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620" tabRatio="838" activeTab="1"/>
  </bookViews>
  <sheets>
    <sheet name="PIVOT" sheetId="13" r:id="rId1"/>
    <sheet name="DATA JUAL" sheetId="1" r:id="rId2"/>
    <sheet name="TOTJLPT" sheetId="2" state="hidden" r:id="rId3"/>
    <sheet name="Kode Sales" sheetId="3" state="hidden" r:id="rId4"/>
    <sheet name="Code Dealer" sheetId="12" state="hidden" r:id="rId5"/>
  </sheets>
  <externalReferences>
    <externalReference r:id="rId6"/>
  </externalReferences>
  <definedNames>
    <definedName name="_xlnm._FilterDatabase" localSheetId="1" hidden="1">'DATA JUAL'!$AX$1:$AX$2087</definedName>
    <definedName name="_xlnm._FilterDatabase" localSheetId="3" hidden="1">'Kode Sales'!$A$3:$U$3144</definedName>
    <definedName name="_xlnm.Database">'DATA JUAL'!$A$1:$DR$1585</definedName>
    <definedName name="LOJAN23">[1]Sheet1!$A:$E</definedName>
    <definedName name="LOMAR23">'Code Dealer'!$I:$M</definedName>
  </definedNames>
  <calcPr calcId="162913"/>
  <pivotCaches>
    <pivotCache cacheId="0" r:id="rId7"/>
  </pivotCaches>
</workbook>
</file>

<file path=xl/calcChain.xml><?xml version="1.0" encoding="utf-8"?>
<calcChain xmlns="http://schemas.openxmlformats.org/spreadsheetml/2006/main">
  <c r="BU2081" i="1" l="1"/>
  <c r="BT2081" i="1"/>
  <c r="BS2081" i="1"/>
  <c r="BR2081" i="1"/>
  <c r="BU2080" i="1"/>
  <c r="BT2080" i="1"/>
  <c r="BS2080" i="1"/>
  <c r="BR2080" i="1"/>
  <c r="BU2079" i="1"/>
  <c r="BT2079" i="1"/>
  <c r="BS2079" i="1"/>
  <c r="BR2079" i="1"/>
  <c r="BU2078" i="1"/>
  <c r="BT2078" i="1"/>
  <c r="BS2078" i="1"/>
  <c r="BR2078" i="1"/>
  <c r="BU2077" i="1"/>
  <c r="BT2077" i="1"/>
  <c r="BS2077" i="1"/>
  <c r="BR2077" i="1"/>
  <c r="BU2076" i="1"/>
  <c r="BT2076" i="1"/>
  <c r="BS2076" i="1"/>
  <c r="BR2076" i="1"/>
  <c r="BU2075" i="1"/>
  <c r="BT2075" i="1"/>
  <c r="BS2075" i="1"/>
  <c r="BR2075" i="1"/>
  <c r="BU2074" i="1"/>
  <c r="BT2074" i="1"/>
  <c r="BS2074" i="1"/>
  <c r="BR2074" i="1"/>
  <c r="BU2073" i="1"/>
  <c r="BT2073" i="1"/>
  <c r="BS2073" i="1"/>
  <c r="BR2073" i="1"/>
  <c r="BU2072" i="1"/>
  <c r="BT2072" i="1"/>
  <c r="BS2072" i="1"/>
  <c r="BR2072" i="1"/>
  <c r="BU2071" i="1"/>
  <c r="BT2071" i="1"/>
  <c r="BS2071" i="1"/>
  <c r="BR2071" i="1"/>
  <c r="BU2070" i="1"/>
  <c r="BT2070" i="1"/>
  <c r="BS2070" i="1"/>
  <c r="BR2070" i="1"/>
  <c r="BU2069" i="1"/>
  <c r="BT2069" i="1"/>
  <c r="BS2069" i="1"/>
  <c r="BR2069" i="1"/>
  <c r="BU2068" i="1"/>
  <c r="BT2068" i="1"/>
  <c r="BS2068" i="1"/>
  <c r="BR2068" i="1"/>
  <c r="BU2067" i="1"/>
  <c r="BT2067" i="1"/>
  <c r="BS2067" i="1"/>
  <c r="BR2067" i="1"/>
  <c r="BU2066" i="1"/>
  <c r="BT2066" i="1"/>
  <c r="BS2066" i="1"/>
  <c r="BR2066" i="1"/>
  <c r="BU2065" i="1"/>
  <c r="BT2065" i="1"/>
  <c r="BS2065" i="1"/>
  <c r="BR2065" i="1"/>
  <c r="BU2064" i="1"/>
  <c r="BT2064" i="1"/>
  <c r="BS2064" i="1"/>
  <c r="BR2064" i="1"/>
  <c r="BU2063" i="1"/>
  <c r="BT2063" i="1"/>
  <c r="BS2063" i="1"/>
  <c r="BR2063" i="1"/>
  <c r="BU2062" i="1"/>
  <c r="BT2062" i="1"/>
  <c r="BS2062" i="1"/>
  <c r="BR2062" i="1"/>
  <c r="BU2061" i="1"/>
  <c r="BT2061" i="1"/>
  <c r="BS2061" i="1"/>
  <c r="BR2061" i="1"/>
  <c r="BU2060" i="1"/>
  <c r="BT2060" i="1"/>
  <c r="BS2060" i="1"/>
  <c r="BR2060" i="1"/>
  <c r="BU2059" i="1"/>
  <c r="BT2059" i="1"/>
  <c r="BS2059" i="1"/>
  <c r="BR2059" i="1"/>
  <c r="BU2058" i="1"/>
  <c r="BT2058" i="1"/>
  <c r="BS2058" i="1"/>
  <c r="BR2058" i="1"/>
  <c r="BU2057" i="1"/>
  <c r="BT2057" i="1"/>
  <c r="BS2057" i="1"/>
  <c r="BR2057" i="1"/>
  <c r="BU2056" i="1"/>
  <c r="BT2056" i="1"/>
  <c r="BS2056" i="1"/>
  <c r="BR2056" i="1"/>
  <c r="BU2055" i="1"/>
  <c r="BT2055" i="1"/>
  <c r="BS2055" i="1"/>
  <c r="BR2055" i="1"/>
  <c r="BU2054" i="1"/>
  <c r="BT2054" i="1"/>
  <c r="BS2054" i="1"/>
  <c r="BR2054" i="1"/>
  <c r="BU2053" i="1"/>
  <c r="BT2053" i="1"/>
  <c r="BS2053" i="1"/>
  <c r="BR2053" i="1"/>
  <c r="BU2052" i="1"/>
  <c r="BT2052" i="1"/>
  <c r="BS2052" i="1"/>
  <c r="BR2052" i="1"/>
  <c r="BU2051" i="1"/>
  <c r="BT2051" i="1"/>
  <c r="BS2051" i="1"/>
  <c r="BR2051" i="1"/>
  <c r="BU2050" i="1"/>
  <c r="BT2050" i="1"/>
  <c r="BS2050" i="1"/>
  <c r="BR2050" i="1"/>
  <c r="BU2049" i="1"/>
  <c r="BT2049" i="1"/>
  <c r="BS2049" i="1"/>
  <c r="BR2049" i="1"/>
  <c r="BU2048" i="1"/>
  <c r="BT2048" i="1"/>
  <c r="BS2048" i="1"/>
  <c r="BR2048" i="1"/>
  <c r="BU2047" i="1"/>
  <c r="BT2047" i="1"/>
  <c r="BS2047" i="1"/>
  <c r="BR2047" i="1"/>
  <c r="BU2046" i="1"/>
  <c r="BT2046" i="1"/>
  <c r="BS2046" i="1"/>
  <c r="BR2046" i="1"/>
  <c r="BU2045" i="1"/>
  <c r="BT2045" i="1"/>
  <c r="BS2045" i="1"/>
  <c r="BR2045" i="1"/>
  <c r="BU2044" i="1"/>
  <c r="BT2044" i="1"/>
  <c r="BS2044" i="1"/>
  <c r="BR2044" i="1"/>
  <c r="BU2043" i="1"/>
  <c r="BT2043" i="1"/>
  <c r="BS2043" i="1"/>
  <c r="BR2043" i="1"/>
  <c r="BU2042" i="1"/>
  <c r="BT2042" i="1"/>
  <c r="BS2042" i="1"/>
  <c r="BR2042" i="1"/>
  <c r="BU2041" i="1"/>
  <c r="BT2041" i="1"/>
  <c r="BS2041" i="1"/>
  <c r="BR2041" i="1"/>
  <c r="BU2040" i="1"/>
  <c r="BT2040" i="1"/>
  <c r="BS2040" i="1"/>
  <c r="BR2040" i="1"/>
  <c r="BU2039" i="1"/>
  <c r="BT2039" i="1"/>
  <c r="BS2039" i="1"/>
  <c r="BR2039" i="1"/>
  <c r="BU2038" i="1"/>
  <c r="BT2038" i="1"/>
  <c r="BS2038" i="1"/>
  <c r="BR2038" i="1"/>
  <c r="BU2037" i="1"/>
  <c r="BT2037" i="1"/>
  <c r="BS2037" i="1"/>
  <c r="BR2037" i="1"/>
  <c r="BU2036" i="1"/>
  <c r="BT2036" i="1"/>
  <c r="BS2036" i="1"/>
  <c r="BR2036" i="1"/>
  <c r="BU2035" i="1"/>
  <c r="BT2035" i="1"/>
  <c r="BS2035" i="1"/>
  <c r="BR2035" i="1"/>
  <c r="BU2034" i="1"/>
  <c r="BT2034" i="1"/>
  <c r="BS2034" i="1"/>
  <c r="BR2034" i="1"/>
  <c r="BU2033" i="1"/>
  <c r="BT2033" i="1"/>
  <c r="BS2033" i="1"/>
  <c r="BR2033" i="1"/>
  <c r="BU2032" i="1"/>
  <c r="BT2032" i="1"/>
  <c r="BS2032" i="1"/>
  <c r="BR2032" i="1"/>
  <c r="BU2031" i="1"/>
  <c r="BT2031" i="1"/>
  <c r="BS2031" i="1"/>
  <c r="BR2031" i="1"/>
  <c r="BU2030" i="1"/>
  <c r="BT2030" i="1"/>
  <c r="BS2030" i="1"/>
  <c r="BR2030" i="1"/>
  <c r="BU2029" i="1"/>
  <c r="BT2029" i="1"/>
  <c r="BS2029" i="1"/>
  <c r="BR2029" i="1"/>
  <c r="BU2028" i="1"/>
  <c r="BT2028" i="1"/>
  <c r="BS2028" i="1"/>
  <c r="BR2028" i="1"/>
  <c r="BU2027" i="1"/>
  <c r="BT2027" i="1"/>
  <c r="BS2027" i="1"/>
  <c r="BR2027" i="1"/>
  <c r="BU2026" i="1"/>
  <c r="BT2026" i="1"/>
  <c r="BS2026" i="1"/>
  <c r="BR2026" i="1"/>
  <c r="BU2025" i="1"/>
  <c r="BT2025" i="1"/>
  <c r="BS2025" i="1"/>
  <c r="BR2025" i="1"/>
  <c r="BU2024" i="1"/>
  <c r="BT2024" i="1"/>
  <c r="BS2024" i="1"/>
  <c r="BR2024" i="1"/>
  <c r="BU2023" i="1"/>
  <c r="BT2023" i="1"/>
  <c r="BS2023" i="1"/>
  <c r="BR2023" i="1"/>
  <c r="BU2022" i="1"/>
  <c r="BT2022" i="1"/>
  <c r="BS2022" i="1"/>
  <c r="BR2022" i="1"/>
  <c r="BU2021" i="1"/>
  <c r="BT2021" i="1"/>
  <c r="BS2021" i="1"/>
  <c r="BR2021" i="1"/>
  <c r="BU2020" i="1"/>
  <c r="BT2020" i="1"/>
  <c r="BS2020" i="1"/>
  <c r="BR2020" i="1"/>
  <c r="BU2019" i="1"/>
  <c r="BT2019" i="1"/>
  <c r="BS2019" i="1"/>
  <c r="BR2019" i="1"/>
  <c r="BU2018" i="1"/>
  <c r="BT2018" i="1"/>
  <c r="BS2018" i="1"/>
  <c r="BR2018" i="1"/>
  <c r="BU2017" i="1"/>
  <c r="BT2017" i="1"/>
  <c r="BS2017" i="1"/>
  <c r="BR2017" i="1"/>
  <c r="BU2016" i="1"/>
  <c r="BT2016" i="1"/>
  <c r="BS2016" i="1"/>
  <c r="BR2016" i="1"/>
  <c r="BU2015" i="1"/>
  <c r="BT2015" i="1"/>
  <c r="BS2015" i="1"/>
  <c r="BR2015" i="1"/>
  <c r="BU2014" i="1"/>
  <c r="BT2014" i="1"/>
  <c r="BS2014" i="1"/>
  <c r="BR2014" i="1"/>
  <c r="BU2013" i="1"/>
  <c r="BT2013" i="1"/>
  <c r="BS2013" i="1"/>
  <c r="BR2013" i="1"/>
  <c r="BU2012" i="1"/>
  <c r="BT2012" i="1"/>
  <c r="BS2012" i="1"/>
  <c r="BR2012" i="1"/>
  <c r="BU2011" i="1"/>
  <c r="BT2011" i="1"/>
  <c r="BS2011" i="1"/>
  <c r="BR2011" i="1"/>
  <c r="BU2010" i="1"/>
  <c r="BT2010" i="1"/>
  <c r="BS2010" i="1"/>
  <c r="BR2010" i="1"/>
  <c r="BU2009" i="1"/>
  <c r="BT2009" i="1"/>
  <c r="BS2009" i="1"/>
  <c r="BR2009" i="1"/>
  <c r="BU2008" i="1"/>
  <c r="BT2008" i="1"/>
  <c r="BS2008" i="1"/>
  <c r="BR2008" i="1"/>
  <c r="BU2007" i="1"/>
  <c r="BT2007" i="1"/>
  <c r="BS2007" i="1"/>
  <c r="BR2007" i="1"/>
  <c r="BU2006" i="1"/>
  <c r="BT2006" i="1"/>
  <c r="BS2006" i="1"/>
  <c r="BR2006" i="1"/>
  <c r="BU2005" i="1"/>
  <c r="BT2005" i="1"/>
  <c r="BS2005" i="1"/>
  <c r="BR2005" i="1"/>
  <c r="BU2004" i="1"/>
  <c r="BT2004" i="1"/>
  <c r="BS2004" i="1"/>
  <c r="BR2004" i="1"/>
  <c r="BU2003" i="1"/>
  <c r="BT2003" i="1"/>
  <c r="BS2003" i="1"/>
  <c r="BR2003" i="1"/>
  <c r="BU2002" i="1"/>
  <c r="BT2002" i="1"/>
  <c r="BS2002" i="1"/>
  <c r="BR2002" i="1"/>
  <c r="BU2001" i="1"/>
  <c r="BT2001" i="1"/>
  <c r="BS2001" i="1"/>
  <c r="BR2001" i="1"/>
  <c r="BU2000" i="1"/>
  <c r="BT2000" i="1"/>
  <c r="BS2000" i="1"/>
  <c r="BR2000" i="1"/>
  <c r="BU1999" i="1"/>
  <c r="BT1999" i="1"/>
  <c r="BS1999" i="1"/>
  <c r="BR1999" i="1"/>
  <c r="BU1998" i="1"/>
  <c r="BT1998" i="1"/>
  <c r="BS1998" i="1"/>
  <c r="BR1998" i="1"/>
  <c r="BU1997" i="1"/>
  <c r="BT1997" i="1"/>
  <c r="BS1997" i="1"/>
  <c r="BR1997" i="1"/>
  <c r="BU1996" i="1"/>
  <c r="BT1996" i="1"/>
  <c r="BS1996" i="1"/>
  <c r="BR1996" i="1"/>
  <c r="BU1995" i="1"/>
  <c r="BT1995" i="1"/>
  <c r="BS1995" i="1"/>
  <c r="BR1995" i="1"/>
  <c r="BU1994" i="1"/>
  <c r="BT1994" i="1"/>
  <c r="BS1994" i="1"/>
  <c r="BR1994" i="1"/>
  <c r="BU1993" i="1"/>
  <c r="BT1993" i="1"/>
  <c r="BS1993" i="1"/>
  <c r="BR1993" i="1"/>
  <c r="BU1992" i="1"/>
  <c r="BT1992" i="1"/>
  <c r="BS1992" i="1"/>
  <c r="BR1992" i="1"/>
  <c r="BU1991" i="1"/>
  <c r="BT1991" i="1"/>
  <c r="BS1991" i="1"/>
  <c r="BR1991" i="1"/>
  <c r="BU1990" i="1"/>
  <c r="BT1990" i="1"/>
  <c r="BS1990" i="1"/>
  <c r="BR1990" i="1"/>
  <c r="BU1989" i="1"/>
  <c r="BT1989" i="1"/>
  <c r="BS1989" i="1"/>
  <c r="BR1989" i="1"/>
  <c r="BU1988" i="1"/>
  <c r="BT1988" i="1"/>
  <c r="BS1988" i="1"/>
  <c r="BR1988" i="1"/>
  <c r="BU1987" i="1"/>
  <c r="BT1987" i="1"/>
  <c r="BS1987" i="1"/>
  <c r="BR1987" i="1"/>
  <c r="BU1986" i="1"/>
  <c r="BT1986" i="1"/>
  <c r="BS1986" i="1"/>
  <c r="BR1986" i="1"/>
  <c r="BU1985" i="1"/>
  <c r="BT1985" i="1"/>
  <c r="BS1985" i="1"/>
  <c r="BR1985" i="1"/>
  <c r="BU1984" i="1"/>
  <c r="BT1984" i="1"/>
  <c r="BS1984" i="1"/>
  <c r="BR1984" i="1"/>
  <c r="BU1983" i="1"/>
  <c r="BT1983" i="1"/>
  <c r="BS1983" i="1"/>
  <c r="BR1983" i="1"/>
  <c r="BU1982" i="1"/>
  <c r="BT1982" i="1"/>
  <c r="BS1982" i="1"/>
  <c r="BR1982" i="1"/>
  <c r="BU1981" i="1"/>
  <c r="BT1981" i="1"/>
  <c r="BS1981" i="1"/>
  <c r="BR1981" i="1"/>
  <c r="BU1980" i="1"/>
  <c r="BT1980" i="1"/>
  <c r="BS1980" i="1"/>
  <c r="BR1980" i="1"/>
  <c r="BU1979" i="1"/>
  <c r="BT1979" i="1"/>
  <c r="BS1979" i="1"/>
  <c r="BR1979" i="1"/>
  <c r="BU1978" i="1"/>
  <c r="BT1978" i="1"/>
  <c r="BS1978" i="1"/>
  <c r="BR1978" i="1"/>
  <c r="BU1977" i="1"/>
  <c r="BT1977" i="1"/>
  <c r="BS1977" i="1"/>
  <c r="BR1977" i="1"/>
  <c r="BU1976" i="1"/>
  <c r="BT1976" i="1"/>
  <c r="BS1976" i="1"/>
  <c r="BR1976" i="1"/>
  <c r="BU1975" i="1"/>
  <c r="BT1975" i="1"/>
  <c r="BS1975" i="1"/>
  <c r="BR1975" i="1"/>
  <c r="BU1974" i="1"/>
  <c r="BT1974" i="1"/>
  <c r="BS1974" i="1"/>
  <c r="BR1974" i="1"/>
  <c r="BU1973" i="1"/>
  <c r="BT1973" i="1"/>
  <c r="BS1973" i="1"/>
  <c r="BR1973" i="1"/>
  <c r="BU1972" i="1"/>
  <c r="BT1972" i="1"/>
  <c r="BS1972" i="1"/>
  <c r="BR1972" i="1"/>
  <c r="BU1971" i="1"/>
  <c r="BT1971" i="1"/>
  <c r="BS1971" i="1"/>
  <c r="BR1971" i="1"/>
  <c r="BU1970" i="1"/>
  <c r="BT1970" i="1"/>
  <c r="BS1970" i="1"/>
  <c r="BR1970" i="1"/>
  <c r="BU1969" i="1"/>
  <c r="BT1969" i="1"/>
  <c r="BS1969" i="1"/>
  <c r="BR1969" i="1"/>
  <c r="BU1968" i="1"/>
  <c r="BT1968" i="1"/>
  <c r="BS1968" i="1"/>
  <c r="BR1968" i="1"/>
  <c r="BU1967" i="1"/>
  <c r="BT1967" i="1"/>
  <c r="BS1967" i="1"/>
  <c r="BR1967" i="1"/>
  <c r="BU1966" i="1"/>
  <c r="BT1966" i="1"/>
  <c r="BS1966" i="1"/>
  <c r="BR1966" i="1"/>
  <c r="BU1965" i="1"/>
  <c r="BT1965" i="1"/>
  <c r="BS1965" i="1"/>
  <c r="BR1965" i="1"/>
  <c r="BU1964" i="1"/>
  <c r="BT1964" i="1"/>
  <c r="BS1964" i="1"/>
  <c r="BR1964" i="1"/>
  <c r="BU1963" i="1"/>
  <c r="BT1963" i="1"/>
  <c r="BS1963" i="1"/>
  <c r="BR1963" i="1"/>
  <c r="BU1962" i="1"/>
  <c r="BT1962" i="1"/>
  <c r="BS1962" i="1"/>
  <c r="BR1962" i="1"/>
  <c r="BU1961" i="1"/>
  <c r="BT1961" i="1"/>
  <c r="BS1961" i="1"/>
  <c r="BR1961" i="1"/>
  <c r="BU1960" i="1"/>
  <c r="BT1960" i="1"/>
  <c r="BS1960" i="1"/>
  <c r="BR1960" i="1"/>
  <c r="BU1959" i="1"/>
  <c r="BT1959" i="1"/>
  <c r="BS1959" i="1"/>
  <c r="BR1959" i="1"/>
  <c r="BU1958" i="1"/>
  <c r="BT1958" i="1"/>
  <c r="BS1958" i="1"/>
  <c r="BR1958" i="1"/>
  <c r="BU1957" i="1"/>
  <c r="BT1957" i="1"/>
  <c r="BS1957" i="1"/>
  <c r="BR1957" i="1"/>
  <c r="BU1956" i="1"/>
  <c r="BT1956" i="1"/>
  <c r="BS1956" i="1"/>
  <c r="BR1956" i="1"/>
  <c r="BU1955" i="1"/>
  <c r="BT1955" i="1"/>
  <c r="BS1955" i="1"/>
  <c r="BR1955" i="1"/>
  <c r="BU1954" i="1"/>
  <c r="BT1954" i="1"/>
  <c r="BS1954" i="1"/>
  <c r="BR1954" i="1"/>
  <c r="BU1953" i="1"/>
  <c r="BT1953" i="1"/>
  <c r="BS1953" i="1"/>
  <c r="BR1953" i="1"/>
  <c r="BU1952" i="1"/>
  <c r="BT1952" i="1"/>
  <c r="BS1952" i="1"/>
  <c r="BR1952" i="1"/>
  <c r="BU1951" i="1"/>
  <c r="BT1951" i="1"/>
  <c r="BS1951" i="1"/>
  <c r="BR1951" i="1"/>
  <c r="BU1950" i="1"/>
  <c r="BT1950" i="1"/>
  <c r="BS1950" i="1"/>
  <c r="BR1950" i="1"/>
  <c r="BU1949" i="1"/>
  <c r="BT1949" i="1"/>
  <c r="BS1949" i="1"/>
  <c r="BR1949" i="1"/>
  <c r="BU1948" i="1"/>
  <c r="BT1948" i="1"/>
  <c r="BS1948" i="1"/>
  <c r="BR1948" i="1"/>
  <c r="BU1947" i="1"/>
  <c r="BT1947" i="1"/>
  <c r="BS1947" i="1"/>
  <c r="BR1947" i="1"/>
  <c r="BU1946" i="1"/>
  <c r="BT1946" i="1"/>
  <c r="BS1946" i="1"/>
  <c r="BR1946" i="1"/>
  <c r="BU1945" i="1"/>
  <c r="BT1945" i="1"/>
  <c r="BS1945" i="1"/>
  <c r="BR1945" i="1"/>
  <c r="BU1944" i="1"/>
  <c r="BT1944" i="1"/>
  <c r="BS1944" i="1"/>
  <c r="BR1944" i="1"/>
  <c r="BU1943" i="1"/>
  <c r="BT1943" i="1"/>
  <c r="BS1943" i="1"/>
  <c r="BR1943" i="1"/>
  <c r="BU1942" i="1"/>
  <c r="BT1942" i="1"/>
  <c r="BS1942" i="1"/>
  <c r="BR1942" i="1"/>
  <c r="BU1941" i="1"/>
  <c r="BT1941" i="1"/>
  <c r="BS1941" i="1"/>
  <c r="BR1941" i="1"/>
  <c r="BU1940" i="1"/>
  <c r="BT1940" i="1"/>
  <c r="BS1940" i="1"/>
  <c r="BR1940" i="1"/>
  <c r="BU1939" i="1"/>
  <c r="BT1939" i="1"/>
  <c r="BS1939" i="1"/>
  <c r="BR1939" i="1"/>
  <c r="BU1938" i="1"/>
  <c r="BT1938" i="1"/>
  <c r="BS1938" i="1"/>
  <c r="BR1938" i="1"/>
  <c r="BU1937" i="1"/>
  <c r="BT1937" i="1"/>
  <c r="BS1937" i="1"/>
  <c r="BR1937" i="1"/>
  <c r="BU1936" i="1"/>
  <c r="BT1936" i="1"/>
  <c r="BS1936" i="1"/>
  <c r="BR1936" i="1"/>
  <c r="BU1935" i="1"/>
  <c r="BT1935" i="1"/>
  <c r="BS1935" i="1"/>
  <c r="BR1935" i="1"/>
  <c r="BU1934" i="1"/>
  <c r="BT1934" i="1"/>
  <c r="BS1934" i="1"/>
  <c r="BR1934" i="1"/>
  <c r="BU1933" i="1"/>
  <c r="BT1933" i="1"/>
  <c r="BS1933" i="1"/>
  <c r="BR1933" i="1"/>
  <c r="BU1932" i="1"/>
  <c r="BT1932" i="1"/>
  <c r="BS1932" i="1"/>
  <c r="BR1932" i="1"/>
  <c r="BU1931" i="1"/>
  <c r="BT1931" i="1"/>
  <c r="BS1931" i="1"/>
  <c r="BR1931" i="1"/>
  <c r="BU1930" i="1"/>
  <c r="BT1930" i="1"/>
  <c r="BS1930" i="1"/>
  <c r="BR1930" i="1"/>
  <c r="BU1929" i="1"/>
  <c r="BT1929" i="1"/>
  <c r="BS1929" i="1"/>
  <c r="BR1929" i="1"/>
  <c r="BU1928" i="1"/>
  <c r="BT1928" i="1"/>
  <c r="BS1928" i="1"/>
  <c r="BR1928" i="1"/>
  <c r="BU1927" i="1"/>
  <c r="BT1927" i="1"/>
  <c r="BS1927" i="1"/>
  <c r="BR1927" i="1"/>
  <c r="BU1926" i="1"/>
  <c r="BT1926" i="1"/>
  <c r="BS1926" i="1"/>
  <c r="BR1926" i="1"/>
  <c r="BU1925" i="1"/>
  <c r="BT1925" i="1"/>
  <c r="BS1925" i="1"/>
  <c r="BR1925" i="1"/>
  <c r="BU1924" i="1"/>
  <c r="BT1924" i="1"/>
  <c r="BS1924" i="1"/>
  <c r="BR1924" i="1"/>
  <c r="BU1923" i="1"/>
  <c r="BT1923" i="1"/>
  <c r="BS1923" i="1"/>
  <c r="BR1923" i="1"/>
  <c r="BU1922" i="1"/>
  <c r="BT1922" i="1"/>
  <c r="BS1922" i="1"/>
  <c r="BR1922" i="1"/>
  <c r="BU1921" i="1"/>
  <c r="BT1921" i="1"/>
  <c r="BS1921" i="1"/>
  <c r="BR1921" i="1"/>
  <c r="BU1920" i="1"/>
  <c r="BT1920" i="1"/>
  <c r="BS1920" i="1"/>
  <c r="BR1920" i="1"/>
  <c r="BU1919" i="1"/>
  <c r="BT1919" i="1"/>
  <c r="BS1919" i="1"/>
  <c r="BR1919" i="1"/>
  <c r="BU1918" i="1"/>
  <c r="BT1918" i="1"/>
  <c r="BS1918" i="1"/>
  <c r="BR1918" i="1"/>
  <c r="BU1917" i="1"/>
  <c r="BT1917" i="1"/>
  <c r="BS1917" i="1"/>
  <c r="BR1917" i="1"/>
  <c r="BU1916" i="1"/>
  <c r="BT1916" i="1"/>
  <c r="BS1916" i="1"/>
  <c r="BR1916" i="1"/>
  <c r="BU1915" i="1"/>
  <c r="BT1915" i="1"/>
  <c r="BS1915" i="1"/>
  <c r="BR1915" i="1"/>
  <c r="BU1914" i="1"/>
  <c r="BT1914" i="1"/>
  <c r="BS1914" i="1"/>
  <c r="BR1914" i="1"/>
  <c r="BU1913" i="1"/>
  <c r="BT1913" i="1"/>
  <c r="BS1913" i="1"/>
  <c r="BR1913" i="1"/>
  <c r="BU1912" i="1"/>
  <c r="BT1912" i="1"/>
  <c r="BS1912" i="1"/>
  <c r="BR1912" i="1"/>
  <c r="BU1911" i="1"/>
  <c r="BT1911" i="1"/>
  <c r="BS1911" i="1"/>
  <c r="BR1911" i="1"/>
  <c r="BU1910" i="1"/>
  <c r="BT1910" i="1"/>
  <c r="BS1910" i="1"/>
  <c r="BR1910" i="1"/>
  <c r="BU1909" i="1"/>
  <c r="BT1909" i="1"/>
  <c r="BS1909" i="1"/>
  <c r="BR1909" i="1"/>
  <c r="BU1908" i="1"/>
  <c r="BT1908" i="1"/>
  <c r="BS1908" i="1"/>
  <c r="BR1908" i="1"/>
  <c r="BU1907" i="1"/>
  <c r="BT1907" i="1"/>
  <c r="BS1907" i="1"/>
  <c r="BR1907" i="1"/>
  <c r="BU1906" i="1"/>
  <c r="BT1906" i="1"/>
  <c r="BS1906" i="1"/>
  <c r="BR1906" i="1"/>
  <c r="BU1905" i="1"/>
  <c r="BT1905" i="1"/>
  <c r="BS1905" i="1"/>
  <c r="BR1905" i="1"/>
  <c r="BU1904" i="1"/>
  <c r="BT1904" i="1"/>
  <c r="BS1904" i="1"/>
  <c r="BR1904" i="1"/>
  <c r="BU1903" i="1"/>
  <c r="BT1903" i="1"/>
  <c r="BS1903" i="1"/>
  <c r="BR1903" i="1"/>
  <c r="BU1902" i="1"/>
  <c r="BT1902" i="1"/>
  <c r="BS1902" i="1"/>
  <c r="BR1902" i="1"/>
  <c r="BU1901" i="1"/>
  <c r="BT1901" i="1"/>
  <c r="BS1901" i="1"/>
  <c r="BR1901" i="1"/>
  <c r="BU1900" i="1"/>
  <c r="BT1900" i="1"/>
  <c r="BS1900" i="1"/>
  <c r="BR1900" i="1"/>
  <c r="BU1899" i="1"/>
  <c r="BT1899" i="1"/>
  <c r="BS1899" i="1"/>
  <c r="BR1899" i="1"/>
  <c r="BU1898" i="1"/>
  <c r="BT1898" i="1"/>
  <c r="BS1898" i="1"/>
  <c r="BR1898" i="1"/>
  <c r="BU1897" i="1"/>
  <c r="BT1897" i="1"/>
  <c r="BS1897" i="1"/>
  <c r="BR1897" i="1"/>
  <c r="BU1896" i="1"/>
  <c r="BT1896" i="1"/>
  <c r="BS1896" i="1"/>
  <c r="BR1896" i="1"/>
  <c r="BU1895" i="1"/>
  <c r="BT1895" i="1"/>
  <c r="BS1895" i="1"/>
  <c r="BR1895" i="1"/>
  <c r="BU1894" i="1"/>
  <c r="BT1894" i="1"/>
  <c r="BS1894" i="1"/>
  <c r="BR1894" i="1"/>
  <c r="BU1893" i="1"/>
  <c r="BT1893" i="1"/>
  <c r="BS1893" i="1"/>
  <c r="BR1893" i="1"/>
  <c r="BU1892" i="1"/>
  <c r="BT1892" i="1"/>
  <c r="BS1892" i="1"/>
  <c r="BR1892" i="1"/>
  <c r="BU1891" i="1"/>
  <c r="BT1891" i="1"/>
  <c r="BS1891" i="1"/>
  <c r="BR1891" i="1"/>
  <c r="BU1890" i="1"/>
  <c r="BT1890" i="1"/>
  <c r="BS1890" i="1"/>
  <c r="BR1890" i="1"/>
  <c r="BU1889" i="1"/>
  <c r="BT1889" i="1"/>
  <c r="BS1889" i="1"/>
  <c r="BR1889" i="1"/>
  <c r="BU1888" i="1"/>
  <c r="BT1888" i="1"/>
  <c r="BS1888" i="1"/>
  <c r="BR1888" i="1"/>
  <c r="BU1887" i="1"/>
  <c r="BT1887" i="1"/>
  <c r="BS1887" i="1"/>
  <c r="BR1887" i="1"/>
  <c r="BU1886" i="1"/>
  <c r="BT1886" i="1"/>
  <c r="BS1886" i="1"/>
  <c r="BR1886" i="1"/>
  <c r="BU1885" i="1"/>
  <c r="BT1885" i="1"/>
  <c r="BS1885" i="1"/>
  <c r="BR1885" i="1"/>
  <c r="BU1884" i="1"/>
  <c r="BT1884" i="1"/>
  <c r="BS1884" i="1"/>
  <c r="BR1884" i="1"/>
  <c r="BU1883" i="1"/>
  <c r="BT1883" i="1"/>
  <c r="BS1883" i="1"/>
  <c r="BR1883" i="1"/>
  <c r="BU1882" i="1"/>
  <c r="BT1882" i="1"/>
  <c r="BS1882" i="1"/>
  <c r="BR1882" i="1"/>
  <c r="BU1881" i="1"/>
  <c r="BT1881" i="1"/>
  <c r="BS1881" i="1"/>
  <c r="BR1881" i="1"/>
  <c r="BU1880" i="1"/>
  <c r="BT1880" i="1"/>
  <c r="BS1880" i="1"/>
  <c r="BR1880" i="1"/>
  <c r="BU1879" i="1"/>
  <c r="BT1879" i="1"/>
  <c r="BS1879" i="1"/>
  <c r="BR1879" i="1"/>
  <c r="BU1878" i="1"/>
  <c r="BT1878" i="1"/>
  <c r="BS1878" i="1"/>
  <c r="BR1878" i="1"/>
  <c r="BU1877" i="1"/>
  <c r="BT1877" i="1"/>
  <c r="BS1877" i="1"/>
  <c r="BR1877" i="1"/>
  <c r="BU1876" i="1"/>
  <c r="BT1876" i="1"/>
  <c r="BS1876" i="1"/>
  <c r="BR1876" i="1"/>
  <c r="BU1875" i="1"/>
  <c r="BT1875" i="1"/>
  <c r="BS1875" i="1"/>
  <c r="BR1875" i="1"/>
  <c r="BU1874" i="1"/>
  <c r="BT1874" i="1"/>
  <c r="BS1874" i="1"/>
  <c r="BR1874" i="1"/>
  <c r="BU1873" i="1"/>
  <c r="BT1873" i="1"/>
  <c r="BS1873" i="1"/>
  <c r="BR1873" i="1"/>
  <c r="BU1872" i="1"/>
  <c r="BT1872" i="1"/>
  <c r="BS1872" i="1"/>
  <c r="BR1872" i="1"/>
  <c r="BU1871" i="1"/>
  <c r="BT1871" i="1"/>
  <c r="BS1871" i="1"/>
  <c r="BR1871" i="1"/>
  <c r="BU1870" i="1"/>
  <c r="BT1870" i="1"/>
  <c r="BS1870" i="1"/>
  <c r="BR1870" i="1"/>
  <c r="BU1869" i="1"/>
  <c r="BT1869" i="1"/>
  <c r="BS1869" i="1"/>
  <c r="BR1869" i="1"/>
  <c r="BU1868" i="1"/>
  <c r="BT1868" i="1"/>
  <c r="BS1868" i="1"/>
  <c r="BR1868" i="1"/>
  <c r="BU1867" i="1"/>
  <c r="BT1867" i="1"/>
  <c r="BS1867" i="1"/>
  <c r="BR1867" i="1"/>
  <c r="BU1866" i="1"/>
  <c r="BT1866" i="1"/>
  <c r="BS1866" i="1"/>
  <c r="BR1866" i="1"/>
  <c r="BU1865" i="1"/>
  <c r="BT1865" i="1"/>
  <c r="BS1865" i="1"/>
  <c r="BR1865" i="1"/>
  <c r="BU1864" i="1"/>
  <c r="BT1864" i="1"/>
  <c r="BS1864" i="1"/>
  <c r="BR1864" i="1"/>
  <c r="BU1863" i="1"/>
  <c r="BT1863" i="1"/>
  <c r="BS1863" i="1"/>
  <c r="BR1863" i="1"/>
  <c r="BU1862" i="1"/>
  <c r="BT1862" i="1"/>
  <c r="BS1862" i="1"/>
  <c r="BR1862" i="1"/>
  <c r="BU1861" i="1"/>
  <c r="BT1861" i="1"/>
  <c r="BS1861" i="1"/>
  <c r="BR1861" i="1"/>
  <c r="BU1860" i="1"/>
  <c r="BT1860" i="1"/>
  <c r="BS1860" i="1"/>
  <c r="BR1860" i="1"/>
  <c r="BU1859" i="1"/>
  <c r="BT1859" i="1"/>
  <c r="BS1859" i="1"/>
  <c r="BR1859" i="1"/>
  <c r="BU1858" i="1"/>
  <c r="BT1858" i="1"/>
  <c r="BS1858" i="1"/>
  <c r="BR1858" i="1"/>
  <c r="BU1857" i="1"/>
  <c r="BT1857" i="1"/>
  <c r="BS1857" i="1"/>
  <c r="BR1857" i="1"/>
  <c r="BU1856" i="1"/>
  <c r="BT1856" i="1"/>
  <c r="BS1856" i="1"/>
  <c r="BR1856" i="1"/>
  <c r="BU1855" i="1"/>
  <c r="BT1855" i="1"/>
  <c r="BS1855" i="1"/>
  <c r="BR1855" i="1"/>
  <c r="BU1854" i="1"/>
  <c r="BT1854" i="1"/>
  <c r="BS1854" i="1"/>
  <c r="BR1854" i="1"/>
  <c r="BU1853" i="1"/>
  <c r="BT1853" i="1"/>
  <c r="BS1853" i="1"/>
  <c r="BR1853" i="1"/>
  <c r="BU1852" i="1"/>
  <c r="BT1852" i="1"/>
  <c r="BS1852" i="1"/>
  <c r="BR1852" i="1"/>
  <c r="BU1851" i="1"/>
  <c r="BT1851" i="1"/>
  <c r="BS1851" i="1"/>
  <c r="BR1851" i="1"/>
  <c r="BU1850" i="1"/>
  <c r="BT1850" i="1"/>
  <c r="BS1850" i="1"/>
  <c r="BR1850" i="1"/>
  <c r="BU1849" i="1"/>
  <c r="BT1849" i="1"/>
  <c r="BS1849" i="1"/>
  <c r="BR1849" i="1"/>
  <c r="BU1848" i="1"/>
  <c r="BT1848" i="1"/>
  <c r="BS1848" i="1"/>
  <c r="BR1848" i="1"/>
  <c r="BU1847" i="1"/>
  <c r="BT1847" i="1"/>
  <c r="BS1847" i="1"/>
  <c r="BR1847" i="1"/>
  <c r="BU1846" i="1"/>
  <c r="BT1846" i="1"/>
  <c r="BS1846" i="1"/>
  <c r="BR1846" i="1"/>
  <c r="BU1845" i="1"/>
  <c r="BT1845" i="1"/>
  <c r="BS1845" i="1"/>
  <c r="BR1845" i="1"/>
  <c r="BU1844" i="1"/>
  <c r="BT1844" i="1"/>
  <c r="BS1844" i="1"/>
  <c r="BR1844" i="1"/>
  <c r="BU1843" i="1"/>
  <c r="BT1843" i="1"/>
  <c r="BS1843" i="1"/>
  <c r="BR1843" i="1"/>
  <c r="BU1842" i="1"/>
  <c r="BT1842" i="1"/>
  <c r="BS1842" i="1"/>
  <c r="BR1842" i="1"/>
  <c r="BU1841" i="1"/>
  <c r="BT1841" i="1"/>
  <c r="BS1841" i="1"/>
  <c r="BR1841" i="1"/>
  <c r="BU1840" i="1"/>
  <c r="BT1840" i="1"/>
  <c r="BS1840" i="1"/>
  <c r="BR1840" i="1"/>
  <c r="BU1839" i="1"/>
  <c r="BT1839" i="1"/>
  <c r="BS1839" i="1"/>
  <c r="BR1839" i="1"/>
  <c r="BU1838" i="1"/>
  <c r="BT1838" i="1"/>
  <c r="BS1838" i="1"/>
  <c r="BR1838" i="1"/>
  <c r="BU1837" i="1"/>
  <c r="BT1837" i="1"/>
  <c r="BS1837" i="1"/>
  <c r="BR1837" i="1"/>
  <c r="BU1836" i="1"/>
  <c r="BT1836" i="1"/>
  <c r="BS1836" i="1"/>
  <c r="BR1836" i="1"/>
  <c r="BU1835" i="1"/>
  <c r="BT1835" i="1"/>
  <c r="BS1835" i="1"/>
  <c r="BR1835" i="1"/>
  <c r="BU1834" i="1"/>
  <c r="BT1834" i="1"/>
  <c r="BS1834" i="1"/>
  <c r="BR1834" i="1"/>
  <c r="BU1833" i="1"/>
  <c r="BT1833" i="1"/>
  <c r="BS1833" i="1"/>
  <c r="BR1833" i="1"/>
  <c r="BU1832" i="1"/>
  <c r="BT1832" i="1"/>
  <c r="BS1832" i="1"/>
  <c r="BR1832" i="1"/>
  <c r="BU1831" i="1"/>
  <c r="BT1831" i="1"/>
  <c r="BS1831" i="1"/>
  <c r="BR1831" i="1"/>
  <c r="BU1830" i="1"/>
  <c r="BT1830" i="1"/>
  <c r="BS1830" i="1"/>
  <c r="BR1830" i="1"/>
  <c r="BU1829" i="1"/>
  <c r="BT1829" i="1"/>
  <c r="BS1829" i="1"/>
  <c r="BR1829" i="1"/>
  <c r="BU1828" i="1"/>
  <c r="BT1828" i="1"/>
  <c r="BS1828" i="1"/>
  <c r="BR1828" i="1"/>
  <c r="BU1827" i="1"/>
  <c r="BT1827" i="1"/>
  <c r="BS1827" i="1"/>
  <c r="BR1827" i="1"/>
  <c r="BU1826" i="1"/>
  <c r="BT1826" i="1"/>
  <c r="BS1826" i="1"/>
  <c r="BR1826" i="1"/>
  <c r="BU1825" i="1"/>
  <c r="BT1825" i="1"/>
  <c r="BS1825" i="1"/>
  <c r="BR1825" i="1"/>
  <c r="BU1824" i="1"/>
  <c r="BT1824" i="1"/>
  <c r="BS1824" i="1"/>
  <c r="BR1824" i="1"/>
  <c r="BU1823" i="1"/>
  <c r="BT1823" i="1"/>
  <c r="BS1823" i="1"/>
  <c r="BR1823" i="1"/>
  <c r="BU1822" i="1"/>
  <c r="BT1822" i="1"/>
  <c r="BS1822" i="1"/>
  <c r="BR1822" i="1"/>
  <c r="BU1821" i="1"/>
  <c r="BT1821" i="1"/>
  <c r="BS1821" i="1"/>
  <c r="BR1821" i="1"/>
  <c r="BU1820" i="1"/>
  <c r="BT1820" i="1"/>
  <c r="BS1820" i="1"/>
  <c r="BR1820" i="1"/>
  <c r="BU1819" i="1"/>
  <c r="BT1819" i="1"/>
  <c r="BS1819" i="1"/>
  <c r="BR1819" i="1"/>
  <c r="BU1818" i="1"/>
  <c r="BT1818" i="1"/>
  <c r="BS1818" i="1"/>
  <c r="BR1818" i="1"/>
  <c r="BU1817" i="1"/>
  <c r="BT1817" i="1"/>
  <c r="BS1817" i="1"/>
  <c r="BR1817" i="1"/>
  <c r="BU1816" i="1"/>
  <c r="BT1816" i="1"/>
  <c r="BS1816" i="1"/>
  <c r="BR1816" i="1"/>
  <c r="BU1815" i="1"/>
  <c r="BT1815" i="1"/>
  <c r="BS1815" i="1"/>
  <c r="BR1815" i="1"/>
  <c r="BU1814" i="1"/>
  <c r="BT1814" i="1"/>
  <c r="BS1814" i="1"/>
  <c r="BR1814" i="1"/>
  <c r="BU1813" i="1"/>
  <c r="BT1813" i="1"/>
  <c r="BS1813" i="1"/>
  <c r="BR1813" i="1"/>
  <c r="BU1812" i="1"/>
  <c r="BT1812" i="1"/>
  <c r="BS1812" i="1"/>
  <c r="BR1812" i="1"/>
  <c r="BU1811" i="1"/>
  <c r="BT1811" i="1"/>
  <c r="BS1811" i="1"/>
  <c r="BR1811" i="1"/>
  <c r="BU1810" i="1"/>
  <c r="BT1810" i="1"/>
  <c r="BS1810" i="1"/>
  <c r="BR1810" i="1"/>
  <c r="BU1809" i="1"/>
  <c r="BT1809" i="1"/>
  <c r="BS1809" i="1"/>
  <c r="BR1809" i="1"/>
  <c r="BU1808" i="1"/>
  <c r="BT1808" i="1"/>
  <c r="BS1808" i="1"/>
  <c r="BR1808" i="1"/>
  <c r="BU1807" i="1"/>
  <c r="BT1807" i="1"/>
  <c r="BS1807" i="1"/>
  <c r="BR1807" i="1"/>
  <c r="BU1806" i="1"/>
  <c r="BT1806" i="1"/>
  <c r="BS1806" i="1"/>
  <c r="BR1806" i="1"/>
  <c r="BU1805" i="1"/>
  <c r="BT1805" i="1"/>
  <c r="BS1805" i="1"/>
  <c r="BR1805" i="1"/>
  <c r="BU1804" i="1"/>
  <c r="BT1804" i="1"/>
  <c r="BS1804" i="1"/>
  <c r="BR1804" i="1"/>
  <c r="BU1803" i="1"/>
  <c r="BT1803" i="1"/>
  <c r="BS1803" i="1"/>
  <c r="BR1803" i="1"/>
  <c r="BU1802" i="1"/>
  <c r="BT1802" i="1"/>
  <c r="BS1802" i="1"/>
  <c r="BR1802" i="1"/>
  <c r="BU1801" i="1"/>
  <c r="BT1801" i="1"/>
  <c r="BS1801" i="1"/>
  <c r="BR1801" i="1"/>
  <c r="BU1800" i="1"/>
  <c r="BT1800" i="1"/>
  <c r="BS1800" i="1"/>
  <c r="BR1800" i="1"/>
  <c r="BU1799" i="1"/>
  <c r="BT1799" i="1"/>
  <c r="BS1799" i="1"/>
  <c r="BR1799" i="1"/>
  <c r="BU1798" i="1"/>
  <c r="BT1798" i="1"/>
  <c r="BS1798" i="1"/>
  <c r="BR1798" i="1"/>
  <c r="BU1797" i="1"/>
  <c r="BT1797" i="1"/>
  <c r="BS1797" i="1"/>
  <c r="BR1797" i="1"/>
  <c r="BU1796" i="1"/>
  <c r="BT1796" i="1"/>
  <c r="BS1796" i="1"/>
  <c r="BR1796" i="1"/>
  <c r="BU1795" i="1"/>
  <c r="BT1795" i="1"/>
  <c r="BS1795" i="1"/>
  <c r="BR1795" i="1"/>
  <c r="BU1794" i="1"/>
  <c r="BT1794" i="1"/>
  <c r="BS1794" i="1"/>
  <c r="BR1794" i="1"/>
  <c r="BU1793" i="1"/>
  <c r="BT1793" i="1"/>
  <c r="BS1793" i="1"/>
  <c r="BR1793" i="1"/>
  <c r="BU1792" i="1"/>
  <c r="BT1792" i="1"/>
  <c r="BS1792" i="1"/>
  <c r="BR1792" i="1"/>
  <c r="BU1791" i="1"/>
  <c r="BT1791" i="1"/>
  <c r="BS1791" i="1"/>
  <c r="BR1791" i="1"/>
  <c r="BU1790" i="1"/>
  <c r="BT1790" i="1"/>
  <c r="BS1790" i="1"/>
  <c r="BR1790" i="1"/>
  <c r="BU1789" i="1"/>
  <c r="BT1789" i="1"/>
  <c r="BS1789" i="1"/>
  <c r="BR1789" i="1"/>
  <c r="BU1788" i="1"/>
  <c r="BT1788" i="1"/>
  <c r="BS1788" i="1"/>
  <c r="BR1788" i="1"/>
  <c r="BU1787" i="1"/>
  <c r="BT1787" i="1"/>
  <c r="BS1787" i="1"/>
  <c r="BR1787" i="1"/>
  <c r="BU1786" i="1"/>
  <c r="BT1786" i="1"/>
  <c r="BS1786" i="1"/>
  <c r="BR1786" i="1"/>
  <c r="BU1785" i="1"/>
  <c r="BT1785" i="1"/>
  <c r="BS1785" i="1"/>
  <c r="BR1785" i="1"/>
  <c r="BU1784" i="1"/>
  <c r="BT1784" i="1"/>
  <c r="BS1784" i="1"/>
  <c r="BR1784" i="1"/>
  <c r="BU1783" i="1"/>
  <c r="BT1783" i="1"/>
  <c r="BS1783" i="1"/>
  <c r="BR1783" i="1"/>
  <c r="BU1782" i="1"/>
  <c r="BT1782" i="1"/>
  <c r="BS1782" i="1"/>
  <c r="BR1782" i="1"/>
  <c r="BU1781" i="1"/>
  <c r="BT1781" i="1"/>
  <c r="BS1781" i="1"/>
  <c r="BR1781" i="1"/>
  <c r="BU1780" i="1"/>
  <c r="BT1780" i="1"/>
  <c r="BS1780" i="1"/>
  <c r="BR1780" i="1"/>
  <c r="BU1779" i="1"/>
  <c r="BT1779" i="1"/>
  <c r="BS1779" i="1"/>
  <c r="BR1779" i="1"/>
  <c r="BU1778" i="1"/>
  <c r="BT1778" i="1"/>
  <c r="BS1778" i="1"/>
  <c r="BR1778" i="1"/>
  <c r="BU1777" i="1"/>
  <c r="BT1777" i="1"/>
  <c r="BS1777" i="1"/>
  <c r="BR1777" i="1"/>
  <c r="BU1776" i="1"/>
  <c r="BT1776" i="1"/>
  <c r="BS1776" i="1"/>
  <c r="BR1776" i="1"/>
  <c r="BU1775" i="1"/>
  <c r="BT1775" i="1"/>
  <c r="BS1775" i="1"/>
  <c r="BR1775" i="1"/>
  <c r="BU1774" i="1"/>
  <c r="BT1774" i="1"/>
  <c r="BS1774" i="1"/>
  <c r="BR1774" i="1"/>
  <c r="BU1773" i="1"/>
  <c r="BT1773" i="1"/>
  <c r="BS1773" i="1"/>
  <c r="BR1773" i="1"/>
  <c r="BU1772" i="1"/>
  <c r="BT1772" i="1"/>
  <c r="BS1772" i="1"/>
  <c r="BR1772" i="1"/>
  <c r="BU1771" i="1"/>
  <c r="BT1771" i="1"/>
  <c r="BS1771" i="1"/>
  <c r="BR1771" i="1"/>
  <c r="BU1770" i="1"/>
  <c r="BT1770" i="1"/>
  <c r="BS1770" i="1"/>
  <c r="BR1770" i="1"/>
  <c r="BU1769" i="1"/>
  <c r="BT1769" i="1"/>
  <c r="BS1769" i="1"/>
  <c r="BR1769" i="1"/>
  <c r="BU1768" i="1"/>
  <c r="BT1768" i="1"/>
  <c r="BS1768" i="1"/>
  <c r="BR1768" i="1"/>
  <c r="BU1767" i="1"/>
  <c r="BT1767" i="1"/>
  <c r="BS1767" i="1"/>
  <c r="BR1767" i="1"/>
  <c r="BU1766" i="1"/>
  <c r="BT1766" i="1"/>
  <c r="BS1766" i="1"/>
  <c r="BR1766" i="1"/>
  <c r="BU1765" i="1"/>
  <c r="BT1765" i="1"/>
  <c r="BS1765" i="1"/>
  <c r="BR1765" i="1"/>
  <c r="BU1764" i="1"/>
  <c r="BT1764" i="1"/>
  <c r="BS1764" i="1"/>
  <c r="BR1764" i="1"/>
  <c r="BU1763" i="1"/>
  <c r="BT1763" i="1"/>
  <c r="BS1763" i="1"/>
  <c r="BR1763" i="1"/>
  <c r="BU1762" i="1"/>
  <c r="BT1762" i="1"/>
  <c r="BS1762" i="1"/>
  <c r="BR1762" i="1"/>
  <c r="BU1761" i="1"/>
  <c r="BT1761" i="1"/>
  <c r="BS1761" i="1"/>
  <c r="BR1761" i="1"/>
  <c r="BU1760" i="1"/>
  <c r="BT1760" i="1"/>
  <c r="BS1760" i="1"/>
  <c r="BR1760" i="1"/>
  <c r="BU1759" i="1"/>
  <c r="BT1759" i="1"/>
  <c r="BS1759" i="1"/>
  <c r="BR1759" i="1"/>
  <c r="BU1758" i="1"/>
  <c r="BT1758" i="1"/>
  <c r="BS1758" i="1"/>
  <c r="BR1758" i="1"/>
  <c r="BU1757" i="1"/>
  <c r="BT1757" i="1"/>
  <c r="BS1757" i="1"/>
  <c r="BR1757" i="1"/>
  <c r="BU1756" i="1"/>
  <c r="BT1756" i="1"/>
  <c r="BS1756" i="1"/>
  <c r="BR1756" i="1"/>
  <c r="BU1755" i="1"/>
  <c r="BT1755" i="1"/>
  <c r="BS1755" i="1"/>
  <c r="BR1755" i="1"/>
  <c r="BU1754" i="1"/>
  <c r="BT1754" i="1"/>
  <c r="BS1754" i="1"/>
  <c r="BR1754" i="1"/>
  <c r="BU1753" i="1"/>
  <c r="BT1753" i="1"/>
  <c r="BS1753" i="1"/>
  <c r="BR1753" i="1"/>
  <c r="BU1752" i="1"/>
  <c r="BT1752" i="1"/>
  <c r="BS1752" i="1"/>
  <c r="BR1752" i="1"/>
  <c r="BU1751" i="1"/>
  <c r="BT1751" i="1"/>
  <c r="BS1751" i="1"/>
  <c r="BR1751" i="1"/>
  <c r="BU1750" i="1"/>
  <c r="BT1750" i="1"/>
  <c r="BS1750" i="1"/>
  <c r="BR1750" i="1"/>
  <c r="BU1749" i="1"/>
  <c r="BT1749" i="1"/>
  <c r="BS1749" i="1"/>
  <c r="BR1749" i="1"/>
  <c r="BU1748" i="1"/>
  <c r="BT1748" i="1"/>
  <c r="BS1748" i="1"/>
  <c r="BR1748" i="1"/>
  <c r="BU1747" i="1"/>
  <c r="BT1747" i="1"/>
  <c r="BS1747" i="1"/>
  <c r="BR1747" i="1"/>
  <c r="BU1746" i="1"/>
  <c r="BT1746" i="1"/>
  <c r="BS1746" i="1"/>
  <c r="BR1746" i="1"/>
  <c r="BU1745" i="1"/>
  <c r="BT1745" i="1"/>
  <c r="BS1745" i="1"/>
  <c r="BR1745" i="1"/>
  <c r="BU1744" i="1"/>
  <c r="BT1744" i="1"/>
  <c r="BS1744" i="1"/>
  <c r="BR1744" i="1"/>
  <c r="BU1743" i="1"/>
  <c r="BT1743" i="1"/>
  <c r="BS1743" i="1"/>
  <c r="BR1743" i="1"/>
  <c r="BU1742" i="1"/>
  <c r="BT1742" i="1"/>
  <c r="BS1742" i="1"/>
  <c r="BR1742" i="1"/>
  <c r="BU1741" i="1"/>
  <c r="BT1741" i="1"/>
  <c r="BS1741" i="1"/>
  <c r="BR1741" i="1"/>
  <c r="BU1740" i="1"/>
  <c r="BT1740" i="1"/>
  <c r="BS1740" i="1"/>
  <c r="BR1740" i="1"/>
  <c r="BU1739" i="1"/>
  <c r="BT1739" i="1"/>
  <c r="BS1739" i="1"/>
  <c r="BR1739" i="1"/>
  <c r="BU1738" i="1"/>
  <c r="BT1738" i="1"/>
  <c r="BS1738" i="1"/>
  <c r="BR1738" i="1"/>
  <c r="BU1737" i="1"/>
  <c r="BT1737" i="1"/>
  <c r="BS1737" i="1"/>
  <c r="BR1737" i="1"/>
  <c r="BU1736" i="1"/>
  <c r="BT1736" i="1"/>
  <c r="BS1736" i="1"/>
  <c r="BR1736" i="1"/>
  <c r="BU1735" i="1"/>
  <c r="BT1735" i="1"/>
  <c r="BS1735" i="1"/>
  <c r="BR1735" i="1"/>
  <c r="BU1734" i="1"/>
  <c r="BT1734" i="1"/>
  <c r="BS1734" i="1"/>
  <c r="BR1734" i="1"/>
  <c r="BU1733" i="1"/>
  <c r="BT1733" i="1"/>
  <c r="BS1733" i="1"/>
  <c r="BR1733" i="1"/>
  <c r="BU1732" i="1"/>
  <c r="BT1732" i="1"/>
  <c r="BS1732" i="1"/>
  <c r="BR1732" i="1"/>
  <c r="BU1731" i="1"/>
  <c r="BT1731" i="1"/>
  <c r="BS1731" i="1"/>
  <c r="BR1731" i="1"/>
  <c r="BU1730" i="1"/>
  <c r="BT1730" i="1"/>
  <c r="BS1730" i="1"/>
  <c r="BR1730" i="1"/>
  <c r="BU1729" i="1"/>
  <c r="BT1729" i="1"/>
  <c r="BS1729" i="1"/>
  <c r="BR1729" i="1"/>
  <c r="BU1728" i="1"/>
  <c r="BT1728" i="1"/>
  <c r="BS1728" i="1"/>
  <c r="BR1728" i="1"/>
  <c r="BU1727" i="1"/>
  <c r="BT1727" i="1"/>
  <c r="BS1727" i="1"/>
  <c r="BR1727" i="1"/>
  <c r="BU1726" i="1"/>
  <c r="BT1726" i="1"/>
  <c r="BS1726" i="1"/>
  <c r="BR1726" i="1"/>
  <c r="BU1725" i="1"/>
  <c r="BT1725" i="1"/>
  <c r="BS1725" i="1"/>
  <c r="BR1725" i="1"/>
  <c r="BU1724" i="1"/>
  <c r="BT1724" i="1"/>
  <c r="BS1724" i="1"/>
  <c r="BR1724" i="1"/>
  <c r="BU1723" i="1"/>
  <c r="BT1723" i="1"/>
  <c r="BS1723" i="1"/>
  <c r="BR1723" i="1"/>
  <c r="BU1722" i="1"/>
  <c r="BT1722" i="1"/>
  <c r="BS1722" i="1"/>
  <c r="BR1722" i="1"/>
  <c r="BU1721" i="1"/>
  <c r="BT1721" i="1"/>
  <c r="BS1721" i="1"/>
  <c r="BR1721" i="1"/>
  <c r="BU1720" i="1"/>
  <c r="BT1720" i="1"/>
  <c r="BS1720" i="1"/>
  <c r="BR1720" i="1"/>
  <c r="BU1719" i="1"/>
  <c r="BT1719" i="1"/>
  <c r="BS1719" i="1"/>
  <c r="BR1719" i="1"/>
  <c r="BU1718" i="1"/>
  <c r="BT1718" i="1"/>
  <c r="BS1718" i="1"/>
  <c r="BR1718" i="1"/>
  <c r="BU1717" i="1"/>
  <c r="BT1717" i="1"/>
  <c r="BS1717" i="1"/>
  <c r="BR1717" i="1"/>
  <c r="BU1716" i="1"/>
  <c r="BT1716" i="1"/>
  <c r="BS1716" i="1"/>
  <c r="BR1716" i="1"/>
  <c r="BU1715" i="1"/>
  <c r="BT1715" i="1"/>
  <c r="BS1715" i="1"/>
  <c r="BR1715" i="1"/>
  <c r="BU1714" i="1"/>
  <c r="BT1714" i="1"/>
  <c r="BS1714" i="1"/>
  <c r="BR1714" i="1"/>
  <c r="BU1713" i="1"/>
  <c r="BT1713" i="1"/>
  <c r="BS1713" i="1"/>
  <c r="BR1713" i="1"/>
  <c r="BU1712" i="1"/>
  <c r="BT1712" i="1"/>
  <c r="BS1712" i="1"/>
  <c r="BR1712" i="1"/>
  <c r="BU1711" i="1"/>
  <c r="BT1711" i="1"/>
  <c r="BS1711" i="1"/>
  <c r="BR1711" i="1"/>
  <c r="BU1710" i="1"/>
  <c r="BT1710" i="1"/>
  <c r="BS1710" i="1"/>
  <c r="BR1710" i="1"/>
  <c r="BU1709" i="1"/>
  <c r="BT1709" i="1"/>
  <c r="BS1709" i="1"/>
  <c r="BR1709" i="1"/>
  <c r="BU1708" i="1"/>
  <c r="BT1708" i="1"/>
  <c r="BS1708" i="1"/>
  <c r="BR1708" i="1"/>
  <c r="BU1707" i="1"/>
  <c r="BT1707" i="1"/>
  <c r="BS1707" i="1"/>
  <c r="BR1707" i="1"/>
  <c r="BU1706" i="1"/>
  <c r="BT1706" i="1"/>
  <c r="BS1706" i="1"/>
  <c r="BR1706" i="1"/>
  <c r="BU1705" i="1"/>
  <c r="BT1705" i="1"/>
  <c r="BS1705" i="1"/>
  <c r="BR1705" i="1"/>
  <c r="BU1704" i="1"/>
  <c r="BT1704" i="1"/>
  <c r="BS1704" i="1"/>
  <c r="BR1704" i="1"/>
  <c r="BU1703" i="1"/>
  <c r="BT1703" i="1"/>
  <c r="BS1703" i="1"/>
  <c r="BR1703" i="1"/>
  <c r="BU1702" i="1"/>
  <c r="BT1702" i="1"/>
  <c r="BS1702" i="1"/>
  <c r="BR1702" i="1"/>
  <c r="BU1701" i="1"/>
  <c r="BT1701" i="1"/>
  <c r="BS1701" i="1"/>
  <c r="BR1701" i="1"/>
  <c r="BU1700" i="1"/>
  <c r="BT1700" i="1"/>
  <c r="BS1700" i="1"/>
  <c r="BR1700" i="1"/>
  <c r="BU1699" i="1"/>
  <c r="BT1699" i="1"/>
  <c r="BS1699" i="1"/>
  <c r="BR1699" i="1"/>
  <c r="BU1698" i="1"/>
  <c r="BT1698" i="1"/>
  <c r="BS1698" i="1"/>
  <c r="BR1698" i="1"/>
  <c r="BU1697" i="1"/>
  <c r="BT1697" i="1"/>
  <c r="BS1697" i="1"/>
  <c r="BR1697" i="1"/>
  <c r="BU1696" i="1"/>
  <c r="BT1696" i="1"/>
  <c r="BS1696" i="1"/>
  <c r="BR1696" i="1"/>
  <c r="BU1695" i="1"/>
  <c r="BT1695" i="1"/>
  <c r="BS1695" i="1"/>
  <c r="BR1695" i="1"/>
  <c r="BU1694" i="1"/>
  <c r="BT1694" i="1"/>
  <c r="BS1694" i="1"/>
  <c r="BR1694" i="1"/>
  <c r="BU1693" i="1"/>
  <c r="BT1693" i="1"/>
  <c r="BS1693" i="1"/>
  <c r="BR1693" i="1"/>
  <c r="BU1692" i="1"/>
  <c r="BT1692" i="1"/>
  <c r="BS1692" i="1"/>
  <c r="BR1692" i="1"/>
  <c r="BU1691" i="1"/>
  <c r="BT1691" i="1"/>
  <c r="BS1691" i="1"/>
  <c r="BR1691" i="1"/>
  <c r="BU1690" i="1"/>
  <c r="BT1690" i="1"/>
  <c r="BS1690" i="1"/>
  <c r="BR1690" i="1"/>
  <c r="BU1689" i="1"/>
  <c r="BT1689" i="1"/>
  <c r="BS1689" i="1"/>
  <c r="BR1689" i="1"/>
  <c r="BU1688" i="1"/>
  <c r="BT1688" i="1"/>
  <c r="BS1688" i="1"/>
  <c r="BR1688" i="1"/>
  <c r="BU1687" i="1"/>
  <c r="BT1687" i="1"/>
  <c r="BS1687" i="1"/>
  <c r="BR1687" i="1"/>
  <c r="BU1686" i="1"/>
  <c r="BT1686" i="1"/>
  <c r="BS1686" i="1"/>
  <c r="BR1686" i="1"/>
  <c r="BU1685" i="1"/>
  <c r="BT1685" i="1"/>
  <c r="BS1685" i="1"/>
  <c r="BR1685" i="1"/>
  <c r="BU1684" i="1"/>
  <c r="BT1684" i="1"/>
  <c r="BS1684" i="1"/>
  <c r="BR1684" i="1"/>
  <c r="BU1683" i="1"/>
  <c r="BT1683" i="1"/>
  <c r="BS1683" i="1"/>
  <c r="BR1683" i="1"/>
  <c r="BU1682" i="1"/>
  <c r="BT1682" i="1"/>
  <c r="BS1682" i="1"/>
  <c r="BR1682" i="1"/>
  <c r="BU1681" i="1"/>
  <c r="BT1681" i="1"/>
  <c r="BS1681" i="1"/>
  <c r="BR1681" i="1"/>
  <c r="BU1680" i="1"/>
  <c r="BT1680" i="1"/>
  <c r="BS1680" i="1"/>
  <c r="BR1680" i="1"/>
  <c r="BU1679" i="1"/>
  <c r="BT1679" i="1"/>
  <c r="BS1679" i="1"/>
  <c r="BR1679" i="1"/>
  <c r="BU1678" i="1"/>
  <c r="BT1678" i="1"/>
  <c r="BS1678" i="1"/>
  <c r="BR1678" i="1"/>
  <c r="BU1677" i="1"/>
  <c r="BT1677" i="1"/>
  <c r="BS1677" i="1"/>
  <c r="BR1677" i="1"/>
  <c r="BU1676" i="1"/>
  <c r="BT1676" i="1"/>
  <c r="BS1676" i="1"/>
  <c r="BR1676" i="1"/>
  <c r="BU1675" i="1"/>
  <c r="BT1675" i="1"/>
  <c r="BS1675" i="1"/>
  <c r="BR1675" i="1"/>
  <c r="BU1674" i="1"/>
  <c r="BT1674" i="1"/>
  <c r="BS1674" i="1"/>
  <c r="BR1674" i="1"/>
  <c r="BU1673" i="1"/>
  <c r="BT1673" i="1"/>
  <c r="BS1673" i="1"/>
  <c r="BR1673" i="1"/>
  <c r="BU1672" i="1"/>
  <c r="BT1672" i="1"/>
  <c r="BS1672" i="1"/>
  <c r="BR1672" i="1"/>
  <c r="BU1671" i="1"/>
  <c r="BT1671" i="1"/>
  <c r="BS1671" i="1"/>
  <c r="BR1671" i="1"/>
  <c r="BU1670" i="1"/>
  <c r="BT1670" i="1"/>
  <c r="BS1670" i="1"/>
  <c r="BR1670" i="1"/>
  <c r="BU1669" i="1"/>
  <c r="BT1669" i="1"/>
  <c r="BS1669" i="1"/>
  <c r="BR1669" i="1"/>
  <c r="BU1668" i="1"/>
  <c r="BT1668" i="1"/>
  <c r="BS1668" i="1"/>
  <c r="BR1668" i="1"/>
  <c r="BU1667" i="1"/>
  <c r="BT1667" i="1"/>
  <c r="BS1667" i="1"/>
  <c r="BR1667" i="1"/>
  <c r="BU1666" i="1"/>
  <c r="BT1666" i="1"/>
  <c r="BS1666" i="1"/>
  <c r="BR1666" i="1"/>
  <c r="BU1665" i="1"/>
  <c r="BT1665" i="1"/>
  <c r="BS1665" i="1"/>
  <c r="BR1665" i="1"/>
  <c r="BU1664" i="1"/>
  <c r="BT1664" i="1"/>
  <c r="BS1664" i="1"/>
  <c r="BR1664" i="1"/>
  <c r="BU1663" i="1"/>
  <c r="BT1663" i="1"/>
  <c r="BS1663" i="1"/>
  <c r="BR1663" i="1"/>
  <c r="BU1662" i="1"/>
  <c r="BT1662" i="1"/>
  <c r="BS1662" i="1"/>
  <c r="BR1662" i="1"/>
  <c r="BU1661" i="1"/>
  <c r="BT1661" i="1"/>
  <c r="BS1661" i="1"/>
  <c r="BR1661" i="1"/>
  <c r="BU1660" i="1"/>
  <c r="BT1660" i="1"/>
  <c r="BS1660" i="1"/>
  <c r="BR1660" i="1"/>
  <c r="BU1659" i="1"/>
  <c r="BT1659" i="1"/>
  <c r="BS1659" i="1"/>
  <c r="BR1659" i="1"/>
  <c r="BU1658" i="1"/>
  <c r="BT1658" i="1"/>
  <c r="BS1658" i="1"/>
  <c r="BR1658" i="1"/>
  <c r="BU1657" i="1"/>
  <c r="BT1657" i="1"/>
  <c r="BS1657" i="1"/>
  <c r="BR1657" i="1"/>
  <c r="BU1656" i="1"/>
  <c r="BT1656" i="1"/>
  <c r="BS1656" i="1"/>
  <c r="BR1656" i="1"/>
  <c r="BU1655" i="1"/>
  <c r="BT1655" i="1"/>
  <c r="BS1655" i="1"/>
  <c r="BR1655" i="1"/>
  <c r="BU1654" i="1"/>
  <c r="BT1654" i="1"/>
  <c r="BS1654" i="1"/>
  <c r="BR1654" i="1"/>
  <c r="BU1653" i="1"/>
  <c r="BT1653" i="1"/>
  <c r="BS1653" i="1"/>
  <c r="BR1653" i="1"/>
  <c r="BU1652" i="1"/>
  <c r="BT1652" i="1"/>
  <c r="BS1652" i="1"/>
  <c r="BR1652" i="1"/>
  <c r="BU1651" i="1"/>
  <c r="BT1651" i="1"/>
  <c r="BS1651" i="1"/>
  <c r="BR1651" i="1"/>
  <c r="BU1650" i="1"/>
  <c r="BT1650" i="1"/>
  <c r="BS1650" i="1"/>
  <c r="BR1650" i="1"/>
  <c r="BU1649" i="1"/>
  <c r="BT1649" i="1"/>
  <c r="BS1649" i="1"/>
  <c r="BR1649" i="1"/>
  <c r="BU1648" i="1"/>
  <c r="BT1648" i="1"/>
  <c r="BS1648" i="1"/>
  <c r="BR1648" i="1"/>
  <c r="BU1647" i="1"/>
  <c r="BT1647" i="1"/>
  <c r="BS1647" i="1"/>
  <c r="BR1647" i="1"/>
  <c r="BU1646" i="1"/>
  <c r="BT1646" i="1"/>
  <c r="BS1646" i="1"/>
  <c r="BR1646" i="1"/>
  <c r="BU1645" i="1"/>
  <c r="BT1645" i="1"/>
  <c r="BS1645" i="1"/>
  <c r="BR1645" i="1"/>
  <c r="BU1644" i="1"/>
  <c r="BT1644" i="1"/>
  <c r="BS1644" i="1"/>
  <c r="BR1644" i="1"/>
  <c r="BU1643" i="1"/>
  <c r="BT1643" i="1"/>
  <c r="BS1643" i="1"/>
  <c r="BR1643" i="1"/>
  <c r="BU1642" i="1"/>
  <c r="BT1642" i="1"/>
  <c r="BS1642" i="1"/>
  <c r="BR1642" i="1"/>
  <c r="BU1641" i="1"/>
  <c r="BT1641" i="1"/>
  <c r="BS1641" i="1"/>
  <c r="BR1641" i="1"/>
  <c r="BU1640" i="1"/>
  <c r="BT1640" i="1"/>
  <c r="BS1640" i="1"/>
  <c r="BR1640" i="1"/>
  <c r="BU1639" i="1"/>
  <c r="BT1639" i="1"/>
  <c r="BS1639" i="1"/>
  <c r="BR1639" i="1"/>
  <c r="BU1638" i="1"/>
  <c r="BT1638" i="1"/>
  <c r="BS1638" i="1"/>
  <c r="BR1638" i="1"/>
  <c r="BU1637" i="1"/>
  <c r="BT1637" i="1"/>
  <c r="BS1637" i="1"/>
  <c r="BR1637" i="1"/>
  <c r="BU1636" i="1"/>
  <c r="BT1636" i="1"/>
  <c r="BS1636" i="1"/>
  <c r="BR1636" i="1"/>
  <c r="BU1635" i="1"/>
  <c r="BT1635" i="1"/>
  <c r="BS1635" i="1"/>
  <c r="BR1635" i="1"/>
  <c r="BU1634" i="1"/>
  <c r="BT1634" i="1"/>
  <c r="BS1634" i="1"/>
  <c r="BR1634" i="1"/>
  <c r="BU1633" i="1"/>
  <c r="BT1633" i="1"/>
  <c r="BS1633" i="1"/>
  <c r="BR1633" i="1"/>
  <c r="BU1632" i="1"/>
  <c r="BT1632" i="1"/>
  <c r="BS1632" i="1"/>
  <c r="BR1632" i="1"/>
  <c r="BU1631" i="1"/>
  <c r="BT1631" i="1"/>
  <c r="BS1631" i="1"/>
  <c r="BR1631" i="1"/>
  <c r="BU1630" i="1"/>
  <c r="BT1630" i="1"/>
  <c r="BS1630" i="1"/>
  <c r="BR1630" i="1"/>
  <c r="BU1629" i="1"/>
  <c r="BT1629" i="1"/>
  <c r="BS1629" i="1"/>
  <c r="BR1629" i="1"/>
  <c r="BU1628" i="1"/>
  <c r="BT1628" i="1"/>
  <c r="BS1628" i="1"/>
  <c r="BR1628" i="1"/>
  <c r="BU1627" i="1"/>
  <c r="BT1627" i="1"/>
  <c r="BS1627" i="1"/>
  <c r="BR1627" i="1"/>
  <c r="BU1626" i="1"/>
  <c r="BT1626" i="1"/>
  <c r="BS1626" i="1"/>
  <c r="BR1626" i="1"/>
  <c r="BU1625" i="1"/>
  <c r="BT1625" i="1"/>
  <c r="BS1625" i="1"/>
  <c r="BR1625" i="1"/>
  <c r="BU1624" i="1"/>
  <c r="BT1624" i="1"/>
  <c r="BS1624" i="1"/>
  <c r="BR1624" i="1"/>
  <c r="BU1623" i="1"/>
  <c r="BT1623" i="1"/>
  <c r="BS1623" i="1"/>
  <c r="BR1623" i="1"/>
  <c r="BU1622" i="1"/>
  <c r="BT1622" i="1"/>
  <c r="BS1622" i="1"/>
  <c r="BR1622" i="1"/>
  <c r="BU1621" i="1"/>
  <c r="BT1621" i="1"/>
  <c r="BS1621" i="1"/>
  <c r="BR1621" i="1"/>
  <c r="BU1620" i="1"/>
  <c r="BT1620" i="1"/>
  <c r="BS1620" i="1"/>
  <c r="BR1620" i="1"/>
  <c r="BU1619" i="1"/>
  <c r="BT1619" i="1"/>
  <c r="BS1619" i="1"/>
  <c r="BR1619" i="1"/>
  <c r="BU1618" i="1"/>
  <c r="BT1618" i="1"/>
  <c r="BS1618" i="1"/>
  <c r="BR1618" i="1"/>
  <c r="BU1617" i="1"/>
  <c r="BT1617" i="1"/>
  <c r="BS1617" i="1"/>
  <c r="BR1617" i="1"/>
  <c r="BU1616" i="1"/>
  <c r="BT1616" i="1"/>
  <c r="BS1616" i="1"/>
  <c r="BR1616" i="1"/>
  <c r="BU1615" i="1"/>
  <c r="BT1615" i="1"/>
  <c r="BS1615" i="1"/>
  <c r="BR1615" i="1"/>
  <c r="BU1614" i="1"/>
  <c r="BT1614" i="1"/>
  <c r="BS1614" i="1"/>
  <c r="BR1614" i="1"/>
  <c r="BU1613" i="1"/>
  <c r="BT1613" i="1"/>
  <c r="BS1613" i="1"/>
  <c r="BR1613" i="1"/>
  <c r="BU1612" i="1"/>
  <c r="BT1612" i="1"/>
  <c r="BS1612" i="1"/>
  <c r="BR1612" i="1"/>
  <c r="BU1611" i="1"/>
  <c r="BT1611" i="1"/>
  <c r="BS1611" i="1"/>
  <c r="BR1611" i="1"/>
  <c r="BU1610" i="1"/>
  <c r="BT1610" i="1"/>
  <c r="BS1610" i="1"/>
  <c r="BR1610" i="1"/>
  <c r="BU1609" i="1"/>
  <c r="BT1609" i="1"/>
  <c r="BS1609" i="1"/>
  <c r="BR1609" i="1"/>
  <c r="BU1608" i="1"/>
  <c r="BT1608" i="1"/>
  <c r="BS1608" i="1"/>
  <c r="BR1608" i="1"/>
  <c r="BU1607" i="1"/>
  <c r="BT1607" i="1"/>
  <c r="BS1607" i="1"/>
  <c r="BR1607" i="1"/>
  <c r="BU1606" i="1"/>
  <c r="BT1606" i="1"/>
  <c r="BS1606" i="1"/>
  <c r="BR1606" i="1"/>
  <c r="BU1605" i="1"/>
  <c r="BT1605" i="1"/>
  <c r="BS1605" i="1"/>
  <c r="BR1605" i="1"/>
  <c r="BU1604" i="1"/>
  <c r="BT1604" i="1"/>
  <c r="BS1604" i="1"/>
  <c r="BR1604" i="1"/>
  <c r="BU1603" i="1"/>
  <c r="BT1603" i="1"/>
  <c r="BS1603" i="1"/>
  <c r="BR1603" i="1"/>
  <c r="BU1602" i="1"/>
  <c r="BT1602" i="1"/>
  <c r="BS1602" i="1"/>
  <c r="BR1602" i="1"/>
  <c r="BU1601" i="1"/>
  <c r="BT1601" i="1"/>
  <c r="BS1601" i="1"/>
  <c r="BR1601" i="1"/>
  <c r="BU1600" i="1"/>
  <c r="BT1600" i="1"/>
  <c r="BS1600" i="1"/>
  <c r="BR1600" i="1"/>
  <c r="BU1599" i="1"/>
  <c r="BT1599" i="1"/>
  <c r="BS1599" i="1"/>
  <c r="BR1599" i="1"/>
  <c r="BU1598" i="1"/>
  <c r="BT1598" i="1"/>
  <c r="BS1598" i="1"/>
  <c r="BR1598" i="1"/>
  <c r="BU1597" i="1"/>
  <c r="BT1597" i="1"/>
  <c r="BS1597" i="1"/>
  <c r="BR1597" i="1"/>
  <c r="BU1596" i="1"/>
  <c r="BT1596" i="1"/>
  <c r="BS1596" i="1"/>
  <c r="BR1596" i="1"/>
  <c r="BU1595" i="1"/>
  <c r="BT1595" i="1"/>
  <c r="BS1595" i="1"/>
  <c r="BR1595" i="1"/>
  <c r="BU1594" i="1"/>
  <c r="BT1594" i="1"/>
  <c r="BS1594" i="1"/>
  <c r="BR1594" i="1"/>
  <c r="BU1593" i="1"/>
  <c r="BT1593" i="1"/>
  <c r="BS1593" i="1"/>
  <c r="BR1593" i="1"/>
  <c r="BU1592" i="1"/>
  <c r="BT1592" i="1"/>
  <c r="BS1592" i="1"/>
  <c r="BR1592" i="1"/>
  <c r="BU1591" i="1"/>
  <c r="BT1591" i="1"/>
  <c r="BS1591" i="1"/>
  <c r="BR1591" i="1"/>
  <c r="BU1590" i="1"/>
  <c r="BT1590" i="1"/>
  <c r="BS1590" i="1"/>
  <c r="BR1590" i="1"/>
  <c r="BU1589" i="1"/>
  <c r="BT1589" i="1"/>
  <c r="BS1589" i="1"/>
  <c r="BR1589" i="1"/>
  <c r="BU1588" i="1"/>
  <c r="BT1588" i="1"/>
  <c r="BS1588" i="1"/>
  <c r="BR1588" i="1"/>
  <c r="BU1587" i="1"/>
  <c r="BT1587" i="1"/>
  <c r="BS1587" i="1"/>
  <c r="BR1587" i="1"/>
  <c r="BU1586" i="1"/>
  <c r="BT1586" i="1"/>
  <c r="BS1586" i="1"/>
  <c r="BR1586" i="1"/>
  <c r="BR3" i="1"/>
  <c r="BS3" i="1"/>
  <c r="BT3" i="1"/>
  <c r="BU3" i="1"/>
  <c r="BR4" i="1"/>
  <c r="BS4" i="1"/>
  <c r="BT4" i="1"/>
  <c r="BU4" i="1"/>
  <c r="BR5" i="1"/>
  <c r="BS5" i="1"/>
  <c r="BT5" i="1"/>
  <c r="BU5" i="1"/>
  <c r="BR6" i="1"/>
  <c r="BS6" i="1"/>
  <c r="BT6" i="1"/>
  <c r="BU6" i="1"/>
  <c r="BR7" i="1"/>
  <c r="BS7" i="1"/>
  <c r="BT7" i="1"/>
  <c r="BU7" i="1"/>
  <c r="BR8" i="1"/>
  <c r="BS8" i="1"/>
  <c r="BT8" i="1"/>
  <c r="BU8" i="1"/>
  <c r="BR9" i="1"/>
  <c r="BS9" i="1"/>
  <c r="BT9" i="1"/>
  <c r="BU9" i="1"/>
  <c r="BR10" i="1"/>
  <c r="BS10" i="1"/>
  <c r="BT10" i="1"/>
  <c r="BU10" i="1"/>
  <c r="BR11" i="1"/>
  <c r="BS11" i="1"/>
  <c r="BT11" i="1"/>
  <c r="BU11" i="1"/>
  <c r="BR12" i="1"/>
  <c r="BS12" i="1"/>
  <c r="BT12" i="1"/>
  <c r="BU12" i="1"/>
  <c r="BR13" i="1"/>
  <c r="BS13" i="1"/>
  <c r="BT13" i="1"/>
  <c r="BU13" i="1"/>
  <c r="BR14" i="1"/>
  <c r="BS14" i="1"/>
  <c r="BT14" i="1"/>
  <c r="BU14" i="1"/>
  <c r="BR15" i="1"/>
  <c r="BS15" i="1"/>
  <c r="BT15" i="1"/>
  <c r="BU15" i="1"/>
  <c r="BR16" i="1"/>
  <c r="BS16" i="1"/>
  <c r="BT16" i="1"/>
  <c r="BU16" i="1"/>
  <c r="BR17" i="1"/>
  <c r="BS17" i="1"/>
  <c r="BT17" i="1"/>
  <c r="BU17" i="1"/>
  <c r="BR18" i="1"/>
  <c r="BS18" i="1"/>
  <c r="BT18" i="1"/>
  <c r="BU18" i="1"/>
  <c r="BR19" i="1"/>
  <c r="BS19" i="1"/>
  <c r="BT19" i="1"/>
  <c r="BU19" i="1"/>
  <c r="BR20" i="1"/>
  <c r="BS20" i="1"/>
  <c r="BT20" i="1"/>
  <c r="BU20" i="1"/>
  <c r="BR21" i="1"/>
  <c r="BS21" i="1"/>
  <c r="BT21" i="1"/>
  <c r="BU21" i="1"/>
  <c r="BR22" i="1"/>
  <c r="BS22" i="1"/>
  <c r="BT22" i="1"/>
  <c r="BU22" i="1"/>
  <c r="BR23" i="1"/>
  <c r="BS23" i="1"/>
  <c r="BT23" i="1"/>
  <c r="BU23" i="1"/>
  <c r="BR24" i="1"/>
  <c r="BS24" i="1"/>
  <c r="BT24" i="1"/>
  <c r="BU24" i="1"/>
  <c r="BR25" i="1"/>
  <c r="BS25" i="1"/>
  <c r="BT25" i="1"/>
  <c r="BU25" i="1"/>
  <c r="BR26" i="1"/>
  <c r="BS26" i="1"/>
  <c r="BT26" i="1"/>
  <c r="BU26" i="1"/>
  <c r="BR27" i="1"/>
  <c r="BS27" i="1"/>
  <c r="BT27" i="1"/>
  <c r="BU27" i="1"/>
  <c r="BR28" i="1"/>
  <c r="BS28" i="1"/>
  <c r="BT28" i="1"/>
  <c r="BU28" i="1"/>
  <c r="BR29" i="1"/>
  <c r="BS29" i="1"/>
  <c r="BT29" i="1"/>
  <c r="BU29" i="1"/>
  <c r="BR30" i="1"/>
  <c r="BS30" i="1"/>
  <c r="BT30" i="1"/>
  <c r="BU30" i="1"/>
  <c r="BR31" i="1"/>
  <c r="BS31" i="1"/>
  <c r="BT31" i="1"/>
  <c r="BU31" i="1"/>
  <c r="BR32" i="1"/>
  <c r="BS32" i="1"/>
  <c r="BT32" i="1"/>
  <c r="BU32" i="1"/>
  <c r="BR33" i="1"/>
  <c r="BS33" i="1"/>
  <c r="BT33" i="1"/>
  <c r="BU33" i="1"/>
  <c r="BR34" i="1"/>
  <c r="BS34" i="1"/>
  <c r="BT34" i="1"/>
  <c r="BU34" i="1"/>
  <c r="BR35" i="1"/>
  <c r="BS35" i="1"/>
  <c r="BT35" i="1"/>
  <c r="BU35" i="1"/>
  <c r="BR36" i="1"/>
  <c r="BS36" i="1"/>
  <c r="BT36" i="1"/>
  <c r="BU36" i="1"/>
  <c r="BR37" i="1"/>
  <c r="BS37" i="1"/>
  <c r="BT37" i="1"/>
  <c r="BU37" i="1"/>
  <c r="BR38" i="1"/>
  <c r="BS38" i="1"/>
  <c r="BT38" i="1"/>
  <c r="BU38" i="1"/>
  <c r="BR39" i="1"/>
  <c r="BS39" i="1"/>
  <c r="BT39" i="1"/>
  <c r="BU39" i="1"/>
  <c r="BR40" i="1"/>
  <c r="BS40" i="1"/>
  <c r="BT40" i="1"/>
  <c r="BU40" i="1"/>
  <c r="BR41" i="1"/>
  <c r="BS41" i="1"/>
  <c r="BT41" i="1"/>
  <c r="BU41" i="1"/>
  <c r="BR42" i="1"/>
  <c r="BS42" i="1"/>
  <c r="BT42" i="1"/>
  <c r="BU42" i="1"/>
  <c r="BR43" i="1"/>
  <c r="BS43" i="1"/>
  <c r="BT43" i="1"/>
  <c r="BU43" i="1"/>
  <c r="BR44" i="1"/>
  <c r="BS44" i="1"/>
  <c r="BT44" i="1"/>
  <c r="BU44" i="1"/>
  <c r="BR45" i="1"/>
  <c r="BS45" i="1"/>
  <c r="BT45" i="1"/>
  <c r="BU45" i="1"/>
  <c r="BR46" i="1"/>
  <c r="BS46" i="1"/>
  <c r="BT46" i="1"/>
  <c r="BU46" i="1"/>
  <c r="BR47" i="1"/>
  <c r="BS47" i="1"/>
  <c r="BT47" i="1"/>
  <c r="BU47" i="1"/>
  <c r="BR48" i="1"/>
  <c r="BS48" i="1"/>
  <c r="BT48" i="1"/>
  <c r="BU48" i="1"/>
  <c r="BR49" i="1"/>
  <c r="BS49" i="1"/>
  <c r="BT49" i="1"/>
  <c r="BU49" i="1"/>
  <c r="BR50" i="1"/>
  <c r="BS50" i="1"/>
  <c r="BT50" i="1"/>
  <c r="BU50" i="1"/>
  <c r="BR51" i="1"/>
  <c r="BS51" i="1"/>
  <c r="BT51" i="1"/>
  <c r="BU51" i="1"/>
  <c r="BR52" i="1"/>
  <c r="BS52" i="1"/>
  <c r="BT52" i="1"/>
  <c r="BU52" i="1"/>
  <c r="BR53" i="1"/>
  <c r="BS53" i="1"/>
  <c r="BT53" i="1"/>
  <c r="BU53" i="1"/>
  <c r="BR54" i="1"/>
  <c r="BS54" i="1"/>
  <c r="BT54" i="1"/>
  <c r="BU54" i="1"/>
  <c r="BR55" i="1"/>
  <c r="BS55" i="1"/>
  <c r="BT55" i="1"/>
  <c r="BU55" i="1"/>
  <c r="BR56" i="1"/>
  <c r="BS56" i="1"/>
  <c r="BT56" i="1"/>
  <c r="BU56" i="1"/>
  <c r="BR57" i="1"/>
  <c r="BS57" i="1"/>
  <c r="BT57" i="1"/>
  <c r="BU57" i="1"/>
  <c r="BR58" i="1"/>
  <c r="BS58" i="1"/>
  <c r="BT58" i="1"/>
  <c r="BU58" i="1"/>
  <c r="BR59" i="1"/>
  <c r="BS59" i="1"/>
  <c r="BT59" i="1"/>
  <c r="BU59" i="1"/>
  <c r="BR60" i="1"/>
  <c r="BS60" i="1"/>
  <c r="BT60" i="1"/>
  <c r="BU60" i="1"/>
  <c r="BR61" i="1"/>
  <c r="BS61" i="1"/>
  <c r="BT61" i="1"/>
  <c r="BU61" i="1"/>
  <c r="BR62" i="1"/>
  <c r="BS62" i="1"/>
  <c r="BT62" i="1"/>
  <c r="BU62" i="1"/>
  <c r="BR63" i="1"/>
  <c r="BS63" i="1"/>
  <c r="BT63" i="1"/>
  <c r="BU63" i="1"/>
  <c r="BR64" i="1"/>
  <c r="BS64" i="1"/>
  <c r="BT64" i="1"/>
  <c r="BU64" i="1"/>
  <c r="BR65" i="1"/>
  <c r="BS65" i="1"/>
  <c r="BT65" i="1"/>
  <c r="BU65" i="1"/>
  <c r="BR66" i="1"/>
  <c r="BS66" i="1"/>
  <c r="BT66" i="1"/>
  <c r="BU66" i="1"/>
  <c r="BR67" i="1"/>
  <c r="BS67" i="1"/>
  <c r="BT67" i="1"/>
  <c r="BU67" i="1"/>
  <c r="BR68" i="1"/>
  <c r="BS68" i="1"/>
  <c r="BT68" i="1"/>
  <c r="BU68" i="1"/>
  <c r="BR69" i="1"/>
  <c r="BS69" i="1"/>
  <c r="BT69" i="1"/>
  <c r="BU69" i="1"/>
  <c r="BR70" i="1"/>
  <c r="BS70" i="1"/>
  <c r="BT70" i="1"/>
  <c r="BU70" i="1"/>
  <c r="BR71" i="1"/>
  <c r="BS71" i="1"/>
  <c r="BT71" i="1"/>
  <c r="BU71" i="1"/>
  <c r="BR72" i="1"/>
  <c r="BS72" i="1"/>
  <c r="BT72" i="1"/>
  <c r="BU72" i="1"/>
  <c r="BR73" i="1"/>
  <c r="BS73" i="1"/>
  <c r="BT73" i="1"/>
  <c r="BU73" i="1"/>
  <c r="BR74" i="1"/>
  <c r="BS74" i="1"/>
  <c r="BT74" i="1"/>
  <c r="BU74" i="1"/>
  <c r="BR75" i="1"/>
  <c r="BS75" i="1"/>
  <c r="BT75" i="1"/>
  <c r="BU75" i="1"/>
  <c r="BR76" i="1"/>
  <c r="BS76" i="1"/>
  <c r="BT76" i="1"/>
  <c r="BU76" i="1"/>
  <c r="BR77" i="1"/>
  <c r="BS77" i="1"/>
  <c r="BT77" i="1"/>
  <c r="BU77" i="1"/>
  <c r="BR78" i="1"/>
  <c r="BS78" i="1"/>
  <c r="BT78" i="1"/>
  <c r="BU78" i="1"/>
  <c r="BR79" i="1"/>
  <c r="BS79" i="1"/>
  <c r="BT79" i="1"/>
  <c r="BU79" i="1"/>
  <c r="BR80" i="1"/>
  <c r="BS80" i="1"/>
  <c r="BT80" i="1"/>
  <c r="BU80" i="1"/>
  <c r="BR81" i="1"/>
  <c r="BS81" i="1"/>
  <c r="BT81" i="1"/>
  <c r="BU81" i="1"/>
  <c r="BR82" i="1"/>
  <c r="BS82" i="1"/>
  <c r="BT82" i="1"/>
  <c r="BU82" i="1"/>
  <c r="BR83" i="1"/>
  <c r="BS83" i="1"/>
  <c r="BT83" i="1"/>
  <c r="BU83" i="1"/>
  <c r="BR84" i="1"/>
  <c r="BS84" i="1"/>
  <c r="BT84" i="1"/>
  <c r="BU84" i="1"/>
  <c r="BR85" i="1"/>
  <c r="BS85" i="1"/>
  <c r="BT85" i="1"/>
  <c r="BU85" i="1"/>
  <c r="BR86" i="1"/>
  <c r="BS86" i="1"/>
  <c r="BT86" i="1"/>
  <c r="BU86" i="1"/>
  <c r="BR87" i="1"/>
  <c r="BS87" i="1"/>
  <c r="BT87" i="1"/>
  <c r="BU87" i="1"/>
  <c r="BR88" i="1"/>
  <c r="BS88" i="1"/>
  <c r="BT88" i="1"/>
  <c r="BU88" i="1"/>
  <c r="BR89" i="1"/>
  <c r="BS89" i="1"/>
  <c r="BT89" i="1"/>
  <c r="BU89" i="1"/>
  <c r="BR90" i="1"/>
  <c r="BS90" i="1"/>
  <c r="BT90" i="1"/>
  <c r="BU90" i="1"/>
  <c r="BR91" i="1"/>
  <c r="BS91" i="1"/>
  <c r="BT91" i="1"/>
  <c r="BU91" i="1"/>
  <c r="BR92" i="1"/>
  <c r="BS92" i="1"/>
  <c r="BT92" i="1"/>
  <c r="BU92" i="1"/>
  <c r="BR93" i="1"/>
  <c r="BS93" i="1"/>
  <c r="BT93" i="1"/>
  <c r="BU93" i="1"/>
  <c r="BR94" i="1"/>
  <c r="BS94" i="1"/>
  <c r="BT94" i="1"/>
  <c r="BU94" i="1"/>
  <c r="BR95" i="1"/>
  <c r="BS95" i="1"/>
  <c r="BT95" i="1"/>
  <c r="BU95" i="1"/>
  <c r="BR96" i="1"/>
  <c r="BS96" i="1"/>
  <c r="BT96" i="1"/>
  <c r="BU96" i="1"/>
  <c r="BR97" i="1"/>
  <c r="BS97" i="1"/>
  <c r="BT97" i="1"/>
  <c r="BU97" i="1"/>
  <c r="BR98" i="1"/>
  <c r="BS98" i="1"/>
  <c r="BT98" i="1"/>
  <c r="BU98" i="1"/>
  <c r="BR99" i="1"/>
  <c r="BS99" i="1"/>
  <c r="BT99" i="1"/>
  <c r="BU99" i="1"/>
  <c r="BR100" i="1"/>
  <c r="BS100" i="1"/>
  <c r="BT100" i="1"/>
  <c r="BU100" i="1"/>
  <c r="BR101" i="1"/>
  <c r="BS101" i="1"/>
  <c r="BT101" i="1"/>
  <c r="BU101" i="1"/>
  <c r="BR102" i="1"/>
  <c r="BS102" i="1"/>
  <c r="BT102" i="1"/>
  <c r="BU102" i="1"/>
  <c r="BR103" i="1"/>
  <c r="BS103" i="1"/>
  <c r="BT103" i="1"/>
  <c r="BU103" i="1"/>
  <c r="BR104" i="1"/>
  <c r="BS104" i="1"/>
  <c r="BT104" i="1"/>
  <c r="BU104" i="1"/>
  <c r="BR105" i="1"/>
  <c r="BS105" i="1"/>
  <c r="BT105" i="1"/>
  <c r="BU105" i="1"/>
  <c r="BR106" i="1"/>
  <c r="BS106" i="1"/>
  <c r="BT106" i="1"/>
  <c r="BU106" i="1"/>
  <c r="BR107" i="1"/>
  <c r="BS107" i="1"/>
  <c r="BT107" i="1"/>
  <c r="BU107" i="1"/>
  <c r="BR108" i="1"/>
  <c r="BS108" i="1"/>
  <c r="BT108" i="1"/>
  <c r="BU108" i="1"/>
  <c r="BR109" i="1"/>
  <c r="BS109" i="1"/>
  <c r="BT109" i="1"/>
  <c r="BU109" i="1"/>
  <c r="BR110" i="1"/>
  <c r="BS110" i="1"/>
  <c r="BT110" i="1"/>
  <c r="BU110" i="1"/>
  <c r="BR111" i="1"/>
  <c r="BS111" i="1"/>
  <c r="BT111" i="1"/>
  <c r="BU111" i="1"/>
  <c r="BR112" i="1"/>
  <c r="BS112" i="1"/>
  <c r="BT112" i="1"/>
  <c r="BU112" i="1"/>
  <c r="BR113" i="1"/>
  <c r="BS113" i="1"/>
  <c r="BT113" i="1"/>
  <c r="BU113" i="1"/>
  <c r="BR114" i="1"/>
  <c r="BS114" i="1"/>
  <c r="BT114" i="1"/>
  <c r="BU114" i="1"/>
  <c r="BR115" i="1"/>
  <c r="BS115" i="1"/>
  <c r="BT115" i="1"/>
  <c r="BU115" i="1"/>
  <c r="BR116" i="1"/>
  <c r="BS116" i="1"/>
  <c r="BT116" i="1"/>
  <c r="BU116" i="1"/>
  <c r="BR117" i="1"/>
  <c r="BS117" i="1"/>
  <c r="BT117" i="1"/>
  <c r="BU117" i="1"/>
  <c r="BR118" i="1"/>
  <c r="BS118" i="1"/>
  <c r="BT118" i="1"/>
  <c r="BU118" i="1"/>
  <c r="BR119" i="1"/>
  <c r="BS119" i="1"/>
  <c r="BT119" i="1"/>
  <c r="BU119" i="1"/>
  <c r="BR120" i="1"/>
  <c r="BS120" i="1"/>
  <c r="BT120" i="1"/>
  <c r="BU120" i="1"/>
  <c r="BR121" i="1"/>
  <c r="BS121" i="1"/>
  <c r="BT121" i="1"/>
  <c r="BU121" i="1"/>
  <c r="BR122" i="1"/>
  <c r="BS122" i="1"/>
  <c r="BT122" i="1"/>
  <c r="BU122" i="1"/>
  <c r="BR123" i="1"/>
  <c r="BS123" i="1"/>
  <c r="BT123" i="1"/>
  <c r="BU123" i="1"/>
  <c r="BR124" i="1"/>
  <c r="BS124" i="1"/>
  <c r="BT124" i="1"/>
  <c r="BU124" i="1"/>
  <c r="BR125" i="1"/>
  <c r="BS125" i="1"/>
  <c r="BT125" i="1"/>
  <c r="BU125" i="1"/>
  <c r="BR126" i="1"/>
  <c r="BS126" i="1"/>
  <c r="BT126" i="1"/>
  <c r="BU126" i="1"/>
  <c r="BR127" i="1"/>
  <c r="BS127" i="1"/>
  <c r="BT127" i="1"/>
  <c r="BU127" i="1"/>
  <c r="BR128" i="1"/>
  <c r="BS128" i="1"/>
  <c r="BT128" i="1"/>
  <c r="BU128" i="1"/>
  <c r="BR129" i="1"/>
  <c r="BS129" i="1"/>
  <c r="BT129" i="1"/>
  <c r="BU129" i="1"/>
  <c r="BR130" i="1"/>
  <c r="BS130" i="1"/>
  <c r="BT130" i="1"/>
  <c r="BU130" i="1"/>
  <c r="BR131" i="1"/>
  <c r="BS131" i="1"/>
  <c r="BT131" i="1"/>
  <c r="BU131" i="1"/>
  <c r="BR132" i="1"/>
  <c r="BS132" i="1"/>
  <c r="BT132" i="1"/>
  <c r="BU132" i="1"/>
  <c r="BR133" i="1"/>
  <c r="BS133" i="1"/>
  <c r="BT133" i="1"/>
  <c r="BU133" i="1"/>
  <c r="BR134" i="1"/>
  <c r="BS134" i="1"/>
  <c r="BT134" i="1"/>
  <c r="BU134" i="1"/>
  <c r="BR135" i="1"/>
  <c r="BS135" i="1"/>
  <c r="BT135" i="1"/>
  <c r="BU135" i="1"/>
  <c r="BR136" i="1"/>
  <c r="BS136" i="1"/>
  <c r="BT136" i="1"/>
  <c r="BU136" i="1"/>
  <c r="BR137" i="1"/>
  <c r="BS137" i="1"/>
  <c r="BT137" i="1"/>
  <c r="BU137" i="1"/>
  <c r="BR138" i="1"/>
  <c r="BS138" i="1"/>
  <c r="BT138" i="1"/>
  <c r="BU138" i="1"/>
  <c r="BR139" i="1"/>
  <c r="BS139" i="1"/>
  <c r="BT139" i="1"/>
  <c r="BU139" i="1"/>
  <c r="BR140" i="1"/>
  <c r="BS140" i="1"/>
  <c r="BT140" i="1"/>
  <c r="BU140" i="1"/>
  <c r="BR141" i="1"/>
  <c r="BS141" i="1"/>
  <c r="BT141" i="1"/>
  <c r="BU141" i="1"/>
  <c r="BR142" i="1"/>
  <c r="BS142" i="1"/>
  <c r="BT142" i="1"/>
  <c r="BU142" i="1"/>
  <c r="BR143" i="1"/>
  <c r="BS143" i="1"/>
  <c r="BT143" i="1"/>
  <c r="BU143" i="1"/>
  <c r="BR144" i="1"/>
  <c r="BS144" i="1"/>
  <c r="BT144" i="1"/>
  <c r="BU144" i="1"/>
  <c r="BR145" i="1"/>
  <c r="BS145" i="1"/>
  <c r="BT145" i="1"/>
  <c r="BU145" i="1"/>
  <c r="BR146" i="1"/>
  <c r="BS146" i="1"/>
  <c r="BT146" i="1"/>
  <c r="BU146" i="1"/>
  <c r="BR147" i="1"/>
  <c r="BS147" i="1"/>
  <c r="BT147" i="1"/>
  <c r="BU147" i="1"/>
  <c r="BR148" i="1"/>
  <c r="BS148" i="1"/>
  <c r="BT148" i="1"/>
  <c r="BU148" i="1"/>
  <c r="BR149" i="1"/>
  <c r="BS149" i="1"/>
  <c r="BT149" i="1"/>
  <c r="BU149" i="1"/>
  <c r="BR150" i="1"/>
  <c r="BS150" i="1"/>
  <c r="BT150" i="1"/>
  <c r="BU150" i="1"/>
  <c r="BR151" i="1"/>
  <c r="BS151" i="1"/>
  <c r="BT151" i="1"/>
  <c r="BU151" i="1"/>
  <c r="BR152" i="1"/>
  <c r="BS152" i="1"/>
  <c r="BT152" i="1"/>
  <c r="BU152" i="1"/>
  <c r="BR153" i="1"/>
  <c r="BS153" i="1"/>
  <c r="BT153" i="1"/>
  <c r="BU153" i="1"/>
  <c r="BR154" i="1"/>
  <c r="BS154" i="1"/>
  <c r="BT154" i="1"/>
  <c r="BU154" i="1"/>
  <c r="BR155" i="1"/>
  <c r="BS155" i="1"/>
  <c r="BT155" i="1"/>
  <c r="BU155" i="1"/>
  <c r="BR156" i="1"/>
  <c r="BS156" i="1"/>
  <c r="BT156" i="1"/>
  <c r="BU156" i="1"/>
  <c r="BR157" i="1"/>
  <c r="BS157" i="1"/>
  <c r="BT157" i="1"/>
  <c r="BU157" i="1"/>
  <c r="BR158" i="1"/>
  <c r="BS158" i="1"/>
  <c r="BT158" i="1"/>
  <c r="BU158" i="1"/>
  <c r="BR159" i="1"/>
  <c r="BS159" i="1"/>
  <c r="BT159" i="1"/>
  <c r="BU159" i="1"/>
  <c r="BR160" i="1"/>
  <c r="BS160" i="1"/>
  <c r="BT160" i="1"/>
  <c r="BU160" i="1"/>
  <c r="BR161" i="1"/>
  <c r="BS161" i="1"/>
  <c r="BT161" i="1"/>
  <c r="BU161" i="1"/>
  <c r="BR162" i="1"/>
  <c r="BS162" i="1"/>
  <c r="BT162" i="1"/>
  <c r="BU162" i="1"/>
  <c r="BR163" i="1"/>
  <c r="BS163" i="1"/>
  <c r="BT163" i="1"/>
  <c r="BU163" i="1"/>
  <c r="BR164" i="1"/>
  <c r="BS164" i="1"/>
  <c r="BT164" i="1"/>
  <c r="BU164" i="1"/>
  <c r="BR165" i="1"/>
  <c r="BS165" i="1"/>
  <c r="BT165" i="1"/>
  <c r="BU165" i="1"/>
  <c r="BR166" i="1"/>
  <c r="BS166" i="1"/>
  <c r="BT166" i="1"/>
  <c r="BU166" i="1"/>
  <c r="BR167" i="1"/>
  <c r="BS167" i="1"/>
  <c r="BT167" i="1"/>
  <c r="BU167" i="1"/>
  <c r="BR168" i="1"/>
  <c r="BS168" i="1"/>
  <c r="BT168" i="1"/>
  <c r="BU168" i="1"/>
  <c r="BR169" i="1"/>
  <c r="BS169" i="1"/>
  <c r="BT169" i="1"/>
  <c r="BU169" i="1"/>
  <c r="BR170" i="1"/>
  <c r="BS170" i="1"/>
  <c r="BT170" i="1"/>
  <c r="BU170" i="1"/>
  <c r="BR171" i="1"/>
  <c r="BS171" i="1"/>
  <c r="BT171" i="1"/>
  <c r="BU171" i="1"/>
  <c r="BR172" i="1"/>
  <c r="BS172" i="1"/>
  <c r="BT172" i="1"/>
  <c r="BU172" i="1"/>
  <c r="BR173" i="1"/>
  <c r="BS173" i="1"/>
  <c r="BT173" i="1"/>
  <c r="BU173" i="1"/>
  <c r="BR174" i="1"/>
  <c r="BS174" i="1"/>
  <c r="BT174" i="1"/>
  <c r="BU174" i="1"/>
  <c r="BR175" i="1"/>
  <c r="BS175" i="1"/>
  <c r="BT175" i="1"/>
  <c r="BU175" i="1"/>
  <c r="BR176" i="1"/>
  <c r="BS176" i="1"/>
  <c r="BT176" i="1"/>
  <c r="BU176" i="1"/>
  <c r="BR177" i="1"/>
  <c r="BS177" i="1"/>
  <c r="BT177" i="1"/>
  <c r="BU177" i="1"/>
  <c r="BR178" i="1"/>
  <c r="BS178" i="1"/>
  <c r="BT178" i="1"/>
  <c r="BU178" i="1"/>
  <c r="BR179" i="1"/>
  <c r="BS179" i="1"/>
  <c r="BT179" i="1"/>
  <c r="BU179" i="1"/>
  <c r="BR180" i="1"/>
  <c r="BS180" i="1"/>
  <c r="BT180" i="1"/>
  <c r="BU180" i="1"/>
  <c r="BR181" i="1"/>
  <c r="BS181" i="1"/>
  <c r="BT181" i="1"/>
  <c r="BU181" i="1"/>
  <c r="BR182" i="1"/>
  <c r="BS182" i="1"/>
  <c r="BT182" i="1"/>
  <c r="BU182" i="1"/>
  <c r="BR183" i="1"/>
  <c r="BS183" i="1"/>
  <c r="BT183" i="1"/>
  <c r="BU183" i="1"/>
  <c r="BR184" i="1"/>
  <c r="BS184" i="1"/>
  <c r="BT184" i="1"/>
  <c r="BU184" i="1"/>
  <c r="BR185" i="1"/>
  <c r="BS185" i="1"/>
  <c r="BT185" i="1"/>
  <c r="BU185" i="1"/>
  <c r="BR186" i="1"/>
  <c r="BS186" i="1"/>
  <c r="BT186" i="1"/>
  <c r="BU186" i="1"/>
  <c r="BR187" i="1"/>
  <c r="BS187" i="1"/>
  <c r="BT187" i="1"/>
  <c r="BU187" i="1"/>
  <c r="BR188" i="1"/>
  <c r="BS188" i="1"/>
  <c r="BT188" i="1"/>
  <c r="BU188" i="1"/>
  <c r="BR189" i="1"/>
  <c r="BS189" i="1"/>
  <c r="BT189" i="1"/>
  <c r="BU189" i="1"/>
  <c r="BR190" i="1"/>
  <c r="BS190" i="1"/>
  <c r="BT190" i="1"/>
  <c r="BU190" i="1"/>
  <c r="BR191" i="1"/>
  <c r="BS191" i="1"/>
  <c r="BT191" i="1"/>
  <c r="BU191" i="1"/>
  <c r="BR192" i="1"/>
  <c r="BS192" i="1"/>
  <c r="BT192" i="1"/>
  <c r="BU192" i="1"/>
  <c r="BR193" i="1"/>
  <c r="BS193" i="1"/>
  <c r="BT193" i="1"/>
  <c r="BU193" i="1"/>
  <c r="BR194" i="1"/>
  <c r="BS194" i="1"/>
  <c r="BT194" i="1"/>
  <c r="BU194" i="1"/>
  <c r="BR195" i="1"/>
  <c r="BS195" i="1"/>
  <c r="BT195" i="1"/>
  <c r="BU195" i="1"/>
  <c r="BR196" i="1"/>
  <c r="BS196" i="1"/>
  <c r="BT196" i="1"/>
  <c r="BU196" i="1"/>
  <c r="BR197" i="1"/>
  <c r="BS197" i="1"/>
  <c r="BT197" i="1"/>
  <c r="BU197" i="1"/>
  <c r="BR198" i="1"/>
  <c r="BS198" i="1"/>
  <c r="BT198" i="1"/>
  <c r="BU198" i="1"/>
  <c r="BR199" i="1"/>
  <c r="BS199" i="1"/>
  <c r="BT199" i="1"/>
  <c r="BU199" i="1"/>
  <c r="BR200" i="1"/>
  <c r="BS200" i="1"/>
  <c r="BT200" i="1"/>
  <c r="BU200" i="1"/>
  <c r="BR201" i="1"/>
  <c r="BS201" i="1"/>
  <c r="BT201" i="1"/>
  <c r="BU201" i="1"/>
  <c r="BR202" i="1"/>
  <c r="BS202" i="1"/>
  <c r="BT202" i="1"/>
  <c r="BU202" i="1"/>
  <c r="BR203" i="1"/>
  <c r="BS203" i="1"/>
  <c r="BT203" i="1"/>
  <c r="BU203" i="1"/>
  <c r="BR204" i="1"/>
  <c r="BS204" i="1"/>
  <c r="BT204" i="1"/>
  <c r="BU204" i="1"/>
  <c r="BR205" i="1"/>
  <c r="BS205" i="1"/>
  <c r="BT205" i="1"/>
  <c r="BU205" i="1"/>
  <c r="BR206" i="1"/>
  <c r="BS206" i="1"/>
  <c r="BT206" i="1"/>
  <c r="BU206" i="1"/>
  <c r="BR207" i="1"/>
  <c r="BS207" i="1"/>
  <c r="BT207" i="1"/>
  <c r="BU207" i="1"/>
  <c r="BR208" i="1"/>
  <c r="BS208" i="1"/>
  <c r="BT208" i="1"/>
  <c r="BU208" i="1"/>
  <c r="BR209" i="1"/>
  <c r="BS209" i="1"/>
  <c r="BT209" i="1"/>
  <c r="BU209" i="1"/>
  <c r="BR210" i="1"/>
  <c r="BS210" i="1"/>
  <c r="BT210" i="1"/>
  <c r="BU210" i="1"/>
  <c r="BR211" i="1"/>
  <c r="BS211" i="1"/>
  <c r="BT211" i="1"/>
  <c r="BU211" i="1"/>
  <c r="BR212" i="1"/>
  <c r="BS212" i="1"/>
  <c r="BT212" i="1"/>
  <c r="BU212" i="1"/>
  <c r="BR213" i="1"/>
  <c r="BS213" i="1"/>
  <c r="BT213" i="1"/>
  <c r="BU213" i="1"/>
  <c r="BR214" i="1"/>
  <c r="BS214" i="1"/>
  <c r="BT214" i="1"/>
  <c r="BU214" i="1"/>
  <c r="BR215" i="1"/>
  <c r="BS215" i="1"/>
  <c r="BT215" i="1"/>
  <c r="BU215" i="1"/>
  <c r="BR216" i="1"/>
  <c r="BS216" i="1"/>
  <c r="BT216" i="1"/>
  <c r="BU216" i="1"/>
  <c r="BR217" i="1"/>
  <c r="BS217" i="1"/>
  <c r="BT217" i="1"/>
  <c r="BU217" i="1"/>
  <c r="BR218" i="1"/>
  <c r="BS218" i="1"/>
  <c r="BT218" i="1"/>
  <c r="BU218" i="1"/>
  <c r="BR219" i="1"/>
  <c r="BS219" i="1"/>
  <c r="BT219" i="1"/>
  <c r="BU219" i="1"/>
  <c r="BR220" i="1"/>
  <c r="BS220" i="1"/>
  <c r="BT220" i="1"/>
  <c r="BU220" i="1"/>
  <c r="BR221" i="1"/>
  <c r="BS221" i="1"/>
  <c r="BT221" i="1"/>
  <c r="BU221" i="1"/>
  <c r="BR222" i="1"/>
  <c r="BS222" i="1"/>
  <c r="BT222" i="1"/>
  <c r="BU222" i="1"/>
  <c r="BR223" i="1"/>
  <c r="BS223" i="1"/>
  <c r="BT223" i="1"/>
  <c r="BU223" i="1"/>
  <c r="BR224" i="1"/>
  <c r="BS224" i="1"/>
  <c r="BT224" i="1"/>
  <c r="BU224" i="1"/>
  <c r="BR225" i="1"/>
  <c r="BS225" i="1"/>
  <c r="BT225" i="1"/>
  <c r="BU225" i="1"/>
  <c r="BR226" i="1"/>
  <c r="BS226" i="1"/>
  <c r="BT226" i="1"/>
  <c r="BU226" i="1"/>
  <c r="BR227" i="1"/>
  <c r="BS227" i="1"/>
  <c r="BT227" i="1"/>
  <c r="BU227" i="1"/>
  <c r="BR228" i="1"/>
  <c r="BS228" i="1"/>
  <c r="BT228" i="1"/>
  <c r="BU228" i="1"/>
  <c r="BR229" i="1"/>
  <c r="BS229" i="1"/>
  <c r="BT229" i="1"/>
  <c r="BU229" i="1"/>
  <c r="BR230" i="1"/>
  <c r="BS230" i="1"/>
  <c r="BT230" i="1"/>
  <c r="BU230" i="1"/>
  <c r="BR231" i="1"/>
  <c r="BS231" i="1"/>
  <c r="BT231" i="1"/>
  <c r="BU231" i="1"/>
  <c r="BR232" i="1"/>
  <c r="BS232" i="1"/>
  <c r="BT232" i="1"/>
  <c r="BU232" i="1"/>
  <c r="BR233" i="1"/>
  <c r="BS233" i="1"/>
  <c r="BT233" i="1"/>
  <c r="BU233" i="1"/>
  <c r="BR234" i="1"/>
  <c r="BS234" i="1"/>
  <c r="BT234" i="1"/>
  <c r="BU234" i="1"/>
  <c r="BR235" i="1"/>
  <c r="BS235" i="1"/>
  <c r="BT235" i="1"/>
  <c r="BU235" i="1"/>
  <c r="BR236" i="1"/>
  <c r="BS236" i="1"/>
  <c r="BT236" i="1"/>
  <c r="BU236" i="1"/>
  <c r="BR237" i="1"/>
  <c r="BS237" i="1"/>
  <c r="BT237" i="1"/>
  <c r="BU237" i="1"/>
  <c r="BR238" i="1"/>
  <c r="BS238" i="1"/>
  <c r="BT238" i="1"/>
  <c r="BU238" i="1"/>
  <c r="BR239" i="1"/>
  <c r="BS239" i="1"/>
  <c r="BT239" i="1"/>
  <c r="BU239" i="1"/>
  <c r="BR240" i="1"/>
  <c r="BS240" i="1"/>
  <c r="BT240" i="1"/>
  <c r="BU240" i="1"/>
  <c r="BR241" i="1"/>
  <c r="BS241" i="1"/>
  <c r="BT241" i="1"/>
  <c r="BU241" i="1"/>
  <c r="BR242" i="1"/>
  <c r="BS242" i="1"/>
  <c r="BT242" i="1"/>
  <c r="BU242" i="1"/>
  <c r="BR243" i="1"/>
  <c r="BS243" i="1"/>
  <c r="BT243" i="1"/>
  <c r="BU243" i="1"/>
  <c r="BR244" i="1"/>
  <c r="BS244" i="1"/>
  <c r="BT244" i="1"/>
  <c r="BU244" i="1"/>
  <c r="BR245" i="1"/>
  <c r="BS245" i="1"/>
  <c r="BT245" i="1"/>
  <c r="BU245" i="1"/>
  <c r="BR246" i="1"/>
  <c r="BS246" i="1"/>
  <c r="BT246" i="1"/>
  <c r="BU246" i="1"/>
  <c r="BR247" i="1"/>
  <c r="BS247" i="1"/>
  <c r="BT247" i="1"/>
  <c r="BU247" i="1"/>
  <c r="BR248" i="1"/>
  <c r="BS248" i="1"/>
  <c r="BT248" i="1"/>
  <c r="BU248" i="1"/>
  <c r="BR249" i="1"/>
  <c r="BS249" i="1"/>
  <c r="BT249" i="1"/>
  <c r="BU249" i="1"/>
  <c r="BR250" i="1"/>
  <c r="BS250" i="1"/>
  <c r="BT250" i="1"/>
  <c r="BU250" i="1"/>
  <c r="BR251" i="1"/>
  <c r="BS251" i="1"/>
  <c r="BT251" i="1"/>
  <c r="BU251" i="1"/>
  <c r="BR252" i="1"/>
  <c r="BS252" i="1"/>
  <c r="BT252" i="1"/>
  <c r="BU252" i="1"/>
  <c r="BR253" i="1"/>
  <c r="BS253" i="1"/>
  <c r="BT253" i="1"/>
  <c r="BU253" i="1"/>
  <c r="BR254" i="1"/>
  <c r="BS254" i="1"/>
  <c r="BT254" i="1"/>
  <c r="BU254" i="1"/>
  <c r="BR255" i="1"/>
  <c r="BS255" i="1"/>
  <c r="BT255" i="1"/>
  <c r="BU255" i="1"/>
  <c r="BR256" i="1"/>
  <c r="BS256" i="1"/>
  <c r="BT256" i="1"/>
  <c r="BU256" i="1"/>
  <c r="BR257" i="1"/>
  <c r="BS257" i="1"/>
  <c r="BT257" i="1"/>
  <c r="BU257" i="1"/>
  <c r="BR258" i="1"/>
  <c r="BS258" i="1"/>
  <c r="BT258" i="1"/>
  <c r="BU258" i="1"/>
  <c r="BR259" i="1"/>
  <c r="BS259" i="1"/>
  <c r="BT259" i="1"/>
  <c r="BU259" i="1"/>
  <c r="BR260" i="1"/>
  <c r="BS260" i="1"/>
  <c r="BT260" i="1"/>
  <c r="BU260" i="1"/>
  <c r="BR261" i="1"/>
  <c r="BS261" i="1"/>
  <c r="BT261" i="1"/>
  <c r="BU261" i="1"/>
  <c r="BR262" i="1"/>
  <c r="BS262" i="1"/>
  <c r="BT262" i="1"/>
  <c r="BU262" i="1"/>
  <c r="BR263" i="1"/>
  <c r="BS263" i="1"/>
  <c r="BT263" i="1"/>
  <c r="BU263" i="1"/>
  <c r="BR264" i="1"/>
  <c r="BS264" i="1"/>
  <c r="BT264" i="1"/>
  <c r="BU264" i="1"/>
  <c r="BR265" i="1"/>
  <c r="BS265" i="1"/>
  <c r="BT265" i="1"/>
  <c r="BU265" i="1"/>
  <c r="BR266" i="1"/>
  <c r="BS266" i="1"/>
  <c r="BT266" i="1"/>
  <c r="BU266" i="1"/>
  <c r="BR267" i="1"/>
  <c r="BS267" i="1"/>
  <c r="BT267" i="1"/>
  <c r="BU267" i="1"/>
  <c r="BR268" i="1"/>
  <c r="BS268" i="1"/>
  <c r="BT268" i="1"/>
  <c r="BU268" i="1"/>
  <c r="BR269" i="1"/>
  <c r="BS269" i="1"/>
  <c r="BT269" i="1"/>
  <c r="BU269" i="1"/>
  <c r="BR270" i="1"/>
  <c r="BS270" i="1"/>
  <c r="BT270" i="1"/>
  <c r="BU270" i="1"/>
  <c r="BR271" i="1"/>
  <c r="BS271" i="1"/>
  <c r="BT271" i="1"/>
  <c r="BU271" i="1"/>
  <c r="BR272" i="1"/>
  <c r="BS272" i="1"/>
  <c r="BT272" i="1"/>
  <c r="BU272" i="1"/>
  <c r="BR273" i="1"/>
  <c r="BS273" i="1"/>
  <c r="BT273" i="1"/>
  <c r="BU273" i="1"/>
  <c r="BR274" i="1"/>
  <c r="BS274" i="1"/>
  <c r="BT274" i="1"/>
  <c r="BU274" i="1"/>
  <c r="BR275" i="1"/>
  <c r="BS275" i="1"/>
  <c r="BT275" i="1"/>
  <c r="BU275" i="1"/>
  <c r="BR276" i="1"/>
  <c r="BS276" i="1"/>
  <c r="BT276" i="1"/>
  <c r="BU276" i="1"/>
  <c r="BR277" i="1"/>
  <c r="BS277" i="1"/>
  <c r="BT277" i="1"/>
  <c r="BU277" i="1"/>
  <c r="BR278" i="1"/>
  <c r="BS278" i="1"/>
  <c r="BT278" i="1"/>
  <c r="BU278" i="1"/>
  <c r="BR279" i="1"/>
  <c r="BS279" i="1"/>
  <c r="BT279" i="1"/>
  <c r="BU279" i="1"/>
  <c r="BR280" i="1"/>
  <c r="BS280" i="1"/>
  <c r="BT280" i="1"/>
  <c r="BU280" i="1"/>
  <c r="BR281" i="1"/>
  <c r="BS281" i="1"/>
  <c r="BT281" i="1"/>
  <c r="BU281" i="1"/>
  <c r="BR282" i="1"/>
  <c r="BS282" i="1"/>
  <c r="BT282" i="1"/>
  <c r="BU282" i="1"/>
  <c r="BR283" i="1"/>
  <c r="BS283" i="1"/>
  <c r="BT283" i="1"/>
  <c r="BU283" i="1"/>
  <c r="BR284" i="1"/>
  <c r="BS284" i="1"/>
  <c r="BT284" i="1"/>
  <c r="BU284" i="1"/>
  <c r="BR285" i="1"/>
  <c r="BS285" i="1"/>
  <c r="BT285" i="1"/>
  <c r="BU285" i="1"/>
  <c r="BR286" i="1"/>
  <c r="BS286" i="1"/>
  <c r="BT286" i="1"/>
  <c r="BU286" i="1"/>
  <c r="BR287" i="1"/>
  <c r="BS287" i="1"/>
  <c r="BT287" i="1"/>
  <c r="BU287" i="1"/>
  <c r="BR288" i="1"/>
  <c r="BS288" i="1"/>
  <c r="BT288" i="1"/>
  <c r="BU288" i="1"/>
  <c r="BR289" i="1"/>
  <c r="BS289" i="1"/>
  <c r="BT289" i="1"/>
  <c r="BU289" i="1"/>
  <c r="BR290" i="1"/>
  <c r="BS290" i="1"/>
  <c r="BT290" i="1"/>
  <c r="BU290" i="1"/>
  <c r="BR291" i="1"/>
  <c r="BS291" i="1"/>
  <c r="BT291" i="1"/>
  <c r="BU291" i="1"/>
  <c r="BR292" i="1"/>
  <c r="BS292" i="1"/>
  <c r="BT292" i="1"/>
  <c r="BU292" i="1"/>
  <c r="BR293" i="1"/>
  <c r="BS293" i="1"/>
  <c r="BT293" i="1"/>
  <c r="BU293" i="1"/>
  <c r="BR294" i="1"/>
  <c r="BS294" i="1"/>
  <c r="BT294" i="1"/>
  <c r="BU294" i="1"/>
  <c r="BR295" i="1"/>
  <c r="BS295" i="1"/>
  <c r="BT295" i="1"/>
  <c r="BU295" i="1"/>
  <c r="BR296" i="1"/>
  <c r="BS296" i="1"/>
  <c r="BT296" i="1"/>
  <c r="BU296" i="1"/>
  <c r="BR297" i="1"/>
  <c r="BS297" i="1"/>
  <c r="BT297" i="1"/>
  <c r="BU297" i="1"/>
  <c r="BR298" i="1"/>
  <c r="BS298" i="1"/>
  <c r="BT298" i="1"/>
  <c r="BU298" i="1"/>
  <c r="BR299" i="1"/>
  <c r="BS299" i="1"/>
  <c r="BT299" i="1"/>
  <c r="BU299" i="1"/>
  <c r="BR300" i="1"/>
  <c r="BS300" i="1"/>
  <c r="BT300" i="1"/>
  <c r="BU300" i="1"/>
  <c r="BR301" i="1"/>
  <c r="BS301" i="1"/>
  <c r="BT301" i="1"/>
  <c r="BU301" i="1"/>
  <c r="BR302" i="1"/>
  <c r="BS302" i="1"/>
  <c r="BT302" i="1"/>
  <c r="BU302" i="1"/>
  <c r="BR303" i="1"/>
  <c r="BS303" i="1"/>
  <c r="BT303" i="1"/>
  <c r="BU303" i="1"/>
  <c r="BR304" i="1"/>
  <c r="BS304" i="1"/>
  <c r="BT304" i="1"/>
  <c r="BU304" i="1"/>
  <c r="BR305" i="1"/>
  <c r="BS305" i="1"/>
  <c r="BT305" i="1"/>
  <c r="BU305" i="1"/>
  <c r="BR306" i="1"/>
  <c r="BS306" i="1"/>
  <c r="BT306" i="1"/>
  <c r="BU306" i="1"/>
  <c r="BR307" i="1"/>
  <c r="BS307" i="1"/>
  <c r="BT307" i="1"/>
  <c r="BU307" i="1"/>
  <c r="BR308" i="1"/>
  <c r="BS308" i="1"/>
  <c r="BT308" i="1"/>
  <c r="BU308" i="1"/>
  <c r="BR309" i="1"/>
  <c r="BS309" i="1"/>
  <c r="BT309" i="1"/>
  <c r="BU309" i="1"/>
  <c r="BR310" i="1"/>
  <c r="BS310" i="1"/>
  <c r="BT310" i="1"/>
  <c r="BU310" i="1"/>
  <c r="BR311" i="1"/>
  <c r="BS311" i="1"/>
  <c r="BT311" i="1"/>
  <c r="BU311" i="1"/>
  <c r="BR312" i="1"/>
  <c r="BS312" i="1"/>
  <c r="BT312" i="1"/>
  <c r="BU312" i="1"/>
  <c r="BR313" i="1"/>
  <c r="BS313" i="1"/>
  <c r="BT313" i="1"/>
  <c r="BU313" i="1"/>
  <c r="BR314" i="1"/>
  <c r="BS314" i="1"/>
  <c r="BT314" i="1"/>
  <c r="BU314" i="1"/>
  <c r="BR315" i="1"/>
  <c r="BS315" i="1"/>
  <c r="BT315" i="1"/>
  <c r="BU315" i="1"/>
  <c r="BR316" i="1"/>
  <c r="BS316" i="1"/>
  <c r="BT316" i="1"/>
  <c r="BU316" i="1"/>
  <c r="BR317" i="1"/>
  <c r="BS317" i="1"/>
  <c r="BT317" i="1"/>
  <c r="BU317" i="1"/>
  <c r="BR318" i="1"/>
  <c r="BS318" i="1"/>
  <c r="BT318" i="1"/>
  <c r="BU318" i="1"/>
  <c r="BR319" i="1"/>
  <c r="BS319" i="1"/>
  <c r="BT319" i="1"/>
  <c r="BU319" i="1"/>
  <c r="BR320" i="1"/>
  <c r="BS320" i="1"/>
  <c r="BT320" i="1"/>
  <c r="BU320" i="1"/>
  <c r="BR321" i="1"/>
  <c r="BS321" i="1"/>
  <c r="BT321" i="1"/>
  <c r="BU321" i="1"/>
  <c r="BR322" i="1"/>
  <c r="BS322" i="1"/>
  <c r="BT322" i="1"/>
  <c r="BU322" i="1"/>
  <c r="BR323" i="1"/>
  <c r="BS323" i="1"/>
  <c r="BT323" i="1"/>
  <c r="BU323" i="1"/>
  <c r="BR324" i="1"/>
  <c r="BS324" i="1"/>
  <c r="BT324" i="1"/>
  <c r="BU324" i="1"/>
  <c r="BR325" i="1"/>
  <c r="BS325" i="1"/>
  <c r="BT325" i="1"/>
  <c r="BU325" i="1"/>
  <c r="BR326" i="1"/>
  <c r="BS326" i="1"/>
  <c r="BT326" i="1"/>
  <c r="BU326" i="1"/>
  <c r="BR327" i="1"/>
  <c r="BS327" i="1"/>
  <c r="BT327" i="1"/>
  <c r="BU327" i="1"/>
  <c r="BR328" i="1"/>
  <c r="BS328" i="1"/>
  <c r="BT328" i="1"/>
  <c r="BU328" i="1"/>
  <c r="BR329" i="1"/>
  <c r="BS329" i="1"/>
  <c r="BT329" i="1"/>
  <c r="BU329" i="1"/>
  <c r="BR330" i="1"/>
  <c r="BS330" i="1"/>
  <c r="BT330" i="1"/>
  <c r="BU330" i="1"/>
  <c r="BR331" i="1"/>
  <c r="BS331" i="1"/>
  <c r="BT331" i="1"/>
  <c r="BU331" i="1"/>
  <c r="BR332" i="1"/>
  <c r="BS332" i="1"/>
  <c r="BT332" i="1"/>
  <c r="BU332" i="1"/>
  <c r="BR333" i="1"/>
  <c r="BS333" i="1"/>
  <c r="BT333" i="1"/>
  <c r="BU333" i="1"/>
  <c r="BR334" i="1"/>
  <c r="BS334" i="1"/>
  <c r="BT334" i="1"/>
  <c r="BU334" i="1"/>
  <c r="BR335" i="1"/>
  <c r="BS335" i="1"/>
  <c r="BT335" i="1"/>
  <c r="BU335" i="1"/>
  <c r="BR336" i="1"/>
  <c r="BS336" i="1"/>
  <c r="BT336" i="1"/>
  <c r="BU336" i="1"/>
  <c r="BR337" i="1"/>
  <c r="BS337" i="1"/>
  <c r="BT337" i="1"/>
  <c r="BU337" i="1"/>
  <c r="BR338" i="1"/>
  <c r="BS338" i="1"/>
  <c r="BT338" i="1"/>
  <c r="BU338" i="1"/>
  <c r="BR339" i="1"/>
  <c r="BS339" i="1"/>
  <c r="BT339" i="1"/>
  <c r="BU339" i="1"/>
  <c r="BR340" i="1"/>
  <c r="BS340" i="1"/>
  <c r="BT340" i="1"/>
  <c r="BU340" i="1"/>
  <c r="BR341" i="1"/>
  <c r="BS341" i="1"/>
  <c r="BT341" i="1"/>
  <c r="BU341" i="1"/>
  <c r="BR342" i="1"/>
  <c r="BS342" i="1"/>
  <c r="BT342" i="1"/>
  <c r="BU342" i="1"/>
  <c r="BR343" i="1"/>
  <c r="BS343" i="1"/>
  <c r="BT343" i="1"/>
  <c r="BU343" i="1"/>
  <c r="BR344" i="1"/>
  <c r="BS344" i="1"/>
  <c r="BT344" i="1"/>
  <c r="BU344" i="1"/>
  <c r="BR345" i="1"/>
  <c r="BS345" i="1"/>
  <c r="BT345" i="1"/>
  <c r="BU345" i="1"/>
  <c r="BR346" i="1"/>
  <c r="BS346" i="1"/>
  <c r="BT346" i="1"/>
  <c r="BU346" i="1"/>
  <c r="BR347" i="1"/>
  <c r="BS347" i="1"/>
  <c r="BT347" i="1"/>
  <c r="BU347" i="1"/>
  <c r="BR348" i="1"/>
  <c r="BS348" i="1"/>
  <c r="BT348" i="1"/>
  <c r="BU348" i="1"/>
  <c r="BR349" i="1"/>
  <c r="BS349" i="1"/>
  <c r="BT349" i="1"/>
  <c r="BU349" i="1"/>
  <c r="BR350" i="1"/>
  <c r="BS350" i="1"/>
  <c r="BT350" i="1"/>
  <c r="BU350" i="1"/>
  <c r="BR351" i="1"/>
  <c r="BS351" i="1"/>
  <c r="BT351" i="1"/>
  <c r="BU351" i="1"/>
  <c r="BR352" i="1"/>
  <c r="BS352" i="1"/>
  <c r="BT352" i="1"/>
  <c r="BU352" i="1"/>
  <c r="BR353" i="1"/>
  <c r="BS353" i="1"/>
  <c r="BT353" i="1"/>
  <c r="BU353" i="1"/>
  <c r="BR354" i="1"/>
  <c r="BS354" i="1"/>
  <c r="BT354" i="1"/>
  <c r="BU354" i="1"/>
  <c r="BR355" i="1"/>
  <c r="BS355" i="1"/>
  <c r="BT355" i="1"/>
  <c r="BU355" i="1"/>
  <c r="BR356" i="1"/>
  <c r="BS356" i="1"/>
  <c r="BT356" i="1"/>
  <c r="BU356" i="1"/>
  <c r="BR357" i="1"/>
  <c r="BS357" i="1"/>
  <c r="BT357" i="1"/>
  <c r="BU357" i="1"/>
  <c r="BR358" i="1"/>
  <c r="BS358" i="1"/>
  <c r="BT358" i="1"/>
  <c r="BU358" i="1"/>
  <c r="BR359" i="1"/>
  <c r="BS359" i="1"/>
  <c r="BT359" i="1"/>
  <c r="BU359" i="1"/>
  <c r="BR360" i="1"/>
  <c r="BS360" i="1"/>
  <c r="BT360" i="1"/>
  <c r="BU360" i="1"/>
  <c r="BR361" i="1"/>
  <c r="BS361" i="1"/>
  <c r="BT361" i="1"/>
  <c r="BU361" i="1"/>
  <c r="BR362" i="1"/>
  <c r="BS362" i="1"/>
  <c r="BT362" i="1"/>
  <c r="BU362" i="1"/>
  <c r="BR363" i="1"/>
  <c r="BS363" i="1"/>
  <c r="BT363" i="1"/>
  <c r="BU363" i="1"/>
  <c r="BR364" i="1"/>
  <c r="BS364" i="1"/>
  <c r="BT364" i="1"/>
  <c r="BU364" i="1"/>
  <c r="BR365" i="1"/>
  <c r="BS365" i="1"/>
  <c r="BT365" i="1"/>
  <c r="BU365" i="1"/>
  <c r="BR366" i="1"/>
  <c r="BS366" i="1"/>
  <c r="BT366" i="1"/>
  <c r="BU366" i="1"/>
  <c r="BR367" i="1"/>
  <c r="BS367" i="1"/>
  <c r="BT367" i="1"/>
  <c r="BU367" i="1"/>
  <c r="BR368" i="1"/>
  <c r="BS368" i="1"/>
  <c r="BT368" i="1"/>
  <c r="BU368" i="1"/>
  <c r="BR369" i="1"/>
  <c r="BS369" i="1"/>
  <c r="BT369" i="1"/>
  <c r="BU369" i="1"/>
  <c r="BR370" i="1"/>
  <c r="BS370" i="1"/>
  <c r="BT370" i="1"/>
  <c r="BU370" i="1"/>
  <c r="BR371" i="1"/>
  <c r="BS371" i="1"/>
  <c r="BT371" i="1"/>
  <c r="BU371" i="1"/>
  <c r="BR372" i="1"/>
  <c r="BS372" i="1"/>
  <c r="BT372" i="1"/>
  <c r="BU372" i="1"/>
  <c r="BR373" i="1"/>
  <c r="BS373" i="1"/>
  <c r="BT373" i="1"/>
  <c r="BU373" i="1"/>
  <c r="BR374" i="1"/>
  <c r="BS374" i="1"/>
  <c r="BT374" i="1"/>
  <c r="BU374" i="1"/>
  <c r="BR375" i="1"/>
  <c r="BS375" i="1"/>
  <c r="BT375" i="1"/>
  <c r="BU375" i="1"/>
  <c r="BR376" i="1"/>
  <c r="BS376" i="1"/>
  <c r="BT376" i="1"/>
  <c r="BU376" i="1"/>
  <c r="BR377" i="1"/>
  <c r="BS377" i="1"/>
  <c r="BT377" i="1"/>
  <c r="BU377" i="1"/>
  <c r="BR378" i="1"/>
  <c r="BS378" i="1"/>
  <c r="BT378" i="1"/>
  <c r="BU378" i="1"/>
  <c r="BR379" i="1"/>
  <c r="BS379" i="1"/>
  <c r="BT379" i="1"/>
  <c r="BU379" i="1"/>
  <c r="BR380" i="1"/>
  <c r="BS380" i="1"/>
  <c r="BT380" i="1"/>
  <c r="BU380" i="1"/>
  <c r="BR381" i="1"/>
  <c r="BS381" i="1"/>
  <c r="BT381" i="1"/>
  <c r="BU381" i="1"/>
  <c r="BR382" i="1"/>
  <c r="BS382" i="1"/>
  <c r="BT382" i="1"/>
  <c r="BU382" i="1"/>
  <c r="BR383" i="1"/>
  <c r="BS383" i="1"/>
  <c r="BT383" i="1"/>
  <c r="BU383" i="1"/>
  <c r="BR384" i="1"/>
  <c r="BS384" i="1"/>
  <c r="BT384" i="1"/>
  <c r="BU384" i="1"/>
  <c r="BR385" i="1"/>
  <c r="BS385" i="1"/>
  <c r="BT385" i="1"/>
  <c r="BU385" i="1"/>
  <c r="BR386" i="1"/>
  <c r="BS386" i="1"/>
  <c r="BT386" i="1"/>
  <c r="BU386" i="1"/>
  <c r="BR387" i="1"/>
  <c r="BS387" i="1"/>
  <c r="BT387" i="1"/>
  <c r="BU387" i="1"/>
  <c r="BR388" i="1"/>
  <c r="BS388" i="1"/>
  <c r="BT388" i="1"/>
  <c r="BU388" i="1"/>
  <c r="BR389" i="1"/>
  <c r="BS389" i="1"/>
  <c r="BT389" i="1"/>
  <c r="BU389" i="1"/>
  <c r="BR390" i="1"/>
  <c r="BS390" i="1"/>
  <c r="BT390" i="1"/>
  <c r="BU390" i="1"/>
  <c r="BR391" i="1"/>
  <c r="BS391" i="1"/>
  <c r="BT391" i="1"/>
  <c r="BU391" i="1"/>
  <c r="BR392" i="1"/>
  <c r="BS392" i="1"/>
  <c r="BT392" i="1"/>
  <c r="BU392" i="1"/>
  <c r="BR393" i="1"/>
  <c r="BS393" i="1"/>
  <c r="BT393" i="1"/>
  <c r="BU393" i="1"/>
  <c r="BR394" i="1"/>
  <c r="BS394" i="1"/>
  <c r="BT394" i="1"/>
  <c r="BU394" i="1"/>
  <c r="BR395" i="1"/>
  <c r="BS395" i="1"/>
  <c r="BT395" i="1"/>
  <c r="BU395" i="1"/>
  <c r="BR396" i="1"/>
  <c r="BS396" i="1"/>
  <c r="BT396" i="1"/>
  <c r="BU396" i="1"/>
  <c r="BR397" i="1"/>
  <c r="BS397" i="1"/>
  <c r="BT397" i="1"/>
  <c r="BU397" i="1"/>
  <c r="BR398" i="1"/>
  <c r="BS398" i="1"/>
  <c r="BT398" i="1"/>
  <c r="BU398" i="1"/>
  <c r="BR399" i="1"/>
  <c r="BS399" i="1"/>
  <c r="BT399" i="1"/>
  <c r="BU399" i="1"/>
  <c r="BR400" i="1"/>
  <c r="BS400" i="1"/>
  <c r="BT400" i="1"/>
  <c r="BU400" i="1"/>
  <c r="BR401" i="1"/>
  <c r="BS401" i="1"/>
  <c r="BT401" i="1"/>
  <c r="BU401" i="1"/>
  <c r="BR402" i="1"/>
  <c r="BS402" i="1"/>
  <c r="BT402" i="1"/>
  <c r="BU402" i="1"/>
  <c r="BR403" i="1"/>
  <c r="BS403" i="1"/>
  <c r="BT403" i="1"/>
  <c r="BU403" i="1"/>
  <c r="BR404" i="1"/>
  <c r="BS404" i="1"/>
  <c r="BT404" i="1"/>
  <c r="BU404" i="1"/>
  <c r="BR405" i="1"/>
  <c r="BS405" i="1"/>
  <c r="BT405" i="1"/>
  <c r="BU405" i="1"/>
  <c r="BR406" i="1"/>
  <c r="BS406" i="1"/>
  <c r="BT406" i="1"/>
  <c r="BU406" i="1"/>
  <c r="BR407" i="1"/>
  <c r="BS407" i="1"/>
  <c r="BT407" i="1"/>
  <c r="BU407" i="1"/>
  <c r="BR408" i="1"/>
  <c r="BS408" i="1"/>
  <c r="BT408" i="1"/>
  <c r="BU408" i="1"/>
  <c r="BR409" i="1"/>
  <c r="BS409" i="1"/>
  <c r="BT409" i="1"/>
  <c r="BU409" i="1"/>
  <c r="BR410" i="1"/>
  <c r="BS410" i="1"/>
  <c r="BT410" i="1"/>
  <c r="BU410" i="1"/>
  <c r="BR411" i="1"/>
  <c r="BS411" i="1"/>
  <c r="BT411" i="1"/>
  <c r="BU411" i="1"/>
  <c r="BR412" i="1"/>
  <c r="BS412" i="1"/>
  <c r="BT412" i="1"/>
  <c r="BU412" i="1"/>
  <c r="BR413" i="1"/>
  <c r="BS413" i="1"/>
  <c r="BT413" i="1"/>
  <c r="BU413" i="1"/>
  <c r="BR414" i="1"/>
  <c r="BS414" i="1"/>
  <c r="BT414" i="1"/>
  <c r="BU414" i="1"/>
  <c r="BR415" i="1"/>
  <c r="BS415" i="1"/>
  <c r="BT415" i="1"/>
  <c r="BU415" i="1"/>
  <c r="BR416" i="1"/>
  <c r="BS416" i="1"/>
  <c r="BT416" i="1"/>
  <c r="BU416" i="1"/>
  <c r="BR417" i="1"/>
  <c r="BS417" i="1"/>
  <c r="BT417" i="1"/>
  <c r="BU417" i="1"/>
  <c r="BR418" i="1"/>
  <c r="BS418" i="1"/>
  <c r="BT418" i="1"/>
  <c r="BU418" i="1"/>
  <c r="BR419" i="1"/>
  <c r="BS419" i="1"/>
  <c r="BT419" i="1"/>
  <c r="BU419" i="1"/>
  <c r="BR420" i="1"/>
  <c r="BS420" i="1"/>
  <c r="BT420" i="1"/>
  <c r="BU420" i="1"/>
  <c r="BR421" i="1"/>
  <c r="BS421" i="1"/>
  <c r="BT421" i="1"/>
  <c r="BU421" i="1"/>
  <c r="BR422" i="1"/>
  <c r="BS422" i="1"/>
  <c r="BT422" i="1"/>
  <c r="BU422" i="1"/>
  <c r="BR423" i="1"/>
  <c r="BS423" i="1"/>
  <c r="BT423" i="1"/>
  <c r="BU423" i="1"/>
  <c r="BR424" i="1"/>
  <c r="BS424" i="1"/>
  <c r="BT424" i="1"/>
  <c r="BU424" i="1"/>
  <c r="BR425" i="1"/>
  <c r="BS425" i="1"/>
  <c r="BT425" i="1"/>
  <c r="BU425" i="1"/>
  <c r="BR426" i="1"/>
  <c r="BS426" i="1"/>
  <c r="BT426" i="1"/>
  <c r="BU426" i="1"/>
  <c r="BR427" i="1"/>
  <c r="BS427" i="1"/>
  <c r="BT427" i="1"/>
  <c r="BU427" i="1"/>
  <c r="BR428" i="1"/>
  <c r="BS428" i="1"/>
  <c r="BT428" i="1"/>
  <c r="BU428" i="1"/>
  <c r="BR429" i="1"/>
  <c r="BS429" i="1"/>
  <c r="BT429" i="1"/>
  <c r="BU429" i="1"/>
  <c r="BR430" i="1"/>
  <c r="BS430" i="1"/>
  <c r="BT430" i="1"/>
  <c r="BU430" i="1"/>
  <c r="BR431" i="1"/>
  <c r="BS431" i="1"/>
  <c r="BT431" i="1"/>
  <c r="BU431" i="1"/>
  <c r="BR432" i="1"/>
  <c r="BS432" i="1"/>
  <c r="BT432" i="1"/>
  <c r="BU432" i="1"/>
  <c r="BR433" i="1"/>
  <c r="BS433" i="1"/>
  <c r="BT433" i="1"/>
  <c r="BU433" i="1"/>
  <c r="BR434" i="1"/>
  <c r="BS434" i="1"/>
  <c r="BT434" i="1"/>
  <c r="BU434" i="1"/>
  <c r="BR435" i="1"/>
  <c r="BS435" i="1"/>
  <c r="BT435" i="1"/>
  <c r="BU435" i="1"/>
  <c r="BR436" i="1"/>
  <c r="BS436" i="1"/>
  <c r="BT436" i="1"/>
  <c r="BU436" i="1"/>
  <c r="BR437" i="1"/>
  <c r="BS437" i="1"/>
  <c r="BT437" i="1"/>
  <c r="BU437" i="1"/>
  <c r="BR438" i="1"/>
  <c r="BS438" i="1"/>
  <c r="BT438" i="1"/>
  <c r="BU438" i="1"/>
  <c r="BR439" i="1"/>
  <c r="BS439" i="1"/>
  <c r="BT439" i="1"/>
  <c r="BU439" i="1"/>
  <c r="BR440" i="1"/>
  <c r="BS440" i="1"/>
  <c r="BT440" i="1"/>
  <c r="BU440" i="1"/>
  <c r="BR441" i="1"/>
  <c r="BS441" i="1"/>
  <c r="BT441" i="1"/>
  <c r="BU441" i="1"/>
  <c r="BR442" i="1"/>
  <c r="BS442" i="1"/>
  <c r="BT442" i="1"/>
  <c r="BU442" i="1"/>
  <c r="BR443" i="1"/>
  <c r="BS443" i="1"/>
  <c r="BT443" i="1"/>
  <c r="BU443" i="1"/>
  <c r="BR444" i="1"/>
  <c r="BS444" i="1"/>
  <c r="BT444" i="1"/>
  <c r="BU444" i="1"/>
  <c r="BR445" i="1"/>
  <c r="BS445" i="1"/>
  <c r="BT445" i="1"/>
  <c r="BU445" i="1"/>
  <c r="BR446" i="1"/>
  <c r="BS446" i="1"/>
  <c r="BT446" i="1"/>
  <c r="BU446" i="1"/>
  <c r="BR447" i="1"/>
  <c r="BS447" i="1"/>
  <c r="BT447" i="1"/>
  <c r="BU447" i="1"/>
  <c r="BR448" i="1"/>
  <c r="BS448" i="1"/>
  <c r="BT448" i="1"/>
  <c r="BU448" i="1"/>
  <c r="BR449" i="1"/>
  <c r="BS449" i="1"/>
  <c r="BT449" i="1"/>
  <c r="BU449" i="1"/>
  <c r="BR450" i="1"/>
  <c r="BS450" i="1"/>
  <c r="BT450" i="1"/>
  <c r="BU450" i="1"/>
  <c r="BR451" i="1"/>
  <c r="BS451" i="1"/>
  <c r="BT451" i="1"/>
  <c r="BU451" i="1"/>
  <c r="BR452" i="1"/>
  <c r="BS452" i="1"/>
  <c r="BT452" i="1"/>
  <c r="BU452" i="1"/>
  <c r="BR453" i="1"/>
  <c r="BS453" i="1"/>
  <c r="BT453" i="1"/>
  <c r="BU453" i="1"/>
  <c r="BR454" i="1"/>
  <c r="BS454" i="1"/>
  <c r="BT454" i="1"/>
  <c r="BU454" i="1"/>
  <c r="BR455" i="1"/>
  <c r="BS455" i="1"/>
  <c r="BT455" i="1"/>
  <c r="BU455" i="1"/>
  <c r="BR456" i="1"/>
  <c r="BS456" i="1"/>
  <c r="BT456" i="1"/>
  <c r="BU456" i="1"/>
  <c r="BR457" i="1"/>
  <c r="BS457" i="1"/>
  <c r="BT457" i="1"/>
  <c r="BU457" i="1"/>
  <c r="BR458" i="1"/>
  <c r="BS458" i="1"/>
  <c r="BT458" i="1"/>
  <c r="BU458" i="1"/>
  <c r="BR459" i="1"/>
  <c r="BS459" i="1"/>
  <c r="BT459" i="1"/>
  <c r="BU459" i="1"/>
  <c r="BR460" i="1"/>
  <c r="BS460" i="1"/>
  <c r="BT460" i="1"/>
  <c r="BU460" i="1"/>
  <c r="BR461" i="1"/>
  <c r="BS461" i="1"/>
  <c r="BT461" i="1"/>
  <c r="BU461" i="1"/>
  <c r="BR462" i="1"/>
  <c r="BS462" i="1"/>
  <c r="BT462" i="1"/>
  <c r="BU462" i="1"/>
  <c r="BR463" i="1"/>
  <c r="BS463" i="1"/>
  <c r="BT463" i="1"/>
  <c r="BU463" i="1"/>
  <c r="BR464" i="1"/>
  <c r="BS464" i="1"/>
  <c r="BT464" i="1"/>
  <c r="BU464" i="1"/>
  <c r="BR465" i="1"/>
  <c r="BS465" i="1"/>
  <c r="BT465" i="1"/>
  <c r="BU465" i="1"/>
  <c r="BR466" i="1"/>
  <c r="BS466" i="1"/>
  <c r="BT466" i="1"/>
  <c r="BU466" i="1"/>
  <c r="BR467" i="1"/>
  <c r="BS467" i="1"/>
  <c r="BT467" i="1"/>
  <c r="BU467" i="1"/>
  <c r="BR468" i="1"/>
  <c r="BS468" i="1"/>
  <c r="BT468" i="1"/>
  <c r="BU468" i="1"/>
  <c r="BR469" i="1"/>
  <c r="BS469" i="1"/>
  <c r="BT469" i="1"/>
  <c r="BU469" i="1"/>
  <c r="BR470" i="1"/>
  <c r="BS470" i="1"/>
  <c r="BT470" i="1"/>
  <c r="BU470" i="1"/>
  <c r="BR471" i="1"/>
  <c r="BS471" i="1"/>
  <c r="BT471" i="1"/>
  <c r="BU471" i="1"/>
  <c r="BR472" i="1"/>
  <c r="BS472" i="1"/>
  <c r="BT472" i="1"/>
  <c r="BU472" i="1"/>
  <c r="BR473" i="1"/>
  <c r="BS473" i="1"/>
  <c r="BT473" i="1"/>
  <c r="BU473" i="1"/>
  <c r="BR474" i="1"/>
  <c r="BS474" i="1"/>
  <c r="BT474" i="1"/>
  <c r="BU474" i="1"/>
  <c r="BR475" i="1"/>
  <c r="BS475" i="1"/>
  <c r="BT475" i="1"/>
  <c r="BU475" i="1"/>
  <c r="BR476" i="1"/>
  <c r="BS476" i="1"/>
  <c r="BT476" i="1"/>
  <c r="BU476" i="1"/>
  <c r="BR477" i="1"/>
  <c r="BS477" i="1"/>
  <c r="BT477" i="1"/>
  <c r="BU477" i="1"/>
  <c r="BR478" i="1"/>
  <c r="BS478" i="1"/>
  <c r="BT478" i="1"/>
  <c r="BU478" i="1"/>
  <c r="BR479" i="1"/>
  <c r="BS479" i="1"/>
  <c r="BT479" i="1"/>
  <c r="BU479" i="1"/>
  <c r="BR480" i="1"/>
  <c r="BS480" i="1"/>
  <c r="BT480" i="1"/>
  <c r="BU480" i="1"/>
  <c r="BR481" i="1"/>
  <c r="BS481" i="1"/>
  <c r="BT481" i="1"/>
  <c r="BU481" i="1"/>
  <c r="BR482" i="1"/>
  <c r="BS482" i="1"/>
  <c r="BT482" i="1"/>
  <c r="BU482" i="1"/>
  <c r="BR483" i="1"/>
  <c r="BS483" i="1"/>
  <c r="BT483" i="1"/>
  <c r="BU483" i="1"/>
  <c r="BR484" i="1"/>
  <c r="BS484" i="1"/>
  <c r="BT484" i="1"/>
  <c r="BU484" i="1"/>
  <c r="BR485" i="1"/>
  <c r="BS485" i="1"/>
  <c r="BT485" i="1"/>
  <c r="BU485" i="1"/>
  <c r="BR486" i="1"/>
  <c r="BS486" i="1"/>
  <c r="BT486" i="1"/>
  <c r="BU486" i="1"/>
  <c r="BR487" i="1"/>
  <c r="BS487" i="1"/>
  <c r="BT487" i="1"/>
  <c r="BU487" i="1"/>
  <c r="BR488" i="1"/>
  <c r="BS488" i="1"/>
  <c r="BT488" i="1"/>
  <c r="BU488" i="1"/>
  <c r="BR489" i="1"/>
  <c r="BS489" i="1"/>
  <c r="BT489" i="1"/>
  <c r="BU489" i="1"/>
  <c r="BR490" i="1"/>
  <c r="BS490" i="1"/>
  <c r="BT490" i="1"/>
  <c r="BU490" i="1"/>
  <c r="BR491" i="1"/>
  <c r="BS491" i="1"/>
  <c r="BT491" i="1"/>
  <c r="BU491" i="1"/>
  <c r="BR492" i="1"/>
  <c r="BS492" i="1"/>
  <c r="BT492" i="1"/>
  <c r="BU492" i="1"/>
  <c r="BR493" i="1"/>
  <c r="BS493" i="1"/>
  <c r="BT493" i="1"/>
  <c r="BU493" i="1"/>
  <c r="BR494" i="1"/>
  <c r="BS494" i="1"/>
  <c r="BT494" i="1"/>
  <c r="BU494" i="1"/>
  <c r="BR495" i="1"/>
  <c r="BS495" i="1"/>
  <c r="BT495" i="1"/>
  <c r="BU495" i="1"/>
  <c r="BR496" i="1"/>
  <c r="BS496" i="1"/>
  <c r="BT496" i="1"/>
  <c r="BU496" i="1"/>
  <c r="BR497" i="1"/>
  <c r="BS497" i="1"/>
  <c r="BT497" i="1"/>
  <c r="BU497" i="1"/>
  <c r="BR498" i="1"/>
  <c r="BS498" i="1"/>
  <c r="BT498" i="1"/>
  <c r="BU498" i="1"/>
  <c r="BR499" i="1"/>
  <c r="BS499" i="1"/>
  <c r="BT499" i="1"/>
  <c r="BU499" i="1"/>
  <c r="BR500" i="1"/>
  <c r="BS500" i="1"/>
  <c r="BT500" i="1"/>
  <c r="BU500" i="1"/>
  <c r="BR501" i="1"/>
  <c r="BS501" i="1"/>
  <c r="BT501" i="1"/>
  <c r="BU501" i="1"/>
  <c r="BR502" i="1"/>
  <c r="BS502" i="1"/>
  <c r="BT502" i="1"/>
  <c r="BU502" i="1"/>
  <c r="BR503" i="1"/>
  <c r="BS503" i="1"/>
  <c r="BT503" i="1"/>
  <c r="BU503" i="1"/>
  <c r="BR504" i="1"/>
  <c r="BS504" i="1"/>
  <c r="BT504" i="1"/>
  <c r="BU504" i="1"/>
  <c r="BR505" i="1"/>
  <c r="BS505" i="1"/>
  <c r="BT505" i="1"/>
  <c r="BU505" i="1"/>
  <c r="BR506" i="1"/>
  <c r="BS506" i="1"/>
  <c r="BT506" i="1"/>
  <c r="BU506" i="1"/>
  <c r="BR507" i="1"/>
  <c r="BS507" i="1"/>
  <c r="BT507" i="1"/>
  <c r="BU507" i="1"/>
  <c r="BR508" i="1"/>
  <c r="BS508" i="1"/>
  <c r="BT508" i="1"/>
  <c r="BU508" i="1"/>
  <c r="BR509" i="1"/>
  <c r="BS509" i="1"/>
  <c r="BT509" i="1"/>
  <c r="BU509" i="1"/>
  <c r="BR510" i="1"/>
  <c r="BS510" i="1"/>
  <c r="BT510" i="1"/>
  <c r="BU510" i="1"/>
  <c r="BR511" i="1"/>
  <c r="BS511" i="1"/>
  <c r="BT511" i="1"/>
  <c r="BU511" i="1"/>
  <c r="BR512" i="1"/>
  <c r="BS512" i="1"/>
  <c r="BT512" i="1"/>
  <c r="BU512" i="1"/>
  <c r="BR513" i="1"/>
  <c r="BS513" i="1"/>
  <c r="BT513" i="1"/>
  <c r="BU513" i="1"/>
  <c r="BR514" i="1"/>
  <c r="BS514" i="1"/>
  <c r="BT514" i="1"/>
  <c r="BU514" i="1"/>
  <c r="BR515" i="1"/>
  <c r="BS515" i="1"/>
  <c r="BT515" i="1"/>
  <c r="BU515" i="1"/>
  <c r="BR516" i="1"/>
  <c r="BS516" i="1"/>
  <c r="BT516" i="1"/>
  <c r="BU516" i="1"/>
  <c r="BR517" i="1"/>
  <c r="BS517" i="1"/>
  <c r="BT517" i="1"/>
  <c r="BU517" i="1"/>
  <c r="BR518" i="1"/>
  <c r="BS518" i="1"/>
  <c r="BT518" i="1"/>
  <c r="BU518" i="1"/>
  <c r="BR519" i="1"/>
  <c r="BS519" i="1"/>
  <c r="BT519" i="1"/>
  <c r="BU519" i="1"/>
  <c r="BR520" i="1"/>
  <c r="BS520" i="1"/>
  <c r="BT520" i="1"/>
  <c r="BU520" i="1"/>
  <c r="BR521" i="1"/>
  <c r="BS521" i="1"/>
  <c r="BT521" i="1"/>
  <c r="BU521" i="1"/>
  <c r="BR522" i="1"/>
  <c r="BS522" i="1"/>
  <c r="BT522" i="1"/>
  <c r="BU522" i="1"/>
  <c r="BR523" i="1"/>
  <c r="BS523" i="1"/>
  <c r="BT523" i="1"/>
  <c r="BU523" i="1"/>
  <c r="BR524" i="1"/>
  <c r="BS524" i="1"/>
  <c r="BT524" i="1"/>
  <c r="BU524" i="1"/>
  <c r="BR525" i="1"/>
  <c r="BS525" i="1"/>
  <c r="BT525" i="1"/>
  <c r="BU525" i="1"/>
  <c r="BR526" i="1"/>
  <c r="BS526" i="1"/>
  <c r="BT526" i="1"/>
  <c r="BU526" i="1"/>
  <c r="BR527" i="1"/>
  <c r="BS527" i="1"/>
  <c r="BT527" i="1"/>
  <c r="BU527" i="1"/>
  <c r="BR528" i="1"/>
  <c r="BS528" i="1"/>
  <c r="BT528" i="1"/>
  <c r="BU528" i="1"/>
  <c r="BR529" i="1"/>
  <c r="BS529" i="1"/>
  <c r="BT529" i="1"/>
  <c r="BU529" i="1"/>
  <c r="BR530" i="1"/>
  <c r="BS530" i="1"/>
  <c r="BT530" i="1"/>
  <c r="BU530" i="1"/>
  <c r="BR531" i="1"/>
  <c r="BS531" i="1"/>
  <c r="BT531" i="1"/>
  <c r="BU531" i="1"/>
  <c r="BR532" i="1"/>
  <c r="BS532" i="1"/>
  <c r="BT532" i="1"/>
  <c r="BU532" i="1"/>
  <c r="BR533" i="1"/>
  <c r="BS533" i="1"/>
  <c r="BT533" i="1"/>
  <c r="BU533" i="1"/>
  <c r="BR534" i="1"/>
  <c r="BS534" i="1"/>
  <c r="BT534" i="1"/>
  <c r="BU534" i="1"/>
  <c r="BR535" i="1"/>
  <c r="BS535" i="1"/>
  <c r="BT535" i="1"/>
  <c r="BU535" i="1"/>
  <c r="BR536" i="1"/>
  <c r="BS536" i="1"/>
  <c r="BT536" i="1"/>
  <c r="BU536" i="1"/>
  <c r="BR537" i="1"/>
  <c r="BS537" i="1"/>
  <c r="BT537" i="1"/>
  <c r="BU537" i="1"/>
  <c r="BR538" i="1"/>
  <c r="BS538" i="1"/>
  <c r="BT538" i="1"/>
  <c r="BU538" i="1"/>
  <c r="BR539" i="1"/>
  <c r="BS539" i="1"/>
  <c r="BT539" i="1"/>
  <c r="BU539" i="1"/>
  <c r="BR540" i="1"/>
  <c r="BS540" i="1"/>
  <c r="BT540" i="1"/>
  <c r="BU540" i="1"/>
  <c r="BR541" i="1"/>
  <c r="BS541" i="1"/>
  <c r="BT541" i="1"/>
  <c r="BU541" i="1"/>
  <c r="BR542" i="1"/>
  <c r="BS542" i="1"/>
  <c r="BT542" i="1"/>
  <c r="BU542" i="1"/>
  <c r="BR543" i="1"/>
  <c r="BS543" i="1"/>
  <c r="BT543" i="1"/>
  <c r="BU543" i="1"/>
  <c r="BR544" i="1"/>
  <c r="BS544" i="1"/>
  <c r="BT544" i="1"/>
  <c r="BU544" i="1"/>
  <c r="BR545" i="1"/>
  <c r="BS545" i="1"/>
  <c r="BT545" i="1"/>
  <c r="BU545" i="1"/>
  <c r="BR546" i="1"/>
  <c r="BS546" i="1"/>
  <c r="BT546" i="1"/>
  <c r="BU546" i="1"/>
  <c r="BR547" i="1"/>
  <c r="BS547" i="1"/>
  <c r="BT547" i="1"/>
  <c r="BU547" i="1"/>
  <c r="BR548" i="1"/>
  <c r="BS548" i="1"/>
  <c r="BT548" i="1"/>
  <c r="BU548" i="1"/>
  <c r="BR549" i="1"/>
  <c r="BS549" i="1"/>
  <c r="BT549" i="1"/>
  <c r="BU549" i="1"/>
  <c r="BR550" i="1"/>
  <c r="BS550" i="1"/>
  <c r="BT550" i="1"/>
  <c r="BU550" i="1"/>
  <c r="BR551" i="1"/>
  <c r="BS551" i="1"/>
  <c r="BT551" i="1"/>
  <c r="BU551" i="1"/>
  <c r="BR552" i="1"/>
  <c r="BS552" i="1"/>
  <c r="BT552" i="1"/>
  <c r="BU552" i="1"/>
  <c r="BR553" i="1"/>
  <c r="BS553" i="1"/>
  <c r="BT553" i="1"/>
  <c r="BU553" i="1"/>
  <c r="BR554" i="1"/>
  <c r="BS554" i="1"/>
  <c r="BT554" i="1"/>
  <c r="BU554" i="1"/>
  <c r="BR555" i="1"/>
  <c r="BS555" i="1"/>
  <c r="BT555" i="1"/>
  <c r="BU555" i="1"/>
  <c r="BR556" i="1"/>
  <c r="BS556" i="1"/>
  <c r="BT556" i="1"/>
  <c r="BU556" i="1"/>
  <c r="BR557" i="1"/>
  <c r="BS557" i="1"/>
  <c r="BT557" i="1"/>
  <c r="BU557" i="1"/>
  <c r="BR558" i="1"/>
  <c r="BS558" i="1"/>
  <c r="BT558" i="1"/>
  <c r="BU558" i="1"/>
  <c r="BR559" i="1"/>
  <c r="BS559" i="1"/>
  <c r="BT559" i="1"/>
  <c r="BU559" i="1"/>
  <c r="BR560" i="1"/>
  <c r="BS560" i="1"/>
  <c r="BT560" i="1"/>
  <c r="BU560" i="1"/>
  <c r="BR561" i="1"/>
  <c r="BS561" i="1"/>
  <c r="BT561" i="1"/>
  <c r="BU561" i="1"/>
  <c r="BR562" i="1"/>
  <c r="BS562" i="1"/>
  <c r="BT562" i="1"/>
  <c r="BU562" i="1"/>
  <c r="BR563" i="1"/>
  <c r="BS563" i="1"/>
  <c r="BT563" i="1"/>
  <c r="BU563" i="1"/>
  <c r="BR564" i="1"/>
  <c r="BS564" i="1"/>
  <c r="BT564" i="1"/>
  <c r="BU564" i="1"/>
  <c r="BR565" i="1"/>
  <c r="BS565" i="1"/>
  <c r="BT565" i="1"/>
  <c r="BU565" i="1"/>
  <c r="BR566" i="1"/>
  <c r="BS566" i="1"/>
  <c r="BT566" i="1"/>
  <c r="BU566" i="1"/>
  <c r="BR567" i="1"/>
  <c r="BS567" i="1"/>
  <c r="BT567" i="1"/>
  <c r="BU567" i="1"/>
  <c r="BR568" i="1"/>
  <c r="BS568" i="1"/>
  <c r="BT568" i="1"/>
  <c r="BU568" i="1"/>
  <c r="BR569" i="1"/>
  <c r="BS569" i="1"/>
  <c r="BT569" i="1"/>
  <c r="BU569" i="1"/>
  <c r="BR570" i="1"/>
  <c r="BS570" i="1"/>
  <c r="BT570" i="1"/>
  <c r="BU570" i="1"/>
  <c r="BR571" i="1"/>
  <c r="BS571" i="1"/>
  <c r="BT571" i="1"/>
  <c r="BU571" i="1"/>
  <c r="BR572" i="1"/>
  <c r="BS572" i="1"/>
  <c r="BT572" i="1"/>
  <c r="BU572" i="1"/>
  <c r="BR573" i="1"/>
  <c r="BS573" i="1"/>
  <c r="BT573" i="1"/>
  <c r="BU573" i="1"/>
  <c r="BR574" i="1"/>
  <c r="BS574" i="1"/>
  <c r="BT574" i="1"/>
  <c r="BU574" i="1"/>
  <c r="BR575" i="1"/>
  <c r="BS575" i="1"/>
  <c r="BT575" i="1"/>
  <c r="BU575" i="1"/>
  <c r="BR576" i="1"/>
  <c r="BS576" i="1"/>
  <c r="BT576" i="1"/>
  <c r="BU576" i="1"/>
  <c r="BR577" i="1"/>
  <c r="BS577" i="1"/>
  <c r="BT577" i="1"/>
  <c r="BU577" i="1"/>
  <c r="BR578" i="1"/>
  <c r="BS578" i="1"/>
  <c r="BT578" i="1"/>
  <c r="BU578" i="1"/>
  <c r="BR579" i="1"/>
  <c r="BS579" i="1"/>
  <c r="BT579" i="1"/>
  <c r="BU579" i="1"/>
  <c r="BR580" i="1"/>
  <c r="BS580" i="1"/>
  <c r="BT580" i="1"/>
  <c r="BU580" i="1"/>
  <c r="BR581" i="1"/>
  <c r="BS581" i="1"/>
  <c r="BT581" i="1"/>
  <c r="BU581" i="1"/>
  <c r="BR582" i="1"/>
  <c r="BS582" i="1"/>
  <c r="BT582" i="1"/>
  <c r="BU582" i="1"/>
  <c r="BR583" i="1"/>
  <c r="BS583" i="1"/>
  <c r="BT583" i="1"/>
  <c r="BU583" i="1"/>
  <c r="BR584" i="1"/>
  <c r="BS584" i="1"/>
  <c r="BT584" i="1"/>
  <c r="BU584" i="1"/>
  <c r="BR585" i="1"/>
  <c r="BS585" i="1"/>
  <c r="BT585" i="1"/>
  <c r="BU585" i="1"/>
  <c r="BR586" i="1"/>
  <c r="BS586" i="1"/>
  <c r="BT586" i="1"/>
  <c r="BU586" i="1"/>
  <c r="BR587" i="1"/>
  <c r="BS587" i="1"/>
  <c r="BT587" i="1"/>
  <c r="BU587" i="1"/>
  <c r="BR588" i="1"/>
  <c r="BS588" i="1"/>
  <c r="BT588" i="1"/>
  <c r="BU588" i="1"/>
  <c r="BR589" i="1"/>
  <c r="BS589" i="1"/>
  <c r="BT589" i="1"/>
  <c r="BU589" i="1"/>
  <c r="BR590" i="1"/>
  <c r="BS590" i="1"/>
  <c r="BT590" i="1"/>
  <c r="BU590" i="1"/>
  <c r="BR591" i="1"/>
  <c r="BS591" i="1"/>
  <c r="BT591" i="1"/>
  <c r="BU591" i="1"/>
  <c r="BR592" i="1"/>
  <c r="BS592" i="1"/>
  <c r="BT592" i="1"/>
  <c r="BU592" i="1"/>
  <c r="BR593" i="1"/>
  <c r="BS593" i="1"/>
  <c r="BT593" i="1"/>
  <c r="BU593" i="1"/>
  <c r="BR594" i="1"/>
  <c r="BS594" i="1"/>
  <c r="BT594" i="1"/>
  <c r="BU594" i="1"/>
  <c r="BR595" i="1"/>
  <c r="BS595" i="1"/>
  <c r="BT595" i="1"/>
  <c r="BU595" i="1"/>
  <c r="BR596" i="1"/>
  <c r="BS596" i="1"/>
  <c r="BT596" i="1"/>
  <c r="BU596" i="1"/>
  <c r="BR597" i="1"/>
  <c r="BS597" i="1"/>
  <c r="BT597" i="1"/>
  <c r="BU597" i="1"/>
  <c r="BR598" i="1"/>
  <c r="BS598" i="1"/>
  <c r="BT598" i="1"/>
  <c r="BU598" i="1"/>
  <c r="BR599" i="1"/>
  <c r="BS599" i="1"/>
  <c r="BT599" i="1"/>
  <c r="BU599" i="1"/>
  <c r="BR600" i="1"/>
  <c r="BS600" i="1"/>
  <c r="BT600" i="1"/>
  <c r="BU600" i="1"/>
  <c r="BR601" i="1"/>
  <c r="BS601" i="1"/>
  <c r="BT601" i="1"/>
  <c r="BU601" i="1"/>
  <c r="BR602" i="1"/>
  <c r="BS602" i="1"/>
  <c r="BT602" i="1"/>
  <c r="BU602" i="1"/>
  <c r="BR603" i="1"/>
  <c r="BS603" i="1"/>
  <c r="BT603" i="1"/>
  <c r="BU603" i="1"/>
  <c r="BR604" i="1"/>
  <c r="BS604" i="1"/>
  <c r="BT604" i="1"/>
  <c r="BU604" i="1"/>
  <c r="BR605" i="1"/>
  <c r="BS605" i="1"/>
  <c r="BT605" i="1"/>
  <c r="BU605" i="1"/>
  <c r="BR606" i="1"/>
  <c r="BS606" i="1"/>
  <c r="BT606" i="1"/>
  <c r="BU606" i="1"/>
  <c r="BR607" i="1"/>
  <c r="BS607" i="1"/>
  <c r="BT607" i="1"/>
  <c r="BU607" i="1"/>
  <c r="BR608" i="1"/>
  <c r="BS608" i="1"/>
  <c r="BT608" i="1"/>
  <c r="BU608" i="1"/>
  <c r="BR609" i="1"/>
  <c r="BS609" i="1"/>
  <c r="BT609" i="1"/>
  <c r="BU609" i="1"/>
  <c r="BR610" i="1"/>
  <c r="BS610" i="1"/>
  <c r="BT610" i="1"/>
  <c r="BU610" i="1"/>
  <c r="BR611" i="1"/>
  <c r="BS611" i="1"/>
  <c r="BT611" i="1"/>
  <c r="BU611" i="1"/>
  <c r="BR612" i="1"/>
  <c r="BS612" i="1"/>
  <c r="BT612" i="1"/>
  <c r="BU612" i="1"/>
  <c r="BR613" i="1"/>
  <c r="BS613" i="1"/>
  <c r="BT613" i="1"/>
  <c r="BU613" i="1"/>
  <c r="BR614" i="1"/>
  <c r="BS614" i="1"/>
  <c r="BT614" i="1"/>
  <c r="BU614" i="1"/>
  <c r="BR615" i="1"/>
  <c r="BS615" i="1"/>
  <c r="BT615" i="1"/>
  <c r="BU615" i="1"/>
  <c r="BR616" i="1"/>
  <c r="BS616" i="1"/>
  <c r="BT616" i="1"/>
  <c r="BU616" i="1"/>
  <c r="BR617" i="1"/>
  <c r="BS617" i="1"/>
  <c r="BT617" i="1"/>
  <c r="BU617" i="1"/>
  <c r="BR618" i="1"/>
  <c r="BS618" i="1"/>
  <c r="BT618" i="1"/>
  <c r="BU618" i="1"/>
  <c r="BR619" i="1"/>
  <c r="BS619" i="1"/>
  <c r="BT619" i="1"/>
  <c r="BU619" i="1"/>
  <c r="BR620" i="1"/>
  <c r="BS620" i="1"/>
  <c r="BT620" i="1"/>
  <c r="BU620" i="1"/>
  <c r="BR621" i="1"/>
  <c r="BS621" i="1"/>
  <c r="BT621" i="1"/>
  <c r="BU621" i="1"/>
  <c r="BR622" i="1"/>
  <c r="BS622" i="1"/>
  <c r="BT622" i="1"/>
  <c r="BU622" i="1"/>
  <c r="BR623" i="1"/>
  <c r="BS623" i="1"/>
  <c r="BT623" i="1"/>
  <c r="BU623" i="1"/>
  <c r="BR624" i="1"/>
  <c r="BS624" i="1"/>
  <c r="BT624" i="1"/>
  <c r="BU624" i="1"/>
  <c r="BR625" i="1"/>
  <c r="BS625" i="1"/>
  <c r="BT625" i="1"/>
  <c r="BU625" i="1"/>
  <c r="BR626" i="1"/>
  <c r="BS626" i="1"/>
  <c r="BT626" i="1"/>
  <c r="BU626" i="1"/>
  <c r="BR627" i="1"/>
  <c r="BS627" i="1"/>
  <c r="BT627" i="1"/>
  <c r="BU627" i="1"/>
  <c r="BR628" i="1"/>
  <c r="BS628" i="1"/>
  <c r="BT628" i="1"/>
  <c r="BU628" i="1"/>
  <c r="BR629" i="1"/>
  <c r="BS629" i="1"/>
  <c r="BT629" i="1"/>
  <c r="BU629" i="1"/>
  <c r="BR630" i="1"/>
  <c r="BS630" i="1"/>
  <c r="BT630" i="1"/>
  <c r="BU630" i="1"/>
  <c r="BR631" i="1"/>
  <c r="BS631" i="1"/>
  <c r="BT631" i="1"/>
  <c r="BU631" i="1"/>
  <c r="BR632" i="1"/>
  <c r="BS632" i="1"/>
  <c r="BT632" i="1"/>
  <c r="BU632" i="1"/>
  <c r="BR633" i="1"/>
  <c r="BS633" i="1"/>
  <c r="BT633" i="1"/>
  <c r="BU633" i="1"/>
  <c r="BR634" i="1"/>
  <c r="BS634" i="1"/>
  <c r="BT634" i="1"/>
  <c r="BU634" i="1"/>
  <c r="BR635" i="1"/>
  <c r="BS635" i="1"/>
  <c r="BT635" i="1"/>
  <c r="BU635" i="1"/>
  <c r="BR636" i="1"/>
  <c r="BS636" i="1"/>
  <c r="BT636" i="1"/>
  <c r="BU636" i="1"/>
  <c r="BR637" i="1"/>
  <c r="BS637" i="1"/>
  <c r="BT637" i="1"/>
  <c r="BU637" i="1"/>
  <c r="BR638" i="1"/>
  <c r="BS638" i="1"/>
  <c r="BT638" i="1"/>
  <c r="BU638" i="1"/>
  <c r="BR639" i="1"/>
  <c r="BS639" i="1"/>
  <c r="BT639" i="1"/>
  <c r="BU639" i="1"/>
  <c r="BR640" i="1"/>
  <c r="BS640" i="1"/>
  <c r="BT640" i="1"/>
  <c r="BU640" i="1"/>
  <c r="BR641" i="1"/>
  <c r="BS641" i="1"/>
  <c r="BT641" i="1"/>
  <c r="BU641" i="1"/>
  <c r="BR642" i="1"/>
  <c r="BS642" i="1"/>
  <c r="BT642" i="1"/>
  <c r="BU642" i="1"/>
  <c r="BR643" i="1"/>
  <c r="BS643" i="1"/>
  <c r="BT643" i="1"/>
  <c r="BU643" i="1"/>
  <c r="BR644" i="1"/>
  <c r="BS644" i="1"/>
  <c r="BT644" i="1"/>
  <c r="BU644" i="1"/>
  <c r="BR645" i="1"/>
  <c r="BS645" i="1"/>
  <c r="BT645" i="1"/>
  <c r="BU645" i="1"/>
  <c r="BR646" i="1"/>
  <c r="BS646" i="1"/>
  <c r="BT646" i="1"/>
  <c r="BU646" i="1"/>
  <c r="BR647" i="1"/>
  <c r="BS647" i="1"/>
  <c r="BT647" i="1"/>
  <c r="BU647" i="1"/>
  <c r="BR648" i="1"/>
  <c r="BS648" i="1"/>
  <c r="BT648" i="1"/>
  <c r="BU648" i="1"/>
  <c r="BR649" i="1"/>
  <c r="BS649" i="1"/>
  <c r="BT649" i="1"/>
  <c r="BU649" i="1"/>
  <c r="BR650" i="1"/>
  <c r="BS650" i="1"/>
  <c r="BT650" i="1"/>
  <c r="BU650" i="1"/>
  <c r="BR651" i="1"/>
  <c r="BS651" i="1"/>
  <c r="BT651" i="1"/>
  <c r="BU651" i="1"/>
  <c r="BR652" i="1"/>
  <c r="BS652" i="1"/>
  <c r="BT652" i="1"/>
  <c r="BU652" i="1"/>
  <c r="BR653" i="1"/>
  <c r="BS653" i="1"/>
  <c r="BT653" i="1"/>
  <c r="BU653" i="1"/>
  <c r="BR654" i="1"/>
  <c r="BS654" i="1"/>
  <c r="BT654" i="1"/>
  <c r="BU654" i="1"/>
  <c r="BR655" i="1"/>
  <c r="BS655" i="1"/>
  <c r="BT655" i="1"/>
  <c r="BU655" i="1"/>
  <c r="BR656" i="1"/>
  <c r="BS656" i="1"/>
  <c r="BT656" i="1"/>
  <c r="BU656" i="1"/>
  <c r="BR657" i="1"/>
  <c r="BS657" i="1"/>
  <c r="BT657" i="1"/>
  <c r="BU657" i="1"/>
  <c r="BR658" i="1"/>
  <c r="BS658" i="1"/>
  <c r="BT658" i="1"/>
  <c r="BU658" i="1"/>
  <c r="BR659" i="1"/>
  <c r="BS659" i="1"/>
  <c r="BT659" i="1"/>
  <c r="BU659" i="1"/>
  <c r="BR660" i="1"/>
  <c r="BS660" i="1"/>
  <c r="BT660" i="1"/>
  <c r="BU660" i="1"/>
  <c r="BR661" i="1"/>
  <c r="BS661" i="1"/>
  <c r="BT661" i="1"/>
  <c r="BU661" i="1"/>
  <c r="BR662" i="1"/>
  <c r="BS662" i="1"/>
  <c r="BT662" i="1"/>
  <c r="BU662" i="1"/>
  <c r="BR663" i="1"/>
  <c r="BS663" i="1"/>
  <c r="BT663" i="1"/>
  <c r="BU663" i="1"/>
  <c r="BR664" i="1"/>
  <c r="BS664" i="1"/>
  <c r="BT664" i="1"/>
  <c r="BU664" i="1"/>
  <c r="BR665" i="1"/>
  <c r="BS665" i="1"/>
  <c r="BT665" i="1"/>
  <c r="BU665" i="1"/>
  <c r="BR666" i="1"/>
  <c r="BS666" i="1"/>
  <c r="BT666" i="1"/>
  <c r="BU666" i="1"/>
  <c r="BR667" i="1"/>
  <c r="BS667" i="1"/>
  <c r="BT667" i="1"/>
  <c r="BU667" i="1"/>
  <c r="BR668" i="1"/>
  <c r="BS668" i="1"/>
  <c r="BT668" i="1"/>
  <c r="BU668" i="1"/>
  <c r="BR669" i="1"/>
  <c r="BS669" i="1"/>
  <c r="BT669" i="1"/>
  <c r="BU669" i="1"/>
  <c r="BR670" i="1"/>
  <c r="BS670" i="1"/>
  <c r="BT670" i="1"/>
  <c r="BU670" i="1"/>
  <c r="BR671" i="1"/>
  <c r="BS671" i="1"/>
  <c r="BT671" i="1"/>
  <c r="BU671" i="1"/>
  <c r="BR672" i="1"/>
  <c r="BS672" i="1"/>
  <c r="BT672" i="1"/>
  <c r="BU672" i="1"/>
  <c r="BR673" i="1"/>
  <c r="BS673" i="1"/>
  <c r="BT673" i="1"/>
  <c r="BU673" i="1"/>
  <c r="BR674" i="1"/>
  <c r="BS674" i="1"/>
  <c r="BT674" i="1"/>
  <c r="BU674" i="1"/>
  <c r="BR675" i="1"/>
  <c r="BS675" i="1"/>
  <c r="BT675" i="1"/>
  <c r="BU675" i="1"/>
  <c r="BR676" i="1"/>
  <c r="BS676" i="1"/>
  <c r="BT676" i="1"/>
  <c r="BU676" i="1"/>
  <c r="BR677" i="1"/>
  <c r="BS677" i="1"/>
  <c r="BT677" i="1"/>
  <c r="BU677" i="1"/>
  <c r="BR678" i="1"/>
  <c r="BS678" i="1"/>
  <c r="BT678" i="1"/>
  <c r="BU678" i="1"/>
  <c r="BR679" i="1"/>
  <c r="BS679" i="1"/>
  <c r="BT679" i="1"/>
  <c r="BU679" i="1"/>
  <c r="BR680" i="1"/>
  <c r="BS680" i="1"/>
  <c r="BT680" i="1"/>
  <c r="BU680" i="1"/>
  <c r="BR681" i="1"/>
  <c r="BS681" i="1"/>
  <c r="BT681" i="1"/>
  <c r="BU681" i="1"/>
  <c r="BR682" i="1"/>
  <c r="BS682" i="1"/>
  <c r="BT682" i="1"/>
  <c r="BU682" i="1"/>
  <c r="BR683" i="1"/>
  <c r="BS683" i="1"/>
  <c r="BT683" i="1"/>
  <c r="BU683" i="1"/>
  <c r="BR684" i="1"/>
  <c r="BS684" i="1"/>
  <c r="BT684" i="1"/>
  <c r="BU684" i="1"/>
  <c r="BR685" i="1"/>
  <c r="BS685" i="1"/>
  <c r="BT685" i="1"/>
  <c r="BU685" i="1"/>
  <c r="BR686" i="1"/>
  <c r="BS686" i="1"/>
  <c r="BT686" i="1"/>
  <c r="BU686" i="1"/>
  <c r="BR687" i="1"/>
  <c r="BS687" i="1"/>
  <c r="BT687" i="1"/>
  <c r="BU687" i="1"/>
  <c r="BR688" i="1"/>
  <c r="BS688" i="1"/>
  <c r="BT688" i="1"/>
  <c r="BU688" i="1"/>
  <c r="BR689" i="1"/>
  <c r="BS689" i="1"/>
  <c r="BT689" i="1"/>
  <c r="BU689" i="1"/>
  <c r="BR690" i="1"/>
  <c r="BS690" i="1"/>
  <c r="BT690" i="1"/>
  <c r="BU690" i="1"/>
  <c r="BR691" i="1"/>
  <c r="BS691" i="1"/>
  <c r="BT691" i="1"/>
  <c r="BU691" i="1"/>
  <c r="BR692" i="1"/>
  <c r="BS692" i="1"/>
  <c r="BT692" i="1"/>
  <c r="BU692" i="1"/>
  <c r="BR693" i="1"/>
  <c r="BS693" i="1"/>
  <c r="BT693" i="1"/>
  <c r="BU693" i="1"/>
  <c r="BR694" i="1"/>
  <c r="BS694" i="1"/>
  <c r="BT694" i="1"/>
  <c r="BU694" i="1"/>
  <c r="BR695" i="1"/>
  <c r="BS695" i="1"/>
  <c r="BT695" i="1"/>
  <c r="BU695" i="1"/>
  <c r="BR696" i="1"/>
  <c r="BS696" i="1"/>
  <c r="BT696" i="1"/>
  <c r="BU696" i="1"/>
  <c r="BR697" i="1"/>
  <c r="BS697" i="1"/>
  <c r="BT697" i="1"/>
  <c r="BU697" i="1"/>
  <c r="BR698" i="1"/>
  <c r="BS698" i="1"/>
  <c r="BT698" i="1"/>
  <c r="BU698" i="1"/>
  <c r="BR699" i="1"/>
  <c r="BS699" i="1"/>
  <c r="BT699" i="1"/>
  <c r="BU699" i="1"/>
  <c r="BR700" i="1"/>
  <c r="BS700" i="1"/>
  <c r="BT700" i="1"/>
  <c r="BU700" i="1"/>
  <c r="BR701" i="1"/>
  <c r="BS701" i="1"/>
  <c r="BT701" i="1"/>
  <c r="BU701" i="1"/>
  <c r="BR702" i="1"/>
  <c r="BS702" i="1"/>
  <c r="BT702" i="1"/>
  <c r="BU702" i="1"/>
  <c r="BR703" i="1"/>
  <c r="BS703" i="1"/>
  <c r="BT703" i="1"/>
  <c r="BU703" i="1"/>
  <c r="BR704" i="1"/>
  <c r="BS704" i="1"/>
  <c r="BT704" i="1"/>
  <c r="BU704" i="1"/>
  <c r="BR705" i="1"/>
  <c r="BS705" i="1"/>
  <c r="BT705" i="1"/>
  <c r="BU705" i="1"/>
  <c r="BR706" i="1"/>
  <c r="BS706" i="1"/>
  <c r="BT706" i="1"/>
  <c r="BU706" i="1"/>
  <c r="BR707" i="1"/>
  <c r="BS707" i="1"/>
  <c r="BT707" i="1"/>
  <c r="BU707" i="1"/>
  <c r="BR708" i="1"/>
  <c r="BS708" i="1"/>
  <c r="BT708" i="1"/>
  <c r="BU708" i="1"/>
  <c r="BR709" i="1"/>
  <c r="BS709" i="1"/>
  <c r="BT709" i="1"/>
  <c r="BU709" i="1"/>
  <c r="BR710" i="1"/>
  <c r="BS710" i="1"/>
  <c r="BT710" i="1"/>
  <c r="BU710" i="1"/>
  <c r="BR711" i="1"/>
  <c r="BS711" i="1"/>
  <c r="BT711" i="1"/>
  <c r="BU711" i="1"/>
  <c r="BR712" i="1"/>
  <c r="BS712" i="1"/>
  <c r="BT712" i="1"/>
  <c r="BU712" i="1"/>
  <c r="BR713" i="1"/>
  <c r="BS713" i="1"/>
  <c r="BT713" i="1"/>
  <c r="BU713" i="1"/>
  <c r="BR714" i="1"/>
  <c r="BS714" i="1"/>
  <c r="BT714" i="1"/>
  <c r="BU714" i="1"/>
  <c r="BR715" i="1"/>
  <c r="BS715" i="1"/>
  <c r="BT715" i="1"/>
  <c r="BU715" i="1"/>
  <c r="BR716" i="1"/>
  <c r="BS716" i="1"/>
  <c r="BT716" i="1"/>
  <c r="BU716" i="1"/>
  <c r="BR717" i="1"/>
  <c r="BS717" i="1"/>
  <c r="BT717" i="1"/>
  <c r="BU717" i="1"/>
  <c r="BR718" i="1"/>
  <c r="BS718" i="1"/>
  <c r="BT718" i="1"/>
  <c r="BU718" i="1"/>
  <c r="BR719" i="1"/>
  <c r="BS719" i="1"/>
  <c r="BT719" i="1"/>
  <c r="BU719" i="1"/>
  <c r="BR720" i="1"/>
  <c r="BS720" i="1"/>
  <c r="BT720" i="1"/>
  <c r="BU720" i="1"/>
  <c r="BR721" i="1"/>
  <c r="BS721" i="1"/>
  <c r="BT721" i="1"/>
  <c r="BU721" i="1"/>
  <c r="BR722" i="1"/>
  <c r="BS722" i="1"/>
  <c r="BT722" i="1"/>
  <c r="BU722" i="1"/>
  <c r="BR723" i="1"/>
  <c r="BS723" i="1"/>
  <c r="BT723" i="1"/>
  <c r="BU723" i="1"/>
  <c r="BR724" i="1"/>
  <c r="BS724" i="1"/>
  <c r="BT724" i="1"/>
  <c r="BU724" i="1"/>
  <c r="BR725" i="1"/>
  <c r="BS725" i="1"/>
  <c r="BT725" i="1"/>
  <c r="BU725" i="1"/>
  <c r="BR726" i="1"/>
  <c r="BS726" i="1"/>
  <c r="BT726" i="1"/>
  <c r="BU726" i="1"/>
  <c r="BR727" i="1"/>
  <c r="BS727" i="1"/>
  <c r="BT727" i="1"/>
  <c r="BU727" i="1"/>
  <c r="BR728" i="1"/>
  <c r="BS728" i="1"/>
  <c r="BT728" i="1"/>
  <c r="BU728" i="1"/>
  <c r="BR729" i="1"/>
  <c r="BS729" i="1"/>
  <c r="BT729" i="1"/>
  <c r="BU729" i="1"/>
  <c r="BR730" i="1"/>
  <c r="BS730" i="1"/>
  <c r="BT730" i="1"/>
  <c r="BU730" i="1"/>
  <c r="BR731" i="1"/>
  <c r="BS731" i="1"/>
  <c r="BT731" i="1"/>
  <c r="BU731" i="1"/>
  <c r="BR732" i="1"/>
  <c r="BS732" i="1"/>
  <c r="BT732" i="1"/>
  <c r="BU732" i="1"/>
  <c r="BR733" i="1"/>
  <c r="BS733" i="1"/>
  <c r="BT733" i="1"/>
  <c r="BU733" i="1"/>
  <c r="BR734" i="1"/>
  <c r="BS734" i="1"/>
  <c r="BT734" i="1"/>
  <c r="BU734" i="1"/>
  <c r="BR735" i="1"/>
  <c r="BS735" i="1"/>
  <c r="BT735" i="1"/>
  <c r="BU735" i="1"/>
  <c r="BR736" i="1"/>
  <c r="BS736" i="1"/>
  <c r="BT736" i="1"/>
  <c r="BU736" i="1"/>
  <c r="BR737" i="1"/>
  <c r="BS737" i="1"/>
  <c r="BT737" i="1"/>
  <c r="BU737" i="1"/>
  <c r="BR738" i="1"/>
  <c r="BS738" i="1"/>
  <c r="BT738" i="1"/>
  <c r="BU738" i="1"/>
  <c r="BR739" i="1"/>
  <c r="BS739" i="1"/>
  <c r="BT739" i="1"/>
  <c r="BU739" i="1"/>
  <c r="BR740" i="1"/>
  <c r="BS740" i="1"/>
  <c r="BT740" i="1"/>
  <c r="BU740" i="1"/>
  <c r="BR741" i="1"/>
  <c r="BS741" i="1"/>
  <c r="BT741" i="1"/>
  <c r="BU741" i="1"/>
  <c r="BR742" i="1"/>
  <c r="BS742" i="1"/>
  <c r="BT742" i="1"/>
  <c r="BU742" i="1"/>
  <c r="BR743" i="1"/>
  <c r="BS743" i="1"/>
  <c r="BT743" i="1"/>
  <c r="BU743" i="1"/>
  <c r="BR744" i="1"/>
  <c r="BS744" i="1"/>
  <c r="BT744" i="1"/>
  <c r="BU744" i="1"/>
  <c r="BR745" i="1"/>
  <c r="BS745" i="1"/>
  <c r="BT745" i="1"/>
  <c r="BU745" i="1"/>
  <c r="BR746" i="1"/>
  <c r="BS746" i="1"/>
  <c r="BT746" i="1"/>
  <c r="BU746" i="1"/>
  <c r="BR747" i="1"/>
  <c r="BS747" i="1"/>
  <c r="BT747" i="1"/>
  <c r="BU747" i="1"/>
  <c r="BR748" i="1"/>
  <c r="BS748" i="1"/>
  <c r="BT748" i="1"/>
  <c r="BU748" i="1"/>
  <c r="BR749" i="1"/>
  <c r="BS749" i="1"/>
  <c r="BT749" i="1"/>
  <c r="BU749" i="1"/>
  <c r="BR750" i="1"/>
  <c r="BS750" i="1"/>
  <c r="BT750" i="1"/>
  <c r="BU750" i="1"/>
  <c r="BR751" i="1"/>
  <c r="BS751" i="1"/>
  <c r="BT751" i="1"/>
  <c r="BU751" i="1"/>
  <c r="BR752" i="1"/>
  <c r="BS752" i="1"/>
  <c r="BT752" i="1"/>
  <c r="BU752" i="1"/>
  <c r="BR753" i="1"/>
  <c r="BS753" i="1"/>
  <c r="BT753" i="1"/>
  <c r="BU753" i="1"/>
  <c r="BR754" i="1"/>
  <c r="BS754" i="1"/>
  <c r="BT754" i="1"/>
  <c r="BU754" i="1"/>
  <c r="BR755" i="1"/>
  <c r="BS755" i="1"/>
  <c r="BT755" i="1"/>
  <c r="BU755" i="1"/>
  <c r="BR756" i="1"/>
  <c r="BS756" i="1"/>
  <c r="BT756" i="1"/>
  <c r="BU756" i="1"/>
  <c r="BR757" i="1"/>
  <c r="BS757" i="1"/>
  <c r="BT757" i="1"/>
  <c r="BU757" i="1"/>
  <c r="BR758" i="1"/>
  <c r="BS758" i="1"/>
  <c r="BT758" i="1"/>
  <c r="BU758" i="1"/>
  <c r="BR759" i="1"/>
  <c r="BS759" i="1"/>
  <c r="BT759" i="1"/>
  <c r="BU759" i="1"/>
  <c r="BR760" i="1"/>
  <c r="BS760" i="1"/>
  <c r="BT760" i="1"/>
  <c r="BU760" i="1"/>
  <c r="BR761" i="1"/>
  <c r="BS761" i="1"/>
  <c r="BT761" i="1"/>
  <c r="BU761" i="1"/>
  <c r="BR762" i="1"/>
  <c r="BS762" i="1"/>
  <c r="BT762" i="1"/>
  <c r="BU762" i="1"/>
  <c r="BR763" i="1"/>
  <c r="BS763" i="1"/>
  <c r="BT763" i="1"/>
  <c r="BU763" i="1"/>
  <c r="BR764" i="1"/>
  <c r="BS764" i="1"/>
  <c r="BT764" i="1"/>
  <c r="BU764" i="1"/>
  <c r="BR765" i="1"/>
  <c r="BS765" i="1"/>
  <c r="BT765" i="1"/>
  <c r="BU765" i="1"/>
  <c r="BR766" i="1"/>
  <c r="BS766" i="1"/>
  <c r="BT766" i="1"/>
  <c r="BU766" i="1"/>
  <c r="BR767" i="1"/>
  <c r="BS767" i="1"/>
  <c r="BT767" i="1"/>
  <c r="BU767" i="1"/>
  <c r="BR768" i="1"/>
  <c r="BS768" i="1"/>
  <c r="BT768" i="1"/>
  <c r="BU768" i="1"/>
  <c r="BR769" i="1"/>
  <c r="BS769" i="1"/>
  <c r="BT769" i="1"/>
  <c r="BU769" i="1"/>
  <c r="BR770" i="1"/>
  <c r="BS770" i="1"/>
  <c r="BT770" i="1"/>
  <c r="BU770" i="1"/>
  <c r="BR771" i="1"/>
  <c r="BS771" i="1"/>
  <c r="BT771" i="1"/>
  <c r="BU771" i="1"/>
  <c r="BR772" i="1"/>
  <c r="BS772" i="1"/>
  <c r="BT772" i="1"/>
  <c r="BU772" i="1"/>
  <c r="BR773" i="1"/>
  <c r="BS773" i="1"/>
  <c r="BT773" i="1"/>
  <c r="BU773" i="1"/>
  <c r="BR774" i="1"/>
  <c r="BS774" i="1"/>
  <c r="BT774" i="1"/>
  <c r="BU774" i="1"/>
  <c r="BR775" i="1"/>
  <c r="BS775" i="1"/>
  <c r="BT775" i="1"/>
  <c r="BU775" i="1"/>
  <c r="BR776" i="1"/>
  <c r="BS776" i="1"/>
  <c r="BT776" i="1"/>
  <c r="BU776" i="1"/>
  <c r="BR777" i="1"/>
  <c r="BS777" i="1"/>
  <c r="BT777" i="1"/>
  <c r="BU777" i="1"/>
  <c r="BR778" i="1"/>
  <c r="BS778" i="1"/>
  <c r="BT778" i="1"/>
  <c r="BU778" i="1"/>
  <c r="BR779" i="1"/>
  <c r="BS779" i="1"/>
  <c r="BT779" i="1"/>
  <c r="BU779" i="1"/>
  <c r="BR780" i="1"/>
  <c r="BS780" i="1"/>
  <c r="BT780" i="1"/>
  <c r="BU780" i="1"/>
  <c r="BR781" i="1"/>
  <c r="BS781" i="1"/>
  <c r="BT781" i="1"/>
  <c r="BU781" i="1"/>
  <c r="BR782" i="1"/>
  <c r="BS782" i="1"/>
  <c r="BT782" i="1"/>
  <c r="BU782" i="1"/>
  <c r="BR783" i="1"/>
  <c r="BS783" i="1"/>
  <c r="BT783" i="1"/>
  <c r="BU783" i="1"/>
  <c r="BR784" i="1"/>
  <c r="BS784" i="1"/>
  <c r="BT784" i="1"/>
  <c r="BU784" i="1"/>
  <c r="BR785" i="1"/>
  <c r="BS785" i="1"/>
  <c r="BT785" i="1"/>
  <c r="BU785" i="1"/>
  <c r="BR786" i="1"/>
  <c r="BS786" i="1"/>
  <c r="BT786" i="1"/>
  <c r="BU786" i="1"/>
  <c r="BR787" i="1"/>
  <c r="BS787" i="1"/>
  <c r="BT787" i="1"/>
  <c r="BU787" i="1"/>
  <c r="BR788" i="1"/>
  <c r="BS788" i="1"/>
  <c r="BT788" i="1"/>
  <c r="BU788" i="1"/>
  <c r="BR789" i="1"/>
  <c r="BS789" i="1"/>
  <c r="BT789" i="1"/>
  <c r="BU789" i="1"/>
  <c r="BR790" i="1"/>
  <c r="BS790" i="1"/>
  <c r="BT790" i="1"/>
  <c r="BU790" i="1"/>
  <c r="BR791" i="1"/>
  <c r="BS791" i="1"/>
  <c r="BT791" i="1"/>
  <c r="BU791" i="1"/>
  <c r="BR792" i="1"/>
  <c r="BS792" i="1"/>
  <c r="BT792" i="1"/>
  <c r="BU792" i="1"/>
  <c r="BR793" i="1"/>
  <c r="BS793" i="1"/>
  <c r="BT793" i="1"/>
  <c r="BU793" i="1"/>
  <c r="BR794" i="1"/>
  <c r="BS794" i="1"/>
  <c r="BT794" i="1"/>
  <c r="BU794" i="1"/>
  <c r="BR795" i="1"/>
  <c r="BS795" i="1"/>
  <c r="BT795" i="1"/>
  <c r="BU795" i="1"/>
  <c r="BR796" i="1"/>
  <c r="BS796" i="1"/>
  <c r="BT796" i="1"/>
  <c r="BU796" i="1"/>
  <c r="BR797" i="1"/>
  <c r="BS797" i="1"/>
  <c r="BT797" i="1"/>
  <c r="BU797" i="1"/>
  <c r="BR798" i="1"/>
  <c r="BS798" i="1"/>
  <c r="BT798" i="1"/>
  <c r="BU798" i="1"/>
  <c r="BR799" i="1"/>
  <c r="BS799" i="1"/>
  <c r="BT799" i="1"/>
  <c r="BU799" i="1"/>
  <c r="BR800" i="1"/>
  <c r="BS800" i="1"/>
  <c r="BT800" i="1"/>
  <c r="BU800" i="1"/>
  <c r="BR801" i="1"/>
  <c r="BS801" i="1"/>
  <c r="BT801" i="1"/>
  <c r="BU801" i="1"/>
  <c r="BR802" i="1"/>
  <c r="BS802" i="1"/>
  <c r="BT802" i="1"/>
  <c r="BU802" i="1"/>
  <c r="BR803" i="1"/>
  <c r="BS803" i="1"/>
  <c r="BT803" i="1"/>
  <c r="BU803" i="1"/>
  <c r="BR804" i="1"/>
  <c r="BS804" i="1"/>
  <c r="BT804" i="1"/>
  <c r="BU804" i="1"/>
  <c r="BR805" i="1"/>
  <c r="BS805" i="1"/>
  <c r="BT805" i="1"/>
  <c r="BU805" i="1"/>
  <c r="BR806" i="1"/>
  <c r="BS806" i="1"/>
  <c r="BT806" i="1"/>
  <c r="BU806" i="1"/>
  <c r="BR807" i="1"/>
  <c r="BS807" i="1"/>
  <c r="BT807" i="1"/>
  <c r="BU807" i="1"/>
  <c r="BR808" i="1"/>
  <c r="BS808" i="1"/>
  <c r="BT808" i="1"/>
  <c r="BU808" i="1"/>
  <c r="BR809" i="1"/>
  <c r="BS809" i="1"/>
  <c r="BT809" i="1"/>
  <c r="BU809" i="1"/>
  <c r="BR810" i="1"/>
  <c r="BS810" i="1"/>
  <c r="BT810" i="1"/>
  <c r="BU810" i="1"/>
  <c r="BR811" i="1"/>
  <c r="BS811" i="1"/>
  <c r="BT811" i="1"/>
  <c r="BU811" i="1"/>
  <c r="BR812" i="1"/>
  <c r="BS812" i="1"/>
  <c r="BT812" i="1"/>
  <c r="BU812" i="1"/>
  <c r="BR813" i="1"/>
  <c r="BS813" i="1"/>
  <c r="BT813" i="1"/>
  <c r="BU813" i="1"/>
  <c r="BR814" i="1"/>
  <c r="BS814" i="1"/>
  <c r="BT814" i="1"/>
  <c r="BU814" i="1"/>
  <c r="BR815" i="1"/>
  <c r="BS815" i="1"/>
  <c r="BT815" i="1"/>
  <c r="BU815" i="1"/>
  <c r="BR816" i="1"/>
  <c r="BS816" i="1"/>
  <c r="BT816" i="1"/>
  <c r="BU816" i="1"/>
  <c r="BR817" i="1"/>
  <c r="BS817" i="1"/>
  <c r="BT817" i="1"/>
  <c r="BU817" i="1"/>
  <c r="BR818" i="1"/>
  <c r="BS818" i="1"/>
  <c r="BT818" i="1"/>
  <c r="BU818" i="1"/>
  <c r="BR819" i="1"/>
  <c r="BS819" i="1"/>
  <c r="BT819" i="1"/>
  <c r="BU819" i="1"/>
  <c r="BR820" i="1"/>
  <c r="BS820" i="1"/>
  <c r="BT820" i="1"/>
  <c r="BU820" i="1"/>
  <c r="BR821" i="1"/>
  <c r="BS821" i="1"/>
  <c r="BT821" i="1"/>
  <c r="BU821" i="1"/>
  <c r="BR822" i="1"/>
  <c r="BS822" i="1"/>
  <c r="BT822" i="1"/>
  <c r="BU822" i="1"/>
  <c r="BR823" i="1"/>
  <c r="BS823" i="1"/>
  <c r="BT823" i="1"/>
  <c r="BU823" i="1"/>
  <c r="BR824" i="1"/>
  <c r="BS824" i="1"/>
  <c r="BT824" i="1"/>
  <c r="BU824" i="1"/>
  <c r="BR825" i="1"/>
  <c r="BS825" i="1"/>
  <c r="BT825" i="1"/>
  <c r="BU825" i="1"/>
  <c r="BR826" i="1"/>
  <c r="BS826" i="1"/>
  <c r="BT826" i="1"/>
  <c r="BU826" i="1"/>
  <c r="BR827" i="1"/>
  <c r="BS827" i="1"/>
  <c r="BT827" i="1"/>
  <c r="BU827" i="1"/>
  <c r="BR828" i="1"/>
  <c r="BS828" i="1"/>
  <c r="BT828" i="1"/>
  <c r="BU828" i="1"/>
  <c r="BR829" i="1"/>
  <c r="BS829" i="1"/>
  <c r="BT829" i="1"/>
  <c r="BU829" i="1"/>
  <c r="BR830" i="1"/>
  <c r="BS830" i="1"/>
  <c r="BT830" i="1"/>
  <c r="BU830" i="1"/>
  <c r="BR831" i="1"/>
  <c r="BS831" i="1"/>
  <c r="BT831" i="1"/>
  <c r="BU831" i="1"/>
  <c r="BR832" i="1"/>
  <c r="BS832" i="1"/>
  <c r="BT832" i="1"/>
  <c r="BU832" i="1"/>
  <c r="BR833" i="1"/>
  <c r="BS833" i="1"/>
  <c r="BT833" i="1"/>
  <c r="BU833" i="1"/>
  <c r="BR834" i="1"/>
  <c r="BS834" i="1"/>
  <c r="BT834" i="1"/>
  <c r="BU834" i="1"/>
  <c r="BR835" i="1"/>
  <c r="BS835" i="1"/>
  <c r="BT835" i="1"/>
  <c r="BU835" i="1"/>
  <c r="BR836" i="1"/>
  <c r="BS836" i="1"/>
  <c r="BT836" i="1"/>
  <c r="BU836" i="1"/>
  <c r="BR837" i="1"/>
  <c r="BS837" i="1"/>
  <c r="BT837" i="1"/>
  <c r="BU837" i="1"/>
  <c r="BR838" i="1"/>
  <c r="BS838" i="1"/>
  <c r="BT838" i="1"/>
  <c r="BU838" i="1"/>
  <c r="BR839" i="1"/>
  <c r="BS839" i="1"/>
  <c r="BT839" i="1"/>
  <c r="BU839" i="1"/>
  <c r="BR840" i="1"/>
  <c r="BS840" i="1"/>
  <c r="BT840" i="1"/>
  <c r="BU840" i="1"/>
  <c r="BR841" i="1"/>
  <c r="BS841" i="1"/>
  <c r="BT841" i="1"/>
  <c r="BU841" i="1"/>
  <c r="BR842" i="1"/>
  <c r="BS842" i="1"/>
  <c r="BT842" i="1"/>
  <c r="BU842" i="1"/>
  <c r="BR843" i="1"/>
  <c r="BS843" i="1"/>
  <c r="BT843" i="1"/>
  <c r="BU843" i="1"/>
  <c r="BR844" i="1"/>
  <c r="BS844" i="1"/>
  <c r="BT844" i="1"/>
  <c r="BU844" i="1"/>
  <c r="BR845" i="1"/>
  <c r="BS845" i="1"/>
  <c r="BT845" i="1"/>
  <c r="BU845" i="1"/>
  <c r="BR846" i="1"/>
  <c r="BS846" i="1"/>
  <c r="BT846" i="1"/>
  <c r="BU846" i="1"/>
  <c r="BR847" i="1"/>
  <c r="BS847" i="1"/>
  <c r="BT847" i="1"/>
  <c r="BU847" i="1"/>
  <c r="BR848" i="1"/>
  <c r="BS848" i="1"/>
  <c r="BT848" i="1"/>
  <c r="BU848" i="1"/>
  <c r="BR849" i="1"/>
  <c r="BS849" i="1"/>
  <c r="BT849" i="1"/>
  <c r="BU849" i="1"/>
  <c r="BR850" i="1"/>
  <c r="BS850" i="1"/>
  <c r="BT850" i="1"/>
  <c r="BU850" i="1"/>
  <c r="BR851" i="1"/>
  <c r="BS851" i="1"/>
  <c r="BT851" i="1"/>
  <c r="BU851" i="1"/>
  <c r="BR852" i="1"/>
  <c r="BS852" i="1"/>
  <c r="BT852" i="1"/>
  <c r="BU852" i="1"/>
  <c r="BR853" i="1"/>
  <c r="BS853" i="1"/>
  <c r="BT853" i="1"/>
  <c r="BU853" i="1"/>
  <c r="BR854" i="1"/>
  <c r="BS854" i="1"/>
  <c r="BT854" i="1"/>
  <c r="BU854" i="1"/>
  <c r="BR855" i="1"/>
  <c r="BS855" i="1"/>
  <c r="BT855" i="1"/>
  <c r="BU855" i="1"/>
  <c r="BR856" i="1"/>
  <c r="BS856" i="1"/>
  <c r="BT856" i="1"/>
  <c r="BU856" i="1"/>
  <c r="BR857" i="1"/>
  <c r="BS857" i="1"/>
  <c r="BT857" i="1"/>
  <c r="BU857" i="1"/>
  <c r="BR858" i="1"/>
  <c r="BS858" i="1"/>
  <c r="BT858" i="1"/>
  <c r="BU858" i="1"/>
  <c r="BR859" i="1"/>
  <c r="BS859" i="1"/>
  <c r="BT859" i="1"/>
  <c r="BU859" i="1"/>
  <c r="BR860" i="1"/>
  <c r="BS860" i="1"/>
  <c r="BT860" i="1"/>
  <c r="BU860" i="1"/>
  <c r="BR861" i="1"/>
  <c r="BS861" i="1"/>
  <c r="BT861" i="1"/>
  <c r="BU861" i="1"/>
  <c r="BR862" i="1"/>
  <c r="BS862" i="1"/>
  <c r="BT862" i="1"/>
  <c r="BU862" i="1"/>
  <c r="BR863" i="1"/>
  <c r="BS863" i="1"/>
  <c r="BT863" i="1"/>
  <c r="BU863" i="1"/>
  <c r="BR864" i="1"/>
  <c r="BS864" i="1"/>
  <c r="BT864" i="1"/>
  <c r="BU864" i="1"/>
  <c r="BR865" i="1"/>
  <c r="BS865" i="1"/>
  <c r="BT865" i="1"/>
  <c r="BU865" i="1"/>
  <c r="BR866" i="1"/>
  <c r="BS866" i="1"/>
  <c r="BT866" i="1"/>
  <c r="BU866" i="1"/>
  <c r="BR867" i="1"/>
  <c r="BS867" i="1"/>
  <c r="BT867" i="1"/>
  <c r="BU867" i="1"/>
  <c r="BR868" i="1"/>
  <c r="BS868" i="1"/>
  <c r="BT868" i="1"/>
  <c r="BU868" i="1"/>
  <c r="BR869" i="1"/>
  <c r="BS869" i="1"/>
  <c r="BT869" i="1"/>
  <c r="BU869" i="1"/>
  <c r="BR870" i="1"/>
  <c r="BS870" i="1"/>
  <c r="BT870" i="1"/>
  <c r="BU870" i="1"/>
  <c r="BR871" i="1"/>
  <c r="BS871" i="1"/>
  <c r="BT871" i="1"/>
  <c r="BU871" i="1"/>
  <c r="BR872" i="1"/>
  <c r="BS872" i="1"/>
  <c r="BT872" i="1"/>
  <c r="BU872" i="1"/>
  <c r="BR873" i="1"/>
  <c r="BS873" i="1"/>
  <c r="BT873" i="1"/>
  <c r="BU873" i="1"/>
  <c r="BR874" i="1"/>
  <c r="BS874" i="1"/>
  <c r="BT874" i="1"/>
  <c r="BU874" i="1"/>
  <c r="BR875" i="1"/>
  <c r="BS875" i="1"/>
  <c r="BT875" i="1"/>
  <c r="BU875" i="1"/>
  <c r="BR876" i="1"/>
  <c r="BS876" i="1"/>
  <c r="BT876" i="1"/>
  <c r="BU876" i="1"/>
  <c r="BR877" i="1"/>
  <c r="BS877" i="1"/>
  <c r="BT877" i="1"/>
  <c r="BU877" i="1"/>
  <c r="BR878" i="1"/>
  <c r="BS878" i="1"/>
  <c r="BT878" i="1"/>
  <c r="BU878" i="1"/>
  <c r="BR879" i="1"/>
  <c r="BS879" i="1"/>
  <c r="BT879" i="1"/>
  <c r="BU879" i="1"/>
  <c r="BR880" i="1"/>
  <c r="BS880" i="1"/>
  <c r="BT880" i="1"/>
  <c r="BU880" i="1"/>
  <c r="BR881" i="1"/>
  <c r="BS881" i="1"/>
  <c r="BT881" i="1"/>
  <c r="BU881" i="1"/>
  <c r="BR882" i="1"/>
  <c r="BS882" i="1"/>
  <c r="BT882" i="1"/>
  <c r="BU882" i="1"/>
  <c r="BR883" i="1"/>
  <c r="BS883" i="1"/>
  <c r="BT883" i="1"/>
  <c r="BU883" i="1"/>
  <c r="BR884" i="1"/>
  <c r="BS884" i="1"/>
  <c r="BT884" i="1"/>
  <c r="BU884" i="1"/>
  <c r="BR885" i="1"/>
  <c r="BS885" i="1"/>
  <c r="BT885" i="1"/>
  <c r="BU885" i="1"/>
  <c r="BR886" i="1"/>
  <c r="BS886" i="1"/>
  <c r="BT886" i="1"/>
  <c r="BU886" i="1"/>
  <c r="BR887" i="1"/>
  <c r="BS887" i="1"/>
  <c r="BT887" i="1"/>
  <c r="BU887" i="1"/>
  <c r="BR888" i="1"/>
  <c r="BS888" i="1"/>
  <c r="BT888" i="1"/>
  <c r="BU888" i="1"/>
  <c r="BR889" i="1"/>
  <c r="BS889" i="1"/>
  <c r="BT889" i="1"/>
  <c r="BU889" i="1"/>
  <c r="BR890" i="1"/>
  <c r="BS890" i="1"/>
  <c r="BT890" i="1"/>
  <c r="BU890" i="1"/>
  <c r="BR891" i="1"/>
  <c r="BS891" i="1"/>
  <c r="BT891" i="1"/>
  <c r="BU891" i="1"/>
  <c r="BR892" i="1"/>
  <c r="BS892" i="1"/>
  <c r="BT892" i="1"/>
  <c r="BU892" i="1"/>
  <c r="BR893" i="1"/>
  <c r="BS893" i="1"/>
  <c r="BT893" i="1"/>
  <c r="BU893" i="1"/>
  <c r="BR894" i="1"/>
  <c r="BS894" i="1"/>
  <c r="BT894" i="1"/>
  <c r="BU894" i="1"/>
  <c r="BR895" i="1"/>
  <c r="BS895" i="1"/>
  <c r="BT895" i="1"/>
  <c r="BU895" i="1"/>
  <c r="BR896" i="1"/>
  <c r="BS896" i="1"/>
  <c r="BT896" i="1"/>
  <c r="BU896" i="1"/>
  <c r="BR897" i="1"/>
  <c r="BS897" i="1"/>
  <c r="BT897" i="1"/>
  <c r="BU897" i="1"/>
  <c r="BR898" i="1"/>
  <c r="BS898" i="1"/>
  <c r="BT898" i="1"/>
  <c r="BU898" i="1"/>
  <c r="BR899" i="1"/>
  <c r="BS899" i="1"/>
  <c r="BT899" i="1"/>
  <c r="BU899" i="1"/>
  <c r="BR900" i="1"/>
  <c r="BS900" i="1"/>
  <c r="BT900" i="1"/>
  <c r="BU900" i="1"/>
  <c r="BR901" i="1"/>
  <c r="BS901" i="1"/>
  <c r="BT901" i="1"/>
  <c r="BU901" i="1"/>
  <c r="BR902" i="1"/>
  <c r="BS902" i="1"/>
  <c r="BT902" i="1"/>
  <c r="BU902" i="1"/>
  <c r="BR903" i="1"/>
  <c r="BS903" i="1"/>
  <c r="BT903" i="1"/>
  <c r="BU903" i="1"/>
  <c r="BR904" i="1"/>
  <c r="BS904" i="1"/>
  <c r="BT904" i="1"/>
  <c r="BU904" i="1"/>
  <c r="BR905" i="1"/>
  <c r="BS905" i="1"/>
  <c r="BT905" i="1"/>
  <c r="BU905" i="1"/>
  <c r="BR906" i="1"/>
  <c r="BS906" i="1"/>
  <c r="BT906" i="1"/>
  <c r="BU906" i="1"/>
  <c r="BR907" i="1"/>
  <c r="BS907" i="1"/>
  <c r="BT907" i="1"/>
  <c r="BU907" i="1"/>
  <c r="BR908" i="1"/>
  <c r="BS908" i="1"/>
  <c r="BT908" i="1"/>
  <c r="BU908" i="1"/>
  <c r="BR909" i="1"/>
  <c r="BS909" i="1"/>
  <c r="BT909" i="1"/>
  <c r="BU909" i="1"/>
  <c r="BR910" i="1"/>
  <c r="BS910" i="1"/>
  <c r="BT910" i="1"/>
  <c r="BU910" i="1"/>
  <c r="BR911" i="1"/>
  <c r="BS911" i="1"/>
  <c r="BT911" i="1"/>
  <c r="BU911" i="1"/>
  <c r="BR912" i="1"/>
  <c r="BS912" i="1"/>
  <c r="BT912" i="1"/>
  <c r="BU912" i="1"/>
  <c r="BR913" i="1"/>
  <c r="BS913" i="1"/>
  <c r="BT913" i="1"/>
  <c r="BU913" i="1"/>
  <c r="BR914" i="1"/>
  <c r="BS914" i="1"/>
  <c r="BT914" i="1"/>
  <c r="BU914" i="1"/>
  <c r="BR915" i="1"/>
  <c r="BS915" i="1"/>
  <c r="BT915" i="1"/>
  <c r="BU915" i="1"/>
  <c r="BR916" i="1"/>
  <c r="BS916" i="1"/>
  <c r="BT916" i="1"/>
  <c r="BU916" i="1"/>
  <c r="BR917" i="1"/>
  <c r="BS917" i="1"/>
  <c r="BT917" i="1"/>
  <c r="BU917" i="1"/>
  <c r="BR918" i="1"/>
  <c r="BS918" i="1"/>
  <c r="BT918" i="1"/>
  <c r="BU918" i="1"/>
  <c r="BR919" i="1"/>
  <c r="BS919" i="1"/>
  <c r="BT919" i="1"/>
  <c r="BU919" i="1"/>
  <c r="BR920" i="1"/>
  <c r="BS920" i="1"/>
  <c r="BT920" i="1"/>
  <c r="BU920" i="1"/>
  <c r="BR921" i="1"/>
  <c r="BS921" i="1"/>
  <c r="BT921" i="1"/>
  <c r="BU921" i="1"/>
  <c r="BR922" i="1"/>
  <c r="BS922" i="1"/>
  <c r="BT922" i="1"/>
  <c r="BU922" i="1"/>
  <c r="BR923" i="1"/>
  <c r="BS923" i="1"/>
  <c r="BT923" i="1"/>
  <c r="BU923" i="1"/>
  <c r="BR924" i="1"/>
  <c r="BS924" i="1"/>
  <c r="BT924" i="1"/>
  <c r="BU924" i="1"/>
  <c r="BR925" i="1"/>
  <c r="BS925" i="1"/>
  <c r="BT925" i="1"/>
  <c r="BU925" i="1"/>
  <c r="BR926" i="1"/>
  <c r="BS926" i="1"/>
  <c r="BT926" i="1"/>
  <c r="BU926" i="1"/>
  <c r="BR927" i="1"/>
  <c r="BS927" i="1"/>
  <c r="BT927" i="1"/>
  <c r="BU927" i="1"/>
  <c r="BR928" i="1"/>
  <c r="BS928" i="1"/>
  <c r="BT928" i="1"/>
  <c r="BU928" i="1"/>
  <c r="BR929" i="1"/>
  <c r="BS929" i="1"/>
  <c r="BT929" i="1"/>
  <c r="BU929" i="1"/>
  <c r="BR930" i="1"/>
  <c r="BS930" i="1"/>
  <c r="BT930" i="1"/>
  <c r="BU930" i="1"/>
  <c r="BR931" i="1"/>
  <c r="BS931" i="1"/>
  <c r="BT931" i="1"/>
  <c r="BU931" i="1"/>
  <c r="BR932" i="1"/>
  <c r="BS932" i="1"/>
  <c r="BT932" i="1"/>
  <c r="BU932" i="1"/>
  <c r="BR933" i="1"/>
  <c r="BS933" i="1"/>
  <c r="BT933" i="1"/>
  <c r="BU933" i="1"/>
  <c r="BR934" i="1"/>
  <c r="BS934" i="1"/>
  <c r="BT934" i="1"/>
  <c r="BU934" i="1"/>
  <c r="BR935" i="1"/>
  <c r="BS935" i="1"/>
  <c r="BT935" i="1"/>
  <c r="BU935" i="1"/>
  <c r="BR936" i="1"/>
  <c r="BS936" i="1"/>
  <c r="BT936" i="1"/>
  <c r="BU936" i="1"/>
  <c r="BR937" i="1"/>
  <c r="BS937" i="1"/>
  <c r="BT937" i="1"/>
  <c r="BU937" i="1"/>
  <c r="BR938" i="1"/>
  <c r="BS938" i="1"/>
  <c r="BT938" i="1"/>
  <c r="BU938" i="1"/>
  <c r="BR939" i="1"/>
  <c r="BS939" i="1"/>
  <c r="BT939" i="1"/>
  <c r="BU939" i="1"/>
  <c r="BR940" i="1"/>
  <c r="BS940" i="1"/>
  <c r="BT940" i="1"/>
  <c r="BU940" i="1"/>
  <c r="BR941" i="1"/>
  <c r="BS941" i="1"/>
  <c r="BT941" i="1"/>
  <c r="BU941" i="1"/>
  <c r="BR942" i="1"/>
  <c r="BS942" i="1"/>
  <c r="BT942" i="1"/>
  <c r="BU942" i="1"/>
  <c r="BR943" i="1"/>
  <c r="BS943" i="1"/>
  <c r="BT943" i="1"/>
  <c r="BU943" i="1"/>
  <c r="BR944" i="1"/>
  <c r="BS944" i="1"/>
  <c r="BT944" i="1"/>
  <c r="BU944" i="1"/>
  <c r="BR945" i="1"/>
  <c r="BS945" i="1"/>
  <c r="BT945" i="1"/>
  <c r="BU945" i="1"/>
  <c r="BR946" i="1"/>
  <c r="BS946" i="1"/>
  <c r="BT946" i="1"/>
  <c r="BU946" i="1"/>
  <c r="BR947" i="1"/>
  <c r="BS947" i="1"/>
  <c r="BT947" i="1"/>
  <c r="BU947" i="1"/>
  <c r="BR948" i="1"/>
  <c r="BS948" i="1"/>
  <c r="BT948" i="1"/>
  <c r="BU948" i="1"/>
  <c r="BR949" i="1"/>
  <c r="BS949" i="1"/>
  <c r="BT949" i="1"/>
  <c r="BU949" i="1"/>
  <c r="BR950" i="1"/>
  <c r="BS950" i="1"/>
  <c r="BT950" i="1"/>
  <c r="BU950" i="1"/>
  <c r="BR951" i="1"/>
  <c r="BS951" i="1"/>
  <c r="BT951" i="1"/>
  <c r="BU951" i="1"/>
  <c r="BR952" i="1"/>
  <c r="BS952" i="1"/>
  <c r="BT952" i="1"/>
  <c r="BU952" i="1"/>
  <c r="BR953" i="1"/>
  <c r="BS953" i="1"/>
  <c r="BT953" i="1"/>
  <c r="BU953" i="1"/>
  <c r="BR954" i="1"/>
  <c r="BS954" i="1"/>
  <c r="BT954" i="1"/>
  <c r="BU954" i="1"/>
  <c r="BR955" i="1"/>
  <c r="BS955" i="1"/>
  <c r="BT955" i="1"/>
  <c r="BU955" i="1"/>
  <c r="BR956" i="1"/>
  <c r="BS956" i="1"/>
  <c r="BT956" i="1"/>
  <c r="BU956" i="1"/>
  <c r="BR957" i="1"/>
  <c r="BS957" i="1"/>
  <c r="BT957" i="1"/>
  <c r="BU957" i="1"/>
  <c r="BR958" i="1"/>
  <c r="BS958" i="1"/>
  <c r="BT958" i="1"/>
  <c r="BU958" i="1"/>
  <c r="BR959" i="1"/>
  <c r="BS959" i="1"/>
  <c r="BT959" i="1"/>
  <c r="BU959" i="1"/>
  <c r="BR960" i="1"/>
  <c r="BS960" i="1"/>
  <c r="BT960" i="1"/>
  <c r="BU960" i="1"/>
  <c r="BR961" i="1"/>
  <c r="BS961" i="1"/>
  <c r="BT961" i="1"/>
  <c r="BU961" i="1"/>
  <c r="BR962" i="1"/>
  <c r="BS962" i="1"/>
  <c r="BT962" i="1"/>
  <c r="BU962" i="1"/>
  <c r="BR963" i="1"/>
  <c r="BS963" i="1"/>
  <c r="BT963" i="1"/>
  <c r="BU963" i="1"/>
  <c r="BR964" i="1"/>
  <c r="BS964" i="1"/>
  <c r="BT964" i="1"/>
  <c r="BU964" i="1"/>
  <c r="BR965" i="1"/>
  <c r="BS965" i="1"/>
  <c r="BT965" i="1"/>
  <c r="BU965" i="1"/>
  <c r="BR966" i="1"/>
  <c r="BS966" i="1"/>
  <c r="BT966" i="1"/>
  <c r="BU966" i="1"/>
  <c r="BR967" i="1"/>
  <c r="BS967" i="1"/>
  <c r="BT967" i="1"/>
  <c r="BU967" i="1"/>
  <c r="BR968" i="1"/>
  <c r="BS968" i="1"/>
  <c r="BT968" i="1"/>
  <c r="BU968" i="1"/>
  <c r="BR969" i="1"/>
  <c r="BS969" i="1"/>
  <c r="BT969" i="1"/>
  <c r="BU969" i="1"/>
  <c r="BR970" i="1"/>
  <c r="BS970" i="1"/>
  <c r="BT970" i="1"/>
  <c r="BU970" i="1"/>
  <c r="BR971" i="1"/>
  <c r="BS971" i="1"/>
  <c r="BT971" i="1"/>
  <c r="BU971" i="1"/>
  <c r="BR972" i="1"/>
  <c r="BS972" i="1"/>
  <c r="BT972" i="1"/>
  <c r="BU972" i="1"/>
  <c r="BR973" i="1"/>
  <c r="BS973" i="1"/>
  <c r="BT973" i="1"/>
  <c r="BU973" i="1"/>
  <c r="BR974" i="1"/>
  <c r="BS974" i="1"/>
  <c r="BT974" i="1"/>
  <c r="BU974" i="1"/>
  <c r="BR975" i="1"/>
  <c r="BS975" i="1"/>
  <c r="BT975" i="1"/>
  <c r="BU975" i="1"/>
  <c r="BR976" i="1"/>
  <c r="BS976" i="1"/>
  <c r="BT976" i="1"/>
  <c r="BU976" i="1"/>
  <c r="BR977" i="1"/>
  <c r="BS977" i="1"/>
  <c r="BT977" i="1"/>
  <c r="BU977" i="1"/>
  <c r="BR978" i="1"/>
  <c r="BS978" i="1"/>
  <c r="BT978" i="1"/>
  <c r="BU978" i="1"/>
  <c r="BR979" i="1"/>
  <c r="BS979" i="1"/>
  <c r="BT979" i="1"/>
  <c r="BU979" i="1"/>
  <c r="BR980" i="1"/>
  <c r="BS980" i="1"/>
  <c r="BT980" i="1"/>
  <c r="BU980" i="1"/>
  <c r="BR981" i="1"/>
  <c r="BS981" i="1"/>
  <c r="BT981" i="1"/>
  <c r="BU981" i="1"/>
  <c r="BR982" i="1"/>
  <c r="BS982" i="1"/>
  <c r="BT982" i="1"/>
  <c r="BU982" i="1"/>
  <c r="BR983" i="1"/>
  <c r="BS983" i="1"/>
  <c r="BT983" i="1"/>
  <c r="BU983" i="1"/>
  <c r="BR984" i="1"/>
  <c r="BS984" i="1"/>
  <c r="BT984" i="1"/>
  <c r="BU984" i="1"/>
  <c r="BR985" i="1"/>
  <c r="BS985" i="1"/>
  <c r="BT985" i="1"/>
  <c r="BU985" i="1"/>
  <c r="BR986" i="1"/>
  <c r="BS986" i="1"/>
  <c r="BT986" i="1"/>
  <c r="BU986" i="1"/>
  <c r="BR987" i="1"/>
  <c r="BS987" i="1"/>
  <c r="BT987" i="1"/>
  <c r="BU987" i="1"/>
  <c r="BR988" i="1"/>
  <c r="BS988" i="1"/>
  <c r="BT988" i="1"/>
  <c r="BU988" i="1"/>
  <c r="BR989" i="1"/>
  <c r="BS989" i="1"/>
  <c r="BT989" i="1"/>
  <c r="BU989" i="1"/>
  <c r="BR990" i="1"/>
  <c r="BS990" i="1"/>
  <c r="BT990" i="1"/>
  <c r="BU990" i="1"/>
  <c r="BR991" i="1"/>
  <c r="BS991" i="1"/>
  <c r="BT991" i="1"/>
  <c r="BU991" i="1"/>
  <c r="BR992" i="1"/>
  <c r="BS992" i="1"/>
  <c r="BT992" i="1"/>
  <c r="BU992" i="1"/>
  <c r="BR993" i="1"/>
  <c r="BS993" i="1"/>
  <c r="BT993" i="1"/>
  <c r="BU993" i="1"/>
  <c r="BR994" i="1"/>
  <c r="BS994" i="1"/>
  <c r="BT994" i="1"/>
  <c r="BU994" i="1"/>
  <c r="BR995" i="1"/>
  <c r="BS995" i="1"/>
  <c r="BT995" i="1"/>
  <c r="BU995" i="1"/>
  <c r="BR996" i="1"/>
  <c r="BS996" i="1"/>
  <c r="BT996" i="1"/>
  <c r="BU996" i="1"/>
  <c r="BR997" i="1"/>
  <c r="BS997" i="1"/>
  <c r="BT997" i="1"/>
  <c r="BU997" i="1"/>
  <c r="BR998" i="1"/>
  <c r="BS998" i="1"/>
  <c r="BT998" i="1"/>
  <c r="BU998" i="1"/>
  <c r="BR999" i="1"/>
  <c r="BS999" i="1"/>
  <c r="BT999" i="1"/>
  <c r="BU999" i="1"/>
  <c r="BR1000" i="1"/>
  <c r="BS1000" i="1"/>
  <c r="BT1000" i="1"/>
  <c r="BU1000" i="1"/>
  <c r="BR1001" i="1"/>
  <c r="BS1001" i="1"/>
  <c r="BT1001" i="1"/>
  <c r="BU1001" i="1"/>
  <c r="BR1002" i="1"/>
  <c r="BS1002" i="1"/>
  <c r="BT1002" i="1"/>
  <c r="BU1002" i="1"/>
  <c r="BR1003" i="1"/>
  <c r="BS1003" i="1"/>
  <c r="BT1003" i="1"/>
  <c r="BU1003" i="1"/>
  <c r="BR1004" i="1"/>
  <c r="BS1004" i="1"/>
  <c r="BT1004" i="1"/>
  <c r="BU1004" i="1"/>
  <c r="BR1005" i="1"/>
  <c r="BS1005" i="1"/>
  <c r="BT1005" i="1"/>
  <c r="BU1005" i="1"/>
  <c r="BR1006" i="1"/>
  <c r="BS1006" i="1"/>
  <c r="BT1006" i="1"/>
  <c r="BU1006" i="1"/>
  <c r="BR1007" i="1"/>
  <c r="BS1007" i="1"/>
  <c r="BT1007" i="1"/>
  <c r="BU1007" i="1"/>
  <c r="BR1008" i="1"/>
  <c r="BS1008" i="1"/>
  <c r="BT1008" i="1"/>
  <c r="BU1008" i="1"/>
  <c r="BR1009" i="1"/>
  <c r="BS1009" i="1"/>
  <c r="BT1009" i="1"/>
  <c r="BU1009" i="1"/>
  <c r="BR1010" i="1"/>
  <c r="BS1010" i="1"/>
  <c r="BT1010" i="1"/>
  <c r="BU1010" i="1"/>
  <c r="BR1011" i="1"/>
  <c r="BS1011" i="1"/>
  <c r="BT1011" i="1"/>
  <c r="BU1011" i="1"/>
  <c r="BR1012" i="1"/>
  <c r="BS1012" i="1"/>
  <c r="BT1012" i="1"/>
  <c r="BU1012" i="1"/>
  <c r="BR1013" i="1"/>
  <c r="BS1013" i="1"/>
  <c r="BT1013" i="1"/>
  <c r="BU1013" i="1"/>
  <c r="BR1014" i="1"/>
  <c r="BS1014" i="1"/>
  <c r="BT1014" i="1"/>
  <c r="BU1014" i="1"/>
  <c r="BR1015" i="1"/>
  <c r="BS1015" i="1"/>
  <c r="BT1015" i="1"/>
  <c r="BU1015" i="1"/>
  <c r="BR1016" i="1"/>
  <c r="BS1016" i="1"/>
  <c r="BT1016" i="1"/>
  <c r="BU1016" i="1"/>
  <c r="BR1017" i="1"/>
  <c r="BS1017" i="1"/>
  <c r="BT1017" i="1"/>
  <c r="BU1017" i="1"/>
  <c r="BR1018" i="1"/>
  <c r="BS1018" i="1"/>
  <c r="BT1018" i="1"/>
  <c r="BU1018" i="1"/>
  <c r="BR1019" i="1"/>
  <c r="BS1019" i="1"/>
  <c r="BT1019" i="1"/>
  <c r="BU1019" i="1"/>
  <c r="BR1020" i="1"/>
  <c r="BS1020" i="1"/>
  <c r="BT1020" i="1"/>
  <c r="BU1020" i="1"/>
  <c r="BR1021" i="1"/>
  <c r="BS1021" i="1"/>
  <c r="BT1021" i="1"/>
  <c r="BU1021" i="1"/>
  <c r="BR1022" i="1"/>
  <c r="BS1022" i="1"/>
  <c r="BT1022" i="1"/>
  <c r="BU1022" i="1"/>
  <c r="BR1023" i="1"/>
  <c r="BS1023" i="1"/>
  <c r="BT1023" i="1"/>
  <c r="BU1023" i="1"/>
  <c r="BR1024" i="1"/>
  <c r="BS1024" i="1"/>
  <c r="BT1024" i="1"/>
  <c r="BU1024" i="1"/>
  <c r="BR1025" i="1"/>
  <c r="BS1025" i="1"/>
  <c r="BT1025" i="1"/>
  <c r="BU1025" i="1"/>
  <c r="BR1026" i="1"/>
  <c r="BS1026" i="1"/>
  <c r="BT1026" i="1"/>
  <c r="BU1026" i="1"/>
  <c r="BR1027" i="1"/>
  <c r="BS1027" i="1"/>
  <c r="BT1027" i="1"/>
  <c r="BU1027" i="1"/>
  <c r="BR1028" i="1"/>
  <c r="BS1028" i="1"/>
  <c r="BT1028" i="1"/>
  <c r="BU1028" i="1"/>
  <c r="BR1029" i="1"/>
  <c r="BS1029" i="1"/>
  <c r="BT1029" i="1"/>
  <c r="BU1029" i="1"/>
  <c r="BR1030" i="1"/>
  <c r="BS1030" i="1"/>
  <c r="BT1030" i="1"/>
  <c r="BU1030" i="1"/>
  <c r="BR1031" i="1"/>
  <c r="BS1031" i="1"/>
  <c r="BT1031" i="1"/>
  <c r="BU1031" i="1"/>
  <c r="BR1032" i="1"/>
  <c r="BS1032" i="1"/>
  <c r="BT1032" i="1"/>
  <c r="BU1032" i="1"/>
  <c r="BR1033" i="1"/>
  <c r="BS1033" i="1"/>
  <c r="BT1033" i="1"/>
  <c r="BU1033" i="1"/>
  <c r="BR1034" i="1"/>
  <c r="BS1034" i="1"/>
  <c r="BT1034" i="1"/>
  <c r="BU1034" i="1"/>
  <c r="BR1035" i="1"/>
  <c r="BS1035" i="1"/>
  <c r="BT1035" i="1"/>
  <c r="BU1035" i="1"/>
  <c r="BR1036" i="1"/>
  <c r="BS1036" i="1"/>
  <c r="BT1036" i="1"/>
  <c r="BU1036" i="1"/>
  <c r="BR1037" i="1"/>
  <c r="BS1037" i="1"/>
  <c r="BT1037" i="1"/>
  <c r="BU1037" i="1"/>
  <c r="BR1038" i="1"/>
  <c r="BS1038" i="1"/>
  <c r="BT1038" i="1"/>
  <c r="BU1038" i="1"/>
  <c r="BR1039" i="1"/>
  <c r="BS1039" i="1"/>
  <c r="BT1039" i="1"/>
  <c r="BU1039" i="1"/>
  <c r="BR1040" i="1"/>
  <c r="BS1040" i="1"/>
  <c r="BT1040" i="1"/>
  <c r="BU1040" i="1"/>
  <c r="BR1041" i="1"/>
  <c r="BS1041" i="1"/>
  <c r="BT1041" i="1"/>
  <c r="BU1041" i="1"/>
  <c r="BR1042" i="1"/>
  <c r="BS1042" i="1"/>
  <c r="BT1042" i="1"/>
  <c r="BU1042" i="1"/>
  <c r="BR1043" i="1"/>
  <c r="BS1043" i="1"/>
  <c r="BT1043" i="1"/>
  <c r="BU1043" i="1"/>
  <c r="BR1044" i="1"/>
  <c r="BS1044" i="1"/>
  <c r="BT1044" i="1"/>
  <c r="BU1044" i="1"/>
  <c r="BR1045" i="1"/>
  <c r="BS1045" i="1"/>
  <c r="BT1045" i="1"/>
  <c r="BU1045" i="1"/>
  <c r="BR1046" i="1"/>
  <c r="BS1046" i="1"/>
  <c r="BT1046" i="1"/>
  <c r="BU1046" i="1"/>
  <c r="BR1047" i="1"/>
  <c r="BS1047" i="1"/>
  <c r="BT1047" i="1"/>
  <c r="BU1047" i="1"/>
  <c r="BR1048" i="1"/>
  <c r="BS1048" i="1"/>
  <c r="BT1048" i="1"/>
  <c r="BU1048" i="1"/>
  <c r="BR1049" i="1"/>
  <c r="BS1049" i="1"/>
  <c r="BT1049" i="1"/>
  <c r="BU1049" i="1"/>
  <c r="BR1050" i="1"/>
  <c r="BS1050" i="1"/>
  <c r="BT1050" i="1"/>
  <c r="BU1050" i="1"/>
  <c r="BR1051" i="1"/>
  <c r="BS1051" i="1"/>
  <c r="BT1051" i="1"/>
  <c r="BU1051" i="1"/>
  <c r="BR1052" i="1"/>
  <c r="BS1052" i="1"/>
  <c r="BT1052" i="1"/>
  <c r="BU1052" i="1"/>
  <c r="BR1053" i="1"/>
  <c r="BS1053" i="1"/>
  <c r="BT1053" i="1"/>
  <c r="BU1053" i="1"/>
  <c r="BR1054" i="1"/>
  <c r="BS1054" i="1"/>
  <c r="BT1054" i="1"/>
  <c r="BU1054" i="1"/>
  <c r="BR1055" i="1"/>
  <c r="BS1055" i="1"/>
  <c r="BT1055" i="1"/>
  <c r="BU1055" i="1"/>
  <c r="BR1056" i="1"/>
  <c r="BS1056" i="1"/>
  <c r="BT1056" i="1"/>
  <c r="BU1056" i="1"/>
  <c r="BR1057" i="1"/>
  <c r="BS1057" i="1"/>
  <c r="BT1057" i="1"/>
  <c r="BU1057" i="1"/>
  <c r="BR1058" i="1"/>
  <c r="BS1058" i="1"/>
  <c r="BT1058" i="1"/>
  <c r="BU1058" i="1"/>
  <c r="BR1059" i="1"/>
  <c r="BS1059" i="1"/>
  <c r="BT1059" i="1"/>
  <c r="BU1059" i="1"/>
  <c r="BR1060" i="1"/>
  <c r="BS1060" i="1"/>
  <c r="BT1060" i="1"/>
  <c r="BU1060" i="1"/>
  <c r="BR1061" i="1"/>
  <c r="BS1061" i="1"/>
  <c r="BT1061" i="1"/>
  <c r="BU1061" i="1"/>
  <c r="BR1062" i="1"/>
  <c r="BS1062" i="1"/>
  <c r="BT1062" i="1"/>
  <c r="BU1062" i="1"/>
  <c r="BR1063" i="1"/>
  <c r="BS1063" i="1"/>
  <c r="BT1063" i="1"/>
  <c r="BU1063" i="1"/>
  <c r="BR1064" i="1"/>
  <c r="BS1064" i="1"/>
  <c r="BT1064" i="1"/>
  <c r="BU1064" i="1"/>
  <c r="BR1065" i="1"/>
  <c r="BS1065" i="1"/>
  <c r="BT1065" i="1"/>
  <c r="BU1065" i="1"/>
  <c r="BR1066" i="1"/>
  <c r="BS1066" i="1"/>
  <c r="BT1066" i="1"/>
  <c r="BU1066" i="1"/>
  <c r="BR1067" i="1"/>
  <c r="BS1067" i="1"/>
  <c r="BT1067" i="1"/>
  <c r="BU1067" i="1"/>
  <c r="BR1068" i="1"/>
  <c r="BS1068" i="1"/>
  <c r="BT1068" i="1"/>
  <c r="BU1068" i="1"/>
  <c r="BR1069" i="1"/>
  <c r="BS1069" i="1"/>
  <c r="BT1069" i="1"/>
  <c r="BU1069" i="1"/>
  <c r="BR1070" i="1"/>
  <c r="BS1070" i="1"/>
  <c r="BT1070" i="1"/>
  <c r="BU1070" i="1"/>
  <c r="BR1071" i="1"/>
  <c r="BS1071" i="1"/>
  <c r="BT1071" i="1"/>
  <c r="BU1071" i="1"/>
  <c r="BR1072" i="1"/>
  <c r="BS1072" i="1"/>
  <c r="BT1072" i="1"/>
  <c r="BU1072" i="1"/>
  <c r="BR1073" i="1"/>
  <c r="BS1073" i="1"/>
  <c r="BT1073" i="1"/>
  <c r="BU1073" i="1"/>
  <c r="BR1074" i="1"/>
  <c r="BS1074" i="1"/>
  <c r="BT1074" i="1"/>
  <c r="BU1074" i="1"/>
  <c r="BR1075" i="1"/>
  <c r="BS1075" i="1"/>
  <c r="BT1075" i="1"/>
  <c r="BU1075" i="1"/>
  <c r="BR1076" i="1"/>
  <c r="BS1076" i="1"/>
  <c r="BT1076" i="1"/>
  <c r="BU1076" i="1"/>
  <c r="BR1077" i="1"/>
  <c r="BS1077" i="1"/>
  <c r="BT1077" i="1"/>
  <c r="BU1077" i="1"/>
  <c r="BR1078" i="1"/>
  <c r="BS1078" i="1"/>
  <c r="BT1078" i="1"/>
  <c r="BU1078" i="1"/>
  <c r="BR1079" i="1"/>
  <c r="BS1079" i="1"/>
  <c r="BT1079" i="1"/>
  <c r="BU1079" i="1"/>
  <c r="BR1080" i="1"/>
  <c r="BS1080" i="1"/>
  <c r="BT1080" i="1"/>
  <c r="BU1080" i="1"/>
  <c r="BR1081" i="1"/>
  <c r="BS1081" i="1"/>
  <c r="BT1081" i="1"/>
  <c r="BU1081" i="1"/>
  <c r="BR1082" i="1"/>
  <c r="BS1082" i="1"/>
  <c r="BT1082" i="1"/>
  <c r="BU1082" i="1"/>
  <c r="BR1083" i="1"/>
  <c r="BS1083" i="1"/>
  <c r="BT1083" i="1"/>
  <c r="BU1083" i="1"/>
  <c r="BR1084" i="1"/>
  <c r="BS1084" i="1"/>
  <c r="BT1084" i="1"/>
  <c r="BU1084" i="1"/>
  <c r="BR1085" i="1"/>
  <c r="BS1085" i="1"/>
  <c r="BT1085" i="1"/>
  <c r="BU1085" i="1"/>
  <c r="BR1086" i="1"/>
  <c r="BS1086" i="1"/>
  <c r="BT1086" i="1"/>
  <c r="BU1086" i="1"/>
  <c r="BR1087" i="1"/>
  <c r="BS1087" i="1"/>
  <c r="BT1087" i="1"/>
  <c r="BU1087" i="1"/>
  <c r="BR1088" i="1"/>
  <c r="BS1088" i="1"/>
  <c r="BT1088" i="1"/>
  <c r="BU1088" i="1"/>
  <c r="BR1089" i="1"/>
  <c r="BS1089" i="1"/>
  <c r="BT1089" i="1"/>
  <c r="BU1089" i="1"/>
  <c r="BR1090" i="1"/>
  <c r="BS1090" i="1"/>
  <c r="BT1090" i="1"/>
  <c r="BU1090" i="1"/>
  <c r="BR1091" i="1"/>
  <c r="BS1091" i="1"/>
  <c r="BT1091" i="1"/>
  <c r="BU1091" i="1"/>
  <c r="BR1092" i="1"/>
  <c r="BS1092" i="1"/>
  <c r="BT1092" i="1"/>
  <c r="BU1092" i="1"/>
  <c r="BR1093" i="1"/>
  <c r="BS1093" i="1"/>
  <c r="BT1093" i="1"/>
  <c r="BU1093" i="1"/>
  <c r="BR1094" i="1"/>
  <c r="BS1094" i="1"/>
  <c r="BT1094" i="1"/>
  <c r="BU1094" i="1"/>
  <c r="BR1095" i="1"/>
  <c r="BS1095" i="1"/>
  <c r="BT1095" i="1"/>
  <c r="BU1095" i="1"/>
  <c r="BR1096" i="1"/>
  <c r="BS1096" i="1"/>
  <c r="BT1096" i="1"/>
  <c r="BU1096" i="1"/>
  <c r="BR1097" i="1"/>
  <c r="BS1097" i="1"/>
  <c r="BT1097" i="1"/>
  <c r="BU1097" i="1"/>
  <c r="BR1098" i="1"/>
  <c r="BS1098" i="1"/>
  <c r="BT1098" i="1"/>
  <c r="BU1098" i="1"/>
  <c r="BR1099" i="1"/>
  <c r="BS1099" i="1"/>
  <c r="BT1099" i="1"/>
  <c r="BU1099" i="1"/>
  <c r="BR1100" i="1"/>
  <c r="BS1100" i="1"/>
  <c r="BT1100" i="1"/>
  <c r="BU1100" i="1"/>
  <c r="BR1101" i="1"/>
  <c r="BS1101" i="1"/>
  <c r="BT1101" i="1"/>
  <c r="BU1101" i="1"/>
  <c r="BR1102" i="1"/>
  <c r="BS1102" i="1"/>
  <c r="BT1102" i="1"/>
  <c r="BU1102" i="1"/>
  <c r="BR1103" i="1"/>
  <c r="BS1103" i="1"/>
  <c r="BT1103" i="1"/>
  <c r="BU1103" i="1"/>
  <c r="BR1104" i="1"/>
  <c r="BS1104" i="1"/>
  <c r="BT1104" i="1"/>
  <c r="BU1104" i="1"/>
  <c r="BR1105" i="1"/>
  <c r="BS1105" i="1"/>
  <c r="BT1105" i="1"/>
  <c r="BU1105" i="1"/>
  <c r="BR1106" i="1"/>
  <c r="BS1106" i="1"/>
  <c r="BT1106" i="1"/>
  <c r="BU1106" i="1"/>
  <c r="BR1107" i="1"/>
  <c r="BS1107" i="1"/>
  <c r="BT1107" i="1"/>
  <c r="BU1107" i="1"/>
  <c r="BR1108" i="1"/>
  <c r="BS1108" i="1"/>
  <c r="BT1108" i="1"/>
  <c r="BU1108" i="1"/>
  <c r="BR1109" i="1"/>
  <c r="BS1109" i="1"/>
  <c r="BT1109" i="1"/>
  <c r="BU1109" i="1"/>
  <c r="BR1110" i="1"/>
  <c r="BS1110" i="1"/>
  <c r="BT1110" i="1"/>
  <c r="BU1110" i="1"/>
  <c r="BR1111" i="1"/>
  <c r="BS1111" i="1"/>
  <c r="BT1111" i="1"/>
  <c r="BU1111" i="1"/>
  <c r="BR1112" i="1"/>
  <c r="BS1112" i="1"/>
  <c r="BT1112" i="1"/>
  <c r="BU1112" i="1"/>
  <c r="BR1113" i="1"/>
  <c r="BS1113" i="1"/>
  <c r="BT1113" i="1"/>
  <c r="BU1113" i="1"/>
  <c r="BR1114" i="1"/>
  <c r="BS1114" i="1"/>
  <c r="BT1114" i="1"/>
  <c r="BU1114" i="1"/>
  <c r="BR1115" i="1"/>
  <c r="BS1115" i="1"/>
  <c r="BT1115" i="1"/>
  <c r="BU1115" i="1"/>
  <c r="BR1116" i="1"/>
  <c r="BS1116" i="1"/>
  <c r="BT1116" i="1"/>
  <c r="BU1116" i="1"/>
  <c r="BR1117" i="1"/>
  <c r="BS1117" i="1"/>
  <c r="BT1117" i="1"/>
  <c r="BU1117" i="1"/>
  <c r="BR1118" i="1"/>
  <c r="BS1118" i="1"/>
  <c r="BT1118" i="1"/>
  <c r="BU1118" i="1"/>
  <c r="BR1119" i="1"/>
  <c r="BS1119" i="1"/>
  <c r="BT1119" i="1"/>
  <c r="BU1119" i="1"/>
  <c r="BR1120" i="1"/>
  <c r="BS1120" i="1"/>
  <c r="BT1120" i="1"/>
  <c r="BU1120" i="1"/>
  <c r="BR1121" i="1"/>
  <c r="BS1121" i="1"/>
  <c r="BT1121" i="1"/>
  <c r="BU1121" i="1"/>
  <c r="BR1122" i="1"/>
  <c r="BS1122" i="1"/>
  <c r="BT1122" i="1"/>
  <c r="BU1122" i="1"/>
  <c r="BR1123" i="1"/>
  <c r="BS1123" i="1"/>
  <c r="BT1123" i="1"/>
  <c r="BU1123" i="1"/>
  <c r="BR1124" i="1"/>
  <c r="BS1124" i="1"/>
  <c r="BT1124" i="1"/>
  <c r="BU1124" i="1"/>
  <c r="BR1125" i="1"/>
  <c r="BS1125" i="1"/>
  <c r="BT1125" i="1"/>
  <c r="BU1125" i="1"/>
  <c r="BR1126" i="1"/>
  <c r="BS1126" i="1"/>
  <c r="BT1126" i="1"/>
  <c r="BU1126" i="1"/>
  <c r="BR1127" i="1"/>
  <c r="BS1127" i="1"/>
  <c r="BT1127" i="1"/>
  <c r="BU1127" i="1"/>
  <c r="BR1128" i="1"/>
  <c r="BS1128" i="1"/>
  <c r="BT1128" i="1"/>
  <c r="BU1128" i="1"/>
  <c r="BR1129" i="1"/>
  <c r="BS1129" i="1"/>
  <c r="BT1129" i="1"/>
  <c r="BU1129" i="1"/>
  <c r="BR1130" i="1"/>
  <c r="BS1130" i="1"/>
  <c r="BT1130" i="1"/>
  <c r="BU1130" i="1"/>
  <c r="BR1131" i="1"/>
  <c r="BS1131" i="1"/>
  <c r="BT1131" i="1"/>
  <c r="BU1131" i="1"/>
  <c r="BR1132" i="1"/>
  <c r="BS1132" i="1"/>
  <c r="BT1132" i="1"/>
  <c r="BU1132" i="1"/>
  <c r="BR1133" i="1"/>
  <c r="BS1133" i="1"/>
  <c r="BT1133" i="1"/>
  <c r="BU1133" i="1"/>
  <c r="BR1134" i="1"/>
  <c r="BS1134" i="1"/>
  <c r="BT1134" i="1"/>
  <c r="BU1134" i="1"/>
  <c r="BR1135" i="1"/>
  <c r="BS1135" i="1"/>
  <c r="BT1135" i="1"/>
  <c r="BU1135" i="1"/>
  <c r="BR1136" i="1"/>
  <c r="BS1136" i="1"/>
  <c r="BT1136" i="1"/>
  <c r="BU1136" i="1"/>
  <c r="BR1137" i="1"/>
  <c r="BS1137" i="1"/>
  <c r="BT1137" i="1"/>
  <c r="BU1137" i="1"/>
  <c r="BR1138" i="1"/>
  <c r="BS1138" i="1"/>
  <c r="BT1138" i="1"/>
  <c r="BU1138" i="1"/>
  <c r="BR1139" i="1"/>
  <c r="BS1139" i="1"/>
  <c r="BT1139" i="1"/>
  <c r="BU1139" i="1"/>
  <c r="BR1140" i="1"/>
  <c r="BS1140" i="1"/>
  <c r="BT1140" i="1"/>
  <c r="BU1140" i="1"/>
  <c r="BR1141" i="1"/>
  <c r="BS1141" i="1"/>
  <c r="BT1141" i="1"/>
  <c r="BU1141" i="1"/>
  <c r="BR1142" i="1"/>
  <c r="BS1142" i="1"/>
  <c r="BT1142" i="1"/>
  <c r="BU1142" i="1"/>
  <c r="BR1143" i="1"/>
  <c r="BS1143" i="1"/>
  <c r="BT1143" i="1"/>
  <c r="BU1143" i="1"/>
  <c r="BR1144" i="1"/>
  <c r="BS1144" i="1"/>
  <c r="BT1144" i="1"/>
  <c r="BU1144" i="1"/>
  <c r="BR1145" i="1"/>
  <c r="BS1145" i="1"/>
  <c r="BT1145" i="1"/>
  <c r="BU1145" i="1"/>
  <c r="BR1146" i="1"/>
  <c r="BS1146" i="1"/>
  <c r="BT1146" i="1"/>
  <c r="BU1146" i="1"/>
  <c r="BR1147" i="1"/>
  <c r="BS1147" i="1"/>
  <c r="BT1147" i="1"/>
  <c r="BU1147" i="1"/>
  <c r="BR1148" i="1"/>
  <c r="BS1148" i="1"/>
  <c r="BT1148" i="1"/>
  <c r="BU1148" i="1"/>
  <c r="BR1149" i="1"/>
  <c r="BS1149" i="1"/>
  <c r="BT1149" i="1"/>
  <c r="BU1149" i="1"/>
  <c r="BR1150" i="1"/>
  <c r="BS1150" i="1"/>
  <c r="BT1150" i="1"/>
  <c r="BU1150" i="1"/>
  <c r="BR1151" i="1"/>
  <c r="BS1151" i="1"/>
  <c r="BT1151" i="1"/>
  <c r="BU1151" i="1"/>
  <c r="BR1152" i="1"/>
  <c r="BS1152" i="1"/>
  <c r="BT1152" i="1"/>
  <c r="BU1152" i="1"/>
  <c r="BR1153" i="1"/>
  <c r="BS1153" i="1"/>
  <c r="BT1153" i="1"/>
  <c r="BU1153" i="1"/>
  <c r="BR1154" i="1"/>
  <c r="BS1154" i="1"/>
  <c r="BT1154" i="1"/>
  <c r="BU1154" i="1"/>
  <c r="BR1155" i="1"/>
  <c r="BS1155" i="1"/>
  <c r="BT1155" i="1"/>
  <c r="BU1155" i="1"/>
  <c r="BR1156" i="1"/>
  <c r="BS1156" i="1"/>
  <c r="BT1156" i="1"/>
  <c r="BU1156" i="1"/>
  <c r="BR1157" i="1"/>
  <c r="BS1157" i="1"/>
  <c r="BT1157" i="1"/>
  <c r="BU1157" i="1"/>
  <c r="BR1158" i="1"/>
  <c r="BS1158" i="1"/>
  <c r="BT1158" i="1"/>
  <c r="BU1158" i="1"/>
  <c r="BR1159" i="1"/>
  <c r="BS1159" i="1"/>
  <c r="BT1159" i="1"/>
  <c r="BU1159" i="1"/>
  <c r="BR1160" i="1"/>
  <c r="BS1160" i="1"/>
  <c r="BT1160" i="1"/>
  <c r="BU1160" i="1"/>
  <c r="BR1161" i="1"/>
  <c r="BS1161" i="1"/>
  <c r="BT1161" i="1"/>
  <c r="BU1161" i="1"/>
  <c r="BR1162" i="1"/>
  <c r="BS1162" i="1"/>
  <c r="BT1162" i="1"/>
  <c r="BU1162" i="1"/>
  <c r="BR1163" i="1"/>
  <c r="BS1163" i="1"/>
  <c r="BT1163" i="1"/>
  <c r="BU1163" i="1"/>
  <c r="BR1164" i="1"/>
  <c r="BS1164" i="1"/>
  <c r="BT1164" i="1"/>
  <c r="BU1164" i="1"/>
  <c r="BR1165" i="1"/>
  <c r="BS1165" i="1"/>
  <c r="BT1165" i="1"/>
  <c r="BU1165" i="1"/>
  <c r="BR1166" i="1"/>
  <c r="BS1166" i="1"/>
  <c r="BT1166" i="1"/>
  <c r="BU1166" i="1"/>
  <c r="BR1167" i="1"/>
  <c r="BS1167" i="1"/>
  <c r="BT1167" i="1"/>
  <c r="BU1167" i="1"/>
  <c r="BR1168" i="1"/>
  <c r="BS1168" i="1"/>
  <c r="BT1168" i="1"/>
  <c r="BU1168" i="1"/>
  <c r="BR1169" i="1"/>
  <c r="BS1169" i="1"/>
  <c r="BT1169" i="1"/>
  <c r="BU1169" i="1"/>
  <c r="BR1170" i="1"/>
  <c r="BS1170" i="1"/>
  <c r="BT1170" i="1"/>
  <c r="BU1170" i="1"/>
  <c r="BR1171" i="1"/>
  <c r="BS1171" i="1"/>
  <c r="BT1171" i="1"/>
  <c r="BU1171" i="1"/>
  <c r="BR1172" i="1"/>
  <c r="BS1172" i="1"/>
  <c r="BT1172" i="1"/>
  <c r="BU1172" i="1"/>
  <c r="BR1173" i="1"/>
  <c r="BS1173" i="1"/>
  <c r="BT1173" i="1"/>
  <c r="BU1173" i="1"/>
  <c r="BR1174" i="1"/>
  <c r="BS1174" i="1"/>
  <c r="BT1174" i="1"/>
  <c r="BU1174" i="1"/>
  <c r="BR1175" i="1"/>
  <c r="BS1175" i="1"/>
  <c r="BT1175" i="1"/>
  <c r="BU1175" i="1"/>
  <c r="BR1176" i="1"/>
  <c r="BS1176" i="1"/>
  <c r="BT1176" i="1"/>
  <c r="BU1176" i="1"/>
  <c r="BR1177" i="1"/>
  <c r="BS1177" i="1"/>
  <c r="BT1177" i="1"/>
  <c r="BU1177" i="1"/>
  <c r="BR1178" i="1"/>
  <c r="BS1178" i="1"/>
  <c r="BT1178" i="1"/>
  <c r="BU1178" i="1"/>
  <c r="BR1179" i="1"/>
  <c r="BS1179" i="1"/>
  <c r="BT1179" i="1"/>
  <c r="BU1179" i="1"/>
  <c r="BR1180" i="1"/>
  <c r="BS1180" i="1"/>
  <c r="BT1180" i="1"/>
  <c r="BU1180" i="1"/>
  <c r="BR1181" i="1"/>
  <c r="BS1181" i="1"/>
  <c r="BT1181" i="1"/>
  <c r="BU1181" i="1"/>
  <c r="BR1182" i="1"/>
  <c r="BS1182" i="1"/>
  <c r="BT1182" i="1"/>
  <c r="BU1182" i="1"/>
  <c r="BR1183" i="1"/>
  <c r="BS1183" i="1"/>
  <c r="BT1183" i="1"/>
  <c r="BU1183" i="1"/>
  <c r="BR1184" i="1"/>
  <c r="BS1184" i="1"/>
  <c r="BT1184" i="1"/>
  <c r="BU1184" i="1"/>
  <c r="BR1185" i="1"/>
  <c r="BS1185" i="1"/>
  <c r="BT1185" i="1"/>
  <c r="BU1185" i="1"/>
  <c r="BR1186" i="1"/>
  <c r="BS1186" i="1"/>
  <c r="BT1186" i="1"/>
  <c r="BU1186" i="1"/>
  <c r="BR1187" i="1"/>
  <c r="BS1187" i="1"/>
  <c r="BT1187" i="1"/>
  <c r="BU1187" i="1"/>
  <c r="BR1188" i="1"/>
  <c r="BS1188" i="1"/>
  <c r="BT1188" i="1"/>
  <c r="BU1188" i="1"/>
  <c r="BR1189" i="1"/>
  <c r="BS1189" i="1"/>
  <c r="BT1189" i="1"/>
  <c r="BU1189" i="1"/>
  <c r="BR1190" i="1"/>
  <c r="BS1190" i="1"/>
  <c r="BT1190" i="1"/>
  <c r="BU1190" i="1"/>
  <c r="BR1191" i="1"/>
  <c r="BS1191" i="1"/>
  <c r="BT1191" i="1"/>
  <c r="BU1191" i="1"/>
  <c r="BR1192" i="1"/>
  <c r="BS1192" i="1"/>
  <c r="BT1192" i="1"/>
  <c r="BU1192" i="1"/>
  <c r="BR1193" i="1"/>
  <c r="BS1193" i="1"/>
  <c r="BT1193" i="1"/>
  <c r="BU1193" i="1"/>
  <c r="BR1194" i="1"/>
  <c r="BS1194" i="1"/>
  <c r="BT1194" i="1"/>
  <c r="BU1194" i="1"/>
  <c r="BR1195" i="1"/>
  <c r="BS1195" i="1"/>
  <c r="BT1195" i="1"/>
  <c r="BU1195" i="1"/>
  <c r="BR1196" i="1"/>
  <c r="BS1196" i="1"/>
  <c r="BT1196" i="1"/>
  <c r="BU1196" i="1"/>
  <c r="BR1197" i="1"/>
  <c r="BS1197" i="1"/>
  <c r="BT1197" i="1"/>
  <c r="BU1197" i="1"/>
  <c r="BR1198" i="1"/>
  <c r="BS1198" i="1"/>
  <c r="BT1198" i="1"/>
  <c r="BU1198" i="1"/>
  <c r="BR1199" i="1"/>
  <c r="BS1199" i="1"/>
  <c r="BT1199" i="1"/>
  <c r="BU1199" i="1"/>
  <c r="BR1200" i="1"/>
  <c r="BS1200" i="1"/>
  <c r="BT1200" i="1"/>
  <c r="BU1200" i="1"/>
  <c r="BR1201" i="1"/>
  <c r="BS1201" i="1"/>
  <c r="BT1201" i="1"/>
  <c r="BU1201" i="1"/>
  <c r="BR1202" i="1"/>
  <c r="BS1202" i="1"/>
  <c r="BT1202" i="1"/>
  <c r="BU1202" i="1"/>
  <c r="BR1203" i="1"/>
  <c r="BS1203" i="1"/>
  <c r="BT1203" i="1"/>
  <c r="BU1203" i="1"/>
  <c r="BR1204" i="1"/>
  <c r="BS1204" i="1"/>
  <c r="BT1204" i="1"/>
  <c r="BU1204" i="1"/>
  <c r="BR1205" i="1"/>
  <c r="BS1205" i="1"/>
  <c r="BT1205" i="1"/>
  <c r="BU1205" i="1"/>
  <c r="BR1206" i="1"/>
  <c r="BS1206" i="1"/>
  <c r="BT1206" i="1"/>
  <c r="BU1206" i="1"/>
  <c r="BR1207" i="1"/>
  <c r="BS1207" i="1"/>
  <c r="BT1207" i="1"/>
  <c r="BU1207" i="1"/>
  <c r="BR1208" i="1"/>
  <c r="BS1208" i="1"/>
  <c r="BT1208" i="1"/>
  <c r="BU1208" i="1"/>
  <c r="BR1209" i="1"/>
  <c r="BS1209" i="1"/>
  <c r="BT1209" i="1"/>
  <c r="BU1209" i="1"/>
  <c r="BR1210" i="1"/>
  <c r="BS1210" i="1"/>
  <c r="BT1210" i="1"/>
  <c r="BU1210" i="1"/>
  <c r="BR1211" i="1"/>
  <c r="BS1211" i="1"/>
  <c r="BT1211" i="1"/>
  <c r="BU1211" i="1"/>
  <c r="BR1212" i="1"/>
  <c r="BS1212" i="1"/>
  <c r="BT1212" i="1"/>
  <c r="BU1212" i="1"/>
  <c r="BR1213" i="1"/>
  <c r="BS1213" i="1"/>
  <c r="BT1213" i="1"/>
  <c r="BU1213" i="1"/>
  <c r="BR1214" i="1"/>
  <c r="BS1214" i="1"/>
  <c r="BT1214" i="1"/>
  <c r="BU1214" i="1"/>
  <c r="BR1215" i="1"/>
  <c r="BS1215" i="1"/>
  <c r="BT1215" i="1"/>
  <c r="BU1215" i="1"/>
  <c r="BR1216" i="1"/>
  <c r="BS1216" i="1"/>
  <c r="BT1216" i="1"/>
  <c r="BU1216" i="1"/>
  <c r="BR1217" i="1"/>
  <c r="BS1217" i="1"/>
  <c r="BT1217" i="1"/>
  <c r="BU1217" i="1"/>
  <c r="BR1218" i="1"/>
  <c r="BS1218" i="1"/>
  <c r="BT1218" i="1"/>
  <c r="BU1218" i="1"/>
  <c r="BR1219" i="1"/>
  <c r="BS1219" i="1"/>
  <c r="BT1219" i="1"/>
  <c r="BU1219" i="1"/>
  <c r="BR1220" i="1"/>
  <c r="BS1220" i="1"/>
  <c r="BT1220" i="1"/>
  <c r="BU1220" i="1"/>
  <c r="BR1221" i="1"/>
  <c r="BS1221" i="1"/>
  <c r="BT1221" i="1"/>
  <c r="BU1221" i="1"/>
  <c r="BR1222" i="1"/>
  <c r="BS1222" i="1"/>
  <c r="BT1222" i="1"/>
  <c r="BU1222" i="1"/>
  <c r="BR1223" i="1"/>
  <c r="BS1223" i="1"/>
  <c r="BT1223" i="1"/>
  <c r="BU1223" i="1"/>
  <c r="BR1224" i="1"/>
  <c r="BS1224" i="1"/>
  <c r="BT1224" i="1"/>
  <c r="BU1224" i="1"/>
  <c r="BR1225" i="1"/>
  <c r="BS1225" i="1"/>
  <c r="BT1225" i="1"/>
  <c r="BU1225" i="1"/>
  <c r="BR1226" i="1"/>
  <c r="BS1226" i="1"/>
  <c r="BT1226" i="1"/>
  <c r="BU1226" i="1"/>
  <c r="BR1227" i="1"/>
  <c r="BS1227" i="1"/>
  <c r="BT1227" i="1"/>
  <c r="BU1227" i="1"/>
  <c r="BR1228" i="1"/>
  <c r="BS1228" i="1"/>
  <c r="BT1228" i="1"/>
  <c r="BU1228" i="1"/>
  <c r="BR1229" i="1"/>
  <c r="BS1229" i="1"/>
  <c r="BT1229" i="1"/>
  <c r="BU1229" i="1"/>
  <c r="BR1230" i="1"/>
  <c r="BS1230" i="1"/>
  <c r="BT1230" i="1"/>
  <c r="BU1230" i="1"/>
  <c r="BR1231" i="1"/>
  <c r="BS1231" i="1"/>
  <c r="BT1231" i="1"/>
  <c r="BU1231" i="1"/>
  <c r="BR1232" i="1"/>
  <c r="BS1232" i="1"/>
  <c r="BT1232" i="1"/>
  <c r="BU1232" i="1"/>
  <c r="BR1233" i="1"/>
  <c r="BS1233" i="1"/>
  <c r="BT1233" i="1"/>
  <c r="BU1233" i="1"/>
  <c r="BR1234" i="1"/>
  <c r="BS1234" i="1"/>
  <c r="BT1234" i="1"/>
  <c r="BU1234" i="1"/>
  <c r="BR1235" i="1"/>
  <c r="BS1235" i="1"/>
  <c r="BT1235" i="1"/>
  <c r="BU1235" i="1"/>
  <c r="BR1236" i="1"/>
  <c r="BS1236" i="1"/>
  <c r="BT1236" i="1"/>
  <c r="BU1236" i="1"/>
  <c r="BR1237" i="1"/>
  <c r="BS1237" i="1"/>
  <c r="BT1237" i="1"/>
  <c r="BU1237" i="1"/>
  <c r="BR1238" i="1"/>
  <c r="BS1238" i="1"/>
  <c r="BT1238" i="1"/>
  <c r="BU1238" i="1"/>
  <c r="BR1239" i="1"/>
  <c r="BS1239" i="1"/>
  <c r="BT1239" i="1"/>
  <c r="BU1239" i="1"/>
  <c r="BR1240" i="1"/>
  <c r="BS1240" i="1"/>
  <c r="BT1240" i="1"/>
  <c r="BU1240" i="1"/>
  <c r="BR1241" i="1"/>
  <c r="BS1241" i="1"/>
  <c r="BT1241" i="1"/>
  <c r="BU1241" i="1"/>
  <c r="BR1242" i="1"/>
  <c r="BS1242" i="1"/>
  <c r="BT1242" i="1"/>
  <c r="BU1242" i="1"/>
  <c r="BR1243" i="1"/>
  <c r="BS1243" i="1"/>
  <c r="BT1243" i="1"/>
  <c r="BU1243" i="1"/>
  <c r="BR1244" i="1"/>
  <c r="BS1244" i="1"/>
  <c r="BT1244" i="1"/>
  <c r="BU1244" i="1"/>
  <c r="BR1245" i="1"/>
  <c r="BS1245" i="1"/>
  <c r="BT1245" i="1"/>
  <c r="BU1245" i="1"/>
  <c r="BR1246" i="1"/>
  <c r="BS1246" i="1"/>
  <c r="BT1246" i="1"/>
  <c r="BU1246" i="1"/>
  <c r="BR1247" i="1"/>
  <c r="BS1247" i="1"/>
  <c r="BT1247" i="1"/>
  <c r="BU1247" i="1"/>
  <c r="BR1248" i="1"/>
  <c r="BS1248" i="1"/>
  <c r="BT1248" i="1"/>
  <c r="BU1248" i="1"/>
  <c r="BR1249" i="1"/>
  <c r="BS1249" i="1"/>
  <c r="BT1249" i="1"/>
  <c r="BU1249" i="1"/>
  <c r="BR1250" i="1"/>
  <c r="BS1250" i="1"/>
  <c r="BT1250" i="1"/>
  <c r="BU1250" i="1"/>
  <c r="BR1251" i="1"/>
  <c r="BS1251" i="1"/>
  <c r="BT1251" i="1"/>
  <c r="BU1251" i="1"/>
  <c r="BR1252" i="1"/>
  <c r="BS1252" i="1"/>
  <c r="BT1252" i="1"/>
  <c r="BU1252" i="1"/>
  <c r="BR1253" i="1"/>
  <c r="BS1253" i="1"/>
  <c r="BT1253" i="1"/>
  <c r="BU1253" i="1"/>
  <c r="BR1254" i="1"/>
  <c r="BS1254" i="1"/>
  <c r="BT1254" i="1"/>
  <c r="BU1254" i="1"/>
  <c r="BR1255" i="1"/>
  <c r="BS1255" i="1"/>
  <c r="BT1255" i="1"/>
  <c r="BU1255" i="1"/>
  <c r="BR1256" i="1"/>
  <c r="BS1256" i="1"/>
  <c r="BT1256" i="1"/>
  <c r="BU1256" i="1"/>
  <c r="BR1257" i="1"/>
  <c r="BS1257" i="1"/>
  <c r="BT1257" i="1"/>
  <c r="BU1257" i="1"/>
  <c r="BR1258" i="1"/>
  <c r="BS1258" i="1"/>
  <c r="BT1258" i="1"/>
  <c r="BU1258" i="1"/>
  <c r="BR1259" i="1"/>
  <c r="BS1259" i="1"/>
  <c r="BT1259" i="1"/>
  <c r="BU1259" i="1"/>
  <c r="BR1260" i="1"/>
  <c r="BS1260" i="1"/>
  <c r="BT1260" i="1"/>
  <c r="BU1260" i="1"/>
  <c r="BR1261" i="1"/>
  <c r="BS1261" i="1"/>
  <c r="BT1261" i="1"/>
  <c r="BU1261" i="1"/>
  <c r="BR1262" i="1"/>
  <c r="BS1262" i="1"/>
  <c r="BT1262" i="1"/>
  <c r="BU1262" i="1"/>
  <c r="BR1263" i="1"/>
  <c r="BS1263" i="1"/>
  <c r="BT1263" i="1"/>
  <c r="BU1263" i="1"/>
  <c r="BR1264" i="1"/>
  <c r="BS1264" i="1"/>
  <c r="BT1264" i="1"/>
  <c r="BU1264" i="1"/>
  <c r="BR1265" i="1"/>
  <c r="BS1265" i="1"/>
  <c r="BT1265" i="1"/>
  <c r="BU1265" i="1"/>
  <c r="BR1266" i="1"/>
  <c r="BS1266" i="1"/>
  <c r="BT1266" i="1"/>
  <c r="BU1266" i="1"/>
  <c r="BR1267" i="1"/>
  <c r="BS1267" i="1"/>
  <c r="BT1267" i="1"/>
  <c r="BU1267" i="1"/>
  <c r="BR1268" i="1"/>
  <c r="BS1268" i="1"/>
  <c r="BT1268" i="1"/>
  <c r="BU1268" i="1"/>
  <c r="BR1269" i="1"/>
  <c r="BS1269" i="1"/>
  <c r="BT1269" i="1"/>
  <c r="BU1269" i="1"/>
  <c r="BR1270" i="1"/>
  <c r="BS1270" i="1"/>
  <c r="BT1270" i="1"/>
  <c r="BU1270" i="1"/>
  <c r="BR1271" i="1"/>
  <c r="BS1271" i="1"/>
  <c r="BT1271" i="1"/>
  <c r="BU1271" i="1"/>
  <c r="BR1272" i="1"/>
  <c r="BS1272" i="1"/>
  <c r="BT1272" i="1"/>
  <c r="BU1272" i="1"/>
  <c r="BR1273" i="1"/>
  <c r="BS1273" i="1"/>
  <c r="BT1273" i="1"/>
  <c r="BU1273" i="1"/>
  <c r="BR1274" i="1"/>
  <c r="BS1274" i="1"/>
  <c r="BT1274" i="1"/>
  <c r="BU1274" i="1"/>
  <c r="BR1275" i="1"/>
  <c r="BS1275" i="1"/>
  <c r="BT1275" i="1"/>
  <c r="BU1275" i="1"/>
  <c r="BR1276" i="1"/>
  <c r="BS1276" i="1"/>
  <c r="BT1276" i="1"/>
  <c r="BU1276" i="1"/>
  <c r="BR1277" i="1"/>
  <c r="BS1277" i="1"/>
  <c r="BT1277" i="1"/>
  <c r="BU1277" i="1"/>
  <c r="BR1278" i="1"/>
  <c r="BS1278" i="1"/>
  <c r="BT1278" i="1"/>
  <c r="BU1278" i="1"/>
  <c r="BR1279" i="1"/>
  <c r="BS1279" i="1"/>
  <c r="BT1279" i="1"/>
  <c r="BU1279" i="1"/>
  <c r="BR1280" i="1"/>
  <c r="BS1280" i="1"/>
  <c r="BT1280" i="1"/>
  <c r="BU1280" i="1"/>
  <c r="BR1281" i="1"/>
  <c r="BS1281" i="1"/>
  <c r="BT1281" i="1"/>
  <c r="BU1281" i="1"/>
  <c r="BR1282" i="1"/>
  <c r="BS1282" i="1"/>
  <c r="BT1282" i="1"/>
  <c r="BU1282" i="1"/>
  <c r="BR1283" i="1"/>
  <c r="BS1283" i="1"/>
  <c r="BT1283" i="1"/>
  <c r="BU1283" i="1"/>
  <c r="BR1284" i="1"/>
  <c r="BS1284" i="1"/>
  <c r="BT1284" i="1"/>
  <c r="BU1284" i="1"/>
  <c r="BR1285" i="1"/>
  <c r="BS1285" i="1"/>
  <c r="BT1285" i="1"/>
  <c r="BU1285" i="1"/>
  <c r="BR1286" i="1"/>
  <c r="BS1286" i="1"/>
  <c r="BT1286" i="1"/>
  <c r="BU1286" i="1"/>
  <c r="BR1287" i="1"/>
  <c r="BS1287" i="1"/>
  <c r="BT1287" i="1"/>
  <c r="BU1287" i="1"/>
  <c r="BR1288" i="1"/>
  <c r="BS1288" i="1"/>
  <c r="BT1288" i="1"/>
  <c r="BU1288" i="1"/>
  <c r="BR1289" i="1"/>
  <c r="BS1289" i="1"/>
  <c r="BT1289" i="1"/>
  <c r="BU1289" i="1"/>
  <c r="BR1290" i="1"/>
  <c r="BS1290" i="1"/>
  <c r="BT1290" i="1"/>
  <c r="BU1290" i="1"/>
  <c r="BR1291" i="1"/>
  <c r="BS1291" i="1"/>
  <c r="BT1291" i="1"/>
  <c r="BU1291" i="1"/>
  <c r="BR1292" i="1"/>
  <c r="BS1292" i="1"/>
  <c r="BT1292" i="1"/>
  <c r="BU1292" i="1"/>
  <c r="BR1293" i="1"/>
  <c r="BS1293" i="1"/>
  <c r="BT1293" i="1"/>
  <c r="BU1293" i="1"/>
  <c r="BR1294" i="1"/>
  <c r="BS1294" i="1"/>
  <c r="BT1294" i="1"/>
  <c r="BU1294" i="1"/>
  <c r="BR1295" i="1"/>
  <c r="BS1295" i="1"/>
  <c r="BT1295" i="1"/>
  <c r="BU1295" i="1"/>
  <c r="BR1296" i="1"/>
  <c r="BS1296" i="1"/>
  <c r="BT1296" i="1"/>
  <c r="BU1296" i="1"/>
  <c r="BR1297" i="1"/>
  <c r="BS1297" i="1"/>
  <c r="BT1297" i="1"/>
  <c r="BU1297" i="1"/>
  <c r="BR1298" i="1"/>
  <c r="BS1298" i="1"/>
  <c r="BT1298" i="1"/>
  <c r="BU1298" i="1"/>
  <c r="BR1299" i="1"/>
  <c r="BS1299" i="1"/>
  <c r="BT1299" i="1"/>
  <c r="BU1299" i="1"/>
  <c r="BR1300" i="1"/>
  <c r="BS1300" i="1"/>
  <c r="BT1300" i="1"/>
  <c r="BU1300" i="1"/>
  <c r="BR1301" i="1"/>
  <c r="BS1301" i="1"/>
  <c r="BT1301" i="1"/>
  <c r="BU1301" i="1"/>
  <c r="BR1302" i="1"/>
  <c r="BS1302" i="1"/>
  <c r="BT1302" i="1"/>
  <c r="BU1302" i="1"/>
  <c r="BR1303" i="1"/>
  <c r="BS1303" i="1"/>
  <c r="BT1303" i="1"/>
  <c r="BU1303" i="1"/>
  <c r="BR1304" i="1"/>
  <c r="BS1304" i="1"/>
  <c r="BT1304" i="1"/>
  <c r="BU1304" i="1"/>
  <c r="BR1305" i="1"/>
  <c r="BS1305" i="1"/>
  <c r="BT1305" i="1"/>
  <c r="BU1305" i="1"/>
  <c r="BR1306" i="1"/>
  <c r="BS1306" i="1"/>
  <c r="BT1306" i="1"/>
  <c r="BU1306" i="1"/>
  <c r="BR1307" i="1"/>
  <c r="BS1307" i="1"/>
  <c r="BT1307" i="1"/>
  <c r="BU1307" i="1"/>
  <c r="BR1308" i="1"/>
  <c r="BS1308" i="1"/>
  <c r="BT1308" i="1"/>
  <c r="BU1308" i="1"/>
  <c r="BR1309" i="1"/>
  <c r="BS1309" i="1"/>
  <c r="BT1309" i="1"/>
  <c r="BU1309" i="1"/>
  <c r="BR1310" i="1"/>
  <c r="BS1310" i="1"/>
  <c r="BT1310" i="1"/>
  <c r="BU1310" i="1"/>
  <c r="BR1311" i="1"/>
  <c r="BS1311" i="1"/>
  <c r="BT1311" i="1"/>
  <c r="BU1311" i="1"/>
  <c r="BR1312" i="1"/>
  <c r="BS1312" i="1"/>
  <c r="BT1312" i="1"/>
  <c r="BU1312" i="1"/>
  <c r="BR1313" i="1"/>
  <c r="BS1313" i="1"/>
  <c r="BT1313" i="1"/>
  <c r="BU1313" i="1"/>
  <c r="BR1314" i="1"/>
  <c r="BS1314" i="1"/>
  <c r="BT1314" i="1"/>
  <c r="BU1314" i="1"/>
  <c r="BR1315" i="1"/>
  <c r="BS1315" i="1"/>
  <c r="BT1315" i="1"/>
  <c r="BU1315" i="1"/>
  <c r="BR1316" i="1"/>
  <c r="BS1316" i="1"/>
  <c r="BT1316" i="1"/>
  <c r="BU1316" i="1"/>
  <c r="BR1317" i="1"/>
  <c r="BS1317" i="1"/>
  <c r="BT1317" i="1"/>
  <c r="BU1317" i="1"/>
  <c r="BR1318" i="1"/>
  <c r="BS1318" i="1"/>
  <c r="BT1318" i="1"/>
  <c r="BU1318" i="1"/>
  <c r="BR1319" i="1"/>
  <c r="BS1319" i="1"/>
  <c r="BT1319" i="1"/>
  <c r="BU1319" i="1"/>
  <c r="BR1320" i="1"/>
  <c r="BS1320" i="1"/>
  <c r="BT1320" i="1"/>
  <c r="BU1320" i="1"/>
  <c r="BR1321" i="1"/>
  <c r="BS1321" i="1"/>
  <c r="BT1321" i="1"/>
  <c r="BU1321" i="1"/>
  <c r="BR1322" i="1"/>
  <c r="BS1322" i="1"/>
  <c r="BT1322" i="1"/>
  <c r="BU1322" i="1"/>
  <c r="BR1323" i="1"/>
  <c r="BS1323" i="1"/>
  <c r="BT1323" i="1"/>
  <c r="BU1323" i="1"/>
  <c r="BR1324" i="1"/>
  <c r="BS1324" i="1"/>
  <c r="BT1324" i="1"/>
  <c r="BU1324" i="1"/>
  <c r="BR1325" i="1"/>
  <c r="BS1325" i="1"/>
  <c r="BT1325" i="1"/>
  <c r="BU1325" i="1"/>
  <c r="BR1326" i="1"/>
  <c r="BS1326" i="1"/>
  <c r="BT1326" i="1"/>
  <c r="BU1326" i="1"/>
  <c r="BR1327" i="1"/>
  <c r="BS1327" i="1"/>
  <c r="BT1327" i="1"/>
  <c r="BU1327" i="1"/>
  <c r="BR1328" i="1"/>
  <c r="BS1328" i="1"/>
  <c r="BT1328" i="1"/>
  <c r="BU1328" i="1"/>
  <c r="BR1329" i="1"/>
  <c r="BS1329" i="1"/>
  <c r="BT1329" i="1"/>
  <c r="BU1329" i="1"/>
  <c r="BR1330" i="1"/>
  <c r="BS1330" i="1"/>
  <c r="BT1330" i="1"/>
  <c r="BU1330" i="1"/>
  <c r="BR1331" i="1"/>
  <c r="BS1331" i="1"/>
  <c r="BT1331" i="1"/>
  <c r="BU1331" i="1"/>
  <c r="BR1332" i="1"/>
  <c r="BS1332" i="1"/>
  <c r="BT1332" i="1"/>
  <c r="BU1332" i="1"/>
  <c r="BR1333" i="1"/>
  <c r="BS1333" i="1"/>
  <c r="BT1333" i="1"/>
  <c r="BU1333" i="1"/>
  <c r="BR1334" i="1"/>
  <c r="BS1334" i="1"/>
  <c r="BT1334" i="1"/>
  <c r="BU1334" i="1"/>
  <c r="BR1335" i="1"/>
  <c r="BS1335" i="1"/>
  <c r="BT1335" i="1"/>
  <c r="BU1335" i="1"/>
  <c r="BR1336" i="1"/>
  <c r="BS1336" i="1"/>
  <c r="BT1336" i="1"/>
  <c r="BU1336" i="1"/>
  <c r="BR1337" i="1"/>
  <c r="BS1337" i="1"/>
  <c r="BT1337" i="1"/>
  <c r="BU1337" i="1"/>
  <c r="BR1338" i="1"/>
  <c r="BS1338" i="1"/>
  <c r="BT1338" i="1"/>
  <c r="BU1338" i="1"/>
  <c r="BR1339" i="1"/>
  <c r="BS1339" i="1"/>
  <c r="BT1339" i="1"/>
  <c r="BU1339" i="1"/>
  <c r="BR1340" i="1"/>
  <c r="BS1340" i="1"/>
  <c r="BT1340" i="1"/>
  <c r="BU1340" i="1"/>
  <c r="BR1341" i="1"/>
  <c r="BS1341" i="1"/>
  <c r="BT1341" i="1"/>
  <c r="BU1341" i="1"/>
  <c r="BR1342" i="1"/>
  <c r="BS1342" i="1"/>
  <c r="BT1342" i="1"/>
  <c r="BU1342" i="1"/>
  <c r="BR1343" i="1"/>
  <c r="BS1343" i="1"/>
  <c r="BT1343" i="1"/>
  <c r="BU1343" i="1"/>
  <c r="BR1344" i="1"/>
  <c r="BS1344" i="1"/>
  <c r="BT1344" i="1"/>
  <c r="BU1344" i="1"/>
  <c r="BR1345" i="1"/>
  <c r="BS1345" i="1"/>
  <c r="BT1345" i="1"/>
  <c r="BU1345" i="1"/>
  <c r="BR1346" i="1"/>
  <c r="BS1346" i="1"/>
  <c r="BT1346" i="1"/>
  <c r="BU1346" i="1"/>
  <c r="BR1347" i="1"/>
  <c r="BS1347" i="1"/>
  <c r="BT1347" i="1"/>
  <c r="BU1347" i="1"/>
  <c r="BR1348" i="1"/>
  <c r="BS1348" i="1"/>
  <c r="BT1348" i="1"/>
  <c r="BU1348" i="1"/>
  <c r="BR1349" i="1"/>
  <c r="BS1349" i="1"/>
  <c r="BT1349" i="1"/>
  <c r="BU1349" i="1"/>
  <c r="BR1350" i="1"/>
  <c r="BS1350" i="1"/>
  <c r="BT1350" i="1"/>
  <c r="BU1350" i="1"/>
  <c r="BR1351" i="1"/>
  <c r="BS1351" i="1"/>
  <c r="BT1351" i="1"/>
  <c r="BU1351" i="1"/>
  <c r="BR1352" i="1"/>
  <c r="BS1352" i="1"/>
  <c r="BT1352" i="1"/>
  <c r="BU1352" i="1"/>
  <c r="BR1353" i="1"/>
  <c r="BS1353" i="1"/>
  <c r="BT1353" i="1"/>
  <c r="BU1353" i="1"/>
  <c r="BR1354" i="1"/>
  <c r="BS1354" i="1"/>
  <c r="BT1354" i="1"/>
  <c r="BU1354" i="1"/>
  <c r="BR1355" i="1"/>
  <c r="BS1355" i="1"/>
  <c r="BT1355" i="1"/>
  <c r="BU1355" i="1"/>
  <c r="BR1356" i="1"/>
  <c r="BS1356" i="1"/>
  <c r="BT1356" i="1"/>
  <c r="BU1356" i="1"/>
  <c r="BR1357" i="1"/>
  <c r="BS1357" i="1"/>
  <c r="BT1357" i="1"/>
  <c r="BU1357" i="1"/>
  <c r="BR1358" i="1"/>
  <c r="BS1358" i="1"/>
  <c r="BT1358" i="1"/>
  <c r="BU1358" i="1"/>
  <c r="BR1359" i="1"/>
  <c r="BS1359" i="1"/>
  <c r="BT1359" i="1"/>
  <c r="BU1359" i="1"/>
  <c r="BR1360" i="1"/>
  <c r="BS1360" i="1"/>
  <c r="BT1360" i="1"/>
  <c r="BU1360" i="1"/>
  <c r="BR1361" i="1"/>
  <c r="BS1361" i="1"/>
  <c r="BT1361" i="1"/>
  <c r="BU1361" i="1"/>
  <c r="BR1362" i="1"/>
  <c r="BS1362" i="1"/>
  <c r="BT1362" i="1"/>
  <c r="BU1362" i="1"/>
  <c r="BR1363" i="1"/>
  <c r="BS1363" i="1"/>
  <c r="BT1363" i="1"/>
  <c r="BU1363" i="1"/>
  <c r="BR1364" i="1"/>
  <c r="BS1364" i="1"/>
  <c r="BT1364" i="1"/>
  <c r="BU1364" i="1"/>
  <c r="BR1365" i="1"/>
  <c r="BS1365" i="1"/>
  <c r="BT1365" i="1"/>
  <c r="BU1365" i="1"/>
  <c r="BR1366" i="1"/>
  <c r="BS1366" i="1"/>
  <c r="BT1366" i="1"/>
  <c r="BU1366" i="1"/>
  <c r="BR1367" i="1"/>
  <c r="BS1367" i="1"/>
  <c r="BT1367" i="1"/>
  <c r="BU1367" i="1"/>
  <c r="BR1368" i="1"/>
  <c r="BS1368" i="1"/>
  <c r="BT1368" i="1"/>
  <c r="BU1368" i="1"/>
  <c r="BR1369" i="1"/>
  <c r="BS1369" i="1"/>
  <c r="BT1369" i="1"/>
  <c r="BU1369" i="1"/>
  <c r="BR1370" i="1"/>
  <c r="BS1370" i="1"/>
  <c r="BT1370" i="1"/>
  <c r="BU1370" i="1"/>
  <c r="BR1371" i="1"/>
  <c r="BS1371" i="1"/>
  <c r="BT1371" i="1"/>
  <c r="BU1371" i="1"/>
  <c r="BR1372" i="1"/>
  <c r="BS1372" i="1"/>
  <c r="BT1372" i="1"/>
  <c r="BU1372" i="1"/>
  <c r="BR1373" i="1"/>
  <c r="BS1373" i="1"/>
  <c r="BT1373" i="1"/>
  <c r="BU1373" i="1"/>
  <c r="BR1374" i="1"/>
  <c r="BS1374" i="1"/>
  <c r="BT1374" i="1"/>
  <c r="BU1374" i="1"/>
  <c r="BR1375" i="1"/>
  <c r="BS1375" i="1"/>
  <c r="BT1375" i="1"/>
  <c r="BU1375" i="1"/>
  <c r="BR1376" i="1"/>
  <c r="BS1376" i="1"/>
  <c r="BT1376" i="1"/>
  <c r="BU1376" i="1"/>
  <c r="BR1377" i="1"/>
  <c r="BS1377" i="1"/>
  <c r="BT1377" i="1"/>
  <c r="BU1377" i="1"/>
  <c r="BR1378" i="1"/>
  <c r="BS1378" i="1"/>
  <c r="BT1378" i="1"/>
  <c r="BU1378" i="1"/>
  <c r="BR1379" i="1"/>
  <c r="BS1379" i="1"/>
  <c r="BT1379" i="1"/>
  <c r="BU1379" i="1"/>
  <c r="BR1380" i="1"/>
  <c r="BS1380" i="1"/>
  <c r="BT1380" i="1"/>
  <c r="BU1380" i="1"/>
  <c r="BR1381" i="1"/>
  <c r="BS1381" i="1"/>
  <c r="BT1381" i="1"/>
  <c r="BU1381" i="1"/>
  <c r="BR1382" i="1"/>
  <c r="BS1382" i="1"/>
  <c r="BT1382" i="1"/>
  <c r="BU1382" i="1"/>
  <c r="BR1383" i="1"/>
  <c r="BS1383" i="1"/>
  <c r="BT1383" i="1"/>
  <c r="BU1383" i="1"/>
  <c r="BR1384" i="1"/>
  <c r="BS1384" i="1"/>
  <c r="BT1384" i="1"/>
  <c r="BU1384" i="1"/>
  <c r="BR1385" i="1"/>
  <c r="BS1385" i="1"/>
  <c r="BT1385" i="1"/>
  <c r="BU1385" i="1"/>
  <c r="BR1386" i="1"/>
  <c r="BS1386" i="1"/>
  <c r="BT1386" i="1"/>
  <c r="BU1386" i="1"/>
  <c r="BR1387" i="1"/>
  <c r="BS1387" i="1"/>
  <c r="BT1387" i="1"/>
  <c r="BU1387" i="1"/>
  <c r="BR1388" i="1"/>
  <c r="BS1388" i="1"/>
  <c r="BT1388" i="1"/>
  <c r="BU1388" i="1"/>
  <c r="BR1389" i="1"/>
  <c r="BS1389" i="1"/>
  <c r="BT1389" i="1"/>
  <c r="BU1389" i="1"/>
  <c r="BR1390" i="1"/>
  <c r="BS1390" i="1"/>
  <c r="BT1390" i="1"/>
  <c r="BU1390" i="1"/>
  <c r="BR1391" i="1"/>
  <c r="BS1391" i="1"/>
  <c r="BT1391" i="1"/>
  <c r="BU1391" i="1"/>
  <c r="BR1392" i="1"/>
  <c r="BS1392" i="1"/>
  <c r="BT1392" i="1"/>
  <c r="BU1392" i="1"/>
  <c r="BR1393" i="1"/>
  <c r="BS1393" i="1"/>
  <c r="BT1393" i="1"/>
  <c r="BU1393" i="1"/>
  <c r="BR1394" i="1"/>
  <c r="BS1394" i="1"/>
  <c r="BT1394" i="1"/>
  <c r="BU1394" i="1"/>
  <c r="BR1395" i="1"/>
  <c r="BS1395" i="1"/>
  <c r="BT1395" i="1"/>
  <c r="BU1395" i="1"/>
  <c r="BR1396" i="1"/>
  <c r="BS1396" i="1"/>
  <c r="BT1396" i="1"/>
  <c r="BU1396" i="1"/>
  <c r="BR1397" i="1"/>
  <c r="BS1397" i="1"/>
  <c r="BT1397" i="1"/>
  <c r="BU1397" i="1"/>
  <c r="BR1398" i="1"/>
  <c r="BS1398" i="1"/>
  <c r="BT1398" i="1"/>
  <c r="BU1398" i="1"/>
  <c r="BR1399" i="1"/>
  <c r="BS1399" i="1"/>
  <c r="BT1399" i="1"/>
  <c r="BU1399" i="1"/>
  <c r="BR1400" i="1"/>
  <c r="BS1400" i="1"/>
  <c r="BT1400" i="1"/>
  <c r="BU1400" i="1"/>
  <c r="BR1401" i="1"/>
  <c r="BS1401" i="1"/>
  <c r="BT1401" i="1"/>
  <c r="BU1401" i="1"/>
  <c r="BR1402" i="1"/>
  <c r="BS1402" i="1"/>
  <c r="BT1402" i="1"/>
  <c r="BU1402" i="1"/>
  <c r="BR1403" i="1"/>
  <c r="BS1403" i="1"/>
  <c r="BT1403" i="1"/>
  <c r="BU1403" i="1"/>
  <c r="BR1404" i="1"/>
  <c r="BS1404" i="1"/>
  <c r="BT1404" i="1"/>
  <c r="BU1404" i="1"/>
  <c r="BR1405" i="1"/>
  <c r="BS1405" i="1"/>
  <c r="BT1405" i="1"/>
  <c r="BU1405" i="1"/>
  <c r="BR1406" i="1"/>
  <c r="BS1406" i="1"/>
  <c r="BT1406" i="1"/>
  <c r="BU1406" i="1"/>
  <c r="BR1407" i="1"/>
  <c r="BS1407" i="1"/>
  <c r="BT1407" i="1"/>
  <c r="BU1407" i="1"/>
  <c r="BR1408" i="1"/>
  <c r="BS1408" i="1"/>
  <c r="BT1408" i="1"/>
  <c r="BU1408" i="1"/>
  <c r="BR1409" i="1"/>
  <c r="BS1409" i="1"/>
  <c r="BT1409" i="1"/>
  <c r="BU1409" i="1"/>
  <c r="BR1410" i="1"/>
  <c r="BS1410" i="1"/>
  <c r="BT1410" i="1"/>
  <c r="BU1410" i="1"/>
  <c r="BR1411" i="1"/>
  <c r="BS1411" i="1"/>
  <c r="BT1411" i="1"/>
  <c r="BU1411" i="1"/>
  <c r="BR1412" i="1"/>
  <c r="BS1412" i="1"/>
  <c r="BT1412" i="1"/>
  <c r="BU1412" i="1"/>
  <c r="BR1413" i="1"/>
  <c r="BS1413" i="1"/>
  <c r="BT1413" i="1"/>
  <c r="BU1413" i="1"/>
  <c r="BR1414" i="1"/>
  <c r="BS1414" i="1"/>
  <c r="BT1414" i="1"/>
  <c r="BU1414" i="1"/>
  <c r="BR1415" i="1"/>
  <c r="BS1415" i="1"/>
  <c r="BT1415" i="1"/>
  <c r="BU1415" i="1"/>
  <c r="BR1416" i="1"/>
  <c r="BS1416" i="1"/>
  <c r="BT1416" i="1"/>
  <c r="BU1416" i="1"/>
  <c r="BR1417" i="1"/>
  <c r="BS1417" i="1"/>
  <c r="BT1417" i="1"/>
  <c r="BU1417" i="1"/>
  <c r="BR1418" i="1"/>
  <c r="BS1418" i="1"/>
  <c r="BT1418" i="1"/>
  <c r="BU1418" i="1"/>
  <c r="BR1419" i="1"/>
  <c r="BS1419" i="1"/>
  <c r="BT1419" i="1"/>
  <c r="BU1419" i="1"/>
  <c r="BR1420" i="1"/>
  <c r="BS1420" i="1"/>
  <c r="BT1420" i="1"/>
  <c r="BU1420" i="1"/>
  <c r="BR1421" i="1"/>
  <c r="BS1421" i="1"/>
  <c r="BT1421" i="1"/>
  <c r="BU1421" i="1"/>
  <c r="BR1422" i="1"/>
  <c r="BS1422" i="1"/>
  <c r="BT1422" i="1"/>
  <c r="BU1422" i="1"/>
  <c r="BR1423" i="1"/>
  <c r="BS1423" i="1"/>
  <c r="BT1423" i="1"/>
  <c r="BU1423" i="1"/>
  <c r="BR1424" i="1"/>
  <c r="BS1424" i="1"/>
  <c r="BT1424" i="1"/>
  <c r="BU1424" i="1"/>
  <c r="BR1425" i="1"/>
  <c r="BS1425" i="1"/>
  <c r="BT1425" i="1"/>
  <c r="BU1425" i="1"/>
  <c r="BR1426" i="1"/>
  <c r="BS1426" i="1"/>
  <c r="BT1426" i="1"/>
  <c r="BU1426" i="1"/>
  <c r="BR1427" i="1"/>
  <c r="BS1427" i="1"/>
  <c r="BT1427" i="1"/>
  <c r="BU1427" i="1"/>
  <c r="BR1428" i="1"/>
  <c r="BS1428" i="1"/>
  <c r="BT1428" i="1"/>
  <c r="BU1428" i="1"/>
  <c r="BR1429" i="1"/>
  <c r="BS1429" i="1"/>
  <c r="BT1429" i="1"/>
  <c r="BU1429" i="1"/>
  <c r="BR1430" i="1"/>
  <c r="BS1430" i="1"/>
  <c r="BT1430" i="1"/>
  <c r="BU1430" i="1"/>
  <c r="BR1431" i="1"/>
  <c r="BS1431" i="1"/>
  <c r="BT1431" i="1"/>
  <c r="BU1431" i="1"/>
  <c r="BR1432" i="1"/>
  <c r="BS1432" i="1"/>
  <c r="BT1432" i="1"/>
  <c r="BU1432" i="1"/>
  <c r="BR1433" i="1"/>
  <c r="BS1433" i="1"/>
  <c r="BT1433" i="1"/>
  <c r="BU1433" i="1"/>
  <c r="BR1434" i="1"/>
  <c r="BS1434" i="1"/>
  <c r="BT1434" i="1"/>
  <c r="BU1434" i="1"/>
  <c r="BR1435" i="1"/>
  <c r="BS1435" i="1"/>
  <c r="BT1435" i="1"/>
  <c r="BU1435" i="1"/>
  <c r="BR1436" i="1"/>
  <c r="BS1436" i="1"/>
  <c r="BT1436" i="1"/>
  <c r="BU1436" i="1"/>
  <c r="BR1437" i="1"/>
  <c r="BS1437" i="1"/>
  <c r="BT1437" i="1"/>
  <c r="BU1437" i="1"/>
  <c r="BR1438" i="1"/>
  <c r="BS1438" i="1"/>
  <c r="BT1438" i="1"/>
  <c r="BU1438" i="1"/>
  <c r="BR1439" i="1"/>
  <c r="BS1439" i="1"/>
  <c r="BT1439" i="1"/>
  <c r="BU1439" i="1"/>
  <c r="BR1440" i="1"/>
  <c r="BS1440" i="1"/>
  <c r="BT1440" i="1"/>
  <c r="BU1440" i="1"/>
  <c r="BR1441" i="1"/>
  <c r="BS1441" i="1"/>
  <c r="BT1441" i="1"/>
  <c r="BU1441" i="1"/>
  <c r="BR1442" i="1"/>
  <c r="BS1442" i="1"/>
  <c r="BT1442" i="1"/>
  <c r="BU1442" i="1"/>
  <c r="BR1443" i="1"/>
  <c r="BS1443" i="1"/>
  <c r="BT1443" i="1"/>
  <c r="BU1443" i="1"/>
  <c r="BR1444" i="1"/>
  <c r="BS1444" i="1"/>
  <c r="BT1444" i="1"/>
  <c r="BU1444" i="1"/>
  <c r="BR1445" i="1"/>
  <c r="BS1445" i="1"/>
  <c r="BT1445" i="1"/>
  <c r="BU1445" i="1"/>
  <c r="BR1446" i="1"/>
  <c r="BS1446" i="1"/>
  <c r="BT1446" i="1"/>
  <c r="BU1446" i="1"/>
  <c r="BR1447" i="1"/>
  <c r="BS1447" i="1"/>
  <c r="BT1447" i="1"/>
  <c r="BU1447" i="1"/>
  <c r="BR1448" i="1"/>
  <c r="BS1448" i="1"/>
  <c r="BT1448" i="1"/>
  <c r="BU1448" i="1"/>
  <c r="BR1449" i="1"/>
  <c r="BS1449" i="1"/>
  <c r="BT1449" i="1"/>
  <c r="BU1449" i="1"/>
  <c r="BR1450" i="1"/>
  <c r="BS1450" i="1"/>
  <c r="BT1450" i="1"/>
  <c r="BU1450" i="1"/>
  <c r="BR1451" i="1"/>
  <c r="BS1451" i="1"/>
  <c r="BT1451" i="1"/>
  <c r="BU1451" i="1"/>
  <c r="BR1452" i="1"/>
  <c r="BS1452" i="1"/>
  <c r="BT1452" i="1"/>
  <c r="BU1452" i="1"/>
  <c r="BR1453" i="1"/>
  <c r="BS1453" i="1"/>
  <c r="BT1453" i="1"/>
  <c r="BU1453" i="1"/>
  <c r="BR1454" i="1"/>
  <c r="BS1454" i="1"/>
  <c r="BT1454" i="1"/>
  <c r="BU1454" i="1"/>
  <c r="BR1455" i="1"/>
  <c r="BS1455" i="1"/>
  <c r="BT1455" i="1"/>
  <c r="BU1455" i="1"/>
  <c r="BR1456" i="1"/>
  <c r="BS1456" i="1"/>
  <c r="BT1456" i="1"/>
  <c r="BU1456" i="1"/>
  <c r="BR1457" i="1"/>
  <c r="BS1457" i="1"/>
  <c r="BT1457" i="1"/>
  <c r="BU1457" i="1"/>
  <c r="BR1458" i="1"/>
  <c r="BS1458" i="1"/>
  <c r="BT1458" i="1"/>
  <c r="BU1458" i="1"/>
  <c r="BR1459" i="1"/>
  <c r="BS1459" i="1"/>
  <c r="BT1459" i="1"/>
  <c r="BU1459" i="1"/>
  <c r="BR1460" i="1"/>
  <c r="BS1460" i="1"/>
  <c r="BT1460" i="1"/>
  <c r="BU1460" i="1"/>
  <c r="BR1461" i="1"/>
  <c r="BS1461" i="1"/>
  <c r="BT1461" i="1"/>
  <c r="BU1461" i="1"/>
  <c r="BR1462" i="1"/>
  <c r="BS1462" i="1"/>
  <c r="BT1462" i="1"/>
  <c r="BU1462" i="1"/>
  <c r="BR1463" i="1"/>
  <c r="BS1463" i="1"/>
  <c r="BT1463" i="1"/>
  <c r="BU1463" i="1"/>
  <c r="BR1464" i="1"/>
  <c r="BS1464" i="1"/>
  <c r="BT1464" i="1"/>
  <c r="BU1464" i="1"/>
  <c r="BR1465" i="1"/>
  <c r="BS1465" i="1"/>
  <c r="BT1465" i="1"/>
  <c r="BU1465" i="1"/>
  <c r="BR1466" i="1"/>
  <c r="BS1466" i="1"/>
  <c r="BT1466" i="1"/>
  <c r="BU1466" i="1"/>
  <c r="BR1467" i="1"/>
  <c r="BS1467" i="1"/>
  <c r="BT1467" i="1"/>
  <c r="BU1467" i="1"/>
  <c r="BR1468" i="1"/>
  <c r="BS1468" i="1"/>
  <c r="BT1468" i="1"/>
  <c r="BU1468" i="1"/>
  <c r="BR1469" i="1"/>
  <c r="BS1469" i="1"/>
  <c r="BT1469" i="1"/>
  <c r="BU1469" i="1"/>
  <c r="BR1470" i="1"/>
  <c r="BS1470" i="1"/>
  <c r="BT1470" i="1"/>
  <c r="BU1470" i="1"/>
  <c r="BR1471" i="1"/>
  <c r="BS1471" i="1"/>
  <c r="BT1471" i="1"/>
  <c r="BU1471" i="1"/>
  <c r="BR1472" i="1"/>
  <c r="BS1472" i="1"/>
  <c r="BT1472" i="1"/>
  <c r="BU1472" i="1"/>
  <c r="BR1473" i="1"/>
  <c r="BS1473" i="1"/>
  <c r="BT1473" i="1"/>
  <c r="BU1473" i="1"/>
  <c r="BR1474" i="1"/>
  <c r="BS1474" i="1"/>
  <c r="BT1474" i="1"/>
  <c r="BU1474" i="1"/>
  <c r="BR1475" i="1"/>
  <c r="BS1475" i="1"/>
  <c r="BT1475" i="1"/>
  <c r="BU1475" i="1"/>
  <c r="BR1476" i="1"/>
  <c r="BS1476" i="1"/>
  <c r="BT1476" i="1"/>
  <c r="BU1476" i="1"/>
  <c r="BR1477" i="1"/>
  <c r="BS1477" i="1"/>
  <c r="BT1477" i="1"/>
  <c r="BU1477" i="1"/>
  <c r="BR1478" i="1"/>
  <c r="BS1478" i="1"/>
  <c r="BT1478" i="1"/>
  <c r="BU1478" i="1"/>
  <c r="BR1479" i="1"/>
  <c r="BS1479" i="1"/>
  <c r="BT1479" i="1"/>
  <c r="BU1479" i="1"/>
  <c r="BR1480" i="1"/>
  <c r="BS1480" i="1"/>
  <c r="BT1480" i="1"/>
  <c r="BU1480" i="1"/>
  <c r="BR1481" i="1"/>
  <c r="BS1481" i="1"/>
  <c r="BT1481" i="1"/>
  <c r="BU1481" i="1"/>
  <c r="BR1482" i="1"/>
  <c r="BS1482" i="1"/>
  <c r="BT1482" i="1"/>
  <c r="BU1482" i="1"/>
  <c r="BR1483" i="1"/>
  <c r="BS1483" i="1"/>
  <c r="BT1483" i="1"/>
  <c r="BU1483" i="1"/>
  <c r="BR1484" i="1"/>
  <c r="BS1484" i="1"/>
  <c r="BT1484" i="1"/>
  <c r="BU1484" i="1"/>
  <c r="BR1485" i="1"/>
  <c r="BS1485" i="1"/>
  <c r="BT1485" i="1"/>
  <c r="BU1485" i="1"/>
  <c r="BR1486" i="1"/>
  <c r="BS1486" i="1"/>
  <c r="BT1486" i="1"/>
  <c r="BU1486" i="1"/>
  <c r="BR1487" i="1"/>
  <c r="BS1487" i="1"/>
  <c r="BT1487" i="1"/>
  <c r="BU1487" i="1"/>
  <c r="BR1488" i="1"/>
  <c r="BS1488" i="1"/>
  <c r="BT1488" i="1"/>
  <c r="BU1488" i="1"/>
  <c r="BR1489" i="1"/>
  <c r="BS1489" i="1"/>
  <c r="BT1489" i="1"/>
  <c r="BU1489" i="1"/>
  <c r="BR1490" i="1"/>
  <c r="BS1490" i="1"/>
  <c r="BT1490" i="1"/>
  <c r="BU1490" i="1"/>
  <c r="BR1491" i="1"/>
  <c r="BS1491" i="1"/>
  <c r="BT1491" i="1"/>
  <c r="BU1491" i="1"/>
  <c r="BR1492" i="1"/>
  <c r="BS1492" i="1"/>
  <c r="BT1492" i="1"/>
  <c r="BU1492" i="1"/>
  <c r="BR1493" i="1"/>
  <c r="BS1493" i="1"/>
  <c r="BT1493" i="1"/>
  <c r="BU1493" i="1"/>
  <c r="BR1494" i="1"/>
  <c r="BS1494" i="1"/>
  <c r="BT1494" i="1"/>
  <c r="BU1494" i="1"/>
  <c r="BR1495" i="1"/>
  <c r="BS1495" i="1"/>
  <c r="BT1495" i="1"/>
  <c r="BU1495" i="1"/>
  <c r="BR1496" i="1"/>
  <c r="BS1496" i="1"/>
  <c r="BT1496" i="1"/>
  <c r="BU1496" i="1"/>
  <c r="BR1497" i="1"/>
  <c r="BS1497" i="1"/>
  <c r="BT1497" i="1"/>
  <c r="BU1497" i="1"/>
  <c r="BR1498" i="1"/>
  <c r="BS1498" i="1"/>
  <c r="BT1498" i="1"/>
  <c r="BU1498" i="1"/>
  <c r="BR1499" i="1"/>
  <c r="BS1499" i="1"/>
  <c r="BT1499" i="1"/>
  <c r="BU1499" i="1"/>
  <c r="BR1500" i="1"/>
  <c r="BS1500" i="1"/>
  <c r="BT1500" i="1"/>
  <c r="BU1500" i="1"/>
  <c r="BR1501" i="1"/>
  <c r="BS1501" i="1"/>
  <c r="BT1501" i="1"/>
  <c r="BU1501" i="1"/>
  <c r="BR1502" i="1"/>
  <c r="BS1502" i="1"/>
  <c r="BT1502" i="1"/>
  <c r="BU1502" i="1"/>
  <c r="BR1503" i="1"/>
  <c r="BS1503" i="1"/>
  <c r="BT1503" i="1"/>
  <c r="BU1503" i="1"/>
  <c r="BR1504" i="1"/>
  <c r="BS1504" i="1"/>
  <c r="BT1504" i="1"/>
  <c r="BU1504" i="1"/>
  <c r="BR1505" i="1"/>
  <c r="BS1505" i="1"/>
  <c r="BT1505" i="1"/>
  <c r="BU1505" i="1"/>
  <c r="BR1506" i="1"/>
  <c r="BS1506" i="1"/>
  <c r="BT1506" i="1"/>
  <c r="BU1506" i="1"/>
  <c r="BR1507" i="1"/>
  <c r="BS1507" i="1"/>
  <c r="BT1507" i="1"/>
  <c r="BU1507" i="1"/>
  <c r="BR1508" i="1"/>
  <c r="BS1508" i="1"/>
  <c r="BT1508" i="1"/>
  <c r="BU1508" i="1"/>
  <c r="BR1509" i="1"/>
  <c r="BS1509" i="1"/>
  <c r="BT1509" i="1"/>
  <c r="BU1509" i="1"/>
  <c r="BR1510" i="1"/>
  <c r="BS1510" i="1"/>
  <c r="BT1510" i="1"/>
  <c r="BU1510" i="1"/>
  <c r="BR1511" i="1"/>
  <c r="BS1511" i="1"/>
  <c r="BT1511" i="1"/>
  <c r="BU1511" i="1"/>
  <c r="BR1512" i="1"/>
  <c r="BS1512" i="1"/>
  <c r="BT1512" i="1"/>
  <c r="BU1512" i="1"/>
  <c r="BR1513" i="1"/>
  <c r="BS1513" i="1"/>
  <c r="BT1513" i="1"/>
  <c r="BU1513" i="1"/>
  <c r="BR1514" i="1"/>
  <c r="BS1514" i="1"/>
  <c r="BT1514" i="1"/>
  <c r="BU1514" i="1"/>
  <c r="BR1515" i="1"/>
  <c r="BS1515" i="1"/>
  <c r="BT1515" i="1"/>
  <c r="BU1515" i="1"/>
  <c r="BR1516" i="1"/>
  <c r="BS1516" i="1"/>
  <c r="BT1516" i="1"/>
  <c r="BU1516" i="1"/>
  <c r="BR1517" i="1"/>
  <c r="BS1517" i="1"/>
  <c r="BT1517" i="1"/>
  <c r="BU1517" i="1"/>
  <c r="BR1518" i="1"/>
  <c r="BS1518" i="1"/>
  <c r="BT1518" i="1"/>
  <c r="BU1518" i="1"/>
  <c r="BR1519" i="1"/>
  <c r="BS1519" i="1"/>
  <c r="BT1519" i="1"/>
  <c r="BU1519" i="1"/>
  <c r="BR1520" i="1"/>
  <c r="BS1520" i="1"/>
  <c r="BT1520" i="1"/>
  <c r="BU1520" i="1"/>
  <c r="BR1521" i="1"/>
  <c r="BS1521" i="1"/>
  <c r="BT1521" i="1"/>
  <c r="BU1521" i="1"/>
  <c r="BR1522" i="1"/>
  <c r="BS1522" i="1"/>
  <c r="BT1522" i="1"/>
  <c r="BU1522" i="1"/>
  <c r="BR1523" i="1"/>
  <c r="BS1523" i="1"/>
  <c r="BT1523" i="1"/>
  <c r="BU1523" i="1"/>
  <c r="BR1524" i="1"/>
  <c r="BS1524" i="1"/>
  <c r="BT1524" i="1"/>
  <c r="BU1524" i="1"/>
  <c r="BR1525" i="1"/>
  <c r="BS1525" i="1"/>
  <c r="BT1525" i="1"/>
  <c r="BU1525" i="1"/>
  <c r="BR1526" i="1"/>
  <c r="BS1526" i="1"/>
  <c r="BT1526" i="1"/>
  <c r="BU1526" i="1"/>
  <c r="BR1527" i="1"/>
  <c r="BS1527" i="1"/>
  <c r="BT1527" i="1"/>
  <c r="BU1527" i="1"/>
  <c r="BR1528" i="1"/>
  <c r="BS1528" i="1"/>
  <c r="BT1528" i="1"/>
  <c r="BU1528" i="1"/>
  <c r="BR1529" i="1"/>
  <c r="BS1529" i="1"/>
  <c r="BT1529" i="1"/>
  <c r="BU1529" i="1"/>
  <c r="BR1530" i="1"/>
  <c r="BS1530" i="1"/>
  <c r="BT1530" i="1"/>
  <c r="BU1530" i="1"/>
  <c r="BR1531" i="1"/>
  <c r="BS1531" i="1"/>
  <c r="BT1531" i="1"/>
  <c r="BU1531" i="1"/>
  <c r="BR1532" i="1"/>
  <c r="BS1532" i="1"/>
  <c r="BT1532" i="1"/>
  <c r="BU1532" i="1"/>
  <c r="BR1533" i="1"/>
  <c r="BS1533" i="1"/>
  <c r="BT1533" i="1"/>
  <c r="BU1533" i="1"/>
  <c r="BR1534" i="1"/>
  <c r="BS1534" i="1"/>
  <c r="BT1534" i="1"/>
  <c r="BU1534" i="1"/>
  <c r="BR1535" i="1"/>
  <c r="BS1535" i="1"/>
  <c r="BT1535" i="1"/>
  <c r="BU1535" i="1"/>
  <c r="BR1536" i="1"/>
  <c r="BS1536" i="1"/>
  <c r="BT1536" i="1"/>
  <c r="BU1536" i="1"/>
  <c r="BR1537" i="1"/>
  <c r="BS1537" i="1"/>
  <c r="BT1537" i="1"/>
  <c r="BU1537" i="1"/>
  <c r="BR1538" i="1"/>
  <c r="BS1538" i="1"/>
  <c r="BT1538" i="1"/>
  <c r="BU1538" i="1"/>
  <c r="BR1539" i="1"/>
  <c r="BS1539" i="1"/>
  <c r="BT1539" i="1"/>
  <c r="BU1539" i="1"/>
  <c r="BR1540" i="1"/>
  <c r="BS1540" i="1"/>
  <c r="BT1540" i="1"/>
  <c r="BU1540" i="1"/>
  <c r="BR1541" i="1"/>
  <c r="BS1541" i="1"/>
  <c r="BT1541" i="1"/>
  <c r="BU1541" i="1"/>
  <c r="BR1542" i="1"/>
  <c r="BS1542" i="1"/>
  <c r="BT1542" i="1"/>
  <c r="BU1542" i="1"/>
  <c r="BR1543" i="1"/>
  <c r="BS1543" i="1"/>
  <c r="BT1543" i="1"/>
  <c r="BU1543" i="1"/>
  <c r="BR1544" i="1"/>
  <c r="BS1544" i="1"/>
  <c r="BT1544" i="1"/>
  <c r="BU1544" i="1"/>
  <c r="BR1545" i="1"/>
  <c r="BS1545" i="1"/>
  <c r="BT1545" i="1"/>
  <c r="BU1545" i="1"/>
  <c r="BR1546" i="1"/>
  <c r="BS1546" i="1"/>
  <c r="BT1546" i="1"/>
  <c r="BU1546" i="1"/>
  <c r="BR1547" i="1"/>
  <c r="BS1547" i="1"/>
  <c r="BT1547" i="1"/>
  <c r="BU1547" i="1"/>
  <c r="BR1548" i="1"/>
  <c r="BS1548" i="1"/>
  <c r="BT1548" i="1"/>
  <c r="BU1548" i="1"/>
  <c r="BR1549" i="1"/>
  <c r="BS1549" i="1"/>
  <c r="BT1549" i="1"/>
  <c r="BU1549" i="1"/>
  <c r="BR1550" i="1"/>
  <c r="BS1550" i="1"/>
  <c r="BT1550" i="1"/>
  <c r="BU1550" i="1"/>
  <c r="BR1551" i="1"/>
  <c r="BS1551" i="1"/>
  <c r="BT1551" i="1"/>
  <c r="BU1551" i="1"/>
  <c r="BR1552" i="1"/>
  <c r="BS1552" i="1"/>
  <c r="BT1552" i="1"/>
  <c r="BU1552" i="1"/>
  <c r="BR1553" i="1"/>
  <c r="BS1553" i="1"/>
  <c r="BT1553" i="1"/>
  <c r="BU1553" i="1"/>
  <c r="BR1554" i="1"/>
  <c r="BS1554" i="1"/>
  <c r="BT1554" i="1"/>
  <c r="BU1554" i="1"/>
  <c r="BR1555" i="1"/>
  <c r="BS1555" i="1"/>
  <c r="BT1555" i="1"/>
  <c r="BU1555" i="1"/>
  <c r="BR1556" i="1"/>
  <c r="BS1556" i="1"/>
  <c r="BT1556" i="1"/>
  <c r="BU1556" i="1"/>
  <c r="BR1557" i="1"/>
  <c r="BS1557" i="1"/>
  <c r="BT1557" i="1"/>
  <c r="BU1557" i="1"/>
  <c r="BR1558" i="1"/>
  <c r="BS1558" i="1"/>
  <c r="BT1558" i="1"/>
  <c r="BU1558" i="1"/>
  <c r="BR1559" i="1"/>
  <c r="BS1559" i="1"/>
  <c r="BT1559" i="1"/>
  <c r="BU1559" i="1"/>
  <c r="BR1560" i="1"/>
  <c r="BS1560" i="1"/>
  <c r="BT1560" i="1"/>
  <c r="BU1560" i="1"/>
  <c r="BR1561" i="1"/>
  <c r="BS1561" i="1"/>
  <c r="BT1561" i="1"/>
  <c r="BU1561" i="1"/>
  <c r="BR1562" i="1"/>
  <c r="BS1562" i="1"/>
  <c r="BT1562" i="1"/>
  <c r="BU1562" i="1"/>
  <c r="BR1563" i="1"/>
  <c r="BS1563" i="1"/>
  <c r="BT1563" i="1"/>
  <c r="BU1563" i="1"/>
  <c r="BR1564" i="1"/>
  <c r="BS1564" i="1"/>
  <c r="BT1564" i="1"/>
  <c r="BU1564" i="1"/>
  <c r="BR1565" i="1"/>
  <c r="BS1565" i="1"/>
  <c r="BT1565" i="1"/>
  <c r="BU1565" i="1"/>
  <c r="BR1566" i="1"/>
  <c r="BS1566" i="1"/>
  <c r="BT1566" i="1"/>
  <c r="BU1566" i="1"/>
  <c r="BR1567" i="1"/>
  <c r="BS1567" i="1"/>
  <c r="BT1567" i="1"/>
  <c r="BU1567" i="1"/>
  <c r="BR1568" i="1"/>
  <c r="BS1568" i="1"/>
  <c r="BT1568" i="1"/>
  <c r="BU1568" i="1"/>
  <c r="BR1569" i="1"/>
  <c r="BS1569" i="1"/>
  <c r="BT1569" i="1"/>
  <c r="BU1569" i="1"/>
  <c r="BR1570" i="1"/>
  <c r="BS1570" i="1"/>
  <c r="BT1570" i="1"/>
  <c r="BU1570" i="1"/>
  <c r="BR1571" i="1"/>
  <c r="BS1571" i="1"/>
  <c r="BT1571" i="1"/>
  <c r="BU1571" i="1"/>
  <c r="BR1572" i="1"/>
  <c r="BS1572" i="1"/>
  <c r="BT1572" i="1"/>
  <c r="BU1572" i="1"/>
  <c r="BR1573" i="1"/>
  <c r="BS1573" i="1"/>
  <c r="BT1573" i="1"/>
  <c r="BU1573" i="1"/>
  <c r="BR1574" i="1"/>
  <c r="BS1574" i="1"/>
  <c r="BT1574" i="1"/>
  <c r="BU1574" i="1"/>
  <c r="BR1575" i="1"/>
  <c r="BS1575" i="1"/>
  <c r="BT1575" i="1"/>
  <c r="BU1575" i="1"/>
  <c r="BR1576" i="1"/>
  <c r="BS1576" i="1"/>
  <c r="BT1576" i="1"/>
  <c r="BU1576" i="1"/>
  <c r="BR1577" i="1"/>
  <c r="BS1577" i="1"/>
  <c r="BT1577" i="1"/>
  <c r="BU1577" i="1"/>
  <c r="BR1578" i="1"/>
  <c r="BS1578" i="1"/>
  <c r="BT1578" i="1"/>
  <c r="BU1578" i="1"/>
  <c r="BR1579" i="1"/>
  <c r="BS1579" i="1"/>
  <c r="BT1579" i="1"/>
  <c r="BU1579" i="1"/>
  <c r="BR1580" i="1"/>
  <c r="BS1580" i="1"/>
  <c r="BT1580" i="1"/>
  <c r="BU1580" i="1"/>
  <c r="BR1581" i="1"/>
  <c r="BS1581" i="1"/>
  <c r="BT1581" i="1"/>
  <c r="BU1581" i="1"/>
  <c r="BR1582" i="1"/>
  <c r="BS1582" i="1"/>
  <c r="BT1582" i="1"/>
  <c r="BU1582" i="1"/>
  <c r="BR1583" i="1"/>
  <c r="BS1583" i="1"/>
  <c r="BT1583" i="1"/>
  <c r="BU1583" i="1"/>
  <c r="BR1584" i="1"/>
  <c r="BS1584" i="1"/>
  <c r="BT1584" i="1"/>
  <c r="BU1584" i="1"/>
  <c r="BR1585" i="1"/>
  <c r="BS1585" i="1"/>
  <c r="BT1585" i="1"/>
  <c r="BU1585" i="1"/>
  <c r="BU2" i="1"/>
  <c r="BT2" i="1"/>
  <c r="BS2" i="1"/>
  <c r="BR2" i="1"/>
  <c r="S5" i="3" l="1"/>
  <c r="S320" i="3" l="1"/>
  <c r="R320" i="3"/>
  <c r="S319" i="3"/>
  <c r="R319" i="3"/>
  <c r="S318" i="3"/>
  <c r="R318" i="3"/>
  <c r="S317" i="3"/>
  <c r="R317" i="3"/>
  <c r="S316" i="3"/>
  <c r="R316" i="3"/>
  <c r="S315" i="3"/>
  <c r="R315" i="3"/>
  <c r="S314" i="3"/>
  <c r="R314" i="3"/>
  <c r="S313" i="3"/>
  <c r="R313" i="3"/>
  <c r="S312" i="3"/>
  <c r="R312" i="3"/>
  <c r="S311" i="3"/>
  <c r="R311" i="3"/>
  <c r="S310" i="3"/>
  <c r="R310" i="3"/>
  <c r="S309" i="3"/>
  <c r="R309" i="3"/>
  <c r="S308" i="3"/>
  <c r="R308" i="3"/>
  <c r="S307" i="3"/>
  <c r="R307" i="3"/>
  <c r="S306" i="3"/>
  <c r="R306" i="3"/>
  <c r="S305" i="3"/>
  <c r="R305" i="3"/>
  <c r="S304" i="3"/>
  <c r="R304" i="3"/>
  <c r="S303" i="3"/>
  <c r="R303" i="3"/>
  <c r="S302" i="3"/>
  <c r="R302" i="3"/>
  <c r="S301" i="3"/>
  <c r="R301" i="3"/>
  <c r="S300" i="3"/>
  <c r="R300" i="3"/>
  <c r="S299" i="3"/>
  <c r="R299" i="3"/>
  <c r="S298" i="3"/>
  <c r="R298" i="3"/>
  <c r="S297" i="3"/>
  <c r="R297" i="3"/>
  <c r="S296" i="3"/>
  <c r="R296" i="3"/>
  <c r="S295" i="3"/>
  <c r="R295" i="3"/>
  <c r="S294" i="3"/>
  <c r="R294" i="3"/>
  <c r="S293" i="3"/>
  <c r="R293" i="3"/>
  <c r="S292" i="3"/>
  <c r="R292" i="3"/>
  <c r="S291" i="3"/>
  <c r="R291" i="3"/>
  <c r="S290" i="3"/>
  <c r="R290" i="3"/>
  <c r="S289" i="3"/>
  <c r="R289" i="3"/>
  <c r="S288" i="3"/>
  <c r="R288" i="3"/>
  <c r="S287" i="3"/>
  <c r="R287" i="3"/>
  <c r="S286" i="3"/>
  <c r="R286" i="3"/>
  <c r="S285" i="3"/>
  <c r="R285" i="3"/>
  <c r="S284" i="3"/>
  <c r="R284" i="3"/>
  <c r="S283" i="3"/>
  <c r="R283" i="3"/>
  <c r="S282" i="3"/>
  <c r="R282" i="3"/>
  <c r="S281" i="3"/>
  <c r="R281" i="3"/>
  <c r="S280" i="3"/>
  <c r="R280" i="3"/>
  <c r="S279" i="3"/>
  <c r="R279" i="3"/>
  <c r="S278" i="3"/>
  <c r="R278" i="3"/>
  <c r="S277" i="3"/>
  <c r="R277" i="3"/>
  <c r="S276" i="3"/>
  <c r="R276" i="3"/>
  <c r="S275" i="3"/>
  <c r="R275" i="3"/>
  <c r="S274" i="3"/>
  <c r="R274" i="3"/>
  <c r="S273" i="3"/>
  <c r="R273" i="3"/>
  <c r="S272" i="3"/>
  <c r="R272" i="3"/>
  <c r="S271" i="3"/>
  <c r="R271" i="3"/>
  <c r="S270" i="3"/>
  <c r="R270" i="3"/>
  <c r="S269" i="3"/>
  <c r="R269" i="3"/>
  <c r="S268" i="3"/>
  <c r="R268" i="3"/>
  <c r="S267" i="3"/>
  <c r="R267" i="3"/>
  <c r="S266" i="3"/>
  <c r="R266" i="3"/>
  <c r="S265" i="3"/>
  <c r="R265" i="3"/>
  <c r="S264" i="3"/>
  <c r="R264" i="3"/>
  <c r="S263" i="3"/>
  <c r="R263" i="3"/>
  <c r="S262" i="3"/>
  <c r="R262" i="3"/>
  <c r="S261" i="3"/>
  <c r="R261" i="3"/>
  <c r="S260" i="3"/>
  <c r="R260" i="3"/>
  <c r="S259" i="3"/>
  <c r="R259" i="3"/>
  <c r="S258" i="3"/>
  <c r="R258" i="3"/>
  <c r="S257" i="3"/>
  <c r="R257" i="3"/>
  <c r="S256" i="3"/>
  <c r="R256" i="3"/>
  <c r="S255" i="3"/>
  <c r="R255" i="3"/>
  <c r="S254" i="3"/>
  <c r="R254" i="3"/>
  <c r="S253" i="3"/>
  <c r="R253" i="3"/>
  <c r="S252" i="3"/>
  <c r="R252" i="3"/>
  <c r="S251" i="3"/>
  <c r="R251" i="3"/>
  <c r="S250" i="3"/>
  <c r="R250" i="3"/>
  <c r="S249" i="3"/>
  <c r="R249" i="3"/>
  <c r="S248" i="3"/>
  <c r="R248" i="3"/>
  <c r="S247" i="3"/>
  <c r="R247" i="3"/>
  <c r="S246" i="3"/>
  <c r="R246" i="3"/>
  <c r="S245" i="3"/>
  <c r="R245" i="3"/>
  <c r="S244" i="3"/>
  <c r="R244" i="3"/>
  <c r="S243" i="3"/>
  <c r="R243" i="3"/>
  <c r="S242" i="3"/>
  <c r="R242" i="3"/>
  <c r="S241" i="3"/>
  <c r="R241" i="3"/>
  <c r="S240" i="3"/>
  <c r="R240" i="3"/>
  <c r="S239" i="3"/>
  <c r="R239" i="3"/>
  <c r="S238" i="3"/>
  <c r="R238" i="3"/>
  <c r="S237" i="3"/>
  <c r="R237" i="3"/>
  <c r="S236" i="3"/>
  <c r="R236" i="3"/>
  <c r="S235" i="3"/>
  <c r="R235" i="3"/>
  <c r="S234" i="3"/>
  <c r="R234" i="3"/>
  <c r="S233" i="3"/>
  <c r="R233" i="3"/>
  <c r="S232" i="3"/>
  <c r="R232" i="3"/>
  <c r="S231" i="3"/>
  <c r="R231" i="3"/>
  <c r="S230" i="3"/>
  <c r="R230" i="3"/>
  <c r="S229" i="3"/>
  <c r="R229" i="3"/>
  <c r="S228" i="3"/>
  <c r="R228" i="3"/>
  <c r="S227" i="3"/>
  <c r="R227" i="3"/>
  <c r="S226" i="3"/>
  <c r="R226" i="3"/>
  <c r="S225" i="3"/>
  <c r="R225" i="3"/>
  <c r="S224" i="3"/>
  <c r="R224" i="3"/>
  <c r="S223" i="3"/>
  <c r="R223" i="3"/>
  <c r="S222" i="3"/>
  <c r="R222" i="3"/>
  <c r="S221" i="3"/>
  <c r="R221" i="3"/>
  <c r="S220" i="3"/>
  <c r="R220" i="3"/>
  <c r="S219" i="3"/>
  <c r="R219" i="3"/>
  <c r="S218" i="3"/>
  <c r="R218" i="3"/>
  <c r="S217" i="3"/>
  <c r="R217" i="3"/>
  <c r="S216" i="3"/>
  <c r="R216" i="3"/>
  <c r="S215" i="3"/>
  <c r="R215" i="3"/>
  <c r="S214" i="3"/>
  <c r="R214" i="3"/>
  <c r="S213" i="3"/>
  <c r="R213" i="3"/>
  <c r="S212" i="3"/>
  <c r="R212" i="3"/>
  <c r="S211" i="3"/>
  <c r="R211" i="3"/>
  <c r="S210" i="3"/>
  <c r="R210" i="3"/>
  <c r="S209" i="3"/>
  <c r="R209" i="3"/>
  <c r="S208" i="3"/>
  <c r="R208" i="3"/>
  <c r="S207" i="3"/>
  <c r="R207" i="3"/>
  <c r="S206" i="3"/>
  <c r="R206" i="3"/>
  <c r="S205" i="3"/>
  <c r="R205" i="3"/>
  <c r="S204" i="3"/>
  <c r="R204" i="3"/>
  <c r="S203" i="3"/>
  <c r="R203" i="3"/>
  <c r="S202" i="3"/>
  <c r="R202" i="3"/>
  <c r="S201" i="3"/>
  <c r="R201" i="3"/>
  <c r="S200" i="3"/>
  <c r="R200" i="3"/>
  <c r="S199" i="3"/>
  <c r="R199" i="3"/>
  <c r="S198" i="3"/>
  <c r="R198" i="3"/>
  <c r="S197" i="3"/>
  <c r="R197" i="3"/>
  <c r="S196" i="3"/>
  <c r="R196" i="3"/>
  <c r="S195" i="3"/>
  <c r="R195" i="3"/>
  <c r="S194" i="3"/>
  <c r="R194" i="3"/>
  <c r="S193" i="3"/>
  <c r="R193" i="3"/>
  <c r="S192" i="3"/>
  <c r="R192" i="3"/>
  <c r="S191" i="3"/>
  <c r="R191" i="3"/>
  <c r="S190" i="3"/>
  <c r="R190" i="3"/>
  <c r="S189" i="3"/>
  <c r="R189" i="3"/>
  <c r="S188" i="3"/>
  <c r="R188" i="3"/>
  <c r="S187" i="3"/>
  <c r="R187" i="3"/>
  <c r="S186" i="3"/>
  <c r="R186" i="3"/>
  <c r="S185" i="3"/>
  <c r="R185" i="3"/>
  <c r="S184" i="3"/>
  <c r="R184" i="3"/>
  <c r="S183" i="3"/>
  <c r="R183" i="3"/>
  <c r="S182" i="3"/>
  <c r="R182" i="3"/>
  <c r="S181" i="3"/>
  <c r="R181" i="3"/>
  <c r="S180" i="3"/>
  <c r="R180" i="3"/>
  <c r="S179" i="3"/>
  <c r="R179" i="3"/>
  <c r="S178" i="3"/>
  <c r="R178" i="3"/>
  <c r="S177" i="3"/>
  <c r="R177" i="3"/>
  <c r="S176" i="3"/>
  <c r="R176" i="3"/>
  <c r="S175" i="3"/>
  <c r="R175" i="3"/>
  <c r="S174" i="3"/>
  <c r="R174" i="3"/>
  <c r="S173" i="3"/>
  <c r="R173" i="3"/>
  <c r="S172" i="3"/>
  <c r="R172" i="3"/>
  <c r="S171" i="3"/>
  <c r="R171" i="3"/>
  <c r="S170" i="3"/>
  <c r="R170" i="3"/>
  <c r="S169" i="3"/>
  <c r="R169" i="3"/>
  <c r="S168" i="3"/>
  <c r="R168" i="3"/>
  <c r="S167" i="3"/>
  <c r="R167" i="3"/>
  <c r="S166" i="3"/>
  <c r="R166" i="3"/>
  <c r="S165" i="3"/>
  <c r="R165" i="3"/>
  <c r="S164" i="3"/>
  <c r="R164" i="3"/>
  <c r="S163" i="3"/>
  <c r="R163" i="3"/>
  <c r="S162" i="3"/>
  <c r="R162" i="3"/>
  <c r="S161" i="3"/>
  <c r="R161" i="3"/>
  <c r="S160" i="3"/>
  <c r="R160" i="3"/>
  <c r="S159" i="3"/>
  <c r="R159" i="3"/>
  <c r="S158" i="3"/>
  <c r="R158" i="3"/>
  <c r="S157" i="3"/>
  <c r="R157" i="3"/>
  <c r="S156" i="3"/>
  <c r="R156" i="3"/>
  <c r="S155" i="3"/>
  <c r="R155" i="3"/>
  <c r="S154" i="3"/>
  <c r="R154" i="3"/>
  <c r="S153" i="3"/>
  <c r="R153" i="3"/>
  <c r="S152" i="3"/>
  <c r="R152" i="3"/>
  <c r="S151" i="3"/>
  <c r="R151" i="3"/>
  <c r="S150" i="3"/>
  <c r="R150" i="3"/>
  <c r="S149" i="3"/>
  <c r="R149" i="3"/>
  <c r="S148" i="3"/>
  <c r="R148" i="3"/>
  <c r="S147" i="3"/>
  <c r="R147" i="3"/>
  <c r="S146" i="3"/>
  <c r="R146" i="3"/>
  <c r="S145" i="3"/>
  <c r="R145" i="3"/>
  <c r="S144" i="3"/>
  <c r="R144" i="3"/>
  <c r="S143" i="3"/>
  <c r="R143" i="3"/>
  <c r="S142" i="3"/>
  <c r="R142" i="3"/>
  <c r="S141" i="3"/>
  <c r="R141" i="3"/>
  <c r="S140" i="3"/>
  <c r="R140" i="3"/>
  <c r="S139" i="3"/>
  <c r="R139" i="3"/>
  <c r="S138" i="3"/>
  <c r="R138" i="3"/>
  <c r="S137" i="3"/>
  <c r="R137" i="3"/>
  <c r="S136" i="3"/>
  <c r="R136" i="3"/>
  <c r="S135" i="3"/>
  <c r="R135" i="3"/>
  <c r="S134" i="3"/>
  <c r="R134" i="3"/>
  <c r="S133" i="3"/>
  <c r="R133" i="3"/>
  <c r="S132" i="3"/>
  <c r="R132" i="3"/>
  <c r="S131" i="3"/>
  <c r="R131" i="3"/>
  <c r="S130" i="3"/>
  <c r="R130" i="3"/>
  <c r="S129" i="3"/>
  <c r="R129" i="3"/>
  <c r="S128" i="3"/>
  <c r="R128" i="3"/>
  <c r="S127" i="3"/>
  <c r="R127" i="3"/>
  <c r="S126" i="3"/>
  <c r="R126" i="3"/>
  <c r="S125" i="3"/>
  <c r="R125" i="3"/>
  <c r="S124" i="3"/>
  <c r="R124" i="3"/>
  <c r="S123" i="3"/>
  <c r="R123" i="3"/>
  <c r="S122" i="3"/>
  <c r="R122" i="3"/>
  <c r="S121" i="3"/>
  <c r="R121" i="3"/>
  <c r="S120" i="3"/>
  <c r="R120" i="3"/>
  <c r="S119" i="3"/>
  <c r="R119" i="3"/>
  <c r="S118" i="3"/>
  <c r="R118" i="3"/>
  <c r="S117" i="3"/>
  <c r="R117" i="3"/>
  <c r="S116" i="3"/>
  <c r="R116" i="3"/>
  <c r="S115" i="3"/>
  <c r="R115" i="3"/>
  <c r="S114" i="3"/>
  <c r="R114" i="3"/>
  <c r="S113" i="3"/>
  <c r="R113" i="3"/>
  <c r="S112" i="3"/>
  <c r="R112" i="3"/>
  <c r="S111" i="3"/>
  <c r="R111" i="3"/>
  <c r="S110" i="3"/>
  <c r="R110" i="3"/>
  <c r="S109" i="3"/>
  <c r="R109" i="3"/>
  <c r="S108" i="3"/>
  <c r="R108" i="3"/>
  <c r="S107" i="3"/>
  <c r="R107" i="3"/>
  <c r="S106" i="3"/>
  <c r="R106" i="3"/>
  <c r="S105" i="3"/>
  <c r="R105" i="3"/>
  <c r="S104" i="3"/>
  <c r="R104" i="3"/>
  <c r="S103" i="3"/>
  <c r="R103" i="3"/>
  <c r="S102" i="3"/>
  <c r="R102" i="3"/>
  <c r="S101" i="3"/>
  <c r="R101" i="3"/>
  <c r="S100" i="3"/>
  <c r="R100" i="3"/>
  <c r="S99" i="3"/>
  <c r="R99" i="3"/>
  <c r="S98" i="3"/>
  <c r="R98" i="3"/>
  <c r="S97" i="3"/>
  <c r="R97" i="3"/>
  <c r="S96" i="3"/>
  <c r="R96" i="3"/>
  <c r="S95" i="3"/>
  <c r="R95" i="3"/>
  <c r="S94" i="3"/>
  <c r="R94" i="3"/>
  <c r="S93" i="3"/>
  <c r="R93" i="3"/>
  <c r="S92" i="3"/>
  <c r="R92" i="3"/>
  <c r="S91" i="3"/>
  <c r="R91" i="3"/>
  <c r="S90" i="3"/>
  <c r="R90" i="3"/>
  <c r="S89" i="3"/>
  <c r="R89" i="3"/>
  <c r="S88" i="3"/>
  <c r="R88" i="3"/>
  <c r="S87" i="3"/>
  <c r="R87" i="3"/>
  <c r="S86" i="3"/>
  <c r="R86" i="3"/>
  <c r="S85" i="3"/>
  <c r="R85" i="3"/>
  <c r="S84" i="3"/>
  <c r="R84" i="3"/>
  <c r="S83" i="3"/>
  <c r="R83" i="3"/>
  <c r="S82" i="3"/>
  <c r="R82" i="3"/>
  <c r="S81" i="3"/>
  <c r="R81" i="3"/>
  <c r="S80" i="3"/>
  <c r="R80" i="3"/>
  <c r="S79" i="3"/>
  <c r="R79" i="3"/>
  <c r="S78" i="3"/>
  <c r="R78" i="3"/>
  <c r="S77" i="3"/>
  <c r="R77" i="3"/>
  <c r="S76" i="3"/>
  <c r="R76" i="3"/>
  <c r="S75" i="3"/>
  <c r="R75" i="3"/>
  <c r="S74" i="3"/>
  <c r="R74" i="3"/>
  <c r="S73" i="3"/>
  <c r="R73" i="3"/>
  <c r="S72" i="3"/>
  <c r="R72" i="3"/>
  <c r="S71" i="3"/>
  <c r="R71" i="3"/>
  <c r="S70" i="3"/>
  <c r="R70" i="3"/>
  <c r="S69" i="3"/>
  <c r="R69" i="3"/>
  <c r="S68" i="3"/>
  <c r="R68" i="3"/>
  <c r="S67" i="3"/>
  <c r="R67" i="3"/>
  <c r="S66" i="3"/>
  <c r="R66" i="3"/>
  <c r="S65" i="3"/>
  <c r="R65" i="3"/>
  <c r="S64" i="3"/>
  <c r="R64" i="3"/>
  <c r="S63" i="3"/>
  <c r="R63" i="3"/>
  <c r="S62" i="3"/>
  <c r="R62" i="3"/>
  <c r="S61" i="3"/>
  <c r="R61" i="3"/>
  <c r="S60" i="3"/>
  <c r="R60" i="3"/>
  <c r="S59" i="3"/>
  <c r="R59" i="3"/>
  <c r="S58" i="3"/>
  <c r="R58" i="3"/>
  <c r="S57" i="3"/>
  <c r="R57" i="3"/>
  <c r="S56" i="3"/>
  <c r="R56" i="3"/>
  <c r="S55" i="3"/>
  <c r="R55" i="3"/>
  <c r="S54" i="3"/>
  <c r="R54" i="3"/>
  <c r="S53" i="3"/>
  <c r="R53" i="3"/>
  <c r="S52" i="3"/>
  <c r="R52" i="3"/>
  <c r="S51" i="3"/>
  <c r="R51" i="3"/>
  <c r="S50" i="3"/>
  <c r="R50" i="3"/>
  <c r="S49" i="3"/>
  <c r="R49" i="3"/>
  <c r="S48" i="3"/>
  <c r="R48" i="3"/>
  <c r="S47" i="3"/>
  <c r="R47" i="3"/>
  <c r="S46" i="3"/>
  <c r="R46" i="3"/>
  <c r="S45" i="3"/>
  <c r="R45" i="3"/>
  <c r="S44" i="3"/>
  <c r="R44" i="3"/>
  <c r="S43" i="3"/>
  <c r="R43" i="3"/>
  <c r="S42" i="3"/>
  <c r="R42" i="3"/>
  <c r="S41" i="3"/>
  <c r="R41" i="3"/>
  <c r="S40" i="3"/>
  <c r="R40" i="3"/>
  <c r="S39" i="3"/>
  <c r="R39" i="3"/>
  <c r="S38" i="3"/>
  <c r="R38" i="3"/>
  <c r="S37" i="3"/>
  <c r="R37" i="3"/>
  <c r="S36" i="3"/>
  <c r="R36" i="3"/>
  <c r="S35" i="3"/>
  <c r="R35" i="3"/>
  <c r="S34" i="3"/>
  <c r="R34" i="3"/>
  <c r="S33" i="3"/>
  <c r="R33" i="3"/>
  <c r="S32" i="3"/>
  <c r="R32" i="3"/>
  <c r="S31" i="3"/>
  <c r="R31" i="3"/>
  <c r="S30" i="3"/>
  <c r="R30" i="3"/>
  <c r="S29" i="3"/>
  <c r="R29" i="3"/>
  <c r="S28" i="3"/>
  <c r="R28" i="3"/>
  <c r="S27" i="3"/>
  <c r="R27" i="3"/>
  <c r="S26" i="3"/>
  <c r="R26" i="3"/>
  <c r="S25" i="3"/>
  <c r="R25" i="3"/>
  <c r="S24" i="3"/>
  <c r="R24" i="3"/>
  <c r="S23" i="3"/>
  <c r="R23" i="3"/>
  <c r="S22" i="3"/>
  <c r="R22" i="3"/>
  <c r="S21" i="3"/>
  <c r="R21" i="3"/>
  <c r="S20" i="3"/>
  <c r="R20" i="3"/>
  <c r="S19" i="3"/>
  <c r="R19" i="3"/>
  <c r="S18" i="3"/>
  <c r="R18" i="3"/>
  <c r="S17" i="3"/>
  <c r="R17" i="3"/>
  <c r="S16" i="3"/>
  <c r="R16" i="3"/>
  <c r="S15" i="3"/>
  <c r="R15" i="3"/>
  <c r="S14" i="3"/>
  <c r="R14" i="3"/>
  <c r="S13" i="3"/>
  <c r="R13" i="3"/>
  <c r="S12" i="3"/>
  <c r="R12" i="3"/>
  <c r="S11" i="3"/>
  <c r="R11" i="3"/>
  <c r="S10" i="3"/>
  <c r="R10" i="3"/>
  <c r="S9" i="3"/>
  <c r="R9" i="3"/>
  <c r="S8" i="3"/>
  <c r="R8" i="3"/>
  <c r="S7" i="3"/>
  <c r="R7" i="3"/>
  <c r="S6" i="3"/>
  <c r="R6" i="3"/>
  <c r="R5" i="3"/>
  <c r="S1" i="3" l="1"/>
</calcChain>
</file>

<file path=xl/sharedStrings.xml><?xml version="1.0" encoding="utf-8"?>
<sst xmlns="http://schemas.openxmlformats.org/spreadsheetml/2006/main" count="122952" uniqueCount="18042">
  <si>
    <t>SHOW</t>
  </si>
  <si>
    <t>CD_SPV</t>
  </si>
  <si>
    <t>KD_SALE</t>
  </si>
  <si>
    <t>CT_SLM</t>
  </si>
  <si>
    <t>KET_CT</t>
  </si>
  <si>
    <t>NO_FAKT</t>
  </si>
  <si>
    <t>TGL_AMB</t>
  </si>
  <si>
    <t>JAM</t>
  </si>
  <si>
    <t>ST_FAKT</t>
  </si>
  <si>
    <t>ST_PRMJ</t>
  </si>
  <si>
    <t>ID_PEMB</t>
  </si>
  <si>
    <t>NM_PEMB</t>
  </si>
  <si>
    <t>AL_PEMB</t>
  </si>
  <si>
    <t>KT_PEMB</t>
  </si>
  <si>
    <t>KC_PEMB</t>
  </si>
  <si>
    <t>KD_POS</t>
  </si>
  <si>
    <t>KK_PEMB</t>
  </si>
  <si>
    <t>ID_STNK</t>
  </si>
  <si>
    <t>NM_STNK</t>
  </si>
  <si>
    <t>AL_STNK</t>
  </si>
  <si>
    <t>RT_STNK</t>
  </si>
  <si>
    <t>RW_STNK</t>
  </si>
  <si>
    <t>KLR_STNK</t>
  </si>
  <si>
    <t>KCM_STNK</t>
  </si>
  <si>
    <t>KBT_STNK</t>
  </si>
  <si>
    <t>MDY_STNK</t>
  </si>
  <si>
    <t>POS_STNK</t>
  </si>
  <si>
    <t>CD_AREA</t>
  </si>
  <si>
    <t>KD_INST</t>
  </si>
  <si>
    <t>KD_BRG</t>
  </si>
  <si>
    <t>MERK_K</t>
  </si>
  <si>
    <t>TYPE_K</t>
  </si>
  <si>
    <t>THN_K</t>
  </si>
  <si>
    <t>WRN_K</t>
  </si>
  <si>
    <t>NO_MESIN</t>
  </si>
  <si>
    <t>NO_RANGK</t>
  </si>
  <si>
    <t>KAT_BRG</t>
  </si>
  <si>
    <t>NO_KTT</t>
  </si>
  <si>
    <t>HRG_POK</t>
  </si>
  <si>
    <t>BBN_POK</t>
  </si>
  <si>
    <t>BBN_YT</t>
  </si>
  <si>
    <t>HRG_K</t>
  </si>
  <si>
    <t>BBN_K</t>
  </si>
  <si>
    <t>TOT_K</t>
  </si>
  <si>
    <t>MEDIA</t>
  </si>
  <si>
    <t>NET_K</t>
  </si>
  <si>
    <t>NM_USR</t>
  </si>
  <si>
    <t>TG_CRT</t>
  </si>
  <si>
    <t>CD_LEAS</t>
  </si>
  <si>
    <t>T_UM</t>
  </si>
  <si>
    <t>U_MUKA</t>
  </si>
  <si>
    <t>KRE_K</t>
  </si>
  <si>
    <t>KD_LOK</t>
  </si>
  <si>
    <t>INSEN</t>
  </si>
  <si>
    <t>I_UM</t>
  </si>
  <si>
    <t>I_MUKA</t>
  </si>
  <si>
    <t>ADMIN</t>
  </si>
  <si>
    <t>NO_INDEN</t>
  </si>
  <si>
    <t>TG_INDEN</t>
  </si>
  <si>
    <t>KD_INDEN</t>
  </si>
  <si>
    <t>HADIAH</t>
  </si>
  <si>
    <t>ST_OLD</t>
  </si>
  <si>
    <t>LOK_ORD</t>
  </si>
  <si>
    <t>XSALES</t>
  </si>
  <si>
    <t>TENOR</t>
  </si>
  <si>
    <t>HRG_N</t>
  </si>
  <si>
    <t>SPOTJL</t>
  </si>
  <si>
    <t>LK_SLM</t>
  </si>
  <si>
    <t>KD_MED</t>
  </si>
  <si>
    <t>KTT_INDEN</t>
  </si>
  <si>
    <t>UM_PEMB</t>
  </si>
  <si>
    <t>DB_KTT</t>
  </si>
  <si>
    <t>CD_INS</t>
  </si>
  <si>
    <t>HP_PEMB2</t>
  </si>
  <si>
    <t>NO_PO</t>
  </si>
  <si>
    <t>TG_PO</t>
  </si>
  <si>
    <t>KD_BID</t>
  </si>
  <si>
    <t>KD_HBY</t>
  </si>
  <si>
    <t>NO_URUT</t>
  </si>
  <si>
    <t>KD_JBT</t>
  </si>
  <si>
    <t>KD_INF</t>
  </si>
  <si>
    <t>NO_SPK</t>
  </si>
  <si>
    <t>ASALDATA</t>
  </si>
  <si>
    <t>OL_SALE</t>
  </si>
  <si>
    <t>SN_PO</t>
  </si>
  <si>
    <t>SD_PO</t>
  </si>
  <si>
    <t>ST_PO</t>
  </si>
  <si>
    <t>TY_LSG</t>
  </si>
  <si>
    <t>TY_UMK</t>
  </si>
  <si>
    <t>FLG_CRS</t>
  </si>
  <si>
    <t>KO_LAMA</t>
  </si>
  <si>
    <t>KO_TGLM</t>
  </si>
  <si>
    <t>KOM_MIN</t>
  </si>
  <si>
    <t>KOM_BLN</t>
  </si>
  <si>
    <t>MINUS</t>
  </si>
  <si>
    <t>OL_LEAS</t>
  </si>
  <si>
    <t>YT_SPK</t>
  </si>
  <si>
    <t>NO_TUMKA</t>
  </si>
  <si>
    <t>TG_TUMKA</t>
  </si>
  <si>
    <t>I_TUMKA</t>
  </si>
  <si>
    <t>KD_TUMKA</t>
  </si>
  <si>
    <t>PROPINSI</t>
  </si>
  <si>
    <t>TUN_LEAS</t>
  </si>
  <si>
    <t>NM_LEASING</t>
  </si>
  <si>
    <t>LEAS_SF</t>
  </si>
  <si>
    <t>HRG_JUAL</t>
  </si>
  <si>
    <t>SETOR</t>
  </si>
  <si>
    <t>POTONGAN</t>
  </si>
  <si>
    <t>DP_PO</t>
  </si>
  <si>
    <t>RATIO_DP</t>
  </si>
  <si>
    <t>SALE_PROG</t>
  </si>
  <si>
    <t>NM_PROG</t>
  </si>
  <si>
    <t>SALES_TYPE</t>
  </si>
  <si>
    <t>SALES_GRUP</t>
  </si>
  <si>
    <t>KOMJUAL_YT</t>
  </si>
  <si>
    <t>KOMDPN</t>
  </si>
  <si>
    <t>KOMBLK</t>
  </si>
  <si>
    <t>AA01</t>
  </si>
  <si>
    <t>AA4AF</t>
  </si>
  <si>
    <t>C</t>
  </si>
  <si>
    <t>COUNTER SALES 3S/2S</t>
  </si>
  <si>
    <t>56172</t>
  </si>
  <si>
    <t>002</t>
  </si>
  <si>
    <t>007</t>
  </si>
  <si>
    <t>MERTOYUDAN</t>
  </si>
  <si>
    <t>MAGELANG</t>
  </si>
  <si>
    <t>YAMAHA</t>
  </si>
  <si>
    <t>AEROX 155 C</t>
  </si>
  <si>
    <t>2021</t>
  </si>
  <si>
    <t>HITAM</t>
  </si>
  <si>
    <t>BARU</t>
  </si>
  <si>
    <t>Y</t>
  </si>
  <si>
    <t>NIA-JUAL</t>
  </si>
  <si>
    <t>AAA00</t>
  </si>
  <si>
    <t>B</t>
  </si>
  <si>
    <t>00012</t>
  </si>
  <si>
    <t>00003</t>
  </si>
  <si>
    <t>00010</t>
  </si>
  <si>
    <t>00021</t>
  </si>
  <si>
    <t>N</t>
  </si>
  <si>
    <t>JATENG</t>
  </si>
  <si>
    <t>TUNAI</t>
  </si>
  <si>
    <t>Counter Sales</t>
  </si>
  <si>
    <t>004</t>
  </si>
  <si>
    <t>009</t>
  </si>
  <si>
    <t>NMAX 155 C</t>
  </si>
  <si>
    <t>00011</t>
  </si>
  <si>
    <t>00001</t>
  </si>
  <si>
    <t>00013</t>
  </si>
  <si>
    <t>AA4AG</t>
  </si>
  <si>
    <t>003</t>
  </si>
  <si>
    <t>019</t>
  </si>
  <si>
    <t>MAGELNGTGH</t>
  </si>
  <si>
    <t>PUTIH</t>
  </si>
  <si>
    <t>00094</t>
  </si>
  <si>
    <t>00007</t>
  </si>
  <si>
    <t>56551</t>
  </si>
  <si>
    <t>001</t>
  </si>
  <si>
    <t>006</t>
  </si>
  <si>
    <t>GONDANG</t>
  </si>
  <si>
    <t>MUNGKID</t>
  </si>
  <si>
    <t>ALL NEW VIXION</t>
  </si>
  <si>
    <t>MERAH</t>
  </si>
  <si>
    <t>56161</t>
  </si>
  <si>
    <t>008</t>
  </si>
  <si>
    <t>TEMPURAN</t>
  </si>
  <si>
    <t>00008</t>
  </si>
  <si>
    <t>SALES VARIABLE</t>
  </si>
  <si>
    <t>56162</t>
  </si>
  <si>
    <t>TEMANGGUNG</t>
  </si>
  <si>
    <t>NMAX 155 ABS</t>
  </si>
  <si>
    <t>DEWI-JUAL</t>
  </si>
  <si>
    <t>AAA22</t>
  </si>
  <si>
    <t>D</t>
  </si>
  <si>
    <t>00014</t>
  </si>
  <si>
    <t>Salesman</t>
  </si>
  <si>
    <t>SALES NEW</t>
  </si>
  <si>
    <t>00095</t>
  </si>
  <si>
    <t>00005</t>
  </si>
  <si>
    <t>00015</t>
  </si>
  <si>
    <t>BULU</t>
  </si>
  <si>
    <t>00006</t>
  </si>
  <si>
    <t>MARGOYOSO</t>
  </si>
  <si>
    <t>SALAMAN</t>
  </si>
  <si>
    <t>NMAX 155</t>
  </si>
  <si>
    <t>00093</t>
  </si>
  <si>
    <t>SLEMAN</t>
  </si>
  <si>
    <t>X RIDE 125 NEW</t>
  </si>
  <si>
    <t>005</t>
  </si>
  <si>
    <t>MAGELNGSLT</t>
  </si>
  <si>
    <t>LEXI</t>
  </si>
  <si>
    <t>00002</t>
  </si>
  <si>
    <t>AA2BA</t>
  </si>
  <si>
    <t>023</t>
  </si>
  <si>
    <t>AYNUR-JUAL</t>
  </si>
  <si>
    <t>AAA21</t>
  </si>
  <si>
    <t>00096</t>
  </si>
  <si>
    <t>BANJARNGR</t>
  </si>
  <si>
    <t>BIRU</t>
  </si>
  <si>
    <t>00004</t>
  </si>
  <si>
    <t>013</t>
  </si>
  <si>
    <t>WATES</t>
  </si>
  <si>
    <t>012</t>
  </si>
  <si>
    <t>TEGALREJO</t>
  </si>
  <si>
    <t>010</t>
  </si>
  <si>
    <t>PERAK</t>
  </si>
  <si>
    <t>-</t>
  </si>
  <si>
    <t>00000</t>
  </si>
  <si>
    <t>BOROBUDUR</t>
  </si>
  <si>
    <t>56553</t>
  </si>
  <si>
    <t>ABU ABU</t>
  </si>
  <si>
    <t>014</t>
  </si>
  <si>
    <t>011</t>
  </si>
  <si>
    <t>MIO 125 CW</t>
  </si>
  <si>
    <t>GEAR 125</t>
  </si>
  <si>
    <t>56193</t>
  </si>
  <si>
    <t>PAKIS</t>
  </si>
  <si>
    <t>00009</t>
  </si>
  <si>
    <t>56196</t>
  </si>
  <si>
    <t>GRABAG</t>
  </si>
  <si>
    <t>WONOSARI</t>
  </si>
  <si>
    <t>AA02</t>
  </si>
  <si>
    <t>S</t>
  </si>
  <si>
    <t>SALES FIX 3S/2S</t>
  </si>
  <si>
    <t>JETIS</t>
  </si>
  <si>
    <t>BENER</t>
  </si>
  <si>
    <t>PURWOREJO</t>
  </si>
  <si>
    <t>TIWI-JUAL</t>
  </si>
  <si>
    <t>AAB00</t>
  </si>
  <si>
    <t>AB4AA</t>
  </si>
  <si>
    <t>AB2AA</t>
  </si>
  <si>
    <t>ALL NEW XSR 155</t>
  </si>
  <si>
    <t>AB3AB</t>
  </si>
  <si>
    <t>NGAGLIK</t>
  </si>
  <si>
    <t>JUPITER Z1CWFIN</t>
  </si>
  <si>
    <t>54151</t>
  </si>
  <si>
    <t>GUNTUR</t>
  </si>
  <si>
    <t>KAUMAN</t>
  </si>
  <si>
    <t>BANYUURIP</t>
  </si>
  <si>
    <t>PLAOSAN</t>
  </si>
  <si>
    <t>LIMBANGAN</t>
  </si>
  <si>
    <t>WONOSOBO</t>
  </si>
  <si>
    <t>AA03</t>
  </si>
  <si>
    <t>AC4AB</t>
  </si>
  <si>
    <t>ASTUTI-JUAL</t>
  </si>
  <si>
    <t>AAC00</t>
  </si>
  <si>
    <t>54394</t>
  </si>
  <si>
    <t>KEBUMEN</t>
  </si>
  <si>
    <t>AC4AE</t>
  </si>
  <si>
    <t>ALIAN</t>
  </si>
  <si>
    <t>HIJAU</t>
  </si>
  <si>
    <t>NURUL-JUAL</t>
  </si>
  <si>
    <t>AAC21</t>
  </si>
  <si>
    <t>AC4AC</t>
  </si>
  <si>
    <t>54382</t>
  </si>
  <si>
    <t>PREMBUN</t>
  </si>
  <si>
    <t>54311</t>
  </si>
  <si>
    <t>54393</t>
  </si>
  <si>
    <t>KUTOWNGN</t>
  </si>
  <si>
    <t>AC2AA</t>
  </si>
  <si>
    <t>2022</t>
  </si>
  <si>
    <t>54361</t>
  </si>
  <si>
    <t>AA04</t>
  </si>
  <si>
    <t>AD4AD</t>
  </si>
  <si>
    <t>56371</t>
  </si>
  <si>
    <t>MOJOTENGAH</t>
  </si>
  <si>
    <t>56351</t>
  </si>
  <si>
    <t>VITA-JUAL</t>
  </si>
  <si>
    <t>AAD00</t>
  </si>
  <si>
    <t>AD4AA</t>
  </si>
  <si>
    <t>KERTEK</t>
  </si>
  <si>
    <t>MX KING 150 NEW</t>
  </si>
  <si>
    <t>56191</t>
  </si>
  <si>
    <t>017</t>
  </si>
  <si>
    <t>CANDIMULYO</t>
  </si>
  <si>
    <t>SUTRISNO</t>
  </si>
  <si>
    <t>L</t>
  </si>
  <si>
    <t>COUNTER SALES PLJ</t>
  </si>
  <si>
    <t>AA05</t>
  </si>
  <si>
    <t>DWI-JUAL</t>
  </si>
  <si>
    <t>AAE00</t>
  </si>
  <si>
    <t>GEAR 125 S</t>
  </si>
  <si>
    <t>AE4AA</t>
  </si>
  <si>
    <t>AE3AD</t>
  </si>
  <si>
    <t>AAE01</t>
  </si>
  <si>
    <t>REJOSARI</t>
  </si>
  <si>
    <t>SAWANGAN</t>
  </si>
  <si>
    <t>56481</t>
  </si>
  <si>
    <t>56272</t>
  </si>
  <si>
    <t>AB01</t>
  </si>
  <si>
    <t>000</t>
  </si>
  <si>
    <t>KASIHAN</t>
  </si>
  <si>
    <t>BANTUL</t>
  </si>
  <si>
    <t>YUSTINA-JUAL</t>
  </si>
  <si>
    <t>ABA00</t>
  </si>
  <si>
    <t>DIY</t>
  </si>
  <si>
    <t>BA2BA</t>
  </si>
  <si>
    <t>55281</t>
  </si>
  <si>
    <t>CATURTGL</t>
  </si>
  <si>
    <t>DEPOK</t>
  </si>
  <si>
    <t>022</t>
  </si>
  <si>
    <t>GAMPING</t>
  </si>
  <si>
    <t>029</t>
  </si>
  <si>
    <t>TRUCUK</t>
  </si>
  <si>
    <t>KLATEN</t>
  </si>
  <si>
    <t>BA3AZ</t>
  </si>
  <si>
    <t>SEWON</t>
  </si>
  <si>
    <t>55581</t>
  </si>
  <si>
    <t>016</t>
  </si>
  <si>
    <t>AB02</t>
  </si>
  <si>
    <t>BB4AD</t>
  </si>
  <si>
    <t>INDRAS-JUAL</t>
  </si>
  <si>
    <t>ABB00</t>
  </si>
  <si>
    <t>0</t>
  </si>
  <si>
    <t>BB4AC</t>
  </si>
  <si>
    <t>LILIK-JUAL</t>
  </si>
  <si>
    <t>YOGYAKARTA</t>
  </si>
  <si>
    <t>50197</t>
  </si>
  <si>
    <t>025</t>
  </si>
  <si>
    <t>PEDURUNGAN</t>
  </si>
  <si>
    <t>SMG</t>
  </si>
  <si>
    <t>KEMBARAN</t>
  </si>
  <si>
    <t>KULONPROGO</t>
  </si>
  <si>
    <t>NGESTIHRJ</t>
  </si>
  <si>
    <t>55182</t>
  </si>
  <si>
    <t>SUKOHARJO</t>
  </si>
  <si>
    <t>55284</t>
  </si>
  <si>
    <t>015</t>
  </si>
  <si>
    <t>030</t>
  </si>
  <si>
    <t>SINDUADI</t>
  </si>
  <si>
    <t>MLATI</t>
  </si>
  <si>
    <t>027</t>
  </si>
  <si>
    <t>UMBULHARJO</t>
  </si>
  <si>
    <t>AB03</t>
  </si>
  <si>
    <t>BC4AA</t>
  </si>
  <si>
    <t>020</t>
  </si>
  <si>
    <t>GUNUNGKDL</t>
  </si>
  <si>
    <t>ERLYNA-JUAL</t>
  </si>
  <si>
    <t>ABC00</t>
  </si>
  <si>
    <t>00017</t>
  </si>
  <si>
    <t>55881</t>
  </si>
  <si>
    <t>55861</t>
  </si>
  <si>
    <t>PLAYEN</t>
  </si>
  <si>
    <t>NGAWEN</t>
  </si>
  <si>
    <t>55851</t>
  </si>
  <si>
    <t>00040</t>
  </si>
  <si>
    <t>BC2AA</t>
  </si>
  <si>
    <t>BC3AR</t>
  </si>
  <si>
    <t>033</t>
  </si>
  <si>
    <t>BC3AF</t>
  </si>
  <si>
    <t>00016</t>
  </si>
  <si>
    <t>AB04</t>
  </si>
  <si>
    <t>BD4AB</t>
  </si>
  <si>
    <t>55664</t>
  </si>
  <si>
    <t>021</t>
  </si>
  <si>
    <t>SENTOLO</t>
  </si>
  <si>
    <t>DWINUR-JUAL</t>
  </si>
  <si>
    <t>ABD00</t>
  </si>
  <si>
    <t>MT 15</t>
  </si>
  <si>
    <t>BD4AA</t>
  </si>
  <si>
    <t>55652</t>
  </si>
  <si>
    <t>PENGASIH</t>
  </si>
  <si>
    <t>026</t>
  </si>
  <si>
    <t>AD01</t>
  </si>
  <si>
    <t>DA4AA</t>
  </si>
  <si>
    <t>FAULA-JUAL</t>
  </si>
  <si>
    <t>ADA00</t>
  </si>
  <si>
    <t>DA3BR</t>
  </si>
  <si>
    <t>57466</t>
  </si>
  <si>
    <t>57481</t>
  </si>
  <si>
    <t>JATINOM</t>
  </si>
  <si>
    <t>DA2AA</t>
  </si>
  <si>
    <t>CEPER</t>
  </si>
  <si>
    <t>57465</t>
  </si>
  <si>
    <t>DA3AD</t>
  </si>
  <si>
    <t>KRAJAN</t>
  </si>
  <si>
    <t>57463</t>
  </si>
  <si>
    <t>57467</t>
  </si>
  <si>
    <t>KARANGJATI</t>
  </si>
  <si>
    <t>CAWAS</t>
  </si>
  <si>
    <t>KARANGANOM</t>
  </si>
  <si>
    <t>DA3AC</t>
  </si>
  <si>
    <t>DA3BE</t>
  </si>
  <si>
    <t>BOYOLALI</t>
  </si>
  <si>
    <t>MADIUN</t>
  </si>
  <si>
    <t>SRI WAHYUNI</t>
  </si>
  <si>
    <t>AE01</t>
  </si>
  <si>
    <t>024</t>
  </si>
  <si>
    <t>HIFA-JUAL</t>
  </si>
  <si>
    <t>AEA00</t>
  </si>
  <si>
    <t>00020</t>
  </si>
  <si>
    <t>00022</t>
  </si>
  <si>
    <t>JATIM</t>
  </si>
  <si>
    <t>EA2ZZ</t>
  </si>
  <si>
    <t>H</t>
  </si>
  <si>
    <t>SALES CHANNEL</t>
  </si>
  <si>
    <t>00023</t>
  </si>
  <si>
    <t>Sales Channel</t>
  </si>
  <si>
    <t>63453</t>
  </si>
  <si>
    <t>SUKOREJO2</t>
  </si>
  <si>
    <t>PONOROGO</t>
  </si>
  <si>
    <t>MAGETAN</t>
  </si>
  <si>
    <t>00030</t>
  </si>
  <si>
    <t>EA4AA</t>
  </si>
  <si>
    <t>63491</t>
  </si>
  <si>
    <t>BABADAN</t>
  </si>
  <si>
    <t>00031</t>
  </si>
  <si>
    <t>AE02</t>
  </si>
  <si>
    <t>EB2ZZ</t>
  </si>
  <si>
    <t>NENI-JUAL</t>
  </si>
  <si>
    <t>AEB00</t>
  </si>
  <si>
    <t>EB4AB</t>
  </si>
  <si>
    <t>T</t>
  </si>
  <si>
    <t>SIDOREJO</t>
  </si>
  <si>
    <t>63361</t>
  </si>
  <si>
    <t>NGARIBOYO</t>
  </si>
  <si>
    <t>63351</t>
  </si>
  <si>
    <t>AE03</t>
  </si>
  <si>
    <t>EC2ZZ</t>
  </si>
  <si>
    <t>LINA-JUAL</t>
  </si>
  <si>
    <t>AEC00</t>
  </si>
  <si>
    <t>EC2AA</t>
  </si>
  <si>
    <t>NGRAYUN</t>
  </si>
  <si>
    <t>EC2AB</t>
  </si>
  <si>
    <t>JAMBON</t>
  </si>
  <si>
    <t>63461</t>
  </si>
  <si>
    <t>BALONG</t>
  </si>
  <si>
    <t>KAUMAN2</t>
  </si>
  <si>
    <t>KESUGIHAN</t>
  </si>
  <si>
    <t>AG02</t>
  </si>
  <si>
    <t>TRENGGALEK</t>
  </si>
  <si>
    <t>TARI-JUAL</t>
  </si>
  <si>
    <t>AGB00</t>
  </si>
  <si>
    <t>KEDIRI</t>
  </si>
  <si>
    <t>AG03</t>
  </si>
  <si>
    <t>BLITAR</t>
  </si>
  <si>
    <t>AGC00</t>
  </si>
  <si>
    <t>00057</t>
  </si>
  <si>
    <t>AG04</t>
  </si>
  <si>
    <t>GD2ZZ</t>
  </si>
  <si>
    <t>FENY-JUAL</t>
  </si>
  <si>
    <t>AGD00</t>
  </si>
  <si>
    <t>TULUNGAG</t>
  </si>
  <si>
    <t>AG05</t>
  </si>
  <si>
    <t>GF2ZZ</t>
  </si>
  <si>
    <t>NGANJUK</t>
  </si>
  <si>
    <t>WIWIN-JUAL</t>
  </si>
  <si>
    <t>AGF00</t>
  </si>
  <si>
    <t>64453</t>
  </si>
  <si>
    <t>REJOSO</t>
  </si>
  <si>
    <t>00037</t>
  </si>
  <si>
    <t>00033</t>
  </si>
  <si>
    <t>LENGKONG</t>
  </si>
  <si>
    <t>00027</t>
  </si>
  <si>
    <t>00019</t>
  </si>
  <si>
    <t>H01</t>
  </si>
  <si>
    <t>HA2ZZ</t>
  </si>
  <si>
    <t>50135</t>
  </si>
  <si>
    <t>GABAHAN</t>
  </si>
  <si>
    <t>SMGTENGAH</t>
  </si>
  <si>
    <t>YUFIKA-JUAL</t>
  </si>
  <si>
    <t>H A00</t>
  </si>
  <si>
    <t>51364</t>
  </si>
  <si>
    <t>PATEAN</t>
  </si>
  <si>
    <t>KENDAL</t>
  </si>
  <si>
    <t>HA4AC</t>
  </si>
  <si>
    <t>50177</t>
  </si>
  <si>
    <t>SMGUTARA</t>
  </si>
  <si>
    <t>HA4AA</t>
  </si>
  <si>
    <t>59567</t>
  </si>
  <si>
    <t>MRANGGEN</t>
  </si>
  <si>
    <t>DEMAK</t>
  </si>
  <si>
    <t>50271</t>
  </si>
  <si>
    <t>METESEH</t>
  </si>
  <si>
    <t>TEMBALANG</t>
  </si>
  <si>
    <t>SMGTIMUR</t>
  </si>
  <si>
    <t>HA4AF</t>
  </si>
  <si>
    <t>NGALIYAN</t>
  </si>
  <si>
    <t>SAMPANGAN</t>
  </si>
  <si>
    <t>50236</t>
  </si>
  <si>
    <t>GUNUNGPATI</t>
  </si>
  <si>
    <t>50125</t>
  </si>
  <si>
    <t>50551</t>
  </si>
  <si>
    <t>UNGRNBARAT</t>
  </si>
  <si>
    <t>SEMARANG</t>
  </si>
  <si>
    <t>SAMBIREJO</t>
  </si>
  <si>
    <t>GAYAMSARI</t>
  </si>
  <si>
    <t>50191</t>
  </si>
  <si>
    <t>GEMAH</t>
  </si>
  <si>
    <t>58382</t>
  </si>
  <si>
    <t>BLORA</t>
  </si>
  <si>
    <t>50115</t>
  </si>
  <si>
    <t>BGTYKULON</t>
  </si>
  <si>
    <t>GENUK</t>
  </si>
  <si>
    <t>50147</t>
  </si>
  <si>
    <t>MANYARAN</t>
  </si>
  <si>
    <t>SMGBARAT</t>
  </si>
  <si>
    <t>50232</t>
  </si>
  <si>
    <t>GAJAHMGKR</t>
  </si>
  <si>
    <t>50272</t>
  </si>
  <si>
    <t>MNGNHARJO</t>
  </si>
  <si>
    <t>50267</t>
  </si>
  <si>
    <t>PADANGSARI</t>
  </si>
  <si>
    <t>BANYUMANIK</t>
  </si>
  <si>
    <t>MLATIHARJO</t>
  </si>
  <si>
    <t>SMGSELATAN</t>
  </si>
  <si>
    <t>TAMBAKAJI</t>
  </si>
  <si>
    <t>50185</t>
  </si>
  <si>
    <t>I</t>
  </si>
  <si>
    <t>50276</t>
  </si>
  <si>
    <t>SAMBIROTO</t>
  </si>
  <si>
    <t>NEW FINO GRANDE</t>
  </si>
  <si>
    <t>50149</t>
  </si>
  <si>
    <t>GISIKDRONO</t>
  </si>
  <si>
    <t>50196</t>
  </si>
  <si>
    <t>TLGSRKULON</t>
  </si>
  <si>
    <t>H03</t>
  </si>
  <si>
    <t>HG4AA</t>
  </si>
  <si>
    <t>51372</t>
  </si>
  <si>
    <t>KALIWUNGUS</t>
  </si>
  <si>
    <t>NUNING-JUAL</t>
  </si>
  <si>
    <t>H G00</t>
  </si>
  <si>
    <t>KALIWUNGU</t>
  </si>
  <si>
    <t>HG4AH</t>
  </si>
  <si>
    <t>50268</t>
  </si>
  <si>
    <t>PEDALANGAN</t>
  </si>
  <si>
    <t>H G21</t>
  </si>
  <si>
    <t>H05</t>
  </si>
  <si>
    <t>HE4AC</t>
  </si>
  <si>
    <t>50263</t>
  </si>
  <si>
    <t>SRNDLWETAN</t>
  </si>
  <si>
    <t>H E00</t>
  </si>
  <si>
    <t>HE4AE</t>
  </si>
  <si>
    <t>50256</t>
  </si>
  <si>
    <t>JOMBLANG</t>
  </si>
  <si>
    <t>CANDISARI</t>
  </si>
  <si>
    <t>HE2AB</t>
  </si>
  <si>
    <t>50192</t>
  </si>
  <si>
    <t>BATURSARI</t>
  </si>
  <si>
    <t>50269</t>
  </si>
  <si>
    <t>SUMURBOTO</t>
  </si>
  <si>
    <t>50179</t>
  </si>
  <si>
    <t>BULULOR</t>
  </si>
  <si>
    <t>HE2AA</t>
  </si>
  <si>
    <t>HE3AF</t>
  </si>
  <si>
    <t>PDRNTENGAH</t>
  </si>
  <si>
    <t>HE3AV</t>
  </si>
  <si>
    <t>58161</t>
  </si>
  <si>
    <t>PENAWANGAN</t>
  </si>
  <si>
    <t>GROBOGAN</t>
  </si>
  <si>
    <t>TUGU</t>
  </si>
  <si>
    <t>HE3AE</t>
  </si>
  <si>
    <t>50264</t>
  </si>
  <si>
    <t>SNDGMULYO</t>
  </si>
  <si>
    <t>KARANGREJO</t>
  </si>
  <si>
    <t>50274</t>
  </si>
  <si>
    <t>NGEMPLAK</t>
  </si>
  <si>
    <t>TANDANG</t>
  </si>
  <si>
    <t>58172</t>
  </si>
  <si>
    <t>GEYER</t>
  </si>
  <si>
    <t>018</t>
  </si>
  <si>
    <t>GEAR125SMR22</t>
  </si>
  <si>
    <t>NEW FINO PR 125</t>
  </si>
  <si>
    <t>H07</t>
  </si>
  <si>
    <t>59561</t>
  </si>
  <si>
    <t>KRNGTENGAH</t>
  </si>
  <si>
    <t>LAILA-JUAL</t>
  </si>
  <si>
    <t>H I21</t>
  </si>
  <si>
    <t>H I00</t>
  </si>
  <si>
    <t>HI2CA</t>
  </si>
  <si>
    <t>HI4AB</t>
  </si>
  <si>
    <t>59511</t>
  </si>
  <si>
    <t>H I01</t>
  </si>
  <si>
    <t>HI4AA</t>
  </si>
  <si>
    <t>59566</t>
  </si>
  <si>
    <t>KRNGAWEN</t>
  </si>
  <si>
    <t>WR 155 R</t>
  </si>
  <si>
    <t>HI3AW</t>
  </si>
  <si>
    <t>P</t>
  </si>
  <si>
    <t>SALES FIX PLJ</t>
  </si>
  <si>
    <t>59554</t>
  </si>
  <si>
    <t>WEDUNG</t>
  </si>
  <si>
    <t>50161</t>
  </si>
  <si>
    <t>TELUK</t>
  </si>
  <si>
    <t>BINTORO</t>
  </si>
  <si>
    <t>59573</t>
  </si>
  <si>
    <t>KEBONAGUNG</t>
  </si>
  <si>
    <t>HI2AA</t>
  </si>
  <si>
    <t>TAHUNAN</t>
  </si>
  <si>
    <t>JEPARA</t>
  </si>
  <si>
    <t>59451</t>
  </si>
  <si>
    <t>59571</t>
  </si>
  <si>
    <t>WONOSALAM</t>
  </si>
  <si>
    <t>028</t>
  </si>
  <si>
    <t>HI2BA</t>
  </si>
  <si>
    <t>50265</t>
  </si>
  <si>
    <t>PDKPAYUNG</t>
  </si>
  <si>
    <t>MIO 125</t>
  </si>
  <si>
    <t>59583</t>
  </si>
  <si>
    <t>MIJEN2</t>
  </si>
  <si>
    <t>BONANG</t>
  </si>
  <si>
    <t>50117</t>
  </si>
  <si>
    <t>H08</t>
  </si>
  <si>
    <t>HC3BW</t>
  </si>
  <si>
    <t>H C00</t>
  </si>
  <si>
    <t>HC4AB</t>
  </si>
  <si>
    <t>50193</t>
  </si>
  <si>
    <t>PLMNGNSARI</t>
  </si>
  <si>
    <t>50174</t>
  </si>
  <si>
    <t>59563</t>
  </si>
  <si>
    <t>SAYUNG</t>
  </si>
  <si>
    <t>HC2CA</t>
  </si>
  <si>
    <t>H C04</t>
  </si>
  <si>
    <t>59565</t>
  </si>
  <si>
    <t>HC2AA</t>
  </si>
  <si>
    <t>KURIPAN</t>
  </si>
  <si>
    <t>HC2AB</t>
  </si>
  <si>
    <t>MUKTIHARJO</t>
  </si>
  <si>
    <t>50251</t>
  </si>
  <si>
    <t>TEGALSARI</t>
  </si>
  <si>
    <t>50273</t>
  </si>
  <si>
    <t>SNDGGUWO</t>
  </si>
  <si>
    <t>50189</t>
  </si>
  <si>
    <t>BRINGIN</t>
  </si>
  <si>
    <t>51383</t>
  </si>
  <si>
    <t>TLOGOMULYO</t>
  </si>
  <si>
    <t>50241</t>
  </si>
  <si>
    <t>50141</t>
  </si>
  <si>
    <t>50145</t>
  </si>
  <si>
    <t>KLBTGKULON</t>
  </si>
  <si>
    <t>UNGRNTIMUR</t>
  </si>
  <si>
    <t>50218</t>
  </si>
  <si>
    <t>JATISARI</t>
  </si>
  <si>
    <t>MIJEN</t>
  </si>
  <si>
    <t>50187</t>
  </si>
  <si>
    <t>H0B</t>
  </si>
  <si>
    <t>FARA-JUAL</t>
  </si>
  <si>
    <t>H D00</t>
  </si>
  <si>
    <t>HD2AB</t>
  </si>
  <si>
    <t>HD4AA</t>
  </si>
  <si>
    <t>50148</t>
  </si>
  <si>
    <t>50183</t>
  </si>
  <si>
    <t>KALIPANCUR</t>
  </si>
  <si>
    <t>H D21</t>
  </si>
  <si>
    <t>HD2AA</t>
  </si>
  <si>
    <t>WELAHAN</t>
  </si>
  <si>
    <t>59464</t>
  </si>
  <si>
    <t>HD3AI</t>
  </si>
  <si>
    <t>50184</t>
  </si>
  <si>
    <t>PURWOYOSO</t>
  </si>
  <si>
    <t>WONOLOPO</t>
  </si>
  <si>
    <t>50215</t>
  </si>
  <si>
    <t>GEAR125SPR22</t>
  </si>
  <si>
    <t>50144</t>
  </si>
  <si>
    <t>51381</t>
  </si>
  <si>
    <t>BOJA</t>
  </si>
  <si>
    <t>H0C</t>
  </si>
  <si>
    <t>SALATIGA</t>
  </si>
  <si>
    <t>WIWID-JUAL</t>
  </si>
  <si>
    <t>H F00</t>
  </si>
  <si>
    <t>50661</t>
  </si>
  <si>
    <t>AMBARAWA</t>
  </si>
  <si>
    <t>KROBOKAN</t>
  </si>
  <si>
    <t>50773</t>
  </si>
  <si>
    <t>TUNTANG</t>
  </si>
  <si>
    <t>JAMBU</t>
  </si>
  <si>
    <t>H0D</t>
  </si>
  <si>
    <t>HH4AA</t>
  </si>
  <si>
    <t>ATIK-JUAL</t>
  </si>
  <si>
    <t>H H00</t>
  </si>
  <si>
    <t>HH4AB</t>
  </si>
  <si>
    <t>FIFIE-JUAL</t>
  </si>
  <si>
    <t>H H21</t>
  </si>
  <si>
    <t>HH4AC</t>
  </si>
  <si>
    <t>51382</t>
  </si>
  <si>
    <t>SINGOROJO</t>
  </si>
  <si>
    <t>SUKOREJO</t>
  </si>
  <si>
    <t>K03</t>
  </si>
  <si>
    <t>59466</t>
  </si>
  <si>
    <t>NALUMSARI</t>
  </si>
  <si>
    <t>HIKMAH-JUAL</t>
  </si>
  <si>
    <t>K D00</t>
  </si>
  <si>
    <t>KD2DA</t>
  </si>
  <si>
    <t>K D03</t>
  </si>
  <si>
    <t>K05</t>
  </si>
  <si>
    <t>KE4AG</t>
  </si>
  <si>
    <t>59114</t>
  </si>
  <si>
    <t>PATI</t>
  </si>
  <si>
    <t>HENNY-JUAL</t>
  </si>
  <si>
    <t>K E00</t>
  </si>
  <si>
    <t>59518</t>
  </si>
  <si>
    <t>DUKUHSETI</t>
  </si>
  <si>
    <t>K E21</t>
  </si>
  <si>
    <t>KE3AL</t>
  </si>
  <si>
    <t>59181</t>
  </si>
  <si>
    <t>WINONG</t>
  </si>
  <si>
    <t>KE4AE</t>
  </si>
  <si>
    <t>KE2CA</t>
  </si>
  <si>
    <t>59185</t>
  </si>
  <si>
    <t>JUWANA</t>
  </si>
  <si>
    <t>K E01</t>
  </si>
  <si>
    <t>KE2BA</t>
  </si>
  <si>
    <t>MARGOREJO</t>
  </si>
  <si>
    <t>KE3BA</t>
  </si>
  <si>
    <t>59172</t>
  </si>
  <si>
    <t>SUKOLILO</t>
  </si>
  <si>
    <t>59118</t>
  </si>
  <si>
    <t>REMBANG</t>
  </si>
  <si>
    <t>59155</t>
  </si>
  <si>
    <t>TAYU</t>
  </si>
  <si>
    <t>59371</t>
  </si>
  <si>
    <t>JATI</t>
  </si>
  <si>
    <t>KUDUS</t>
  </si>
  <si>
    <t>59161</t>
  </si>
  <si>
    <t>TLOGOWUNGU</t>
  </si>
  <si>
    <t>59186</t>
  </si>
  <si>
    <t>BATANGAN</t>
  </si>
  <si>
    <t>KAYEN</t>
  </si>
  <si>
    <t>59171</t>
  </si>
  <si>
    <t>59273</t>
  </si>
  <si>
    <t>KRAGAN</t>
  </si>
  <si>
    <t>59154</t>
  </si>
  <si>
    <t>TAMBAKROMO</t>
  </si>
  <si>
    <t>59174</t>
  </si>
  <si>
    <t>59213</t>
  </si>
  <si>
    <t>59157</t>
  </si>
  <si>
    <t>CLUWAK</t>
  </si>
  <si>
    <t>KE3BI</t>
  </si>
  <si>
    <t>K06</t>
  </si>
  <si>
    <t>KF4AG</t>
  </si>
  <si>
    <t>59462</t>
  </si>
  <si>
    <t>PECANGAAN</t>
  </si>
  <si>
    <t>OZY-JUAL</t>
  </si>
  <si>
    <t>K F00</t>
  </si>
  <si>
    <t>KF4AA</t>
  </si>
  <si>
    <t>KLNYAMATAN</t>
  </si>
  <si>
    <t>K08</t>
  </si>
  <si>
    <t>KB2DA</t>
  </si>
  <si>
    <t>58181</t>
  </si>
  <si>
    <t>PULOKULON</t>
  </si>
  <si>
    <t>HARNI-JUAL</t>
  </si>
  <si>
    <t>K B01</t>
  </si>
  <si>
    <t>K B00</t>
  </si>
  <si>
    <t>K B21</t>
  </si>
  <si>
    <t>KB4AB</t>
  </si>
  <si>
    <t>KB4AE</t>
  </si>
  <si>
    <t>58182</t>
  </si>
  <si>
    <t>KRADENAN</t>
  </si>
  <si>
    <t>K B22</t>
  </si>
  <si>
    <t>KB4AF</t>
  </si>
  <si>
    <t>58192</t>
  </si>
  <si>
    <t>WIROSARI</t>
  </si>
  <si>
    <t>KB2AA</t>
  </si>
  <si>
    <t>58152</t>
  </si>
  <si>
    <t>KB2CA</t>
  </si>
  <si>
    <t>58183</t>
  </si>
  <si>
    <t>GABUS</t>
  </si>
  <si>
    <t>58162</t>
  </si>
  <si>
    <t>GODONG</t>
  </si>
  <si>
    <t>58111</t>
  </si>
  <si>
    <t>PURWODADI</t>
  </si>
  <si>
    <t>58171</t>
  </si>
  <si>
    <t>TOROH</t>
  </si>
  <si>
    <t>KB3AB</t>
  </si>
  <si>
    <t>DUSUN KRAJAN</t>
  </si>
  <si>
    <t>TWNGHARJO</t>
  </si>
  <si>
    <t>58191</t>
  </si>
  <si>
    <t>58255</t>
  </si>
  <si>
    <t>KUNDURAN</t>
  </si>
  <si>
    <t>58218</t>
  </si>
  <si>
    <t>KB3CI</t>
  </si>
  <si>
    <t>K09</t>
  </si>
  <si>
    <t>KG4AA</t>
  </si>
  <si>
    <t>ULIK-JUAL</t>
  </si>
  <si>
    <t>K G00</t>
  </si>
  <si>
    <t>JEPON</t>
  </si>
  <si>
    <t>58261</t>
  </si>
  <si>
    <t>KG4AB</t>
  </si>
  <si>
    <t>58372</t>
  </si>
  <si>
    <t>JIKEN</t>
  </si>
  <si>
    <t>K G22</t>
  </si>
  <si>
    <t>00018</t>
  </si>
  <si>
    <t>58252</t>
  </si>
  <si>
    <t>BANJAREJO</t>
  </si>
  <si>
    <t>58211</t>
  </si>
  <si>
    <t>TUNJUNGAN</t>
  </si>
  <si>
    <t>58253</t>
  </si>
  <si>
    <t>KG2AA</t>
  </si>
  <si>
    <t>WR155RBR22</t>
  </si>
  <si>
    <t>58254</t>
  </si>
  <si>
    <t>KG2CA</t>
  </si>
  <si>
    <t>KG3CD</t>
  </si>
  <si>
    <t>K0A</t>
  </si>
  <si>
    <t>KH4AB</t>
  </si>
  <si>
    <t>58312</t>
  </si>
  <si>
    <t>CEPU</t>
  </si>
  <si>
    <t>ARNI-JUAL</t>
  </si>
  <si>
    <t>K H00</t>
  </si>
  <si>
    <t>KH2AA</t>
  </si>
  <si>
    <t>KH3AB</t>
  </si>
  <si>
    <t>58381</t>
  </si>
  <si>
    <t>BANGSRI</t>
  </si>
  <si>
    <t>K0B</t>
  </si>
  <si>
    <t>KI4AB</t>
  </si>
  <si>
    <t>ERNA-JUAL</t>
  </si>
  <si>
    <t>K I00</t>
  </si>
  <si>
    <t>00051</t>
  </si>
  <si>
    <t>KI2DA</t>
  </si>
  <si>
    <t>K I03</t>
  </si>
  <si>
    <t>KI3AK</t>
  </si>
  <si>
    <t>KI2BA</t>
  </si>
  <si>
    <t>SALE</t>
  </si>
  <si>
    <t>59265</t>
  </si>
  <si>
    <t>K I01</t>
  </si>
  <si>
    <t>59252</t>
  </si>
  <si>
    <t>PAMOTAN</t>
  </si>
  <si>
    <t>59261</t>
  </si>
  <si>
    <t>KALIORI</t>
  </si>
  <si>
    <t>TANJUNGSR</t>
  </si>
  <si>
    <t>K0C</t>
  </si>
  <si>
    <t>KA2AA</t>
  </si>
  <si>
    <t>KA3AC</t>
  </si>
  <si>
    <t>DESTIKA-JUAL</t>
  </si>
  <si>
    <t>K A00</t>
  </si>
  <si>
    <t>KA4AD</t>
  </si>
  <si>
    <t>DEMPET</t>
  </si>
  <si>
    <t>58163</t>
  </si>
  <si>
    <t>KRNGRAYUNG</t>
  </si>
  <si>
    <t>K0D</t>
  </si>
  <si>
    <t>59454</t>
  </si>
  <si>
    <t>LISA-JUAL</t>
  </si>
  <si>
    <t>K J00</t>
  </si>
  <si>
    <t>KJ2AA</t>
  </si>
  <si>
    <t>59453</t>
  </si>
  <si>
    <t>KEMBANG</t>
  </si>
  <si>
    <t>K0K</t>
  </si>
  <si>
    <t>KK4AC</t>
  </si>
  <si>
    <t>59361</t>
  </si>
  <si>
    <t>KALIWUNGU2</t>
  </si>
  <si>
    <t>SATIN-JUAL</t>
  </si>
  <si>
    <t>K K00</t>
  </si>
  <si>
    <t>KK2CA</t>
  </si>
  <si>
    <t>BAE</t>
  </si>
  <si>
    <t>K K21</t>
  </si>
  <si>
    <t>KOTAKUDUS</t>
  </si>
  <si>
    <t>59372</t>
  </si>
  <si>
    <t>UNDAAN</t>
  </si>
  <si>
    <t>KK2AA</t>
  </si>
  <si>
    <t>KK2AB</t>
  </si>
  <si>
    <t>59582</t>
  </si>
  <si>
    <t>KRNGANYAR</t>
  </si>
  <si>
    <t>59382</t>
  </si>
  <si>
    <t>JEKULO</t>
  </si>
  <si>
    <t>KK4AF</t>
  </si>
  <si>
    <t>59352</t>
  </si>
  <si>
    <t>K0L</t>
  </si>
  <si>
    <t>KL4AA</t>
  </si>
  <si>
    <t>DITA-JUAL</t>
  </si>
  <si>
    <t>K L00</t>
  </si>
  <si>
    <t>KL2AA</t>
  </si>
  <si>
    <t>59354</t>
  </si>
  <si>
    <t>GEBOG</t>
  </si>
  <si>
    <t>R01</t>
  </si>
  <si>
    <t>53281</t>
  </si>
  <si>
    <t>BINANGUN</t>
  </si>
  <si>
    <t>CILACAP</t>
  </si>
  <si>
    <t>YANNE-JUAL</t>
  </si>
  <si>
    <t>R A23</t>
  </si>
  <si>
    <t>R A00</t>
  </si>
  <si>
    <t>RA4AD</t>
  </si>
  <si>
    <t>CILACAPSLT</t>
  </si>
  <si>
    <t>53283</t>
  </si>
  <si>
    <t>NUSAWUNGU</t>
  </si>
  <si>
    <t>DONAN</t>
  </si>
  <si>
    <t>CILACAPTGH</t>
  </si>
  <si>
    <t>RA2AA</t>
  </si>
  <si>
    <t>53252</t>
  </si>
  <si>
    <t>JERUKLEGI</t>
  </si>
  <si>
    <t>RA4AE</t>
  </si>
  <si>
    <t>53231</t>
  </si>
  <si>
    <t>CILACAPUTR</t>
  </si>
  <si>
    <t>53282</t>
  </si>
  <si>
    <t>KROYA</t>
  </si>
  <si>
    <t>53274</t>
  </si>
  <si>
    <t>GEAR125MR22</t>
  </si>
  <si>
    <t>BANYUMAS</t>
  </si>
  <si>
    <t>R02</t>
  </si>
  <si>
    <t>RB4AA</t>
  </si>
  <si>
    <t>53165</t>
  </si>
  <si>
    <t>GUMELAR</t>
  </si>
  <si>
    <t>META-JUAL</t>
  </si>
  <si>
    <t>R B00</t>
  </si>
  <si>
    <t>RB2AA</t>
  </si>
  <si>
    <t>RB3AM</t>
  </si>
  <si>
    <t>R03</t>
  </si>
  <si>
    <t>RC4AC</t>
  </si>
  <si>
    <t>53356</t>
  </si>
  <si>
    <t>PURBALNG</t>
  </si>
  <si>
    <t>NADHA-JUAL</t>
  </si>
  <si>
    <t>R C00</t>
  </si>
  <si>
    <t>RC2AA</t>
  </si>
  <si>
    <t>RC3AE</t>
  </si>
  <si>
    <t>RC4AB</t>
  </si>
  <si>
    <t>53352</t>
  </si>
  <si>
    <t>MREBET</t>
  </si>
  <si>
    <t>R C21</t>
  </si>
  <si>
    <t>KALIMANAH</t>
  </si>
  <si>
    <t>R04</t>
  </si>
  <si>
    <t>RD4AE</t>
  </si>
  <si>
    <t>R D00</t>
  </si>
  <si>
    <t>RD4AB</t>
  </si>
  <si>
    <t>ICA-JUAL</t>
  </si>
  <si>
    <t>53161</t>
  </si>
  <si>
    <t>KARANGLWS</t>
  </si>
  <si>
    <t>SAMPANG</t>
  </si>
  <si>
    <t>PURWOKTSLT</t>
  </si>
  <si>
    <t>53152</t>
  </si>
  <si>
    <t>KEDUNGBNTG</t>
  </si>
  <si>
    <t>PURWOKTTMR</t>
  </si>
  <si>
    <t>53182</t>
  </si>
  <si>
    <t>53183</t>
  </si>
  <si>
    <t>SUMBANG</t>
  </si>
  <si>
    <t>53271</t>
  </si>
  <si>
    <t>ADIPALA</t>
  </si>
  <si>
    <t>GEAR125PT22</t>
  </si>
  <si>
    <t>R05</t>
  </si>
  <si>
    <t>RE4AD</t>
  </si>
  <si>
    <t>TITI 2</t>
  </si>
  <si>
    <t>R E00</t>
  </si>
  <si>
    <t>WANAREJA</t>
  </si>
  <si>
    <t>53265</t>
  </si>
  <si>
    <t>53257</t>
  </si>
  <si>
    <t>MAJENANG</t>
  </si>
  <si>
    <t>53266</t>
  </si>
  <si>
    <t>DAYEUHLHR</t>
  </si>
  <si>
    <t>RE2BA</t>
  </si>
  <si>
    <t>R E21</t>
  </si>
  <si>
    <t>53256</t>
  </si>
  <si>
    <t>CIMANGGU</t>
  </si>
  <si>
    <t>53253</t>
  </si>
  <si>
    <t>LEASING</t>
  </si>
  <si>
    <t>AA2AA</t>
  </si>
  <si>
    <t>AA3AE</t>
  </si>
  <si>
    <t>C.BAF-MGL</t>
  </si>
  <si>
    <t>PT BAF MAGELANG</t>
  </si>
  <si>
    <t>C.BAF-KBM</t>
  </si>
  <si>
    <t>C.ADIR-MGL</t>
  </si>
  <si>
    <t>BAF KEBUMEN</t>
  </si>
  <si>
    <t>BAF KBM</t>
  </si>
  <si>
    <t>KARANGANYAR</t>
  </si>
  <si>
    <t>DK KRAJAN</t>
  </si>
  <si>
    <t>54392</t>
  </si>
  <si>
    <t>AMBAL</t>
  </si>
  <si>
    <t>PEJAGOAN</t>
  </si>
  <si>
    <t>C.BAF-WSB</t>
  </si>
  <si>
    <t>AD2AA</t>
  </si>
  <si>
    <t>AD3AA</t>
  </si>
  <si>
    <t>AE2AA</t>
  </si>
  <si>
    <t>TEMPO</t>
  </si>
  <si>
    <t>C.ADIR-YOG</t>
  </si>
  <si>
    <t>C.BAF-YOG</t>
  </si>
  <si>
    <t>C.IMFI-YOG</t>
  </si>
  <si>
    <t>C.WOM-YOG</t>
  </si>
  <si>
    <t>BB2AA</t>
  </si>
  <si>
    <t>BANGUNTPN</t>
  </si>
  <si>
    <t>T.ONLINE</t>
  </si>
  <si>
    <t>O</t>
  </si>
  <si>
    <t>55854</t>
  </si>
  <si>
    <t>SEMIN</t>
  </si>
  <si>
    <t>55655</t>
  </si>
  <si>
    <t>PANJATAN</t>
  </si>
  <si>
    <t>BD2AA</t>
  </si>
  <si>
    <t>ONLINE</t>
  </si>
  <si>
    <t>C.BAF-KLT</t>
  </si>
  <si>
    <t>C.MUF-KLT</t>
  </si>
  <si>
    <t>T.MUF</t>
  </si>
  <si>
    <t>C.BAF-MDU</t>
  </si>
  <si>
    <t>BAF MADIUN</t>
  </si>
  <si>
    <t>C.WOM-MDU</t>
  </si>
  <si>
    <t>C.SOF-MDU</t>
  </si>
  <si>
    <t>63463</t>
  </si>
  <si>
    <t>PESANTREN</t>
  </si>
  <si>
    <t>C.ADIR-TLA</t>
  </si>
  <si>
    <t>DSN KRAJAN</t>
  </si>
  <si>
    <t>C.BAF-NGJK</t>
  </si>
  <si>
    <t>T.BCA</t>
  </si>
  <si>
    <t>C.BAF1-SMG</t>
  </si>
  <si>
    <t>BAF 1 SMG</t>
  </si>
  <si>
    <t>T.MSM</t>
  </si>
  <si>
    <t>MSM</t>
  </si>
  <si>
    <t>C.MFIN-SMG</t>
  </si>
  <si>
    <t>KDGMUNDU</t>
  </si>
  <si>
    <t>C.ADIR-SMG</t>
  </si>
  <si>
    <t>ADIRA SMG</t>
  </si>
  <si>
    <t>MFIN SMG</t>
  </si>
  <si>
    <t>TNJGMAS</t>
  </si>
  <si>
    <t>50176</t>
  </si>
  <si>
    <t>KUNINGAN</t>
  </si>
  <si>
    <t>C.BAF-KDL</t>
  </si>
  <si>
    <t>NGMPLKSMGN</t>
  </si>
  <si>
    <t>51357</t>
  </si>
  <si>
    <t>HG3AO</t>
  </si>
  <si>
    <t>C.SOF-SMG</t>
  </si>
  <si>
    <t>50266</t>
  </si>
  <si>
    <t>GEDAWANG</t>
  </si>
  <si>
    <t>SRNDLKULON</t>
  </si>
  <si>
    <t>C.BAF-RBG</t>
  </si>
  <si>
    <t>50262</t>
  </si>
  <si>
    <t>TINJOMOYO</t>
  </si>
  <si>
    <t>50261</t>
  </si>
  <si>
    <t>NGESREP</t>
  </si>
  <si>
    <t>HE3AK</t>
  </si>
  <si>
    <t>NEW FINO SP 125</t>
  </si>
  <si>
    <t>HI3AV</t>
  </si>
  <si>
    <t>59552</t>
  </si>
  <si>
    <t>PDRNKIDUL</t>
  </si>
  <si>
    <t>HC3BJ</t>
  </si>
  <si>
    <t>59463</t>
  </si>
  <si>
    <t>KEDUNG</t>
  </si>
  <si>
    <t>HC3AP</t>
  </si>
  <si>
    <t>C.BAF-KDS</t>
  </si>
  <si>
    <t>ADIRA-SMG</t>
  </si>
  <si>
    <t>BAF-SMG</t>
  </si>
  <si>
    <t>50199</t>
  </si>
  <si>
    <t>PALEBON</t>
  </si>
  <si>
    <t>MUF SMG</t>
  </si>
  <si>
    <t>C.BAF-SLG</t>
  </si>
  <si>
    <t>00048</t>
  </si>
  <si>
    <t>C.BAF-JPR</t>
  </si>
  <si>
    <t>BAF SMG</t>
  </si>
  <si>
    <t>HD2BA</t>
  </si>
  <si>
    <t>HD3BB</t>
  </si>
  <si>
    <t>HD3BK</t>
  </si>
  <si>
    <t>GUBUG</t>
  </si>
  <si>
    <t>CAMPUREJO</t>
  </si>
  <si>
    <t>KMBNGARUM</t>
  </si>
  <si>
    <t>50128</t>
  </si>
  <si>
    <t>50221</t>
  </si>
  <si>
    <t>HF2AC</t>
  </si>
  <si>
    <t>C.ADIR-AMB</t>
  </si>
  <si>
    <t>BAWEN</t>
  </si>
  <si>
    <t>C.SOF-SLG</t>
  </si>
  <si>
    <t>50552</t>
  </si>
  <si>
    <t>BERGAS</t>
  </si>
  <si>
    <t>50561</t>
  </si>
  <si>
    <t>BANDUNGAN</t>
  </si>
  <si>
    <t>BANYUBIRU</t>
  </si>
  <si>
    <t>HH2BA</t>
  </si>
  <si>
    <t>BAF FIN</t>
  </si>
  <si>
    <t>HH2AA</t>
  </si>
  <si>
    <t>HH3AD</t>
  </si>
  <si>
    <t>TAMANSARI</t>
  </si>
  <si>
    <t>MAYONG</t>
  </si>
  <si>
    <t>C.BAF-PAT</t>
  </si>
  <si>
    <t>59163</t>
  </si>
  <si>
    <t>59153</t>
  </si>
  <si>
    <t>TRANGKIL</t>
  </si>
  <si>
    <t>59111</t>
  </si>
  <si>
    <t>SUPARNO</t>
  </si>
  <si>
    <t>C.ADIR-PAT</t>
  </si>
  <si>
    <t>C.ADIR-KDS</t>
  </si>
  <si>
    <t>C.SOF-KDS</t>
  </si>
  <si>
    <t>GAJAH</t>
  </si>
  <si>
    <t>C.ADIR-PWD</t>
  </si>
  <si>
    <t>ADIRA PWD</t>
  </si>
  <si>
    <t>KB3AG</t>
  </si>
  <si>
    <t>C.BAF-PWD</t>
  </si>
  <si>
    <t>BAF PWD</t>
  </si>
  <si>
    <t>58114</t>
  </si>
  <si>
    <t>KB3AK</t>
  </si>
  <si>
    <t>KG3AB</t>
  </si>
  <si>
    <t>RANDUBLATG</t>
  </si>
  <si>
    <t>59353</t>
  </si>
  <si>
    <t>DAWE</t>
  </si>
  <si>
    <t>BAF-PWD</t>
  </si>
  <si>
    <t>TEGOWANU</t>
  </si>
  <si>
    <t>KK2DA</t>
  </si>
  <si>
    <t>K K05</t>
  </si>
  <si>
    <t>KK4AG</t>
  </si>
  <si>
    <t>KL3AB</t>
  </si>
  <si>
    <t>C.BAF-CLP</t>
  </si>
  <si>
    <t>BAF CILACAP</t>
  </si>
  <si>
    <t>C.SOF-CLP</t>
  </si>
  <si>
    <t>53181</t>
  </si>
  <si>
    <t>SOKARAJA</t>
  </si>
  <si>
    <t>C.BAF-PWT</t>
  </si>
  <si>
    <t>C.BAF-MJNG</t>
  </si>
  <si>
    <t>BUSSAN AUTO FIN</t>
  </si>
  <si>
    <t>53353</t>
  </si>
  <si>
    <t>BOBOTSARI</t>
  </si>
  <si>
    <t>C.SOF-PBL</t>
  </si>
  <si>
    <t>SUMMIT OTTO FIN</t>
  </si>
  <si>
    <t>RC2BA</t>
  </si>
  <si>
    <t>RC3BC</t>
  </si>
  <si>
    <t>C.ADIR-PWT</t>
  </si>
  <si>
    <t>C.SOF-PWT</t>
  </si>
  <si>
    <t>SUMMIT OTO FIN</t>
  </si>
  <si>
    <t>AJIBARANG</t>
  </si>
  <si>
    <t>RD2AA</t>
  </si>
  <si>
    <t>RD3AJ</t>
  </si>
  <si>
    <t>RD3AD</t>
  </si>
  <si>
    <t>RD3AH</t>
  </si>
  <si>
    <t>RD3AR</t>
  </si>
  <si>
    <t>C.ADIR-CLP</t>
  </si>
  <si>
    <t>RE2AA</t>
  </si>
  <si>
    <t>KD_SPV</t>
  </si>
  <si>
    <t>TGL_FAKT</t>
  </si>
  <si>
    <t>KD_PLG</t>
  </si>
  <si>
    <t>NET_JUAL</t>
  </si>
  <si>
    <t>BBN_JUAL</t>
  </si>
  <si>
    <t>HRG_OTR</t>
  </si>
  <si>
    <t>HA9XX</t>
  </si>
  <si>
    <t>JKT</t>
  </si>
  <si>
    <t>SALES INSTANSI</t>
  </si>
  <si>
    <t>AG01</t>
  </si>
  <si>
    <t>56163</t>
  </si>
  <si>
    <t>KAJORAN</t>
  </si>
  <si>
    <t>NMAX155CHT22</t>
  </si>
  <si>
    <t>AEROX155CHT22</t>
  </si>
  <si>
    <t>55198</t>
  </si>
  <si>
    <t>BANDUNG</t>
  </si>
  <si>
    <t>R15 CONNECTED</t>
  </si>
  <si>
    <t>031</t>
  </si>
  <si>
    <t>GA2ZZ</t>
  </si>
  <si>
    <t>AGA00</t>
  </si>
  <si>
    <t>R15M C-ABS</t>
  </si>
  <si>
    <t>PERAK BIRU</t>
  </si>
  <si>
    <t>50651</t>
  </si>
  <si>
    <t>XSR155PR22</t>
  </si>
  <si>
    <t>50198</t>
  </si>
  <si>
    <t>KALICARI</t>
  </si>
  <si>
    <t>KLEPU</t>
  </si>
  <si>
    <t>SUSUKAN</t>
  </si>
  <si>
    <t>50228</t>
  </si>
  <si>
    <t>KEMIJEN</t>
  </si>
  <si>
    <t>HD3AC</t>
  </si>
  <si>
    <t>KE3BB</t>
  </si>
  <si>
    <t>59162</t>
  </si>
  <si>
    <t>GEMBONG</t>
  </si>
  <si>
    <t>LASEM</t>
  </si>
  <si>
    <t>58193</t>
  </si>
  <si>
    <t>NGARINGAN</t>
  </si>
  <si>
    <t>58153</t>
  </si>
  <si>
    <t>BRATI</t>
  </si>
  <si>
    <t>62162</t>
  </si>
  <si>
    <t>KEDUNGTBN</t>
  </si>
  <si>
    <t>59381</t>
  </si>
  <si>
    <t>MEJOBO</t>
  </si>
  <si>
    <t>PURWOJATI</t>
  </si>
  <si>
    <t>JPTZ1CWNFIHT22</t>
  </si>
  <si>
    <t>53162</t>
  </si>
  <si>
    <t>CILONGOK</t>
  </si>
  <si>
    <t>BOJONGSARI</t>
  </si>
  <si>
    <t>SUGIYANTO</t>
  </si>
  <si>
    <t>56373</t>
  </si>
  <si>
    <t>SAPURAN</t>
  </si>
  <si>
    <t>63474</t>
  </si>
  <si>
    <t>SAMBIT</t>
  </si>
  <si>
    <t>GF4AA</t>
  </si>
  <si>
    <t>HG2BA</t>
  </si>
  <si>
    <t>HE3AC</t>
  </si>
  <si>
    <t>SIDOMUKTI</t>
  </si>
  <si>
    <t>KANDANGAN</t>
  </si>
  <si>
    <t>ADIRA</t>
  </si>
  <si>
    <t>53192</t>
  </si>
  <si>
    <t>NMAX155HT22</t>
  </si>
  <si>
    <t>NMAX155ABSHT22</t>
  </si>
  <si>
    <t>AEROX-C ABS</t>
  </si>
  <si>
    <t>FAZZIONEOPT22</t>
  </si>
  <si>
    <t>FAZZIO NEO</t>
  </si>
  <si>
    <t>FAZZIONEOHJ22</t>
  </si>
  <si>
    <t>FAZZIOLUXPR22</t>
  </si>
  <si>
    <t>FAZZIO LUX</t>
  </si>
  <si>
    <t>NMAX155MR22</t>
  </si>
  <si>
    <t>BESUKI</t>
  </si>
  <si>
    <t>FAZZIONEOHT22</t>
  </si>
  <si>
    <t>JPTZ1CWNFIMR22</t>
  </si>
  <si>
    <t>FAZZIONEOMR22</t>
  </si>
  <si>
    <t>55564</t>
  </si>
  <si>
    <t>TEMON</t>
  </si>
  <si>
    <t>DA3AP</t>
  </si>
  <si>
    <t>ADA01</t>
  </si>
  <si>
    <t>EC3AA</t>
  </si>
  <si>
    <t>MIO125CWMR22</t>
  </si>
  <si>
    <t>GEAR125HJ22</t>
  </si>
  <si>
    <t>BGTYWETAN</t>
  </si>
  <si>
    <t>KARANGSARI</t>
  </si>
  <si>
    <t>HE3BD</t>
  </si>
  <si>
    <t>NMAX155ABSPR22</t>
  </si>
  <si>
    <t>50519</t>
  </si>
  <si>
    <t>50181</t>
  </si>
  <si>
    <t>HC3AI</t>
  </si>
  <si>
    <t>HD2FA</t>
  </si>
  <si>
    <t>H D06</t>
  </si>
  <si>
    <t>50662</t>
  </si>
  <si>
    <t>KE4AA</t>
  </si>
  <si>
    <t>SARANG</t>
  </si>
  <si>
    <t>59274</t>
  </si>
  <si>
    <t>SULASTRI</t>
  </si>
  <si>
    <t>CHANNEL-22</t>
  </si>
  <si>
    <t>HG2AA</t>
  </si>
  <si>
    <t>HI3AA</t>
  </si>
  <si>
    <t>R15CHT22</t>
  </si>
  <si>
    <t>C.BAF-PATI</t>
  </si>
  <si>
    <t>MIO125CWHT22</t>
  </si>
  <si>
    <t>NMAX155ABSHJ22</t>
  </si>
  <si>
    <t>AEROXCABSHT22</t>
  </si>
  <si>
    <t>AAB01</t>
  </si>
  <si>
    <t>NMAX155HJ22</t>
  </si>
  <si>
    <t>SEDAYU</t>
  </si>
  <si>
    <t>ABA06</t>
  </si>
  <si>
    <t>BA3AH</t>
  </si>
  <si>
    <t>037</t>
  </si>
  <si>
    <t>MXKINGNMR22</t>
  </si>
  <si>
    <t>BC4AB</t>
  </si>
  <si>
    <t>ADA03</t>
  </si>
  <si>
    <t>PARANG</t>
  </si>
  <si>
    <t>63475</t>
  </si>
  <si>
    <t>SAWOO</t>
  </si>
  <si>
    <t>63481</t>
  </si>
  <si>
    <t>PULUNG</t>
  </si>
  <si>
    <t>63462</t>
  </si>
  <si>
    <t>BUNGKAL</t>
  </si>
  <si>
    <t>64461</t>
  </si>
  <si>
    <t>BAGOR</t>
  </si>
  <si>
    <t>BAKALAN</t>
  </si>
  <si>
    <t>64462</t>
  </si>
  <si>
    <t>WILANGAN</t>
  </si>
  <si>
    <t>50121</t>
  </si>
  <si>
    <t>GEDANGANAK</t>
  </si>
  <si>
    <t>YZ125X</t>
  </si>
  <si>
    <t>YZ250FX</t>
  </si>
  <si>
    <t>SUMBEREJO</t>
  </si>
  <si>
    <t>BUMIREJO</t>
  </si>
  <si>
    <t>3374130707960002</t>
  </si>
  <si>
    <t>JULLYANDRE KARUNIA TINATA</t>
  </si>
  <si>
    <t>50248</t>
  </si>
  <si>
    <t>LMPRTENGAH</t>
  </si>
  <si>
    <t>59173</t>
  </si>
  <si>
    <t>GABUS2</t>
  </si>
  <si>
    <t>59255</t>
  </si>
  <si>
    <t>KUTOHARJO1</t>
  </si>
  <si>
    <t>KH3AG</t>
  </si>
  <si>
    <t>GUNEM</t>
  </si>
  <si>
    <t>MLONGGO</t>
  </si>
  <si>
    <t>53354</t>
  </si>
  <si>
    <t>AE3AK</t>
  </si>
  <si>
    <t>WOM MADIUN</t>
  </si>
  <si>
    <t>C.ADIR-PNG</t>
  </si>
  <si>
    <t>SOF SMG</t>
  </si>
  <si>
    <t>KD3AB</t>
  </si>
  <si>
    <t>58151</t>
  </si>
  <si>
    <t>58112</t>
  </si>
  <si>
    <t>KURIPAN2</t>
  </si>
  <si>
    <t>SUNARTO</t>
  </si>
  <si>
    <t>YZ250X</t>
  </si>
  <si>
    <t>K A02</t>
  </si>
  <si>
    <t>GEAR125HT22</t>
  </si>
  <si>
    <t>TAMBAKRJA2</t>
  </si>
  <si>
    <t>53213</t>
  </si>
  <si>
    <t>56112</t>
  </si>
  <si>
    <t>PRINGSURAT</t>
  </si>
  <si>
    <t>AB2BA</t>
  </si>
  <si>
    <t>56311</t>
  </si>
  <si>
    <t>SUMIYATI</t>
  </si>
  <si>
    <t>DA2BA</t>
  </si>
  <si>
    <t>DA2DA</t>
  </si>
  <si>
    <t>GB2ZZ</t>
  </si>
  <si>
    <t>GD2AA</t>
  </si>
  <si>
    <t>64481</t>
  </si>
  <si>
    <t>SUKOMORO2</t>
  </si>
  <si>
    <t>AGF01</t>
  </si>
  <si>
    <t>?</t>
  </si>
  <si>
    <t>CANDI</t>
  </si>
  <si>
    <t>59152</t>
  </si>
  <si>
    <t>WDRIJAKSA</t>
  </si>
  <si>
    <t>HI3AD</t>
  </si>
  <si>
    <t>GUMILIR</t>
  </si>
  <si>
    <t>GONDORIYO</t>
  </si>
  <si>
    <t>HF2AA</t>
  </si>
  <si>
    <t>PEGANDON</t>
  </si>
  <si>
    <t>59184</t>
  </si>
  <si>
    <t>JAKEN</t>
  </si>
  <si>
    <t>KA2DA</t>
  </si>
  <si>
    <t>59317</t>
  </si>
  <si>
    <t>RA3AG</t>
  </si>
  <si>
    <t>RE4AC</t>
  </si>
  <si>
    <t>RE3AD</t>
  </si>
  <si>
    <t>PT ADIRA MAGELANG</t>
  </si>
  <si>
    <t>C.WOM-MGL</t>
  </si>
  <si>
    <t>C.ADIR-BJR</t>
  </si>
  <si>
    <t>AE2BA</t>
  </si>
  <si>
    <t>55654</t>
  </si>
  <si>
    <t>CEPIRING</t>
  </si>
  <si>
    <t>C.WOM-KDS</t>
  </si>
  <si>
    <t>CEPOKO</t>
  </si>
  <si>
    <t>BONGSARI</t>
  </si>
  <si>
    <t>ARGOMULYO</t>
  </si>
  <si>
    <t>KD4AB</t>
  </si>
  <si>
    <t>KL3AC</t>
  </si>
  <si>
    <t>HA0AA</t>
  </si>
  <si>
    <t>EB0AG</t>
  </si>
  <si>
    <t>EC0AB</t>
  </si>
  <si>
    <t>EC0AL</t>
  </si>
  <si>
    <t>GD0AA</t>
  </si>
  <si>
    <t>GD0AD</t>
  </si>
  <si>
    <t>GF0AF</t>
  </si>
  <si>
    <t>EB6AB</t>
  </si>
  <si>
    <t>GA6AA</t>
  </si>
  <si>
    <t>GF6AA</t>
  </si>
  <si>
    <t>HA5AA</t>
  </si>
  <si>
    <t>HA2AC</t>
  </si>
  <si>
    <t>REJOWNGUTR</t>
  </si>
  <si>
    <t>56127</t>
  </si>
  <si>
    <t>433106085524000</t>
  </si>
  <si>
    <t>AB3AF</t>
  </si>
  <si>
    <t>SRUWENG</t>
  </si>
  <si>
    <t>57475</t>
  </si>
  <si>
    <t>63371</t>
  </si>
  <si>
    <t>GROGOL</t>
  </si>
  <si>
    <t>TU03000001</t>
  </si>
  <si>
    <t>TU05000002</t>
  </si>
  <si>
    <t>64473</t>
  </si>
  <si>
    <t>BERBEK</t>
  </si>
  <si>
    <t>RANDUSARI</t>
  </si>
  <si>
    <t>SALES INDEPENDEN</t>
  </si>
  <si>
    <t>HE4AB</t>
  </si>
  <si>
    <t>HC4AA</t>
  </si>
  <si>
    <t>KE2AA</t>
  </si>
  <si>
    <t>KB4AG</t>
  </si>
  <si>
    <t>59218</t>
  </si>
  <si>
    <t>KK3AD</t>
  </si>
  <si>
    <t>C.SOF-YOG</t>
  </si>
  <si>
    <t>RIYANTO</t>
  </si>
  <si>
    <t>C.MUF-MDN</t>
  </si>
  <si>
    <t>MUF MADIUN</t>
  </si>
  <si>
    <t>C.SOF-KDR</t>
  </si>
  <si>
    <t>C.WOM-SMG</t>
  </si>
  <si>
    <t>WOM SMG</t>
  </si>
  <si>
    <t>HARYANTO</t>
  </si>
  <si>
    <t>KI2AA</t>
  </si>
  <si>
    <t>BUDI UTOMO</t>
  </si>
  <si>
    <t>C.WOM-CLP</t>
  </si>
  <si>
    <t>NM_PLG</t>
  </si>
  <si>
    <t>AL_PLG</t>
  </si>
  <si>
    <t>KT_PLG</t>
  </si>
  <si>
    <t>KC_PLG</t>
  </si>
  <si>
    <t>KK_PLG</t>
  </si>
  <si>
    <t>55282</t>
  </si>
  <si>
    <t>MAGUWOHRJ</t>
  </si>
  <si>
    <t>FORCEDBCWHT22</t>
  </si>
  <si>
    <t>50275</t>
  </si>
  <si>
    <t>GENENG</t>
  </si>
  <si>
    <t>00028</t>
  </si>
  <si>
    <t>KK3DA</t>
  </si>
  <si>
    <t>AA3AA</t>
  </si>
  <si>
    <t>PUJIATI</t>
  </si>
  <si>
    <t>PURWOSARI</t>
  </si>
  <si>
    <t>HG3BB</t>
  </si>
  <si>
    <t>DWI SANTOSO</t>
  </si>
  <si>
    <t>MIO125CWPT22</t>
  </si>
  <si>
    <t>KARANGPUCUNG</t>
  </si>
  <si>
    <t>HD4AB</t>
  </si>
  <si>
    <t>56151</t>
  </si>
  <si>
    <t>SALAM</t>
  </si>
  <si>
    <t>AA3CD</t>
  </si>
  <si>
    <t>BANDONGAN</t>
  </si>
  <si>
    <t>56152</t>
  </si>
  <si>
    <t>WINDUSARI</t>
  </si>
  <si>
    <t>XRIDE125NMR22</t>
  </si>
  <si>
    <t>TURI</t>
  </si>
  <si>
    <t>3402126008810002</t>
  </si>
  <si>
    <t>KALASAN</t>
  </si>
  <si>
    <t>AEROXCABSPR22</t>
  </si>
  <si>
    <t>SRI LESTARI</t>
  </si>
  <si>
    <t>55584</t>
  </si>
  <si>
    <t>MADUSARI</t>
  </si>
  <si>
    <t>MUKHLIS</t>
  </si>
  <si>
    <t>EC0AA</t>
  </si>
  <si>
    <t>SUWARTI</t>
  </si>
  <si>
    <t>SENDANG</t>
  </si>
  <si>
    <t>66262</t>
  </si>
  <si>
    <t>PAGERWOJO</t>
  </si>
  <si>
    <t>GF0AG</t>
  </si>
  <si>
    <t>50116</t>
  </si>
  <si>
    <t>58165</t>
  </si>
  <si>
    <t>00043</t>
  </si>
  <si>
    <t>50277</t>
  </si>
  <si>
    <t>BULUSAN</t>
  </si>
  <si>
    <t>50226</t>
  </si>
  <si>
    <t>SUMURREJO</t>
  </si>
  <si>
    <t>50278</t>
  </si>
  <si>
    <t>KRAMAS</t>
  </si>
  <si>
    <t>SLAMET RIYADI</t>
  </si>
  <si>
    <t>HD4AC</t>
  </si>
  <si>
    <t>HD4AD</t>
  </si>
  <si>
    <t>KD4AA</t>
  </si>
  <si>
    <t>MUKTIHRJ2</t>
  </si>
  <si>
    <t>KB3AL</t>
  </si>
  <si>
    <t>KB3AM</t>
  </si>
  <si>
    <t>PURWATI</t>
  </si>
  <si>
    <t>KK3CC</t>
  </si>
  <si>
    <t>C.WOM-WSB</t>
  </si>
  <si>
    <t>57451</t>
  </si>
  <si>
    <t>KALIKOTES</t>
  </si>
  <si>
    <t>SUSANTO</t>
  </si>
  <si>
    <t>GB0AE</t>
  </si>
  <si>
    <t>C.SOF-TLAG</t>
  </si>
  <si>
    <t>SUHADI</t>
  </si>
  <si>
    <t>00024</t>
  </si>
  <si>
    <t>HI3BC</t>
  </si>
  <si>
    <t>C.MUF-SMG</t>
  </si>
  <si>
    <t>T.MUF-SMG</t>
  </si>
  <si>
    <t>BAF KUDUS</t>
  </si>
  <si>
    <t>KG3AE</t>
  </si>
  <si>
    <t>ADIRA-PWD</t>
  </si>
  <si>
    <t>C.IMFI-KDS</t>
  </si>
  <si>
    <t>GUNAWAN</t>
  </si>
  <si>
    <t>GIYANTI</t>
  </si>
  <si>
    <t>56374</t>
  </si>
  <si>
    <t>KEPIL</t>
  </si>
  <si>
    <t>DOPLANG</t>
  </si>
  <si>
    <t>54383</t>
  </si>
  <si>
    <t>VIXIONNEWHT22</t>
  </si>
  <si>
    <t>MT15BR22</t>
  </si>
  <si>
    <t>SUMARNO</t>
  </si>
  <si>
    <t>56353</t>
  </si>
  <si>
    <t>GARUNG</t>
  </si>
  <si>
    <t>JURANG</t>
  </si>
  <si>
    <t>PRAMBANAN</t>
  </si>
  <si>
    <t>55573</t>
  </si>
  <si>
    <t>BERBAH</t>
  </si>
  <si>
    <t>039</t>
  </si>
  <si>
    <t>57473</t>
  </si>
  <si>
    <t>SRI HARTINI</t>
  </si>
  <si>
    <t>SUNAR</t>
  </si>
  <si>
    <t>63419</t>
  </si>
  <si>
    <t>SUDARWATI</t>
  </si>
  <si>
    <t>YULIANTO</t>
  </si>
  <si>
    <t>50142</t>
  </si>
  <si>
    <t>KARANGAYU</t>
  </si>
  <si>
    <t>FINONEWSPHJ22</t>
  </si>
  <si>
    <t>51352</t>
  </si>
  <si>
    <t>SANTOSO</t>
  </si>
  <si>
    <t>PLEBURAN</t>
  </si>
  <si>
    <t>PRINGAPUS</t>
  </si>
  <si>
    <t>PURWOSARI1</t>
  </si>
  <si>
    <t>MANGUNJWN</t>
  </si>
  <si>
    <t>AGUS PURNOMO</t>
  </si>
  <si>
    <t>MARTONO</t>
  </si>
  <si>
    <t>SUMOWONO</t>
  </si>
  <si>
    <t>51355</t>
  </si>
  <si>
    <t>KE3AJ</t>
  </si>
  <si>
    <t>SITI FATIMAH</t>
  </si>
  <si>
    <t>KF2AA</t>
  </si>
  <si>
    <t>KALIREJO</t>
  </si>
  <si>
    <t>ADMINAH</t>
  </si>
  <si>
    <t>JUMIYATI</t>
  </si>
  <si>
    <t>53175</t>
  </si>
  <si>
    <t>53193</t>
  </si>
  <si>
    <t>SOMAGEDE</t>
  </si>
  <si>
    <t>KARANGPCG</t>
  </si>
  <si>
    <t>53261</t>
  </si>
  <si>
    <t>SIDAREJA</t>
  </si>
  <si>
    <t>55711</t>
  </si>
  <si>
    <t>EC0AC</t>
  </si>
  <si>
    <t>WINARNI</t>
  </si>
  <si>
    <t>SUBEKAN</t>
  </si>
  <si>
    <t>WAHYUNINGSIH</t>
  </si>
  <si>
    <t>50229</t>
  </si>
  <si>
    <t>YULIYANTI</t>
  </si>
  <si>
    <t>SUNARYO</t>
  </si>
  <si>
    <t>HF3AD</t>
  </si>
  <si>
    <t>PURWANTI</t>
  </si>
  <si>
    <t>MUJIYANTO</t>
  </si>
  <si>
    <t>SUYANTO</t>
  </si>
  <si>
    <t>SUGIANTO</t>
  </si>
  <si>
    <t>KUSNADI</t>
  </si>
  <si>
    <t>KA3AF</t>
  </si>
  <si>
    <t>KL3AI</t>
  </si>
  <si>
    <t>53171</t>
  </si>
  <si>
    <t>PATIKRAJA</t>
  </si>
  <si>
    <t>KEDUNGREJA</t>
  </si>
  <si>
    <t>BAF</t>
  </si>
  <si>
    <t>SASA05</t>
  </si>
  <si>
    <t>SASA05F</t>
  </si>
  <si>
    <t>SASA09</t>
  </si>
  <si>
    <t>PBSA02</t>
  </si>
  <si>
    <t>SASA10</t>
  </si>
  <si>
    <t>SESA03</t>
  </si>
  <si>
    <t>SFSA02</t>
  </si>
  <si>
    <t>PDSA01</t>
  </si>
  <si>
    <t>YASA03</t>
  </si>
  <si>
    <t>SASA11</t>
  </si>
  <si>
    <t>YFSA01</t>
  </si>
  <si>
    <t>ALFIYAH</t>
  </si>
  <si>
    <t>YCSA02</t>
  </si>
  <si>
    <t>LINDA AGUSTRININGSIH</t>
  </si>
  <si>
    <t>YHSA01</t>
  </si>
  <si>
    <t>YESA01</t>
  </si>
  <si>
    <t>PASA05</t>
  </si>
  <si>
    <t>PDSA08</t>
  </si>
  <si>
    <t>WARDOYO</t>
  </si>
  <si>
    <t>PASA07</t>
  </si>
  <si>
    <t>ODSA08</t>
  </si>
  <si>
    <t>SASA07</t>
  </si>
  <si>
    <t>YJSA03</t>
  </si>
  <si>
    <t>SISA02</t>
  </si>
  <si>
    <t>SGSA02</t>
  </si>
  <si>
    <t>SJSA03</t>
  </si>
  <si>
    <t>SCSA04</t>
  </si>
  <si>
    <t>YGSA03</t>
  </si>
  <si>
    <t>SCSA03</t>
  </si>
  <si>
    <t>YDSA02</t>
  </si>
  <si>
    <t>SESA02</t>
  </si>
  <si>
    <t>SBSA03</t>
  </si>
  <si>
    <t>SISA03</t>
  </si>
  <si>
    <t>SASA06</t>
  </si>
  <si>
    <t>SUGITO</t>
  </si>
  <si>
    <t>SUROSO</t>
  </si>
  <si>
    <t>SHSA05</t>
  </si>
  <si>
    <t>YISA02</t>
  </si>
  <si>
    <t>SHSA01</t>
  </si>
  <si>
    <t>DIKA NUR INDASARI</t>
  </si>
  <si>
    <t>KARTINI</t>
  </si>
  <si>
    <t>SHSA04</t>
  </si>
  <si>
    <t>BUDIANTO</t>
  </si>
  <si>
    <t>SUPARDI</t>
  </si>
  <si>
    <t>DEWI NOVITA SARI</t>
  </si>
  <si>
    <t>AGUS PURWANTO</t>
  </si>
  <si>
    <t>SUSANTI</t>
  </si>
  <si>
    <t>WIDIYANTORO</t>
  </si>
  <si>
    <t>PRAYITNO</t>
  </si>
  <si>
    <t>MARYANTO</t>
  </si>
  <si>
    <t>SUMARNI</t>
  </si>
  <si>
    <t>SRI AGUSTINI</t>
  </si>
  <si>
    <t>SUDARSONO</t>
  </si>
  <si>
    <t>SUBIYANTO</t>
  </si>
  <si>
    <t>LATIFAH</t>
  </si>
  <si>
    <t>ARIYANTO</t>
  </si>
  <si>
    <t>LESTARI</t>
  </si>
  <si>
    <t>RUKAYAH</t>
  </si>
  <si>
    <t>WARSINI</t>
  </si>
  <si>
    <t>SUMIYATUN</t>
  </si>
  <si>
    <t>NURHAYATI</t>
  </si>
  <si>
    <t>RIYAN WAHYU HIDAYAT</t>
  </si>
  <si>
    <t>HADI SUSANTO</t>
  </si>
  <si>
    <t>LASNO</t>
  </si>
  <si>
    <t>LUQMAN HAKIM</t>
  </si>
  <si>
    <t>NUR ROHMAN</t>
  </si>
  <si>
    <t>MARDIYANTO</t>
  </si>
  <si>
    <t>RUMLAH</t>
  </si>
  <si>
    <t>3315106909820001</t>
  </si>
  <si>
    <t>NGADIMAN</t>
  </si>
  <si>
    <t>MARINEM</t>
  </si>
  <si>
    <t>ZAENAL ABIDIN</t>
  </si>
  <si>
    <t>EKO BUDIYONO</t>
  </si>
  <si>
    <t>MUHAMMAD ARIFIN</t>
  </si>
  <si>
    <t>NARTI</t>
  </si>
  <si>
    <t>MASHADI</t>
  </si>
  <si>
    <t>SUTARMAN</t>
  </si>
  <si>
    <t>8M0001</t>
  </si>
  <si>
    <t>8M0002</t>
  </si>
  <si>
    <t>8M0003</t>
  </si>
  <si>
    <t>8M0004</t>
  </si>
  <si>
    <t>8M0005</t>
  </si>
  <si>
    <t>8M0006</t>
  </si>
  <si>
    <t>8M0007</t>
  </si>
  <si>
    <t>8M0008</t>
  </si>
  <si>
    <t>KARANGRJ</t>
  </si>
  <si>
    <t>SIDOMULYO</t>
  </si>
  <si>
    <t>AD3AF</t>
  </si>
  <si>
    <t>PARAKAN</t>
  </si>
  <si>
    <t>JPTZ1CWNFIHJ22</t>
  </si>
  <si>
    <t>GODEAN</t>
  </si>
  <si>
    <t>DANUREJAN</t>
  </si>
  <si>
    <t>00038</t>
  </si>
  <si>
    <t>KLATEN SLT</t>
  </si>
  <si>
    <t>EC6AC</t>
  </si>
  <si>
    <t>EC2ZB</t>
  </si>
  <si>
    <t>EC4AC</t>
  </si>
  <si>
    <t>63464</t>
  </si>
  <si>
    <t>66253</t>
  </si>
  <si>
    <t>GF2ZB</t>
  </si>
  <si>
    <t>50186</t>
  </si>
  <si>
    <t>50714</t>
  </si>
  <si>
    <t>50166</t>
  </si>
  <si>
    <t>WELERI</t>
  </si>
  <si>
    <t>KALIPUTIH</t>
  </si>
  <si>
    <t>HD4AF</t>
  </si>
  <si>
    <t>HF4AB</t>
  </si>
  <si>
    <t>KAJAR</t>
  </si>
  <si>
    <t>KAJAR2</t>
  </si>
  <si>
    <t>SOF-YOG</t>
  </si>
  <si>
    <t>C.SOF-PNRG</t>
  </si>
  <si>
    <t>C.MUF-BLTR</t>
  </si>
  <si>
    <t>HD3BD</t>
  </si>
  <si>
    <t>KERTOSARI</t>
  </si>
  <si>
    <t>SOF</t>
  </si>
  <si>
    <t>MUF</t>
  </si>
  <si>
    <t>IMFI</t>
  </si>
  <si>
    <t>WOM</t>
  </si>
  <si>
    <t>Dealer Code</t>
  </si>
  <si>
    <t>Dealer City</t>
  </si>
  <si>
    <t>KAB. KLATEN</t>
  </si>
  <si>
    <t>KAB. GUNUNGKIDUL</t>
  </si>
  <si>
    <t>KAB. DEMAK</t>
  </si>
  <si>
    <t>KAB. BANYUMAS</t>
  </si>
  <si>
    <t>KAB. CILACAP</t>
  </si>
  <si>
    <t>KAB. PURBALINGGA</t>
  </si>
  <si>
    <t>KAB. WONOSOBO</t>
  </si>
  <si>
    <t>KAB. KEBUMEN</t>
  </si>
  <si>
    <t>KOTA SEMARANG</t>
  </si>
  <si>
    <t>KAB. JEPARA</t>
  </si>
  <si>
    <t>KAB. GROBOGAN</t>
  </si>
  <si>
    <t>KAB. KUDUS</t>
  </si>
  <si>
    <t>KOTA YOGYAKARTA</t>
  </si>
  <si>
    <t>KAB. BLORA</t>
  </si>
  <si>
    <t>KAB. PATI</t>
  </si>
  <si>
    <t>KAB. SEMARANG</t>
  </si>
  <si>
    <t>KAB. BANTUL</t>
  </si>
  <si>
    <t>KAB. KEDIRI</t>
  </si>
  <si>
    <t>KAB. KENDAL</t>
  </si>
  <si>
    <t>KAB. MAGELANG</t>
  </si>
  <si>
    <t>KAB. KULON PROGO</t>
  </si>
  <si>
    <t>KAB. REMBANG</t>
  </si>
  <si>
    <t>KARANGTENGAH</t>
  </si>
  <si>
    <t>KAB. PONOROGO</t>
  </si>
  <si>
    <t>KAB. MAGETAN</t>
  </si>
  <si>
    <t>KAB. TEMANGGUNG</t>
  </si>
  <si>
    <t>KARWATI</t>
  </si>
  <si>
    <t>RANDUBLATUNG</t>
  </si>
  <si>
    <t>KAB. PURWOREJO</t>
  </si>
  <si>
    <t>SIMAN</t>
  </si>
  <si>
    <t>JENANGAN</t>
  </si>
  <si>
    <t>KEBONSARI</t>
  </si>
  <si>
    <t>PARINGAN</t>
  </si>
  <si>
    <t>SURATI</t>
  </si>
  <si>
    <t>KOTA MADIUN</t>
  </si>
  <si>
    <t>HIJAU HITAM</t>
  </si>
  <si>
    <t>KAB. NGANJUK</t>
  </si>
  <si>
    <t>KAB. TULUNGAGUNG</t>
  </si>
  <si>
    <t>KOTA BLITAR</t>
  </si>
  <si>
    <t>DEMANGAN</t>
  </si>
  <si>
    <t>BOGOREJO</t>
  </si>
  <si>
    <t>BALEREJO</t>
  </si>
  <si>
    <t>BEJI</t>
  </si>
  <si>
    <t>POJOK</t>
  </si>
  <si>
    <t>KOTA KEDIRI</t>
  </si>
  <si>
    <t>GETAS</t>
  </si>
  <si>
    <t>SARANGAN</t>
  </si>
  <si>
    <t>POLANHARJO</t>
  </si>
  <si>
    <t>PEKUNCEN</t>
  </si>
  <si>
    <t>TENGARAN</t>
  </si>
  <si>
    <t>SIWALAN</t>
  </si>
  <si>
    <t>PANJANG</t>
  </si>
  <si>
    <t>SEDAN</t>
  </si>
  <si>
    <t>KANGKUNG</t>
  </si>
  <si>
    <t>SLUKE</t>
  </si>
  <si>
    <t>WATUMALANG</t>
  </si>
  <si>
    <t>036</t>
  </si>
  <si>
    <t>56315</t>
  </si>
  <si>
    <t>GONDOKSMN</t>
  </si>
  <si>
    <t>KLATEN UTR</t>
  </si>
  <si>
    <t>57474</t>
  </si>
  <si>
    <t>AEROX155CABSH22</t>
  </si>
  <si>
    <t>63173</t>
  </si>
  <si>
    <t>63312</t>
  </si>
  <si>
    <t>TAWANGANM</t>
  </si>
  <si>
    <t>63471</t>
  </si>
  <si>
    <t>TU05000001</t>
  </si>
  <si>
    <t>TU05000004</t>
  </si>
  <si>
    <t>50134</t>
  </si>
  <si>
    <t>50162</t>
  </si>
  <si>
    <t>50663</t>
  </si>
  <si>
    <t>59272</t>
  </si>
  <si>
    <t>51353</t>
  </si>
  <si>
    <t>59264</t>
  </si>
  <si>
    <t>50664</t>
  </si>
  <si>
    <t>KANDANGAN1</t>
  </si>
  <si>
    <t>KE3AS</t>
  </si>
  <si>
    <t>KB3DA</t>
  </si>
  <si>
    <t>AYU LESTARI</t>
  </si>
  <si>
    <t>KA3AD</t>
  </si>
  <si>
    <t>00064</t>
  </si>
  <si>
    <t>RA4AB</t>
  </si>
  <si>
    <t>53232</t>
  </si>
  <si>
    <t>MERTASNGA</t>
  </si>
  <si>
    <t>RB3AD</t>
  </si>
  <si>
    <t>C.SOF-KLT</t>
  </si>
  <si>
    <t>EA6AA</t>
  </si>
  <si>
    <t>EB0AH</t>
  </si>
  <si>
    <t>C.MUF-PNGR</t>
  </si>
  <si>
    <t>63456</t>
  </si>
  <si>
    <t>GEAR125HJH22</t>
  </si>
  <si>
    <t>50775</t>
  </si>
  <si>
    <t>DUSUN PONDOK</t>
  </si>
  <si>
    <t>BAF PURWOKERTO</t>
  </si>
  <si>
    <t>SOF PURWOKERTO</t>
  </si>
  <si>
    <t>53255</t>
  </si>
  <si>
    <t>55572</t>
  </si>
  <si>
    <t>YGY</t>
  </si>
  <si>
    <t>DARWIYAH</t>
  </si>
  <si>
    <t>KEMIRI</t>
  </si>
  <si>
    <t>56352</t>
  </si>
  <si>
    <t>54175</t>
  </si>
  <si>
    <t>KALIGESING</t>
  </si>
  <si>
    <t>56271</t>
  </si>
  <si>
    <t>55142</t>
  </si>
  <si>
    <t>043</t>
  </si>
  <si>
    <t>55783</t>
  </si>
  <si>
    <t>DLINGO</t>
  </si>
  <si>
    <t>BB3AA</t>
  </si>
  <si>
    <t>57452</t>
  </si>
  <si>
    <t>JOGONALAN</t>
  </si>
  <si>
    <t>038</t>
  </si>
  <si>
    <t>55871</t>
  </si>
  <si>
    <t>KARANGASEM</t>
  </si>
  <si>
    <t>KEMADANG</t>
  </si>
  <si>
    <t>55812</t>
  </si>
  <si>
    <t>051</t>
  </si>
  <si>
    <t>KRANGGAN</t>
  </si>
  <si>
    <t>57462</t>
  </si>
  <si>
    <t>BAYAT</t>
  </si>
  <si>
    <t>KALIDAWIR</t>
  </si>
  <si>
    <t>66254</t>
  </si>
  <si>
    <t>BOYOLANGU</t>
  </si>
  <si>
    <t>TEGAL</t>
  </si>
  <si>
    <t>PABELAN</t>
  </si>
  <si>
    <t>SURAKARTA</t>
  </si>
  <si>
    <t>51371</t>
  </si>
  <si>
    <t>BRANGSONG</t>
  </si>
  <si>
    <t>50224</t>
  </si>
  <si>
    <t>58262</t>
  </si>
  <si>
    <t>BANJARSARI</t>
  </si>
  <si>
    <t>SIDODADI</t>
  </si>
  <si>
    <t>KB3AH</t>
  </si>
  <si>
    <t>BOLOH</t>
  </si>
  <si>
    <t>TEMPUREJO2</t>
  </si>
  <si>
    <t>VIXIONNEWABU21</t>
  </si>
  <si>
    <t>KI4AC</t>
  </si>
  <si>
    <t>MANGIN</t>
  </si>
  <si>
    <t>59551</t>
  </si>
  <si>
    <t>53215</t>
  </si>
  <si>
    <t>TEGALKMLY</t>
  </si>
  <si>
    <t>KAWUNGANTN</t>
  </si>
  <si>
    <t>00059</t>
  </si>
  <si>
    <t>53361</t>
  </si>
  <si>
    <t>KUTASARI</t>
  </si>
  <si>
    <t>RC4AD</t>
  </si>
  <si>
    <t>RE4AA</t>
  </si>
  <si>
    <t>56354</t>
  </si>
  <si>
    <t>KEJAJAR</t>
  </si>
  <si>
    <t>C.MFIN-KLT</t>
  </si>
  <si>
    <t>KLATEN TGH</t>
  </si>
  <si>
    <t>63174</t>
  </si>
  <si>
    <t>NGIJO</t>
  </si>
  <si>
    <t>DUSUN SUMBERJO</t>
  </si>
  <si>
    <t>C.MUF-KDR</t>
  </si>
  <si>
    <t>PEKUNDEN</t>
  </si>
  <si>
    <t>HA2AB</t>
  </si>
  <si>
    <t>BAF1-SMG</t>
  </si>
  <si>
    <t>50154</t>
  </si>
  <si>
    <t>MNGNHARJO2</t>
  </si>
  <si>
    <t>ADIR SMG</t>
  </si>
  <si>
    <t>HF3AE</t>
  </si>
  <si>
    <t>BABALAN</t>
  </si>
  <si>
    <t>DONOREJO</t>
  </si>
  <si>
    <t>KG2ZZ</t>
  </si>
  <si>
    <t>KG5AA</t>
  </si>
  <si>
    <t>KA3AQ</t>
  </si>
  <si>
    <t>BABAKAN</t>
  </si>
  <si>
    <t>53151</t>
  </si>
  <si>
    <t>MADURA</t>
  </si>
  <si>
    <t>SEKAYU</t>
  </si>
  <si>
    <t>BATURRADEN</t>
  </si>
  <si>
    <t>PRAMPELAN</t>
  </si>
  <si>
    <t>KALIBAWANG</t>
  </si>
  <si>
    <t>MUNTILAN</t>
  </si>
  <si>
    <t>KUNING BIRU</t>
  </si>
  <si>
    <t>SANGGRAHAN</t>
  </si>
  <si>
    <t>56482</t>
  </si>
  <si>
    <t>DUKUN</t>
  </si>
  <si>
    <t>AEROXCCYBERBR22</t>
  </si>
  <si>
    <t>AEROX C CYBERCT</t>
  </si>
  <si>
    <t>54171</t>
  </si>
  <si>
    <t>54314</t>
  </si>
  <si>
    <t>KARANGSMBG</t>
  </si>
  <si>
    <t>54316</t>
  </si>
  <si>
    <t>56361</t>
  </si>
  <si>
    <t>SELOMERTO</t>
  </si>
  <si>
    <t>3308022806730002</t>
  </si>
  <si>
    <t>SIGIT HENDRO YUDHANTO</t>
  </si>
  <si>
    <t>JETIS GAYU</t>
  </si>
  <si>
    <t>56254</t>
  </si>
  <si>
    <t>55293</t>
  </si>
  <si>
    <t>BANYURDN</t>
  </si>
  <si>
    <t>BA4AA</t>
  </si>
  <si>
    <t>TLOGO</t>
  </si>
  <si>
    <t>55752</t>
  </si>
  <si>
    <t>ARGOSARI</t>
  </si>
  <si>
    <t>55166</t>
  </si>
  <si>
    <t>SEMAKI</t>
  </si>
  <si>
    <t>55295</t>
  </si>
  <si>
    <t>BALECATUR</t>
  </si>
  <si>
    <t>55185</t>
  </si>
  <si>
    <t>PENDOWHJR</t>
  </si>
  <si>
    <t>55211</t>
  </si>
  <si>
    <t>BAUSASRAN</t>
  </si>
  <si>
    <t>054</t>
  </si>
  <si>
    <t>INDRAS WIJI ASTUTI</t>
  </si>
  <si>
    <t>MENDIRO</t>
  </si>
  <si>
    <t>BB3AC</t>
  </si>
  <si>
    <t>BB3AJ</t>
  </si>
  <si>
    <t>052</t>
  </si>
  <si>
    <t>55862</t>
  </si>
  <si>
    <t>PATUK</t>
  </si>
  <si>
    <t>KALANGAN</t>
  </si>
  <si>
    <t>63352</t>
  </si>
  <si>
    <t>PANEKAN</t>
  </si>
  <si>
    <t>EB0AE</t>
  </si>
  <si>
    <t>63473</t>
  </si>
  <si>
    <t>SAMPUNG</t>
  </si>
  <si>
    <t>63454</t>
  </si>
  <si>
    <t>VEGA FORCE DBCW</t>
  </si>
  <si>
    <t>EC3AD</t>
  </si>
  <si>
    <t>EC3AL</t>
  </si>
  <si>
    <t>63451</t>
  </si>
  <si>
    <t>GD3AC</t>
  </si>
  <si>
    <t>16:03:38</t>
  </si>
  <si>
    <t>66263</t>
  </si>
  <si>
    <t>BARON</t>
  </si>
  <si>
    <t>TU05000005</t>
  </si>
  <si>
    <t>YENI-JUAL</t>
  </si>
  <si>
    <t>50234</t>
  </si>
  <si>
    <t>YULITA-JUAL</t>
  </si>
  <si>
    <t>DIAH-JUAL</t>
  </si>
  <si>
    <t>FITRI-JUAL</t>
  </si>
  <si>
    <t>PODOREJO</t>
  </si>
  <si>
    <t>HF3AB</t>
  </si>
  <si>
    <t>BEBENGAN</t>
  </si>
  <si>
    <t>59465</t>
  </si>
  <si>
    <t>KE3BF</t>
  </si>
  <si>
    <t>NGRAJI</t>
  </si>
  <si>
    <t>KRADENAN3</t>
  </si>
  <si>
    <t>DUSUN BULU</t>
  </si>
  <si>
    <t>KENTENG3</t>
  </si>
  <si>
    <t>JAPAH</t>
  </si>
  <si>
    <t>58527</t>
  </si>
  <si>
    <t>BALUN</t>
  </si>
  <si>
    <t>KI4AA</t>
  </si>
  <si>
    <t>WONOKERTO</t>
  </si>
  <si>
    <t>PLOSOREJO3</t>
  </si>
  <si>
    <t>KK3AA</t>
  </si>
  <si>
    <t>SAMBUNG</t>
  </si>
  <si>
    <t>53164</t>
  </si>
  <si>
    <t>53163</t>
  </si>
  <si>
    <t>KERTANGR</t>
  </si>
  <si>
    <t>BUAYAN</t>
  </si>
  <si>
    <t>53142</t>
  </si>
  <si>
    <t>KARANGPCG4</t>
  </si>
  <si>
    <t>53225</t>
  </si>
  <si>
    <t>KUTAWARU</t>
  </si>
  <si>
    <t>BUMIREJO2</t>
  </si>
  <si>
    <t>56192</t>
  </si>
  <si>
    <t>54353</t>
  </si>
  <si>
    <t>SADANG</t>
  </si>
  <si>
    <t>ADIRA CLP</t>
  </si>
  <si>
    <t>AD3AI</t>
  </si>
  <si>
    <t>56375</t>
  </si>
  <si>
    <t>WEDOMRTN</t>
  </si>
  <si>
    <t>SEMANU</t>
  </si>
  <si>
    <t>JIMBUNG</t>
  </si>
  <si>
    <t>EA0AC</t>
  </si>
  <si>
    <t>63395</t>
  </si>
  <si>
    <t>EB0AN</t>
  </si>
  <si>
    <t>EB0AT</t>
  </si>
  <si>
    <t>TU03000002</t>
  </si>
  <si>
    <t>GD0AE</t>
  </si>
  <si>
    <t>GD0AN</t>
  </si>
  <si>
    <t>66292</t>
  </si>
  <si>
    <t>NGUNUT</t>
  </si>
  <si>
    <t>GJHMUNGKUR</t>
  </si>
  <si>
    <t>HE3BB</t>
  </si>
  <si>
    <t>50255</t>
  </si>
  <si>
    <t>KRANYRGNG</t>
  </si>
  <si>
    <t>BATANG</t>
  </si>
  <si>
    <t>ASRI-JUAL</t>
  </si>
  <si>
    <t>HI3AB</t>
  </si>
  <si>
    <t>PUTATSARI</t>
  </si>
  <si>
    <t>MANDIRI UTAMA FINANCE</t>
  </si>
  <si>
    <t>DSN PELEMSARI</t>
  </si>
  <si>
    <t>TAMBAKBOYO</t>
  </si>
  <si>
    <t>C.WOM-SLG</t>
  </si>
  <si>
    <t>CANDI1</t>
  </si>
  <si>
    <t>ADIR FIN</t>
  </si>
  <si>
    <t>TEGALOMBO</t>
  </si>
  <si>
    <t>PATILOR</t>
  </si>
  <si>
    <t>ACC BAF-PATI</t>
  </si>
  <si>
    <t>59461</t>
  </si>
  <si>
    <t>BATEALIT</t>
  </si>
  <si>
    <t>PLOSOHRJ</t>
  </si>
  <si>
    <t>KARANGJT1</t>
  </si>
  <si>
    <t>KEDUNGJNR</t>
  </si>
  <si>
    <t>59323</t>
  </si>
  <si>
    <t>KARANGBNR</t>
  </si>
  <si>
    <t>TU02000002</t>
  </si>
  <si>
    <t>ADIRA FINANCE</t>
  </si>
  <si>
    <t>VIXIONNEWBR22</t>
  </si>
  <si>
    <t>RD3AQ</t>
  </si>
  <si>
    <t>JIPANG</t>
  </si>
  <si>
    <t>RE3BC</t>
  </si>
  <si>
    <t>50132</t>
  </si>
  <si>
    <t>NGADIREJO</t>
  </si>
  <si>
    <t>KRAPYAK</t>
  </si>
  <si>
    <t>CANGKRING</t>
  </si>
  <si>
    <t>2023</t>
  </si>
  <si>
    <t>KEDAWUNG</t>
  </si>
  <si>
    <t>SIDOREJO3</t>
  </si>
  <si>
    <t>JOGONGR</t>
  </si>
  <si>
    <t>TLOGOMLY</t>
  </si>
  <si>
    <t>3308070903880002</t>
  </si>
  <si>
    <t>56451</t>
  </si>
  <si>
    <t>BOJONG</t>
  </si>
  <si>
    <t>3308144209740006</t>
  </si>
  <si>
    <t>ANJASWARI RUKMININGSIH</t>
  </si>
  <si>
    <t>JELAPAN</t>
  </si>
  <si>
    <t>KAPONAN</t>
  </si>
  <si>
    <t>PANDEAN</t>
  </si>
  <si>
    <t>14:29:13</t>
  </si>
  <si>
    <t>DANUREJO</t>
  </si>
  <si>
    <t>FREEGO125HT22</t>
  </si>
  <si>
    <t>FREEGO 125</t>
  </si>
  <si>
    <t>FREEGO125CHJ23</t>
  </si>
  <si>
    <t>FREEGO 125 C</t>
  </si>
  <si>
    <t>BANYUROJO</t>
  </si>
  <si>
    <t>MIO125HT23</t>
  </si>
  <si>
    <t>XMAXCMR23</t>
  </si>
  <si>
    <t>BALEDONO</t>
  </si>
  <si>
    <t>54118</t>
  </si>
  <si>
    <t>AC2BA</t>
  </si>
  <si>
    <t>54391</t>
  </si>
  <si>
    <t>PETANAHAN</t>
  </si>
  <si>
    <t>FINONEWSPMR22</t>
  </si>
  <si>
    <t>AC3AE</t>
  </si>
  <si>
    <t>DUKUH KRAJAN</t>
  </si>
  <si>
    <t>AC3BF</t>
  </si>
  <si>
    <t>PONCOWARNO</t>
  </si>
  <si>
    <t>15:55:03</t>
  </si>
  <si>
    <t>54364</t>
  </si>
  <si>
    <t>KARANGANY</t>
  </si>
  <si>
    <t>MXKINGNHT23</t>
  </si>
  <si>
    <t>MXKINGHT23</t>
  </si>
  <si>
    <t>KRASAK</t>
  </si>
  <si>
    <t>56372</t>
  </si>
  <si>
    <t>KALIKAJAR</t>
  </si>
  <si>
    <t>BANARAN</t>
  </si>
  <si>
    <t>MXKINGNBR23</t>
  </si>
  <si>
    <t>KEDU</t>
  </si>
  <si>
    <t>TEMBARAK</t>
  </si>
  <si>
    <t>56253</t>
  </si>
  <si>
    <t>MANDING</t>
  </si>
  <si>
    <t>55672</t>
  </si>
  <si>
    <t>034</t>
  </si>
  <si>
    <t>00090</t>
  </si>
  <si>
    <t>55183</t>
  </si>
  <si>
    <t>TAMANTRT</t>
  </si>
  <si>
    <t>GEDONGKW</t>
  </si>
  <si>
    <t>MANTRIJRN</t>
  </si>
  <si>
    <t>55187</t>
  </si>
  <si>
    <t>BANGUNHRJ</t>
  </si>
  <si>
    <t>RINI-JUAL</t>
  </si>
  <si>
    <t>TANJUNG</t>
  </si>
  <si>
    <t>FREEGO125BR22</t>
  </si>
  <si>
    <t>KALITIRTO</t>
  </si>
  <si>
    <t>056</t>
  </si>
  <si>
    <t>FREEGO125MR22</t>
  </si>
  <si>
    <t>55891</t>
  </si>
  <si>
    <t>KARANGMOJO</t>
  </si>
  <si>
    <t>KARANGTGH2</t>
  </si>
  <si>
    <t>BC3AB</t>
  </si>
  <si>
    <t>MOJO</t>
  </si>
  <si>
    <t>55893</t>
  </si>
  <si>
    <t>SAPTOSARI</t>
  </si>
  <si>
    <t>TU03000114</t>
  </si>
  <si>
    <t>GEAR125PT23</t>
  </si>
  <si>
    <t>035</t>
  </si>
  <si>
    <t>55612</t>
  </si>
  <si>
    <t>GIRIPENI</t>
  </si>
  <si>
    <t>BD3AA</t>
  </si>
  <si>
    <t>INDAH-JUAL</t>
  </si>
  <si>
    <t>KEDUNGSR</t>
  </si>
  <si>
    <t>SENTONO</t>
  </si>
  <si>
    <t>57464</t>
  </si>
  <si>
    <t>CANDIREJO</t>
  </si>
  <si>
    <t>DRONO</t>
  </si>
  <si>
    <t>JUWIRING</t>
  </si>
  <si>
    <t>57454</t>
  </si>
  <si>
    <t>WERU</t>
  </si>
  <si>
    <t>63181</t>
  </si>
  <si>
    <t>WUNGU</t>
  </si>
  <si>
    <t>WR155RHT23</t>
  </si>
  <si>
    <t>63582</t>
  </si>
  <si>
    <t>PACITAN</t>
  </si>
  <si>
    <t>63319</t>
  </si>
  <si>
    <t>63492</t>
  </si>
  <si>
    <t>SLAHUNG</t>
  </si>
  <si>
    <t>EC4AA</t>
  </si>
  <si>
    <t>JENANGAN2</t>
  </si>
  <si>
    <t>DOLOPO</t>
  </si>
  <si>
    <t>EC6AA</t>
  </si>
  <si>
    <t>KARANGPTH2</t>
  </si>
  <si>
    <t>14:37:21</t>
  </si>
  <si>
    <t>EC3AB</t>
  </si>
  <si>
    <t>NGASINAN</t>
  </si>
  <si>
    <t>TU03000007</t>
  </si>
  <si>
    <t>TU02000001</t>
  </si>
  <si>
    <t>GD4AA</t>
  </si>
  <si>
    <t>66193</t>
  </si>
  <si>
    <t>66275</t>
  </si>
  <si>
    <t>GD3AD</t>
  </si>
  <si>
    <t>DUSUN POJOK</t>
  </si>
  <si>
    <t>66252</t>
  </si>
  <si>
    <t>NGANTRU</t>
  </si>
  <si>
    <t>66261</t>
  </si>
  <si>
    <t>66284</t>
  </si>
  <si>
    <t>PUCANGLBN</t>
  </si>
  <si>
    <t>TANGGULWLH</t>
  </si>
  <si>
    <t>GD3AN</t>
  </si>
  <si>
    <t>66218</t>
  </si>
  <si>
    <t>BAGO</t>
  </si>
  <si>
    <t>14:29:27</t>
  </si>
  <si>
    <t>66229</t>
  </si>
  <si>
    <t>KEDUNGWR</t>
  </si>
  <si>
    <t>MXKINGNMR23</t>
  </si>
  <si>
    <t>GD3AA</t>
  </si>
  <si>
    <t>66273</t>
  </si>
  <si>
    <t>PAKEL</t>
  </si>
  <si>
    <t>DSN. KRAJAN</t>
  </si>
  <si>
    <t>GILANG</t>
  </si>
  <si>
    <t>66274</t>
  </si>
  <si>
    <t>50167</t>
  </si>
  <si>
    <t>PNDNLAMPER</t>
  </si>
  <si>
    <t>50517</t>
  </si>
  <si>
    <t>BANDARJO</t>
  </si>
  <si>
    <t>KARANGROTO</t>
  </si>
  <si>
    <t>50137</t>
  </si>
  <si>
    <t>SARIREJO2</t>
  </si>
  <si>
    <t>LEYANGAN</t>
  </si>
  <si>
    <t>PNGGGLOR</t>
  </si>
  <si>
    <t>JOKO SUPRIYANTO</t>
  </si>
  <si>
    <t>FREEGO125MR23</t>
  </si>
  <si>
    <t>GEAR125SPR23</t>
  </si>
  <si>
    <t>KEBONBATUR</t>
  </si>
  <si>
    <t>PDRNLOR</t>
  </si>
  <si>
    <t>50127</t>
  </si>
  <si>
    <t>REJOMULYO</t>
  </si>
  <si>
    <t>BANGETAYWT</t>
  </si>
  <si>
    <t>TLOGOREJO</t>
  </si>
  <si>
    <t>SEMBUNGHJO</t>
  </si>
  <si>
    <t>FREEGO125BR23</t>
  </si>
  <si>
    <t>FREEGO125CPR23</t>
  </si>
  <si>
    <t>R15MCABSWGPPT22</t>
  </si>
  <si>
    <t>R15M C-ABS WGP</t>
  </si>
  <si>
    <t>50257</t>
  </si>
  <si>
    <t>50146</t>
  </si>
  <si>
    <t>FREEGO125PTKN23</t>
  </si>
  <si>
    <t>PUTIH KUNING</t>
  </si>
  <si>
    <t>FREEGO125HT23</t>
  </si>
  <si>
    <t>59452</t>
  </si>
  <si>
    <t>JAMBUTMR</t>
  </si>
  <si>
    <t>50211</t>
  </si>
  <si>
    <t>KEDUNGPANE</t>
  </si>
  <si>
    <t>LUMBIR</t>
  </si>
  <si>
    <t>53177</t>
  </si>
  <si>
    <t>50553</t>
  </si>
  <si>
    <t>WONOYOSO</t>
  </si>
  <si>
    <t>NGAMPIN</t>
  </si>
  <si>
    <t>HF3AK</t>
  </si>
  <si>
    <t>KRGANYAR</t>
  </si>
  <si>
    <t>BANJARAN</t>
  </si>
  <si>
    <t>PASIGITAN</t>
  </si>
  <si>
    <t>51361</t>
  </si>
  <si>
    <t>HH3BB</t>
  </si>
  <si>
    <t>TU03000004</t>
  </si>
  <si>
    <t>SEMAMPIR</t>
  </si>
  <si>
    <t>00041</t>
  </si>
  <si>
    <t>PECANGAAN KULON</t>
  </si>
  <si>
    <t>PECAANGKLN</t>
  </si>
  <si>
    <t>AEROXCABSHT23</t>
  </si>
  <si>
    <t>TANGGUNGH2</t>
  </si>
  <si>
    <t>TANJUNGSR3</t>
  </si>
  <si>
    <t>MLANGSEN</t>
  </si>
  <si>
    <t>58256</t>
  </si>
  <si>
    <t>TODANAN</t>
  </si>
  <si>
    <t>00029</t>
  </si>
  <si>
    <t>KG4AC</t>
  </si>
  <si>
    <t>K G21</t>
  </si>
  <si>
    <t>58232</t>
  </si>
  <si>
    <t>SUMBEREJO9</t>
  </si>
  <si>
    <t>PADAAN</t>
  </si>
  <si>
    <t>ADIREJO</t>
  </si>
  <si>
    <t>SUMBEREJO8</t>
  </si>
  <si>
    <t>JL. PEMUDA NO.36</t>
  </si>
  <si>
    <t>62164</t>
  </si>
  <si>
    <t>MAGERSARI2</t>
  </si>
  <si>
    <t>PUJI ASTUTIK</t>
  </si>
  <si>
    <t>59271</t>
  </si>
  <si>
    <t>TULAKAN</t>
  </si>
  <si>
    <t>DONOROJO</t>
  </si>
  <si>
    <t>JEPANG</t>
  </si>
  <si>
    <t>JATIWETAN</t>
  </si>
  <si>
    <t>GETAS PEJATEN</t>
  </si>
  <si>
    <t>GETASPJTN</t>
  </si>
  <si>
    <t>RA3AP</t>
  </si>
  <si>
    <t>53322</t>
  </si>
  <si>
    <t>53211</t>
  </si>
  <si>
    <t>00066</t>
  </si>
  <si>
    <t>TU02000003</t>
  </si>
  <si>
    <t>SAMBIRATA</t>
  </si>
  <si>
    <t>TU02000004</t>
  </si>
  <si>
    <t>BOKOL</t>
  </si>
  <si>
    <t>53381</t>
  </si>
  <si>
    <t>KEMANGKON</t>
  </si>
  <si>
    <t>53174</t>
  </si>
  <si>
    <t>JATILAWANG</t>
  </si>
  <si>
    <t>53475</t>
  </si>
  <si>
    <t>KEBUMEN2</t>
  </si>
  <si>
    <t>53145</t>
  </si>
  <si>
    <t>SINDANGSR</t>
  </si>
  <si>
    <t>TAMBAKSR2</t>
  </si>
  <si>
    <t>CILOPADNG</t>
  </si>
  <si>
    <t>CIKONDANG</t>
  </si>
  <si>
    <t>C.ADIRA-MGL</t>
  </si>
  <si>
    <t>TEMPURSARI</t>
  </si>
  <si>
    <t>TEMPUREJO</t>
  </si>
  <si>
    <t>KETAWANG</t>
  </si>
  <si>
    <t>TEMPURSR</t>
  </si>
  <si>
    <t>AA3AF</t>
  </si>
  <si>
    <t>54173</t>
  </si>
  <si>
    <t>SELILING</t>
  </si>
  <si>
    <t>SEBORO</t>
  </si>
  <si>
    <t>TRITIHLOR</t>
  </si>
  <si>
    <t>REJOSARI8</t>
  </si>
  <si>
    <t>AE3AG</t>
  </si>
  <si>
    <t>55772</t>
  </si>
  <si>
    <t>KRETEK</t>
  </si>
  <si>
    <t>MOROREJO</t>
  </si>
  <si>
    <t>TEMUWUH</t>
  </si>
  <si>
    <t>KADIPATEN</t>
  </si>
  <si>
    <t>GEAR125HJH23</t>
  </si>
  <si>
    <t>DA3AH</t>
  </si>
  <si>
    <t>WARU</t>
  </si>
  <si>
    <t>57471</t>
  </si>
  <si>
    <t>DELANGGU</t>
  </si>
  <si>
    <t>57421</t>
  </si>
  <si>
    <t>MIO125CWHT23</t>
  </si>
  <si>
    <t>NGAWI</t>
  </si>
  <si>
    <t>SOF MADIUN</t>
  </si>
  <si>
    <t>MIO125CWMR23</t>
  </si>
  <si>
    <t>NMAX-CH</t>
  </si>
  <si>
    <t>TURI2</t>
  </si>
  <si>
    <t>63261</t>
  </si>
  <si>
    <t>NGRUPIT</t>
  </si>
  <si>
    <t>DUKUH PABRIK</t>
  </si>
  <si>
    <t>15:11:28</t>
  </si>
  <si>
    <t>C.WOM-TLAG</t>
  </si>
  <si>
    <t>DURENAN</t>
  </si>
  <si>
    <t>JELI</t>
  </si>
  <si>
    <t>GONDOSULI</t>
  </si>
  <si>
    <t>66272</t>
  </si>
  <si>
    <t>GEDANGAN2</t>
  </si>
  <si>
    <t>CAMPURDRT</t>
  </si>
  <si>
    <t>GF0AI</t>
  </si>
  <si>
    <t>TU05000003</t>
  </si>
  <si>
    <t>GUYANGAN</t>
  </si>
  <si>
    <t>64417</t>
  </si>
  <si>
    <t>PLOSO3</t>
  </si>
  <si>
    <t>BRUMBUNGAN</t>
  </si>
  <si>
    <t>50243</t>
  </si>
  <si>
    <t>MUGASARI</t>
  </si>
  <si>
    <t>SARIREJO</t>
  </si>
  <si>
    <t>50182</t>
  </si>
  <si>
    <t>BAMBNKEREP</t>
  </si>
  <si>
    <t>PEMALANG</t>
  </si>
  <si>
    <t>C.ADIR-KDL</t>
  </si>
  <si>
    <t>C.ADIRA-KDL</t>
  </si>
  <si>
    <t>HG3BC</t>
  </si>
  <si>
    <t>13:59:16</t>
  </si>
  <si>
    <t>59581</t>
  </si>
  <si>
    <t>NGEMPLIK WETAN</t>
  </si>
  <si>
    <t>59535</t>
  </si>
  <si>
    <t>NGEMPLIKWT</t>
  </si>
  <si>
    <t>50126</t>
  </si>
  <si>
    <t>BUGANGAN</t>
  </si>
  <si>
    <t>SIDOHARJO</t>
  </si>
  <si>
    <t>BRAMBANG</t>
  </si>
  <si>
    <t>GEAR125MR23</t>
  </si>
  <si>
    <t>HF3AA</t>
  </si>
  <si>
    <t>HF2ZZ</t>
  </si>
  <si>
    <t>HF5AA</t>
  </si>
  <si>
    <t>50772</t>
  </si>
  <si>
    <t>HH3BE</t>
  </si>
  <si>
    <t>TAMANREJO</t>
  </si>
  <si>
    <t>TU03000005</t>
  </si>
  <si>
    <t>GROGOLAN</t>
  </si>
  <si>
    <t>WATUROYO</t>
  </si>
  <si>
    <t>GROWONG LOR</t>
  </si>
  <si>
    <t>GROWNGLOR</t>
  </si>
  <si>
    <t>KUWAWUR</t>
  </si>
  <si>
    <t>GUWO</t>
  </si>
  <si>
    <t>KE3AB</t>
  </si>
  <si>
    <t>FREEGO125PTKN22</t>
  </si>
  <si>
    <t>NGEMPLAK KIDUL</t>
  </si>
  <si>
    <t>NGEMPLKKD</t>
  </si>
  <si>
    <t>59115</t>
  </si>
  <si>
    <t>PATIWETAN</t>
  </si>
  <si>
    <t>PULODARAT</t>
  </si>
  <si>
    <t>GEAR125HJ23</t>
  </si>
  <si>
    <t>DSN.KRAJAN</t>
  </si>
  <si>
    <t>TAMBAHRJ3</t>
  </si>
  <si>
    <t>DK KARANGJATI</t>
  </si>
  <si>
    <t>KH2ZZ</t>
  </si>
  <si>
    <t>KH5AA</t>
  </si>
  <si>
    <t>NGASEM</t>
  </si>
  <si>
    <t>MANGUNRJ0</t>
  </si>
  <si>
    <t>MOJOAG2</t>
  </si>
  <si>
    <t>TUMPNGKRS</t>
  </si>
  <si>
    <t>KK3AI</t>
  </si>
  <si>
    <t>TUMPANGKRASAK</t>
  </si>
  <si>
    <t>GARUNGLOR</t>
  </si>
  <si>
    <t>KALIREJO5</t>
  </si>
  <si>
    <t>10:45:23</t>
  </si>
  <si>
    <t>TRITIHKLN</t>
  </si>
  <si>
    <t>53273</t>
  </si>
  <si>
    <t>KARANGTGH</t>
  </si>
  <si>
    <t>15:13:34</t>
  </si>
  <si>
    <t>SUMMIT OTTO FINANCE</t>
  </si>
  <si>
    <t>KALIJARAN</t>
  </si>
  <si>
    <t>GEDOG</t>
  </si>
  <si>
    <t>SAINDO</t>
  </si>
  <si>
    <t>DIGITAL</t>
  </si>
  <si>
    <t>BB8AC</t>
  </si>
  <si>
    <t>XMAX C</t>
  </si>
  <si>
    <t>SUWAJI</t>
  </si>
  <si>
    <t>GANTIWARNO</t>
  </si>
  <si>
    <t>KARANGSONO</t>
  </si>
  <si>
    <t>-=</t>
  </si>
  <si>
    <t>MOJOLABAN</t>
  </si>
  <si>
    <t>KEDUNGSARI</t>
  </si>
  <si>
    <t>GIRIREJO</t>
  </si>
  <si>
    <t>KARANGGAYAM</t>
  </si>
  <si>
    <t>DUWET</t>
  </si>
  <si>
    <t>CASH-02-22</t>
  </si>
  <si>
    <t>3307097012690002</t>
  </si>
  <si>
    <t>KEMIRIRJ</t>
  </si>
  <si>
    <t>56122</t>
  </si>
  <si>
    <t>DSN NGLEREP</t>
  </si>
  <si>
    <t>DEYANGAN</t>
  </si>
  <si>
    <t>13:00:20</t>
  </si>
  <si>
    <t>DSN BENDO</t>
  </si>
  <si>
    <t>GONDOWNGI</t>
  </si>
  <si>
    <t>CASH-02-23</t>
  </si>
  <si>
    <t>NMAX155HT23</t>
  </si>
  <si>
    <t>NMAX155BR23</t>
  </si>
  <si>
    <t>NMAX155CPR23</t>
  </si>
  <si>
    <t>AEROX155CHJ23</t>
  </si>
  <si>
    <t>14:06:44</t>
  </si>
  <si>
    <t>56126</t>
  </si>
  <si>
    <t>AEROXCCYBERBR23</t>
  </si>
  <si>
    <t>LEXIHT23</t>
  </si>
  <si>
    <t>NMAX155CHT23</t>
  </si>
  <si>
    <t>DSN JAMBU</t>
  </si>
  <si>
    <t>56411</t>
  </si>
  <si>
    <t>FAZZIONEOHT23</t>
  </si>
  <si>
    <t>FAZZIOLUXHT23</t>
  </si>
  <si>
    <t>14:49:02</t>
  </si>
  <si>
    <t>PATEN</t>
  </si>
  <si>
    <t>NMAX155HJ23</t>
  </si>
  <si>
    <t>NMAX155CHJ23</t>
  </si>
  <si>
    <t>AA3BH</t>
  </si>
  <si>
    <t>KASANAN</t>
  </si>
  <si>
    <t>DSN KENAYAN</t>
  </si>
  <si>
    <t>14:49:32</t>
  </si>
  <si>
    <t>FAZZIONEOHJ23</t>
  </si>
  <si>
    <t>XMAXCHT23</t>
  </si>
  <si>
    <t>FAZZIOLUXPR23</t>
  </si>
  <si>
    <t>FREEGOBR23</t>
  </si>
  <si>
    <t>KRAJAN I</t>
  </si>
  <si>
    <t>MAJAKSNGI</t>
  </si>
  <si>
    <t>AEROX155CHT23</t>
  </si>
  <si>
    <t>56125</t>
  </si>
  <si>
    <t>AEROX155CMR23</t>
  </si>
  <si>
    <t>SIDOARJO</t>
  </si>
  <si>
    <t>13:43:25</t>
  </si>
  <si>
    <t>FAZZIONEOPT23</t>
  </si>
  <si>
    <t>PAGUAN</t>
  </si>
  <si>
    <t>54138</t>
  </si>
  <si>
    <t>NMAX155ABSHT23</t>
  </si>
  <si>
    <t>14:58:06</t>
  </si>
  <si>
    <t>AEROX155CKNBR23</t>
  </si>
  <si>
    <t>NMAX155MR23</t>
  </si>
  <si>
    <t>GEAR125SMR23</t>
  </si>
  <si>
    <t>GEAR125HT23</t>
  </si>
  <si>
    <t>SINDURJAN</t>
  </si>
  <si>
    <t>54113</t>
  </si>
  <si>
    <t>GROGOLBSR</t>
  </si>
  <si>
    <t>3273145906990001</t>
  </si>
  <si>
    <t>NATASHYA YUDHA CARESHNA</t>
  </si>
  <si>
    <t>AEROXCABSPR23</t>
  </si>
  <si>
    <t>WONOCOLO</t>
  </si>
  <si>
    <t>PADURESO</t>
  </si>
  <si>
    <t>09:46:35</t>
  </si>
  <si>
    <t>SOKA</t>
  </si>
  <si>
    <t>SIDOAGUNG2</t>
  </si>
  <si>
    <t>3305202805880003</t>
  </si>
  <si>
    <t>TOMY SUHARNOTO</t>
  </si>
  <si>
    <t>NMAX155ABSHJ23</t>
  </si>
  <si>
    <t>XMAXCHJ23</t>
  </si>
  <si>
    <t>13:51:40</t>
  </si>
  <si>
    <t>KALIBEBER</t>
  </si>
  <si>
    <t>SIDOJOYO</t>
  </si>
  <si>
    <t>56316</t>
  </si>
  <si>
    <t>15:02:37</t>
  </si>
  <si>
    <t>PUTAT</t>
  </si>
  <si>
    <t>15:29:50</t>
  </si>
  <si>
    <t>TU05000051</t>
  </si>
  <si>
    <t>AE4AB</t>
  </si>
  <si>
    <t>FAZZIONEOMR23</t>
  </si>
  <si>
    <t>FINONEWPRPT23</t>
  </si>
  <si>
    <t>56261</t>
  </si>
  <si>
    <t>TRIHARJO</t>
  </si>
  <si>
    <t>55514</t>
  </si>
  <si>
    <t>3402121609720003</t>
  </si>
  <si>
    <t>ARIF BUDI SULISTYA,S.H.</t>
  </si>
  <si>
    <t>PULUHDADI NO.407-B SETURAN</t>
  </si>
  <si>
    <t>FILANOLUXPT23</t>
  </si>
  <si>
    <t>FILANO LUX</t>
  </si>
  <si>
    <t>BIMOMRTN</t>
  </si>
  <si>
    <t>11:04:46</t>
  </si>
  <si>
    <t>SIDOAGUNG</t>
  </si>
  <si>
    <t>55233</t>
  </si>
  <si>
    <t>COKRODNRT</t>
  </si>
  <si>
    <t>049</t>
  </si>
  <si>
    <t>55212</t>
  </si>
  <si>
    <t>TEGALPGG</t>
  </si>
  <si>
    <t>55571</t>
  </si>
  <si>
    <t>14:56:40</t>
  </si>
  <si>
    <t>FILANONEOBR23</t>
  </si>
  <si>
    <t>FILANO NEO</t>
  </si>
  <si>
    <t>TU03000116</t>
  </si>
  <si>
    <t>TU03000118</t>
  </si>
  <si>
    <t>TU03000117</t>
  </si>
  <si>
    <t>TU03000119</t>
  </si>
  <si>
    <t>TU03000121</t>
  </si>
  <si>
    <t>045</t>
  </si>
  <si>
    <t>15:27:51</t>
  </si>
  <si>
    <t>MENTOBAYAN</t>
  </si>
  <si>
    <t>SALAMREJO</t>
  </si>
  <si>
    <t>55651</t>
  </si>
  <si>
    <t>PLERET2</t>
  </si>
  <si>
    <t>TUKSONO</t>
  </si>
  <si>
    <t>GUNUNG GEMPAL</t>
  </si>
  <si>
    <t>XMAXCABU23</t>
  </si>
  <si>
    <t>WIRO</t>
  </si>
  <si>
    <t>16:15:46</t>
  </si>
  <si>
    <t>57282</t>
  </si>
  <si>
    <t>MASARAN</t>
  </si>
  <si>
    <t>SRAGEN</t>
  </si>
  <si>
    <t>SEMBUNGAN</t>
  </si>
  <si>
    <t>57455</t>
  </si>
  <si>
    <t>KALIKEBO</t>
  </si>
  <si>
    <t>AEROX155CABSH23</t>
  </si>
  <si>
    <t>BERO</t>
  </si>
  <si>
    <t>GLAGAH</t>
  </si>
  <si>
    <t>SEWAN</t>
  </si>
  <si>
    <t>MAYUNGAN</t>
  </si>
  <si>
    <t>PONGGOK</t>
  </si>
  <si>
    <t>DOSARAN</t>
  </si>
  <si>
    <t>57411</t>
  </si>
  <si>
    <t>3310170107020002</t>
  </si>
  <si>
    <t>DEWANGGA BRILIAN ADHI PRATAMA</t>
  </si>
  <si>
    <t>TOSUTAN</t>
  </si>
  <si>
    <t>15:46:11</t>
  </si>
  <si>
    <t>63161</t>
  </si>
  <si>
    <t>JIWAN</t>
  </si>
  <si>
    <t>050</t>
  </si>
  <si>
    <t>10:27:32</t>
  </si>
  <si>
    <t>PLAOSAN2</t>
  </si>
  <si>
    <t>63372</t>
  </si>
  <si>
    <t>LEMBEYAN</t>
  </si>
  <si>
    <t>11:30:55</t>
  </si>
  <si>
    <t>PURWOREJO8</t>
  </si>
  <si>
    <t>DUKUH TANJUNG</t>
  </si>
  <si>
    <t>14:14:49</t>
  </si>
  <si>
    <t>GEMAHARJO2</t>
  </si>
  <si>
    <t>KARANGLKDL</t>
  </si>
  <si>
    <t>64127</t>
  </si>
  <si>
    <t>NGRONGGO</t>
  </si>
  <si>
    <t>KEDIRIKOTA</t>
  </si>
  <si>
    <t>GA0AJ</t>
  </si>
  <si>
    <t>GC2AA</t>
  </si>
  <si>
    <t>GC2ZZ</t>
  </si>
  <si>
    <t>66161</t>
  </si>
  <si>
    <t>KADEMANGAN</t>
  </si>
  <si>
    <t>TU03000009</t>
  </si>
  <si>
    <t>TU03000010</t>
  </si>
  <si>
    <t>BUNGUR</t>
  </si>
  <si>
    <t>13:00:09</t>
  </si>
  <si>
    <t>GD3AE</t>
  </si>
  <si>
    <t>GD6AA</t>
  </si>
  <si>
    <t>64162</t>
  </si>
  <si>
    <t>66153</t>
  </si>
  <si>
    <t>66372</t>
  </si>
  <si>
    <t>GANDUSARI2</t>
  </si>
  <si>
    <t>66293</t>
  </si>
  <si>
    <t>REJOTANGAN</t>
  </si>
  <si>
    <t>11:00:00</t>
  </si>
  <si>
    <t>DSN BLIMBING</t>
  </si>
  <si>
    <t>GEDANGAN</t>
  </si>
  <si>
    <t>TU04000034</t>
  </si>
  <si>
    <t>66223</t>
  </si>
  <si>
    <t>RINGINPT2</t>
  </si>
  <si>
    <t>TU04000035</t>
  </si>
  <si>
    <t>TU05000010</t>
  </si>
  <si>
    <t>64419</t>
  </si>
  <si>
    <t>TU05000009</t>
  </si>
  <si>
    <t>64471</t>
  </si>
  <si>
    <t>LOCERET</t>
  </si>
  <si>
    <t>JL. DR SUTOMO 38</t>
  </si>
  <si>
    <t>64418</t>
  </si>
  <si>
    <t>PAYAMAN2</t>
  </si>
  <si>
    <t>HA2BA</t>
  </si>
  <si>
    <t>HA3AG</t>
  </si>
  <si>
    <t>PLAMONGANSARI</t>
  </si>
  <si>
    <t>JOVAN-JUAL</t>
  </si>
  <si>
    <t>H A21</t>
  </si>
  <si>
    <t>HA4PA</t>
  </si>
  <si>
    <t>10:38:26</t>
  </si>
  <si>
    <t>HA4AE</t>
  </si>
  <si>
    <t>CASH-XX-23</t>
  </si>
  <si>
    <t>HA3AH</t>
  </si>
  <si>
    <t>HA4AB</t>
  </si>
  <si>
    <t>HA3AI</t>
  </si>
  <si>
    <t>KARANGKDL2</t>
  </si>
  <si>
    <t>JL.LESANPURO II/35</t>
  </si>
  <si>
    <t>FREEGOHT23</t>
  </si>
  <si>
    <t>14:40:52</t>
  </si>
  <si>
    <t>PLAMONGAN SARI</t>
  </si>
  <si>
    <t>HA2BB</t>
  </si>
  <si>
    <t>HA3AL</t>
  </si>
  <si>
    <t>13:47:33</t>
  </si>
  <si>
    <t>PRWDNTN</t>
  </si>
  <si>
    <t>15:29:59</t>
  </si>
  <si>
    <t>KLBTGKIDUL</t>
  </si>
  <si>
    <t>15:35:23</t>
  </si>
  <si>
    <t>MIO125CWHJ23</t>
  </si>
  <si>
    <t>FILANONEOHT23</t>
  </si>
  <si>
    <t>14:16:39</t>
  </si>
  <si>
    <t>00000000</t>
  </si>
  <si>
    <t>SIDOKMPL1</t>
  </si>
  <si>
    <t>14:16:49</t>
  </si>
  <si>
    <t>51356</t>
  </si>
  <si>
    <t>TULUNGAGNG</t>
  </si>
  <si>
    <t>YZ250FXBR22</t>
  </si>
  <si>
    <t>LEXIMR23</t>
  </si>
  <si>
    <t>50518</t>
  </si>
  <si>
    <t>XSR155HT23</t>
  </si>
  <si>
    <t>FINONEWPRABU23</t>
  </si>
  <si>
    <t>14:57:49</t>
  </si>
  <si>
    <t>53121</t>
  </si>
  <si>
    <t>PURWANGR</t>
  </si>
  <si>
    <t>HE2AC</t>
  </si>
  <si>
    <t>TU07000001</t>
  </si>
  <si>
    <t>BOGOSARI</t>
  </si>
  <si>
    <t>HI3AE</t>
  </si>
  <si>
    <t>MENCO</t>
  </si>
  <si>
    <t>BERAHANWTN</t>
  </si>
  <si>
    <t>KENDUREN</t>
  </si>
  <si>
    <t>JAMUS</t>
  </si>
  <si>
    <t>09:46:47</t>
  </si>
  <si>
    <t>14:18:12</t>
  </si>
  <si>
    <t>LEXIBR23</t>
  </si>
  <si>
    <t>NMAX155CMR23</t>
  </si>
  <si>
    <t>HC3AM</t>
  </si>
  <si>
    <t>15:35:39</t>
  </si>
  <si>
    <t>DUKUH WONOREJO</t>
  </si>
  <si>
    <t>50212</t>
  </si>
  <si>
    <t>11:29:10</t>
  </si>
  <si>
    <t>16:10:26</t>
  </si>
  <si>
    <t>DK.KRAJAN</t>
  </si>
  <si>
    <t>3374155407580003</t>
  </si>
  <si>
    <t>WIDJI HANDANI</t>
  </si>
  <si>
    <t>FILANONEOPT23</t>
  </si>
  <si>
    <t>09:19:41</t>
  </si>
  <si>
    <t>FILANOLUXBR23</t>
  </si>
  <si>
    <t>FILANONEOMR23</t>
  </si>
  <si>
    <t>14:28:30</t>
  </si>
  <si>
    <t>DUSUN I</t>
  </si>
  <si>
    <t>DALANGAN</t>
  </si>
  <si>
    <t>SUMBERAG2</t>
  </si>
  <si>
    <t>NGADIROJO</t>
  </si>
  <si>
    <t>14:54:57</t>
  </si>
  <si>
    <t>15:48:12</t>
  </si>
  <si>
    <t>13:29:42</t>
  </si>
  <si>
    <t>09:48:39</t>
  </si>
  <si>
    <t>DUSUN GEDANGAN</t>
  </si>
  <si>
    <t>PERON</t>
  </si>
  <si>
    <t>NONGKOSAWI</t>
  </si>
  <si>
    <t>KALILUMPANG</t>
  </si>
  <si>
    <t>KALILMPNG</t>
  </si>
  <si>
    <t>TU0D000208</t>
  </si>
  <si>
    <t>59418</t>
  </si>
  <si>
    <t>KARTONO</t>
  </si>
  <si>
    <t>SLUNGKEP</t>
  </si>
  <si>
    <t>13:46:09</t>
  </si>
  <si>
    <t>SINOMWIDODO</t>
  </si>
  <si>
    <t>SINOMWDD</t>
  </si>
  <si>
    <t>GENENGMULYO</t>
  </si>
  <si>
    <t>GENENGMLY</t>
  </si>
  <si>
    <t>DK. GODANG</t>
  </si>
  <si>
    <t>55761</t>
  </si>
  <si>
    <t>PATIKIDUL</t>
  </si>
  <si>
    <t>00049</t>
  </si>
  <si>
    <t>DK SEKARKURUNG</t>
  </si>
  <si>
    <t>15:37:50</t>
  </si>
  <si>
    <t>TAYUKLN</t>
  </si>
  <si>
    <t>KE4AB</t>
  </si>
  <si>
    <t>GAJAHMATI</t>
  </si>
  <si>
    <t>LEBUAWU</t>
  </si>
  <si>
    <t>KF3AF</t>
  </si>
  <si>
    <t>PUJIYANTI</t>
  </si>
  <si>
    <t>KEDUNGMUTIH</t>
  </si>
  <si>
    <t>KEDUNGMTH</t>
  </si>
  <si>
    <t>MAYAHAN</t>
  </si>
  <si>
    <t>SIDOREJO6</t>
  </si>
  <si>
    <t>14:01:40</t>
  </si>
  <si>
    <t>DUSUN NGRACAH</t>
  </si>
  <si>
    <t>KALANGLNDO</t>
  </si>
  <si>
    <t>SENDANGRJ</t>
  </si>
  <si>
    <t>TU08000480</t>
  </si>
  <si>
    <t>LEBAK</t>
  </si>
  <si>
    <t>TU08000484</t>
  </si>
  <si>
    <t>TU08000486</t>
  </si>
  <si>
    <t>TU08000490</t>
  </si>
  <si>
    <t>TU08000485</t>
  </si>
  <si>
    <t>DSN. BOLOH II</t>
  </si>
  <si>
    <t>TU08000493</t>
  </si>
  <si>
    <t>TU08000494</t>
  </si>
  <si>
    <t>TU08000495</t>
  </si>
  <si>
    <t>TU08000492</t>
  </si>
  <si>
    <t>CINGKRONG</t>
  </si>
  <si>
    <t>13:15:36</t>
  </si>
  <si>
    <t>MANGUNRJ02</t>
  </si>
  <si>
    <t>JL.PEMUDA NO.36</t>
  </si>
  <si>
    <t>15:24:44</t>
  </si>
  <si>
    <t>SENDANGREJO</t>
  </si>
  <si>
    <t>BANGSRI3</t>
  </si>
  <si>
    <t>SEMANGGI</t>
  </si>
  <si>
    <t>11:23:10</t>
  </si>
  <si>
    <t>15:20:26</t>
  </si>
  <si>
    <t>15:45:46</t>
  </si>
  <si>
    <t>14:30:11</t>
  </si>
  <si>
    <t>TEGUH SANTOSO</t>
  </si>
  <si>
    <t>HARGOMULYO</t>
  </si>
  <si>
    <t>14:02:46</t>
  </si>
  <si>
    <t>GUNUNGSARI</t>
  </si>
  <si>
    <t>TANJUNGAN2</t>
  </si>
  <si>
    <t>SUMBERMULYO</t>
  </si>
  <si>
    <t>KI3AD</t>
  </si>
  <si>
    <t>TANJUNGAN</t>
  </si>
  <si>
    <t>15:30:50</t>
  </si>
  <si>
    <t>59254</t>
  </si>
  <si>
    <t>SULANG</t>
  </si>
  <si>
    <t>TIREMAN</t>
  </si>
  <si>
    <t>3315140412900004</t>
  </si>
  <si>
    <t>AGUNG PRAYITNO</t>
  </si>
  <si>
    <t>DUSUN TUNGU</t>
  </si>
  <si>
    <t>MERAK</t>
  </si>
  <si>
    <t>DUSUN DEMPEL</t>
  </si>
  <si>
    <t>DEMPEL</t>
  </si>
  <si>
    <t>TU0D000033</t>
  </si>
  <si>
    <t>TU0D000036</t>
  </si>
  <si>
    <t>59412</t>
  </si>
  <si>
    <t>KK3AB</t>
  </si>
  <si>
    <t>LORAM WETAN</t>
  </si>
  <si>
    <t>LORAMWTN</t>
  </si>
  <si>
    <t>BULUNGKLN</t>
  </si>
  <si>
    <t>KEDUNGSR3</t>
  </si>
  <si>
    <t>59312</t>
  </si>
  <si>
    <t>52182</t>
  </si>
  <si>
    <t>MLATILOR</t>
  </si>
  <si>
    <t>59319</t>
  </si>
  <si>
    <t>TU0K000682</t>
  </si>
  <si>
    <t>KL3AD</t>
  </si>
  <si>
    <t>REJOSARI10</t>
  </si>
  <si>
    <t>TU0L000006</t>
  </si>
  <si>
    <t>09:56:38</t>
  </si>
  <si>
    <t>14:33:47</t>
  </si>
  <si>
    <t>53223</t>
  </si>
  <si>
    <t>SIDANGR</t>
  </si>
  <si>
    <t>10:35:25</t>
  </si>
  <si>
    <t>13:24:54</t>
  </si>
  <si>
    <t>11:18:56</t>
  </si>
  <si>
    <t>KALIBAGOR</t>
  </si>
  <si>
    <t>53191</t>
  </si>
  <si>
    <t>13:22:19</t>
  </si>
  <si>
    <t>GLEMPNGPSR</t>
  </si>
  <si>
    <t>KALISABUK</t>
  </si>
  <si>
    <t>RA3CE</t>
  </si>
  <si>
    <t>PANCURENDANG</t>
  </si>
  <si>
    <t>PANCURNDG</t>
  </si>
  <si>
    <t>TU02000006</t>
  </si>
  <si>
    <t>TU02000005</t>
  </si>
  <si>
    <t>TANGKISAN</t>
  </si>
  <si>
    <t>15:01:16</t>
  </si>
  <si>
    <t>53463</t>
  </si>
  <si>
    <t>RAKIT</t>
  </si>
  <si>
    <t>RC3BB</t>
  </si>
  <si>
    <t>MERI</t>
  </si>
  <si>
    <t>53144</t>
  </si>
  <si>
    <t>KARANGKLS3</t>
  </si>
  <si>
    <t>BANCARKMB</t>
  </si>
  <si>
    <t>PURWOKTUTR</t>
  </si>
  <si>
    <t>53115</t>
  </si>
  <si>
    <t>SOKANGR2</t>
  </si>
  <si>
    <t>14:50:19</t>
  </si>
  <si>
    <t>53146</t>
  </si>
  <si>
    <t>BERKOH</t>
  </si>
  <si>
    <t>15:21:10</t>
  </si>
  <si>
    <t>CIDORA</t>
  </si>
  <si>
    <t>11:32:35</t>
  </si>
  <si>
    <t>PLIKEN</t>
  </si>
  <si>
    <t>DAWUHAN WETAN</t>
  </si>
  <si>
    <t>DAWUHANWTN</t>
  </si>
  <si>
    <t>15:55:31</t>
  </si>
  <si>
    <t>53316</t>
  </si>
  <si>
    <t>53263</t>
  </si>
  <si>
    <t>DUSUN CIPICUNG</t>
  </si>
  <si>
    <t>BENGBULANG</t>
  </si>
  <si>
    <t>BANTARSARI</t>
  </si>
  <si>
    <t>15:01:44</t>
  </si>
  <si>
    <t>53264</t>
  </si>
  <si>
    <t>PATIMUAN</t>
  </si>
  <si>
    <t>KRD-22-SLS</t>
  </si>
  <si>
    <t>11:29:51</t>
  </si>
  <si>
    <t>DUKUH TENGGANG</t>
  </si>
  <si>
    <t>ATTACK-1</t>
  </si>
  <si>
    <t>GADEAN</t>
  </si>
  <si>
    <t>POT7X-SLS</t>
  </si>
  <si>
    <t>AA3BD</t>
  </si>
  <si>
    <t>KRD-23-SLS</t>
  </si>
  <si>
    <t>AA3AC</t>
  </si>
  <si>
    <t>PT WOM MAGELANG</t>
  </si>
  <si>
    <t>14:42:49</t>
  </si>
  <si>
    <t>GANDUSARI</t>
  </si>
  <si>
    <t>AA3BG</t>
  </si>
  <si>
    <t>KRD-23-SNS</t>
  </si>
  <si>
    <t>AB3AA</t>
  </si>
  <si>
    <t>KRD-22-CTR</t>
  </si>
  <si>
    <t>KRD-23-CTR</t>
  </si>
  <si>
    <t>DK KALIKEMONG</t>
  </si>
  <si>
    <t>WADASMLG</t>
  </si>
  <si>
    <t>ATTACK-2</t>
  </si>
  <si>
    <t>BERSOLE</t>
  </si>
  <si>
    <t>56365</t>
  </si>
  <si>
    <t>SUMBEREJO4</t>
  </si>
  <si>
    <t>WADASLNTG</t>
  </si>
  <si>
    <t>SIDOMUKTI2</t>
  </si>
  <si>
    <t>AD2ZZ</t>
  </si>
  <si>
    <t>AD5AA</t>
  </si>
  <si>
    <t>10:32:38</t>
  </si>
  <si>
    <t>09:41:08</t>
  </si>
  <si>
    <t>56255</t>
  </si>
  <si>
    <t>PURWOMRTN</t>
  </si>
  <si>
    <t>SALAKAN</t>
  </si>
  <si>
    <t>14:56:49</t>
  </si>
  <si>
    <t>10:33:25</t>
  </si>
  <si>
    <t>14:45:13</t>
  </si>
  <si>
    <t>55222</t>
  </si>
  <si>
    <t>KLITREN</t>
  </si>
  <si>
    <t>11:17:30</t>
  </si>
  <si>
    <t>POT7X-CTR</t>
  </si>
  <si>
    <t>SOROGENEN</t>
  </si>
  <si>
    <t>55186</t>
  </si>
  <si>
    <t>TIMBULHRJ</t>
  </si>
  <si>
    <t>TU03000120</t>
  </si>
  <si>
    <t>3310225208970002</t>
  </si>
  <si>
    <t>WINDA SETYANINGRUM</t>
  </si>
  <si>
    <t>BIRIN</t>
  </si>
  <si>
    <t>MLESE2</t>
  </si>
  <si>
    <t>57375</t>
  </si>
  <si>
    <t>DONOHUDAN</t>
  </si>
  <si>
    <t>57484</t>
  </si>
  <si>
    <t>TANGKIL</t>
  </si>
  <si>
    <t>KEMALANG</t>
  </si>
  <si>
    <t>15:22:32</t>
  </si>
  <si>
    <t>DADI</t>
  </si>
  <si>
    <t>SULAIMAN</t>
  </si>
  <si>
    <t>CHANNEL-23</t>
  </si>
  <si>
    <t>SIDOREJO8</t>
  </si>
  <si>
    <t>63571</t>
  </si>
  <si>
    <t>EC0AE</t>
  </si>
  <si>
    <t>13:56:34</t>
  </si>
  <si>
    <t>BROTONGR</t>
  </si>
  <si>
    <t>64182</t>
  </si>
  <si>
    <t>TU03000006</t>
  </si>
  <si>
    <t>TU03000008</t>
  </si>
  <si>
    <t>PANGGNDWT</t>
  </si>
  <si>
    <t>BENDOSARI4</t>
  </si>
  <si>
    <t>15:00:16</t>
  </si>
  <si>
    <t>TU04000033</t>
  </si>
  <si>
    <t>13:30:38</t>
  </si>
  <si>
    <t>15:21:35</t>
  </si>
  <si>
    <t>64475</t>
  </si>
  <si>
    <t>SAWAHAN2</t>
  </si>
  <si>
    <t>DUSUN KARANG TENGAH</t>
  </si>
  <si>
    <t>KALILANGSE</t>
  </si>
  <si>
    <t>SOF-SMG</t>
  </si>
  <si>
    <t>15:00:24</t>
  </si>
  <si>
    <t>13:00:18</t>
  </si>
  <si>
    <t>3374071005840006</t>
  </si>
  <si>
    <t>CHASTHYLIAN UDHI SAPTA</t>
  </si>
  <si>
    <t>JL.GAJAH BIROWO NO.52</t>
  </si>
  <si>
    <t>50138</t>
  </si>
  <si>
    <t>BNGNHARJO</t>
  </si>
  <si>
    <t>MUF-SMG</t>
  </si>
  <si>
    <t>TAWANGMAS</t>
  </si>
  <si>
    <t>15:38:21</t>
  </si>
  <si>
    <t>NMAXABS-C</t>
  </si>
  <si>
    <t>51319</t>
  </si>
  <si>
    <t>HG3BD</t>
  </si>
  <si>
    <t>14:08:47</t>
  </si>
  <si>
    <t>HE3AZ</t>
  </si>
  <si>
    <t>AGUS NUGROHO</t>
  </si>
  <si>
    <t>DERTA SETIAWAN</t>
  </si>
  <si>
    <t>SRONDOL KULON</t>
  </si>
  <si>
    <t>14:41:16</t>
  </si>
  <si>
    <t>70213</t>
  </si>
  <si>
    <t>TRIDONORJ</t>
  </si>
  <si>
    <t>PULOSARI</t>
  </si>
  <si>
    <t>KALITENGAH</t>
  </si>
  <si>
    <t>BUKO</t>
  </si>
  <si>
    <t>TAMBAK GOJOYO</t>
  </si>
  <si>
    <t>16:12:31</t>
  </si>
  <si>
    <t>16:14:37</t>
  </si>
  <si>
    <t>KRD-22-SNS</t>
  </si>
  <si>
    <t>50122</t>
  </si>
  <si>
    <t>09:36:51</t>
  </si>
  <si>
    <t>16:44:52</t>
  </si>
  <si>
    <t>15:15:40</t>
  </si>
  <si>
    <t>3374112108550002</t>
  </si>
  <si>
    <t>DJOKO SUPARMONO</t>
  </si>
  <si>
    <t>DS GEBUG</t>
  </si>
  <si>
    <t>KALISIDI</t>
  </si>
  <si>
    <t>16:02:54</t>
  </si>
  <si>
    <t>KEDUNGDOWO</t>
  </si>
  <si>
    <t>15:57:15</t>
  </si>
  <si>
    <t>13:31:04</t>
  </si>
  <si>
    <t>HD3AD</t>
  </si>
  <si>
    <t>KSM BCA</t>
  </si>
  <si>
    <t>14:23:16</t>
  </si>
  <si>
    <t>50244</t>
  </si>
  <si>
    <t>14:26:36</t>
  </si>
  <si>
    <t>R15CHT23</t>
  </si>
  <si>
    <t>SRI SUSANTI</t>
  </si>
  <si>
    <t>RUKO PLATINUM NO 10 F</t>
  </si>
  <si>
    <t>KEBONDOWO</t>
  </si>
  <si>
    <t>15:59:40</t>
  </si>
  <si>
    <t>57213</t>
  </si>
  <si>
    <t>TIRTO</t>
  </si>
  <si>
    <t>00</t>
  </si>
  <si>
    <t>15:21:18</t>
  </si>
  <si>
    <t>14:20:39</t>
  </si>
  <si>
    <t>15:32:37</t>
  </si>
  <si>
    <t>15:33:32</t>
  </si>
  <si>
    <t>09:59:24</t>
  </si>
  <si>
    <t>09:50:54</t>
  </si>
  <si>
    <t>DESA KLIRIS</t>
  </si>
  <si>
    <t>KLIRIS</t>
  </si>
  <si>
    <t>MUF FIN</t>
  </si>
  <si>
    <t>CANGKIRAN</t>
  </si>
  <si>
    <t>50216</t>
  </si>
  <si>
    <t>POT7X-SOF</t>
  </si>
  <si>
    <t>IMFI KUDUS</t>
  </si>
  <si>
    <t>SOWAN KIDUL</t>
  </si>
  <si>
    <t>SOWANKDL</t>
  </si>
  <si>
    <t>14:44:46</t>
  </si>
  <si>
    <t>NGEGOT</t>
  </si>
  <si>
    <t>SIDIGEDE</t>
  </si>
  <si>
    <t>GENENG2</t>
  </si>
  <si>
    <t>BAF PATI</t>
  </si>
  <si>
    <t>14:41:37</t>
  </si>
  <si>
    <t>14:41:53</t>
  </si>
  <si>
    <t>SUMBERAGUNG</t>
  </si>
  <si>
    <t>SENDANGRJ2</t>
  </si>
  <si>
    <t>DENGKEK</t>
  </si>
  <si>
    <t>BULUMNSLOR</t>
  </si>
  <si>
    <t>DADIREJO</t>
  </si>
  <si>
    <t>SEKARJALAK</t>
  </si>
  <si>
    <t>SEKARJLK</t>
  </si>
  <si>
    <t>13:51:47</t>
  </si>
  <si>
    <t>TLUTUP</t>
  </si>
  <si>
    <t>C.ADIRA-PATI</t>
  </si>
  <si>
    <t>SIDOKERTO</t>
  </si>
  <si>
    <t>15:41:02</t>
  </si>
  <si>
    <t>KE3BC</t>
  </si>
  <si>
    <t>FILANOPT23</t>
  </si>
  <si>
    <t>SEDADI</t>
  </si>
  <si>
    <t>POT3X-SLS</t>
  </si>
  <si>
    <t>13:18:42</t>
  </si>
  <si>
    <t>TU08000481</t>
  </si>
  <si>
    <t>15:42:20</t>
  </si>
  <si>
    <t>KROPAK</t>
  </si>
  <si>
    <t>DUSUN MOJOLASAN</t>
  </si>
  <si>
    <t>SOKO KIDUL</t>
  </si>
  <si>
    <t>SOKOKIDUL</t>
  </si>
  <si>
    <t>10:33:11</t>
  </si>
  <si>
    <t>TU08000487</t>
  </si>
  <si>
    <t>TU08000488</t>
  </si>
  <si>
    <t>DUSUN NUSO</t>
  </si>
  <si>
    <t>3315040107750017</t>
  </si>
  <si>
    <t>SUKARJI</t>
  </si>
  <si>
    <t>DUSUN PANDEKAN</t>
  </si>
  <si>
    <t>DIMORO</t>
  </si>
  <si>
    <t>15:37:12</t>
  </si>
  <si>
    <t>TU08000491</t>
  </si>
  <si>
    <t>KUNDEN</t>
  </si>
  <si>
    <t>TU08000496</t>
  </si>
  <si>
    <t>15:11:20</t>
  </si>
  <si>
    <t>LEMAHPUTIH</t>
  </si>
  <si>
    <t>10:26:33</t>
  </si>
  <si>
    <t>15:09:58</t>
  </si>
  <si>
    <t>TREMBULRJ</t>
  </si>
  <si>
    <t>DK BLUNGUN</t>
  </si>
  <si>
    <t>BLUNGUN</t>
  </si>
  <si>
    <t>13:20:39</t>
  </si>
  <si>
    <t>NGLORAM</t>
  </si>
  <si>
    <t>TASIKAGUNG</t>
  </si>
  <si>
    <t>59212</t>
  </si>
  <si>
    <t>LEXIHJ23</t>
  </si>
  <si>
    <t>SOFIYATUN</t>
  </si>
  <si>
    <t>13:40:08</t>
  </si>
  <si>
    <t>TU0C000018</t>
  </si>
  <si>
    <t>POTROYUDAN</t>
  </si>
  <si>
    <t>POTROYUDN</t>
  </si>
  <si>
    <t>CEPOGO2</t>
  </si>
  <si>
    <t>TU0K000684</t>
  </si>
  <si>
    <t>GARUNG LOR</t>
  </si>
  <si>
    <t>PAPRINGAN</t>
  </si>
  <si>
    <t>MRANAK</t>
  </si>
  <si>
    <t>TU0L000005</t>
  </si>
  <si>
    <t>15:16:49</t>
  </si>
  <si>
    <t>TU0L000007</t>
  </si>
  <si>
    <t>15:31:08</t>
  </si>
  <si>
    <t>14:58:11</t>
  </si>
  <si>
    <t>SUMPENO</t>
  </si>
  <si>
    <t>NMAX155ABSPR23</t>
  </si>
  <si>
    <t>KHAMIDAH</t>
  </si>
  <si>
    <t>09:49:55</t>
  </si>
  <si>
    <t>PUNGGELAN</t>
  </si>
  <si>
    <t>13:32:41</t>
  </si>
  <si>
    <t>PT.ADIRA FINANCE</t>
  </si>
  <si>
    <t>SIKAPAT</t>
  </si>
  <si>
    <t>KALICUPAK LOR</t>
  </si>
  <si>
    <t>KALICPKLOR</t>
  </si>
  <si>
    <t>13:41:45</t>
  </si>
  <si>
    <t>14:15:37</t>
  </si>
  <si>
    <t>15:56:46</t>
  </si>
  <si>
    <t>POT3X-CTR</t>
  </si>
  <si>
    <t>DUSUN MANGGASARI</t>
  </si>
  <si>
    <t>PANULISAN</t>
  </si>
  <si>
    <t>09:48:12</t>
  </si>
  <si>
    <t>WALAHIR</t>
  </si>
  <si>
    <t>PADANGSR</t>
  </si>
  <si>
    <t>GUNUNG GEULIS</t>
  </si>
  <si>
    <t>PANIMBANG</t>
  </si>
  <si>
    <t>000000000000000</t>
  </si>
  <si>
    <t>MIO125CWPT23</t>
  </si>
  <si>
    <t>INDOBIKE</t>
  </si>
  <si>
    <t>PWT</t>
  </si>
  <si>
    <t>WAJIRA</t>
  </si>
  <si>
    <t>PNRG</t>
  </si>
  <si>
    <t>GA4AA</t>
  </si>
  <si>
    <t>UNIX</t>
  </si>
  <si>
    <t>MH3SE88H0PJ462425</t>
  </si>
  <si>
    <t>E3R2E-3342549</t>
  </si>
  <si>
    <t>MH3SE88H0PJ462444</t>
  </si>
  <si>
    <t>E3R2E-3342867</t>
  </si>
  <si>
    <t>MH3SE88H0PJ462301</t>
  </si>
  <si>
    <t>E3R2E-3342425</t>
  </si>
  <si>
    <t>MH3SE88H0PJ462443</t>
  </si>
  <si>
    <t>E3R2E-3342861</t>
  </si>
  <si>
    <t>MH3SE88H0PJ462799</t>
  </si>
  <si>
    <t>E3R2E-3343422</t>
  </si>
  <si>
    <t>MH3SE88H0PJ462228</t>
  </si>
  <si>
    <t>E3R2E-3342351</t>
  </si>
  <si>
    <t>3301025505820004</t>
  </si>
  <si>
    <t>MH3SE88H0PJ452232</t>
  </si>
  <si>
    <t>E3R2E-3325516</t>
  </si>
  <si>
    <t>WIDYARSO</t>
  </si>
  <si>
    <t>TEMUIRENG</t>
  </si>
  <si>
    <t>PETARUKAN</t>
  </si>
  <si>
    <t>3327101310750021</t>
  </si>
  <si>
    <t>MH3SE88H0PJ458221</t>
  </si>
  <si>
    <t>E3R2E-3335545</t>
  </si>
  <si>
    <t>MH3SE88H0PJ462344</t>
  </si>
  <si>
    <t>E3R2E-3342468</t>
  </si>
  <si>
    <t>MH3SE88H0PJ462426</t>
  </si>
  <si>
    <t>E3R2E-3342550</t>
  </si>
  <si>
    <t>MH3SE88H0PJ462546</t>
  </si>
  <si>
    <t>E3R2E-3343071</t>
  </si>
  <si>
    <t>SAAMAH</t>
  </si>
  <si>
    <t>ADIWERNA</t>
  </si>
  <si>
    <t>3328116008590001</t>
  </si>
  <si>
    <t>MH3SE88H0PJ462330</t>
  </si>
  <si>
    <t>E3R2E-3342454</t>
  </si>
  <si>
    <t>MH3SE88H0PJ462434</t>
  </si>
  <si>
    <t>E3R2E-3342545</t>
  </si>
  <si>
    <t>MH3SE88H0PJ462352</t>
  </si>
  <si>
    <t>E3R2E-3342476</t>
  </si>
  <si>
    <t>BENDUNGAN</t>
  </si>
  <si>
    <t>MH3SE88H0PJ462441</t>
  </si>
  <si>
    <t>E3R2E-3342865</t>
  </si>
  <si>
    <t>MH3SE88H0PJ462539</t>
  </si>
  <si>
    <t>E3R2E-3343063</t>
  </si>
  <si>
    <t>TOIPAH</t>
  </si>
  <si>
    <t>BANJARATMA</t>
  </si>
  <si>
    <t>BULAKAMBA</t>
  </si>
  <si>
    <t>3329144111790001</t>
  </si>
  <si>
    <t>MH3SE88H0PJ462351</t>
  </si>
  <si>
    <t>E3R2E-3342475</t>
  </si>
  <si>
    <t>MH3SE88H0PJ462538</t>
  </si>
  <si>
    <t>E3R2E-3343062</t>
  </si>
  <si>
    <t>PURWAHAMBA</t>
  </si>
  <si>
    <t>3328161001850002</t>
  </si>
  <si>
    <t>MH3SE88H0PJ462432</t>
  </si>
  <si>
    <t>E3R2E-3342856</t>
  </si>
  <si>
    <t>MH3SE88H0PJ462439</t>
  </si>
  <si>
    <t>E3R2E-3342863</t>
  </si>
  <si>
    <t>MH3SE88H0PJ462355</t>
  </si>
  <si>
    <t>E3R2E-3342479</t>
  </si>
  <si>
    <t>MH3SE88H0PJ458223</t>
  </si>
  <si>
    <t>E3R2E-3335547</t>
  </si>
  <si>
    <t>MH3SE88H0PJ463250</t>
  </si>
  <si>
    <t>E3R2E-3344373</t>
  </si>
  <si>
    <t>MH3SE88H0PJ458218</t>
  </si>
  <si>
    <t>E3R2E-3335542</t>
  </si>
  <si>
    <t>MH3SE88H0PJ462442</t>
  </si>
  <si>
    <t>E3R2E-3342866</t>
  </si>
  <si>
    <t>MH3SE88H0PJ462440</t>
  </si>
  <si>
    <t>E3R2E-3342864</t>
  </si>
  <si>
    <t>MH3SE88H0PJ462509</t>
  </si>
  <si>
    <t>E3R2E-3343033</t>
  </si>
  <si>
    <t>MH3SE88H0PJ452283</t>
  </si>
  <si>
    <t>E3R2E-3325567</t>
  </si>
  <si>
    <t>3326170608740003</t>
  </si>
  <si>
    <t>MH3SE88H0PJ462541</t>
  </si>
  <si>
    <t>E3R2E-3343065</t>
  </si>
  <si>
    <t>SAEFUDIN</t>
  </si>
  <si>
    <t>3328110304530001</t>
  </si>
  <si>
    <t>MH3SE88H0PJ462430</t>
  </si>
  <si>
    <t>E3R2E-3342854</t>
  </si>
  <si>
    <t>MH3SE88H0PJ462437</t>
  </si>
  <si>
    <t>E3R2E-3342860</t>
  </si>
  <si>
    <t>MH3SE88H0PJ462358</t>
  </si>
  <si>
    <t>E3R2E-3342482</t>
  </si>
  <si>
    <t>MH3SE88H0PJ462501</t>
  </si>
  <si>
    <t>E3R2E-3343025</t>
  </si>
  <si>
    <t>MH3SE88H0PJ463172</t>
  </si>
  <si>
    <t>E3R2E-3344298</t>
  </si>
  <si>
    <t>MH3SE88H0PJ462310</t>
  </si>
  <si>
    <t>E3R2E-3342434</t>
  </si>
  <si>
    <t>MH3SE88H0PJ462401</t>
  </si>
  <si>
    <t>E3R2E-3342525</t>
  </si>
  <si>
    <t>MH3SE88H0PJ462357</t>
  </si>
  <si>
    <t>E3R2E-3342481</t>
  </si>
  <si>
    <t>MH3SE88H0PJ462429</t>
  </si>
  <si>
    <t>E3R2E-3342553</t>
  </si>
  <si>
    <t>MH3SE88H0PJ462332</t>
  </si>
  <si>
    <t>E3R2E-3342456</t>
  </si>
  <si>
    <t>MH3SE88H0PJ462436</t>
  </si>
  <si>
    <t>E3R2E-3342859</t>
  </si>
  <si>
    <t>MH3SE88H0PJ462435</t>
  </si>
  <si>
    <t>E3R2E-3342858</t>
  </si>
  <si>
    <t>MH3SE88H0PJ462537</t>
  </si>
  <si>
    <t>E3R2E-3343061</t>
  </si>
  <si>
    <t>SUWAHYO</t>
  </si>
  <si>
    <t>3326172709840001</t>
  </si>
  <si>
    <t>MH3SE88H0PJ462328</t>
  </si>
  <si>
    <t>E3R2E-3342452</t>
  </si>
  <si>
    <t>MH3SE88H0PJ462347</t>
  </si>
  <si>
    <t>E3R2E-3342471</t>
  </si>
  <si>
    <t>MH3SE88H0PJ462428</t>
  </si>
  <si>
    <t>E3R2E-3342552</t>
  </si>
  <si>
    <t>MH3SE88H0PJ462447</t>
  </si>
  <si>
    <t>E3R2E-3342870</t>
  </si>
  <si>
    <t>MH3SE88H0PJ462453</t>
  </si>
  <si>
    <t>E3R2E-3342877</t>
  </si>
  <si>
    <t>MH3SE88H0PJ462448</t>
  </si>
  <si>
    <t>E3R2E-3342872</t>
  </si>
  <si>
    <t>MH3SE88H0PJ462457</t>
  </si>
  <si>
    <t>E3R2E-3342881</t>
  </si>
  <si>
    <t>MH3SE88H0PJ462790</t>
  </si>
  <si>
    <t>E3R2E-3343413</t>
  </si>
  <si>
    <t>MH3SE88H0PJ462767</t>
  </si>
  <si>
    <t>E3R2E-3343392</t>
  </si>
  <si>
    <t>MH3SE88H0PJ462451</t>
  </si>
  <si>
    <t>E3R2E-3342875</t>
  </si>
  <si>
    <t>MH3SE88H0PJ462787</t>
  </si>
  <si>
    <t>E3R2E-3343410</t>
  </si>
  <si>
    <t>MH3SE88H0PJ462456</t>
  </si>
  <si>
    <t>E3R2E-3342880</t>
  </si>
  <si>
    <t>MH3SE88H0PJ462748</t>
  </si>
  <si>
    <t>E3R2E-3343271</t>
  </si>
  <si>
    <t>MH3SE88H0PJ462454</t>
  </si>
  <si>
    <t>E3R2E-3342878</t>
  </si>
  <si>
    <t>MH3SE88H0PJ462792</t>
  </si>
  <si>
    <t>E3R2E-3343415</t>
  </si>
  <si>
    <t>TRENGGULI</t>
  </si>
  <si>
    <t>MH3SE88H0PJ463168</t>
  </si>
  <si>
    <t>E3R2E-3344293</t>
  </si>
  <si>
    <t>MH3SE88H0PJ463150</t>
  </si>
  <si>
    <t>E3R2E-3344274</t>
  </si>
  <si>
    <t>MH3SE88H0PJ463157</t>
  </si>
  <si>
    <t>E3R2E-3344281</t>
  </si>
  <si>
    <t>MH3SE88H0PJ463169</t>
  </si>
  <si>
    <t>E3R2E-3344294</t>
  </si>
  <si>
    <t>MH3SE88H0PJ463153</t>
  </si>
  <si>
    <t>E3R2E-3344277</t>
  </si>
  <si>
    <t>MH3SE88H0PJ463161</t>
  </si>
  <si>
    <t>E3R2E-3344285</t>
  </si>
  <si>
    <t>MH3SE88H0PJ463170</t>
  </si>
  <si>
    <t>E3R2E-3344295</t>
  </si>
  <si>
    <t>MH3SE88H0PJ463136</t>
  </si>
  <si>
    <t>E3R2E-3344260</t>
  </si>
  <si>
    <t>MH3SE88H0PJ463159</t>
  </si>
  <si>
    <t>E3R2E-3344283</t>
  </si>
  <si>
    <t>BERAHAN WETAN</t>
  </si>
  <si>
    <t>MH3SE88H0PJ463155</t>
  </si>
  <si>
    <t>E3R2E-3344279</t>
  </si>
  <si>
    <t>MH3SE88H0PJ463164</t>
  </si>
  <si>
    <t>E3R2E-3344289</t>
  </si>
  <si>
    <t>MH3SE88H0PJ463165</t>
  </si>
  <si>
    <t>E3R2E-3344290</t>
  </si>
  <si>
    <t>MH3SE88H0PJ462530</t>
  </si>
  <si>
    <t>E3R2E-3343054</t>
  </si>
  <si>
    <t>MH3SE88H0PJ462548</t>
  </si>
  <si>
    <t>E3R2E-3343073</t>
  </si>
  <si>
    <t>MH3SE88H0PJ462531</t>
  </si>
  <si>
    <t>E3R2E-3343055</t>
  </si>
  <si>
    <t>MH3SE88H0PJ462535</t>
  </si>
  <si>
    <t>E3R2E-3343059</t>
  </si>
  <si>
    <t>MH3SE88H0PJ462783</t>
  </si>
  <si>
    <t>E3R2E-3343406</t>
  </si>
  <si>
    <t>MH3SE88H0PJ462777</t>
  </si>
  <si>
    <t>E3R2E-3343374</t>
  </si>
  <si>
    <t>MH3SE88H0PJ462774</t>
  </si>
  <si>
    <t>E3R2E-3343399</t>
  </si>
  <si>
    <t>MH3SE88H0PJ463156</t>
  </si>
  <si>
    <t>E3R2E-3344280</t>
  </si>
  <si>
    <t>MH3SE88H0PJ463147</t>
  </si>
  <si>
    <t>E3R2E-3344271</t>
  </si>
  <si>
    <t>MH3SE88H0NJ443786</t>
  </si>
  <si>
    <t>E3R2E-3309310</t>
  </si>
  <si>
    <t>SUYATMIN</t>
  </si>
  <si>
    <t>3374041807620001</t>
  </si>
  <si>
    <t>MH3SE88H0PJ462795</t>
  </si>
  <si>
    <t>E3R2E-3343418</t>
  </si>
  <si>
    <t>MH3SE88H0PJ458653</t>
  </si>
  <si>
    <t>E3R2E-3335977</t>
  </si>
  <si>
    <t>MH3SE88H0PJ462534</t>
  </si>
  <si>
    <t>E3R2E-3343058</t>
  </si>
  <si>
    <t>MH3SE88H0PJ458921</t>
  </si>
  <si>
    <t>E3R2E-3336244</t>
  </si>
  <si>
    <t>MH3SE88H0PJ458910</t>
  </si>
  <si>
    <t>E3R2E-3336234</t>
  </si>
  <si>
    <t>MH3SE88H0PJ462233</t>
  </si>
  <si>
    <t>E3R2E-3342356</t>
  </si>
  <si>
    <t>MH3SE88H0PJ463149</t>
  </si>
  <si>
    <t>E3R2E-3344273</t>
  </si>
  <si>
    <t>MH3SE88H0PJ462791</t>
  </si>
  <si>
    <t>E3R2E-3343414</t>
  </si>
  <si>
    <t>MH3SE88H0PJ463056</t>
  </si>
  <si>
    <t>E3R2E-3343879</t>
  </si>
  <si>
    <t>MH3SE88H0PJ462508</t>
  </si>
  <si>
    <t>E3R2E-3343032</t>
  </si>
  <si>
    <t>MH3SE88H0PJ448138</t>
  </si>
  <si>
    <t>E3R2E-3317782</t>
  </si>
  <si>
    <t>MH3SE88H0PJ457751</t>
  </si>
  <si>
    <t>E3R2E-3334674</t>
  </si>
  <si>
    <t>RODLIYANTO</t>
  </si>
  <si>
    <t>3322150407780001</t>
  </si>
  <si>
    <t>MH3SE88H0PJ457898</t>
  </si>
  <si>
    <t>E3R2E-3334823</t>
  </si>
  <si>
    <t>3308151006740001</t>
  </si>
  <si>
    <t>MH3SE88H0PJ463049</t>
  </si>
  <si>
    <t>E3R2E-3343872</t>
  </si>
  <si>
    <t>MH3SE88H0PJ462670</t>
  </si>
  <si>
    <t>E3R2E-3343193</t>
  </si>
  <si>
    <t>MH3SE88H0PJ463052</t>
  </si>
  <si>
    <t>E3R2E-3343875</t>
  </si>
  <si>
    <t>MH3SE88H0PJ457778</t>
  </si>
  <si>
    <t>E3R2E-3334701</t>
  </si>
  <si>
    <t>M.RENDI PRADANA</t>
  </si>
  <si>
    <t>3320122705000003</t>
  </si>
  <si>
    <t>MH3SE88H0PJ463137</t>
  </si>
  <si>
    <t>E3R2E-3344261</t>
  </si>
  <si>
    <t>MH3SE88H0PJ463228</t>
  </si>
  <si>
    <t>E3R2E-3344352</t>
  </si>
  <si>
    <t>MH3SE88H0PJ463043</t>
  </si>
  <si>
    <t>E3R2E-3343866</t>
  </si>
  <si>
    <t>MH3SE88H0PJ463031</t>
  </si>
  <si>
    <t>E3R2E-3343854</t>
  </si>
  <si>
    <t>MH3SE88H0PJ463252</t>
  </si>
  <si>
    <t>E3R2E-3344375</t>
  </si>
  <si>
    <t>MH3SE88H0PJ463443</t>
  </si>
  <si>
    <t>E3R2E-3344567</t>
  </si>
  <si>
    <t>MH3SE88H0PJ463001</t>
  </si>
  <si>
    <t>E3R2E-3343827</t>
  </si>
  <si>
    <t>MH3SE88H0PJ463229</t>
  </si>
  <si>
    <t>E3R2E-3344353</t>
  </si>
  <si>
    <t>MH3SE88H0PJ463134</t>
  </si>
  <si>
    <t>E3R2E-3344258</t>
  </si>
  <si>
    <t>MH3SE88H0PJ457757</t>
  </si>
  <si>
    <t>E3R2E-3334680</t>
  </si>
  <si>
    <t>3319073112550047</t>
  </si>
  <si>
    <t>MH3SE88H0PJ463012</t>
  </si>
  <si>
    <t>E3R2E-3343837</t>
  </si>
  <si>
    <t>MH3SE88H0PJ463143</t>
  </si>
  <si>
    <t>E3R2E-3344267</t>
  </si>
  <si>
    <t>MH3SE88H0PJ463460</t>
  </si>
  <si>
    <t>E3R2E-3344584</t>
  </si>
  <si>
    <t>MH3SE88H0PJ457188</t>
  </si>
  <si>
    <t>E3R2E-3333611</t>
  </si>
  <si>
    <t>3323021804760001</t>
  </si>
  <si>
    <t>KETAPANG</t>
  </si>
  <si>
    <t>MH3SE88H0PJ448450</t>
  </si>
  <si>
    <t>E3R2E-3318384</t>
  </si>
  <si>
    <t>MH3SE88H0PJ457737</t>
  </si>
  <si>
    <t>E3R2E-3334661</t>
  </si>
  <si>
    <t>3314031708840007</t>
  </si>
  <si>
    <t>MH3SE88H0NJ445283</t>
  </si>
  <si>
    <t>E3R2E-3311988</t>
  </si>
  <si>
    <t>3374131112730009</t>
  </si>
  <si>
    <t>GUBUGSARI</t>
  </si>
  <si>
    <t>BANYUTOWO</t>
  </si>
  <si>
    <t>MH3SE88H0PJ457741</t>
  </si>
  <si>
    <t>E3R2E-3334665</t>
  </si>
  <si>
    <t>MEIWATI</t>
  </si>
  <si>
    <t>3305025305780004</t>
  </si>
  <si>
    <t>MH3SE88H0PJ457732</t>
  </si>
  <si>
    <t>E3R2E-3334655</t>
  </si>
  <si>
    <t>TERAS</t>
  </si>
  <si>
    <t>3309072412740001</t>
  </si>
  <si>
    <t>0882003911366</t>
  </si>
  <si>
    <t>MH3SE88H0PJ457764</t>
  </si>
  <si>
    <t>E3R2E-3334688</t>
  </si>
  <si>
    <t>SUNARWAN</t>
  </si>
  <si>
    <t>MATESIH</t>
  </si>
  <si>
    <t>3313052209750003</t>
  </si>
  <si>
    <t>MH3SE88H0NJ444967</t>
  </si>
  <si>
    <t>E3R2E-3311572</t>
  </si>
  <si>
    <t>MH3SG6410PJ219514</t>
  </si>
  <si>
    <t>G3P4E-0118638</t>
  </si>
  <si>
    <t>MH3SE88H0PJ457747</t>
  </si>
  <si>
    <t>E3R2E-3334671</t>
  </si>
  <si>
    <t>MARDINAH</t>
  </si>
  <si>
    <t>3311085912670001</t>
  </si>
  <si>
    <t>MH3SE88H0PJ462664</t>
  </si>
  <si>
    <t>E3R2E-3343188</t>
  </si>
  <si>
    <t>MH3SE88H0PJ462786</t>
  </si>
  <si>
    <t>E3R2E-3343409</t>
  </si>
  <si>
    <t>MH3SE88H0PJ463163</t>
  </si>
  <si>
    <t>E3R2E-3344287</t>
  </si>
  <si>
    <t>KEL. GUYANGAN</t>
  </si>
  <si>
    <t>DS SEMANGGI</t>
  </si>
  <si>
    <t>MH3SE88H0NJ428890</t>
  </si>
  <si>
    <t>E3R2E-3279511</t>
  </si>
  <si>
    <t>EKO SUTOWO</t>
  </si>
  <si>
    <t>PANGEBATAN</t>
  </si>
  <si>
    <t>3302181209760002</t>
  </si>
  <si>
    <t>MH3SE88H0NJ428883</t>
  </si>
  <si>
    <t>E3R2E-3279504</t>
  </si>
  <si>
    <t>KARTESTIO JATI PURWANTORO</t>
  </si>
  <si>
    <t>TRIBUANA</t>
  </si>
  <si>
    <t>3304052403900005</t>
  </si>
  <si>
    <t>MH3SE88H0NJ428889</t>
  </si>
  <si>
    <t>E3R2E-3279510</t>
  </si>
  <si>
    <t>SURWATI</t>
  </si>
  <si>
    <t>3303075002830007</t>
  </si>
  <si>
    <t>KARANGMANGU</t>
  </si>
  <si>
    <t>GLEMPANGPASIR</t>
  </si>
  <si>
    <t>MINGGIR</t>
  </si>
  <si>
    <t>MH3SE88H0PJ457115</t>
  </si>
  <si>
    <t>E3R2E-3333540</t>
  </si>
  <si>
    <t>FARCHAN CHABIBI</t>
  </si>
  <si>
    <t>BAMBUSARI</t>
  </si>
  <si>
    <t>3308120710830004</t>
  </si>
  <si>
    <t>GELANGAN</t>
  </si>
  <si>
    <t>TRETEP</t>
  </si>
  <si>
    <t>MH3SE88H0NJ446315</t>
  </si>
  <si>
    <t>E3R2E-3314291</t>
  </si>
  <si>
    <t>FAHRONI</t>
  </si>
  <si>
    <t>GOMBONG</t>
  </si>
  <si>
    <t>3305191507750002</t>
  </si>
  <si>
    <t>RISKA FITRIA SILVIANTI</t>
  </si>
  <si>
    <t>MANUK</t>
  </si>
  <si>
    <t>SEMBON</t>
  </si>
  <si>
    <t>SIDEM</t>
  </si>
  <si>
    <t>JOHO</t>
  </si>
  <si>
    <t>KANDAT</t>
  </si>
  <si>
    <t>Sales Instansi</t>
  </si>
  <si>
    <t>H01IP01000273</t>
  </si>
  <si>
    <t>IP01000273</t>
  </si>
  <si>
    <t>FKS</t>
  </si>
  <si>
    <t>3325091406850002</t>
  </si>
  <si>
    <t>DARWANTO</t>
  </si>
  <si>
    <t>MINTORAGAN,NGLAREN</t>
  </si>
  <si>
    <t>POTORONO</t>
  </si>
  <si>
    <t>55194</t>
  </si>
  <si>
    <t>E3R2E-3333620</t>
  </si>
  <si>
    <t>MH3SE88H0PJ457197</t>
  </si>
  <si>
    <t>H01IP01000274</t>
  </si>
  <si>
    <t>IP01000274</t>
  </si>
  <si>
    <t>DESA KARANGBENER</t>
  </si>
  <si>
    <t>DESA TEMUIRENG</t>
  </si>
  <si>
    <t>52363</t>
  </si>
  <si>
    <t>DUKUH TEGAL BORANG</t>
  </si>
  <si>
    <t>WONOSARI10</t>
  </si>
  <si>
    <t>PEKALONGAN</t>
  </si>
  <si>
    <t>51786</t>
  </si>
  <si>
    <t>SARYANTO</t>
  </si>
  <si>
    <t>PLUMUTAN</t>
  </si>
  <si>
    <t>3322032201880003</t>
  </si>
  <si>
    <t>BUDI HARYADI</t>
  </si>
  <si>
    <t>GAGAAN</t>
  </si>
  <si>
    <t>E3R2E-3334672</t>
  </si>
  <si>
    <t>MH3SE88H0PJ457748</t>
  </si>
  <si>
    <t>DSN SUDIMORO</t>
  </si>
  <si>
    <t>SIDOMULYO9</t>
  </si>
  <si>
    <t>CANDIMLY</t>
  </si>
  <si>
    <t>DAREN</t>
  </si>
  <si>
    <t>JATI5</t>
  </si>
  <si>
    <t>LEGOK</t>
  </si>
  <si>
    <t>PURBOWNGI</t>
  </si>
  <si>
    <t>54474</t>
  </si>
  <si>
    <t>JL.PROTOKOL NO.28</t>
  </si>
  <si>
    <t>E3R2E-3333603</t>
  </si>
  <si>
    <t>MH3SE88H0PJ457180</t>
  </si>
  <si>
    <t>SETYO ANDIHERMAWAN</t>
  </si>
  <si>
    <t>MENGGORO</t>
  </si>
  <si>
    <t>3310150903910001</t>
  </si>
  <si>
    <t>ALAN WAHYONO</t>
  </si>
  <si>
    <t>TEGALWEDEN</t>
  </si>
  <si>
    <t>TEGALGONDO</t>
  </si>
  <si>
    <t>E3R2E-3334686</t>
  </si>
  <si>
    <t>MH3SE88H0PJ457763</t>
  </si>
  <si>
    <t>KARANGBNG2</t>
  </si>
  <si>
    <t>57186</t>
  </si>
  <si>
    <t>MOJOSARI</t>
  </si>
  <si>
    <t>BEKONANG</t>
  </si>
  <si>
    <t>57572</t>
  </si>
  <si>
    <t>3302165705870001</t>
  </si>
  <si>
    <t>EKA TRIANA</t>
  </si>
  <si>
    <t>CIKEMBULAN</t>
  </si>
  <si>
    <t>E3R2E-3334677</t>
  </si>
  <si>
    <t>MH3SE88H0PJ457754</t>
  </si>
  <si>
    <t>BREBES</t>
  </si>
  <si>
    <t>52713</t>
  </si>
  <si>
    <t>MUHAMMAD SULAIMAN</t>
  </si>
  <si>
    <t>SURODADI</t>
  </si>
  <si>
    <t>TENGENG KULON</t>
  </si>
  <si>
    <t>TENGENGKLN</t>
  </si>
  <si>
    <t>51860</t>
  </si>
  <si>
    <t>DESA ADIWERNA</t>
  </si>
  <si>
    <t>52194</t>
  </si>
  <si>
    <t>JL.SIDOREJO</t>
  </si>
  <si>
    <t>TRISI</t>
  </si>
  <si>
    <t>54152</t>
  </si>
  <si>
    <t>PANGEBATN2</t>
  </si>
  <si>
    <t>PRBLINGGA</t>
  </si>
  <si>
    <t>JL.MADUKORO V / 11</t>
  </si>
  <si>
    <t>KALITNGH</t>
  </si>
  <si>
    <t>54451</t>
  </si>
  <si>
    <t>H01IP01000275</t>
  </si>
  <si>
    <t>IP01000275</t>
  </si>
  <si>
    <t>H01IP01000276</t>
  </si>
  <si>
    <t>IP01000276</t>
  </si>
  <si>
    <t>G3S7E-0058372</t>
  </si>
  <si>
    <t>MH3RG4760PK054970</t>
  </si>
  <si>
    <t>G3S7E-0058533</t>
  </si>
  <si>
    <t>MH3RG4760PK055001</t>
  </si>
  <si>
    <t>G3S7E-0058558</t>
  </si>
  <si>
    <t>MH3RG4760PK055051</t>
  </si>
  <si>
    <t>G3S7E-0058559</t>
  </si>
  <si>
    <t>MH3RG4760PK055055</t>
  </si>
  <si>
    <t>G3S7E-0058586</t>
  </si>
  <si>
    <t>MH3RG4760PK055067</t>
  </si>
  <si>
    <t>G3S7E-0058569</t>
  </si>
  <si>
    <t>MH3RG4760PK055073</t>
  </si>
  <si>
    <t>G3S7E-0058575</t>
  </si>
  <si>
    <t>MH3RG4760PK055079</t>
  </si>
  <si>
    <t>G3S7E-0058590</t>
  </si>
  <si>
    <t>MH3RG4760PK055085</t>
  </si>
  <si>
    <t>G3S7E-0058595</t>
  </si>
  <si>
    <t>MH3RG4760PK055088</t>
  </si>
  <si>
    <t>G3S7E-0058607</t>
  </si>
  <si>
    <t>MH3RG4760PK055096</t>
  </si>
  <si>
    <t>G3S7E-0058606</t>
  </si>
  <si>
    <t>MH3RG4760PK055097</t>
  </si>
  <si>
    <t>G3S7E-0058605</t>
  </si>
  <si>
    <t>MH3RG4760PK055099</t>
  </si>
  <si>
    <t>G3S7E-0059000</t>
  </si>
  <si>
    <t>MH3RG4760PK055233</t>
  </si>
  <si>
    <t>G3S7E-0058999</t>
  </si>
  <si>
    <t>MH3RG4760PK055234</t>
  </si>
  <si>
    <t>G3S7E-0059003</t>
  </si>
  <si>
    <t>MH3RG4760PK055240</t>
  </si>
  <si>
    <t>G3S7E-0058944</t>
  </si>
  <si>
    <t>MH3RG4760PK055249</t>
  </si>
  <si>
    <t>G3S7E-0058952</t>
  </si>
  <si>
    <t>MH3RG4760PK055251</t>
  </si>
  <si>
    <t>G3S7E-0058951</t>
  </si>
  <si>
    <t>MH3RG4760PK055252</t>
  </si>
  <si>
    <t>G3S7E-0058949</t>
  </si>
  <si>
    <t>MH3RG4760PK055253</t>
  </si>
  <si>
    <t>G3S7E-0058972</t>
  </si>
  <si>
    <t>MH3RG4760PK055272</t>
  </si>
  <si>
    <t>G3S7E-0058984</t>
  </si>
  <si>
    <t>MH3RG4760PK055288</t>
  </si>
  <si>
    <t>G3S7E-0058983</t>
  </si>
  <si>
    <t>MH3RG4760PK055290</t>
  </si>
  <si>
    <t>G3S7E-0058988</t>
  </si>
  <si>
    <t>MH3RG4760PK055295</t>
  </si>
  <si>
    <t>G3S7E-0058363</t>
  </si>
  <si>
    <t>MH3RG4760PK054958</t>
  </si>
  <si>
    <t>G3S7E-0058529</t>
  </si>
  <si>
    <t>MH3RG4760PK055003</t>
  </si>
  <si>
    <t>G3S7E-0058562</t>
  </si>
  <si>
    <t>MH3RG4760PK055052</t>
  </si>
  <si>
    <t>G3S7E-0058589</t>
  </si>
  <si>
    <t>MH3RG4760PK055083</t>
  </si>
  <si>
    <t>G3S7E-0058593</t>
  </si>
  <si>
    <t>MH3RG4760PK055090</t>
  </si>
  <si>
    <t>G3S7E-0058604</t>
  </si>
  <si>
    <t>MH3RG4760PK055098</t>
  </si>
  <si>
    <t>G3S7E-0058965</t>
  </si>
  <si>
    <t>MH3RG4760PK055270</t>
  </si>
  <si>
    <t>G3S7E-0058969</t>
  </si>
  <si>
    <t>MH3RG4760PK055274</t>
  </si>
  <si>
    <t>G3S7E-0058991</t>
  </si>
  <si>
    <t>MH3RG4760PK055292</t>
  </si>
  <si>
    <t>G3S7E-0058997</t>
  </si>
  <si>
    <t>MH3RG4760PK055296</t>
  </si>
  <si>
    <t>G3S7E-0058943</t>
  </si>
  <si>
    <t>MH3RG4760PK055241</t>
  </si>
  <si>
    <t>G3S7E-0058576</t>
  </si>
  <si>
    <t>MH3RG4760PK055077</t>
  </si>
  <si>
    <t>G3S7E-0058385</t>
  </si>
  <si>
    <t>MH3RG4760PK054977</t>
  </si>
  <si>
    <t>G3S7E-0058574</t>
  </si>
  <si>
    <t>MH3RG4760PK055078</t>
  </si>
  <si>
    <t>G3S7E-0058530</t>
  </si>
  <si>
    <t>MH3RG4760PK055004</t>
  </si>
  <si>
    <t>G3S7E-0058599</t>
  </si>
  <si>
    <t>MH3RG4760PK055094</t>
  </si>
  <si>
    <t>G3S7E-0058600</t>
  </si>
  <si>
    <t>MH3RG4760PK055093</t>
  </si>
  <si>
    <t>G3S7E-0058572</t>
  </si>
  <si>
    <t>MH3RG4760PK055071</t>
  </si>
  <si>
    <t>G3S7E-0058571</t>
  </si>
  <si>
    <t>MH3RG4760PK055072</t>
  </si>
  <si>
    <t>XSR155BR23</t>
  </si>
  <si>
    <t>G3S7E-0057367</t>
  </si>
  <si>
    <t>MH3RG4760PK054465</t>
  </si>
  <si>
    <t>G3S7E-0057395</t>
  </si>
  <si>
    <t>MH3RG4760PK054486</t>
  </si>
  <si>
    <t>G3S7E-0057398</t>
  </si>
  <si>
    <t>MH3RG4760PK054494</t>
  </si>
  <si>
    <t>G3P4E-0126169</t>
  </si>
  <si>
    <t>MH3SG6410PJ226043</t>
  </si>
  <si>
    <t>G3P4E-0126202</t>
  </si>
  <si>
    <t>MH3SG6410PJ226078</t>
  </si>
  <si>
    <t>G3P4E-0126212</t>
  </si>
  <si>
    <t>MH3SG6410PJ226086</t>
  </si>
  <si>
    <t>G3P4E-0126196</t>
  </si>
  <si>
    <t>MH3SG6410PJ226072</t>
  </si>
  <si>
    <t>G3P4E-0126198</t>
  </si>
  <si>
    <t>MH3SG6410PJ226074</t>
  </si>
  <si>
    <t>G3P4E-0126195</t>
  </si>
  <si>
    <t>MH3SG6410PJ226071</t>
  </si>
  <si>
    <t>G3P4E-0126243</t>
  </si>
  <si>
    <t>MH3SG6410PJ226119</t>
  </si>
  <si>
    <t>G3P4E-0125778</t>
  </si>
  <si>
    <t>MH3SG6410PJ225699</t>
  </si>
  <si>
    <t>G3P4E-0125782</t>
  </si>
  <si>
    <t>MH3SG6410PJ225696</t>
  </si>
  <si>
    <t>G3P4E-0125614</t>
  </si>
  <si>
    <t>MH3SG6410PJ225529</t>
  </si>
  <si>
    <t>G3P4E-0125621</t>
  </si>
  <si>
    <t>MH3SG6410PJ225536</t>
  </si>
  <si>
    <t>G3P4E-0125216</t>
  </si>
  <si>
    <t>MH3SG6410PJ225130</t>
  </si>
  <si>
    <t>XSR155MR23</t>
  </si>
  <si>
    <t>G3S7E-0058623</t>
  </si>
  <si>
    <t>MH3RG4760PK055111</t>
  </si>
  <si>
    <t>G3S7E-0058636</t>
  </si>
  <si>
    <t>MH3RG4760PK055127</t>
  </si>
  <si>
    <t>G3S7E-0058662</t>
  </si>
  <si>
    <t>MH3RG4760PK055151</t>
  </si>
  <si>
    <t>H01IP01000277</t>
  </si>
  <si>
    <t>IP01000277</t>
  </si>
  <si>
    <t>BPDJATENG</t>
  </si>
  <si>
    <t>E3R2E-3346560</t>
  </si>
  <si>
    <t>MH3SE88H0PJ464637</t>
  </si>
  <si>
    <t>H01IP01000278</t>
  </si>
  <si>
    <t>IP01000278</t>
  </si>
  <si>
    <t>G3S7E-0059039</t>
  </si>
  <si>
    <t>MH3RG4760PK055333</t>
  </si>
  <si>
    <t>G3S7E-0059041</t>
  </si>
  <si>
    <t>MH3RG4760PK055332</t>
  </si>
  <si>
    <t>G3S7E-0059025</t>
  </si>
  <si>
    <t>MH3RG4760PK055320</t>
  </si>
  <si>
    <t>G3S7E-0059022</t>
  </si>
  <si>
    <t>MH3RG4760PK055311</t>
  </si>
  <si>
    <t>G3S7E-0059009</t>
  </si>
  <si>
    <t>MH3RG4760PK055303</t>
  </si>
  <si>
    <t>G3S7E-0059034</t>
  </si>
  <si>
    <t>MH3RG4760PK055329</t>
  </si>
  <si>
    <t>G3S7E-0059031</t>
  </si>
  <si>
    <t>MH3RG4760PK055322</t>
  </si>
  <si>
    <t>G3S7E-0059024</t>
  </si>
  <si>
    <t>MH3RG4760PK055318</t>
  </si>
  <si>
    <t>G3S7E-0059014</t>
  </si>
  <si>
    <t>MH3RG4760PK055310</t>
  </si>
  <si>
    <t>G3S7E-0058935</t>
  </si>
  <si>
    <t>MH3RG4760PK055228</t>
  </si>
  <si>
    <t>G3S7E-0058947</t>
  </si>
  <si>
    <t>MH3RG4760PK055246</t>
  </si>
  <si>
    <t>G3S7E-0059017</t>
  </si>
  <si>
    <t>MH3RG4760PK055307</t>
  </si>
  <si>
    <t>G3S7E-0059036</t>
  </si>
  <si>
    <t>MH3RG4760PK055327</t>
  </si>
  <si>
    <t>G3S7E-0059035</t>
  </si>
  <si>
    <t>MH3RG4760PK055328</t>
  </si>
  <si>
    <t>G3S7E-0057148</t>
  </si>
  <si>
    <t>MH3RG4760PK054345</t>
  </si>
  <si>
    <t>G3S7E-0057115</t>
  </si>
  <si>
    <t>MH3RG4760PK054308</t>
  </si>
  <si>
    <t>G3S7E-0058706</t>
  </si>
  <si>
    <t>MH3RG4760PK055197</t>
  </si>
  <si>
    <t>G3S7E-0057192</t>
  </si>
  <si>
    <t>MH3RG4760PK054388</t>
  </si>
  <si>
    <t>G3S7E-0058705</t>
  </si>
  <si>
    <t>MH3RG4760PK055200</t>
  </si>
  <si>
    <t>G3S7E-0058698</t>
  </si>
  <si>
    <t>MH3RG4760PK055195</t>
  </si>
  <si>
    <t>G3S7E-0057123</t>
  </si>
  <si>
    <t>MH3RG4760PK054320</t>
  </si>
  <si>
    <t>XSR155PR23</t>
  </si>
  <si>
    <t>G3S7E-0059222</t>
  </si>
  <si>
    <t>MH3RG4760PK055411</t>
  </si>
  <si>
    <t>G3S7E-0059307</t>
  </si>
  <si>
    <t>MH3RG4760PK055436</t>
  </si>
  <si>
    <t>G3S7E-0059225</t>
  </si>
  <si>
    <t>MH3RG4760PK055420</t>
  </si>
  <si>
    <t>G3S7E-0059210</t>
  </si>
  <si>
    <t>MH3RG4760PK055405</t>
  </si>
  <si>
    <t>G3S7E-0059232</t>
  </si>
  <si>
    <t>MH3RG4760PK055421</t>
  </si>
  <si>
    <t>G3S7E-0059217</t>
  </si>
  <si>
    <t>MH3RG4760PK055407</t>
  </si>
  <si>
    <t>G3P4E-0126179</t>
  </si>
  <si>
    <t>MH3SG6410PJ226053</t>
  </si>
  <si>
    <t>G3P4E-0126181</t>
  </si>
  <si>
    <t>MH3SG6410PJ226055</t>
  </si>
  <si>
    <t>G3P4E-0126208</t>
  </si>
  <si>
    <t>MH3SG6410PJ226082</t>
  </si>
  <si>
    <t>G3P4E-0126214</t>
  </si>
  <si>
    <t>MH3SG6410PJ226088</t>
  </si>
  <si>
    <t>G3P4E-0126199</t>
  </si>
  <si>
    <t>MH3SG6410PJ226075</t>
  </si>
  <si>
    <t>G3P4E-0126184</t>
  </si>
  <si>
    <t>MH3SG6410PJ226058</t>
  </si>
  <si>
    <t>G3P4E-0126647</t>
  </si>
  <si>
    <t>MH3SG6410PJ226482</t>
  </si>
  <si>
    <t>G3P4E-0126649</t>
  </si>
  <si>
    <t>MH3SG6410PJ226484</t>
  </si>
  <si>
    <t>G3P4E-0127264</t>
  </si>
  <si>
    <t>MH3SG6410PJ226979</t>
  </si>
  <si>
    <t>G3P4E-0127219</t>
  </si>
  <si>
    <t>MH3SG6410PJ226934</t>
  </si>
  <si>
    <t>G3P4E-0126601</t>
  </si>
  <si>
    <t>MH3SG6410PJ226436</t>
  </si>
  <si>
    <t>H01IP01000279</t>
  </si>
  <si>
    <t>IP01000279</t>
  </si>
  <si>
    <t>BRI-SMG</t>
  </si>
  <si>
    <t>E3R2E-3345920</t>
  </si>
  <si>
    <t>MH3SE88H0PJ464196</t>
  </si>
  <si>
    <t>E3R2E-3346547</t>
  </si>
  <si>
    <t>MH3SE88H0PJ464623</t>
  </si>
  <si>
    <t>E3R2E-3345361</t>
  </si>
  <si>
    <t>MH3SE88H0PJ463837</t>
  </si>
  <si>
    <t>E3R2E-3347399</t>
  </si>
  <si>
    <t>MH3SE88H0PJ465076</t>
  </si>
  <si>
    <t>E3R2E-3347411</t>
  </si>
  <si>
    <t>MH3SE88H0PJ465088</t>
  </si>
  <si>
    <t>E3R2E-3349148</t>
  </si>
  <si>
    <t>MH3SE88H0PJ466024</t>
  </si>
  <si>
    <t>E32WE-0243178</t>
  </si>
  <si>
    <t>MH3SEG710NJ186881</t>
  </si>
  <si>
    <t>E32WE-0252063</t>
  </si>
  <si>
    <t>MH3SEG710NJ191353</t>
  </si>
  <si>
    <t>E32WE-0250327</t>
  </si>
  <si>
    <t>MH3SEG710NJ190623</t>
  </si>
  <si>
    <t>E32WE-0203256</t>
  </si>
  <si>
    <t>MH3SEG710NJ158352</t>
  </si>
  <si>
    <t>E32WE-0263573</t>
  </si>
  <si>
    <t>MH3SEG710NJ198166</t>
  </si>
  <si>
    <t>H01IP01000280</t>
  </si>
  <si>
    <t>IP01000280</t>
  </si>
  <si>
    <t>YESKANDO</t>
  </si>
  <si>
    <t>E31WE-0194416</t>
  </si>
  <si>
    <t>MH3SEJ910PJ003121</t>
  </si>
  <si>
    <t>E31WE-0194415</t>
  </si>
  <si>
    <t>MH3SEJ910PJ003140</t>
  </si>
  <si>
    <t>E31WE-0194467</t>
  </si>
  <si>
    <t>MH3SEJ910PJ003172</t>
  </si>
  <si>
    <t>E31WE-0197812</t>
  </si>
  <si>
    <t>MH3SEJ910PJ006157</t>
  </si>
  <si>
    <t>E31WE-0197803</t>
  </si>
  <si>
    <t>MH3SEJ910PJ006147</t>
  </si>
  <si>
    <t>E31WE-0194722</t>
  </si>
  <si>
    <t>MH3SEJ910PJ003388</t>
  </si>
  <si>
    <t>E31WE-0197810</t>
  </si>
  <si>
    <t>MH3SEJ910PJ006154</t>
  </si>
  <si>
    <t>E31WE-0196607</t>
  </si>
  <si>
    <t>MH3SEJ910PJ004952</t>
  </si>
  <si>
    <t>E31WE-0194434</t>
  </si>
  <si>
    <t>MH3SEJ910PJ003139</t>
  </si>
  <si>
    <t>E31WE-0200226</t>
  </si>
  <si>
    <t>MH3SEJ910PJ008571</t>
  </si>
  <si>
    <t>E31WE-0194145</t>
  </si>
  <si>
    <t>MH3SEJ910PJ002928</t>
  </si>
  <si>
    <t>E31WE-0194711</t>
  </si>
  <si>
    <t>MH3SEJ910PJ003375</t>
  </si>
  <si>
    <t>E31WE-0194728</t>
  </si>
  <si>
    <t>MH3SEJ910PJ003394</t>
  </si>
  <si>
    <t>E31WE-0194154</t>
  </si>
  <si>
    <t>MH3SEJ910PJ002937</t>
  </si>
  <si>
    <t>E31WE-0194164</t>
  </si>
  <si>
    <t>MH3SEJ910PJ002948</t>
  </si>
  <si>
    <t>E31WE-0198046</t>
  </si>
  <si>
    <t>MH3SEJ910PJ006392</t>
  </si>
  <si>
    <t>E31WE-0192621</t>
  </si>
  <si>
    <t>MH3SEJ910PJ001724</t>
  </si>
  <si>
    <t>E31WE-0192855</t>
  </si>
  <si>
    <t>MH3SEJ910PJ001955</t>
  </si>
  <si>
    <t>E31WE-0197523</t>
  </si>
  <si>
    <t>MH3SEJ910PJ005869</t>
  </si>
  <si>
    <t>E31WE-0197971</t>
  </si>
  <si>
    <t>MH3SEJ910PJ006317</t>
  </si>
  <si>
    <t>E31WE-0200785</t>
  </si>
  <si>
    <t>MH3SEJ910PJ009130</t>
  </si>
  <si>
    <t>E31WE-0201445</t>
  </si>
  <si>
    <t>MH3SEJ910PJ009790</t>
  </si>
  <si>
    <t>E31WE-0199114</t>
  </si>
  <si>
    <t>MH3SEJ910PJ007479</t>
  </si>
  <si>
    <t>E31WE-0198811</t>
  </si>
  <si>
    <t>MH3SEJ910PJ007156</t>
  </si>
  <si>
    <t>E31WE-0199100</t>
  </si>
  <si>
    <t>MH3SEJ910PJ007445</t>
  </si>
  <si>
    <t>E31WE-0199648</t>
  </si>
  <si>
    <t>MH3SEJ910PJ007992</t>
  </si>
  <si>
    <t>E31WE-0197695</t>
  </si>
  <si>
    <t>MH3SEJ910PJ006062</t>
  </si>
  <si>
    <t>E31WE-0194375</t>
  </si>
  <si>
    <t>MH3SEJ910PJ003098</t>
  </si>
  <si>
    <t>E31WE-0194622</t>
  </si>
  <si>
    <t>MH3SEJ910PJ003287</t>
  </si>
  <si>
    <t>E31WE-0195282</t>
  </si>
  <si>
    <t>MH3SEJ910PJ003786</t>
  </si>
  <si>
    <t>E31WE-0194649</t>
  </si>
  <si>
    <t>MH3SEJ910PJ003314</t>
  </si>
  <si>
    <t>E31WE-0194398</t>
  </si>
  <si>
    <t>MH3SEJ910PJ003104</t>
  </si>
  <si>
    <t>E31WE-0197928</t>
  </si>
  <si>
    <t>MH3SEJ910PJ006271</t>
  </si>
  <si>
    <t>E31WE-0197905</t>
  </si>
  <si>
    <t>MH3SEJ910PJ006274</t>
  </si>
  <si>
    <t>E31WE-0195267</t>
  </si>
  <si>
    <t>MH3SEJ910PJ003771</t>
  </si>
  <si>
    <t>E31WE-0198221</t>
  </si>
  <si>
    <t>MH3SEJ910PJ006565</t>
  </si>
  <si>
    <t>E31WE-0200628</t>
  </si>
  <si>
    <t>MH3SEJ910PJ008973</t>
  </si>
  <si>
    <t>E31WE-0197237</t>
  </si>
  <si>
    <t>MH3SEJ910PJ005583</t>
  </si>
  <si>
    <t>E31WE-0194654</t>
  </si>
  <si>
    <t>MH3SEJ910PJ003320</t>
  </si>
  <si>
    <t>E31WE-0194620</t>
  </si>
  <si>
    <t>MH3SEJ910PJ003285</t>
  </si>
  <si>
    <t>E31WE-0196899</t>
  </si>
  <si>
    <t>MH3SEJ910PJ005244</t>
  </si>
  <si>
    <t>E31WE-0195266</t>
  </si>
  <si>
    <t>MH3SEJ910PJ003770</t>
  </si>
  <si>
    <t>E31WE-0198829</t>
  </si>
  <si>
    <t>MH3SEJ910PJ007174</t>
  </si>
  <si>
    <t>E31WE-0197243</t>
  </si>
  <si>
    <t>MH3SEJ910PJ005589</t>
  </si>
  <si>
    <t>E31WE-0200639</t>
  </si>
  <si>
    <t>MH3SEJ910PJ008984</t>
  </si>
  <si>
    <t>E31WE-0199650</t>
  </si>
  <si>
    <t>MH3SEJ910PJ007996</t>
  </si>
  <si>
    <t>E31WE-0201042</t>
  </si>
  <si>
    <t>MH3SEJ910PJ009386</t>
  </si>
  <si>
    <t>E31WE-0201037</t>
  </si>
  <si>
    <t>MH3SEJ910PJ009382</t>
  </si>
  <si>
    <t>E31WE-0201018</t>
  </si>
  <si>
    <t>MH3SEJ910PJ009363</t>
  </si>
  <si>
    <t>E31WE-0194046</t>
  </si>
  <si>
    <t>MH3SEJ910PJ002832</t>
  </si>
  <si>
    <t>E31WE-0195722</t>
  </si>
  <si>
    <t>MH3SEJ910PJ004148</t>
  </si>
  <si>
    <t>E31WE-0200739</t>
  </si>
  <si>
    <t>MH3SEJ910PJ009084</t>
  </si>
  <si>
    <t>E31WE-0197873</t>
  </si>
  <si>
    <t>MH3SEJ910PJ006218</t>
  </si>
  <si>
    <t>E31WE-0202858</t>
  </si>
  <si>
    <t>MH3SEJ910PJ011202</t>
  </si>
  <si>
    <t>E31WE-0198183</t>
  </si>
  <si>
    <t>MH3SEJ910PJ006527</t>
  </si>
  <si>
    <t>E31WE-0194049</t>
  </si>
  <si>
    <t>MH3SEJ910PJ002835</t>
  </si>
  <si>
    <t>E31WE-0201023</t>
  </si>
  <si>
    <t>MH3SEJ910PJ009368</t>
  </si>
  <si>
    <t>E31WE-0194335</t>
  </si>
  <si>
    <t>MH3SEJ910PJ003058</t>
  </si>
  <si>
    <t>E31WE-0194345</t>
  </si>
  <si>
    <t>MH3SEJ910PJ003050</t>
  </si>
  <si>
    <t>E31WE-0194230</t>
  </si>
  <si>
    <t>MH3SEJ910PJ003014</t>
  </si>
  <si>
    <t>E31WE-0193244</t>
  </si>
  <si>
    <t>MH3SEJ910PJ002270</t>
  </si>
  <si>
    <t>E31WE-0194524</t>
  </si>
  <si>
    <t>MH3SEJ910PJ003229</t>
  </si>
  <si>
    <t>E31WE-0201221</t>
  </si>
  <si>
    <t>MH3SEJ910PJ009565</t>
  </si>
  <si>
    <t>E31WE-0194252</t>
  </si>
  <si>
    <t>MH3SEJ910PJ003038</t>
  </si>
  <si>
    <t>H01IP01000281</t>
  </si>
  <si>
    <t>IP01000281</t>
  </si>
  <si>
    <t>E3R2E-3353735</t>
  </si>
  <si>
    <t>MH3SE88H0PJ468811</t>
  </si>
  <si>
    <t>E3R2E-3353762</t>
  </si>
  <si>
    <t>MH3SE88H0PJ468835</t>
  </si>
  <si>
    <t>E3R2E-3353760</t>
  </si>
  <si>
    <t>MH3SE88H0PJ468834</t>
  </si>
  <si>
    <t>E3R2E-3355161</t>
  </si>
  <si>
    <t>MH3SE88H0PJ469738</t>
  </si>
  <si>
    <t>E3R2E-3355169</t>
  </si>
  <si>
    <t>MH3SE88H0PJ469744</t>
  </si>
  <si>
    <t>E3R2E-3355170</t>
  </si>
  <si>
    <t>MH3SE88H0PJ469745</t>
  </si>
  <si>
    <t>E3R2E-3353742</t>
  </si>
  <si>
    <t>MH3SE88H0PJ468818</t>
  </si>
  <si>
    <t>E3R2E-3353753</t>
  </si>
  <si>
    <t>MH3SE88H0PJ468828</t>
  </si>
  <si>
    <t>E3R2E-3355162</t>
  </si>
  <si>
    <t>MH3SE88H0PJ469739</t>
  </si>
  <si>
    <t>E3R2E-3355171</t>
  </si>
  <si>
    <t>MH3SE88H0PJ469746</t>
  </si>
  <si>
    <t>E3R2E-3351445</t>
  </si>
  <si>
    <t>MH3SE88H0PJ467521</t>
  </si>
  <si>
    <t>E3R2E-3351448</t>
  </si>
  <si>
    <t>MH3SE88H0PJ467524</t>
  </si>
  <si>
    <t>E3R2E-3353751</t>
  </si>
  <si>
    <t>MH3SE88H0PJ468826</t>
  </si>
  <si>
    <t>E3R2E-3351439</t>
  </si>
  <si>
    <t>MH3SE88H0PJ467515</t>
  </si>
  <si>
    <t>E3R2E-3351449</t>
  </si>
  <si>
    <t>MH3SE88H0PJ467525</t>
  </si>
  <si>
    <t>E3R2E-3351451</t>
  </si>
  <si>
    <t>MH3SE88H0PJ467527</t>
  </si>
  <si>
    <t>E3R2E-3355125</t>
  </si>
  <si>
    <t>MH3SE88H0PJ469701</t>
  </si>
  <si>
    <t>E3R2E-3355152</t>
  </si>
  <si>
    <t>MH3SE88H0PJ469729</t>
  </si>
  <si>
    <t>E3R2E-3355178</t>
  </si>
  <si>
    <t>MH3SE88H0PJ469752</t>
  </si>
  <si>
    <t>E3R2E-3355183</t>
  </si>
  <si>
    <t>MH3SE88H0PJ469757</t>
  </si>
  <si>
    <t>E3R2E-3355153</t>
  </si>
  <si>
    <t>MH3SE88H0PJ469730</t>
  </si>
  <si>
    <t>E3R2E-3355174</t>
  </si>
  <si>
    <t>MH3SE88H0PJ469748</t>
  </si>
  <si>
    <t>E3R2E-3353745</t>
  </si>
  <si>
    <t>MH3SE88H0PJ468820</t>
  </si>
  <si>
    <t>E3R2E-3353728</t>
  </si>
  <si>
    <t>MH3SE88H0PJ468804</t>
  </si>
  <si>
    <t>E3R2E-3353747</t>
  </si>
  <si>
    <t>MH3SE88H0PJ468821</t>
  </si>
  <si>
    <t>E3R2E-3353746</t>
  </si>
  <si>
    <t>MH3SE88H0PJ468829</t>
  </si>
  <si>
    <t>G3P4E-0129648</t>
  </si>
  <si>
    <t>MH3SG6410PJ229163</t>
  </si>
  <si>
    <t>G3P4E-0130034</t>
  </si>
  <si>
    <t>MH3SG6410PJ229508</t>
  </si>
  <si>
    <t>G3P4E-0129117</t>
  </si>
  <si>
    <t>MH3SG6410PJ228631</t>
  </si>
  <si>
    <t>G3P4E-0128531</t>
  </si>
  <si>
    <t>MH3SG6410PJ228166</t>
  </si>
  <si>
    <t>G3P4E-0129611</t>
  </si>
  <si>
    <t>MH3SG6410PJ229124</t>
  </si>
  <si>
    <t>G3P4E-0129650</t>
  </si>
  <si>
    <t>MH3SG6410PJ229165</t>
  </si>
  <si>
    <t>G3P4E-0129635</t>
  </si>
  <si>
    <t>MH3SG6410PJ229150</t>
  </si>
  <si>
    <t>G3P4E-0129642</t>
  </si>
  <si>
    <t>MH3SG6410PJ229158</t>
  </si>
  <si>
    <t>H01IP01000282</t>
  </si>
  <si>
    <t>IP01000282</t>
  </si>
  <si>
    <t>G3P4E-0132153</t>
  </si>
  <si>
    <t>MH3SG6410PJ231348</t>
  </si>
  <si>
    <t>G3P4E-0132149</t>
  </si>
  <si>
    <t>MH3SG6410PJ231343</t>
  </si>
  <si>
    <t>G3P4E-0132151</t>
  </si>
  <si>
    <t>MH3SG6410PJ231346</t>
  </si>
  <si>
    <t>G3P4E-0132143</t>
  </si>
  <si>
    <t>MH3SG6410PJ231335</t>
  </si>
  <si>
    <t>G3P4E-0132244</t>
  </si>
  <si>
    <t>MH3SG6410PJ231439</t>
  </si>
  <si>
    <t>G3P4E-0132172</t>
  </si>
  <si>
    <t>MH3SG6410PJ231367</t>
  </si>
  <si>
    <t>G3P4E-0131418</t>
  </si>
  <si>
    <t>MH3SG6410PJ230694</t>
  </si>
  <si>
    <t>G3P4E-0131960</t>
  </si>
  <si>
    <t>MH3SG6410PJ231156</t>
  </si>
  <si>
    <t>G3P4E-0132450</t>
  </si>
  <si>
    <t>MH3SG6410PJ231485</t>
  </si>
  <si>
    <t>G3P4E-0131411</t>
  </si>
  <si>
    <t>MH3SG6410PJ230686</t>
  </si>
  <si>
    <t>G3P4E-0130890</t>
  </si>
  <si>
    <t>MH3SG6410PJ230245</t>
  </si>
  <si>
    <t>G3P4E-0130891</t>
  </si>
  <si>
    <t>MH3SG6410PJ230246</t>
  </si>
  <si>
    <t>H01IP01000283</t>
  </si>
  <si>
    <t>IP01000283</t>
  </si>
  <si>
    <t>E3R2E-3355325</t>
  </si>
  <si>
    <t>MH3SE88H0PJ469901</t>
  </si>
  <si>
    <t>E3R2E-3355407</t>
  </si>
  <si>
    <t>MH3SE88H0PJ469982</t>
  </si>
  <si>
    <t>E3R2E-3355368</t>
  </si>
  <si>
    <t>MH3SE88H0PJ469942</t>
  </si>
  <si>
    <t>E3R2E-3355391</t>
  </si>
  <si>
    <t>MH3SE88H0PJ469967</t>
  </si>
  <si>
    <t>E3R2E-3355399</t>
  </si>
  <si>
    <t>MH3SE88H0PJ469975</t>
  </si>
  <si>
    <t>E3R2E-3355403</t>
  </si>
  <si>
    <t>MH3SE88H0PJ469979</t>
  </si>
  <si>
    <t>E3R2E-3355400</t>
  </si>
  <si>
    <t>MH3SE88H0PJ469976</t>
  </si>
  <si>
    <t>E3R2E-3355405</t>
  </si>
  <si>
    <t>MH3SE88H0PJ469981</t>
  </si>
  <si>
    <t>E3R2E-3355388</t>
  </si>
  <si>
    <t>MH3SE88H0PJ469964</t>
  </si>
  <si>
    <t>E3R2E-3355404</t>
  </si>
  <si>
    <t>MH3SE88H0PJ469980</t>
  </si>
  <si>
    <t>E3R2E-3354179</t>
  </si>
  <si>
    <t>MH3SE88H0PJ469156</t>
  </si>
  <si>
    <t>E3R2E-3354187</t>
  </si>
  <si>
    <t>MH3SE88H0PJ469164</t>
  </si>
  <si>
    <t>E3R2E-3354189</t>
  </si>
  <si>
    <t>MH3SE88H0PJ469166</t>
  </si>
  <si>
    <t>E3R2E-3354218</t>
  </si>
  <si>
    <t>MH3SE88H0PJ469195</t>
  </si>
  <si>
    <t>E3R2E-3350547</t>
  </si>
  <si>
    <t>MH3SE88H0PJ467023</t>
  </si>
  <si>
    <t>E3R2E-3354166</t>
  </si>
  <si>
    <t>MH3SE88H0PJ469143</t>
  </si>
  <si>
    <t>E3R2E-3354178</t>
  </si>
  <si>
    <t>MH3SE88H0PJ469155</t>
  </si>
  <si>
    <t>E3R2E-3354184</t>
  </si>
  <si>
    <t>MH3SE88H0PJ469161</t>
  </si>
  <si>
    <t>E3R2E-3354174</t>
  </si>
  <si>
    <t>MH3SE88H0PJ469151</t>
  </si>
  <si>
    <t>E3R2E-3350542</t>
  </si>
  <si>
    <t>MH3SE88H0PJ467018</t>
  </si>
  <si>
    <t>E3R2E-3350527</t>
  </si>
  <si>
    <t>MH3SE88H0PJ467003</t>
  </si>
  <si>
    <t>E3R2E-3350532</t>
  </si>
  <si>
    <t>MH3SE88H0PJ467008</t>
  </si>
  <si>
    <t>E3R2E-3354191</t>
  </si>
  <si>
    <t>MH3SE88H0PJ469168</t>
  </si>
  <si>
    <t>E3R2E-3350535</t>
  </si>
  <si>
    <t>MH3SE88H0PJ467011</t>
  </si>
  <si>
    <t>E3R2E-3350531</t>
  </si>
  <si>
    <t>MH3SE88H0PJ467007</t>
  </si>
  <si>
    <t>E3R2E-3354532</t>
  </si>
  <si>
    <t>MH3SE88H0PJ469507</t>
  </si>
  <si>
    <t>E3R2E-3354539</t>
  </si>
  <si>
    <t>MH3SE88H0PJ469514</t>
  </si>
  <si>
    <t>E3R2E-3354766</t>
  </si>
  <si>
    <t>MH3SE88H0PJ469542</t>
  </si>
  <si>
    <t>E3R2E-3354791</t>
  </si>
  <si>
    <t>MH3SE88H0PJ469567</t>
  </si>
  <si>
    <t>E3R2E-3354811</t>
  </si>
  <si>
    <t>MH3SE88H0PJ469588</t>
  </si>
  <si>
    <t>E3R2E-3354528</t>
  </si>
  <si>
    <t>MH3SE88H0PJ469503</t>
  </si>
  <si>
    <t>E3R2E-3354533</t>
  </si>
  <si>
    <t>MH3SE88H0PJ469508</t>
  </si>
  <si>
    <t>E3R2E-3354526</t>
  </si>
  <si>
    <t>MH3SE88H0PJ469501</t>
  </si>
  <si>
    <t>E3R2E-3354812</t>
  </si>
  <si>
    <t>MH3SE88H0PJ469589</t>
  </si>
  <si>
    <t>E3R2E-3354558</t>
  </si>
  <si>
    <t>MH3SE88H0PJ469534</t>
  </si>
  <si>
    <t>E3R2E-3354545</t>
  </si>
  <si>
    <t>MH3SE88H0PJ469521</t>
  </si>
  <si>
    <t>E3R2E-3354548</t>
  </si>
  <si>
    <t>MH3SE88H0PJ469524</t>
  </si>
  <si>
    <t>E3R2E-3354553</t>
  </si>
  <si>
    <t>MH3SE88H0PJ469529</t>
  </si>
  <si>
    <t>E3R2E-3354552</t>
  </si>
  <si>
    <t>MH3SE88H0PJ469528</t>
  </si>
  <si>
    <t>E3R2E-3354540</t>
  </si>
  <si>
    <t>MH3SE88H0PJ469515</t>
  </si>
  <si>
    <t>H01IP01000284</t>
  </si>
  <si>
    <t>IP01000284</t>
  </si>
  <si>
    <t>BMSFR</t>
  </si>
  <si>
    <t>BALMON SFR KLS I DIY</t>
  </si>
  <si>
    <t>JL.VETERAN NO.30A</t>
  </si>
  <si>
    <t>MUJAMUJU</t>
  </si>
  <si>
    <t>55165</t>
  </si>
  <si>
    <t>G3L8E-1466759</t>
  </si>
  <si>
    <t>MH3SG5680NK168530</t>
  </si>
  <si>
    <t>0000000000000000</t>
  </si>
  <si>
    <t>JL.VETERAN NO.30 A</t>
  </si>
  <si>
    <t>G3L8E-1457669</t>
  </si>
  <si>
    <t>MH3SG5680NK167536</t>
  </si>
  <si>
    <t>H01IP01000285</t>
  </si>
  <si>
    <t>IP01000285</t>
  </si>
  <si>
    <t>3273154712840011</t>
  </si>
  <si>
    <t>RINA MULYA DEWI</t>
  </si>
  <si>
    <t>CIBUNTU SAYURAN</t>
  </si>
  <si>
    <t>WARUNGMNCG</t>
  </si>
  <si>
    <t>BANDUNGKLN</t>
  </si>
  <si>
    <t>20123</t>
  </si>
  <si>
    <t>E3R2E-3333335</t>
  </si>
  <si>
    <t>MH3SE88H0PJ456910</t>
  </si>
  <si>
    <t>3205054202660002</t>
  </si>
  <si>
    <t>AMIN</t>
  </si>
  <si>
    <t>KP.CIAWITALI</t>
  </si>
  <si>
    <t>JAYARAGA</t>
  </si>
  <si>
    <t>TAROGONGKD</t>
  </si>
  <si>
    <t>GARUT</t>
  </si>
  <si>
    <t>20245</t>
  </si>
  <si>
    <t>E3R2E-3335435</t>
  </si>
  <si>
    <t>MH3SE88H0PJ458111</t>
  </si>
  <si>
    <t>3204325502880004</t>
  </si>
  <si>
    <t>SITI SUCIYATI</t>
  </si>
  <si>
    <t>KP.MEKARSARI</t>
  </si>
  <si>
    <t>BALEENDAH</t>
  </si>
  <si>
    <t>E3R2E-3337992</t>
  </si>
  <si>
    <t>MH3SE88H0PJ460069</t>
  </si>
  <si>
    <t>3217111502650005</t>
  </si>
  <si>
    <t>SARIP</t>
  </si>
  <si>
    <t>KP.NAGRAK</t>
  </si>
  <si>
    <t>BONGAS</t>
  </si>
  <si>
    <t>CILILIN</t>
  </si>
  <si>
    <t>BANDUNGBRT</t>
  </si>
  <si>
    <t>21123</t>
  </si>
  <si>
    <t>E3R2E-3350782</t>
  </si>
  <si>
    <t>MH3SE88H0PJ467258</t>
  </si>
  <si>
    <t>3204251303790001</t>
  </si>
  <si>
    <t>DARSIPU</t>
  </si>
  <si>
    <t>KP.BABAKAN ASIH</t>
  </si>
  <si>
    <t>BABAKANPTY</t>
  </si>
  <si>
    <t>CICALENGKA</t>
  </si>
  <si>
    <t>51325</t>
  </si>
  <si>
    <t>E3R2E-3336838</t>
  </si>
  <si>
    <t>MH3SE88H0PJ459307</t>
  </si>
  <si>
    <t>3211174408740010</t>
  </si>
  <si>
    <t>LINGKUNGAN SAMOJA</t>
  </si>
  <si>
    <t>PASANGGRHN</t>
  </si>
  <si>
    <t>SUMEDANGSL</t>
  </si>
  <si>
    <t>SUMEDANG</t>
  </si>
  <si>
    <t>20156</t>
  </si>
  <si>
    <t>E3R2E-3333691</t>
  </si>
  <si>
    <t>MH3SE88H0PJ457196</t>
  </si>
  <si>
    <t>3326170309800002</t>
  </si>
  <si>
    <t>ANWAR ANAS</t>
  </si>
  <si>
    <t>KP. PATARUMAN</t>
  </si>
  <si>
    <t>PATARUMAN</t>
  </si>
  <si>
    <t>20521</t>
  </si>
  <si>
    <t>E3R2E-3334648</t>
  </si>
  <si>
    <t>MH3SE88H0PJ457725</t>
  </si>
  <si>
    <t>3375032712920004</t>
  </si>
  <si>
    <t>NUROKHIM</t>
  </si>
  <si>
    <t>DUSUN BABAKAN ISAM</t>
  </si>
  <si>
    <t>SUKAHARJA2</t>
  </si>
  <si>
    <t>TELUKJMBTM</t>
  </si>
  <si>
    <t>KARAWANG</t>
  </si>
  <si>
    <t>29210</t>
  </si>
  <si>
    <t>E3R2E-3351042</t>
  </si>
  <si>
    <t>MH3SE88H0PJ467319</t>
  </si>
  <si>
    <t>3326170107780068</t>
  </si>
  <si>
    <t>SUDIYONO</t>
  </si>
  <si>
    <t>JL. MANYAR DALAM</t>
  </si>
  <si>
    <t>TEGALALUR</t>
  </si>
  <si>
    <t>KALIDERES</t>
  </si>
  <si>
    <t>JAKBAR</t>
  </si>
  <si>
    <t>11820</t>
  </si>
  <si>
    <t>E3R2E-3345358</t>
  </si>
  <si>
    <t>MH3SE88H0PJ463834</t>
  </si>
  <si>
    <t>3173065506540004</t>
  </si>
  <si>
    <t>KASTIAH BT DARJO</t>
  </si>
  <si>
    <t>KP. SUKATANI</t>
  </si>
  <si>
    <t>E3R2E-3320450</t>
  </si>
  <si>
    <t>MH3SE88H0PJ449136</t>
  </si>
  <si>
    <t>3173060503770015</t>
  </si>
  <si>
    <t>KOMP.PIK KOPTI</t>
  </si>
  <si>
    <t>SEMANAN</t>
  </si>
  <si>
    <t>11850</t>
  </si>
  <si>
    <t>E3R2E-3345340</t>
  </si>
  <si>
    <t>MH3SE88H0PJ463816</t>
  </si>
  <si>
    <t>31720210068000018</t>
  </si>
  <si>
    <t>MUNARI</t>
  </si>
  <si>
    <t>JL.H MAWAR NO.30</t>
  </si>
  <si>
    <t>SUNTERJAYA</t>
  </si>
  <si>
    <t>TANJUNGPRK</t>
  </si>
  <si>
    <t>JAKUT</t>
  </si>
  <si>
    <t>14530</t>
  </si>
  <si>
    <t>E3R2E-3345335</t>
  </si>
  <si>
    <t>MH3SE88H0PJ463812</t>
  </si>
  <si>
    <t>3201031004780006</t>
  </si>
  <si>
    <t>SOKIRIN</t>
  </si>
  <si>
    <t>CITEUREUP</t>
  </si>
  <si>
    <t>CITEREUP</t>
  </si>
  <si>
    <t>BOGOR</t>
  </si>
  <si>
    <t>20212</t>
  </si>
  <si>
    <t>E3R2E-3213910</t>
  </si>
  <si>
    <t>MH3SE88H0NJ403597</t>
  </si>
  <si>
    <t>3327131503910009</t>
  </si>
  <si>
    <t>SUPARJO RUSTAM</t>
  </si>
  <si>
    <t>WIYOROWETAN</t>
  </si>
  <si>
    <t>WIYOROWTN</t>
  </si>
  <si>
    <t>ULUJAMI</t>
  </si>
  <si>
    <t>52371</t>
  </si>
  <si>
    <t>E3R2E-3213877</t>
  </si>
  <si>
    <t>MH3SE88H0NJ403565</t>
  </si>
  <si>
    <t>3275012512850044</t>
  </si>
  <si>
    <t>SONA RIYANTO</t>
  </si>
  <si>
    <t>JL.RA KARTINI GG MAWAR 6</t>
  </si>
  <si>
    <t>MARGAHAYU</t>
  </si>
  <si>
    <t>BEKASITMR</t>
  </si>
  <si>
    <t>BEKASI</t>
  </si>
  <si>
    <t>17113</t>
  </si>
  <si>
    <t>E3R2E-3314817</t>
  </si>
  <si>
    <t>MH3SE88H0NJ446552</t>
  </si>
  <si>
    <t>3174040711810003</t>
  </si>
  <si>
    <t>RUSNOTO</t>
  </si>
  <si>
    <t>JL. GUNUK V NO.5</t>
  </si>
  <si>
    <t>PEJATENTMR</t>
  </si>
  <si>
    <t>PASARMGGU</t>
  </si>
  <si>
    <t>JAKSEL</t>
  </si>
  <si>
    <t>10223</t>
  </si>
  <si>
    <t>E3R2E-3165923</t>
  </si>
  <si>
    <t>MH3SE88H0NJ374132</t>
  </si>
  <si>
    <t>3327131010010016</t>
  </si>
  <si>
    <t>DIFA NUSANTARA</t>
  </si>
  <si>
    <t>TASIKREJO</t>
  </si>
  <si>
    <t>52121</t>
  </si>
  <si>
    <t>E3R2E-3312703</t>
  </si>
  <si>
    <t>MH3SE88H0NJ445504</t>
  </si>
  <si>
    <t>3671020806670003</t>
  </si>
  <si>
    <t>DURYANA</t>
  </si>
  <si>
    <t>KP. CIKONENG GIRANG</t>
  </si>
  <si>
    <t>MANISJAYA</t>
  </si>
  <si>
    <t>JATIUWUNG</t>
  </si>
  <si>
    <t>15136</t>
  </si>
  <si>
    <t>E3R2E-3316534</t>
  </si>
  <si>
    <t>MH3SE88H0NJ447479</t>
  </si>
  <si>
    <t>3326170303820005</t>
  </si>
  <si>
    <t>USWANDI</t>
  </si>
  <si>
    <t>DS. MEJASEM</t>
  </si>
  <si>
    <t>MEJASEM</t>
  </si>
  <si>
    <t>52123</t>
  </si>
  <si>
    <t>E3R2E-3233361</t>
  </si>
  <si>
    <t>MH3SE88H0NJ411629</t>
  </si>
  <si>
    <t>3213034911780003</t>
  </si>
  <si>
    <t>KOKOM KOMALA</t>
  </si>
  <si>
    <t>BLOK SUKAWENING</t>
  </si>
  <si>
    <t>062</t>
  </si>
  <si>
    <t>CIGADUNG</t>
  </si>
  <si>
    <t>SUBANG</t>
  </si>
  <si>
    <t>24213</t>
  </si>
  <si>
    <t>E3R2E-3354515</t>
  </si>
  <si>
    <t>MH3SE88H0PJ469491</t>
  </si>
  <si>
    <t>3207313006530004</t>
  </si>
  <si>
    <t>CUCU WAHIDIN</t>
  </si>
  <si>
    <t>DUSUN CIHERANG I</t>
  </si>
  <si>
    <t>SUKARAJA</t>
  </si>
  <si>
    <t>SINDANGKSH</t>
  </si>
  <si>
    <t>CIAMIS</t>
  </si>
  <si>
    <t>20423</t>
  </si>
  <si>
    <t>E3R2E-3334855</t>
  </si>
  <si>
    <t>MH3SE88H0PJ457930</t>
  </si>
  <si>
    <t>3278035010590013</t>
  </si>
  <si>
    <t>TIRAH</t>
  </si>
  <si>
    <t>CICURUG BATA JL. SUTISNA SENJAYA</t>
  </si>
  <si>
    <t>CIKALANG</t>
  </si>
  <si>
    <t>TAWANG</t>
  </si>
  <si>
    <t>TASIKMLY</t>
  </si>
  <si>
    <t>25423</t>
  </si>
  <si>
    <t>E3R2E-3328714</t>
  </si>
  <si>
    <t>MH3SE88H0PJ454090</t>
  </si>
  <si>
    <t>3202292505780008</t>
  </si>
  <si>
    <t>ISMAIL</t>
  </si>
  <si>
    <t>KP.GENTONG</t>
  </si>
  <si>
    <t>SUKASARI</t>
  </si>
  <si>
    <t>CISAAT</t>
  </si>
  <si>
    <t>SUKABUMI</t>
  </si>
  <si>
    <t>20567</t>
  </si>
  <si>
    <t>E3R2E-3343411</t>
  </si>
  <si>
    <t>MH3SE88H0PJ462788</t>
  </si>
  <si>
    <t>3271040912650010</t>
  </si>
  <si>
    <t>WAHYUDI</t>
  </si>
  <si>
    <t>TAMAN MUARA</t>
  </si>
  <si>
    <t>PASIRJAYA</t>
  </si>
  <si>
    <t>KOTABGRBRT</t>
  </si>
  <si>
    <t>53210</t>
  </si>
  <si>
    <t>E3R2E-3355100</t>
  </si>
  <si>
    <t>MH3SE88H0PJ469676</t>
  </si>
  <si>
    <t>3327132005880012</t>
  </si>
  <si>
    <t>SLAMET HARYANTO</t>
  </si>
  <si>
    <t>KALIPRAU</t>
  </si>
  <si>
    <t>E3R2E-3343759</t>
  </si>
  <si>
    <t>MH3SE88H0PJ462934</t>
  </si>
  <si>
    <t>3673040701880005</t>
  </si>
  <si>
    <t>JUNAEDI</t>
  </si>
  <si>
    <t>KP.CIWATEK</t>
  </si>
  <si>
    <t>CURUG2</t>
  </si>
  <si>
    <t>CURUG</t>
  </si>
  <si>
    <t>SERANG</t>
  </si>
  <si>
    <t>20132</t>
  </si>
  <si>
    <t>E3R2E-3343734</t>
  </si>
  <si>
    <t>MH3SE88H0PJ462909</t>
  </si>
  <si>
    <t>3174011507630010</t>
  </si>
  <si>
    <t>SUJATNO</t>
  </si>
  <si>
    <t>TEBET BARAT GG KEAMANAN IV NO.6</t>
  </si>
  <si>
    <t>TEBETBARAT</t>
  </si>
  <si>
    <t>TEBET</t>
  </si>
  <si>
    <t>E3R2E-3345528</t>
  </si>
  <si>
    <t>MH3SE88H0PJ464003</t>
  </si>
  <si>
    <t>3207192204770001</t>
  </si>
  <si>
    <t>IWAN RIDWAN</t>
  </si>
  <si>
    <t>KERTAHAYU</t>
  </si>
  <si>
    <t>PAMARICAN</t>
  </si>
  <si>
    <t>21323</t>
  </si>
  <si>
    <t>E3R2E-3354823</t>
  </si>
  <si>
    <t>MH3SE88H0PJ469600</t>
  </si>
  <si>
    <t>3175043112690013</t>
  </si>
  <si>
    <t>RASMUJI</t>
  </si>
  <si>
    <t>BATU AMPAR</t>
  </si>
  <si>
    <t>BATUAMPAR</t>
  </si>
  <si>
    <t>KRAMATJATI</t>
  </si>
  <si>
    <t>JAKTIM</t>
  </si>
  <si>
    <t>13520</t>
  </si>
  <si>
    <t>E3R2E-3345608</t>
  </si>
  <si>
    <t>MH3SE88H0PJ464084</t>
  </si>
  <si>
    <t>3602144605830010</t>
  </si>
  <si>
    <t>DEWI RATNASARI</t>
  </si>
  <si>
    <t>KP.LEBAK PICUNG</t>
  </si>
  <si>
    <t>CIJOROLBK</t>
  </si>
  <si>
    <t>RANGKASBTG</t>
  </si>
  <si>
    <t>56273</t>
  </si>
  <si>
    <t>E3R2E-3345861</t>
  </si>
  <si>
    <t>MH3SE88H0PJ464138</t>
  </si>
  <si>
    <t>H01IP01000286</t>
  </si>
  <si>
    <t>IP01000286</t>
  </si>
  <si>
    <t>PUTERA</t>
  </si>
  <si>
    <t>FINONEWGRBR23</t>
  </si>
  <si>
    <t>E3W6E-0374014</t>
  </si>
  <si>
    <t>MH3SE88F0PJ123001</t>
  </si>
  <si>
    <t>E3W6E-0374035</t>
  </si>
  <si>
    <t>MH3SE88F0PJ123023</t>
  </si>
  <si>
    <t>E3W6E-0373034</t>
  </si>
  <si>
    <t>MH3SE88F0PJ122421</t>
  </si>
  <si>
    <t>E3W6E-0375148</t>
  </si>
  <si>
    <t>MH3SE88F0PJ123535</t>
  </si>
  <si>
    <t>E3W6E-0375126</t>
  </si>
  <si>
    <t>MH3SE88F0PJ123513</t>
  </si>
  <si>
    <t>E3W6E-0373103</t>
  </si>
  <si>
    <t>MH3SE88F0PJ122489</t>
  </si>
  <si>
    <t>FINONEWGRMR23</t>
  </si>
  <si>
    <t>E3W6E-0373998</t>
  </si>
  <si>
    <t>MH3SE88F0PJ122984</t>
  </si>
  <si>
    <t>E3W6E-0376352</t>
  </si>
  <si>
    <t>MH3SE88F0PJ124040</t>
  </si>
  <si>
    <t>E3W6E-0376339</t>
  </si>
  <si>
    <t>MH3SE88F0PJ124027</t>
  </si>
  <si>
    <t>E3W6E-0376556</t>
  </si>
  <si>
    <t>MH3SE88F0PJ124244</t>
  </si>
  <si>
    <t>E3W6E-0374413</t>
  </si>
  <si>
    <t>MH3SE88F0PJ123110</t>
  </si>
  <si>
    <t>E3W6E-0374417</t>
  </si>
  <si>
    <t>MH3SE88F0PJ123104</t>
  </si>
  <si>
    <t>E3W6E-0373120</t>
  </si>
  <si>
    <t>MH3SE88F0PJ122508</t>
  </si>
  <si>
    <t>E3W6E-0376565</t>
  </si>
  <si>
    <t>MH3SE88F0PJ124253</t>
  </si>
  <si>
    <t>E3W6E-0376359</t>
  </si>
  <si>
    <t>MH3SE88F0PJ124047</t>
  </si>
  <si>
    <t>G3P4E-0129029</t>
  </si>
  <si>
    <t>MH3SG6410PJ228543</t>
  </si>
  <si>
    <t>G3P4E-0129139</t>
  </si>
  <si>
    <t>MH3SG6410PJ228655</t>
  </si>
  <si>
    <t>G3P4E-0128519</t>
  </si>
  <si>
    <t>MH3SG6410PJ228155</t>
  </si>
  <si>
    <t>G3P4E-0129120</t>
  </si>
  <si>
    <t>MH3SG6410PJ228635</t>
  </si>
  <si>
    <t>G3P4E-0129115</t>
  </si>
  <si>
    <t>MH3SG6410PJ228629</t>
  </si>
  <si>
    <t>H05IP05000023</t>
  </si>
  <si>
    <t>IP05000023</t>
  </si>
  <si>
    <t>CAHAYABEN</t>
  </si>
  <si>
    <t>8120007911998</t>
  </si>
  <si>
    <t>PT. CAHAYA BENTENG MAS</t>
  </si>
  <si>
    <t>KIC JL.GATOT SUBROTO BLOK XVI NO.9 C</t>
  </si>
  <si>
    <t>E32WE-0284175</t>
  </si>
  <si>
    <t>MH3SEG710PJ210889</t>
  </si>
  <si>
    <t>H08IP08000023</t>
  </si>
  <si>
    <t>IP08000023</t>
  </si>
  <si>
    <t>BAGASPRAB</t>
  </si>
  <si>
    <t>3374102708860007</t>
  </si>
  <si>
    <t>BAGAS PRABAWA</t>
  </si>
  <si>
    <t>JL.BUKIT BOUGENVILLE RAYA II A-13</t>
  </si>
  <si>
    <t>FAZZIONEOBR23</t>
  </si>
  <si>
    <t>E33WE-0142338</t>
  </si>
  <si>
    <t>MH3SEJ710PJ128531</t>
  </si>
  <si>
    <t>H08IP08000024</t>
  </si>
  <si>
    <t>HC9CA</t>
  </si>
  <si>
    <t>IP08000024</t>
  </si>
  <si>
    <t>BRISLTG</t>
  </si>
  <si>
    <t>010016087505001</t>
  </si>
  <si>
    <t>PT.BANK RAKYAT INDONESIA (PERSERO) TBK</t>
  </si>
  <si>
    <t>JL.DIPONEGORO NOMER 9 SALATIGA</t>
  </si>
  <si>
    <t>E32XE-0088133</t>
  </si>
  <si>
    <t>MH3SEG720NJ062129</t>
  </si>
  <si>
    <t>E32XE-0092285</t>
  </si>
  <si>
    <t>MH3SEG720NJ065281</t>
  </si>
  <si>
    <t>E32XE-0088115</t>
  </si>
  <si>
    <t>MH3SEG720NJ062110</t>
  </si>
  <si>
    <t>E32XE-0088129</t>
  </si>
  <si>
    <t>MH3SEG720NJ062125</t>
  </si>
  <si>
    <t>E32XE-0089471</t>
  </si>
  <si>
    <t>MH3SEG720NJ063265</t>
  </si>
  <si>
    <t>E32XE-0091621</t>
  </si>
  <si>
    <t>MH3SEG720NJ064622</t>
  </si>
  <si>
    <t>H08IP08000025</t>
  </si>
  <si>
    <t>IP08000025</t>
  </si>
  <si>
    <t>BRI-KDL</t>
  </si>
  <si>
    <t>010016087513003</t>
  </si>
  <si>
    <t>PT.BANK RAKYAT INDONESIA</t>
  </si>
  <si>
    <t>JL.RAYA KENDAL NO.222</t>
  </si>
  <si>
    <t>51312</t>
  </si>
  <si>
    <t>KDL</t>
  </si>
  <si>
    <t>E32XE-0092121</t>
  </si>
  <si>
    <t>MH3SEG720NJ065117</t>
  </si>
  <si>
    <t>E32XE-0089796</t>
  </si>
  <si>
    <t>MH3SEG720NJ063592</t>
  </si>
  <si>
    <t>E32XE-0092682</t>
  </si>
  <si>
    <t>MH3SEG720NJ065577</t>
  </si>
  <si>
    <t>E32XE-0088108</t>
  </si>
  <si>
    <t>MH3SEG720NJ062103</t>
  </si>
  <si>
    <t>E32XE-0091599</t>
  </si>
  <si>
    <t>MH3SEG720NJ064595</t>
  </si>
  <si>
    <t>K05IP05000018</t>
  </si>
  <si>
    <t>IP05000018</t>
  </si>
  <si>
    <t>MARGOMULYO</t>
  </si>
  <si>
    <t>001877497507000</t>
  </si>
  <si>
    <t>DESA MARGOMULYO KECAMATAN TAYU KABUPATEN PATI</t>
  </si>
  <si>
    <t>KANTOR DESA MARGOMULYO KECAMATAN TAYU KABUPATEN PA</t>
  </si>
  <si>
    <t>MARGOMLY3</t>
  </si>
  <si>
    <t>G3L8E-1507998</t>
  </si>
  <si>
    <t>MH3SG5620PJ728372</t>
  </si>
  <si>
    <t>K0BIP0B000019</t>
  </si>
  <si>
    <t>KI9AA</t>
  </si>
  <si>
    <t>IP0B000019</t>
  </si>
  <si>
    <t>KKAKRDB</t>
  </si>
  <si>
    <t>001731272507000</t>
  </si>
  <si>
    <t>KANTOR KEMENTERIAN AGAMA KABUPATEN REMBANG</t>
  </si>
  <si>
    <t>JL PEMUDA KM 3</t>
  </si>
  <si>
    <t>KABONGNKDL</t>
  </si>
  <si>
    <t>RMB</t>
  </si>
  <si>
    <t>E32XE-0090529</t>
  </si>
  <si>
    <t>MH3SEG720NJ064025</t>
  </si>
  <si>
    <t>K0DIP0D000004</t>
  </si>
  <si>
    <t>IP0D000004</t>
  </si>
  <si>
    <t>PEMKABJPR</t>
  </si>
  <si>
    <t>001400928516000</t>
  </si>
  <si>
    <t>PEMERINTAH KABUPATEN JEPARA</t>
  </si>
  <si>
    <t>JL. KARTINI NO. 1</t>
  </si>
  <si>
    <t>PANGGANG</t>
  </si>
  <si>
    <t>59411</t>
  </si>
  <si>
    <t>JPR</t>
  </si>
  <si>
    <t>G3L8E-1515641</t>
  </si>
  <si>
    <t>MH3SG5670PK289012</t>
  </si>
  <si>
    <t>R04IP04000021</t>
  </si>
  <si>
    <t>RD9AA</t>
  </si>
  <si>
    <t>IP04000021</t>
  </si>
  <si>
    <t>PEMKAB</t>
  </si>
  <si>
    <t>002877231521000</t>
  </si>
  <si>
    <t>PEMERINTAH KABUPATEN BANYUMAS</t>
  </si>
  <si>
    <t>JALAN KABUPATEN NOMOR 1 PURWOKERTO</t>
  </si>
  <si>
    <t>E32XE-0097616</t>
  </si>
  <si>
    <t>MH3SEG720PJ069011</t>
  </si>
  <si>
    <t>E32XE-0100253</t>
  </si>
  <si>
    <t>MH3SEG720PJ070849</t>
  </si>
  <si>
    <t>E32XE-0100254</t>
  </si>
  <si>
    <t>MH3SEG720PJ070850</t>
  </si>
  <si>
    <t>E32XE-0100259</t>
  </si>
  <si>
    <t>MH3SEG720PJ070854</t>
  </si>
  <si>
    <t>E32XE-0100272</t>
  </si>
  <si>
    <t>MH3SEG720PJ070868</t>
  </si>
  <si>
    <t>E32XE-0100275</t>
  </si>
  <si>
    <t>MH3SEG720PJ070871</t>
  </si>
  <si>
    <t>E32XE-0100276</t>
  </si>
  <si>
    <t>MH3SEG720PJ070872</t>
  </si>
  <si>
    <t>E32XE-0100278</t>
  </si>
  <si>
    <t>MH3SEG720PJ070874</t>
  </si>
  <si>
    <t>E32XE-0100279</t>
  </si>
  <si>
    <t>MH3SEG720PJ070896</t>
  </si>
  <si>
    <t>E32XE-0100281</t>
  </si>
  <si>
    <t>MH3SEG720PJ070876</t>
  </si>
  <si>
    <t>E32XE-0100284</t>
  </si>
  <si>
    <t>MH3SEG720PJ070878</t>
  </si>
  <si>
    <t>E32XE-0100286</t>
  </si>
  <si>
    <t>MH3SEG720PJ070880</t>
  </si>
  <si>
    <t>E32XE-0100291</t>
  </si>
  <si>
    <t>MH3SEG720PJ070885</t>
  </si>
  <si>
    <t>E32XE-0100705</t>
  </si>
  <si>
    <t>MH3SEG720PJ071130</t>
  </si>
  <si>
    <t>E32XE-0100721</t>
  </si>
  <si>
    <t>MH3SEG720PJ071115</t>
  </si>
  <si>
    <t>E32XE-0100724</t>
  </si>
  <si>
    <t>MH3SEG720PJ071118</t>
  </si>
  <si>
    <t>E32XE-0100725</t>
  </si>
  <si>
    <t>MH3SEG720PJ071119</t>
  </si>
  <si>
    <t>E32XE-0100726</t>
  </si>
  <si>
    <t>MH3SEG720PJ071120</t>
  </si>
  <si>
    <t>E32XE-0100728</t>
  </si>
  <si>
    <t>MH3SEG720PJ071122</t>
  </si>
  <si>
    <t>E32XE-0100729</t>
  </si>
  <si>
    <t>MH3SEG720PJ071123</t>
  </si>
  <si>
    <t>E32XE-0100730</t>
  </si>
  <si>
    <t>MH3SEG720PJ071124</t>
  </si>
  <si>
    <t>E32XE-0100732</t>
  </si>
  <si>
    <t>MH3SEG720PJ071125</t>
  </si>
  <si>
    <t>E32XE-0100734</t>
  </si>
  <si>
    <t>MH3SEG720PJ071127</t>
  </si>
  <si>
    <t>E32XE-0100738</t>
  </si>
  <si>
    <t>MH3SEG720PJ071131</t>
  </si>
  <si>
    <t>E32XE-0100739</t>
  </si>
  <si>
    <t>MH3SEG720PJ071132</t>
  </si>
  <si>
    <t>E32XE-0100740</t>
  </si>
  <si>
    <t>MH3SEG720PJ071133</t>
  </si>
  <si>
    <t>E32XE-0100744</t>
  </si>
  <si>
    <t>MH3SEG720PJ071137</t>
  </si>
  <si>
    <t>E32XE-0100745</t>
  </si>
  <si>
    <t>MH3SEG720PJ071138</t>
  </si>
  <si>
    <t>E32XE-0100746</t>
  </si>
  <si>
    <t>MH3SEG720PJ071139</t>
  </si>
  <si>
    <t>E32XE-0100747</t>
  </si>
  <si>
    <t>MH3SEG720PJ071140</t>
  </si>
  <si>
    <t>E32XE-0100748</t>
  </si>
  <si>
    <t>MH3SEG720PJ071141</t>
  </si>
  <si>
    <t>E32XE-0100749</t>
  </si>
  <si>
    <t>MH3SEG720PJ071142</t>
  </si>
  <si>
    <t>E32XE-0100750</t>
  </si>
  <si>
    <t>MH3SEG720PJ071144</t>
  </si>
  <si>
    <t>E32XE-0100751</t>
  </si>
  <si>
    <t>MH3SEG720PJ071145</t>
  </si>
  <si>
    <t>E32XE-0100753</t>
  </si>
  <si>
    <t>MH3SEG720PJ071146</t>
  </si>
  <si>
    <t>E32XE-0100756</t>
  </si>
  <si>
    <t>MH3SEG720PJ071149</t>
  </si>
  <si>
    <t>E32XE-0100757</t>
  </si>
  <si>
    <t>MH3SEG720PJ071150</t>
  </si>
  <si>
    <t>E32XE-0100760</t>
  </si>
  <si>
    <t>MH3SEG720PJ071153</t>
  </si>
  <si>
    <t>E32XE-0100762</t>
  </si>
  <si>
    <t>MH3SEG720PJ071156</t>
  </si>
  <si>
    <t>E32XE-0100763</t>
  </si>
  <si>
    <t>MH3SEG720PJ071157</t>
  </si>
  <si>
    <t>E32XE-0100764</t>
  </si>
  <si>
    <t>MH3SEG720PJ071160</t>
  </si>
  <si>
    <t>E32XE-0101009</t>
  </si>
  <si>
    <t>MH3SEG720PJ071304</t>
  </si>
  <si>
    <t>E32XE-0101023</t>
  </si>
  <si>
    <t>MH3SEG720PJ071317</t>
  </si>
  <si>
    <t>E32XE-0101024</t>
  </si>
  <si>
    <t>MH3SEG720PJ071318</t>
  </si>
  <si>
    <t>E32XE-0101025</t>
  </si>
  <si>
    <t>MH3SEG720PJ071319</t>
  </si>
  <si>
    <t>E32XE-0101033</t>
  </si>
  <si>
    <t>MH3SEG720PJ071328</t>
  </si>
  <si>
    <t>E32XE-0101034</t>
  </si>
  <si>
    <t>MH3SEG720PJ071329</t>
  </si>
  <si>
    <t>E32XE-0101039</t>
  </si>
  <si>
    <t>MH3SEG720PJ071334</t>
  </si>
  <si>
    <t>E32XE-0101041</t>
  </si>
  <si>
    <t>MH3SEG720PJ071336</t>
  </si>
  <si>
    <t>E32XE-0101043</t>
  </si>
  <si>
    <t>MH3SEG720PJ071338</t>
  </si>
  <si>
    <t>E32XE-0101045</t>
  </si>
  <si>
    <t>MH3SEG720PJ071340</t>
  </si>
  <si>
    <t>E32XE-0101047</t>
  </si>
  <si>
    <t>MH3SEG720PJ071342</t>
  </si>
  <si>
    <t>E32XE-0101048</t>
  </si>
  <si>
    <t>MH3SEG720PJ071343</t>
  </si>
  <si>
    <t>E32XE-0101049</t>
  </si>
  <si>
    <t>MH3SEG720PJ071344</t>
  </si>
  <si>
    <t>E32XE-0101051</t>
  </si>
  <si>
    <t>MH3SEG720PJ071346</t>
  </si>
  <si>
    <t>E32XE-0101054</t>
  </si>
  <si>
    <t>MH3SEG720PJ071349</t>
  </si>
  <si>
    <t>E32XE-0101058</t>
  </si>
  <si>
    <t>MH3SEG720PJ071353</t>
  </si>
  <si>
    <t>E32XE-0101005</t>
  </si>
  <si>
    <t>MH3SEG720PJ071320</t>
  </si>
  <si>
    <t>E32XE-0101006</t>
  </si>
  <si>
    <t>MH3SEG720PJ071301</t>
  </si>
  <si>
    <t>JALAN KABUAPTEN NOMOR 1 PURWOKERTO</t>
  </si>
  <si>
    <t>E32XE-0101018</t>
  </si>
  <si>
    <t>MH3SEG720PJ071313</t>
  </si>
  <si>
    <t>E32XE-0101019</t>
  </si>
  <si>
    <t>MH3SEG720PJ071326</t>
  </si>
  <si>
    <t>002877235121000</t>
  </si>
  <si>
    <t>E32XE-0101020</t>
  </si>
  <si>
    <t>MH3SEG720PJ071314</t>
  </si>
  <si>
    <t>E32XE-0101021</t>
  </si>
  <si>
    <t>MH3SEG720PJ071315</t>
  </si>
  <si>
    <t>E32XE-0101022</t>
  </si>
  <si>
    <t>MH3SEG720PJ071316</t>
  </si>
  <si>
    <t>E32XE-0101026</t>
  </si>
  <si>
    <t>MH3SEG720PJ071321</t>
  </si>
  <si>
    <t>E32XE-0101028</t>
  </si>
  <si>
    <t>MH3SEG720PJ071323</t>
  </si>
  <si>
    <t>E32XE-0101038</t>
  </si>
  <si>
    <t>MH3SEG720PJ071333</t>
  </si>
  <si>
    <t>E32XE-0101040</t>
  </si>
  <si>
    <t>MH3SEG720PJ071335</t>
  </si>
  <si>
    <t>E32XE-0101044</t>
  </si>
  <si>
    <t>MH3SEG720PJ071339</t>
  </si>
  <si>
    <t>E32XE-0101050</t>
  </si>
  <si>
    <t>MH3SEG720PJ071345</t>
  </si>
  <si>
    <t>JALAN KABUPATEN MOMOR 1 PURWOKERTO</t>
  </si>
  <si>
    <t>E32XE-0101053</t>
  </si>
  <si>
    <t>MH3SEG720PJ071348</t>
  </si>
  <si>
    <t>E32XE-0101055</t>
  </si>
  <si>
    <t>MH3SEG720PJ071350</t>
  </si>
  <si>
    <t>E32XE-0101057</t>
  </si>
  <si>
    <t>MH3SEG720PJ071352</t>
  </si>
  <si>
    <t>E32XE-0101636</t>
  </si>
  <si>
    <t>MH3SEG720PJ071632</t>
  </si>
  <si>
    <t>E32XE-0101637</t>
  </si>
  <si>
    <t>MH3SEG720PJ071633</t>
  </si>
  <si>
    <t>E32XE-0101640</t>
  </si>
  <si>
    <t>MH3SEG720PJ071636</t>
  </si>
  <si>
    <t>E32XE-0101642</t>
  </si>
  <si>
    <t>MH3SEG720PJ071638</t>
  </si>
  <si>
    <t>E32XE-0101643</t>
  </si>
  <si>
    <t>MH3SEG720PJ071639</t>
  </si>
  <si>
    <t>E32XE-0101645</t>
  </si>
  <si>
    <t>MH3SEG720PJ071641</t>
  </si>
  <si>
    <t>E32XE-0101646</t>
  </si>
  <si>
    <t>MH3SEG720PJ071642</t>
  </si>
  <si>
    <t>E32XE-0101647</t>
  </si>
  <si>
    <t>MH3SEG720PJ071643</t>
  </si>
  <si>
    <t>E32XE-0101648</t>
  </si>
  <si>
    <t>MH3SEG720PJ071644</t>
  </si>
  <si>
    <t>E32XE-0101650</t>
  </si>
  <si>
    <t>MH3SEG720PJ071646</t>
  </si>
  <si>
    <t>E32XE-0101651</t>
  </si>
  <si>
    <t>MH3SEG720PJ071647</t>
  </si>
  <si>
    <t>E32XE-0101652</t>
  </si>
  <si>
    <t>MH3SEG720PJ071648</t>
  </si>
  <si>
    <t>E32XE-0101655</t>
  </si>
  <si>
    <t>MH3SEG720PJ071651</t>
  </si>
  <si>
    <t>E32XE-0101656</t>
  </si>
  <si>
    <t>MH3SEG720PJ071652</t>
  </si>
  <si>
    <t>E32XE-0101657</t>
  </si>
  <si>
    <t>MH3SEG720PJ071653</t>
  </si>
  <si>
    <t>E32XE-0101659</t>
  </si>
  <si>
    <t>MH3SEG720PJ071655</t>
  </si>
  <si>
    <t>E32XE-0101660</t>
  </si>
  <si>
    <t>MH3SEG720PJ071656</t>
  </si>
  <si>
    <t>E32XE-0101663</t>
  </si>
  <si>
    <t>MH3SEG720PJ071659</t>
  </si>
  <si>
    <t>E32XE-0101665</t>
  </si>
  <si>
    <t>MH3SEG720PJ071661</t>
  </si>
  <si>
    <t>E32XE-0101667</t>
  </si>
  <si>
    <t>MH3SEG720PJ071663</t>
  </si>
  <si>
    <t>E32XE-0101668</t>
  </si>
  <si>
    <t>MH3SEG720PJ071664</t>
  </si>
  <si>
    <t>E32XE-0101669</t>
  </si>
  <si>
    <t>MH3SEG720PJ071665</t>
  </si>
  <si>
    <t>E32XE-0101670</t>
  </si>
  <si>
    <t>MH3SEG720PJ071666</t>
  </si>
  <si>
    <t>E32XE-0101674</t>
  </si>
  <si>
    <t>MH3SEG720PJ071670</t>
  </si>
  <si>
    <t>E32XE-0101675</t>
  </si>
  <si>
    <t>MH3SEG720PJ071671</t>
  </si>
  <si>
    <t>E32XE-0101680</t>
  </si>
  <si>
    <t>MH3SEG720PJ071676</t>
  </si>
  <si>
    <t>E32XE-0101683</t>
  </si>
  <si>
    <t>MH3SEG720PJ071679</t>
  </si>
  <si>
    <t>E32XE-0101684</t>
  </si>
  <si>
    <t>MH3SEG720PJ071680</t>
  </si>
  <si>
    <t>E32XE-0095715</t>
  </si>
  <si>
    <t>MH3SEG720PJ067709</t>
  </si>
  <si>
    <t>R04IP04000022</t>
  </si>
  <si>
    <t>IP04000022</t>
  </si>
  <si>
    <t>SOEDIRMAN</t>
  </si>
  <si>
    <t>001733534521000</t>
  </si>
  <si>
    <t>UNIVERSITAS JENDERAL SOEDIRMAN</t>
  </si>
  <si>
    <t>JL. H.R. BUNYAMIN NO. 708</t>
  </si>
  <si>
    <t>GRENDENG</t>
  </si>
  <si>
    <t>53122</t>
  </si>
  <si>
    <t>E32WE-0267284</t>
  </si>
  <si>
    <t>MH3SEG710PJ200878</t>
  </si>
  <si>
    <t>AB01IP01000011</t>
  </si>
  <si>
    <t>BA7AH</t>
  </si>
  <si>
    <t>IP01000011</t>
  </si>
  <si>
    <t>IGP</t>
  </si>
  <si>
    <t>315581421543001</t>
  </si>
  <si>
    <t>PT IGP INTERNASIONAL</t>
  </si>
  <si>
    <t>BRAJAN DSN. GATAK</t>
  </si>
  <si>
    <t>E31WE-0197718</t>
  </si>
  <si>
    <t>MH3SEJ910PJ006064</t>
  </si>
  <si>
    <t>AB02IP02000013</t>
  </si>
  <si>
    <t>IP02000013</t>
  </si>
  <si>
    <t>G3P4E-0129645</t>
  </si>
  <si>
    <t>MH3SG6410PJ229162</t>
  </si>
  <si>
    <t>AE03IP03000025</t>
  </si>
  <si>
    <t>IP03000025</t>
  </si>
  <si>
    <t>BUMIINDAH</t>
  </si>
  <si>
    <t>3501046210810003</t>
  </si>
  <si>
    <t>ARI SUWANDARI SOEKARNO</t>
  </si>
  <si>
    <t>LINGK.NGAMPEL</t>
  </si>
  <si>
    <t>PLOSO9</t>
  </si>
  <si>
    <t>63515</t>
  </si>
  <si>
    <t>E3R2E-3328769</t>
  </si>
  <si>
    <t>MH3SE88H0PJ454146</t>
  </si>
  <si>
    <t>AE03IP03000026</t>
  </si>
  <si>
    <t>IP03000026</t>
  </si>
  <si>
    <t>JAVAMAS</t>
  </si>
  <si>
    <t>VIXIONNEWMR22</t>
  </si>
  <si>
    <t>G3E7E-0527848</t>
  </si>
  <si>
    <t>MH3RG4610NK150146</t>
  </si>
  <si>
    <t>IT01007376</t>
  </si>
  <si>
    <t>14:48:21</t>
  </si>
  <si>
    <t>3308186507890001</t>
  </si>
  <si>
    <t>SISWATI</t>
  </si>
  <si>
    <t>DSN GENTAN</t>
  </si>
  <si>
    <t>G3L8E-1516492</t>
  </si>
  <si>
    <t>MH3SG5620PJ732996</t>
  </si>
  <si>
    <t>IT01007377</t>
  </si>
  <si>
    <t>14:59:18</t>
  </si>
  <si>
    <t>3308090404820007</t>
  </si>
  <si>
    <t>ARIF SYAIFULLOH</t>
  </si>
  <si>
    <t>G3L8E-1508103</t>
  </si>
  <si>
    <t>MH3SG5620PJ728439</t>
  </si>
  <si>
    <t>IT01007378</t>
  </si>
  <si>
    <t>09:21:03</t>
  </si>
  <si>
    <t>3307095106880003</t>
  </si>
  <si>
    <t>G3L8E-1516469</t>
  </si>
  <si>
    <t>MH3SG5620PJ732973</t>
  </si>
  <si>
    <t>TU01001030</t>
  </si>
  <si>
    <t>IT01007379</t>
  </si>
  <si>
    <t>15:10:31</t>
  </si>
  <si>
    <t>PT BPR BAPAS 69 CAB NGLUWAR</t>
  </si>
  <si>
    <t>JL SARWO EDHI WIBOWO NO 1</t>
  </si>
  <si>
    <t>3172021704970002</t>
  </si>
  <si>
    <t>ABIMANYU MUHAMMAD AHDA</t>
  </si>
  <si>
    <t>PERUM KP.UBUD NO 17</t>
  </si>
  <si>
    <t>56121</t>
  </si>
  <si>
    <t>E31VE-0330384</t>
  </si>
  <si>
    <t>MH3SEF310PJ258852</t>
  </si>
  <si>
    <t>TU01001047</t>
  </si>
  <si>
    <t>IT01007380</t>
  </si>
  <si>
    <t>14:07:52</t>
  </si>
  <si>
    <t>3308026805780002</t>
  </si>
  <si>
    <t>SITI MUNJI ASTUTI</t>
  </si>
  <si>
    <t>E34KE-0006454</t>
  </si>
  <si>
    <t>MH3SEK610PJ006454</t>
  </si>
  <si>
    <t>IT01007381</t>
  </si>
  <si>
    <t>09:05:01</t>
  </si>
  <si>
    <t>3308022608030001</t>
  </si>
  <si>
    <t>ERICK DIMAS AJI SAPUTRA</t>
  </si>
  <si>
    <t>TINGAL</t>
  </si>
  <si>
    <t>WANUREJO</t>
  </si>
  <si>
    <t>G3E6E-0691311</t>
  </si>
  <si>
    <t>MH3UG0750PK150923</t>
  </si>
  <si>
    <t>TU01001054</t>
  </si>
  <si>
    <t>MXKINGMR23</t>
  </si>
  <si>
    <t>IT01007382</t>
  </si>
  <si>
    <t>09:46:54</t>
  </si>
  <si>
    <t>3308102310670005</t>
  </si>
  <si>
    <t>TONI SUHARYANTO</t>
  </si>
  <si>
    <t>DSN GULING</t>
  </si>
  <si>
    <t>E34KE-0007084</t>
  </si>
  <si>
    <t>MH3SEK610PJ007084</t>
  </si>
  <si>
    <t>IT01007383</t>
  </si>
  <si>
    <t>14:32:18</t>
  </si>
  <si>
    <t>3371010408540001</t>
  </si>
  <si>
    <t>DRG. BUDI HANDOYO</t>
  </si>
  <si>
    <t>JL.TENTARA PELAJAR 57</t>
  </si>
  <si>
    <t>E34KE-0004476</t>
  </si>
  <si>
    <t>MH3SEK610PJ004475</t>
  </si>
  <si>
    <t>TU01001055</t>
  </si>
  <si>
    <t>IT01007384</t>
  </si>
  <si>
    <t>09:37:08</t>
  </si>
  <si>
    <t>3308090902940001</t>
  </si>
  <si>
    <t>ROBERTUS BELARMINUS BAMBANG TRI WICAKSONO</t>
  </si>
  <si>
    <t>LINGK MENDUT III</t>
  </si>
  <si>
    <t>MENDUT</t>
  </si>
  <si>
    <t>G3L8E-1516461</t>
  </si>
  <si>
    <t>MH3SG5620PJ732964</t>
  </si>
  <si>
    <t>TU01001057</t>
  </si>
  <si>
    <t>IT01007385</t>
  </si>
  <si>
    <t>13:18:14</t>
  </si>
  <si>
    <t>3371026405800002</t>
  </si>
  <si>
    <t>RENI LESTARI</t>
  </si>
  <si>
    <t>JL.ABIMANYU NO.193 KWAYUHAN</t>
  </si>
  <si>
    <t>E31WE-0199089</t>
  </si>
  <si>
    <t>MH3SEJ910PJ007435</t>
  </si>
  <si>
    <t>IT01007386</t>
  </si>
  <si>
    <t>13:30:25</t>
  </si>
  <si>
    <t>3307096807730002</t>
  </si>
  <si>
    <t>SANGADAH</t>
  </si>
  <si>
    <t>DK.GONDANG</t>
  </si>
  <si>
    <t>3371015501030003</t>
  </si>
  <si>
    <t>ARIN NURMALINDA</t>
  </si>
  <si>
    <t>TIDAR SAWE</t>
  </si>
  <si>
    <t>TIDARSLT</t>
  </si>
  <si>
    <t>G3P4E-0125828</t>
  </si>
  <si>
    <t>MH3SG6420PJ052461</t>
  </si>
  <si>
    <t>TU01000907</t>
  </si>
  <si>
    <t>IT01007387</t>
  </si>
  <si>
    <t>09:47:13</t>
  </si>
  <si>
    <t>3371011707780002</t>
  </si>
  <si>
    <t>YULIANTO TRI PRASETYO</t>
  </si>
  <si>
    <t>MAGERSARI NO 139</t>
  </si>
  <si>
    <t>G3L8E-1489589</t>
  </si>
  <si>
    <t>MH3SG5620PJ719549</t>
  </si>
  <si>
    <t>TU01001059</t>
  </si>
  <si>
    <t>IT01007388</t>
  </si>
  <si>
    <t>08:37:51</t>
  </si>
  <si>
    <t>3308020506520003</t>
  </si>
  <si>
    <t>RUJITO</t>
  </si>
  <si>
    <t>SRIGENTAN</t>
  </si>
  <si>
    <t>WRINGINPTH</t>
  </si>
  <si>
    <t>E33WE-0143680</t>
  </si>
  <si>
    <t>MH3SEJ710PJ129474</t>
  </si>
  <si>
    <t>IT01007389</t>
  </si>
  <si>
    <t>3308191706820003</t>
  </si>
  <si>
    <t>ANANG HUSYEN MUSTOFA</t>
  </si>
  <si>
    <t>GENDOL</t>
  </si>
  <si>
    <t>KLOPO</t>
  </si>
  <si>
    <t>G3E6E-0691670</t>
  </si>
  <si>
    <t>MH3UG0750PK151272</t>
  </si>
  <si>
    <t>TU01001060</t>
  </si>
  <si>
    <t>IT01007390</t>
  </si>
  <si>
    <t>13:58:48</t>
  </si>
  <si>
    <t>3308162908000002</t>
  </si>
  <si>
    <t>NUROCHMAD</t>
  </si>
  <si>
    <t>DSN WEKAS</t>
  </si>
  <si>
    <t>G3L8E-1516422</t>
  </si>
  <si>
    <t>MH3SG5620PJ732926</t>
  </si>
  <si>
    <t>IT01007391</t>
  </si>
  <si>
    <t>08:45:32</t>
  </si>
  <si>
    <t>3308181303030002</t>
  </si>
  <si>
    <t>DIMAS NUGROHO</t>
  </si>
  <si>
    <t>WIYONO</t>
  </si>
  <si>
    <t>G3P4E-0126403</t>
  </si>
  <si>
    <t>MH3SG6410PJ226239</t>
  </si>
  <si>
    <t>TU01001070</t>
  </si>
  <si>
    <t>IT01007392</t>
  </si>
  <si>
    <t>09:03:01</t>
  </si>
  <si>
    <t>3308155408920001</t>
  </si>
  <si>
    <t>SUSI NUR HASANAH</t>
  </si>
  <si>
    <t>NGLAMPU</t>
  </si>
  <si>
    <t>BATEH</t>
  </si>
  <si>
    <t>G3P4E-0126412</t>
  </si>
  <si>
    <t>MH3SG6410PJ226247</t>
  </si>
  <si>
    <t>TU01001066</t>
  </si>
  <si>
    <t>IT01007393</t>
  </si>
  <si>
    <t>09:16:39</t>
  </si>
  <si>
    <t>338106502710004</t>
  </si>
  <si>
    <t>DWI SETYORINI</t>
  </si>
  <si>
    <t>PERUM AZALIA GLAGAH I</t>
  </si>
  <si>
    <t>3308095507830006</t>
  </si>
  <si>
    <t>G3L8E-1519200</t>
  </si>
  <si>
    <t>MH3SG5670PK289925</t>
  </si>
  <si>
    <t>IT01007394</t>
  </si>
  <si>
    <t>11:22:35</t>
  </si>
  <si>
    <t>3308103107970002</t>
  </si>
  <si>
    <t>ATHA FAWWAZ RUDIYANTO</t>
  </si>
  <si>
    <t>JOGIN II</t>
  </si>
  <si>
    <t>G3P4E-0126407</t>
  </si>
  <si>
    <t>MH3SG6410PJ226242</t>
  </si>
  <si>
    <t>TU01001026</t>
  </si>
  <si>
    <t>IT01007395</t>
  </si>
  <si>
    <t>13:46:00</t>
  </si>
  <si>
    <t>3308136205940001</t>
  </si>
  <si>
    <t>ENDANG AENI LESTARI</t>
  </si>
  <si>
    <t>DSN PENGGARON KIDUL</t>
  </si>
  <si>
    <t>G3L8E-1512277</t>
  </si>
  <si>
    <t>MH3SG5670PK288023</t>
  </si>
  <si>
    <t>TU01001069</t>
  </si>
  <si>
    <t>IT01007396</t>
  </si>
  <si>
    <t>08:50:23</t>
  </si>
  <si>
    <t>3308092610920002</t>
  </si>
  <si>
    <t>RANDI WIGIH SAMBUDI</t>
  </si>
  <si>
    <t>E34KE-0008807</t>
  </si>
  <si>
    <t>MH3SEK610PJ008806</t>
  </si>
  <si>
    <t>IT01007397</t>
  </si>
  <si>
    <t>3308110612010001</t>
  </si>
  <si>
    <t>MUHAMMAD MUSBIKHIN</t>
  </si>
  <si>
    <t>DSN BOTO</t>
  </si>
  <si>
    <t>SUMBERARM</t>
  </si>
  <si>
    <t>E32WE-0283356</t>
  </si>
  <si>
    <t>MH3SEG710PJ210360</t>
  </si>
  <si>
    <t>TU01001071</t>
  </si>
  <si>
    <t>IT01007398</t>
  </si>
  <si>
    <t>13:35:45</t>
  </si>
  <si>
    <t>3404031802020002</t>
  </si>
  <si>
    <t>YUDHA MANGGALA JAYA</t>
  </si>
  <si>
    <t>NULISAN</t>
  </si>
  <si>
    <t>55563</t>
  </si>
  <si>
    <t>3404034801770001</t>
  </si>
  <si>
    <t>NURHAYATI WAHYU PURNAMASARI</t>
  </si>
  <si>
    <t>MOYUDAN</t>
  </si>
  <si>
    <t>G3P4E-0126411</t>
  </si>
  <si>
    <t>MH3SG6410PJ226246</t>
  </si>
  <si>
    <t>TU01001048</t>
  </si>
  <si>
    <t>IT01007399</t>
  </si>
  <si>
    <t>3308180811670001</t>
  </si>
  <si>
    <t>CAHYO PUROJATI</t>
  </si>
  <si>
    <t>PIJAHAN</t>
  </si>
  <si>
    <t>KALIPCG</t>
  </si>
  <si>
    <t>E31WE-0199310</t>
  </si>
  <si>
    <t>MH3SEJ910PJ007673</t>
  </si>
  <si>
    <t>IT01007400</t>
  </si>
  <si>
    <t>15:23:23</t>
  </si>
  <si>
    <t>3308081402020002</t>
  </si>
  <si>
    <t>MUHAMMAD NUR KHABIB</t>
  </si>
  <si>
    <t>56413</t>
  </si>
  <si>
    <t>TAMANAGNG</t>
  </si>
  <si>
    <t>G3L8E-1523611</t>
  </si>
  <si>
    <t>MH3SG5620PJ736346</t>
  </si>
  <si>
    <t>IT01007401</t>
  </si>
  <si>
    <t>09:42:37</t>
  </si>
  <si>
    <t>5102051005870004</t>
  </si>
  <si>
    <t>AGUS DARMAWAN</t>
  </si>
  <si>
    <t>BANJAR TONJA</t>
  </si>
  <si>
    <t>82115</t>
  </si>
  <si>
    <t>TABANAN</t>
  </si>
  <si>
    <t>G3L8E-1516426</t>
  </si>
  <si>
    <t>MH3SG5620PJ732930</t>
  </si>
  <si>
    <t>IT01007402</t>
  </si>
  <si>
    <t>09:52:31</t>
  </si>
  <si>
    <t>5104061712850001</t>
  </si>
  <si>
    <t>I WAYAN JONI ARIAWAN</t>
  </si>
  <si>
    <t>BR TENGAH</t>
  </si>
  <si>
    <t>80561</t>
  </si>
  <si>
    <t>KENDERAN</t>
  </si>
  <si>
    <t>TEGALLALNG</t>
  </si>
  <si>
    <t>GIANYAR</t>
  </si>
  <si>
    <t>G3L8E-1516438</t>
  </si>
  <si>
    <t>MH3SG5620PJ732943</t>
  </si>
  <si>
    <t>IT01007403</t>
  </si>
  <si>
    <t>09:56:45</t>
  </si>
  <si>
    <t>510461712850001</t>
  </si>
  <si>
    <t>G3L8E-1516447</t>
  </si>
  <si>
    <t>MH3SG5620PJ732957</t>
  </si>
  <si>
    <t>IT01007404</t>
  </si>
  <si>
    <t>10:01:54</t>
  </si>
  <si>
    <t>5102055411890001</t>
  </si>
  <si>
    <t>NI PUTU NIKA INDIRAWATI</t>
  </si>
  <si>
    <t>G3L8E-1504421</t>
  </si>
  <si>
    <t>MH3SG5620PJ726576</t>
  </si>
  <si>
    <t>IT01007405</t>
  </si>
  <si>
    <t>10:10:02</t>
  </si>
  <si>
    <t>G3L8E-1516460</t>
  </si>
  <si>
    <t>MH3SG5620PJ732963</t>
  </si>
  <si>
    <t>IT01007406</t>
  </si>
  <si>
    <t>10:13:43</t>
  </si>
  <si>
    <t>BANJAR TOJA</t>
  </si>
  <si>
    <t>G3L8E-1518176</t>
  </si>
  <si>
    <t>MH3SG5620PJ733776</t>
  </si>
  <si>
    <t>IT01007407</t>
  </si>
  <si>
    <t>13:29:21</t>
  </si>
  <si>
    <t>3308184904830006</t>
  </si>
  <si>
    <t>ISTIYANAH</t>
  </si>
  <si>
    <t>DUSUN KETAWANG</t>
  </si>
  <si>
    <t>G3L8E-1536183</t>
  </si>
  <si>
    <t>MH3SG5670PK295553</t>
  </si>
  <si>
    <t>IT01007408</t>
  </si>
  <si>
    <t>14:45:57</t>
  </si>
  <si>
    <t>619396161907000</t>
  </si>
  <si>
    <t>PT. CARBON PROCESS ENGINEERING</t>
  </si>
  <si>
    <t>JALAN RAYA TAKMUNG NO.36</t>
  </si>
  <si>
    <t>80752</t>
  </si>
  <si>
    <t>TAKMUNG</t>
  </si>
  <si>
    <t>BANJARNGKN</t>
  </si>
  <si>
    <t>KLUNGKUNG</t>
  </si>
  <si>
    <t>G3H4E-0059095</t>
  </si>
  <si>
    <t>MH3SG8410PK003482</t>
  </si>
  <si>
    <t>IT01007409</t>
  </si>
  <si>
    <t>15:10:32</t>
  </si>
  <si>
    <t>PT BPR BANK BAPAS 69</t>
  </si>
  <si>
    <t>JL JEND SARWO EDHIE WIBOWO 1</t>
  </si>
  <si>
    <t>3308100812630002</t>
  </si>
  <si>
    <t>DRS HERMAN TRIYANTO</t>
  </si>
  <si>
    <t>BUMI PRAYUDAN BLOK PG/2</t>
  </si>
  <si>
    <t>G3L8E-1519194</t>
  </si>
  <si>
    <t>MH3SG5670PK289932</t>
  </si>
  <si>
    <t>TU01001074</t>
  </si>
  <si>
    <t>IT01007410</t>
  </si>
  <si>
    <t>15:20:37</t>
  </si>
  <si>
    <t>3308105004750002</t>
  </si>
  <si>
    <t>ISTIKAROMAH</t>
  </si>
  <si>
    <t>DSN BRONTOKAN</t>
  </si>
  <si>
    <t>E34KE-0009461</t>
  </si>
  <si>
    <t>MH3SEK610PJ009460</t>
  </si>
  <si>
    <t>TU01001061</t>
  </si>
  <si>
    <t>IT01007411</t>
  </si>
  <si>
    <t>09:38:04</t>
  </si>
  <si>
    <t>3603270108990001</t>
  </si>
  <si>
    <t>FARHAN ROZI GIRSANG</t>
  </si>
  <si>
    <t>PANCA ARGA 1,MESS BUJANG</t>
  </si>
  <si>
    <t>G3L8E-1535270</t>
  </si>
  <si>
    <t>MH3SG5620PJ740875</t>
  </si>
  <si>
    <t>IT01007412</t>
  </si>
  <si>
    <t>09:26:21</t>
  </si>
  <si>
    <t>3401122512570003</t>
  </si>
  <si>
    <t>DARYADI</t>
  </si>
  <si>
    <t>KLANGON</t>
  </si>
  <si>
    <t>BANJAROYO</t>
  </si>
  <si>
    <t>KALIBAWNG2</t>
  </si>
  <si>
    <t>G3L8E-1519220</t>
  </si>
  <si>
    <t>MH3SG5670PK289949</t>
  </si>
  <si>
    <t>IT01007413</t>
  </si>
  <si>
    <t>09:31:56</t>
  </si>
  <si>
    <t>G3H4E-0059151</t>
  </si>
  <si>
    <t>MH3SG8410PK003537</t>
  </si>
  <si>
    <t>IT01007414</t>
  </si>
  <si>
    <t>G3L8E-1504419</t>
  </si>
  <si>
    <t>MH3SG5620PJ726574</t>
  </si>
  <si>
    <t>IT01007415</t>
  </si>
  <si>
    <t>09:39:53</t>
  </si>
  <si>
    <t>655703072906000</t>
  </si>
  <si>
    <t>PT. ALEX VILLAS AGENCY</t>
  </si>
  <si>
    <t>RAYA SEMAT NO 011</t>
  </si>
  <si>
    <t>80361</t>
  </si>
  <si>
    <t>TIBUBENENG</t>
  </si>
  <si>
    <t>KUTAUTARA</t>
  </si>
  <si>
    <t>BADUNG</t>
  </si>
  <si>
    <t>G3H4E-0057883</t>
  </si>
  <si>
    <t>MH3SG8410PK002271</t>
  </si>
  <si>
    <t>IT01007416</t>
  </si>
  <si>
    <t>09:43:04</t>
  </si>
  <si>
    <t>PT ALEX VILLAS AGENCY</t>
  </si>
  <si>
    <t>JL RAYA SEMAT NO.11</t>
  </si>
  <si>
    <t>G3H4E-0057451</t>
  </si>
  <si>
    <t>MH3SG8410PK001848</t>
  </si>
  <si>
    <t>IT01007417</t>
  </si>
  <si>
    <t>10:28:08</t>
  </si>
  <si>
    <t>G3L8E-1509937</t>
  </si>
  <si>
    <t>MH3SG5620PJ729352</t>
  </si>
  <si>
    <t>IT01007418</t>
  </si>
  <si>
    <t>13:07:39</t>
  </si>
  <si>
    <t>3308100810970002</t>
  </si>
  <si>
    <t>MUHAMMAD ALFIN NUGROHO</t>
  </si>
  <si>
    <t>G3L8E-1548286</t>
  </si>
  <si>
    <t>MH3SG5620PJ746020</t>
  </si>
  <si>
    <t>TU01001086</t>
  </si>
  <si>
    <t>IT01007419</t>
  </si>
  <si>
    <t>13:03:05</t>
  </si>
  <si>
    <t>3308180303830007</t>
  </si>
  <si>
    <t>MUZAQI</t>
  </si>
  <si>
    <t>GIRIWETAN</t>
  </si>
  <si>
    <t>G3E7E-0527344</t>
  </si>
  <si>
    <t>MH3RG4610NK149739</t>
  </si>
  <si>
    <t>IT01007420</t>
  </si>
  <si>
    <t>13:01:37</t>
  </si>
  <si>
    <t>3308104703710005</t>
  </si>
  <si>
    <t>CHOLIPAH</t>
  </si>
  <si>
    <t>DSN.DAMPIT</t>
  </si>
  <si>
    <t>G3L8E-1500090</t>
  </si>
  <si>
    <t>MH3SG5670PK284427</t>
  </si>
  <si>
    <t>TU01001088</t>
  </si>
  <si>
    <t>IT01007421</t>
  </si>
  <si>
    <t>16:13:05</t>
  </si>
  <si>
    <t>3308125045860003</t>
  </si>
  <si>
    <t>WATINI</t>
  </si>
  <si>
    <t>NADEN</t>
  </si>
  <si>
    <t>SUKOMKMUR</t>
  </si>
  <si>
    <t>G3L8E-1530461</t>
  </si>
  <si>
    <t>MH3SG5620PJ739005</t>
  </si>
  <si>
    <t>TU01001049</t>
  </si>
  <si>
    <t>IT01007422</t>
  </si>
  <si>
    <t>08:56:37</t>
  </si>
  <si>
    <t>3371010906000003</t>
  </si>
  <si>
    <t>BACHTIAR KURNIAWAN</t>
  </si>
  <si>
    <t>JL.P.SENOPATI 17 C</t>
  </si>
  <si>
    <t>56123</t>
  </si>
  <si>
    <t>JURNGOMUTR</t>
  </si>
  <si>
    <t>G3P4E-0129569</t>
  </si>
  <si>
    <t>MH3SG6410PJ229083</t>
  </si>
  <si>
    <t>TU01000943</t>
  </si>
  <si>
    <t>IT01007423</t>
  </si>
  <si>
    <t>09:10:41</t>
  </si>
  <si>
    <t>3371012110950001</t>
  </si>
  <si>
    <t>REKY CANDRA WIRAWAN</t>
  </si>
  <si>
    <t>SUNAN BINANG 1A/19</t>
  </si>
  <si>
    <t>JURNGOMSLT</t>
  </si>
  <si>
    <t>E31VE-0331092</t>
  </si>
  <si>
    <t>MH3SEF310PJ259491</t>
  </si>
  <si>
    <t>TU01001094</t>
  </si>
  <si>
    <t>IT01007424</t>
  </si>
  <si>
    <t>09:23:40</t>
  </si>
  <si>
    <t>3371025702060001</t>
  </si>
  <si>
    <t>SYIFA SYAUQIYAH</t>
  </si>
  <si>
    <t>BOGEMAN TIMUR</t>
  </si>
  <si>
    <t>56111</t>
  </si>
  <si>
    <t>E33WE-0133668</t>
  </si>
  <si>
    <t>MH3SEJ710PJ121260</t>
  </si>
  <si>
    <t>TU01001093</t>
  </si>
  <si>
    <t>IT01007425</t>
  </si>
  <si>
    <t>13:23:53</t>
  </si>
  <si>
    <t>3308091706940002</t>
  </si>
  <si>
    <t>HANIF IRFAN MUSTOFA</t>
  </si>
  <si>
    <t>G3L8E-1544320</t>
  </si>
  <si>
    <t>MH3SG5670PK298665</t>
  </si>
  <si>
    <t>TU01001090</t>
  </si>
  <si>
    <t>IT01007426</t>
  </si>
  <si>
    <t>3308144209930006</t>
  </si>
  <si>
    <t>DWI SEPTI WULANDARI</t>
  </si>
  <si>
    <t>DSN CARIKAN</t>
  </si>
  <si>
    <t>56484</t>
  </si>
  <si>
    <t>KADILUWIH</t>
  </si>
  <si>
    <t>G3L8E-1495822</t>
  </si>
  <si>
    <t>MH3SG5670PK282889</t>
  </si>
  <si>
    <t>IT01007427</t>
  </si>
  <si>
    <t>08:52:01</t>
  </si>
  <si>
    <t>3308060302060001</t>
  </si>
  <si>
    <t>DSN BABADAN I</t>
  </si>
  <si>
    <t>G3L8E-1511575</t>
  </si>
  <si>
    <t>MH3SG5620PJ730340</t>
  </si>
  <si>
    <t>TU01001097</t>
  </si>
  <si>
    <t>IT01007428</t>
  </si>
  <si>
    <t>13:38:05</t>
  </si>
  <si>
    <t>3308094710750001</t>
  </si>
  <si>
    <t>ETIK SUPRIYATI</t>
  </si>
  <si>
    <t>PERUM BUMIREJO INDAH</t>
  </si>
  <si>
    <t>G3P4E-0130926</t>
  </si>
  <si>
    <t>MH3SG6410PJ230281</t>
  </si>
  <si>
    <t>TU01001073</t>
  </si>
  <si>
    <t>IT01007429</t>
  </si>
  <si>
    <t>14:55:35</t>
  </si>
  <si>
    <t>3308072207750003</t>
  </si>
  <si>
    <t>L BAMBANG BAYU PURNOMO</t>
  </si>
  <si>
    <t>DSN NGAGLIK BAWAH</t>
  </si>
  <si>
    <t>E33WE-0125115</t>
  </si>
  <si>
    <t>MH3SEJ710PJ114808</t>
  </si>
  <si>
    <t>IT01007430</t>
  </si>
  <si>
    <t>15:48:47</t>
  </si>
  <si>
    <t>3308187009800002</t>
  </si>
  <si>
    <t>SRI WIDATI</t>
  </si>
  <si>
    <t>REJOSARI4</t>
  </si>
  <si>
    <t>E33WE-0145085</t>
  </si>
  <si>
    <t>MH3SEJ710PJ130679</t>
  </si>
  <si>
    <t>IT02002866</t>
  </si>
  <si>
    <t>13:14:55</t>
  </si>
  <si>
    <t>3306161004820001</t>
  </si>
  <si>
    <t>AWIYANTO</t>
  </si>
  <si>
    <t>SIREBUT</t>
  </si>
  <si>
    <t>BENOWO</t>
  </si>
  <si>
    <t>G3L8E-1487715</t>
  </si>
  <si>
    <t>MH3SG5620PJ718515</t>
  </si>
  <si>
    <t>TU02000075</t>
  </si>
  <si>
    <t>IT02002867</t>
  </si>
  <si>
    <t>13:29:39</t>
  </si>
  <si>
    <t>3306036107050001</t>
  </si>
  <si>
    <t>GENDHIS AYU KUSUMANINGTYAS</t>
  </si>
  <si>
    <t>PABRIK</t>
  </si>
  <si>
    <t>KEDUREN</t>
  </si>
  <si>
    <t>E34KE-0006622</t>
  </si>
  <si>
    <t>MH3SEK610PJ006622</t>
  </si>
  <si>
    <t>TU02000062</t>
  </si>
  <si>
    <t>IT02002868</t>
  </si>
  <si>
    <t>14:07:57</t>
  </si>
  <si>
    <t>3307085412920002</t>
  </si>
  <si>
    <t>WULANDARI</t>
  </si>
  <si>
    <t>KLILIN</t>
  </si>
  <si>
    <t>3306067010590002</t>
  </si>
  <si>
    <t>LANAWATI</t>
  </si>
  <si>
    <t>BRENGKELAN JL. KHA DAHLAN 83</t>
  </si>
  <si>
    <t>PURWOREJO2</t>
  </si>
  <si>
    <t>G3H4E-0059006</t>
  </si>
  <si>
    <t>MH3SG8410PK003409</t>
  </si>
  <si>
    <t>TU02000050</t>
  </si>
  <si>
    <t>IT02002869</t>
  </si>
  <si>
    <t>13:10:30</t>
  </si>
  <si>
    <t>3306070808870003</t>
  </si>
  <si>
    <t>ASEP SUSANTO</t>
  </si>
  <si>
    <t>PEKUTAN</t>
  </si>
  <si>
    <t>54252</t>
  </si>
  <si>
    <t>BAYAN</t>
  </si>
  <si>
    <t>E34KE-0007076</t>
  </si>
  <si>
    <t>MH3SEK610PJ007076</t>
  </si>
  <si>
    <t>IT02002870</t>
  </si>
  <si>
    <t>13:18:25</t>
  </si>
  <si>
    <t>3306166505820007</t>
  </si>
  <si>
    <t>MEIYANTI</t>
  </si>
  <si>
    <t>KRAJAN KULON</t>
  </si>
  <si>
    <t>SENDANGSR</t>
  </si>
  <si>
    <t>G3P4E-0128821</t>
  </si>
  <si>
    <t>MH3SG6410PJ228336</t>
  </si>
  <si>
    <t>TU02000053</t>
  </si>
  <si>
    <t>IT02002871</t>
  </si>
  <si>
    <t>13:34:18</t>
  </si>
  <si>
    <t>3306154607920002</t>
  </si>
  <si>
    <t>ELSA YULISTIANI</t>
  </si>
  <si>
    <t>SALAM WETAN</t>
  </si>
  <si>
    <t>PURWOSARI4</t>
  </si>
  <si>
    <t>E3R2E-3310214</t>
  </si>
  <si>
    <t>MH3SE88K0PJ017618</t>
  </si>
  <si>
    <t>IT03004369</t>
  </si>
  <si>
    <t>15:14:36</t>
  </si>
  <si>
    <t>3305121210610005</t>
  </si>
  <si>
    <t>INDRA KUMARA HOO</t>
  </si>
  <si>
    <t>JL PAHLAWAN NO 158/97</t>
  </si>
  <si>
    <t>E34KE-0006437</t>
  </si>
  <si>
    <t>MH3SEK610PJ006435</t>
  </si>
  <si>
    <t>0817265277</t>
  </si>
  <si>
    <t>TU03000395</t>
  </si>
  <si>
    <t>IT03004370</t>
  </si>
  <si>
    <t>3305091606930001</t>
  </si>
  <si>
    <t>GAGAH ARYOSENO</t>
  </si>
  <si>
    <t>TERSOBO 2</t>
  </si>
  <si>
    <t>TERSOBO</t>
  </si>
  <si>
    <t>G3L8E-1506315</t>
  </si>
  <si>
    <t>MH3SG5620PJ727660</t>
  </si>
  <si>
    <t>085310152678]</t>
  </si>
  <si>
    <t>TU03000397</t>
  </si>
  <si>
    <t>IT03004371</t>
  </si>
  <si>
    <t>14:18:16</t>
  </si>
  <si>
    <t>3305121711850010</t>
  </si>
  <si>
    <t>SELANG</t>
  </si>
  <si>
    <t>3305044707720006</t>
  </si>
  <si>
    <t>GROGOL BENINGSARI</t>
  </si>
  <si>
    <t>G3L8E-1523668</t>
  </si>
  <si>
    <t>MH3SG5620PJ736402</t>
  </si>
  <si>
    <t>087728401211</t>
  </si>
  <si>
    <t>TU03000353</t>
  </si>
  <si>
    <t>IT03004372</t>
  </si>
  <si>
    <t>13:43:46</t>
  </si>
  <si>
    <t>3305191608890001</t>
  </si>
  <si>
    <t>INGNASIUS ROYADI SIMBOLON</t>
  </si>
  <si>
    <t>GANG SEMERU</t>
  </si>
  <si>
    <t>54411</t>
  </si>
  <si>
    <t>R15MCABSPRB23</t>
  </si>
  <si>
    <t>G3S7E-0057062</t>
  </si>
  <si>
    <t>MH3RG7810PK004505</t>
  </si>
  <si>
    <t>082134145044</t>
  </si>
  <si>
    <t>TU03000392</t>
  </si>
  <si>
    <t>IT03004373</t>
  </si>
  <si>
    <t>10:15:34</t>
  </si>
  <si>
    <t>3305111010020003</t>
  </si>
  <si>
    <t>HASTOMO SULISTYO</t>
  </si>
  <si>
    <t>DK JIWANALAN</t>
  </si>
  <si>
    <t>G3L8E-1511094</t>
  </si>
  <si>
    <t>MH3SG5670PK287652</t>
  </si>
  <si>
    <t>082140527879</t>
  </si>
  <si>
    <t>TU03000399</t>
  </si>
  <si>
    <t>IT03004374</t>
  </si>
  <si>
    <t>08:51:05</t>
  </si>
  <si>
    <t>3371012506680001</t>
  </si>
  <si>
    <t>AGUS SULISTIYONO</t>
  </si>
  <si>
    <t>PERUM NAMBANGAN</t>
  </si>
  <si>
    <t>E34KE-0006005</t>
  </si>
  <si>
    <t>MH3SEK610PJ006004</t>
  </si>
  <si>
    <t>081391447468</t>
  </si>
  <si>
    <t>IT03004375</t>
  </si>
  <si>
    <t>11:12:33</t>
  </si>
  <si>
    <t>3305221902020001</t>
  </si>
  <si>
    <t>IKSAN</t>
  </si>
  <si>
    <t>GEYONG</t>
  </si>
  <si>
    <t>G3P4E-0124191</t>
  </si>
  <si>
    <t>MH3SG6410PJ224187</t>
  </si>
  <si>
    <t>081222652302</t>
  </si>
  <si>
    <t>TU03000400</t>
  </si>
  <si>
    <t>IT03004376</t>
  </si>
  <si>
    <t>3305126001790002</t>
  </si>
  <si>
    <t>MILA PAWARTI, SE</t>
  </si>
  <si>
    <t>JL MAYJEN SUTOYO NO 73</t>
  </si>
  <si>
    <t>G3L8E-1523657</t>
  </si>
  <si>
    <t>MH3SG5620PJ736392</t>
  </si>
  <si>
    <t>085682465836</t>
  </si>
  <si>
    <t>IT03004377</t>
  </si>
  <si>
    <t>09:41:55</t>
  </si>
  <si>
    <t>3305140605020002</t>
  </si>
  <si>
    <t>RIDO ARIF SETIAWAN</t>
  </si>
  <si>
    <t>JABRES</t>
  </si>
  <si>
    <t>G3P4E-0128151</t>
  </si>
  <si>
    <t>MH3SG6410PJ227787</t>
  </si>
  <si>
    <t>082137722882</t>
  </si>
  <si>
    <t>IT03004378</t>
  </si>
  <si>
    <t>09:58:49</t>
  </si>
  <si>
    <t>3305200209020001</t>
  </si>
  <si>
    <t>ROKY MARWAN</t>
  </si>
  <si>
    <t>DK BODEH</t>
  </si>
  <si>
    <t>GRENGGENG</t>
  </si>
  <si>
    <t>G3P4E-0128124</t>
  </si>
  <si>
    <t>MH3SG6410PJ227760</t>
  </si>
  <si>
    <t>0888233118265</t>
  </si>
  <si>
    <t>IT03004379</t>
  </si>
  <si>
    <t>10:26:31</t>
  </si>
  <si>
    <t>3305130208570002</t>
  </si>
  <si>
    <t>SUPONO</t>
  </si>
  <si>
    <t>DUKUH KEPUTIHAN</t>
  </si>
  <si>
    <t>KUWAYUHAN</t>
  </si>
  <si>
    <t>G3L8E-1523693</t>
  </si>
  <si>
    <t>MH3SG5620PJ736428</t>
  </si>
  <si>
    <t>0895378055000</t>
  </si>
  <si>
    <t>IT03004380</t>
  </si>
  <si>
    <t>3305046410830004</t>
  </si>
  <si>
    <t>KEWANGUNAN</t>
  </si>
  <si>
    <t>KEWANGUNN</t>
  </si>
  <si>
    <t>G3L8E-1486965</t>
  </si>
  <si>
    <t>MH3SG5670PK279931</t>
  </si>
  <si>
    <t>085642636512</t>
  </si>
  <si>
    <t>IT03004381</t>
  </si>
  <si>
    <t>11:12:12</t>
  </si>
  <si>
    <t>3305062402010001</t>
  </si>
  <si>
    <t>MOHAMMAD BENI EKO SAPUTRO</t>
  </si>
  <si>
    <t>DK PINGGIRKALI</t>
  </si>
  <si>
    <t>BOCOR</t>
  </si>
  <si>
    <t>BULUSPSNTR</t>
  </si>
  <si>
    <t>G3L8E-1561843</t>
  </si>
  <si>
    <t>MH3SG5620PJ751677</t>
  </si>
  <si>
    <t>082320863069</t>
  </si>
  <si>
    <t>TU03000409</t>
  </si>
  <si>
    <t>IT04003401</t>
  </si>
  <si>
    <t>14:08:36</t>
  </si>
  <si>
    <t>3307091606880003</t>
  </si>
  <si>
    <t>RIAN ANGGORO</t>
  </si>
  <si>
    <t>3307064502870003</t>
  </si>
  <si>
    <t>SRI FAJAR ISTRIYANTI</t>
  </si>
  <si>
    <t>SIRUNTING</t>
  </si>
  <si>
    <t>CANDI3</t>
  </si>
  <si>
    <t>G3L8E-1516382</t>
  </si>
  <si>
    <t>MH3SG5620PJ732886</t>
  </si>
  <si>
    <t>IT04003402</t>
  </si>
  <si>
    <t>13:15:11</t>
  </si>
  <si>
    <t>3307071912820003</t>
  </si>
  <si>
    <t>AKHMAD MUHLISIN</t>
  </si>
  <si>
    <t>BUTUH2</t>
  </si>
  <si>
    <t>G3L8E-1514034</t>
  </si>
  <si>
    <t>MH3SG5670PK288480</t>
  </si>
  <si>
    <t>IT04003403</t>
  </si>
  <si>
    <t>13:52:03</t>
  </si>
  <si>
    <t>3307122308000002</t>
  </si>
  <si>
    <t>NUR FAIZIN</t>
  </si>
  <si>
    <t>MARON</t>
  </si>
  <si>
    <t>MARON2</t>
  </si>
  <si>
    <t>G3E6E-0690896</t>
  </si>
  <si>
    <t>MH3UG0750PK150519</t>
  </si>
  <si>
    <t>IT04003404</t>
  </si>
  <si>
    <t>15:22:16</t>
  </si>
  <si>
    <t>3307070507640006</t>
  </si>
  <si>
    <t>KUSMEDI</t>
  </si>
  <si>
    <t>MANGUNAN</t>
  </si>
  <si>
    <t>MANGUNRJ3</t>
  </si>
  <si>
    <t>E32XE-0094820</t>
  </si>
  <si>
    <t>MH3SEG720PJ067214</t>
  </si>
  <si>
    <t>IT04003405</t>
  </si>
  <si>
    <t>09:50:51</t>
  </si>
  <si>
    <t>3307124101990007</t>
  </si>
  <si>
    <t>WAHYU NDORIFAH</t>
  </si>
  <si>
    <t>3307121506780004</t>
  </si>
  <si>
    <t>MUADZIM</t>
  </si>
  <si>
    <t>G3L8E-1517909</t>
  </si>
  <si>
    <t>MH3SG5670PK289757</t>
  </si>
  <si>
    <t>TU04000194</t>
  </si>
  <si>
    <t>IT04003406</t>
  </si>
  <si>
    <t>3307072005050001</t>
  </si>
  <si>
    <t>MARCELL CHRISTOPHER SALEA</t>
  </si>
  <si>
    <t>SEMPOL</t>
  </si>
  <si>
    <t>G3P4E-0128674</t>
  </si>
  <si>
    <t>MH3SG6410PJ228230</t>
  </si>
  <si>
    <t>TU04000190</t>
  </si>
  <si>
    <t>IT04003407</t>
  </si>
  <si>
    <t>3307082502790001</t>
  </si>
  <si>
    <t>SLAMET HARYADI</t>
  </si>
  <si>
    <t>G3L8E-1516403</t>
  </si>
  <si>
    <t>MH3SG5620PJ732908</t>
  </si>
  <si>
    <t>TU04000181</t>
  </si>
  <si>
    <t>IT04003408</t>
  </si>
  <si>
    <t>08:47:37</t>
  </si>
  <si>
    <t>3307095509750001</t>
  </si>
  <si>
    <t>LUSSY NOVIYANTI</t>
  </si>
  <si>
    <t>SIDOMULYO NO 14</t>
  </si>
  <si>
    <t>WONOSBTMR</t>
  </si>
  <si>
    <t>G3P4E-0129515</t>
  </si>
  <si>
    <t>MH3SG6410PJ229039</t>
  </si>
  <si>
    <t>TU04000198</t>
  </si>
  <si>
    <t>IT04003409</t>
  </si>
  <si>
    <t>14:46:15</t>
  </si>
  <si>
    <t>3307011401850004</t>
  </si>
  <si>
    <t>SUKARDI</t>
  </si>
  <si>
    <t>3173056212851002</t>
  </si>
  <si>
    <t>SENNY</t>
  </si>
  <si>
    <t>TIRIP</t>
  </si>
  <si>
    <t>G3L8E-1534584</t>
  </si>
  <si>
    <t>MH3SG5670PK294968</t>
  </si>
  <si>
    <t>IT04003410</t>
  </si>
  <si>
    <t>15:04:22</t>
  </si>
  <si>
    <t>3307131909930002</t>
  </si>
  <si>
    <t>SINGGIH PRABOWO AJI</t>
  </si>
  <si>
    <t>TIENG</t>
  </si>
  <si>
    <t>G3L8E-1559672</t>
  </si>
  <si>
    <t>MH3SG5620PJ750745</t>
  </si>
  <si>
    <t>IT04003411</t>
  </si>
  <si>
    <t>13:08:58</t>
  </si>
  <si>
    <t>3307090406770003</t>
  </si>
  <si>
    <t>ROCHMAT</t>
  </si>
  <si>
    <t>SRIBIT</t>
  </si>
  <si>
    <t>56313</t>
  </si>
  <si>
    <t>WONOLELO2</t>
  </si>
  <si>
    <t>E31WE-0202175</t>
  </si>
  <si>
    <t>MH3SEJ910PJ010535</t>
  </si>
  <si>
    <t>IT04003412</t>
  </si>
  <si>
    <t>13:25:14</t>
  </si>
  <si>
    <t>3307095503720004</t>
  </si>
  <si>
    <t>SUPRIHATI</t>
  </si>
  <si>
    <t>3307091909030006</t>
  </si>
  <si>
    <t>SAHRUL NUR HIDAYAT</t>
  </si>
  <si>
    <t>JOGOYITNN</t>
  </si>
  <si>
    <t>G3P4E-0129406</t>
  </si>
  <si>
    <t>MH3SG6410PJ228921</t>
  </si>
  <si>
    <t>TU04000196</t>
  </si>
  <si>
    <t>IT04003413</t>
  </si>
  <si>
    <t>13:18:09</t>
  </si>
  <si>
    <t>3307095002980002</t>
  </si>
  <si>
    <t>CRISDA MONICA VALENTINA</t>
  </si>
  <si>
    <t>PERUM.WONOSARI PERMAI BLOK E.13</t>
  </si>
  <si>
    <t>56318</t>
  </si>
  <si>
    <t>3307091702010002</t>
  </si>
  <si>
    <t>BAYU KESUMA WINATA</t>
  </si>
  <si>
    <t>WONOSARI PERMAI F-02</t>
  </si>
  <si>
    <t>WONOSARI7</t>
  </si>
  <si>
    <t>G3L8E-1562515</t>
  </si>
  <si>
    <t>MH3SG5680PK171771</t>
  </si>
  <si>
    <t>TU04000200</t>
  </si>
  <si>
    <t>IT05002001</t>
  </si>
  <si>
    <t>13:25:52</t>
  </si>
  <si>
    <t>3308021202580001</t>
  </si>
  <si>
    <t>R.SUKOCO</t>
  </si>
  <si>
    <t>KAPLING JAYAN</t>
  </si>
  <si>
    <t>3308024810930002</t>
  </si>
  <si>
    <t>IVA OKTAMIARTI</t>
  </si>
  <si>
    <t>KARANGGAWANG</t>
  </si>
  <si>
    <t>E34KE-0005604</t>
  </si>
  <si>
    <t>MH3SEK610PJ005603</t>
  </si>
  <si>
    <t>085794650999</t>
  </si>
  <si>
    <t>TU05000050</t>
  </si>
  <si>
    <t>IT05002002</t>
  </si>
  <si>
    <t>15:34:49</t>
  </si>
  <si>
    <t>3323035902880002</t>
  </si>
  <si>
    <t>ITA YUSTISARI</t>
  </si>
  <si>
    <t>LINGK. TEGAL TEMU</t>
  </si>
  <si>
    <t>56224</t>
  </si>
  <si>
    <t>E33WE-0133122</t>
  </si>
  <si>
    <t>MH3SEJ710PJ120813</t>
  </si>
  <si>
    <t>085879076383</t>
  </si>
  <si>
    <t>IT05002003</t>
  </si>
  <si>
    <t>13:45:26</t>
  </si>
  <si>
    <t>3323041011980002</t>
  </si>
  <si>
    <t>NUR ICHSAN HANIF</t>
  </si>
  <si>
    <t>WONOKERSO2</t>
  </si>
  <si>
    <t>E33WE-0142331</t>
  </si>
  <si>
    <t>MH3SEJ710PJ128524</t>
  </si>
  <si>
    <t>082326183146</t>
  </si>
  <si>
    <t>IT05002004</t>
  </si>
  <si>
    <t>14:05:33</t>
  </si>
  <si>
    <t>3308015910990002</t>
  </si>
  <si>
    <t>AISYAH PRIHATSARI</t>
  </si>
  <si>
    <t>E32WE-0267583</t>
  </si>
  <si>
    <t>MH3SEG710PJ201177</t>
  </si>
  <si>
    <t>085600539187</t>
  </si>
  <si>
    <t>IT05002005</t>
  </si>
  <si>
    <t>3323041105850001</t>
  </si>
  <si>
    <t>MUHAFIDZ</t>
  </si>
  <si>
    <t>GUNUNG KEKEP</t>
  </si>
  <si>
    <t>KUPEN</t>
  </si>
  <si>
    <t>E33WE-0135551</t>
  </si>
  <si>
    <t>MH3SEJ710PJ122843</t>
  </si>
  <si>
    <t>085701379003</t>
  </si>
  <si>
    <t>IT05002006</t>
  </si>
  <si>
    <t>15:09:09</t>
  </si>
  <si>
    <t>3323093105880002</t>
  </si>
  <si>
    <t>MUHAMAD LUKMAN CHAKIM</t>
  </si>
  <si>
    <t>DUSUN TEMPEL</t>
  </si>
  <si>
    <t>NGAREN</t>
  </si>
  <si>
    <t>E33WE-0143648</t>
  </si>
  <si>
    <t>MH3SEJ710PJ129442</t>
  </si>
  <si>
    <t>IT05002007</t>
  </si>
  <si>
    <t>3316104805850001</t>
  </si>
  <si>
    <t>MULYANI</t>
  </si>
  <si>
    <t>PERUM VILLA TANJUNGSARI BLOK C NO. 72-73</t>
  </si>
  <si>
    <t>56263</t>
  </si>
  <si>
    <t>TANJUNGSR5</t>
  </si>
  <si>
    <t>E31WE-0194468</t>
  </si>
  <si>
    <t>MH3SEJ910PJ003173</t>
  </si>
  <si>
    <t>085713045813</t>
  </si>
  <si>
    <t>IT01001880</t>
  </si>
  <si>
    <t>14:51:24</t>
  </si>
  <si>
    <t>3404011307600001</t>
  </si>
  <si>
    <t>MUYADI</t>
  </si>
  <si>
    <t>NYAMPLUNG KIDUL</t>
  </si>
  <si>
    <t>G3L8E-1514820</t>
  </si>
  <si>
    <t>MH3SG5620PJ732014</t>
  </si>
  <si>
    <t>IT01001881</t>
  </si>
  <si>
    <t>15:59:45</t>
  </si>
  <si>
    <t>6103025302030001</t>
  </si>
  <si>
    <t>ETI</t>
  </si>
  <si>
    <t>JL. RINGROAD BARAT</t>
  </si>
  <si>
    <t>55294</t>
  </si>
  <si>
    <t>AMBARKTWG2</t>
  </si>
  <si>
    <t>E33WE-0131790</t>
  </si>
  <si>
    <t>MH3SEJ710PJ119883</t>
  </si>
  <si>
    <t>IT01001882</t>
  </si>
  <si>
    <t>11:09:47</t>
  </si>
  <si>
    <t>3402154512750004</t>
  </si>
  <si>
    <t>SITI SURYANI</t>
  </si>
  <si>
    <t>G3P4E-0122270</t>
  </si>
  <si>
    <t>MH3SG6410PJ222386</t>
  </si>
  <si>
    <t>IT01001883</t>
  </si>
  <si>
    <t>15:43:50</t>
  </si>
  <si>
    <t>3404014809760001</t>
  </si>
  <si>
    <t>NANIK PURWANDARI</t>
  </si>
  <si>
    <t>PERUM. BALECATUR ASRI NO.116</t>
  </si>
  <si>
    <t>E31WE-0191183</t>
  </si>
  <si>
    <t>MH3SEJ910NJ001008</t>
  </si>
  <si>
    <t>IT01001884</t>
  </si>
  <si>
    <t>10:18:22</t>
  </si>
  <si>
    <t>3471042910930001</t>
  </si>
  <si>
    <t>RIO IRAWAN</t>
  </si>
  <si>
    <t>PERUMAHAN GRIYA KETAWANG PERMAI P-9</t>
  </si>
  <si>
    <t>E3R2E-3347412</t>
  </si>
  <si>
    <t>MH3SE88H0PJ465089</t>
  </si>
  <si>
    <t>TU01000375</t>
  </si>
  <si>
    <t>IT01001885</t>
  </si>
  <si>
    <t>10:31:51</t>
  </si>
  <si>
    <t>3404021602030001</t>
  </si>
  <si>
    <t>GILANG BANGKIT FIRMANDA</t>
  </si>
  <si>
    <t>JETIS VII</t>
  </si>
  <si>
    <t>G3P4E-0126370</t>
  </si>
  <si>
    <t>MH3SG6410PJ226205</t>
  </si>
  <si>
    <t>TU01000376</t>
  </si>
  <si>
    <t>IT01001886</t>
  </si>
  <si>
    <t>15:50:30</t>
  </si>
  <si>
    <t>3402161012940005</t>
  </si>
  <si>
    <t>ABID MAULANA AKBAR</t>
  </si>
  <si>
    <t>PERUM SBI BLOK J. NO.204</t>
  </si>
  <si>
    <t>E33WE-0138957</t>
  </si>
  <si>
    <t>MH3SEJ710PJ125650</t>
  </si>
  <si>
    <t>IT01001887</t>
  </si>
  <si>
    <t>08:37:41</t>
  </si>
  <si>
    <t>3402171710850001</t>
  </si>
  <si>
    <t>HANDHYKA KURNIAWAN</t>
  </si>
  <si>
    <t>PERUM SEDAYU PERMAI C 63</t>
  </si>
  <si>
    <t>3402115302820001</t>
  </si>
  <si>
    <t>ENI TULASMIYATI</t>
  </si>
  <si>
    <t>LUNGGUH</t>
  </si>
  <si>
    <t>G3L8E-1504440</t>
  </si>
  <si>
    <t>MH3SG5620PJ726595</t>
  </si>
  <si>
    <t>IT01001888</t>
  </si>
  <si>
    <t>09:34:24</t>
  </si>
  <si>
    <t>3404010405990002</t>
  </si>
  <si>
    <t>JUPITER SIDDIQ MAULANA</t>
  </si>
  <si>
    <t>PATUKAN</t>
  </si>
  <si>
    <t>E34KE-0008752</t>
  </si>
  <si>
    <t>MH3SEK610PJ008752</t>
  </si>
  <si>
    <t>TU01000381</t>
  </si>
  <si>
    <t>IT01001889</t>
  </si>
  <si>
    <t>3404014804700004</t>
  </si>
  <si>
    <t>NY.SUPARMI</t>
  </si>
  <si>
    <t>MEJING WETAN</t>
  </si>
  <si>
    <t>G3L8E-1534621</t>
  </si>
  <si>
    <t>MH3SG5670PK294961</t>
  </si>
  <si>
    <t>TU01000382</t>
  </si>
  <si>
    <t>IT01001890</t>
  </si>
  <si>
    <t>10:14:36</t>
  </si>
  <si>
    <t>3402032304980001</t>
  </si>
  <si>
    <t>DENY PRATAMA PUTRA</t>
  </si>
  <si>
    <t>BURUHAN</t>
  </si>
  <si>
    <t>TIRTOSARI</t>
  </si>
  <si>
    <t>E34KE-0010477</t>
  </si>
  <si>
    <t>MH3SEK610PJ010477</t>
  </si>
  <si>
    <t>IT01001891</t>
  </si>
  <si>
    <t>15:42:44</t>
  </si>
  <si>
    <t>G3L8E-1466803</t>
  </si>
  <si>
    <t>MH3SG5680NK168555</t>
  </si>
  <si>
    <t>CASH-NMAX</t>
  </si>
  <si>
    <t>IT01001892</t>
  </si>
  <si>
    <t>14:39:28</t>
  </si>
  <si>
    <t>3404042612000002</t>
  </si>
  <si>
    <t>SURYA FITRIANTA</t>
  </si>
  <si>
    <t>JABAN, SORONANDAN</t>
  </si>
  <si>
    <t>55562</t>
  </si>
  <si>
    <t>SENDGREJO</t>
  </si>
  <si>
    <t>G3L8E-1553649</t>
  </si>
  <si>
    <t>MH3SG5620PJ748252</t>
  </si>
  <si>
    <t>IT02003547</t>
  </si>
  <si>
    <t>3402162103960002</t>
  </si>
  <si>
    <t>REZA ABDI DHARMAWAN</t>
  </si>
  <si>
    <t>SONOSEWU NO.85</t>
  </si>
  <si>
    <t>6307060205970004</t>
  </si>
  <si>
    <t>SYAHLINORMILA</t>
  </si>
  <si>
    <t>G3L8E-1511362</t>
  </si>
  <si>
    <t>MH3SG5670PK287716</t>
  </si>
  <si>
    <t>IT02003548</t>
  </si>
  <si>
    <t>13:43:47</t>
  </si>
  <si>
    <t>3402166909960001</t>
  </si>
  <si>
    <t>SITI KURNIASIH</t>
  </si>
  <si>
    <t>GONJEN</t>
  </si>
  <si>
    <t>E34KE-0005101</t>
  </si>
  <si>
    <t>MH3SEK610PJ005123</t>
  </si>
  <si>
    <t>TU02001417</t>
  </si>
  <si>
    <t>IT02003549</t>
  </si>
  <si>
    <t>15:03:22</t>
  </si>
  <si>
    <t>3173011202810021</t>
  </si>
  <si>
    <t>WAHYU SUSANTO</t>
  </si>
  <si>
    <t>MURANGAN VIII</t>
  </si>
  <si>
    <t>E31VE-0331960</t>
  </si>
  <si>
    <t>MH3SEF310PJ260269</t>
  </si>
  <si>
    <t>TU02001424</t>
  </si>
  <si>
    <t>IT02003550</t>
  </si>
  <si>
    <t>09:43:38</t>
  </si>
  <si>
    <t>3404123112690040</t>
  </si>
  <si>
    <t>SARWANTO</t>
  </si>
  <si>
    <t>SARIHARJO</t>
  </si>
  <si>
    <t>G3L8E-1514825</t>
  </si>
  <si>
    <t>MH3SG5620PJ732020</t>
  </si>
  <si>
    <t>TU02001433</t>
  </si>
  <si>
    <t>IT02003551</t>
  </si>
  <si>
    <t>3471081008470001</t>
  </si>
  <si>
    <t>PAULUS SUWARSONO</t>
  </si>
  <si>
    <t>KUMENDAMAN MJ 2/482</t>
  </si>
  <si>
    <t>SURYODNRT</t>
  </si>
  <si>
    <t>55141</t>
  </si>
  <si>
    <t>G3P4E-0122818</t>
  </si>
  <si>
    <t>MH3SG6410PJ222893</t>
  </si>
  <si>
    <t>TU02001425</t>
  </si>
  <si>
    <t>IT02003552</t>
  </si>
  <si>
    <t>10:05:19</t>
  </si>
  <si>
    <t>3402100206780003</t>
  </si>
  <si>
    <t>DOMINICUS KURNIAWAN DEWANTO,SE</t>
  </si>
  <si>
    <t>55782</t>
  </si>
  <si>
    <t>IMOGIRI</t>
  </si>
  <si>
    <t>G3H4E-0059028</t>
  </si>
  <si>
    <t>MH3SG8410PK003426</t>
  </si>
  <si>
    <t>TU02001426</t>
  </si>
  <si>
    <t>IT02003553</t>
  </si>
  <si>
    <t>10:30:33</t>
  </si>
  <si>
    <t>3402151604010001</t>
  </si>
  <si>
    <t>MUHAMMAD HUSNI MUBAROK</t>
  </si>
  <si>
    <t>G3L8E-1514957</t>
  </si>
  <si>
    <t>MH3SG5620PJ732152</t>
  </si>
  <si>
    <t>TU02001431</t>
  </si>
  <si>
    <t>IT02003554</t>
  </si>
  <si>
    <t>10:37:49</t>
  </si>
  <si>
    <t>3471052202840002</t>
  </si>
  <si>
    <t>ANDY PUJIANTO</t>
  </si>
  <si>
    <t>NOGOSARI KIDUL KP.III/60</t>
  </si>
  <si>
    <t>55132</t>
  </si>
  <si>
    <t>3471096504880001</t>
  </si>
  <si>
    <t>RR.DIANA APRILIA SAFITRI, S.E</t>
  </si>
  <si>
    <t>KRATON</t>
  </si>
  <si>
    <t>E34KE-0005631</t>
  </si>
  <si>
    <t>MH3SEK610PJ005630</t>
  </si>
  <si>
    <t>TU02001429</t>
  </si>
  <si>
    <t>IT02003555</t>
  </si>
  <si>
    <t>10:49:51</t>
  </si>
  <si>
    <t>347105220280002</t>
  </si>
  <si>
    <t>NOGOSARI KIDUL KP III/60 YK</t>
  </si>
  <si>
    <t>3471097008640001</t>
  </si>
  <si>
    <t>KASMINI</t>
  </si>
  <si>
    <t>E34KE-0005483</t>
  </si>
  <si>
    <t>MH3SEK610PJ005483</t>
  </si>
  <si>
    <t>TU02001430</t>
  </si>
  <si>
    <t>IT02003556</t>
  </si>
  <si>
    <t>10:56:32</t>
  </si>
  <si>
    <t>3308024607900002</t>
  </si>
  <si>
    <t>SITI UMI ANIFAH</t>
  </si>
  <si>
    <t>GUMUK</t>
  </si>
  <si>
    <t>BOKOHARJO</t>
  </si>
  <si>
    <t>E34KE-0005453</t>
  </si>
  <si>
    <t>MH3SEK610PJ005452</t>
  </si>
  <si>
    <t>TU02001434</t>
  </si>
  <si>
    <t>IT02003557</t>
  </si>
  <si>
    <t>11:00:37</t>
  </si>
  <si>
    <t>3401021512980001</t>
  </si>
  <si>
    <t>DIDIK NURYAHYA</t>
  </si>
  <si>
    <t>JL.SUTIJAB</t>
  </si>
  <si>
    <t>55611</t>
  </si>
  <si>
    <t>E33WE-0134678</t>
  </si>
  <si>
    <t>MH3SEJ710PJ122071</t>
  </si>
  <si>
    <t>TU02001435</t>
  </si>
  <si>
    <t>IT02003558</t>
  </si>
  <si>
    <t>11:05:12</t>
  </si>
  <si>
    <t>3402080911050002</t>
  </si>
  <si>
    <t>ANGELIUS NAINNO PUTRA PRESTIWAJI</t>
  </si>
  <si>
    <t>BABADAN DK.BABADAN</t>
  </si>
  <si>
    <t>E34KE-0006568</t>
  </si>
  <si>
    <t>MH3SEK610PJ006567</t>
  </si>
  <si>
    <t>TU02001436</t>
  </si>
  <si>
    <t>IT02003559</t>
  </si>
  <si>
    <t>10:57:50</t>
  </si>
  <si>
    <t>6473022211039993</t>
  </si>
  <si>
    <t>ABDI ATIRA NUGRAHA PUTRA PARINTAK</t>
  </si>
  <si>
    <t>GANG PULUHDADI NO 360</t>
  </si>
  <si>
    <t>E3R2E-3330635</t>
  </si>
  <si>
    <t>MH3SE88K0PJ017710</t>
  </si>
  <si>
    <t>TU02001440</t>
  </si>
  <si>
    <t>IT02003560</t>
  </si>
  <si>
    <t>10:08:42</t>
  </si>
  <si>
    <t>340206530690002</t>
  </si>
  <si>
    <t>AINA ZENI PRATAMI</t>
  </si>
  <si>
    <t>JUWONO</t>
  </si>
  <si>
    <t>TRIHARJO2</t>
  </si>
  <si>
    <t>PANDAK</t>
  </si>
  <si>
    <t>E33WE-0135032</t>
  </si>
  <si>
    <t>MH3SEJ710PJ122424</t>
  </si>
  <si>
    <t>TU02001448</t>
  </si>
  <si>
    <t>IT02003561</t>
  </si>
  <si>
    <t>10:17:00</t>
  </si>
  <si>
    <t>3404021706860001</t>
  </si>
  <si>
    <t>NOWAN WINARKO</t>
  </si>
  <si>
    <t>PERUM NDALEM ASRI I NO.11 SRIBITAN</t>
  </si>
  <si>
    <t>55184</t>
  </si>
  <si>
    <t>BANGUNJW</t>
  </si>
  <si>
    <t>E33WE-0134615</t>
  </si>
  <si>
    <t>MH3SEJ710PJ122008</t>
  </si>
  <si>
    <t>TU02001439</t>
  </si>
  <si>
    <t>IT02003562</t>
  </si>
  <si>
    <t>1304130303020003</t>
  </si>
  <si>
    <t>FADLI</t>
  </si>
  <si>
    <t>NGIJO,DEMANGAN</t>
  </si>
  <si>
    <t>E33WE-0134519</t>
  </si>
  <si>
    <t>MH3SEJ710PJ121912</t>
  </si>
  <si>
    <t>TU02001449</t>
  </si>
  <si>
    <t>IT02003563</t>
  </si>
  <si>
    <t>10:18:18</t>
  </si>
  <si>
    <t>3471083112880002</t>
  </si>
  <si>
    <t>MUHAMMAD MAKMURI PUTRA KURNIAWAN</t>
  </si>
  <si>
    <t>GEDONGKIWO MJ 1/906</t>
  </si>
  <si>
    <t>G3L8E-1511385</t>
  </si>
  <si>
    <t>MH3SG5670PK287755</t>
  </si>
  <si>
    <t>IT02003564</t>
  </si>
  <si>
    <t>09:04:16</t>
  </si>
  <si>
    <t>3372011105840002</t>
  </si>
  <si>
    <t>RIGIT ARYADI,S.E.</t>
  </si>
  <si>
    <t>JL.SIWALAN NO.17</t>
  </si>
  <si>
    <t>57149</t>
  </si>
  <si>
    <t>3471120210760001</t>
  </si>
  <si>
    <t>ANDI CHRIS ARYANTO</t>
  </si>
  <si>
    <t>KARANGKAJEN MG.III/831 YK</t>
  </si>
  <si>
    <t>BRONTOKSM</t>
  </si>
  <si>
    <t>MERGANGSAN</t>
  </si>
  <si>
    <t>55153</t>
  </si>
  <si>
    <t>E34KE-0006857</t>
  </si>
  <si>
    <t>MH3SEK610PJ006857</t>
  </si>
  <si>
    <t>TU02001382</t>
  </si>
  <si>
    <t>IT02003565</t>
  </si>
  <si>
    <t>09:26:09</t>
  </si>
  <si>
    <t>3404093001790002</t>
  </si>
  <si>
    <t>G3P4E-0124536</t>
  </si>
  <si>
    <t>MH3SG6410PJ224531</t>
  </si>
  <si>
    <t>TU02001391</t>
  </si>
  <si>
    <t>IT02003566</t>
  </si>
  <si>
    <t>13:04:23</t>
  </si>
  <si>
    <t>3314150705740005</t>
  </si>
  <si>
    <t>TRULY BENY ANTON PRIYOWIBOWO</t>
  </si>
  <si>
    <t>GRAND CITY PARK GEMOLONG BLOK F NO.8</t>
  </si>
  <si>
    <t>KWANGEN</t>
  </si>
  <si>
    <t>GEMOLONG</t>
  </si>
  <si>
    <t>G3H4E-0058681</t>
  </si>
  <si>
    <t>MH3SG8410PK003104</t>
  </si>
  <si>
    <t>TU02001458</t>
  </si>
  <si>
    <t>IT02003567</t>
  </si>
  <si>
    <t>13:20:35</t>
  </si>
  <si>
    <t>3402140507750002</t>
  </si>
  <si>
    <t>ANAS</t>
  </si>
  <si>
    <t>NGLENGIS</t>
  </si>
  <si>
    <t>55792</t>
  </si>
  <si>
    <t>SITIMULYO</t>
  </si>
  <si>
    <t>PIYUNGAN</t>
  </si>
  <si>
    <t>G3L8E-1511319</t>
  </si>
  <si>
    <t>MH3SG5670PK287699</t>
  </si>
  <si>
    <t>TU02001460</t>
  </si>
  <si>
    <t>IT02003568</t>
  </si>
  <si>
    <t>13:48:11</t>
  </si>
  <si>
    <t>3471090311850002</t>
  </si>
  <si>
    <t>HENDRO SUPRIYANTO</t>
  </si>
  <si>
    <t>SURYOMENTARAMAN PB 1/297 YK</t>
  </si>
  <si>
    <t>55131</t>
  </si>
  <si>
    <t>PANEMBAHN</t>
  </si>
  <si>
    <t>G3E6E-0694754</t>
  </si>
  <si>
    <t>MH3UG0750PK154371</t>
  </si>
  <si>
    <t>TU02001461</t>
  </si>
  <si>
    <t>IT02003569</t>
  </si>
  <si>
    <t>10:20:41</t>
  </si>
  <si>
    <t>34071062007740001</t>
  </si>
  <si>
    <t>TAPROJI</t>
  </si>
  <si>
    <t>TEGUHAN</t>
  </si>
  <si>
    <t>G3L8E-1534422</t>
  </si>
  <si>
    <t>MH3SG5680PK171085</t>
  </si>
  <si>
    <t>IT02003570</t>
  </si>
  <si>
    <t>10:46:12</t>
  </si>
  <si>
    <t>3471130602010001</t>
  </si>
  <si>
    <t>FEBRI SETIAWAN</t>
  </si>
  <si>
    <t>SANGRAHAN UH 1/491</t>
  </si>
  <si>
    <t>G3P4E-0126433</t>
  </si>
  <si>
    <t>MH3SG6410PJ226269</t>
  </si>
  <si>
    <t>TU02001463</t>
  </si>
  <si>
    <t>IT02003571</t>
  </si>
  <si>
    <t>14:23:02</t>
  </si>
  <si>
    <t>3402176503810001</t>
  </si>
  <si>
    <t>RUMIASIH</t>
  </si>
  <si>
    <t>GUNUNGMOJO</t>
  </si>
  <si>
    <t>E34KE-0009042</t>
  </si>
  <si>
    <t>MH3SEK610PJ009040</t>
  </si>
  <si>
    <t>TU02001467</t>
  </si>
  <si>
    <t>IT02003572</t>
  </si>
  <si>
    <t>14:44:32</t>
  </si>
  <si>
    <t>3402061602910002</t>
  </si>
  <si>
    <t>HERU HARDIYANTO,S.KOM</t>
  </si>
  <si>
    <t>NGAMBAH</t>
  </si>
  <si>
    <t>3401046306930001</t>
  </si>
  <si>
    <t>UMI LATIFAH</t>
  </si>
  <si>
    <t>CATURHRJ2</t>
  </si>
  <si>
    <t>E33WE-0144648</t>
  </si>
  <si>
    <t>MH3SEJ710PJ130342</t>
  </si>
  <si>
    <t>TU02001466</t>
  </si>
  <si>
    <t>IT02003573</t>
  </si>
  <si>
    <t>14:10:32</t>
  </si>
  <si>
    <t>3404152402970001</t>
  </si>
  <si>
    <t>ROYAN ULUL FADLI UBAIDILLAH</t>
  </si>
  <si>
    <t>GARONGAN,KEMBANG</t>
  </si>
  <si>
    <t>55551</t>
  </si>
  <si>
    <t>G3P4E-0128779</t>
  </si>
  <si>
    <t>MH3SG6410PJ228295</t>
  </si>
  <si>
    <t>TU02001293</t>
  </si>
  <si>
    <t>IT02003574</t>
  </si>
  <si>
    <t>14:33:30</t>
  </si>
  <si>
    <t>3402110302720002</t>
  </si>
  <si>
    <t>MUNTUK</t>
  </si>
  <si>
    <t>G3E6E-0687816</t>
  </si>
  <si>
    <t>MH3UG0750PK147414</t>
  </si>
  <si>
    <t>TU02001468</t>
  </si>
  <si>
    <t>IT02003575</t>
  </si>
  <si>
    <t>10:56:44</t>
  </si>
  <si>
    <t>3404062802660001</t>
  </si>
  <si>
    <t>POGUNG REJO</t>
  </si>
  <si>
    <t>3404067105040002</t>
  </si>
  <si>
    <t>HANIFAH ALIIM TISA MEILIA</t>
  </si>
  <si>
    <t>E32XE-0088203</t>
  </si>
  <si>
    <t>MH3SEG720NJ062199</t>
  </si>
  <si>
    <t>TU02001472</t>
  </si>
  <si>
    <t>IT02003576</t>
  </si>
  <si>
    <t>11:08:49</t>
  </si>
  <si>
    <t>3306061812030003</t>
  </si>
  <si>
    <t>FERICK FERDIANTO</t>
  </si>
  <si>
    <t>JL KOL SUGIONO NO 99</t>
  </si>
  <si>
    <t>083</t>
  </si>
  <si>
    <t>G3P4E-0128806</t>
  </si>
  <si>
    <t>MH3SG6410PJ228321</t>
  </si>
  <si>
    <t>TU02001473</t>
  </si>
  <si>
    <t>IT02003577</t>
  </si>
  <si>
    <t>14:37:34</t>
  </si>
  <si>
    <t>3402021807600002</t>
  </si>
  <si>
    <t>MARYOTO</t>
  </si>
  <si>
    <t>PERUMAHAN MANGGALA ASRI 3 NO.C6 SENDARI</t>
  </si>
  <si>
    <t>55286</t>
  </si>
  <si>
    <t>3308084207700001</t>
  </si>
  <si>
    <t>CHRISTINA TRI LESTARI</t>
  </si>
  <si>
    <t>PERUMAHAN MANGGALA ASRI 3 KAV.B9 KETINGAN</t>
  </si>
  <si>
    <t>TIRTOADI</t>
  </si>
  <si>
    <t>G3S7E-0056536</t>
  </si>
  <si>
    <t>MH3RG4760PK054007</t>
  </si>
  <si>
    <t>IM</t>
  </si>
  <si>
    <t>TU02001475</t>
  </si>
  <si>
    <t>IT02003578</t>
  </si>
  <si>
    <t>10:48:07</t>
  </si>
  <si>
    <t>6103115202050001</t>
  </si>
  <si>
    <t>TASYA TAMARA</t>
  </si>
  <si>
    <t>JL.DR.WAHIDIN SUDIROHUSODO NO.60</t>
  </si>
  <si>
    <t>E32WE-0275823</t>
  </si>
  <si>
    <t>MH3SEG710PJ206759</t>
  </si>
  <si>
    <t>TU02001478</t>
  </si>
  <si>
    <t>IT02003579</t>
  </si>
  <si>
    <t>13:38:20</t>
  </si>
  <si>
    <t>3206371911920001</t>
  </si>
  <si>
    <t>RIAN HIDAYAT</t>
  </si>
  <si>
    <t>PRM CITRA PARAMA 2 JL.CEMPAKA BLOK A2</t>
  </si>
  <si>
    <t>55283</t>
  </si>
  <si>
    <t>CONDNGCTR</t>
  </si>
  <si>
    <t>G3L8E-1482949</t>
  </si>
  <si>
    <t>MH3SG5680PK169957</t>
  </si>
  <si>
    <t>TU02001481</t>
  </si>
  <si>
    <t>IT02003581</t>
  </si>
  <si>
    <t>15:39:43</t>
  </si>
  <si>
    <t>3402155609780005</t>
  </si>
  <si>
    <t>TRISNI HARTI</t>
  </si>
  <si>
    <t>JL.MADUMURTI 90</t>
  </si>
  <si>
    <t>55251</t>
  </si>
  <si>
    <t>PATANGPLH</t>
  </si>
  <si>
    <t>WIROBRAJAN</t>
  </si>
  <si>
    <t>E34KE-0010002</t>
  </si>
  <si>
    <t>MH3SEK610PJ010001</t>
  </si>
  <si>
    <t>IT02003580</t>
  </si>
  <si>
    <t>09:26:39</t>
  </si>
  <si>
    <t>3404043107700004</t>
  </si>
  <si>
    <t>WARIDO</t>
  </si>
  <si>
    <t>DAGEN</t>
  </si>
  <si>
    <t>G3L8E-1527449</t>
  </si>
  <si>
    <t>MH3SG5680PK170994</t>
  </si>
  <si>
    <t>TU02001477</t>
  </si>
  <si>
    <t>IT02003582</t>
  </si>
  <si>
    <t>3471132605850002</t>
  </si>
  <si>
    <t>ROMI SUKMAWAN</t>
  </si>
  <si>
    <t>JL.NITIKAN BARU GG PUNTODEWO 968A</t>
  </si>
  <si>
    <t>55162</t>
  </si>
  <si>
    <t>SOROSUTAN</t>
  </si>
  <si>
    <t>E31WE-0197780</t>
  </si>
  <si>
    <t>MH3SEJ910PJ006125</t>
  </si>
  <si>
    <t>TU02001482</t>
  </si>
  <si>
    <t>IT02003583</t>
  </si>
  <si>
    <t>15:09:46</t>
  </si>
  <si>
    <t>3471131606820001</t>
  </si>
  <si>
    <t>EKO HARDONO,SIP</t>
  </si>
  <si>
    <t>NGELAK UH 6/707</t>
  </si>
  <si>
    <t>G3P4E-0130958</t>
  </si>
  <si>
    <t>MH3SG6410PJ230314</t>
  </si>
  <si>
    <t>TU02001480</t>
  </si>
  <si>
    <t>IT02003584</t>
  </si>
  <si>
    <t>15:38:25</t>
  </si>
  <si>
    <t>3471032708790001</t>
  </si>
  <si>
    <t>JL KUSBINI NO.6</t>
  </si>
  <si>
    <t>G3P4E-0129464</t>
  </si>
  <si>
    <t>MH3SG6410PJ228978</t>
  </si>
  <si>
    <t>TU02001485</t>
  </si>
  <si>
    <t>IT02003585</t>
  </si>
  <si>
    <t>09:59:48</t>
  </si>
  <si>
    <t>3403125205770005</t>
  </si>
  <si>
    <t>WINARSIH</t>
  </si>
  <si>
    <t>KWENI</t>
  </si>
  <si>
    <t>3404074901790008</t>
  </si>
  <si>
    <t>SRI MULYANI</t>
  </si>
  <si>
    <t>SAWAHAN KIDUL</t>
  </si>
  <si>
    <t>E3R5E-0351917</t>
  </si>
  <si>
    <t>MH3UE1120NJ339403</t>
  </si>
  <si>
    <t>IT02003586</t>
  </si>
  <si>
    <t>10:25:49</t>
  </si>
  <si>
    <t>6472020301010005</t>
  </si>
  <si>
    <t>MUHAMMAD YUSRIL AL IKHSAN</t>
  </si>
  <si>
    <t>JL WONGSO PAWIRO NO.B KLIDON</t>
  </si>
  <si>
    <t>G3L8E-1538038</t>
  </si>
  <si>
    <t>MH3SG5670PK296104</t>
  </si>
  <si>
    <t>TU02001486</t>
  </si>
  <si>
    <t>IT02003587</t>
  </si>
  <si>
    <t>13:07:16</t>
  </si>
  <si>
    <t>17020910407020001</t>
  </si>
  <si>
    <t>ST.RUBEN JOHANNO SENDUK</t>
  </si>
  <si>
    <t>JETAK I</t>
  </si>
  <si>
    <t>SIDOKARTO</t>
  </si>
  <si>
    <t>E32WE-0288792</t>
  </si>
  <si>
    <t>MH3SEG710PJ213572</t>
  </si>
  <si>
    <t>TU02001493</t>
  </si>
  <si>
    <t>IT02003588</t>
  </si>
  <si>
    <t>09:13:43</t>
  </si>
  <si>
    <t>3210207001840021</t>
  </si>
  <si>
    <t>SRI WINDARI,S.E.</t>
  </si>
  <si>
    <t>JETIS NO 135</t>
  </si>
  <si>
    <t>G3P4E-0130887</t>
  </si>
  <si>
    <t>MH3SG6410PJ230241</t>
  </si>
  <si>
    <t>TU02001488</t>
  </si>
  <si>
    <t>IT02003589</t>
  </si>
  <si>
    <t>13:50:54</t>
  </si>
  <si>
    <t>6474022502030008</t>
  </si>
  <si>
    <t>MUHAMMAD SALMAN MUMTAZ</t>
  </si>
  <si>
    <t>PC IV NO.94 JL.CILACAP 2 KOMP.PT.BADAK NGL</t>
  </si>
  <si>
    <t>75324</t>
  </si>
  <si>
    <t>3404116908780001</t>
  </si>
  <si>
    <t>NANING TRIYANA,SE</t>
  </si>
  <si>
    <t>SORASAN</t>
  </si>
  <si>
    <t>E33WE-0104995</t>
  </si>
  <si>
    <t>MH3SEJ710NJ097688</t>
  </si>
  <si>
    <t>TU02001494</t>
  </si>
  <si>
    <t>IT03001858</t>
  </si>
  <si>
    <t>09:58:12</t>
  </si>
  <si>
    <t>3403044803890002</t>
  </si>
  <si>
    <t>MENIK PUSPITA</t>
  </si>
  <si>
    <t>NGORO-ORO</t>
  </si>
  <si>
    <t>G3P4E-0119063</t>
  </si>
  <si>
    <t>MH3SG6410PJ219819</t>
  </si>
  <si>
    <t>TU03000127</t>
  </si>
  <si>
    <t>IT03001859</t>
  </si>
  <si>
    <t>10:52:16</t>
  </si>
  <si>
    <t>3403016408960001</t>
  </si>
  <si>
    <t>3403100905850004</t>
  </si>
  <si>
    <t>WAHYU ANDRIYANTO. S.PD.T</t>
  </si>
  <si>
    <t>SILINGI</t>
  </si>
  <si>
    <t>UMBULREJO</t>
  </si>
  <si>
    <t>PONJONG</t>
  </si>
  <si>
    <t>55892</t>
  </si>
  <si>
    <t>E31VE-0330474</t>
  </si>
  <si>
    <t>MH3SEF310PJ258943</t>
  </si>
  <si>
    <t>TU03000128</t>
  </si>
  <si>
    <t>IT03001860</t>
  </si>
  <si>
    <t>11:32:18</t>
  </si>
  <si>
    <t>3403105412920002</t>
  </si>
  <si>
    <t>RIZA ANITA</t>
  </si>
  <si>
    <t>SOKOKEREP</t>
  </si>
  <si>
    <t>E31VE-0330834</t>
  </si>
  <si>
    <t>MH3SEF310PJ259222</t>
  </si>
  <si>
    <t>TU03000129</t>
  </si>
  <si>
    <t>IT03001861</t>
  </si>
  <si>
    <t>09:09:05</t>
  </si>
  <si>
    <t>3403032906890002</t>
  </si>
  <si>
    <t>ANDREAS JATI PAMUNGKAS,M.PD</t>
  </si>
  <si>
    <t>GADING VIII</t>
  </si>
  <si>
    <t>GADING</t>
  </si>
  <si>
    <t>G3E6E-0690802</t>
  </si>
  <si>
    <t>MH3UG0750PK150412</t>
  </si>
  <si>
    <t>TU03000130</t>
  </si>
  <si>
    <t>IT03001862</t>
  </si>
  <si>
    <t>09:17:15</t>
  </si>
  <si>
    <t>3402165109920003</t>
  </si>
  <si>
    <t>PRITIKAWATI</t>
  </si>
  <si>
    <t>AMBAR BINANGUN</t>
  </si>
  <si>
    <t>55181</t>
  </si>
  <si>
    <t>TIRTONRML</t>
  </si>
  <si>
    <t>E34KE-0007548</t>
  </si>
  <si>
    <t>MH3SEK610PJ007548</t>
  </si>
  <si>
    <t>TU03000131</t>
  </si>
  <si>
    <t>IT03001863</t>
  </si>
  <si>
    <t>11:35:48</t>
  </si>
  <si>
    <t>3403106506870002</t>
  </si>
  <si>
    <t>YUNI ISNANINGSIH</t>
  </si>
  <si>
    <t>SUMBER KIDUL</t>
  </si>
  <si>
    <t>G3L8E-1523631</t>
  </si>
  <si>
    <t>MH3SG5620PJ736364</t>
  </si>
  <si>
    <t>ERLYNA-BBN</t>
  </si>
  <si>
    <t>TU03000133</t>
  </si>
  <si>
    <t>IT03001864</t>
  </si>
  <si>
    <t>13:32:20</t>
  </si>
  <si>
    <t>3403175511030002</t>
  </si>
  <si>
    <t>VANESSA VARA MUSVITA</t>
  </si>
  <si>
    <t>G3L8E-1523658</t>
  </si>
  <si>
    <t>MH3SG5620PJ736393</t>
  </si>
  <si>
    <t>TU03000135</t>
  </si>
  <si>
    <t>IT03001865</t>
  </si>
  <si>
    <t>14:22:47</t>
  </si>
  <si>
    <t>3403033112780039</t>
  </si>
  <si>
    <t>SUKAMTO</t>
  </si>
  <si>
    <t>PLEMBUTAN</t>
  </si>
  <si>
    <t>G3P4E-0129116</t>
  </si>
  <si>
    <t>MH3SG6410PJ228630</t>
  </si>
  <si>
    <t>TU03000138</t>
  </si>
  <si>
    <t>IT03001866</t>
  </si>
  <si>
    <t>14:26:07</t>
  </si>
  <si>
    <t>3403084605760001</t>
  </si>
  <si>
    <t>TRI RAHAYU NINGSIH</t>
  </si>
  <si>
    <t>3403081902010002</t>
  </si>
  <si>
    <t>GOBANG AGUNG PRAMBUDI LUHUR</t>
  </si>
  <si>
    <t>G3P4E-0130959</t>
  </si>
  <si>
    <t>MH3SG6410PJ230315</t>
  </si>
  <si>
    <t>TU03000136</t>
  </si>
  <si>
    <t>IT03001867</t>
  </si>
  <si>
    <t>14:39:52</t>
  </si>
  <si>
    <t>3671056409980002</t>
  </si>
  <si>
    <t>NUR ROHMAH ANJAR ARINI</t>
  </si>
  <si>
    <t>SUMBER LOR</t>
  </si>
  <si>
    <t>3671056010750007</t>
  </si>
  <si>
    <t>SUNDARI</t>
  </si>
  <si>
    <t>G3L8E-1523678</t>
  </si>
  <si>
    <t>MH3SG5620PJ736412</t>
  </si>
  <si>
    <t>IT03001868</t>
  </si>
  <si>
    <t>14:40:32</t>
  </si>
  <si>
    <t>3403016110830001</t>
  </si>
  <si>
    <t>HERAWATI KURNIA SETIYANI</t>
  </si>
  <si>
    <t>BALEHARJO</t>
  </si>
  <si>
    <t>E34KE-0010834</t>
  </si>
  <si>
    <t>MH3SEK610PJ010833</t>
  </si>
  <si>
    <t>IT04001919</t>
  </si>
  <si>
    <t>11:02:12</t>
  </si>
  <si>
    <t>3401026104790001</t>
  </si>
  <si>
    <t>RINA DWI ARIASTUTI</t>
  </si>
  <si>
    <t>MARGOSARI</t>
  </si>
  <si>
    <t>E31VE-0331408</t>
  </si>
  <si>
    <t>MH3SEF310PJ259757</t>
  </si>
  <si>
    <t>IT04001920</t>
  </si>
  <si>
    <t>11:07:08</t>
  </si>
  <si>
    <t>3404020205910002</t>
  </si>
  <si>
    <t>ERIK EVARIYANTO</t>
  </si>
  <si>
    <t>PRENGGAN</t>
  </si>
  <si>
    <t>3404024602840001</t>
  </si>
  <si>
    <t>TRI MARDIYAH</t>
  </si>
  <si>
    <t>G3P4E-0120093</t>
  </si>
  <si>
    <t>MH3SG6410PJ220648</t>
  </si>
  <si>
    <t>IT04001921</t>
  </si>
  <si>
    <t>10:12:13</t>
  </si>
  <si>
    <t>3401060702760061</t>
  </si>
  <si>
    <t>CATUR PRASETYO</t>
  </si>
  <si>
    <t>G3P4E-0122096</t>
  </si>
  <si>
    <t>MH3SG6410PJ222211</t>
  </si>
  <si>
    <t>IT04001922</t>
  </si>
  <si>
    <t>15:18:26</t>
  </si>
  <si>
    <t>3401010303730003</t>
  </si>
  <si>
    <t>SUDARMAN</t>
  </si>
  <si>
    <t>BAPANGAN</t>
  </si>
  <si>
    <t>G3E6E-0691300</t>
  </si>
  <si>
    <t>MH3UG0750PK150905</t>
  </si>
  <si>
    <t>00080</t>
  </si>
  <si>
    <t>IT04001923</t>
  </si>
  <si>
    <t>15:26:12</t>
  </si>
  <si>
    <t>3401060408020021</t>
  </si>
  <si>
    <t>AGUS DWI KURNIAWANJATI</t>
  </si>
  <si>
    <t>GUNUNG DUK</t>
  </si>
  <si>
    <t>G3P4E-0124657</t>
  </si>
  <si>
    <t>MH3SG6410PJ224610</t>
  </si>
  <si>
    <t>TU04000002</t>
  </si>
  <si>
    <t>IT04001924</t>
  </si>
  <si>
    <t>14:14:56</t>
  </si>
  <si>
    <t>3306034708950005</t>
  </si>
  <si>
    <t>RIYA AGUS FITRIYANA</t>
  </si>
  <si>
    <t>BRAGOLAN</t>
  </si>
  <si>
    <t>E33WE-0135539</t>
  </si>
  <si>
    <t>MH3SEJ710PJ122831</t>
  </si>
  <si>
    <t>IT04001925</t>
  </si>
  <si>
    <t>09:51:47</t>
  </si>
  <si>
    <t>3401066908850021</t>
  </si>
  <si>
    <t>DWI SUSANTI</t>
  </si>
  <si>
    <t>3401061309920001</t>
  </si>
  <si>
    <t>YEVI KURNIAWAN</t>
  </si>
  <si>
    <t>SUKORENO</t>
  </si>
  <si>
    <t>G3L8E-1520362</t>
  </si>
  <si>
    <t>MH3SG5620PJ734817</t>
  </si>
  <si>
    <t>TU04000004</t>
  </si>
  <si>
    <t>BD3AC</t>
  </si>
  <si>
    <t>IT04001926</t>
  </si>
  <si>
    <t>09:04:21</t>
  </si>
  <si>
    <t>3401105303810001</t>
  </si>
  <si>
    <t>SUHAINI</t>
  </si>
  <si>
    <t>CEPITAN</t>
  </si>
  <si>
    <t>55671</t>
  </si>
  <si>
    <t>063</t>
  </si>
  <si>
    <t>WIJIMULYO</t>
  </si>
  <si>
    <t>NANGGULAN</t>
  </si>
  <si>
    <t>G3L8E-1538114</t>
  </si>
  <si>
    <t>MH3SG5670PK296131</t>
  </si>
  <si>
    <t>TU04000006</t>
  </si>
  <si>
    <t>IT04001927</t>
  </si>
  <si>
    <t>12:43:46</t>
  </si>
  <si>
    <t>3401060905840061</t>
  </si>
  <si>
    <t>JANAN PUKANTOKO, SE.</t>
  </si>
  <si>
    <t>PERGIWATU KULON</t>
  </si>
  <si>
    <t>SRIKAYANG</t>
  </si>
  <si>
    <t>G3L8E-1511615</t>
  </si>
  <si>
    <t>MH3SG5620PJ730380</t>
  </si>
  <si>
    <t>IT04001928</t>
  </si>
  <si>
    <t>16:51:54</t>
  </si>
  <si>
    <t>3401025012730021</t>
  </si>
  <si>
    <t>MARYANTI</t>
  </si>
  <si>
    <t>G3L8E-1504366</t>
  </si>
  <si>
    <t>MH3SG5620PJ726521</t>
  </si>
  <si>
    <t>IT01004154</t>
  </si>
  <si>
    <t>14:26:45</t>
  </si>
  <si>
    <t>3322181404870001</t>
  </si>
  <si>
    <t>GALANG DENIS AFRIAN</t>
  </si>
  <si>
    <t>PLAWIKAN</t>
  </si>
  <si>
    <t>G3L8E-1514656</t>
  </si>
  <si>
    <t>MH3SG5670PK288809</t>
  </si>
  <si>
    <t>TU01000534</t>
  </si>
  <si>
    <t>IT01004155</t>
  </si>
  <si>
    <t>14:28:40</t>
  </si>
  <si>
    <t>3310061603950001</t>
  </si>
  <si>
    <t>ALEX ARIFIN SETIAWAN</t>
  </si>
  <si>
    <t>DK.PADANGAN</t>
  </si>
  <si>
    <t>PALAR</t>
  </si>
  <si>
    <t>G3L8E-1498989</t>
  </si>
  <si>
    <t>MH3SG5670PK283788</t>
  </si>
  <si>
    <t>TU01000533</t>
  </si>
  <si>
    <t>IT01004156</t>
  </si>
  <si>
    <t>15:30:05</t>
  </si>
  <si>
    <t>3310236003670001</t>
  </si>
  <si>
    <t>ARI PURWANTI</t>
  </si>
  <si>
    <t>G3P4E-0118534</t>
  </si>
  <si>
    <t>MH3SG6410PJ219409</t>
  </si>
  <si>
    <t>TU01000539</t>
  </si>
  <si>
    <t>IT01004157</t>
  </si>
  <si>
    <t>15:50:53</t>
  </si>
  <si>
    <t>PT BPR BANK KLATEN</t>
  </si>
  <si>
    <t>JL VETERAN NO 140</t>
  </si>
  <si>
    <t>E3R2E-3304021</t>
  </si>
  <si>
    <t>MH3SE88H0NJ440536</t>
  </si>
  <si>
    <t>TU01000535</t>
  </si>
  <si>
    <t>IT01004158</t>
  </si>
  <si>
    <t>16:10:15</t>
  </si>
  <si>
    <t>00000000000000000</t>
  </si>
  <si>
    <t>JL VETERAN NO140</t>
  </si>
  <si>
    <t>E3R2E-3309295</t>
  </si>
  <si>
    <t>MH3SE88H0NJ443771</t>
  </si>
  <si>
    <t>TU01000537</t>
  </si>
  <si>
    <t>IT01004159</t>
  </si>
  <si>
    <t>16:12:29</t>
  </si>
  <si>
    <t>E3R2E-3310570</t>
  </si>
  <si>
    <t>MH3SE88H0NJ444355</t>
  </si>
  <si>
    <t>TU01000536</t>
  </si>
  <si>
    <t>IT01004160</t>
  </si>
  <si>
    <t>16:23:26</t>
  </si>
  <si>
    <t>3310112108750001</t>
  </si>
  <si>
    <t>DANA WIBOWO</t>
  </si>
  <si>
    <t>KASARAN</t>
  </si>
  <si>
    <t>PASUNGAN</t>
  </si>
  <si>
    <t>E34KE-0005284</t>
  </si>
  <si>
    <t>MH3SEK610PJ005284</t>
  </si>
  <si>
    <t>IT01004161</t>
  </si>
  <si>
    <t>16:27:11</t>
  </si>
  <si>
    <t>331011251298000</t>
  </si>
  <si>
    <t>ANDY PATHUR RAHMAN</t>
  </si>
  <si>
    <t>POKAK</t>
  </si>
  <si>
    <t>G3L8E-1506055</t>
  </si>
  <si>
    <t>MH3SG5620PJ727416</t>
  </si>
  <si>
    <t>IT01004162</t>
  </si>
  <si>
    <t>15:12:13</t>
  </si>
  <si>
    <t>3310135906780004</t>
  </si>
  <si>
    <t>YUNIATI</t>
  </si>
  <si>
    <t>KARANGDOWO</t>
  </si>
  <si>
    <t>PUGERAN</t>
  </si>
  <si>
    <t>G3L8E-1511395</t>
  </si>
  <si>
    <t>MH3SG5670PK287732</t>
  </si>
  <si>
    <t>TU01000541</t>
  </si>
  <si>
    <t>IT01004163</t>
  </si>
  <si>
    <t>15:14:30</t>
  </si>
  <si>
    <t>3310042312860002</t>
  </si>
  <si>
    <t>YOHANES ETVIN ARIO</t>
  </si>
  <si>
    <t>KRIKILAN</t>
  </si>
  <si>
    <t>G3L8E-1514952</t>
  </si>
  <si>
    <t>MH3SG5620PJ732147</t>
  </si>
  <si>
    <t>TU01000542</t>
  </si>
  <si>
    <t>IT01004164</t>
  </si>
  <si>
    <t>15:23:12</t>
  </si>
  <si>
    <t>3310061311020001</t>
  </si>
  <si>
    <t>ARDI KURNIAWAN</t>
  </si>
  <si>
    <t>DK GULAN</t>
  </si>
  <si>
    <t>WANGLU</t>
  </si>
  <si>
    <t>E32WE-0267240</t>
  </si>
  <si>
    <t>MH3SEG710PJ200836</t>
  </si>
  <si>
    <t>TU01000543</t>
  </si>
  <si>
    <t>IT01004165</t>
  </si>
  <si>
    <t>15:11:05</t>
  </si>
  <si>
    <t>3310221211990002</t>
  </si>
  <si>
    <t>YOEL ADISATYA</t>
  </si>
  <si>
    <t>SOPRAYAN</t>
  </si>
  <si>
    <t>KAHUMAN</t>
  </si>
  <si>
    <t>E33WE-0136048</t>
  </si>
  <si>
    <t>MH3SEJ710PJ123241</t>
  </si>
  <si>
    <t>TU01000544</t>
  </si>
  <si>
    <t>IT01004166</t>
  </si>
  <si>
    <t>12:17:56</t>
  </si>
  <si>
    <t>3310110707010001</t>
  </si>
  <si>
    <t>ROHMAD CIPTADI</t>
  </si>
  <si>
    <t>DK.TEGAL DUWUR</t>
  </si>
  <si>
    <t>E33WE-0135644</t>
  </si>
  <si>
    <t>MH3SEJ710PJ122937</t>
  </si>
  <si>
    <t>IT01004167</t>
  </si>
  <si>
    <t>12:22:30</t>
  </si>
  <si>
    <t>3309010105910003</t>
  </si>
  <si>
    <t>PARLI</t>
  </si>
  <si>
    <t>MLARAN</t>
  </si>
  <si>
    <t>57422</t>
  </si>
  <si>
    <t>3310225606870002</t>
  </si>
  <si>
    <t>RINDHI KARTIKASARI</t>
  </si>
  <si>
    <t>G3L8E-1511356</t>
  </si>
  <si>
    <t>MH3SG5670PK287703</t>
  </si>
  <si>
    <t>IT01004168</t>
  </si>
  <si>
    <t>13:47:16</t>
  </si>
  <si>
    <t>3310116010630001</t>
  </si>
  <si>
    <t>GANAWATI RUSMI NURAINI</t>
  </si>
  <si>
    <t>KARANGWUNI KULON</t>
  </si>
  <si>
    <t>DLIMAS</t>
  </si>
  <si>
    <t>G3P4E-0124372</t>
  </si>
  <si>
    <t>MH3SG6410PJ224367</t>
  </si>
  <si>
    <t>IT01004169</t>
  </si>
  <si>
    <t>13:51:42</t>
  </si>
  <si>
    <t>3310065209030001</t>
  </si>
  <si>
    <t>BERTA RIVA EKA ANGGRAINI</t>
  </si>
  <si>
    <t>G3L8E-1530420</t>
  </si>
  <si>
    <t>MH3SG5620PJ738964</t>
  </si>
  <si>
    <t>IT01004170</t>
  </si>
  <si>
    <t>13:59:50</t>
  </si>
  <si>
    <t>331018141258001</t>
  </si>
  <si>
    <t>HERY TRI MARJAKA ,SH</t>
  </si>
  <si>
    <t>KRNGANOM1</t>
  </si>
  <si>
    <t>G3P4E-0124389</t>
  </si>
  <si>
    <t>MH3SG6410PJ224385</t>
  </si>
  <si>
    <t>IT01004171</t>
  </si>
  <si>
    <t>14:16:02</t>
  </si>
  <si>
    <t>3310241801520001</t>
  </si>
  <si>
    <t>PERUMDA BELANGWETAN NO 36</t>
  </si>
  <si>
    <t>57436</t>
  </si>
  <si>
    <t>BELANGWTN</t>
  </si>
  <si>
    <t>G3P4E-0124151</t>
  </si>
  <si>
    <t>MH3SG6410PJ224147</t>
  </si>
  <si>
    <t>TU01000545</t>
  </si>
  <si>
    <t>IT01004172</t>
  </si>
  <si>
    <t>15:12:24</t>
  </si>
  <si>
    <t>3310201507860001</t>
  </si>
  <si>
    <t>SULISTIANTO</t>
  </si>
  <si>
    <t>G3P4E-0124696</t>
  </si>
  <si>
    <t>MH3SG6410PJ224651</t>
  </si>
  <si>
    <t>TU01000519</t>
  </si>
  <si>
    <t>IT01004173</t>
  </si>
  <si>
    <t>15:17:06</t>
  </si>
  <si>
    <t>3404090210040001</t>
  </si>
  <si>
    <t>OKTAVINANDI DWI SUBAHRI</t>
  </si>
  <si>
    <t>G3P4E-0125024</t>
  </si>
  <si>
    <t>MH3SG6420PJ052420</t>
  </si>
  <si>
    <t>TU01000523</t>
  </si>
  <si>
    <t>IT01004174</t>
  </si>
  <si>
    <t>15:17:29</t>
  </si>
  <si>
    <t>3310161004620001</t>
  </si>
  <si>
    <t>SUTAMA,A.MD</t>
  </si>
  <si>
    <t>NGENDEN</t>
  </si>
  <si>
    <t>BUTUHAN</t>
  </si>
  <si>
    <t>G3L8E-1533374</t>
  </si>
  <si>
    <t>MH3SG5620PJ740055</t>
  </si>
  <si>
    <t>TU01000549</t>
  </si>
  <si>
    <t>IT01004175</t>
  </si>
  <si>
    <t>15:09:53</t>
  </si>
  <si>
    <t>3310065212720002</t>
  </si>
  <si>
    <t>DK.MINDIREJO</t>
  </si>
  <si>
    <t>G3L8E-1489581</t>
  </si>
  <si>
    <t>MH3SG5620PJ719541</t>
  </si>
  <si>
    <t>IT01004176</t>
  </si>
  <si>
    <t>10:27:03</t>
  </si>
  <si>
    <t>WR155RBR23</t>
  </si>
  <si>
    <t>G3N6E-0060096</t>
  </si>
  <si>
    <t>MH3DG3710PK055634</t>
  </si>
  <si>
    <t>IT01004177</t>
  </si>
  <si>
    <t>11:15:43</t>
  </si>
  <si>
    <t>3310241512820002</t>
  </si>
  <si>
    <t>B.YONATHAN CHRISNA K</t>
  </si>
  <si>
    <t>JL.KENARI NO.6 MORANGAN</t>
  </si>
  <si>
    <t>57438</t>
  </si>
  <si>
    <t>G3H4E-0057881</t>
  </si>
  <si>
    <t>MH3SG8410PK002272</t>
  </si>
  <si>
    <t>TU01000553</t>
  </si>
  <si>
    <t>IT01004178</t>
  </si>
  <si>
    <t>15:04:36</t>
  </si>
  <si>
    <t>3310062002810002</t>
  </si>
  <si>
    <t>PULUHAN</t>
  </si>
  <si>
    <t>E31VE-0330643</t>
  </si>
  <si>
    <t>MH3SEF310PJ259073</t>
  </si>
  <si>
    <t>IT01004179</t>
  </si>
  <si>
    <t>14:34:47</t>
  </si>
  <si>
    <t>E34KE-0010019</t>
  </si>
  <si>
    <t>MH3SEK610PJ010018</t>
  </si>
  <si>
    <t>TU01000551</t>
  </si>
  <si>
    <t>IT01004180</t>
  </si>
  <si>
    <t>14:45:55</t>
  </si>
  <si>
    <t>3310222106810004</t>
  </si>
  <si>
    <t>YUNI PRASETYA NUGROHO</t>
  </si>
  <si>
    <t>KRINGINAN</t>
  </si>
  <si>
    <t>G3P4E-0128141</t>
  </si>
  <si>
    <t>MH3SG6410PJ227776</t>
  </si>
  <si>
    <t>TU01000558</t>
  </si>
  <si>
    <t>IT01004181</t>
  </si>
  <si>
    <t>14:49:36</t>
  </si>
  <si>
    <t>3310054905720001</t>
  </si>
  <si>
    <t>SADIYEM</t>
  </si>
  <si>
    <t>BAWAK</t>
  </si>
  <si>
    <t>G3L8E-1503454</t>
  </si>
  <si>
    <t>MH3SG5670PK285403</t>
  </si>
  <si>
    <t>IT01004182</t>
  </si>
  <si>
    <t>14:27:39</t>
  </si>
  <si>
    <t>3211146909780004</t>
  </si>
  <si>
    <t>PASMIYATUN</t>
  </si>
  <si>
    <t>G3L8E-1526983</t>
  </si>
  <si>
    <t>MH3SG5670PK292275</t>
  </si>
  <si>
    <t>IT01004183</t>
  </si>
  <si>
    <t>14:15:57</t>
  </si>
  <si>
    <t>331025150549002</t>
  </si>
  <si>
    <t>PAULUS HENDRARTO</t>
  </si>
  <si>
    <t>JL.SULAWESI NO.43</t>
  </si>
  <si>
    <t>57413</t>
  </si>
  <si>
    <t>KABUPATEN</t>
  </si>
  <si>
    <t>E34KE-0010432</t>
  </si>
  <si>
    <t>MH3SEK610PJ010430</t>
  </si>
  <si>
    <t>IT01004184</t>
  </si>
  <si>
    <t>15:07:40</t>
  </si>
  <si>
    <t>3322035404900002</t>
  </si>
  <si>
    <t>UCIK APRILISA WARDANI</t>
  </si>
  <si>
    <t>E33WE-0134623</t>
  </si>
  <si>
    <t>MH3SEJ710PJ122016</t>
  </si>
  <si>
    <t>IT01004185</t>
  </si>
  <si>
    <t>3310040910950004</t>
  </si>
  <si>
    <t>TIO KRISHNA A GHIFARI</t>
  </si>
  <si>
    <t>NGRUWENG</t>
  </si>
  <si>
    <t>G3L8E-1530464</t>
  </si>
  <si>
    <t>MH3SG5620PJ739008</t>
  </si>
  <si>
    <t>IT01004186</t>
  </si>
  <si>
    <t>3310144503900001</t>
  </si>
  <si>
    <t>MURWANI</t>
  </si>
  <si>
    <t>MAKEN</t>
  </si>
  <si>
    <t>G3L8E-1518194</t>
  </si>
  <si>
    <t>MH3SG5620PJ733779</t>
  </si>
  <si>
    <t>TU01000561</t>
  </si>
  <si>
    <t>NMAXHT23</t>
  </si>
  <si>
    <t>EA2AA</t>
  </si>
  <si>
    <t>EA3AC</t>
  </si>
  <si>
    <t>IT01000571</t>
  </si>
  <si>
    <t>11:30:41</t>
  </si>
  <si>
    <t>3520072411810002</t>
  </si>
  <si>
    <t>SUDARNO</t>
  </si>
  <si>
    <t>DSN. TUGU</t>
  </si>
  <si>
    <t>MOJOPURNO2</t>
  </si>
  <si>
    <t>G3P4E-0127635</t>
  </si>
  <si>
    <t>MH3SG6410PJ227351</t>
  </si>
  <si>
    <t>IT01000572</t>
  </si>
  <si>
    <t>15:10:29</t>
  </si>
  <si>
    <t>3519016006010002</t>
  </si>
  <si>
    <t>SERLYNA JENINDRA MEGA AULLYA PUTRI</t>
  </si>
  <si>
    <t>TANJUNGREJO</t>
  </si>
  <si>
    <t>TANJUNGRJ2</t>
  </si>
  <si>
    <t>E34KE-0004507</t>
  </si>
  <si>
    <t>MH3SEK610PJ004506</t>
  </si>
  <si>
    <t>IT01000573</t>
  </si>
  <si>
    <t>10:45:17</t>
  </si>
  <si>
    <t>3519155108800002</t>
  </si>
  <si>
    <t>WONOASRI</t>
  </si>
  <si>
    <t>63157</t>
  </si>
  <si>
    <t>WONOASRI2</t>
  </si>
  <si>
    <t>E33WE-0113602</t>
  </si>
  <si>
    <t>MH3SEJ710NJ105095</t>
  </si>
  <si>
    <t>IT02001071</t>
  </si>
  <si>
    <t>3520060101970003</t>
  </si>
  <si>
    <t>BAMBANG TRI KURNIAWAN</t>
  </si>
  <si>
    <t>JL.LETJEN SUTOYO</t>
  </si>
  <si>
    <t>SUKOWNGN</t>
  </si>
  <si>
    <t>G3L8E-1501164</t>
  </si>
  <si>
    <t>MH3SG5620PK725097</t>
  </si>
  <si>
    <t>IT02001072</t>
  </si>
  <si>
    <t>13:44:51</t>
  </si>
  <si>
    <t>3520082507840001</t>
  </si>
  <si>
    <t>ANTON SUROSO</t>
  </si>
  <si>
    <t>DSN MILANGASRI</t>
  </si>
  <si>
    <t>MILANGASR</t>
  </si>
  <si>
    <t>G3L8E-1502946</t>
  </si>
  <si>
    <t>MH3SG5620PK725728</t>
  </si>
  <si>
    <t>IT02001073</t>
  </si>
  <si>
    <t>3577036208710006</t>
  </si>
  <si>
    <t>ANIS SUGI PRIYATIN</t>
  </si>
  <si>
    <t>JL.PASAR LEGI NO,242</t>
  </si>
  <si>
    <t>MANGGE</t>
  </si>
  <si>
    <t>BARAT</t>
  </si>
  <si>
    <t>G3L8E-1501151</t>
  </si>
  <si>
    <t>MH3SG5620PK725084</t>
  </si>
  <si>
    <t>IT02001074</t>
  </si>
  <si>
    <t>14:32:27</t>
  </si>
  <si>
    <t>3520085602970003</t>
  </si>
  <si>
    <t>ANIS WIDYAWATI</t>
  </si>
  <si>
    <t>DSN KENITEN</t>
  </si>
  <si>
    <t>3520082003760007</t>
  </si>
  <si>
    <t>G3P4E-0120464</t>
  </si>
  <si>
    <t>MH3SG6410PJ220899</t>
  </si>
  <si>
    <t>IT02001075</t>
  </si>
  <si>
    <t>14:40:29</t>
  </si>
  <si>
    <t>3520075103890002</t>
  </si>
  <si>
    <t>ITA YULIANA</t>
  </si>
  <si>
    <t>DSN SENGON</t>
  </si>
  <si>
    <t>SENDANGAG</t>
  </si>
  <si>
    <t>G3L8E-1511064</t>
  </si>
  <si>
    <t>MH3SG5670PK287636</t>
  </si>
  <si>
    <t>IT02001076</t>
  </si>
  <si>
    <t>15:21:45</t>
  </si>
  <si>
    <t>3520074607840001</t>
  </si>
  <si>
    <t>LILY YOHANITA</t>
  </si>
  <si>
    <t>LINGK.PLAOSAN 1</t>
  </si>
  <si>
    <t>E34KE-0004732</t>
  </si>
  <si>
    <t>MH3SEK610PJ004731</t>
  </si>
  <si>
    <t>IT02001077</t>
  </si>
  <si>
    <t>11:47:29</t>
  </si>
  <si>
    <t>3520071103970001</t>
  </si>
  <si>
    <t>NANANG AJI PRASTIYO</t>
  </si>
  <si>
    <t>LK SALE</t>
  </si>
  <si>
    <t>3520070308720001</t>
  </si>
  <si>
    <t>G3P4E-0125883</t>
  </si>
  <si>
    <t>MH3SG6410PJ225758</t>
  </si>
  <si>
    <t>IT02001078</t>
  </si>
  <si>
    <t>12:11:09</t>
  </si>
  <si>
    <t>3520071811820001</t>
  </si>
  <si>
    <t>YONAN ADI PRAMUJA</t>
  </si>
  <si>
    <t>DSN TAWING</t>
  </si>
  <si>
    <t>PLUMPUNG</t>
  </si>
  <si>
    <t>G3E6E-0694615</t>
  </si>
  <si>
    <t>MH3UG0750PK154218</t>
  </si>
  <si>
    <t>EB2AA</t>
  </si>
  <si>
    <t>EB3AG</t>
  </si>
  <si>
    <t>IT02001079</t>
  </si>
  <si>
    <t>10:56:34</t>
  </si>
  <si>
    <t>352006670830001</t>
  </si>
  <si>
    <t>SUGIYEM</t>
  </si>
  <si>
    <t>JL.TIMOR NO.19</t>
  </si>
  <si>
    <t>G3L8E-1535936</t>
  </si>
  <si>
    <t>MH3SG5670PK295308</t>
  </si>
  <si>
    <t>IT02001080</t>
  </si>
  <si>
    <t>14:31:34</t>
  </si>
  <si>
    <t>3324014307880002</t>
  </si>
  <si>
    <t>ANI ULFAH</t>
  </si>
  <si>
    <t>DSN SANGENG</t>
  </si>
  <si>
    <t>PACALAN</t>
  </si>
  <si>
    <t>E34KE-0004928</t>
  </si>
  <si>
    <t>MH3SEK610PJ004928</t>
  </si>
  <si>
    <t>IT02001081</t>
  </si>
  <si>
    <t>10:08:05</t>
  </si>
  <si>
    <t>3520075710930001</t>
  </si>
  <si>
    <t>ANINDA RISZKI NUR KHASANAH</t>
  </si>
  <si>
    <t>DSN SLAGRENG</t>
  </si>
  <si>
    <t>E33WE-0137163</t>
  </si>
  <si>
    <t>MH3SEJ710PJ124256</t>
  </si>
  <si>
    <t>IT02001082</t>
  </si>
  <si>
    <t>3521047008930004</t>
  </si>
  <si>
    <t>ARI NURMALA</t>
  </si>
  <si>
    <t>LINGK MANDORAN</t>
  </si>
  <si>
    <t>G3L8E-1507965</t>
  </si>
  <si>
    <t>MH3SG5620PK728711</t>
  </si>
  <si>
    <t>IT02001083</t>
  </si>
  <si>
    <t>15:14:55</t>
  </si>
  <si>
    <t>352008509860001</t>
  </si>
  <si>
    <t>MURYANTI</t>
  </si>
  <si>
    <t>G3L8E-1535938</t>
  </si>
  <si>
    <t>MH3SG5670PK295306</t>
  </si>
  <si>
    <t>IT02001084</t>
  </si>
  <si>
    <t>11:32:41</t>
  </si>
  <si>
    <t>3520026805970001</t>
  </si>
  <si>
    <t>EKA ANANDANI SAPUTRI</t>
  </si>
  <si>
    <t>PUHRANCANG</t>
  </si>
  <si>
    <t>PRAGAK</t>
  </si>
  <si>
    <t>E33WE-0144663</t>
  </si>
  <si>
    <t>MH3SEJ710PJ130356</t>
  </si>
  <si>
    <t>IT02001085</t>
  </si>
  <si>
    <t>11:44:47</t>
  </si>
  <si>
    <t>35200258110030001</t>
  </si>
  <si>
    <t>DWI RINDIANI SAFITRI</t>
  </si>
  <si>
    <t>DSN PUHRANCANG</t>
  </si>
  <si>
    <t>G3L8E-1537132</t>
  </si>
  <si>
    <t>MH3SG5620PJ741564</t>
  </si>
  <si>
    <t>EB3AH</t>
  </si>
  <si>
    <t>IT02001086</t>
  </si>
  <si>
    <t>15:18:42</t>
  </si>
  <si>
    <t>3520064707940006</t>
  </si>
  <si>
    <t>RAUDATUL JANNAH</t>
  </si>
  <si>
    <t>JL.TIMOR</t>
  </si>
  <si>
    <t>E34KE-0009207</t>
  </si>
  <si>
    <t>MH3SEK610PJ009205</t>
  </si>
  <si>
    <t>IT03002184</t>
  </si>
  <si>
    <t>13:33:09</t>
  </si>
  <si>
    <t>3502201408890002</t>
  </si>
  <si>
    <t>AGUS ANTONI</t>
  </si>
  <si>
    <t>DUKUH GELANGAN</t>
  </si>
  <si>
    <t>3502202607050001</t>
  </si>
  <si>
    <t>ABDUL MU'IN</t>
  </si>
  <si>
    <t>KREBET2</t>
  </si>
  <si>
    <t>G3L8E-1520194</t>
  </si>
  <si>
    <t>MH3SG5620PJ734648</t>
  </si>
  <si>
    <t>IT03002185</t>
  </si>
  <si>
    <t>14:25:41</t>
  </si>
  <si>
    <t>3519020101030001</t>
  </si>
  <si>
    <t>RIKKY TRISNA FAHREZI</t>
  </si>
  <si>
    <t>RAYA GG 3</t>
  </si>
  <si>
    <t>MLILIR</t>
  </si>
  <si>
    <t>G3P4E-0113364</t>
  </si>
  <si>
    <t>MH3SG6410PJ215000</t>
  </si>
  <si>
    <t>IT03002186</t>
  </si>
  <si>
    <t>14:32:21</t>
  </si>
  <si>
    <t>3502122703950001</t>
  </si>
  <si>
    <t>TRI WIDODO</t>
  </si>
  <si>
    <t>DUKUH TENGAH</t>
  </si>
  <si>
    <t>3502122002020001</t>
  </si>
  <si>
    <t>HENGKY HERDY PRADANA</t>
  </si>
  <si>
    <t>JL SIKATAN</t>
  </si>
  <si>
    <t>G3L8E-1520207</t>
  </si>
  <si>
    <t>MH3SG5620PJ734662</t>
  </si>
  <si>
    <t>IT03002187</t>
  </si>
  <si>
    <t>3502161704860002</t>
  </si>
  <si>
    <t>DUKUH MALANG</t>
  </si>
  <si>
    <t>LEMBAH2</t>
  </si>
  <si>
    <t>G3L8E-1476828</t>
  </si>
  <si>
    <t>MH3SG5680PK169552</t>
  </si>
  <si>
    <t>IT03002189</t>
  </si>
  <si>
    <t>08:51:57</t>
  </si>
  <si>
    <t>3501115703990002</t>
  </si>
  <si>
    <t>RYZNA NURINTAN ANJARWENI</t>
  </si>
  <si>
    <t>DUSUN SIPEN</t>
  </si>
  <si>
    <t>63572</t>
  </si>
  <si>
    <t>WONOASRI3</t>
  </si>
  <si>
    <t>JPTZ1CWNFIHT23</t>
  </si>
  <si>
    <t>E3R5E-0379659</t>
  </si>
  <si>
    <t>MH3UE1120PJ367143</t>
  </si>
  <si>
    <t>IT03002190</t>
  </si>
  <si>
    <t>09:01:00</t>
  </si>
  <si>
    <t>3501115911000001</t>
  </si>
  <si>
    <t>SETI INDAHYANI</t>
  </si>
  <si>
    <t>JPTZ1CWNFIMR23</t>
  </si>
  <si>
    <t>E3R5E-0383075</t>
  </si>
  <si>
    <t>MH3UE1120PJ370557</t>
  </si>
  <si>
    <t>IT03002191</t>
  </si>
  <si>
    <t>09:54:59</t>
  </si>
  <si>
    <t>3502172608700001</t>
  </si>
  <si>
    <t>NUR RAHMAD AFFANDI</t>
  </si>
  <si>
    <t>JL SEKAR PUTIH TIMUR 20</t>
  </si>
  <si>
    <t>63418</t>
  </si>
  <si>
    <t>TONATAN</t>
  </si>
  <si>
    <t>G3L8E-1522158</t>
  </si>
  <si>
    <t>MH3SG5620PJ735572</t>
  </si>
  <si>
    <t>IT03002192</t>
  </si>
  <si>
    <t>10:02:51</t>
  </si>
  <si>
    <t>3502075011810003</t>
  </si>
  <si>
    <t>RUSMIATI ERNAWATI</t>
  </si>
  <si>
    <t>3502070203050002</t>
  </si>
  <si>
    <t>RENALDY SAPUTRA</t>
  </si>
  <si>
    <t>PULUNGMRD</t>
  </si>
  <si>
    <t>G3L8E-1507981</t>
  </si>
  <si>
    <t>MH3SG5620PK728704</t>
  </si>
  <si>
    <t>IT03002188</t>
  </si>
  <si>
    <t>10:38:50</t>
  </si>
  <si>
    <t>3502117006670126</t>
  </si>
  <si>
    <t>KATMINI</t>
  </si>
  <si>
    <t>JL BUDIMAN</t>
  </si>
  <si>
    <t>E33WE-0127724</t>
  </si>
  <si>
    <t>MH3SEJ710PJ116716</t>
  </si>
  <si>
    <t>IT03002193</t>
  </si>
  <si>
    <t>13:34:52</t>
  </si>
  <si>
    <t>3501096603850002</t>
  </si>
  <si>
    <t>ERWIN EKA SURYANI</t>
  </si>
  <si>
    <t>G3L8E-1522149</t>
  </si>
  <si>
    <t>MH3SG5620PJ735563</t>
  </si>
  <si>
    <t>IT03002194</t>
  </si>
  <si>
    <t>13:40:55</t>
  </si>
  <si>
    <t>3502161809020001</t>
  </si>
  <si>
    <t>ANDRIAN PRADANA</t>
  </si>
  <si>
    <t>JL R WIJAYA 25</t>
  </si>
  <si>
    <t>G3L8E-1494671</t>
  </si>
  <si>
    <t>MH3SG5620PK721818</t>
  </si>
  <si>
    <t>IT03002195</t>
  </si>
  <si>
    <t>3502110809760003</t>
  </si>
  <si>
    <t>BULUKDL</t>
  </si>
  <si>
    <t>G3E6E-0690791</t>
  </si>
  <si>
    <t>MH3UG0750PK150392</t>
  </si>
  <si>
    <t>IT03002196</t>
  </si>
  <si>
    <t>11:29:20</t>
  </si>
  <si>
    <t>3520022710000001</t>
  </si>
  <si>
    <t>RAMA RIYAD MUTTAQIN</t>
  </si>
  <si>
    <t>TROSONO</t>
  </si>
  <si>
    <t>G3L8E-1503433</t>
  </si>
  <si>
    <t>MH3SG5670PK285420</t>
  </si>
  <si>
    <t>IT03002197</t>
  </si>
  <si>
    <t>14:19:19</t>
  </si>
  <si>
    <t>3502052604780001</t>
  </si>
  <si>
    <t>MOCHAMAD UMAR SIDIK</t>
  </si>
  <si>
    <t>DUKUH KACANGAN</t>
  </si>
  <si>
    <t>G3P4E-0124149</t>
  </si>
  <si>
    <t>MH3SG6410PJ224145</t>
  </si>
  <si>
    <t>IT03002198</t>
  </si>
  <si>
    <t>14:24:52</t>
  </si>
  <si>
    <t>3502150812980001</t>
  </si>
  <si>
    <t>YUDHA ADI SAPUTRO</t>
  </si>
  <si>
    <t>DUKUH WALIKUKUN</t>
  </si>
  <si>
    <t>BANGUNRJ</t>
  </si>
  <si>
    <t>G3L8E-1502977</t>
  </si>
  <si>
    <t>MH3SG5620PK725776</t>
  </si>
  <si>
    <t>IT03002199</t>
  </si>
  <si>
    <t>14:29:20</t>
  </si>
  <si>
    <t>3520036303990001</t>
  </si>
  <si>
    <t>INDAH WAHYU SETYANINGRUM</t>
  </si>
  <si>
    <t>JOMPONG</t>
  </si>
  <si>
    <t>KEDUNGPNJ</t>
  </si>
  <si>
    <t>G3L8E-1494654</t>
  </si>
  <si>
    <t>MH3SG5620PK721812</t>
  </si>
  <si>
    <t>IT03002200</t>
  </si>
  <si>
    <t>14:34:49</t>
  </si>
  <si>
    <t>3501095406760004</t>
  </si>
  <si>
    <t>KATINI</t>
  </si>
  <si>
    <t>DEGN</t>
  </si>
  <si>
    <t>G3L8E-1530431</t>
  </si>
  <si>
    <t>MH3SG5620PJ738976</t>
  </si>
  <si>
    <t>IT03002201</t>
  </si>
  <si>
    <t>14:56:56</t>
  </si>
  <si>
    <t>3502084305000002</t>
  </si>
  <si>
    <t>FIFI ANGGRAINI ALMARATUS SHOLIHAH</t>
  </si>
  <si>
    <t>DUKUH KEPONAN III</t>
  </si>
  <si>
    <t>63472</t>
  </si>
  <si>
    <t>MLARAK</t>
  </si>
  <si>
    <t>G3L8E-1517955</t>
  </si>
  <si>
    <t>MH3SG5670PK289747</t>
  </si>
  <si>
    <t>IT03002202</t>
  </si>
  <si>
    <t>11:35:10</t>
  </si>
  <si>
    <t>3502081803820001</t>
  </si>
  <si>
    <t>WARNOTO</t>
  </si>
  <si>
    <t>DUKUH KAPONAN III</t>
  </si>
  <si>
    <t>3502084504830001</t>
  </si>
  <si>
    <t>RATNA LISTIYAN</t>
  </si>
  <si>
    <t>E34KE-0005250</t>
  </si>
  <si>
    <t>MH3SEK610PJ005248</t>
  </si>
  <si>
    <t>IT03002203</t>
  </si>
  <si>
    <t>14:59:01</t>
  </si>
  <si>
    <t>3502015703760007</t>
  </si>
  <si>
    <t>TITIK DWI SUMARTININGSIH</t>
  </si>
  <si>
    <t>DUKUH BARENG</t>
  </si>
  <si>
    <t>SIMO3</t>
  </si>
  <si>
    <t>G3L8E-1530477</t>
  </si>
  <si>
    <t>MH3SG5620PJ739021</t>
  </si>
  <si>
    <t>IT03002204</t>
  </si>
  <si>
    <t>15:11:19</t>
  </si>
  <si>
    <t>3502186408700001</t>
  </si>
  <si>
    <t>SRI NGATUN</t>
  </si>
  <si>
    <t>DUKUH GOGOKALANG</t>
  </si>
  <si>
    <t>3502185703750010</t>
  </si>
  <si>
    <t>SITI SYAMSIYAH</t>
  </si>
  <si>
    <t>G3L8E-1512262</t>
  </si>
  <si>
    <t>MH3SG5670PK288048</t>
  </si>
  <si>
    <t>IT03002206</t>
  </si>
  <si>
    <t>11:40:07</t>
  </si>
  <si>
    <t>3502022704700004</t>
  </si>
  <si>
    <t>PAMUDJI RACHMATULLAH</t>
  </si>
  <si>
    <t>3502023112920001</t>
  </si>
  <si>
    <t>DEVID CHANDRA NUGRAHA</t>
  </si>
  <si>
    <t>G3L8E-1517913</t>
  </si>
  <si>
    <t>MH3SG5670PK289750</t>
  </si>
  <si>
    <t>IT03002207</t>
  </si>
  <si>
    <t>11:47:34</t>
  </si>
  <si>
    <t>3502122005850005</t>
  </si>
  <si>
    <t>SLAMET NANANG RIBUDI</t>
  </si>
  <si>
    <t>JL EYANG ANOM</t>
  </si>
  <si>
    <t>TOSANAN</t>
  </si>
  <si>
    <t>G3P4E-0125794</t>
  </si>
  <si>
    <t>MH3SG6410PJ225708</t>
  </si>
  <si>
    <t>IT03002208</t>
  </si>
  <si>
    <t>11:55:17</t>
  </si>
  <si>
    <t>3502042406760002</t>
  </si>
  <si>
    <t>SARJI</t>
  </si>
  <si>
    <t>DUKUH TUNGGAR</t>
  </si>
  <si>
    <t>JRAKAH</t>
  </si>
  <si>
    <t>G3L8E-1521607</t>
  </si>
  <si>
    <t>MH3SG5670PK290688</t>
  </si>
  <si>
    <t>IT03002209</t>
  </si>
  <si>
    <t>12:00:21</t>
  </si>
  <si>
    <t>3502026509000001</t>
  </si>
  <si>
    <t>IKA SEPTIANA</t>
  </si>
  <si>
    <t>DUKUH SAMBI</t>
  </si>
  <si>
    <t>G3E6E-0695353</t>
  </si>
  <si>
    <t>MH3UG0750PK154944</t>
  </si>
  <si>
    <t>IT03002205</t>
  </si>
  <si>
    <t>14:33:07</t>
  </si>
  <si>
    <t>3502173112820003</t>
  </si>
  <si>
    <t>MUHAMMAD</t>
  </si>
  <si>
    <t>JL SULTAN AGUNG NO 26</t>
  </si>
  <si>
    <t>BANGUNSR3</t>
  </si>
  <si>
    <t>E3R5E-0374123</t>
  </si>
  <si>
    <t>MH3UE1120NJ361606</t>
  </si>
  <si>
    <t>IT03002210</t>
  </si>
  <si>
    <t>11:54:00</t>
  </si>
  <si>
    <t>3501091501000004</t>
  </si>
  <si>
    <t>RAMA MANGGALA PARASDYA</t>
  </si>
  <si>
    <t>BUHUN</t>
  </si>
  <si>
    <t>NAILAN</t>
  </si>
  <si>
    <t>G3P4E-0128156</t>
  </si>
  <si>
    <t>MH3SG6410PJ227792</t>
  </si>
  <si>
    <t>IT03002211</t>
  </si>
  <si>
    <t>3502112711020001</t>
  </si>
  <si>
    <t>MUHAMMAD FERI TRISNO SETYONO</t>
  </si>
  <si>
    <t>JL MAWAR 20</t>
  </si>
  <si>
    <t>BAJANG4</t>
  </si>
  <si>
    <t>G3L8E-1530469</t>
  </si>
  <si>
    <t>MH3SG5620PJ739013</t>
  </si>
  <si>
    <t>IT03002212</t>
  </si>
  <si>
    <t>11:04:56</t>
  </si>
  <si>
    <t>3502102109030001</t>
  </si>
  <si>
    <t>SEPTIAN NUGROHO</t>
  </si>
  <si>
    <t>JL JEPUN</t>
  </si>
  <si>
    <t>TRANJANG</t>
  </si>
  <si>
    <t>G3L8E-1521665</t>
  </si>
  <si>
    <t>MH3SG5670PK290759</t>
  </si>
  <si>
    <t>IT03002213</t>
  </si>
  <si>
    <t>11:23:54</t>
  </si>
  <si>
    <t>3502017007010002</t>
  </si>
  <si>
    <t>ZULFA DARYANINGTYAS</t>
  </si>
  <si>
    <t>DUKUH BANDUNGAN</t>
  </si>
  <si>
    <t>G3L8E-1521664</t>
  </si>
  <si>
    <t>MH3SG5670PK290757</t>
  </si>
  <si>
    <t>IT03002214</t>
  </si>
  <si>
    <t>13:21:10</t>
  </si>
  <si>
    <t>2172025204880002</t>
  </si>
  <si>
    <t>LINA INDRAWATI</t>
  </si>
  <si>
    <t>JL IMOGIRI NO 10</t>
  </si>
  <si>
    <t>G3H4E-0058085</t>
  </si>
  <si>
    <t>MH3SG8410PK002528</t>
  </si>
  <si>
    <t>IT03002215</t>
  </si>
  <si>
    <t>13:25:29</t>
  </si>
  <si>
    <t>3502104204960004</t>
  </si>
  <si>
    <t>DUKUH BANTARAN</t>
  </si>
  <si>
    <t>G3H4E-0057870</t>
  </si>
  <si>
    <t>MH3SG8410PK002265</t>
  </si>
  <si>
    <t>IT03002216</t>
  </si>
  <si>
    <t>13:32:35</t>
  </si>
  <si>
    <t>3502105407010001</t>
  </si>
  <si>
    <t>EMELIA SEPTIA OLIVIA</t>
  </si>
  <si>
    <t>JL PEMANAHAN</t>
  </si>
  <si>
    <t>G3H4E-0057854</t>
  </si>
  <si>
    <t>MH3SG8410PK002301</t>
  </si>
  <si>
    <t>IT03002217</t>
  </si>
  <si>
    <t>11:05:37</t>
  </si>
  <si>
    <t>3502172809720002</t>
  </si>
  <si>
    <t>MULYONO</t>
  </si>
  <si>
    <t>JL LET JEND SUPRAPTO SUKOWATI</t>
  </si>
  <si>
    <t>63412</t>
  </si>
  <si>
    <t>KENITEN2</t>
  </si>
  <si>
    <t>E34KE-0005479</t>
  </si>
  <si>
    <t>MH3SEK610PJ005479</t>
  </si>
  <si>
    <t>IT03002218</t>
  </si>
  <si>
    <t>11:25:09</t>
  </si>
  <si>
    <t>3502014506740001</t>
  </si>
  <si>
    <t>YUNIATIN</t>
  </si>
  <si>
    <t>DUKUH DONGKO</t>
  </si>
  <si>
    <t>E34KE-0009967</t>
  </si>
  <si>
    <t>MH3SEK610PJ009967</t>
  </si>
  <si>
    <t>IT03002219</t>
  </si>
  <si>
    <t>13:45:09</t>
  </si>
  <si>
    <t>3502092505780005</t>
  </si>
  <si>
    <t>MARUJI</t>
  </si>
  <si>
    <t>DUUKUH SIDOREJO</t>
  </si>
  <si>
    <t>3502090610010004</t>
  </si>
  <si>
    <t>KHOIRUL HUDA</t>
  </si>
  <si>
    <t>DUKUH SIDOREJO</t>
  </si>
  <si>
    <t>KUTUWETAN</t>
  </si>
  <si>
    <t>G3L8E-1538588</t>
  </si>
  <si>
    <t>MH3SG5670PK296445</t>
  </si>
  <si>
    <t>IT03002220</t>
  </si>
  <si>
    <t>13:51:20</t>
  </si>
  <si>
    <t>3502111608700001</t>
  </si>
  <si>
    <t>MARJONO</t>
  </si>
  <si>
    <t>JL TEUKU UMAR DUKUH MEDELAN</t>
  </si>
  <si>
    <t>JALEN</t>
  </si>
  <si>
    <t>G3E6E-0695331</t>
  </si>
  <si>
    <t>MH3UG0750PK154921</t>
  </si>
  <si>
    <t>IT03002221</t>
  </si>
  <si>
    <t>11:23:03</t>
  </si>
  <si>
    <t>3502114104830003</t>
  </si>
  <si>
    <t>ETIKA MARDYANTARI</t>
  </si>
  <si>
    <t>G3L8E-1522136</t>
  </si>
  <si>
    <t>MH3SG5620PJ735550</t>
  </si>
  <si>
    <t>IT03002222</t>
  </si>
  <si>
    <t>11:28:44</t>
  </si>
  <si>
    <t>3502162606720004</t>
  </si>
  <si>
    <t>AHMAT PARLUJI</t>
  </si>
  <si>
    <t>DUKUH TAMPO I</t>
  </si>
  <si>
    <t>TRISONO</t>
  </si>
  <si>
    <t>G3P4E-0125818</t>
  </si>
  <si>
    <t>MH3SG6420PJ052453</t>
  </si>
  <si>
    <t>IT03002223</t>
  </si>
  <si>
    <t>14:23:05</t>
  </si>
  <si>
    <t>3502110701650002</t>
  </si>
  <si>
    <t>TUBAN</t>
  </si>
  <si>
    <t>DUKUH SABET</t>
  </si>
  <si>
    <t>SUMBEREJO5</t>
  </si>
  <si>
    <t>G3L8E-1546160</t>
  </si>
  <si>
    <t>MH3SG5620PJ745813</t>
  </si>
  <si>
    <t>IT03002224</t>
  </si>
  <si>
    <t>15:36:43</t>
  </si>
  <si>
    <t>3502210611680001</t>
  </si>
  <si>
    <t>SUKANI</t>
  </si>
  <si>
    <t>DUKUH BAKALAN</t>
  </si>
  <si>
    <t>PUDAKWTN</t>
  </si>
  <si>
    <t>PUDAK</t>
  </si>
  <si>
    <t>E3R8E-0130605</t>
  </si>
  <si>
    <t>MH3UE1210NJ041288</t>
  </si>
  <si>
    <t>IT03002225</t>
  </si>
  <si>
    <t>15:45:02</t>
  </si>
  <si>
    <t>3502185911800001</t>
  </si>
  <si>
    <t>NOR HIDAYATI</t>
  </si>
  <si>
    <t>E33WE-0136458</t>
  </si>
  <si>
    <t>MH3SEJ710PJ123651</t>
  </si>
  <si>
    <t>IT03002226</t>
  </si>
  <si>
    <t>15:49:22</t>
  </si>
  <si>
    <t>3502110904780001</t>
  </si>
  <si>
    <t>BULAK2</t>
  </si>
  <si>
    <t>G3L8E-1501186</t>
  </si>
  <si>
    <t>MH3SG5620PK725114</t>
  </si>
  <si>
    <t>IT03002227</t>
  </si>
  <si>
    <t>10:43:53</t>
  </si>
  <si>
    <t>3502174604970001</t>
  </si>
  <si>
    <t>DILA RAFIKA DEWI</t>
  </si>
  <si>
    <t>JL PERTAPAN</t>
  </si>
  <si>
    <t>CARAT</t>
  </si>
  <si>
    <t>G3L8E-1555623</t>
  </si>
  <si>
    <t>MH3SG5620PJ749055</t>
  </si>
  <si>
    <t>IT03002228</t>
  </si>
  <si>
    <t>10:51:49</t>
  </si>
  <si>
    <t>3501105608850007</t>
  </si>
  <si>
    <t>MARMIATI</t>
  </si>
  <si>
    <t>KETRO2</t>
  </si>
  <si>
    <t>G3L8E-1530500</t>
  </si>
  <si>
    <t>MH3SG5620PJ739044</t>
  </si>
  <si>
    <t>IT03002229</t>
  </si>
  <si>
    <t>09:31:40</t>
  </si>
  <si>
    <t>3502171904670001</t>
  </si>
  <si>
    <t>DRS. AJI TOBRONI</t>
  </si>
  <si>
    <t>JL LAKSAMANA YOS SUDARSO 28A</t>
  </si>
  <si>
    <t>3502171112950001</t>
  </si>
  <si>
    <t>ERFAN CHOIRUL RIZAL</t>
  </si>
  <si>
    <t>G3L8E-1555635</t>
  </si>
  <si>
    <t>MH3SG5620PJ749067</t>
  </si>
  <si>
    <t>IT03002230</t>
  </si>
  <si>
    <t>10:23:19</t>
  </si>
  <si>
    <t>3502112806800001</t>
  </si>
  <si>
    <t>DADAPAN2</t>
  </si>
  <si>
    <t>R15CBR23</t>
  </si>
  <si>
    <t>G3S7E-0056780</t>
  </si>
  <si>
    <t>MH3RG7860PK015076</t>
  </si>
  <si>
    <t>IT03002231</t>
  </si>
  <si>
    <t>14:51:56</t>
  </si>
  <si>
    <t>3502030503020001</t>
  </si>
  <si>
    <t>DIMAS BAGUS PRASETYO</t>
  </si>
  <si>
    <t>JL S PARMAN</t>
  </si>
  <si>
    <t>BEDIKULON</t>
  </si>
  <si>
    <t>G3P4E-0113203</t>
  </si>
  <si>
    <t>MH3SG6410PJ214839</t>
  </si>
  <si>
    <t>IT01000275</t>
  </si>
  <si>
    <t>10:20:03</t>
  </si>
  <si>
    <t>3571010304820006</t>
  </si>
  <si>
    <t>NANANG STYAWAN</t>
  </si>
  <si>
    <t>JL. JENGESTI</t>
  </si>
  <si>
    <t>64116</t>
  </si>
  <si>
    <t>TAMANAN</t>
  </si>
  <si>
    <t>MOJOROTO</t>
  </si>
  <si>
    <t>E34KE-0005133</t>
  </si>
  <si>
    <t>MH3SEK610PJ005132</t>
  </si>
  <si>
    <t>TU01000001</t>
  </si>
  <si>
    <t>GB0AH</t>
  </si>
  <si>
    <t>IT02000081</t>
  </si>
  <si>
    <t>13:54:24</t>
  </si>
  <si>
    <t>3506025707700001</t>
  </si>
  <si>
    <t>ENDAH SRI WAHYUNIATI</t>
  </si>
  <si>
    <t>DSN. MOJO</t>
  </si>
  <si>
    <t>E34KE-0006224</t>
  </si>
  <si>
    <t>MH3SEK610PJ006224</t>
  </si>
  <si>
    <t>IT02000082</t>
  </si>
  <si>
    <t>14:51:05</t>
  </si>
  <si>
    <t>3506232905670002</t>
  </si>
  <si>
    <t>BAKTI WIJAYANTO S.SN</t>
  </si>
  <si>
    <t>DSN DEDEHAN</t>
  </si>
  <si>
    <t>64176</t>
  </si>
  <si>
    <t>JEMEKAN</t>
  </si>
  <si>
    <t>RINGINRJ</t>
  </si>
  <si>
    <t>E31WE-0194618</t>
  </si>
  <si>
    <t>MH3SEJ910PJ003283</t>
  </si>
  <si>
    <t>GB0AB</t>
  </si>
  <si>
    <t>IT02000083</t>
  </si>
  <si>
    <t>15:30:55</t>
  </si>
  <si>
    <t>3503140506730002</t>
  </si>
  <si>
    <t>TUKIJAN</t>
  </si>
  <si>
    <t>BUJEL</t>
  </si>
  <si>
    <t>64119</t>
  </si>
  <si>
    <t>G3P4E-0129562</t>
  </si>
  <si>
    <t>MH3SG6410PJ229078</t>
  </si>
  <si>
    <t>GC3AC</t>
  </si>
  <si>
    <t>IT03000056</t>
  </si>
  <si>
    <t>13:34:53</t>
  </si>
  <si>
    <t>3505042709720002</t>
  </si>
  <si>
    <t>KARYONO</t>
  </si>
  <si>
    <t>DSN KORIPAN</t>
  </si>
  <si>
    <t>BENDOSARI3</t>
  </si>
  <si>
    <t>G3L8E-1484824</t>
  </si>
  <si>
    <t>MH3SG5670PK279354</t>
  </si>
  <si>
    <t>IT03000054</t>
  </si>
  <si>
    <t>11:55:58</t>
  </si>
  <si>
    <t>3505101303960004</t>
  </si>
  <si>
    <t>YOGI DWIKI PUTRANTO</t>
  </si>
  <si>
    <t>PERUM MALUKU INDAH BLOK F-57</t>
  </si>
  <si>
    <t>66171</t>
  </si>
  <si>
    <t>KANIGORO</t>
  </si>
  <si>
    <t>E34KE-0001295</t>
  </si>
  <si>
    <t>MH3SEK610PJ001295</t>
  </si>
  <si>
    <t>IT03000055</t>
  </si>
  <si>
    <t>14:11:50</t>
  </si>
  <si>
    <t>3505151903990001</t>
  </si>
  <si>
    <t>MUHAMMAD MISBAHUL MUNIR</t>
  </si>
  <si>
    <t>DSN SOSO</t>
  </si>
  <si>
    <t>66187</t>
  </si>
  <si>
    <t>SOSO</t>
  </si>
  <si>
    <t>G3L8E-1329838</t>
  </si>
  <si>
    <t>MH3SG5680NK155414</t>
  </si>
  <si>
    <t>IT04000941</t>
  </si>
  <si>
    <t>14:15:19</t>
  </si>
  <si>
    <t>3504072606760002</t>
  </si>
  <si>
    <t>MISBAHUL KARIM. SE.</t>
  </si>
  <si>
    <t>DSN. TLOGO</t>
  </si>
  <si>
    <t>NGLUTUNG</t>
  </si>
  <si>
    <t>E34KE-0005183</t>
  </si>
  <si>
    <t>MH3SEK610PJ005180</t>
  </si>
  <si>
    <t>IT04000942</t>
  </si>
  <si>
    <t>10:07:18</t>
  </si>
  <si>
    <t>3504096807990002</t>
  </si>
  <si>
    <t>TRIASTUTIK</t>
  </si>
  <si>
    <t>G3L8E-1502947</t>
  </si>
  <si>
    <t>MH3SG5620PK725726</t>
  </si>
  <si>
    <t>IT04000943</t>
  </si>
  <si>
    <t>09:49:20</t>
  </si>
  <si>
    <t>3173015004820035</t>
  </si>
  <si>
    <t>TRI APRI WIDIYAWATI</t>
  </si>
  <si>
    <t>DUSUN KRAJAN 3</t>
  </si>
  <si>
    <t>66281</t>
  </si>
  <si>
    <t>BETAK</t>
  </si>
  <si>
    <t>E31XE-0042104</t>
  </si>
  <si>
    <t>MH3SEJ920PJ002099</t>
  </si>
  <si>
    <t>TU04000037</t>
  </si>
  <si>
    <t>FREEGO125PR23</t>
  </si>
  <si>
    <t>IT04000944</t>
  </si>
  <si>
    <t>13:49:40</t>
  </si>
  <si>
    <t>3504164106000008</t>
  </si>
  <si>
    <t>NABELA AYU SETIANA</t>
  </si>
  <si>
    <t>DSN CENTONG</t>
  </si>
  <si>
    <t>NGENTRONG</t>
  </si>
  <si>
    <t>E34KE-0006431</t>
  </si>
  <si>
    <t>MH3SEK610PJ006429</t>
  </si>
  <si>
    <t>IT04000945</t>
  </si>
  <si>
    <t>3504195703040001</t>
  </si>
  <si>
    <t>NESY REY ANGGRAENI</t>
  </si>
  <si>
    <t>DUSUN BOLU</t>
  </si>
  <si>
    <t>66283</t>
  </si>
  <si>
    <t>NGEPOH</t>
  </si>
  <si>
    <t>TANGGGNG</t>
  </si>
  <si>
    <t>G3L8E-1527412</t>
  </si>
  <si>
    <t>MH3SG5670PK292509</t>
  </si>
  <si>
    <t>IT04000946</t>
  </si>
  <si>
    <t>14:54:37</t>
  </si>
  <si>
    <t>3504171408810003</t>
  </si>
  <si>
    <t>NUR SAMSU</t>
  </si>
  <si>
    <t>GANDONG</t>
  </si>
  <si>
    <t>G3E6E-0694630</t>
  </si>
  <si>
    <t>MH3UG0750PK154233</t>
  </si>
  <si>
    <t>TU04000038</t>
  </si>
  <si>
    <t>IT04000947</t>
  </si>
  <si>
    <t>14:58:28</t>
  </si>
  <si>
    <t>3504164703960002</t>
  </si>
  <si>
    <t>RARA MELISA PERMATA</t>
  </si>
  <si>
    <t>DUSUN BANDIL</t>
  </si>
  <si>
    <t>3504162407920001</t>
  </si>
  <si>
    <t>DAVID FAIQ ABDILAH</t>
  </si>
  <si>
    <t>G3L8E-1516628</t>
  </si>
  <si>
    <t>MH3SG5620PJ733132</t>
  </si>
  <si>
    <t>TU04000040</t>
  </si>
  <si>
    <t>IT04000948</t>
  </si>
  <si>
    <t>15:23:55</t>
  </si>
  <si>
    <t>3505047108940006</t>
  </si>
  <si>
    <t>RAFIKA LAILI DWI AGUSTIN</t>
  </si>
  <si>
    <t>E34KE-0007444</t>
  </si>
  <si>
    <t>MH3SEK610PJ007444</t>
  </si>
  <si>
    <t>TU04000039</t>
  </si>
  <si>
    <t>IT04000949</t>
  </si>
  <si>
    <t>14:26:11</t>
  </si>
  <si>
    <t>3504116706850003</t>
  </si>
  <si>
    <t>YUNITA DWI ANDARINI</t>
  </si>
  <si>
    <t>JL PAHLAWAN GG III NO 31</t>
  </si>
  <si>
    <t>E3R2E-3336960</t>
  </si>
  <si>
    <t>MH3SE88H0PJ459437</t>
  </si>
  <si>
    <t>TU04000042</t>
  </si>
  <si>
    <t>IT04000950</t>
  </si>
  <si>
    <t>10:09:58</t>
  </si>
  <si>
    <t>3504064107550030</t>
  </si>
  <si>
    <t>DSN. BANTENGAN</t>
  </si>
  <si>
    <t>MULYOSARI</t>
  </si>
  <si>
    <t>E33WE-0132338</t>
  </si>
  <si>
    <t>MH3SEJ710PJ120230</t>
  </si>
  <si>
    <t>IT04000951</t>
  </si>
  <si>
    <t>11:19:39</t>
  </si>
  <si>
    <t>3504175612740002</t>
  </si>
  <si>
    <t>ENDANG SRIHASTUTI</t>
  </si>
  <si>
    <t>DSN BANTENGAN</t>
  </si>
  <si>
    <t>BANTENGAN</t>
  </si>
  <si>
    <t>E34KE-0008286</t>
  </si>
  <si>
    <t>MH3SEK610PJ008286</t>
  </si>
  <si>
    <t>IT04000952</t>
  </si>
  <si>
    <t>15:46:46</t>
  </si>
  <si>
    <t>3504012308960002</t>
  </si>
  <si>
    <t>FERDIAN ARIYASHIRA</t>
  </si>
  <si>
    <t>PERUMAHAN GRIYA PERMATA 2 BLOK B23</t>
  </si>
  <si>
    <t>E34KE-0008728</t>
  </si>
  <si>
    <t>MH3SEK610PJ008728</t>
  </si>
  <si>
    <t>TU04000044</t>
  </si>
  <si>
    <t>IT04000953</t>
  </si>
  <si>
    <t>15:52:05</t>
  </si>
  <si>
    <t>3504116810660002</t>
  </si>
  <si>
    <t>SRI LESTARININGSIH</t>
  </si>
  <si>
    <t>LINGKUNGAN 1</t>
  </si>
  <si>
    <t>G3L8E-1528283</t>
  </si>
  <si>
    <t>MH3SG5620PJ738278</t>
  </si>
  <si>
    <t>IT04000954</t>
  </si>
  <si>
    <t>14:28:48</t>
  </si>
  <si>
    <t>935946707629000</t>
  </si>
  <si>
    <t>KOPERASI SYIRKAH MUSLIM INDONESIA</t>
  </si>
  <si>
    <t>DSN KRAJAN JL RAYA BANGOAN NO 1</t>
  </si>
  <si>
    <t>3504036602990002</t>
  </si>
  <si>
    <t>ERLINDA IKA FITRAYANA</t>
  </si>
  <si>
    <t>BANGOAN</t>
  </si>
  <si>
    <t>E34KE-0009445</t>
  </si>
  <si>
    <t>MH3SEK610PJ009444</t>
  </si>
  <si>
    <t>IT04000955</t>
  </si>
  <si>
    <t>3504156106840003</t>
  </si>
  <si>
    <t>YUNITA WULANSARI</t>
  </si>
  <si>
    <t>DSN. WELAHAN</t>
  </si>
  <si>
    <t>E33WE-0120650</t>
  </si>
  <si>
    <t>MH3SEJ710NJ111244</t>
  </si>
  <si>
    <t>TU04000043</t>
  </si>
  <si>
    <t>IT04000956</t>
  </si>
  <si>
    <t>12:27:32</t>
  </si>
  <si>
    <t>3504135510010003</t>
  </si>
  <si>
    <t>SRI WULAN DEWI SUCIANI</t>
  </si>
  <si>
    <t>DSN. SUMBERAGUNG</t>
  </si>
  <si>
    <t>SUMBERAG9</t>
  </si>
  <si>
    <t>E33WE-0128074</t>
  </si>
  <si>
    <t>MH3SEJ710PJ117167</t>
  </si>
  <si>
    <t>IT04000957</t>
  </si>
  <si>
    <t>3504014609890001</t>
  </si>
  <si>
    <t>MARIATUL ASLAMIAH</t>
  </si>
  <si>
    <t>DSN. NGRECO</t>
  </si>
  <si>
    <t>66232</t>
  </si>
  <si>
    <t>SOBONTORO</t>
  </si>
  <si>
    <t>E33WE-0142339</t>
  </si>
  <si>
    <t>MH3SEJ710PJ128532</t>
  </si>
  <si>
    <t>TU04000045</t>
  </si>
  <si>
    <t>IT04000958</t>
  </si>
  <si>
    <t>14:20:41</t>
  </si>
  <si>
    <t>3504090107640010</t>
  </si>
  <si>
    <t>ADJIT RIANTO</t>
  </si>
  <si>
    <t>DSN. PUCUNG</t>
  </si>
  <si>
    <t>3504090107620135</t>
  </si>
  <si>
    <t>MUSIT</t>
  </si>
  <si>
    <t>G3L8E-1498738</t>
  </si>
  <si>
    <t>MH3SG5620PK723846</t>
  </si>
  <si>
    <t>IT04000959</t>
  </si>
  <si>
    <t>15:12:30</t>
  </si>
  <si>
    <t>3504055110710001</t>
  </si>
  <si>
    <t>SUPRIHATIN</t>
  </si>
  <si>
    <t>DUSUN KAUMAN</t>
  </si>
  <si>
    <t>3504050704750005</t>
  </si>
  <si>
    <t>KAUMAN4</t>
  </si>
  <si>
    <t>G3S7E-0059006</t>
  </si>
  <si>
    <t>MH3RG4760PK055237</t>
  </si>
  <si>
    <t>GD3AH</t>
  </si>
  <si>
    <t>IT04000960</t>
  </si>
  <si>
    <t>14:02:30</t>
  </si>
  <si>
    <t>3504071105730002</t>
  </si>
  <si>
    <t>SIJAT</t>
  </si>
  <si>
    <t>DSN BADONG</t>
  </si>
  <si>
    <t>G3L8E-1537172</t>
  </si>
  <si>
    <t>MH3SG5620PJ742245</t>
  </si>
  <si>
    <t>IT04000961</t>
  </si>
  <si>
    <t>3504034212850001</t>
  </si>
  <si>
    <t>WIDATI WULANDARI</t>
  </si>
  <si>
    <t>JL.MT.HARYONO</t>
  </si>
  <si>
    <t>E33WE-0127812</t>
  </si>
  <si>
    <t>MH3SEJ710PJ116905</t>
  </si>
  <si>
    <t>IT04000962</t>
  </si>
  <si>
    <t>13:27:51</t>
  </si>
  <si>
    <t>3504117006750003</t>
  </si>
  <si>
    <t>E33WE-0143692</t>
  </si>
  <si>
    <t>MH3SEJ710PJ129486</t>
  </si>
  <si>
    <t>IT04000963</t>
  </si>
  <si>
    <t>11:56:15</t>
  </si>
  <si>
    <t>3503106005860002</t>
  </si>
  <si>
    <t>ALFI FUADAH</t>
  </si>
  <si>
    <t>SUKORAME3</t>
  </si>
  <si>
    <t>E33WE-0142335</t>
  </si>
  <si>
    <t>MH3SEJ710PJ128528</t>
  </si>
  <si>
    <t>TU04000046</t>
  </si>
  <si>
    <t>IT05001172</t>
  </si>
  <si>
    <t>10:51:10</t>
  </si>
  <si>
    <t>3518041510750006</t>
  </si>
  <si>
    <t>MOH. SHOLEH</t>
  </si>
  <si>
    <t>PERUMNAS CITRA GANUNG PERMAI A NO.05</t>
  </si>
  <si>
    <t>3522260102920001</t>
  </si>
  <si>
    <t>PUJI IRAWAN</t>
  </si>
  <si>
    <t>DUKUH TENGARING</t>
  </si>
  <si>
    <t>KRONDONAN</t>
  </si>
  <si>
    <t>BOJONEGORO</t>
  </si>
  <si>
    <t>67890</t>
  </si>
  <si>
    <t>G3L8E-1446828</t>
  </si>
  <si>
    <t>MH3SG5620NK700627</t>
  </si>
  <si>
    <t>IT05001173</t>
  </si>
  <si>
    <t>11:02:29</t>
  </si>
  <si>
    <t>3518041204000002</t>
  </si>
  <si>
    <t>MUHAMMAD AQIL AL FAUZI</t>
  </si>
  <si>
    <t>DS MOJOSARI</t>
  </si>
  <si>
    <t>NGEPEH4</t>
  </si>
  <si>
    <t>E33WE-0102044</t>
  </si>
  <si>
    <t>MH3SEJ710NJ095038</t>
  </si>
  <si>
    <t>IT05001174</t>
  </si>
  <si>
    <t>10:19:26</t>
  </si>
  <si>
    <t>3518032512790002</t>
  </si>
  <si>
    <t>SAIFUL HAQ</t>
  </si>
  <si>
    <t>DSN SONO</t>
  </si>
  <si>
    <t>3518164801880003</t>
  </si>
  <si>
    <t>PAINI FERRY CHRISTIAN</t>
  </si>
  <si>
    <t>KEDUNGBULU</t>
  </si>
  <si>
    <t>NGADIBOYO</t>
  </si>
  <si>
    <t>G3E7E-0527888</t>
  </si>
  <si>
    <t>MH3RG4610NK150199</t>
  </si>
  <si>
    <t>IT05001175</t>
  </si>
  <si>
    <t>09:51:14</t>
  </si>
  <si>
    <t>3518150301810001</t>
  </si>
  <si>
    <t>EYAN NOVI HENDRIANTO</t>
  </si>
  <si>
    <t>DSN. JEGONG</t>
  </si>
  <si>
    <t>G3L8E-1501173</t>
  </si>
  <si>
    <t>MH3SG5620PK725115</t>
  </si>
  <si>
    <t>IT05001176</t>
  </si>
  <si>
    <t>15:41:32</t>
  </si>
  <si>
    <t>3518160301580001</t>
  </si>
  <si>
    <t>MAIMAN</t>
  </si>
  <si>
    <t>G3L8E-1494681</t>
  </si>
  <si>
    <t>MH3SG5620PK721847</t>
  </si>
  <si>
    <t>IT05001177</t>
  </si>
  <si>
    <t>15:52:23</t>
  </si>
  <si>
    <t>3518105307800004</t>
  </si>
  <si>
    <t>TITIK SOLEKAH</t>
  </si>
  <si>
    <t>GEBANGKEREP</t>
  </si>
  <si>
    <t>64394</t>
  </si>
  <si>
    <t>GEBANGKRP</t>
  </si>
  <si>
    <t>G3L8E-1514002</t>
  </si>
  <si>
    <t>MH3SG5670PK288438</t>
  </si>
  <si>
    <t>IT05001178</t>
  </si>
  <si>
    <t>3518195408730002</t>
  </si>
  <si>
    <t>DEWI RAHAYUNINGSIH</t>
  </si>
  <si>
    <t>JL TELASIH</t>
  </si>
  <si>
    <t>64393</t>
  </si>
  <si>
    <t>E3R8E-0130578</t>
  </si>
  <si>
    <t>MH3UE1210NJ041261</t>
  </si>
  <si>
    <t>IT05001179</t>
  </si>
  <si>
    <t>10:08:54</t>
  </si>
  <si>
    <t>3518015611720001</t>
  </si>
  <si>
    <t>DWIANI MARDIUTAMI, SE</t>
  </si>
  <si>
    <t>E34KE-0008763</t>
  </si>
  <si>
    <t>MH3SEK610PJ008762</t>
  </si>
  <si>
    <t>TU05000006</t>
  </si>
  <si>
    <t>IT05001180</t>
  </si>
  <si>
    <t>13:02:01</t>
  </si>
  <si>
    <t>3518016112770001</t>
  </si>
  <si>
    <t>PUTUK</t>
  </si>
  <si>
    <t>SAWAHAN4</t>
  </si>
  <si>
    <t>G3P4E-0125938</t>
  </si>
  <si>
    <t>MH3SG6410PJ225813</t>
  </si>
  <si>
    <t>IT05001181</t>
  </si>
  <si>
    <t>15:20:36</t>
  </si>
  <si>
    <t>3518145311890001</t>
  </si>
  <si>
    <t>WIWIN RIWAHYUNINGTYAS</t>
  </si>
  <si>
    <t>DSN PRAYUNGAN</t>
  </si>
  <si>
    <t>SELOREJO4</t>
  </si>
  <si>
    <t>G3H4E-0058269</t>
  </si>
  <si>
    <t>MH3SG8410PK002707</t>
  </si>
  <si>
    <t>IT05001182</t>
  </si>
  <si>
    <t>15:35:31</t>
  </si>
  <si>
    <t>SONOPATIK</t>
  </si>
  <si>
    <t>G3H4E-0057847</t>
  </si>
  <si>
    <t>MH3SG8410PK002286</t>
  </si>
  <si>
    <t>GF2AA</t>
  </si>
  <si>
    <t>GF3AF</t>
  </si>
  <si>
    <t>IT05001183</t>
  </si>
  <si>
    <t>15:42:16</t>
  </si>
  <si>
    <t>3518110506820010</t>
  </si>
  <si>
    <t>RONI PRASTYANTO</t>
  </si>
  <si>
    <t>64483</t>
  </si>
  <si>
    <t>KAMPUNGBR3</t>
  </si>
  <si>
    <t>TANJUNGANM</t>
  </si>
  <si>
    <t>G3H4E-0058252</t>
  </si>
  <si>
    <t>MH3SG8410PK002644</t>
  </si>
  <si>
    <t>IT05001184</t>
  </si>
  <si>
    <t>12:14:14</t>
  </si>
  <si>
    <t>3518154207840003</t>
  </si>
  <si>
    <t>DSN DAWUHAN</t>
  </si>
  <si>
    <t>MANCON</t>
  </si>
  <si>
    <t>G3L8E-1446814</t>
  </si>
  <si>
    <t>MH3SG5620NK700594</t>
  </si>
  <si>
    <t>IT05001185</t>
  </si>
  <si>
    <t>12:21:02</t>
  </si>
  <si>
    <t>6472024211800002</t>
  </si>
  <si>
    <t>HENIK PUJI ASTUTIK</t>
  </si>
  <si>
    <t>DSN GEBANGKEREP</t>
  </si>
  <si>
    <t>G3P4E-0124825</t>
  </si>
  <si>
    <t>MH3SG6410PJ224779</t>
  </si>
  <si>
    <t>IT05001186</t>
  </si>
  <si>
    <t>15:56:03</t>
  </si>
  <si>
    <t>3518146202860006</t>
  </si>
  <si>
    <t>ANI PURWANTI</t>
  </si>
  <si>
    <t>JL. LETJEND SUPRAPTO</t>
  </si>
  <si>
    <t>G3L8E-1517276</t>
  </si>
  <si>
    <t>MH3SG5670PK289415</t>
  </si>
  <si>
    <t>IT05001187</t>
  </si>
  <si>
    <t>16:20:06</t>
  </si>
  <si>
    <t>3518110507790015</t>
  </si>
  <si>
    <t>IMAM MUNANDAR</t>
  </si>
  <si>
    <t>LINGK. BULUREJO</t>
  </si>
  <si>
    <t>64482</t>
  </si>
  <si>
    <t>WARUJYG</t>
  </si>
  <si>
    <t>G3L8E-1483759</t>
  </si>
  <si>
    <t>MH3SG5670PK279096</t>
  </si>
  <si>
    <t>IT05001188</t>
  </si>
  <si>
    <t>15:40:01</t>
  </si>
  <si>
    <t>3518140509970001</t>
  </si>
  <si>
    <t>BAMBANG SETIAWAN</t>
  </si>
  <si>
    <t>DSN KEPUH TELU</t>
  </si>
  <si>
    <t>BALONGRJ2</t>
  </si>
  <si>
    <t>G3L8E-1531522</t>
  </si>
  <si>
    <t>MH3SG5670PK293696</t>
  </si>
  <si>
    <t>IT01017408</t>
  </si>
  <si>
    <t>13:36:43</t>
  </si>
  <si>
    <t>3374071805780007</t>
  </si>
  <si>
    <t>SUSENO</t>
  </si>
  <si>
    <t>ASRAMA EX BRIGIF 5 BLOK I NO.5</t>
  </si>
  <si>
    <t>FINONEWPRHT23</t>
  </si>
  <si>
    <t>E3R2E-3330474</t>
  </si>
  <si>
    <t>MH3SE88D0PJ346651</t>
  </si>
  <si>
    <t>IT01017409</t>
  </si>
  <si>
    <t>14:12:57</t>
  </si>
  <si>
    <t>3374010108820001</t>
  </si>
  <si>
    <t>ZEFFRI</t>
  </si>
  <si>
    <t>KAUMAN TIMUR III/120</t>
  </si>
  <si>
    <t>50139</t>
  </si>
  <si>
    <t>E3W6E-0373212</t>
  </si>
  <si>
    <t>MH3SE88F0PJ122600</t>
  </si>
  <si>
    <t>IT01017410</t>
  </si>
  <si>
    <t>3321050408790001</t>
  </si>
  <si>
    <t>ACHMAD YAHYA</t>
  </si>
  <si>
    <t>PULOSARI KLILING</t>
  </si>
  <si>
    <t>G3S7E-0057816</t>
  </si>
  <si>
    <t>MH3RG4760PK054606</t>
  </si>
  <si>
    <t>IT01017411</t>
  </si>
  <si>
    <t>08:21:30</t>
  </si>
  <si>
    <t>E32WE-0226387</t>
  </si>
  <si>
    <t>MH3SEG710NJ176682</t>
  </si>
  <si>
    <t>IT01017412</t>
  </si>
  <si>
    <t>3374064711760003</t>
  </si>
  <si>
    <t>HERLINA PRATIWI</t>
  </si>
  <si>
    <t>ASPOL TLOGOMULYO N-541</t>
  </si>
  <si>
    <t>E32WE-0263418</t>
  </si>
  <si>
    <t>MH3SEG710NJ198013</t>
  </si>
  <si>
    <t>TU01003744</t>
  </si>
  <si>
    <t>IT01017413</t>
  </si>
  <si>
    <t>13:10:09</t>
  </si>
  <si>
    <t>3374156910760002</t>
  </si>
  <si>
    <t>KRISTANTI</t>
  </si>
  <si>
    <t>E31VE-0330930</t>
  </si>
  <si>
    <t>MH3SEF310PJ259319</t>
  </si>
  <si>
    <t>IT01017414</t>
  </si>
  <si>
    <t>14:41:34</t>
  </si>
  <si>
    <t>3374085801840003</t>
  </si>
  <si>
    <t>RENOWATI</t>
  </si>
  <si>
    <t>JL.KALIWIRU VI NO.43</t>
  </si>
  <si>
    <t>50253</t>
  </si>
  <si>
    <t>KALIWIRU</t>
  </si>
  <si>
    <t>G3L8E-1511583</t>
  </si>
  <si>
    <t>MH3SG5620PJ730348</t>
  </si>
  <si>
    <t>IT01017415</t>
  </si>
  <si>
    <t>13:34:35</t>
  </si>
  <si>
    <t>3374131509980005</t>
  </si>
  <si>
    <t>H.W.DANISH FEMES PRIYONO</t>
  </si>
  <si>
    <t>JL.MUSI 2B/D12</t>
  </si>
  <si>
    <t>E33WE-0142330</t>
  </si>
  <si>
    <t>MH3SEJ710PJ128523</t>
  </si>
  <si>
    <t>IT01017416</t>
  </si>
  <si>
    <t>13:40:54</t>
  </si>
  <si>
    <t>NARTO</t>
  </si>
  <si>
    <t>JL.DR.ISMANGIL</t>
  </si>
  <si>
    <t>3374010910760003</t>
  </si>
  <si>
    <t>MUSLIMIN</t>
  </si>
  <si>
    <t>BEDAGAN RAYA 525 A</t>
  </si>
  <si>
    <t>G3L8E-1500047</t>
  </si>
  <si>
    <t>MH3SG5670PK284357</t>
  </si>
  <si>
    <t>IT01017417</t>
  </si>
  <si>
    <t>14:01:34</t>
  </si>
  <si>
    <t>3374084905970002</t>
  </si>
  <si>
    <t>LUTVIYANI INDASAH</t>
  </si>
  <si>
    <t>GENUK KARANGLO</t>
  </si>
  <si>
    <t>E33WE-0142115</t>
  </si>
  <si>
    <t>MH3SEJ710PJ128308</t>
  </si>
  <si>
    <t>IT01017420</t>
  </si>
  <si>
    <t>13:33:39</t>
  </si>
  <si>
    <t>3374092802630002</t>
  </si>
  <si>
    <t>HERMANTO</t>
  </si>
  <si>
    <t>KALILANGSE 574</t>
  </si>
  <si>
    <t>E33WE-0130579</t>
  </si>
  <si>
    <t>MH3SEJ710PJ118772</t>
  </si>
  <si>
    <t>IT01017419</t>
  </si>
  <si>
    <t>13:45:18</t>
  </si>
  <si>
    <t>3374012012630003</t>
  </si>
  <si>
    <t>GRAHA TAMAN PELANGI BLOK C.6/3.A BSB</t>
  </si>
  <si>
    <t>3323015008930001</t>
  </si>
  <si>
    <t>SITI MASRUROH</t>
  </si>
  <si>
    <t>G3L8E-1488683</t>
  </si>
  <si>
    <t>MH3SG5670PK280646</t>
  </si>
  <si>
    <t>IT01017421</t>
  </si>
  <si>
    <t>13:53:53</t>
  </si>
  <si>
    <t>3374120406790003</t>
  </si>
  <si>
    <t>KEL. NGIJO</t>
  </si>
  <si>
    <t>G3L8E-1490622</t>
  </si>
  <si>
    <t>MH3SG5670PK281272</t>
  </si>
  <si>
    <t>IT01017418</t>
  </si>
  <si>
    <t>3374026404850001</t>
  </si>
  <si>
    <t>CICIK DARYANTI</t>
  </si>
  <si>
    <t>KALIBARU TIMUR</t>
  </si>
  <si>
    <t>50175</t>
  </si>
  <si>
    <t>BANDARHRJO</t>
  </si>
  <si>
    <t>G3P4E-0124190</t>
  </si>
  <si>
    <t>MH3SG6410PJ224186</t>
  </si>
  <si>
    <t>TU01003745</t>
  </si>
  <si>
    <t>IT01017422</t>
  </si>
  <si>
    <t>15:36:45</t>
  </si>
  <si>
    <t>3324080407680003</t>
  </si>
  <si>
    <t>AHMAD SURADI</t>
  </si>
  <si>
    <t>KP.GADUKAN</t>
  </si>
  <si>
    <t>KUTOHARJO</t>
  </si>
  <si>
    <t>E33WE-0121903</t>
  </si>
  <si>
    <t>MH3SEJ710NJ112293</t>
  </si>
  <si>
    <t>IT01017423</t>
  </si>
  <si>
    <t>12:51:23</t>
  </si>
  <si>
    <t>3374150412780002</t>
  </si>
  <si>
    <t>SUTRIYONO</t>
  </si>
  <si>
    <t>JL.PURWOYOSO II / 26</t>
  </si>
  <si>
    <t>G3L8E-1503574</t>
  </si>
  <si>
    <t>MH3SG5670PK285483</t>
  </si>
  <si>
    <t>IT01017424</t>
  </si>
  <si>
    <t>13:24:27</t>
  </si>
  <si>
    <t>3374130911020002</t>
  </si>
  <si>
    <t>FAHMI ROMADHON</t>
  </si>
  <si>
    <t>JL.BOROBUDUR UTARA X</t>
  </si>
  <si>
    <t>G3L8E-1501359</t>
  </si>
  <si>
    <t>MH3SG5670PK284704</t>
  </si>
  <si>
    <t>IT01017425</t>
  </si>
  <si>
    <t>3374044404840002</t>
  </si>
  <si>
    <t>ELYA</t>
  </si>
  <si>
    <t>JL.CILOSARI DALAM I</t>
  </si>
  <si>
    <t>G3L8E-1506092</t>
  </si>
  <si>
    <t>MH3SG5620PJ727437</t>
  </si>
  <si>
    <t>TU01003748</t>
  </si>
  <si>
    <t>IT01017426</t>
  </si>
  <si>
    <t>12:01:56</t>
  </si>
  <si>
    <t>3374082306730001</t>
  </si>
  <si>
    <t>DODY BUDI HANDOYO,S.AG</t>
  </si>
  <si>
    <t>JANGLI I NO.62 C</t>
  </si>
  <si>
    <t>G3P4E-0127140</t>
  </si>
  <si>
    <t>MH3SG6410PJ226855</t>
  </si>
  <si>
    <t>TU01003740</t>
  </si>
  <si>
    <t>IT01017427</t>
  </si>
  <si>
    <t>13:12:57</t>
  </si>
  <si>
    <t>3374050207600005</t>
  </si>
  <si>
    <t>SUMARDJI</t>
  </si>
  <si>
    <t>JL.WIDURI II</t>
  </si>
  <si>
    <t>E31WE-0193148</t>
  </si>
  <si>
    <t>MH3SEJ910PJ002173</t>
  </si>
  <si>
    <t>IT01017428</t>
  </si>
  <si>
    <t>3374114905680002</t>
  </si>
  <si>
    <t>TH SUPARWATI</t>
  </si>
  <si>
    <t>JL.WAHYU TEMURUN III / 28</t>
  </si>
  <si>
    <t>E33WE-0135087</t>
  </si>
  <si>
    <t>MH3SEJ710PJ122481</t>
  </si>
  <si>
    <t>IT01017429</t>
  </si>
  <si>
    <t>14:04:31</t>
  </si>
  <si>
    <t>3374115211920003</t>
  </si>
  <si>
    <t>CANDRI RAHMA MAHARANI,SE</t>
  </si>
  <si>
    <t>JL.BELIMBING TIMUR DLM RASAMALA GREEN RESIDENCE NO.18</t>
  </si>
  <si>
    <t>E33WE-0145089</t>
  </si>
  <si>
    <t>MH3SEJ710PJ130683</t>
  </si>
  <si>
    <t>TU01003755</t>
  </si>
  <si>
    <t>IT01017430</t>
  </si>
  <si>
    <t>13:17:02</t>
  </si>
  <si>
    <t>3374131708670008</t>
  </si>
  <si>
    <t>AGUS SUGIYONO</t>
  </si>
  <si>
    <t>JL.GEDUNGBATU UTARA IV</t>
  </si>
  <si>
    <t>G3P4E-0127636</t>
  </si>
  <si>
    <t>MH3SG6410PJ227352</t>
  </si>
  <si>
    <t>TU01003752</t>
  </si>
  <si>
    <t>IT01017431</t>
  </si>
  <si>
    <t>10:51:26</t>
  </si>
  <si>
    <t>3374151608690006</t>
  </si>
  <si>
    <t>SUYONO</t>
  </si>
  <si>
    <t>JL.CANDI TEMBAGA SLT DLM 775</t>
  </si>
  <si>
    <t>E34KE-0009468</t>
  </si>
  <si>
    <t>MH3SEK610PJ009483</t>
  </si>
  <si>
    <t>P-</t>
  </si>
  <si>
    <t>IT01017432</t>
  </si>
  <si>
    <t>14:24:25</t>
  </si>
  <si>
    <t>3374031110050003</t>
  </si>
  <si>
    <t>ARDIANSYAH SURYA ADITAMA</t>
  </si>
  <si>
    <t>JL.REJOLEKSONO II / 37</t>
  </si>
  <si>
    <t>E33WE-0133640</t>
  </si>
  <si>
    <t>MH3SEJ710PJ121233</t>
  </si>
  <si>
    <t>IT01017433</t>
  </si>
  <si>
    <t>15:19:38</t>
  </si>
  <si>
    <t>3374066805830002</t>
  </si>
  <si>
    <t>MEIGAMASARI DEWI ARTIKAYUISTIA</t>
  </si>
  <si>
    <t>PERUM BPD II NO.33</t>
  </si>
  <si>
    <t>E3R2E-3348070</t>
  </si>
  <si>
    <t>MH3SE88D0PJ350847</t>
  </si>
  <si>
    <t>IT01017434</t>
  </si>
  <si>
    <t>13:53:02</t>
  </si>
  <si>
    <t>3374086104700003</t>
  </si>
  <si>
    <t>ENDANG SITI ROJEAH</t>
  </si>
  <si>
    <t>JL.KAPULOGO II / 397</t>
  </si>
  <si>
    <t>E31WE-0194427</t>
  </si>
  <si>
    <t>MH3SEJ910PJ003132</t>
  </si>
  <si>
    <t>IT01017435</t>
  </si>
  <si>
    <t>15:14:40</t>
  </si>
  <si>
    <t>3372017006000003</t>
  </si>
  <si>
    <t>ALYA FIKRI VANIA</t>
  </si>
  <si>
    <t>RUMDIN POLITEKNIK JL.SEKIP I NO.6</t>
  </si>
  <si>
    <t>E33WE-0133617</t>
  </si>
  <si>
    <t>MH3SEJ710PJ121210</t>
  </si>
  <si>
    <t>TU01003761</t>
  </si>
  <si>
    <t>IT01017436</t>
  </si>
  <si>
    <t>14:28:29</t>
  </si>
  <si>
    <t>3374116601840004</t>
  </si>
  <si>
    <t>TITIN</t>
  </si>
  <si>
    <t>JL.TAMTAMA BARAT IX KAV-2 SAPTAMARGA III</t>
  </si>
  <si>
    <t>E34KE-0005606</t>
  </si>
  <si>
    <t>MH3SEK610PJ005605</t>
  </si>
  <si>
    <t>TU01003717</t>
  </si>
  <si>
    <t>FILANOHT23</t>
  </si>
  <si>
    <t>IT01017437</t>
  </si>
  <si>
    <t>14:38:12</t>
  </si>
  <si>
    <t>3374031010910001</t>
  </si>
  <si>
    <t>ALBERTUS DIVANAN</t>
  </si>
  <si>
    <t>JL.MERAPI SUWAKUL</t>
  </si>
  <si>
    <t>E34KE-0009246</t>
  </si>
  <si>
    <t>MH3SEK610PJ009245</t>
  </si>
  <si>
    <t>IT01017439</t>
  </si>
  <si>
    <t>12:55:50</t>
  </si>
  <si>
    <t>3374101303770003</t>
  </si>
  <si>
    <t>EDY PURWANTO</t>
  </si>
  <si>
    <t>PERUM PEDURUNGAN SARI NO.40</t>
  </si>
  <si>
    <t>FAZZIONEOOR23</t>
  </si>
  <si>
    <t>ORANGE</t>
  </si>
  <si>
    <t>E33WE-0142225</t>
  </si>
  <si>
    <t>MH3SEJ710PJ128418</t>
  </si>
  <si>
    <t>IT01017438</t>
  </si>
  <si>
    <t>13:21:16</t>
  </si>
  <si>
    <t>3374015705660003</t>
  </si>
  <si>
    <t>KP.GANDEKAN NO.180</t>
  </si>
  <si>
    <t>50136</t>
  </si>
  <si>
    <t>JAGALAN</t>
  </si>
  <si>
    <t>E3R5E-0364480</t>
  </si>
  <si>
    <t>MH3UE1120NJ351964</t>
  </si>
  <si>
    <t>IT01017440</t>
  </si>
  <si>
    <t>13:30:44</t>
  </si>
  <si>
    <t>3374104101740002</t>
  </si>
  <si>
    <t>SENDANGGUWO</t>
  </si>
  <si>
    <t>G3L8E-1515646</t>
  </si>
  <si>
    <t>MH3SG5670PK289019</t>
  </si>
  <si>
    <t>TU01003765</t>
  </si>
  <si>
    <t>IT01017441</t>
  </si>
  <si>
    <t>13:37:08</t>
  </si>
  <si>
    <t>3374021608690002</t>
  </si>
  <si>
    <t>AMINOTO,SPD</t>
  </si>
  <si>
    <t>JL.KEBONHARJO</t>
  </si>
  <si>
    <t>E34KE-0010409</t>
  </si>
  <si>
    <t>MH3SEK610PJ010407</t>
  </si>
  <si>
    <t>TU01003764</t>
  </si>
  <si>
    <t>IT01017442</t>
  </si>
  <si>
    <t>14:04:56</t>
  </si>
  <si>
    <t>3322184110020003</t>
  </si>
  <si>
    <t>NINDA PRAMESTI OKTAVIA</t>
  </si>
  <si>
    <t>PILAHAN</t>
  </si>
  <si>
    <t>FAZZIOLUXPT23</t>
  </si>
  <si>
    <t>E33WE-0145292</t>
  </si>
  <si>
    <t>MH3SEJ710PJ130785</t>
  </si>
  <si>
    <t>IT01017443</t>
  </si>
  <si>
    <t>3374105806780001</t>
  </si>
  <si>
    <t>JL.KETILENG I NO.19</t>
  </si>
  <si>
    <t>G3P4E-0129641</t>
  </si>
  <si>
    <t>MH3SG6410PJ229157</t>
  </si>
  <si>
    <t>TU01003763</t>
  </si>
  <si>
    <t>IT01017444</t>
  </si>
  <si>
    <t>14:35:43</t>
  </si>
  <si>
    <t>3374063004720004</t>
  </si>
  <si>
    <t>PIEN SANJAYA,SP</t>
  </si>
  <si>
    <t>BUKIT KENANGA RAYA BLOK D3 14-A</t>
  </si>
  <si>
    <t>E34KE-0008981</t>
  </si>
  <si>
    <t>MH3SEK610PJ008980</t>
  </si>
  <si>
    <t>TU01003766</t>
  </si>
  <si>
    <t>IT01017445</t>
  </si>
  <si>
    <t>14:42:54</t>
  </si>
  <si>
    <t>3374135411910006</t>
  </si>
  <si>
    <t>SHARA NOOR WIDIA</t>
  </si>
  <si>
    <t>JL.SENDANG UTARA III</t>
  </si>
  <si>
    <t>G3L8E-1532653</t>
  </si>
  <si>
    <t>MH3SG5620PJ739787</t>
  </si>
  <si>
    <t>IT01017446</t>
  </si>
  <si>
    <t>14:46:58</t>
  </si>
  <si>
    <t>3374052010700004</t>
  </si>
  <si>
    <t>ELFI SUSIAWAN</t>
  </si>
  <si>
    <t>KP.GUTITAN NO.918</t>
  </si>
  <si>
    <t>50124</t>
  </si>
  <si>
    <t>3374031108050002</t>
  </si>
  <si>
    <t>MUHAMMAD RFAIHAN NAUFAL</t>
  </si>
  <si>
    <t>G3L8E-1487755</t>
  </si>
  <si>
    <t>MH3SG5620PJ718553</t>
  </si>
  <si>
    <t>IT01017447</t>
  </si>
  <si>
    <t>14:52:48</t>
  </si>
  <si>
    <t>3321011704710002</t>
  </si>
  <si>
    <t>MAHSUN</t>
  </si>
  <si>
    <t>G3L8E-1480357</t>
  </si>
  <si>
    <t>MH3SG5620PJ715156</t>
  </si>
  <si>
    <t>IT01017448</t>
  </si>
  <si>
    <t>13:52:51</t>
  </si>
  <si>
    <t>3374010807790002</t>
  </si>
  <si>
    <t>HERU WAHENDRO</t>
  </si>
  <si>
    <t>KARANGANYAR SELATAN NO.68</t>
  </si>
  <si>
    <t>G3P4E-0128970</t>
  </si>
  <si>
    <t>MH3SG6410PJ228483</t>
  </si>
  <si>
    <t>IT01017449</t>
  </si>
  <si>
    <t>14:42:27</t>
  </si>
  <si>
    <t>6208011301030001</t>
  </si>
  <si>
    <t>HEPPY SENTOSA</t>
  </si>
  <si>
    <t>JL.TJILIK RIWUT</t>
  </si>
  <si>
    <t>46789</t>
  </si>
  <si>
    <t>3374012405920002</t>
  </si>
  <si>
    <t>OEI CHARLES</t>
  </si>
  <si>
    <t>GANG BARU 62</t>
  </si>
  <si>
    <t>G3L8E-1507250</t>
  </si>
  <si>
    <t>MH3SG5670PK286579</t>
  </si>
  <si>
    <t>IT01017450</t>
  </si>
  <si>
    <t>12:49:08</t>
  </si>
  <si>
    <t>E3R2E-3310287</t>
  </si>
  <si>
    <t>MH3SE88K0PJ017673</t>
  </si>
  <si>
    <t>IT01017451</t>
  </si>
  <si>
    <t>12:57:14</t>
  </si>
  <si>
    <t>E3R2E-3330648</t>
  </si>
  <si>
    <t>MH3SE88K0PJ017725</t>
  </si>
  <si>
    <t>IT01017452</t>
  </si>
  <si>
    <t>13:03:35</t>
  </si>
  <si>
    <t>E3R2E-3330624</t>
  </si>
  <si>
    <t>MH3SE88K0PJ017723</t>
  </si>
  <si>
    <t>IT01017453</t>
  </si>
  <si>
    <t>15:29:06</t>
  </si>
  <si>
    <t>E3R2E-3330646</t>
  </si>
  <si>
    <t>MH3SE88K0PJ017722</t>
  </si>
  <si>
    <t>IT01017454</t>
  </si>
  <si>
    <t>15:41:41</t>
  </si>
  <si>
    <t>IKA UNS</t>
  </si>
  <si>
    <t>JL.JATI SELATAN DLM V / 78</t>
  </si>
  <si>
    <t>E3R2E-3330638</t>
  </si>
  <si>
    <t>MH3SE88K0PJ017713</t>
  </si>
  <si>
    <t>IT01017455</t>
  </si>
  <si>
    <t>16:06:25</t>
  </si>
  <si>
    <t>E3R2E-3330639</t>
  </si>
  <si>
    <t>MH3SE88K0PJ017714</t>
  </si>
  <si>
    <t>IT03005045</t>
  </si>
  <si>
    <t>3374152705720003</t>
  </si>
  <si>
    <t>ANANG SADEWO</t>
  </si>
  <si>
    <t>DSN SEMBON</t>
  </si>
  <si>
    <t>65213</t>
  </si>
  <si>
    <t>E31WE-0200778</t>
  </si>
  <si>
    <t>MH3SEJ910PJ009123</t>
  </si>
  <si>
    <t>TU03000042</t>
  </si>
  <si>
    <t>IT03005046</t>
  </si>
  <si>
    <t>3324104610630001</t>
  </si>
  <si>
    <t>DK.CEGUNAN</t>
  </si>
  <si>
    <t>TEGOREJO</t>
  </si>
  <si>
    <t>E34KE-0007062</t>
  </si>
  <si>
    <t>MH3SEK610PJ007062</t>
  </si>
  <si>
    <t>TU03000041</t>
  </si>
  <si>
    <t>IT03005047</t>
  </si>
  <si>
    <t>11:36:43</t>
  </si>
  <si>
    <t>3324087007650002</t>
  </si>
  <si>
    <t>TRI REJEKI</t>
  </si>
  <si>
    <t>SEKOPEK WETAN</t>
  </si>
  <si>
    <t>G3L8E-1510826</t>
  </si>
  <si>
    <t>MH3SG5680PK170634</t>
  </si>
  <si>
    <t>TU03000044</t>
  </si>
  <si>
    <t>IT03005048</t>
  </si>
  <si>
    <t>13:20:24</t>
  </si>
  <si>
    <t>3324090803010001</t>
  </si>
  <si>
    <t>AGHITSNY TSALATSAN NI'AM</t>
  </si>
  <si>
    <t>PURWOKERTO</t>
  </si>
  <si>
    <t>G3L8E-1521743</t>
  </si>
  <si>
    <t>MH3SG5680PK170866</t>
  </si>
  <si>
    <t>TU03000045</t>
  </si>
  <si>
    <t>IT03005049</t>
  </si>
  <si>
    <t>13:44:48</t>
  </si>
  <si>
    <t>3324104101020001</t>
  </si>
  <si>
    <t>DWI SULISTIAWATI</t>
  </si>
  <si>
    <t>DK.GERSAN</t>
  </si>
  <si>
    <t>3324107108050001</t>
  </si>
  <si>
    <t>TRI RIZKI AMALIA</t>
  </si>
  <si>
    <t>G3L8E-1509939</t>
  </si>
  <si>
    <t>MH3SG5620PJ729354</t>
  </si>
  <si>
    <t>TU03000046</t>
  </si>
  <si>
    <t>IT03005050</t>
  </si>
  <si>
    <t>3324084509780003</t>
  </si>
  <si>
    <t>IDA FITRIANA</t>
  </si>
  <si>
    <t>KP.KENDURUAN 36</t>
  </si>
  <si>
    <t>57372</t>
  </si>
  <si>
    <t>3324081101000002</t>
  </si>
  <si>
    <t>MUHAMMAD ANDI AKBAR HARFIANTAMA</t>
  </si>
  <si>
    <t>KRAJANKLN</t>
  </si>
  <si>
    <t>G3L8E-1521734</t>
  </si>
  <si>
    <t>MH3SG5680PK170872</t>
  </si>
  <si>
    <t>IT03005051</t>
  </si>
  <si>
    <t>15:50:39</t>
  </si>
  <si>
    <t>3324090311930002</t>
  </si>
  <si>
    <t>LUKMAN NUR HAKIM</t>
  </si>
  <si>
    <t>GEBANGANOM 2</t>
  </si>
  <si>
    <t>SUMUR</t>
  </si>
  <si>
    <t>G3L8E-1505314</t>
  </si>
  <si>
    <t>MH3SG5670PK286103</t>
  </si>
  <si>
    <t>IT03005052</t>
  </si>
  <si>
    <t>13:31:14</t>
  </si>
  <si>
    <t>3324111309820001</t>
  </si>
  <si>
    <t>ACHMAD NURFATONI</t>
  </si>
  <si>
    <t>SOJOMERTO</t>
  </si>
  <si>
    <t>GEMUH</t>
  </si>
  <si>
    <t>G3L8E-1509924</t>
  </si>
  <si>
    <t>MH3SG5620PJ729339</t>
  </si>
  <si>
    <t>TU03000047</t>
  </si>
  <si>
    <t>IT03005053</t>
  </si>
  <si>
    <t>14:32:30</t>
  </si>
  <si>
    <t>3324081001710003</t>
  </si>
  <si>
    <t>DK.GATAK</t>
  </si>
  <si>
    <t>E34KE-0008291</t>
  </si>
  <si>
    <t>MH3SEK610PJ008290</t>
  </si>
  <si>
    <t>IT03005054</t>
  </si>
  <si>
    <t>16:20:46</t>
  </si>
  <si>
    <t>36043017100030002</t>
  </si>
  <si>
    <t>GEORGE PRAWIRA ATA KABELEN</t>
  </si>
  <si>
    <t>KOMP.PERUM BWA</t>
  </si>
  <si>
    <t>MEKARSARI2</t>
  </si>
  <si>
    <t>ANYAR</t>
  </si>
  <si>
    <t>G3L8E-1458364</t>
  </si>
  <si>
    <t>MH3SG5680NK167628</t>
  </si>
  <si>
    <t>HG3AA</t>
  </si>
  <si>
    <t>IT03005055</t>
  </si>
  <si>
    <t>11:20:05</t>
  </si>
  <si>
    <t>0000000000000000000</t>
  </si>
  <si>
    <t>KOSPIN MITRA ARTA</t>
  </si>
  <si>
    <t>JLSOEKARNO HATTA NO 2</t>
  </si>
  <si>
    <t>3324180206820001</t>
  </si>
  <si>
    <t>MISBAH KODIN</t>
  </si>
  <si>
    <t>DUSUN KARANGTURI</t>
  </si>
  <si>
    <t>GEMUHBLTN</t>
  </si>
  <si>
    <t>G3P4E-0126378</t>
  </si>
  <si>
    <t>MH3SG6410PJ226213</t>
  </si>
  <si>
    <t>TU03000048</t>
  </si>
  <si>
    <t>IT03005056</t>
  </si>
  <si>
    <t>13:36:11</t>
  </si>
  <si>
    <t>3324105811910002</t>
  </si>
  <si>
    <t>MUSTAQFIROH</t>
  </si>
  <si>
    <t>WONOSARI3</t>
  </si>
  <si>
    <t>G3L8E-1508335</t>
  </si>
  <si>
    <t>MH3SG5620PJ728670</t>
  </si>
  <si>
    <t>IT03005057</t>
  </si>
  <si>
    <t>13:58:28</t>
  </si>
  <si>
    <t>3324132407690001</t>
  </si>
  <si>
    <t>CHAERON</t>
  </si>
  <si>
    <t>G3P4E-0129043</t>
  </si>
  <si>
    <t>MH3SG6410PJ228557</t>
  </si>
  <si>
    <t>TU03000029</t>
  </si>
  <si>
    <t>IT05005845</t>
  </si>
  <si>
    <t>09:39:30</t>
  </si>
  <si>
    <t>3318066901950001</t>
  </si>
  <si>
    <t>DARYANTI ASMUNIK</t>
  </si>
  <si>
    <t>CLUSTER GRAND VALLEY BLOK C4 NO.08</t>
  </si>
  <si>
    <t>E33WE-0133182</t>
  </si>
  <si>
    <t>MH3SEJ710PJ120875</t>
  </si>
  <si>
    <t>TU05001622</t>
  </si>
  <si>
    <t>IT05005846</t>
  </si>
  <si>
    <t>3374081909990003</t>
  </si>
  <si>
    <t>BAGAS GANANG PRATAMA</t>
  </si>
  <si>
    <t>ASMIL YONZIPUR 4/TK JL.WIJAYA KUSUMA NO.73</t>
  </si>
  <si>
    <t>G3L8E-1511051</t>
  </si>
  <si>
    <t>MH3SG5670PK287607</t>
  </si>
  <si>
    <t>TU05001624</t>
  </si>
  <si>
    <t>IT05005847</t>
  </si>
  <si>
    <t>12:49:17</t>
  </si>
  <si>
    <t>3374091207690004</t>
  </si>
  <si>
    <t>SETYO BUDI UTOMO</t>
  </si>
  <si>
    <t>JL BANGKA NO 4</t>
  </si>
  <si>
    <t>57214</t>
  </si>
  <si>
    <t>3374105409730001</t>
  </si>
  <si>
    <t>UPIK ISMOYOWATI</t>
  </si>
  <si>
    <t>JL.ELANG RAYA B.22</t>
  </si>
  <si>
    <t>E34KE-0005920</t>
  </si>
  <si>
    <t>MH3SEK610PJ005920</t>
  </si>
  <si>
    <t>TU05001628</t>
  </si>
  <si>
    <t>IT05005848</t>
  </si>
  <si>
    <t>10:58:50</t>
  </si>
  <si>
    <t>3174051703741001</t>
  </si>
  <si>
    <t>RUSDIAN PARMA</t>
  </si>
  <si>
    <t>ASRAMA EX BRIGIF V NO.K-1</t>
  </si>
  <si>
    <t>G3L8E-1488541</t>
  </si>
  <si>
    <t>MH3SG5670PK280631</t>
  </si>
  <si>
    <t>TU05001630</t>
  </si>
  <si>
    <t>IT05005849</t>
  </si>
  <si>
    <t>14:17:42</t>
  </si>
  <si>
    <t>3322190403820001</t>
  </si>
  <si>
    <t>DERRY MARENDRA FIRMANSYAH</t>
  </si>
  <si>
    <t>JL. MERPATI RAYA NO.18 REWWIN</t>
  </si>
  <si>
    <t>68210</t>
  </si>
  <si>
    <t>WEDORO2</t>
  </si>
  <si>
    <t>YZ125XBR22</t>
  </si>
  <si>
    <t>E122E-0005968</t>
  </si>
  <si>
    <t>JYACE29C0N0005967</t>
  </si>
  <si>
    <t>TU05001632</t>
  </si>
  <si>
    <t>IT05005850</t>
  </si>
  <si>
    <t>15:14:37</t>
  </si>
  <si>
    <t>3374100209630005</t>
  </si>
  <si>
    <t>STEFANUS HARTIJARSO</t>
  </si>
  <si>
    <t>JL.BUKIT KELAPA HIJAU VI/BD-01</t>
  </si>
  <si>
    <t>G3L8E-1511095</t>
  </si>
  <si>
    <t>MH3SG5670PK287650</t>
  </si>
  <si>
    <t>TU05001631</t>
  </si>
  <si>
    <t>IT05005851</t>
  </si>
  <si>
    <t>15:42:33</t>
  </si>
  <si>
    <t>3374105811000001</t>
  </si>
  <si>
    <t>SHAFIRA SEKAR PRAMANISA</t>
  </si>
  <si>
    <t>PERUM VILLA DURIAN KAV-33</t>
  </si>
  <si>
    <t>E32XE-0095522</t>
  </si>
  <si>
    <t>MH3SEG720PJ067516</t>
  </si>
  <si>
    <t>IT05005852</t>
  </si>
  <si>
    <t>09:48:33</t>
  </si>
  <si>
    <t>3175027101030003</t>
  </si>
  <si>
    <t>AVIANA DEWI FIRDAUSI</t>
  </si>
  <si>
    <t>JL.BUKITSARI RAYA</t>
  </si>
  <si>
    <t>E33WE-0132436</t>
  </si>
  <si>
    <t>MH3SEJ710PJ120329</t>
  </si>
  <si>
    <t>TU05001634</t>
  </si>
  <si>
    <t>IT05005853</t>
  </si>
  <si>
    <t>12:32:25</t>
  </si>
  <si>
    <t>3374075306960005</t>
  </si>
  <si>
    <t>RENY ARDYANTI</t>
  </si>
  <si>
    <t>LAMPER TENGAH GANG IX/18</t>
  </si>
  <si>
    <t>E33WE-0140711</t>
  </si>
  <si>
    <t>MH3SEJ710PJ127004</t>
  </si>
  <si>
    <t>IT05005854</t>
  </si>
  <si>
    <t>10:37:37</t>
  </si>
  <si>
    <t>3374112604850001</t>
  </si>
  <si>
    <t>SUBUR PURWANTO,SH</t>
  </si>
  <si>
    <t>TUSAM TIMUR NO 8</t>
  </si>
  <si>
    <t>3374067108850002</t>
  </si>
  <si>
    <t>DHIAN SARASWATI</t>
  </si>
  <si>
    <t>E33WE-0128856</t>
  </si>
  <si>
    <t>MH3SEJ710PJ117649</t>
  </si>
  <si>
    <t>TU05001637</t>
  </si>
  <si>
    <t>IT05005855</t>
  </si>
  <si>
    <t>13:01:22</t>
  </si>
  <si>
    <t>3374131308470001</t>
  </si>
  <si>
    <t>IG.ASMADI</t>
  </si>
  <si>
    <t>SRONDOL BUMI INDAH S/5</t>
  </si>
  <si>
    <t>E32WE-0267949</t>
  </si>
  <si>
    <t>MH3SEG710PJ201544</t>
  </si>
  <si>
    <t>IT05005856</t>
  </si>
  <si>
    <t>08:52:18</t>
  </si>
  <si>
    <t>3315091403900002</t>
  </si>
  <si>
    <t>AHMAD SAMURI</t>
  </si>
  <si>
    <t>DUSUN KRIKILAN</t>
  </si>
  <si>
    <t>3315102306730002</t>
  </si>
  <si>
    <t>BUDI SUSANDI</t>
  </si>
  <si>
    <t>LK.JAMBANGAN BARAT</t>
  </si>
  <si>
    <t>G3P4E-0124045</t>
  </si>
  <si>
    <t>MH3SG6420PJ052332</t>
  </si>
  <si>
    <t>TU05001638</t>
  </si>
  <si>
    <t>IT05005857</t>
  </si>
  <si>
    <t>13:41:17</t>
  </si>
  <si>
    <t>3374095102570001</t>
  </si>
  <si>
    <t>HJ TITIK HERMAWATI</t>
  </si>
  <si>
    <t>JL.KARANGREJO IV/32</t>
  </si>
  <si>
    <t>E31WE-0194198</t>
  </si>
  <si>
    <t>MH3SEJ910PJ002983</t>
  </si>
  <si>
    <t>TU05001639</t>
  </si>
  <si>
    <t>IT05005858</t>
  </si>
  <si>
    <t>14:13:57</t>
  </si>
  <si>
    <t>3276055511010005</t>
  </si>
  <si>
    <t>ZHAFARINA LAILI HASAN</t>
  </si>
  <si>
    <t>VILLA PERTIWI BLOK O-3 NO.22</t>
  </si>
  <si>
    <t>12103</t>
  </si>
  <si>
    <t>3374136302880006</t>
  </si>
  <si>
    <t>MUADAH</t>
  </si>
  <si>
    <t>JL. MENTERI SUPENO SLT NO.9</t>
  </si>
  <si>
    <t>E33WE-0125056</t>
  </si>
  <si>
    <t>MH3SEJ710PJ114749</t>
  </si>
  <si>
    <t>TU05001616</t>
  </si>
  <si>
    <t>IT05005859</t>
  </si>
  <si>
    <t>10:19:36</t>
  </si>
  <si>
    <t>3374090409740003</t>
  </si>
  <si>
    <t>KUSYONO</t>
  </si>
  <si>
    <t>E32WE-0281869</t>
  </si>
  <si>
    <t>MH3SEG710PJ209333</t>
  </si>
  <si>
    <t>IT05005860</t>
  </si>
  <si>
    <t>15:11:01</t>
  </si>
  <si>
    <t>3374076503700006</t>
  </si>
  <si>
    <t>SURTI MIARSIH</t>
  </si>
  <si>
    <t>JL. KERTANEGARA SLT V/9-B</t>
  </si>
  <si>
    <t>3374072205980003</t>
  </si>
  <si>
    <t>LUTHFAN ADI SHAFIYUDDIN</t>
  </si>
  <si>
    <t>G3L8E-1512230</t>
  </si>
  <si>
    <t>MH3SG5670PK288032</t>
  </si>
  <si>
    <t>TU05001641</t>
  </si>
  <si>
    <t>IT05005861</t>
  </si>
  <si>
    <t>08:59:39</t>
  </si>
  <si>
    <t>3374111611780001</t>
  </si>
  <si>
    <t>WAHYU PONCO BINTORO</t>
  </si>
  <si>
    <t>JL. TEJOSARI RAYA PERUM PERMATA GRAFIKA NO.10/A</t>
  </si>
  <si>
    <t>G3L8E-1486319</t>
  </si>
  <si>
    <t>MH3SG5620PJ718168</t>
  </si>
  <si>
    <t>TU05001642</t>
  </si>
  <si>
    <t>IT05005862</t>
  </si>
  <si>
    <t>14:44:53</t>
  </si>
  <si>
    <t>3374155505870003</t>
  </si>
  <si>
    <t>RESTI NUR SIYAM SARI</t>
  </si>
  <si>
    <t>JL.LAYUR RAYA NO.12</t>
  </si>
  <si>
    <t>50511</t>
  </si>
  <si>
    <t>UNGARAN</t>
  </si>
  <si>
    <t>E33WE-0144650</t>
  </si>
  <si>
    <t>MH3SEJ710PJ130344</t>
  </si>
  <si>
    <t>TU05001644</t>
  </si>
  <si>
    <t>IT05005863</t>
  </si>
  <si>
    <t>13:08:39</t>
  </si>
  <si>
    <t>3275091805040013</t>
  </si>
  <si>
    <t>GLORIA SALSALINA FERIZA PANDIA</t>
  </si>
  <si>
    <t>JL.GONDANG BARAT 4 NO.27-B</t>
  </si>
  <si>
    <t>E32WE-0267535</t>
  </si>
  <si>
    <t>MH3SEG710PJ201131</t>
  </si>
  <si>
    <t>TU05001645</t>
  </si>
  <si>
    <t>IT05005864</t>
  </si>
  <si>
    <t>15:00:15</t>
  </si>
  <si>
    <t>3374116810760006</t>
  </si>
  <si>
    <t>AMBARWATI</t>
  </si>
  <si>
    <t>PERUM KARTIKA ASRI BLOK C-3 NO.16</t>
  </si>
  <si>
    <t>G3L8E-1511074</t>
  </si>
  <si>
    <t>MH3SG5670PK287626</t>
  </si>
  <si>
    <t>IT05005865</t>
  </si>
  <si>
    <t>7305091401020001</t>
  </si>
  <si>
    <t>MUHAMAD RAYHAN GIMNASTIAR</t>
  </si>
  <si>
    <t>BULU3</t>
  </si>
  <si>
    <t>E33WE-0131271</t>
  </si>
  <si>
    <t>MH3SEJ710PJ119464</t>
  </si>
  <si>
    <t>TU05001646</t>
  </si>
  <si>
    <t>IT05005866</t>
  </si>
  <si>
    <t>13:01:24</t>
  </si>
  <si>
    <t>6205050206900003</t>
  </si>
  <si>
    <t>ANDI TRI PURWANTO</t>
  </si>
  <si>
    <t>JL. WONOREJO NO.8</t>
  </si>
  <si>
    <t>MELAYU</t>
  </si>
  <si>
    <t>TEWEHTNGH</t>
  </si>
  <si>
    <t>BARITOUTR</t>
  </si>
  <si>
    <t>YZ250XBR22</t>
  </si>
  <si>
    <t>G112E-0014250</t>
  </si>
  <si>
    <t>JYACG50C0N0000712</t>
  </si>
  <si>
    <t>TU05001650</t>
  </si>
  <si>
    <t>IT05005867</t>
  </si>
  <si>
    <t>15:40:56</t>
  </si>
  <si>
    <t>3374117107600003</t>
  </si>
  <si>
    <t>LUH KARTINI BIWI</t>
  </si>
  <si>
    <t>JL. BUKIT AGUNG U-2</t>
  </si>
  <si>
    <t>E3R5E-0371730</t>
  </si>
  <si>
    <t>MH3UE1120NJ359226</t>
  </si>
  <si>
    <t>IT05005868</t>
  </si>
  <si>
    <t>08:41:55</t>
  </si>
  <si>
    <t>3374116502640001</t>
  </si>
  <si>
    <t>FRIDA PURWANTI</t>
  </si>
  <si>
    <t>BUKIT AGUNG BLOK L-17</t>
  </si>
  <si>
    <t>E32XE-0092293</t>
  </si>
  <si>
    <t>MH3SEG720NJ065287</t>
  </si>
  <si>
    <t>HE3AB</t>
  </si>
  <si>
    <t>IT05005869</t>
  </si>
  <si>
    <t>3374062206760003</t>
  </si>
  <si>
    <t>ANDY HERDIK WIJAYA, M.KOM.</t>
  </si>
  <si>
    <t>JL. LINTANG TRENGGONO IV/46</t>
  </si>
  <si>
    <t>3374065202790006</t>
  </si>
  <si>
    <t>HELTY SRI KUNTARI, S.HUM.</t>
  </si>
  <si>
    <t>E32WE-0267445</t>
  </si>
  <si>
    <t>MH3SEG710PJ201039</t>
  </si>
  <si>
    <t>TU05001657</t>
  </si>
  <si>
    <t>IT05005870</t>
  </si>
  <si>
    <t>15:16:54</t>
  </si>
  <si>
    <t>3316090307980001</t>
  </si>
  <si>
    <t>AMANDA NURHUDA SAYADO</t>
  </si>
  <si>
    <t>JL. SERAYU NO.32</t>
  </si>
  <si>
    <t>58217</t>
  </si>
  <si>
    <t>G3P4E-0127524</t>
  </si>
  <si>
    <t>MH3SG6410PJ227240</t>
  </si>
  <si>
    <t>TU05001655</t>
  </si>
  <si>
    <t>IT05005871</t>
  </si>
  <si>
    <t>15:19:22</t>
  </si>
  <si>
    <t>3175032503030014</t>
  </si>
  <si>
    <t>REVANSKA RIZKY RAYASTRA</t>
  </si>
  <si>
    <t>JL. LPPU II GG.SIGAWE</t>
  </si>
  <si>
    <t>E33WE-0134687</t>
  </si>
  <si>
    <t>MH3SEJ710PJ122080</t>
  </si>
  <si>
    <t>TU05001658</t>
  </si>
  <si>
    <t>IT05005872</t>
  </si>
  <si>
    <t>08:30:33</t>
  </si>
  <si>
    <t>3374065912870001</t>
  </si>
  <si>
    <t>NATALIA NONI SWARASWATI</t>
  </si>
  <si>
    <t>JL. SIDO MUKTI VIII/04</t>
  </si>
  <si>
    <t>E33WE-0132951</t>
  </si>
  <si>
    <t>MH3SEJ710PJ120642</t>
  </si>
  <si>
    <t>IT05005873</t>
  </si>
  <si>
    <t>11:02:07</t>
  </si>
  <si>
    <t>3374112909000001</t>
  </si>
  <si>
    <t>DONNI WAHYU SEPTIANTO</t>
  </si>
  <si>
    <t>JL. GOMBEL PERMAI VI/162</t>
  </si>
  <si>
    <t>G3L8E-1477862</t>
  </si>
  <si>
    <t>MH3SG5670PJ277792</t>
  </si>
  <si>
    <t>TU05001659</t>
  </si>
  <si>
    <t>IT05005874</t>
  </si>
  <si>
    <t>13:18:28</t>
  </si>
  <si>
    <t>7371145503950006</t>
  </si>
  <si>
    <t>RIFQA CHOIRUNNISA P. MAWARDI</t>
  </si>
  <si>
    <t>JL. P K PURI KENCANA SARI H/8</t>
  </si>
  <si>
    <t>90223</t>
  </si>
  <si>
    <t>3322156308940002</t>
  </si>
  <si>
    <t>NURLAILA EKA FATMA</t>
  </si>
  <si>
    <t>BODEAN</t>
  </si>
  <si>
    <t>E3R2E-3331235</t>
  </si>
  <si>
    <t>MH3SE88D0PJ346811</t>
  </si>
  <si>
    <t>TU05001663</t>
  </si>
  <si>
    <t>IT05005875</t>
  </si>
  <si>
    <t>14:05:54</t>
  </si>
  <si>
    <t>3324155612890001</t>
  </si>
  <si>
    <t>SARTIKA RIZKI HARTANTI</t>
  </si>
  <si>
    <t>E34KE-0005051</t>
  </si>
  <si>
    <t>MH3SEK610PJ005051</t>
  </si>
  <si>
    <t>TU05001660</t>
  </si>
  <si>
    <t>IT05005876</t>
  </si>
  <si>
    <t>14:29:22</t>
  </si>
  <si>
    <t>3374112804890004</t>
  </si>
  <si>
    <t>JATI TYAMARTANTO</t>
  </si>
  <si>
    <t>JATILUHUR NO.68</t>
  </si>
  <si>
    <t>G3P4E-0129031</t>
  </si>
  <si>
    <t>MH3SG6410PJ228545</t>
  </si>
  <si>
    <t>TU05001586</t>
  </si>
  <si>
    <t>IT05005877</t>
  </si>
  <si>
    <t>12:54:28</t>
  </si>
  <si>
    <t>7314051806950001</t>
  </si>
  <si>
    <t>RUSMAN</t>
  </si>
  <si>
    <t>JL. ANDI SARAH</t>
  </si>
  <si>
    <t>BULOWTNG</t>
  </si>
  <si>
    <t>PANCARNJNG</t>
  </si>
  <si>
    <t>SIDENRENGR</t>
  </si>
  <si>
    <t>G3N1E-0006761</t>
  </si>
  <si>
    <t>JYACG41C0N0006752</t>
  </si>
  <si>
    <t>TU05001666</t>
  </si>
  <si>
    <t>IT05005878</t>
  </si>
  <si>
    <t>10:20:52</t>
  </si>
  <si>
    <t>3374116006800001</t>
  </si>
  <si>
    <t>HENI PRIYANTINI</t>
  </si>
  <si>
    <t>JL. NGESREP TIMUR V</t>
  </si>
  <si>
    <t>G3L8E-1453378</t>
  </si>
  <si>
    <t>MH3SG5620NK703319</t>
  </si>
  <si>
    <t>TU05001669</t>
  </si>
  <si>
    <t>IT05005879</t>
  </si>
  <si>
    <t>09:33:09</t>
  </si>
  <si>
    <t>3402131610890002</t>
  </si>
  <si>
    <t>TOTOK ARISANDI</t>
  </si>
  <si>
    <t>PUNGKURAN</t>
  </si>
  <si>
    <t>55791</t>
  </si>
  <si>
    <t>PLERET</t>
  </si>
  <si>
    <t>E122E-0005969</t>
  </si>
  <si>
    <t>JYACE29C0N0005966</t>
  </si>
  <si>
    <t>TU05001672</t>
  </si>
  <si>
    <t>IT05005880</t>
  </si>
  <si>
    <t>09:15:49</t>
  </si>
  <si>
    <t>3374092305030004</t>
  </si>
  <si>
    <t>TONI WICAKSONO</t>
  </si>
  <si>
    <t>G3L8E-1547229</t>
  </si>
  <si>
    <t>MH3SG5670PK299810</t>
  </si>
  <si>
    <t>TU05001676</t>
  </si>
  <si>
    <t>IT05005881</t>
  </si>
  <si>
    <t>10:23:20</t>
  </si>
  <si>
    <t>3275055907030001</t>
  </si>
  <si>
    <t>ARMENIA HAPSHOH AZZAHRA</t>
  </si>
  <si>
    <t>JL. MULAWARMAN II</t>
  </si>
  <si>
    <t>E33WE-0132499</t>
  </si>
  <si>
    <t>MH3SEJ710PJ120392</t>
  </si>
  <si>
    <t>TU05001677</t>
  </si>
  <si>
    <t>IT05005882</t>
  </si>
  <si>
    <t>10:49:01</t>
  </si>
  <si>
    <t>1271071704030001</t>
  </si>
  <si>
    <t>STEVANUS SANGAPTA SEBAYANG</t>
  </si>
  <si>
    <t>JL.GONDANG RAYA</t>
  </si>
  <si>
    <t>G3P4E-0130901</t>
  </si>
  <si>
    <t>MH3SG6410PJ230256</t>
  </si>
  <si>
    <t>TU05001682</t>
  </si>
  <si>
    <t>IT07003984</t>
  </si>
  <si>
    <t>10:16:51</t>
  </si>
  <si>
    <t>3321131507810004</t>
  </si>
  <si>
    <t>LUKMAN YUSUF</t>
  </si>
  <si>
    <t>E34KE-0006544</t>
  </si>
  <si>
    <t>MH3SEK610PJ006544</t>
  </si>
  <si>
    <t>IT07003985</t>
  </si>
  <si>
    <t>10:53:25</t>
  </si>
  <si>
    <t>3578022101000004</t>
  </si>
  <si>
    <t>MUNIF MA'ARIJ KHOLIL</t>
  </si>
  <si>
    <t>JL.RAYA DEMAK KUDUDS NO.165</t>
  </si>
  <si>
    <t>G3P4E-0120751</t>
  </si>
  <si>
    <t>MH3SG6410PJ221107</t>
  </si>
  <si>
    <t>IT07003986</t>
  </si>
  <si>
    <t>13:35:11</t>
  </si>
  <si>
    <t>3321135911880006</t>
  </si>
  <si>
    <t>RISTIANA DEWI</t>
  </si>
  <si>
    <t>E34KE-0004644</t>
  </si>
  <si>
    <t>MH3SEK610PJ004644</t>
  </si>
  <si>
    <t>089556443808</t>
  </si>
  <si>
    <t>IT07003987</t>
  </si>
  <si>
    <t>13:31:07</t>
  </si>
  <si>
    <t>3374150701020001</t>
  </si>
  <si>
    <t>IQRO'MUHAMMAD NAYAGHIZA</t>
  </si>
  <si>
    <t>G3P4E-0125094</t>
  </si>
  <si>
    <t>MH3SG6410PJ225009</t>
  </si>
  <si>
    <t>IT07003988</t>
  </si>
  <si>
    <t>10:29:57</t>
  </si>
  <si>
    <t>3321060202040004</t>
  </si>
  <si>
    <t>AHMAD ERIK FEBRA SOFWANZA</t>
  </si>
  <si>
    <t>DUKOH</t>
  </si>
  <si>
    <t>BOTOREJO</t>
  </si>
  <si>
    <t>G3L8E-1481881</t>
  </si>
  <si>
    <t>MH3SG5620PJ715977</t>
  </si>
  <si>
    <t>IT07003989</t>
  </si>
  <si>
    <t>13:36:10</t>
  </si>
  <si>
    <t>3321060711860001</t>
  </si>
  <si>
    <t>MUHAMMAD ZAENI</t>
  </si>
  <si>
    <t>KUNCIR</t>
  </si>
  <si>
    <t>3321085902940001</t>
  </si>
  <si>
    <t>ARYAN TAUFIQIANI</t>
  </si>
  <si>
    <t>G3L8E-1532591</t>
  </si>
  <si>
    <t>MH3SG5620PJ739725</t>
  </si>
  <si>
    <t>IT07003990</t>
  </si>
  <si>
    <t>11:36:28</t>
  </si>
  <si>
    <t>3321010908800003</t>
  </si>
  <si>
    <t>SUPRIYADI</t>
  </si>
  <si>
    <t>NGUMPUL</t>
  </si>
  <si>
    <t>TEGALARUM</t>
  </si>
  <si>
    <t>G3P4E-0128095</t>
  </si>
  <si>
    <t>MH3SG6410PJ227729</t>
  </si>
  <si>
    <t>089556336762</t>
  </si>
  <si>
    <t>IT07003991</t>
  </si>
  <si>
    <t>14:00:10</t>
  </si>
  <si>
    <t>3321131812970003</t>
  </si>
  <si>
    <t>AHMAD AINUN NAJIB</t>
  </si>
  <si>
    <t>E34KE-0004965</t>
  </si>
  <si>
    <t>MH3SEK610PJ004964</t>
  </si>
  <si>
    <t>0895424248822</t>
  </si>
  <si>
    <t>IT07003992</t>
  </si>
  <si>
    <t>12:51:42</t>
  </si>
  <si>
    <t>3321132210880001</t>
  </si>
  <si>
    <t>SAIFUR HANIF</t>
  </si>
  <si>
    <t>GRIBIGAN</t>
  </si>
  <si>
    <t>3321131002870004</t>
  </si>
  <si>
    <t>UDIN NUR HAFID</t>
  </si>
  <si>
    <t>G3L8E-1531552</t>
  </si>
  <si>
    <t>MH3SG5670PK293737</t>
  </si>
  <si>
    <t>IT07003993</t>
  </si>
  <si>
    <t>14:01:22</t>
  </si>
  <si>
    <t>3321065412730002</t>
  </si>
  <si>
    <t>ISTI ISTAMI'IN</t>
  </si>
  <si>
    <t>JL.LINGKAR MRANANK</t>
  </si>
  <si>
    <t>3321065802060001</t>
  </si>
  <si>
    <t>NAJILA AZARINE</t>
  </si>
  <si>
    <t>JL.LINGKAR MRANAK</t>
  </si>
  <si>
    <t>E33WE-0145790</t>
  </si>
  <si>
    <t>MH3SEJ710PJ131182</t>
  </si>
  <si>
    <t>089508278779</t>
  </si>
  <si>
    <t>IT07003994</t>
  </si>
  <si>
    <t>14:56:04</t>
  </si>
  <si>
    <t>3321135304790002</t>
  </si>
  <si>
    <t>ANIS WAHDAH</t>
  </si>
  <si>
    <t>JL.GENGGONGAN</t>
  </si>
  <si>
    <t>3321134707030001</t>
  </si>
  <si>
    <t>DIAN NAFIATUL AWALIYAH</t>
  </si>
  <si>
    <t>E34KE-0010061</t>
  </si>
  <si>
    <t>MH3SEK610PJ010061</t>
  </si>
  <si>
    <t>081325681012</t>
  </si>
  <si>
    <t>IT07003995</t>
  </si>
  <si>
    <t>13:46:16</t>
  </si>
  <si>
    <t>3321114301780004</t>
  </si>
  <si>
    <t>MASITHOH</t>
  </si>
  <si>
    <t>PONCOHRJO</t>
  </si>
  <si>
    <t>G3L8E-1486969</t>
  </si>
  <si>
    <t>MH3SG5670PK279903</t>
  </si>
  <si>
    <t>IT08005932</t>
  </si>
  <si>
    <t>3374130209690010</t>
  </si>
  <si>
    <t>I WAYAN SUDIBYO</t>
  </si>
  <si>
    <t>JL.WOLOGITO BARAT VIII NO.9</t>
  </si>
  <si>
    <t>E33WE-0132505</t>
  </si>
  <si>
    <t>MH3SEJ710PJ120399</t>
  </si>
  <si>
    <t>081325147240</t>
  </si>
  <si>
    <t>TU08000773</t>
  </si>
  <si>
    <t>IT08005933</t>
  </si>
  <si>
    <t>15:12:55</t>
  </si>
  <si>
    <t>3321010701040004</t>
  </si>
  <si>
    <t>YUDAN BIMA KURNIAWAN</t>
  </si>
  <si>
    <t>JL.KEBON REJO TENGAH NO.7</t>
  </si>
  <si>
    <t>G3E6E-0687817</t>
  </si>
  <si>
    <t>MH3UG0750PK147408</t>
  </si>
  <si>
    <t>085601213613</t>
  </si>
  <si>
    <t>IT08005934</t>
  </si>
  <si>
    <t>09:16:04</t>
  </si>
  <si>
    <t>3374061607790006</t>
  </si>
  <si>
    <t>KOMARUDIN</t>
  </si>
  <si>
    <t>KPA ROYAL PARK KAV.76</t>
  </si>
  <si>
    <t>G3S7E-0056883</t>
  </si>
  <si>
    <t>MH3RG4760PK054178</t>
  </si>
  <si>
    <t>081317254264</t>
  </si>
  <si>
    <t>TU08000772</t>
  </si>
  <si>
    <t>IT08005935</t>
  </si>
  <si>
    <t>09:28:14</t>
  </si>
  <si>
    <t>3515055501860001</t>
  </si>
  <si>
    <t>ERLINDA MARTIN KUSTANTINA</t>
  </si>
  <si>
    <t>JL.SENDANGSARI II NO.15</t>
  </si>
  <si>
    <t>E34KE-0006667</t>
  </si>
  <si>
    <t>MH3SEK610PJ006667</t>
  </si>
  <si>
    <t>089618476287</t>
  </si>
  <si>
    <t>TU08000774</t>
  </si>
  <si>
    <t>IT08005936</t>
  </si>
  <si>
    <t>09:59:43</t>
  </si>
  <si>
    <t>3374114902680001</t>
  </si>
  <si>
    <t>KARTUTIK</t>
  </si>
  <si>
    <t>G3L8E-1489575</t>
  </si>
  <si>
    <t>MH3SG5620PJ719535</t>
  </si>
  <si>
    <t>081239927995</t>
  </si>
  <si>
    <t>IT08005937</t>
  </si>
  <si>
    <t>3374061107740004</t>
  </si>
  <si>
    <t>YULIAL DWINDIHARTO</t>
  </si>
  <si>
    <t>JL.LANAN 1416 PLAMONGAN INDAH</t>
  </si>
  <si>
    <t>G3L8E-1507193</t>
  </si>
  <si>
    <t>MH3SG5670PK286532</t>
  </si>
  <si>
    <t>08156560383</t>
  </si>
  <si>
    <t>IT08005939</t>
  </si>
  <si>
    <t>3374103103960001</t>
  </si>
  <si>
    <t>ARIO TRISNANTO</t>
  </si>
  <si>
    <t>PERUM KETILENG INDAH M-72</t>
  </si>
  <si>
    <t>E31VE-0331256</t>
  </si>
  <si>
    <t>MH3SEF310PJ259604</t>
  </si>
  <si>
    <t>089620373629</t>
  </si>
  <si>
    <t>IT08005938</t>
  </si>
  <si>
    <t>3374064503650005</t>
  </si>
  <si>
    <t>GATI ARBANI SUKMANINGSIH</t>
  </si>
  <si>
    <t>JL.PLAMONGAN GARDEN PERMAI A17</t>
  </si>
  <si>
    <t>E33WE-0133836</t>
  </si>
  <si>
    <t>MH3SEJ710PJ121429</t>
  </si>
  <si>
    <t>08122801178</t>
  </si>
  <si>
    <t>TU08000776</t>
  </si>
  <si>
    <t>IT08005940</t>
  </si>
  <si>
    <t>3374076310990001</t>
  </si>
  <si>
    <t>SHOVINA PRADONA</t>
  </si>
  <si>
    <t>JL.MUTIARA II NO.44</t>
  </si>
  <si>
    <t>E32WE-0236612</t>
  </si>
  <si>
    <t>MH3SEG710NJ183008</t>
  </si>
  <si>
    <t>081311237320</t>
  </si>
  <si>
    <t>TU08000778</t>
  </si>
  <si>
    <t>IT08005941</t>
  </si>
  <si>
    <t>13:33:20</t>
  </si>
  <si>
    <t>3322105204880001</t>
  </si>
  <si>
    <t>ARIESTA SISWI PRANURI</t>
  </si>
  <si>
    <t>JL.PANDAN HIJAU III NO.27</t>
  </si>
  <si>
    <t>E34KE-0006535</t>
  </si>
  <si>
    <t>MH3SEK610PJ006535</t>
  </si>
  <si>
    <t>087711506440</t>
  </si>
  <si>
    <t>TU08000779</t>
  </si>
  <si>
    <t>IT08005942</t>
  </si>
  <si>
    <t>13:52:23</t>
  </si>
  <si>
    <t>3374151902840002</t>
  </si>
  <si>
    <t>HANIF PANDU SUHITO</t>
  </si>
  <si>
    <t>JL.TUSAM RAYA BLOK L 23-24</t>
  </si>
  <si>
    <t>G3H4E-0058996</t>
  </si>
  <si>
    <t>MH3SG8410PK003420</t>
  </si>
  <si>
    <t>08116110101</t>
  </si>
  <si>
    <t>IT08005943</t>
  </si>
  <si>
    <t>14:25:00</t>
  </si>
  <si>
    <t>3321010301030007</t>
  </si>
  <si>
    <t>MUHAMMAD DAFFA SYAUQI E.S</t>
  </si>
  <si>
    <t>JL.PUCANG ANOM IV NO.10</t>
  </si>
  <si>
    <t>G3S7E-0043871</t>
  </si>
  <si>
    <t>MH3RG4760NK049041</t>
  </si>
  <si>
    <t>081390220602</t>
  </si>
  <si>
    <t>TU08000781</t>
  </si>
  <si>
    <t>IT08005944</t>
  </si>
  <si>
    <t>15:02:07</t>
  </si>
  <si>
    <t>3374106410860002</t>
  </si>
  <si>
    <t>NOR PUTRI WAHYU NINGTIYAS</t>
  </si>
  <si>
    <t>JL.SAPTA PRASETYA II/33</t>
  </si>
  <si>
    <t>E33WE-0130792</t>
  </si>
  <si>
    <t>MH3SEJ710PJ118985</t>
  </si>
  <si>
    <t>081357049008</t>
  </si>
  <si>
    <t>IT08005945</t>
  </si>
  <si>
    <t>10:24:45</t>
  </si>
  <si>
    <t>3374064709030001</t>
  </si>
  <si>
    <t>ANGELA CINTYA DEVI KURNIANINGTYAS</t>
  </si>
  <si>
    <t>PESON ASRI III NO.83</t>
  </si>
  <si>
    <t>E34KE-0007044</t>
  </si>
  <si>
    <t>MH3SEK610PJ007044</t>
  </si>
  <si>
    <t>085938501933</t>
  </si>
  <si>
    <t>TU08000786</t>
  </si>
  <si>
    <t>IT08005946</t>
  </si>
  <si>
    <t>10:52:17</t>
  </si>
  <si>
    <t>3175056508920002</t>
  </si>
  <si>
    <t>WIDHI WARDANI</t>
  </si>
  <si>
    <t>JL.PALEBON IV NO.12</t>
  </si>
  <si>
    <t>E34KE-0006979</t>
  </si>
  <si>
    <t>MH3SEK610PJ006979</t>
  </si>
  <si>
    <t>082213904549</t>
  </si>
  <si>
    <t>TU08000783</t>
  </si>
  <si>
    <t>IT08005947</t>
  </si>
  <si>
    <t>13:25:31</t>
  </si>
  <si>
    <t>3374070212620001</t>
  </si>
  <si>
    <t>IMAM NURHADI</t>
  </si>
  <si>
    <t>BUKIT MELATI VIII/49</t>
  </si>
  <si>
    <t>E34KE-0006049</t>
  </si>
  <si>
    <t>MH3SEK610PJ006048</t>
  </si>
  <si>
    <t>081228598838</t>
  </si>
  <si>
    <t>TU08000788</t>
  </si>
  <si>
    <t>IT08005948</t>
  </si>
  <si>
    <t>14:06:28</t>
  </si>
  <si>
    <t>3374065503980001</t>
  </si>
  <si>
    <t>TITA CINTHIA</t>
  </si>
  <si>
    <t>E31WE-0191751</t>
  </si>
  <si>
    <t>MH3SEJ910NJ001056</t>
  </si>
  <si>
    <t>082137400957</t>
  </si>
  <si>
    <t>IT08005949</t>
  </si>
  <si>
    <t>14:32:54</t>
  </si>
  <si>
    <t>3374065206860004</t>
  </si>
  <si>
    <t>FITRI KARTIKA SARI</t>
  </si>
  <si>
    <t>JL.PANDA TIMUR VI NO.71</t>
  </si>
  <si>
    <t>E33WE-0119893</t>
  </si>
  <si>
    <t>MH3SEJ710NJ110587</t>
  </si>
  <si>
    <t>081242090440</t>
  </si>
  <si>
    <t>TU08000784</t>
  </si>
  <si>
    <t>IT08005950</t>
  </si>
  <si>
    <t>14:41:12</t>
  </si>
  <si>
    <t>3374056309680004</t>
  </si>
  <si>
    <t>ISTIKANAH</t>
  </si>
  <si>
    <t>PERUM SEMBUNGHARJO PERMAI BLOK E-8</t>
  </si>
  <si>
    <t>E33WE-0133477</t>
  </si>
  <si>
    <t>MH3SEJ710PJ121168</t>
  </si>
  <si>
    <t>081575011912</t>
  </si>
  <si>
    <t>IT08005951</t>
  </si>
  <si>
    <t>12:24:54</t>
  </si>
  <si>
    <t>3321026206770003</t>
  </si>
  <si>
    <t>G3L8E-1533364</t>
  </si>
  <si>
    <t>MH3SG5620PJ740045</t>
  </si>
  <si>
    <t>081228094853</t>
  </si>
  <si>
    <t>IT08005952</t>
  </si>
  <si>
    <t>13:09:55</t>
  </si>
  <si>
    <t>3374081908790005</t>
  </si>
  <si>
    <t>ROBI</t>
  </si>
  <si>
    <t>SAPHIRE HILL BLOK G/38</t>
  </si>
  <si>
    <t>G3L8E-1448908</t>
  </si>
  <si>
    <t>MH3SG5620NK701304</t>
  </si>
  <si>
    <t>081328888885</t>
  </si>
  <si>
    <t>TU08000790</t>
  </si>
  <si>
    <t>IT08005953</t>
  </si>
  <si>
    <t>14:10:27</t>
  </si>
  <si>
    <t>3374112307940004</t>
  </si>
  <si>
    <t>ARSKI RESDA DAMAR GANTARA</t>
  </si>
  <si>
    <t>JL.TAMTAMA TIMUR IV NO.160-A</t>
  </si>
  <si>
    <t>JANGLI</t>
  </si>
  <si>
    <t>G3L8E-1513978</t>
  </si>
  <si>
    <t>MH3SG5670PK288428</t>
  </si>
  <si>
    <t>085726007228</t>
  </si>
  <si>
    <t>IT08005954</t>
  </si>
  <si>
    <t>10:52:47</t>
  </si>
  <si>
    <t>3374116411760002</t>
  </si>
  <si>
    <t>VITA WAHYUNINGRUM</t>
  </si>
  <si>
    <t>GRAHA BERINGIN MAS UTARA I/24</t>
  </si>
  <si>
    <t>G3L8E-1491348</t>
  </si>
  <si>
    <t>MH3SG5620PJ720344</t>
  </si>
  <si>
    <t>081225110986</t>
  </si>
  <si>
    <t>TU08000791</t>
  </si>
  <si>
    <t>IT08005955</t>
  </si>
  <si>
    <t>11:11:55</t>
  </si>
  <si>
    <t>3374110505760004</t>
  </si>
  <si>
    <t>AJI SUSENO</t>
  </si>
  <si>
    <t>NGESREP BARAT II/14</t>
  </si>
  <si>
    <t>G3E7E-0526554</t>
  </si>
  <si>
    <t>MH3RG4610NK148824</t>
  </si>
  <si>
    <t>08122930812</t>
  </si>
  <si>
    <t>IT08005956</t>
  </si>
  <si>
    <t>3321110704920001</t>
  </si>
  <si>
    <t>LATIEF FAHRUDIN</t>
  </si>
  <si>
    <t>JOGOLOYO</t>
  </si>
  <si>
    <t>G3L8E-1510020</t>
  </si>
  <si>
    <t>MH3SG5620PJ729433</t>
  </si>
  <si>
    <t>089508336698</t>
  </si>
  <si>
    <t>IT08005957</t>
  </si>
  <si>
    <t>10:51:01</t>
  </si>
  <si>
    <t>3374066505880002</t>
  </si>
  <si>
    <t>MEINDRA PUTRI WIDYANI</t>
  </si>
  <si>
    <t>JL.WONOLOPO</t>
  </si>
  <si>
    <t>E34KE-0007074</t>
  </si>
  <si>
    <t>MH3SEK610PJ007074</t>
  </si>
  <si>
    <t>TU08000792</t>
  </si>
  <si>
    <t>IT08005958</t>
  </si>
  <si>
    <t>14:59:33</t>
  </si>
  <si>
    <t>3324106507830002</t>
  </si>
  <si>
    <t>WINDI HIQMA ARDIANI,SH,M.KN</t>
  </si>
  <si>
    <t>JL.SRIYATNO</t>
  </si>
  <si>
    <t>G3L8E-1510011</t>
  </si>
  <si>
    <t>MH3SG5620PJ729425</t>
  </si>
  <si>
    <t>081319929424</t>
  </si>
  <si>
    <t>IT08005959</t>
  </si>
  <si>
    <t>14:38:46</t>
  </si>
  <si>
    <t>3276110811970001</t>
  </si>
  <si>
    <t>MUHAMMAD ADRIANO RAENALDY</t>
  </si>
  <si>
    <t>JL.KAPUAS IV NO.239</t>
  </si>
  <si>
    <t>16417</t>
  </si>
  <si>
    <t>3374025403860010</t>
  </si>
  <si>
    <t>YAYUK TRI RAHAYU, A MD</t>
  </si>
  <si>
    <t>JLN.JATI RAYA I DALAM I</t>
  </si>
  <si>
    <t>KALIREJO2</t>
  </si>
  <si>
    <t>E32WE-0267962</t>
  </si>
  <si>
    <t>MH3SEG710PJ201557</t>
  </si>
  <si>
    <t>08998426408</t>
  </si>
  <si>
    <t>TU08000793</t>
  </si>
  <si>
    <t>IT08005960</t>
  </si>
  <si>
    <t>09:10:18</t>
  </si>
  <si>
    <t>3315182903000001</t>
  </si>
  <si>
    <t>NUR REZA</t>
  </si>
  <si>
    <t>TANGGIREJO</t>
  </si>
  <si>
    <t>TANGGIRJO</t>
  </si>
  <si>
    <t>G3P4E-0128530</t>
  </si>
  <si>
    <t>MH3SG6410PJ228165</t>
  </si>
  <si>
    <t>081807345232</t>
  </si>
  <si>
    <t>IT08005961</t>
  </si>
  <si>
    <t>14:47:05</t>
  </si>
  <si>
    <t>3374101611950007</t>
  </si>
  <si>
    <t>ILHAM SOFYAN WIBISONO</t>
  </si>
  <si>
    <t>JL.BUKIT MAWAR II BLOK F 153-A</t>
  </si>
  <si>
    <t>G3P4E-0127546</t>
  </si>
  <si>
    <t>MH3SG6410PJ227262</t>
  </si>
  <si>
    <t>087731584615</t>
  </si>
  <si>
    <t>IT08005962</t>
  </si>
  <si>
    <t>12:57:02</t>
  </si>
  <si>
    <t>3309056206880006</t>
  </si>
  <si>
    <t>ARDIYAN ERNA WATI</t>
  </si>
  <si>
    <t>JL.TLOGOTIMUN I</t>
  </si>
  <si>
    <t>3374060803840003</t>
  </si>
  <si>
    <t>RAHMAD FAHRU ROMADON</t>
  </si>
  <si>
    <t>TLOGOTIMUN I</t>
  </si>
  <si>
    <t>E33WE-0145797</t>
  </si>
  <si>
    <t>MH3SEJ710PJ131190</t>
  </si>
  <si>
    <t>087733733966</t>
  </si>
  <si>
    <t>TU08000795</t>
  </si>
  <si>
    <t>IT08005963</t>
  </si>
  <si>
    <t>3374084207690003</t>
  </si>
  <si>
    <t>SUMIAH</t>
  </si>
  <si>
    <t>JL.BAYU PRASETYA TIMUR III NO.9</t>
  </si>
  <si>
    <t>E34KE-0009843</t>
  </si>
  <si>
    <t>MH3SEK610PJ009843</t>
  </si>
  <si>
    <t>081227181584</t>
  </si>
  <si>
    <t>TU08000800</t>
  </si>
  <si>
    <t>IT08005964</t>
  </si>
  <si>
    <t>14:39:49</t>
  </si>
  <si>
    <t>3317055801880001</t>
  </si>
  <si>
    <t>FARIDA NUR SYAHIDAH,S.PD M.PD</t>
  </si>
  <si>
    <t>PERUM IKIP PGRI E-7 JL.ZEBRA TENGAH</t>
  </si>
  <si>
    <t>E33WE-0114017</t>
  </si>
  <si>
    <t>MH3SEJ710NJ105410</t>
  </si>
  <si>
    <t>089667797530</t>
  </si>
  <si>
    <t>TU08000798</t>
  </si>
  <si>
    <t>IT08005965</t>
  </si>
  <si>
    <t>14:46:23</t>
  </si>
  <si>
    <t>6203012007990008</t>
  </si>
  <si>
    <t>VIERY HATAMI PRATAMA</t>
  </si>
  <si>
    <t>GERGAJI PERBALAN NO.1109E</t>
  </si>
  <si>
    <t>G3P4E-0129298</t>
  </si>
  <si>
    <t>MH3SG6410PJ228814</t>
  </si>
  <si>
    <t>089629242132</t>
  </si>
  <si>
    <t>IT08005966</t>
  </si>
  <si>
    <t>14:55:40</t>
  </si>
  <si>
    <t>3374036212000002</t>
  </si>
  <si>
    <t>KAMILA FIRDAUS</t>
  </si>
  <si>
    <t>MUSTIKA PLAMONGAN ELOK A-5 JL.MADUSARI</t>
  </si>
  <si>
    <t>E33WE-0142042</t>
  </si>
  <si>
    <t>MH3SEJ710PJ128234</t>
  </si>
  <si>
    <t>081295236737081</t>
  </si>
  <si>
    <t>IT08005967</t>
  </si>
  <si>
    <t>13:26:36</t>
  </si>
  <si>
    <t>3374075204020004</t>
  </si>
  <si>
    <t>SITI FASSA FARADILLA</t>
  </si>
  <si>
    <t>LAMPER TENGAH</t>
  </si>
  <si>
    <t>E32WE-0229824</t>
  </si>
  <si>
    <t>MH3SEG710NJ178421</t>
  </si>
  <si>
    <t>085726819750</t>
  </si>
  <si>
    <t>TU08000803</t>
  </si>
  <si>
    <t>IT08005968</t>
  </si>
  <si>
    <t>12:56:41</t>
  </si>
  <si>
    <t>3374064312030001</t>
  </si>
  <si>
    <t>FADRIN NAJMA GHAIDA</t>
  </si>
  <si>
    <t>JL.KAMILUTO XI NO.1A</t>
  </si>
  <si>
    <t>E32WE-0280294</t>
  </si>
  <si>
    <t>MH3SEG710PJ208690</t>
  </si>
  <si>
    <t>082134521437</t>
  </si>
  <si>
    <t>IT08005969</t>
  </si>
  <si>
    <t>10:37:18</t>
  </si>
  <si>
    <t>3374095506690004</t>
  </si>
  <si>
    <t>PER KLIPANG PERMAI BLOK H-342</t>
  </si>
  <si>
    <t>E32WE-0288107</t>
  </si>
  <si>
    <t>MH3SEG710PJ213220</t>
  </si>
  <si>
    <t>08122823160</t>
  </si>
  <si>
    <t>TU08000806</t>
  </si>
  <si>
    <t>IT08005970</t>
  </si>
  <si>
    <t>14:27:01</t>
  </si>
  <si>
    <t>3321021608890003</t>
  </si>
  <si>
    <t>HUSNI AFTONI</t>
  </si>
  <si>
    <t>3321026107030003</t>
  </si>
  <si>
    <t>RISKA YULI AMBARWATI</t>
  </si>
  <si>
    <t>JRAGUNG</t>
  </si>
  <si>
    <t>G3P4E-0130040</t>
  </si>
  <si>
    <t>MH3SG6410PJ229515</t>
  </si>
  <si>
    <t>082114653914</t>
  </si>
  <si>
    <t>IT08005971</t>
  </si>
  <si>
    <t>14:34:13</t>
  </si>
  <si>
    <t>3374041806830001</t>
  </si>
  <si>
    <t>EKO SETYOKO INDARIYANTO,AMD</t>
  </si>
  <si>
    <t>G3L8E-1545605</t>
  </si>
  <si>
    <t>MH3SG5670PK299214</t>
  </si>
  <si>
    <t>083838071599</t>
  </si>
  <si>
    <t>IT08005972</t>
  </si>
  <si>
    <t>11:42:52</t>
  </si>
  <si>
    <t>3374061706760002</t>
  </si>
  <si>
    <t>SUPRATNO</t>
  </si>
  <si>
    <t>JL.PURWOMUKTI BARAT I</t>
  </si>
  <si>
    <t>G3L8E-1449263</t>
  </si>
  <si>
    <t>MH3SG5620NK701570</t>
  </si>
  <si>
    <t>085293303294</t>
  </si>
  <si>
    <t>IT08005973</t>
  </si>
  <si>
    <t>13:03:00</t>
  </si>
  <si>
    <t>3374065501030001</t>
  </si>
  <si>
    <t>LATIFAH FITRI AMALIA</t>
  </si>
  <si>
    <t>E34KE-0009748</t>
  </si>
  <si>
    <t>MH3SEK610PJ009748</t>
  </si>
  <si>
    <t>081567668333</t>
  </si>
  <si>
    <t>IT08005974</t>
  </si>
  <si>
    <t>13:13:22</t>
  </si>
  <si>
    <t>3321041007790006</t>
  </si>
  <si>
    <t>MUKRIYONO</t>
  </si>
  <si>
    <t>SETRO KEMITIR</t>
  </si>
  <si>
    <t>G3L8E-1545070</t>
  </si>
  <si>
    <t>MH3SG5670PK298933</t>
  </si>
  <si>
    <t>089529112388</t>
  </si>
  <si>
    <t>IT08005975</t>
  </si>
  <si>
    <t>10:08:36</t>
  </si>
  <si>
    <t>3374106810870004</t>
  </si>
  <si>
    <t>INDRIYANI WIDIHASTUTI</t>
  </si>
  <si>
    <t>JL.SINAR MULYO II/72</t>
  </si>
  <si>
    <t>G3L8E-1523632</t>
  </si>
  <si>
    <t>MH3SG5620PJ736365</t>
  </si>
  <si>
    <t>081327800100</t>
  </si>
  <si>
    <t>IT08005976</t>
  </si>
  <si>
    <t>10:22:45</t>
  </si>
  <si>
    <t>3374056312890002</t>
  </si>
  <si>
    <t>PRADITA ASI ANINDILA</t>
  </si>
  <si>
    <t>PERUM KORPRI BLOK U 8/22</t>
  </si>
  <si>
    <t>G3P4E-0129568</t>
  </si>
  <si>
    <t>MH3SG6410PJ229086</t>
  </si>
  <si>
    <t>08985665717</t>
  </si>
  <si>
    <t>IT0B005525</t>
  </si>
  <si>
    <t>14:40:30</t>
  </si>
  <si>
    <t>3311104505790001</t>
  </si>
  <si>
    <t>MARGARET MEILIA</t>
  </si>
  <si>
    <t>JLN. BOROBUDUR UTARA GANG 14 NO. 1</t>
  </si>
  <si>
    <t>E33WE-0125158</t>
  </si>
  <si>
    <t>MH3SEJ710PJ114852</t>
  </si>
  <si>
    <t>TU0B001143</t>
  </si>
  <si>
    <t>IT0B005526</t>
  </si>
  <si>
    <t>09:50:36</t>
  </si>
  <si>
    <t>3321014906810005</t>
  </si>
  <si>
    <t>NUR ENI</t>
  </si>
  <si>
    <t>G3S7E-0053614</t>
  </si>
  <si>
    <t>MH3RG7860PK013819</t>
  </si>
  <si>
    <t>TU0B001144</t>
  </si>
  <si>
    <t>IT0B005527</t>
  </si>
  <si>
    <t>14:35:49</t>
  </si>
  <si>
    <t>3273110202860004</t>
  </si>
  <si>
    <t>FRANS KEINSTEINZ</t>
  </si>
  <si>
    <t>JL.ANJASMORO TENGAH VI NO.51</t>
  </si>
  <si>
    <t>E31WE-0200981</t>
  </si>
  <si>
    <t>MH3SEJ910PJ009326</t>
  </si>
  <si>
    <t>TU0B001145</t>
  </si>
  <si>
    <t>IT0B005528</t>
  </si>
  <si>
    <t>09:48:30</t>
  </si>
  <si>
    <t>3403127006950002</t>
  </si>
  <si>
    <t>YUNI WULANDARI</t>
  </si>
  <si>
    <t>MUNDINGAN</t>
  </si>
  <si>
    <t>50223</t>
  </si>
  <si>
    <t>E33WE-0128010</t>
  </si>
  <si>
    <t>MH3SEJ710PJ117161</t>
  </si>
  <si>
    <t>TU0B001149</t>
  </si>
  <si>
    <t>IT0B005529</t>
  </si>
  <si>
    <t>14:02:42</t>
  </si>
  <si>
    <t>3374132004800008</t>
  </si>
  <si>
    <t>NGATEMAN AL LASIMAN</t>
  </si>
  <si>
    <t>JL. SRI REJEKI DALAM VII</t>
  </si>
  <si>
    <t>G3P4E-0125101</t>
  </si>
  <si>
    <t>MH3SG6410PJ225016</t>
  </si>
  <si>
    <t>0812133875096</t>
  </si>
  <si>
    <t>TU0B001152</t>
  </si>
  <si>
    <t>IT0B005530</t>
  </si>
  <si>
    <t>15:30:23</t>
  </si>
  <si>
    <t>3674020606710002</t>
  </si>
  <si>
    <t>BAMBANG SATYO NUGROHO, ST</t>
  </si>
  <si>
    <t>REGENCY MELATI MAS BLOK C.16/9</t>
  </si>
  <si>
    <t>10501</t>
  </si>
  <si>
    <t>PONDOKJGNG</t>
  </si>
  <si>
    <t>SERPONGUTR</t>
  </si>
  <si>
    <t>TANGERGSLT</t>
  </si>
  <si>
    <t>G3P4E-0125019</t>
  </si>
  <si>
    <t>MH3SG6420PJ052415</t>
  </si>
  <si>
    <t>TU0B001155</t>
  </si>
  <si>
    <t>IT0B005531</t>
  </si>
  <si>
    <t>14:26:16</t>
  </si>
  <si>
    <t>3374020207900001</t>
  </si>
  <si>
    <t>HIMAWAN YULIAN</t>
  </si>
  <si>
    <t>JL. KARANG BENDO NO. 35</t>
  </si>
  <si>
    <t>3374096608600002</t>
  </si>
  <si>
    <t>TITIK KRISTIANA</t>
  </si>
  <si>
    <t>E34KE-0005062</t>
  </si>
  <si>
    <t>MH3SEK610PJ005062</t>
  </si>
  <si>
    <t>IT0B005532</t>
  </si>
  <si>
    <t>15:14:13</t>
  </si>
  <si>
    <t>3507054809770004</t>
  </si>
  <si>
    <t>JOSEP MARTINA</t>
  </si>
  <si>
    <t>JL. SEMARANG INDAH C VII/7 A</t>
  </si>
  <si>
    <t>E31WE-0198820</t>
  </si>
  <si>
    <t>MH3SEJ910PJ007164</t>
  </si>
  <si>
    <t>TU0B001159</t>
  </si>
  <si>
    <t>IT0B005533</t>
  </si>
  <si>
    <t>3374134601730003</t>
  </si>
  <si>
    <t>HARYANTI</t>
  </si>
  <si>
    <t>JL.DR.ISMANGIL NO.2</t>
  </si>
  <si>
    <t>3173016403620008</t>
  </si>
  <si>
    <t>JL. WIROTO</t>
  </si>
  <si>
    <t>E32XE-0097531</t>
  </si>
  <si>
    <t>MH3SEG720PJ068926</t>
  </si>
  <si>
    <t>HD3BC</t>
  </si>
  <si>
    <t>IT0B005534</t>
  </si>
  <si>
    <t>10:54:15</t>
  </si>
  <si>
    <t>3374134209890003</t>
  </si>
  <si>
    <t>IKA NUR CHORIYATI</t>
  </si>
  <si>
    <t>PERUM CLUSTER MUTIARA JL. WOLTERMONGINSIDI NO.3</t>
  </si>
  <si>
    <t>TLGSRWETAN</t>
  </si>
  <si>
    <t>E34KE-0006531</t>
  </si>
  <si>
    <t>MH3SEK610PJ006531</t>
  </si>
  <si>
    <t>087734905556</t>
  </si>
  <si>
    <t>TU0B001157</t>
  </si>
  <si>
    <t>IT0B005535</t>
  </si>
  <si>
    <t>13:04:54</t>
  </si>
  <si>
    <t>3374011005760004</t>
  </si>
  <si>
    <t>EDUARD BENITO RIZAL</t>
  </si>
  <si>
    <t>JL.KAPTEN PIERE TENDEAN 17</t>
  </si>
  <si>
    <t>JPTZ1CWNFIHJ23</t>
  </si>
  <si>
    <t>E3R5E-0388365</t>
  </si>
  <si>
    <t>MH3UE1120PJ375861</t>
  </si>
  <si>
    <t>TU0B001162</t>
  </si>
  <si>
    <t>JPTZ1CWFIHJ23</t>
  </si>
  <si>
    <t>IT0B005536</t>
  </si>
  <si>
    <t>11:05:34</t>
  </si>
  <si>
    <t>3374146311630001</t>
  </si>
  <si>
    <t>RATNA DEWI</t>
  </si>
  <si>
    <t>BUKIT JATISARI PERMAI BLOK BB-1/10</t>
  </si>
  <si>
    <t>E33WE-0136483</t>
  </si>
  <si>
    <t>MH3SEJ710PJ123676</t>
  </si>
  <si>
    <t>089669158184</t>
  </si>
  <si>
    <t>TU0B001161</t>
  </si>
  <si>
    <t>IT0B005537</t>
  </si>
  <si>
    <t>15:02:54</t>
  </si>
  <si>
    <t>3324081104780004</t>
  </si>
  <si>
    <t>SOBIRIN</t>
  </si>
  <si>
    <t>PROTOWETAN</t>
  </si>
  <si>
    <t>PROTOMLY</t>
  </si>
  <si>
    <t>G3P4E-0127129</t>
  </si>
  <si>
    <t>MH3SG6410PJ226854</t>
  </si>
  <si>
    <t>TU0B001164</t>
  </si>
  <si>
    <t>IT0B005538</t>
  </si>
  <si>
    <t>15:18:58</t>
  </si>
  <si>
    <t>3304013008900001</t>
  </si>
  <si>
    <t>DHIMAS SUSATYO</t>
  </si>
  <si>
    <t>PERUM DUTA GRAHA GOLDEN WISATA BLOK C3</t>
  </si>
  <si>
    <t>KARANGGTG2</t>
  </si>
  <si>
    <t>G3P4E-0127539</t>
  </si>
  <si>
    <t>MH3SG6410PJ227255</t>
  </si>
  <si>
    <t>IT0B005539</t>
  </si>
  <si>
    <t>10:24:37</t>
  </si>
  <si>
    <t>3374152607030001</t>
  </si>
  <si>
    <t>MICO ADE ARDYANSAH</t>
  </si>
  <si>
    <t>G3L8E-1538291</t>
  </si>
  <si>
    <t>MH3SG5680PK171164</t>
  </si>
  <si>
    <t>IT0B005540</t>
  </si>
  <si>
    <t>3216051204810007</t>
  </si>
  <si>
    <t>ENDRO</t>
  </si>
  <si>
    <t>JL. KRI DEWARUCI I NO. 16</t>
  </si>
  <si>
    <t>3216054806810002</t>
  </si>
  <si>
    <t>EMY NURBAYA</t>
  </si>
  <si>
    <t>E31VE-0331587</t>
  </si>
  <si>
    <t>MH3SEF310PJ259936</t>
  </si>
  <si>
    <t>IT0B005541</t>
  </si>
  <si>
    <t>3374136708890002</t>
  </si>
  <si>
    <t>TRI KURNIANINGRUM</t>
  </si>
  <si>
    <t>WATUGUNUNG RAYA NO. 59</t>
  </si>
  <si>
    <t>E3R5E-0370299</t>
  </si>
  <si>
    <t>MH3UE1120NJ357783</t>
  </si>
  <si>
    <t>IT0B005542</t>
  </si>
  <si>
    <t>3374151009860002</t>
  </si>
  <si>
    <t>YOGA ARI WIBAWA</t>
  </si>
  <si>
    <t>JL.CANDI MUTIARA SLT II NO.336</t>
  </si>
  <si>
    <t>E32WE-0283454</t>
  </si>
  <si>
    <t>MH3SEG710PJ210457</t>
  </si>
  <si>
    <t>TU0B001171</t>
  </si>
  <si>
    <t>IT0B005543</t>
  </si>
  <si>
    <t>14:18:57</t>
  </si>
  <si>
    <t>3374152511950004</t>
  </si>
  <si>
    <t>BAYU ARDHIYANTO ASMORO</t>
  </si>
  <si>
    <t>JL.MEGARAYA I/206</t>
  </si>
  <si>
    <t>G3L8E-1505815</t>
  </si>
  <si>
    <t>MH3SG5670PK286175</t>
  </si>
  <si>
    <t>TU0B001170</t>
  </si>
  <si>
    <t>IT0B005544</t>
  </si>
  <si>
    <t>14:41:39</t>
  </si>
  <si>
    <t>3374136304050004</t>
  </si>
  <si>
    <t>BULAN SYITAZAHRA</t>
  </si>
  <si>
    <t>JL.DAMARWULAN II 41A</t>
  </si>
  <si>
    <t>E33WE-0105004</t>
  </si>
  <si>
    <t>MH3SEJ710NJ097698</t>
  </si>
  <si>
    <t>IT0B005545</t>
  </si>
  <si>
    <t>15:06:06</t>
  </si>
  <si>
    <t>3374157012020005</t>
  </si>
  <si>
    <t>CAPELLA SABRINA HARSONO</t>
  </si>
  <si>
    <t>GRAHA TAMAN PELANGI BLOK D-5/2</t>
  </si>
  <si>
    <t>E33WE-0132823</t>
  </si>
  <si>
    <t>MH3SEJ710PJ120516</t>
  </si>
  <si>
    <t>08122921843</t>
  </si>
  <si>
    <t>TU0B001173</t>
  </si>
  <si>
    <t>IT0B005546</t>
  </si>
  <si>
    <t>3275120101730012</t>
  </si>
  <si>
    <t>YOHANES BOSCO HAPPY HADIYANTORO</t>
  </si>
  <si>
    <t>PERMATA PRIMA A2</t>
  </si>
  <si>
    <t>3374157108030001</t>
  </si>
  <si>
    <t>AGATHA AURELYA AUDREY AUNINDHITA</t>
  </si>
  <si>
    <t>G3H4E-0058233</t>
  </si>
  <si>
    <t>MH3SG8410PK002664</t>
  </si>
  <si>
    <t>TU0B001175</t>
  </si>
  <si>
    <t>IT0B005547</t>
  </si>
  <si>
    <t>14:28:18</t>
  </si>
  <si>
    <t>3374020503030006</t>
  </si>
  <si>
    <t>AGUS YOGA SAPUTRA</t>
  </si>
  <si>
    <t>KP. HASANUDIN</t>
  </si>
  <si>
    <t>G3P4E-0127630</t>
  </si>
  <si>
    <t>MH3SG6410PJ227345</t>
  </si>
  <si>
    <t>TU0B001168</t>
  </si>
  <si>
    <t>IT0B005548</t>
  </si>
  <si>
    <t>3374134306880002</t>
  </si>
  <si>
    <t>INNE MEGA SATRIA</t>
  </si>
  <si>
    <t>JL. LEBDOSARI RAYA NO. 6-A</t>
  </si>
  <si>
    <t>G3P4E-0128153</t>
  </si>
  <si>
    <t>MH3SG6410PJ227789</t>
  </si>
  <si>
    <t>IT0B005549</t>
  </si>
  <si>
    <t>15:28:53</t>
  </si>
  <si>
    <t>JL. GRAFIKA BARAT GG IV</t>
  </si>
  <si>
    <t>3374106104750003</t>
  </si>
  <si>
    <t>PRIH HARYATI HADI</t>
  </si>
  <si>
    <t>PER KORPRI KLIPANG BLOK P14/20</t>
  </si>
  <si>
    <t>E31VE-0333809</t>
  </si>
  <si>
    <t>MH3SEF310PJ261915</t>
  </si>
  <si>
    <t>IT0B005550</t>
  </si>
  <si>
    <t>10:58:23</t>
  </si>
  <si>
    <t>3374153007980004</t>
  </si>
  <si>
    <t>MUHAMAD LAILI ROSID</t>
  </si>
  <si>
    <t>3374132401780001</t>
  </si>
  <si>
    <t>SLAMET ROHMANTO</t>
  </si>
  <si>
    <t>50188</t>
  </si>
  <si>
    <t>G3S7E-0056887</t>
  </si>
  <si>
    <t>MH3RG4760PK054185</t>
  </si>
  <si>
    <t>082313714515</t>
  </si>
  <si>
    <t>IT0B005551</t>
  </si>
  <si>
    <t>13:31:15</t>
  </si>
  <si>
    <t>3374160107820001</t>
  </si>
  <si>
    <t>MISKON</t>
  </si>
  <si>
    <t>G3L8E-1508076</t>
  </si>
  <si>
    <t>MH3SG5620PJ728411</t>
  </si>
  <si>
    <t>IT0B005552</t>
  </si>
  <si>
    <t>15:35:58</t>
  </si>
  <si>
    <t>3374130807650001</t>
  </si>
  <si>
    <t>JL. ARGOREJO</t>
  </si>
  <si>
    <t>G3P4E-0130033</t>
  </si>
  <si>
    <t>MH3SG6410PJ229507</t>
  </si>
  <si>
    <t>IT0B005553</t>
  </si>
  <si>
    <t>10:02:10</t>
  </si>
  <si>
    <t>3374021010700008</t>
  </si>
  <si>
    <t>PARIZAL</t>
  </si>
  <si>
    <t>TAMAN PURI SARTIKA BLOK B-19</t>
  </si>
  <si>
    <t>3374026803970005</t>
  </si>
  <si>
    <t>VISARAH ARMELIA RIZALNI</t>
  </si>
  <si>
    <t>E33WE-0146404</t>
  </si>
  <si>
    <t>MH3SEJ710PJ131698</t>
  </si>
  <si>
    <t>TU0B001178</t>
  </si>
  <si>
    <t>IT0B005554</t>
  </si>
  <si>
    <t>10:30:37</t>
  </si>
  <si>
    <t>3319092004840002</t>
  </si>
  <si>
    <t>ULIN NI'AM</t>
  </si>
  <si>
    <t>JL.BUKIT BERINGIN ASRI IV BLOK A NO.405</t>
  </si>
  <si>
    <t>3329104202850001</t>
  </si>
  <si>
    <t>FETY FATMAWATI</t>
  </si>
  <si>
    <t>E31VE-0331524</t>
  </si>
  <si>
    <t>MH3SEF310PJ259873</t>
  </si>
  <si>
    <t>TU0B001180</t>
  </si>
  <si>
    <t>IT0B005555</t>
  </si>
  <si>
    <t>15:39:23</t>
  </si>
  <si>
    <t>3201024505740016</t>
  </si>
  <si>
    <t>YATINI</t>
  </si>
  <si>
    <t>PONGANGAN</t>
  </si>
  <si>
    <t>G3L8E-1449240</t>
  </si>
  <si>
    <t>MH3SG5620NK701561</t>
  </si>
  <si>
    <t>IT0B005556</t>
  </si>
  <si>
    <t>13:18:16</t>
  </si>
  <si>
    <t>3374134101050001</t>
  </si>
  <si>
    <t>NADHIRA FAIRUZ ZHARIFA WIBOWO</t>
  </si>
  <si>
    <t>JL.WOLOGITO TENGAH RAYA 34</t>
  </si>
  <si>
    <t>G3L8E-1513987</t>
  </si>
  <si>
    <t>MH3SG5670PK288459</t>
  </si>
  <si>
    <t>TU0B001185</t>
  </si>
  <si>
    <t>IT0B005557</t>
  </si>
  <si>
    <t>14:13:29</t>
  </si>
  <si>
    <t>3374151410980001</t>
  </si>
  <si>
    <t>CAHYO ADHI WICAKSONO</t>
  </si>
  <si>
    <t>PANDANA MERDEKA I/46</t>
  </si>
  <si>
    <t>E34KE-0010485</t>
  </si>
  <si>
    <t>MH3SEK610PJ010485</t>
  </si>
  <si>
    <t>TU0B001187</t>
  </si>
  <si>
    <t>IT0B005558</t>
  </si>
  <si>
    <t>11:25:01</t>
  </si>
  <si>
    <t>3374146507950002</t>
  </si>
  <si>
    <t>ALMA MONA MUFIDA</t>
  </si>
  <si>
    <t>NGADIRGO</t>
  </si>
  <si>
    <t>50213</t>
  </si>
  <si>
    <t>E33WE-0133886</t>
  </si>
  <si>
    <t>MH3SEJ710PJ121479</t>
  </si>
  <si>
    <t>081295821090</t>
  </si>
  <si>
    <t>TU0B001194</t>
  </si>
  <si>
    <t>IT0B005559</t>
  </si>
  <si>
    <t>3374141604810003</t>
  </si>
  <si>
    <t>SUKITMAN</t>
  </si>
  <si>
    <t>SEBUMI</t>
  </si>
  <si>
    <t>KARANGMALA</t>
  </si>
  <si>
    <t>G3L8E-1477220</t>
  </si>
  <si>
    <t>MH3SG5670PK277608</t>
  </si>
  <si>
    <t>088983213029</t>
  </si>
  <si>
    <t>TU0B001195</t>
  </si>
  <si>
    <t>IT0B005561</t>
  </si>
  <si>
    <t>15:04:39</t>
  </si>
  <si>
    <t>3374126501880001</t>
  </si>
  <si>
    <t>PRAHADITA PUTRIANI</t>
  </si>
  <si>
    <t>PAGERSALAM</t>
  </si>
  <si>
    <t>50227</t>
  </si>
  <si>
    <t>3374126004690002</t>
  </si>
  <si>
    <t>TOATI</t>
  </si>
  <si>
    <t>SEKARAN</t>
  </si>
  <si>
    <t>G3L8E-1549955</t>
  </si>
  <si>
    <t>MH3SG5620PJ746720</t>
  </si>
  <si>
    <t>TU0B001193</t>
  </si>
  <si>
    <t>IT0B005560</t>
  </si>
  <si>
    <t>15:43:05</t>
  </si>
  <si>
    <t>3374134903760004</t>
  </si>
  <si>
    <t>INDAH BUDI UTAMI</t>
  </si>
  <si>
    <t>JL. BOROBUDUR SELATAN I NO. 22</t>
  </si>
  <si>
    <t>E3R2E-3317853</t>
  </si>
  <si>
    <t>MH3SE88H0PJ448209</t>
  </si>
  <si>
    <t>IT0B005562</t>
  </si>
  <si>
    <t>15:49:39</t>
  </si>
  <si>
    <t>3374023006640001</t>
  </si>
  <si>
    <t>PARDIONO</t>
  </si>
  <si>
    <t>JL. PENATARAN 06</t>
  </si>
  <si>
    <t>G3L8E-1531565</t>
  </si>
  <si>
    <t>MH3SG5670PK293711</t>
  </si>
  <si>
    <t>IT0C003516</t>
  </si>
  <si>
    <t>14:11:18</t>
  </si>
  <si>
    <t>3322185401650001</t>
  </si>
  <si>
    <t>MM SITI LISTYARI</t>
  </si>
  <si>
    <t>JL PANASAN RAYA NO 7</t>
  </si>
  <si>
    <t>E34KE-0005601</t>
  </si>
  <si>
    <t>MH3SEK610PJ005615</t>
  </si>
  <si>
    <t>TU0C000096</t>
  </si>
  <si>
    <t>IT0C003517</t>
  </si>
  <si>
    <t>3322186106920001</t>
  </si>
  <si>
    <t>YUNI KURNIAWATI</t>
  </si>
  <si>
    <t>E34KE-0006072</t>
  </si>
  <si>
    <t>MH3SEK610PJ006072</t>
  </si>
  <si>
    <t>IT0C003518</t>
  </si>
  <si>
    <t>15:16:39</t>
  </si>
  <si>
    <t>3373011712890002</t>
  </si>
  <si>
    <t>SALIS BUDIYARTO</t>
  </si>
  <si>
    <t>KROMPAKAN</t>
  </si>
  <si>
    <t>50716</t>
  </si>
  <si>
    <t>PULUTAN</t>
  </si>
  <si>
    <t>G3L8E-1512268</t>
  </si>
  <si>
    <t>MH3SG5670PK288015</t>
  </si>
  <si>
    <t>TU0C000097</t>
  </si>
  <si>
    <t>IT0C003519</t>
  </si>
  <si>
    <t>14:31:11</t>
  </si>
  <si>
    <t>3322020310750001</t>
  </si>
  <si>
    <t>SRI SAPTO RAHARJO</t>
  </si>
  <si>
    <t>DSN SUGIHAN</t>
  </si>
  <si>
    <t>SUGIHAN1</t>
  </si>
  <si>
    <t>E34KE-0006994</t>
  </si>
  <si>
    <t>MH3SEK610PJ006994</t>
  </si>
  <si>
    <t>TU0C000101</t>
  </si>
  <si>
    <t>IT0C003520</t>
  </si>
  <si>
    <t>3322191301670001</t>
  </si>
  <si>
    <t>NGUDIARTO</t>
  </si>
  <si>
    <t>GENURID</t>
  </si>
  <si>
    <t>KAWENGEN</t>
  </si>
  <si>
    <t>G3P4E-0124152</t>
  </si>
  <si>
    <t>MH3SG6410PJ224148</t>
  </si>
  <si>
    <t>TU0C000099</t>
  </si>
  <si>
    <t>IT0C003521</t>
  </si>
  <si>
    <t>12:31:49</t>
  </si>
  <si>
    <t>3322134105810002</t>
  </si>
  <si>
    <t>MARGARETHA LILY HERLINA</t>
  </si>
  <si>
    <t>PERUM VILLA BUKIT TUNTANG NO 163</t>
  </si>
  <si>
    <t>KRANYR5</t>
  </si>
  <si>
    <t>E3R5E-0357502</t>
  </si>
  <si>
    <t>MH3UE1120NJ344988</t>
  </si>
  <si>
    <t>TU0C000102</t>
  </si>
  <si>
    <t>IT0C003522</t>
  </si>
  <si>
    <t>14:27:42</t>
  </si>
  <si>
    <t>3322100703870004</t>
  </si>
  <si>
    <t>EKO PUTRA SISWANTO</t>
  </si>
  <si>
    <t>TEGALREJO 29</t>
  </si>
  <si>
    <t>3273035211930004</t>
  </si>
  <si>
    <t>TIA SOPIYANTI</t>
  </si>
  <si>
    <t>JL JAMIKA GG KH ISHAK WIJAYA</t>
  </si>
  <si>
    <t>SUKAHAJI</t>
  </si>
  <si>
    <t>BABAKANCPR</t>
  </si>
  <si>
    <t>E33WE-0142320</t>
  </si>
  <si>
    <t>MH3SEJ710PJ128513</t>
  </si>
  <si>
    <t>TU0C000106</t>
  </si>
  <si>
    <t>IT0C003523</t>
  </si>
  <si>
    <t>16:02:42</t>
  </si>
  <si>
    <t>3322041506980001</t>
  </si>
  <si>
    <t>AZIZI SYAMSA SAPUTRA</t>
  </si>
  <si>
    <t>DSN DOMPON</t>
  </si>
  <si>
    <t>50776</t>
  </si>
  <si>
    <t>SURUH</t>
  </si>
  <si>
    <t>E34KE-0006024</t>
  </si>
  <si>
    <t>MH3SEK610PJ006024</t>
  </si>
  <si>
    <t>TU0C000107</t>
  </si>
  <si>
    <t>IT0C003524</t>
  </si>
  <si>
    <t>10:48:00</t>
  </si>
  <si>
    <t>3322115602920001</t>
  </si>
  <si>
    <t>DIAN PUTRI LESTARI</t>
  </si>
  <si>
    <t>G3L8E-1490490</t>
  </si>
  <si>
    <t>MH3SG5680PK170060</t>
  </si>
  <si>
    <t>TU0C000108</t>
  </si>
  <si>
    <t>IT0C003525</t>
  </si>
  <si>
    <t>13:33:22</t>
  </si>
  <si>
    <t>3321136203920004</t>
  </si>
  <si>
    <t>SLAMET WANINGSIH</t>
  </si>
  <si>
    <t>LINGK KRAJAN</t>
  </si>
  <si>
    <t>E31VE-0331399</t>
  </si>
  <si>
    <t>MH3SEF310PJ259748</t>
  </si>
  <si>
    <t>TU0C000111</t>
  </si>
  <si>
    <t>IT0C003526</t>
  </si>
  <si>
    <t>13:52:13</t>
  </si>
  <si>
    <t>1603146501010001</t>
  </si>
  <si>
    <t>RINDIANI AYU NING TIAS</t>
  </si>
  <si>
    <t>ASINAN</t>
  </si>
  <si>
    <t>E33WE-0144656</t>
  </si>
  <si>
    <t>MH3SEJ710PJ130350</t>
  </si>
  <si>
    <t>TU0C000115</t>
  </si>
  <si>
    <t>IT0C003527</t>
  </si>
  <si>
    <t>14:02:49</t>
  </si>
  <si>
    <t>3322085907010001</t>
  </si>
  <si>
    <t>MUTIARA DEWI</t>
  </si>
  <si>
    <t>LINGK DENOKAN</t>
  </si>
  <si>
    <t>GONDORIYO3</t>
  </si>
  <si>
    <t>G3L8E-1517299</t>
  </si>
  <si>
    <t>MH3SG5670PK289405</t>
  </si>
  <si>
    <t>IT0C003528</t>
  </si>
  <si>
    <t>13:05:00</t>
  </si>
  <si>
    <t>3322110302680001</t>
  </si>
  <si>
    <t>ASNAWI</t>
  </si>
  <si>
    <t>LING NGEMPLAK</t>
  </si>
  <si>
    <t>3322115209030003</t>
  </si>
  <si>
    <t>AMELIA DINNY KHOIRUNNISA</t>
  </si>
  <si>
    <t>E34KE-0010077</t>
  </si>
  <si>
    <t>MH3SEK610PJ010077</t>
  </si>
  <si>
    <t>TU0C000116</t>
  </si>
  <si>
    <t>IT0C003529</t>
  </si>
  <si>
    <t>10:04:30</t>
  </si>
  <si>
    <t>3322114402050003</t>
  </si>
  <si>
    <t>DEA AMELLIA PUTRI</t>
  </si>
  <si>
    <t>DSN GENENG</t>
  </si>
  <si>
    <t>G3P4E-0129024</t>
  </si>
  <si>
    <t>MH3SG6410PJ228538</t>
  </si>
  <si>
    <t>TU0C000118</t>
  </si>
  <si>
    <t>IT0C003530</t>
  </si>
  <si>
    <t>10:02:59</t>
  </si>
  <si>
    <t>3322020105950002</t>
  </si>
  <si>
    <t>SLAMET MAFRUDIN</t>
  </si>
  <si>
    <t>DSN KRAGILAN</t>
  </si>
  <si>
    <t>REGUNUNG</t>
  </si>
  <si>
    <t>G3L8E-1493237</t>
  </si>
  <si>
    <t>MH3SG5670PK281945</t>
  </si>
  <si>
    <t>TU0C000120</t>
  </si>
  <si>
    <t>IT0D004616</t>
  </si>
  <si>
    <t>3374141410920002</t>
  </si>
  <si>
    <t>MUHAMMAD LAZIM</t>
  </si>
  <si>
    <t>G3L8E-1505274</t>
  </si>
  <si>
    <t>MH3SG5670PK286089</t>
  </si>
  <si>
    <t>IT0D004617</t>
  </si>
  <si>
    <t>10:29:15</t>
  </si>
  <si>
    <t>3324050108820001</t>
  </si>
  <si>
    <t>ARIYOGO NUGROHO</t>
  </si>
  <si>
    <t>DUSUN SOMOPURO</t>
  </si>
  <si>
    <t>G3L8E-1485988</t>
  </si>
  <si>
    <t>MH3SG5670PK279908</t>
  </si>
  <si>
    <t>IT0D004618</t>
  </si>
  <si>
    <t>15:05:24</t>
  </si>
  <si>
    <t>3324075103970003</t>
  </si>
  <si>
    <t>LATU NARA RISQIA</t>
  </si>
  <si>
    <t>DSN PRAJENAN</t>
  </si>
  <si>
    <t>E33WE-0137121</t>
  </si>
  <si>
    <t>MH3SEJ710PJ124214</t>
  </si>
  <si>
    <t>IT0D004619</t>
  </si>
  <si>
    <t>14:21:44</t>
  </si>
  <si>
    <t>3307061303820003</t>
  </si>
  <si>
    <t>RIYANTO ATMOJO, SP</t>
  </si>
  <si>
    <t>WANUSABA</t>
  </si>
  <si>
    <t>PLOBANGAN</t>
  </si>
  <si>
    <t>G3N6E-0057721</t>
  </si>
  <si>
    <t>MH3DG3710PK053380</t>
  </si>
  <si>
    <t>TU0D000210</t>
  </si>
  <si>
    <t>IT0D004620</t>
  </si>
  <si>
    <t>15:04:02</t>
  </si>
  <si>
    <t>3324060705040001</t>
  </si>
  <si>
    <t>FAJAR IBNU ABDULROHMAN</t>
  </si>
  <si>
    <t>E33WE-0139490</t>
  </si>
  <si>
    <t>MH3SEJ710PJ126083</t>
  </si>
  <si>
    <t>TU0D000212</t>
  </si>
  <si>
    <t>IT0D004621</t>
  </si>
  <si>
    <t>15:38:19</t>
  </si>
  <si>
    <t>3324065012560001</t>
  </si>
  <si>
    <t>3324065604800001</t>
  </si>
  <si>
    <t>VINTAN ARIFANITA</t>
  </si>
  <si>
    <t>G3P4E-0125090</t>
  </si>
  <si>
    <t>MH3SG6410PJ225005</t>
  </si>
  <si>
    <t>TU0D000206</t>
  </si>
  <si>
    <t>IT0D004622</t>
  </si>
  <si>
    <t>10:35:28</t>
  </si>
  <si>
    <t>3324045701930001</t>
  </si>
  <si>
    <t>YUNITA LESTARININGSIH</t>
  </si>
  <si>
    <t>E34KE-0004629</t>
  </si>
  <si>
    <t>MH3SEK610PJ004629</t>
  </si>
  <si>
    <t>TU0D000214</t>
  </si>
  <si>
    <t>IT0D004623</t>
  </si>
  <si>
    <t>10:24:38</t>
  </si>
  <si>
    <t>3324063103040003</t>
  </si>
  <si>
    <t>PRAYOGA AJI WICAKSONO</t>
  </si>
  <si>
    <t>PAKIS3</t>
  </si>
  <si>
    <t>G3L8E-1533983</t>
  </si>
  <si>
    <t>MH3SG5670PK294656</t>
  </si>
  <si>
    <t>TU0D000216</t>
  </si>
  <si>
    <t>IT0D004624</t>
  </si>
  <si>
    <t>10:29:13</t>
  </si>
  <si>
    <t>3324071207670002</t>
  </si>
  <si>
    <t>SUBEDJO</t>
  </si>
  <si>
    <t>G3L8E-1455584</t>
  </si>
  <si>
    <t>MH3SG5680NK167310</t>
  </si>
  <si>
    <t>TU0D000219</t>
  </si>
  <si>
    <t>IT0D004625</t>
  </si>
  <si>
    <t>09:34:01</t>
  </si>
  <si>
    <t>3374152506800002</t>
  </si>
  <si>
    <t>JUMRONI</t>
  </si>
  <si>
    <t>50214</t>
  </si>
  <si>
    <t>WONOPLMBN</t>
  </si>
  <si>
    <t>G3S7E-0040689</t>
  </si>
  <si>
    <t>MH3RG7810NK003656</t>
  </si>
  <si>
    <t>TU0D000221</t>
  </si>
  <si>
    <t>IT0D004626</t>
  </si>
  <si>
    <t>3324075111010002</t>
  </si>
  <si>
    <t>NUROHMATIN</t>
  </si>
  <si>
    <t>G3L8E-1532649</t>
  </si>
  <si>
    <t>MH3SG5620PJ739784</t>
  </si>
  <si>
    <t>TU0D000222</t>
  </si>
  <si>
    <t>IT0D004627</t>
  </si>
  <si>
    <t>10:38:47</t>
  </si>
  <si>
    <t>3324021611970001</t>
  </si>
  <si>
    <t>AJI ARIANTOKO</t>
  </si>
  <si>
    <t>DESA SALAMSARI</t>
  </si>
  <si>
    <t>SALAMSARI</t>
  </si>
  <si>
    <t>E34KE-0006646</t>
  </si>
  <si>
    <t>MH3SEK610PJ006646</t>
  </si>
  <si>
    <t>TU0D000220</t>
  </si>
  <si>
    <t>IT0D004628</t>
  </si>
  <si>
    <t>14:13:55</t>
  </si>
  <si>
    <t>3324170102670001</t>
  </si>
  <si>
    <t>IBNI MUDHOR</t>
  </si>
  <si>
    <t>3324176012680001</t>
  </si>
  <si>
    <t>JUNGSEMI</t>
  </si>
  <si>
    <t>JUNGSEMI2</t>
  </si>
  <si>
    <t>G3L8E-1540003</t>
  </si>
  <si>
    <t>MH3SG5670PK296812</t>
  </si>
  <si>
    <t>IT0D004629</t>
  </si>
  <si>
    <t>15:13:20</t>
  </si>
  <si>
    <t>3324061604980001</t>
  </si>
  <si>
    <t>DANANG RAHMAN APRIANTO</t>
  </si>
  <si>
    <t>BULUSARI</t>
  </si>
  <si>
    <t>G3S7E-0046282</t>
  </si>
  <si>
    <t>MH3RG7860NK011889</t>
  </si>
  <si>
    <t>TU0D000223</t>
  </si>
  <si>
    <t>IT03001930</t>
  </si>
  <si>
    <t>15:34:42</t>
  </si>
  <si>
    <t>3320041904690001</t>
  </si>
  <si>
    <t>MOH. RIF'AN.S.AG</t>
  </si>
  <si>
    <t>KUANYAR</t>
  </si>
  <si>
    <t>3320041907960001</t>
  </si>
  <si>
    <t>MUHAMMAD FATHUL BARRI</t>
  </si>
  <si>
    <t>G3L8E-1518298</t>
  </si>
  <si>
    <t>MH3SG5620PJ733882</t>
  </si>
  <si>
    <t>IT03001931</t>
  </si>
  <si>
    <t>15:29:43</t>
  </si>
  <si>
    <t>3320024307810009</t>
  </si>
  <si>
    <t>FAHRUN NISAK</t>
  </si>
  <si>
    <t>E34KE-0007095</t>
  </si>
  <si>
    <t>MH3SEK610PJ007095</t>
  </si>
  <si>
    <t>IT03001932</t>
  </si>
  <si>
    <t>15:35:09</t>
  </si>
  <si>
    <t>3320092703940001</t>
  </si>
  <si>
    <t>IHYA UDDIN ULYA</t>
  </si>
  <si>
    <t>DK SEKANDANG</t>
  </si>
  <si>
    <t>3320040408050001</t>
  </si>
  <si>
    <t>MUHAMMAD TAUHID ASSYIFA</t>
  </si>
  <si>
    <t>GLEGET</t>
  </si>
  <si>
    <t>MAYONGLOR</t>
  </si>
  <si>
    <t>G3L8E-1497805</t>
  </si>
  <si>
    <t>MH3SG5680PK170214</t>
  </si>
  <si>
    <t>IT03001933</t>
  </si>
  <si>
    <t>09:19:07</t>
  </si>
  <si>
    <t>3320122403810001</t>
  </si>
  <si>
    <t>SUKARNO</t>
  </si>
  <si>
    <t>BLIMBINGREJO</t>
  </si>
  <si>
    <t>BLIMBINGRJ</t>
  </si>
  <si>
    <t>E3R2E-3330668</t>
  </si>
  <si>
    <t>MH3SE88K0PJ017745</t>
  </si>
  <si>
    <t>IT03001934</t>
  </si>
  <si>
    <t>14:48:14</t>
  </si>
  <si>
    <t>3320125703970001</t>
  </si>
  <si>
    <t>DEWI ZULIANA</t>
  </si>
  <si>
    <t>DK MENGARANG</t>
  </si>
  <si>
    <t>DORANG</t>
  </si>
  <si>
    <t>E33WE-0135605</t>
  </si>
  <si>
    <t>MH3SEJ710PJ122898</t>
  </si>
  <si>
    <t>IT05009952</t>
  </si>
  <si>
    <t>09:09:19</t>
  </si>
  <si>
    <t>3318010107770302</t>
  </si>
  <si>
    <t>SUPARMAN</t>
  </si>
  <si>
    <t>G3L8E-1507211</t>
  </si>
  <si>
    <t>MH3SG5670PK286543</t>
  </si>
  <si>
    <t>TU05002524</t>
  </si>
  <si>
    <t>IT05009953</t>
  </si>
  <si>
    <t>3318155808680001</t>
  </si>
  <si>
    <t>ROFIDAH</t>
  </si>
  <si>
    <t>DS TLOGOHARUM</t>
  </si>
  <si>
    <t>TLOGOHRUM</t>
  </si>
  <si>
    <t>G3L8E-1508156</t>
  </si>
  <si>
    <t>MH3SG5620PJ728489</t>
  </si>
  <si>
    <t>IT05009954</t>
  </si>
  <si>
    <t>15:28:46</t>
  </si>
  <si>
    <t>3318026307990004</t>
  </si>
  <si>
    <t>ANITA ERVIANA</t>
  </si>
  <si>
    <t>G3L8E-1453215</t>
  </si>
  <si>
    <t>MH3SG5620NK703207</t>
  </si>
  <si>
    <t>TU05002532</t>
  </si>
  <si>
    <t>IT05009955</t>
  </si>
  <si>
    <t>15:38:01</t>
  </si>
  <si>
    <t>3318161412980007</t>
  </si>
  <si>
    <t>MUHAMMAD FAQIH UBAIDILLAH</t>
  </si>
  <si>
    <t>JL WONOJOYO</t>
  </si>
  <si>
    <t>E34KE-0007077</t>
  </si>
  <si>
    <t>MH3SEK610PJ007077</t>
  </si>
  <si>
    <t>TU05002515</t>
  </si>
  <si>
    <t>IT05009956</t>
  </si>
  <si>
    <t>15:08:41</t>
  </si>
  <si>
    <t>3318212911730001</t>
  </si>
  <si>
    <t>G3P4E-0124056</t>
  </si>
  <si>
    <t>MH3SG6420PJ052331</t>
  </si>
  <si>
    <t>TU05002283</t>
  </si>
  <si>
    <t>IT05009957</t>
  </si>
  <si>
    <t>15:57:01</t>
  </si>
  <si>
    <t>3318124604860007</t>
  </si>
  <si>
    <t>SITI MUNFADHIROH</t>
  </si>
  <si>
    <t>JL MELATI 113 PERUMDA SUKOHARJO</t>
  </si>
  <si>
    <t>E34KE-0008274</t>
  </si>
  <si>
    <t>MH3SEK610PJ008274</t>
  </si>
  <si>
    <t>TU05002523</t>
  </si>
  <si>
    <t>IT05009958</t>
  </si>
  <si>
    <t>10:36:02</t>
  </si>
  <si>
    <t>3318206811780001</t>
  </si>
  <si>
    <t>MUTI'AH</t>
  </si>
  <si>
    <t>BENGKAH</t>
  </si>
  <si>
    <t>E34KE-0007903</t>
  </si>
  <si>
    <t>MH3SEK610PJ007902</t>
  </si>
  <si>
    <t>TU05002531</t>
  </si>
  <si>
    <t>IT05009959</t>
  </si>
  <si>
    <t>3318212009950001</t>
  </si>
  <si>
    <t>DANUNG KURNIAWAN</t>
  </si>
  <si>
    <t>PASUCEN</t>
  </si>
  <si>
    <t>G3L8E-1503478</t>
  </si>
  <si>
    <t>MH3SG5670PK285405</t>
  </si>
  <si>
    <t>TU05002544</t>
  </si>
  <si>
    <t>IT05009960</t>
  </si>
  <si>
    <t>16:01:15</t>
  </si>
  <si>
    <t>3318035707880001</t>
  </si>
  <si>
    <t>NANIK WINDANINGSIH</t>
  </si>
  <si>
    <t>PAKIS4</t>
  </si>
  <si>
    <t>G3L8E-1508178</t>
  </si>
  <si>
    <t>MH3SG5620PJ728512</t>
  </si>
  <si>
    <t>TU05002533</t>
  </si>
  <si>
    <t>KE3BP</t>
  </si>
  <si>
    <t>IT05009961</t>
  </si>
  <si>
    <t>12:32:07</t>
  </si>
  <si>
    <t>3320140112700002</t>
  </si>
  <si>
    <t>JUPRI</t>
  </si>
  <si>
    <t>DK DEPOK SARI</t>
  </si>
  <si>
    <t>KANCILAN</t>
  </si>
  <si>
    <t>G3L8E-1507203</t>
  </si>
  <si>
    <t>MH3SG5670PK286539</t>
  </si>
  <si>
    <t>TU05002541</t>
  </si>
  <si>
    <t>IT05009962</t>
  </si>
  <si>
    <t>3318125004850001</t>
  </si>
  <si>
    <t>JUMISIH</t>
  </si>
  <si>
    <t>DK GANTUNGAN</t>
  </si>
  <si>
    <t>SOKOKULON</t>
  </si>
  <si>
    <t>G3E6E-0694609</t>
  </si>
  <si>
    <t>MH3UG0750PK154214</t>
  </si>
  <si>
    <t>TU05002550</t>
  </si>
  <si>
    <t>IT05009963</t>
  </si>
  <si>
    <t>16:03:11</t>
  </si>
  <si>
    <t>3318030202950001</t>
  </si>
  <si>
    <t>ROMDHON AS'ROFI</t>
  </si>
  <si>
    <t>3318032909990001</t>
  </si>
  <si>
    <t>ILHAM ASROFI</t>
  </si>
  <si>
    <t>G3L8E-1503520</t>
  </si>
  <si>
    <t>MH3SG5670PK285437</t>
  </si>
  <si>
    <t>TU05002552</t>
  </si>
  <si>
    <t>IT05009964</t>
  </si>
  <si>
    <t>16:09:50</t>
  </si>
  <si>
    <t>3318143101840001</t>
  </si>
  <si>
    <t>SUKIJAN</t>
  </si>
  <si>
    <t>CABAK</t>
  </si>
  <si>
    <t>G3L8E-1461096</t>
  </si>
  <si>
    <t>MH3SG5620NJ706498</t>
  </si>
  <si>
    <t>TU05002542</t>
  </si>
  <si>
    <t>IT05009965</t>
  </si>
  <si>
    <t>16:20:17</t>
  </si>
  <si>
    <t>3318125309020003</t>
  </si>
  <si>
    <t>DONA ANERA SUPROJO</t>
  </si>
  <si>
    <t>E34KE-0008358</t>
  </si>
  <si>
    <t>MH3SEK610PJ008357</t>
  </si>
  <si>
    <t>TU05002556</t>
  </si>
  <si>
    <t>IT05009966</t>
  </si>
  <si>
    <t>09:39:09</t>
  </si>
  <si>
    <t>3318032210040006</t>
  </si>
  <si>
    <t>BAMBANG BOGY MULYONO</t>
  </si>
  <si>
    <t>TAMBAKRMO</t>
  </si>
  <si>
    <t>G3L8E-1521939</t>
  </si>
  <si>
    <t>MH3SG5670PK290835</t>
  </si>
  <si>
    <t>TU05002548</t>
  </si>
  <si>
    <t>IT05009967</t>
  </si>
  <si>
    <t>11:36:55</t>
  </si>
  <si>
    <t>3318042310950001</t>
  </si>
  <si>
    <t>DIDIK HADI SAPUTRO</t>
  </si>
  <si>
    <t>DEGAN</t>
  </si>
  <si>
    <t>G3L8E-1527228</t>
  </si>
  <si>
    <t>MH3SG5670PK292309</t>
  </si>
  <si>
    <t>IT05009968</t>
  </si>
  <si>
    <t>13:44:09</t>
  </si>
  <si>
    <t>3318100610980001</t>
  </si>
  <si>
    <t>SRI WURYANI</t>
  </si>
  <si>
    <t>DESA PURI</t>
  </si>
  <si>
    <t>59113</t>
  </si>
  <si>
    <t>33181006109800001</t>
  </si>
  <si>
    <t>BAYU YUDI OKTAVIAN</t>
  </si>
  <si>
    <t>PURI</t>
  </si>
  <si>
    <t>G3L8E-1508203</t>
  </si>
  <si>
    <t>MH3SG5620PJ728537</t>
  </si>
  <si>
    <t>TU05002547</t>
  </si>
  <si>
    <t>IT05009969</t>
  </si>
  <si>
    <t>15:29:38</t>
  </si>
  <si>
    <t>3318124907800003</t>
  </si>
  <si>
    <t>YAYUK ANAWATI</t>
  </si>
  <si>
    <t>DK BERTEK</t>
  </si>
  <si>
    <t>E34KE-0007636</t>
  </si>
  <si>
    <t>MH3SEK610PJ007636</t>
  </si>
  <si>
    <t>TU05002543</t>
  </si>
  <si>
    <t>IT05009970</t>
  </si>
  <si>
    <t>12:53:46</t>
  </si>
  <si>
    <t>9104016805900003</t>
  </si>
  <si>
    <t>SULISTIYANI</t>
  </si>
  <si>
    <t>DESA DENGKEK</t>
  </si>
  <si>
    <t>G3L8E-1450051</t>
  </si>
  <si>
    <t>MH3SG5620NJ701881</t>
  </si>
  <si>
    <t>IT05009972</t>
  </si>
  <si>
    <t>13:48:42</t>
  </si>
  <si>
    <t>3318060104760003</t>
  </si>
  <si>
    <t>SASMITO ALIAS SYAIFULLAH ZAHWAN</t>
  </si>
  <si>
    <t>RONGGO</t>
  </si>
  <si>
    <t>G3L8E-1526994</t>
  </si>
  <si>
    <t>MH3SG5670PK292247</t>
  </si>
  <si>
    <t>IT05009973</t>
  </si>
  <si>
    <t>15:38:59</t>
  </si>
  <si>
    <t>3318104203830001</t>
  </si>
  <si>
    <t>SRINI</t>
  </si>
  <si>
    <t>MUSTOKOHARJO</t>
  </si>
  <si>
    <t>59117</t>
  </si>
  <si>
    <t>MUSTOKHRJ</t>
  </si>
  <si>
    <t>G3P4E-0127549</t>
  </si>
  <si>
    <t>MH3SG6410PJ227264</t>
  </si>
  <si>
    <t>IT05009971</t>
  </si>
  <si>
    <t>09:58:09</t>
  </si>
  <si>
    <t>3318086006730001</t>
  </si>
  <si>
    <t>SUSANI</t>
  </si>
  <si>
    <t>3318084110040021</t>
  </si>
  <si>
    <t>FIFI ALFIANITA</t>
  </si>
  <si>
    <t>E33WE-0142031</t>
  </si>
  <si>
    <t>MH3SEJ710PJ128224</t>
  </si>
  <si>
    <t>TU05002564</t>
  </si>
  <si>
    <t>IT05009974</t>
  </si>
  <si>
    <t>15:32:03</t>
  </si>
  <si>
    <t>3318150412010001</t>
  </si>
  <si>
    <t>MUHAMMAD DWI PRASETYO</t>
  </si>
  <si>
    <t>PAGERHARJO</t>
  </si>
  <si>
    <t>PAGERHRJO</t>
  </si>
  <si>
    <t>G3L8E-1503586</t>
  </si>
  <si>
    <t>MH3SG5670PK285512</t>
  </si>
  <si>
    <t>TU05002536</t>
  </si>
  <si>
    <t>IT05009975</t>
  </si>
  <si>
    <t>16:02:17</t>
  </si>
  <si>
    <t>3318065205760001</t>
  </si>
  <si>
    <t>NUR AINY</t>
  </si>
  <si>
    <t>DK PANDAHAN</t>
  </si>
  <si>
    <t>TAMANSARI2</t>
  </si>
  <si>
    <t>E3R2E-3310122</t>
  </si>
  <si>
    <t>MH3SE88D0NJ343307</t>
  </si>
  <si>
    <t>IT05009976</t>
  </si>
  <si>
    <t>14:56:14</t>
  </si>
  <si>
    <t>3318196804990001</t>
  </si>
  <si>
    <t>MAYANG ARDILA PUTRI</t>
  </si>
  <si>
    <t>PAKIS5</t>
  </si>
  <si>
    <t>E34KE-0007079</t>
  </si>
  <si>
    <t>MH3SEK610PJ007079</t>
  </si>
  <si>
    <t>TU05002538</t>
  </si>
  <si>
    <t>IT05009977</t>
  </si>
  <si>
    <t>14:36:02</t>
  </si>
  <si>
    <t>3315104106960003</t>
  </si>
  <si>
    <t>ALIFFINA BUDI ARWANTI</t>
  </si>
  <si>
    <t>E34KE-0008279</t>
  </si>
  <si>
    <t>MH3SEK610PJ008279</t>
  </si>
  <si>
    <t>TU05002562</t>
  </si>
  <si>
    <t>IT05009978</t>
  </si>
  <si>
    <t>14:45:54</t>
  </si>
  <si>
    <t>3320090212920005</t>
  </si>
  <si>
    <t>BILLY NOEZWAR SIREGAR</t>
  </si>
  <si>
    <t>E34KE-0009204</t>
  </si>
  <si>
    <t>MH3SEK610PJ009203</t>
  </si>
  <si>
    <t>TU05002554</t>
  </si>
  <si>
    <t>IT05009979</t>
  </si>
  <si>
    <t>15:46:24</t>
  </si>
  <si>
    <t>9171054202790002</t>
  </si>
  <si>
    <t>ENY MUTJAYATI</t>
  </si>
  <si>
    <t>DUKUH LAMBANGAN</t>
  </si>
  <si>
    <t>SUGIHARJO</t>
  </si>
  <si>
    <t>E34KE-0008354</t>
  </si>
  <si>
    <t>MH3SEK610PJ008353</t>
  </si>
  <si>
    <t>TU05002580</t>
  </si>
  <si>
    <t>IT05009980</t>
  </si>
  <si>
    <t>15:01:18</t>
  </si>
  <si>
    <t>3318045708850006</t>
  </si>
  <si>
    <t>RINDA KUSUMAWATI</t>
  </si>
  <si>
    <t>DS.TEGAL BALE</t>
  </si>
  <si>
    <t>GUNUNGPNTI</t>
  </si>
  <si>
    <t>G3L8E-1452986</t>
  </si>
  <si>
    <t>MH3SG5620NK703089</t>
  </si>
  <si>
    <t>IT05009981</t>
  </si>
  <si>
    <t>09:22:04</t>
  </si>
  <si>
    <t>3318085804820023</t>
  </si>
  <si>
    <t>SIWI</t>
  </si>
  <si>
    <t>DUSUN GUWO</t>
  </si>
  <si>
    <t>GADINGRJO</t>
  </si>
  <si>
    <t>E34KE-0010439</t>
  </si>
  <si>
    <t>MH3SEK610PJ010438</t>
  </si>
  <si>
    <t>TU05002520</t>
  </si>
  <si>
    <t>IT05009982</t>
  </si>
  <si>
    <t>10:14:47</t>
  </si>
  <si>
    <t>3318030104800001</t>
  </si>
  <si>
    <t>PAING SAPUTRO</t>
  </si>
  <si>
    <t>DK.RUMASAN</t>
  </si>
  <si>
    <t>MANGUNRKS</t>
  </si>
  <si>
    <t>E33WE-0143691</t>
  </si>
  <si>
    <t>MH3SEJ710PJ129485</t>
  </si>
  <si>
    <t>TU05002582</t>
  </si>
  <si>
    <t>IT05009983</t>
  </si>
  <si>
    <t>13:36:22</t>
  </si>
  <si>
    <t>3318101509690004</t>
  </si>
  <si>
    <t>ADI JOKO KUSUMA</t>
  </si>
  <si>
    <t>KAUMAN 1/7</t>
  </si>
  <si>
    <t>G3L8E-1508110</t>
  </si>
  <si>
    <t>MH3SG5620PJ728445</t>
  </si>
  <si>
    <t>00026</t>
  </si>
  <si>
    <t>TU05002581</t>
  </si>
  <si>
    <t>IT05009984</t>
  </si>
  <si>
    <t>13:49:44</t>
  </si>
  <si>
    <t>3318106604870010</t>
  </si>
  <si>
    <t>INDAH APRILIANA</t>
  </si>
  <si>
    <t>KP. MERTOKUSUMAN</t>
  </si>
  <si>
    <t>G3L8E-1508023</t>
  </si>
  <si>
    <t>MH3SG5620PJ728399</t>
  </si>
  <si>
    <t>IT05009985</t>
  </si>
  <si>
    <t>14:30:56</t>
  </si>
  <si>
    <t>3315014207930004</t>
  </si>
  <si>
    <t>DEWI ANGGRAENI</t>
  </si>
  <si>
    <t>G3L8E-1514947</t>
  </si>
  <si>
    <t>MH3SG5620PJ732142</t>
  </si>
  <si>
    <t>TU05002586</t>
  </si>
  <si>
    <t>IT05009986</t>
  </si>
  <si>
    <t>3318200503670001</t>
  </si>
  <si>
    <t>EDY SETYOWIBOWO</t>
  </si>
  <si>
    <t>59158</t>
  </si>
  <si>
    <t>PUNCEL</t>
  </si>
  <si>
    <t>G3P4E-0130905</t>
  </si>
  <si>
    <t>MH3SG6410PJ230261</t>
  </si>
  <si>
    <t>TU05002588</t>
  </si>
  <si>
    <t>IT05009987</t>
  </si>
  <si>
    <t>14:32:48</t>
  </si>
  <si>
    <t>3318114604900003</t>
  </si>
  <si>
    <t>EKA MUGI LESTARI</t>
  </si>
  <si>
    <t>SUNGGINGWARNO</t>
  </si>
  <si>
    <t>SUNGGIWRN</t>
  </si>
  <si>
    <t>E33WE-0145287</t>
  </si>
  <si>
    <t>MH3SEJ710PJ130780</t>
  </si>
  <si>
    <t>TU05002592</t>
  </si>
  <si>
    <t>IT05009988</t>
  </si>
  <si>
    <t>08:57:06</t>
  </si>
  <si>
    <t>3318204301030003</t>
  </si>
  <si>
    <t>AININ TUSAMMA SALSABILA</t>
  </si>
  <si>
    <t>ALASDOWO</t>
  </si>
  <si>
    <t>G3P4E-0130938</t>
  </si>
  <si>
    <t>MH3SG6410PJ230293</t>
  </si>
  <si>
    <t>IT05009989</t>
  </si>
  <si>
    <t>10:54:55</t>
  </si>
  <si>
    <t>3318105005910004</t>
  </si>
  <si>
    <t>NINING RETNO WIDYAWATI</t>
  </si>
  <si>
    <t>DK RANGGAH</t>
  </si>
  <si>
    <t>METARAMAN</t>
  </si>
  <si>
    <t>E31WE-0196686</t>
  </si>
  <si>
    <t>MH3SEJ910PJ005032</t>
  </si>
  <si>
    <t>TU05002590</t>
  </si>
  <si>
    <t>IT06003207</t>
  </si>
  <si>
    <t>14:31:45</t>
  </si>
  <si>
    <t>3320031212740001</t>
  </si>
  <si>
    <t>ABDUL RAHMAN</t>
  </si>
  <si>
    <t>E33WE-0125504</t>
  </si>
  <si>
    <t>MH3SEJ710PJ115198</t>
  </si>
  <si>
    <t>TU06000027</t>
  </si>
  <si>
    <t>IT06003208</t>
  </si>
  <si>
    <t>15:20:52</t>
  </si>
  <si>
    <t>3320036301060003</t>
  </si>
  <si>
    <t>NAJWA ALIYA SUGIYANTO</t>
  </si>
  <si>
    <t>E34KE-0006433</t>
  </si>
  <si>
    <t>MH3SEK610PJ006431</t>
  </si>
  <si>
    <t>TU06000026</t>
  </si>
  <si>
    <t>IT06003209</t>
  </si>
  <si>
    <t>3320130407630001</t>
  </si>
  <si>
    <t>SUDIHARTO</t>
  </si>
  <si>
    <t>DAMARJATI</t>
  </si>
  <si>
    <t>G3L8E-1506212</t>
  </si>
  <si>
    <t>MH3SG5620PJ727558</t>
  </si>
  <si>
    <t>IT06003210</t>
  </si>
  <si>
    <t>13:27:00</t>
  </si>
  <si>
    <t>3320050602910001</t>
  </si>
  <si>
    <t>WAHYUDIN</t>
  </si>
  <si>
    <t>3320011708990002</t>
  </si>
  <si>
    <t>BAKHRUDIN YUSUF</t>
  </si>
  <si>
    <t>KARANGAJI</t>
  </si>
  <si>
    <t>G3L8E-1506208</t>
  </si>
  <si>
    <t>MH3SG5620PJ727554</t>
  </si>
  <si>
    <t>IT06003211</t>
  </si>
  <si>
    <t>3320130208990003</t>
  </si>
  <si>
    <t>FATEKURROZAK</t>
  </si>
  <si>
    <t>KRIYAN</t>
  </si>
  <si>
    <t>G3L8E-1489035</t>
  </si>
  <si>
    <t>MH3SG5670PK280870</t>
  </si>
  <si>
    <t>TU06000031</t>
  </si>
  <si>
    <t>IT06003212</t>
  </si>
  <si>
    <t>11:34:36</t>
  </si>
  <si>
    <t>3320030404920003</t>
  </si>
  <si>
    <t>SUTRIONO</t>
  </si>
  <si>
    <t>3374065102960002</t>
  </si>
  <si>
    <t>LISHANA FITRI</t>
  </si>
  <si>
    <t>KEDONDONG</t>
  </si>
  <si>
    <t>KEDONDONG2</t>
  </si>
  <si>
    <t>G3L8E-1548989</t>
  </si>
  <si>
    <t>MH3SG5670PK300421</t>
  </si>
  <si>
    <t>IT08007439</t>
  </si>
  <si>
    <t>15:09:29</t>
  </si>
  <si>
    <t>3315132911920007</t>
  </si>
  <si>
    <t>MUHAMAD ARIFIN</t>
  </si>
  <si>
    <t>DUSUN SURAN</t>
  </si>
  <si>
    <t>GENUKSRAN</t>
  </si>
  <si>
    <t>G3L8E-1508140</t>
  </si>
  <si>
    <t>MH3SG5620PJ728475</t>
  </si>
  <si>
    <t>081391754533</t>
  </si>
  <si>
    <t>IT08007440</t>
  </si>
  <si>
    <t>15:48:28</t>
  </si>
  <si>
    <t>3315070611980002</t>
  </si>
  <si>
    <t>MUHAMAD SAIFUL HADI</t>
  </si>
  <si>
    <t>SENGONWTN</t>
  </si>
  <si>
    <t>G3L8E-1509929</t>
  </si>
  <si>
    <t>MH3SG5620PJ729344</t>
  </si>
  <si>
    <t>0882006280152</t>
  </si>
  <si>
    <t>IT08007441</t>
  </si>
  <si>
    <t>14:16:09</t>
  </si>
  <si>
    <t>3315125805030002</t>
  </si>
  <si>
    <t>ILMI ALMAIDAH</t>
  </si>
  <si>
    <t>DUSUN PLOSONAMBANGAN</t>
  </si>
  <si>
    <t>G3L8E-1512319</t>
  </si>
  <si>
    <t>MH3SG5670PK288050</t>
  </si>
  <si>
    <t>085881985740</t>
  </si>
  <si>
    <t>IT08007442</t>
  </si>
  <si>
    <t>15:56:53</t>
  </si>
  <si>
    <t>3315134402950005</t>
  </si>
  <si>
    <t>DWI WIDYAWATI</t>
  </si>
  <si>
    <t>DUSUN NGRAJI</t>
  </si>
  <si>
    <t>G3L8E-1521617</t>
  </si>
  <si>
    <t>MH3SG5670PK290699</t>
  </si>
  <si>
    <t>081390095298</t>
  </si>
  <si>
    <t>IT08007443</t>
  </si>
  <si>
    <t>10:44:18</t>
  </si>
  <si>
    <t>016419178516000</t>
  </si>
  <si>
    <t>KSPPS BMT ALHIKMAH SEMESTA</t>
  </si>
  <si>
    <t>JL. RAYA JEPARA BANGSRI KM.10 MLONGGO JEPARA</t>
  </si>
  <si>
    <t>59472</t>
  </si>
  <si>
    <t>3315040107880006</t>
  </si>
  <si>
    <t>DUSUN NGANCAR DESA KENTENG</t>
  </si>
  <si>
    <t>G3L8E-1495368</t>
  </si>
  <si>
    <t>MH3SG5670PK282618</t>
  </si>
  <si>
    <t>085331177732</t>
  </si>
  <si>
    <t>IT08007444</t>
  </si>
  <si>
    <t>12:44:42</t>
  </si>
  <si>
    <t>3315114309840001</t>
  </si>
  <si>
    <t>BERLIANA NAPITUPULU</t>
  </si>
  <si>
    <t>DUSUN PENJALINAN</t>
  </si>
  <si>
    <t>G3E6E-0690528</t>
  </si>
  <si>
    <t>MH3UG0750PK150135</t>
  </si>
  <si>
    <t>088983837089</t>
  </si>
  <si>
    <t>IT08007445</t>
  </si>
  <si>
    <t>11:21:40</t>
  </si>
  <si>
    <t>3315092403020004</t>
  </si>
  <si>
    <t>AHMAD KHOIRUL MUTTAQIN</t>
  </si>
  <si>
    <t>DUSUN PRAKITAN</t>
  </si>
  <si>
    <t>KALANGDSRI</t>
  </si>
  <si>
    <t>G3L8E-1508167</t>
  </si>
  <si>
    <t>MH3SG5620PJ728500</t>
  </si>
  <si>
    <t>082189955874</t>
  </si>
  <si>
    <t>IT08007446</t>
  </si>
  <si>
    <t>14:27:46</t>
  </si>
  <si>
    <t>3315132006720002</t>
  </si>
  <si>
    <t>JOKO WIDODO</t>
  </si>
  <si>
    <t>KEBONDALEM SELATAN</t>
  </si>
  <si>
    <t>G3P4E-0125008</t>
  </si>
  <si>
    <t>MH3SG6420PJ052402</t>
  </si>
  <si>
    <t>081390222229</t>
  </si>
  <si>
    <t>TU08000434</t>
  </si>
  <si>
    <t>IT08007447</t>
  </si>
  <si>
    <t>3315130706710001</t>
  </si>
  <si>
    <t>MARMO</t>
  </si>
  <si>
    <t>DUSUN BOPONG</t>
  </si>
  <si>
    <t>G3P4E-0123678</t>
  </si>
  <si>
    <t>MH3SG6410PJ223712</t>
  </si>
  <si>
    <t>081328404415</t>
  </si>
  <si>
    <t>IT08007448</t>
  </si>
  <si>
    <t>14:39:07</t>
  </si>
  <si>
    <t>3315131001730002</t>
  </si>
  <si>
    <t>LINGKUNGAN KURIPAN</t>
  </si>
  <si>
    <t>G3L8E-1518265</t>
  </si>
  <si>
    <t>MH3SG5620PJ733849</t>
  </si>
  <si>
    <t>081225101555</t>
  </si>
  <si>
    <t>IT08007449</t>
  </si>
  <si>
    <t>3315022612040001</t>
  </si>
  <si>
    <t>AKHYAR MAHENDRA ALMUTOYIP</t>
  </si>
  <si>
    <t>DUSUN PARAKAN</t>
  </si>
  <si>
    <t>G3N6E-0059789</t>
  </si>
  <si>
    <t>MH3DG3710PK055371</t>
  </si>
  <si>
    <t>082137829962</t>
  </si>
  <si>
    <t>IT08007450</t>
  </si>
  <si>
    <t>14:01:45</t>
  </si>
  <si>
    <t>3315040607740005</t>
  </si>
  <si>
    <t>YATMO</t>
  </si>
  <si>
    <t>G3P4E-0124419</t>
  </si>
  <si>
    <t>MH3SG6410PJ224414</t>
  </si>
  <si>
    <t>082143368041</t>
  </si>
  <si>
    <t>00067</t>
  </si>
  <si>
    <t>KB3DC</t>
  </si>
  <si>
    <t>IT08007451</t>
  </si>
  <si>
    <t>1704075507890002</t>
  </si>
  <si>
    <t>ULFIYAH</t>
  </si>
  <si>
    <t>DUSUN PENGANTEN</t>
  </si>
  <si>
    <t>G3H4E-0058835</t>
  </si>
  <si>
    <t>MH3SG8410PK003242</t>
  </si>
  <si>
    <t>081225400492</t>
  </si>
  <si>
    <t>IT08007452</t>
  </si>
  <si>
    <t>11:00:09</t>
  </si>
  <si>
    <t>3319042312860001</t>
  </si>
  <si>
    <t>SISWANTO</t>
  </si>
  <si>
    <t>KUTUK</t>
  </si>
  <si>
    <t>G3L8E-1496196</t>
  </si>
  <si>
    <t>MH3SG5620PJ722612</t>
  </si>
  <si>
    <t>085328955674</t>
  </si>
  <si>
    <t>KB3AE</t>
  </si>
  <si>
    <t>IT08007453</t>
  </si>
  <si>
    <t>13:26:34</t>
  </si>
  <si>
    <t>3315067004810003</t>
  </si>
  <si>
    <t>SITI NURUL KOMARIAH</t>
  </si>
  <si>
    <t>G3L8E-1523793</t>
  </si>
  <si>
    <t>MH3SG5620PJ736527</t>
  </si>
  <si>
    <t>081390440847</t>
  </si>
  <si>
    <t>IT08007454</t>
  </si>
  <si>
    <t>13:37:41</t>
  </si>
  <si>
    <t>3318014902030001</t>
  </si>
  <si>
    <t>THEEA ANNASTASYA</t>
  </si>
  <si>
    <t>DK. NGREMBE</t>
  </si>
  <si>
    <t>PORANGPRG</t>
  </si>
  <si>
    <t>E33WE-0130578</t>
  </si>
  <si>
    <t>MH3SEJ710PJ118771</t>
  </si>
  <si>
    <t>081329740859</t>
  </si>
  <si>
    <t>IT08007455</t>
  </si>
  <si>
    <t>14:41:59</t>
  </si>
  <si>
    <t>3315056503940002</t>
  </si>
  <si>
    <t>ATIKAH RACHMAWATI</t>
  </si>
  <si>
    <t>DUSUN MADOH</t>
  </si>
  <si>
    <t>E33WE-0136762</t>
  </si>
  <si>
    <t>MH3SEJ710PJ123855</t>
  </si>
  <si>
    <t>085329964906</t>
  </si>
  <si>
    <t>TU08000489</t>
  </si>
  <si>
    <t>IT08007456</t>
  </si>
  <si>
    <t>09:14:34</t>
  </si>
  <si>
    <t>3315115007030001</t>
  </si>
  <si>
    <t>DITA NILASARI</t>
  </si>
  <si>
    <t>G3L8E-1533377</t>
  </si>
  <si>
    <t>MH3SG5620PJ740062</t>
  </si>
  <si>
    <t>081325161655</t>
  </si>
  <si>
    <t>IT08007457</t>
  </si>
  <si>
    <t>14:22:20</t>
  </si>
  <si>
    <t>3315066410050002</t>
  </si>
  <si>
    <t>OKTAVIANA HAPSARI</t>
  </si>
  <si>
    <t>JETAKSARI2</t>
  </si>
  <si>
    <t>E33WE-0134966</t>
  </si>
  <si>
    <t>MH3SEJ710PJ122359</t>
  </si>
  <si>
    <t>08986641877</t>
  </si>
  <si>
    <t>IT08007458</t>
  </si>
  <si>
    <t>3315035208980001</t>
  </si>
  <si>
    <t>SITI AMINATUN</t>
  </si>
  <si>
    <t>DUSUN DUWARI</t>
  </si>
  <si>
    <t>3315031206940004</t>
  </si>
  <si>
    <t>JOKO DUWI KURNIAWAN</t>
  </si>
  <si>
    <t>DUSUN RAPAH</t>
  </si>
  <si>
    <t>KLUWAN</t>
  </si>
  <si>
    <t>G3L8E-1521591</t>
  </si>
  <si>
    <t>MH3SG5670PK290681</t>
  </si>
  <si>
    <t>081225919644</t>
  </si>
  <si>
    <t>IT08007459</t>
  </si>
  <si>
    <t>3315065808720003</t>
  </si>
  <si>
    <t>PARTINI S.PD</t>
  </si>
  <si>
    <t>DUSUN SIDOREJO</t>
  </si>
  <si>
    <t>G3E6E-0694573</t>
  </si>
  <si>
    <t>MH3UG0750PK154181</t>
  </si>
  <si>
    <t>082138170689</t>
  </si>
  <si>
    <t>MXKINGBR23</t>
  </si>
  <si>
    <t>IT08007460</t>
  </si>
  <si>
    <t>14:27:27</t>
  </si>
  <si>
    <t>3315072108030001</t>
  </si>
  <si>
    <t>BACHARUDDIN AKBAR</t>
  </si>
  <si>
    <t>DUSUN SURU</t>
  </si>
  <si>
    <t>SIMO</t>
  </si>
  <si>
    <t>G3L8E-1531518</t>
  </si>
  <si>
    <t>MH3SG5670PK293744</t>
  </si>
  <si>
    <t>081325462499</t>
  </si>
  <si>
    <t>IT08007461</t>
  </si>
  <si>
    <t>14:42:02</t>
  </si>
  <si>
    <t>3315041202790006</t>
  </si>
  <si>
    <t>MASTO</t>
  </si>
  <si>
    <t>DSN. KERNEKAN</t>
  </si>
  <si>
    <t>TUNGGAK</t>
  </si>
  <si>
    <t>G3L8E-1518263</t>
  </si>
  <si>
    <t>MH3SG5620PJ733847</t>
  </si>
  <si>
    <t>081390926385</t>
  </si>
  <si>
    <t>IT08007462</t>
  </si>
  <si>
    <t>15:15:17</t>
  </si>
  <si>
    <t>3315111104740004</t>
  </si>
  <si>
    <t>WANDI YUWANA</t>
  </si>
  <si>
    <t>DUSUN KARANGPUNG</t>
  </si>
  <si>
    <t>G3P4E-0128941</t>
  </si>
  <si>
    <t>MH3SG6410PJ228455</t>
  </si>
  <si>
    <t>088224132477</t>
  </si>
  <si>
    <t>IT08007463</t>
  </si>
  <si>
    <t>15:34:59</t>
  </si>
  <si>
    <t>3315071207790002</t>
  </si>
  <si>
    <t>YAYAN SOPYAN</t>
  </si>
  <si>
    <t>DUSUN KRADENAN</t>
  </si>
  <si>
    <t>G3P4E-0129363</t>
  </si>
  <si>
    <t>MH3SG6410PJ228877</t>
  </si>
  <si>
    <t>085385512797</t>
  </si>
  <si>
    <t>IT08007464</t>
  </si>
  <si>
    <t>14:28:35</t>
  </si>
  <si>
    <t>3315062103030001</t>
  </si>
  <si>
    <t>DANANG ARIYANTO</t>
  </si>
  <si>
    <t>DSN MLOWO</t>
  </si>
  <si>
    <t>MLOWOKRTL</t>
  </si>
  <si>
    <t>G3L8E-1508119</t>
  </si>
  <si>
    <t>MH3SG5620PJ728454</t>
  </si>
  <si>
    <t>081326381442</t>
  </si>
  <si>
    <t>IT08007465</t>
  </si>
  <si>
    <t>14:20:46</t>
  </si>
  <si>
    <t>3315067010020001</t>
  </si>
  <si>
    <t>PUSPITA</t>
  </si>
  <si>
    <t>DUSUN BARU</t>
  </si>
  <si>
    <t>G3L8E-1487702</t>
  </si>
  <si>
    <t>MH3SG5620PJ718502</t>
  </si>
  <si>
    <t>0882007078320</t>
  </si>
  <si>
    <t>IT08007466</t>
  </si>
  <si>
    <t>09:15:06</t>
  </si>
  <si>
    <t>3315061704730004</t>
  </si>
  <si>
    <t>YUNUS EFENDI</t>
  </si>
  <si>
    <t>DUSUN MANGSULAN</t>
  </si>
  <si>
    <t>E3R2E-3348013</t>
  </si>
  <si>
    <t>MH3SE88H0PJ465390</t>
  </si>
  <si>
    <t>089530938048</t>
  </si>
  <si>
    <t>IT08007467</t>
  </si>
  <si>
    <t>13:06:08</t>
  </si>
  <si>
    <t>3315042607910001</t>
  </si>
  <si>
    <t>JUNAIDI</t>
  </si>
  <si>
    <t>DUSUN KETILENG</t>
  </si>
  <si>
    <t>G3L8E-1531564</t>
  </si>
  <si>
    <t>MH3SG5670PK293709</t>
  </si>
  <si>
    <t>081320757925</t>
  </si>
  <si>
    <t>IT08007468</t>
  </si>
  <si>
    <t>13:53:08</t>
  </si>
  <si>
    <t>3316142407790003</t>
  </si>
  <si>
    <t>SRI SUKOCO</t>
  </si>
  <si>
    <t>DUKUH GENENG</t>
  </si>
  <si>
    <t>PRIGI3</t>
  </si>
  <si>
    <t>G3P4E-0129426</t>
  </si>
  <si>
    <t>MH3SG6410PJ228941</t>
  </si>
  <si>
    <t>085227185802</t>
  </si>
  <si>
    <t>IT08007469</t>
  </si>
  <si>
    <t>14:43:29</t>
  </si>
  <si>
    <t>3315135412880001</t>
  </si>
  <si>
    <t>ENDANG HERMIYANTI</t>
  </si>
  <si>
    <t>DUSUN CANDIDUKUH</t>
  </si>
  <si>
    <t>G3L8E-1504422</t>
  </si>
  <si>
    <t>MH3SG5620PJ726577</t>
  </si>
  <si>
    <t>085728786119</t>
  </si>
  <si>
    <t>IT08007470</t>
  </si>
  <si>
    <t>14:49:34</t>
  </si>
  <si>
    <t>3315074310920001</t>
  </si>
  <si>
    <t>SOVIA RISKY DWI PUTANTRI</t>
  </si>
  <si>
    <t>DUSUN PLUMPUNGAN</t>
  </si>
  <si>
    <t>BANJARDWO2</t>
  </si>
  <si>
    <t>G3L8E-1495377</t>
  </si>
  <si>
    <t>MH3SG5670PK282628</t>
  </si>
  <si>
    <t>085713062472</t>
  </si>
  <si>
    <t>IT08007471</t>
  </si>
  <si>
    <t>14:56:30</t>
  </si>
  <si>
    <t>JL.RAYA JEPARA BANGSRI KM.10 MLONGGO JEPARA</t>
  </si>
  <si>
    <t>G3L8E-1531481</t>
  </si>
  <si>
    <t>MH3SG5670PK293666</t>
  </si>
  <si>
    <t>IT08007472</t>
  </si>
  <si>
    <t>15:16:30</t>
  </si>
  <si>
    <t>3315130906680001</t>
  </si>
  <si>
    <t>SUKARDJO</t>
  </si>
  <si>
    <t>3315131609880001</t>
  </si>
  <si>
    <t>EKO SUNARYO</t>
  </si>
  <si>
    <t>G3L8E-1531584</t>
  </si>
  <si>
    <t>MH3SG5670PK293749</t>
  </si>
  <si>
    <t>082220078512</t>
  </si>
  <si>
    <t>IT09007702</t>
  </si>
  <si>
    <t>09:38:29</t>
  </si>
  <si>
    <t>2103075707920001</t>
  </si>
  <si>
    <t>GINA AYUDIA PUTRI</t>
  </si>
  <si>
    <t>JL.DIPONEGORO</t>
  </si>
  <si>
    <t>PILANG</t>
  </si>
  <si>
    <t>E34KE-0004952</t>
  </si>
  <si>
    <t>MH3SEK610PJ004952</t>
  </si>
  <si>
    <t>085325924222</t>
  </si>
  <si>
    <t>TU09000702</t>
  </si>
  <si>
    <t>IT09007703</t>
  </si>
  <si>
    <t>09:59:26</t>
  </si>
  <si>
    <t>3316094701750002</t>
  </si>
  <si>
    <t>SRIYATUN</t>
  </si>
  <si>
    <t>DK.SENDANGKLAMPOK</t>
  </si>
  <si>
    <t>G3L8E-1518232</t>
  </si>
  <si>
    <t>MH3SG5620PJ733817</t>
  </si>
  <si>
    <t>085230036306</t>
  </si>
  <si>
    <t>TU09000703</t>
  </si>
  <si>
    <t>IT09007704</t>
  </si>
  <si>
    <t>15:23:02</t>
  </si>
  <si>
    <t>3316154712000001</t>
  </si>
  <si>
    <t>KHOIRUL MASFI'AH</t>
  </si>
  <si>
    <t>DK KARANG TENGAH</t>
  </si>
  <si>
    <t>KARANG2</t>
  </si>
  <si>
    <t>G3L8E-1521637</t>
  </si>
  <si>
    <t>MH3SG5670PK290721</t>
  </si>
  <si>
    <t>085816539520</t>
  </si>
  <si>
    <t>IT09007705</t>
  </si>
  <si>
    <t>3316110404850004</t>
  </si>
  <si>
    <t>DESA BENDO</t>
  </si>
  <si>
    <t>SENDANGWGU</t>
  </si>
  <si>
    <t>G3L8E-1491328</t>
  </si>
  <si>
    <t>MH3SG5620PJ720323</t>
  </si>
  <si>
    <t>0859166096092</t>
  </si>
  <si>
    <t>IT09007706</t>
  </si>
  <si>
    <t>14:45:19</t>
  </si>
  <si>
    <t>3316020101740003</t>
  </si>
  <si>
    <t>AGUNG SETYOBUDI,ST</t>
  </si>
  <si>
    <t>3316025310050001</t>
  </si>
  <si>
    <t>RISMA NANDA AYU OKTAVIA</t>
  </si>
  <si>
    <t>DK.SENDANGAGUNG</t>
  </si>
  <si>
    <t>BEKUTUK</t>
  </si>
  <si>
    <t>G3P4E-0125932</t>
  </si>
  <si>
    <t>MH3SG6410PJ225807</t>
  </si>
  <si>
    <t>081325639277</t>
  </si>
  <si>
    <t>TU09000693</t>
  </si>
  <si>
    <t>IT09007707</t>
  </si>
  <si>
    <t>15:08:19</t>
  </si>
  <si>
    <t>3316126103680002</t>
  </si>
  <si>
    <t>SRI SUMARWIYATI</t>
  </si>
  <si>
    <t>KEL PUNGGURSUGIH</t>
  </si>
  <si>
    <t>3316122301980003</t>
  </si>
  <si>
    <t>BONDHAN JANTRI RAMADHAN</t>
  </si>
  <si>
    <t>PUNGGURSGH</t>
  </si>
  <si>
    <t>G3N6E-0055697</t>
  </si>
  <si>
    <t>MH3DG3710NK051485</t>
  </si>
  <si>
    <t>085230398776</t>
  </si>
  <si>
    <t>TU09000704</t>
  </si>
  <si>
    <t>IT09007708</t>
  </si>
  <si>
    <t>15:28:18</t>
  </si>
  <si>
    <t>3316044408930001</t>
  </si>
  <si>
    <t>SITI ASIYAH</t>
  </si>
  <si>
    <t>DESA WADO</t>
  </si>
  <si>
    <t>WADO</t>
  </si>
  <si>
    <t>E34KE-0008269</t>
  </si>
  <si>
    <t>MH3SEK610PJ008268</t>
  </si>
  <si>
    <t>082134248818</t>
  </si>
  <si>
    <t>TU09000715</t>
  </si>
  <si>
    <t>IT09007709</t>
  </si>
  <si>
    <t>09:05:13</t>
  </si>
  <si>
    <t>3316150507670001</t>
  </si>
  <si>
    <t>DASRIP</t>
  </si>
  <si>
    <t>DS SENDANGREJO</t>
  </si>
  <si>
    <t>SENDANGRJ5</t>
  </si>
  <si>
    <t>G3E7E-0524871</t>
  </si>
  <si>
    <t>MH3RG4610MK147160</t>
  </si>
  <si>
    <t>081325787912</t>
  </si>
  <si>
    <t>TU09000718</t>
  </si>
  <si>
    <t>IT09007710</t>
  </si>
  <si>
    <t>14:35:45</t>
  </si>
  <si>
    <t>3316105708760003</t>
  </si>
  <si>
    <t>DK BUSALAH DS ADIREJO</t>
  </si>
  <si>
    <t>3316105411030002</t>
  </si>
  <si>
    <t>HELGA AMELIA ARDIYANTI</t>
  </si>
  <si>
    <t>G3L8E-1521662</t>
  </si>
  <si>
    <t>MH3SG5670PK290760</t>
  </si>
  <si>
    <t>085727172285</t>
  </si>
  <si>
    <t>TU09000723</t>
  </si>
  <si>
    <t>KG3CB</t>
  </si>
  <si>
    <t>IT09007711</t>
  </si>
  <si>
    <t>11:30:12</t>
  </si>
  <si>
    <t>3316125407970002</t>
  </si>
  <si>
    <t>CATUR PUJI LESTARI</t>
  </si>
  <si>
    <t>DK.SAMBIROTO</t>
  </si>
  <si>
    <t>BERBAK</t>
  </si>
  <si>
    <t>G3L8E-1505320</t>
  </si>
  <si>
    <t>MH3SG5670PK286107</t>
  </si>
  <si>
    <t>082242480043</t>
  </si>
  <si>
    <t>IT09007712</t>
  </si>
  <si>
    <t>12:48:06</t>
  </si>
  <si>
    <t>3316080712750005</t>
  </si>
  <si>
    <t>KASDI</t>
  </si>
  <si>
    <t>DK DULANG</t>
  </si>
  <si>
    <t>G3E6E-0695209</t>
  </si>
  <si>
    <t>MH3UG0750PK154816</t>
  </si>
  <si>
    <t>0895711745900</t>
  </si>
  <si>
    <t>IT09007713</t>
  </si>
  <si>
    <t>12:34:59</t>
  </si>
  <si>
    <t>3316080804880005</t>
  </si>
  <si>
    <t>NGAMPON</t>
  </si>
  <si>
    <t>NGAMPON2</t>
  </si>
  <si>
    <t>E3R5E-0371269</t>
  </si>
  <si>
    <t>MH3UE1120NJ358755</t>
  </si>
  <si>
    <t>087852651345</t>
  </si>
  <si>
    <t>TU09000726</t>
  </si>
  <si>
    <t>IT09007714</t>
  </si>
  <si>
    <t>12:42:38</t>
  </si>
  <si>
    <t>3374111008780008</t>
  </si>
  <si>
    <t>R.BAYULISTIANTO</t>
  </si>
  <si>
    <t>JL.RAJAWALI XII NO.10</t>
  </si>
  <si>
    <t>TEMPELAN</t>
  </si>
  <si>
    <t>G3H4E-0059024</t>
  </si>
  <si>
    <t>MH3SG8410PK003427</t>
  </si>
  <si>
    <t>082299282015</t>
  </si>
  <si>
    <t>TU09000719</t>
  </si>
  <si>
    <t>IT09007715</t>
  </si>
  <si>
    <t>12:51:19</t>
  </si>
  <si>
    <t>3316090206850005</t>
  </si>
  <si>
    <t>ENDIK PURGIYANTO</t>
  </si>
  <si>
    <t>DS JEPANGREJO</t>
  </si>
  <si>
    <t>JEPANGRJ</t>
  </si>
  <si>
    <t>E34KE-0010419</t>
  </si>
  <si>
    <t>MH3SEK610PJ010417</t>
  </si>
  <si>
    <t>082326488499</t>
  </si>
  <si>
    <t>TU09000712</t>
  </si>
  <si>
    <t>IT09007716</t>
  </si>
  <si>
    <t>12:57:01</t>
  </si>
  <si>
    <t>3317041011000001</t>
  </si>
  <si>
    <t>A. BIMA MAULANAZYAH</t>
  </si>
  <si>
    <t>DESA JOHO</t>
  </si>
  <si>
    <t>JOHO2</t>
  </si>
  <si>
    <t>G3L8E-1518240</t>
  </si>
  <si>
    <t>MH3SG5620PJ733824</t>
  </si>
  <si>
    <t>085217137271</t>
  </si>
  <si>
    <t>TU09000729</t>
  </si>
  <si>
    <t>IT09007717</t>
  </si>
  <si>
    <t>13:29:09</t>
  </si>
  <si>
    <t>3329016007930001</t>
  </si>
  <si>
    <t>CICI YULIANA</t>
  </si>
  <si>
    <t>PLOSOREJO</t>
  </si>
  <si>
    <t>PLOSOREJO6</t>
  </si>
  <si>
    <t>E34KE-0006332</t>
  </si>
  <si>
    <t>MH3SEK610PJ006332</t>
  </si>
  <si>
    <t>008587854155</t>
  </si>
  <si>
    <t>TU09000725</t>
  </si>
  <si>
    <t>IT09007718</t>
  </si>
  <si>
    <t>14:33:51</t>
  </si>
  <si>
    <t>3316086303930005</t>
  </si>
  <si>
    <t>G3L8E-1538854</t>
  </si>
  <si>
    <t>MH3SG5670PK296598</t>
  </si>
  <si>
    <t>082326980119</t>
  </si>
  <si>
    <t>IT09007719</t>
  </si>
  <si>
    <t>3316110201670001</t>
  </si>
  <si>
    <t>MASKUN</t>
  </si>
  <si>
    <t>DS BALONGREJO</t>
  </si>
  <si>
    <t>3316101110970002</t>
  </si>
  <si>
    <t>MARLIES YOGA PRADANA</t>
  </si>
  <si>
    <t>DK GERSAPI</t>
  </si>
  <si>
    <t>SUKOREJO8</t>
  </si>
  <si>
    <t>G3L8E-1540099</t>
  </si>
  <si>
    <t>MH3SG5670PK296887</t>
  </si>
  <si>
    <t>081225734824</t>
  </si>
  <si>
    <t>TU09000728</t>
  </si>
  <si>
    <t>IT09007720</t>
  </si>
  <si>
    <t>14:54:18</t>
  </si>
  <si>
    <t>3317031004910003</t>
  </si>
  <si>
    <t>SULEMAN</t>
  </si>
  <si>
    <t>59263</t>
  </si>
  <si>
    <t>3317031110020001</t>
  </si>
  <si>
    <t>ANDIKA MAULANA</t>
  </si>
  <si>
    <t>KAJAR3</t>
  </si>
  <si>
    <t>G3L8E-1540103</t>
  </si>
  <si>
    <t>MH3SG5670PK296884</t>
  </si>
  <si>
    <t>081397589876</t>
  </si>
  <si>
    <t>IT09007721</t>
  </si>
  <si>
    <t>3316093005990002</t>
  </si>
  <si>
    <t>NURKHOLIS DWI TARTIANA</t>
  </si>
  <si>
    <t>DK NGLAWIYAN</t>
  </si>
  <si>
    <t>G3L8E-1539281</t>
  </si>
  <si>
    <t>MH3SG5620PJ743146</t>
  </si>
  <si>
    <t>085878438760</t>
  </si>
  <si>
    <t>IT09007722</t>
  </si>
  <si>
    <t>15:37:54</t>
  </si>
  <si>
    <t>3316115303630001</t>
  </si>
  <si>
    <t>MUNIROTIN</t>
  </si>
  <si>
    <t>DK NGLEMPUNG</t>
  </si>
  <si>
    <t>KEBONREJO</t>
  </si>
  <si>
    <t>E34KE-0005219</t>
  </si>
  <si>
    <t>MH3SEK610PJ005217</t>
  </si>
  <si>
    <t>085290191346</t>
  </si>
  <si>
    <t>IT09007723</t>
  </si>
  <si>
    <t>13:53:57</t>
  </si>
  <si>
    <t>3316110502790003</t>
  </si>
  <si>
    <t>SUMBERAG5</t>
  </si>
  <si>
    <t>E32XE-0089033</t>
  </si>
  <si>
    <t>MH3SEG720NJ062829</t>
  </si>
  <si>
    <t>085334993304</t>
  </si>
  <si>
    <t>IT0A003915</t>
  </si>
  <si>
    <t>14:51:06</t>
  </si>
  <si>
    <t>3316055809990001</t>
  </si>
  <si>
    <t>STEFFANY DEVA MAHARANI</t>
  </si>
  <si>
    <t>SITIMULYO 1A</t>
  </si>
  <si>
    <t>G3L8E-1521648</t>
  </si>
  <si>
    <t>MH3SG5670PK290748</t>
  </si>
  <si>
    <t>TU0A000084</t>
  </si>
  <si>
    <t>IT0A003916</t>
  </si>
  <si>
    <t>15:47:33</t>
  </si>
  <si>
    <t>3522254612850001</t>
  </si>
  <si>
    <t>35222546129850001</t>
  </si>
  <si>
    <t>G3P4E-0122151</t>
  </si>
  <si>
    <t>MH3SG6410PJ222267</t>
  </si>
  <si>
    <t>IT0A003917</t>
  </si>
  <si>
    <t>13:41:55</t>
  </si>
  <si>
    <t>3316051708700004</t>
  </si>
  <si>
    <t>AGUS HERY PROKLAMANTO</t>
  </si>
  <si>
    <t>JL PEMUDA NO.77</t>
  </si>
  <si>
    <t>G3P4E-0118551</t>
  </si>
  <si>
    <t>MH3SG6410PJ219426</t>
  </si>
  <si>
    <t>TU0A000065</t>
  </si>
  <si>
    <t>IT0A003918</t>
  </si>
  <si>
    <t>11:25:10</t>
  </si>
  <si>
    <t>3316026104770006</t>
  </si>
  <si>
    <t>WINARTI</t>
  </si>
  <si>
    <t>DK.NGUMBLUK</t>
  </si>
  <si>
    <t>KADENGAN</t>
  </si>
  <si>
    <t>RANDUBLTG</t>
  </si>
  <si>
    <t>G3L8E-1507924</t>
  </si>
  <si>
    <t>MH3SG5670PK286853</t>
  </si>
  <si>
    <t>IT0A003919</t>
  </si>
  <si>
    <t>14:07:05</t>
  </si>
  <si>
    <t>3522250903940001</t>
  </si>
  <si>
    <t>MUSTOLIB</t>
  </si>
  <si>
    <t>JL PEMUDA NO.36</t>
  </si>
  <si>
    <t>G3L8E-1487378</t>
  </si>
  <si>
    <t>MH3SG5670PK280249</t>
  </si>
  <si>
    <t>IT0A003920</t>
  </si>
  <si>
    <t>13:36:30</t>
  </si>
  <si>
    <t>5103011505720003</t>
  </si>
  <si>
    <t>MASHUDI</t>
  </si>
  <si>
    <t>DUSUN KENONGOGONG</t>
  </si>
  <si>
    <t>5103010206980002</t>
  </si>
  <si>
    <t>MOHAMMAD IMAM BAIHAQI</t>
  </si>
  <si>
    <t>PANOLAN</t>
  </si>
  <si>
    <t>G3L8E-1540087</t>
  </si>
  <si>
    <t>MH3SG5670PK296903</t>
  </si>
  <si>
    <t>IT0A003921</t>
  </si>
  <si>
    <t>14:42:29</t>
  </si>
  <si>
    <t>3316020809960002</t>
  </si>
  <si>
    <t>DK.BARU</t>
  </si>
  <si>
    <t>PLOSOREJO7</t>
  </si>
  <si>
    <t>G3L8E-1481998</t>
  </si>
  <si>
    <t>MH3SG5620PJ716078</t>
  </si>
  <si>
    <t>IT0A003922</t>
  </si>
  <si>
    <t>14:47:48</t>
  </si>
  <si>
    <t>3316056105720001</t>
  </si>
  <si>
    <t>HESTI TRI WAHYUNI</t>
  </si>
  <si>
    <t>JL.ARYO JIPANG LR.V/26</t>
  </si>
  <si>
    <t>E31WE-0197226</t>
  </si>
  <si>
    <t>MH3SEJ910PJ005571</t>
  </si>
  <si>
    <t>IT0A003923</t>
  </si>
  <si>
    <t>14:13:12</t>
  </si>
  <si>
    <t>3522255011900002</t>
  </si>
  <si>
    <t>NOVA SULIS</t>
  </si>
  <si>
    <t>E33WE-0136047</t>
  </si>
  <si>
    <t>MH3SEJ710PJ123239</t>
  </si>
  <si>
    <t>TU0A000087</t>
  </si>
  <si>
    <t>IT0A003924</t>
  </si>
  <si>
    <t>14:15:28</t>
  </si>
  <si>
    <t>3316036505620002</t>
  </si>
  <si>
    <t>SUNARNI,S.PD.SD</t>
  </si>
  <si>
    <t>DUSUN GOITO</t>
  </si>
  <si>
    <t>58383</t>
  </si>
  <si>
    <t>MENDENRJ</t>
  </si>
  <si>
    <t>KRADENAN2</t>
  </si>
  <si>
    <t>E34KE-0008281</t>
  </si>
  <si>
    <t>MH3SEK610PJ008281</t>
  </si>
  <si>
    <t>IT0A003925</t>
  </si>
  <si>
    <t>14:31:13</t>
  </si>
  <si>
    <t>3316015703860001</t>
  </si>
  <si>
    <t>JEGONG</t>
  </si>
  <si>
    <t>JATI2</t>
  </si>
  <si>
    <t>G3L8E-1509959</t>
  </si>
  <si>
    <t>MH3SG5620PJ729373</t>
  </si>
  <si>
    <t>IT0A003926</t>
  </si>
  <si>
    <t>14:19:33</t>
  </si>
  <si>
    <t>3316024712750005</t>
  </si>
  <si>
    <t>KHUSNUL KHOTIMAH</t>
  </si>
  <si>
    <t>E31WE-0200744</t>
  </si>
  <si>
    <t>MH3SEJ910PJ009089</t>
  </si>
  <si>
    <t>IT0A003927</t>
  </si>
  <si>
    <t>14:03:09</t>
  </si>
  <si>
    <t>3316126307880001</t>
  </si>
  <si>
    <t>RATIH PAMBUDIANTI</t>
  </si>
  <si>
    <t>DSN.GESIK</t>
  </si>
  <si>
    <t>E31WE-0195235</t>
  </si>
  <si>
    <t>MH3SEJ910PJ003741</t>
  </si>
  <si>
    <t>IT0A003928</t>
  </si>
  <si>
    <t>08:00:57</t>
  </si>
  <si>
    <t>3522195708740001</t>
  </si>
  <si>
    <t>SEDOPOK</t>
  </si>
  <si>
    <t>3522190902000001</t>
  </si>
  <si>
    <t>MUHAMAD TAUFIQ IBRAHIM</t>
  </si>
  <si>
    <t>G3S7E-0055168</t>
  </si>
  <si>
    <t>MH3RG4760PK053457</t>
  </si>
  <si>
    <t>IT0A003929</t>
  </si>
  <si>
    <t>14:09:09</t>
  </si>
  <si>
    <t>3316025505730009</t>
  </si>
  <si>
    <t>SIFUROH</t>
  </si>
  <si>
    <t>KEL. WULUNG</t>
  </si>
  <si>
    <t>WULUNG</t>
  </si>
  <si>
    <t>E33WE-0134126</t>
  </si>
  <si>
    <t>MH3SEJ710PJ121719</t>
  </si>
  <si>
    <t>TU0A000090</t>
  </si>
  <si>
    <t>IT0A003930</t>
  </si>
  <si>
    <t>13:42:53</t>
  </si>
  <si>
    <t>3522195611890005</t>
  </si>
  <si>
    <t>HARI UTAMI</t>
  </si>
  <si>
    <t>NGLAJO DUMAI V NO.6</t>
  </si>
  <si>
    <t>3522192810880003</t>
  </si>
  <si>
    <t>MOCH.ADDI SYARIF NARROCHIM</t>
  </si>
  <si>
    <t>G3L8E-1508308</t>
  </si>
  <si>
    <t>MH3SG5620PJ728642</t>
  </si>
  <si>
    <t>IT0B007544</t>
  </si>
  <si>
    <t>11:11:42</t>
  </si>
  <si>
    <t>3317086705900001</t>
  </si>
  <si>
    <t>MEI DWI YUDHA YANTI</t>
  </si>
  <si>
    <t>E34KE-0006423</t>
  </si>
  <si>
    <t>MH3SEK610PJ006423</t>
  </si>
  <si>
    <t>TU0B000001</t>
  </si>
  <si>
    <t>IT0B007545</t>
  </si>
  <si>
    <t>14:48:49</t>
  </si>
  <si>
    <t>3317140301000001</t>
  </si>
  <si>
    <t>NIKO GILANG RAMADHAN</t>
  </si>
  <si>
    <t>DS SUMBERGIRANG</t>
  </si>
  <si>
    <t>SUMBERGRG</t>
  </si>
  <si>
    <t>G3L8E-1511345</t>
  </si>
  <si>
    <t>MH3SG5670PK287697</t>
  </si>
  <si>
    <t>IT0B007546</t>
  </si>
  <si>
    <t>3317132803960002</t>
  </si>
  <si>
    <t>AFNANI TAUFIQIRROHMAN</t>
  </si>
  <si>
    <t>MANGGAR</t>
  </si>
  <si>
    <t>G3L8E-1511367</t>
  </si>
  <si>
    <t>MH3SG5670PK287726</t>
  </si>
  <si>
    <t>TU0B000005</t>
  </si>
  <si>
    <t>IT0B007547</t>
  </si>
  <si>
    <t>09:55:01</t>
  </si>
  <si>
    <t>3317130108810001</t>
  </si>
  <si>
    <t>MUHAMMAD MAHMUDI</t>
  </si>
  <si>
    <t>G3L8E-1481961</t>
  </si>
  <si>
    <t>MH3SG5620PJ716056</t>
  </si>
  <si>
    <t>IT0B007548</t>
  </si>
  <si>
    <t>15:00:07</t>
  </si>
  <si>
    <t>3317062208700002</t>
  </si>
  <si>
    <t>FATKOR ROHMAN</t>
  </si>
  <si>
    <t>DS BOGOREJO</t>
  </si>
  <si>
    <t>G3L8E-1481968</t>
  </si>
  <si>
    <t>MH3SG5620PJ716046</t>
  </si>
  <si>
    <t>IT0B007549</t>
  </si>
  <si>
    <t>14:28:00</t>
  </si>
  <si>
    <t>3317145511990002</t>
  </si>
  <si>
    <t>DS BINANGUN</t>
  </si>
  <si>
    <t>E34KE-0008267</t>
  </si>
  <si>
    <t>MH3SEK610PJ008266</t>
  </si>
  <si>
    <t>TU0B000004</t>
  </si>
  <si>
    <t>IT0B007550</t>
  </si>
  <si>
    <t>14:43:05</t>
  </si>
  <si>
    <t>3317074112980003</t>
  </si>
  <si>
    <t>RANI SILVIASTUTI</t>
  </si>
  <si>
    <t>DS KEPOHAGUNG</t>
  </si>
  <si>
    <t>KEPOHAGUNG</t>
  </si>
  <si>
    <t>G3L8E-1513991</t>
  </si>
  <si>
    <t>MH3SG5670PK288457</t>
  </si>
  <si>
    <t>IT0B007551</t>
  </si>
  <si>
    <t>3317102010670003</t>
  </si>
  <si>
    <t>HASAN BACHTIAR</t>
  </si>
  <si>
    <t>G3P4E-0127541</t>
  </si>
  <si>
    <t>MH3SG6410PJ227257</t>
  </si>
  <si>
    <t>TU0B000002</t>
  </si>
  <si>
    <t>IT0B007552</t>
  </si>
  <si>
    <t>14:04:03</t>
  </si>
  <si>
    <t>3317041104990003</t>
  </si>
  <si>
    <t>ADITYA MUNTOLIP</t>
  </si>
  <si>
    <t>G3L8E-1516432</t>
  </si>
  <si>
    <t>MH3SG5620PJ732937</t>
  </si>
  <si>
    <t>KI3BB</t>
  </si>
  <si>
    <t>IT0B007553</t>
  </si>
  <si>
    <t>09:17:00</t>
  </si>
  <si>
    <t>3317075703920003</t>
  </si>
  <si>
    <t>G3L8E-1449475</t>
  </si>
  <si>
    <t>MH3SG5620NK701688</t>
  </si>
  <si>
    <t>IT0B007554</t>
  </si>
  <si>
    <t>12:47:03</t>
  </si>
  <si>
    <t>3317045702030001</t>
  </si>
  <si>
    <t>ISMAYANI</t>
  </si>
  <si>
    <t>GADING2</t>
  </si>
  <si>
    <t>G3L8E-1516439</t>
  </si>
  <si>
    <t>MH3SG5620PJ732944</t>
  </si>
  <si>
    <t>IT0B007555</t>
  </si>
  <si>
    <t>15:53:36</t>
  </si>
  <si>
    <t>3317105207810001</t>
  </si>
  <si>
    <t>SUDARNI</t>
  </si>
  <si>
    <t>DS NGOTET</t>
  </si>
  <si>
    <t>NGOTET</t>
  </si>
  <si>
    <t>G3P4E-0129158</t>
  </si>
  <si>
    <t>MH3SG6410PJ228673</t>
  </si>
  <si>
    <t>TU0B000008</t>
  </si>
  <si>
    <t>IT0B007556</t>
  </si>
  <si>
    <t>15:57:57</t>
  </si>
  <si>
    <t>3318105711860006</t>
  </si>
  <si>
    <t>INTI PUJI LESTARI</t>
  </si>
  <si>
    <t>KEL PARENGGAN</t>
  </si>
  <si>
    <t>PARENGGAN</t>
  </si>
  <si>
    <t>E33WE-0142685</t>
  </si>
  <si>
    <t>MH3SEJ710PJ128678</t>
  </si>
  <si>
    <t>TU0B000007</t>
  </si>
  <si>
    <t>IT0B007557</t>
  </si>
  <si>
    <t>10:21:29</t>
  </si>
  <si>
    <t>3317102108510001</t>
  </si>
  <si>
    <t>MIYONO SANDIMAN KASNOTO</t>
  </si>
  <si>
    <t>DS TASIKAGUNG</t>
  </si>
  <si>
    <t>E34KE-0010400</t>
  </si>
  <si>
    <t>MH3SEK610PJ010399</t>
  </si>
  <si>
    <t>TU0B000011</t>
  </si>
  <si>
    <t>IT0B007558</t>
  </si>
  <si>
    <t>14:36:49</t>
  </si>
  <si>
    <t>3317136710790001</t>
  </si>
  <si>
    <t>NUR AZIZAH</t>
  </si>
  <si>
    <t>DESA JATISARI</t>
  </si>
  <si>
    <t>JATISARI4</t>
  </si>
  <si>
    <t>E33WE-0144354</t>
  </si>
  <si>
    <t>MH3SEJ710PJ130147</t>
  </si>
  <si>
    <t>IT0B007559</t>
  </si>
  <si>
    <t>15:29:12</t>
  </si>
  <si>
    <t>3317050310940002</t>
  </si>
  <si>
    <t>KARSENO OKTA ABADI</t>
  </si>
  <si>
    <t>GUNUNGMULYO</t>
  </si>
  <si>
    <t>GUNUNGMLY</t>
  </si>
  <si>
    <t>G3L8E-1540308</t>
  </si>
  <si>
    <t>MH3SG5680PK171217</t>
  </si>
  <si>
    <t>TU0B000010</t>
  </si>
  <si>
    <t>IT0C002481</t>
  </si>
  <si>
    <t>13:22:49</t>
  </si>
  <si>
    <t>3315024707650005</t>
  </si>
  <si>
    <t>RISTINI</t>
  </si>
  <si>
    <t>DUSUN JATI</t>
  </si>
  <si>
    <t>3315024910930002</t>
  </si>
  <si>
    <t>HANASTASIA HANUMSARI, S.M</t>
  </si>
  <si>
    <t>CEKEL</t>
  </si>
  <si>
    <t>E33WE-0137229</t>
  </si>
  <si>
    <t>MH3SEJ710PJ124322</t>
  </si>
  <si>
    <t>081325666612</t>
  </si>
  <si>
    <t>IT0C002482</t>
  </si>
  <si>
    <t>3315026310990003</t>
  </si>
  <si>
    <t>LAILATUL HIDAYATI</t>
  </si>
  <si>
    <t>3315020110040002</t>
  </si>
  <si>
    <t>RESTU ALAMSYAH</t>
  </si>
  <si>
    <t>G3L8E-1486970</t>
  </si>
  <si>
    <t>MH3SG5670PK279904</t>
  </si>
  <si>
    <t>083251679253</t>
  </si>
  <si>
    <t>IT0C002483</t>
  </si>
  <si>
    <t>10:24:11</t>
  </si>
  <si>
    <t>3315026310870004</t>
  </si>
  <si>
    <t>DEVI OKTAVIANI</t>
  </si>
  <si>
    <t>DUSUN KARANGJATI</t>
  </si>
  <si>
    <t>E34KE-0006180</t>
  </si>
  <si>
    <t>MH3SEK610PJ006179</t>
  </si>
  <si>
    <t>085640630490</t>
  </si>
  <si>
    <t>IT0C002484</t>
  </si>
  <si>
    <t>13:40:50</t>
  </si>
  <si>
    <t>3315166205950006</t>
  </si>
  <si>
    <t>RIRIS ARIYANTI</t>
  </si>
  <si>
    <t>DUSUN WANUTUNGGAL</t>
  </si>
  <si>
    <t>WANUTGL</t>
  </si>
  <si>
    <t>G3L8E-1486160</t>
  </si>
  <si>
    <t>MH3SG5620PJ718007</t>
  </si>
  <si>
    <t>085888073198</t>
  </si>
  <si>
    <t>TU0C000020</t>
  </si>
  <si>
    <t>IT0C002485</t>
  </si>
  <si>
    <t>14:06:22</t>
  </si>
  <si>
    <t>3315164904590001</t>
  </si>
  <si>
    <t>DARWATI</t>
  </si>
  <si>
    <t>DUSUN SUMURGEDE</t>
  </si>
  <si>
    <t>SUMURGEDE</t>
  </si>
  <si>
    <t>E33WE-0137917</t>
  </si>
  <si>
    <t>MH3SEJ710PJ124810</t>
  </si>
  <si>
    <t>089399059002</t>
  </si>
  <si>
    <t>KA3AG</t>
  </si>
  <si>
    <t>IT0C002486</t>
  </si>
  <si>
    <t>15:30:34</t>
  </si>
  <si>
    <t>3372052309810009</t>
  </si>
  <si>
    <t>ENDRO CAHYONO</t>
  </si>
  <si>
    <t>SUMBER TRANGKILAN</t>
  </si>
  <si>
    <t>SUMBER5</t>
  </si>
  <si>
    <t>57138</t>
  </si>
  <si>
    <t>G3P4E-0129218</t>
  </si>
  <si>
    <t>MH3SG6410PJ228734</t>
  </si>
  <si>
    <t>083858973043</t>
  </si>
  <si>
    <t>IT0C002487</t>
  </si>
  <si>
    <t>3315164404970006</t>
  </si>
  <si>
    <t>MEGA MIELKY UTAMI</t>
  </si>
  <si>
    <t>DK. DELOK</t>
  </si>
  <si>
    <t>KEBONAG2</t>
  </si>
  <si>
    <t>G3L8E-1546206</t>
  </si>
  <si>
    <t>MH3SG5620PJ745861</t>
  </si>
  <si>
    <t>082343251023</t>
  </si>
  <si>
    <t>IT0K000843</t>
  </si>
  <si>
    <t>14:06:07</t>
  </si>
  <si>
    <t>3319026402940003</t>
  </si>
  <si>
    <t>FETI MULYAWATI</t>
  </si>
  <si>
    <t>E34KE-0006397</t>
  </si>
  <si>
    <t>MH3SEK610PJ006395</t>
  </si>
  <si>
    <t>IT0K000844</t>
  </si>
  <si>
    <t>14:25:14</t>
  </si>
  <si>
    <t>3319096908040002</t>
  </si>
  <si>
    <t>RENA ANANTA</t>
  </si>
  <si>
    <t>DUKUH PELANG</t>
  </si>
  <si>
    <t>G3L8E-1509949</t>
  </si>
  <si>
    <t>MH3SG5620PJ729363</t>
  </si>
  <si>
    <t>IT0K000845</t>
  </si>
  <si>
    <t>14:59:44</t>
  </si>
  <si>
    <t>3319086812690002</t>
  </si>
  <si>
    <t>NOOR HIDAYAH</t>
  </si>
  <si>
    <t>MADEYAN</t>
  </si>
  <si>
    <t>3319086704010003</t>
  </si>
  <si>
    <t>DIAN PERTIWI</t>
  </si>
  <si>
    <t>E34KE-0006037</t>
  </si>
  <si>
    <t>MH3SEK610PJ006036</t>
  </si>
  <si>
    <t>TU0K000685</t>
  </si>
  <si>
    <t>IT0K000846</t>
  </si>
  <si>
    <t>15:30:29</t>
  </si>
  <si>
    <t>3321084406860005</t>
  </si>
  <si>
    <t>FATMAWATI</t>
  </si>
  <si>
    <t>MEDINI</t>
  </si>
  <si>
    <t>3321080502820001</t>
  </si>
  <si>
    <t>MUHAMMAD ROKHIM</t>
  </si>
  <si>
    <t>G3L8E-1499213</t>
  </si>
  <si>
    <t>MH3SG5670PK283814</t>
  </si>
  <si>
    <t>IT0K000847</t>
  </si>
  <si>
    <t>09:07:27</t>
  </si>
  <si>
    <t>3319020905580001</t>
  </si>
  <si>
    <t>WERGU KULON</t>
  </si>
  <si>
    <t>59318</t>
  </si>
  <si>
    <t>WERGUKLN</t>
  </si>
  <si>
    <t>E34KE-0006607</t>
  </si>
  <si>
    <t>MH3SEK610PJ006606</t>
  </si>
  <si>
    <t>TU0K000689</t>
  </si>
  <si>
    <t>IT0K000848</t>
  </si>
  <si>
    <t>14:00:26</t>
  </si>
  <si>
    <t>3319017003010004</t>
  </si>
  <si>
    <t>DITTA WAHYUNI</t>
  </si>
  <si>
    <t>DUKUH GARUNG LOR</t>
  </si>
  <si>
    <t>E33WE-0135416</t>
  </si>
  <si>
    <t>MH3SEJ710PJ122709</t>
  </si>
  <si>
    <t>TU0K000697</t>
  </si>
  <si>
    <t>IT0K000849</t>
  </si>
  <si>
    <t>14:32:19</t>
  </si>
  <si>
    <t>3319020505830006</t>
  </si>
  <si>
    <t>EKA RUDIYANTO</t>
  </si>
  <si>
    <t>JL KARYA MLATI LOR</t>
  </si>
  <si>
    <t>E31VE-0331259</t>
  </si>
  <si>
    <t>MH3SEF310PJ259607</t>
  </si>
  <si>
    <t>TU0K000694</t>
  </si>
  <si>
    <t>IT0K000850</t>
  </si>
  <si>
    <t>15:05:29</t>
  </si>
  <si>
    <t>3319090404970003</t>
  </si>
  <si>
    <t>MAULANA IHSAN</t>
  </si>
  <si>
    <t>DK JATISORO</t>
  </si>
  <si>
    <t>G3P4E-0124862</t>
  </si>
  <si>
    <t>MH3SG6410PJ224818</t>
  </si>
  <si>
    <t>IT0K000851</t>
  </si>
  <si>
    <t>3319021112520001</t>
  </si>
  <si>
    <t>JULI</t>
  </si>
  <si>
    <t>LEMAH GUNUNG</t>
  </si>
  <si>
    <t>59314</t>
  </si>
  <si>
    <t>KRANDON2</t>
  </si>
  <si>
    <t>E34KE-0008226</t>
  </si>
  <si>
    <t>MH3SEK610PJ008221</t>
  </si>
  <si>
    <t>TU0K000700</t>
  </si>
  <si>
    <t>IT0K000852</t>
  </si>
  <si>
    <t>13:18:22</t>
  </si>
  <si>
    <t>3319062910690001</t>
  </si>
  <si>
    <t>SUDAR</t>
  </si>
  <si>
    <t>DK PANGKRENGAN</t>
  </si>
  <si>
    <t>G3P4E-0124571</t>
  </si>
  <si>
    <t>MH3SG6420PJ052366</t>
  </si>
  <si>
    <t>TU0K000702</t>
  </si>
  <si>
    <t>IT0K000853</t>
  </si>
  <si>
    <t>11:03:09</t>
  </si>
  <si>
    <t>3319024310750003</t>
  </si>
  <si>
    <t>LAILI SA'ADAH</t>
  </si>
  <si>
    <t>MLATI KIDUL</t>
  </si>
  <si>
    <t>MLATIKDL</t>
  </si>
  <si>
    <t>E34KE-0008721</t>
  </si>
  <si>
    <t>MH3SEK610PJ008720</t>
  </si>
  <si>
    <t>TU0K000707</t>
  </si>
  <si>
    <t>IT0K000854</t>
  </si>
  <si>
    <t>14:58:42</t>
  </si>
  <si>
    <t>3319015002780006</t>
  </si>
  <si>
    <t>SRI MUNJAENAH</t>
  </si>
  <si>
    <t>KEDUNGDW</t>
  </si>
  <si>
    <t>E34KE-0009452</t>
  </si>
  <si>
    <t>MH3SEK610PJ009451</t>
  </si>
  <si>
    <t>TU0K000686</t>
  </si>
  <si>
    <t>IT0K000855</t>
  </si>
  <si>
    <t>16:25:34</t>
  </si>
  <si>
    <t>3319012705840002</t>
  </si>
  <si>
    <t>PRAMBATAN LOR</t>
  </si>
  <si>
    <t>PRAMBATANL</t>
  </si>
  <si>
    <t>G3E6E-0695410</t>
  </si>
  <si>
    <t>MH3UG0750PK155014</t>
  </si>
  <si>
    <t>IT0K000856</t>
  </si>
  <si>
    <t>14:59:35</t>
  </si>
  <si>
    <t>3319021805480002</t>
  </si>
  <si>
    <t>BAMBANG SUGIYANTO</t>
  </si>
  <si>
    <t>GANG TIDAR NO. 72</t>
  </si>
  <si>
    <t>59313</t>
  </si>
  <si>
    <t>GLANTENGN</t>
  </si>
  <si>
    <t>E32WE-0266028</t>
  </si>
  <si>
    <t>MH3SEG710NJ199723</t>
  </si>
  <si>
    <t>TU0K000709</t>
  </si>
  <si>
    <t>IT0K000857</t>
  </si>
  <si>
    <t>3319030307820004</t>
  </si>
  <si>
    <t>SLAMET</t>
  </si>
  <si>
    <t>E33WE-0135399</t>
  </si>
  <si>
    <t>MH3SEJ710PJ122693</t>
  </si>
  <si>
    <t>TU0K000711</t>
  </si>
  <si>
    <t>IT0K000858</t>
  </si>
  <si>
    <t>11:57:28</t>
  </si>
  <si>
    <t>3319064603720005</t>
  </si>
  <si>
    <t>HADIPOLO</t>
  </si>
  <si>
    <t>G3L8E-1509947</t>
  </si>
  <si>
    <t>MH3SG5620PJ729361</t>
  </si>
  <si>
    <t>00081</t>
  </si>
  <si>
    <t>IT0K000859</t>
  </si>
  <si>
    <t>16:21:10</t>
  </si>
  <si>
    <t>3319024502020001</t>
  </si>
  <si>
    <t>WINDA ANDRIANI</t>
  </si>
  <si>
    <t>PURWOSARI GANG 1</t>
  </si>
  <si>
    <t>59316</t>
  </si>
  <si>
    <t>PURWOSARI5</t>
  </si>
  <si>
    <t>E34KE-0008384</t>
  </si>
  <si>
    <t>MH3SEK610PJ008384</t>
  </si>
  <si>
    <t>TU0K000719</t>
  </si>
  <si>
    <t>IT0K000860</t>
  </si>
  <si>
    <t>3319091203730011</t>
  </si>
  <si>
    <t>SOCO</t>
  </si>
  <si>
    <t>E33WE-0142341</t>
  </si>
  <si>
    <t>MH3SEJ710PJ128534</t>
  </si>
  <si>
    <t>TU0K000721</t>
  </si>
  <si>
    <t>IT0K000861</t>
  </si>
  <si>
    <t>12:11:27</t>
  </si>
  <si>
    <t>3320126310800001</t>
  </si>
  <si>
    <t>LISTIANI</t>
  </si>
  <si>
    <t>DK NGABLAK</t>
  </si>
  <si>
    <t>3319085908900001</t>
  </si>
  <si>
    <t>RIYANTI</t>
  </si>
  <si>
    <t>E33WE-0112520</t>
  </si>
  <si>
    <t>MH3SEJ710NJ104211</t>
  </si>
  <si>
    <t>TU0K000720</t>
  </si>
  <si>
    <t>IT0K000862</t>
  </si>
  <si>
    <t>14:14:48</t>
  </si>
  <si>
    <t>3319020405790008</t>
  </si>
  <si>
    <t>FERRY KURNIAWAN</t>
  </si>
  <si>
    <t>JL. SUNAN KUDUS NO. 118</t>
  </si>
  <si>
    <t>59513</t>
  </si>
  <si>
    <t>LANGGARDLM</t>
  </si>
  <si>
    <t>E33WE-0131280</t>
  </si>
  <si>
    <t>MH3SEJ710PJ119473</t>
  </si>
  <si>
    <t>TU0K000723</t>
  </si>
  <si>
    <t>IT0K000863</t>
  </si>
  <si>
    <t>3319046605950004</t>
  </si>
  <si>
    <t>ANA SOFIYATI</t>
  </si>
  <si>
    <t>DK. KALIYOSO</t>
  </si>
  <si>
    <t>KARANGRWO2</t>
  </si>
  <si>
    <t>E33WE-0151915</t>
  </si>
  <si>
    <t>MH3SEJ710PJ136108</t>
  </si>
  <si>
    <t>TU0K000724</t>
  </si>
  <si>
    <t>IT0L000179</t>
  </si>
  <si>
    <t>15:27:55</t>
  </si>
  <si>
    <t>3319015811710005</t>
  </si>
  <si>
    <t>WIWIK AMALIYAH</t>
  </si>
  <si>
    <t>PERMAI XIX B.01</t>
  </si>
  <si>
    <t>E34KE-0005939</t>
  </si>
  <si>
    <t>MH3SEK610PJ005938</t>
  </si>
  <si>
    <t>IT0L000180</t>
  </si>
  <si>
    <t>15:08:40</t>
  </si>
  <si>
    <t>3319055811950005</t>
  </si>
  <si>
    <t>NOVELA SIMPATIKA VIRGIN</t>
  </si>
  <si>
    <t>E34KE-0009455</t>
  </si>
  <si>
    <t>MH3SEK610PJ009453</t>
  </si>
  <si>
    <t>TU0L000003</t>
  </si>
  <si>
    <t>IT0L000181</t>
  </si>
  <si>
    <t>10:41:04</t>
  </si>
  <si>
    <t>3318031008010002</t>
  </si>
  <si>
    <t>RIZKY TRI YOGA WAHYU PRATAMA</t>
  </si>
  <si>
    <t>ANGKATAN LOR</t>
  </si>
  <si>
    <t>ANGKTNLOR</t>
  </si>
  <si>
    <t>G3S7E-0056518</t>
  </si>
  <si>
    <t>MH3RG4760PK054014</t>
  </si>
  <si>
    <t>TU0L000009</t>
  </si>
  <si>
    <t>IT0L000182</t>
  </si>
  <si>
    <t>09:43:01</t>
  </si>
  <si>
    <t>3320121707580002</t>
  </si>
  <si>
    <t>SOLEH</t>
  </si>
  <si>
    <t>DK. BULU</t>
  </si>
  <si>
    <t>BATEGEDE</t>
  </si>
  <si>
    <t>G3L8E-1487027</t>
  </si>
  <si>
    <t>MH3SG5670PK279982</t>
  </si>
  <si>
    <t>TU0L000010</t>
  </si>
  <si>
    <t>IT0L000183</t>
  </si>
  <si>
    <t>09:52:23</t>
  </si>
  <si>
    <t>3319050402990005</t>
  </si>
  <si>
    <t>TAUFAN IKHLASUL AMAL</t>
  </si>
  <si>
    <t>GOLANTEPUS</t>
  </si>
  <si>
    <t>GOLANTPUS2</t>
  </si>
  <si>
    <t>G3L8E-1487003</t>
  </si>
  <si>
    <t>MH3SG5670PK279998</t>
  </si>
  <si>
    <t>TU0L000011</t>
  </si>
  <si>
    <t>IT01006764</t>
  </si>
  <si>
    <t>15:19:31</t>
  </si>
  <si>
    <t>3301214101620030</t>
  </si>
  <si>
    <t>TURSINAH</t>
  </si>
  <si>
    <t>JL KOL SUGIONO NO 34</t>
  </si>
  <si>
    <t>G3L8E-1486122</t>
  </si>
  <si>
    <t>MH3SG5620PJ717971</t>
  </si>
  <si>
    <t>TU01000444</t>
  </si>
  <si>
    <t>IT01006765</t>
  </si>
  <si>
    <t>08:35:47</t>
  </si>
  <si>
    <t>3301050407700002</t>
  </si>
  <si>
    <t>SUKARMIN</t>
  </si>
  <si>
    <t>DUSUN JETIS</t>
  </si>
  <si>
    <t>G3L8E-1519936</t>
  </si>
  <si>
    <t>MH3SG5680PK170830</t>
  </si>
  <si>
    <t>IT01006766</t>
  </si>
  <si>
    <t>08:40:14</t>
  </si>
  <si>
    <t>3301210208810007</t>
  </si>
  <si>
    <t>CATUR AGUS RIYADI</t>
  </si>
  <si>
    <t>JL LE MARTADINATA</t>
  </si>
  <si>
    <t>E34KE-0005964</t>
  </si>
  <si>
    <t>MH3SEK610PJ005964</t>
  </si>
  <si>
    <t>IT01006767</t>
  </si>
  <si>
    <t>13:38:13</t>
  </si>
  <si>
    <t>3301146312990005</t>
  </si>
  <si>
    <t>DESY LIYANA MALIHAH</t>
  </si>
  <si>
    <t>JL PAKUAJI</t>
  </si>
  <si>
    <t>E34KE-0006020</t>
  </si>
  <si>
    <t>MH3SEK610PJ006019</t>
  </si>
  <si>
    <t>TU01000450</t>
  </si>
  <si>
    <t>RA2DA</t>
  </si>
  <si>
    <t>RA3DB</t>
  </si>
  <si>
    <t>IT01006768</t>
  </si>
  <si>
    <t>13:53:00</t>
  </si>
  <si>
    <t>3301026502870003</t>
  </si>
  <si>
    <t>SAMINI</t>
  </si>
  <si>
    <t>JL ARMADA NO 19</t>
  </si>
  <si>
    <t>G3L8E-1484146</t>
  </si>
  <si>
    <t>MH3SG5620PJ717116</t>
  </si>
  <si>
    <t>TU01000447</t>
  </si>
  <si>
    <t>IT01006769</t>
  </si>
  <si>
    <t>14:11:46</t>
  </si>
  <si>
    <t>3301237107970002</t>
  </si>
  <si>
    <t>SITI NUR HASANAH</t>
  </si>
  <si>
    <t>JL H TOPO NO 57</t>
  </si>
  <si>
    <t>52374</t>
  </si>
  <si>
    <t>KARANGJKL2</t>
  </si>
  <si>
    <t>G3L8E-1497347</t>
  </si>
  <si>
    <t>MH3SG5670PK283240</t>
  </si>
  <si>
    <t>TU01000455</t>
  </si>
  <si>
    <t>IT01006770</t>
  </si>
  <si>
    <t>3301211205790001</t>
  </si>
  <si>
    <t>HERU DIANTO</t>
  </si>
  <si>
    <t>JL RE MARTADINATA NO 5</t>
  </si>
  <si>
    <t>G3L8E-1521719</t>
  </si>
  <si>
    <t>MH3SG5680PK170853</t>
  </si>
  <si>
    <t>TU01000452</t>
  </si>
  <si>
    <t>IT01006771</t>
  </si>
  <si>
    <t>14:39:33</t>
  </si>
  <si>
    <t>3301225001830010</t>
  </si>
  <si>
    <t>AMRIH ANDRIYANI</t>
  </si>
  <si>
    <t>JL GUNUNG PASIR</t>
  </si>
  <si>
    <t>3301221408760008</t>
  </si>
  <si>
    <t>DIDIK AGUS MARTOPO</t>
  </si>
  <si>
    <t>E31WE-0198082</t>
  </si>
  <si>
    <t>MH3SEJ910PJ006428</t>
  </si>
  <si>
    <t>TU01000457</t>
  </si>
  <si>
    <t>IT01006772</t>
  </si>
  <si>
    <t>14:43:47</t>
  </si>
  <si>
    <t>3301220811750001</t>
  </si>
  <si>
    <t>ARMAN ZAILANI</t>
  </si>
  <si>
    <t>JL NUSA INDAH</t>
  </si>
  <si>
    <t>G3L8E-1523559</t>
  </si>
  <si>
    <t>MH3SG5620PJ736293</t>
  </si>
  <si>
    <t>TU01000456</t>
  </si>
  <si>
    <t>IT01006773</t>
  </si>
  <si>
    <t>14:53:55</t>
  </si>
  <si>
    <t>3404110311850002</t>
  </si>
  <si>
    <t>INDRA NOVIANTO</t>
  </si>
  <si>
    <t>JL BOGOWONTO GANG 2 NO 16</t>
  </si>
  <si>
    <t>G3H4E-0057953</t>
  </si>
  <si>
    <t>MH3SG8410PK002334</t>
  </si>
  <si>
    <t>TU01000460</t>
  </si>
  <si>
    <t>IT01006774</t>
  </si>
  <si>
    <t>11:02:16</t>
  </si>
  <si>
    <t>3301210812800002</t>
  </si>
  <si>
    <t>DEDY RIYANTO</t>
  </si>
  <si>
    <t>JL KOKOSAN NO 669</t>
  </si>
  <si>
    <t>G3P4E-0124169</t>
  </si>
  <si>
    <t>MH3SG6410PJ224164</t>
  </si>
  <si>
    <t>TU01000459</t>
  </si>
  <si>
    <t>IT01006775</t>
  </si>
  <si>
    <t>11:18:43</t>
  </si>
  <si>
    <t>3301064605920005</t>
  </si>
  <si>
    <t>FAIZATUN KOWIYAH</t>
  </si>
  <si>
    <t>KEBARONGAN</t>
  </si>
  <si>
    <t>53194</t>
  </si>
  <si>
    <t>KEBARONGN</t>
  </si>
  <si>
    <t>KEMRANJEN</t>
  </si>
  <si>
    <t>G3P4E-0124153</t>
  </si>
  <si>
    <t>MH3SG6410PJ224149</t>
  </si>
  <si>
    <t>IT01006776</t>
  </si>
  <si>
    <t>3301234210000004</t>
  </si>
  <si>
    <t>LUTFIAH ULUM</t>
  </si>
  <si>
    <t>JL SALAM NO 19</t>
  </si>
  <si>
    <t>E34KE-0007094</t>
  </si>
  <si>
    <t>MH3SEK610PJ007094</t>
  </si>
  <si>
    <t>TU01000463</t>
  </si>
  <si>
    <t>IT01006777</t>
  </si>
  <si>
    <t>13:50:44</t>
  </si>
  <si>
    <t>3301210211960001</t>
  </si>
  <si>
    <t>HARRY PERMANA PUTRA</t>
  </si>
  <si>
    <t>JL ML WIRATNO NO 23</t>
  </si>
  <si>
    <t>3301232708680004</t>
  </si>
  <si>
    <t>AGUS TANDI</t>
  </si>
  <si>
    <t>PERUMAHAN GRAND MAHKOTA PERMAI</t>
  </si>
  <si>
    <t>G3L8E-1530483</t>
  </si>
  <si>
    <t>MH3SG5620PJ739027</t>
  </si>
  <si>
    <t>IT01006778</t>
  </si>
  <si>
    <t>13:56:53</t>
  </si>
  <si>
    <t>3301212603570001</t>
  </si>
  <si>
    <t>BAMBANG RACHYUDI</t>
  </si>
  <si>
    <t>PERUM TMN GADING BLOK C 73 JL MATARAM 10</t>
  </si>
  <si>
    <t>E32WE-0284181</t>
  </si>
  <si>
    <t>MH3SEG710PJ210895</t>
  </si>
  <si>
    <t>TU01000465</t>
  </si>
  <si>
    <t>IT01006779</t>
  </si>
  <si>
    <t>14:12:17</t>
  </si>
  <si>
    <t>3301235708920001</t>
  </si>
  <si>
    <t>JL WISATA PAYAU</t>
  </si>
  <si>
    <t>3301221003980003</t>
  </si>
  <si>
    <t>RIO ZULFIKAR ANUGRAH PUTRA</t>
  </si>
  <si>
    <t>JL S PARMAN GG I NO 27</t>
  </si>
  <si>
    <t>E34KE-0006621</t>
  </si>
  <si>
    <t>MH3SEK610PJ006621</t>
  </si>
  <si>
    <t>TU01000464</t>
  </si>
  <si>
    <t>IT01006780</t>
  </si>
  <si>
    <t>14:25:21</t>
  </si>
  <si>
    <t>3301096207960003</t>
  </si>
  <si>
    <t>YULIANTI</t>
  </si>
  <si>
    <t>DUSUN UJUNGMANIK</t>
  </si>
  <si>
    <t>UJUNGMNIK</t>
  </si>
  <si>
    <t>E34KE-0008293</t>
  </si>
  <si>
    <t>MH3SEK610PJ008291</t>
  </si>
  <si>
    <t>IT01006781</t>
  </si>
  <si>
    <t>14:17:58</t>
  </si>
  <si>
    <t>3301036705940001</t>
  </si>
  <si>
    <t>TRI HASTUTI</t>
  </si>
  <si>
    <t>ADIREJA WETAN</t>
  </si>
  <si>
    <t>ADIREJAWTN</t>
  </si>
  <si>
    <t>E33WE-0137996</t>
  </si>
  <si>
    <t>MH3SEJ710PJ124889</t>
  </si>
  <si>
    <t>IT01006782</t>
  </si>
  <si>
    <t>11:07:58</t>
  </si>
  <si>
    <t>3301024606720005</t>
  </si>
  <si>
    <t>SITI MASRIYAH</t>
  </si>
  <si>
    <t>JL KENDENG NO 49</t>
  </si>
  <si>
    <t>3301022701960003</t>
  </si>
  <si>
    <t>HUFRONNUDIN</t>
  </si>
  <si>
    <t>JL KEMERDEKAAN NO 98</t>
  </si>
  <si>
    <t>KURIPANKDL</t>
  </si>
  <si>
    <t>G3L8E-1534420</t>
  </si>
  <si>
    <t>MH3SG5680PK171088</t>
  </si>
  <si>
    <t>TU01000470</t>
  </si>
  <si>
    <t>IT01006783</t>
  </si>
  <si>
    <t>13:36:06</t>
  </si>
  <si>
    <t>3301035104910003</t>
  </si>
  <si>
    <t>BUNTON</t>
  </si>
  <si>
    <t>3301231809930002</t>
  </si>
  <si>
    <t>FINGIT HANDOKO</t>
  </si>
  <si>
    <t>E34KE-0008236</t>
  </si>
  <si>
    <t>MH3SEK610PJ008234</t>
  </si>
  <si>
    <t>TU01000466</t>
  </si>
  <si>
    <t>IT01006784</t>
  </si>
  <si>
    <t>13:41:09</t>
  </si>
  <si>
    <t>3301232601900002</t>
  </si>
  <si>
    <t>SUGIMAN, A.MD</t>
  </si>
  <si>
    <t>JL MAESA TIMUR</t>
  </si>
  <si>
    <t>3301083107980004</t>
  </si>
  <si>
    <t>ARIF DWI SANTOSO</t>
  </si>
  <si>
    <t>JL JAMBE</t>
  </si>
  <si>
    <t>G3L8E-1532656</t>
  </si>
  <si>
    <t>MH3SG5620PJ739790</t>
  </si>
  <si>
    <t>IT01006785</t>
  </si>
  <si>
    <t>14:52:01</t>
  </si>
  <si>
    <t>3301050510600002</t>
  </si>
  <si>
    <t>SUMIARJO</t>
  </si>
  <si>
    <t>DUSUN MANGGISSARI NO 878</t>
  </si>
  <si>
    <t>KARANGTWG</t>
  </si>
  <si>
    <t>G3L8E-1534969</t>
  </si>
  <si>
    <t>MH3SG5620PJ740652</t>
  </si>
  <si>
    <t>TU01000474</t>
  </si>
  <si>
    <t>IT01006786</t>
  </si>
  <si>
    <t>13:58:57</t>
  </si>
  <si>
    <t>3301211706600001</t>
  </si>
  <si>
    <t>SUMERI</t>
  </si>
  <si>
    <t>JL SIRKAYA</t>
  </si>
  <si>
    <t>3301215906040004</t>
  </si>
  <si>
    <t>IMEL RINA PRAMUDYA</t>
  </si>
  <si>
    <t>E34KE-0006327</t>
  </si>
  <si>
    <t>MH3SEK610PJ006327</t>
  </si>
  <si>
    <t>TU01000467</t>
  </si>
  <si>
    <t>IT01006787</t>
  </si>
  <si>
    <t>09:53:53</t>
  </si>
  <si>
    <t>3301211412840004</t>
  </si>
  <si>
    <t>WULUH BUDI PRASETYA, SS</t>
  </si>
  <si>
    <t>JL JAMBU MENTE</t>
  </si>
  <si>
    <t>3301082004920001</t>
  </si>
  <si>
    <t>DUSUN PLERED</t>
  </si>
  <si>
    <t>G3L8E-1539318</t>
  </si>
  <si>
    <t>MH3SG5620PJ742461</t>
  </si>
  <si>
    <t>IT01006788</t>
  </si>
  <si>
    <t>10:00:25</t>
  </si>
  <si>
    <t>3301055410940005</t>
  </si>
  <si>
    <t>OKTIANA LUSI PRIYANI</t>
  </si>
  <si>
    <t>DUSUN GENTING</t>
  </si>
  <si>
    <t>DANASRILOR</t>
  </si>
  <si>
    <t>G3L8E-1534668</t>
  </si>
  <si>
    <t>MH3SG5670PK295044</t>
  </si>
  <si>
    <t>TU01000476</t>
  </si>
  <si>
    <t>RA3AC</t>
  </si>
  <si>
    <t>IT01006789</t>
  </si>
  <si>
    <t>3301020302990001</t>
  </si>
  <si>
    <t>JL DUKUH NO 53</t>
  </si>
  <si>
    <t>KARANGKDR</t>
  </si>
  <si>
    <t>G3L8E-1453213</t>
  </si>
  <si>
    <t>MH3SG5620NK703201</t>
  </si>
  <si>
    <t>TU01000477</t>
  </si>
  <si>
    <t>IT01006790</t>
  </si>
  <si>
    <t>14:07:30</t>
  </si>
  <si>
    <t>3302062305920001</t>
  </si>
  <si>
    <t>HENDRI MARDIANTO</t>
  </si>
  <si>
    <t>SIBALUNG</t>
  </si>
  <si>
    <t>G3L8E-1533382</t>
  </si>
  <si>
    <t>MH3SG5620PJ740067</t>
  </si>
  <si>
    <t>IT01006791</t>
  </si>
  <si>
    <t>14:14:39</t>
  </si>
  <si>
    <t>3301033012500017</t>
  </si>
  <si>
    <t>MUDIHARJO</t>
  </si>
  <si>
    <t>G3L8E-1543724</t>
  </si>
  <si>
    <t>MH3SG5670PK298364</t>
  </si>
  <si>
    <t>IT01006792</t>
  </si>
  <si>
    <t>10:59:13</t>
  </si>
  <si>
    <t>3301211912990003</t>
  </si>
  <si>
    <t>HERADANI DJUANDA</t>
  </si>
  <si>
    <t>JL TAPANG DENGKLOK</t>
  </si>
  <si>
    <t>G3L8E-1538244</t>
  </si>
  <si>
    <t>MH3SG5670PK296284</t>
  </si>
  <si>
    <t>IT01006793</t>
  </si>
  <si>
    <t>09:32:33</t>
  </si>
  <si>
    <t>3301021709890005</t>
  </si>
  <si>
    <t>ACHMAD ASYROFI</t>
  </si>
  <si>
    <t>JL RANU WISASTRO NO 314</t>
  </si>
  <si>
    <t>G3L8E-1537113</t>
  </si>
  <si>
    <t>MH3SG5620PJ741548</t>
  </si>
  <si>
    <t>IT02003112</t>
  </si>
  <si>
    <t>15:28:17</t>
  </si>
  <si>
    <t>3302176106870006</t>
  </si>
  <si>
    <t>KATRI IKHTIANI</t>
  </si>
  <si>
    <t>E32WE-0267451</t>
  </si>
  <si>
    <t>MH3SEG710PJ201045</t>
  </si>
  <si>
    <t>IT02003113</t>
  </si>
  <si>
    <t>16:04:08</t>
  </si>
  <si>
    <t>3302014712720005</t>
  </si>
  <si>
    <t>TRI WAHYUNINGSIH</t>
  </si>
  <si>
    <t>G3E6E-0695422</t>
  </si>
  <si>
    <t>MH3UG0750PK155023</t>
  </si>
  <si>
    <t>IT02003114</t>
  </si>
  <si>
    <t>15:40:45</t>
  </si>
  <si>
    <t>3302165912730002</t>
  </si>
  <si>
    <t>AFITIAH FATCHUR ROCHMAH</t>
  </si>
  <si>
    <t>JL. DAWUHAN</t>
  </si>
  <si>
    <t>E34KE-0005447</t>
  </si>
  <si>
    <t>MH3SEK610PJ005445</t>
  </si>
  <si>
    <t>IT02003115</t>
  </si>
  <si>
    <t>15:31:41</t>
  </si>
  <si>
    <t>3302145110940001</t>
  </si>
  <si>
    <t>DEFI SOLIFAH</t>
  </si>
  <si>
    <t>KARANGCENGIS</t>
  </si>
  <si>
    <t>LESMANA</t>
  </si>
  <si>
    <t>E31WE-0194016</t>
  </si>
  <si>
    <t>MH3SEJ910PJ002801</t>
  </si>
  <si>
    <t>IT02003116</t>
  </si>
  <si>
    <t>16:13:31</t>
  </si>
  <si>
    <t>3302011403880004</t>
  </si>
  <si>
    <t>RUSWANTO</t>
  </si>
  <si>
    <t>CIRAHAB</t>
  </si>
  <si>
    <t>E3R5E-0370379</t>
  </si>
  <si>
    <t>MH3UE1120NJ357864</t>
  </si>
  <si>
    <t>IT02003117</t>
  </si>
  <si>
    <t>08:30:47</t>
  </si>
  <si>
    <t>3302016402980001</t>
  </si>
  <si>
    <t>IKA ELISA</t>
  </si>
  <si>
    <t>CINGEBUL</t>
  </si>
  <si>
    <t>G3L8E-1537279</t>
  </si>
  <si>
    <t>MH3SG5620PJ741633</t>
  </si>
  <si>
    <t>TU02000007</t>
  </si>
  <si>
    <t>IT02003118</t>
  </si>
  <si>
    <t>11:25:04</t>
  </si>
  <si>
    <t>3302141503020002</t>
  </si>
  <si>
    <t>FAIZAL DWI PUTRA</t>
  </si>
  <si>
    <t>AJIBARANG KULON</t>
  </si>
  <si>
    <t>AJIBRGKLN</t>
  </si>
  <si>
    <t>G3P4E-0128773</t>
  </si>
  <si>
    <t>MH3SG6410PJ228288</t>
  </si>
  <si>
    <t>IT02003119</t>
  </si>
  <si>
    <t>09:17:41</t>
  </si>
  <si>
    <t>3301222601540001</t>
  </si>
  <si>
    <t>ITANG SUTARMAN</t>
  </si>
  <si>
    <t>JL.SWADAYA NO.4</t>
  </si>
  <si>
    <t>G3L8E-1537292</t>
  </si>
  <si>
    <t>MH3SG5620PJ741645</t>
  </si>
  <si>
    <t>IT02003120</t>
  </si>
  <si>
    <t>11:45:25</t>
  </si>
  <si>
    <t>3302146707770006</t>
  </si>
  <si>
    <t>TURYATI</t>
  </si>
  <si>
    <t>KARANGBAWANG</t>
  </si>
  <si>
    <t>KARANGBWG2</t>
  </si>
  <si>
    <t>G3P4E-0130949</t>
  </si>
  <si>
    <t>MH3SG6410PJ230305</t>
  </si>
  <si>
    <t>TU02000008</t>
  </si>
  <si>
    <t>IT02003121</t>
  </si>
  <si>
    <t>09:38:02</t>
  </si>
  <si>
    <t>3173015801830019</t>
  </si>
  <si>
    <t>DS KELAPA SAWIT</t>
  </si>
  <si>
    <t>KLAPASWT</t>
  </si>
  <si>
    <t>E32XE-0097535</t>
  </si>
  <si>
    <t>MH3SEG720PJ068931</t>
  </si>
  <si>
    <t>TU02000010</t>
  </si>
  <si>
    <t>IT03004895</t>
  </si>
  <si>
    <t>3302200602910001</t>
  </si>
  <si>
    <t>SUDRAJAT RAGIL SUBEKTI</t>
  </si>
  <si>
    <t>G3L8E-1452116</t>
  </si>
  <si>
    <t>MH3SG5680NK166967</t>
  </si>
  <si>
    <t>TU03000106</t>
  </si>
  <si>
    <t>IT03004896</t>
  </si>
  <si>
    <t>10:05:58</t>
  </si>
  <si>
    <t>3302094402920002</t>
  </si>
  <si>
    <t>DESA SOMAKATON</t>
  </si>
  <si>
    <t>SOMAKATON</t>
  </si>
  <si>
    <t>G3L8E-1500293</t>
  </si>
  <si>
    <t>MH3SG5620PK724715</t>
  </si>
  <si>
    <t>TU03000109</t>
  </si>
  <si>
    <t>IT03004897</t>
  </si>
  <si>
    <t>13:41:08</t>
  </si>
  <si>
    <t>3303051906710004</t>
  </si>
  <si>
    <t>TOTO MAELUDI</t>
  </si>
  <si>
    <t>TOYAREJA</t>
  </si>
  <si>
    <t>53315</t>
  </si>
  <si>
    <t>E3R2E-3330660</t>
  </si>
  <si>
    <t>MH3SE88K0PJ017737</t>
  </si>
  <si>
    <t>IT03004898</t>
  </si>
  <si>
    <t>09:22:40</t>
  </si>
  <si>
    <t>3303145411970003</t>
  </si>
  <si>
    <t>METENGGENG</t>
  </si>
  <si>
    <t>53362</t>
  </si>
  <si>
    <t>METENGGN</t>
  </si>
  <si>
    <t>E34KE-0007543</t>
  </si>
  <si>
    <t>MH3SEK610PJ007543</t>
  </si>
  <si>
    <t>IT03004899</t>
  </si>
  <si>
    <t>08:06:42</t>
  </si>
  <si>
    <t>3303092502950003</t>
  </si>
  <si>
    <t>FERRI NUR ARDI</t>
  </si>
  <si>
    <t>TLAGAYASA</t>
  </si>
  <si>
    <t>G3S7E-0056982</t>
  </si>
  <si>
    <t>MH3RG7810PK004534</t>
  </si>
  <si>
    <t>TU03000112</t>
  </si>
  <si>
    <t>IT03004900</t>
  </si>
  <si>
    <t>08:32:00</t>
  </si>
  <si>
    <t>3303061012750007</t>
  </si>
  <si>
    <t>ARIEF PRIYANTORO</t>
  </si>
  <si>
    <t>BLATER</t>
  </si>
  <si>
    <t>53383</t>
  </si>
  <si>
    <t>E32XE-0097639</t>
  </si>
  <si>
    <t>MH3SEG720PJ069035</t>
  </si>
  <si>
    <t>IT03004901</t>
  </si>
  <si>
    <t>08:35:15</t>
  </si>
  <si>
    <t>3303076108770001</t>
  </si>
  <si>
    <t>SRI SAYEKTI</t>
  </si>
  <si>
    <t>KUTASARI2</t>
  </si>
  <si>
    <t>G3P4E-0128139</t>
  </si>
  <si>
    <t>MH3SG6410PJ227774</t>
  </si>
  <si>
    <t>TU03000077</t>
  </si>
  <si>
    <t>IT03004902</t>
  </si>
  <si>
    <t>14:50:04</t>
  </si>
  <si>
    <t>3305053011920003</t>
  </si>
  <si>
    <t>WIDI HARTANTO</t>
  </si>
  <si>
    <t>BOJONG3</t>
  </si>
  <si>
    <t>G3L8E-1542256</t>
  </si>
  <si>
    <t>MH3SG5670PK297765</t>
  </si>
  <si>
    <t>IT03004903</t>
  </si>
  <si>
    <t>13:47:15</t>
  </si>
  <si>
    <t>3303075007950002</t>
  </si>
  <si>
    <t>NUR FIDA FAJAR P,S.KOM</t>
  </si>
  <si>
    <t>LIMBANGAN2</t>
  </si>
  <si>
    <t>E33WE-0138431</t>
  </si>
  <si>
    <t>MH3SEJ710PJ125124</t>
  </si>
  <si>
    <t>IT03004904</t>
  </si>
  <si>
    <t>3303140712000001</t>
  </si>
  <si>
    <t>DESTA ILHAM RAMADHAN</t>
  </si>
  <si>
    <t>DUSUN 5</t>
  </si>
  <si>
    <t>BROBOT</t>
  </si>
  <si>
    <t>G3P4E-0130925</t>
  </si>
  <si>
    <t>MH3SG6410PJ230297</t>
  </si>
  <si>
    <t>IT03004905</t>
  </si>
  <si>
    <t>11:21:25</t>
  </si>
  <si>
    <t>3303012304060003</t>
  </si>
  <si>
    <t>RIDO RAMDANI</t>
  </si>
  <si>
    <t>G3L8E-1539233</t>
  </si>
  <si>
    <t>MH3SG5620PJ743098</t>
  </si>
  <si>
    <t>IT03004906</t>
  </si>
  <si>
    <t>12:59:30</t>
  </si>
  <si>
    <t>3303111506900001</t>
  </si>
  <si>
    <t>ATH THOUR ROHMAN</t>
  </si>
  <si>
    <t>KARANGGEDANG</t>
  </si>
  <si>
    <t>KARANGGDG2</t>
  </si>
  <si>
    <t>G3P4E-0130894</t>
  </si>
  <si>
    <t>MH3SG6410PJ230249</t>
  </si>
  <si>
    <t>IT04007417</t>
  </si>
  <si>
    <t>14:23:15</t>
  </si>
  <si>
    <t>3302272910810005</t>
  </si>
  <si>
    <t>ANDREAS SUTOPO</t>
  </si>
  <si>
    <t>LIMAS AGUNG BLOK P 8 NO.16</t>
  </si>
  <si>
    <t>E34KE-0006537</t>
  </si>
  <si>
    <t>MH3SEK610PJ006537</t>
  </si>
  <si>
    <t>TU04000650</t>
  </si>
  <si>
    <t>IT04007418</t>
  </si>
  <si>
    <t>10:49:04</t>
  </si>
  <si>
    <t>3303152604740002</t>
  </si>
  <si>
    <t>DENNY WIJAYA SWANDIE</t>
  </si>
  <si>
    <t>PERUM CITRA PRATAMA RESIDENCE A.9</t>
  </si>
  <si>
    <t>E33WE-0138387</t>
  </si>
  <si>
    <t>MH3SEJ710PJ125173</t>
  </si>
  <si>
    <t>TU04000653</t>
  </si>
  <si>
    <t>IT04007419</t>
  </si>
  <si>
    <t>11:27:48</t>
  </si>
  <si>
    <t>3301046904860006</t>
  </si>
  <si>
    <t>SRI SURYATI</t>
  </si>
  <si>
    <t>JL. RANCAH</t>
  </si>
  <si>
    <t>PAGUBUGAN</t>
  </si>
  <si>
    <t>G3L8E-1519943</t>
  </si>
  <si>
    <t>MH3SG5680PK170838</t>
  </si>
  <si>
    <t>TU04000654</t>
  </si>
  <si>
    <t>IT04007420</t>
  </si>
  <si>
    <t>14:07:15</t>
  </si>
  <si>
    <t>3301174907960001</t>
  </si>
  <si>
    <t>INDRIATUN NUR KHASANAH</t>
  </si>
  <si>
    <t>JL BENDASARI NO 26</t>
  </si>
  <si>
    <t>E32WE-0262985</t>
  </si>
  <si>
    <t>MH3SEG710NJ197679</t>
  </si>
  <si>
    <t>TU04000652</t>
  </si>
  <si>
    <t>IT04007421</t>
  </si>
  <si>
    <t>13:12:27</t>
  </si>
  <si>
    <t>3302231202810006</t>
  </si>
  <si>
    <t>AKHMAD KHURURI</t>
  </si>
  <si>
    <t>DAWUHAN KULON</t>
  </si>
  <si>
    <t>DAWUHANKLN</t>
  </si>
  <si>
    <t>G3L8E-1523562</t>
  </si>
  <si>
    <t>MH3SG5620PJ736297</t>
  </si>
  <si>
    <t>IT04007422</t>
  </si>
  <si>
    <t>14:13:23</t>
  </si>
  <si>
    <t>3302205909620005</t>
  </si>
  <si>
    <t>JUMILAH</t>
  </si>
  <si>
    <t>DESA KEMBARAN</t>
  </si>
  <si>
    <t>G3L8E-1517478</t>
  </si>
  <si>
    <t>MH3SG5670PK289602</t>
  </si>
  <si>
    <t>IT04007423</t>
  </si>
  <si>
    <t>15:23:01</t>
  </si>
  <si>
    <t>3302180606900001</t>
  </si>
  <si>
    <t>ISNAN WILDI NURROFIQ</t>
  </si>
  <si>
    <t>KARANGLEWAS KIDUL</t>
  </si>
  <si>
    <t>E33WE-0131833</t>
  </si>
  <si>
    <t>MH3SEJ710PJ119926</t>
  </si>
  <si>
    <t>IT04007424</t>
  </si>
  <si>
    <t>15:54:43</t>
  </si>
  <si>
    <t>3302204312690003</t>
  </si>
  <si>
    <t>TATI</t>
  </si>
  <si>
    <t>KARANGSOKA</t>
  </si>
  <si>
    <t>3302201306030001</t>
  </si>
  <si>
    <t>SYAHRUL JUNIANTO</t>
  </si>
  <si>
    <t>KARANGSKA</t>
  </si>
  <si>
    <t>G3E6E-0690164</t>
  </si>
  <si>
    <t>MH3UG0750PK149787</t>
  </si>
  <si>
    <t>TU04000658</t>
  </si>
  <si>
    <t>IT04007425</t>
  </si>
  <si>
    <t>3302195711900003</t>
  </si>
  <si>
    <t>SUPIYAH</t>
  </si>
  <si>
    <t>PEKAJA</t>
  </si>
  <si>
    <t>3302195411740004</t>
  </si>
  <si>
    <t>KASIAH</t>
  </si>
  <si>
    <t>KALIKIDANG</t>
  </si>
  <si>
    <t>KALIKIDNG</t>
  </si>
  <si>
    <t>G3P4E-0124171</t>
  </si>
  <si>
    <t>MH3SG6410PJ224166</t>
  </si>
  <si>
    <t>TU04000584</t>
  </si>
  <si>
    <t>IT04007426</t>
  </si>
  <si>
    <t>15:17:43</t>
  </si>
  <si>
    <t>3302153112620039</t>
  </si>
  <si>
    <t>WASMAD WINARSO</t>
  </si>
  <si>
    <t>DUSUN MIJAHAN</t>
  </si>
  <si>
    <t>G3P4E-0124371</t>
  </si>
  <si>
    <t>MH3SG6410PJ224366</t>
  </si>
  <si>
    <t>TU04000659</t>
  </si>
  <si>
    <t>IT04007427</t>
  </si>
  <si>
    <t>13:18:02</t>
  </si>
  <si>
    <t>3301175101930002</t>
  </si>
  <si>
    <t>ELVA NURYANI</t>
  </si>
  <si>
    <t>JL BUNTU</t>
  </si>
  <si>
    <t>E34KE-0007924</t>
  </si>
  <si>
    <t>MH3SEK610PJ007924</t>
  </si>
  <si>
    <t>TU04000661</t>
  </si>
  <si>
    <t>IT04007428</t>
  </si>
  <si>
    <t>09:42:25</t>
  </si>
  <si>
    <t>3301120810650004</t>
  </si>
  <si>
    <t>SURATMO</t>
  </si>
  <si>
    <t>CIPOROS</t>
  </si>
  <si>
    <t>G3P4E-0124887</t>
  </si>
  <si>
    <t>MH3SG6410PJ224842</t>
  </si>
  <si>
    <t>TU04000665</t>
  </si>
  <si>
    <t>IT04007429</t>
  </si>
  <si>
    <t>10:42:54</t>
  </si>
  <si>
    <t>3302274706010002</t>
  </si>
  <si>
    <t>HAMIDA NUR AINI</t>
  </si>
  <si>
    <t>JL LETJEN POL R SOEMARTO B.29</t>
  </si>
  <si>
    <t>53126</t>
  </si>
  <si>
    <t>E31WE-0197951</t>
  </si>
  <si>
    <t>MH3SEJ910PJ006296</t>
  </si>
  <si>
    <t>TU04000666</t>
  </si>
  <si>
    <t>IT04007430</t>
  </si>
  <si>
    <t>14:07:08</t>
  </si>
  <si>
    <t>3304037011980001</t>
  </si>
  <si>
    <t>PAWESTRI SANTIKA LESTARI</t>
  </si>
  <si>
    <t>SUSUKAN2</t>
  </si>
  <si>
    <t>E31VE-0332168</t>
  </si>
  <si>
    <t>MH3SEF310PJ260437</t>
  </si>
  <si>
    <t>TU04000667</t>
  </si>
  <si>
    <t>IT04007431</t>
  </si>
  <si>
    <t>15:16:34</t>
  </si>
  <si>
    <t>3302230107990010</t>
  </si>
  <si>
    <t>WINDUJAYA</t>
  </si>
  <si>
    <t>G3P4E-0127120</t>
  </si>
  <si>
    <t>MH3SG6410PJ226836</t>
  </si>
  <si>
    <t>TU04000669</t>
  </si>
  <si>
    <t>IT04007432</t>
  </si>
  <si>
    <t>15:54:52</t>
  </si>
  <si>
    <t>3172020305801001</t>
  </si>
  <si>
    <t>SITO AL SYARIFUDIN</t>
  </si>
  <si>
    <t>KARANGTGH8</t>
  </si>
  <si>
    <t>G3L8E-1533081</t>
  </si>
  <si>
    <t>MH3SG5620PJ739885</t>
  </si>
  <si>
    <t>TU04000662</t>
  </si>
  <si>
    <t>IT04007433</t>
  </si>
  <si>
    <t>09:03:11</t>
  </si>
  <si>
    <t>3302195604930001</t>
  </si>
  <si>
    <t>NYAI CINTANG</t>
  </si>
  <si>
    <t>DESA SOKARAJA WETAN</t>
  </si>
  <si>
    <t>SOKARJWTN</t>
  </si>
  <si>
    <t>E33WE-0144803</t>
  </si>
  <si>
    <t>MH3SEJ710PJ130497</t>
  </si>
  <si>
    <t>TU04000670</t>
  </si>
  <si>
    <t>IT04007434</t>
  </si>
  <si>
    <t>13:22:30</t>
  </si>
  <si>
    <t>3302231803030003</t>
  </si>
  <si>
    <t>NAUFAL FAIQ MUSYAFA</t>
  </si>
  <si>
    <t>BASEH</t>
  </si>
  <si>
    <t>G3P4E-0128553</t>
  </si>
  <si>
    <t>MH3SG6410PJ228192</t>
  </si>
  <si>
    <t>IT04007435</t>
  </si>
  <si>
    <t>14:41:57</t>
  </si>
  <si>
    <t>3302035401780003</t>
  </si>
  <si>
    <t>NINIK SETIYOWATI</t>
  </si>
  <si>
    <t>KEDUNGWRINGIN</t>
  </si>
  <si>
    <t>KEDUNGWRG</t>
  </si>
  <si>
    <t>G3P4E-0126989</t>
  </si>
  <si>
    <t>MH3SG6420PJ052505</t>
  </si>
  <si>
    <t>TU04000671</t>
  </si>
  <si>
    <t>IT04007436</t>
  </si>
  <si>
    <t>13:40:49</t>
  </si>
  <si>
    <t>7171076305850004</t>
  </si>
  <si>
    <t>LOIS IRENE MISRIAHTA MAKARAWUNG</t>
  </si>
  <si>
    <t>JL. KRANJI GG. I NO.8</t>
  </si>
  <si>
    <t>53116</t>
  </si>
  <si>
    <t>KRANJI</t>
  </si>
  <si>
    <t>E34KE-0005209</t>
  </si>
  <si>
    <t>MH3SEK610PJ005205</t>
  </si>
  <si>
    <t>TU04000676</t>
  </si>
  <si>
    <t>FILANOMR23</t>
  </si>
  <si>
    <t>IT04007437</t>
  </si>
  <si>
    <t>14:27:24</t>
  </si>
  <si>
    <t>3302220410750001</t>
  </si>
  <si>
    <t>DWI NUGROHO WIDIYATMOKO</t>
  </si>
  <si>
    <t>JLN.SUPARTO NO.46</t>
  </si>
  <si>
    <t>PURWOSARI2</t>
  </si>
  <si>
    <t>E3R5E-0371282</t>
  </si>
  <si>
    <t>MH3UE1120NJ358767</t>
  </si>
  <si>
    <t>IT04007438</t>
  </si>
  <si>
    <t>3302121107690002</t>
  </si>
  <si>
    <t>IWAN ABU KHOERI DASWAN</t>
  </si>
  <si>
    <t>KEDUNGRANDU</t>
  </si>
  <si>
    <t>3302124503040002</t>
  </si>
  <si>
    <t>SALASATUN KHOERUNISA</t>
  </si>
  <si>
    <t>KEDUNGRNDU</t>
  </si>
  <si>
    <t>E33WE-0145805</t>
  </si>
  <si>
    <t>MH3SEJ710PJ131198</t>
  </si>
  <si>
    <t>TU04000678</t>
  </si>
  <si>
    <t>IT04007439</t>
  </si>
  <si>
    <t>10:04:46</t>
  </si>
  <si>
    <t>3302254706900002</t>
  </si>
  <si>
    <t>ROHMATIN YUNIASIH</t>
  </si>
  <si>
    <t>SOKAWERA</t>
  </si>
  <si>
    <t>SOKAWERA3</t>
  </si>
  <si>
    <t>E33WE-0132967</t>
  </si>
  <si>
    <t>MH3SEJ710PJ120658</t>
  </si>
  <si>
    <t>TU04000679</t>
  </si>
  <si>
    <t>IT04007440</t>
  </si>
  <si>
    <t>14:50:09</t>
  </si>
  <si>
    <t>3301020603000002</t>
  </si>
  <si>
    <t>AZIZ ALFIANTO</t>
  </si>
  <si>
    <t>JL SALAK NO</t>
  </si>
  <si>
    <t>G3L8E-1543297</t>
  </si>
  <si>
    <t>MH3SG5620PJ745031</t>
  </si>
  <si>
    <t>IT04007441</t>
  </si>
  <si>
    <t>09:44:30</t>
  </si>
  <si>
    <t>3302110403840004</t>
  </si>
  <si>
    <t>BAMBANG JATMIKO</t>
  </si>
  <si>
    <t>KALISUBE</t>
  </si>
  <si>
    <t>G3P4E-0130042</t>
  </si>
  <si>
    <t>MH3SG6410PJ229517</t>
  </si>
  <si>
    <t>TU04000681</t>
  </si>
  <si>
    <t>IT04007442</t>
  </si>
  <si>
    <t>13:58:31</t>
  </si>
  <si>
    <t>3302106109930001</t>
  </si>
  <si>
    <t>SEPTIANI DIAN PUSPITASARI</t>
  </si>
  <si>
    <t>KARANGDADAP</t>
  </si>
  <si>
    <t>KARANGDDP</t>
  </si>
  <si>
    <t>E34KE-0009753</t>
  </si>
  <si>
    <t>MH3SEK610PJ009753</t>
  </si>
  <si>
    <t>IT04007443</t>
  </si>
  <si>
    <t>3302185101950001</t>
  </si>
  <si>
    <t>AYU SETIYOWATI</t>
  </si>
  <si>
    <t>PANGABATN</t>
  </si>
  <si>
    <t>E34KE-0010209</t>
  </si>
  <si>
    <t>MH3SEK610PJ010208</t>
  </si>
  <si>
    <t>IT04007444</t>
  </si>
  <si>
    <t>14:13:08</t>
  </si>
  <si>
    <t>3674026212000005</t>
  </si>
  <si>
    <t>SYAFA ATHALA RACHMADHANI</t>
  </si>
  <si>
    <t>JALAN RAYA UNWIKU NO 5A</t>
  </si>
  <si>
    <t>KARANGSKDL</t>
  </si>
  <si>
    <t>E34KE-0012097</t>
  </si>
  <si>
    <t>MH3SEK610PJ012095</t>
  </si>
  <si>
    <t>TU04000689</t>
  </si>
  <si>
    <t>IT04007445</t>
  </si>
  <si>
    <t>14:28:20</t>
  </si>
  <si>
    <t>3302205210970004</t>
  </si>
  <si>
    <t>RENI IKA PERTIWI</t>
  </si>
  <si>
    <t>KETENGER</t>
  </si>
  <si>
    <t>KETENGER2</t>
  </si>
  <si>
    <t>G3P4E-0129425</t>
  </si>
  <si>
    <t>MH3SG6410PJ228940</t>
  </si>
  <si>
    <t>TU04000688</t>
  </si>
  <si>
    <t>IT05004567</t>
  </si>
  <si>
    <t>3329010302020001</t>
  </si>
  <si>
    <t>ILYAS ALDIYANSAH</t>
  </si>
  <si>
    <t>DESA SALEM</t>
  </si>
  <si>
    <t>52275</t>
  </si>
  <si>
    <t>SALEM</t>
  </si>
  <si>
    <t>G3L8E-1510804</t>
  </si>
  <si>
    <t>MH3SG5680PK170620</t>
  </si>
  <si>
    <t>081399581074</t>
  </si>
  <si>
    <t>TU05000751</t>
  </si>
  <si>
    <t>IT05004568</t>
  </si>
  <si>
    <t>11:24:52</t>
  </si>
  <si>
    <t>3301121602990008</t>
  </si>
  <si>
    <t>HENDI ARI WIBOWO</t>
  </si>
  <si>
    <t>G3L8E-1523565</t>
  </si>
  <si>
    <t>MH3SG5620PJ736300</t>
  </si>
  <si>
    <t>081326906452</t>
  </si>
  <si>
    <t>IT05004569</t>
  </si>
  <si>
    <t>3301156109850001</t>
  </si>
  <si>
    <t>WARYANTI</t>
  </si>
  <si>
    <t>G3L8E-1512238</t>
  </si>
  <si>
    <t>MH3SG5670PK288007</t>
  </si>
  <si>
    <t>081929744987</t>
  </si>
  <si>
    <t>TU05000730</t>
  </si>
  <si>
    <t>IT05004570</t>
  </si>
  <si>
    <t>11:30:20</t>
  </si>
  <si>
    <t>3301132208970001</t>
  </si>
  <si>
    <t>DUKUH SAWAH</t>
  </si>
  <si>
    <t>3301144203550010</t>
  </si>
  <si>
    <t>CITANGKIL NO.20</t>
  </si>
  <si>
    <t>G3P4E-0124370</t>
  </si>
  <si>
    <t>MH3SG6410PJ224365</t>
  </si>
  <si>
    <t>085228016681</t>
  </si>
  <si>
    <t>TU05000752</t>
  </si>
  <si>
    <t>IT05004571</t>
  </si>
  <si>
    <t>10:50:08</t>
  </si>
  <si>
    <t>3301202509960004</t>
  </si>
  <si>
    <t>AGUNG PRASETIYO</t>
  </si>
  <si>
    <t>DUSUN KEBOGORAN</t>
  </si>
  <si>
    <t>KAMULYAN</t>
  </si>
  <si>
    <t>G3L8E-1455615</t>
  </si>
  <si>
    <t>MH3SG5620NK704178</t>
  </si>
  <si>
    <t>082327279719</t>
  </si>
  <si>
    <t>TU05000755</t>
  </si>
  <si>
    <t>IT05004572</t>
  </si>
  <si>
    <t>10:10:41</t>
  </si>
  <si>
    <t>3301165408830003</t>
  </si>
  <si>
    <t>DUSUN CIMANGGENG I</t>
  </si>
  <si>
    <t>PANULSNBRT</t>
  </si>
  <si>
    <t>G3L8E-1530475</t>
  </si>
  <si>
    <t>MH3SG5620PJ739019</t>
  </si>
  <si>
    <t>085883220373</t>
  </si>
  <si>
    <t>TU05000759</t>
  </si>
  <si>
    <t>IT05004573</t>
  </si>
  <si>
    <t>10:47:00</t>
  </si>
  <si>
    <t>3301130607690007</t>
  </si>
  <si>
    <t>KASRUDIN</t>
  </si>
  <si>
    <t>BOJONG GINTUNG</t>
  </si>
  <si>
    <t>CIBALUNG</t>
  </si>
  <si>
    <t>G3N6E-0059795</t>
  </si>
  <si>
    <t>MH3DG3710PK055377</t>
  </si>
  <si>
    <t>083147332865</t>
  </si>
  <si>
    <t>TU05000753</t>
  </si>
  <si>
    <t>IT05004574</t>
  </si>
  <si>
    <t>13:32:03</t>
  </si>
  <si>
    <t>3301151809790001</t>
  </si>
  <si>
    <t>CASMAN</t>
  </si>
  <si>
    <t>3301154712940002</t>
  </si>
  <si>
    <t>SURYAMAH</t>
  </si>
  <si>
    <t>PALUGON</t>
  </si>
  <si>
    <t>G3L8E-1538243</t>
  </si>
  <si>
    <t>MH3SG5670PK296283</t>
  </si>
  <si>
    <t>083872058950</t>
  </si>
  <si>
    <t>TU05000762</t>
  </si>
  <si>
    <t>IT05004575</t>
  </si>
  <si>
    <t>14:14:21</t>
  </si>
  <si>
    <t>3301195312960005</t>
  </si>
  <si>
    <t>NIKI PRASTIA</t>
  </si>
  <si>
    <t>DSN MAGERSARI</t>
  </si>
  <si>
    <t>CINYAWANG</t>
  </si>
  <si>
    <t>G3L8E-1538119</t>
  </si>
  <si>
    <t>MH3SG5670PK296164</t>
  </si>
  <si>
    <t>081295453160</t>
  </si>
  <si>
    <t>TU05000758</t>
  </si>
  <si>
    <t>IT05004576</t>
  </si>
  <si>
    <t>14:46:25</t>
  </si>
  <si>
    <t>3301011505020002</t>
  </si>
  <si>
    <t>RIDHO PRATAMA</t>
  </si>
  <si>
    <t>DUSUN PANEBASAN</t>
  </si>
  <si>
    <t>CIKLAPA</t>
  </si>
  <si>
    <t>G3P4E-0127137</t>
  </si>
  <si>
    <t>MH3SG6410PJ226851</t>
  </si>
  <si>
    <t>088225269113</t>
  </si>
  <si>
    <t>TU05000748</t>
  </si>
  <si>
    <t>IT05004577</t>
  </si>
  <si>
    <t>15:05:56</t>
  </si>
  <si>
    <t>3301145310020008</t>
  </si>
  <si>
    <t>KOMARIYAH</t>
  </si>
  <si>
    <t>G3P4E-0127119</t>
  </si>
  <si>
    <t>MH3SG6410PJ226835</t>
  </si>
  <si>
    <t>083813737932</t>
  </si>
  <si>
    <t>TU05000763</t>
  </si>
  <si>
    <t>IT05004578</t>
  </si>
  <si>
    <t>10:44:44</t>
  </si>
  <si>
    <t>3301012501990001</t>
  </si>
  <si>
    <t>DUSUN SIDAURIP</t>
  </si>
  <si>
    <t>SIDANEGRA</t>
  </si>
  <si>
    <t>G3L8E-1523561</t>
  </si>
  <si>
    <t>MH3SG5620PJ736295</t>
  </si>
  <si>
    <t>082236170973</t>
  </si>
  <si>
    <t>IT05004579</t>
  </si>
  <si>
    <t>15:32:33</t>
  </si>
  <si>
    <t>3301144801830001</t>
  </si>
  <si>
    <t>IRVANI SUWANDINI</t>
  </si>
  <si>
    <t>JL.NUSA INDAH NO.56</t>
  </si>
  <si>
    <t>MULYASARI</t>
  </si>
  <si>
    <t>G3P4E-0128680</t>
  </si>
  <si>
    <t>MH3SG6410PJ228235</t>
  </si>
  <si>
    <t>08121628758</t>
  </si>
  <si>
    <t>IT05004580</t>
  </si>
  <si>
    <t>13:56:12</t>
  </si>
  <si>
    <t>3301110808680006</t>
  </si>
  <si>
    <t>SUKUR LUMINTO</t>
  </si>
  <si>
    <t>DUSUN CIWELUTAN</t>
  </si>
  <si>
    <t>SUDAGARAN</t>
  </si>
  <si>
    <t>G3P4E-0128694</t>
  </si>
  <si>
    <t>MH3SG6420PJ052529</t>
  </si>
  <si>
    <t>08882982837</t>
  </si>
  <si>
    <t>TU05000650</t>
  </si>
  <si>
    <t>AEROX155CABSP22</t>
  </si>
  <si>
    <t>IT05004581</t>
  </si>
  <si>
    <t>3301102707770007</t>
  </si>
  <si>
    <t>ANTONI SIREGAR</t>
  </si>
  <si>
    <t>DUSUN PADAWARAS</t>
  </si>
  <si>
    <t>KUNCI</t>
  </si>
  <si>
    <t>E33WE-0145297</t>
  </si>
  <si>
    <t>MH3SEJ710PJ130789</t>
  </si>
  <si>
    <t>082292866267</t>
  </si>
  <si>
    <t>TU05000764</t>
  </si>
  <si>
    <t>IT05004582</t>
  </si>
  <si>
    <t>09:02:58</t>
  </si>
  <si>
    <t>3301206305020002</t>
  </si>
  <si>
    <t>SINDI AMERISA</t>
  </si>
  <si>
    <t>DUSUN BINANGUN BARU</t>
  </si>
  <si>
    <t>BINANGUN2</t>
  </si>
  <si>
    <t>G3L8E-1538276</t>
  </si>
  <si>
    <t>MH3SG5670PK296296</t>
  </si>
  <si>
    <t>081575756105</t>
  </si>
  <si>
    <t>IT05004583</t>
  </si>
  <si>
    <t>3301154202030003</t>
  </si>
  <si>
    <t>TANTI DAMAYANTI</t>
  </si>
  <si>
    <t>G3L8E-1508109</t>
  </si>
  <si>
    <t>MH3SG5620PJ728444</t>
  </si>
  <si>
    <t>083100622058</t>
  </si>
  <si>
    <t>IT05004584</t>
  </si>
  <si>
    <t>14:38:31</t>
  </si>
  <si>
    <t>3301134807900004</t>
  </si>
  <si>
    <t>AMELIA MELIANI</t>
  </si>
  <si>
    <t>NAMBO</t>
  </si>
  <si>
    <t>BANTARPNJ</t>
  </si>
  <si>
    <t>G3L8E-1546330</t>
  </si>
  <si>
    <t>MH3SG5620PJ745305</t>
  </si>
  <si>
    <t>081378070555</t>
  </si>
  <si>
    <t>IT05004585</t>
  </si>
  <si>
    <t>10:54:36</t>
  </si>
  <si>
    <t>3301146806930002</t>
  </si>
  <si>
    <t>DASKIAH</t>
  </si>
  <si>
    <t>TAMENG</t>
  </si>
  <si>
    <t>3301140707010011</t>
  </si>
  <si>
    <t>DUSUN BABAKAN</t>
  </si>
  <si>
    <t>PENGADEGN</t>
  </si>
  <si>
    <t>G3P4E-0129055</t>
  </si>
  <si>
    <t>MH3SG6410PJ228567</t>
  </si>
  <si>
    <t>087732801160</t>
  </si>
  <si>
    <t>IT05004586</t>
  </si>
  <si>
    <t>15:27:30</t>
  </si>
  <si>
    <t>3301130505010003</t>
  </si>
  <si>
    <t>ADRIANUS SAPUTRA</t>
  </si>
  <si>
    <t>CIKADU</t>
  </si>
  <si>
    <t>G3L8E-1536817</t>
  </si>
  <si>
    <t>MH3SG5670PK295850</t>
  </si>
  <si>
    <t>081315442962</t>
  </si>
  <si>
    <t>IT05004587</t>
  </si>
  <si>
    <t>11:15:36</t>
  </si>
  <si>
    <t>3301132504710002</t>
  </si>
  <si>
    <t>CAHYA UMAR HOLIS</t>
  </si>
  <si>
    <t>CIMANGGU KULON</t>
  </si>
  <si>
    <t>3301131211020007</t>
  </si>
  <si>
    <t>MUHAMMAD ZHAFIR SETIAJI</t>
  </si>
  <si>
    <t>G3L8E-1539259</t>
  </si>
  <si>
    <t>MH3SG5620PJ743123</t>
  </si>
  <si>
    <t>081249536614</t>
  </si>
  <si>
    <t>IT05004588</t>
  </si>
  <si>
    <t>14:40:33</t>
  </si>
  <si>
    <t>3329022101860008</t>
  </si>
  <si>
    <t>TATANG</t>
  </si>
  <si>
    <t>JL.KYAI SYAFARI</t>
  </si>
  <si>
    <t>G3L8E-1555615</t>
  </si>
  <si>
    <t>MH3SG5620PJ749046</t>
  </si>
  <si>
    <t>0856432929311</t>
  </si>
  <si>
    <t>IT05004589</t>
  </si>
  <si>
    <t>15:07:43</t>
  </si>
  <si>
    <t>9171010111050002</t>
  </si>
  <si>
    <t>ROFIIF SATRIO DEFANO</t>
  </si>
  <si>
    <t>DUSUN BOJONGSARI</t>
  </si>
  <si>
    <t>G3P4E-0129978</t>
  </si>
  <si>
    <t>MH3SG6410PJ229452</t>
  </si>
  <si>
    <t>081328100125</t>
  </si>
  <si>
    <t>IT05004590</t>
  </si>
  <si>
    <t>10:07:57</t>
  </si>
  <si>
    <t>3303025608890001</t>
  </si>
  <si>
    <t>DRG. DIAH AGISTA SETYARINI</t>
  </si>
  <si>
    <t>JL. YOS SUDARSO NO.257</t>
  </si>
  <si>
    <t>E34KE-0006335</t>
  </si>
  <si>
    <t>MH3SEK610PJ006335</t>
  </si>
  <si>
    <t>081226608766</t>
  </si>
  <si>
    <t>TU05000772</t>
  </si>
  <si>
    <t>IL01016788</t>
  </si>
  <si>
    <t>3308180710890003</t>
  </si>
  <si>
    <t>HERU NUGROHO</t>
  </si>
  <si>
    <t>KALIKUTO LOR</t>
  </si>
  <si>
    <t>KALIKUTO</t>
  </si>
  <si>
    <t>E32XE-0088557</t>
  </si>
  <si>
    <t>MH3SEG720NJ062353</t>
  </si>
  <si>
    <t>SL01011648</t>
  </si>
  <si>
    <t>IL01016789</t>
  </si>
  <si>
    <t>13:57:48</t>
  </si>
  <si>
    <t>3308105707650001</t>
  </si>
  <si>
    <t>ERNI ANITA,S.SOS</t>
  </si>
  <si>
    <t>JL.MERAPI NO.146 ARGA JAYA</t>
  </si>
  <si>
    <t>KALINGR</t>
  </si>
  <si>
    <t>E32WE-0283184</t>
  </si>
  <si>
    <t>MH3SEG710PJ210188</t>
  </si>
  <si>
    <t>SL01011649</t>
  </si>
  <si>
    <t>IL01016790</t>
  </si>
  <si>
    <t>09:31:58</t>
  </si>
  <si>
    <t>3308184503580001</t>
  </si>
  <si>
    <t>EDY SUSILO</t>
  </si>
  <si>
    <t>DSN CANDI KULON</t>
  </si>
  <si>
    <t>G3P4E-0129148</t>
  </si>
  <si>
    <t>MH3SG6410PJ228664</t>
  </si>
  <si>
    <t>SL01011650</t>
  </si>
  <si>
    <t>AA3BB</t>
  </si>
  <si>
    <t>IL01016792</t>
  </si>
  <si>
    <t>3308180703690006</t>
  </si>
  <si>
    <t>DSN SAWAHAN</t>
  </si>
  <si>
    <t>3308182703040001</t>
  </si>
  <si>
    <t>MUHAMMAD REZA SAPUTRA</t>
  </si>
  <si>
    <t>G3P4E-0129041</t>
  </si>
  <si>
    <t>MH3SG6410PJ228555</t>
  </si>
  <si>
    <t>SL01011652</t>
  </si>
  <si>
    <t>IL01016793</t>
  </si>
  <si>
    <t>11:47:18</t>
  </si>
  <si>
    <t>3324126709960005</t>
  </si>
  <si>
    <t>AYUNDA DEA SANANDITA</t>
  </si>
  <si>
    <t>KARANGDW</t>
  </si>
  <si>
    <t>E31VE-0334045</t>
  </si>
  <si>
    <t>MH3SEF310PJ262154</t>
  </si>
  <si>
    <t>SL01011653</t>
  </si>
  <si>
    <t>IL01016794</t>
  </si>
  <si>
    <t>09:50:21</t>
  </si>
  <si>
    <t>3275095708640011</t>
  </si>
  <si>
    <t>MUSRIAH</t>
  </si>
  <si>
    <t>DSN JAPUNAN</t>
  </si>
  <si>
    <t>G3P4E-0130888</t>
  </si>
  <si>
    <t>MH3SG6410PJ230242</t>
  </si>
  <si>
    <t>SL01011654</t>
  </si>
  <si>
    <t>TU01001065</t>
  </si>
  <si>
    <t>IL01016795</t>
  </si>
  <si>
    <t>13:57:53</t>
  </si>
  <si>
    <t>3308112303680001</t>
  </si>
  <si>
    <t>YUNUS MAKARTHA</t>
  </si>
  <si>
    <t>G3L8E-1455603</t>
  </si>
  <si>
    <t>MH3SG5620NK704164</t>
  </si>
  <si>
    <t>SL01011655</t>
  </si>
  <si>
    <t>IL01016796</t>
  </si>
  <si>
    <t>3308106810870005</t>
  </si>
  <si>
    <t>ERI CARISMA</t>
  </si>
  <si>
    <t>DUSUN SARAGAN</t>
  </si>
  <si>
    <t>3308102502850003</t>
  </si>
  <si>
    <t>NENENG PURWANTO</t>
  </si>
  <si>
    <t>G3P4E-0129637</t>
  </si>
  <si>
    <t>MH3SG6410PJ229152</t>
  </si>
  <si>
    <t>SL01011657</t>
  </si>
  <si>
    <t>IL01016797</t>
  </si>
  <si>
    <t>15:03:12</t>
  </si>
  <si>
    <t>DSN.JAMBU</t>
  </si>
  <si>
    <t>G3L8E-1519288</t>
  </si>
  <si>
    <t>MH3SG5670PK290024</t>
  </si>
  <si>
    <t>SL01011656</t>
  </si>
  <si>
    <t>IL01016798</t>
  </si>
  <si>
    <t>13:34:23</t>
  </si>
  <si>
    <t>3308150403840003</t>
  </si>
  <si>
    <t>DSN BOJONG</t>
  </si>
  <si>
    <t>G3P4E-0129461</t>
  </si>
  <si>
    <t>MH3SG6410PJ228975</t>
  </si>
  <si>
    <t>SL01011658</t>
  </si>
  <si>
    <t>TU01001096</t>
  </si>
  <si>
    <t>IL02007965</t>
  </si>
  <si>
    <t>14:30:38</t>
  </si>
  <si>
    <t>3306070506740002</t>
  </si>
  <si>
    <t>BORO KIDUL</t>
  </si>
  <si>
    <t>3306073008010003</t>
  </si>
  <si>
    <t>RIKO HERDIARTO</t>
  </si>
  <si>
    <t>BOROWETAN</t>
  </si>
  <si>
    <t>G3L8E-1516437</t>
  </si>
  <si>
    <t>MH3SG5620PJ732942</t>
  </si>
  <si>
    <t>SL02005516</t>
  </si>
  <si>
    <t>B6H200713038</t>
  </si>
  <si>
    <t>IL02007966</t>
  </si>
  <si>
    <t>14:54:21</t>
  </si>
  <si>
    <t>3306064104600001</t>
  </si>
  <si>
    <t>ENIE SUPRIHADI</t>
  </si>
  <si>
    <t>PLAOSAN 4 NO 24</t>
  </si>
  <si>
    <t>E32WE-0275397</t>
  </si>
  <si>
    <t>MH3SEG710PJ206521</t>
  </si>
  <si>
    <t>SL02005517</t>
  </si>
  <si>
    <t>B3W100274059</t>
  </si>
  <si>
    <t>TU02000054</t>
  </si>
  <si>
    <t>IL02007967</t>
  </si>
  <si>
    <t>14:15:41</t>
  </si>
  <si>
    <t>3306051102010003</t>
  </si>
  <si>
    <t>DUKUHREJO</t>
  </si>
  <si>
    <t>SOMONGARI</t>
  </si>
  <si>
    <t>G3E6E-0690754</t>
  </si>
  <si>
    <t>MH3UG0750PK150349</t>
  </si>
  <si>
    <t>SL02005518</t>
  </si>
  <si>
    <t>2PV900145610</t>
  </si>
  <si>
    <t>AB3AD</t>
  </si>
  <si>
    <t>IL02007968</t>
  </si>
  <si>
    <t>14:49:14</t>
  </si>
  <si>
    <t>3306071201660002</t>
  </si>
  <si>
    <t>TULUS TRI BUWONO</t>
  </si>
  <si>
    <t>DUSUN PAGAK</t>
  </si>
  <si>
    <t>SUMBERSR</t>
  </si>
  <si>
    <t>G3P4E-0129040</t>
  </si>
  <si>
    <t>MH3SG6410PJ228554</t>
  </si>
  <si>
    <t>SL02005519</t>
  </si>
  <si>
    <t>BBP100278879</t>
  </si>
  <si>
    <t>FREEGO125CHT23</t>
  </si>
  <si>
    <t>IL02007969</t>
  </si>
  <si>
    <t>14:51:30</t>
  </si>
  <si>
    <t>3306061801790008</t>
  </si>
  <si>
    <t>PUPUT ISMIKARDA</t>
  </si>
  <si>
    <t>3306065701860001</t>
  </si>
  <si>
    <t>YANI IRAWATI</t>
  </si>
  <si>
    <t>G3L8E-1516446</t>
  </si>
  <si>
    <t>MH3SG5620PJ732950</t>
  </si>
  <si>
    <t>SL02005520</t>
  </si>
  <si>
    <t>B6H200713057</t>
  </si>
  <si>
    <t>TU02000061</t>
  </si>
  <si>
    <t>IL02007970</t>
  </si>
  <si>
    <t>3306031505800002</t>
  </si>
  <si>
    <t>WERO</t>
  </si>
  <si>
    <t>54172</t>
  </si>
  <si>
    <t>WERO2</t>
  </si>
  <si>
    <t>NGOMBOL</t>
  </si>
  <si>
    <t>G3P4E-0127206</t>
  </si>
  <si>
    <t>MH3SG6410PJ226921</t>
  </si>
  <si>
    <t>SL02005521</t>
  </si>
  <si>
    <t>BBP100277815</t>
  </si>
  <si>
    <t>AB3AS</t>
  </si>
  <si>
    <t>IL02007971</t>
  </si>
  <si>
    <t>14:37:17</t>
  </si>
  <si>
    <t>3306147012920001</t>
  </si>
  <si>
    <t>NUR ASNAH</t>
  </si>
  <si>
    <t>E32WE-0286661</t>
  </si>
  <si>
    <t>MH3SEG710PJ212234</t>
  </si>
  <si>
    <t>SL02005522</t>
  </si>
  <si>
    <t>B3W100284060</t>
  </si>
  <si>
    <t>IL03016171</t>
  </si>
  <si>
    <t>09:47:57</t>
  </si>
  <si>
    <t>3305250601660001</t>
  </si>
  <si>
    <t>SATIMIN. S,PD</t>
  </si>
  <si>
    <t>DK KRESEK</t>
  </si>
  <si>
    <t>E32WE-0273573</t>
  </si>
  <si>
    <t>MH3SEG710PJ205308</t>
  </si>
  <si>
    <t>C.SOF-KBM</t>
  </si>
  <si>
    <t>SOF KBM</t>
  </si>
  <si>
    <t>SL03012003</t>
  </si>
  <si>
    <t>AC3BE</t>
  </si>
  <si>
    <t>IL03016172</t>
  </si>
  <si>
    <t>09:36:49</t>
  </si>
  <si>
    <t>3305010904860004</t>
  </si>
  <si>
    <t>HUGO DWI BANGUN S,S.PD</t>
  </si>
  <si>
    <t>DK.KRAJAN II</t>
  </si>
  <si>
    <t>PEJENGKLN</t>
  </si>
  <si>
    <t>E3R5E-0371775</t>
  </si>
  <si>
    <t>MH3UE1120NJ359260</t>
  </si>
  <si>
    <t>SL03012004</t>
  </si>
  <si>
    <t>IL03016173</t>
  </si>
  <si>
    <t>15:36:24</t>
  </si>
  <si>
    <t>3305065112730005</t>
  </si>
  <si>
    <t>PARYATUN</t>
  </si>
  <si>
    <t>DK JURU TENGAH</t>
  </si>
  <si>
    <t>3305062402930002</t>
  </si>
  <si>
    <t>DEDI MULYADI</t>
  </si>
  <si>
    <t>BANJURPSR</t>
  </si>
  <si>
    <t>G3L8E-1523621</t>
  </si>
  <si>
    <t>MH3SG5620PJ736356</t>
  </si>
  <si>
    <t>BAF KEBUMEN\</t>
  </si>
  <si>
    <t>SL03012005</t>
  </si>
  <si>
    <t>IL03016174</t>
  </si>
  <si>
    <t>13:10:33</t>
  </si>
  <si>
    <t>3305263001850005</t>
  </si>
  <si>
    <t>SUKHERI</t>
  </si>
  <si>
    <t>WIDORO PAYUNG BARAT</t>
  </si>
  <si>
    <t>3305265204870006</t>
  </si>
  <si>
    <t>DK WIDORO PAYUNG BARAT</t>
  </si>
  <si>
    <t>WIDORO</t>
  </si>
  <si>
    <t>G3L8E-1523691</t>
  </si>
  <si>
    <t>MH3SG5620PJ736426</t>
  </si>
  <si>
    <t>SL03012006</t>
  </si>
  <si>
    <t>IL03016175</t>
  </si>
  <si>
    <t>09:29:44</t>
  </si>
  <si>
    <t>3305126705670002</t>
  </si>
  <si>
    <t>DK PENASUTAN</t>
  </si>
  <si>
    <t>G3L8E-1523703</t>
  </si>
  <si>
    <t>MH3SG5620PJ736437</t>
  </si>
  <si>
    <t>SL03012007</t>
  </si>
  <si>
    <t>IL03016176</t>
  </si>
  <si>
    <t>14:38:00</t>
  </si>
  <si>
    <t>3305140705010005</t>
  </si>
  <si>
    <t>SULFI SAPAR</t>
  </si>
  <si>
    <t>WATU DERUM</t>
  </si>
  <si>
    <t>PAKURAN2</t>
  </si>
  <si>
    <t>E34KE-0006627</t>
  </si>
  <si>
    <t>MH3SEK610PJ006639</t>
  </si>
  <si>
    <t>SL03012008</t>
  </si>
  <si>
    <t>IL03016177</t>
  </si>
  <si>
    <t>11:20:50</t>
  </si>
  <si>
    <t>3305071203700004</t>
  </si>
  <si>
    <t>DK ALUR</t>
  </si>
  <si>
    <t>3305071505010002</t>
  </si>
  <si>
    <t>ANSOR GUNAWAN</t>
  </si>
  <si>
    <t>SUMBERJT</t>
  </si>
  <si>
    <t>G3L8E-1523704</t>
  </si>
  <si>
    <t>MH3SG5620PJ736438</t>
  </si>
  <si>
    <t>SL03012009</t>
  </si>
  <si>
    <t>IL03016178</t>
  </si>
  <si>
    <t>3305124211720004</t>
  </si>
  <si>
    <t>3305120502030004</t>
  </si>
  <si>
    <t>FERI FEBRIYANTO</t>
  </si>
  <si>
    <t>G3P4E-0124578</t>
  </si>
  <si>
    <t>MH3SG6420PJ052374</t>
  </si>
  <si>
    <t>SL03012010</t>
  </si>
  <si>
    <t>IL03016179</t>
  </si>
  <si>
    <t>10:24:19</t>
  </si>
  <si>
    <t>3307014909890007</t>
  </si>
  <si>
    <t>SRI ROHAYATI</t>
  </si>
  <si>
    <t>PEJENGKOLAN</t>
  </si>
  <si>
    <t>KARANGANY5</t>
  </si>
  <si>
    <t>G3L8E-1455359</t>
  </si>
  <si>
    <t>MH3SG5620NK704131</t>
  </si>
  <si>
    <t>SL03012011</t>
  </si>
  <si>
    <t>IL03016180</t>
  </si>
  <si>
    <t>10:26:34</t>
  </si>
  <si>
    <t>3305260301610004</t>
  </si>
  <si>
    <t>SAHIDIN</t>
  </si>
  <si>
    <t>G3L8E-1531500</t>
  </si>
  <si>
    <t>MH3SG5670PK293676</t>
  </si>
  <si>
    <t>SOF KEBUMEN</t>
  </si>
  <si>
    <t>SL03012012</t>
  </si>
  <si>
    <t>IL03016181</t>
  </si>
  <si>
    <t>10:52:49</t>
  </si>
  <si>
    <t>3305140405700001</t>
  </si>
  <si>
    <t>NUR BANDI</t>
  </si>
  <si>
    <t>PANDANSARI</t>
  </si>
  <si>
    <t>3305140607990006</t>
  </si>
  <si>
    <t>JEKY PARMUJI</t>
  </si>
  <si>
    <t>G3L8E-1523701</t>
  </si>
  <si>
    <t>MH3SG5620PJ736436</t>
  </si>
  <si>
    <t>SL03012013</t>
  </si>
  <si>
    <t>IL03016182</t>
  </si>
  <si>
    <t>10:59:38</t>
  </si>
  <si>
    <t>3305254303660001</t>
  </si>
  <si>
    <t>MURSINI</t>
  </si>
  <si>
    <t>E3R2E-3346539</t>
  </si>
  <si>
    <t>MH3SE88H0PJ464615</t>
  </si>
  <si>
    <t>SL03012014</t>
  </si>
  <si>
    <t>IL03016183</t>
  </si>
  <si>
    <t>11:01:08</t>
  </si>
  <si>
    <t>3305071007750003</t>
  </si>
  <si>
    <t>MOCH SODIK</t>
  </si>
  <si>
    <t>KAMBALAN</t>
  </si>
  <si>
    <t>3305071504010002</t>
  </si>
  <si>
    <t>APRI SUPRIONO</t>
  </si>
  <si>
    <t>KEMBANGSWT</t>
  </si>
  <si>
    <t>G3P4E-0127990</t>
  </si>
  <si>
    <t>MH3SG6410PJ227706</t>
  </si>
  <si>
    <t>SL03012015</t>
  </si>
  <si>
    <t>TU03000402</t>
  </si>
  <si>
    <t>IL03016184</t>
  </si>
  <si>
    <t>33051427990002</t>
  </si>
  <si>
    <t>DEVI KURNIAWAN</t>
  </si>
  <si>
    <t>DUSUN BERSOLE</t>
  </si>
  <si>
    <t>G3S7E-0040461</t>
  </si>
  <si>
    <t>MH3RG5610NK012557</t>
  </si>
  <si>
    <t>SL03012016</t>
  </si>
  <si>
    <t>IL03016185</t>
  </si>
  <si>
    <t>09:31:31</t>
  </si>
  <si>
    <t>3305112809000004</t>
  </si>
  <si>
    <t>AKAS SAPUTRA</t>
  </si>
  <si>
    <t>G3P4E-0129618</t>
  </si>
  <si>
    <t>MH3SG6410PJ229133</t>
  </si>
  <si>
    <t>SL03012017</t>
  </si>
  <si>
    <t>IL03016186</t>
  </si>
  <si>
    <t>14:50:57</t>
  </si>
  <si>
    <t>3307011704800002</t>
  </si>
  <si>
    <t>PUAD RAHMAN</t>
  </si>
  <si>
    <t>G3L8E-1486994</t>
  </si>
  <si>
    <t>MH3SG5670PK279972</t>
  </si>
  <si>
    <t>SL03012018</t>
  </si>
  <si>
    <t>TU03000405</t>
  </si>
  <si>
    <t>AEROX155CHTC23</t>
  </si>
  <si>
    <t>IL03016187</t>
  </si>
  <si>
    <t>09:36:54</t>
  </si>
  <si>
    <t>3305102612980003</t>
  </si>
  <si>
    <t>MUHAMAD YUSRON IHZA MAHENDRA</t>
  </si>
  <si>
    <t>LEREP</t>
  </si>
  <si>
    <t>KARANGSR4</t>
  </si>
  <si>
    <t>G3L8E-1549953</t>
  </si>
  <si>
    <t>MH3SG5620PJ746718</t>
  </si>
  <si>
    <t>SL03012019</t>
  </si>
  <si>
    <t>IL03016188</t>
  </si>
  <si>
    <t>15:00:30</t>
  </si>
  <si>
    <t>3305142006910002</t>
  </si>
  <si>
    <t>FIRMAN YUNIANTO</t>
  </si>
  <si>
    <t>KETANGGUNG</t>
  </si>
  <si>
    <t>54363</t>
  </si>
  <si>
    <t>TEMANGGAL2</t>
  </si>
  <si>
    <t>ADIMULYO</t>
  </si>
  <si>
    <t>E34KE-0010953</t>
  </si>
  <si>
    <t>MH3SEK610PJ010952</t>
  </si>
  <si>
    <t>SL03012020</t>
  </si>
  <si>
    <t>IL03016189</t>
  </si>
  <si>
    <t>09:28:28</t>
  </si>
  <si>
    <t>3305121209780003</t>
  </si>
  <si>
    <t>MOH MUNSAYARIF</t>
  </si>
  <si>
    <t>DK KEDUNGJATI</t>
  </si>
  <si>
    <t>G3P4E-0130897</t>
  </si>
  <si>
    <t>MH3SG6410PJ230252</t>
  </si>
  <si>
    <t>SL03012021</t>
  </si>
  <si>
    <t>IL03016190</t>
  </si>
  <si>
    <t>11:12:09</t>
  </si>
  <si>
    <t>3305131611650001</t>
  </si>
  <si>
    <t>ANTONIUS WAHYUDI</t>
  </si>
  <si>
    <t>DUKUH LEGOK</t>
  </si>
  <si>
    <t>3305134803720003</t>
  </si>
  <si>
    <t>SURYANI</t>
  </si>
  <si>
    <t>E31WE-0197489</t>
  </si>
  <si>
    <t>MH3SEJ910PJ005834</t>
  </si>
  <si>
    <t>SL03012022</t>
  </si>
  <si>
    <t>IL04010287</t>
  </si>
  <si>
    <t>11:05:48</t>
  </si>
  <si>
    <t>3307036112670005</t>
  </si>
  <si>
    <t>SULAIMAH</t>
  </si>
  <si>
    <t>3307030404030003</t>
  </si>
  <si>
    <t>ARYA PURNAMA</t>
  </si>
  <si>
    <t>PECEKELAN</t>
  </si>
  <si>
    <t>G3L8E-1516406</t>
  </si>
  <si>
    <t>MH3SG5620PJ732911</t>
  </si>
  <si>
    <t>SL04007057</t>
  </si>
  <si>
    <t>IL04010288</t>
  </si>
  <si>
    <t>11:00:55</t>
  </si>
  <si>
    <t>6472031801700003</t>
  </si>
  <si>
    <t>PERUM. GRAHA BANGSRI INDAH BLOK-D5</t>
  </si>
  <si>
    <t>G3L8E-1516385</t>
  </si>
  <si>
    <t>MH3SG5620PJ732889</t>
  </si>
  <si>
    <t>SL04007058</t>
  </si>
  <si>
    <t>TU04000191</t>
  </si>
  <si>
    <t>IL04010289</t>
  </si>
  <si>
    <t>11:43:04</t>
  </si>
  <si>
    <t>3307152706960003</t>
  </si>
  <si>
    <t>TANTOWI</t>
  </si>
  <si>
    <t>DUSUN JLARANG</t>
  </si>
  <si>
    <t>G3L8E-1517834</t>
  </si>
  <si>
    <t>MH3SG5670PK289729</t>
  </si>
  <si>
    <t>SL04007059</t>
  </si>
  <si>
    <t>IL04010290</t>
  </si>
  <si>
    <t>14:41:10</t>
  </si>
  <si>
    <t>3307081401830004</t>
  </si>
  <si>
    <t>ANWAR ROSYID</t>
  </si>
  <si>
    <t>3307085806860010</t>
  </si>
  <si>
    <t>ZULIFAH</t>
  </si>
  <si>
    <t>CANDIMLY2</t>
  </si>
  <si>
    <t>G3L8E-1516412</t>
  </si>
  <si>
    <t>MH3SG5620PJ732917</t>
  </si>
  <si>
    <t>SL04007060</t>
  </si>
  <si>
    <t>IL04010291</t>
  </si>
  <si>
    <t>3307091607690003</t>
  </si>
  <si>
    <t>MUSLIM AL MUSLIHAN</t>
  </si>
  <si>
    <t>3307092206020003</t>
  </si>
  <si>
    <t>YUSUF INDRAWAN</t>
  </si>
  <si>
    <t>PANCURWNG</t>
  </si>
  <si>
    <t>G3P4E-0124158</t>
  </si>
  <si>
    <t>MH3SG6410PJ224154</t>
  </si>
  <si>
    <t>SL04007061</t>
  </si>
  <si>
    <t>TU04000180</t>
  </si>
  <si>
    <t>IL04010292</t>
  </si>
  <si>
    <t>15:18:00</t>
  </si>
  <si>
    <t>G3L8E-1516419</t>
  </si>
  <si>
    <t>MH3SG5620PJ732923</t>
  </si>
  <si>
    <t>SL04007062</t>
  </si>
  <si>
    <t>IL04010293</t>
  </si>
  <si>
    <t>15:56:19</t>
  </si>
  <si>
    <t>3307030801020004</t>
  </si>
  <si>
    <t>WALYADI</t>
  </si>
  <si>
    <t>DSN KAYUGAN</t>
  </si>
  <si>
    <t>TEMPURNDW</t>
  </si>
  <si>
    <t>G3L8E-1520106</t>
  </si>
  <si>
    <t>MH3SG5620PJ734572</t>
  </si>
  <si>
    <t>SL04007063</t>
  </si>
  <si>
    <t>IL04010294</t>
  </si>
  <si>
    <t>3307092109940001</t>
  </si>
  <si>
    <t>DAHONO</t>
  </si>
  <si>
    <t>JOLONTORO</t>
  </si>
  <si>
    <t>56312</t>
  </si>
  <si>
    <t>3301146704970002</t>
  </si>
  <si>
    <t>MURNIATI</t>
  </si>
  <si>
    <t>SAMBEK</t>
  </si>
  <si>
    <t>G3L8E-1520128</t>
  </si>
  <si>
    <t>MH3SG5620PJ734583</t>
  </si>
  <si>
    <t>SL04007064</t>
  </si>
  <si>
    <t>IL04010295</t>
  </si>
  <si>
    <t>13:52:35</t>
  </si>
  <si>
    <t>3307111406870001</t>
  </si>
  <si>
    <t>IRFANUDIN</t>
  </si>
  <si>
    <t>JAMBEAN</t>
  </si>
  <si>
    <t>G3L8E-1535042</t>
  </si>
  <si>
    <t>MH3SG5620PJ740725</t>
  </si>
  <si>
    <t>SL04007065</t>
  </si>
  <si>
    <t>IL04010296</t>
  </si>
  <si>
    <t>09:51:37</t>
  </si>
  <si>
    <t>3307016608640002</t>
  </si>
  <si>
    <t>KARMINAH</t>
  </si>
  <si>
    <t>G3L8E-1539224</t>
  </si>
  <si>
    <t>MH3SG5620PJ742448</t>
  </si>
  <si>
    <t>SL04007066</t>
  </si>
  <si>
    <t>IL04010297</t>
  </si>
  <si>
    <t>13:28:59</t>
  </si>
  <si>
    <t>3307014612830003</t>
  </si>
  <si>
    <t>BIKEM</t>
  </si>
  <si>
    <t>G3P4E-0128458</t>
  </si>
  <si>
    <t>MH3SG6410PJ228093</t>
  </si>
  <si>
    <t>SL04007067</t>
  </si>
  <si>
    <t>TU04000195</t>
  </si>
  <si>
    <t>IL04010298</t>
  </si>
  <si>
    <t>15:04:06</t>
  </si>
  <si>
    <t>3307123101910001</t>
  </si>
  <si>
    <t>MISYANTO</t>
  </si>
  <si>
    <t>KASIMAN</t>
  </si>
  <si>
    <t>GEMBLENGAN</t>
  </si>
  <si>
    <t>G3P4E-0128751</t>
  </si>
  <si>
    <t>MH3SG6410PJ228265</t>
  </si>
  <si>
    <t>SL04007068</t>
  </si>
  <si>
    <t>TU04000176</t>
  </si>
  <si>
    <t>IL04010299</t>
  </si>
  <si>
    <t>16:01:42</t>
  </si>
  <si>
    <t>3307065002990006</t>
  </si>
  <si>
    <t>ANGGI WIDIA SAPUTRI</t>
  </si>
  <si>
    <t>DERMONGANTI</t>
  </si>
  <si>
    <t>ADIWARNO2</t>
  </si>
  <si>
    <t>G3P4E-0127492</t>
  </si>
  <si>
    <t>MH3SG6410PJ227207</t>
  </si>
  <si>
    <t>SL04007069</t>
  </si>
  <si>
    <t>TU04000174</t>
  </si>
  <si>
    <t>IL04010300</t>
  </si>
  <si>
    <t>15:19:53</t>
  </si>
  <si>
    <t>3307105603770001</t>
  </si>
  <si>
    <t>SARTINI</t>
  </si>
  <si>
    <t>KRINJING</t>
  </si>
  <si>
    <t>3307102512030003</t>
  </si>
  <si>
    <t>DEFI TALIYA</t>
  </si>
  <si>
    <t>KRINJING3</t>
  </si>
  <si>
    <t>G3L8E-1531527</t>
  </si>
  <si>
    <t>MH3SG5670PK293701</t>
  </si>
  <si>
    <t>SL04007070</t>
  </si>
  <si>
    <t>IL04010301</t>
  </si>
  <si>
    <t>09:16:18</t>
  </si>
  <si>
    <t>3307084309760003</t>
  </si>
  <si>
    <t>IKA LINDIYANI SARI</t>
  </si>
  <si>
    <t>WRINGNANM</t>
  </si>
  <si>
    <t>G3L8E-1534272</t>
  </si>
  <si>
    <t>MH3SG5670PK294784</t>
  </si>
  <si>
    <t>SL04007071</t>
  </si>
  <si>
    <t>IL04010302</t>
  </si>
  <si>
    <t>15:39:33</t>
  </si>
  <si>
    <t>3307066202850003</t>
  </si>
  <si>
    <t>UMMU KHAFIDOH</t>
  </si>
  <si>
    <t>G3S7E-0056520</t>
  </si>
  <si>
    <t>MH3RG4760PK054013</t>
  </si>
  <si>
    <t>SL04007072</t>
  </si>
  <si>
    <t>IL04010303</t>
  </si>
  <si>
    <t>11:35:21</t>
  </si>
  <si>
    <t>3307021306820003</t>
  </si>
  <si>
    <t>WIDIYONO</t>
  </si>
  <si>
    <t>NGEMPON</t>
  </si>
  <si>
    <t>ROPOH</t>
  </si>
  <si>
    <t>G3L8E-1516452</t>
  </si>
  <si>
    <t>MH3SG5620PJ732955</t>
  </si>
  <si>
    <t>SL04007073</t>
  </si>
  <si>
    <t>IL05006426</t>
  </si>
  <si>
    <t>16:03:10</t>
  </si>
  <si>
    <t>3308211701790003</t>
  </si>
  <si>
    <t>MUHAMMAD SOLEH</t>
  </si>
  <si>
    <t>DUSUN KEBONSARI</t>
  </si>
  <si>
    <t>BANDARSDY</t>
  </si>
  <si>
    <t>E3R5E-0355581</t>
  </si>
  <si>
    <t>MH3UE1120NJ343066</t>
  </si>
  <si>
    <t>332PONMC2</t>
  </si>
  <si>
    <t>SL05003978</t>
  </si>
  <si>
    <t>IL05006427</t>
  </si>
  <si>
    <t>3323161111980005</t>
  </si>
  <si>
    <t>GALANG DHEA ALAMSYAH</t>
  </si>
  <si>
    <t>JLAMPRANG</t>
  </si>
  <si>
    <t>56265</t>
  </si>
  <si>
    <t>BANSARI</t>
  </si>
  <si>
    <t>G3L8E-1517944</t>
  </si>
  <si>
    <t>MH3SG5670PK289744</t>
  </si>
  <si>
    <t>0407.12574.23</t>
  </si>
  <si>
    <t>SL05003979</t>
  </si>
  <si>
    <t>IL05006428</t>
  </si>
  <si>
    <t>15:18:45</t>
  </si>
  <si>
    <t>3323105407870001</t>
  </si>
  <si>
    <t>SARASWATI</t>
  </si>
  <si>
    <t>DUSUN MLARAN</t>
  </si>
  <si>
    <t>56256</t>
  </si>
  <si>
    <t>GIYONO</t>
  </si>
  <si>
    <t>JUMO</t>
  </si>
  <si>
    <t>G3P4E-0128454</t>
  </si>
  <si>
    <t>MH3SG6410PJ228088</t>
  </si>
  <si>
    <t>332PONMC23021502482</t>
  </si>
  <si>
    <t>SL05003980</t>
  </si>
  <si>
    <t>IL05006429</t>
  </si>
  <si>
    <t>3327032903930002</t>
  </si>
  <si>
    <t>AZIZAN</t>
  </si>
  <si>
    <t>BONGKOL</t>
  </si>
  <si>
    <t>CANDISARI2</t>
  </si>
  <si>
    <t>E34KE-0010029</t>
  </si>
  <si>
    <t>MH3SEK610PJ010028</t>
  </si>
  <si>
    <t>SL05003981</t>
  </si>
  <si>
    <t>IL05006430</t>
  </si>
  <si>
    <t>15:15:56</t>
  </si>
  <si>
    <t>3323031808980004</t>
  </si>
  <si>
    <t>YOSA TRISTIAN MAHARDIKA</t>
  </si>
  <si>
    <t>TAWANGSARI PERMAI 2 BLOK B-21</t>
  </si>
  <si>
    <t>56223</t>
  </si>
  <si>
    <t>KEBONSARI4</t>
  </si>
  <si>
    <t>G3P4E-0128752</t>
  </si>
  <si>
    <t>MH3SG6410PJ228267</t>
  </si>
  <si>
    <t>0407.12020.23</t>
  </si>
  <si>
    <t>SL05003982</t>
  </si>
  <si>
    <t>TU05000053</t>
  </si>
  <si>
    <t>IL05006431</t>
  </si>
  <si>
    <t>15:18:37</t>
  </si>
  <si>
    <t>3302094308990001</t>
  </si>
  <si>
    <t>RISMA IRAWATI</t>
  </si>
  <si>
    <t>G3L8E-1516409</t>
  </si>
  <si>
    <t>MH3SG5620PJ732914</t>
  </si>
  <si>
    <t>332PONMC23021711414</t>
  </si>
  <si>
    <t>SL05003983</t>
  </si>
  <si>
    <t>IL05006432</t>
  </si>
  <si>
    <t>15:21:15</t>
  </si>
  <si>
    <t>3323040308710001</t>
  </si>
  <si>
    <t>SLAMET MUHYASIN</t>
  </si>
  <si>
    <t>KALIAMPO</t>
  </si>
  <si>
    <t>G3L8E-1516400</t>
  </si>
  <si>
    <t>MH3SG5620PJ732905</t>
  </si>
  <si>
    <t>0407.12956.23</t>
  </si>
  <si>
    <t>SL05003984</t>
  </si>
  <si>
    <t>IL05006433</t>
  </si>
  <si>
    <t>3323084309920001</t>
  </si>
  <si>
    <t>LINASARI</t>
  </si>
  <si>
    <t>KEMALANGAN</t>
  </si>
  <si>
    <t>PARAKNWTN</t>
  </si>
  <si>
    <t>E33WE-0121851</t>
  </si>
  <si>
    <t>MH3SEJ710NJ112244</t>
  </si>
  <si>
    <t>332PONMC23021610512</t>
  </si>
  <si>
    <t>SL05003985</t>
  </si>
  <si>
    <t>IL05006434</t>
  </si>
  <si>
    <t>15:25:08</t>
  </si>
  <si>
    <t>3323072906610001</t>
  </si>
  <si>
    <t>TAQWIN</t>
  </si>
  <si>
    <t>56252</t>
  </si>
  <si>
    <t>3323072104030001</t>
  </si>
  <si>
    <t>ALAM SUPRAYOGI</t>
  </si>
  <si>
    <t>MERGOWATI</t>
  </si>
  <si>
    <t>G3P4E-0129595</t>
  </si>
  <si>
    <t>MH3SG6410PJ229109</t>
  </si>
  <si>
    <t>332PONMC21022011363</t>
  </si>
  <si>
    <t>SL05003986</t>
  </si>
  <si>
    <t>IL05006435</t>
  </si>
  <si>
    <t>15:28:08</t>
  </si>
  <si>
    <t>3323085710700001</t>
  </si>
  <si>
    <t>ISTUNINGSIH</t>
  </si>
  <si>
    <t>DUSUN SEWATU</t>
  </si>
  <si>
    <t>CAMPURSR</t>
  </si>
  <si>
    <t>G3L8E-1516388</t>
  </si>
  <si>
    <t>MH3SG5620PJ732893</t>
  </si>
  <si>
    <t>332PONMC329926</t>
  </si>
  <si>
    <t>SL05003987</t>
  </si>
  <si>
    <t>IL05006436</t>
  </si>
  <si>
    <t>15:18:12</t>
  </si>
  <si>
    <t>3323081501990001</t>
  </si>
  <si>
    <t>ANANTHA DEVA PRATAMA</t>
  </si>
  <si>
    <t>PARAKNKMN</t>
  </si>
  <si>
    <t>E33WE-0146787</t>
  </si>
  <si>
    <t>MH3SEJ710PJ132088</t>
  </si>
  <si>
    <t>0407.12848.23</t>
  </si>
  <si>
    <t>SL05003988</t>
  </si>
  <si>
    <t>IL05006437</t>
  </si>
  <si>
    <t>13:54:44</t>
  </si>
  <si>
    <t>3323101204660001</t>
  </si>
  <si>
    <t>G3L8E-1523614</t>
  </si>
  <si>
    <t>MH3SG5620PJ736349</t>
  </si>
  <si>
    <t>0407.13352.23</t>
  </si>
  <si>
    <t>SL05003989</t>
  </si>
  <si>
    <t>IL05006438</t>
  </si>
  <si>
    <t>14:31:33</t>
  </si>
  <si>
    <t>3323112507900001</t>
  </si>
  <si>
    <t>KHUSNUL MAHROM</t>
  </si>
  <si>
    <t>DUSUN KALI TENGAH</t>
  </si>
  <si>
    <t>56259</t>
  </si>
  <si>
    <t>BONJOR</t>
  </si>
  <si>
    <t>G3S7E-0046223</t>
  </si>
  <si>
    <t>MH3RG7860NK011838</t>
  </si>
  <si>
    <t>0407.13346.23</t>
  </si>
  <si>
    <t>SL05003990</t>
  </si>
  <si>
    <t>IL01004859</t>
  </si>
  <si>
    <t>11:05:13</t>
  </si>
  <si>
    <t>3404091610720001</t>
  </si>
  <si>
    <t>HARI DARMONO</t>
  </si>
  <si>
    <t>KARANGJATI DK. JETIS</t>
  </si>
  <si>
    <t>3404095908820002</t>
  </si>
  <si>
    <t>MISTINI</t>
  </si>
  <si>
    <t>E32WE-0274004</t>
  </si>
  <si>
    <t>MH3SEG710PJ205609</t>
  </si>
  <si>
    <t>330PONMC23020200832</t>
  </si>
  <si>
    <t>SL01001020</t>
  </si>
  <si>
    <t>IL01004860</t>
  </si>
  <si>
    <t>11:06:33</t>
  </si>
  <si>
    <t>3402161106820008</t>
  </si>
  <si>
    <t>ANWAR SOLIH</t>
  </si>
  <si>
    <t>WONOTAWANG</t>
  </si>
  <si>
    <t>E32WE-0269031</t>
  </si>
  <si>
    <t>MH3SEG710PJ202134</t>
  </si>
  <si>
    <t>330PONMC23020301805</t>
  </si>
  <si>
    <t>SL01001021</t>
  </si>
  <si>
    <t>IL01004861</t>
  </si>
  <si>
    <t>11:07:35</t>
  </si>
  <si>
    <t>3471032310990001</t>
  </si>
  <si>
    <t>KANNU BEKTA GARCIA</t>
  </si>
  <si>
    <t>PENGOK KIDUL GK 4/1121</t>
  </si>
  <si>
    <t>55225</t>
  </si>
  <si>
    <t>BACIRO</t>
  </si>
  <si>
    <t>E33WE-0135531</t>
  </si>
  <si>
    <t>MH3SEJ710PJ122823</t>
  </si>
  <si>
    <t>2300052</t>
  </si>
  <si>
    <t>SL01001022</t>
  </si>
  <si>
    <t>IL01004862</t>
  </si>
  <si>
    <t>15:14:43</t>
  </si>
  <si>
    <t>3402122807840002</t>
  </si>
  <si>
    <t>CANDRA BUDIYANTO</t>
  </si>
  <si>
    <t>55197</t>
  </si>
  <si>
    <t>BATURETNO</t>
  </si>
  <si>
    <t>G3L8E-1514950</t>
  </si>
  <si>
    <t>MH3SG5620PJ732145</t>
  </si>
  <si>
    <t>330PONMC23020905579</t>
  </si>
  <si>
    <t>SL01001023</t>
  </si>
  <si>
    <t>IL01004863</t>
  </si>
  <si>
    <t>11:01:22</t>
  </si>
  <si>
    <t>3402160310810002</t>
  </si>
  <si>
    <t>JOKO PRASETYO</t>
  </si>
  <si>
    <t>E3R5E-0351928</t>
  </si>
  <si>
    <t>MH3UE1120NJ339414</t>
  </si>
  <si>
    <t>SL01001024</t>
  </si>
  <si>
    <t>TU01000377</t>
  </si>
  <si>
    <t>JPTZ1NFIMR22</t>
  </si>
  <si>
    <t>IL01004864</t>
  </si>
  <si>
    <t>14:30:00</t>
  </si>
  <si>
    <t>3404014801800007</t>
  </si>
  <si>
    <t>DEWI RATNANINGTYAS</t>
  </si>
  <si>
    <t>G3L8E-1534618</t>
  </si>
  <si>
    <t>MH3SG5670PK294970</t>
  </si>
  <si>
    <t>20-010-23-00619</t>
  </si>
  <si>
    <t>SL01001025</t>
  </si>
  <si>
    <t>IL01004865</t>
  </si>
  <si>
    <t>13:51:53</t>
  </si>
  <si>
    <t>3402161510730002</t>
  </si>
  <si>
    <t>MOHAMMAD NASTIAN</t>
  </si>
  <si>
    <t>LEMAHDADI</t>
  </si>
  <si>
    <t>3402162501000004</t>
  </si>
  <si>
    <t>DAVID SURYO NEGORO</t>
  </si>
  <si>
    <t>E32WE-0268346</t>
  </si>
  <si>
    <t>MH3SEG710PJ201741</t>
  </si>
  <si>
    <t>0651PO20230200267</t>
  </si>
  <si>
    <t>SL01001026</t>
  </si>
  <si>
    <t>IL01004866</t>
  </si>
  <si>
    <t>15:36:12</t>
  </si>
  <si>
    <t>3402164706840006</t>
  </si>
  <si>
    <t>NALY ROVIDA SYAMSURIJAL</t>
  </si>
  <si>
    <t>JL. WATES NO.4 KALIBAYEM</t>
  </si>
  <si>
    <t>G3P4E-0129015</t>
  </si>
  <si>
    <t>MH3SG6410PJ228529</t>
  </si>
  <si>
    <t>330PONMC23011106074</t>
  </si>
  <si>
    <t>SL01001027</t>
  </si>
  <si>
    <t>IL01004867</t>
  </si>
  <si>
    <t>15:37:30</t>
  </si>
  <si>
    <t>3402156406860004</t>
  </si>
  <si>
    <t>RENI MEGASARI</t>
  </si>
  <si>
    <t>G3P4E-0129644</t>
  </si>
  <si>
    <t>MH3SG6410PJ229160</t>
  </si>
  <si>
    <t>330PONMC23012817676</t>
  </si>
  <si>
    <t>SL01001028</t>
  </si>
  <si>
    <t>IL01004868</t>
  </si>
  <si>
    <t>09:52:57</t>
  </si>
  <si>
    <t>3515181507600006</t>
  </si>
  <si>
    <t>SUDARNATA, S.E.</t>
  </si>
  <si>
    <t>JL. ISMOYO NO.29 SINGOSAREN KIDUL</t>
  </si>
  <si>
    <t>55252</t>
  </si>
  <si>
    <t>WIROBRJN</t>
  </si>
  <si>
    <t>E32WE-0289642</t>
  </si>
  <si>
    <t>MH3SEG710PJ214033</t>
  </si>
  <si>
    <t>0651PO20230200294</t>
  </si>
  <si>
    <t>SL01001029</t>
  </si>
  <si>
    <t>IL02005294</t>
  </si>
  <si>
    <t>3402064403800001</t>
  </si>
  <si>
    <t>ENDAR ISGIYARTI</t>
  </si>
  <si>
    <t>JODOG</t>
  </si>
  <si>
    <t>GILANGHRJ</t>
  </si>
  <si>
    <t>G3L8E-1514946</t>
  </si>
  <si>
    <t>MH3SG5620PJ732141</t>
  </si>
  <si>
    <t>330PONMC23013119681</t>
  </si>
  <si>
    <t>SL02001538</t>
  </si>
  <si>
    <t>02/02/2023/BAF</t>
  </si>
  <si>
    <t>TU02001423</t>
  </si>
  <si>
    <t>IL02005295</t>
  </si>
  <si>
    <t>13:27:30</t>
  </si>
  <si>
    <t>3175060508870013</t>
  </si>
  <si>
    <t>PUPUT</t>
  </si>
  <si>
    <t>RENDENG KULON</t>
  </si>
  <si>
    <t>E34KE-0006567</t>
  </si>
  <si>
    <t>MH3SEK610PJ006566</t>
  </si>
  <si>
    <t>04031194023</t>
  </si>
  <si>
    <t>SL02001539</t>
  </si>
  <si>
    <t>TU02001154</t>
  </si>
  <si>
    <t>IL02005296</t>
  </si>
  <si>
    <t>13:28:13</t>
  </si>
  <si>
    <t>3471024405810002</t>
  </si>
  <si>
    <t>MERKI PRASETYANI</t>
  </si>
  <si>
    <t>COKROKUSUMAN JT.2/724</t>
  </si>
  <si>
    <t>044</t>
  </si>
  <si>
    <t>E34KE-0005202</t>
  </si>
  <si>
    <t>MH3SEK610PJ005256</t>
  </si>
  <si>
    <t>2300051</t>
  </si>
  <si>
    <t>SL02001540</t>
  </si>
  <si>
    <t>TU02001419</t>
  </si>
  <si>
    <t>IL02005297</t>
  </si>
  <si>
    <t>15:13:02</t>
  </si>
  <si>
    <t>3404060708730001</t>
  </si>
  <si>
    <t>POGUNG DALANGAN</t>
  </si>
  <si>
    <t>3404064305790001</t>
  </si>
  <si>
    <t>E33WE-0135030</t>
  </si>
  <si>
    <t>MH3SEJ710PJ122422</t>
  </si>
  <si>
    <t>2300055</t>
  </si>
  <si>
    <t>SL02001541</t>
  </si>
  <si>
    <t>IMFI/02/2023</t>
  </si>
  <si>
    <t>TU02001441</t>
  </si>
  <si>
    <t>IL02005298</t>
  </si>
  <si>
    <t>15:13:55</t>
  </si>
  <si>
    <t>340406078730001</t>
  </si>
  <si>
    <t>E33WE-0135523</t>
  </si>
  <si>
    <t>MH3SEJ710PJ122815</t>
  </si>
  <si>
    <t>2300054</t>
  </si>
  <si>
    <t>SL02001542</t>
  </si>
  <si>
    <t>IL02005299</t>
  </si>
  <si>
    <t>10:47:40</t>
  </si>
  <si>
    <t>3471042412800002</t>
  </si>
  <si>
    <t>PURNOMO PUTRO</t>
  </si>
  <si>
    <t>G3L8E-1504519</t>
  </si>
  <si>
    <t>MH3SG5620PJ726675</t>
  </si>
  <si>
    <t>04031215923</t>
  </si>
  <si>
    <t>SL02001543</t>
  </si>
  <si>
    <t>07/02/2023/ADIRA</t>
  </si>
  <si>
    <t>IL02005300</t>
  </si>
  <si>
    <t>14:30:20</t>
  </si>
  <si>
    <t>7271036206770003</t>
  </si>
  <si>
    <t>YUNITA YEANY LASUT</t>
  </si>
  <si>
    <t>JL.PURBAYA,WARAK KIDUL</t>
  </si>
  <si>
    <t>55288</t>
  </si>
  <si>
    <t>SUMBERADI</t>
  </si>
  <si>
    <t>E32WE-0267338</t>
  </si>
  <si>
    <t>MH3SEG710PJ200932</t>
  </si>
  <si>
    <t>330PONMC23020402742</t>
  </si>
  <si>
    <t>SL02001544</t>
  </si>
  <si>
    <t>07/02/2023 /BAF</t>
  </si>
  <si>
    <t>TU02001450</t>
  </si>
  <si>
    <t>IL02005301</t>
  </si>
  <si>
    <t>11:05:11</t>
  </si>
  <si>
    <t>3402162305890004</t>
  </si>
  <si>
    <t>RACHMAD WALUYO</t>
  </si>
  <si>
    <t>E31WE-0199576</t>
  </si>
  <si>
    <t>MH3SEJ910PJ007921</t>
  </si>
  <si>
    <t>330PONMC23020603507</t>
  </si>
  <si>
    <t>SL02001545</t>
  </si>
  <si>
    <t>BAF/02/2023</t>
  </si>
  <si>
    <t>TU02001446</t>
  </si>
  <si>
    <t>IL02005302</t>
  </si>
  <si>
    <t>13:07:54</t>
  </si>
  <si>
    <t>3525101403970004</t>
  </si>
  <si>
    <t>WAHYU MARDIANSYAH</t>
  </si>
  <si>
    <t>KRIKILAN NO.B29</t>
  </si>
  <si>
    <t>G3P4E-0124572</t>
  </si>
  <si>
    <t>MH3SG6420PJ052367</t>
  </si>
  <si>
    <t>330PONMC23012717121</t>
  </si>
  <si>
    <t>SL02001546</t>
  </si>
  <si>
    <t>BAF/02/23</t>
  </si>
  <si>
    <t>TU02001413</t>
  </si>
  <si>
    <t>IL02005303</t>
  </si>
  <si>
    <t>13:31:47</t>
  </si>
  <si>
    <t>3301221401830007</t>
  </si>
  <si>
    <t>PRAYUDHIE ARIE BIMO</t>
  </si>
  <si>
    <t>PURI SETURAN INDAH NO.2/3</t>
  </si>
  <si>
    <t>E31WE-0191205</t>
  </si>
  <si>
    <t>MH3SEJ910NJ001030</t>
  </si>
  <si>
    <t>04031226523</t>
  </si>
  <si>
    <t>SL02001547</t>
  </si>
  <si>
    <t>ADIRA/02/23</t>
  </si>
  <si>
    <t>IL02005304</t>
  </si>
  <si>
    <t>13:48:23</t>
  </si>
  <si>
    <t>3471041610710002</t>
  </si>
  <si>
    <t>NEDI KURNIAWAN PUTRA S.E.</t>
  </si>
  <si>
    <t>BAUSASRAN DN.3/822</t>
  </si>
  <si>
    <t>E33WE-0134536</t>
  </si>
  <si>
    <t>MH3SEJ710PJ121929</t>
  </si>
  <si>
    <t>330PONMC23020804957</t>
  </si>
  <si>
    <t>SL02001548</t>
  </si>
  <si>
    <t>TU02001453</t>
  </si>
  <si>
    <t>IL02005305</t>
  </si>
  <si>
    <t>14:02:54</t>
  </si>
  <si>
    <t>3404032510620002</t>
  </si>
  <si>
    <t>TURUT ABADI</t>
  </si>
  <si>
    <t>SERMO</t>
  </si>
  <si>
    <t>G3P4E-0124140</t>
  </si>
  <si>
    <t>MH3SG6410PJ224134</t>
  </si>
  <si>
    <t>04031230123</t>
  </si>
  <si>
    <t>SL02001549</t>
  </si>
  <si>
    <t>TU02001428</t>
  </si>
  <si>
    <t>IL02005306</t>
  </si>
  <si>
    <t>14:23:47</t>
  </si>
  <si>
    <t>6474012505960005</t>
  </si>
  <si>
    <t>TEGAR EDYASSWARA</t>
  </si>
  <si>
    <t>KEBUR KIDUL</t>
  </si>
  <si>
    <t>55583</t>
  </si>
  <si>
    <t>CANGKRINGN</t>
  </si>
  <si>
    <t>G3L8E-1513313</t>
  </si>
  <si>
    <t>MH3SG5620PJ731398</t>
  </si>
  <si>
    <t>04031224323</t>
  </si>
  <si>
    <t>SL02001550</t>
  </si>
  <si>
    <t>09/02/2023/ADIRA</t>
  </si>
  <si>
    <t>IL02005307</t>
  </si>
  <si>
    <t>15:50:47</t>
  </si>
  <si>
    <t>3471087006830003</t>
  </si>
  <si>
    <t>YUNIARTA VUSPITA</t>
  </si>
  <si>
    <t>KUMENDAMAN MJ 2/593A</t>
  </si>
  <si>
    <t>G3L8E-1504437</t>
  </si>
  <si>
    <t>MH3SG5620PJ726592</t>
  </si>
  <si>
    <t>09/02/2023/TEMPO</t>
  </si>
  <si>
    <t>SL02001551</t>
  </si>
  <si>
    <t>TU02001451</t>
  </si>
  <si>
    <t>IL02005308</t>
  </si>
  <si>
    <t>10:54:51</t>
  </si>
  <si>
    <t>6309060403830001</t>
  </si>
  <si>
    <t>MAHARDIKA DWI PRASETYA</t>
  </si>
  <si>
    <t>TUKANGAN DN II/684</t>
  </si>
  <si>
    <t>6309065201820002</t>
  </si>
  <si>
    <t>LESTARI IBRAHIM NOOR</t>
  </si>
  <si>
    <t>G3P4E-0124338</t>
  </si>
  <si>
    <t>MH3SG6410PJ224331</t>
  </si>
  <si>
    <t>3330623PO00001871</t>
  </si>
  <si>
    <t>SL02001552</t>
  </si>
  <si>
    <t>BCA/02/23</t>
  </si>
  <si>
    <t>IL02005309</t>
  </si>
  <si>
    <t>15:43:18</t>
  </si>
  <si>
    <t>3402142401890001</t>
  </si>
  <si>
    <t>IKHUK RIFAI</t>
  </si>
  <si>
    <t>PANGKAH,KABREGAN</t>
  </si>
  <si>
    <t>SRIMULYO</t>
  </si>
  <si>
    <t>E34KE-0008416</t>
  </si>
  <si>
    <t>MH3SEK610PJ008414</t>
  </si>
  <si>
    <t>2300067</t>
  </si>
  <si>
    <t>SL02001553</t>
  </si>
  <si>
    <t>14/02/2023/IMFI</t>
  </si>
  <si>
    <t>TU02001464</t>
  </si>
  <si>
    <t>IL02005310</t>
  </si>
  <si>
    <t>11:41:02</t>
  </si>
  <si>
    <t>3471042711000002</t>
  </si>
  <si>
    <t>TORIQ IBABA NOR RAMADHAN</t>
  </si>
  <si>
    <t>TEGAL KEMUNING DN.2/649</t>
  </si>
  <si>
    <t>G3P4E-0128564</t>
  </si>
  <si>
    <t>MH3SG6410PJ228199</t>
  </si>
  <si>
    <t>330PONMC23013119572</t>
  </si>
  <si>
    <t>SL02001554</t>
  </si>
  <si>
    <t>TU02001474</t>
  </si>
  <si>
    <t>IL02005311</t>
  </si>
  <si>
    <t>14:36:41</t>
  </si>
  <si>
    <t>3302190705820013</t>
  </si>
  <si>
    <t>DONNY CHRISTIAN</t>
  </si>
  <si>
    <t>3402164203880002</t>
  </si>
  <si>
    <t>IKA SUSANA FEBRINA CHANDRA DEWI</t>
  </si>
  <si>
    <t>E3R2E-3345415</t>
  </si>
  <si>
    <t>MH3SE88H0PJ463892</t>
  </si>
  <si>
    <t>3330623PO00001890</t>
  </si>
  <si>
    <t>SL02001555</t>
  </si>
  <si>
    <t>IL02005312</t>
  </si>
  <si>
    <t>13:08:38</t>
  </si>
  <si>
    <t>3276046709770002</t>
  </si>
  <si>
    <t>DYAH AYU WIDYO ERNANTI</t>
  </si>
  <si>
    <t>PERUM TAMAN SISWA INDAH BLOK E NO 3</t>
  </si>
  <si>
    <t>55151</t>
  </si>
  <si>
    <t>077</t>
  </si>
  <si>
    <t>WIROGUNAN</t>
  </si>
  <si>
    <t>E34KE-0008560</t>
  </si>
  <si>
    <t>MH3SEK610PJ008560</t>
  </si>
  <si>
    <t>0651PO20230200277</t>
  </si>
  <si>
    <t>SL02001556</t>
  </si>
  <si>
    <t>21/02/2023/WOM</t>
  </si>
  <si>
    <t>TU02001476</t>
  </si>
  <si>
    <t>IL02005313</t>
  </si>
  <si>
    <t>10:56:48</t>
  </si>
  <si>
    <t>3404105212690003</t>
  </si>
  <si>
    <t>FITRI KURNIAWATI</t>
  </si>
  <si>
    <t>KOMPERTA BLOK D NO.07</t>
  </si>
  <si>
    <t>G3H4E-0057560</t>
  </si>
  <si>
    <t>MH3SG8410PK001961</t>
  </si>
  <si>
    <t>0302230002495</t>
  </si>
  <si>
    <t>SL02001557</t>
  </si>
  <si>
    <t>MUF/02/23</t>
  </si>
  <si>
    <t>TU02001487</t>
  </si>
  <si>
    <t>XMAXHT23</t>
  </si>
  <si>
    <t>IL02005314</t>
  </si>
  <si>
    <t>11:40:17</t>
  </si>
  <si>
    <t>3402120907910006</t>
  </si>
  <si>
    <t>DIMAS SUMA AJIE</t>
  </si>
  <si>
    <t>SUNTEN,JOMBLANGAN</t>
  </si>
  <si>
    <t>G3L8E-1514678</t>
  </si>
  <si>
    <t>MH3SG5670PK288824</t>
  </si>
  <si>
    <t>3330623PO00001897</t>
  </si>
  <si>
    <t>SL02001558</t>
  </si>
  <si>
    <t>IL02005315</t>
  </si>
  <si>
    <t>13:30:56</t>
  </si>
  <si>
    <t>3404013005000001</t>
  </si>
  <si>
    <t>UMAR ALLAN DARUSLAN</t>
  </si>
  <si>
    <t>G3E6E-0694717</t>
  </si>
  <si>
    <t>MH3UG0750PK154276</t>
  </si>
  <si>
    <t>04031299323</t>
  </si>
  <si>
    <t>SL02001559</t>
  </si>
  <si>
    <t>IL02005316</t>
  </si>
  <si>
    <t>13:30:41</t>
  </si>
  <si>
    <t>3402162903860006</t>
  </si>
  <si>
    <t>DHARMAWAN RAHUTOMO</t>
  </si>
  <si>
    <t>JL.PERUMNAS GG.INDRAGIRI BLOK B 26 B CO</t>
  </si>
  <si>
    <t>G3H4E-0057862</t>
  </si>
  <si>
    <t>MH3SG8410PK002289</t>
  </si>
  <si>
    <t>TEMPO 25/2/23</t>
  </si>
  <si>
    <t>SL02001560</t>
  </si>
  <si>
    <t>28/02/2023</t>
  </si>
  <si>
    <t>TU02001490</t>
  </si>
  <si>
    <t>IL03005659</t>
  </si>
  <si>
    <t>15:35:43</t>
  </si>
  <si>
    <t>3403093006000002</t>
  </si>
  <si>
    <t>MUHAMMAD SAIFUL AWAL SAPUTRA</t>
  </si>
  <si>
    <t>GEDANGAN III</t>
  </si>
  <si>
    <t>GEDANGRJ</t>
  </si>
  <si>
    <t>G3L8E-1504498</t>
  </si>
  <si>
    <t>MH3SG5620PJ726654</t>
  </si>
  <si>
    <t>0430.11672.23</t>
  </si>
  <si>
    <t>SL03004021</t>
  </si>
  <si>
    <t>ADIRA YOG 06/02/2023</t>
  </si>
  <si>
    <t>IL03005660</t>
  </si>
  <si>
    <t>15:11:43</t>
  </si>
  <si>
    <t>3403155004820002</t>
  </si>
  <si>
    <t>SIWI ENDARTI</t>
  </si>
  <si>
    <t>NGLORO</t>
  </si>
  <si>
    <t>G3E6E-0687423</t>
  </si>
  <si>
    <t>MH3UG0750PK147131</t>
  </si>
  <si>
    <t>1684153_20</t>
  </si>
  <si>
    <t>SL03004022</t>
  </si>
  <si>
    <t>SOF YOG 10/02/2023</t>
  </si>
  <si>
    <t>IL03005661</t>
  </si>
  <si>
    <t>16:12:46</t>
  </si>
  <si>
    <t>3273125811850004</t>
  </si>
  <si>
    <t>RESTU PURNAWATI</t>
  </si>
  <si>
    <t>SINGKAR I</t>
  </si>
  <si>
    <t>WARENG</t>
  </si>
  <si>
    <t>E34KE-0006644</t>
  </si>
  <si>
    <t>MH3SEK610PJ006644</t>
  </si>
  <si>
    <t>1687848_20</t>
  </si>
  <si>
    <t>SL03004023</t>
  </si>
  <si>
    <t>IL03005662</t>
  </si>
  <si>
    <t>14:43:37</t>
  </si>
  <si>
    <t>3403120705720003</t>
  </si>
  <si>
    <t>SARDI</t>
  </si>
  <si>
    <t>3403125511020002</t>
  </si>
  <si>
    <t>ROHMAH SUCIYANI</t>
  </si>
  <si>
    <t>BENDUNG</t>
  </si>
  <si>
    <t>G3P4E-0127108</t>
  </si>
  <si>
    <t>MH3SG6410PJ226823</t>
  </si>
  <si>
    <t>330PONMC23013019015</t>
  </si>
  <si>
    <t>SL03004024</t>
  </si>
  <si>
    <t>BAF YOG 14/02/2023</t>
  </si>
  <si>
    <t>TU03000132</t>
  </si>
  <si>
    <t>IL03005663</t>
  </si>
  <si>
    <t>14:44:02</t>
  </si>
  <si>
    <t>3403110101620003</t>
  </si>
  <si>
    <t>TEJO RIYANTO</t>
  </si>
  <si>
    <t>KARANGWETAN</t>
  </si>
  <si>
    <t>55883</t>
  </si>
  <si>
    <t>SEMUGIH</t>
  </si>
  <si>
    <t>RONGKOP</t>
  </si>
  <si>
    <t>G3E6E-0695322</t>
  </si>
  <si>
    <t>MH3UG0750PK154925</t>
  </si>
  <si>
    <t>0430.12150.23</t>
  </si>
  <si>
    <t>SL03004025</t>
  </si>
  <si>
    <t>ADIRA YOG 14/02/2023</t>
  </si>
  <si>
    <t>IL03005664</t>
  </si>
  <si>
    <t>15:21:05</t>
  </si>
  <si>
    <t>3403165301040002</t>
  </si>
  <si>
    <t>ANUM SASMITA PUTRI</t>
  </si>
  <si>
    <t>JERUKWUDEL</t>
  </si>
  <si>
    <t>55885</t>
  </si>
  <si>
    <t>JERUKWDL</t>
  </si>
  <si>
    <t>GIRISUBO</t>
  </si>
  <si>
    <t>G3L8E-1523642</t>
  </si>
  <si>
    <t>MH3SG5620PJ736377</t>
  </si>
  <si>
    <t>330PONMC23021409048</t>
  </si>
  <si>
    <t>SL03004026</t>
  </si>
  <si>
    <t>BAF YOG 15/02/2023</t>
  </si>
  <si>
    <t>IL03005665</t>
  </si>
  <si>
    <t>14:17:37</t>
  </si>
  <si>
    <t>3403031302890001</t>
  </si>
  <si>
    <t>ARIF BUDI ASTOTO</t>
  </si>
  <si>
    <t>GEMBUK</t>
  </si>
  <si>
    <t>G3P4E-0129121</t>
  </si>
  <si>
    <t>MH3SG6410PJ228636</t>
  </si>
  <si>
    <t>330PONMC23020301571</t>
  </si>
  <si>
    <t>SL03004027</t>
  </si>
  <si>
    <t>BAF YOG 23/02/2023</t>
  </si>
  <si>
    <t>TU03000137</t>
  </si>
  <si>
    <t>IL03005666</t>
  </si>
  <si>
    <t>10:01:38</t>
  </si>
  <si>
    <t>1803102202830006</t>
  </si>
  <si>
    <t>P. HERU PRASETYO</t>
  </si>
  <si>
    <t>E3R5E-0366477</t>
  </si>
  <si>
    <t>MH3UE1120NJ353960</t>
  </si>
  <si>
    <t>330PONMC23022112783</t>
  </si>
  <si>
    <t>SL03004028</t>
  </si>
  <si>
    <t>BAF YOG 28/02/2023</t>
  </si>
  <si>
    <t>BD3AB</t>
  </si>
  <si>
    <t>IL04004364</t>
  </si>
  <si>
    <t>15:28:28</t>
  </si>
  <si>
    <t>3404071505770005</t>
  </si>
  <si>
    <t>KARANGNONGKO SANGGRAHAN</t>
  </si>
  <si>
    <t>3404074708740004</t>
  </si>
  <si>
    <t>FARALIA AMBARSARI</t>
  </si>
  <si>
    <t>G3P4E-0124654</t>
  </si>
  <si>
    <t>MH3SG6410PJ224608</t>
  </si>
  <si>
    <t>0430.11762.23</t>
  </si>
  <si>
    <t>SL04001026</t>
  </si>
  <si>
    <t>ADIR-YOG</t>
  </si>
  <si>
    <t>IL04004365</t>
  </si>
  <si>
    <t>15:21:53</t>
  </si>
  <si>
    <t>3401030502750003</t>
  </si>
  <si>
    <t>PEDUKUHAN X</t>
  </si>
  <si>
    <t>040</t>
  </si>
  <si>
    <t>KREMBANGN</t>
  </si>
  <si>
    <t>E32WE-0268356</t>
  </si>
  <si>
    <t>MH3SEG710PJ201750</t>
  </si>
  <si>
    <t>20-010-23-00630</t>
  </si>
  <si>
    <t>00084</t>
  </si>
  <si>
    <t>SL04001027</t>
  </si>
  <si>
    <t>IL04004366</t>
  </si>
  <si>
    <t>11:18:42</t>
  </si>
  <si>
    <t>3401021512780022</t>
  </si>
  <si>
    <t>TOHIR</t>
  </si>
  <si>
    <t>DONDONG</t>
  </si>
  <si>
    <t>G3P4E-0122906</t>
  </si>
  <si>
    <t>MH3SG6410PJ222982</t>
  </si>
  <si>
    <t>20-010-23-00648</t>
  </si>
  <si>
    <t>SL04001028</t>
  </si>
  <si>
    <t>TU04000007</t>
  </si>
  <si>
    <t>IL04004367</t>
  </si>
  <si>
    <t>11:19:55</t>
  </si>
  <si>
    <t>3401075609900001</t>
  </si>
  <si>
    <t>MARIA DWI MURYANI</t>
  </si>
  <si>
    <t>KEDUNGSOGO</t>
  </si>
  <si>
    <t>3401020211840021</t>
  </si>
  <si>
    <t>E34KE-0010059</t>
  </si>
  <si>
    <t>MH3SEK610PJ010059</t>
  </si>
  <si>
    <t>SL04001029</t>
  </si>
  <si>
    <t>IMFI-YOG</t>
  </si>
  <si>
    <t>TU04000011</t>
  </si>
  <si>
    <t>IL01008593</t>
  </si>
  <si>
    <t>16:08:01</t>
  </si>
  <si>
    <t>3309072211950004</t>
  </si>
  <si>
    <t>NOVYAN SAPUTRO</t>
  </si>
  <si>
    <t>MANCASAN</t>
  </si>
  <si>
    <t>G3L8E-1513183</t>
  </si>
  <si>
    <t>MH3SG5620PJ731268</t>
  </si>
  <si>
    <t>C.ADIR-KLT</t>
  </si>
  <si>
    <t>041023111043</t>
  </si>
  <si>
    <t>SL01001454</t>
  </si>
  <si>
    <t>IL01008594</t>
  </si>
  <si>
    <t>16:08:40</t>
  </si>
  <si>
    <t>3310263112770003</t>
  </si>
  <si>
    <t>ISMANTO</t>
  </si>
  <si>
    <t>57426</t>
  </si>
  <si>
    <t>3323165102930002</t>
  </si>
  <si>
    <t>TRIMAH</t>
  </si>
  <si>
    <t>E32WE-0226394</t>
  </si>
  <si>
    <t>MH3SEG710NJ176689</t>
  </si>
  <si>
    <t>KLTCD00096</t>
  </si>
  <si>
    <t>SL01001455</t>
  </si>
  <si>
    <t>IL01008595</t>
  </si>
  <si>
    <t>11:45:09</t>
  </si>
  <si>
    <t>3310177105800003</t>
  </si>
  <si>
    <t>SRI HARTATIK</t>
  </si>
  <si>
    <t>G3P4E-0124337</t>
  </si>
  <si>
    <t>MH3SG6410PJ224330</t>
  </si>
  <si>
    <t>03062300594</t>
  </si>
  <si>
    <t>SL01001456</t>
  </si>
  <si>
    <t>IL01008596</t>
  </si>
  <si>
    <t>11:45:41</t>
  </si>
  <si>
    <t>3309111307919005</t>
  </si>
  <si>
    <t>57532</t>
  </si>
  <si>
    <t>MANGGUNG2</t>
  </si>
  <si>
    <t>G3P4E-0124323</t>
  </si>
  <si>
    <t>MH3SG6410PJ224319</t>
  </si>
  <si>
    <t>041023111099</t>
  </si>
  <si>
    <t>SL01001457</t>
  </si>
  <si>
    <t>IL01008597</t>
  </si>
  <si>
    <t>14:07:01</t>
  </si>
  <si>
    <t>3310210108600002</t>
  </si>
  <si>
    <t>REBO YOTOWIYONO</t>
  </si>
  <si>
    <t>KRECEK</t>
  </si>
  <si>
    <t>TEGALMLYO</t>
  </si>
  <si>
    <t>E32WE-0267390</t>
  </si>
  <si>
    <t>MH3SEG710PJ200983</t>
  </si>
  <si>
    <t>321PONMC23021509775</t>
  </si>
  <si>
    <t>SL01001458</t>
  </si>
  <si>
    <t>IL01008598</t>
  </si>
  <si>
    <t>14:25:02</t>
  </si>
  <si>
    <t>3309115111750003</t>
  </si>
  <si>
    <t>ATIK SUPARWANTI</t>
  </si>
  <si>
    <t>G3P4E-0130030</t>
  </si>
  <si>
    <t>MH3SG6410PJ229502</t>
  </si>
  <si>
    <t>320PONMC23021509578</t>
  </si>
  <si>
    <t>SL01001459</t>
  </si>
  <si>
    <t>IL01008599</t>
  </si>
  <si>
    <t>14:14:41</t>
  </si>
  <si>
    <t>3310252802780002</t>
  </si>
  <si>
    <t>SUMANTO AJI</t>
  </si>
  <si>
    <t>JL DEWI SARTIKA GG 3 NO 13</t>
  </si>
  <si>
    <t>G3L8E-1530460</t>
  </si>
  <si>
    <t>MH3SG5620PJ739004</t>
  </si>
  <si>
    <t>321PONMC23020301889</t>
  </si>
  <si>
    <t>SL01001460</t>
  </si>
  <si>
    <t>IL01008600</t>
  </si>
  <si>
    <t>15:26:05</t>
  </si>
  <si>
    <t>3374131307920004</t>
  </si>
  <si>
    <t>MONARKI ARIF PRASTOWO</t>
  </si>
  <si>
    <t>MINDIREJO</t>
  </si>
  <si>
    <t>G3L8E-1530440</t>
  </si>
  <si>
    <t>MH3SG5620PJ738985</t>
  </si>
  <si>
    <t>321PONMC23022817656</t>
  </si>
  <si>
    <t>SL01001461</t>
  </si>
  <si>
    <t>IL01000449</t>
  </si>
  <si>
    <t>14:29:05</t>
  </si>
  <si>
    <t>3519061407780002</t>
  </si>
  <si>
    <t>63156</t>
  </si>
  <si>
    <t>3519065405020001</t>
  </si>
  <si>
    <t>RISMA AMELIA</t>
  </si>
  <si>
    <t>DURENAN2</t>
  </si>
  <si>
    <t>GEMARANG</t>
  </si>
  <si>
    <t>G3L8E-1500767</t>
  </si>
  <si>
    <t>MH3SG5620PK724783</t>
  </si>
  <si>
    <t>04022300393</t>
  </si>
  <si>
    <t>SL01000398</t>
  </si>
  <si>
    <t>IL01000450</t>
  </si>
  <si>
    <t>16:13:26</t>
  </si>
  <si>
    <t>3519053006700008</t>
  </si>
  <si>
    <t>DAWUNG</t>
  </si>
  <si>
    <t>63182</t>
  </si>
  <si>
    <t>RANDUALAS</t>
  </si>
  <si>
    <t>KARE</t>
  </si>
  <si>
    <t>G3L8E-1516106</t>
  </si>
  <si>
    <t>MH3SG5670PK289181</t>
  </si>
  <si>
    <t>0871PO20230200121</t>
  </si>
  <si>
    <t>SL01000399</t>
  </si>
  <si>
    <t>IL01000451</t>
  </si>
  <si>
    <t>15:15:31</t>
  </si>
  <si>
    <t>3519051603010001</t>
  </si>
  <si>
    <t>YOBIK PUTRA SANJAYA</t>
  </si>
  <si>
    <t>KEPAK</t>
  </si>
  <si>
    <t>MORANG</t>
  </si>
  <si>
    <t>E32WE-0254321</t>
  </si>
  <si>
    <t>MH3SEG710NJ192416</t>
  </si>
  <si>
    <t>440PONMC23021409294</t>
  </si>
  <si>
    <t>SL01000400</t>
  </si>
  <si>
    <t>EA0AG</t>
  </si>
  <si>
    <t>IL01000452</t>
  </si>
  <si>
    <t>14:08:21</t>
  </si>
  <si>
    <t>3519151410890001</t>
  </si>
  <si>
    <t>PENDHODHO PUTRA SULISTYA</t>
  </si>
  <si>
    <t>ABIMANYU 18</t>
  </si>
  <si>
    <t>KLITIK</t>
  </si>
  <si>
    <t>E32WE-0252292</t>
  </si>
  <si>
    <t>MH3SEG710NJ191581</t>
  </si>
  <si>
    <t>440PONMC23021409299</t>
  </si>
  <si>
    <t>SL01000401</t>
  </si>
  <si>
    <t>IL01000453</t>
  </si>
  <si>
    <t>15:58:32</t>
  </si>
  <si>
    <t>3519096107910001</t>
  </si>
  <si>
    <t>NORMA YULIANA</t>
  </si>
  <si>
    <t>DUSUN 03</t>
  </si>
  <si>
    <t>KLAGENSRT</t>
  </si>
  <si>
    <t>G3L8E-1443759</t>
  </si>
  <si>
    <t>MH3SG5620NK699388</t>
  </si>
  <si>
    <t>20-036-23-00415</t>
  </si>
  <si>
    <t>SL01000402</t>
  </si>
  <si>
    <t>IL01000454</t>
  </si>
  <si>
    <t>15:24:15</t>
  </si>
  <si>
    <t>3519131307840001</t>
  </si>
  <si>
    <t>DESA NGENGOR</t>
  </si>
  <si>
    <t>63154</t>
  </si>
  <si>
    <t>NGENGOR</t>
  </si>
  <si>
    <t>PILANGKNCG</t>
  </si>
  <si>
    <t>G3P4E-0127629</t>
  </si>
  <si>
    <t>MH3SG6410PJ227344</t>
  </si>
  <si>
    <t>440PONMC23021610658</t>
  </si>
  <si>
    <t>SL01000403</t>
  </si>
  <si>
    <t>TU01000020</t>
  </si>
  <si>
    <t>IL01000455</t>
  </si>
  <si>
    <t>15:48:37</t>
  </si>
  <si>
    <t>3577014203940003</t>
  </si>
  <si>
    <t>ARYUSANTYA RHAMDANI</t>
  </si>
  <si>
    <t>JL. BHAKTI WIJAYA NO. 15D</t>
  </si>
  <si>
    <t>63117</t>
  </si>
  <si>
    <t>KLEGEN</t>
  </si>
  <si>
    <t>KARTOHRJ</t>
  </si>
  <si>
    <t>G3L8E-1443922</t>
  </si>
  <si>
    <t>MH3SG5620NK699383</t>
  </si>
  <si>
    <t>440PONMC23022314418</t>
  </si>
  <si>
    <t>SL01000404</t>
  </si>
  <si>
    <t>IL01000456</t>
  </si>
  <si>
    <t>15:33:19</t>
  </si>
  <si>
    <t>3519071601040001</t>
  </si>
  <si>
    <t>RIZKY RAHMAT FARDIANSYAH PUTRA</t>
  </si>
  <si>
    <t>GLONGGONG</t>
  </si>
  <si>
    <t>G3P4E-0128662</t>
  </si>
  <si>
    <t>MH3SG6410PJ228217</t>
  </si>
  <si>
    <t>440PONMC23022012264</t>
  </si>
  <si>
    <t>SL01000405</t>
  </si>
  <si>
    <t>IL02000802</t>
  </si>
  <si>
    <t>15:25:38</t>
  </si>
  <si>
    <t>3520166109020001</t>
  </si>
  <si>
    <t>RENIKA SARTIKA SARI</t>
  </si>
  <si>
    <t>DUWET SEWU</t>
  </si>
  <si>
    <t>BALEASRI</t>
  </si>
  <si>
    <t>E32WE-0226771</t>
  </si>
  <si>
    <t>MH3SEG710NJ177066</t>
  </si>
  <si>
    <t>440PONMC23020100362</t>
  </si>
  <si>
    <t>SL02000771</t>
  </si>
  <si>
    <t>IL02000803</t>
  </si>
  <si>
    <t>15:36:35</t>
  </si>
  <si>
    <t>3520071206780001</t>
  </si>
  <si>
    <t>MAHFUDI</t>
  </si>
  <si>
    <t>DSN NGWOLO</t>
  </si>
  <si>
    <t>352007621820003</t>
  </si>
  <si>
    <t>DWI HARTINI</t>
  </si>
  <si>
    <t>G3L8E-1535279</t>
  </si>
  <si>
    <t>MH3SG5620PJ740884</t>
  </si>
  <si>
    <t>5921PO20230200104</t>
  </si>
  <si>
    <t>SL02000772</t>
  </si>
  <si>
    <t>EB3AN</t>
  </si>
  <si>
    <t>IL02000804</t>
  </si>
  <si>
    <t>10:27:49</t>
  </si>
  <si>
    <t>3520082006780004</t>
  </si>
  <si>
    <t>SUMONO</t>
  </si>
  <si>
    <t>DUSUN WERU</t>
  </si>
  <si>
    <t>3520085507820004</t>
  </si>
  <si>
    <t>LAILI ROEHMAWATIN</t>
  </si>
  <si>
    <t>MANJUNG</t>
  </si>
  <si>
    <t>G3P4E-0127632</t>
  </si>
  <si>
    <t>MH3SG6410PJ227347</t>
  </si>
  <si>
    <t>5921PO20230200095</t>
  </si>
  <si>
    <t>SL02000773</t>
  </si>
  <si>
    <t>IL02000805</t>
  </si>
  <si>
    <t>10:28:34</t>
  </si>
  <si>
    <t>3521012504010001</t>
  </si>
  <si>
    <t>DONI ARILIO SETYOBUDI</t>
  </si>
  <si>
    <t>63254</t>
  </si>
  <si>
    <t>SINE</t>
  </si>
  <si>
    <t>G3L8E-1537194</t>
  </si>
  <si>
    <t>MH3SG5620PJ742268</t>
  </si>
  <si>
    <t>C.IMFI-MDU</t>
  </si>
  <si>
    <t>230016822/02/2023</t>
  </si>
  <si>
    <t>SL02000774</t>
  </si>
  <si>
    <t>IL02000806</t>
  </si>
  <si>
    <t>16:08:50</t>
  </si>
  <si>
    <t>3520075304030003</t>
  </si>
  <si>
    <t>NANDA FITRI AULIA</t>
  </si>
  <si>
    <t>DSN MUNING</t>
  </si>
  <si>
    <t>G3L8E-1541421</t>
  </si>
  <si>
    <t>MH3SG5620PJ743925</t>
  </si>
  <si>
    <t>440PONMC23022113205</t>
  </si>
  <si>
    <t>SL02000775</t>
  </si>
  <si>
    <t>IL02000807</t>
  </si>
  <si>
    <t>16:09:23</t>
  </si>
  <si>
    <t>3520081612000005</t>
  </si>
  <si>
    <t>SAHRUL AMIN</t>
  </si>
  <si>
    <t>DUSUN BLEBANG</t>
  </si>
  <si>
    <t>NGILIRAN</t>
  </si>
  <si>
    <t>G3N6E-0059240</t>
  </si>
  <si>
    <t>MH3DG3710PK054851</t>
  </si>
  <si>
    <t>5921PO20230200158</t>
  </si>
  <si>
    <t>SL02000776</t>
  </si>
  <si>
    <t>IL02000808</t>
  </si>
  <si>
    <t>11:34:17</t>
  </si>
  <si>
    <t>3520166009990001</t>
  </si>
  <si>
    <t>FITRI WAHYU KHOTIMAH</t>
  </si>
  <si>
    <t>BANJARPJG</t>
  </si>
  <si>
    <t>G3L8E-1537157</t>
  </si>
  <si>
    <t>MH3SG5620PJ742231</t>
  </si>
  <si>
    <t>20-036-23-00483</t>
  </si>
  <si>
    <t>SL02000777</t>
  </si>
  <si>
    <t>IL02000809</t>
  </si>
  <si>
    <t>11:34:46</t>
  </si>
  <si>
    <t>3521042001630002</t>
  </si>
  <si>
    <t>SUBARIANTO</t>
  </si>
  <si>
    <t>BASRI</t>
  </si>
  <si>
    <t>3521041607990002</t>
  </si>
  <si>
    <t>MUHAMMAD IMRON FATIKHUN NADA</t>
  </si>
  <si>
    <t>SIDOREJO11</t>
  </si>
  <si>
    <t>G3L8E-1537198</t>
  </si>
  <si>
    <t>MH3SG5620PJ742272</t>
  </si>
  <si>
    <t>440PONMC23022314711</t>
  </si>
  <si>
    <t>SL02000778</t>
  </si>
  <si>
    <t>IL02000810</t>
  </si>
  <si>
    <t>3520065605980003</t>
  </si>
  <si>
    <t>MEILIA INTAN SARI</t>
  </si>
  <si>
    <t>DSN SENTUL</t>
  </si>
  <si>
    <t>RANDUGEDE</t>
  </si>
  <si>
    <t>G3L8E-1446691</t>
  </si>
  <si>
    <t>MH3SG5620NK700478</t>
  </si>
  <si>
    <t>440PONMC23022214121</t>
  </si>
  <si>
    <t>SL02000779</t>
  </si>
  <si>
    <t>IL02000811</t>
  </si>
  <si>
    <t>16:16:40</t>
  </si>
  <si>
    <t>3519100110780001</t>
  </si>
  <si>
    <t>63152</t>
  </si>
  <si>
    <t>3519105303050001</t>
  </si>
  <si>
    <t>ANISYA TRISNIA ZALIANTI</t>
  </si>
  <si>
    <t>SIMO2</t>
  </si>
  <si>
    <t>G3L8E-1446688</t>
  </si>
  <si>
    <t>MH3SG5620NK700479</t>
  </si>
  <si>
    <t>20-036-23-00521</t>
  </si>
  <si>
    <t>SL02000780</t>
  </si>
  <si>
    <t>IL02000812</t>
  </si>
  <si>
    <t>17:13:42</t>
  </si>
  <si>
    <t>3520166202680002</t>
  </si>
  <si>
    <t>QUROTUL AINI</t>
  </si>
  <si>
    <t>PUNTUK</t>
  </si>
  <si>
    <t>E32XE-0086825</t>
  </si>
  <si>
    <t>MH3SEG720NJ061417</t>
  </si>
  <si>
    <t>440PONMC23022817616</t>
  </si>
  <si>
    <t>SL02000781</t>
  </si>
  <si>
    <t>IL03000946</t>
  </si>
  <si>
    <t>14:07:29</t>
  </si>
  <si>
    <t>3502170110820004</t>
  </si>
  <si>
    <t>EKO NURANA</t>
  </si>
  <si>
    <t>JL PACAR NO 13</t>
  </si>
  <si>
    <t>E34KE-0005542</t>
  </si>
  <si>
    <t>MH3SEK610PJ005542</t>
  </si>
  <si>
    <t>1677513_20</t>
  </si>
  <si>
    <t>SL03000821</t>
  </si>
  <si>
    <t>IL03000947</t>
  </si>
  <si>
    <t>15:11:47</t>
  </si>
  <si>
    <t>3502186908740001</t>
  </si>
  <si>
    <t>ISMIATI</t>
  </si>
  <si>
    <t>DUKUH SEMAMBU</t>
  </si>
  <si>
    <t>G3E6E-0688130</t>
  </si>
  <si>
    <t>MH3UG0750PK147732</t>
  </si>
  <si>
    <t>1681186_20</t>
  </si>
  <si>
    <t>SL03000822</t>
  </si>
  <si>
    <t>IL03000948</t>
  </si>
  <si>
    <t>15:02:08</t>
  </si>
  <si>
    <t>3502015809980003</t>
  </si>
  <si>
    <t>RINA MUSTIKA RATRI</t>
  </si>
  <si>
    <t>SENEPO</t>
  </si>
  <si>
    <t>G3L8E-1527471</t>
  </si>
  <si>
    <t>MH3SG5680PK170971</t>
  </si>
  <si>
    <t>1683018_20</t>
  </si>
  <si>
    <t>SL03000823</t>
  </si>
  <si>
    <t>IL03000949</t>
  </si>
  <si>
    <t>14:38:11</t>
  </si>
  <si>
    <t>3502166811760003</t>
  </si>
  <si>
    <t>YAYUK MINATUL HIDAYAH</t>
  </si>
  <si>
    <t>JL SELOREJO 28</t>
  </si>
  <si>
    <t>JAPAN</t>
  </si>
  <si>
    <t>G3P4E-0116338</t>
  </si>
  <si>
    <t>MH3SG6410PJ217571</t>
  </si>
  <si>
    <t>1686064_20</t>
  </si>
  <si>
    <t>SL03000824</t>
  </si>
  <si>
    <t>IL03000950</t>
  </si>
  <si>
    <t>14:39:40</t>
  </si>
  <si>
    <t>3502100309880001</t>
  </si>
  <si>
    <t>EDY LUKMANTO, S.PD</t>
  </si>
  <si>
    <t>JL SETONO</t>
  </si>
  <si>
    <t>3502114601970001</t>
  </si>
  <si>
    <t>FADDILA NILAWATI RAHMAD DIANA</t>
  </si>
  <si>
    <t>SINGKIL</t>
  </si>
  <si>
    <t>G3L8E-1311398</t>
  </si>
  <si>
    <t>MH3SG5680NK153578</t>
  </si>
  <si>
    <t>6151PO20230200080</t>
  </si>
  <si>
    <t>SL03000825</t>
  </si>
  <si>
    <t>IL03000951</t>
  </si>
  <si>
    <t>15:17:49</t>
  </si>
  <si>
    <t>3502116707950002</t>
  </si>
  <si>
    <t>USWATUN MUSLIHAH</t>
  </si>
  <si>
    <t>DUKUH TANGGUNGREJO</t>
  </si>
  <si>
    <t>G3L8E-1446793</t>
  </si>
  <si>
    <t>MH3SG5620NK700608</t>
  </si>
  <si>
    <t>040223000487</t>
  </si>
  <si>
    <t>SL03000826</t>
  </si>
  <si>
    <t>IL03000952</t>
  </si>
  <si>
    <t>14:28:57</t>
  </si>
  <si>
    <t>3502211909740001</t>
  </si>
  <si>
    <t>JEMALI</t>
  </si>
  <si>
    <t>BARENG2</t>
  </si>
  <si>
    <t>E3R8E-0130581</t>
  </si>
  <si>
    <t>MH3UE1210NJ041264</t>
  </si>
  <si>
    <t>440PONMC23021509892</t>
  </si>
  <si>
    <t>SL03000828</t>
  </si>
  <si>
    <t>IL03000953</t>
  </si>
  <si>
    <t>3502047003020001</t>
  </si>
  <si>
    <t>NOVIA WULANDARI</t>
  </si>
  <si>
    <t>DUKUH GLAGAHAN</t>
  </si>
  <si>
    <t>MAGUWAN</t>
  </si>
  <si>
    <t>G3L8E-1501115</t>
  </si>
  <si>
    <t>MH3SG5620PK725108</t>
  </si>
  <si>
    <t>1693102_20</t>
  </si>
  <si>
    <t>SL03000827</t>
  </si>
  <si>
    <t>IL03000954</t>
  </si>
  <si>
    <t>14:55:00</t>
  </si>
  <si>
    <t>3502214508920001</t>
  </si>
  <si>
    <t>ERNA SULISTYARINI</t>
  </si>
  <si>
    <t>DUKUH TAMBANG</t>
  </si>
  <si>
    <t>TAMBANG</t>
  </si>
  <si>
    <t>E33WE-0135549</t>
  </si>
  <si>
    <t>MH3SEJ710PJ122841</t>
  </si>
  <si>
    <t>031623110521</t>
  </si>
  <si>
    <t>SL03000829</t>
  </si>
  <si>
    <t>IL03000955</t>
  </si>
  <si>
    <t>15:13:53</t>
  </si>
  <si>
    <t>3502164304970004</t>
  </si>
  <si>
    <t>HENY WIDYAWATI</t>
  </si>
  <si>
    <t>JL PONCOSIWALAN NO 140</t>
  </si>
  <si>
    <t>3502161901870002</t>
  </si>
  <si>
    <t>YANUAR ABIDIN</t>
  </si>
  <si>
    <t>NGUNUT4</t>
  </si>
  <si>
    <t>G3L8E-1521668</t>
  </si>
  <si>
    <t>MH3SG5670PK290754</t>
  </si>
  <si>
    <t>090921022023</t>
  </si>
  <si>
    <t>SL03000832</t>
  </si>
  <si>
    <t>IL03000956</t>
  </si>
  <si>
    <t>15:14:27</t>
  </si>
  <si>
    <t>3502164909820007</t>
  </si>
  <si>
    <t>SUNARSIH</t>
  </si>
  <si>
    <t>SINGASARI</t>
  </si>
  <si>
    <t>G3L8E-1521655</t>
  </si>
  <si>
    <t>MH3SG5670PK290749</t>
  </si>
  <si>
    <t>031623110540</t>
  </si>
  <si>
    <t>SL03000831</t>
  </si>
  <si>
    <t>IL03000957</t>
  </si>
  <si>
    <t>15:14:50</t>
  </si>
  <si>
    <t>3502094406770005</t>
  </si>
  <si>
    <t>ENDANG SRI ASTUTI</t>
  </si>
  <si>
    <t>DUKUH MOJOMATI II</t>
  </si>
  <si>
    <t>3502090204030001</t>
  </si>
  <si>
    <t>RIZQI PRATAMA DIAS APRILIYANTO</t>
  </si>
  <si>
    <t>MOJOMATI</t>
  </si>
  <si>
    <t>G3L8E-1502031</t>
  </si>
  <si>
    <t>MH3SG5620PK725691</t>
  </si>
  <si>
    <t>1704707_20</t>
  </si>
  <si>
    <t>SL03000830</t>
  </si>
  <si>
    <t>IL03000958</t>
  </si>
  <si>
    <t>11:11:19</t>
  </si>
  <si>
    <t>3502070205910003</t>
  </si>
  <si>
    <t>HERI SAPUTRO, S.P.</t>
  </si>
  <si>
    <t>63683</t>
  </si>
  <si>
    <t>JERUK2</t>
  </si>
  <si>
    <t>BANDAR</t>
  </si>
  <si>
    <t>G3L8E-1521666</t>
  </si>
  <si>
    <t>MH3SG5670PK290756</t>
  </si>
  <si>
    <t>040223000602</t>
  </si>
  <si>
    <t>SL03000833</t>
  </si>
  <si>
    <t>IL03000959</t>
  </si>
  <si>
    <t>11:23:01</t>
  </si>
  <si>
    <t>1608111006890002</t>
  </si>
  <si>
    <t>SAPTO ANDRIYAN</t>
  </si>
  <si>
    <t>DUKUH PILANG</t>
  </si>
  <si>
    <t>TULUNG3</t>
  </si>
  <si>
    <t>G3S7E-0058353</t>
  </si>
  <si>
    <t>MH3RG4760PK054948</t>
  </si>
  <si>
    <t>440PONMC23022415477</t>
  </si>
  <si>
    <t>SL03000834</t>
  </si>
  <si>
    <t>IL01000246</t>
  </si>
  <si>
    <t>10:19:21</t>
  </si>
  <si>
    <t>3506062410820003</t>
  </si>
  <si>
    <t>SUPARTO</t>
  </si>
  <si>
    <t>JL. KYAI DOKO</t>
  </si>
  <si>
    <t>DOKO</t>
  </si>
  <si>
    <t>G3L8E-1522223</t>
  </si>
  <si>
    <t>MH3SG5620PJ735638</t>
  </si>
  <si>
    <t>20-013-23-00544</t>
  </si>
  <si>
    <t>SL01000190</t>
  </si>
  <si>
    <t>IL01000247</t>
  </si>
  <si>
    <t>16:02:21</t>
  </si>
  <si>
    <t>3571010111690006</t>
  </si>
  <si>
    <t>EKO ENDARMINTORO</t>
  </si>
  <si>
    <t>G3L8E-1457670</t>
  </si>
  <si>
    <t>MH3SG5680NK167533</t>
  </si>
  <si>
    <t>C.WOM-KDR</t>
  </si>
  <si>
    <t>0851PO20230200107</t>
  </si>
  <si>
    <t>SL01000191</t>
  </si>
  <si>
    <t>IL01000248</t>
  </si>
  <si>
    <t>16:54:48</t>
  </si>
  <si>
    <t>3571016710740001</t>
  </si>
  <si>
    <t>TIN ANISAH ZULAITI</t>
  </si>
  <si>
    <t>JL SUPIT URANG GG III / 36 A</t>
  </si>
  <si>
    <t>64112</t>
  </si>
  <si>
    <t>E32WE-0267456</t>
  </si>
  <si>
    <t>MH3SEG710PJ201051</t>
  </si>
  <si>
    <t>C.BAF-KDR</t>
  </si>
  <si>
    <t>450PONMC23021308516</t>
  </si>
  <si>
    <t>SL01000192</t>
  </si>
  <si>
    <t>GA6PB</t>
  </si>
  <si>
    <t>IL01000249</t>
  </si>
  <si>
    <t>16:20:10</t>
  </si>
  <si>
    <t>3571026210030004</t>
  </si>
  <si>
    <t>FADILA EVARTA OKTANTIA</t>
  </si>
  <si>
    <t>JL. PAHLAWAN KUSUMA BANGSA NO. 97</t>
  </si>
  <si>
    <t>64124</t>
  </si>
  <si>
    <t>E31WE-0197778</t>
  </si>
  <si>
    <t>MH3SEJ910PJ006123</t>
  </si>
  <si>
    <t>450PONMC23021509755</t>
  </si>
  <si>
    <t>SL01000193</t>
  </si>
  <si>
    <t>IL02000094</t>
  </si>
  <si>
    <t>3506241508350001</t>
  </si>
  <si>
    <t>DSN SENDEN</t>
  </si>
  <si>
    <t>64183</t>
  </si>
  <si>
    <t>SENDEN</t>
  </si>
  <si>
    <t>KAYENKDL</t>
  </si>
  <si>
    <t>E3R2E-3333652</t>
  </si>
  <si>
    <t>MH3SE88H0PJ457228</t>
  </si>
  <si>
    <t>450PONMC23020804988</t>
  </si>
  <si>
    <t>SL02000077</t>
  </si>
  <si>
    <t>IL02000095</t>
  </si>
  <si>
    <t>12:01:22</t>
  </si>
  <si>
    <t>3571020510800002</t>
  </si>
  <si>
    <t>OKTA LIMANA RAHMAN</t>
  </si>
  <si>
    <t>JL KENONGO RAYA 60</t>
  </si>
  <si>
    <t>G3P4E-0128159</t>
  </si>
  <si>
    <t>MH3SG6410PJ227795</t>
  </si>
  <si>
    <t>20-013-23-00641</t>
  </si>
  <si>
    <t>SL02000078</t>
  </si>
  <si>
    <t>IL02000096</t>
  </si>
  <si>
    <t>09:39:29</t>
  </si>
  <si>
    <t>3506050107980055</t>
  </si>
  <si>
    <t>VICKY VRASTYO HASNI</t>
  </si>
  <si>
    <t>DUSUN KARANGREJO</t>
  </si>
  <si>
    <t>64173</t>
  </si>
  <si>
    <t>KARANGRJ2</t>
  </si>
  <si>
    <t>E32WE-0274702</t>
  </si>
  <si>
    <t>MH3SEG710PJ206016</t>
  </si>
  <si>
    <t>20-013-23-00755</t>
  </si>
  <si>
    <t>SL02000079</t>
  </si>
  <si>
    <t>GC0AC</t>
  </si>
  <si>
    <t>IL03000048</t>
  </si>
  <si>
    <t>16:13:47</t>
  </si>
  <si>
    <t>3572021404920002</t>
  </si>
  <si>
    <t>JENDY JULIK WIBISONO</t>
  </si>
  <si>
    <t>JL.KETAPANG NO.9</t>
  </si>
  <si>
    <t>66124</t>
  </si>
  <si>
    <t>TLUMPU</t>
  </si>
  <si>
    <t>E3R4E-0751253</t>
  </si>
  <si>
    <t>MH3SE88B0NJ151097</t>
  </si>
  <si>
    <t>C.SOF-BLTR</t>
  </si>
  <si>
    <t>200132300568</t>
  </si>
  <si>
    <t>SL03000050</t>
  </si>
  <si>
    <t>IL03000049</t>
  </si>
  <si>
    <t>09:58:02</t>
  </si>
  <si>
    <t>3505155806780002</t>
  </si>
  <si>
    <t>PURBA TRI ERMA</t>
  </si>
  <si>
    <t>G3P4E-0128126</t>
  </si>
  <si>
    <t>MH3SG6410PJ227761</t>
  </si>
  <si>
    <t>200122300251</t>
  </si>
  <si>
    <t>SL03000051</t>
  </si>
  <si>
    <t>IL03000050</t>
  </si>
  <si>
    <t>10:39:12</t>
  </si>
  <si>
    <t>3505167108800001</t>
  </si>
  <si>
    <t>CANDRA STYANINGASRI</t>
  </si>
  <si>
    <t>DSN.BIROWO</t>
  </si>
  <si>
    <t>BIROWO</t>
  </si>
  <si>
    <t>G3L8E-1544314</t>
  </si>
  <si>
    <t>MH3SG5670PK298656</t>
  </si>
  <si>
    <t>04112300539</t>
  </si>
  <si>
    <t>SL03000052</t>
  </si>
  <si>
    <t>IL03000051</t>
  </si>
  <si>
    <t>13:45:54</t>
  </si>
  <si>
    <t>3505031005000002</t>
  </si>
  <si>
    <t>WISNU WARDANA</t>
  </si>
  <si>
    <t>DSN NGAGLIK</t>
  </si>
  <si>
    <t>66152</t>
  </si>
  <si>
    <t>SRENGAT</t>
  </si>
  <si>
    <t>G3L8E-1503473</t>
  </si>
  <si>
    <t>MH3SG5670PK285436</t>
  </si>
  <si>
    <t>04112300579</t>
  </si>
  <si>
    <t>SL03000053</t>
  </si>
  <si>
    <t>IL04000541</t>
  </si>
  <si>
    <t>12:16:36</t>
  </si>
  <si>
    <t>3504096003910002</t>
  </si>
  <si>
    <t>RATNA SINAR SHIAM</t>
  </si>
  <si>
    <t>JL WILIS GG POTROJOYO</t>
  </si>
  <si>
    <t>KALANGBRT</t>
  </si>
  <si>
    <t>E34KE-0005197</t>
  </si>
  <si>
    <t>MH3SEK610PJ005195</t>
  </si>
  <si>
    <t>0951PO20230200096</t>
  </si>
  <si>
    <t>SL04000484</t>
  </si>
  <si>
    <t>IL04000542</t>
  </si>
  <si>
    <t>14:24:20</t>
  </si>
  <si>
    <t>3504185305980001</t>
  </si>
  <si>
    <t>TIARA KUSUMANINGRUM</t>
  </si>
  <si>
    <t>BANGUNMLY</t>
  </si>
  <si>
    <t>E34KE-0006116</t>
  </si>
  <si>
    <t>MH3SEK610PJ006114</t>
  </si>
  <si>
    <t>0313.10904.23</t>
  </si>
  <si>
    <t>SL04000485</t>
  </si>
  <si>
    <t>TU04000036</t>
  </si>
  <si>
    <t>IL04000543</t>
  </si>
  <si>
    <t>15:32:50</t>
  </si>
  <si>
    <t>3504050104950001</t>
  </si>
  <si>
    <t>TATAG TAREHG AZIS</t>
  </si>
  <si>
    <t>DSN.JATI</t>
  </si>
  <si>
    <t>KARANGANM</t>
  </si>
  <si>
    <t>G3E7E-0527337</t>
  </si>
  <si>
    <t>MH3RG4610NK149737</t>
  </si>
  <si>
    <t>04112300412</t>
  </si>
  <si>
    <t>SL04000486</t>
  </si>
  <si>
    <t>GD0AG</t>
  </si>
  <si>
    <t>IL04000544</t>
  </si>
  <si>
    <t>15:33:45</t>
  </si>
  <si>
    <t>3504161401990001</t>
  </si>
  <si>
    <t>RIKI RAMADAN ARLIANSAH</t>
  </si>
  <si>
    <t>DUSUN CERME</t>
  </si>
  <si>
    <t>G3L8E-1494608</t>
  </si>
  <si>
    <t>MH3SG5620PK721793</t>
  </si>
  <si>
    <t>04112300411</t>
  </si>
  <si>
    <t>SL04000487</t>
  </si>
  <si>
    <t>IL04000545</t>
  </si>
  <si>
    <t>17:05:55</t>
  </si>
  <si>
    <t>3504032804000002</t>
  </si>
  <si>
    <t>MUHAMAD WAHYU SETYAWAN</t>
  </si>
  <si>
    <t>DSN KEBONAGUNG</t>
  </si>
  <si>
    <t>66225</t>
  </si>
  <si>
    <t>REJOAGUNG</t>
  </si>
  <si>
    <t>G3S7E-0058522</t>
  </si>
  <si>
    <t>MH3RG4760PK055012</t>
  </si>
  <si>
    <t>20-039-23-00269</t>
  </si>
  <si>
    <t>SL04000488</t>
  </si>
  <si>
    <t>IL04000546</t>
  </si>
  <si>
    <t>14:16:42</t>
  </si>
  <si>
    <t>3504082705890001</t>
  </si>
  <si>
    <t>ADI SUGIARSO</t>
  </si>
  <si>
    <t>G3L8E-1530466</t>
  </si>
  <si>
    <t>MH3SG5620PJ739010</t>
  </si>
  <si>
    <t>0951PO20230200132</t>
  </si>
  <si>
    <t>SL04000489</t>
  </si>
  <si>
    <t>IL04000547</t>
  </si>
  <si>
    <t>13:53:05</t>
  </si>
  <si>
    <t>3313061912980002</t>
  </si>
  <si>
    <t>KEVIN TEGUH ANDANA</t>
  </si>
  <si>
    <t>DSN. PUSER</t>
  </si>
  <si>
    <t>SUMBERDDP</t>
  </si>
  <si>
    <t>G3P4E-0124529</t>
  </si>
  <si>
    <t>MH3SG6410PJ224524</t>
  </si>
  <si>
    <t>0951PO20230200142</t>
  </si>
  <si>
    <t>SL04000490</t>
  </si>
  <si>
    <t>IL04000548</t>
  </si>
  <si>
    <t>16:37:42</t>
  </si>
  <si>
    <t>3504055406030001</t>
  </si>
  <si>
    <t>RIBKA ANGELINA</t>
  </si>
  <si>
    <t>JL SEMERU NO. 156</t>
  </si>
  <si>
    <t>E34KE-0009342</t>
  </si>
  <si>
    <t>MH3SEK610PJ009341</t>
  </si>
  <si>
    <t>0951PO20230200146</t>
  </si>
  <si>
    <t>SL04000491</t>
  </si>
  <si>
    <t>GD0AH</t>
  </si>
  <si>
    <t>IL04000549</t>
  </si>
  <si>
    <t>14:47:58</t>
  </si>
  <si>
    <t>3504041109990003</t>
  </si>
  <si>
    <t>MUHAMMAD HAFIID ARRAZZAQ BUDIANTO</t>
  </si>
  <si>
    <t>JL.P.DIPONEGORO</t>
  </si>
  <si>
    <t>G3L8E-1530444</t>
  </si>
  <si>
    <t>MH3SG5620PJ738989</t>
  </si>
  <si>
    <t>04112300001494</t>
  </si>
  <si>
    <t>SL04000492</t>
  </si>
  <si>
    <t>IL04000550</t>
  </si>
  <si>
    <t>14:44:03</t>
  </si>
  <si>
    <t>3504146505910001</t>
  </si>
  <si>
    <t>MIKOTUN NOVIAH</t>
  </si>
  <si>
    <t>DUSUN JOHO</t>
  </si>
  <si>
    <t>JOHO3</t>
  </si>
  <si>
    <t>G3L8E-1530470</t>
  </si>
  <si>
    <t>MH3SG5620PJ739014</t>
  </si>
  <si>
    <t>04112300001822</t>
  </si>
  <si>
    <t>SL04000493</t>
  </si>
  <si>
    <t>IL04000551</t>
  </si>
  <si>
    <t>14:59:58</t>
  </si>
  <si>
    <t>3505066412750001</t>
  </si>
  <si>
    <t>NUNIK</t>
  </si>
  <si>
    <t>BENDO3</t>
  </si>
  <si>
    <t>G3L8E-1446792</t>
  </si>
  <si>
    <t>MH3SG5620NK700607</t>
  </si>
  <si>
    <t>04112300001719</t>
  </si>
  <si>
    <t>SL04000494</t>
  </si>
  <si>
    <t>IL04000552</t>
  </si>
  <si>
    <t>15:00:54</t>
  </si>
  <si>
    <t>3504126002940004</t>
  </si>
  <si>
    <t>RATNA SUNARSIH</t>
  </si>
  <si>
    <t>DESA SUMBERBENDO</t>
  </si>
  <si>
    <t>SUMBERBND2</t>
  </si>
  <si>
    <t>G3L8E-1530472</t>
  </si>
  <si>
    <t>MH3SG5620PJ739016</t>
  </si>
  <si>
    <t>04112300001834</t>
  </si>
  <si>
    <t>SL04000495</t>
  </si>
  <si>
    <t>IL04000553</t>
  </si>
  <si>
    <t>15:01:36</t>
  </si>
  <si>
    <t>3504075203880001</t>
  </si>
  <si>
    <t>MARYULIN</t>
  </si>
  <si>
    <t>DSN SOKO</t>
  </si>
  <si>
    <t>TUGU4</t>
  </si>
  <si>
    <t>G3L8E-1530456</t>
  </si>
  <si>
    <t>MH3SG5620PJ739020</t>
  </si>
  <si>
    <t>0313.11386.23</t>
  </si>
  <si>
    <t>SL04000496</t>
  </si>
  <si>
    <t>IL04000554</t>
  </si>
  <si>
    <t>3504015209960003</t>
  </si>
  <si>
    <t>AJENG GALIH ROSSANTI</t>
  </si>
  <si>
    <t>JL. YOS SUDARSO NO.44</t>
  </si>
  <si>
    <t>66217</t>
  </si>
  <si>
    <t>TAMANAN2</t>
  </si>
  <si>
    <t>E34KE-0010065</t>
  </si>
  <si>
    <t>MH3SEK610PJ010065</t>
  </si>
  <si>
    <t>0313.11348.23</t>
  </si>
  <si>
    <t>SL04000497</t>
  </si>
  <si>
    <t>IL04000555</t>
  </si>
  <si>
    <t>15:04:05</t>
  </si>
  <si>
    <t>3504020506930002</t>
  </si>
  <si>
    <t>ANDRI HERMAWAN</t>
  </si>
  <si>
    <t>DSN KENDALBULUR</t>
  </si>
  <si>
    <t>66234</t>
  </si>
  <si>
    <t>KENDALBLR</t>
  </si>
  <si>
    <t>E33WE-0132922</t>
  </si>
  <si>
    <t>MH3SEJ710PJ120615</t>
  </si>
  <si>
    <t>0313.11392.23</t>
  </si>
  <si>
    <t>SL04000498</t>
  </si>
  <si>
    <t>IL04000556</t>
  </si>
  <si>
    <t>15:04:40</t>
  </si>
  <si>
    <t>3504040209030001</t>
  </si>
  <si>
    <t>MOH AQIL ZAINI MA'NAWI</t>
  </si>
  <si>
    <t>DSN PUCUNG LOR</t>
  </si>
  <si>
    <t>PUCUNGLOR</t>
  </si>
  <si>
    <t>G3L8E-1554374</t>
  </si>
  <si>
    <t>MH3SG5680PK171634</t>
  </si>
  <si>
    <t>0951PO20230200110</t>
  </si>
  <si>
    <t>SL04000499</t>
  </si>
  <si>
    <t>IL04000557</t>
  </si>
  <si>
    <t>11:31:03</t>
  </si>
  <si>
    <t>3504070311800002</t>
  </si>
  <si>
    <t>PIYAN</t>
  </si>
  <si>
    <t>DSN GADING</t>
  </si>
  <si>
    <t>KEDOYO</t>
  </si>
  <si>
    <t>G3L8E-1530482</t>
  </si>
  <si>
    <t>MH3SG5620PJ739026</t>
  </si>
  <si>
    <t>0313.11440.23</t>
  </si>
  <si>
    <t>SL04000500</t>
  </si>
  <si>
    <t>IL05000817</t>
  </si>
  <si>
    <t>14:51:08</t>
  </si>
  <si>
    <t>3518111511960001</t>
  </si>
  <si>
    <t>IDRIS AZANDY</t>
  </si>
  <si>
    <t>DUSUN BARONG</t>
  </si>
  <si>
    <t>KEDUNGRJ3</t>
  </si>
  <si>
    <t>G3P4E-0115772</t>
  </si>
  <si>
    <t>MH3SG6410PJ217126</t>
  </si>
  <si>
    <t>04052200007959</t>
  </si>
  <si>
    <t>SL05000684</t>
  </si>
  <si>
    <t>IL05000818</t>
  </si>
  <si>
    <t>11:35:05</t>
  </si>
  <si>
    <t>3518145208830002</t>
  </si>
  <si>
    <t>JIPANGAN</t>
  </si>
  <si>
    <t>KUTOREJO2</t>
  </si>
  <si>
    <t>YAAMAHA</t>
  </si>
  <si>
    <t>E32XE-0076738</t>
  </si>
  <si>
    <t>MH3SEG720NJ053835</t>
  </si>
  <si>
    <t>454PONMC23020201217</t>
  </si>
  <si>
    <t>SL05000685</t>
  </si>
  <si>
    <t>IL05000819</t>
  </si>
  <si>
    <t>14:04:20</t>
  </si>
  <si>
    <t>3518111506000006</t>
  </si>
  <si>
    <t>YOSSA MAULANA NUR RAHMAN</t>
  </si>
  <si>
    <t>DSN. GERBONG</t>
  </si>
  <si>
    <t>DEMANGAN2</t>
  </si>
  <si>
    <t>G3E6E-0690808</t>
  </si>
  <si>
    <t>MH3UG0750PK150426</t>
  </si>
  <si>
    <t>454PONMC23020704412</t>
  </si>
  <si>
    <t>SL05000686</t>
  </si>
  <si>
    <t>IL05000820</t>
  </si>
  <si>
    <t>14:39:25</t>
  </si>
  <si>
    <t>3518152509670004</t>
  </si>
  <si>
    <t>MUJO</t>
  </si>
  <si>
    <t>TUNGLUR</t>
  </si>
  <si>
    <t>3518154109030002</t>
  </si>
  <si>
    <t>AMJAD NURIL AZIZATUL RAHMA</t>
  </si>
  <si>
    <t>NGADIPIRO</t>
  </si>
  <si>
    <t>G3L8E-1519304</t>
  </si>
  <si>
    <t>MH3SG5670PK290035</t>
  </si>
  <si>
    <t>454PONMC23020906194</t>
  </si>
  <si>
    <t>SL05000687</t>
  </si>
  <si>
    <t>IL05000821</t>
  </si>
  <si>
    <t>11:15:32</t>
  </si>
  <si>
    <t>3518140804750001</t>
  </si>
  <si>
    <t>G3L8E-1539156</t>
  </si>
  <si>
    <t>MH3SG5620PJ742380</t>
  </si>
  <si>
    <t>454PONMC23021107513</t>
  </si>
  <si>
    <t>SL05000688</t>
  </si>
  <si>
    <t>IL05000822</t>
  </si>
  <si>
    <t>3518136608940003</t>
  </si>
  <si>
    <t>YUNIFA SARI LEYLIA</t>
  </si>
  <si>
    <t>DUSUN NGRAPAH</t>
  </si>
  <si>
    <t>MUSIRLOR</t>
  </si>
  <si>
    <t>G3L8E-1519225</t>
  </si>
  <si>
    <t>MH3SG5670PK289953</t>
  </si>
  <si>
    <t>0405</t>
  </si>
  <si>
    <t>SL05000689</t>
  </si>
  <si>
    <t>IL05000823</t>
  </si>
  <si>
    <t>14:38:47</t>
  </si>
  <si>
    <t>3518122102790001</t>
  </si>
  <si>
    <t>EDI SUYONO. S,SOS</t>
  </si>
  <si>
    <t>BUNGUR2</t>
  </si>
  <si>
    <t>G3L8E-1501242</t>
  </si>
  <si>
    <t>MH3SG5620PK725138</t>
  </si>
  <si>
    <t>454PONMC23021610427</t>
  </si>
  <si>
    <t>00047</t>
  </si>
  <si>
    <t>SL05000690</t>
  </si>
  <si>
    <t>IL05000824</t>
  </si>
  <si>
    <t>15:38:13</t>
  </si>
  <si>
    <t>3518132703930002</t>
  </si>
  <si>
    <t>CUCUK PUTRA WIJAYA</t>
  </si>
  <si>
    <t>JL LETJEN S PARMAN</t>
  </si>
  <si>
    <t>64416</t>
  </si>
  <si>
    <t>3518145203940002</t>
  </si>
  <si>
    <t>AGNES DIRGA WAHYUNING TINES</t>
  </si>
  <si>
    <t>KARTOHRJ3</t>
  </si>
  <si>
    <t>G3L8E-1501163</t>
  </si>
  <si>
    <t>MH3SG5620PK725100</t>
  </si>
  <si>
    <t>454PONMC23022214094</t>
  </si>
  <si>
    <t>SL05000691</t>
  </si>
  <si>
    <t>IL05000825</t>
  </si>
  <si>
    <t>15:38:57</t>
  </si>
  <si>
    <t>3518194503770001</t>
  </si>
  <si>
    <t>PRASTUTIK</t>
  </si>
  <si>
    <t>DUSUN PULE</t>
  </si>
  <si>
    <t>BANGGLE3</t>
  </si>
  <si>
    <t>G3L8E-1501187</t>
  </si>
  <si>
    <t>MH3SG5620PK725119</t>
  </si>
  <si>
    <t>SL05000692</t>
  </si>
  <si>
    <t>GF0AC</t>
  </si>
  <si>
    <t>IL05000826</t>
  </si>
  <si>
    <t>09:59:45</t>
  </si>
  <si>
    <t>3506024107760073</t>
  </si>
  <si>
    <t>YULIATI</t>
  </si>
  <si>
    <t>DSN. TAMBIBENDO</t>
  </si>
  <si>
    <t>TAMBIBND</t>
  </si>
  <si>
    <t>G3L8E-1538049</t>
  </si>
  <si>
    <t>MH3SG5670PK296050</t>
  </si>
  <si>
    <t>454PONMC23022515974</t>
  </si>
  <si>
    <t>SL05000693</t>
  </si>
  <si>
    <t>IL01026581</t>
  </si>
  <si>
    <t>12:13:10</t>
  </si>
  <si>
    <t>3374023004670007</t>
  </si>
  <si>
    <t>JL.PUCANG ARGO BARAT IV NO.26</t>
  </si>
  <si>
    <t>3374021501110002</t>
  </si>
  <si>
    <t>AJI PRAYOGO</t>
  </si>
  <si>
    <t>E31WE-0200624</t>
  </si>
  <si>
    <t>MH3SEJ910PJ008969</t>
  </si>
  <si>
    <t>SL01015913</t>
  </si>
  <si>
    <t>IL01026582</t>
  </si>
  <si>
    <t>15:00:11</t>
  </si>
  <si>
    <t>3374012212600005</t>
  </si>
  <si>
    <t>MOCHADI</t>
  </si>
  <si>
    <t>KARANG SARI 25-C</t>
  </si>
  <si>
    <t>E32WE-0274698</t>
  </si>
  <si>
    <t>MH3SEG710PJ206012</t>
  </si>
  <si>
    <t>SL01015914</t>
  </si>
  <si>
    <t>IL01026583</t>
  </si>
  <si>
    <t>15:17:47</t>
  </si>
  <si>
    <t>3321040806840003</t>
  </si>
  <si>
    <t>KABIB ABDULLAH</t>
  </si>
  <si>
    <t>G3L8E-1508258</t>
  </si>
  <si>
    <t>MH3SG5620PJ728593</t>
  </si>
  <si>
    <t>SL01015915</t>
  </si>
  <si>
    <t>IL01026584</t>
  </si>
  <si>
    <t>14:51:38</t>
  </si>
  <si>
    <t>3374100710840007</t>
  </si>
  <si>
    <t>RIYUD WIDAWIDI YANTO</t>
  </si>
  <si>
    <t>PER KORPRI BLOK W-II-B NO.4</t>
  </si>
  <si>
    <t>3374106405840001</t>
  </si>
  <si>
    <t>MAILINA KURNIASTUTI</t>
  </si>
  <si>
    <t>PER KOPRI BLOK W-II B NO.4</t>
  </si>
  <si>
    <t>G3E6E-0691304</t>
  </si>
  <si>
    <t>MH3UG0750PK150910</t>
  </si>
  <si>
    <t>SL01015916</t>
  </si>
  <si>
    <t>IL01026585</t>
  </si>
  <si>
    <t>16:10:14</t>
  </si>
  <si>
    <t>3374010101590003</t>
  </si>
  <si>
    <t>DR. TOTOK TUMANGKAR,SH,M.HUM</t>
  </si>
  <si>
    <t>JL.PEKUNDEN DALAM NO.20</t>
  </si>
  <si>
    <t>3374015205600003</t>
  </si>
  <si>
    <t>DEWI PERMANAWATI,SH</t>
  </si>
  <si>
    <t>G3L8E-1507268</t>
  </si>
  <si>
    <t>MH3SG5670PK286581</t>
  </si>
  <si>
    <t>SL01015917</t>
  </si>
  <si>
    <t>IL01026586</t>
  </si>
  <si>
    <t>10:30:31</t>
  </si>
  <si>
    <t>3374077110820003</t>
  </si>
  <si>
    <t>CANDRA OKTAVITAYANI</t>
  </si>
  <si>
    <t>E3R5E-0370233</t>
  </si>
  <si>
    <t>MH3UE1120NJ357750</t>
  </si>
  <si>
    <t>SL01015918</t>
  </si>
  <si>
    <t>IL01026587</t>
  </si>
  <si>
    <t>11:15:22</t>
  </si>
  <si>
    <t>3374061809880002</t>
  </si>
  <si>
    <t>STEVANUS SANJAYA</t>
  </si>
  <si>
    <t>PERUM ARTERI PERMAI KAV-21</t>
  </si>
  <si>
    <t>E34KE-0007086</t>
  </si>
  <si>
    <t>MH3SEK610PJ007086</t>
  </si>
  <si>
    <t>SL01015919</t>
  </si>
  <si>
    <t>IL01026588</t>
  </si>
  <si>
    <t>11:20:13</t>
  </si>
  <si>
    <t>3374105411820001</t>
  </si>
  <si>
    <t>CENI SURYANI</t>
  </si>
  <si>
    <t>DELIKREJO</t>
  </si>
  <si>
    <t>3374102407790001</t>
  </si>
  <si>
    <t>TRI PATMONO</t>
  </si>
  <si>
    <t>G3E7E-0528115</t>
  </si>
  <si>
    <t>MH3RG4610NK150430</t>
  </si>
  <si>
    <t>SL01015921</t>
  </si>
  <si>
    <t>IL01026589</t>
  </si>
  <si>
    <t>13:41:16</t>
  </si>
  <si>
    <t>G3P4E-0116846</t>
  </si>
  <si>
    <t>MH3SG6410PJ218000</t>
  </si>
  <si>
    <t>SL01015920</t>
  </si>
  <si>
    <t>IL01026590</t>
  </si>
  <si>
    <t>13:50:41</t>
  </si>
  <si>
    <t>3374120602030004</t>
  </si>
  <si>
    <t>ANUGRAH INDRA PRATAMA</t>
  </si>
  <si>
    <t>G3P4E-0124846</t>
  </si>
  <si>
    <t>MH3SG6410PJ224801</t>
  </si>
  <si>
    <t>SL01015922</t>
  </si>
  <si>
    <t>IL01026591</t>
  </si>
  <si>
    <t>15:09:18</t>
  </si>
  <si>
    <t>3374131308770002</t>
  </si>
  <si>
    <t>AGUS SETIANTO</t>
  </si>
  <si>
    <t>JL TMN SRININDITO</t>
  </si>
  <si>
    <t>3374130706030002</t>
  </si>
  <si>
    <t>MUHAMAD AZIS ABDULLAH</t>
  </si>
  <si>
    <t>E34KE-0006409</t>
  </si>
  <si>
    <t>MH3SEK610PJ006406</t>
  </si>
  <si>
    <t>SL01015923</t>
  </si>
  <si>
    <t>IL01026592</t>
  </si>
  <si>
    <t>15:22:36</t>
  </si>
  <si>
    <t>3309161206869007</t>
  </si>
  <si>
    <t>NURYANTO</t>
  </si>
  <si>
    <t>KADIREJO</t>
  </si>
  <si>
    <t>57384</t>
  </si>
  <si>
    <t>KADIPATEN4</t>
  </si>
  <si>
    <t>ANDONG</t>
  </si>
  <si>
    <t>G3L8E-1453205</t>
  </si>
  <si>
    <t>MH3SG5620NK703209</t>
  </si>
  <si>
    <t>SL01015924</t>
  </si>
  <si>
    <t>IL01026593</t>
  </si>
  <si>
    <t>15:56:36</t>
  </si>
  <si>
    <t>3374136506780001</t>
  </si>
  <si>
    <t>DIAN ANGGRAENI YUNI KOWATI</t>
  </si>
  <si>
    <t>JL.KUMUDASMORO</t>
  </si>
  <si>
    <t>E32XE-0090977</t>
  </si>
  <si>
    <t>MH3SEG720NJ064172</t>
  </si>
  <si>
    <t>SL01015925</t>
  </si>
  <si>
    <t>IL01026594</t>
  </si>
  <si>
    <t>3374024108960006</t>
  </si>
  <si>
    <t>RIZKY AYU MOUDYANTI</t>
  </si>
  <si>
    <t>E34KE-0001445</t>
  </si>
  <si>
    <t>MH3SEK610PJ001445</t>
  </si>
  <si>
    <t>SL01015926</t>
  </si>
  <si>
    <t>IL01026595</t>
  </si>
  <si>
    <t>13:05:01</t>
  </si>
  <si>
    <t>E32WE-0260764</t>
  </si>
  <si>
    <t>MH3SEG710NJ196058</t>
  </si>
  <si>
    <t>SL01015927</t>
  </si>
  <si>
    <t>IL01026596</t>
  </si>
  <si>
    <t>14:53:53</t>
  </si>
  <si>
    <t>3374081608630002</t>
  </si>
  <si>
    <t>AGUS HARDIONO</t>
  </si>
  <si>
    <t>JL.KARANG ANYAR GUNUNG NO.331</t>
  </si>
  <si>
    <t>E32XE-0097867</t>
  </si>
  <si>
    <t>MH3SEG720PJ069263</t>
  </si>
  <si>
    <t>SL01015929</t>
  </si>
  <si>
    <t>IL01026597</t>
  </si>
  <si>
    <t>15:12:59</t>
  </si>
  <si>
    <t>3374082805650003</t>
  </si>
  <si>
    <t>TRIAWAN SUGENG RAHARDJO</t>
  </si>
  <si>
    <t>TANAH PUTIH NO.117 D</t>
  </si>
  <si>
    <t>E32WE-0229841</t>
  </si>
  <si>
    <t>MH3SEG710NJ178438</t>
  </si>
  <si>
    <t>SL01015928</t>
  </si>
  <si>
    <t>IL01026598</t>
  </si>
  <si>
    <t>15:20:33</t>
  </si>
  <si>
    <t>3374101405020004</t>
  </si>
  <si>
    <t>RASTRA AJI PERDANA</t>
  </si>
  <si>
    <t>PERUM PELABUHAN</t>
  </si>
  <si>
    <t>50195</t>
  </si>
  <si>
    <t>G3L8E-1487685</t>
  </si>
  <si>
    <t>MH3SG5620PJ718483</t>
  </si>
  <si>
    <t>SL01015930</t>
  </si>
  <si>
    <t>IL01026599</t>
  </si>
  <si>
    <t>10:25:43</t>
  </si>
  <si>
    <t>3304174107890060</t>
  </si>
  <si>
    <t>ENAH</t>
  </si>
  <si>
    <t>JL.SOPONYONO 2 NO.63</t>
  </si>
  <si>
    <t>G3L8E-1506314</t>
  </si>
  <si>
    <t>MH3SG5620PJ727659</t>
  </si>
  <si>
    <t>SL01015931</t>
  </si>
  <si>
    <t>IL01026600</t>
  </si>
  <si>
    <t>16:17:41</t>
  </si>
  <si>
    <t>3374131612850007</t>
  </si>
  <si>
    <t>DWI HARYANTO</t>
  </si>
  <si>
    <t>JL.KENCONOWUNGU TENGAH I/6</t>
  </si>
  <si>
    <t>3374134210910003</t>
  </si>
  <si>
    <t>RINI OKTA RINA</t>
  </si>
  <si>
    <t>E34KE-0008426</t>
  </si>
  <si>
    <t>MH3SEK610PJ008424</t>
  </si>
  <si>
    <t>SL01015932</t>
  </si>
  <si>
    <t>TU01003746</t>
  </si>
  <si>
    <t>IL01026601</t>
  </si>
  <si>
    <t>11:51:33</t>
  </si>
  <si>
    <t>3374065409770004</t>
  </si>
  <si>
    <t>SYLVIA FITRADEWI</t>
  </si>
  <si>
    <t>JL.TIRTO MUKTI TIMUR III / 17</t>
  </si>
  <si>
    <t>E33WE-0144248</t>
  </si>
  <si>
    <t>MH3SEJ710PJ130041</t>
  </si>
  <si>
    <t>SL01015933</t>
  </si>
  <si>
    <t>TU01003753</t>
  </si>
  <si>
    <t>IL01026602</t>
  </si>
  <si>
    <t>11:57:18</t>
  </si>
  <si>
    <t>3374151504030004</t>
  </si>
  <si>
    <t>CHOERUL RIZAL</t>
  </si>
  <si>
    <t>DESEL</t>
  </si>
  <si>
    <t>E32WE-0262954</t>
  </si>
  <si>
    <t>MH3SEG710NJ197648</t>
  </si>
  <si>
    <t>SL01015934</t>
  </si>
  <si>
    <t>IL01026603</t>
  </si>
  <si>
    <t>13:06:33</t>
  </si>
  <si>
    <t>3374162305930001</t>
  </si>
  <si>
    <t>AHMAD MAHMUD ANWAR</t>
  </si>
  <si>
    <t>50152</t>
  </si>
  <si>
    <t>KRANYR</t>
  </si>
  <si>
    <t>G3L8E-1491699</t>
  </si>
  <si>
    <t>MH3SG5620PJ720534</t>
  </si>
  <si>
    <t>SL01015935</t>
  </si>
  <si>
    <t>IL01026604</t>
  </si>
  <si>
    <t>15:39:13</t>
  </si>
  <si>
    <t>3374072203010004</t>
  </si>
  <si>
    <t>ALLEANDRO CAHYA PRATAMA</t>
  </si>
  <si>
    <t>JL.BUKIT SERUNI II NO.105</t>
  </si>
  <si>
    <t>G3L8E-1507145</t>
  </si>
  <si>
    <t>MH3SG5670PK286480</t>
  </si>
  <si>
    <t>SL01015936</t>
  </si>
  <si>
    <t>IL01026605</t>
  </si>
  <si>
    <t>3374086309820003</t>
  </si>
  <si>
    <t>PETRA ESTY PARMONO</t>
  </si>
  <si>
    <t>KLIPANG PESONA ASRI BLOK C1 NO.90</t>
  </si>
  <si>
    <t>E34KE-0006326</t>
  </si>
  <si>
    <t>MH3SEK610PJ006326</t>
  </si>
  <si>
    <t>SL01015937</t>
  </si>
  <si>
    <t>TU01003754</t>
  </si>
  <si>
    <t>IL01026606</t>
  </si>
  <si>
    <t>14:47:21</t>
  </si>
  <si>
    <t>3374085705780002</t>
  </si>
  <si>
    <t>YUSTI SWANTINI</t>
  </si>
  <si>
    <t>TEGALSARI X</t>
  </si>
  <si>
    <t>E32WE-0284185</t>
  </si>
  <si>
    <t>MH3SEG710PJ210898</t>
  </si>
  <si>
    <t>SL01015938</t>
  </si>
  <si>
    <t>IL01026607</t>
  </si>
  <si>
    <t>16:13:52</t>
  </si>
  <si>
    <t>3374010604810003</t>
  </si>
  <si>
    <t>ERI ERAWAN</t>
  </si>
  <si>
    <t>JL.TRENGGULI III / 23</t>
  </si>
  <si>
    <t>E32WE-0261462</t>
  </si>
  <si>
    <t>MH3SEG710NJ196456</t>
  </si>
  <si>
    <t>SL01015939</t>
  </si>
  <si>
    <t>IL01026608</t>
  </si>
  <si>
    <t>14:13:02</t>
  </si>
  <si>
    <t>3374122909000001</t>
  </si>
  <si>
    <t>RIZKY SEPTA PURNAMA</t>
  </si>
  <si>
    <t>PAKINTELAN</t>
  </si>
  <si>
    <t>G3L8E-1511570</t>
  </si>
  <si>
    <t>MH3SG5620PJ730335</t>
  </si>
  <si>
    <t>SL01015940</t>
  </si>
  <si>
    <t>IL01026609</t>
  </si>
  <si>
    <t>16:22:11</t>
  </si>
  <si>
    <t>3374022810630002</t>
  </si>
  <si>
    <t>NOWO RAHARJO</t>
  </si>
  <si>
    <t>WONO MULYO MUKTI TIMUR I / 333-A</t>
  </si>
  <si>
    <t>3374025808730004</t>
  </si>
  <si>
    <t>E34KE-0008753</t>
  </si>
  <si>
    <t>MH3SEK610PJ008753</t>
  </si>
  <si>
    <t>SL01015941</t>
  </si>
  <si>
    <t>IL01026610</t>
  </si>
  <si>
    <t>14:15:35</t>
  </si>
  <si>
    <t>3174066109700003</t>
  </si>
  <si>
    <t>MURTAMAH</t>
  </si>
  <si>
    <t>WOLOGITO TENGAH I</t>
  </si>
  <si>
    <t>E32WE-0266184</t>
  </si>
  <si>
    <t>MH3SEG710NJ199878</t>
  </si>
  <si>
    <t>SL01015942</t>
  </si>
  <si>
    <t>IL01026611</t>
  </si>
  <si>
    <t>3374025606640003</t>
  </si>
  <si>
    <t>YUNI IDA PRASETYOWATI</t>
  </si>
  <si>
    <t>JL.TAMBRA 64</t>
  </si>
  <si>
    <t>E34KE-0008199</t>
  </si>
  <si>
    <t>MH3SEK610PJ008199</t>
  </si>
  <si>
    <t>SL01015943</t>
  </si>
  <si>
    <t>IL01026612</t>
  </si>
  <si>
    <t>15:20:57</t>
  </si>
  <si>
    <t>3374011404980002</t>
  </si>
  <si>
    <t>CHRIS ADE ARIYANTO</t>
  </si>
  <si>
    <t>KARANGANYAR IV</t>
  </si>
  <si>
    <t>G3P4E-0128171</t>
  </si>
  <si>
    <t>MH3SG6410PJ227806</t>
  </si>
  <si>
    <t>SL01015944</t>
  </si>
  <si>
    <t>IL01026613</t>
  </si>
  <si>
    <t>13:44:32</t>
  </si>
  <si>
    <t>3374130202810003</t>
  </si>
  <si>
    <t>MUHAMMAD NUR HUSEIN</t>
  </si>
  <si>
    <t>LESANPURO III / 27</t>
  </si>
  <si>
    <t>3374135110790004</t>
  </si>
  <si>
    <t>DWI RETNOWATI</t>
  </si>
  <si>
    <t>G3P4E-0124192</t>
  </si>
  <si>
    <t>MH3SG6410PJ224188</t>
  </si>
  <si>
    <t>SL01015945</t>
  </si>
  <si>
    <t>TU01003751</t>
  </si>
  <si>
    <t>IL01026614</t>
  </si>
  <si>
    <t>14:24:47</t>
  </si>
  <si>
    <t>3374070503750003</t>
  </si>
  <si>
    <t>HADI SUCIPTO</t>
  </si>
  <si>
    <t>PERUM PERMATA MAJAPAHIT NO.5</t>
  </si>
  <si>
    <t>3374016408790005</t>
  </si>
  <si>
    <t>SRI WIDAYATI</t>
  </si>
  <si>
    <t>E3R2E-3349132</t>
  </si>
  <si>
    <t>MH3SE88H0PJ466006</t>
  </si>
  <si>
    <t>SL01015946</t>
  </si>
  <si>
    <t>IL01026615</t>
  </si>
  <si>
    <t>3374065408020006</t>
  </si>
  <si>
    <t>DIAH WULANDARI</t>
  </si>
  <si>
    <t>JL.MAHONI NO.905 PLAM.INDAH</t>
  </si>
  <si>
    <t>G3L8E-1511559</t>
  </si>
  <si>
    <t>MH3SG5620PJ730322</t>
  </si>
  <si>
    <t>SL01015947</t>
  </si>
  <si>
    <t>IL01026616</t>
  </si>
  <si>
    <t>14:13:05</t>
  </si>
  <si>
    <t>3374131704700002</t>
  </si>
  <si>
    <t>MOH MOHIDIN</t>
  </si>
  <si>
    <t>CONDROKUSUMO BARU</t>
  </si>
  <si>
    <t>3374135612030002</t>
  </si>
  <si>
    <t>ALDA AYU LESTARI</t>
  </si>
  <si>
    <t>JL.CANDI PAWON SELATAN RAYA</t>
  </si>
  <si>
    <t>E33WE-0133619</t>
  </si>
  <si>
    <t>MH3SEJ710PJ121212</t>
  </si>
  <si>
    <t>SL01015948</t>
  </si>
  <si>
    <t>IL01026617</t>
  </si>
  <si>
    <t>14:15:17</t>
  </si>
  <si>
    <t>3374042303800001</t>
  </si>
  <si>
    <t>ARI PRIHARTONO</t>
  </si>
  <si>
    <t>JL.KANGURU TENGAH NO.18-B SMG</t>
  </si>
  <si>
    <t>3374024903800001</t>
  </si>
  <si>
    <t>RENI KUSDIARTI</t>
  </si>
  <si>
    <t>G3P4E-0123988</t>
  </si>
  <si>
    <t>MH3SG6410PJ224023</t>
  </si>
  <si>
    <t>SL01015949</t>
  </si>
  <si>
    <t>IL01026618</t>
  </si>
  <si>
    <t>16:28:26</t>
  </si>
  <si>
    <t>3374164803910001</t>
  </si>
  <si>
    <t>ZUMROAH</t>
  </si>
  <si>
    <t>G3L8E-1511576</t>
  </si>
  <si>
    <t>MH3SG5620PJ730341</t>
  </si>
  <si>
    <t>SL01015950</t>
  </si>
  <si>
    <t>SOF-SMH</t>
  </si>
  <si>
    <t>IL01026619</t>
  </si>
  <si>
    <t>16:29:40</t>
  </si>
  <si>
    <t>3374046505970003</t>
  </si>
  <si>
    <t>ZAIDATUL HASANAH</t>
  </si>
  <si>
    <t>JL.KERTO MUTI GENDONG</t>
  </si>
  <si>
    <t>E33WE-0136032</t>
  </si>
  <si>
    <t>MH3SEJ710PJ123223</t>
  </si>
  <si>
    <t>SL01015951</t>
  </si>
  <si>
    <t>TU01003762</t>
  </si>
  <si>
    <t>IL01026620</t>
  </si>
  <si>
    <t>16:31:03</t>
  </si>
  <si>
    <t>3374024607010002</t>
  </si>
  <si>
    <t>DUWI PANGESTIKA LESTARI</t>
  </si>
  <si>
    <t>ASRAMA SIDODADI</t>
  </si>
  <si>
    <t>E32WE-0265273</t>
  </si>
  <si>
    <t>MH3SEG710NJ199269</t>
  </si>
  <si>
    <t>SL01015952</t>
  </si>
  <si>
    <t>IL01026621</t>
  </si>
  <si>
    <t>16:40:34</t>
  </si>
  <si>
    <t>3322192808020001</t>
  </si>
  <si>
    <t>ANDRE CAHYA HERMAWAN</t>
  </si>
  <si>
    <t>G3E6E-0687116</t>
  </si>
  <si>
    <t>MH3UG0750PK146687</t>
  </si>
  <si>
    <t>SL01015953</t>
  </si>
  <si>
    <t>IL01026622</t>
  </si>
  <si>
    <t>3315176001900005</t>
  </si>
  <si>
    <t>SITI MUNAFIAH</t>
  </si>
  <si>
    <t>JL.SAMBIROTO I</t>
  </si>
  <si>
    <t>G3L8E-1518271</t>
  </si>
  <si>
    <t>MH3SG5620PJ733856</t>
  </si>
  <si>
    <t>SL01015954</t>
  </si>
  <si>
    <t>IL01026623</t>
  </si>
  <si>
    <t>11:15:40</t>
  </si>
  <si>
    <t>3374056206730001</t>
  </si>
  <si>
    <t>DYAH PURWANING YUWANTI</t>
  </si>
  <si>
    <t>JL.PADI TENGAH III/D-453</t>
  </si>
  <si>
    <t>3374050910730001</t>
  </si>
  <si>
    <t>DEDDY SULISTIYANTO</t>
  </si>
  <si>
    <t>GEBANGSR3</t>
  </si>
  <si>
    <t>E31WE-0197239</t>
  </si>
  <si>
    <t>MH3SEJ910PJ005585</t>
  </si>
  <si>
    <t>SL01015955</t>
  </si>
  <si>
    <t>IL01026625</t>
  </si>
  <si>
    <t>13:31:02</t>
  </si>
  <si>
    <t>337403441180001</t>
  </si>
  <si>
    <t>NUNUNG CHOTIMAH</t>
  </si>
  <si>
    <t>PETEMPEN SELATAN II/296</t>
  </si>
  <si>
    <t>50133</t>
  </si>
  <si>
    <t>KMBNGSARI</t>
  </si>
  <si>
    <t>G3L8E-1532592</t>
  </si>
  <si>
    <t>MH3SG5620PJ739726</t>
  </si>
  <si>
    <t>SL01015957</t>
  </si>
  <si>
    <t>IL01026626</t>
  </si>
  <si>
    <t>3374101911780008</t>
  </si>
  <si>
    <t>MURTADHO</t>
  </si>
  <si>
    <t>DINAR ASRI BLOK L-10 NO.7</t>
  </si>
  <si>
    <t>G3L8E-1533098</t>
  </si>
  <si>
    <t>MH3SG5620PJ739903</t>
  </si>
  <si>
    <t>SL01015958</t>
  </si>
  <si>
    <t>IL01026627</t>
  </si>
  <si>
    <t>13:33:28</t>
  </si>
  <si>
    <t>7271015203830001</t>
  </si>
  <si>
    <t>RATNA SARI DEWI</t>
  </si>
  <si>
    <t>JL.JOMBLANG PERBALAN</t>
  </si>
  <si>
    <t>G3L8E-1449244</t>
  </si>
  <si>
    <t>MH3SG5620NK701545</t>
  </si>
  <si>
    <t>SL01015959</t>
  </si>
  <si>
    <t>WOM-SMG</t>
  </si>
  <si>
    <t>IL01026628</t>
  </si>
  <si>
    <t>3374064808890006</t>
  </si>
  <si>
    <t>ANITA MURNI WATI</t>
  </si>
  <si>
    <t>JL.PLAMONGAN PERMAI UTARA I/284</t>
  </si>
  <si>
    <t>G3L8E-1549944</t>
  </si>
  <si>
    <t>MH3SG5620PJ746716</t>
  </si>
  <si>
    <t>SL01015960</t>
  </si>
  <si>
    <t>IL01026629</t>
  </si>
  <si>
    <t>10:16:21</t>
  </si>
  <si>
    <t>3374152412940001</t>
  </si>
  <si>
    <t>NANANG KURNIAWAN</t>
  </si>
  <si>
    <t>CANDI PAWON TENGAH 4</t>
  </si>
  <si>
    <t>E31XE-0042087</t>
  </si>
  <si>
    <t>MH3SEJ920PJ002082</t>
  </si>
  <si>
    <t>SL01015961</t>
  </si>
  <si>
    <t>IL01026630</t>
  </si>
  <si>
    <t>10:53:33</t>
  </si>
  <si>
    <t>3374011308040004</t>
  </si>
  <si>
    <t>NIKOLAS ERWIN ARYAPUTRA</t>
  </si>
  <si>
    <t>KP.SONET 359</t>
  </si>
  <si>
    <t>E32XE-0086826</t>
  </si>
  <si>
    <t>MH3SEG720NJ061418</t>
  </si>
  <si>
    <t>SL01015962</t>
  </si>
  <si>
    <t>IL01026631</t>
  </si>
  <si>
    <t>15:42:38</t>
  </si>
  <si>
    <t>3374061508850007</t>
  </si>
  <si>
    <t>SAFIUN NUHA</t>
  </si>
  <si>
    <t>3374064611860001</t>
  </si>
  <si>
    <t>IKA NOVITA</t>
  </si>
  <si>
    <t>G3P4E-0129604</t>
  </si>
  <si>
    <t>MH3SG6410PJ229118</t>
  </si>
  <si>
    <t>SL01015963</t>
  </si>
  <si>
    <t>IL01026632</t>
  </si>
  <si>
    <t>15:11:03</t>
  </si>
  <si>
    <t>3374061101710005</t>
  </si>
  <si>
    <t>PERUM MIJEN HARMONI BLOK E NO.15</t>
  </si>
  <si>
    <t>G3L8E-1551730</t>
  </si>
  <si>
    <t>MH3SG5620PJ747453</t>
  </si>
  <si>
    <t>SL01015964</t>
  </si>
  <si>
    <t>IL01026633</t>
  </si>
  <si>
    <t>15:15:12</t>
  </si>
  <si>
    <t>3374040110740003</t>
  </si>
  <si>
    <t>RUSLAN</t>
  </si>
  <si>
    <t>JL.KIMAR IV</t>
  </si>
  <si>
    <t>3374046005810002</t>
  </si>
  <si>
    <t>SITI MUSTAMAH</t>
  </si>
  <si>
    <t>G3L8E-1540659</t>
  </si>
  <si>
    <t>MH3SG5680PK171267</t>
  </si>
  <si>
    <t>SL01015965</t>
  </si>
  <si>
    <t>IL01026634</t>
  </si>
  <si>
    <t>15:18:49</t>
  </si>
  <si>
    <t>3374080210020001</t>
  </si>
  <si>
    <t>RIDHA PUTRA WIDYANTO</t>
  </si>
  <si>
    <t>GENUKSARI ATAS</t>
  </si>
  <si>
    <t>G3E6E-0695109</t>
  </si>
  <si>
    <t>MH3UG0750PK154706</t>
  </si>
  <si>
    <t>SL01015966</t>
  </si>
  <si>
    <t>IL01026635</t>
  </si>
  <si>
    <t>15:21:27</t>
  </si>
  <si>
    <t>3374012105860004</t>
  </si>
  <si>
    <t>EKO AFIOKO</t>
  </si>
  <si>
    <t>3374024406880005</t>
  </si>
  <si>
    <t>ETIK YUANITA SARI</t>
  </si>
  <si>
    <t>G3L8E-1503572</t>
  </si>
  <si>
    <t>MH3SG5670PK285490</t>
  </si>
  <si>
    <t>SL01015967</t>
  </si>
  <si>
    <t>IL01026636</t>
  </si>
  <si>
    <t>15:24:00</t>
  </si>
  <si>
    <t>3374115707830001</t>
  </si>
  <si>
    <t>ENDANG PAMUNGKAS</t>
  </si>
  <si>
    <t>JANGLI PERBALAN</t>
  </si>
  <si>
    <t>E32WE-0231087</t>
  </si>
  <si>
    <t>MH3SEG710NJ179484</t>
  </si>
  <si>
    <t>POT7X-CH</t>
  </si>
  <si>
    <t>SL01015968</t>
  </si>
  <si>
    <t>IL01026637</t>
  </si>
  <si>
    <t>13:49:52</t>
  </si>
  <si>
    <t>3374064506840007</t>
  </si>
  <si>
    <t>CITRA RUMALA DEWI</t>
  </si>
  <si>
    <t>JL.PURWOSARI II NO.17</t>
  </si>
  <si>
    <t>3374065906000002</t>
  </si>
  <si>
    <t>MILLENDA DEWI TRI</t>
  </si>
  <si>
    <t>JL.TRUNTUM II / 27</t>
  </si>
  <si>
    <t>E34KE-0008837</t>
  </si>
  <si>
    <t>MH3SEK610PJ008836</t>
  </si>
  <si>
    <t>SL01015969</t>
  </si>
  <si>
    <t>TU01003775</t>
  </si>
  <si>
    <t>IL01026638</t>
  </si>
  <si>
    <t>13:54:38</t>
  </si>
  <si>
    <t>3374096203780001</t>
  </si>
  <si>
    <t>ELLISA DWI KURNIASARI</t>
  </si>
  <si>
    <t>JL.KENDENG BARAT II / 32</t>
  </si>
  <si>
    <t>E34KE-0011471</t>
  </si>
  <si>
    <t>MH3SEK610PJ011486</t>
  </si>
  <si>
    <t>SL01015970</t>
  </si>
  <si>
    <t>IL01026639</t>
  </si>
  <si>
    <t>14:27:22</t>
  </si>
  <si>
    <t>3374115003040005</t>
  </si>
  <si>
    <t>DEA CINTA DARA DINANTI</t>
  </si>
  <si>
    <t>PUDAKPAYUNG SITUK</t>
  </si>
  <si>
    <t>G3P4E-0130954</t>
  </si>
  <si>
    <t>MH3SG6410PJ230310</t>
  </si>
  <si>
    <t>SL01015971</t>
  </si>
  <si>
    <t>IL01026640</t>
  </si>
  <si>
    <t>3374091801000002</t>
  </si>
  <si>
    <t>HERU PRASETYO</t>
  </si>
  <si>
    <t>KP.KALILANGSE NO.404</t>
  </si>
  <si>
    <t>G3P4E-0124303</t>
  </si>
  <si>
    <t>MH3SG6410PJ224299</t>
  </si>
  <si>
    <t>SL01015972</t>
  </si>
  <si>
    <t>TU01003776</t>
  </si>
  <si>
    <t>IL03013993</t>
  </si>
  <si>
    <t>14:54:31</t>
  </si>
  <si>
    <t>3324091211890002</t>
  </si>
  <si>
    <t>FAOZAN NAHROWI</t>
  </si>
  <si>
    <t>TOBOYO</t>
  </si>
  <si>
    <t>TOSARI</t>
  </si>
  <si>
    <t>G3L8E-1504424</t>
  </si>
  <si>
    <t>MH3SG5620PJ726579</t>
  </si>
  <si>
    <t>03012300639</t>
  </si>
  <si>
    <t>SL03005886</t>
  </si>
  <si>
    <t>IL03013994</t>
  </si>
  <si>
    <t>3374131709010002</t>
  </si>
  <si>
    <t>KRISNA PUTRA PRATAMA</t>
  </si>
  <si>
    <t>JL.TARUPOLO</t>
  </si>
  <si>
    <t>G3L8E-1513112</t>
  </si>
  <si>
    <t>MH3SG5620PJ731197</t>
  </si>
  <si>
    <t>169PONMC23020402234</t>
  </si>
  <si>
    <t>SL03005887</t>
  </si>
  <si>
    <t>C.BAF-SMG</t>
  </si>
  <si>
    <t>IL03013995</t>
  </si>
  <si>
    <t>11:29:25</t>
  </si>
  <si>
    <t>3324127004920002</t>
  </si>
  <si>
    <t>ATI JAYANTI</t>
  </si>
  <si>
    <t>KP.TANJUNGSARI</t>
  </si>
  <si>
    <t>G3L8E-1486348</t>
  </si>
  <si>
    <t>MH3SG5620PJ718198</t>
  </si>
  <si>
    <t>0411.11345.23</t>
  </si>
  <si>
    <t>SL03005888</t>
  </si>
  <si>
    <t>IL03013996</t>
  </si>
  <si>
    <t>15:39:27</t>
  </si>
  <si>
    <t>3324126105040001</t>
  </si>
  <si>
    <t>ASYA SABILA AULADINA</t>
  </si>
  <si>
    <t>MANGGUNGSARI</t>
  </si>
  <si>
    <t>MANGGNGSR</t>
  </si>
  <si>
    <t>E34KE-0008834</t>
  </si>
  <si>
    <t>MH3SEK610PJ008833</t>
  </si>
  <si>
    <t>0411.11393.23</t>
  </si>
  <si>
    <t>SL03005889</t>
  </si>
  <si>
    <t>IL03013997</t>
  </si>
  <si>
    <t>16:13:12</t>
  </si>
  <si>
    <t>3324126105040002</t>
  </si>
  <si>
    <t>ASYA SYAKILA AULADINA</t>
  </si>
  <si>
    <t>E34KE-0008819</t>
  </si>
  <si>
    <t>MH3SEK610PJ008817</t>
  </si>
  <si>
    <t>0411.11367.23</t>
  </si>
  <si>
    <t>SL03005890</t>
  </si>
  <si>
    <t>IL03013998</t>
  </si>
  <si>
    <t>11:23:36</t>
  </si>
  <si>
    <t>3324133004770003</t>
  </si>
  <si>
    <t>AHMAD JUWADI</t>
  </si>
  <si>
    <t>G3L8E-1537297</t>
  </si>
  <si>
    <t>MH3SG5620PJ741651</t>
  </si>
  <si>
    <t>0631PO20230200126</t>
  </si>
  <si>
    <t>SL03005891</t>
  </si>
  <si>
    <t>IL03013999</t>
  </si>
  <si>
    <t>15:35:05</t>
  </si>
  <si>
    <t>3324095211760003</t>
  </si>
  <si>
    <t>NOVI SETIARINI</t>
  </si>
  <si>
    <t>JL RAYA 77</t>
  </si>
  <si>
    <t>3324092802020001</t>
  </si>
  <si>
    <t>AUDI ALFAN FIKRI</t>
  </si>
  <si>
    <t>JL.RAYA 77</t>
  </si>
  <si>
    <t>G3P4E-0129157</t>
  </si>
  <si>
    <t>MH3SG6410PJ228672</t>
  </si>
  <si>
    <t>0411.11849.23</t>
  </si>
  <si>
    <t>SL03005892</t>
  </si>
  <si>
    <t>C-ADIRA-KDL</t>
  </si>
  <si>
    <t>TU03000050</t>
  </si>
  <si>
    <t>IL03014000</t>
  </si>
  <si>
    <t>11:46:21</t>
  </si>
  <si>
    <t>3324084107040007</t>
  </si>
  <si>
    <t>JESIKA JULIANA</t>
  </si>
  <si>
    <t>KP.KRAMAT SELATAN</t>
  </si>
  <si>
    <t>G3L8E-1488685</t>
  </si>
  <si>
    <t>MH3SG5670PK280644</t>
  </si>
  <si>
    <t>0411.11903.23</t>
  </si>
  <si>
    <t>SL03005893</t>
  </si>
  <si>
    <t>IL03014001</t>
  </si>
  <si>
    <t>15:40:38</t>
  </si>
  <si>
    <t>3324094301870007</t>
  </si>
  <si>
    <t>JAYATUN</t>
  </si>
  <si>
    <t>E33WE-0107933</t>
  </si>
  <si>
    <t>MH3SEJ710NJ100127</t>
  </si>
  <si>
    <t>315PONMC23022314728</t>
  </si>
  <si>
    <t>SL03005894</t>
  </si>
  <si>
    <t>IL05016770</t>
  </si>
  <si>
    <t>10:54:25</t>
  </si>
  <si>
    <t>3374061006730007</t>
  </si>
  <si>
    <t>HENDRI</t>
  </si>
  <si>
    <t>JL.PALEM RAYA ASRI VI/194</t>
  </si>
  <si>
    <t>G3L8E-1453381</t>
  </si>
  <si>
    <t>MH3SG5620NK703333</t>
  </si>
  <si>
    <t>169PONMC23012414853</t>
  </si>
  <si>
    <t>SL05011146</t>
  </si>
  <si>
    <t>IL05016771</t>
  </si>
  <si>
    <t>11:33:35</t>
  </si>
  <si>
    <t>3305076001930005</t>
  </si>
  <si>
    <t>G3L8E-1519689</t>
  </si>
  <si>
    <t>MH3SG5670PK290179</t>
  </si>
  <si>
    <t>169PONMC23013119144</t>
  </si>
  <si>
    <t>SL05011147</t>
  </si>
  <si>
    <t>TU05001629</t>
  </si>
  <si>
    <t>IL05016772</t>
  </si>
  <si>
    <t>09:40:02</t>
  </si>
  <si>
    <t>3374110504830004</t>
  </si>
  <si>
    <t>RUDY KURNIAWAN</t>
  </si>
  <si>
    <t>JL TEMUGIRING NO.2</t>
  </si>
  <si>
    <t>3374114204840002</t>
  </si>
  <si>
    <t>DWI ISTIYANINGSIH</t>
  </si>
  <si>
    <t>E32XE-0095550</t>
  </si>
  <si>
    <t>MH3SEG720PJ067545</t>
  </si>
  <si>
    <t>169PONMC23020301648</t>
  </si>
  <si>
    <t>SL05011148</t>
  </si>
  <si>
    <t>TU05001633</t>
  </si>
  <si>
    <t>IL05016773</t>
  </si>
  <si>
    <t>13:25:15</t>
  </si>
  <si>
    <t>3374081812770001</t>
  </si>
  <si>
    <t>YATIN SUPRIYANTO</t>
  </si>
  <si>
    <t>JANGLI KRAJAN BLOK E 1</t>
  </si>
  <si>
    <t>E32WE-0267595</t>
  </si>
  <si>
    <t>MH3SEG710PJ201189</t>
  </si>
  <si>
    <t>SMGCB202100058877881719</t>
  </si>
  <si>
    <t>SL05011149</t>
  </si>
  <si>
    <t>IL05016774</t>
  </si>
  <si>
    <t>14:26:53</t>
  </si>
  <si>
    <t>3374102204020005</t>
  </si>
  <si>
    <t>ANDIKA PUTRA ADITYA</t>
  </si>
  <si>
    <t>SENDANGGUWO SELATAN BARU</t>
  </si>
  <si>
    <t>E32WE-0240021</t>
  </si>
  <si>
    <t>MH3SEG710NJ184917</t>
  </si>
  <si>
    <t>04011285123</t>
  </si>
  <si>
    <t>SL05011150</t>
  </si>
  <si>
    <t>IL05016775</t>
  </si>
  <si>
    <t>13:20:17</t>
  </si>
  <si>
    <t>3321040805780003</t>
  </si>
  <si>
    <t>PURWOSARI TIMUR</t>
  </si>
  <si>
    <t>3325134907820001</t>
  </si>
  <si>
    <t>SRI MUCHOLIPAH</t>
  </si>
  <si>
    <t>G3P4E-0120059</t>
  </si>
  <si>
    <t>MH3SG6410PJ220615</t>
  </si>
  <si>
    <t>169PONMC23020804946</t>
  </si>
  <si>
    <t>SL05011151</t>
  </si>
  <si>
    <t>IL05016776</t>
  </si>
  <si>
    <t>14:27:13</t>
  </si>
  <si>
    <t>3374110705870002</t>
  </si>
  <si>
    <t>RUBEN YUDHA BAKTI SULISTIAWAN</t>
  </si>
  <si>
    <t>JL. JATI CERAH NO.38</t>
  </si>
  <si>
    <t>3374116505930002</t>
  </si>
  <si>
    <t>TIARA SAMY</t>
  </si>
  <si>
    <t>E3R2E-3310279</t>
  </si>
  <si>
    <t>MH3SE88K0PJ017665</t>
  </si>
  <si>
    <t>0611PO20230200254</t>
  </si>
  <si>
    <t>SL05011152</t>
  </si>
  <si>
    <t>IL05016777</t>
  </si>
  <si>
    <t>3374072906840001</t>
  </si>
  <si>
    <t>SATRIA BUDI KURNIAWAN</t>
  </si>
  <si>
    <t>TEMBALANG REGENCY BA-32/36.A</t>
  </si>
  <si>
    <t>G3N6E-0050252</t>
  </si>
  <si>
    <t>MH3DG3710NK046273</t>
  </si>
  <si>
    <t>169PONMC23020805168</t>
  </si>
  <si>
    <t>SL05011153</t>
  </si>
  <si>
    <t>IL05016778</t>
  </si>
  <si>
    <t>16:09:42</t>
  </si>
  <si>
    <t>3315061905031001</t>
  </si>
  <si>
    <t>BAGUS BUDI UTOMO</t>
  </si>
  <si>
    <t>DUSUN JUNGKAL</t>
  </si>
  <si>
    <t>G3L8E-1511047</t>
  </si>
  <si>
    <t>MH3SG5670PK287623</t>
  </si>
  <si>
    <t>04011367423</t>
  </si>
  <si>
    <t>SL05011154</t>
  </si>
  <si>
    <t>TU05001648</t>
  </si>
  <si>
    <t>IL05016779</t>
  </si>
  <si>
    <t>15:45:29</t>
  </si>
  <si>
    <t>3374125607730004</t>
  </si>
  <si>
    <t>SITI MAHMUDAH</t>
  </si>
  <si>
    <t>SUMURGUNUNG</t>
  </si>
  <si>
    <t>E31WE-0194920</t>
  </si>
  <si>
    <t>MH3SEJ910PJ003504</t>
  </si>
  <si>
    <t>169PONMC23021307678</t>
  </si>
  <si>
    <t>SL05011155</t>
  </si>
  <si>
    <t>IL05016780</t>
  </si>
  <si>
    <t>10:44:58</t>
  </si>
  <si>
    <t>3322022208770001</t>
  </si>
  <si>
    <t>TEDI SUSILO</t>
  </si>
  <si>
    <t>PERUM GEDAWANG PESONA ASRI 2 NO.9</t>
  </si>
  <si>
    <t>3322026701830001</t>
  </si>
  <si>
    <t>E32XE-0090518</t>
  </si>
  <si>
    <t>MH3SEG720NJ064014</t>
  </si>
  <si>
    <t>04011392423</t>
  </si>
  <si>
    <t>SL05011156</t>
  </si>
  <si>
    <t>TU05001653</t>
  </si>
  <si>
    <t>IL05016781</t>
  </si>
  <si>
    <t>3322190609630001</t>
  </si>
  <si>
    <t>DRS. ABU BAKAR SIDIQ</t>
  </si>
  <si>
    <t>JL. KALIMANTAN II/319</t>
  </si>
  <si>
    <t>E31WE-0197958</t>
  </si>
  <si>
    <t>MH3SEJ910PJ006303</t>
  </si>
  <si>
    <t>0611PO20230200271</t>
  </si>
  <si>
    <t>SL05011157</t>
  </si>
  <si>
    <t>TU05001654</t>
  </si>
  <si>
    <t>IL05016782</t>
  </si>
  <si>
    <t>13:04:17</t>
  </si>
  <si>
    <t>3374114206720004</t>
  </si>
  <si>
    <t>YANTI CICILYA IMELYA</t>
  </si>
  <si>
    <t>JL. NGESREP TIMUR V NO.45 B</t>
  </si>
  <si>
    <t>E32XE-0097538</t>
  </si>
  <si>
    <t>MH3SEG720PJ068934</t>
  </si>
  <si>
    <t>169PONMC23021409379</t>
  </si>
  <si>
    <t>SL05011158</t>
  </si>
  <si>
    <t>IL05016783</t>
  </si>
  <si>
    <t>3374113007670006</t>
  </si>
  <si>
    <t>SUTOPO ATMO SUMARTO</t>
  </si>
  <si>
    <t>E32XE-0097463</t>
  </si>
  <si>
    <t>MH3SEG720PJ068859</t>
  </si>
  <si>
    <t>169PONMC23021409329</t>
  </si>
  <si>
    <t>SL05011159</t>
  </si>
  <si>
    <t>IL05016784</t>
  </si>
  <si>
    <t>3374051103820001</t>
  </si>
  <si>
    <t>3374025507830010</t>
  </si>
  <si>
    <t>ENI FITRIANI</t>
  </si>
  <si>
    <t>E32XE-0092232</t>
  </si>
  <si>
    <t>MH3SEG720NJ065227</t>
  </si>
  <si>
    <t>04011426123</t>
  </si>
  <si>
    <t>SL05011160</t>
  </si>
  <si>
    <t>IL05016785</t>
  </si>
  <si>
    <t>14:19:06</t>
  </si>
  <si>
    <t>3322192212020001</t>
  </si>
  <si>
    <t>DICKY KURNIA SETIAWAN</t>
  </si>
  <si>
    <t>JL. KENARI J-14 PERUM DELTA ASRI 5</t>
  </si>
  <si>
    <t>G3L8E-1458334</t>
  </si>
  <si>
    <t>MH3SG5680NK167693</t>
  </si>
  <si>
    <t>169PONMC23022011928</t>
  </si>
  <si>
    <t>SL05011161</t>
  </si>
  <si>
    <t>TU05001664</t>
  </si>
  <si>
    <t>IL05016786</t>
  </si>
  <si>
    <t>15:02:41</t>
  </si>
  <si>
    <t>3374075410800001</t>
  </si>
  <si>
    <t>RAHAYU GUNARTI</t>
  </si>
  <si>
    <t>KP. BERGOTA 532</t>
  </si>
  <si>
    <t>G3L8E-1549042</t>
  </si>
  <si>
    <t>MH3SG5670PK300409</t>
  </si>
  <si>
    <t>04011435323</t>
  </si>
  <si>
    <t>SL05011162</t>
  </si>
  <si>
    <t>IL05016787</t>
  </si>
  <si>
    <t>16:12:11</t>
  </si>
  <si>
    <t>3374106701860002</t>
  </si>
  <si>
    <t>INDRI ARYATI</t>
  </si>
  <si>
    <t>JL.LEMBAYUNG I</t>
  </si>
  <si>
    <t>E33WE-0149323</t>
  </si>
  <si>
    <t>MH3SEJ710PJ134016</t>
  </si>
  <si>
    <t>03012301251</t>
  </si>
  <si>
    <t>SL05011163</t>
  </si>
  <si>
    <t>TU05001671</t>
  </si>
  <si>
    <t>IL05016788</t>
  </si>
  <si>
    <t>11:19:53</t>
  </si>
  <si>
    <t>3603162105930001</t>
  </si>
  <si>
    <t>PRASETYO</t>
  </si>
  <si>
    <t>E32XE-0092244</t>
  </si>
  <si>
    <t>MH3SEG720NJ065239</t>
  </si>
  <si>
    <t>04011453723</t>
  </si>
  <si>
    <t>SL05011164</t>
  </si>
  <si>
    <t>IL05016789</t>
  </si>
  <si>
    <t>13:03:29</t>
  </si>
  <si>
    <t>3374032509880001</t>
  </si>
  <si>
    <t>SEPTIYAN ADI NUGROHO</t>
  </si>
  <si>
    <t>GRAHA PERMATA MUKTIHARJO 94</t>
  </si>
  <si>
    <t>3374056911900001</t>
  </si>
  <si>
    <t>AMELIA HANDOYO</t>
  </si>
  <si>
    <t>E32XE-0087676</t>
  </si>
  <si>
    <t>MH3SEG720NJ061872</t>
  </si>
  <si>
    <t>169PONMC23022213915</t>
  </si>
  <si>
    <t>SL05011165</t>
  </si>
  <si>
    <t>IL05016790</t>
  </si>
  <si>
    <t>15:43:08</t>
  </si>
  <si>
    <t>3374114308610003</t>
  </si>
  <si>
    <t>SITI NURYATI</t>
  </si>
  <si>
    <t>JL CEMARA II/47 B</t>
  </si>
  <si>
    <t>E32WE-0288114</t>
  </si>
  <si>
    <t>MH3SEG710PJ213227</t>
  </si>
  <si>
    <t>169PONMC23022314351</t>
  </si>
  <si>
    <t>SL05011166</t>
  </si>
  <si>
    <t>IL05016791</t>
  </si>
  <si>
    <t>13:21:18</t>
  </si>
  <si>
    <t>3374090201850001</t>
  </si>
  <si>
    <t>DIMAS WAHYU ADHI KUSUMA</t>
  </si>
  <si>
    <t>JL. TEJOSARI RAYA PERUM SYALENDRA RESIDENCE NO.7</t>
  </si>
  <si>
    <t>3374096303850002</t>
  </si>
  <si>
    <t>LATIFAH JAMILAH</t>
  </si>
  <si>
    <t>G3L8E-1546996</t>
  </si>
  <si>
    <t>MH3SG5670PK299904</t>
  </si>
  <si>
    <t>169PONMC23022516044</t>
  </si>
  <si>
    <t>SL05011167</t>
  </si>
  <si>
    <t>TU05001679</t>
  </si>
  <si>
    <t>IL05016792</t>
  </si>
  <si>
    <t>14:22:58</t>
  </si>
  <si>
    <t>3374114507780001</t>
  </si>
  <si>
    <t>RETNO TRI YULIANTI</t>
  </si>
  <si>
    <t>JL.MERANTI TIMUR DALAM I/337</t>
  </si>
  <si>
    <t>3374112601050004</t>
  </si>
  <si>
    <t>MUHAMMAD DIDAR FADHILA ARYA W</t>
  </si>
  <si>
    <t>G3S7E-0054375</t>
  </si>
  <si>
    <t>MH3RG4760PK053258</t>
  </si>
  <si>
    <t>SL05011168</t>
  </si>
  <si>
    <t>TU05001683</t>
  </si>
  <si>
    <t>IL07014505</t>
  </si>
  <si>
    <t>3321065906800001</t>
  </si>
  <si>
    <t>SUMARSIH</t>
  </si>
  <si>
    <t>3321060407780002</t>
  </si>
  <si>
    <t>SULADI</t>
  </si>
  <si>
    <t>G3L8E-1518268</t>
  </si>
  <si>
    <t>MH3SG5620PJ733853</t>
  </si>
  <si>
    <t>SL07008229</t>
  </si>
  <si>
    <t>IL07014506</t>
  </si>
  <si>
    <t>16:11:49</t>
  </si>
  <si>
    <t>3321114409940003</t>
  </si>
  <si>
    <t>WIWIK DEWI ASTUTI</t>
  </si>
  <si>
    <t>BETOKAN</t>
  </si>
  <si>
    <t>59512</t>
  </si>
  <si>
    <t>G3P4E-0119013</t>
  </si>
  <si>
    <t>MH3SG6410PJ219768</t>
  </si>
  <si>
    <t>SL07008230</t>
  </si>
  <si>
    <t>IL07014507</t>
  </si>
  <si>
    <t>15:17:33</t>
  </si>
  <si>
    <t>3321065607820001</t>
  </si>
  <si>
    <t>KARANGRJ1</t>
  </si>
  <si>
    <t>G3L8E-1498935</t>
  </si>
  <si>
    <t>MH3SG5670PK283751</t>
  </si>
  <si>
    <t>SL07008231</t>
  </si>
  <si>
    <t>IL07014508</t>
  </si>
  <si>
    <t>14:48:34</t>
  </si>
  <si>
    <t>3321072804990002</t>
  </si>
  <si>
    <t>EKO AMIN LUTFI</t>
  </si>
  <si>
    <t>DK.GENDOK</t>
  </si>
  <si>
    <t>G3L8E-1523660</t>
  </si>
  <si>
    <t>MH3SG5620PJ736395</t>
  </si>
  <si>
    <t>SL07008232</t>
  </si>
  <si>
    <t>IL07014509</t>
  </si>
  <si>
    <t>16:05:51</t>
  </si>
  <si>
    <t>3321131603880009</t>
  </si>
  <si>
    <t>ABDUL FAUZI</t>
  </si>
  <si>
    <t>G3P4E-0121221</t>
  </si>
  <si>
    <t>MH3SG6410PJ221537</t>
  </si>
  <si>
    <t>SL07008233</t>
  </si>
  <si>
    <t>IL07014510</t>
  </si>
  <si>
    <t>11:20:12</t>
  </si>
  <si>
    <t>3321132306840006</t>
  </si>
  <si>
    <t>ENI SUGIYANTO</t>
  </si>
  <si>
    <t>G3P4E-0122833</t>
  </si>
  <si>
    <t>MH3SG6410PJ222909</t>
  </si>
  <si>
    <t>SL07008234</t>
  </si>
  <si>
    <t>IL07014511</t>
  </si>
  <si>
    <t>16:06:40</t>
  </si>
  <si>
    <t>3212017004780002</t>
  </si>
  <si>
    <t>NUNUNG AYATI</t>
  </si>
  <si>
    <t>3212011403960009</t>
  </si>
  <si>
    <t>VIKI SUSETYO NUGROHO</t>
  </si>
  <si>
    <t>G3P4E-0125091</t>
  </si>
  <si>
    <t>MH3SG6410PJ225006</t>
  </si>
  <si>
    <t>SL07008235</t>
  </si>
  <si>
    <t>C. ADIR-SMG</t>
  </si>
  <si>
    <t>IL07014512</t>
  </si>
  <si>
    <t>15:49:41</t>
  </si>
  <si>
    <t>3321053101970001</t>
  </si>
  <si>
    <t>HASAN ASHARI</t>
  </si>
  <si>
    <t>CIRO</t>
  </si>
  <si>
    <t>G3L8E-1491587</t>
  </si>
  <si>
    <t>MH3SG5620PJ720422</t>
  </si>
  <si>
    <t>SL07008236</t>
  </si>
  <si>
    <t>IL07014513</t>
  </si>
  <si>
    <t>15:54:02</t>
  </si>
  <si>
    <t>3321112604780002</t>
  </si>
  <si>
    <t>BUDI SANTOSO</t>
  </si>
  <si>
    <t>G3P4E-0124843</t>
  </si>
  <si>
    <t>MH3SG6410PJ224799</t>
  </si>
  <si>
    <t>SL07008237</t>
  </si>
  <si>
    <t>IL07014514</t>
  </si>
  <si>
    <t>3321042006750001</t>
  </si>
  <si>
    <t>IMRON MASHADI</t>
  </si>
  <si>
    <t>GANEM</t>
  </si>
  <si>
    <t>G3L8E-1446475</t>
  </si>
  <si>
    <t>MH3SG5620NK700417</t>
  </si>
  <si>
    <t>SL07008238</t>
  </si>
  <si>
    <t>IL07014515</t>
  </si>
  <si>
    <t>15:33:28</t>
  </si>
  <si>
    <t>3321080409910002</t>
  </si>
  <si>
    <t>MOHAMAD MU'ALIM</t>
  </si>
  <si>
    <t>WONOKETINGAL</t>
  </si>
  <si>
    <t>WONOKTNGL</t>
  </si>
  <si>
    <t>G3L8E-1496204</t>
  </si>
  <si>
    <t>MH3SG5620PJ722621</t>
  </si>
  <si>
    <t>SL07008239</t>
  </si>
  <si>
    <t>C,BAF-KDS</t>
  </si>
  <si>
    <t>IL07014516</t>
  </si>
  <si>
    <t>15:35:04</t>
  </si>
  <si>
    <t>3302125407820002</t>
  </si>
  <si>
    <t>WAHYU INDRA MARINI</t>
  </si>
  <si>
    <t>JL.KARANGGAWANG BARAT</t>
  </si>
  <si>
    <t>G3L8E-1498938</t>
  </si>
  <si>
    <t>MH3SG5670PK283750</t>
  </si>
  <si>
    <t>SL07008240</t>
  </si>
  <si>
    <t>IL07014517</t>
  </si>
  <si>
    <t>15:36:02</t>
  </si>
  <si>
    <t>3321111204800002</t>
  </si>
  <si>
    <t>ACHMAD SYAFI'IE</t>
  </si>
  <si>
    <t>JL.KUDUS 143 BRANJANGAN</t>
  </si>
  <si>
    <t>G3L8E-1511394</t>
  </si>
  <si>
    <t>MH3SG5670PK287731</t>
  </si>
  <si>
    <t>SL07008241</t>
  </si>
  <si>
    <t>IL07014518</t>
  </si>
  <si>
    <t>14:53:09</t>
  </si>
  <si>
    <t>3321116102950001</t>
  </si>
  <si>
    <t>MIFTAHUR ROHMAH</t>
  </si>
  <si>
    <t>TURIREJO</t>
  </si>
  <si>
    <t>G3L8E-1534409</t>
  </si>
  <si>
    <t>MH3SG5680PK171094</t>
  </si>
  <si>
    <t>SL07008242</t>
  </si>
  <si>
    <t>IL07014519</t>
  </si>
  <si>
    <t>3321044908790004</t>
  </si>
  <si>
    <t>NUR'AINI</t>
  </si>
  <si>
    <t>G3P4E-0128097</t>
  </si>
  <si>
    <t>MH3SG6410PJ227731</t>
  </si>
  <si>
    <t>SL07008243</t>
  </si>
  <si>
    <t>IL07014520</t>
  </si>
  <si>
    <t>15:37:22</t>
  </si>
  <si>
    <t>3374062211740002</t>
  </si>
  <si>
    <t>SIGIT KANDOGO</t>
  </si>
  <si>
    <t>JL.ARYA MUKTI TIMUR II/102</t>
  </si>
  <si>
    <t>E34KE-0007648</t>
  </si>
  <si>
    <t>MH3SEK610PJ007648</t>
  </si>
  <si>
    <t>SL07008244</t>
  </si>
  <si>
    <t>IL07014521</t>
  </si>
  <si>
    <t>15:08:47</t>
  </si>
  <si>
    <t>3321122507020002</t>
  </si>
  <si>
    <t>WAHYU SYAIFUDIN ANWAR</t>
  </si>
  <si>
    <t>SUKODONO1</t>
  </si>
  <si>
    <t>G3P4E-0124842</t>
  </si>
  <si>
    <t>MH3SG6410PJ224798</t>
  </si>
  <si>
    <t>SL07008245</t>
  </si>
  <si>
    <t>IL07014522</t>
  </si>
  <si>
    <t>15:27:28</t>
  </si>
  <si>
    <t>3315184107870003</t>
  </si>
  <si>
    <t>SRIYANI</t>
  </si>
  <si>
    <t>JL.BANDUNG SARI II NO.7</t>
  </si>
  <si>
    <t>E34KE-0006541</t>
  </si>
  <si>
    <t>MH3SEK610PJ006541</t>
  </si>
  <si>
    <t>SL07008246</t>
  </si>
  <si>
    <t>IL07014523</t>
  </si>
  <si>
    <t>15:28:54</t>
  </si>
  <si>
    <t>3321136307970002</t>
  </si>
  <si>
    <t>EVA EVIYANA</t>
  </si>
  <si>
    <t>55954</t>
  </si>
  <si>
    <t>G3P4E-0129014</t>
  </si>
  <si>
    <t>MH3SG6410PJ228528</t>
  </si>
  <si>
    <t>SL07008247</t>
  </si>
  <si>
    <t>IL07014524</t>
  </si>
  <si>
    <t>14:48:51</t>
  </si>
  <si>
    <t>3574031512870002</t>
  </si>
  <si>
    <t>ANDRIAWAN</t>
  </si>
  <si>
    <t>KALIGAWE PAM</t>
  </si>
  <si>
    <t>G3L8E-1541406</t>
  </si>
  <si>
    <t>MH3SG5620PJ743911</t>
  </si>
  <si>
    <t>SL07008248</t>
  </si>
  <si>
    <t>IL07014525</t>
  </si>
  <si>
    <t>14:50:03</t>
  </si>
  <si>
    <t>3321116112980002</t>
  </si>
  <si>
    <t>MUFARIKAH</t>
  </si>
  <si>
    <t>KATONSARI</t>
  </si>
  <si>
    <t>E33WE-0107185</t>
  </si>
  <si>
    <t>MH3SEJ710NJ099577</t>
  </si>
  <si>
    <t>SL07008249</t>
  </si>
  <si>
    <t>IL07014526</t>
  </si>
  <si>
    <t>15:39:38</t>
  </si>
  <si>
    <t>3321024307990001</t>
  </si>
  <si>
    <t>ANA AMELIA</t>
  </si>
  <si>
    <t>NGELO WETAN</t>
  </si>
  <si>
    <t>NGELOWTN</t>
  </si>
  <si>
    <t>G3P4E-0129155</t>
  </si>
  <si>
    <t>MH3SG6410PJ228670</t>
  </si>
  <si>
    <t>SL07008250</t>
  </si>
  <si>
    <t>IL07014527</t>
  </si>
  <si>
    <t>3321010102690001</t>
  </si>
  <si>
    <t>SHOLIKHUL HADI,SH</t>
  </si>
  <si>
    <t>JL.KAUMAN RAYA</t>
  </si>
  <si>
    <t>G3L8E-1547904</t>
  </si>
  <si>
    <t>MH3SG5620PJ745879</t>
  </si>
  <si>
    <t>SL07008251</t>
  </si>
  <si>
    <t>IL07014528</t>
  </si>
  <si>
    <t>10:44:08</t>
  </si>
  <si>
    <t>3321054109010002</t>
  </si>
  <si>
    <t>SYARIFATUL MUSYAROFAH</t>
  </si>
  <si>
    <t>E3R2E-3334296</t>
  </si>
  <si>
    <t>MH3SE88D0PJ347372</t>
  </si>
  <si>
    <t>SL07008252</t>
  </si>
  <si>
    <t>IL07014529</t>
  </si>
  <si>
    <t>11:40:57</t>
  </si>
  <si>
    <t>3321020310750001</t>
  </si>
  <si>
    <t>RUBIYANTO</t>
  </si>
  <si>
    <t>G3L8E-1455375</t>
  </si>
  <si>
    <t>MH3SG5620NK704127</t>
  </si>
  <si>
    <t>SL07008253</t>
  </si>
  <si>
    <t>IL07014530</t>
  </si>
  <si>
    <t>15:19:49</t>
  </si>
  <si>
    <t>3321064509840010</t>
  </si>
  <si>
    <t>NOOR NAIMATUN</t>
  </si>
  <si>
    <t>PILANGREJO</t>
  </si>
  <si>
    <t>E33WE-0134569</t>
  </si>
  <si>
    <t>MH3SEJ710PJ121962</t>
  </si>
  <si>
    <t>SL07008254</t>
  </si>
  <si>
    <t>IL07014531</t>
  </si>
  <si>
    <t>15:21:22</t>
  </si>
  <si>
    <t>3321061810850002</t>
  </si>
  <si>
    <t>IMAM SUSANTO</t>
  </si>
  <si>
    <t>SIDOMULYO4</t>
  </si>
  <si>
    <t>G3L8E-1521044</t>
  </si>
  <si>
    <t>MH3SG5670PK290494</t>
  </si>
  <si>
    <t>SL07008255</t>
  </si>
  <si>
    <t>IL07014532</t>
  </si>
  <si>
    <t>08:56:52</t>
  </si>
  <si>
    <t>3321015512810004</t>
  </si>
  <si>
    <t>KHOIRIYAH</t>
  </si>
  <si>
    <t>PUCANGGADING</t>
  </si>
  <si>
    <t>G3L8E-1515657</t>
  </si>
  <si>
    <t>MH3SG5670PK289039</t>
  </si>
  <si>
    <t>SL07008256</t>
  </si>
  <si>
    <t>TU07000002</t>
  </si>
  <si>
    <t>HI3AN</t>
  </si>
  <si>
    <t>IL07014533</t>
  </si>
  <si>
    <t>16:01:19</t>
  </si>
  <si>
    <t>3374101004850003</t>
  </si>
  <si>
    <t>STANISLAUS KRISTIYANTO</t>
  </si>
  <si>
    <t>PERUM MURIA INDAH III NO 163-164</t>
  </si>
  <si>
    <t>GONDNGMNS</t>
  </si>
  <si>
    <t>E32WE-0262982</t>
  </si>
  <si>
    <t>MH3SEG710NJ197676</t>
  </si>
  <si>
    <t>SL07008257</t>
  </si>
  <si>
    <t>IL07014534</t>
  </si>
  <si>
    <t>11:01:11</t>
  </si>
  <si>
    <t>3321122508950002</t>
  </si>
  <si>
    <t>MUHAMMAD AFIFUR ROHMAN</t>
  </si>
  <si>
    <t>G3P4E-0130960</t>
  </si>
  <si>
    <t>MH3SG6410PJ230316</t>
  </si>
  <si>
    <t>04211461723</t>
  </si>
  <si>
    <t>SL07008258</t>
  </si>
  <si>
    <t>IL07014535</t>
  </si>
  <si>
    <t>11:02:41</t>
  </si>
  <si>
    <t>3321092305910002</t>
  </si>
  <si>
    <t>G3L8E-1540592</t>
  </si>
  <si>
    <t>MH3SG5670PK297245</t>
  </si>
  <si>
    <t>311PONMC23022716871</t>
  </si>
  <si>
    <t>SL07008259</t>
  </si>
  <si>
    <t>IL07014536</t>
  </si>
  <si>
    <t>14:06:43</t>
  </si>
  <si>
    <t>3321124510800003</t>
  </si>
  <si>
    <t>JUMIRAH</t>
  </si>
  <si>
    <t>WONOSARI2</t>
  </si>
  <si>
    <t>E33WE-0135636</t>
  </si>
  <si>
    <t>MH3SEJ710PJ122929</t>
  </si>
  <si>
    <t>SL07008260</t>
  </si>
  <si>
    <t>IL07014537</t>
  </si>
  <si>
    <t>14:07:45</t>
  </si>
  <si>
    <t>3321122210780003</t>
  </si>
  <si>
    <t>SUDIRAN</t>
  </si>
  <si>
    <t>G3L8E-1523567</t>
  </si>
  <si>
    <t>MH3SG5620PJ736302</t>
  </si>
  <si>
    <t>SL07008261</t>
  </si>
  <si>
    <t>IL08013840</t>
  </si>
  <si>
    <t>3301211612940001</t>
  </si>
  <si>
    <t>MUHAMMAD FERALDI FIRDAUS</t>
  </si>
  <si>
    <t>JL.NOGOSOSRO RAYA 37</t>
  </si>
  <si>
    <t>3374095312960001</t>
  </si>
  <si>
    <t>AGHNIA JANNATI NAIM</t>
  </si>
  <si>
    <t>E32WE-0271949</t>
  </si>
  <si>
    <t>MH3SEG710PJ204294</t>
  </si>
  <si>
    <t>169PONMC23020200687</t>
  </si>
  <si>
    <t>SL08008377</t>
  </si>
  <si>
    <t>IL08013841</t>
  </si>
  <si>
    <t>16:13:25</t>
  </si>
  <si>
    <t>3374154512850005</t>
  </si>
  <si>
    <t>TRI CAHYANINGSIH</t>
  </si>
  <si>
    <t>MAYANGSARI</t>
  </si>
  <si>
    <t>E3R2E-3330435</t>
  </si>
  <si>
    <t>MH3SE88D0PJ346609</t>
  </si>
  <si>
    <t>0611PO20230200206</t>
  </si>
  <si>
    <t>SL08008378</t>
  </si>
  <si>
    <t>IL08013842</t>
  </si>
  <si>
    <t>14:21:00</t>
  </si>
  <si>
    <t>3374066311800004</t>
  </si>
  <si>
    <t>NINA ANGGRAENI NOVIASARI, DR</t>
  </si>
  <si>
    <t>JL.KAUMAN III/4</t>
  </si>
  <si>
    <t>E31WE-0191754</t>
  </si>
  <si>
    <t>MH3SEJ910NJ001059</t>
  </si>
  <si>
    <t>169PONMC23020201175</t>
  </si>
  <si>
    <t>SL08008379</t>
  </si>
  <si>
    <t>IL08013843</t>
  </si>
  <si>
    <t>3374103009730003</t>
  </si>
  <si>
    <t>PAULUS DJOKO AGUNG RIYADI</t>
  </si>
  <si>
    <t>JL.PAKIS II BLOK C/77 KLIPANG</t>
  </si>
  <si>
    <t>3374076409770003</t>
  </si>
  <si>
    <t>SHIRLEY MARLYN ROTTY</t>
  </si>
  <si>
    <t>E32XE-0091598</t>
  </si>
  <si>
    <t>MH3SEG720NJ064594</t>
  </si>
  <si>
    <t>169PONMC23020402152</t>
  </si>
  <si>
    <t>SL08008380</t>
  </si>
  <si>
    <t>IL08013844</t>
  </si>
  <si>
    <t>15:03:05</t>
  </si>
  <si>
    <t>3374020906800002</t>
  </si>
  <si>
    <t>HENDRO SUSANTO</t>
  </si>
  <si>
    <t>JL.UDOWO BARAT NO.3</t>
  </si>
  <si>
    <t>3374024705810012</t>
  </si>
  <si>
    <t>DWI SUWARSIH</t>
  </si>
  <si>
    <t>G3L8E-1455361</t>
  </si>
  <si>
    <t>MH3SG5620NK704143</t>
  </si>
  <si>
    <t>169PONMC23020100072</t>
  </si>
  <si>
    <t>SL08008381</t>
  </si>
  <si>
    <t>IL08013845</t>
  </si>
  <si>
    <t>13:38:33</t>
  </si>
  <si>
    <t>3374060806830006</t>
  </si>
  <si>
    <t>G3P4E-0124587</t>
  </si>
  <si>
    <t>MH3SG6420PJ052383</t>
  </si>
  <si>
    <t>089666919101</t>
  </si>
  <si>
    <t>03012300254</t>
  </si>
  <si>
    <t>SL08008382</t>
  </si>
  <si>
    <t>TU08000762</t>
  </si>
  <si>
    <t>IL08013846</t>
  </si>
  <si>
    <t>13:51:24</t>
  </si>
  <si>
    <t>3321014110840006</t>
  </si>
  <si>
    <t>ISNANIYAH</t>
  </si>
  <si>
    <t>JL.KYAI SANTRI TAPANGSARI</t>
  </si>
  <si>
    <t>MENUR</t>
  </si>
  <si>
    <t>E32WE-0277553</t>
  </si>
  <si>
    <t>MH3SEG710PJ207748</t>
  </si>
  <si>
    <t>169PONMC23020402502</t>
  </si>
  <si>
    <t>SL08008383</t>
  </si>
  <si>
    <t>IL08013847</t>
  </si>
  <si>
    <t>14:33:21</t>
  </si>
  <si>
    <t>3374030712930007</t>
  </si>
  <si>
    <t>SOFYAN ARDIAN</t>
  </si>
  <si>
    <t>JL.GEBANGANOM 110</t>
  </si>
  <si>
    <t>E32WE-0217561</t>
  </si>
  <si>
    <t>MH3SEG710NJ169757</t>
  </si>
  <si>
    <t>169PONMC23020603103</t>
  </si>
  <si>
    <t>SL08008384</t>
  </si>
  <si>
    <t>IL08013848</t>
  </si>
  <si>
    <t>14:35:42</t>
  </si>
  <si>
    <t>3374040410740002</t>
  </si>
  <si>
    <t>JL.WIDURI III</t>
  </si>
  <si>
    <t>3374046210790003</t>
  </si>
  <si>
    <t>G3L8E-1489523</t>
  </si>
  <si>
    <t>MH3SG5620PJ719482</t>
  </si>
  <si>
    <t>169PONMC23020602975</t>
  </si>
  <si>
    <t>SL08008385</t>
  </si>
  <si>
    <t>IL08013849</t>
  </si>
  <si>
    <t>16:14:26</t>
  </si>
  <si>
    <t>3321010201950006</t>
  </si>
  <si>
    <t>SUPARYONO</t>
  </si>
  <si>
    <t>JL.PUCANG ANOM TIMUR VI NO.25</t>
  </si>
  <si>
    <t>E31WE-0197714</t>
  </si>
  <si>
    <t>MH3SEJ910PJ006059</t>
  </si>
  <si>
    <t>169PONMC23020603482</t>
  </si>
  <si>
    <t>SL08008386</t>
  </si>
  <si>
    <t>IL08013850</t>
  </si>
  <si>
    <t>15:53:35</t>
  </si>
  <si>
    <t>3321035305940004</t>
  </si>
  <si>
    <t>SITI PURWANTI</t>
  </si>
  <si>
    <t>KRAJAN LOR</t>
  </si>
  <si>
    <t>3321022909930001</t>
  </si>
  <si>
    <t>AHMAD THOHAR</t>
  </si>
  <si>
    <t>G3L8E-1510014</t>
  </si>
  <si>
    <t>MH3SG5620PJ729427</t>
  </si>
  <si>
    <t>040123411387</t>
  </si>
  <si>
    <t>SL08008387</t>
  </si>
  <si>
    <t>IL08013851</t>
  </si>
  <si>
    <t>16:01:01</t>
  </si>
  <si>
    <t>3374052802810001</t>
  </si>
  <si>
    <t>THONI SADEWA</t>
  </si>
  <si>
    <t>JL.KELAPA GADING RAYA</t>
  </si>
  <si>
    <t>3374086502900001</t>
  </si>
  <si>
    <t>G3P4E-0124086</t>
  </si>
  <si>
    <t>MH3SG6410PJ224081</t>
  </si>
  <si>
    <t>03012300636</t>
  </si>
  <si>
    <t>SL08008388</t>
  </si>
  <si>
    <t>IL08013852</t>
  </si>
  <si>
    <t>15:07:14</t>
  </si>
  <si>
    <t>3374042712780002</t>
  </si>
  <si>
    <t>PURWANTO NUGROHO</t>
  </si>
  <si>
    <t>JL.KARANGINGAS</t>
  </si>
  <si>
    <t>3374045401010003</t>
  </si>
  <si>
    <t>RISKA ARIAYAN DAMAYANTI</t>
  </si>
  <si>
    <t>E34KE-0007932</t>
  </si>
  <si>
    <t>MH3SEK610PJ007932</t>
  </si>
  <si>
    <t>SL08008389</t>
  </si>
  <si>
    <t>IL08013853</t>
  </si>
  <si>
    <t>15:06:12</t>
  </si>
  <si>
    <t>33740844090000004</t>
  </si>
  <si>
    <t>SETYANING ARUM SARI</t>
  </si>
  <si>
    <t>G3L8E-1523606</t>
  </si>
  <si>
    <t>MH3SG5620PJ736341</t>
  </si>
  <si>
    <t>169PONMC23020905629</t>
  </si>
  <si>
    <t>SL08008390</t>
  </si>
  <si>
    <t>IL08013854</t>
  </si>
  <si>
    <t>14:03:46</t>
  </si>
  <si>
    <t>3374061107950003</t>
  </si>
  <si>
    <t>BLIBLI QQ KURNIAWAN YULIANTO</t>
  </si>
  <si>
    <t>JL.ZEBRA RAYA III NO.17</t>
  </si>
  <si>
    <t>3374065008950001</t>
  </si>
  <si>
    <t>ITAMI PUTRI HANDAYANI</t>
  </si>
  <si>
    <t>E31WE-0191837</t>
  </si>
  <si>
    <t>MH3SEJ910NJ001142</t>
  </si>
  <si>
    <t>BLIBLI</t>
  </si>
  <si>
    <t>SL08008391</t>
  </si>
  <si>
    <t>ONLINE BLIBLI</t>
  </si>
  <si>
    <t>IL08013855</t>
  </si>
  <si>
    <t>3374040306020002</t>
  </si>
  <si>
    <t>BAGUS RIKO DWI ARDIYANTO</t>
  </si>
  <si>
    <t>PELEWAN 3</t>
  </si>
  <si>
    <t>G3L8E-1530442</t>
  </si>
  <si>
    <t>MH3SG5620PJ738987</t>
  </si>
  <si>
    <t>169PONMC23021107206</t>
  </si>
  <si>
    <t>SL08008392</t>
  </si>
  <si>
    <t>IL08013856</t>
  </si>
  <si>
    <t>13:18:11</t>
  </si>
  <si>
    <t>3315115705040002</t>
  </si>
  <si>
    <t>DIYAH KRISTANTI</t>
  </si>
  <si>
    <t>JL.PEDURUNGAN KIDUL 6</t>
  </si>
  <si>
    <t>G3L8E-1507119</t>
  </si>
  <si>
    <t>MH3SG5670PK286470</t>
  </si>
  <si>
    <t>169PONMC23021107259</t>
  </si>
  <si>
    <t>SL08008393</t>
  </si>
  <si>
    <t>IL08013857</t>
  </si>
  <si>
    <t>13:19:03</t>
  </si>
  <si>
    <t>3321025808950002</t>
  </si>
  <si>
    <t>ULFA SA'ADAH</t>
  </si>
  <si>
    <t>G3L8E-1521602</t>
  </si>
  <si>
    <t>MH3SG5670PK290736</t>
  </si>
  <si>
    <t>0401.13648.23</t>
  </si>
  <si>
    <t>SL08008394</t>
  </si>
  <si>
    <t>IL08013858</t>
  </si>
  <si>
    <t>14:43:04</t>
  </si>
  <si>
    <t>3325020603850005</t>
  </si>
  <si>
    <t>TOMI</t>
  </si>
  <si>
    <t>GENUK PERBALAN V NO.1</t>
  </si>
  <si>
    <t>3374084301860004</t>
  </si>
  <si>
    <t>ELIZABETH NURSUSMA YANUARDIAN</t>
  </si>
  <si>
    <t>E34KE-0006063</t>
  </si>
  <si>
    <t>MH3SEK610PJ006063</t>
  </si>
  <si>
    <t>03012301019</t>
  </si>
  <si>
    <t>SL08008395</t>
  </si>
  <si>
    <t>TU08000787</t>
  </si>
  <si>
    <t>IL08013859</t>
  </si>
  <si>
    <t>3374115501610001</t>
  </si>
  <si>
    <t>PIPIT SUDJIJAH</t>
  </si>
  <si>
    <t>E31WE-0191737</t>
  </si>
  <si>
    <t>MH3SEJ910NJ001042</t>
  </si>
  <si>
    <t>6411PO20230200184</t>
  </si>
  <si>
    <t>SL08008396</t>
  </si>
  <si>
    <t>TU08000794</t>
  </si>
  <si>
    <t>IL08013860</t>
  </si>
  <si>
    <t>3374074107950005</t>
  </si>
  <si>
    <t>YULIANA AULIA RAHMA</t>
  </si>
  <si>
    <t>JL.PUCANG ANOM II NO.26</t>
  </si>
  <si>
    <t>G3L8E-1533091</t>
  </si>
  <si>
    <t>MH3SG5620PJ739895</t>
  </si>
  <si>
    <t>169PONMC23021308311</t>
  </si>
  <si>
    <t>SL08008397</t>
  </si>
  <si>
    <t>IL08013861</t>
  </si>
  <si>
    <t>10:59:02</t>
  </si>
  <si>
    <t>3322035809770003</t>
  </si>
  <si>
    <t>NGESREP TIMUR I/2</t>
  </si>
  <si>
    <t>E32WE-0263879</t>
  </si>
  <si>
    <t>MH3SEG710NJ198475</t>
  </si>
  <si>
    <t>169PONMC23021409213</t>
  </si>
  <si>
    <t>SL08008398</t>
  </si>
  <si>
    <t>IL08013862</t>
  </si>
  <si>
    <t>14:00:35</t>
  </si>
  <si>
    <t>3321015309770006</t>
  </si>
  <si>
    <t>DIAH FITRI LESTARI, SE</t>
  </si>
  <si>
    <t>PLAMONGAN INDAH BLOK I.8 NO.16</t>
  </si>
  <si>
    <t>G3P4E-0128755</t>
  </si>
  <si>
    <t>MH3SG6410PJ228270</t>
  </si>
  <si>
    <t>169PONMC23021610234</t>
  </si>
  <si>
    <t>SL08008399</t>
  </si>
  <si>
    <t>IL08013863</t>
  </si>
  <si>
    <t>10:56:40</t>
  </si>
  <si>
    <t>3374050912910001</t>
  </si>
  <si>
    <t>MUCHAMAD NUR SINGGIH</t>
  </si>
  <si>
    <t>BANGETAYU REGENCY BLOK C/36</t>
  </si>
  <si>
    <t>G3L8E-1548245</t>
  </si>
  <si>
    <t>MH3SG5620PJ745978</t>
  </si>
  <si>
    <t>169PONMC2302161210</t>
  </si>
  <si>
    <t>SL08008400</t>
  </si>
  <si>
    <t>IL08013864</t>
  </si>
  <si>
    <t>10:58:15</t>
  </si>
  <si>
    <t>3315024202920004</t>
  </si>
  <si>
    <t>BUDI LESTARI</t>
  </si>
  <si>
    <t>E3W6E-0372946</t>
  </si>
  <si>
    <t>MH3SE88F0PJ122334</t>
  </si>
  <si>
    <t>313PONMC23021610031</t>
  </si>
  <si>
    <t>SL08008401</t>
  </si>
  <si>
    <t>TU08000796</t>
  </si>
  <si>
    <t>IL08013865</t>
  </si>
  <si>
    <t>3321021105810004</t>
  </si>
  <si>
    <t>AMIN WAHYUDI</t>
  </si>
  <si>
    <t>G3P4E-0128962</t>
  </si>
  <si>
    <t>MH3SG6410PJ228476</t>
  </si>
  <si>
    <t>169PONMC23021710904</t>
  </si>
  <si>
    <t>SL08008402</t>
  </si>
  <si>
    <t>IL08013866</t>
  </si>
  <si>
    <t>10:31:26</t>
  </si>
  <si>
    <t>3374066105930003</t>
  </si>
  <si>
    <t>SITI ZULAICHAH, S.FARM</t>
  </si>
  <si>
    <t>3374023112940015</t>
  </si>
  <si>
    <t>MOHAMMAD HAIDAR</t>
  </si>
  <si>
    <t>G3L8E-1477854</t>
  </si>
  <si>
    <t>MH3SG5670PJ277783</t>
  </si>
  <si>
    <t>03012301201</t>
  </si>
  <si>
    <t>SL08008403</t>
  </si>
  <si>
    <t>HC2ZZ</t>
  </si>
  <si>
    <t>IL08013867</t>
  </si>
  <si>
    <t>15:57:49</t>
  </si>
  <si>
    <t>3374101110000002</t>
  </si>
  <si>
    <t>FRANSKA WIDI WIRAWAN</t>
  </si>
  <si>
    <t>KETILENG INDAH BLOK N-103</t>
  </si>
  <si>
    <t>E32WE-0266190</t>
  </si>
  <si>
    <t>MH3SEG710NJ199885</t>
  </si>
  <si>
    <t>082325646584</t>
  </si>
  <si>
    <t>169PONMC23021911586</t>
  </si>
  <si>
    <t>SL08008404</t>
  </si>
  <si>
    <t>HC5AA</t>
  </si>
  <si>
    <t>IL08013868</t>
  </si>
  <si>
    <t>3374044808990002</t>
  </si>
  <si>
    <t>RONA WULANDARI AGUSTIN</t>
  </si>
  <si>
    <t>JL.SEDAYU KENANGA III</t>
  </si>
  <si>
    <t>E32XE-0093048</t>
  </si>
  <si>
    <t>MH3SEG720PJ065944</t>
  </si>
  <si>
    <t>169PONMC23021509511</t>
  </si>
  <si>
    <t>SL08008405</t>
  </si>
  <si>
    <t>IL08013869</t>
  </si>
  <si>
    <t>16:00:53</t>
  </si>
  <si>
    <t>3374060111820009</t>
  </si>
  <si>
    <t>MOCHAMMAD RIFAI</t>
  </si>
  <si>
    <t>JL.BLANCIRSARI IV</t>
  </si>
  <si>
    <t>E32XE-0088507</t>
  </si>
  <si>
    <t>MH3SEG720NJ062302</t>
  </si>
  <si>
    <t>169PONMC23021610810</t>
  </si>
  <si>
    <t>SL08008406</t>
  </si>
  <si>
    <t>IL08013870</t>
  </si>
  <si>
    <t>15:28:27</t>
  </si>
  <si>
    <t>3374113103830002</t>
  </si>
  <si>
    <t>IMANUEL BUDI HERMIANTO PRASETYO</t>
  </si>
  <si>
    <t>JL.SUMURBOTO I NO.9 B</t>
  </si>
  <si>
    <t>G3P4E-0129619</t>
  </si>
  <si>
    <t>MH3SG6410PJ229134</t>
  </si>
  <si>
    <t>169PONMC23022012033</t>
  </si>
  <si>
    <t>SL08008407</t>
  </si>
  <si>
    <t>IL08013871</t>
  </si>
  <si>
    <t>3316024507770002</t>
  </si>
  <si>
    <t>YULI FRIDAYANTI,S.SOS</t>
  </si>
  <si>
    <t>PERUMAHAN WOLTER MONGINSIDI BARU KAV-34</t>
  </si>
  <si>
    <t>3316021212050001</t>
  </si>
  <si>
    <t>DERRIDA MAULANA TABRANI</t>
  </si>
  <si>
    <t>E33WE-0132501</t>
  </si>
  <si>
    <t>MH3SEJ710PJ120394</t>
  </si>
  <si>
    <t>030123001099</t>
  </si>
  <si>
    <t>SL08008408</t>
  </si>
  <si>
    <t>IL08013872</t>
  </si>
  <si>
    <t>15:32:12</t>
  </si>
  <si>
    <t>3374104103010005</t>
  </si>
  <si>
    <t>NABILLA DAMAYANTI</t>
  </si>
  <si>
    <t>GAYAMSARI SELATAN</t>
  </si>
  <si>
    <t>G3L8E-1546214</t>
  </si>
  <si>
    <t>MH3SG5620PJ745869</t>
  </si>
  <si>
    <t>169PONMC23022012014</t>
  </si>
  <si>
    <t>SL08008409</t>
  </si>
  <si>
    <t>TU08000801</t>
  </si>
  <si>
    <t>IL08013873</t>
  </si>
  <si>
    <t>15:33:02</t>
  </si>
  <si>
    <t>3374062910920003</t>
  </si>
  <si>
    <t>OKIE WIRAWAN</t>
  </si>
  <si>
    <t>JL.WANARA III/817</t>
  </si>
  <si>
    <t>E32XE-0091421</t>
  </si>
  <si>
    <t>MH3SEG720NJ064417</t>
  </si>
  <si>
    <t>030123001198</t>
  </si>
  <si>
    <t>SL08008410</t>
  </si>
  <si>
    <t>IL08013874</t>
  </si>
  <si>
    <t>14:05:32</t>
  </si>
  <si>
    <t>3374151010890001</t>
  </si>
  <si>
    <t>RINGGA SETIYAWAN</t>
  </si>
  <si>
    <t>3374036909930001</t>
  </si>
  <si>
    <t>MARIAH ULFAH</t>
  </si>
  <si>
    <t>G3L8E-1539284</t>
  </si>
  <si>
    <t>MH3SG5620PJ743149</t>
  </si>
  <si>
    <t>03012301193</t>
  </si>
  <si>
    <t>SL08008411</t>
  </si>
  <si>
    <t>IL08013875</t>
  </si>
  <si>
    <t>14:07:49</t>
  </si>
  <si>
    <t>3374026407960005</t>
  </si>
  <si>
    <t>HESTI YULIANI</t>
  </si>
  <si>
    <t>KARANG ANYAR</t>
  </si>
  <si>
    <t>E32XE-0090941</t>
  </si>
  <si>
    <t>MH3SEG720NJ064135</t>
  </si>
  <si>
    <t>169PONMC23022011925</t>
  </si>
  <si>
    <t>SL08008412</t>
  </si>
  <si>
    <t>IL08013876</t>
  </si>
  <si>
    <t>15:00:09</t>
  </si>
  <si>
    <t>3374145505840004</t>
  </si>
  <si>
    <t>PRIYANTI</t>
  </si>
  <si>
    <t>E3R5E-0365357</t>
  </si>
  <si>
    <t>MH3UE1120NJ352842</t>
  </si>
  <si>
    <t>169PONMC23022213711</t>
  </si>
  <si>
    <t>SL08008413</t>
  </si>
  <si>
    <t>IL08013877</t>
  </si>
  <si>
    <t>15:32:30</t>
  </si>
  <si>
    <t>3374061310740001</t>
  </si>
  <si>
    <t>PHO ARDI NIAN PAGA,S.SI</t>
  </si>
  <si>
    <t>JL.KRUING NO.1252</t>
  </si>
  <si>
    <t>E32XE-0087163</t>
  </si>
  <si>
    <t>MH3SEG720NJ061616</t>
  </si>
  <si>
    <t>0401.14517.23</t>
  </si>
  <si>
    <t>SL08008414</t>
  </si>
  <si>
    <t>IL08013878</t>
  </si>
  <si>
    <t>3374016608870001</t>
  </si>
  <si>
    <t>SRI MAYA INDAH NINGSIH</t>
  </si>
  <si>
    <t>JL.KAYU MAS 3/49</t>
  </si>
  <si>
    <t>3374032608810001</t>
  </si>
  <si>
    <t>BUDI CAHYONO</t>
  </si>
  <si>
    <t>E31WE-0197653</t>
  </si>
  <si>
    <t>MH3SEJ910PJ005998</t>
  </si>
  <si>
    <t>169PONMC23022314353</t>
  </si>
  <si>
    <t>SL08008415</t>
  </si>
  <si>
    <t>TU08000805</t>
  </si>
  <si>
    <t>IL08013879</t>
  </si>
  <si>
    <t>15:35:29</t>
  </si>
  <si>
    <t>3374013003610001</t>
  </si>
  <si>
    <t>SUKARMAN</t>
  </si>
  <si>
    <t>JL.MURTI INDAH NO.1</t>
  </si>
  <si>
    <t>G3P4E-0129452</t>
  </si>
  <si>
    <t>MH3SG6410PJ228966</t>
  </si>
  <si>
    <t>169PONMC23022214201</t>
  </si>
  <si>
    <t>SL08008416</t>
  </si>
  <si>
    <t>IL08013880</t>
  </si>
  <si>
    <t>14:11:24</t>
  </si>
  <si>
    <t>3579012407690001</t>
  </si>
  <si>
    <t>RICKY</t>
  </si>
  <si>
    <t>PENGAPON KAMPUNG PESATEN NO.412</t>
  </si>
  <si>
    <t>3374035303820002</t>
  </si>
  <si>
    <t>YENNY MARITA HARYANTO</t>
  </si>
  <si>
    <t>G3L8E-1448993</t>
  </si>
  <si>
    <t>MH3SG5620NK701462</t>
  </si>
  <si>
    <t>0401.14693.23</t>
  </si>
  <si>
    <t>SL08008417</t>
  </si>
  <si>
    <t>ADIR</t>
  </si>
  <si>
    <t>TU08000808</t>
  </si>
  <si>
    <t>IL08013881</t>
  </si>
  <si>
    <t>13:16:56</t>
  </si>
  <si>
    <t>3321131210910003</t>
  </si>
  <si>
    <t>ANAS BUDI MULTAZAM</t>
  </si>
  <si>
    <t>G3P4E-0129123</t>
  </si>
  <si>
    <t>MH3SG6410PJ228638</t>
  </si>
  <si>
    <t>169PONMC23022415230</t>
  </si>
  <si>
    <t>SL08008418</t>
  </si>
  <si>
    <t>IL08013882</t>
  </si>
  <si>
    <t>13:18:40</t>
  </si>
  <si>
    <t>3374105707000001</t>
  </si>
  <si>
    <t>NURYANTI</t>
  </si>
  <si>
    <t>DK.SUMBEREJO</t>
  </si>
  <si>
    <t>G3L8E-1523566</t>
  </si>
  <si>
    <t>MH3SG5620PJ736301</t>
  </si>
  <si>
    <t>0401.14801.23</t>
  </si>
  <si>
    <t>SL08008419</t>
  </si>
  <si>
    <t>IL08013883</t>
  </si>
  <si>
    <t>13:49:05</t>
  </si>
  <si>
    <t>3374036301980002</t>
  </si>
  <si>
    <t>FITRI SUSILOWATI</t>
  </si>
  <si>
    <t>KP.BEGOG NO.411</t>
  </si>
  <si>
    <t>E3R5E-0374533</t>
  </si>
  <si>
    <t>MH3UE1120NJ362019</t>
  </si>
  <si>
    <t>20-006-23-01070</t>
  </si>
  <si>
    <t>SL08008420</t>
  </si>
  <si>
    <t>IL0B016958</t>
  </si>
  <si>
    <t>13:28:50</t>
  </si>
  <si>
    <t>3374032702970001</t>
  </si>
  <si>
    <t>MICHAEL DARMAWAN</t>
  </si>
  <si>
    <t>MLATEN TRENGGULUN 16-A</t>
  </si>
  <si>
    <t>3278014505000025</t>
  </si>
  <si>
    <t>GLORIA SHERINA LILIA CHANDRA</t>
  </si>
  <si>
    <t>PANORAMA I NO.7 GRAHA CANDI GOLF</t>
  </si>
  <si>
    <t>E34KE-0003099</t>
  </si>
  <si>
    <t>MH3SEK610PJ003099</t>
  </si>
  <si>
    <t>3330123PO00004458</t>
  </si>
  <si>
    <t>SL0B012167</t>
  </si>
  <si>
    <t>BCA SMG</t>
  </si>
  <si>
    <t>IL0B016959</t>
  </si>
  <si>
    <t>13:57:39</t>
  </si>
  <si>
    <t>3374152302960002</t>
  </si>
  <si>
    <t>DADAN RIYADI</t>
  </si>
  <si>
    <t>NGALIYAN KRAJAN</t>
  </si>
  <si>
    <t>G3L8E-1507212</t>
  </si>
  <si>
    <t>MH3SG5670PK286542</t>
  </si>
  <si>
    <t>SL0B012168</t>
  </si>
  <si>
    <t>IL0B016960</t>
  </si>
  <si>
    <t>14:55:14</t>
  </si>
  <si>
    <t>3374065308850001</t>
  </si>
  <si>
    <t>DIAH ANDRIANI</t>
  </si>
  <si>
    <t>JL. BROTOJOYO BARAT IV/27</t>
  </si>
  <si>
    <t>50178</t>
  </si>
  <si>
    <t>PNGGGKIDUL</t>
  </si>
  <si>
    <t>E31WE-0200857</t>
  </si>
  <si>
    <t>MH3SEJ910PJ009202</t>
  </si>
  <si>
    <t>3330123PO00004460</t>
  </si>
  <si>
    <t>SL0B012169</t>
  </si>
  <si>
    <t>KSM-BCA</t>
  </si>
  <si>
    <t>IL0B016961</t>
  </si>
  <si>
    <t>08:57:11</t>
  </si>
  <si>
    <t>3374150304960001</t>
  </si>
  <si>
    <t>YONATAN BIMA SAKTI</t>
  </si>
  <si>
    <t>ROWOSARI</t>
  </si>
  <si>
    <t>3374095504990003</t>
  </si>
  <si>
    <t>DEBORA DWI INDAH LESTARI</t>
  </si>
  <si>
    <t>E33WE-0136223</t>
  </si>
  <si>
    <t>MH3SEJ710PJ123416</t>
  </si>
  <si>
    <t>SL0B012170</t>
  </si>
  <si>
    <t>IL0B016962</t>
  </si>
  <si>
    <t>3374131511660001</t>
  </si>
  <si>
    <t>JL. WIROTO I NO 5</t>
  </si>
  <si>
    <t>G3L8E-1484135</t>
  </si>
  <si>
    <t>MH3SG5620PJ717104</t>
  </si>
  <si>
    <t>169P0NMC23020301669</t>
  </si>
  <si>
    <t>SL0B012171</t>
  </si>
  <si>
    <t>IL0B016963</t>
  </si>
  <si>
    <t>3374104308850004</t>
  </si>
  <si>
    <t>SUNARNI</t>
  </si>
  <si>
    <t>JL. SAWI</t>
  </si>
  <si>
    <t>G3P4E-0115744</t>
  </si>
  <si>
    <t>MH3SG6410PJ217099</t>
  </si>
  <si>
    <t>169PONMC23020200730</t>
  </si>
  <si>
    <t>SL0B012173</t>
  </si>
  <si>
    <t>IL0B016964</t>
  </si>
  <si>
    <t>13:16:15</t>
  </si>
  <si>
    <t>3374145608000001</t>
  </si>
  <si>
    <t>AMALIA AMANDA ASTUTI</t>
  </si>
  <si>
    <t>3374144808790001</t>
  </si>
  <si>
    <t>YULI ASTUTIK</t>
  </si>
  <si>
    <t>G3L8E-1496147</t>
  </si>
  <si>
    <t>MH3SG5620PJ722562</t>
  </si>
  <si>
    <t>169PONMC23020100177</t>
  </si>
  <si>
    <t>SL0B012172</t>
  </si>
  <si>
    <t>IL0B016965</t>
  </si>
  <si>
    <t>14:25:43</t>
  </si>
  <si>
    <t>3374072909760005</t>
  </si>
  <si>
    <t>ARI KUSHARDANTO, SE</t>
  </si>
  <si>
    <t>JL. CONDROKUSUMO DLM VII/12</t>
  </si>
  <si>
    <t>E31WE-0200743</t>
  </si>
  <si>
    <t>MH3SEJ910PJ009088</t>
  </si>
  <si>
    <t>03012300837</t>
  </si>
  <si>
    <t>SL0B012174</t>
  </si>
  <si>
    <t>MANDIRI</t>
  </si>
  <si>
    <t>TU0B001150</t>
  </si>
  <si>
    <t>IL0B016966</t>
  </si>
  <si>
    <t>15:01:50</t>
  </si>
  <si>
    <t>3307071409000001</t>
  </si>
  <si>
    <t>AKHMAD ROFIK</t>
  </si>
  <si>
    <t>JL. MENJANGAN DALAM RAYA NO.3A</t>
  </si>
  <si>
    <t>G3P4E-0112542</t>
  </si>
  <si>
    <t>MH3SG6410PJ214336</t>
  </si>
  <si>
    <t>169PONMC23020402289</t>
  </si>
  <si>
    <t>SL0B012175</t>
  </si>
  <si>
    <t>TU0B001151</t>
  </si>
  <si>
    <t>IL0B016967</t>
  </si>
  <si>
    <t>11:18:36</t>
  </si>
  <si>
    <t>3374142011990002</t>
  </si>
  <si>
    <t>TOMI SUWIKNYO</t>
  </si>
  <si>
    <t>BATOK</t>
  </si>
  <si>
    <t>BUBAKAN</t>
  </si>
  <si>
    <t>G3S7E-0040446</t>
  </si>
  <si>
    <t>MH3RG5610NK012543</t>
  </si>
  <si>
    <t>169PONMC23020704295</t>
  </si>
  <si>
    <t>SL0B012176</t>
  </si>
  <si>
    <t>TU0B001153</t>
  </si>
  <si>
    <t>IL0B016968</t>
  </si>
  <si>
    <t>09:08:42</t>
  </si>
  <si>
    <t>3315060505910004</t>
  </si>
  <si>
    <t>MUHAMAD FATONI</t>
  </si>
  <si>
    <t>JL.DR ISMAIL</t>
  </si>
  <si>
    <t>3374135406910008</t>
  </si>
  <si>
    <t>YUNI SUSANTI</t>
  </si>
  <si>
    <t>JL. DR ISMAIL</t>
  </si>
  <si>
    <t>E34KE-0008224</t>
  </si>
  <si>
    <t>MH3SEK610PJ008219</t>
  </si>
  <si>
    <t>SL0B012177</t>
  </si>
  <si>
    <t>TU0B001160</t>
  </si>
  <si>
    <t>IL0B016969</t>
  </si>
  <si>
    <t>09:50:33</t>
  </si>
  <si>
    <t>3521101212840008</t>
  </si>
  <si>
    <t>YUDIANTO</t>
  </si>
  <si>
    <t>KP UJUNG LAUT</t>
  </si>
  <si>
    <t>E32WE-0263821</t>
  </si>
  <si>
    <t>MH3SEG710NJ198417</t>
  </si>
  <si>
    <t>6411PO20230200169</t>
  </si>
  <si>
    <t>SL0B012178</t>
  </si>
  <si>
    <t>IL0B016970</t>
  </si>
  <si>
    <t>13:23:48</t>
  </si>
  <si>
    <t>3320036303880005</t>
  </si>
  <si>
    <t>RINI ANJARSARI CH</t>
  </si>
  <si>
    <t>PERUM GRAHA MIJEN ASRI BLOK B-14</t>
  </si>
  <si>
    <t>G3N6E-0055754</t>
  </si>
  <si>
    <t>MH3DG3710NK051547</t>
  </si>
  <si>
    <t>169PONMC23020603658</t>
  </si>
  <si>
    <t>SL0B012179</t>
  </si>
  <si>
    <t>TU0B001158</t>
  </si>
  <si>
    <t>IL0B016971</t>
  </si>
  <si>
    <t>13:28:37</t>
  </si>
  <si>
    <t>3374110105010006</t>
  </si>
  <si>
    <t>PAJAR MULYO SANTOSO</t>
  </si>
  <si>
    <t>JL. DAWUNG V</t>
  </si>
  <si>
    <t>G3N6E-0053349</t>
  </si>
  <si>
    <t>MH3DG3710NK049213</t>
  </si>
  <si>
    <t>169PONMC23020804854</t>
  </si>
  <si>
    <t>SL0B012180</t>
  </si>
  <si>
    <t>TU0B001156</t>
  </si>
  <si>
    <t>IL0B016972</t>
  </si>
  <si>
    <t>13:23:17</t>
  </si>
  <si>
    <t>3374061009720003</t>
  </si>
  <si>
    <t>BENY SETIYONO</t>
  </si>
  <si>
    <t>KEBONADEM</t>
  </si>
  <si>
    <t>G3L8E-1514945</t>
  </si>
  <si>
    <t>MH3SG5620PJ732140</t>
  </si>
  <si>
    <t>SL0B012181</t>
  </si>
  <si>
    <t>IL0B016973</t>
  </si>
  <si>
    <t>10:52:01</t>
  </si>
  <si>
    <t>3374010608690002</t>
  </si>
  <si>
    <t>HAIKAL CHADHIQ</t>
  </si>
  <si>
    <t>JL. CANDI PAWON SELATAN V NO.17</t>
  </si>
  <si>
    <t>E32WE-0252552</t>
  </si>
  <si>
    <t>MH3SEG710NJ191648</t>
  </si>
  <si>
    <t>04011332323</t>
  </si>
  <si>
    <t>SL0B012182</t>
  </si>
  <si>
    <t>TU0B001169</t>
  </si>
  <si>
    <t>IL0B016974</t>
  </si>
  <si>
    <t>16:45:44</t>
  </si>
  <si>
    <t>3374112004760001</t>
  </si>
  <si>
    <t>DENNY REZA HERAYANTO</t>
  </si>
  <si>
    <t>TAMAN DURIAN I/C 5-6</t>
  </si>
  <si>
    <t>3374117006770004</t>
  </si>
  <si>
    <t>MM EKO DYAH HAPSARI</t>
  </si>
  <si>
    <t>E32WE-0265279</t>
  </si>
  <si>
    <t>MH3SEG710NJ199275</t>
  </si>
  <si>
    <t>040123411659</t>
  </si>
  <si>
    <t>SL0B012184</t>
  </si>
  <si>
    <t>TU0B001165</t>
  </si>
  <si>
    <t>IL0B016975</t>
  </si>
  <si>
    <t>16:46:24</t>
  </si>
  <si>
    <t>E32WE-0263302</t>
  </si>
  <si>
    <t>MH3SEG710NJ197997</t>
  </si>
  <si>
    <t>169PONMC23021308059</t>
  </si>
  <si>
    <t>SL0B012183</t>
  </si>
  <si>
    <t>TU0B001166</t>
  </si>
  <si>
    <t>IL0B016976</t>
  </si>
  <si>
    <t>09:36:41</t>
  </si>
  <si>
    <t>3374131901000009</t>
  </si>
  <si>
    <t>YERICO DEO SUTRISNO</t>
  </si>
  <si>
    <t>DK KURIPAN BARU</t>
  </si>
  <si>
    <t>E32XE-0091337</t>
  </si>
  <si>
    <t>MH3SEG720NJ064333</t>
  </si>
  <si>
    <t>169PONMC23020905939</t>
  </si>
  <si>
    <t>SL0B012185</t>
  </si>
  <si>
    <t>IL0B016977</t>
  </si>
  <si>
    <t>13:10:04</t>
  </si>
  <si>
    <t>3374100606800001</t>
  </si>
  <si>
    <t>DIDIK KRISTIAWAN</t>
  </si>
  <si>
    <t>JL. TEGAL KANGKUNG</t>
  </si>
  <si>
    <t>G3L8E-1499201</t>
  </si>
  <si>
    <t>MH3SG5670PK283817</t>
  </si>
  <si>
    <t>169PONMC23021006742</t>
  </si>
  <si>
    <t>SL0B012186</t>
  </si>
  <si>
    <t>IL0B016978</t>
  </si>
  <si>
    <t>15:01:22</t>
  </si>
  <si>
    <t>3374104510020002</t>
  </si>
  <si>
    <t>OKTA FITRI HANDAYANI</t>
  </si>
  <si>
    <t>BUKIT REJO</t>
  </si>
  <si>
    <t>G3L8E-1449268</t>
  </si>
  <si>
    <t>MH3SG5620NK701558</t>
  </si>
  <si>
    <t>169PONMC23021408929</t>
  </si>
  <si>
    <t>SL0B012187</t>
  </si>
  <si>
    <t>IL0B016979</t>
  </si>
  <si>
    <t>10:50:50</t>
  </si>
  <si>
    <t>3374064204000007</t>
  </si>
  <si>
    <t>NABILA APRILIANO</t>
  </si>
  <si>
    <t>JL.MURTI MAYA NO 267</t>
  </si>
  <si>
    <t>E33WE-0143681</t>
  </si>
  <si>
    <t>MH3SEJ710PJ129475</t>
  </si>
  <si>
    <t>MSM AVALIS</t>
  </si>
  <si>
    <t>SL0B012188</t>
  </si>
  <si>
    <t>TU0B001174</t>
  </si>
  <si>
    <t>IL0B016980</t>
  </si>
  <si>
    <t>3374041407740001</t>
  </si>
  <si>
    <t>KHO, GUNADI</t>
  </si>
  <si>
    <t>PERUM DOLOG PASADENA KAV A2</t>
  </si>
  <si>
    <t>3374134607040002</t>
  </si>
  <si>
    <t>KHO, ABIGAIL SABRINA CHRISTY</t>
  </si>
  <si>
    <t>E34KE-0008756</t>
  </si>
  <si>
    <t>MH3SEK610PJ008755</t>
  </si>
  <si>
    <t>3330123P000004504</t>
  </si>
  <si>
    <t>SL0B012189</t>
  </si>
  <si>
    <t>IL0B016981</t>
  </si>
  <si>
    <t>11:35:23</t>
  </si>
  <si>
    <t>3374114212750002</t>
  </si>
  <si>
    <t>WIDIASTUTI, SE</t>
  </si>
  <si>
    <t>TAMAN MARINA BLOK A-2/3</t>
  </si>
  <si>
    <t>TAWANGSARI</t>
  </si>
  <si>
    <t>E3R5E-0366861</t>
  </si>
  <si>
    <t>MH3UE1120NJ354350</t>
  </si>
  <si>
    <t>0NLINE</t>
  </si>
  <si>
    <t>SL0B012190</t>
  </si>
  <si>
    <t>IL0B016982</t>
  </si>
  <si>
    <t>15:48:09</t>
  </si>
  <si>
    <t>3317081907970001</t>
  </si>
  <si>
    <t>MOH. TEGUH SANTOSO</t>
  </si>
  <si>
    <t>DS JATIMUDO</t>
  </si>
  <si>
    <t>JATIMUDO</t>
  </si>
  <si>
    <t>G3E6E-0687519</t>
  </si>
  <si>
    <t>MH3UG0750PK147114</t>
  </si>
  <si>
    <t>169P0NMC23021711036</t>
  </si>
  <si>
    <t>SL0B012191</t>
  </si>
  <si>
    <t>IL0B016983</t>
  </si>
  <si>
    <t>15:51:52</t>
  </si>
  <si>
    <t>3209145311900006</t>
  </si>
  <si>
    <t>NORMA DWI PUSPA</t>
  </si>
  <si>
    <t>JL. SAPTA MARGA II NO.182</t>
  </si>
  <si>
    <t>E33WE-0106886</t>
  </si>
  <si>
    <t>MH3SEJ710NJ099377</t>
  </si>
  <si>
    <t>0401.14301.23</t>
  </si>
  <si>
    <t>SL0B012192</t>
  </si>
  <si>
    <t>TU0B001141</t>
  </si>
  <si>
    <t>IL0B016984</t>
  </si>
  <si>
    <t>14:06:11</t>
  </si>
  <si>
    <t>3374025210810002</t>
  </si>
  <si>
    <t>SITI UMI KULSUM</t>
  </si>
  <si>
    <t>JL. UDOWO TIMUR VI NO. 1.B</t>
  </si>
  <si>
    <t>G3L8E-1513887</t>
  </si>
  <si>
    <t>MH3SG5670PK288364</t>
  </si>
  <si>
    <t>0401.14331.23</t>
  </si>
  <si>
    <t>SL0B012193</t>
  </si>
  <si>
    <t>IL0B016985</t>
  </si>
  <si>
    <t>15:58:00</t>
  </si>
  <si>
    <t>3374045512650001</t>
  </si>
  <si>
    <t>JL. MEDOHO I/39</t>
  </si>
  <si>
    <t>E32XE-0089802</t>
  </si>
  <si>
    <t>MH3SEG720NJ063597</t>
  </si>
  <si>
    <t>169PONMC23022012495</t>
  </si>
  <si>
    <t>SL0B012194</t>
  </si>
  <si>
    <t>IL0B016986</t>
  </si>
  <si>
    <t>15:59:50</t>
  </si>
  <si>
    <t>3318030203740003</t>
  </si>
  <si>
    <t>TASIAN</t>
  </si>
  <si>
    <t>DUKUH GEMBYANG</t>
  </si>
  <si>
    <t>51223</t>
  </si>
  <si>
    <t>SEMAMPIR4</t>
  </si>
  <si>
    <t>REBAN</t>
  </si>
  <si>
    <t>E31WE-0191770</t>
  </si>
  <si>
    <t>MH3SEJ910NJ001076</t>
  </si>
  <si>
    <t>0401.14180.23</t>
  </si>
  <si>
    <t>SL0B012195</t>
  </si>
  <si>
    <t>IL0B016987</t>
  </si>
  <si>
    <t>10:41:38</t>
  </si>
  <si>
    <t>3374135904720003</t>
  </si>
  <si>
    <t>BUDI RETNOWATI</t>
  </si>
  <si>
    <t>KUMUDASMORO DALAM</t>
  </si>
  <si>
    <t>G3L8E-1540283</t>
  </si>
  <si>
    <t>MH3SG5670PK297091</t>
  </si>
  <si>
    <t>SL0B012196</t>
  </si>
  <si>
    <t>IL0B016988</t>
  </si>
  <si>
    <t>10:42:47</t>
  </si>
  <si>
    <t>3374151603850002</t>
  </si>
  <si>
    <t>BAMBANG BUDI PRASETYO</t>
  </si>
  <si>
    <t>JL.MULIA TENGAH B NO.4</t>
  </si>
  <si>
    <t>G3L8E-1538241</t>
  </si>
  <si>
    <t>MH3SG5670PK296285</t>
  </si>
  <si>
    <t>SL0B012197</t>
  </si>
  <si>
    <t>IL0B016989</t>
  </si>
  <si>
    <t>3374105109840003</t>
  </si>
  <si>
    <t>IMA SUSANTI</t>
  </si>
  <si>
    <t>JANGLI GABENG</t>
  </si>
  <si>
    <t>G3L8E-1539290</t>
  </si>
  <si>
    <t>MH3SG5620PJ743155</t>
  </si>
  <si>
    <t>03012301232</t>
  </si>
  <si>
    <t>SL0B012198</t>
  </si>
  <si>
    <t>IL0B016990</t>
  </si>
  <si>
    <t>13:33:31</t>
  </si>
  <si>
    <t>3321017009010006</t>
  </si>
  <si>
    <t>DINA SEPTIA KARTIKASARI</t>
  </si>
  <si>
    <t>JL. KEBON PENI IV NO.50</t>
  </si>
  <si>
    <t>G3S7E-0056846</t>
  </si>
  <si>
    <t>MH3RG4760PK054140</t>
  </si>
  <si>
    <t>314PONMC23022112888</t>
  </si>
  <si>
    <t>SL0B012199</t>
  </si>
  <si>
    <t>BAF SALATIGA</t>
  </si>
  <si>
    <t>IL0B016991</t>
  </si>
  <si>
    <t>14:45:14</t>
  </si>
  <si>
    <t>3374134405740006</t>
  </si>
  <si>
    <t>MERRY ASTUTI</t>
  </si>
  <si>
    <t>JL. WOLOGITO BARAT VII</t>
  </si>
  <si>
    <t>3374131211970007</t>
  </si>
  <si>
    <t>YURIDHIA FARHAN DHARUTAMA</t>
  </si>
  <si>
    <t>E31WE-0192027</t>
  </si>
  <si>
    <t>MH3SEJ910NJ001252</t>
  </si>
  <si>
    <t>SL0B012200</t>
  </si>
  <si>
    <t>IL0B016992</t>
  </si>
  <si>
    <t>09:31:05</t>
  </si>
  <si>
    <t>3374024410930003</t>
  </si>
  <si>
    <t>NIES MAYANGSARI</t>
  </si>
  <si>
    <t>KEBONHARJON IV</t>
  </si>
  <si>
    <t>TANJUNGMAS</t>
  </si>
  <si>
    <t>E32XE-0097861</t>
  </si>
  <si>
    <t>MH3SEG720PJ069255</t>
  </si>
  <si>
    <t>20-006-23-01027</t>
  </si>
  <si>
    <t>SL0B012201</t>
  </si>
  <si>
    <t>IL0B016993</t>
  </si>
  <si>
    <t>10:40:33</t>
  </si>
  <si>
    <t>3321014503970006</t>
  </si>
  <si>
    <t>HANIFAH KURNIA PUTRI</t>
  </si>
  <si>
    <t>JL.PUCANG ARGO BARAT IV NO.23</t>
  </si>
  <si>
    <t>E33WE-0110422</t>
  </si>
  <si>
    <t>MH3SEJ710NJ102415</t>
  </si>
  <si>
    <t>SL0B012202</t>
  </si>
  <si>
    <t>TU0B001181</t>
  </si>
  <si>
    <t>IL0B016994</t>
  </si>
  <si>
    <t>14:23:03</t>
  </si>
  <si>
    <t>3374045205810003</t>
  </si>
  <si>
    <t>SUWARMI</t>
  </si>
  <si>
    <t>JL. MILAN NO. A-10</t>
  </si>
  <si>
    <t>E32XE-0090561</t>
  </si>
  <si>
    <t>MH3SEG720NJ064057</t>
  </si>
  <si>
    <t>169PONMC23022415125</t>
  </si>
  <si>
    <t>SL0B012203</t>
  </si>
  <si>
    <t>TU0B001182</t>
  </si>
  <si>
    <t>IL0B016995</t>
  </si>
  <si>
    <t>10:35:49</t>
  </si>
  <si>
    <t>3374132102630002</t>
  </si>
  <si>
    <t>EDHIJANTO EDHI SOEWITO</t>
  </si>
  <si>
    <t>PURI ANJASMORO J3/26</t>
  </si>
  <si>
    <t>E34KE-0010017</t>
  </si>
  <si>
    <t>MH3SEK610PJ010055</t>
  </si>
  <si>
    <t>3330123PO00004560</t>
  </si>
  <si>
    <t>SL0B012204</t>
  </si>
  <si>
    <t>IL0B016996</t>
  </si>
  <si>
    <t>10:38:11</t>
  </si>
  <si>
    <t>3214034407620002</t>
  </si>
  <si>
    <t>FEMMY KETTY POLUAN</t>
  </si>
  <si>
    <t>JL.TANGGUL MAS TIMUR V/107</t>
  </si>
  <si>
    <t>3214032806900002</t>
  </si>
  <si>
    <t>ROBBERTJE MARRELA POLII</t>
  </si>
  <si>
    <t>G3P4E-0128742</t>
  </si>
  <si>
    <t>MH3SG6410PJ228256</t>
  </si>
  <si>
    <t>3330123PO00004562</t>
  </si>
  <si>
    <t>SL0B012205</t>
  </si>
  <si>
    <t>IL0B016997</t>
  </si>
  <si>
    <t>15:50:25</t>
  </si>
  <si>
    <t>3374141511030001</t>
  </si>
  <si>
    <t>RIZQYA LATIF KURNIAWAN</t>
  </si>
  <si>
    <t>G3L8E-1533986</t>
  </si>
  <si>
    <t>MH3SG5670PK294654</t>
  </si>
  <si>
    <t>6411PO20230200243</t>
  </si>
  <si>
    <t>SL0B012207</t>
  </si>
  <si>
    <t>IL0B016998</t>
  </si>
  <si>
    <t>15:51:02</t>
  </si>
  <si>
    <t>330912700988004</t>
  </si>
  <si>
    <t>ENY PURWANTI</t>
  </si>
  <si>
    <t>PERUM PRATAMA GREEN RESIDENCE</t>
  </si>
  <si>
    <t>E32WE-0231050</t>
  </si>
  <si>
    <t>MH3SEG710NJ179447</t>
  </si>
  <si>
    <t>169PONMC23022314912</t>
  </si>
  <si>
    <t>SL0B012206</t>
  </si>
  <si>
    <t>IL0B016999</t>
  </si>
  <si>
    <t>10:31:00</t>
  </si>
  <si>
    <t>3374012010790002</t>
  </si>
  <si>
    <t>ISWANTO</t>
  </si>
  <si>
    <t>RUSUN BANDARHARJO BLOK B/19</t>
  </si>
  <si>
    <t>G3L8E-1508227</t>
  </si>
  <si>
    <t>MH3SG5620PJ728561</t>
  </si>
  <si>
    <t>030123001390</t>
  </si>
  <si>
    <t>SL0B012208</t>
  </si>
  <si>
    <t>TU0B001190</t>
  </si>
  <si>
    <t>IL0B017000</t>
  </si>
  <si>
    <t>14:11:41</t>
  </si>
  <si>
    <t>3374144906790003</t>
  </si>
  <si>
    <t>TITIK HARIATI</t>
  </si>
  <si>
    <t>JL. NAKULA</t>
  </si>
  <si>
    <t>G3P4E-0129424</t>
  </si>
  <si>
    <t>MH3SG6410PJ228939</t>
  </si>
  <si>
    <t>6411PO20230200237</t>
  </si>
  <si>
    <t>SL0B012211</t>
  </si>
  <si>
    <t>TU0B001188</t>
  </si>
  <si>
    <t>IL0B017001</t>
  </si>
  <si>
    <t>14:12:20</t>
  </si>
  <si>
    <t>3374066305730002</t>
  </si>
  <si>
    <t>ERNA MURTININGSIH</t>
  </si>
  <si>
    <t>KP. RAMBUTAN IV NO.28</t>
  </si>
  <si>
    <t>3374060608670001</t>
  </si>
  <si>
    <t>DWI AGUS SUKARTONO</t>
  </si>
  <si>
    <t>E33WE-0111217</t>
  </si>
  <si>
    <t>MH3SEJ710NJ103109</t>
  </si>
  <si>
    <t>169P0NMC23022314480</t>
  </si>
  <si>
    <t>SL0B012210</t>
  </si>
  <si>
    <t>IL0B017002</t>
  </si>
  <si>
    <t>14:13:25</t>
  </si>
  <si>
    <t>3322180303020002</t>
  </si>
  <si>
    <t>RENDI DWI KURNIAWAN</t>
  </si>
  <si>
    <t>50513</t>
  </si>
  <si>
    <t>G3L8E-1507185</t>
  </si>
  <si>
    <t>MH3SG5670PK286548</t>
  </si>
  <si>
    <t>169P0NMC23022415019</t>
  </si>
  <si>
    <t>SL0B012209</t>
  </si>
  <si>
    <t>TU0B001189</t>
  </si>
  <si>
    <t>IL0C015026</t>
  </si>
  <si>
    <t>15:26:43</t>
  </si>
  <si>
    <t>03012300724</t>
  </si>
  <si>
    <t>3324080501930001</t>
  </si>
  <si>
    <t>YAYAN FAJAR ARIYANTO</t>
  </si>
  <si>
    <t>KP JAGALAN SELATAN</t>
  </si>
  <si>
    <t>G3L8E-1488258</t>
  </si>
  <si>
    <t>MH3SG5680PK170007</t>
  </si>
  <si>
    <t>SL0C007938</t>
  </si>
  <si>
    <t>IL0C015027</t>
  </si>
  <si>
    <t>14:04:39</t>
  </si>
  <si>
    <t>3322060112960001</t>
  </si>
  <si>
    <t>BAGUS DHARMAWAN</t>
  </si>
  <si>
    <t>KALIGLAGAH</t>
  </si>
  <si>
    <t>KALIBEJI</t>
  </si>
  <si>
    <t>G3N6E-0058222</t>
  </si>
  <si>
    <t>MH3DG3710PK053890</t>
  </si>
  <si>
    <t>0601PO20230200097</t>
  </si>
  <si>
    <t>SL0C007939</t>
  </si>
  <si>
    <t>TU0C000100</t>
  </si>
  <si>
    <t>IL0C015028</t>
  </si>
  <si>
    <t>14:05:38</t>
  </si>
  <si>
    <t>3322187004830002</t>
  </si>
  <si>
    <t>ANIK SURYANINGSIH</t>
  </si>
  <si>
    <t>E32XE-0089891</t>
  </si>
  <si>
    <t>MH3SEG720NJ063687</t>
  </si>
  <si>
    <t>0413.12010.23</t>
  </si>
  <si>
    <t>SL0C007940</t>
  </si>
  <si>
    <t>IL0C015029</t>
  </si>
  <si>
    <t>16:00:29</t>
  </si>
  <si>
    <t>3322102006840003</t>
  </si>
  <si>
    <t>PRIYANTO</t>
  </si>
  <si>
    <t>LINGK GAMASAN</t>
  </si>
  <si>
    <t>G3E6E-0684942</t>
  </si>
  <si>
    <t>MH3UG0750NK144543</t>
  </si>
  <si>
    <t>314PONMC23020603188</t>
  </si>
  <si>
    <t>SL0C007941</t>
  </si>
  <si>
    <t>IL0C015030</t>
  </si>
  <si>
    <t>3322072906890002</t>
  </si>
  <si>
    <t>PONIDI</t>
  </si>
  <si>
    <t>DSN PUWONO</t>
  </si>
  <si>
    <t>KEMAMBANG</t>
  </si>
  <si>
    <t>G3L8E-1481678</t>
  </si>
  <si>
    <t>MH3SG5670PK278419</t>
  </si>
  <si>
    <t>314PONMC23020906071</t>
  </si>
  <si>
    <t>SL0C007942</t>
  </si>
  <si>
    <t>IL0C015031</t>
  </si>
  <si>
    <t>10:15:23</t>
  </si>
  <si>
    <t>3374131606970005</t>
  </si>
  <si>
    <t>BAYU IRAWAN</t>
  </si>
  <si>
    <t>JL KERAPU RAYA</t>
  </si>
  <si>
    <t>E32XE-0097725</t>
  </si>
  <si>
    <t>MH3SEG720PJ069121</t>
  </si>
  <si>
    <t>315PONMC23020905688</t>
  </si>
  <si>
    <t>SL0C007943</t>
  </si>
  <si>
    <t>IL0C015032</t>
  </si>
  <si>
    <t>13:54:12</t>
  </si>
  <si>
    <t>3325090911810002</t>
  </si>
  <si>
    <t>NINO LANANG PAMUNGKAS, SH</t>
  </si>
  <si>
    <t>PERUM LIMPUNG RESIDENCE BLOK A NO 3</t>
  </si>
  <si>
    <t>51271</t>
  </si>
  <si>
    <t>LIMPUNG</t>
  </si>
  <si>
    <t>E3R2E-3346555</t>
  </si>
  <si>
    <t>MH3SE88H0PJ464632</t>
  </si>
  <si>
    <t>SL0C007944</t>
  </si>
  <si>
    <t>TU0C000103</t>
  </si>
  <si>
    <t>IL0C015033</t>
  </si>
  <si>
    <t>15:27:45</t>
  </si>
  <si>
    <t>3322060608840001</t>
  </si>
  <si>
    <t>SULIMIN SUSYANTO</t>
  </si>
  <si>
    <t>TALOK</t>
  </si>
  <si>
    <t>WATUAGUNG</t>
  </si>
  <si>
    <t>G3P4E-0124810</t>
  </si>
  <si>
    <t>MH3SG6410PJ224765</t>
  </si>
  <si>
    <t>0601PO20230200141</t>
  </si>
  <si>
    <t>SL0C007945</t>
  </si>
  <si>
    <t>IL0C015034</t>
  </si>
  <si>
    <t>13:57:40</t>
  </si>
  <si>
    <t>333012300004493</t>
  </si>
  <si>
    <t>JL ANJASMORO RAYA NO 23</t>
  </si>
  <si>
    <t>2171035407969004</t>
  </si>
  <si>
    <t>ANISA AYU MUTTAQINA</t>
  </si>
  <si>
    <t>JL ARIMBI II NO 2 GROGOL</t>
  </si>
  <si>
    <t>DUKUH1</t>
  </si>
  <si>
    <t>E33WE-0133080</t>
  </si>
  <si>
    <t>MH3SEJ710PJ120772</t>
  </si>
  <si>
    <t>3330123PO00004493</t>
  </si>
  <si>
    <t>SL0C007946</t>
  </si>
  <si>
    <t>IL0C015035</t>
  </si>
  <si>
    <t>3309144501970003</t>
  </si>
  <si>
    <t>SITI WINDA AYU LESTARI</t>
  </si>
  <si>
    <t>57381</t>
  </si>
  <si>
    <t>KEBONAN</t>
  </si>
  <si>
    <t>KRGEDE</t>
  </si>
  <si>
    <t>G3L8E-1532590</t>
  </si>
  <si>
    <t>MH3SG5620PJ739724</t>
  </si>
  <si>
    <t>20-049-23-00351</t>
  </si>
  <si>
    <t>SL0C007947</t>
  </si>
  <si>
    <t>IL0C015036</t>
  </si>
  <si>
    <t>14:00:49</t>
  </si>
  <si>
    <t>3322060602720001</t>
  </si>
  <si>
    <t>GIRANG SETIYO</t>
  </si>
  <si>
    <t>NALIROJO</t>
  </si>
  <si>
    <t>NGAJARAN</t>
  </si>
  <si>
    <t>G3P4E-0127055</t>
  </si>
  <si>
    <t>MH3SG6410PJ226770</t>
  </si>
  <si>
    <t>314PONMC23021610727</t>
  </si>
  <si>
    <t>SL0C007948</t>
  </si>
  <si>
    <t>IL0C015037</t>
  </si>
  <si>
    <t>15:26:37</t>
  </si>
  <si>
    <t>3322075805850002</t>
  </si>
  <si>
    <t>SUMINEM</t>
  </si>
  <si>
    <t>DSN KARANGBAWANG</t>
  </si>
  <si>
    <t>TEGARON</t>
  </si>
  <si>
    <t>G3E6E-0694942</t>
  </si>
  <si>
    <t>MH3UG0750PK154609</t>
  </si>
  <si>
    <t>20-049-23-00348</t>
  </si>
  <si>
    <t>SL0C007949</t>
  </si>
  <si>
    <t>IL0C015038</t>
  </si>
  <si>
    <t>15:39:31</t>
  </si>
  <si>
    <t>3315180808980002</t>
  </si>
  <si>
    <t>MUF QQ ARIS HERMAWAN</t>
  </si>
  <si>
    <t>RUKOPLATINUM NO 10 F</t>
  </si>
  <si>
    <t>3315186311980002</t>
  </si>
  <si>
    <t>WULAN JAYA NOVITA DEWI</t>
  </si>
  <si>
    <t>SUKOREJO3</t>
  </si>
  <si>
    <t>G3L8E-1493181</t>
  </si>
  <si>
    <t>MH3SG5670PK281921</t>
  </si>
  <si>
    <t>03012301113</t>
  </si>
  <si>
    <t>SL0C007950</t>
  </si>
  <si>
    <t>IL0C015039</t>
  </si>
  <si>
    <t>15:40:58</t>
  </si>
  <si>
    <t>3322096909850002</t>
  </si>
  <si>
    <t>CHOERIYAH</t>
  </si>
  <si>
    <t>DSN KAWEDUSAN</t>
  </si>
  <si>
    <t>NGADIKRSO</t>
  </si>
  <si>
    <t>G3L8E-1533096</t>
  </si>
  <si>
    <t>MH3SG5620PJ739901</t>
  </si>
  <si>
    <t>0413.12581.23</t>
  </si>
  <si>
    <t>SL0C007951</t>
  </si>
  <si>
    <t>IL0C015040</t>
  </si>
  <si>
    <t>15:43:55</t>
  </si>
  <si>
    <t>3315015505020001</t>
  </si>
  <si>
    <t>ELSYA PUTRI DITA</t>
  </si>
  <si>
    <t>58167</t>
  </si>
  <si>
    <t>KEDUNGJT</t>
  </si>
  <si>
    <t>KEDUNGJATI</t>
  </si>
  <si>
    <t>G3L8E-1539143</t>
  </si>
  <si>
    <t>MH3SG5620PJ742366</t>
  </si>
  <si>
    <t>20-049-23-00339</t>
  </si>
  <si>
    <t>SL0C007952</t>
  </si>
  <si>
    <t>IL0C015041</t>
  </si>
  <si>
    <t>16:38:26</t>
  </si>
  <si>
    <t>3308091512890003</t>
  </si>
  <si>
    <t>SUNANTRI</t>
  </si>
  <si>
    <t>TEMPURJ</t>
  </si>
  <si>
    <t>G3L8E-1492871</t>
  </si>
  <si>
    <t>MH3SG5670PK281776</t>
  </si>
  <si>
    <t>332PONMC23023911642</t>
  </si>
  <si>
    <t>SL0C007953</t>
  </si>
  <si>
    <t>IL0C015042</t>
  </si>
  <si>
    <t>14:37:50</t>
  </si>
  <si>
    <t>3374141808870001</t>
  </si>
  <si>
    <t>MANDIRI UTAMA FINANCA</t>
  </si>
  <si>
    <t>AKHSIN FAUZI</t>
  </si>
  <si>
    <t>DK BATOK</t>
  </si>
  <si>
    <t>G3N6E-0060623</t>
  </si>
  <si>
    <t>MH3DG3710PK056130</t>
  </si>
  <si>
    <t>03012301183</t>
  </si>
  <si>
    <t>SL0C007954</t>
  </si>
  <si>
    <t>TU0C000114</t>
  </si>
  <si>
    <t>IL0C015043</t>
  </si>
  <si>
    <t>16:24:50</t>
  </si>
  <si>
    <t>3311110407960003</t>
  </si>
  <si>
    <t>BINTANG LUNDU SINAGA</t>
  </si>
  <si>
    <t>KARANGDWO2</t>
  </si>
  <si>
    <t>E32WE-0263665</t>
  </si>
  <si>
    <t>MH3SEG710NJ198260</t>
  </si>
  <si>
    <t>20-051-23-00368</t>
  </si>
  <si>
    <t>SL0C007955</t>
  </si>
  <si>
    <t>IL0C015044</t>
  </si>
  <si>
    <t>14:46:33</t>
  </si>
  <si>
    <t>3322205403820002</t>
  </si>
  <si>
    <t>HADIYAWANTI</t>
  </si>
  <si>
    <t>DUSUN NGIPIK</t>
  </si>
  <si>
    <t>3322201008810001</t>
  </si>
  <si>
    <t>JUISWANTO</t>
  </si>
  <si>
    <t>G3E7E-0527774</t>
  </si>
  <si>
    <t>MH3RG4610NK150079</t>
  </si>
  <si>
    <t>314PONMC23021711378</t>
  </si>
  <si>
    <t>SL0C007956</t>
  </si>
  <si>
    <t>TU0C000109</t>
  </si>
  <si>
    <t>IL0C015045</t>
  </si>
  <si>
    <t>14:48:24</t>
  </si>
  <si>
    <t>3322090409770003</t>
  </si>
  <si>
    <t>BAMBANG YASIN</t>
  </si>
  <si>
    <t>DSN LARANGAN</t>
  </si>
  <si>
    <t>LANJAN</t>
  </si>
  <si>
    <t>G3L8E-1504407</t>
  </si>
  <si>
    <t>MH3SG5620PJ726561</t>
  </si>
  <si>
    <t>C.IMFI-SLG</t>
  </si>
  <si>
    <t>2300375 23/2/2023</t>
  </si>
  <si>
    <t>SL0C007957</t>
  </si>
  <si>
    <t>IL0C015046</t>
  </si>
  <si>
    <t>03032300821</t>
  </si>
  <si>
    <t>3319065412810003</t>
  </si>
  <si>
    <t>RINA AMBAR SARI</t>
  </si>
  <si>
    <t>KAMBANG</t>
  </si>
  <si>
    <t>KLALING</t>
  </si>
  <si>
    <t>G3L8E-1503387</t>
  </si>
  <si>
    <t>MH3SG5670PK285355</t>
  </si>
  <si>
    <t>T.MUF-KDS</t>
  </si>
  <si>
    <t>SL0C007958</t>
  </si>
  <si>
    <t>IL0C015047</t>
  </si>
  <si>
    <t>14:13:52</t>
  </si>
  <si>
    <t>3322121806750003</t>
  </si>
  <si>
    <t>ZAINUDIN</t>
  </si>
  <si>
    <t>DUSUN KROPOH</t>
  </si>
  <si>
    <t>GOGODALEM</t>
  </si>
  <si>
    <t>G3L8E-1507247</t>
  </si>
  <si>
    <t>MH3SG5670PK286574</t>
  </si>
  <si>
    <t>SL0C007959</t>
  </si>
  <si>
    <t>TU0C000119</t>
  </si>
  <si>
    <t>IL0C015048</t>
  </si>
  <si>
    <t>3317064711750003</t>
  </si>
  <si>
    <t>KHALIMAH</t>
  </si>
  <si>
    <t>LEMAHPTH2</t>
  </si>
  <si>
    <t>G3L8E-1536232</t>
  </si>
  <si>
    <t>MH3SG5680PK171135</t>
  </si>
  <si>
    <t>SL0C007960</t>
  </si>
  <si>
    <t>TU0C000117</t>
  </si>
  <si>
    <t>IL0C015049</t>
  </si>
  <si>
    <t>14:16:08</t>
  </si>
  <si>
    <t>333012300004568</t>
  </si>
  <si>
    <t>3373040502690001</t>
  </si>
  <si>
    <t>ADI ISWANTO</t>
  </si>
  <si>
    <t>JL BANGAU NO 10 KLASEMAN</t>
  </si>
  <si>
    <t>MANGUNSR1</t>
  </si>
  <si>
    <t>G3P4E-0129159</t>
  </si>
  <si>
    <t>MH3SG6410PJ228674</t>
  </si>
  <si>
    <t>SL0C007961</t>
  </si>
  <si>
    <t>IL0D013063</t>
  </si>
  <si>
    <t>3204331605910003</t>
  </si>
  <si>
    <t>NASTA'IN</t>
  </si>
  <si>
    <t>KP.KONGKONG</t>
  </si>
  <si>
    <t>3204334208820009</t>
  </si>
  <si>
    <t>NENG SARIWATI</t>
  </si>
  <si>
    <t>G3L8E-1453193</t>
  </si>
  <si>
    <t>MH3SG5620NK703219</t>
  </si>
  <si>
    <t>169PONMC23020100124</t>
  </si>
  <si>
    <t>SL0D007409</t>
  </si>
  <si>
    <t>BAF1 FIN</t>
  </si>
  <si>
    <t>IL0D013064</t>
  </si>
  <si>
    <t>13:53:54</t>
  </si>
  <si>
    <t>3324070101010003</t>
  </si>
  <si>
    <t>SAIFUL MUHAMMAD ARIF</t>
  </si>
  <si>
    <t>PERUM CAMPUREJO ASRI</t>
  </si>
  <si>
    <t>G3L8E-1446668</t>
  </si>
  <si>
    <t>MH3SG5620NK700472</t>
  </si>
  <si>
    <t>169PONMC23020301585</t>
  </si>
  <si>
    <t>SL0D007410</t>
  </si>
  <si>
    <t>IL0D013065</t>
  </si>
  <si>
    <t>3327010806000003</t>
  </si>
  <si>
    <t>ALDIM FAJAR MAULANA</t>
  </si>
  <si>
    <t>G3S7E-0044870</t>
  </si>
  <si>
    <t>MH3RG7860NK011614</t>
  </si>
  <si>
    <t>169PONMC23020301573</t>
  </si>
  <si>
    <t>SL0D007412</t>
  </si>
  <si>
    <t>IL0D013066</t>
  </si>
  <si>
    <t>3303110106920001</t>
  </si>
  <si>
    <t>ROUF</t>
  </si>
  <si>
    <t>G3L8E-1507198</t>
  </si>
  <si>
    <t>MH3SG5670PK286523</t>
  </si>
  <si>
    <t>0411.11153.23</t>
  </si>
  <si>
    <t>SL0D007411</t>
  </si>
  <si>
    <t>IL0D013067</t>
  </si>
  <si>
    <t>3374140409960001</t>
  </si>
  <si>
    <t>MUHTAROM MUSLIMIN</t>
  </si>
  <si>
    <t>G3P4E-0115777</t>
  </si>
  <si>
    <t>MH3SG6410PJ217131</t>
  </si>
  <si>
    <t>169PONMC23020402609</t>
  </si>
  <si>
    <t>SL0D007413</t>
  </si>
  <si>
    <t>IL0D013068</t>
  </si>
  <si>
    <t>3310135505850002</t>
  </si>
  <si>
    <t>NANIK SRI WAHYUNI</t>
  </si>
  <si>
    <t>JALIN</t>
  </si>
  <si>
    <t>G3P4E-0120750</t>
  </si>
  <si>
    <t>MH3SG6410PJ221106</t>
  </si>
  <si>
    <t>0401.13165.23</t>
  </si>
  <si>
    <t>SL0D007414</t>
  </si>
  <si>
    <t>TU0D000196</t>
  </si>
  <si>
    <t>IL0D013069</t>
  </si>
  <si>
    <t>13:55:18</t>
  </si>
  <si>
    <t>3324054204000001</t>
  </si>
  <si>
    <t>DINDA FIA KHOERUNISA</t>
  </si>
  <si>
    <t>DUSUN KAIPUTIH</t>
  </si>
  <si>
    <t>G3L8E-1455626</t>
  </si>
  <si>
    <t>MH3SG5620NK704157</t>
  </si>
  <si>
    <t>0411.11295.23</t>
  </si>
  <si>
    <t>SL0D007415</t>
  </si>
  <si>
    <t>ADIR-FIN</t>
  </si>
  <si>
    <t>IL0D013070</t>
  </si>
  <si>
    <t>09:47:49</t>
  </si>
  <si>
    <t>3371021902870001</t>
  </si>
  <si>
    <t>FENDRIAN SUHARYANTO</t>
  </si>
  <si>
    <t>UJUNGRUSI</t>
  </si>
  <si>
    <t>52192</t>
  </si>
  <si>
    <t>3374137107920003</t>
  </si>
  <si>
    <t>YETILIA SUKMANA</t>
  </si>
  <si>
    <t>G3L8E-1486190</t>
  </si>
  <si>
    <t>MH3SG5620PJ718040</t>
  </si>
  <si>
    <t>0401.13123.23</t>
  </si>
  <si>
    <t>SL0D007416</t>
  </si>
  <si>
    <t>IL0D013071</t>
  </si>
  <si>
    <t>13:54:20</t>
  </si>
  <si>
    <t>3324056611000001</t>
  </si>
  <si>
    <t>INTAN DWI ADELIA</t>
  </si>
  <si>
    <t>DSN. NGADIPIRO</t>
  </si>
  <si>
    <t>G3P4E-0125102</t>
  </si>
  <si>
    <t>MH3SG6410PJ225018</t>
  </si>
  <si>
    <t>0411.11371.23</t>
  </si>
  <si>
    <t>SL0D007417</t>
  </si>
  <si>
    <t>TU0D000181</t>
  </si>
  <si>
    <t>IL0D013072</t>
  </si>
  <si>
    <t>14:09:41</t>
  </si>
  <si>
    <t>3324046401020003</t>
  </si>
  <si>
    <t>DIANA RACHMAWATI</t>
  </si>
  <si>
    <t>E33WE-0143677</t>
  </si>
  <si>
    <t>MH3SEJ710PJ129471</t>
  </si>
  <si>
    <t>315PONMC23021107160</t>
  </si>
  <si>
    <t>SL0D007418</t>
  </si>
  <si>
    <t>IL0D013073</t>
  </si>
  <si>
    <t>12:41:12</t>
  </si>
  <si>
    <t>3271010803680009</t>
  </si>
  <si>
    <t>SULISTYO TOMO</t>
  </si>
  <si>
    <t>3312206202770002</t>
  </si>
  <si>
    <t>ENY FATMAWATI</t>
  </si>
  <si>
    <t>E34KE-0007960</t>
  </si>
  <si>
    <t>MH3SEK610PJ007960</t>
  </si>
  <si>
    <t>169PONMC23021006797</t>
  </si>
  <si>
    <t>SL0D007419</t>
  </si>
  <si>
    <t>HH2ZZ</t>
  </si>
  <si>
    <t>HH5AA</t>
  </si>
  <si>
    <t>IL0D013074</t>
  </si>
  <si>
    <t>16:30:30</t>
  </si>
  <si>
    <t>3308045908900001</t>
  </si>
  <si>
    <t>AYU NUR KHASANAH</t>
  </si>
  <si>
    <t>KP KLASEMAN</t>
  </si>
  <si>
    <t>G3L8E-1548188</t>
  </si>
  <si>
    <t>MH3SG5620PJ746602</t>
  </si>
  <si>
    <t>030123001169</t>
  </si>
  <si>
    <t>SL0D007420</t>
  </si>
  <si>
    <t>IL0D013075</t>
  </si>
  <si>
    <t>14:52:47</t>
  </si>
  <si>
    <t>332310451870004</t>
  </si>
  <si>
    <t>DESI SUSANTI</t>
  </si>
  <si>
    <t>PIYUDAN</t>
  </si>
  <si>
    <t>56232</t>
  </si>
  <si>
    <t>E32WE-0252039</t>
  </si>
  <si>
    <t>MH3SEG710NJ191334</t>
  </si>
  <si>
    <t>332PONMC23021711102</t>
  </si>
  <si>
    <t>SL0D007421</t>
  </si>
  <si>
    <t>IL0D013076</t>
  </si>
  <si>
    <t>3325050301870002</t>
  </si>
  <si>
    <t>IMAM MUDIN</t>
  </si>
  <si>
    <t>51274</t>
  </si>
  <si>
    <t>3213304307830001</t>
  </si>
  <si>
    <t>INDAH WIDIASTUTI</t>
  </si>
  <si>
    <t>BAWANG</t>
  </si>
  <si>
    <t>E33WE-0142213</t>
  </si>
  <si>
    <t>MH3SEJ710PJ128406</t>
  </si>
  <si>
    <t>315PONMC23022113262</t>
  </si>
  <si>
    <t>SL0D007422</t>
  </si>
  <si>
    <t>IL0D013077</t>
  </si>
  <si>
    <t>3324064606880001</t>
  </si>
  <si>
    <t>MURI'AH</t>
  </si>
  <si>
    <t>JL.WISNU NO.12.B</t>
  </si>
  <si>
    <t>E33WE-0113460</t>
  </si>
  <si>
    <t>MH3SEJ710NJ104954</t>
  </si>
  <si>
    <t>169PONMC23022113013</t>
  </si>
  <si>
    <t>SL0D007423</t>
  </si>
  <si>
    <t>IL0D013078</t>
  </si>
  <si>
    <t>11:22:46</t>
  </si>
  <si>
    <t>3324076202000001</t>
  </si>
  <si>
    <t>WAHYU SETYANINGSIH</t>
  </si>
  <si>
    <t>E31WE-0197968</t>
  </si>
  <si>
    <t>MH3SEJ910PJ006314</t>
  </si>
  <si>
    <t>169PONMC23022415222</t>
  </si>
  <si>
    <t>SL0D007425</t>
  </si>
  <si>
    <t>TU0D000224</t>
  </si>
  <si>
    <t>IL0D013079</t>
  </si>
  <si>
    <t>11:23:23</t>
  </si>
  <si>
    <t>3324072606670002</t>
  </si>
  <si>
    <t>ERMUNANTA</t>
  </si>
  <si>
    <t>3324076711020001</t>
  </si>
  <si>
    <t>RAMADHANESHA ADHELA SABHIRA</t>
  </si>
  <si>
    <t>G3L8E-1538268</t>
  </si>
  <si>
    <t>MH3SG5670PK296304</t>
  </si>
  <si>
    <t>169PONMC23022415153</t>
  </si>
  <si>
    <t>SL0D007424</t>
  </si>
  <si>
    <t>IL0D013080</t>
  </si>
  <si>
    <t>13:41:22</t>
  </si>
  <si>
    <t>3324040907030002</t>
  </si>
  <si>
    <t>DONI WIDIARTO</t>
  </si>
  <si>
    <t>PESANGGRAHAN</t>
  </si>
  <si>
    <t>G3N6E-0060554</t>
  </si>
  <si>
    <t>MH3DG3710PK056049</t>
  </si>
  <si>
    <t>315PONMC23020804836</t>
  </si>
  <si>
    <t>SL0D007426</t>
  </si>
  <si>
    <t>TU0D000211</t>
  </si>
  <si>
    <t>IL0D013081</t>
  </si>
  <si>
    <t>14:48:48</t>
  </si>
  <si>
    <t>3324054911000001</t>
  </si>
  <si>
    <t>AENAYA NURLAILA IVANDA</t>
  </si>
  <si>
    <t>DUSUN KALIPUTIH</t>
  </si>
  <si>
    <t>G3L8E-1543452</t>
  </si>
  <si>
    <t>MH3SG5620PJ744146</t>
  </si>
  <si>
    <t>0411.11971.23</t>
  </si>
  <si>
    <t>SL0D007427</t>
  </si>
  <si>
    <t>IL03006010</t>
  </si>
  <si>
    <t>14:39:47</t>
  </si>
  <si>
    <t>3320040811920002</t>
  </si>
  <si>
    <t>BENI WIJAYANTO</t>
  </si>
  <si>
    <t>PULE</t>
  </si>
  <si>
    <t>G3P4E-0119569</t>
  </si>
  <si>
    <t>MH3SG6410PJ220244</t>
  </si>
  <si>
    <t>SL03003537</t>
  </si>
  <si>
    <t>IL03006011</t>
  </si>
  <si>
    <t>14:21:02</t>
  </si>
  <si>
    <t>3320056707970002</t>
  </si>
  <si>
    <t>PUTRI ENI SHOFIYANTI</t>
  </si>
  <si>
    <t>SOMOSARI</t>
  </si>
  <si>
    <t>G3L8E-1518288</t>
  </si>
  <si>
    <t>MH3SG5620PJ733873</t>
  </si>
  <si>
    <t>311PONMC23020905592</t>
  </si>
  <si>
    <t>SL03003538</t>
  </si>
  <si>
    <t>IL03006012</t>
  </si>
  <si>
    <t>3320041505000002</t>
  </si>
  <si>
    <t>ABDUL FAIS</t>
  </si>
  <si>
    <t>PANCUR</t>
  </si>
  <si>
    <t>G3L8E-1453026</t>
  </si>
  <si>
    <t>MH3SG5620NK703094</t>
  </si>
  <si>
    <t>200692300654</t>
  </si>
  <si>
    <t>SL03003539</t>
  </si>
  <si>
    <t>SOF KUDUS</t>
  </si>
  <si>
    <t>IL05020312</t>
  </si>
  <si>
    <t>3316060102870002</t>
  </si>
  <si>
    <t>ANDY RIFANI</t>
  </si>
  <si>
    <t>BOLOAGUNG</t>
  </si>
  <si>
    <t>G3L8E-1452974</t>
  </si>
  <si>
    <t>MH3SG5620NK703085</t>
  </si>
  <si>
    <t>318PONMC23020100208</t>
  </si>
  <si>
    <t>SL05012690</t>
  </si>
  <si>
    <t>IL05020313</t>
  </si>
  <si>
    <t>09:14:59</t>
  </si>
  <si>
    <t>3318105809040010</t>
  </si>
  <si>
    <t>SHAFA RIDHA AULIYA</t>
  </si>
  <si>
    <t>DS.MUSTOKOHARJO</t>
  </si>
  <si>
    <t>E32WE-0259749</t>
  </si>
  <si>
    <t>MH3SEG710NJ195344</t>
  </si>
  <si>
    <t>0452.10976.23</t>
  </si>
  <si>
    <t>SL05012691</t>
  </si>
  <si>
    <t>IL05020314</t>
  </si>
  <si>
    <t>14:51:34</t>
  </si>
  <si>
    <t>3318034804940001</t>
  </si>
  <si>
    <t>ALIM NUR FITRIANA</t>
  </si>
  <si>
    <t>KARABAN</t>
  </si>
  <si>
    <t>G3L8E-1447886</t>
  </si>
  <si>
    <t>MH3SG5620NJ701837</t>
  </si>
  <si>
    <t>318PONMC23020100338</t>
  </si>
  <si>
    <t>SL05012692</t>
  </si>
  <si>
    <t>IL05020315</t>
  </si>
  <si>
    <t>09:47:59</t>
  </si>
  <si>
    <t>3318214604690001</t>
  </si>
  <si>
    <t>G3L8E-1507196</t>
  </si>
  <si>
    <t>MH3SG5670PK286529</t>
  </si>
  <si>
    <t>318PONMC23020301758</t>
  </si>
  <si>
    <t>SL05012693</t>
  </si>
  <si>
    <t>TU05002526</t>
  </si>
  <si>
    <t>IL05020316</t>
  </si>
  <si>
    <t>14:32:04</t>
  </si>
  <si>
    <t>3318201008970007</t>
  </si>
  <si>
    <t>SAN PANDU WISESA</t>
  </si>
  <si>
    <t>E33WE-0130797</t>
  </si>
  <si>
    <t>MH3SEJ710PJ118990</t>
  </si>
  <si>
    <t>318PONMC23020402770</t>
  </si>
  <si>
    <t>SL05012694</t>
  </si>
  <si>
    <t>TU05002530</t>
  </si>
  <si>
    <t>IL05020317</t>
  </si>
  <si>
    <t>16:29:20</t>
  </si>
  <si>
    <t>3318114409940001</t>
  </si>
  <si>
    <t>WAHYU PUJI LESTARI CANDRA DEWI</t>
  </si>
  <si>
    <t>G3L8E-1521041</t>
  </si>
  <si>
    <t>MH3SG5670PK290474</t>
  </si>
  <si>
    <t>318PONMC23020603307</t>
  </si>
  <si>
    <t>SL05012695</t>
  </si>
  <si>
    <t>C.BAF PATI</t>
  </si>
  <si>
    <t>IL05020318</t>
  </si>
  <si>
    <t>16:29:31</t>
  </si>
  <si>
    <t>3318105302850012</t>
  </si>
  <si>
    <t>DENNY KISMIATI</t>
  </si>
  <si>
    <t>DS.SEMAMPIR</t>
  </si>
  <si>
    <t>G3L8E-1515645</t>
  </si>
  <si>
    <t>MH3SG5670PK289020</t>
  </si>
  <si>
    <t>3330323PO00001144</t>
  </si>
  <si>
    <t>SL05012696</t>
  </si>
  <si>
    <t>IL05020319</t>
  </si>
  <si>
    <t>16:29:48</t>
  </si>
  <si>
    <t>3318104208720004</t>
  </si>
  <si>
    <t>RIDWATI NINGTYAS</t>
  </si>
  <si>
    <t>JLN.KYAI SALEH NO.39 A</t>
  </si>
  <si>
    <t>G3E6E-0690738</t>
  </si>
  <si>
    <t>MH3UG0750PK150355</t>
  </si>
  <si>
    <t>318PONMC23020603563</t>
  </si>
  <si>
    <t>SL05012697</t>
  </si>
  <si>
    <t>TU05002529</t>
  </si>
  <si>
    <t>IL05020320</t>
  </si>
  <si>
    <t>09:54:14</t>
  </si>
  <si>
    <t>3318021802600001</t>
  </si>
  <si>
    <t>SUGENG</t>
  </si>
  <si>
    <t>G3L8E-1504425</t>
  </si>
  <si>
    <t>MH3SG5620PJ726580</t>
  </si>
  <si>
    <t>20-069-23-00581</t>
  </si>
  <si>
    <t>SL05012698</t>
  </si>
  <si>
    <t>IL05020321</t>
  </si>
  <si>
    <t>3318194107050007</t>
  </si>
  <si>
    <t>KEISYA NAYLA PUTRI</t>
  </si>
  <si>
    <t>G3L8E-1449067</t>
  </si>
  <si>
    <t>MH3SG5620NK701473</t>
  </si>
  <si>
    <t>318PONMC23020603037</t>
  </si>
  <si>
    <t>SL05012699</t>
  </si>
  <si>
    <t>IL05020322</t>
  </si>
  <si>
    <t>16:06:27</t>
  </si>
  <si>
    <t>3302191103910004</t>
  </si>
  <si>
    <t>ANDIKA SATRIA PRANIARDA</t>
  </si>
  <si>
    <t>JL.DAHLIA NO.44</t>
  </si>
  <si>
    <t>G3L8E-1508159</t>
  </si>
  <si>
    <t>MH3SG5620PJ728492</t>
  </si>
  <si>
    <t>318PONMC23020704354</t>
  </si>
  <si>
    <t>SL05012700</t>
  </si>
  <si>
    <t>ACC  BAF-PATI</t>
  </si>
  <si>
    <t>TU05002535</t>
  </si>
  <si>
    <t>IL05020323</t>
  </si>
  <si>
    <t>16:08:37</t>
  </si>
  <si>
    <t>3318195603040001</t>
  </si>
  <si>
    <t>ANNISA NOER ZHAKYA</t>
  </si>
  <si>
    <t>DS. TAYU KULON</t>
  </si>
  <si>
    <t>E34KE-0006291</t>
  </si>
  <si>
    <t>MH3SEK610PJ006290</t>
  </si>
  <si>
    <t>318PONMC23020201230</t>
  </si>
  <si>
    <t>SL05012702</t>
  </si>
  <si>
    <t>TU05002522</t>
  </si>
  <si>
    <t>IL05020324</t>
  </si>
  <si>
    <t>16:09:49</t>
  </si>
  <si>
    <t>3318100612870005</t>
  </si>
  <si>
    <t>EKO PRI HESTIANTO</t>
  </si>
  <si>
    <t>TLOGOREJO4</t>
  </si>
  <si>
    <t>E34KE-0008275</t>
  </si>
  <si>
    <t>MH3SEK610PJ008275</t>
  </si>
  <si>
    <t>0452.10950.23</t>
  </si>
  <si>
    <t>SL05012701</t>
  </si>
  <si>
    <t>TU05002521</t>
  </si>
  <si>
    <t>IL05020325</t>
  </si>
  <si>
    <t>16:10:42</t>
  </si>
  <si>
    <t>3318202911870002</t>
  </si>
  <si>
    <t>NOVA RYANTO WIBOWO</t>
  </si>
  <si>
    <t>SUMUR2</t>
  </si>
  <si>
    <t>G3L8E-1491624</t>
  </si>
  <si>
    <t>MH3SG5620PJ720459</t>
  </si>
  <si>
    <t>318PONMC23020805287</t>
  </si>
  <si>
    <t>SL05012703</t>
  </si>
  <si>
    <t>TU05002546</t>
  </si>
  <si>
    <t>IL05020326</t>
  </si>
  <si>
    <t>15:52:25</t>
  </si>
  <si>
    <t>3318177112890001</t>
  </si>
  <si>
    <t>PERDOPO</t>
  </si>
  <si>
    <t>59156</t>
  </si>
  <si>
    <t>GUNUNGWGKL</t>
  </si>
  <si>
    <t>E33WE-0133111</t>
  </si>
  <si>
    <t>MH3SEJ710PJ120804</t>
  </si>
  <si>
    <t>318PONMC23020906128</t>
  </si>
  <si>
    <t>SL05012704</t>
  </si>
  <si>
    <t>TU05002551</t>
  </si>
  <si>
    <t>IL05020327</t>
  </si>
  <si>
    <t>16:12:02</t>
  </si>
  <si>
    <t>3318130504790004</t>
  </si>
  <si>
    <t>SUNARDI</t>
  </si>
  <si>
    <t>DK TAMBAKMIJEN DS. WONOSEKAR</t>
  </si>
  <si>
    <t>WONOSEKAR2</t>
  </si>
  <si>
    <t>G3H4E-0057405</t>
  </si>
  <si>
    <t>MH3SG8410PK001822</t>
  </si>
  <si>
    <t>0452.11242.23</t>
  </si>
  <si>
    <t>SL05012705</t>
  </si>
  <si>
    <t>IL05020328</t>
  </si>
  <si>
    <t>16:15:49</t>
  </si>
  <si>
    <t>3318114712030001</t>
  </si>
  <si>
    <t>ULIN NAJIKHAH</t>
  </si>
  <si>
    <t>DK TEGALMALANG</t>
  </si>
  <si>
    <t>TANJUNGAM2</t>
  </si>
  <si>
    <t>G3L8E-1506148</t>
  </si>
  <si>
    <t>MH3SG5620PJ727493</t>
  </si>
  <si>
    <t>318PONMC23020905661</t>
  </si>
  <si>
    <t>SL05012706</t>
  </si>
  <si>
    <t>TU05002540</t>
  </si>
  <si>
    <t>IL05020329</t>
  </si>
  <si>
    <t>11:24:33</t>
  </si>
  <si>
    <t>3318106411800011</t>
  </si>
  <si>
    <t>WISTA DEWI</t>
  </si>
  <si>
    <t>JL DWARAWATI II PERUM SUKOHARJO INDAH</t>
  </si>
  <si>
    <t>G3L8E-1508175</t>
  </si>
  <si>
    <t>MH3SG5620PJ728509</t>
  </si>
  <si>
    <t>318PONMC23021006751</t>
  </si>
  <si>
    <t>SL05012707</t>
  </si>
  <si>
    <t>TU05002559</t>
  </si>
  <si>
    <t>IL05020330</t>
  </si>
  <si>
    <t>16:18:51</t>
  </si>
  <si>
    <t>3507092203970002</t>
  </si>
  <si>
    <t>MOKHAMAD SAIFUL ROZIQ</t>
  </si>
  <si>
    <t>KP RANDUKUNING</t>
  </si>
  <si>
    <t>3318105506950001</t>
  </si>
  <si>
    <t>YUNIA RATNA SARI</t>
  </si>
  <si>
    <t>PATILOR2</t>
  </si>
  <si>
    <t>E33WE-0133818</t>
  </si>
  <si>
    <t>MH3SEJ710PJ121411</t>
  </si>
  <si>
    <t>SL05012709</t>
  </si>
  <si>
    <t>TU05002567</t>
  </si>
  <si>
    <t>IL05020331</t>
  </si>
  <si>
    <t>16:19:32</t>
  </si>
  <si>
    <t>3318032411710001</t>
  </si>
  <si>
    <t>SUCIPTO</t>
  </si>
  <si>
    <t>SITIREJO</t>
  </si>
  <si>
    <t>3318036105750002</t>
  </si>
  <si>
    <t>SRI PURWATI</t>
  </si>
  <si>
    <t>G3S7E-0055163</t>
  </si>
  <si>
    <t>MH3RG4760PK053455</t>
  </si>
  <si>
    <t>318PONMC23021307620</t>
  </si>
  <si>
    <t>SL05012708</t>
  </si>
  <si>
    <t>TU05002557</t>
  </si>
  <si>
    <t>IL05020332</t>
  </si>
  <si>
    <t>3318114107890075</t>
  </si>
  <si>
    <t>DUSUN ASEMKALANG</t>
  </si>
  <si>
    <t>GEMPOLSR</t>
  </si>
  <si>
    <t>E33WE-0144118</t>
  </si>
  <si>
    <t>MH3SEJ710PJ129812</t>
  </si>
  <si>
    <t>318PONMC23021408950</t>
  </si>
  <si>
    <t>SL05012710</t>
  </si>
  <si>
    <t>TU05002572</t>
  </si>
  <si>
    <t>IL05020333</t>
  </si>
  <si>
    <t>3317095002870001</t>
  </si>
  <si>
    <t>SITI CHOERU SALAMAH</t>
  </si>
  <si>
    <t>DS TAMBAK AGUNG</t>
  </si>
  <si>
    <t>TAMBAKAG</t>
  </si>
  <si>
    <t>E34KE-0008538</t>
  </si>
  <si>
    <t>MH3SEK610PJ008538</t>
  </si>
  <si>
    <t>317PONMC23021509852</t>
  </si>
  <si>
    <t>SL05012711</t>
  </si>
  <si>
    <t>C.BAF REMBANG</t>
  </si>
  <si>
    <t>IL05020334</t>
  </si>
  <si>
    <t>15:51:40</t>
  </si>
  <si>
    <t>3318104202740010</t>
  </si>
  <si>
    <t>TRIANA SHINTA DEWI</t>
  </si>
  <si>
    <t>RANDUKUNING</t>
  </si>
  <si>
    <t>G3S7E-0046189</t>
  </si>
  <si>
    <t>MH3RG7860NK011803</t>
  </si>
  <si>
    <t>318PONMC23021408674</t>
  </si>
  <si>
    <t>SL05012712</t>
  </si>
  <si>
    <t>TU05002571</t>
  </si>
  <si>
    <t>IL05020335</t>
  </si>
  <si>
    <t>15:54:38</t>
  </si>
  <si>
    <t>3318081408710002</t>
  </si>
  <si>
    <t>SUPAR</t>
  </si>
  <si>
    <t>E34KE-0006369</t>
  </si>
  <si>
    <t>MH3SEK610PJ006369</t>
  </si>
  <si>
    <t>318PONMC23021610396</t>
  </si>
  <si>
    <t>SL05012713</t>
  </si>
  <si>
    <t>IL05020336</t>
  </si>
  <si>
    <t>14:01:27</t>
  </si>
  <si>
    <t>3318166309870003</t>
  </si>
  <si>
    <t>WIWIT ASDIYAN</t>
  </si>
  <si>
    <t>E3R2E-3291637</t>
  </si>
  <si>
    <t>MH3SE88D0NJ339556</t>
  </si>
  <si>
    <t>318PONMC23021610836</t>
  </si>
  <si>
    <t>SL05012714</t>
  </si>
  <si>
    <t>TU05002575</t>
  </si>
  <si>
    <t>IL05020337</t>
  </si>
  <si>
    <t>14:54:30</t>
  </si>
  <si>
    <t>3318112007740009</t>
  </si>
  <si>
    <t>ANUNG WIWIT RINANTO</t>
  </si>
  <si>
    <t>DESA SIDOKERTO</t>
  </si>
  <si>
    <t>E32XE-0090445</t>
  </si>
  <si>
    <t>MH3SEG720NJ063941</t>
  </si>
  <si>
    <t>318PONMC23021610672</t>
  </si>
  <si>
    <t>SL05012715</t>
  </si>
  <si>
    <t>TU05002576</t>
  </si>
  <si>
    <t>IL05020338</t>
  </si>
  <si>
    <t>14:56:32</t>
  </si>
  <si>
    <t>3318142212940002</t>
  </si>
  <si>
    <t>YOGA ADI PRATAMA</t>
  </si>
  <si>
    <t>G3L8E-1491610</t>
  </si>
  <si>
    <t>MH3SG5620PJ720445</t>
  </si>
  <si>
    <t>318PONMC23021711560</t>
  </si>
  <si>
    <t>SL05012716</t>
  </si>
  <si>
    <t>IL05020339</t>
  </si>
  <si>
    <t>3318205001930001</t>
  </si>
  <si>
    <t>NOOR FAIZATIN</t>
  </si>
  <si>
    <t>GADINGAN</t>
  </si>
  <si>
    <t>G3P4E-0129649</t>
  </si>
  <si>
    <t>MH3SG6410PJ229164</t>
  </si>
  <si>
    <t>318PONMC23021006786</t>
  </si>
  <si>
    <t>SL05012718</t>
  </si>
  <si>
    <t>C. BAF-PATI</t>
  </si>
  <si>
    <t>TU05002560</t>
  </si>
  <si>
    <t>IL05020340</t>
  </si>
  <si>
    <t>16:04:19</t>
  </si>
  <si>
    <t>3318100903800010</t>
  </si>
  <si>
    <t>WINDADI NUGROHO</t>
  </si>
  <si>
    <t>MERTOKUSUMAN GANG ARJUNA NO.14</t>
  </si>
  <si>
    <t>E34KE-0009440</t>
  </si>
  <si>
    <t>MH3SEK610PJ009439</t>
  </si>
  <si>
    <t>318PONM23013119619</t>
  </si>
  <si>
    <t>SL05012717</t>
  </si>
  <si>
    <t>TU05002502</t>
  </si>
  <si>
    <t>IL05020341</t>
  </si>
  <si>
    <t>09:29:40</t>
  </si>
  <si>
    <t>3318082005950041</t>
  </si>
  <si>
    <t>MOHAMMAD EKO BAGUS PRASETYO KAYAN PUTRA</t>
  </si>
  <si>
    <t>DESA DOROPAYUNG</t>
  </si>
  <si>
    <t>DOROPYNG</t>
  </si>
  <si>
    <t>G3P4E-0129623</t>
  </si>
  <si>
    <t>MH3SG6410PJ229138</t>
  </si>
  <si>
    <t>20-069-23-00755</t>
  </si>
  <si>
    <t>SL05012719</t>
  </si>
  <si>
    <t>IL05020342</t>
  </si>
  <si>
    <t>3318084601010001</t>
  </si>
  <si>
    <t>NELA ANITA MAHAWATI</t>
  </si>
  <si>
    <t>E34KE-0010269</t>
  </si>
  <si>
    <t>MH3SEK610PJ010268</t>
  </si>
  <si>
    <t>318PONMC23022012614</t>
  </si>
  <si>
    <t>SL05012720</t>
  </si>
  <si>
    <t>IL05020343</t>
  </si>
  <si>
    <t>13:54:21</t>
  </si>
  <si>
    <t>3318205506660001</t>
  </si>
  <si>
    <t>RUMIYATI</t>
  </si>
  <si>
    <t>E31WE-0194226</t>
  </si>
  <si>
    <t>MH3SEJ910PJ003010</t>
  </si>
  <si>
    <t>318PONMC23022214043</t>
  </si>
  <si>
    <t>SL05012721</t>
  </si>
  <si>
    <t>IL05020344</t>
  </si>
  <si>
    <t>16:12:04</t>
  </si>
  <si>
    <t>3318104906000005</t>
  </si>
  <si>
    <t>YUSTIKA MELENIA</t>
  </si>
  <si>
    <t>DS GAJAHMATI</t>
  </si>
  <si>
    <t>E33WE-0142337</t>
  </si>
  <si>
    <t>MH3SEJ710PJ128530</t>
  </si>
  <si>
    <t>318PONMC23022314390</t>
  </si>
  <si>
    <t>SL05012722</t>
  </si>
  <si>
    <t>IL05020345</t>
  </si>
  <si>
    <t>15:28:56</t>
  </si>
  <si>
    <t>3318085509790001</t>
  </si>
  <si>
    <t>SUPRIYANI</t>
  </si>
  <si>
    <t>KUDUKERAS</t>
  </si>
  <si>
    <t>E34KE-0010245</t>
  </si>
  <si>
    <t>MH3SEK610PJ010245</t>
  </si>
  <si>
    <t>SL05012723</t>
  </si>
  <si>
    <t>IL05020346</t>
  </si>
  <si>
    <t>15:30:24</t>
  </si>
  <si>
    <t>3318100505700009</t>
  </si>
  <si>
    <t>JAYUSMAN</t>
  </si>
  <si>
    <t>JL. AMARTA RAYA NO.32</t>
  </si>
  <si>
    <t>E32WE-0267575</t>
  </si>
  <si>
    <t>MH3SEG710PJ201171</t>
  </si>
  <si>
    <t>20-069-23-00878</t>
  </si>
  <si>
    <t>SL05012724</t>
  </si>
  <si>
    <t>IL05020347</t>
  </si>
  <si>
    <t>14:44:13</t>
  </si>
  <si>
    <t>3318195404920006</t>
  </si>
  <si>
    <t>RIA APRIL LIA</t>
  </si>
  <si>
    <t>E33WE-0133233</t>
  </si>
  <si>
    <t>MH3SEJ710PJ120926</t>
  </si>
  <si>
    <t>318PONMC23022314827</t>
  </si>
  <si>
    <t>SL05012725</t>
  </si>
  <si>
    <t>TU05002591</t>
  </si>
  <si>
    <t>IL05020348</t>
  </si>
  <si>
    <t>16:14:09</t>
  </si>
  <si>
    <t>3318135401930002</t>
  </si>
  <si>
    <t>GAYUH LESTARI SORYANINGSIH</t>
  </si>
  <si>
    <t>E33WE-0133113</t>
  </si>
  <si>
    <t>MH3SEJ710PJ120806</t>
  </si>
  <si>
    <t>318PONMC23022415537</t>
  </si>
  <si>
    <t>SL05012726</t>
  </si>
  <si>
    <t>IL05020349</t>
  </si>
  <si>
    <t>16:29:19</t>
  </si>
  <si>
    <t>3318074107730222</t>
  </si>
  <si>
    <t>YASMIATI</t>
  </si>
  <si>
    <t>KLAYUSIWALAN</t>
  </si>
  <si>
    <t>KLAYUSWLN</t>
  </si>
  <si>
    <t>G3L8E-1508021</t>
  </si>
  <si>
    <t>MH3SG5620PJ728397</t>
  </si>
  <si>
    <t>SL05012727</t>
  </si>
  <si>
    <t>TU05002595</t>
  </si>
  <si>
    <t>IL06009524</t>
  </si>
  <si>
    <t>16:34:01</t>
  </si>
  <si>
    <t>8271020304950005</t>
  </si>
  <si>
    <t>DWY RIZQI</t>
  </si>
  <si>
    <t>G3L8E-1522221</t>
  </si>
  <si>
    <t>MH3SG5620PJ735636</t>
  </si>
  <si>
    <t>04051155923</t>
  </si>
  <si>
    <t>SL06004827</t>
  </si>
  <si>
    <t>IL06009525</t>
  </si>
  <si>
    <t>15:42:31</t>
  </si>
  <si>
    <t>3320130912000003</t>
  </si>
  <si>
    <t>FARID KURNIAWAN</t>
  </si>
  <si>
    <t>BANYUPUTIH</t>
  </si>
  <si>
    <t>BANYUPTH2</t>
  </si>
  <si>
    <t>G3P4E-0113214</t>
  </si>
  <si>
    <t>MH3SG6410PJ214849</t>
  </si>
  <si>
    <t>312PONMC22121510742</t>
  </si>
  <si>
    <t>SL06004828</t>
  </si>
  <si>
    <t>TU06000028</t>
  </si>
  <si>
    <t>IL06009526</t>
  </si>
  <si>
    <t>16:26:41</t>
  </si>
  <si>
    <t>3320024308910004</t>
  </si>
  <si>
    <t>KHOIRUL BARIYAH</t>
  </si>
  <si>
    <t>DESA KARANG RANDU</t>
  </si>
  <si>
    <t>KARANGRNDU</t>
  </si>
  <si>
    <t>E3W6E-0375008</t>
  </si>
  <si>
    <t>MH3SE88F0PJ123396</t>
  </si>
  <si>
    <t>312PONMC23020804956</t>
  </si>
  <si>
    <t>SL06004829</t>
  </si>
  <si>
    <t>IL06009527</t>
  </si>
  <si>
    <t>10:57:17</t>
  </si>
  <si>
    <t>3172041306820016</t>
  </si>
  <si>
    <t>ARIF RAHMAN</t>
  </si>
  <si>
    <t>G3L8E-1511093</t>
  </si>
  <si>
    <t>MH3SG5670PK287651</t>
  </si>
  <si>
    <t>312PONMC23020905605</t>
  </si>
  <si>
    <t>SL06004830</t>
  </si>
  <si>
    <t>IL06009528</t>
  </si>
  <si>
    <t>3207311404690002</t>
  </si>
  <si>
    <t>MUHAMAD YANI</t>
  </si>
  <si>
    <t>G3P4E-0123976</t>
  </si>
  <si>
    <t>MH3SG6410PJ224025</t>
  </si>
  <si>
    <t>04051190523</t>
  </si>
  <si>
    <t>SL06004831</t>
  </si>
  <si>
    <t>KF3AD</t>
  </si>
  <si>
    <t>IL06009529</t>
  </si>
  <si>
    <t>13:21:48</t>
  </si>
  <si>
    <t>3320030508820006</t>
  </si>
  <si>
    <t>AGUS RIYADI</t>
  </si>
  <si>
    <t>GUWOSOBOKERTO</t>
  </si>
  <si>
    <t>3320034511030001</t>
  </si>
  <si>
    <t>FILZA ALYA</t>
  </si>
  <si>
    <t>GUWOSBKRT</t>
  </si>
  <si>
    <t>G3L8E-1480340</t>
  </si>
  <si>
    <t>MH3SG5620PJ715138</t>
  </si>
  <si>
    <t>4111PO20230200199</t>
  </si>
  <si>
    <t>SL06004832</t>
  </si>
  <si>
    <t>IL06009530</t>
  </si>
  <si>
    <t>09:53:15</t>
  </si>
  <si>
    <t>3603120904710005</t>
  </si>
  <si>
    <t>MUHAMAD AMIN</t>
  </si>
  <si>
    <t>NGELING</t>
  </si>
  <si>
    <t>3603126802730008</t>
  </si>
  <si>
    <t>G3L8E-1506089</t>
  </si>
  <si>
    <t>MH3SG5620PJ727445</t>
  </si>
  <si>
    <t>040512171223</t>
  </si>
  <si>
    <t>SL06004833</t>
  </si>
  <si>
    <t>KF3AB</t>
  </si>
  <si>
    <t>IL06009531</t>
  </si>
  <si>
    <t>15:34:32</t>
  </si>
  <si>
    <t>3320112005980006</t>
  </si>
  <si>
    <t>FERY ANGGA ZAKARIM</t>
  </si>
  <si>
    <t>JLKEMUNING RAYA</t>
  </si>
  <si>
    <t>KRAPYAK2</t>
  </si>
  <si>
    <t>G3L8E-1455381</t>
  </si>
  <si>
    <t>MH3SG5620NK704114</t>
  </si>
  <si>
    <t>312PONMC23021509579</t>
  </si>
  <si>
    <t>SL06004834</t>
  </si>
  <si>
    <t>IL06009532</t>
  </si>
  <si>
    <t>16:25:57</t>
  </si>
  <si>
    <t>3320020909750004</t>
  </si>
  <si>
    <t>LUMUMBANG TURNIP</t>
  </si>
  <si>
    <t>G3L8E-1486185</t>
  </si>
  <si>
    <t>MH3SG5620PJ718033</t>
  </si>
  <si>
    <t>312PONMC23021711241</t>
  </si>
  <si>
    <t>SL06004835</t>
  </si>
  <si>
    <t>IL06009533</t>
  </si>
  <si>
    <t>13:17:22</t>
  </si>
  <si>
    <t>3321100510810002</t>
  </si>
  <si>
    <t>MOH ABDUL GHOFUR</t>
  </si>
  <si>
    <t>G3L8E-1486173</t>
  </si>
  <si>
    <t>MH3SG5620PJ718020</t>
  </si>
  <si>
    <t>312PONMC23022515684</t>
  </si>
  <si>
    <t>SL06004836</t>
  </si>
  <si>
    <t>IL06009534</t>
  </si>
  <si>
    <t>15:10:40</t>
  </si>
  <si>
    <t>3320110609900006</t>
  </si>
  <si>
    <t>SYAIFUL ILMI</t>
  </si>
  <si>
    <t>NGABUL</t>
  </si>
  <si>
    <t>G3L8E-1513149</t>
  </si>
  <si>
    <t>MH3SG5620PJ731232</t>
  </si>
  <si>
    <t>200692300895</t>
  </si>
  <si>
    <t>SL06004837</t>
  </si>
  <si>
    <t>KB2BA</t>
  </si>
  <si>
    <t>KB3DB</t>
  </si>
  <si>
    <t>IL08022574</t>
  </si>
  <si>
    <t>14:01:24</t>
  </si>
  <si>
    <t>3315160801760002</t>
  </si>
  <si>
    <t>ERWANTO</t>
  </si>
  <si>
    <t>DSN KEMLOKO</t>
  </si>
  <si>
    <t>3321064407880001</t>
  </si>
  <si>
    <t>INTA RAHMAYANTI</t>
  </si>
  <si>
    <t>KEMLOKO</t>
  </si>
  <si>
    <t>E34KE-0006171</t>
  </si>
  <si>
    <t>MH3SEK610PJ006170</t>
  </si>
  <si>
    <t>0412.11530.23</t>
  </si>
  <si>
    <t>SL08014093</t>
  </si>
  <si>
    <t>IL08022575</t>
  </si>
  <si>
    <t>14:24:00</t>
  </si>
  <si>
    <t>3315110511940003</t>
  </si>
  <si>
    <t>MINARSO</t>
  </si>
  <si>
    <t>DUSUN TENGARAN</t>
  </si>
  <si>
    <t>TIREM</t>
  </si>
  <si>
    <t>G3L8E-1516624</t>
  </si>
  <si>
    <t>MH3SG5620PJ733128</t>
  </si>
  <si>
    <t>313PONMC23020100195</t>
  </si>
  <si>
    <t>SL08014094</t>
  </si>
  <si>
    <t>IL08022576</t>
  </si>
  <si>
    <t>15:36:15</t>
  </si>
  <si>
    <t>3315124107650072</t>
  </si>
  <si>
    <t>DUSUN KLAMPOK</t>
  </si>
  <si>
    <t>G3L8E-1508153</t>
  </si>
  <si>
    <t>MH3SG5620PJ728486</t>
  </si>
  <si>
    <t>313PONMC23020200962</t>
  </si>
  <si>
    <t>SL08014095</t>
  </si>
  <si>
    <t>IL08022577</t>
  </si>
  <si>
    <t>3315126906970001</t>
  </si>
  <si>
    <t>INDAN SRI LESTARI</t>
  </si>
  <si>
    <t>G3L8E-1518270</t>
  </si>
  <si>
    <t>MH3SG5620PJ733855</t>
  </si>
  <si>
    <t>0412.11872.23</t>
  </si>
  <si>
    <t>SL08014096</t>
  </si>
  <si>
    <t>TU08000479</t>
  </si>
  <si>
    <t>IL08022578</t>
  </si>
  <si>
    <t>14:27:05</t>
  </si>
  <si>
    <t>3315062704970005</t>
  </si>
  <si>
    <t>ADY FERY FAHKRONY</t>
  </si>
  <si>
    <t>DUSUN KEBEN</t>
  </si>
  <si>
    <t>G3L8E-1499975</t>
  </si>
  <si>
    <t>MH3SG5670PK284451</t>
  </si>
  <si>
    <t>313PONMC23020603235</t>
  </si>
  <si>
    <t>SL08014097</t>
  </si>
  <si>
    <t>IL08022579</t>
  </si>
  <si>
    <t>15:08:54</t>
  </si>
  <si>
    <t>3315042702780004</t>
  </si>
  <si>
    <t>MARGO</t>
  </si>
  <si>
    <t>DS. KEPUH</t>
  </si>
  <si>
    <t>3315042502030004</t>
  </si>
  <si>
    <t>ERIK WILOSO</t>
  </si>
  <si>
    <t>TAMBIREJO</t>
  </si>
  <si>
    <t>G3L8E-1518286</t>
  </si>
  <si>
    <t>MH3SG5620PJ733871</t>
  </si>
  <si>
    <t>0412.11958.23</t>
  </si>
  <si>
    <t>SL08014098</t>
  </si>
  <si>
    <t>IL08022580</t>
  </si>
  <si>
    <t>14:21:20</t>
  </si>
  <si>
    <t>3315076512880004</t>
  </si>
  <si>
    <t>YUNIATUN</t>
  </si>
  <si>
    <t>DUSUN GLONGGONG</t>
  </si>
  <si>
    <t>3315071904840007</t>
  </si>
  <si>
    <t>HERU SARUTOMO</t>
  </si>
  <si>
    <t>DUSUN TANJUNGSARI</t>
  </si>
  <si>
    <t>G3L8E-1508086</t>
  </si>
  <si>
    <t>MH3SG5620PJ728422</t>
  </si>
  <si>
    <t>313PONMC23020703799</t>
  </si>
  <si>
    <t>SL08014099</t>
  </si>
  <si>
    <t>IL08022581</t>
  </si>
  <si>
    <t>11:24:05</t>
  </si>
  <si>
    <t>3315042509660001</t>
  </si>
  <si>
    <t>SUWADI</t>
  </si>
  <si>
    <t>DUSUN KEDUNG</t>
  </si>
  <si>
    <t>3315042009980002</t>
  </si>
  <si>
    <t>ARIFIYAN RIZQI MAULANA</t>
  </si>
  <si>
    <t>GENENGADL</t>
  </si>
  <si>
    <t>G3L8E-1523803</t>
  </si>
  <si>
    <t>MH3SG5620PJ736537</t>
  </si>
  <si>
    <t>313PONMC23020704242</t>
  </si>
  <si>
    <t>SL08014100</t>
  </si>
  <si>
    <t>IL08022582</t>
  </si>
  <si>
    <t>13:20:05</t>
  </si>
  <si>
    <t>3315032801840002</t>
  </si>
  <si>
    <t>SLAMET RIYANTO</t>
  </si>
  <si>
    <t>WOLO</t>
  </si>
  <si>
    <t>3315034107880015</t>
  </si>
  <si>
    <t>TRIMINAH SUGIANINGSIH</t>
  </si>
  <si>
    <t>G3L8E-1518267</t>
  </si>
  <si>
    <t>MH3SG5620PJ733852</t>
  </si>
  <si>
    <t>0412.12110.23</t>
  </si>
  <si>
    <t>SL08014101</t>
  </si>
  <si>
    <t>IL08022583</t>
  </si>
  <si>
    <t>14:30:42</t>
  </si>
  <si>
    <t>3315100811990001</t>
  </si>
  <si>
    <t>MUHAMMAD ALDI HANAVI</t>
  </si>
  <si>
    <t>DUSUN KADILANGON</t>
  </si>
  <si>
    <t>3315116605920001</t>
  </si>
  <si>
    <t>LIA YUNI KRISTIANA</t>
  </si>
  <si>
    <t>PULONGRMBE</t>
  </si>
  <si>
    <t>G3L8E-1521325</t>
  </si>
  <si>
    <t>MH3SG5670PK290578</t>
  </si>
  <si>
    <t>0412.12126.23</t>
  </si>
  <si>
    <t>SL08014102</t>
  </si>
  <si>
    <t>IL08022584</t>
  </si>
  <si>
    <t>3315080107770024</t>
  </si>
  <si>
    <t>SUNAJI</t>
  </si>
  <si>
    <t>DUSUN CENTONG</t>
  </si>
  <si>
    <t>3315085401020002</t>
  </si>
  <si>
    <t>WAHYU NINGSIH</t>
  </si>
  <si>
    <t>BENDOHRJO</t>
  </si>
  <si>
    <t>G3L8E-1496153</t>
  </si>
  <si>
    <t>MH3SG5620PJ722568</t>
  </si>
  <si>
    <t>313PONMC23020805039</t>
  </si>
  <si>
    <t>SL08014103</t>
  </si>
  <si>
    <t>IL08022585</t>
  </si>
  <si>
    <t>09:59:07</t>
  </si>
  <si>
    <t>3315031112040003</t>
  </si>
  <si>
    <t>ADI DIMAS SAPUTRA</t>
  </si>
  <si>
    <t>BOLOGARANG</t>
  </si>
  <si>
    <t>G3L8E-1512389</t>
  </si>
  <si>
    <t>MH3SG5680PK170695</t>
  </si>
  <si>
    <t>313PONMC23020804727</t>
  </si>
  <si>
    <t>SL08014104</t>
  </si>
  <si>
    <t>IL08022586</t>
  </si>
  <si>
    <t>11:33:49</t>
  </si>
  <si>
    <t>3315110612000001</t>
  </si>
  <si>
    <t>M. ULIL ALBAB</t>
  </si>
  <si>
    <t>G3L8E-1530452</t>
  </si>
  <si>
    <t>MH3SG5620PJ738997</t>
  </si>
  <si>
    <t>0412.12260.23</t>
  </si>
  <si>
    <t>SL08014105</t>
  </si>
  <si>
    <t>IL08022587</t>
  </si>
  <si>
    <t>3315041705750003</t>
  </si>
  <si>
    <t>DSN KEPUH</t>
  </si>
  <si>
    <t>3315044909810002</t>
  </si>
  <si>
    <t>INDAH ANI</t>
  </si>
  <si>
    <t>G3L8E-1518266</t>
  </si>
  <si>
    <t>MH3SG5620PJ733850</t>
  </si>
  <si>
    <t>313PONMC23021308184</t>
  </si>
  <si>
    <t>SL08014106</t>
  </si>
  <si>
    <t>IL08022588</t>
  </si>
  <si>
    <t>13:34:22</t>
  </si>
  <si>
    <t>3315045302660001</t>
  </si>
  <si>
    <t>NGATMI</t>
  </si>
  <si>
    <t>DUSUN PIYAK</t>
  </si>
  <si>
    <t>3315045312030002</t>
  </si>
  <si>
    <t>DIYAN WAHYU SETIYOWATI</t>
  </si>
  <si>
    <t>G3L8E-1481962</t>
  </si>
  <si>
    <t>MH3SG5620PJ716041</t>
  </si>
  <si>
    <t>313PONMC23021408873</t>
  </si>
  <si>
    <t>SL08014107</t>
  </si>
  <si>
    <t>IL08022589</t>
  </si>
  <si>
    <t>13:29:44</t>
  </si>
  <si>
    <t>3315090410990004</t>
  </si>
  <si>
    <t>ABDUL LATIF</t>
  </si>
  <si>
    <t>3315096307000002</t>
  </si>
  <si>
    <t>FATIMATUL ULYA</t>
  </si>
  <si>
    <t>G3L8E-1486149</t>
  </si>
  <si>
    <t>MH3SG5620PJ717998</t>
  </si>
  <si>
    <t>0412.12244.23</t>
  </si>
  <si>
    <t>SL08014108</t>
  </si>
  <si>
    <t>IL08022590</t>
  </si>
  <si>
    <t>13:56:20</t>
  </si>
  <si>
    <t>3315124502960001</t>
  </si>
  <si>
    <t>SITI RUMMANI</t>
  </si>
  <si>
    <t>DUSUN SANGGRAHAN</t>
  </si>
  <si>
    <t>GETASREJO2</t>
  </si>
  <si>
    <t>G3P4E-0129058</t>
  </si>
  <si>
    <t>MH3SG6410PJ228571</t>
  </si>
  <si>
    <t>313PONMC23020906130</t>
  </si>
  <si>
    <t>SL08014109</t>
  </si>
  <si>
    <t>IL08022591</t>
  </si>
  <si>
    <t>10:13:03</t>
  </si>
  <si>
    <t>3315032401790001</t>
  </si>
  <si>
    <t>TUSIRIN</t>
  </si>
  <si>
    <t>3315036404020001</t>
  </si>
  <si>
    <t>LINDA PERMATASARI</t>
  </si>
  <si>
    <t>G3L8E-1516442</t>
  </si>
  <si>
    <t>MH3SG5620PJ732947</t>
  </si>
  <si>
    <t>313PONMC23021409037</t>
  </si>
  <si>
    <t>SL08014110</t>
  </si>
  <si>
    <t>IL08022592</t>
  </si>
  <si>
    <t>10:15:46</t>
  </si>
  <si>
    <t>1810056102880004</t>
  </si>
  <si>
    <t>PENDRIYANI</t>
  </si>
  <si>
    <t>DUSUN NGRAMUT</t>
  </si>
  <si>
    <t>MENDURAN</t>
  </si>
  <si>
    <t>G3L8E-1531614</t>
  </si>
  <si>
    <t>MH3SG5670PK293748</t>
  </si>
  <si>
    <t>313PONMC23021610511</t>
  </si>
  <si>
    <t>SL08014111</t>
  </si>
  <si>
    <t>IL08022593</t>
  </si>
  <si>
    <t>13:29:25</t>
  </si>
  <si>
    <t>3315036010910001</t>
  </si>
  <si>
    <t>JL ISMOYO DUSUN PUNGKRUK</t>
  </si>
  <si>
    <t>G3L8E-1504442</t>
  </si>
  <si>
    <t>MH3SG5620PJ726598</t>
  </si>
  <si>
    <t>313PONMC23021107517</t>
  </si>
  <si>
    <t>SL08014112</t>
  </si>
  <si>
    <t>IL08022594</t>
  </si>
  <si>
    <t>3315114106030001</t>
  </si>
  <si>
    <t>IKE YUNITA SARI</t>
  </si>
  <si>
    <t>DUSUN KERTEN</t>
  </si>
  <si>
    <t>POJOK2</t>
  </si>
  <si>
    <t>G3L8E-1506143</t>
  </si>
  <si>
    <t>MH3SG5620PJ727488</t>
  </si>
  <si>
    <t>313PONMC23021711120</t>
  </si>
  <si>
    <t>SL08014113</t>
  </si>
  <si>
    <t>IL08022595</t>
  </si>
  <si>
    <t>15:38:04</t>
  </si>
  <si>
    <t>3315046912030005</t>
  </si>
  <si>
    <t>DESTA VERNIN YUANDA</t>
  </si>
  <si>
    <t>DSN PEJAREN</t>
  </si>
  <si>
    <t>G3L8E-1531546</t>
  </si>
  <si>
    <t>MH3SG5670PK293720</t>
  </si>
  <si>
    <t>313PONMC23022011852</t>
  </si>
  <si>
    <t>SL08014114</t>
  </si>
  <si>
    <t>IL08022596</t>
  </si>
  <si>
    <t>10:51:36</t>
  </si>
  <si>
    <t>3315130701910002</t>
  </si>
  <si>
    <t>GAYUH JATI PRAYOGA</t>
  </si>
  <si>
    <t>LINGKUNGAN CEBOK</t>
  </si>
  <si>
    <t>3315135604940001</t>
  </si>
  <si>
    <t>ADITA ERFIANA DEWI</t>
  </si>
  <si>
    <t>KALONGAN</t>
  </si>
  <si>
    <t>G3L8E-1523801</t>
  </si>
  <si>
    <t>MH3SG5620PJ736535</t>
  </si>
  <si>
    <t>313PONMC23021911650</t>
  </si>
  <si>
    <t>SL08014115</t>
  </si>
  <si>
    <t>IL08022597</t>
  </si>
  <si>
    <t>15:22:28</t>
  </si>
  <si>
    <t>3315112201800001</t>
  </si>
  <si>
    <t>SUGIMAN</t>
  </si>
  <si>
    <t>3315114302050001</t>
  </si>
  <si>
    <t>ERVIANA FEBRIANINGSIH</t>
  </si>
  <si>
    <t>G3L8E-1518277</t>
  </si>
  <si>
    <t>MH3SG5620PJ733862</t>
  </si>
  <si>
    <t>313PONMC23022112775</t>
  </si>
  <si>
    <t>SL08014116</t>
  </si>
  <si>
    <t>IL08022598</t>
  </si>
  <si>
    <t>10:29:33</t>
  </si>
  <si>
    <t>3315046105750007</t>
  </si>
  <si>
    <t>BATI LESTARIYANTI</t>
  </si>
  <si>
    <t>3315041111040004</t>
  </si>
  <si>
    <t>GEMILANG FRESQI RAMADANI</t>
  </si>
  <si>
    <t>G3L8E-1549911</t>
  </si>
  <si>
    <t>MH3SG5620PJ747395</t>
  </si>
  <si>
    <t>0412.12684.23</t>
  </si>
  <si>
    <t>SL08014117</t>
  </si>
  <si>
    <t>IL08022599</t>
  </si>
  <si>
    <t>13:49:29</t>
  </si>
  <si>
    <t>3315092501860001</t>
  </si>
  <si>
    <t>DUSUN MEDANG</t>
  </si>
  <si>
    <t>G3L8E-1518283</t>
  </si>
  <si>
    <t>MH3SG5620PJ733868</t>
  </si>
  <si>
    <t>313PONMC23022213546</t>
  </si>
  <si>
    <t>SL08014118</t>
  </si>
  <si>
    <t>IL08022600</t>
  </si>
  <si>
    <t>3315130203650003</t>
  </si>
  <si>
    <t>M. NUR HIDAYAT</t>
  </si>
  <si>
    <t>LINGKUNGAN NGLEJOK</t>
  </si>
  <si>
    <t>3315135908000002</t>
  </si>
  <si>
    <t>AGUSTINA DWI RACHMAWATI</t>
  </si>
  <si>
    <t>G3L8E-1549876</t>
  </si>
  <si>
    <t>MH3SG5620PJ747397</t>
  </si>
  <si>
    <t>0412.12788.23</t>
  </si>
  <si>
    <t>SL08014119</t>
  </si>
  <si>
    <t>IL08022601</t>
  </si>
  <si>
    <t>15:14:45</t>
  </si>
  <si>
    <t>3321141805640001</t>
  </si>
  <si>
    <t>KLAMPOKLOR</t>
  </si>
  <si>
    <t>G3L8E-1518264</t>
  </si>
  <si>
    <t>MH3SG5620PJ733848</t>
  </si>
  <si>
    <t>313PONMC23022012653</t>
  </si>
  <si>
    <t>SL08014120</t>
  </si>
  <si>
    <t>IL08022602</t>
  </si>
  <si>
    <t>11:14:06</t>
  </si>
  <si>
    <t>3315134212860001</t>
  </si>
  <si>
    <t>HENI ERNAWATI</t>
  </si>
  <si>
    <t>DUSUN WIDURI</t>
  </si>
  <si>
    <t>G3L8E-1512281</t>
  </si>
  <si>
    <t>MH3SG5670PK288058</t>
  </si>
  <si>
    <t>313PONMC2322516014</t>
  </si>
  <si>
    <t>SL08014121</t>
  </si>
  <si>
    <t>IL08022603</t>
  </si>
  <si>
    <t>11:14:35</t>
  </si>
  <si>
    <t>3315040107720012</t>
  </si>
  <si>
    <t>SUWITO</t>
  </si>
  <si>
    <t>3315044112020002</t>
  </si>
  <si>
    <t>DEFI RATNASARI</t>
  </si>
  <si>
    <t>G3L8E-1548328</t>
  </si>
  <si>
    <t>MH3SG5620PJ746061</t>
  </si>
  <si>
    <t>0412.12940.23</t>
  </si>
  <si>
    <t>SL08014122</t>
  </si>
  <si>
    <t>IL08022604</t>
  </si>
  <si>
    <t>14:39:18</t>
  </si>
  <si>
    <t>3315145307960002</t>
  </si>
  <si>
    <t>DUSUN TEMON</t>
  </si>
  <si>
    <t>G3P4E-0128510</t>
  </si>
  <si>
    <t>MH3SG6410PJ228146</t>
  </si>
  <si>
    <t>313PONMC23022516142</t>
  </si>
  <si>
    <t>SL08014123</t>
  </si>
  <si>
    <t>IL08022605</t>
  </si>
  <si>
    <t>08:41:06</t>
  </si>
  <si>
    <t>3315046710000005</t>
  </si>
  <si>
    <t>EVA DIANA PUTRI</t>
  </si>
  <si>
    <t>DUSUN NGANCAR</t>
  </si>
  <si>
    <t>G3L8E-1546947</t>
  </si>
  <si>
    <t>MH3SG5670PK299691</t>
  </si>
  <si>
    <t>313PONMC23022717047</t>
  </si>
  <si>
    <t>SL08014124</t>
  </si>
  <si>
    <t>IL08022606</t>
  </si>
  <si>
    <t>09:21:02</t>
  </si>
  <si>
    <t>3315115406990004</t>
  </si>
  <si>
    <t>IMA HARYANTI</t>
  </si>
  <si>
    <t>DUSUN SRIKUNING</t>
  </si>
  <si>
    <t>KEMADBTUR</t>
  </si>
  <si>
    <t>G3L8E-1523807</t>
  </si>
  <si>
    <t>MH3SG5620PJ736541</t>
  </si>
  <si>
    <t>313PONMC23022717027</t>
  </si>
  <si>
    <t>SL08014125</t>
  </si>
  <si>
    <t>IL08022607</t>
  </si>
  <si>
    <t>3315100605670001</t>
  </si>
  <si>
    <t>LASIMAN</t>
  </si>
  <si>
    <t>3315102711020001</t>
  </si>
  <si>
    <t>MOH ALI RAMDANI</t>
  </si>
  <si>
    <t>G3L8E-1521586</t>
  </si>
  <si>
    <t>MH3SG5670PK290731</t>
  </si>
  <si>
    <t>0412.13054.23</t>
  </si>
  <si>
    <t>SL08014126</t>
  </si>
  <si>
    <t>IL09010386</t>
  </si>
  <si>
    <t>15:45:57</t>
  </si>
  <si>
    <t>3316051201840003</t>
  </si>
  <si>
    <t>INDRA DERMAWAN</t>
  </si>
  <si>
    <t>KAMPUNG BARU</t>
  </si>
  <si>
    <t>KARANGBOYO</t>
  </si>
  <si>
    <t>E32WE-0229370</t>
  </si>
  <si>
    <t>MH3SEG710NJ178166</t>
  </si>
  <si>
    <t>317PONMC23013119708</t>
  </si>
  <si>
    <t>SL09006955</t>
  </si>
  <si>
    <t>IL09010387</t>
  </si>
  <si>
    <t>09:52:21</t>
  </si>
  <si>
    <t>3316084310800002</t>
  </si>
  <si>
    <t>FREIDA OKTA TRIANA</t>
  </si>
  <si>
    <t>SESO</t>
  </si>
  <si>
    <t>E33WE-0104603</t>
  </si>
  <si>
    <t>MH3SEJ710NJ097397</t>
  </si>
  <si>
    <t>317PONMC23020201249</t>
  </si>
  <si>
    <t>SL09006956</t>
  </si>
  <si>
    <t>TU09000705</t>
  </si>
  <si>
    <t>IL09010388</t>
  </si>
  <si>
    <t>15:34:20</t>
  </si>
  <si>
    <t>3316141703690005</t>
  </si>
  <si>
    <t>SUKAHAR</t>
  </si>
  <si>
    <t>DUKUH SORONINI</t>
  </si>
  <si>
    <t>SONOKULON</t>
  </si>
  <si>
    <t>G3S7E-0046255</t>
  </si>
  <si>
    <t>MH3RG7860NK011866</t>
  </si>
  <si>
    <t>317PONMC23020603033</t>
  </si>
  <si>
    <t>SL09006957</t>
  </si>
  <si>
    <t>IL09010389</t>
  </si>
  <si>
    <t>13:36:41</t>
  </si>
  <si>
    <t>3316061810920001</t>
  </si>
  <si>
    <t>ADITYA AJI PURNOMO</t>
  </si>
  <si>
    <t>G3L8E-1449241</t>
  </si>
  <si>
    <t>MH3SG5620NK701563</t>
  </si>
  <si>
    <t>317PONMC23020603332</t>
  </si>
  <si>
    <t>SL09006958</t>
  </si>
  <si>
    <t>IL09010390</t>
  </si>
  <si>
    <t>13:39:00</t>
  </si>
  <si>
    <t>3316036303980001</t>
  </si>
  <si>
    <t>FARIDA NURHAYATI</t>
  </si>
  <si>
    <t>DK NGLAREN</t>
  </si>
  <si>
    <t>G3L8E-1513281</t>
  </si>
  <si>
    <t>MH3SG5620PJ731365</t>
  </si>
  <si>
    <t>317PONMC23020402790</t>
  </si>
  <si>
    <t>00036</t>
  </si>
  <si>
    <t>SL09006959</t>
  </si>
  <si>
    <t>IL09010391</t>
  </si>
  <si>
    <t>13:40:39</t>
  </si>
  <si>
    <t>3316021004980004</t>
  </si>
  <si>
    <t>ALFIAN ANDHIKA PRATAMA</t>
  </si>
  <si>
    <t>WULUNG2</t>
  </si>
  <si>
    <t>RANDUBLGT2</t>
  </si>
  <si>
    <t>E34KE-0005041</t>
  </si>
  <si>
    <t>MH3SEK610PJ005041</t>
  </si>
  <si>
    <t>317PONMC23020704090</t>
  </si>
  <si>
    <t>SL09006960</t>
  </si>
  <si>
    <t>TU09000710</t>
  </si>
  <si>
    <t>IL09010392</t>
  </si>
  <si>
    <t>16:10:21</t>
  </si>
  <si>
    <t>3316154107670083</t>
  </si>
  <si>
    <t>SOGRAM</t>
  </si>
  <si>
    <t>JERUK</t>
  </si>
  <si>
    <t>G3P4E-0125939</t>
  </si>
  <si>
    <t>MH3SG6410PJ225814</t>
  </si>
  <si>
    <t>317PONMC23021007028</t>
  </si>
  <si>
    <t>SL09006961</t>
  </si>
  <si>
    <t>TU09000717</t>
  </si>
  <si>
    <t>IL09010393</t>
  </si>
  <si>
    <t>15:54:47</t>
  </si>
  <si>
    <t>3317105807820004</t>
  </si>
  <si>
    <t>USNUL CHOTIMAH</t>
  </si>
  <si>
    <t>GANG KOPLAK NO 13</t>
  </si>
  <si>
    <t>G3L8E-1491355</t>
  </si>
  <si>
    <t>MH3SG5620PJ720351</t>
  </si>
  <si>
    <t>317PONMC23021509782</t>
  </si>
  <si>
    <t>SL09006962</t>
  </si>
  <si>
    <t>IL09010394</t>
  </si>
  <si>
    <t>15:55:22</t>
  </si>
  <si>
    <t>3316012709020002</t>
  </si>
  <si>
    <t>SEPTIAN FAJAR DWI PUTRA RIMBAWAN</t>
  </si>
  <si>
    <t>GEMBYUNGAN</t>
  </si>
  <si>
    <t>G3L8E-1449242</t>
  </si>
  <si>
    <t>MH3SG5620NK701548</t>
  </si>
  <si>
    <t>317PONMC23021307717</t>
  </si>
  <si>
    <t>SL09006963</t>
  </si>
  <si>
    <t>KG2AB</t>
  </si>
  <si>
    <t>IL09010395</t>
  </si>
  <si>
    <t>15:54:31</t>
  </si>
  <si>
    <t>3316115007920004</t>
  </si>
  <si>
    <t>YULIA DEWI PUSPITASARI</t>
  </si>
  <si>
    <t>DK KLOPODUWUR</t>
  </si>
  <si>
    <t>KLOPODWR</t>
  </si>
  <si>
    <t>E34KE-0005531</t>
  </si>
  <si>
    <t>MH3SEK610PJ005531</t>
  </si>
  <si>
    <t>317PONMC23021308604</t>
  </si>
  <si>
    <t>SL09006964</t>
  </si>
  <si>
    <t>TU09000721</t>
  </si>
  <si>
    <t>IL09010396</t>
  </si>
  <si>
    <t>16:03:15</t>
  </si>
  <si>
    <t>3316124107680118</t>
  </si>
  <si>
    <t>SUPIYATI</t>
  </si>
  <si>
    <t>TREMBULREJO</t>
  </si>
  <si>
    <t>3316122712000001</t>
  </si>
  <si>
    <t>MUHAMMAD RIYADI</t>
  </si>
  <si>
    <t>E33WE-0133129</t>
  </si>
  <si>
    <t>MH3SEJ710PJ120820</t>
  </si>
  <si>
    <t>317PONMC23021509818</t>
  </si>
  <si>
    <t>SL09006965</t>
  </si>
  <si>
    <t>IL09010397</t>
  </si>
  <si>
    <t>3316124201950001</t>
  </si>
  <si>
    <t>SUPARMI</t>
  </si>
  <si>
    <t>GOTPUTUK</t>
  </si>
  <si>
    <t>G3L8E-1514915</t>
  </si>
  <si>
    <t>MH3SG5620PJ732110</t>
  </si>
  <si>
    <t>317PONMC23021308072</t>
  </si>
  <si>
    <t>SL09006966</t>
  </si>
  <si>
    <t>IL09010398</t>
  </si>
  <si>
    <t>3316026811700001</t>
  </si>
  <si>
    <t>DWI HARIYANTI</t>
  </si>
  <si>
    <t>G3L8E-1541469</t>
  </si>
  <si>
    <t>MH3SG5620PJ743333</t>
  </si>
  <si>
    <t>317PONMC23022113042</t>
  </si>
  <si>
    <t>SL09006967</t>
  </si>
  <si>
    <t>IL09010399</t>
  </si>
  <si>
    <t>3316071008650005</t>
  </si>
  <si>
    <t>DS KETRINGAN</t>
  </si>
  <si>
    <t>KETRINGAN</t>
  </si>
  <si>
    <t>G3L8E-1540066</t>
  </si>
  <si>
    <t>MH3SG5670PK296871</t>
  </si>
  <si>
    <t>317PONMC23022012416</t>
  </si>
  <si>
    <t>SL09006968</t>
  </si>
  <si>
    <t>IL09010400</t>
  </si>
  <si>
    <t>13:16:07</t>
  </si>
  <si>
    <t>3316140810000001</t>
  </si>
  <si>
    <t>AHMAD ZAENUDIN YAHYA</t>
  </si>
  <si>
    <t>DUKUH TODANAN</t>
  </si>
  <si>
    <t>G3N6E-0060103</t>
  </si>
  <si>
    <t>MH3DG3710PK055638</t>
  </si>
  <si>
    <t>317PONMC23021711380</t>
  </si>
  <si>
    <t>SL09006969</t>
  </si>
  <si>
    <t>IL09010401</t>
  </si>
  <si>
    <t>13:17:18</t>
  </si>
  <si>
    <t>3316162705750001</t>
  </si>
  <si>
    <t>SUGIK</t>
  </si>
  <si>
    <t>3316162904990002</t>
  </si>
  <si>
    <t>AGIL PURNOMO</t>
  </si>
  <si>
    <t>PADAAN2</t>
  </si>
  <si>
    <t>E33WE-0104793</t>
  </si>
  <si>
    <t>MH3SEJ710NJ097487</t>
  </si>
  <si>
    <t>317PONMC23022113438</t>
  </si>
  <si>
    <t>SL09006970</t>
  </si>
  <si>
    <t>IL09010402</t>
  </si>
  <si>
    <t>3316094912760004</t>
  </si>
  <si>
    <t>SUMARTINI</t>
  </si>
  <si>
    <t>DESA SENDANGHARJO</t>
  </si>
  <si>
    <t>SNDGHARJO1</t>
  </si>
  <si>
    <t>E33WE-0107194</t>
  </si>
  <si>
    <t>MH3SEJ710NJ099586</t>
  </si>
  <si>
    <t>317PONMC23021610215</t>
  </si>
  <si>
    <t>SL09006971</t>
  </si>
  <si>
    <t>IL09010403</t>
  </si>
  <si>
    <t>15:29:07</t>
  </si>
  <si>
    <t>3316144403760004</t>
  </si>
  <si>
    <t>JEMATUN</t>
  </si>
  <si>
    <t>DUKUH WUKIRSARI</t>
  </si>
  <si>
    <t>WUKIRSARI2</t>
  </si>
  <si>
    <t>G3L8E-1539984</t>
  </si>
  <si>
    <t>MH3SG5670PK296777</t>
  </si>
  <si>
    <t>317PONMC23022415492</t>
  </si>
  <si>
    <t>SL09006972</t>
  </si>
  <si>
    <t>IL09010404</t>
  </si>
  <si>
    <t>3316120211770001</t>
  </si>
  <si>
    <t>NUROKIB</t>
  </si>
  <si>
    <t>BRADAG</t>
  </si>
  <si>
    <t>3316121812030003</t>
  </si>
  <si>
    <t>ASBIB RIO PURNAWAN</t>
  </si>
  <si>
    <t>G3L8E-1513309</t>
  </si>
  <si>
    <t>MH3SG5620PJ731394</t>
  </si>
  <si>
    <t>317PONMC23022716218</t>
  </si>
  <si>
    <t>SL09006973</t>
  </si>
  <si>
    <t>TU09000732</t>
  </si>
  <si>
    <t>IL0A007140</t>
  </si>
  <si>
    <t>16:03:18</t>
  </si>
  <si>
    <t>3316035707850001</t>
  </si>
  <si>
    <t>YULIA NUR'AINI</t>
  </si>
  <si>
    <t>KEL. RANDUBLATUNG</t>
  </si>
  <si>
    <t>E33WE-0126944</t>
  </si>
  <si>
    <t>MH3SEJ710PJ116237</t>
  </si>
  <si>
    <t>317PONMC23013119822</t>
  </si>
  <si>
    <t>SL0A004907</t>
  </si>
  <si>
    <t>IL0A007141</t>
  </si>
  <si>
    <t>14:38:10</t>
  </si>
  <si>
    <t>3316085103900003</t>
  </si>
  <si>
    <t>G3L8E-1481967</t>
  </si>
  <si>
    <t>MH3SG5620PJ716045</t>
  </si>
  <si>
    <t>317PONMC23020301442</t>
  </si>
  <si>
    <t>SL0A004908</t>
  </si>
  <si>
    <t>IL0A007142</t>
  </si>
  <si>
    <t>14:25:54</t>
  </si>
  <si>
    <t>3522194806020001</t>
  </si>
  <si>
    <t>NISWATUL KHASANAH</t>
  </si>
  <si>
    <t>DUSUN BANJAR DOWO</t>
  </si>
  <si>
    <t>E33WE-0126923</t>
  </si>
  <si>
    <t>MH3SEJ710PJ116216</t>
  </si>
  <si>
    <t>317PONMC23020602911</t>
  </si>
  <si>
    <t>SL0A004909</t>
  </si>
  <si>
    <t>IL0A007143</t>
  </si>
  <si>
    <t>3316142903710001</t>
  </si>
  <si>
    <t>TUTUK HADI JUHARSA</t>
  </si>
  <si>
    <t>PERUMAHAN GRIYA MUTIARA LR.II/5</t>
  </si>
  <si>
    <t>E32WE-0225580</t>
  </si>
  <si>
    <t>MH3SEG710NJ176077</t>
  </si>
  <si>
    <t>317PONMC23020805479</t>
  </si>
  <si>
    <t>SL0A004910</t>
  </si>
  <si>
    <t>IL0A007144</t>
  </si>
  <si>
    <t>3316080802650001</t>
  </si>
  <si>
    <t>RUSTAM</t>
  </si>
  <si>
    <t>E33WE-0135351</t>
  </si>
  <si>
    <t>MH3SEJ710PJ122643</t>
  </si>
  <si>
    <t>317PONMC23020905990</t>
  </si>
  <si>
    <t>SL0A004911</t>
  </si>
  <si>
    <t>IL0A007145</t>
  </si>
  <si>
    <t>3316054710900002</t>
  </si>
  <si>
    <t>PASRI</t>
  </si>
  <si>
    <t>JL.RANDUBLATUNG</t>
  </si>
  <si>
    <t>MULYOREJO2</t>
  </si>
  <si>
    <t>G3L8E-1520352</t>
  </si>
  <si>
    <t>MH3SG5620PJ734806</t>
  </si>
  <si>
    <t>317PONMC23021307604</t>
  </si>
  <si>
    <t>SL0A004912</t>
  </si>
  <si>
    <t>IL0A007146</t>
  </si>
  <si>
    <t>13:46:32</t>
  </si>
  <si>
    <t>3316050707770002</t>
  </si>
  <si>
    <t>DK.JALI</t>
  </si>
  <si>
    <t>E32XE-0086837</t>
  </si>
  <si>
    <t>MH3SEG720NJ061429</t>
  </si>
  <si>
    <t>04121228023</t>
  </si>
  <si>
    <t>SL0A004913</t>
  </si>
  <si>
    <t>IL0A007147</t>
  </si>
  <si>
    <t>16:08:32</t>
  </si>
  <si>
    <t>3316045905040002</t>
  </si>
  <si>
    <t>DANI SUGIARTI</t>
  </si>
  <si>
    <t>DS KEDUNG TUBAN</t>
  </si>
  <si>
    <t>E33WE-0134254</t>
  </si>
  <si>
    <t>MH3SEJ710PJ121845</t>
  </si>
  <si>
    <t>317PONMC230216106</t>
  </si>
  <si>
    <t>SL0A004914</t>
  </si>
  <si>
    <t>IL0A007148</t>
  </si>
  <si>
    <t>16:09:58</t>
  </si>
  <si>
    <t>3522250705600001</t>
  </si>
  <si>
    <t>DWI DAMPRIONO</t>
  </si>
  <si>
    <t>G3L8E-1540083</t>
  </si>
  <si>
    <t>MH3SG5670PK296910</t>
  </si>
  <si>
    <t>317PONMC23021610823</t>
  </si>
  <si>
    <t>SL0A004915</t>
  </si>
  <si>
    <t>IL0A007149</t>
  </si>
  <si>
    <t>13:32:01</t>
  </si>
  <si>
    <t>3316046910950002</t>
  </si>
  <si>
    <t>ANIS OKVIANA</t>
  </si>
  <si>
    <t>TANJUNG3</t>
  </si>
  <si>
    <t>G3P4E-0128551</t>
  </si>
  <si>
    <t>MH3SG6410PJ228194</t>
  </si>
  <si>
    <t>317PONMC23011106272</t>
  </si>
  <si>
    <t>SL0A004916</t>
  </si>
  <si>
    <t>BAF RBG 18/02/2023</t>
  </si>
  <si>
    <t>IL0A007150</t>
  </si>
  <si>
    <t>13:35:36</t>
  </si>
  <si>
    <t>3316055503990001</t>
  </si>
  <si>
    <t>ELTAZA RIZKY AMARTYA</t>
  </si>
  <si>
    <t>JL.PEMUDA KAUMAN NO.88 CEPU</t>
  </si>
  <si>
    <t>E34KE-0008298</t>
  </si>
  <si>
    <t>MH3SEK610PJ008298</t>
  </si>
  <si>
    <t>317PONMC23021509587</t>
  </si>
  <si>
    <t>SL0A004917</t>
  </si>
  <si>
    <t>IL0A007151</t>
  </si>
  <si>
    <t>14:22:14</t>
  </si>
  <si>
    <t>3316054806000001</t>
  </si>
  <si>
    <t>DIAN AYU EVIANIK LESTARI</t>
  </si>
  <si>
    <t>DK. NGLINGGO</t>
  </si>
  <si>
    <t>G3L8E-1522205</t>
  </si>
  <si>
    <t>MH3SG5620PJ735619</t>
  </si>
  <si>
    <t>317PONMC23021711410</t>
  </si>
  <si>
    <t>SL0A004918</t>
  </si>
  <si>
    <t>IL0A007152</t>
  </si>
  <si>
    <t>13:55:12</t>
  </si>
  <si>
    <t>3316056209640001</t>
  </si>
  <si>
    <t>TRI ISNI INDIANTI</t>
  </si>
  <si>
    <t>JL RSU NO.76 A</t>
  </si>
  <si>
    <t>E34KE-0006536</t>
  </si>
  <si>
    <t>MH3SEK610PJ006536</t>
  </si>
  <si>
    <t>317PONMC23022012231</t>
  </si>
  <si>
    <t>SL0A004919</t>
  </si>
  <si>
    <t>IL0B014686</t>
  </si>
  <si>
    <t>11:49:24</t>
  </si>
  <si>
    <t>3317086707020002</t>
  </si>
  <si>
    <t>SALSHA OPING LASELLYA</t>
  </si>
  <si>
    <t>KARANGSR5</t>
  </si>
  <si>
    <t>E32WE-0267328</t>
  </si>
  <si>
    <t>MH3SEG710PJ200959</t>
  </si>
  <si>
    <t>317PONMC23020200707</t>
  </si>
  <si>
    <t>SL0B009231</t>
  </si>
  <si>
    <t>IL0B014687</t>
  </si>
  <si>
    <t>10:35:32</t>
  </si>
  <si>
    <t>3317131707740001</t>
  </si>
  <si>
    <t>JARWAN</t>
  </si>
  <si>
    <t>DESA SANETAN</t>
  </si>
  <si>
    <t>SANETAN</t>
  </si>
  <si>
    <t>E33WE-0134497</t>
  </si>
  <si>
    <t>MH3SEJ710PJ121890</t>
  </si>
  <si>
    <t>317PONMC23021307991</t>
  </si>
  <si>
    <t>SL0B009232</t>
  </si>
  <si>
    <t>IL0B014688</t>
  </si>
  <si>
    <t>10:24:57</t>
  </si>
  <si>
    <t>3317104707740005</t>
  </si>
  <si>
    <t>TURUSGEDE</t>
  </si>
  <si>
    <t>G3L8E-1509955</t>
  </si>
  <si>
    <t>MH3SG5620PJ729369</t>
  </si>
  <si>
    <t>317PONMC23021308479</t>
  </si>
  <si>
    <t>SL0B009233</t>
  </si>
  <si>
    <t>IL0B014689</t>
  </si>
  <si>
    <t>3317072306890001</t>
  </si>
  <si>
    <t>YUNI ARI BASUKI</t>
  </si>
  <si>
    <t>G3L8E-1481972</t>
  </si>
  <si>
    <t>MH3SG5620PJ716050</t>
  </si>
  <si>
    <t>317PONMC23021409259</t>
  </si>
  <si>
    <t>SL0B009234</t>
  </si>
  <si>
    <t>KI2AB</t>
  </si>
  <si>
    <t>IL0B014690</t>
  </si>
  <si>
    <t>13:57:06</t>
  </si>
  <si>
    <t>3317035103890001</t>
  </si>
  <si>
    <t>DS DEMAAN</t>
  </si>
  <si>
    <t>DEMAAN3</t>
  </si>
  <si>
    <t>G3L8E-1446343</t>
  </si>
  <si>
    <t>MH3SG5620NK700396</t>
  </si>
  <si>
    <t>317PONMC23021409318</t>
  </si>
  <si>
    <t>SL0B009235</t>
  </si>
  <si>
    <t>IL0B014691</t>
  </si>
  <si>
    <t>10:07:05</t>
  </si>
  <si>
    <t>3317051311850002</t>
  </si>
  <si>
    <t>MUCHAMMAD ASROFI</t>
  </si>
  <si>
    <t>KARANGMNGU</t>
  </si>
  <si>
    <t>G3L8E-1514865</t>
  </si>
  <si>
    <t>MH3SG5620PJ732059</t>
  </si>
  <si>
    <t>317PONMC23021307629</t>
  </si>
  <si>
    <t>SL0B009236</t>
  </si>
  <si>
    <t>IL0B014692</t>
  </si>
  <si>
    <t>11:19:35</t>
  </si>
  <si>
    <t>3317102811820006</t>
  </si>
  <si>
    <t>E34KE-0005222</t>
  </si>
  <si>
    <t>MH3SEK610PJ005237</t>
  </si>
  <si>
    <t>317PONMC23021610285</t>
  </si>
  <si>
    <t>SL0B009237</t>
  </si>
  <si>
    <t>IL0B014693</t>
  </si>
  <si>
    <t>15:53:31</t>
  </si>
  <si>
    <t>3317121504800001</t>
  </si>
  <si>
    <t>G3L8E-1517377</t>
  </si>
  <si>
    <t>MH3SG5670PK289495</t>
  </si>
  <si>
    <t>317PONMC23022113120</t>
  </si>
  <si>
    <t>SL0B009238</t>
  </si>
  <si>
    <t>IL0B014694</t>
  </si>
  <si>
    <t>15:54:30</t>
  </si>
  <si>
    <t>3317106301770001</t>
  </si>
  <si>
    <t>SUNARI</t>
  </si>
  <si>
    <t>GRIYA UTAMA PERMAI BLOK H 42</t>
  </si>
  <si>
    <t>E32WE-0254361</t>
  </si>
  <si>
    <t>MH3SEG710NJ192457</t>
  </si>
  <si>
    <t>317PONMC23022113070</t>
  </si>
  <si>
    <t>SL0B009239</t>
  </si>
  <si>
    <t>IL0B014695</t>
  </si>
  <si>
    <t>15:58:45</t>
  </si>
  <si>
    <t>3317123008970002</t>
  </si>
  <si>
    <t>MOCHAMMAD TABRONI</t>
  </si>
  <si>
    <t>SUMBERGAYAM</t>
  </si>
  <si>
    <t>SUMBERGYM</t>
  </si>
  <si>
    <t>G3L8E-1538535</t>
  </si>
  <si>
    <t>MH3SG5670PK296455</t>
  </si>
  <si>
    <t>317PONMC23022415178</t>
  </si>
  <si>
    <t>SL0B009240</t>
  </si>
  <si>
    <t>IL0B014696</t>
  </si>
  <si>
    <t>15:59:20</t>
  </si>
  <si>
    <t>3516035409910001</t>
  </si>
  <si>
    <t>TUTIK SRI WAHYUNI</t>
  </si>
  <si>
    <t>SIDOMLYO10</t>
  </si>
  <si>
    <t>G3L8E-1508333</t>
  </si>
  <si>
    <t>MH3SG5620PJ728668</t>
  </si>
  <si>
    <t>317PONMC23022415195</t>
  </si>
  <si>
    <t>SL0B009241</t>
  </si>
  <si>
    <t>IL0B014697</t>
  </si>
  <si>
    <t>15:59:48</t>
  </si>
  <si>
    <t>3317101309730002</t>
  </si>
  <si>
    <t>BUDI HARSONO</t>
  </si>
  <si>
    <t>JL PEMUDA GG BUNTU 1B REMBANG</t>
  </si>
  <si>
    <t>59217</t>
  </si>
  <si>
    <t>LETEH</t>
  </si>
  <si>
    <t>E3R5E-0364574</t>
  </si>
  <si>
    <t>MH3UE1120NJ352059</t>
  </si>
  <si>
    <t>317PONMC23022213627</t>
  </si>
  <si>
    <t>SL0B009242</t>
  </si>
  <si>
    <t>IL0B014698</t>
  </si>
  <si>
    <t>13:38:41</t>
  </si>
  <si>
    <t>3317104706030003</t>
  </si>
  <si>
    <t>YUNITA CAHYANINGTYAS</t>
  </si>
  <si>
    <t>JL PEMUDA GG II NO 29 B</t>
  </si>
  <si>
    <t>G3L8E-1509943</t>
  </si>
  <si>
    <t>MH3SG5620PJ729358</t>
  </si>
  <si>
    <t>317PONMC23022415402</t>
  </si>
  <si>
    <t>SL0B009243</t>
  </si>
  <si>
    <t>IL0B014699</t>
  </si>
  <si>
    <t>15:33:44</t>
  </si>
  <si>
    <t>3317096008010001</t>
  </si>
  <si>
    <t>SRI ARDININGSIH</t>
  </si>
  <si>
    <t>METESEH2</t>
  </si>
  <si>
    <t>G3L8E-1449455</t>
  </si>
  <si>
    <t>MH3SG5620NK701668</t>
  </si>
  <si>
    <t>200692300919</t>
  </si>
  <si>
    <t>SL0B009244</t>
  </si>
  <si>
    <t>IL0C010336</t>
  </si>
  <si>
    <t>14:36:18</t>
  </si>
  <si>
    <t>3321072905700001</t>
  </si>
  <si>
    <t>G3P4E-0124340</t>
  </si>
  <si>
    <t>MH3SG6410PJ224333</t>
  </si>
  <si>
    <t>082629927451</t>
  </si>
  <si>
    <t>313PONMC23020704643</t>
  </si>
  <si>
    <t>SL0C006648</t>
  </si>
  <si>
    <t>IL0C010337</t>
  </si>
  <si>
    <t>3315161608650002</t>
  </si>
  <si>
    <t>RASIDI</t>
  </si>
  <si>
    <t>DUSUN NGABLAK</t>
  </si>
  <si>
    <t>3315164807680001</t>
  </si>
  <si>
    <t>SITI MAESAROH</t>
  </si>
  <si>
    <t>E34KE-0007935</t>
  </si>
  <si>
    <t>MH3SEK610PJ007935</t>
  </si>
  <si>
    <t>C.WOM-PWD</t>
  </si>
  <si>
    <t>082156253908</t>
  </si>
  <si>
    <t>0581PO20230200139</t>
  </si>
  <si>
    <t>SL0C006649</t>
  </si>
  <si>
    <t>WOM-PWD</t>
  </si>
  <si>
    <t>IL0C010338</t>
  </si>
  <si>
    <t>3315032303660001</t>
  </si>
  <si>
    <t>DAMIN NARTO</t>
  </si>
  <si>
    <t>JL BANUWATI DUSUN DOYONG</t>
  </si>
  <si>
    <t>KRAMAT3</t>
  </si>
  <si>
    <t>G3L8E-1427733</t>
  </si>
  <si>
    <t>MH3SG5680NK164504</t>
  </si>
  <si>
    <t>082623275660</t>
  </si>
  <si>
    <t>313PONMC23021107511</t>
  </si>
  <si>
    <t>SL0C006650</t>
  </si>
  <si>
    <t>TU0C000019</t>
  </si>
  <si>
    <t>IL0C010339</t>
  </si>
  <si>
    <t>15:00:20</t>
  </si>
  <si>
    <t>3315024712760002</t>
  </si>
  <si>
    <t>SITI MARYATUN</t>
  </si>
  <si>
    <t>DUSUN SETREN</t>
  </si>
  <si>
    <t>3315020207000001</t>
  </si>
  <si>
    <t>AHMAD NUR SOLIKIN</t>
  </si>
  <si>
    <t>G3L8E-1486966</t>
  </si>
  <si>
    <t>MH3SG5670PK279932</t>
  </si>
  <si>
    <t>085345937441</t>
  </si>
  <si>
    <t>0412.12470.23</t>
  </si>
  <si>
    <t>SL0C006651</t>
  </si>
  <si>
    <t>TU0C000021</t>
  </si>
  <si>
    <t>IL0C010340</t>
  </si>
  <si>
    <t>13:04:38</t>
  </si>
  <si>
    <t>3315024306810001</t>
  </si>
  <si>
    <t>ENI SULASTRI</t>
  </si>
  <si>
    <t>DUSUN KEDUNGWUNGU</t>
  </si>
  <si>
    <t>3315020212770002</t>
  </si>
  <si>
    <t>MOH. AMIN</t>
  </si>
  <si>
    <t>SUMBERJSR</t>
  </si>
  <si>
    <t>E31WE-0197236</t>
  </si>
  <si>
    <t>MH3SEJ910PJ005582</t>
  </si>
  <si>
    <t>313PONMC23022012573</t>
  </si>
  <si>
    <t>SL0C006652</t>
  </si>
  <si>
    <t>IL0C010341</t>
  </si>
  <si>
    <t>13:40:18</t>
  </si>
  <si>
    <t>3321146302970002</t>
  </si>
  <si>
    <t>MUDZAKIROTUL WALIDAH</t>
  </si>
  <si>
    <t>DK. WARENG</t>
  </si>
  <si>
    <t>G3L8E-1509131</t>
  </si>
  <si>
    <t>MH3SG5670PK287097</t>
  </si>
  <si>
    <t>082697423111</t>
  </si>
  <si>
    <t>0412.12624.23</t>
  </si>
  <si>
    <t>SL0C006653</t>
  </si>
  <si>
    <t>IL0C010342</t>
  </si>
  <si>
    <t>14:24:30</t>
  </si>
  <si>
    <t>3321075801860001</t>
  </si>
  <si>
    <t>SARI YANUARTI NARULITA</t>
  </si>
  <si>
    <t>TOMPE</t>
  </si>
  <si>
    <t>KARANGRJ7</t>
  </si>
  <si>
    <t>G3L8E-1530479</t>
  </si>
  <si>
    <t>MH3SG5620PJ739023</t>
  </si>
  <si>
    <t>082432978593</t>
  </si>
  <si>
    <t>0412.12694.23</t>
  </si>
  <si>
    <t>SL0C006654</t>
  </si>
  <si>
    <t>IL0C010343</t>
  </si>
  <si>
    <t>3321144705770002</t>
  </si>
  <si>
    <t>G3L8E-1449414</t>
  </si>
  <si>
    <t>MH3SG5620NK701639</t>
  </si>
  <si>
    <t>082644309764</t>
  </si>
  <si>
    <t>313PONMC23022415426</t>
  </si>
  <si>
    <t>SL0C006655</t>
  </si>
  <si>
    <t>IL0C010344</t>
  </si>
  <si>
    <t>3321142003750002</t>
  </si>
  <si>
    <t>AHMAD SUYADI</t>
  </si>
  <si>
    <t>PASEBAN</t>
  </si>
  <si>
    <t>G3L8E-1487564</t>
  </si>
  <si>
    <t>MH3SG5620PJ718363</t>
  </si>
  <si>
    <t>081632574009</t>
  </si>
  <si>
    <t>0412.12914.23</t>
  </si>
  <si>
    <t>SL0C006656</t>
  </si>
  <si>
    <t>IL0C010345</t>
  </si>
  <si>
    <t>10:23:26</t>
  </si>
  <si>
    <t>3315165210760004</t>
  </si>
  <si>
    <t>SURATINI</t>
  </si>
  <si>
    <t>3315162307000003</t>
  </si>
  <si>
    <t>EKO GUSTIONO</t>
  </si>
  <si>
    <t>G3H4E-0059311</t>
  </si>
  <si>
    <t>MH3SG8410PK003685</t>
  </si>
  <si>
    <t>085290666396</t>
  </si>
  <si>
    <t>313PONMC23022716812</t>
  </si>
  <si>
    <t>SL0C006657</t>
  </si>
  <si>
    <t>IL0C010346</t>
  </si>
  <si>
    <t>10:47:16</t>
  </si>
  <si>
    <t>3315167107000006</t>
  </si>
  <si>
    <t>WIWIK SETIYOWATI</t>
  </si>
  <si>
    <t>KLAMPOK</t>
  </si>
  <si>
    <t>G3L8E-1522207</t>
  </si>
  <si>
    <t>MH3SG5620PJ735622</t>
  </si>
  <si>
    <t>081231167850</t>
  </si>
  <si>
    <t>313PONMC23022716922</t>
  </si>
  <si>
    <t>SL0C006658</t>
  </si>
  <si>
    <t>KJ3AD</t>
  </si>
  <si>
    <t>IL0D005145</t>
  </si>
  <si>
    <t>16:02:14</t>
  </si>
  <si>
    <t>3320164206030001</t>
  </si>
  <si>
    <t>PUTRI MAHA NUROH</t>
  </si>
  <si>
    <t>DK METAWAR</t>
  </si>
  <si>
    <t>UJUNGWATU</t>
  </si>
  <si>
    <t>G3L8E-1483179</t>
  </si>
  <si>
    <t>MH3SG5670PK278708</t>
  </si>
  <si>
    <t>0405.12059.23</t>
  </si>
  <si>
    <t>SL0D004475</t>
  </si>
  <si>
    <t>13/02/2023</t>
  </si>
  <si>
    <t>IL0D005146</t>
  </si>
  <si>
    <t>18:36:12</t>
  </si>
  <si>
    <t>3317045510000002</t>
  </si>
  <si>
    <t>DHITA LESTARI</t>
  </si>
  <si>
    <t>DK SELOMANIK</t>
  </si>
  <si>
    <t>TENGGULI</t>
  </si>
  <si>
    <t>E33WE-0144578</t>
  </si>
  <si>
    <t>MH3SEJ710PJ130271</t>
  </si>
  <si>
    <t>312PONMC23021408630</t>
  </si>
  <si>
    <t>SL0D004476</t>
  </si>
  <si>
    <t>14/02/2023</t>
  </si>
  <si>
    <t>IL0D005147</t>
  </si>
  <si>
    <t>13:39:44</t>
  </si>
  <si>
    <t>3320140806740001</t>
  </si>
  <si>
    <t>JONI SUSILO</t>
  </si>
  <si>
    <t>KEMENJING</t>
  </si>
  <si>
    <t>G3L8E-1506334</t>
  </si>
  <si>
    <t>MH3SG5620PJ727679</t>
  </si>
  <si>
    <t>312PONMC23021610499</t>
  </si>
  <si>
    <t>SL0D004477</t>
  </si>
  <si>
    <t>16/02/2023</t>
  </si>
  <si>
    <t>IL0D005148</t>
  </si>
  <si>
    <t>14:53:12</t>
  </si>
  <si>
    <t>3320141011740004</t>
  </si>
  <si>
    <t>TRI KURNIAWAN</t>
  </si>
  <si>
    <t>BAYANG</t>
  </si>
  <si>
    <t>G3N6E-0059776</t>
  </si>
  <si>
    <t>MH3DG3710PK055365</t>
  </si>
  <si>
    <t>SL0D004479</t>
  </si>
  <si>
    <t>20/02/2023</t>
  </si>
  <si>
    <t>KJ3AB</t>
  </si>
  <si>
    <t>IL0D005149</t>
  </si>
  <si>
    <t>09:55:43</t>
  </si>
  <si>
    <t>3320092303770002</t>
  </si>
  <si>
    <t>DK JUWET</t>
  </si>
  <si>
    <t>BANYUMNIS</t>
  </si>
  <si>
    <t>G3L8E-1483220</t>
  </si>
  <si>
    <t>MH3SG5670PK278748</t>
  </si>
  <si>
    <t>0405.12455.23</t>
  </si>
  <si>
    <t>SL0D004480</t>
  </si>
  <si>
    <t>22/02/2023</t>
  </si>
  <si>
    <t>IL0D005150</t>
  </si>
  <si>
    <t>13:56:42</t>
  </si>
  <si>
    <t>3320061206810005</t>
  </si>
  <si>
    <t>BUDI KUSWANTO</t>
  </si>
  <si>
    <t>JAMBU TIMUR</t>
  </si>
  <si>
    <t>G3E6E-0694749</t>
  </si>
  <si>
    <t>MH3UG0750PK154366</t>
  </si>
  <si>
    <t>0405.12649.23</t>
  </si>
  <si>
    <t>SL0D004481</t>
  </si>
  <si>
    <t>24/02/2023</t>
  </si>
  <si>
    <t>IL0K001035</t>
  </si>
  <si>
    <t>14:52:50</t>
  </si>
  <si>
    <t>3319085111970002</t>
  </si>
  <si>
    <t>FARA WIDIYA ASTUTI</t>
  </si>
  <si>
    <t>KARANG WETAN</t>
  </si>
  <si>
    <t>59331</t>
  </si>
  <si>
    <t>PRMBTNKDL</t>
  </si>
  <si>
    <t>G3L8E-1449064</t>
  </si>
  <si>
    <t>MH3SG5620NK701469</t>
  </si>
  <si>
    <t>040523110763</t>
  </si>
  <si>
    <t>SL0K001028</t>
  </si>
  <si>
    <t>C.ADIRA-KUDUS</t>
  </si>
  <si>
    <t>IL0K001036</t>
  </si>
  <si>
    <t>3319034606720009</t>
  </si>
  <si>
    <t>CHUSNUL USROH</t>
  </si>
  <si>
    <t>LORAM KULON</t>
  </si>
  <si>
    <t>LORAMKLN</t>
  </si>
  <si>
    <t>G3L8E-1501971</t>
  </si>
  <si>
    <t>MH3SG5670PK285143</t>
  </si>
  <si>
    <t>311PONMC23020201036</t>
  </si>
  <si>
    <t>SL0K001029</t>
  </si>
  <si>
    <t>TU0K000687</t>
  </si>
  <si>
    <t>IL0K001037</t>
  </si>
  <si>
    <t>13:50:33</t>
  </si>
  <si>
    <t>3321130509020004</t>
  </si>
  <si>
    <t>AHMAD SAFI'</t>
  </si>
  <si>
    <t>G3P4E-0119396</t>
  </si>
  <si>
    <t>MH3SG6410PJ220072</t>
  </si>
  <si>
    <t>311PONMC22121208103</t>
  </si>
  <si>
    <t>SL0K001034</t>
  </si>
  <si>
    <t>TU0K000688</t>
  </si>
  <si>
    <t>IL0K001038</t>
  </si>
  <si>
    <t>13:50:57</t>
  </si>
  <si>
    <t>3319060204840006</t>
  </si>
  <si>
    <t>AGUS SETYO KURNIAWAN</t>
  </si>
  <si>
    <t>E34KE-0006877</t>
  </si>
  <si>
    <t>MH3SEK610PJ006877</t>
  </si>
  <si>
    <t>311PONMC23020301475</t>
  </si>
  <si>
    <t>SL0K001030</t>
  </si>
  <si>
    <t>TU0K000690</t>
  </si>
  <si>
    <t>IL0K001039</t>
  </si>
  <si>
    <t>14:02:37</t>
  </si>
  <si>
    <t>3318011503700008</t>
  </si>
  <si>
    <t>WIKU SUNOTO</t>
  </si>
  <si>
    <t>DK SEWUNEGARAN</t>
  </si>
  <si>
    <t>PRAWOTO</t>
  </si>
  <si>
    <t>E33WE-0124759</t>
  </si>
  <si>
    <t>MH3SEJ710PJ114453</t>
  </si>
  <si>
    <t>2300044</t>
  </si>
  <si>
    <t>SL0K001031</t>
  </si>
  <si>
    <t>IL0K001040</t>
  </si>
  <si>
    <t>3320040107000008</t>
  </si>
  <si>
    <t>MUKHAMMAD ISKHAQUL MUNIR</t>
  </si>
  <si>
    <t>SINGOROJO1</t>
  </si>
  <si>
    <t>G3L8E-1514031</t>
  </si>
  <si>
    <t>MH3SG5670PK288469</t>
  </si>
  <si>
    <t>311PONMC23020301401</t>
  </si>
  <si>
    <t>SL0K001032</t>
  </si>
  <si>
    <t>IL0K001041</t>
  </si>
  <si>
    <t>14:09:37</t>
  </si>
  <si>
    <t>3321091307040003</t>
  </si>
  <si>
    <t>MIKY FIDYATMOKO</t>
  </si>
  <si>
    <t>NGEMPKWTN</t>
  </si>
  <si>
    <t>E3R2E-3310243</t>
  </si>
  <si>
    <t>MH3SE88K0PJ017629</t>
  </si>
  <si>
    <t>0551PO020230200101</t>
  </si>
  <si>
    <t>00025</t>
  </si>
  <si>
    <t>SL0K001033</t>
  </si>
  <si>
    <t>IL0K001042</t>
  </si>
  <si>
    <t>11:48:49</t>
  </si>
  <si>
    <t>3319031704880003</t>
  </si>
  <si>
    <t>DIMAS ARI WIBOWO</t>
  </si>
  <si>
    <t>KARANGPAKIS</t>
  </si>
  <si>
    <t>JEPANGPKS2</t>
  </si>
  <si>
    <t>E31WE-0192009</t>
  </si>
  <si>
    <t>MH3SEJ910NJ001235</t>
  </si>
  <si>
    <t>200692300541</t>
  </si>
  <si>
    <t>SL0K001035</t>
  </si>
  <si>
    <t>IL0K001043</t>
  </si>
  <si>
    <t>12:13:59</t>
  </si>
  <si>
    <t>3319031808010002</t>
  </si>
  <si>
    <t>SAPTA MAULA HADIA PUTRA</t>
  </si>
  <si>
    <t>G3L8E-1449069</t>
  </si>
  <si>
    <t>MH3SG5620NK701475</t>
  </si>
  <si>
    <t>311PONMC23020402284</t>
  </si>
  <si>
    <t>SL0K001036</t>
  </si>
  <si>
    <t>IL0K001044</t>
  </si>
  <si>
    <t>15:35:38</t>
  </si>
  <si>
    <t>3321094307010001</t>
  </si>
  <si>
    <t>DURROTUN NAFISAH</t>
  </si>
  <si>
    <t>G3L8E-1487380</t>
  </si>
  <si>
    <t>MH3SG5670PK280251</t>
  </si>
  <si>
    <t>311PONMC23020602984</t>
  </si>
  <si>
    <t>SL0K001037</t>
  </si>
  <si>
    <t>IL0K001045</t>
  </si>
  <si>
    <t>11:34:39</t>
  </si>
  <si>
    <t>3320051106980002</t>
  </si>
  <si>
    <t>EKO HANDOKO</t>
  </si>
  <si>
    <t>E3R2E-3346179</t>
  </si>
  <si>
    <t>MH3SE88H0PJ464455</t>
  </si>
  <si>
    <t>0551PO20230200109</t>
  </si>
  <si>
    <t>SL0K001038</t>
  </si>
  <si>
    <t>TU0K000696</t>
  </si>
  <si>
    <t>KK3CB</t>
  </si>
  <si>
    <t>IL0K001046</t>
  </si>
  <si>
    <t>15:49:34</t>
  </si>
  <si>
    <t>3318211301830001</t>
  </si>
  <si>
    <t>AHMAD MUTHOHAR</t>
  </si>
  <si>
    <t>ASEMPAPAN</t>
  </si>
  <si>
    <t>G3S7E-0046234</t>
  </si>
  <si>
    <t>MH3RG7860NK011846</t>
  </si>
  <si>
    <t>318PONMC23020402537</t>
  </si>
  <si>
    <t>SL0K001039</t>
  </si>
  <si>
    <t>TU0K000691</t>
  </si>
  <si>
    <t>IL0K001047</t>
  </si>
  <si>
    <t>13:48:31</t>
  </si>
  <si>
    <t>3173045105800011</t>
  </si>
  <si>
    <t>DALILA</t>
  </si>
  <si>
    <t>E34KE-0008220</t>
  </si>
  <si>
    <t>MH3SEK610PJ008215</t>
  </si>
  <si>
    <t>312PONMC23012616314</t>
  </si>
  <si>
    <t>SL0K001040</t>
  </si>
  <si>
    <t>C.BAF-JEPARA</t>
  </si>
  <si>
    <t>TU0K000680</t>
  </si>
  <si>
    <t>IL0K001048</t>
  </si>
  <si>
    <t>13:39:25</t>
  </si>
  <si>
    <t>3318041211960001</t>
  </si>
  <si>
    <t>SULASMAN</t>
  </si>
  <si>
    <t>KARANGTURI</t>
  </si>
  <si>
    <t>G3L8E-1523818</t>
  </si>
  <si>
    <t>MH3SG5620PJ736553</t>
  </si>
  <si>
    <t>169PONMC23020704016</t>
  </si>
  <si>
    <t>SL0K001041</t>
  </si>
  <si>
    <t>TU0K000703</t>
  </si>
  <si>
    <t>IL0K001049</t>
  </si>
  <si>
    <t>16:21:14</t>
  </si>
  <si>
    <t>3321090501050001</t>
  </si>
  <si>
    <t>HARIS ARDIYANTO</t>
  </si>
  <si>
    <t>KEDUNGWARU KIDUL</t>
  </si>
  <si>
    <t>KEDUNGWR03</t>
  </si>
  <si>
    <t>G3P4E-0125936</t>
  </si>
  <si>
    <t>MH3SG6410PJ225811</t>
  </si>
  <si>
    <t>311PONMC23013018405</t>
  </si>
  <si>
    <t>SL0K001042</t>
  </si>
  <si>
    <t>TU0K000706</t>
  </si>
  <si>
    <t>IL0K001050</t>
  </si>
  <si>
    <t>13:37:21</t>
  </si>
  <si>
    <t>3319071107970005</t>
  </si>
  <si>
    <t>RYAN YULIAN</t>
  </si>
  <si>
    <t>DERSALAM</t>
  </si>
  <si>
    <t>59321</t>
  </si>
  <si>
    <t>G3P4E-0126419</t>
  </si>
  <si>
    <t>MH3SG6410PJ226255</t>
  </si>
  <si>
    <t>311PONMC2301006726</t>
  </si>
  <si>
    <t>SL0K001043</t>
  </si>
  <si>
    <t>TU0K000704</t>
  </si>
  <si>
    <t>IL0K001051</t>
  </si>
  <si>
    <t>14:37:53</t>
  </si>
  <si>
    <t>3319015610750008</t>
  </si>
  <si>
    <t>SINGOCANDI</t>
  </si>
  <si>
    <t>3319011709040005</t>
  </si>
  <si>
    <t>CHRISTIAN AARON</t>
  </si>
  <si>
    <t>SINGOCND</t>
  </si>
  <si>
    <t>E32WE-0226935</t>
  </si>
  <si>
    <t>MH3SEG710NJ177232</t>
  </si>
  <si>
    <t>04051200123</t>
  </si>
  <si>
    <t>00072</t>
  </si>
  <si>
    <t>SL0K001044</t>
  </si>
  <si>
    <t>IL0K001052</t>
  </si>
  <si>
    <t>15:41:31</t>
  </si>
  <si>
    <t>3319011312770002</t>
  </si>
  <si>
    <t>ABDULLAH</t>
  </si>
  <si>
    <t>3319015608810004</t>
  </si>
  <si>
    <t>ANA SETYOWATI</t>
  </si>
  <si>
    <t>E31WE-0194204</t>
  </si>
  <si>
    <t>MH3SEJ910PJ002989</t>
  </si>
  <si>
    <t>3330323PO00001157</t>
  </si>
  <si>
    <t>SL0K001045</t>
  </si>
  <si>
    <t>T.BCA-KDS</t>
  </si>
  <si>
    <t>IL0K001053</t>
  </si>
  <si>
    <t>16:31:07</t>
  </si>
  <si>
    <t>3321063101850002</t>
  </si>
  <si>
    <t>MUHAMMAD MUSRIFIN</t>
  </si>
  <si>
    <t>3321067110830001</t>
  </si>
  <si>
    <t>E32WE-0263428</t>
  </si>
  <si>
    <t>MH3SEG710NJ198021</t>
  </si>
  <si>
    <t>04211469923</t>
  </si>
  <si>
    <t>SL0K001046</t>
  </si>
  <si>
    <t>IL0K001054</t>
  </si>
  <si>
    <t>10:26:40</t>
  </si>
  <si>
    <t>3319025507720003</t>
  </si>
  <si>
    <t>RODLIYAH</t>
  </si>
  <si>
    <t>KAJEKSAN</t>
  </si>
  <si>
    <t>G3L8E-1487569</t>
  </si>
  <si>
    <t>MH3SG5620PJ718369</t>
  </si>
  <si>
    <t>311PONMC2302160563</t>
  </si>
  <si>
    <t>SL0K001047</t>
  </si>
  <si>
    <t>IL0K001055</t>
  </si>
  <si>
    <t>15:05:00</t>
  </si>
  <si>
    <t>3321091002550001</t>
  </si>
  <si>
    <t>MASTURI</t>
  </si>
  <si>
    <t>G3L8E-1542176</t>
  </si>
  <si>
    <t>MH3SG5670PK297681</t>
  </si>
  <si>
    <t>04051227323</t>
  </si>
  <si>
    <t>SL0K001048</t>
  </si>
  <si>
    <t>TU0K000712</t>
  </si>
  <si>
    <t>IL0K001056</t>
  </si>
  <si>
    <t>15:11:11</t>
  </si>
  <si>
    <t>3321130703960001</t>
  </si>
  <si>
    <t>MUSYAFA'</t>
  </si>
  <si>
    <t>BUNGO</t>
  </si>
  <si>
    <t>G3L8E-1536842</t>
  </si>
  <si>
    <t>MH3SG5670PK295858</t>
  </si>
  <si>
    <t>311PONMC23021710958</t>
  </si>
  <si>
    <t>SL0K001049</t>
  </si>
  <si>
    <t>TU0K000713</t>
  </si>
  <si>
    <t>KK3CA</t>
  </si>
  <si>
    <t>IL0K001057</t>
  </si>
  <si>
    <t>15:36:39</t>
  </si>
  <si>
    <t>3319026710950003</t>
  </si>
  <si>
    <t>EVI OCTAVIANI SARI</t>
  </si>
  <si>
    <t>NGELO</t>
  </si>
  <si>
    <t>JANGGALAN</t>
  </si>
  <si>
    <t>E33WE-0143632</t>
  </si>
  <si>
    <t>MH3SEJ710PJ129426</t>
  </si>
  <si>
    <t>311PONMC23021610319</t>
  </si>
  <si>
    <t>SL0K001050</t>
  </si>
  <si>
    <t>TU0K000710</t>
  </si>
  <si>
    <t>IL0K001058</t>
  </si>
  <si>
    <t>14:56:53</t>
  </si>
  <si>
    <t>3319011507630001</t>
  </si>
  <si>
    <t>LUKITO</t>
  </si>
  <si>
    <t>E34KE-0008382</t>
  </si>
  <si>
    <t>MH3SEK610PJ008382</t>
  </si>
  <si>
    <t>3330323PO00001167</t>
  </si>
  <si>
    <t>SL0K001051</t>
  </si>
  <si>
    <t>IL0K001059</t>
  </si>
  <si>
    <t>15:16:59</t>
  </si>
  <si>
    <t>3319015706900002</t>
  </si>
  <si>
    <t>NANIK MULYANI</t>
  </si>
  <si>
    <t>GENDOK</t>
  </si>
  <si>
    <t>E32XE-0084493</t>
  </si>
  <si>
    <t>MH3SEG720NJ059585</t>
  </si>
  <si>
    <t>311PONMC23022011945</t>
  </si>
  <si>
    <t>SL0K001052</t>
  </si>
  <si>
    <t>AC.BAF-KDS</t>
  </si>
  <si>
    <t>IL0K001060</t>
  </si>
  <si>
    <t>16:25:36</t>
  </si>
  <si>
    <t>3321100501920003</t>
  </si>
  <si>
    <t>AMRIL YUS UBAIDILLAH</t>
  </si>
  <si>
    <t>JLEPER</t>
  </si>
  <si>
    <t>59253</t>
  </si>
  <si>
    <t>G3P4E-0129574</t>
  </si>
  <si>
    <t>MH3SG6410PJ229088</t>
  </si>
  <si>
    <t>311PONMC23022112880</t>
  </si>
  <si>
    <t>SL0K001053</t>
  </si>
  <si>
    <t>IL0K001061</t>
  </si>
  <si>
    <t>16:43:26</t>
  </si>
  <si>
    <t>3319021806000005</t>
  </si>
  <si>
    <t>MUHAMMAD EDI ILFA</t>
  </si>
  <si>
    <t>KAJEKSAN NO 144 A</t>
  </si>
  <si>
    <t>G3L8E-1510789</t>
  </si>
  <si>
    <t>MH3SG5670PK287577</t>
  </si>
  <si>
    <t>311PONMC23022112814</t>
  </si>
  <si>
    <t>SL0K001054</t>
  </si>
  <si>
    <t>IL0K001062</t>
  </si>
  <si>
    <t>3320036412810001</t>
  </si>
  <si>
    <t>UMI HIDAYATI SIBYANI</t>
  </si>
  <si>
    <t>KALIPCWTN</t>
  </si>
  <si>
    <t>E33WE-0144135</t>
  </si>
  <si>
    <t>MH3SEJ710PJ129828</t>
  </si>
  <si>
    <t>311PONMC23022213959</t>
  </si>
  <si>
    <t>SL0K001055</t>
  </si>
  <si>
    <t>TU0K000717</t>
  </si>
  <si>
    <t>IL0K001063</t>
  </si>
  <si>
    <t>14:57:55</t>
  </si>
  <si>
    <t>3320132604960001</t>
  </si>
  <si>
    <t>ABDUL GUFRON</t>
  </si>
  <si>
    <t>PENDO SAWALAN</t>
  </si>
  <si>
    <t>PENDOSWLN</t>
  </si>
  <si>
    <t>G3L8E-1523622</t>
  </si>
  <si>
    <t>MH3SG5620PJ736357</t>
  </si>
  <si>
    <t>311PONMC23022213649</t>
  </si>
  <si>
    <t>SL0K001056</t>
  </si>
  <si>
    <t>IL0K001064</t>
  </si>
  <si>
    <t>16:22:00</t>
  </si>
  <si>
    <t>3319041205540001</t>
  </si>
  <si>
    <t>E3R2E-3351999</t>
  </si>
  <si>
    <t>MH3SE88D0PJ351675</t>
  </si>
  <si>
    <t>311PONMC23020704510</t>
  </si>
  <si>
    <t>SL0K001057</t>
  </si>
  <si>
    <t>TU0K000693</t>
  </si>
  <si>
    <t>IL0K001065</t>
  </si>
  <si>
    <t>14:52:41</t>
  </si>
  <si>
    <t>3319077110040002</t>
  </si>
  <si>
    <t>CHICA AMELLIA BALI REDITA</t>
  </si>
  <si>
    <t>BACIN</t>
  </si>
  <si>
    <t>59325</t>
  </si>
  <si>
    <t>E33WE-0147827</t>
  </si>
  <si>
    <t>MH3SEJ710PJ132820</t>
  </si>
  <si>
    <t>311PONMC23022415232</t>
  </si>
  <si>
    <t>SL0K001058</t>
  </si>
  <si>
    <t>IL0K001066</t>
  </si>
  <si>
    <t>16:19:17</t>
  </si>
  <si>
    <t>3318080701000001</t>
  </si>
  <si>
    <t>MANTOFIAN RAMADHAN</t>
  </si>
  <si>
    <t>LANGGEN</t>
  </si>
  <si>
    <t>LANGGENHRJ</t>
  </si>
  <si>
    <t>G3L8E-1513981</t>
  </si>
  <si>
    <t>MH3SG5670PK288426</t>
  </si>
  <si>
    <t>318PONMC23010905014</t>
  </si>
  <si>
    <t>SL0K001059</t>
  </si>
  <si>
    <t>TU0K000665</t>
  </si>
  <si>
    <t>IL0K001067</t>
  </si>
  <si>
    <t>15:18:25</t>
  </si>
  <si>
    <t>3321112610820002</t>
  </si>
  <si>
    <t>TRISNO</t>
  </si>
  <si>
    <t>KALI C</t>
  </si>
  <si>
    <t>BOLO</t>
  </si>
  <si>
    <t>E31WE-0191785</t>
  </si>
  <si>
    <t>MH3SEJ910NJ001090</t>
  </si>
  <si>
    <t>311PONMC2302281749</t>
  </si>
  <si>
    <t>SL0K001060</t>
  </si>
  <si>
    <t>IL0L000545</t>
  </si>
  <si>
    <t>15:42:55</t>
  </si>
  <si>
    <t>3319026408760003</t>
  </si>
  <si>
    <t>SUGI PRIHATIN</t>
  </si>
  <si>
    <t>E32WE-0263429</t>
  </si>
  <si>
    <t>MH3SEG710NJ198022</t>
  </si>
  <si>
    <t>311PONMC23020200891</t>
  </si>
  <si>
    <t>SL0L000546</t>
  </si>
  <si>
    <t>IL0L000546</t>
  </si>
  <si>
    <t>15:48:50</t>
  </si>
  <si>
    <t>3319086108970001</t>
  </si>
  <si>
    <t>DINDA AYU SETYAWATI</t>
  </si>
  <si>
    <t>GETASRABI</t>
  </si>
  <si>
    <t>GETASSRBI</t>
  </si>
  <si>
    <t>G3L8E-1453380</t>
  </si>
  <si>
    <t>MH3SG5620NK703332</t>
  </si>
  <si>
    <t>20-069-23-00542</t>
  </si>
  <si>
    <t>SL0L000547</t>
  </si>
  <si>
    <t>IL0L000547</t>
  </si>
  <si>
    <t>13:44:28</t>
  </si>
  <si>
    <t>3319051803690003</t>
  </si>
  <si>
    <t>NGATONO</t>
  </si>
  <si>
    <t>KIRIG</t>
  </si>
  <si>
    <t>3319051306030004</t>
  </si>
  <si>
    <t>G3P4E-0120085</t>
  </si>
  <si>
    <t>MH3SG6410PJ220656</t>
  </si>
  <si>
    <t>311PONMC23020603561</t>
  </si>
  <si>
    <t>SL0L000548</t>
  </si>
  <si>
    <t>IL0L000548</t>
  </si>
  <si>
    <t>13:36:42</t>
  </si>
  <si>
    <t>3321132104900004</t>
  </si>
  <si>
    <t>SALAMUN FIRADI</t>
  </si>
  <si>
    <t>G3P4E-0121206</t>
  </si>
  <si>
    <t>MH3SG6410PJ221521</t>
  </si>
  <si>
    <t>169PONMC23020805529</t>
  </si>
  <si>
    <t>SL0L000549</t>
  </si>
  <si>
    <t>IL0L000549</t>
  </si>
  <si>
    <t>16:13:35</t>
  </si>
  <si>
    <t>3318160712950005</t>
  </si>
  <si>
    <t>KHOIRUL UMAM</t>
  </si>
  <si>
    <t>G3L8E-1452997</t>
  </si>
  <si>
    <t>MH3SG5620NK703067</t>
  </si>
  <si>
    <t>20-069-23-00639</t>
  </si>
  <si>
    <t>SL0L000550</t>
  </si>
  <si>
    <t>IL0L000550</t>
  </si>
  <si>
    <t>16:14:39</t>
  </si>
  <si>
    <t>3319046404770001</t>
  </si>
  <si>
    <t>WAGIRAH</t>
  </si>
  <si>
    <t>3319041508040006</t>
  </si>
  <si>
    <t>IRVAN FAIQ MAULANA</t>
  </si>
  <si>
    <t>MEDINI2</t>
  </si>
  <si>
    <t>G3P4E-0126382</t>
  </si>
  <si>
    <t>MH3SG6410PJ226218</t>
  </si>
  <si>
    <t>311PONMC23020805463</t>
  </si>
  <si>
    <t>SL0L000551</t>
  </si>
  <si>
    <t>IL0L000551</t>
  </si>
  <si>
    <t>3509105604980001</t>
  </si>
  <si>
    <t>WAHYU ARIZ SHOLEHATUN MUNAWAROH</t>
  </si>
  <si>
    <t>DASUN</t>
  </si>
  <si>
    <t>TEMUROSO</t>
  </si>
  <si>
    <t>G3P4E-0128370</t>
  </si>
  <si>
    <t>MH3SG6410PJ228005</t>
  </si>
  <si>
    <t>169PONMC23021307706</t>
  </si>
  <si>
    <t>SL0L000552</t>
  </si>
  <si>
    <t>IL0L000552</t>
  </si>
  <si>
    <t>11:26:32</t>
  </si>
  <si>
    <t>3319031511010004</t>
  </si>
  <si>
    <t>NOVA YUSRON ADILA</t>
  </si>
  <si>
    <t>G3L8E-1453353</t>
  </si>
  <si>
    <t>MH3SG5620NK703301</t>
  </si>
  <si>
    <t>20-069-23-00767</t>
  </si>
  <si>
    <t>SL0L000553</t>
  </si>
  <si>
    <t>IL0L000553</t>
  </si>
  <si>
    <t>15:26:47</t>
  </si>
  <si>
    <t>3319080801610001</t>
  </si>
  <si>
    <t>SUBIAKTO MAHARDHIKO</t>
  </si>
  <si>
    <t>DESA KARANGMALANG</t>
  </si>
  <si>
    <t>KARANGML2</t>
  </si>
  <si>
    <t>E33WE-0137206</t>
  </si>
  <si>
    <t>MH3SEJ710PJ124299</t>
  </si>
  <si>
    <t>311PONMC23021711188</t>
  </si>
  <si>
    <t>SL0L000554</t>
  </si>
  <si>
    <t>IL0L000554</t>
  </si>
  <si>
    <t>09:29:53</t>
  </si>
  <si>
    <t>3319021208850003</t>
  </si>
  <si>
    <t>SULIS PURWANTO</t>
  </si>
  <si>
    <t>3319024306890001</t>
  </si>
  <si>
    <t>ANISAH</t>
  </si>
  <si>
    <t>E31WE-0192013</t>
  </si>
  <si>
    <t>MH3SEJ910NJ001239</t>
  </si>
  <si>
    <t>0405.12705.23</t>
  </si>
  <si>
    <t>SL0L000555</t>
  </si>
  <si>
    <t>IL0L000555</t>
  </si>
  <si>
    <t>3319090204860008</t>
  </si>
  <si>
    <t>ABDUL NGGOFUR</t>
  </si>
  <si>
    <t>E31WE-0191994</t>
  </si>
  <si>
    <t>MH3SEJ910NJ001220</t>
  </si>
  <si>
    <t>0405.12754.23</t>
  </si>
  <si>
    <t>SL0L000556</t>
  </si>
  <si>
    <t>IL0L000556</t>
  </si>
  <si>
    <t>16:24:54</t>
  </si>
  <si>
    <t>3319082002820002</t>
  </si>
  <si>
    <t>NUR ANIS HARDIYANTO</t>
  </si>
  <si>
    <t>GETASSRABI</t>
  </si>
  <si>
    <t>E33WE-0120562</t>
  </si>
  <si>
    <t>MH3SEJ710NJ111155</t>
  </si>
  <si>
    <t>311PONMC23022716771</t>
  </si>
  <si>
    <t>SL0L000557</t>
  </si>
  <si>
    <t>TU0L000013</t>
  </si>
  <si>
    <t>IL0L000557</t>
  </si>
  <si>
    <t>09:28:24</t>
  </si>
  <si>
    <t>3321082107650001</t>
  </si>
  <si>
    <t>SURAMIN</t>
  </si>
  <si>
    <t>3321084210020001</t>
  </si>
  <si>
    <t>LINTANG KUSUMA WARDANI</t>
  </si>
  <si>
    <t>MLATIHRJO3</t>
  </si>
  <si>
    <t>G3L8E-1481917</t>
  </si>
  <si>
    <t>MH3SG5620PJ715996</t>
  </si>
  <si>
    <t>0405.12844.23</t>
  </si>
  <si>
    <t>SL0L000558</t>
  </si>
  <si>
    <t>TU0L000014</t>
  </si>
  <si>
    <t>IL0L000559</t>
  </si>
  <si>
    <t>14:09:45</t>
  </si>
  <si>
    <t>3320020711740001</t>
  </si>
  <si>
    <t>ALI CHAFIDHIN</t>
  </si>
  <si>
    <t>G3L8E-1453395</t>
  </si>
  <si>
    <t>MH3SG5620NK703326</t>
  </si>
  <si>
    <t>20-069-23-00936</t>
  </si>
  <si>
    <t>SL0L000560</t>
  </si>
  <si>
    <t>IL0L000560</t>
  </si>
  <si>
    <t>16:48:54</t>
  </si>
  <si>
    <t>3319022405980007</t>
  </si>
  <si>
    <t>ADI SOFYAN</t>
  </si>
  <si>
    <t>KALIPUTU</t>
  </si>
  <si>
    <t>E32WE-0263431</t>
  </si>
  <si>
    <t>MH3SEG710NJ198024</t>
  </si>
  <si>
    <t>0405.12413.23</t>
  </si>
  <si>
    <t>SL0L000561</t>
  </si>
  <si>
    <t>IL0L000561</t>
  </si>
  <si>
    <t>17:10:28</t>
  </si>
  <si>
    <t>3321095209880003</t>
  </si>
  <si>
    <t>IDA NOOR SANTI</t>
  </si>
  <si>
    <t>KARANGANYR</t>
  </si>
  <si>
    <t>E33WE-0142214</t>
  </si>
  <si>
    <t>MH3SEJ710PJ128407</t>
  </si>
  <si>
    <t>20-069-23-00942</t>
  </si>
  <si>
    <t>SL0L000562</t>
  </si>
  <si>
    <t>IL01016061</t>
  </si>
  <si>
    <t>3301212803790004</t>
  </si>
  <si>
    <t>EKAS MARYANTO</t>
  </si>
  <si>
    <t>JL NIAGA NO 10</t>
  </si>
  <si>
    <t>E32WE-0234019</t>
  </si>
  <si>
    <t>MH3SEG710NJ181614</t>
  </si>
  <si>
    <t>20-067-23-00297</t>
  </si>
  <si>
    <t>SL01011712</t>
  </si>
  <si>
    <t>IL01016062</t>
  </si>
  <si>
    <t>3301226505770002</t>
  </si>
  <si>
    <t>JL SERAYU NO 18</t>
  </si>
  <si>
    <t>E31WE-0201033</t>
  </si>
  <si>
    <t>MH3SEJ910PJ009378</t>
  </si>
  <si>
    <t>0441.11360.23</t>
  </si>
  <si>
    <t>SL01011713</t>
  </si>
  <si>
    <t>IL01016063</t>
  </si>
  <si>
    <t>11:46:51</t>
  </si>
  <si>
    <t>3301080108980002</t>
  </si>
  <si>
    <t>VIAN NANDA CIPTA STYADI</t>
  </si>
  <si>
    <t>DUSUN KALIBANJAR</t>
  </si>
  <si>
    <t>JERUKLGWTN</t>
  </si>
  <si>
    <t>G3P4E-0124314</t>
  </si>
  <si>
    <t>MH3SG6410PJ224310</t>
  </si>
  <si>
    <t>0441.11594.23</t>
  </si>
  <si>
    <t>SL01011714</t>
  </si>
  <si>
    <t>IL01016064</t>
  </si>
  <si>
    <t>13:46:07</t>
  </si>
  <si>
    <t>3301080911000003</t>
  </si>
  <si>
    <t>FAOZAN SIDIK</t>
  </si>
  <si>
    <t>DUSUN MANGGISAN</t>
  </si>
  <si>
    <t>G3P4E-0125887</t>
  </si>
  <si>
    <t>MH3SG6410PJ225762</t>
  </si>
  <si>
    <t>341PONMC23021107342</t>
  </si>
  <si>
    <t>SL01011715</t>
  </si>
  <si>
    <t>IL01016065</t>
  </si>
  <si>
    <t>09:26:06</t>
  </si>
  <si>
    <t>3301063011820002</t>
  </si>
  <si>
    <t>ALIF MAHENDRA GIRINATA KUSUMA YUNIAJI</t>
  </si>
  <si>
    <t>JL MERBABU</t>
  </si>
  <si>
    <t>3301064501830006</t>
  </si>
  <si>
    <t>ARI RINASTUTI</t>
  </si>
  <si>
    <t>G3P4E-0128448</t>
  </si>
  <si>
    <t>MH3SG6410PJ228082</t>
  </si>
  <si>
    <t>341PONMC230211308296</t>
  </si>
  <si>
    <t>SL01011716</t>
  </si>
  <si>
    <t>TU01000468</t>
  </si>
  <si>
    <t>IL01016066</t>
  </si>
  <si>
    <t>11:14:42</t>
  </si>
  <si>
    <t>3301211909830002</t>
  </si>
  <si>
    <t>SARJIANTO</t>
  </si>
  <si>
    <t>JL TANGKUBAN PERAHU</t>
  </si>
  <si>
    <t>E34KE-0007445</t>
  </si>
  <si>
    <t>MH3SEK610PJ007445</t>
  </si>
  <si>
    <t>341PONMC23021610792</t>
  </si>
  <si>
    <t>SL01011717</t>
  </si>
  <si>
    <t>IL01016067</t>
  </si>
  <si>
    <t>14:40:20</t>
  </si>
  <si>
    <t>3301230703600001</t>
  </si>
  <si>
    <t>SOPANUDIN DAPAN</t>
  </si>
  <si>
    <t>JL TUPAI</t>
  </si>
  <si>
    <t>E31WE-0194897</t>
  </si>
  <si>
    <t>MH3SEJ910PJ003481</t>
  </si>
  <si>
    <t>341PONMC23021711329</t>
  </si>
  <si>
    <t>SL01011718</t>
  </si>
  <si>
    <t>IL01016068</t>
  </si>
  <si>
    <t>14:15:32</t>
  </si>
  <si>
    <t>3301211708710004</t>
  </si>
  <si>
    <t>AGUS DWI NARYANTO</t>
  </si>
  <si>
    <t>JL KARANG</t>
  </si>
  <si>
    <t>3301212004970003</t>
  </si>
  <si>
    <t>HUSNI WAHYU RAHMAWAN</t>
  </si>
  <si>
    <t>E32WE-0286042</t>
  </si>
  <si>
    <t>MH3SEG710PJ211946</t>
  </si>
  <si>
    <t>341PONMC23022415385</t>
  </si>
  <si>
    <t>SL01011719</t>
  </si>
  <si>
    <t>IL02010078</t>
  </si>
  <si>
    <t>14:30:01</t>
  </si>
  <si>
    <t>3302161808630005</t>
  </si>
  <si>
    <t>SUNARJO DARSUN</t>
  </si>
  <si>
    <t>CIBANGKONG</t>
  </si>
  <si>
    <t>CIBANGKNG</t>
  </si>
  <si>
    <t>G3L8E-1497386</t>
  </si>
  <si>
    <t>MH3SG5670PK283267</t>
  </si>
  <si>
    <t>340PONMC23020201297</t>
  </si>
  <si>
    <t>SL02006218</t>
  </si>
  <si>
    <t>IL02010079</t>
  </si>
  <si>
    <t>3302141704010001</t>
  </si>
  <si>
    <t>IQMAM ALFIANSYAH</t>
  </si>
  <si>
    <t>DESA PANDANSARI</t>
  </si>
  <si>
    <t>PANDANSR2</t>
  </si>
  <si>
    <t>G3P4E-0124891</t>
  </si>
  <si>
    <t>MH3SG6410PJ224846</t>
  </si>
  <si>
    <t>340PONMC23020905777</t>
  </si>
  <si>
    <t>SL02006219</t>
  </si>
  <si>
    <t>IL02010080</t>
  </si>
  <si>
    <t>09:10:16</t>
  </si>
  <si>
    <t>3302144803940006</t>
  </si>
  <si>
    <t>EKA TRIASIH</t>
  </si>
  <si>
    <t>E3R2E-3341523</t>
  </si>
  <si>
    <t>MH3SE88K0PJ017900</t>
  </si>
  <si>
    <t>340PONMC23022012327</t>
  </si>
  <si>
    <t>SL02006220</t>
  </si>
  <si>
    <t>IL02010081</t>
  </si>
  <si>
    <t>14:50:34</t>
  </si>
  <si>
    <t>3302250104970001</t>
  </si>
  <si>
    <t>FANDY EGA SAPUTRA</t>
  </si>
  <si>
    <t>KAWUNGCARANG</t>
  </si>
  <si>
    <t>KAWUNGCRG</t>
  </si>
  <si>
    <t>E34KE-0007446</t>
  </si>
  <si>
    <t>MH3SEK610PJ007446</t>
  </si>
  <si>
    <t>20-008-23-00745</t>
  </si>
  <si>
    <t>SL02006221</t>
  </si>
  <si>
    <t>IL03021864</t>
  </si>
  <si>
    <t>13:48:13</t>
  </si>
  <si>
    <t>3303074107600297</t>
  </si>
  <si>
    <t>KASINI</t>
  </si>
  <si>
    <t>DUSUN 1 KARANGCEGAK</t>
  </si>
  <si>
    <t>KARANGCGK</t>
  </si>
  <si>
    <t>E33WE-0121286</t>
  </si>
  <si>
    <t>MH3SEJ710NJ111780</t>
  </si>
  <si>
    <t>201382300335</t>
  </si>
  <si>
    <t>SL03014662</t>
  </si>
  <si>
    <t>RC3BD</t>
  </si>
  <si>
    <t>IL03021865</t>
  </si>
  <si>
    <t>14:27:02</t>
  </si>
  <si>
    <t>3302025311870003</t>
  </si>
  <si>
    <t>MUTRIASIH</t>
  </si>
  <si>
    <t>TALAGENING</t>
  </si>
  <si>
    <t>G3L8E-1490396</t>
  </si>
  <si>
    <t>MH3SG5670PK281153</t>
  </si>
  <si>
    <t>340PONMC23021710898</t>
  </si>
  <si>
    <t>SL03014663</t>
  </si>
  <si>
    <t>IL03021866</t>
  </si>
  <si>
    <t>3303081205780008</t>
  </si>
  <si>
    <t>MISNO</t>
  </si>
  <si>
    <t>G3P4E-0128958</t>
  </si>
  <si>
    <t>MH3SG6410PJ228472</t>
  </si>
  <si>
    <t>040423110920</t>
  </si>
  <si>
    <t>SL03014664</t>
  </si>
  <si>
    <t>PT ADIRA FINANCE</t>
  </si>
  <si>
    <t>IL03021867</t>
  </si>
  <si>
    <t>10:47:54</t>
  </si>
  <si>
    <t>3303121207870004</t>
  </si>
  <si>
    <t>KAMSI</t>
  </si>
  <si>
    <t>KARANGASM2</t>
  </si>
  <si>
    <t>G3P4E-0129643</t>
  </si>
  <si>
    <t>MH3SG6410PJ229159</t>
  </si>
  <si>
    <t>340PONMC23022214039</t>
  </si>
  <si>
    <t>SL03014665</t>
  </si>
  <si>
    <t>IL03021868</t>
  </si>
  <si>
    <t>11:13:21</t>
  </si>
  <si>
    <t>3304042108950001</t>
  </si>
  <si>
    <t>DWI AGNES GALIH ASMARA</t>
  </si>
  <si>
    <t>PURWONEGORO</t>
  </si>
  <si>
    <t>53472</t>
  </si>
  <si>
    <t>PURWONGR</t>
  </si>
  <si>
    <t>G3L8E-1444081</t>
  </si>
  <si>
    <t>MH3SG5620NK699495</t>
  </si>
  <si>
    <t>045523110948</t>
  </si>
  <si>
    <t>SL03014666</t>
  </si>
  <si>
    <t>IL03021869</t>
  </si>
  <si>
    <t>09:20:13</t>
  </si>
  <si>
    <t>3303110407800005</t>
  </si>
  <si>
    <t>LUMPANG</t>
  </si>
  <si>
    <t>G3L8E-1539234</t>
  </si>
  <si>
    <t>MH3SG5620PJ743099</t>
  </si>
  <si>
    <t>20-138-23-00524</t>
  </si>
  <si>
    <t>SL03014667</t>
  </si>
  <si>
    <t>IL03021870</t>
  </si>
  <si>
    <t>09:26:37</t>
  </si>
  <si>
    <t>3303084909690001</t>
  </si>
  <si>
    <t>ANI SUTAMAH</t>
  </si>
  <si>
    <t>KARANGNANGKA</t>
  </si>
  <si>
    <t>KARANGNGK4</t>
  </si>
  <si>
    <t>G3L8E-1547249</t>
  </si>
  <si>
    <t>MH3SG5670PK299925</t>
  </si>
  <si>
    <t>340PONMC23022716688</t>
  </si>
  <si>
    <t>SL03014668</t>
  </si>
  <si>
    <t>TU03000122</t>
  </si>
  <si>
    <t>IL03021871</t>
  </si>
  <si>
    <t>15:13:49</t>
  </si>
  <si>
    <t>3303050512810003</t>
  </si>
  <si>
    <t>ENDAR ISNANTO SETIA BUDI</t>
  </si>
  <si>
    <t>PURBALINGGA LOR</t>
  </si>
  <si>
    <t>53311</t>
  </si>
  <si>
    <t>PURBALNGLR</t>
  </si>
  <si>
    <t>E31WE-0191891</t>
  </si>
  <si>
    <t>MH3SEJ910NJ001196</t>
  </si>
  <si>
    <t>040423111079</t>
  </si>
  <si>
    <t>SL03014669</t>
  </si>
  <si>
    <t>IL04016530</t>
  </si>
  <si>
    <t>09:50:19</t>
  </si>
  <si>
    <t>3674061502880006</t>
  </si>
  <si>
    <t>WIRYANTO</t>
  </si>
  <si>
    <t>DESA DAGAN</t>
  </si>
  <si>
    <t>3303095008940001</t>
  </si>
  <si>
    <t>DAGAN</t>
  </si>
  <si>
    <t>G3L8E-1500100</t>
  </si>
  <si>
    <t>MH3SG5670PK284404</t>
  </si>
  <si>
    <t>0404.11305.23</t>
  </si>
  <si>
    <t>SL04011354</t>
  </si>
  <si>
    <t>ADIRA FIN</t>
  </si>
  <si>
    <t>IL04016531</t>
  </si>
  <si>
    <t>10:46:57</t>
  </si>
  <si>
    <t>3302205008880002</t>
  </si>
  <si>
    <t>ARI KUSTINAH</t>
  </si>
  <si>
    <t>DESA PLIKEN</t>
  </si>
  <si>
    <t>E33WE-0135595</t>
  </si>
  <si>
    <t>MH3SEJ710PJ122887</t>
  </si>
  <si>
    <t>340PONMC23013119395</t>
  </si>
  <si>
    <t>SL04011355</t>
  </si>
  <si>
    <t>IL04016532</t>
  </si>
  <si>
    <t>11:40:48</t>
  </si>
  <si>
    <t>3329140410950009</t>
  </si>
  <si>
    <t>AGUS ROFIYUDIN</t>
  </si>
  <si>
    <t>3302186801000004</t>
  </si>
  <si>
    <t>JANAH NURKHAYATI</t>
  </si>
  <si>
    <t>BABAKAN4</t>
  </si>
  <si>
    <t>G3L8E-1453403</t>
  </si>
  <si>
    <t>MH3SG5620NK703310</t>
  </si>
  <si>
    <t>340PONMC23013119150</t>
  </si>
  <si>
    <t>SL04011356</t>
  </si>
  <si>
    <t>TU04000647</t>
  </si>
  <si>
    <t>IL04016533</t>
  </si>
  <si>
    <t>15:49:55</t>
  </si>
  <si>
    <t>3329021102960006</t>
  </si>
  <si>
    <t>PERUM TELUK BARU</t>
  </si>
  <si>
    <t>G3L8E-1504474</t>
  </si>
  <si>
    <t>MH3SG5620PJ726630</t>
  </si>
  <si>
    <t>SL04011357</t>
  </si>
  <si>
    <t>TU04000656</t>
  </si>
  <si>
    <t>IL04016534</t>
  </si>
  <si>
    <t>3302182004000001</t>
  </si>
  <si>
    <t>DIMAS ADAM YOGYANSYAH</t>
  </si>
  <si>
    <t>PASIR LOR</t>
  </si>
  <si>
    <t>PASIRLOR</t>
  </si>
  <si>
    <t>G3P4E-0115373</t>
  </si>
  <si>
    <t>MH3SG6410PJ216799</t>
  </si>
  <si>
    <t>SL04011358</t>
  </si>
  <si>
    <t>TU04000649</t>
  </si>
  <si>
    <t>IL04016535</t>
  </si>
  <si>
    <t>11:34:28</t>
  </si>
  <si>
    <t>3302232711870001</t>
  </si>
  <si>
    <t>AHMAD SYARIFUDIN</t>
  </si>
  <si>
    <t>G3L8E-1453377</t>
  </si>
  <si>
    <t>MH3SG5620NK703321</t>
  </si>
  <si>
    <t>SL04011359</t>
  </si>
  <si>
    <t>IL04016536</t>
  </si>
  <si>
    <t>13:33:36</t>
  </si>
  <si>
    <t>3302246301830003</t>
  </si>
  <si>
    <t>G3L8E-1523676</t>
  </si>
  <si>
    <t>MH3SG5620PJ736410</t>
  </si>
  <si>
    <t>SL04011360</t>
  </si>
  <si>
    <t>IL04016537</t>
  </si>
  <si>
    <t>13:34:15</t>
  </si>
  <si>
    <t>3302261805870004</t>
  </si>
  <si>
    <t>ISMAIL AL FARUQI</t>
  </si>
  <si>
    <t>JL GUNUNGTUGEL</t>
  </si>
  <si>
    <t>3302247103860001</t>
  </si>
  <si>
    <t>LINDA DINIAH A DAWIAH</t>
  </si>
  <si>
    <t>E33WE-0140709</t>
  </si>
  <si>
    <t>MH3SEJ710PJ127002</t>
  </si>
  <si>
    <t>SL04011361</t>
  </si>
  <si>
    <t>IL04016538</t>
  </si>
  <si>
    <t>08:50:48</t>
  </si>
  <si>
    <t>3302244611000001</t>
  </si>
  <si>
    <t>WIDIA DWI NURMALA</t>
  </si>
  <si>
    <t>E33WE-0143188</t>
  </si>
  <si>
    <t>MH3SEJ710PJ129080</t>
  </si>
  <si>
    <t>20-008-23-00593</t>
  </si>
  <si>
    <t>SL04011362</t>
  </si>
  <si>
    <t>IL04016539</t>
  </si>
  <si>
    <t>14:25:44</t>
  </si>
  <si>
    <t>3304020708870002</t>
  </si>
  <si>
    <t>TAUFIK NUGROHO</t>
  </si>
  <si>
    <t>JL JEND GATOT SUBROTO NO.90</t>
  </si>
  <si>
    <t>3302264106900003</t>
  </si>
  <si>
    <t>CASTRENA AYU WIDYASTUTI</t>
  </si>
  <si>
    <t>JL. JEND GATOT SUBROTO NO.90</t>
  </si>
  <si>
    <t>E34KE-0006383</t>
  </si>
  <si>
    <t>MH3SEK610PJ006383</t>
  </si>
  <si>
    <t>340NMC10022303618</t>
  </si>
  <si>
    <t>SL04011363</t>
  </si>
  <si>
    <t>TU04000660</t>
  </si>
  <si>
    <t>IL04016540</t>
  </si>
  <si>
    <t>14:12:00</t>
  </si>
  <si>
    <t>3175065902971001</t>
  </si>
  <si>
    <t>ADE WIDIA SARI</t>
  </si>
  <si>
    <t>G3P4E-0128753</t>
  </si>
  <si>
    <t>MH3SG6410PJ228268</t>
  </si>
  <si>
    <t>20-008-23-00247</t>
  </si>
  <si>
    <t>SL04011364</t>
  </si>
  <si>
    <t>TU04000615</t>
  </si>
  <si>
    <t>IL04016541</t>
  </si>
  <si>
    <t>3302151608920001</t>
  </si>
  <si>
    <t>KUAT MUKTIAWAN PRATOMO</t>
  </si>
  <si>
    <t>PALUMBUNGAN</t>
  </si>
  <si>
    <t>G3H4E-0059011</t>
  </si>
  <si>
    <t>MH3SG8410PK003406</t>
  </si>
  <si>
    <t>340NMC14022303117</t>
  </si>
  <si>
    <t>SL04011365</t>
  </si>
  <si>
    <t>IL04016542</t>
  </si>
  <si>
    <t>11:03:13</t>
  </si>
  <si>
    <t>3302226904020004</t>
  </si>
  <si>
    <t>INTAN FRISILIA OLEY</t>
  </si>
  <si>
    <t>G3P4E-0129039</t>
  </si>
  <si>
    <t>MH3SG6410PJ228553</t>
  </si>
  <si>
    <t>340NMC13022304053</t>
  </si>
  <si>
    <t>SL04011366</t>
  </si>
  <si>
    <t>TU04000673</t>
  </si>
  <si>
    <t>IL04016543</t>
  </si>
  <si>
    <t>13:11:06</t>
  </si>
  <si>
    <t>3304110105020001</t>
  </si>
  <si>
    <t>M.MA'SUM KHUZAENUS SURUR</t>
  </si>
  <si>
    <t>ADIPASIR</t>
  </si>
  <si>
    <t>G3P4E-0128750</t>
  </si>
  <si>
    <t>MH3SG6410PJ228264</t>
  </si>
  <si>
    <t>C.SOF-BJR</t>
  </si>
  <si>
    <t>20-132-23-00435</t>
  </si>
  <si>
    <t>SL04011367</t>
  </si>
  <si>
    <t>TU04000674</t>
  </si>
  <si>
    <t>IL04016544</t>
  </si>
  <si>
    <t>13:13:31</t>
  </si>
  <si>
    <t>3302261608810001</t>
  </si>
  <si>
    <t>ANDREAS CAHYONO KURNIAWAN</t>
  </si>
  <si>
    <t>JL. A. YANI GG. VI NO. 29</t>
  </si>
  <si>
    <t>E33WE-0138468</t>
  </si>
  <si>
    <t>MH3SEJ710PJ125160</t>
  </si>
  <si>
    <t>20-008-23-00741</t>
  </si>
  <si>
    <t>SL04011368</t>
  </si>
  <si>
    <t>TU04000682</t>
  </si>
  <si>
    <t>IL04016545</t>
  </si>
  <si>
    <t>3302125210980003</t>
  </si>
  <si>
    <t>ISNAENI SANTI NUR HIDAYAH</t>
  </si>
  <si>
    <t>SIDABOWA</t>
  </si>
  <si>
    <t>G3L8E-1453396</t>
  </si>
  <si>
    <t>MH3SG5620NK703327</t>
  </si>
  <si>
    <t>340NMC24022303103</t>
  </si>
  <si>
    <t>SL04011369</t>
  </si>
  <si>
    <t>TU04000687</t>
  </si>
  <si>
    <t>IL04016546</t>
  </si>
  <si>
    <t>09:09:52</t>
  </si>
  <si>
    <t>3302170712940003</t>
  </si>
  <si>
    <t>SAPTO DENI PRIAMBODO</t>
  </si>
  <si>
    <t>G3P4E-0130902</t>
  </si>
  <si>
    <t>MH3SG6410PJ230258</t>
  </si>
  <si>
    <t>340NMC25022302816</t>
  </si>
  <si>
    <t>SL04011370</t>
  </si>
  <si>
    <t>TU04000686</t>
  </si>
  <si>
    <t>IL05010995</t>
  </si>
  <si>
    <t>10:22:01</t>
  </si>
  <si>
    <t>3301111803640003</t>
  </si>
  <si>
    <t>DUSUN KARANG BOLANG</t>
  </si>
  <si>
    <t>3301111812030002</t>
  </si>
  <si>
    <t>BAHRUN SETIAWAN</t>
  </si>
  <si>
    <t>PENYARANG</t>
  </si>
  <si>
    <t>G3P4E-0119623</t>
  </si>
  <si>
    <t>MH3SG6410PJ220298</t>
  </si>
  <si>
    <t>04411051823</t>
  </si>
  <si>
    <t>SL05008231</t>
  </si>
  <si>
    <t>TU05000728</t>
  </si>
  <si>
    <t>IL05010996</t>
  </si>
  <si>
    <t>11:15:08</t>
  </si>
  <si>
    <t>3301130805900004</t>
  </si>
  <si>
    <t>DIKI FIRMANSYAH</t>
  </si>
  <si>
    <t>GENTENG KULON</t>
  </si>
  <si>
    <t>G3L8E-1523568</t>
  </si>
  <si>
    <t>MH3SG5620PJ736303</t>
  </si>
  <si>
    <t>200672300259</t>
  </si>
  <si>
    <t>SL05008232</t>
  </si>
  <si>
    <t>TU05000750</t>
  </si>
  <si>
    <t>IL05010997</t>
  </si>
  <si>
    <t>15:09:44</t>
  </si>
  <si>
    <t>3329012310990003</t>
  </si>
  <si>
    <t>WARIKI</t>
  </si>
  <si>
    <t>GUNUNGJAYA</t>
  </si>
  <si>
    <t>GUNUNGJY</t>
  </si>
  <si>
    <t>E31WE-0197453</t>
  </si>
  <si>
    <t>MH3SEJ910PJ005799</t>
  </si>
  <si>
    <t>5931PO20230200117</t>
  </si>
  <si>
    <t>SL05008233</t>
  </si>
  <si>
    <t>IL05010998</t>
  </si>
  <si>
    <t>15:39:39</t>
  </si>
  <si>
    <t>3301160201670001</t>
  </si>
  <si>
    <t>UMAR</t>
  </si>
  <si>
    <t>3301166707730001</t>
  </si>
  <si>
    <t>SUTIYAH</t>
  </si>
  <si>
    <t>E32XE-0089705</t>
  </si>
  <si>
    <t>MH3SEG720NJ063517</t>
  </si>
  <si>
    <t>04411125023</t>
  </si>
  <si>
    <t>SL05008234</t>
  </si>
  <si>
    <t>IL05010999</t>
  </si>
  <si>
    <t>13:31:23</t>
  </si>
  <si>
    <t>3301122308000002</t>
  </si>
  <si>
    <t>ERIK AGUS SAPUTRA</t>
  </si>
  <si>
    <t>GRUMBUL CIREBAH</t>
  </si>
  <si>
    <t>PAMULIHAN</t>
  </si>
  <si>
    <t>G3P4E-0124640</t>
  </si>
  <si>
    <t>MH3SG6410PJ224595</t>
  </si>
  <si>
    <t>200672300056</t>
  </si>
  <si>
    <t>SL05008235</t>
  </si>
  <si>
    <t>TU05000720</t>
  </si>
  <si>
    <t>IL05011000</t>
  </si>
  <si>
    <t>15:26:46</t>
  </si>
  <si>
    <t>3278025508820006</t>
  </si>
  <si>
    <t>SANTI SUSANTI</t>
  </si>
  <si>
    <t>CIOPAT</t>
  </si>
  <si>
    <t>G3L8E-1530490</t>
  </si>
  <si>
    <t>MH3SG5620PJ739034</t>
  </si>
  <si>
    <t>342PONMC23020704435</t>
  </si>
  <si>
    <t>SL05008236</t>
  </si>
  <si>
    <t>IL05011001</t>
  </si>
  <si>
    <t>15:54:58</t>
  </si>
  <si>
    <t>3301140202720005</t>
  </si>
  <si>
    <t>DISWO</t>
  </si>
  <si>
    <t>UJUNGBARANG</t>
  </si>
  <si>
    <t>UJUNGBRG</t>
  </si>
  <si>
    <t>G3L8E-1523554</t>
  </si>
  <si>
    <t>MH3SG5620PJ736288</t>
  </si>
  <si>
    <t>04411142623</t>
  </si>
  <si>
    <t>SL05008237</t>
  </si>
  <si>
    <t>IL05011002</t>
  </si>
  <si>
    <t>14:44:16</t>
  </si>
  <si>
    <t>3301135709760002</t>
  </si>
  <si>
    <t>SRI MINARNI</t>
  </si>
  <si>
    <t>CIJATI</t>
  </si>
  <si>
    <t>G3L8E-1538064</t>
  </si>
  <si>
    <t>MH3SG5670PK296121</t>
  </si>
  <si>
    <t>342PONMC23020402303</t>
  </si>
  <si>
    <t>SL05008238</t>
  </si>
  <si>
    <t>TU05000761</t>
  </si>
  <si>
    <t>IL05011003</t>
  </si>
  <si>
    <t>09:48:36</t>
  </si>
  <si>
    <t>3301142403870001</t>
  </si>
  <si>
    <t>CECEP SULISTYO</t>
  </si>
  <si>
    <t>PADANGJAYA</t>
  </si>
  <si>
    <t>PADANGJY</t>
  </si>
  <si>
    <t>G3L8E-1538224</t>
  </si>
  <si>
    <t>MH3SG5670PK296291</t>
  </si>
  <si>
    <t>200672300392</t>
  </si>
  <si>
    <t>SL05008239</t>
  </si>
  <si>
    <t>TU05000765</t>
  </si>
  <si>
    <t>IL05011004</t>
  </si>
  <si>
    <t>10:51:05</t>
  </si>
  <si>
    <t>3301142503950003</t>
  </si>
  <si>
    <t>TRISANDHY ARIESTHA</t>
  </si>
  <si>
    <t>JL KEMANGI</t>
  </si>
  <si>
    <t>3301145505970001</t>
  </si>
  <si>
    <t>G3L8E-1523571</t>
  </si>
  <si>
    <t>MH3SG5620PJ736306</t>
  </si>
  <si>
    <t>200672300385</t>
  </si>
  <si>
    <t>SL05008240</t>
  </si>
  <si>
    <t>IL05011005</t>
  </si>
  <si>
    <t>11:16:35</t>
  </si>
  <si>
    <t>3301141804730001</t>
  </si>
  <si>
    <t>HERUL MUDASIR</t>
  </si>
  <si>
    <t>PERUM GRIYA PUSPASARI</t>
  </si>
  <si>
    <t>G3L8E-1523624</t>
  </si>
  <si>
    <t>MH3SG5620PJ736359</t>
  </si>
  <si>
    <t>04411170823</t>
  </si>
  <si>
    <t>SL05008241</t>
  </si>
  <si>
    <t>IL05011006</t>
  </si>
  <si>
    <t>3301135102640004</t>
  </si>
  <si>
    <t>WATINAH</t>
  </si>
  <si>
    <t>CIAWITALI</t>
  </si>
  <si>
    <t>CISALAK</t>
  </si>
  <si>
    <t>G3L8E-1470294</t>
  </si>
  <si>
    <t>MH3SG5620NJ710534</t>
  </si>
  <si>
    <t>200672300442</t>
  </si>
  <si>
    <t>SL05008242</t>
  </si>
  <si>
    <t>IL05011007</t>
  </si>
  <si>
    <t>15:29:31</t>
  </si>
  <si>
    <t>3674051209760003</t>
  </si>
  <si>
    <t>YITNO RIYANTO</t>
  </si>
  <si>
    <t>NUSADADI</t>
  </si>
  <si>
    <t>REJODADI</t>
  </si>
  <si>
    <t>G3L8E-1545067</t>
  </si>
  <si>
    <t>MH3SG5670PK298978</t>
  </si>
  <si>
    <t>5931PO20230200172</t>
  </si>
  <si>
    <t>SL05008243</t>
  </si>
  <si>
    <t>IL05011008</t>
  </si>
  <si>
    <t>14:42:58</t>
  </si>
  <si>
    <t>3301150202820001</t>
  </si>
  <si>
    <t>RAHMAN PERMANA,AM.KEP</t>
  </si>
  <si>
    <t>DUSUN PURWASARI</t>
  </si>
  <si>
    <t>G3L8E-1470317</t>
  </si>
  <si>
    <t>MH3SG5620NJ710536</t>
  </si>
  <si>
    <t>04411211823</t>
  </si>
  <si>
    <t>SL05008244</t>
  </si>
  <si>
    <t>IL05011009</t>
  </si>
  <si>
    <t>3301165203000001</t>
  </si>
  <si>
    <t>ATIN NUR HASANAH</t>
  </si>
  <si>
    <t>DUSUN CIPARAHU</t>
  </si>
  <si>
    <t>E34KE-0012003</t>
  </si>
  <si>
    <t>MH3SEK610PJ012011</t>
  </si>
  <si>
    <t>342PONMC23021006680</t>
  </si>
  <si>
    <t>SL05008245</t>
  </si>
  <si>
    <t>TU05000756</t>
  </si>
  <si>
    <t>KJ9AA</t>
  </si>
  <si>
    <t>KE7BI</t>
  </si>
  <si>
    <t>HC6AB</t>
  </si>
  <si>
    <t>HE6AE</t>
  </si>
  <si>
    <t>HE8AE</t>
  </si>
  <si>
    <t>HC8AB</t>
  </si>
  <si>
    <t>Program</t>
  </si>
  <si>
    <t>Vixion Abu 2021</t>
  </si>
  <si>
    <t>Attack</t>
  </si>
  <si>
    <t>Pot 3x</t>
  </si>
  <si>
    <t>Pot 7x</t>
  </si>
  <si>
    <t>Nmax</t>
  </si>
  <si>
    <t>Non Program</t>
  </si>
  <si>
    <t>Strike</t>
  </si>
  <si>
    <t>Adira</t>
  </si>
  <si>
    <t>Non Strike</t>
  </si>
  <si>
    <t>MFIN</t>
  </si>
  <si>
    <t>K C00</t>
  </si>
  <si>
    <t>YMS KUDUS 3S</t>
  </si>
  <si>
    <t>3S</t>
  </si>
  <si>
    <t>1. 3S KUDUS</t>
  </si>
  <si>
    <t>K</t>
  </si>
  <si>
    <t>K C01</t>
  </si>
  <si>
    <t>PLJ DAWE</t>
  </si>
  <si>
    <t>SATELITE</t>
  </si>
  <si>
    <t>K C02</t>
  </si>
  <si>
    <t>PLJ JATI REJO</t>
  </si>
  <si>
    <t>K C03</t>
  </si>
  <si>
    <t>PLJ MEJOBO</t>
  </si>
  <si>
    <t>K C05</t>
  </si>
  <si>
    <t>PLJ UNDAAN</t>
  </si>
  <si>
    <t>K C21</t>
  </si>
  <si>
    <t>YMS NGEMBALREJO 2S</t>
  </si>
  <si>
    <t>2S</t>
  </si>
  <si>
    <t>YMS MAYONG 3S</t>
  </si>
  <si>
    <t>4. 3S MAYONG</t>
  </si>
  <si>
    <t>PLJ WELAHAN</t>
  </si>
  <si>
    <t>YMS PATI 3S</t>
  </si>
  <si>
    <t>2. 3S PATI</t>
  </si>
  <si>
    <t>PLJ JUWANA</t>
  </si>
  <si>
    <t>K E02</t>
  </si>
  <si>
    <t>PLJ WEDARIJAKSA</t>
  </si>
  <si>
    <t>K E04</t>
  </si>
  <si>
    <t>PLJ BULUMANIS</t>
  </si>
  <si>
    <t>K E05</t>
  </si>
  <si>
    <t>PLJ GABUS</t>
  </si>
  <si>
    <t>K E08</t>
  </si>
  <si>
    <t>PLJ TRANGKIL</t>
  </si>
  <si>
    <t>K E09</t>
  </si>
  <si>
    <t>PLJ ALUN2 PATI</t>
  </si>
  <si>
    <t>YMS TAYU 2S</t>
  </si>
  <si>
    <t>YMS JEPARA 3S</t>
  </si>
  <si>
    <t>3. 3S JEPARA</t>
  </si>
  <si>
    <t>K F23</t>
  </si>
  <si>
    <t>YMS GOTRI 2S</t>
  </si>
  <si>
    <t>YMS REMBANG 3S</t>
  </si>
  <si>
    <t>9a. 3S REMBANG</t>
  </si>
  <si>
    <t>PLJ PAMOTAN</t>
  </si>
  <si>
    <t>PLJ PANDANGAN</t>
  </si>
  <si>
    <t>YMS BANGSRI 3S</t>
  </si>
  <si>
    <t>5. 3S BANGSRI</t>
  </si>
  <si>
    <t>K J01</t>
  </si>
  <si>
    <t>PLJ MLONGGO</t>
  </si>
  <si>
    <t>K J02</t>
  </si>
  <si>
    <t>PLJ KELING</t>
  </si>
  <si>
    <t>K J21</t>
  </si>
  <si>
    <t>YMNS 2S KELING</t>
  </si>
  <si>
    <t>YMS 3S A YANI KUDUS</t>
  </si>
  <si>
    <t>9b. 3S A YANI</t>
  </si>
  <si>
    <t>K K02</t>
  </si>
  <si>
    <t>PLJ SUNAN KUDUS</t>
  </si>
  <si>
    <t>2S NGEMBALREJO</t>
  </si>
  <si>
    <t>YMS 3S PRAMBATAN</t>
  </si>
  <si>
    <t>9c. 3S PRAMBATAN</t>
  </si>
  <si>
    <t>YMS PURWODADI 3S</t>
  </si>
  <si>
    <t>7. 3S PURWODADI</t>
  </si>
  <si>
    <t>PLJ WIROSARI</t>
  </si>
  <si>
    <t>K B03</t>
  </si>
  <si>
    <t>PLJ GROBOGAN</t>
  </si>
  <si>
    <t>YMS DANYANG 2S</t>
  </si>
  <si>
    <t>YMS KUWU 2S</t>
  </si>
  <si>
    <t>YMS BLORA 3S</t>
  </si>
  <si>
    <t>8. 3S BLORA</t>
  </si>
  <si>
    <t>K G01</t>
  </si>
  <si>
    <t>PLJ NGAWEN</t>
  </si>
  <si>
    <t>YMS KUNDURAN 2S</t>
  </si>
  <si>
    <t>YMS SESO 2S</t>
  </si>
  <si>
    <t>YMS CEPU 3S</t>
  </si>
  <si>
    <t>9. 3S CEPU</t>
  </si>
  <si>
    <t>K H01</t>
  </si>
  <si>
    <t>PLJ MULYOREJO</t>
  </si>
  <si>
    <t>YMS BUGEL 3S</t>
  </si>
  <si>
    <t>6. 3S BUGEL</t>
  </si>
  <si>
    <t>PLJ KARANG RAYUNG</t>
  </si>
  <si>
    <t>K A21</t>
  </si>
  <si>
    <t>YMS GODONG 2S</t>
  </si>
  <si>
    <t>K A01</t>
  </si>
  <si>
    <t>PLJ DEMPET</t>
  </si>
  <si>
    <t>YMS 1S MT HARYONO</t>
  </si>
  <si>
    <t>1. 3S MT HARYONO</t>
  </si>
  <si>
    <t>YMS WAHIDIN 2S</t>
  </si>
  <si>
    <t>H B00</t>
  </si>
  <si>
    <t>YMS THAMRIN 3S</t>
  </si>
  <si>
    <t>2. 3S THAMRIN</t>
  </si>
  <si>
    <t>YMS SETIABUDI</t>
  </si>
  <si>
    <t>5. 3S SETIABUDI</t>
  </si>
  <si>
    <t>H E01</t>
  </si>
  <si>
    <t>PLJ UNGARAN</t>
  </si>
  <si>
    <t>H E21</t>
  </si>
  <si>
    <t>YMS PUDAK PAYUNG 2S</t>
  </si>
  <si>
    <t>H E22</t>
  </si>
  <si>
    <t>YMS PEDURUNGAN 3S</t>
  </si>
  <si>
    <t>4. 3S PEDURUNGAN</t>
  </si>
  <si>
    <t>H C03</t>
  </si>
  <si>
    <t>PLJ GENUK</t>
  </si>
  <si>
    <t>PLJ SAMBIROTO</t>
  </si>
  <si>
    <t>H C06</t>
  </si>
  <si>
    <t>PLJ TLOGOSARI</t>
  </si>
  <si>
    <t>H 009</t>
  </si>
  <si>
    <t>FLAGSHIP</t>
  </si>
  <si>
    <t>FLAGSHIP SHOP</t>
  </si>
  <si>
    <t>H J00</t>
  </si>
  <si>
    <t>H J01</t>
  </si>
  <si>
    <t>YMS BULU 3S</t>
  </si>
  <si>
    <t>3. 3S BULU</t>
  </si>
  <si>
    <t>H D03</t>
  </si>
  <si>
    <t>PLJ GUNUNGPATI</t>
  </si>
  <si>
    <t>H D04</t>
  </si>
  <si>
    <t>PLJ UNTUNG SUROPATI</t>
  </si>
  <si>
    <t>H D05</t>
  </si>
  <si>
    <t>PLJ NGALIYAN</t>
  </si>
  <si>
    <t>YMS MIJEN 2S</t>
  </si>
  <si>
    <t>H D22</t>
  </si>
  <si>
    <t>YMS MANGKANG 2S</t>
  </si>
  <si>
    <t>YMS KALIWUNGU 3S</t>
  </si>
  <si>
    <t>8. 3S KALIWUNGU</t>
  </si>
  <si>
    <t>H G01</t>
  </si>
  <si>
    <t>PLJ GEMUH</t>
  </si>
  <si>
    <t>H G04</t>
  </si>
  <si>
    <t>PLJ PEGANDON</t>
  </si>
  <si>
    <t>YMS CEPIRING 2S</t>
  </si>
  <si>
    <t>H G22</t>
  </si>
  <si>
    <t>YMS MRANGGEN 3S</t>
  </si>
  <si>
    <t>7. 3S MRANGGEN</t>
  </si>
  <si>
    <t>H I03</t>
  </si>
  <si>
    <t>PLJ KARANGAWEN</t>
  </si>
  <si>
    <t>YMS KARANG TENGAH 2S</t>
  </si>
  <si>
    <t>YMS DEMAK 2S</t>
  </si>
  <si>
    <t>MATARAM SAKTI BAWEN</t>
  </si>
  <si>
    <t>6. 3S BAWEN</t>
  </si>
  <si>
    <t>H F01</t>
  </si>
  <si>
    <t>PLJ KARANGJATI</t>
  </si>
  <si>
    <t>H F02</t>
  </si>
  <si>
    <t>PLJ SURUH</t>
  </si>
  <si>
    <t>H F04</t>
  </si>
  <si>
    <t>PLJ BANDUNGAN</t>
  </si>
  <si>
    <t>H F06</t>
  </si>
  <si>
    <t>PLJ SALATIGA</t>
  </si>
  <si>
    <t>H F07</t>
  </si>
  <si>
    <t>PLJ BANYU BIRU</t>
  </si>
  <si>
    <t>H F05</t>
  </si>
  <si>
    <t>PLJ PABELAN</t>
  </si>
  <si>
    <t>YMS BOJA 3S</t>
  </si>
  <si>
    <t>9. 3S BOJA</t>
  </si>
  <si>
    <t>YMS SUKOREJO 2S</t>
  </si>
  <si>
    <t>H H22</t>
  </si>
  <si>
    <t>R</t>
  </si>
  <si>
    <t>YMS CILACAP 3S</t>
  </si>
  <si>
    <t>4. 3S CILACAP</t>
  </si>
  <si>
    <t>R A01</t>
  </si>
  <si>
    <t>PLJ MAOS</t>
  </si>
  <si>
    <t>R A02</t>
  </si>
  <si>
    <t>PLJ KROYA-1</t>
  </si>
  <si>
    <t>R A03</t>
  </si>
  <si>
    <t>PLJ GUMILIR</t>
  </si>
  <si>
    <t>R A04</t>
  </si>
  <si>
    <t>PLJ ADIPALA</t>
  </si>
  <si>
    <t>R A06</t>
  </si>
  <si>
    <t>PLJ KROYA-2</t>
  </si>
  <si>
    <t>R A21</t>
  </si>
  <si>
    <t>YMS JERUK LEGI 2S</t>
  </si>
  <si>
    <t>R A22</t>
  </si>
  <si>
    <t>YMS CANTELAN 2S</t>
  </si>
  <si>
    <t>YMS KROYA 2S</t>
  </si>
  <si>
    <t>YMS AJIBARANG 3S</t>
  </si>
  <si>
    <t>1. 3S AJIBARANG</t>
  </si>
  <si>
    <t>R B01</t>
  </si>
  <si>
    <t>PLJ WANGON</t>
  </si>
  <si>
    <t>R B02</t>
  </si>
  <si>
    <t>PLJ CILONGOK</t>
  </si>
  <si>
    <t>R B21</t>
  </si>
  <si>
    <t>YMS KARANGLEWAS 2S</t>
  </si>
  <si>
    <t>YMS PURBALINGGA 3S</t>
  </si>
  <si>
    <t>3. 3S PURBALINGGA</t>
  </si>
  <si>
    <t>R C01</t>
  </si>
  <si>
    <t>PLJ REMBANG</t>
  </si>
  <si>
    <t>R C02</t>
  </si>
  <si>
    <t>PLJ KEDUNGMENJANGAN</t>
  </si>
  <si>
    <t>R C03</t>
  </si>
  <si>
    <t>PLJ KARANGMONCOL</t>
  </si>
  <si>
    <t>R C04</t>
  </si>
  <si>
    <t>PLJ KALIGONDANG</t>
  </si>
  <si>
    <t>R C05</t>
  </si>
  <si>
    <t>PLJ BOJONGSARI</t>
  </si>
  <si>
    <t>YMS BOBOTSARI 2S</t>
  </si>
  <si>
    <t>YMS PURWOKERTO 3S</t>
  </si>
  <si>
    <t>2. 3S PURWOKERTO</t>
  </si>
  <si>
    <t>R D02</t>
  </si>
  <si>
    <t>PLJ SUMPIUH</t>
  </si>
  <si>
    <t>R D05</t>
  </si>
  <si>
    <t>PLJ BANYUMAS</t>
  </si>
  <si>
    <t>R D08</t>
  </si>
  <si>
    <t>PLJ KALIBAGOR</t>
  </si>
  <si>
    <t>YMS MAJENANG 3S</t>
  </si>
  <si>
    <t>5. 3S MAJENANG</t>
  </si>
  <si>
    <t>R E01</t>
  </si>
  <si>
    <t>YMS SIDAREJA 2S</t>
  </si>
  <si>
    <t>R E02</t>
  </si>
  <si>
    <t>PLJ GANDRUNGMANGU</t>
  </si>
  <si>
    <t>R E03</t>
  </si>
  <si>
    <t>PLJ KEDUNGREJO</t>
  </si>
  <si>
    <t>R E04</t>
  </si>
  <si>
    <t>PLJ GENTENG</t>
  </si>
  <si>
    <t>R E05</t>
  </si>
  <si>
    <t>PLJ PATIMUAN</t>
  </si>
  <si>
    <t>R E06</t>
  </si>
  <si>
    <t>PLJ WANAREJA</t>
  </si>
  <si>
    <t>YMS 3S KLATEN</t>
  </si>
  <si>
    <t>3S KLATEN</t>
  </si>
  <si>
    <t>AD</t>
  </si>
  <si>
    <t>PLJ JATINOM</t>
  </si>
  <si>
    <t>YMS MAGELANG 3S</t>
  </si>
  <si>
    <t>1. 3S MAGELANG</t>
  </si>
  <si>
    <t>AA</t>
  </si>
  <si>
    <t>AAA01</t>
  </si>
  <si>
    <t>PLJ SECANG</t>
  </si>
  <si>
    <t>AAA05</t>
  </si>
  <si>
    <t>PLJ KALIANGKRIK</t>
  </si>
  <si>
    <t>YMS GRABAG 2S</t>
  </si>
  <si>
    <t>YMS KALANGAN 2S</t>
  </si>
  <si>
    <t>YMS PURWOREJO 3S</t>
  </si>
  <si>
    <t>4. 3S PURWOREJO</t>
  </si>
  <si>
    <t>PLJ KALIBOTO</t>
  </si>
  <si>
    <t>YMS KEBUMEN 3S</t>
  </si>
  <si>
    <t>5. 3S KEBUMEN</t>
  </si>
  <si>
    <t>AAC01</t>
  </si>
  <si>
    <t>PLJ KUTOWINANGUN</t>
  </si>
  <si>
    <t>AAC02</t>
  </si>
  <si>
    <t>PLJ SEMPOR</t>
  </si>
  <si>
    <t>YMS PREMBUN 2S</t>
  </si>
  <si>
    <t>YMS WONOSOBO 3S</t>
  </si>
  <si>
    <t>3. 3S WONOSOBO</t>
  </si>
  <si>
    <t>AAD02</t>
  </si>
  <si>
    <t>PLJ SELOMERTO</t>
  </si>
  <si>
    <t>AAD03</t>
  </si>
  <si>
    <t>PLJ KRETEK</t>
  </si>
  <si>
    <t>AAD41</t>
  </si>
  <si>
    <t>YMS TEMANGGUNG 3S</t>
  </si>
  <si>
    <t>2. 3S TEMANGGUNG</t>
  </si>
  <si>
    <t>PLJ PARAKAN</t>
  </si>
  <si>
    <t>YMS WATES 3S</t>
  </si>
  <si>
    <t>2. 3S WATES</t>
  </si>
  <si>
    <t>AB</t>
  </si>
  <si>
    <t>PLJ PARANGTRITIS</t>
  </si>
  <si>
    <t>YMS SANG AJI 3S</t>
  </si>
  <si>
    <t>1. 3S SANGAJI</t>
  </si>
  <si>
    <t>YMS WONOSARI 3S</t>
  </si>
  <si>
    <t>4. 3S WONOSARI</t>
  </si>
  <si>
    <t>YMS KULON PROGO</t>
  </si>
  <si>
    <t>3. 3S KULONPROGO</t>
  </si>
  <si>
    <t>ABD01</t>
  </si>
  <si>
    <t>PLJ KP</t>
  </si>
  <si>
    <t>3S MADIUN</t>
  </si>
  <si>
    <t>1. 3S MADIUN</t>
  </si>
  <si>
    <t>AE</t>
  </si>
  <si>
    <t>3S MAGETAN</t>
  </si>
  <si>
    <t>2. 3S MAGETAN</t>
  </si>
  <si>
    <t>3S PONOROGO</t>
  </si>
  <si>
    <t>3. 3S PONOROGO</t>
  </si>
  <si>
    <t>3S KEDIRI</t>
  </si>
  <si>
    <t>1. 3S KEDIRI</t>
  </si>
  <si>
    <t>AG</t>
  </si>
  <si>
    <t>3S BLITAR</t>
  </si>
  <si>
    <t>3. 3S BLITAR</t>
  </si>
  <si>
    <t>3S TULUNGAGUNG</t>
  </si>
  <si>
    <t>4. 3S TULUNGAGUNG</t>
  </si>
  <si>
    <t>3S NGANJUK</t>
  </si>
  <si>
    <t>5. 3S NGANJUK</t>
  </si>
  <si>
    <t>3S NGADILUWIH</t>
  </si>
  <si>
    <t>2. 3S NGADILUWIH</t>
  </si>
  <si>
    <t>AREA</t>
  </si>
  <si>
    <t>LOKASI</t>
  </si>
  <si>
    <t>TITIK</t>
  </si>
  <si>
    <t>3S GROUP</t>
  </si>
  <si>
    <t>LEAS</t>
  </si>
  <si>
    <t>BCA</t>
  </si>
  <si>
    <t>MEGAFIN</t>
  </si>
  <si>
    <t>Count of SHOW</t>
  </si>
  <si>
    <t>Grand Total</t>
  </si>
  <si>
    <t xml:space="preserve">H </t>
  </si>
  <si>
    <t xml:space="preserve">K </t>
  </si>
  <si>
    <t xml:space="preserve">R </t>
  </si>
  <si>
    <t>(Multiple Items)</t>
  </si>
  <si>
    <t>AA Total</t>
  </si>
  <si>
    <t>AB Total</t>
  </si>
  <si>
    <t>AD Total</t>
  </si>
  <si>
    <t>AE Total</t>
  </si>
  <si>
    <t>AG Total</t>
  </si>
  <si>
    <t>H  Total</t>
  </si>
  <si>
    <t>K  Total</t>
  </si>
  <si>
    <t>R 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</si>
</sst>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9" x14ac:knownFonts="1"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8"/>
      <color rgb="FF006100"/>
      <name val="Calibri"/>
      <family val="2"/>
      <scheme val="minor"/>
    </font>
    <font>
      <sz val="8"/>
      <color rgb="FF9C0006"/>
      <name val="Calibri"/>
      <family val="2"/>
      <scheme val="minor"/>
    </font>
    <font>
      <sz val="8"/>
      <color rgb="FF9C6500"/>
      <name val="Calibri"/>
      <family val="2"/>
      <scheme val="minor"/>
    </font>
    <font>
      <sz val="8"/>
      <color rgb="FF3F3F76"/>
      <name val="Calibri"/>
      <family val="2"/>
      <scheme val="minor"/>
    </font>
    <font>
      <b/>
      <sz val="8"/>
      <color rgb="FF3F3F3F"/>
      <name val="Calibri"/>
      <family val="2"/>
      <scheme val="minor"/>
    </font>
    <font>
      <b/>
      <sz val="8"/>
      <color rgb="FFFA7D00"/>
      <name val="Calibri"/>
      <family val="2"/>
      <scheme val="minor"/>
    </font>
    <font>
      <sz val="8"/>
      <color rgb="FFFA7D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8"/>
      <color rgb="FF7F7F7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0">
    <xf numFmtId="0" fontId="0" fillId="0" borderId="0" xfId="0"/>
    <xf numFmtId="1" fontId="0" fillId="0" borderId="0" xfId="0" applyNumberFormat="1" applyFill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0" fontId="0" fillId="0" borderId="0" xfId="0"/>
    <xf numFmtId="0" fontId="0" fillId="0" borderId="0" xfId="0"/>
    <xf numFmtId="43" fontId="0" fillId="0" borderId="0" xfId="42" applyFont="1"/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0" xfId="0"/>
    <xf numFmtId="1" fontId="0" fillId="0" borderId="0" xfId="0" applyNumberFormat="1"/>
    <xf numFmtId="1" fontId="0" fillId="33" borderId="0" xfId="0" applyNumberFormat="1" applyFill="1"/>
    <xf numFmtId="0" fontId="18" fillId="34" borderId="0" xfId="0" applyFont="1" applyFill="1" applyAlignment="1">
      <alignment horizontal="center"/>
    </xf>
    <xf numFmtId="0" fontId="0" fillId="0" borderId="0" xfId="0" applyFont="1"/>
    <xf numFmtId="1" fontId="0" fillId="34" borderId="0" xfId="0" applyNumberFormat="1" applyFill="1"/>
    <xf numFmtId="0" fontId="0" fillId="0" borderId="0" xfId="0" pivotButton="1"/>
    <xf numFmtId="0" fontId="0" fillId="0" borderId="10" xfId="0" pivotButton="1" applyBorder="1"/>
    <xf numFmtId="0" fontId="0" fillId="0" borderId="10" xfId="0" applyBorder="1"/>
    <xf numFmtId="0" fontId="0" fillId="0" borderId="10" xfId="0" applyNumberForma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taram%20Sakti/TotJual%202023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JUAL"/>
      <sheetName val="Sheet1"/>
      <sheetName val="Kode Sales"/>
      <sheetName val="Code Dealer"/>
    </sheetNames>
    <sheetDataSet>
      <sheetData sheetId="0"/>
      <sheetData sheetId="1">
        <row r="1">
          <cell r="A1" t="str">
            <v>K C00</v>
          </cell>
          <cell r="B1" t="str">
            <v>YMS KUDUS 3S</v>
          </cell>
          <cell r="C1" t="str">
            <v>3S</v>
          </cell>
          <cell r="D1" t="str">
            <v>1. 3S KUDUS</v>
          </cell>
          <cell r="E1" t="str">
            <v>K</v>
          </cell>
        </row>
        <row r="2">
          <cell r="A2" t="str">
            <v>K C01</v>
          </cell>
          <cell r="B2" t="str">
            <v>PLJ DAWE</v>
          </cell>
          <cell r="C2" t="str">
            <v>SATELITE</v>
          </cell>
          <cell r="D2" t="str">
            <v>1. 3S KUDUS</v>
          </cell>
          <cell r="E2" t="str">
            <v>K</v>
          </cell>
        </row>
        <row r="3">
          <cell r="A3" t="str">
            <v>K C02</v>
          </cell>
          <cell r="B3" t="str">
            <v>PLJ JATI REJO</v>
          </cell>
          <cell r="C3" t="str">
            <v>SATELITE</v>
          </cell>
          <cell r="D3" t="str">
            <v>1. 3S KUDUS</v>
          </cell>
          <cell r="E3" t="str">
            <v>K</v>
          </cell>
        </row>
        <row r="4">
          <cell r="A4" t="str">
            <v>K C03</v>
          </cell>
          <cell r="B4" t="str">
            <v>PLJ MEJOBO</v>
          </cell>
          <cell r="C4" t="str">
            <v>SATELITE</v>
          </cell>
          <cell r="D4" t="str">
            <v>1. 3S KUDUS</v>
          </cell>
          <cell r="E4" t="str">
            <v>K</v>
          </cell>
        </row>
        <row r="5">
          <cell r="A5" t="str">
            <v>K C05</v>
          </cell>
          <cell r="B5" t="str">
            <v>PLJ UNDAAN</v>
          </cell>
          <cell r="C5" t="str">
            <v>SATELITE</v>
          </cell>
          <cell r="D5" t="str">
            <v>1. 3S KUDUS</v>
          </cell>
          <cell r="E5" t="str">
            <v>K</v>
          </cell>
        </row>
        <row r="6">
          <cell r="A6" t="str">
            <v>K C21</v>
          </cell>
          <cell r="B6" t="str">
            <v>YMS NGEMBALREJO 2S</v>
          </cell>
          <cell r="C6" t="str">
            <v>2S</v>
          </cell>
          <cell r="D6" t="str">
            <v>1. 3S KUDUS</v>
          </cell>
          <cell r="E6" t="str">
            <v>K</v>
          </cell>
        </row>
        <row r="7">
          <cell r="A7" t="str">
            <v>K D00</v>
          </cell>
          <cell r="B7" t="str">
            <v>YMS MAYONG 3S</v>
          </cell>
          <cell r="C7" t="str">
            <v>3S</v>
          </cell>
          <cell r="D7" t="str">
            <v>4. 3S MAYONG</v>
          </cell>
          <cell r="E7" t="str">
            <v>K</v>
          </cell>
        </row>
        <row r="8">
          <cell r="A8" t="str">
            <v>K D03</v>
          </cell>
          <cell r="B8" t="str">
            <v>PLJ WELAHAN</v>
          </cell>
          <cell r="C8" t="str">
            <v>SATELITE</v>
          </cell>
          <cell r="D8" t="str">
            <v>4. 3S MAYONG</v>
          </cell>
          <cell r="E8" t="str">
            <v>K</v>
          </cell>
        </row>
        <row r="9">
          <cell r="A9" t="str">
            <v>K E00</v>
          </cell>
          <cell r="B9" t="str">
            <v>YMS PATI 3S</v>
          </cell>
          <cell r="C9" t="str">
            <v>3S</v>
          </cell>
          <cell r="D9" t="str">
            <v>2. 3S PATI</v>
          </cell>
          <cell r="E9" t="str">
            <v>K</v>
          </cell>
        </row>
        <row r="10">
          <cell r="A10" t="str">
            <v>K E01</v>
          </cell>
          <cell r="B10" t="str">
            <v>PLJ JUWANA</v>
          </cell>
          <cell r="C10" t="str">
            <v>SATELITE</v>
          </cell>
          <cell r="D10" t="str">
            <v>2. 3S PATI</v>
          </cell>
          <cell r="E10" t="str">
            <v>K</v>
          </cell>
        </row>
        <row r="11">
          <cell r="A11" t="str">
            <v>K E02</v>
          </cell>
          <cell r="B11" t="str">
            <v>PLJ WEDARIJAKSA</v>
          </cell>
          <cell r="C11" t="str">
            <v>SATELITE</v>
          </cell>
          <cell r="D11" t="str">
            <v>2. 3S PATI</v>
          </cell>
          <cell r="E11" t="str">
            <v>K</v>
          </cell>
        </row>
        <row r="12">
          <cell r="A12" t="str">
            <v>K E04</v>
          </cell>
          <cell r="B12" t="str">
            <v>PLJ BULUMANIS</v>
          </cell>
          <cell r="C12" t="str">
            <v>SATELITE</v>
          </cell>
          <cell r="D12" t="str">
            <v>2. 3S PATI</v>
          </cell>
          <cell r="E12" t="str">
            <v>K</v>
          </cell>
        </row>
        <row r="13">
          <cell r="A13" t="str">
            <v>K E05</v>
          </cell>
          <cell r="B13" t="str">
            <v>PLJ GABUS</v>
          </cell>
          <cell r="C13" t="str">
            <v>SATELITE</v>
          </cell>
          <cell r="D13" t="str">
            <v>2. 3S PATI</v>
          </cell>
          <cell r="E13" t="str">
            <v>K</v>
          </cell>
        </row>
        <row r="14">
          <cell r="A14" t="str">
            <v>K E08</v>
          </cell>
          <cell r="B14" t="str">
            <v>PLJ TRANGKIL</v>
          </cell>
          <cell r="C14" t="str">
            <v>SATELITE</v>
          </cell>
          <cell r="D14" t="str">
            <v>2. 3S PATI</v>
          </cell>
          <cell r="E14" t="str">
            <v>K</v>
          </cell>
        </row>
        <row r="15">
          <cell r="A15" t="str">
            <v>K E09</v>
          </cell>
          <cell r="B15" t="str">
            <v>PLJ ALUN2 PATI</v>
          </cell>
          <cell r="C15" t="str">
            <v>SATELITE</v>
          </cell>
          <cell r="D15" t="str">
            <v>2. 3S PATI</v>
          </cell>
          <cell r="E15" t="str">
            <v>K</v>
          </cell>
        </row>
        <row r="16">
          <cell r="A16" t="str">
            <v>K E21</v>
          </cell>
          <cell r="B16" t="str">
            <v>YMS TAYU 2S</v>
          </cell>
          <cell r="C16" t="str">
            <v>2S</v>
          </cell>
          <cell r="D16" t="str">
            <v>2. 3S PATI</v>
          </cell>
          <cell r="E16" t="str">
            <v>K</v>
          </cell>
        </row>
        <row r="17">
          <cell r="A17" t="str">
            <v>K F00</v>
          </cell>
          <cell r="B17" t="str">
            <v>YMS JEPARA 3S</v>
          </cell>
          <cell r="C17" t="str">
            <v>3S</v>
          </cell>
          <cell r="D17" t="str">
            <v>3. 3S JEPARA</v>
          </cell>
          <cell r="E17" t="str">
            <v>K</v>
          </cell>
        </row>
        <row r="18">
          <cell r="A18" t="str">
            <v>K F23</v>
          </cell>
          <cell r="B18" t="str">
            <v>YMS GOTRI 2S</v>
          </cell>
          <cell r="C18" t="str">
            <v>2S</v>
          </cell>
          <cell r="D18" t="str">
            <v>3. 3S JEPARA</v>
          </cell>
          <cell r="E18" t="str">
            <v>K</v>
          </cell>
        </row>
        <row r="19">
          <cell r="A19" t="str">
            <v>K I00</v>
          </cell>
          <cell r="B19" t="str">
            <v>YMS REMBANG 3S</v>
          </cell>
          <cell r="C19" t="str">
            <v>3S</v>
          </cell>
          <cell r="D19" t="str">
            <v>9a. 3S REMBANG</v>
          </cell>
          <cell r="E19" t="str">
            <v>K</v>
          </cell>
        </row>
        <row r="20">
          <cell r="A20" t="str">
            <v>K I01</v>
          </cell>
          <cell r="B20" t="str">
            <v>PLJ PAMOTAN</v>
          </cell>
          <cell r="C20" t="str">
            <v>SATELITE</v>
          </cell>
          <cell r="D20" t="str">
            <v>9a. 3S REMBANG</v>
          </cell>
          <cell r="E20" t="str">
            <v>K</v>
          </cell>
        </row>
        <row r="21">
          <cell r="A21" t="str">
            <v>K I03</v>
          </cell>
          <cell r="B21" t="str">
            <v>PLJ PANDANGAN</v>
          </cell>
          <cell r="C21" t="str">
            <v>SATELITE</v>
          </cell>
          <cell r="D21" t="str">
            <v>9a. 3S REMBANG</v>
          </cell>
          <cell r="E21" t="str">
            <v>K</v>
          </cell>
        </row>
        <row r="22">
          <cell r="A22" t="str">
            <v>K J00</v>
          </cell>
          <cell r="B22" t="str">
            <v>YMS BANGSRI 3S</v>
          </cell>
          <cell r="C22" t="str">
            <v>3S</v>
          </cell>
          <cell r="D22" t="str">
            <v>5. 3S BANGSRI</v>
          </cell>
          <cell r="E22" t="str">
            <v>K</v>
          </cell>
        </row>
        <row r="23">
          <cell r="A23" t="str">
            <v>K J01</v>
          </cell>
          <cell r="B23" t="str">
            <v>PLJ MLONGGO</v>
          </cell>
          <cell r="C23" t="str">
            <v>SATELITE</v>
          </cell>
          <cell r="D23" t="str">
            <v>5. 3S BANGSRI</v>
          </cell>
          <cell r="E23" t="str">
            <v>K</v>
          </cell>
        </row>
        <row r="24">
          <cell r="A24" t="str">
            <v>K J02</v>
          </cell>
          <cell r="B24" t="str">
            <v>PLJ KELING</v>
          </cell>
          <cell r="C24" t="str">
            <v>SATELITE</v>
          </cell>
          <cell r="D24" t="str">
            <v>5. 3S BANGSRI</v>
          </cell>
          <cell r="E24" t="str">
            <v>K</v>
          </cell>
        </row>
        <row r="25">
          <cell r="A25" t="str">
            <v>K J21</v>
          </cell>
          <cell r="B25" t="str">
            <v>YMNS 2S KELING</v>
          </cell>
          <cell r="C25" t="str">
            <v>2S</v>
          </cell>
          <cell r="D25" t="str">
            <v>5. 3S BANGSRI</v>
          </cell>
          <cell r="E25" t="str">
            <v>K</v>
          </cell>
        </row>
        <row r="26">
          <cell r="A26" t="str">
            <v>K K00</v>
          </cell>
          <cell r="B26" t="str">
            <v>YMS 3S A YANI KUDUS</v>
          </cell>
          <cell r="C26" t="str">
            <v>3S</v>
          </cell>
          <cell r="D26" t="str">
            <v>9b. 3S A YANI</v>
          </cell>
          <cell r="E26" t="str">
            <v>K</v>
          </cell>
        </row>
        <row r="27">
          <cell r="A27" t="str">
            <v>K K02</v>
          </cell>
          <cell r="B27" t="str">
            <v>PLJ JATI REJO</v>
          </cell>
          <cell r="C27" t="str">
            <v>SATELITE</v>
          </cell>
          <cell r="D27" t="str">
            <v>9b. 3S A YANI</v>
          </cell>
          <cell r="E27" t="str">
            <v>K</v>
          </cell>
        </row>
        <row r="28">
          <cell r="A28" t="str">
            <v>K K05</v>
          </cell>
          <cell r="B28" t="str">
            <v>PLJ SUNAN KUDUS</v>
          </cell>
          <cell r="C28" t="str">
            <v>SATELITE</v>
          </cell>
          <cell r="D28" t="str">
            <v>9b. 3S A YANI</v>
          </cell>
          <cell r="E28" t="str">
            <v>K</v>
          </cell>
        </row>
        <row r="29">
          <cell r="A29" t="str">
            <v>K K21</v>
          </cell>
          <cell r="B29" t="str">
            <v>2S NGEMBALREJO</v>
          </cell>
          <cell r="C29" t="str">
            <v>2S</v>
          </cell>
          <cell r="D29" t="str">
            <v>9b. 3S A YANI</v>
          </cell>
          <cell r="E29" t="str">
            <v>K</v>
          </cell>
        </row>
        <row r="30">
          <cell r="A30" t="str">
            <v>K L00</v>
          </cell>
          <cell r="B30" t="str">
            <v>YMS 3S PRAMBATAN</v>
          </cell>
          <cell r="C30" t="str">
            <v>3S</v>
          </cell>
          <cell r="D30" t="str">
            <v>9c. 3S PRAMBATAN</v>
          </cell>
          <cell r="E30" t="str">
            <v>K</v>
          </cell>
        </row>
        <row r="31">
          <cell r="A31" t="str">
            <v>K B00</v>
          </cell>
          <cell r="B31" t="str">
            <v>YMS PURWODADI 3S</v>
          </cell>
          <cell r="C31" t="str">
            <v>3S</v>
          </cell>
          <cell r="D31" t="str">
            <v>7. 3S PURWODADI</v>
          </cell>
          <cell r="E31" t="str">
            <v>K</v>
          </cell>
        </row>
        <row r="32">
          <cell r="A32" t="str">
            <v>K B01</v>
          </cell>
          <cell r="B32" t="str">
            <v>PLJ WIROSARI</v>
          </cell>
          <cell r="C32" t="str">
            <v>SATELITE</v>
          </cell>
          <cell r="D32" t="str">
            <v>7. 3S PURWODADI</v>
          </cell>
          <cell r="E32" t="str">
            <v>K</v>
          </cell>
        </row>
        <row r="33">
          <cell r="A33" t="str">
            <v>K B03</v>
          </cell>
          <cell r="B33" t="str">
            <v>PLJ GROBOGAN</v>
          </cell>
          <cell r="C33" t="str">
            <v>SATELITE</v>
          </cell>
          <cell r="D33" t="str">
            <v>7. 3S PURWODADI</v>
          </cell>
          <cell r="E33" t="str">
            <v>K</v>
          </cell>
        </row>
        <row r="34">
          <cell r="A34" t="str">
            <v>K B21</v>
          </cell>
          <cell r="B34" t="str">
            <v>YMS DANYANG 2S</v>
          </cell>
          <cell r="C34" t="str">
            <v>2S</v>
          </cell>
          <cell r="D34" t="str">
            <v>7. 3S PURWODADI</v>
          </cell>
          <cell r="E34" t="str">
            <v>K</v>
          </cell>
        </row>
        <row r="35">
          <cell r="A35" t="str">
            <v>K B22</v>
          </cell>
          <cell r="B35" t="str">
            <v>YMS KUWU 2S</v>
          </cell>
          <cell r="C35" t="str">
            <v>2S</v>
          </cell>
          <cell r="D35" t="str">
            <v>7. 3S PURWODADI</v>
          </cell>
          <cell r="E35" t="str">
            <v>K</v>
          </cell>
        </row>
        <row r="36">
          <cell r="A36" t="str">
            <v>K G00</v>
          </cell>
          <cell r="B36" t="str">
            <v>YMS BLORA 3S</v>
          </cell>
          <cell r="C36" t="str">
            <v>3S</v>
          </cell>
          <cell r="D36" t="str">
            <v>8. 3S BLORA</v>
          </cell>
          <cell r="E36" t="str">
            <v>K</v>
          </cell>
        </row>
        <row r="37">
          <cell r="A37" t="str">
            <v>K G01</v>
          </cell>
          <cell r="B37" t="str">
            <v>PLJ NGAWEN</v>
          </cell>
          <cell r="C37" t="str">
            <v>SATELITE</v>
          </cell>
          <cell r="D37" t="str">
            <v>8. 3S BLORA</v>
          </cell>
          <cell r="E37" t="str">
            <v>K</v>
          </cell>
        </row>
        <row r="38">
          <cell r="A38" t="str">
            <v>K G21</v>
          </cell>
          <cell r="B38" t="str">
            <v>YMS KUNDURAN 2S</v>
          </cell>
          <cell r="C38" t="str">
            <v>2S</v>
          </cell>
          <cell r="D38" t="str">
            <v>8. 3S BLORA</v>
          </cell>
          <cell r="E38" t="str">
            <v>K</v>
          </cell>
        </row>
        <row r="39">
          <cell r="A39" t="str">
            <v>K G22</v>
          </cell>
          <cell r="B39" t="str">
            <v>YMS SESO 2S</v>
          </cell>
          <cell r="C39" t="str">
            <v>2S</v>
          </cell>
          <cell r="D39" t="str">
            <v>8. 3S BLORA</v>
          </cell>
          <cell r="E39" t="str">
            <v>K</v>
          </cell>
        </row>
        <row r="40">
          <cell r="A40" t="str">
            <v>K H00</v>
          </cell>
          <cell r="B40" t="str">
            <v>YMS CEPU 3S</v>
          </cell>
          <cell r="C40" t="str">
            <v>3S</v>
          </cell>
          <cell r="D40" t="str">
            <v>9. 3S CEPU</v>
          </cell>
          <cell r="E40" t="str">
            <v>K</v>
          </cell>
        </row>
        <row r="41">
          <cell r="A41" t="str">
            <v>K H01</v>
          </cell>
          <cell r="B41" t="str">
            <v>PLJ MULYOREJO</v>
          </cell>
          <cell r="C41" t="str">
            <v>SATELITE</v>
          </cell>
          <cell r="D41" t="str">
            <v>9. 3S CEPU</v>
          </cell>
          <cell r="E41" t="str">
            <v>K</v>
          </cell>
        </row>
        <row r="42">
          <cell r="A42" t="str">
            <v>K A00</v>
          </cell>
          <cell r="B42" t="str">
            <v>YMS BUGEL 3S</v>
          </cell>
          <cell r="C42" t="str">
            <v>3S</v>
          </cell>
          <cell r="D42" t="str">
            <v>6. 3S BUGEL</v>
          </cell>
          <cell r="E42" t="str">
            <v>K</v>
          </cell>
        </row>
        <row r="43">
          <cell r="A43" t="str">
            <v>K A02</v>
          </cell>
          <cell r="B43" t="str">
            <v>PLJ KARANG RAYUNG</v>
          </cell>
          <cell r="C43" t="str">
            <v>SATELITE</v>
          </cell>
          <cell r="D43" t="str">
            <v>6. 3S BUGEL</v>
          </cell>
          <cell r="E43" t="str">
            <v>K</v>
          </cell>
        </row>
        <row r="44">
          <cell r="A44" t="str">
            <v>K A21</v>
          </cell>
          <cell r="B44" t="str">
            <v>YMS GODONG 2S</v>
          </cell>
          <cell r="C44" t="str">
            <v>2S</v>
          </cell>
          <cell r="D44" t="str">
            <v>6. 3S BUGEL</v>
          </cell>
          <cell r="E44" t="str">
            <v>K</v>
          </cell>
        </row>
        <row r="45">
          <cell r="A45" t="str">
            <v>K A01</v>
          </cell>
          <cell r="B45" t="str">
            <v>PLJ DEMPET</v>
          </cell>
          <cell r="C45" t="str">
            <v>SATELITE</v>
          </cell>
          <cell r="D45" t="str">
            <v>6. 3S BUGEL</v>
          </cell>
          <cell r="E45" t="str">
            <v>K</v>
          </cell>
        </row>
        <row r="46">
          <cell r="A46" t="str">
            <v>H A00</v>
          </cell>
          <cell r="B46" t="str">
            <v>YMS 1S MT HARYONO</v>
          </cell>
          <cell r="C46" t="str">
            <v>3S</v>
          </cell>
          <cell r="D46" t="str">
            <v>1. 3S MT HARYONO</v>
          </cell>
          <cell r="E46" t="str">
            <v>H</v>
          </cell>
        </row>
        <row r="47">
          <cell r="A47" t="str">
            <v>H A21</v>
          </cell>
          <cell r="B47" t="str">
            <v>YMS WAHIDIN 2S</v>
          </cell>
          <cell r="C47" t="str">
            <v>2S</v>
          </cell>
          <cell r="D47" t="str">
            <v>1. 3S MT HARYONO</v>
          </cell>
          <cell r="E47" t="str">
            <v>H</v>
          </cell>
        </row>
        <row r="48">
          <cell r="A48" t="str">
            <v>H B00</v>
          </cell>
          <cell r="B48" t="str">
            <v>YMS THAMRIN 3S</v>
          </cell>
          <cell r="C48" t="str">
            <v>3S</v>
          </cell>
          <cell r="D48" t="str">
            <v>2. 3S THAMRIN</v>
          </cell>
          <cell r="E48" t="str">
            <v>H</v>
          </cell>
        </row>
        <row r="49">
          <cell r="A49" t="str">
            <v>H E00</v>
          </cell>
          <cell r="B49" t="str">
            <v>YMS SETIABUDI</v>
          </cell>
          <cell r="C49" t="str">
            <v>3S</v>
          </cell>
          <cell r="D49" t="str">
            <v>5. 3S SETIABUDI</v>
          </cell>
          <cell r="E49" t="str">
            <v>H</v>
          </cell>
        </row>
        <row r="50">
          <cell r="A50" t="str">
            <v>H E01</v>
          </cell>
          <cell r="B50" t="str">
            <v>PLJ UNGARAN</v>
          </cell>
          <cell r="C50" t="str">
            <v>SATELITE</v>
          </cell>
          <cell r="D50" t="str">
            <v>5. 3S SETIABUDI</v>
          </cell>
          <cell r="E50" t="str">
            <v>H</v>
          </cell>
        </row>
        <row r="51">
          <cell r="A51" t="str">
            <v>H E21</v>
          </cell>
          <cell r="B51" t="str">
            <v>YMS PUDAK PAYUNG 2S</v>
          </cell>
          <cell r="C51" t="str">
            <v>2S</v>
          </cell>
          <cell r="D51" t="str">
            <v>5. 3S SETIABUDI</v>
          </cell>
          <cell r="E51" t="str">
            <v>H</v>
          </cell>
        </row>
        <row r="52">
          <cell r="A52" t="str">
            <v>H E22</v>
          </cell>
          <cell r="B52" t="str">
            <v>YMS WAHIDIN 2S</v>
          </cell>
          <cell r="C52" t="str">
            <v>2S</v>
          </cell>
          <cell r="D52" t="str">
            <v>5. 3S SETIABUDI</v>
          </cell>
          <cell r="E52" t="str">
            <v>H</v>
          </cell>
        </row>
        <row r="53">
          <cell r="A53" t="str">
            <v>H C00</v>
          </cell>
          <cell r="B53" t="str">
            <v>YMS PEDURUNGAN 3S</v>
          </cell>
          <cell r="C53" t="str">
            <v>3S</v>
          </cell>
          <cell r="D53" t="str">
            <v>4. 3S PEDURUNGAN</v>
          </cell>
          <cell r="E53" t="str">
            <v>H</v>
          </cell>
        </row>
        <row r="54">
          <cell r="A54" t="str">
            <v>H C03</v>
          </cell>
          <cell r="B54" t="str">
            <v>PLJ GENUK</v>
          </cell>
          <cell r="C54" t="str">
            <v>SATELITE</v>
          </cell>
          <cell r="D54" t="str">
            <v>4. 3S PEDURUNGAN</v>
          </cell>
          <cell r="E54" t="str">
            <v>H</v>
          </cell>
        </row>
        <row r="55">
          <cell r="A55" t="str">
            <v>H C04</v>
          </cell>
          <cell r="B55" t="str">
            <v>PLJ SAMBIROTO</v>
          </cell>
          <cell r="C55" t="str">
            <v>SATELITE</v>
          </cell>
          <cell r="D55" t="str">
            <v>4. 3S PEDURUNGAN</v>
          </cell>
          <cell r="E55" t="str">
            <v>H</v>
          </cell>
        </row>
        <row r="56">
          <cell r="A56" t="str">
            <v>H C06</v>
          </cell>
          <cell r="B56" t="str">
            <v>PLJ TLOGOSARI</v>
          </cell>
          <cell r="C56" t="str">
            <v>SATELITE</v>
          </cell>
          <cell r="D56" t="str">
            <v>4. 3S PEDURUNGAN</v>
          </cell>
          <cell r="E56" t="str">
            <v>H</v>
          </cell>
        </row>
        <row r="57">
          <cell r="A57" t="str">
            <v>H 009</v>
          </cell>
          <cell r="B57" t="str">
            <v>FLAGSHIP</v>
          </cell>
          <cell r="C57" t="str">
            <v>3S</v>
          </cell>
          <cell r="D57" t="str">
            <v>FLAGSHIP SHOP</v>
          </cell>
          <cell r="E57" t="str">
            <v>H</v>
          </cell>
        </row>
        <row r="58">
          <cell r="A58" t="str">
            <v>H J00</v>
          </cell>
          <cell r="B58" t="str">
            <v>FLAGSHIP</v>
          </cell>
          <cell r="C58" t="str">
            <v>3S</v>
          </cell>
          <cell r="D58" t="str">
            <v>FLAGSHIP SHOP</v>
          </cell>
          <cell r="E58" t="str">
            <v>H</v>
          </cell>
        </row>
        <row r="59">
          <cell r="A59" t="str">
            <v>H J01</v>
          </cell>
          <cell r="B59" t="str">
            <v>FLAGSHIP</v>
          </cell>
          <cell r="C59" t="str">
            <v>3S</v>
          </cell>
          <cell r="D59" t="str">
            <v>FLAGSHIP SHOP</v>
          </cell>
          <cell r="E59" t="str">
            <v>H</v>
          </cell>
        </row>
        <row r="60">
          <cell r="A60" t="str">
            <v>H D00</v>
          </cell>
          <cell r="B60" t="str">
            <v>YMS BULU 3S</v>
          </cell>
          <cell r="C60" t="str">
            <v>3S</v>
          </cell>
          <cell r="D60" t="str">
            <v>3. 3S BULU</v>
          </cell>
          <cell r="E60" t="str">
            <v>H</v>
          </cell>
        </row>
        <row r="61">
          <cell r="A61" t="str">
            <v>H D03</v>
          </cell>
          <cell r="B61" t="str">
            <v>PLJ GUNUNGPATI</v>
          </cell>
          <cell r="C61" t="str">
            <v>SATELITE</v>
          </cell>
          <cell r="D61" t="str">
            <v>3. 3S BULU</v>
          </cell>
          <cell r="E61" t="str">
            <v>H</v>
          </cell>
        </row>
        <row r="62">
          <cell r="A62" t="str">
            <v>H D04</v>
          </cell>
          <cell r="B62" t="str">
            <v>PLJ UNTUNG SUROPATI</v>
          </cell>
          <cell r="C62" t="str">
            <v>SATELITE</v>
          </cell>
          <cell r="D62" t="str">
            <v>3. 3S BULU</v>
          </cell>
          <cell r="E62" t="str">
            <v>H</v>
          </cell>
        </row>
        <row r="63">
          <cell r="A63" t="str">
            <v>H D05</v>
          </cell>
          <cell r="B63" t="str">
            <v>PLJ UNTUNG SUROPATI</v>
          </cell>
          <cell r="C63" t="str">
            <v>SATELITE</v>
          </cell>
          <cell r="D63" t="str">
            <v>3. 3S BULU</v>
          </cell>
          <cell r="E63" t="str">
            <v>H</v>
          </cell>
        </row>
        <row r="64">
          <cell r="A64" t="str">
            <v>H D06</v>
          </cell>
          <cell r="B64" t="str">
            <v>PLJ NGALIYAN</v>
          </cell>
          <cell r="C64" t="str">
            <v>SATELITE</v>
          </cell>
          <cell r="D64" t="str">
            <v>3. 3S BULU</v>
          </cell>
          <cell r="E64" t="str">
            <v>H</v>
          </cell>
        </row>
        <row r="65">
          <cell r="A65" t="str">
            <v>H D21</v>
          </cell>
          <cell r="B65" t="str">
            <v>YMS MIJEN 2S</v>
          </cell>
          <cell r="C65" t="str">
            <v>2S</v>
          </cell>
          <cell r="D65" t="str">
            <v>3. 3S BULU</v>
          </cell>
          <cell r="E65" t="str">
            <v>H</v>
          </cell>
        </row>
        <row r="66">
          <cell r="A66" t="str">
            <v>H D22</v>
          </cell>
          <cell r="B66" t="str">
            <v>YMS MANGKANG 2S</v>
          </cell>
          <cell r="C66" t="str">
            <v>2S</v>
          </cell>
          <cell r="D66" t="str">
            <v>3. 3S BULU</v>
          </cell>
          <cell r="E66" t="str">
            <v>H</v>
          </cell>
        </row>
        <row r="67">
          <cell r="A67" t="str">
            <v>H G00</v>
          </cell>
          <cell r="B67" t="str">
            <v>YMS KALIWUNGU 3S</v>
          </cell>
          <cell r="C67" t="str">
            <v>3S</v>
          </cell>
          <cell r="D67" t="str">
            <v>8. 3S KALIWUNGU</v>
          </cell>
          <cell r="E67" t="str">
            <v>H</v>
          </cell>
        </row>
        <row r="68">
          <cell r="A68" t="str">
            <v>H G01</v>
          </cell>
          <cell r="B68" t="str">
            <v>PLJ GEMUH</v>
          </cell>
          <cell r="C68" t="str">
            <v>SATELITE</v>
          </cell>
          <cell r="D68" t="str">
            <v>8. 3S KALIWUNGU</v>
          </cell>
          <cell r="E68" t="str">
            <v>H</v>
          </cell>
        </row>
        <row r="69">
          <cell r="A69" t="str">
            <v>H G04</v>
          </cell>
          <cell r="B69" t="str">
            <v>PLJ PEGANDON</v>
          </cell>
          <cell r="C69" t="str">
            <v>SATELITE</v>
          </cell>
          <cell r="D69" t="str">
            <v>8. 3S KALIWUNGU</v>
          </cell>
          <cell r="E69" t="str">
            <v>H</v>
          </cell>
        </row>
        <row r="70">
          <cell r="A70" t="str">
            <v>H G21</v>
          </cell>
          <cell r="B70" t="str">
            <v>YMS CEPIRING 2S</v>
          </cell>
          <cell r="C70" t="str">
            <v>2S</v>
          </cell>
          <cell r="D70" t="str">
            <v>8. 3S KALIWUNGU</v>
          </cell>
          <cell r="E70" t="str">
            <v>H</v>
          </cell>
        </row>
        <row r="71">
          <cell r="A71" t="str">
            <v>H G22</v>
          </cell>
          <cell r="B71" t="str">
            <v>YMS MANGKANG 2S</v>
          </cell>
          <cell r="C71" t="str">
            <v>2S</v>
          </cell>
          <cell r="D71" t="str">
            <v>8. 3S KALIWUNGU</v>
          </cell>
          <cell r="E71" t="str">
            <v>H</v>
          </cell>
        </row>
        <row r="72">
          <cell r="A72" t="str">
            <v>H I00</v>
          </cell>
          <cell r="B72" t="str">
            <v>YMS MRANGGEN 3S</v>
          </cell>
          <cell r="C72" t="str">
            <v>3S</v>
          </cell>
          <cell r="D72" t="str">
            <v>7. 3S MRANGGEN</v>
          </cell>
          <cell r="E72" t="str">
            <v>H</v>
          </cell>
        </row>
        <row r="73">
          <cell r="A73" t="str">
            <v>H I03</v>
          </cell>
          <cell r="B73" t="str">
            <v>PLJ KARANGAWEN</v>
          </cell>
          <cell r="C73" t="str">
            <v>SATELITE</v>
          </cell>
          <cell r="D73" t="str">
            <v>7. 3S MRANGGEN</v>
          </cell>
          <cell r="E73" t="str">
            <v>H</v>
          </cell>
        </row>
        <row r="74">
          <cell r="A74" t="str">
            <v>H I21</v>
          </cell>
          <cell r="B74" t="str">
            <v>YMS KARANG TENGAH 2S</v>
          </cell>
          <cell r="C74" t="str">
            <v>2S</v>
          </cell>
          <cell r="D74" t="str">
            <v>7. 3S MRANGGEN</v>
          </cell>
          <cell r="E74" t="str">
            <v>H</v>
          </cell>
        </row>
        <row r="75">
          <cell r="A75" t="str">
            <v>H I01</v>
          </cell>
          <cell r="B75" t="str">
            <v>YMS DEMAK 2S</v>
          </cell>
          <cell r="C75" t="str">
            <v>SATELITE</v>
          </cell>
          <cell r="D75" t="str">
            <v>7. 3S MRANGGEN</v>
          </cell>
          <cell r="E75" t="str">
            <v>H</v>
          </cell>
        </row>
        <row r="76">
          <cell r="A76" t="str">
            <v>H F00</v>
          </cell>
          <cell r="B76" t="str">
            <v>MATARAM SAKTI BAWEN</v>
          </cell>
          <cell r="C76" t="str">
            <v>3S</v>
          </cell>
          <cell r="D76" t="str">
            <v>6. 3S BAWEN</v>
          </cell>
          <cell r="E76" t="str">
            <v>H</v>
          </cell>
        </row>
        <row r="77">
          <cell r="A77" t="str">
            <v>H F01</v>
          </cell>
          <cell r="B77" t="str">
            <v>PLJ KARANGJATI</v>
          </cell>
          <cell r="C77" t="str">
            <v>SATELITE</v>
          </cell>
          <cell r="D77" t="str">
            <v>6. 3S BAWEN</v>
          </cell>
          <cell r="E77" t="str">
            <v>H</v>
          </cell>
        </row>
        <row r="78">
          <cell r="A78" t="str">
            <v>H F02</v>
          </cell>
          <cell r="B78" t="str">
            <v>PLJ SURUH</v>
          </cell>
          <cell r="C78" t="str">
            <v>SATELITE</v>
          </cell>
          <cell r="D78" t="str">
            <v>6. 3S BAWEN</v>
          </cell>
          <cell r="E78" t="str">
            <v>H</v>
          </cell>
        </row>
        <row r="79">
          <cell r="A79" t="str">
            <v>H F04</v>
          </cell>
          <cell r="B79" t="str">
            <v>PLJ BANDUNGAN</v>
          </cell>
          <cell r="C79" t="str">
            <v>SATELITE</v>
          </cell>
          <cell r="D79" t="str">
            <v>6. 3S BAWEN</v>
          </cell>
          <cell r="E79" t="str">
            <v>H</v>
          </cell>
        </row>
        <row r="80">
          <cell r="A80" t="str">
            <v>H F06</v>
          </cell>
          <cell r="B80" t="str">
            <v>PLJ SALATIGA</v>
          </cell>
          <cell r="C80" t="str">
            <v>SATELITE</v>
          </cell>
          <cell r="D80" t="str">
            <v>6. 3S BAWEN</v>
          </cell>
          <cell r="E80" t="str">
            <v>H</v>
          </cell>
        </row>
        <row r="81">
          <cell r="A81" t="str">
            <v>H F07</v>
          </cell>
          <cell r="B81" t="str">
            <v>PLJ BANYU BIRU</v>
          </cell>
          <cell r="C81" t="str">
            <v>SATELITE</v>
          </cell>
          <cell r="D81" t="str">
            <v>6. 3S BAWEN</v>
          </cell>
          <cell r="E81" t="str">
            <v>H</v>
          </cell>
        </row>
        <row r="82">
          <cell r="A82" t="str">
            <v>H F05</v>
          </cell>
          <cell r="B82" t="str">
            <v>PLJ PABELAN</v>
          </cell>
          <cell r="C82" t="str">
            <v>SATELITE</v>
          </cell>
          <cell r="D82" t="str">
            <v>6. 3S BAWEN</v>
          </cell>
          <cell r="E82" t="str">
            <v>H</v>
          </cell>
        </row>
        <row r="83">
          <cell r="A83" t="str">
            <v>H H00</v>
          </cell>
          <cell r="B83" t="str">
            <v>YMS BOJA 3S</v>
          </cell>
          <cell r="C83" t="str">
            <v>3S</v>
          </cell>
          <cell r="D83" t="str">
            <v>9. 3S BOJA</v>
          </cell>
          <cell r="E83" t="str">
            <v>H</v>
          </cell>
        </row>
        <row r="84">
          <cell r="A84" t="str">
            <v>H H21</v>
          </cell>
          <cell r="B84" t="str">
            <v>YMS SUKOREJO 2S</v>
          </cell>
          <cell r="C84" t="str">
            <v>2S</v>
          </cell>
          <cell r="D84" t="str">
            <v>9. 3S BOJA</v>
          </cell>
          <cell r="E84" t="str">
            <v>H</v>
          </cell>
        </row>
        <row r="85">
          <cell r="A85" t="str">
            <v>H H22</v>
          </cell>
          <cell r="B85" t="str">
            <v>YMS MIJEN 2S</v>
          </cell>
          <cell r="C85" t="str">
            <v>2S</v>
          </cell>
          <cell r="D85" t="str">
            <v>9. 3S BOJA</v>
          </cell>
          <cell r="E85" t="str">
            <v>R</v>
          </cell>
        </row>
        <row r="86">
          <cell r="A86" t="str">
            <v>R A00</v>
          </cell>
          <cell r="B86" t="str">
            <v>YMS CILACAP 3S</v>
          </cell>
          <cell r="C86" t="str">
            <v>3S</v>
          </cell>
          <cell r="D86" t="str">
            <v>4. 3S CILACAP</v>
          </cell>
          <cell r="E86" t="str">
            <v>R</v>
          </cell>
        </row>
        <row r="87">
          <cell r="A87" t="str">
            <v>R A01</v>
          </cell>
          <cell r="B87" t="str">
            <v>PLJ MAOS</v>
          </cell>
          <cell r="C87" t="str">
            <v>SATELITE</v>
          </cell>
          <cell r="D87" t="str">
            <v>4. 3S CILACAP</v>
          </cell>
          <cell r="E87" t="str">
            <v>R</v>
          </cell>
        </row>
        <row r="88">
          <cell r="A88" t="str">
            <v>R A02</v>
          </cell>
          <cell r="B88" t="str">
            <v>PLJ KROYA-1</v>
          </cell>
          <cell r="C88" t="str">
            <v>SATELITE</v>
          </cell>
          <cell r="D88" t="str">
            <v>4. 3S CILACAP</v>
          </cell>
          <cell r="E88" t="str">
            <v>R</v>
          </cell>
        </row>
        <row r="89">
          <cell r="A89" t="str">
            <v>R A03</v>
          </cell>
          <cell r="B89" t="str">
            <v>PLJ GUMILIR</v>
          </cell>
          <cell r="C89" t="str">
            <v>SATELITE</v>
          </cell>
          <cell r="D89" t="str">
            <v>4. 3S CILACAP</v>
          </cell>
          <cell r="E89" t="str">
            <v>R</v>
          </cell>
        </row>
        <row r="90">
          <cell r="A90" t="str">
            <v>R A04</v>
          </cell>
          <cell r="B90" t="str">
            <v>PLJ ADIPALA</v>
          </cell>
          <cell r="C90" t="str">
            <v>SATELITE</v>
          </cell>
          <cell r="D90" t="str">
            <v>4. 3S CILACAP</v>
          </cell>
          <cell r="E90" t="str">
            <v>R</v>
          </cell>
        </row>
        <row r="91">
          <cell r="A91" t="str">
            <v>R A06</v>
          </cell>
          <cell r="B91" t="str">
            <v>PLJ KROYA-2</v>
          </cell>
          <cell r="C91" t="str">
            <v>SATELITE</v>
          </cell>
          <cell r="D91" t="str">
            <v>4. 3S CILACAP</v>
          </cell>
          <cell r="E91" t="str">
            <v>R</v>
          </cell>
        </row>
        <row r="92">
          <cell r="A92" t="str">
            <v>R A21</v>
          </cell>
          <cell r="B92" t="str">
            <v>YMS JERUK LEGI 2S</v>
          </cell>
          <cell r="C92" t="str">
            <v>2S</v>
          </cell>
          <cell r="D92" t="str">
            <v>4. 3S CILACAP</v>
          </cell>
          <cell r="E92" t="str">
            <v>R</v>
          </cell>
        </row>
        <row r="93">
          <cell r="A93" t="str">
            <v>R A22</v>
          </cell>
          <cell r="B93" t="str">
            <v>YMS CANTELAN 2S</v>
          </cell>
          <cell r="C93" t="str">
            <v>2S</v>
          </cell>
          <cell r="D93" t="str">
            <v>4. 3S CILACAP</v>
          </cell>
          <cell r="E93" t="str">
            <v>R</v>
          </cell>
        </row>
        <row r="94">
          <cell r="A94" t="str">
            <v>R A23</v>
          </cell>
          <cell r="B94" t="str">
            <v>YMS KROYA 2S</v>
          </cell>
          <cell r="C94" t="str">
            <v>2S</v>
          </cell>
          <cell r="D94" t="str">
            <v>4. 3S CILACAP</v>
          </cell>
          <cell r="E94" t="str">
            <v>R</v>
          </cell>
        </row>
        <row r="95">
          <cell r="A95" t="str">
            <v>R B00</v>
          </cell>
          <cell r="B95" t="str">
            <v>YMS AJIBARANG 3S</v>
          </cell>
          <cell r="C95" t="str">
            <v>3S</v>
          </cell>
          <cell r="D95" t="str">
            <v>1. 3S AJIBARANG</v>
          </cell>
          <cell r="E95" t="str">
            <v>R</v>
          </cell>
        </row>
        <row r="96">
          <cell r="A96" t="str">
            <v>R B01</v>
          </cell>
          <cell r="B96" t="str">
            <v>PLJ WANGON</v>
          </cell>
          <cell r="C96" t="str">
            <v>SATELITE</v>
          </cell>
          <cell r="D96" t="str">
            <v>1. 3S AJIBARANG</v>
          </cell>
          <cell r="E96" t="str">
            <v>R</v>
          </cell>
        </row>
        <row r="97">
          <cell r="A97" t="str">
            <v>R B02</v>
          </cell>
          <cell r="B97" t="str">
            <v>PLJ CILONGOK</v>
          </cell>
          <cell r="C97" t="str">
            <v>SATELITE</v>
          </cell>
          <cell r="D97" t="str">
            <v>1. 3S AJIBARANG</v>
          </cell>
          <cell r="E97" t="str">
            <v>R</v>
          </cell>
        </row>
        <row r="98">
          <cell r="A98" t="str">
            <v>R B21</v>
          </cell>
          <cell r="B98" t="str">
            <v>YMS KARANGLEWAS 2S</v>
          </cell>
          <cell r="C98" t="str">
            <v>2S</v>
          </cell>
          <cell r="D98" t="str">
            <v>1. 3S AJIBARANG</v>
          </cell>
          <cell r="E98" t="str">
            <v>R</v>
          </cell>
        </row>
        <row r="99">
          <cell r="A99" t="str">
            <v>R C00</v>
          </cell>
          <cell r="B99" t="str">
            <v>YMS PURBALINGGA 3S</v>
          </cell>
          <cell r="C99" t="str">
            <v>3S</v>
          </cell>
          <cell r="D99" t="str">
            <v>3. 3S PURBALINGGA</v>
          </cell>
          <cell r="E99" t="str">
            <v>R</v>
          </cell>
        </row>
        <row r="100">
          <cell r="A100" t="str">
            <v>R C01</v>
          </cell>
          <cell r="B100" t="str">
            <v>PLJ REMBANG</v>
          </cell>
          <cell r="C100" t="str">
            <v>SATELITE</v>
          </cell>
          <cell r="D100" t="str">
            <v>3. 3S PURBALINGGA</v>
          </cell>
          <cell r="E100" t="str">
            <v>R</v>
          </cell>
        </row>
        <row r="101">
          <cell r="A101" t="str">
            <v>R C02</v>
          </cell>
          <cell r="B101" t="str">
            <v>PLJ KEDUNGMENJANGAN</v>
          </cell>
          <cell r="C101" t="str">
            <v>SATELITE</v>
          </cell>
          <cell r="D101" t="str">
            <v>3. 3S PURBALINGGA</v>
          </cell>
          <cell r="E101" t="str">
            <v>R</v>
          </cell>
        </row>
        <row r="102">
          <cell r="A102" t="str">
            <v>R C03</v>
          </cell>
          <cell r="B102" t="str">
            <v>PLJ KARANGMONCOL</v>
          </cell>
          <cell r="C102" t="str">
            <v>SATELITE</v>
          </cell>
          <cell r="D102" t="str">
            <v>3. 3S PURBALINGGA</v>
          </cell>
          <cell r="E102" t="str">
            <v>R</v>
          </cell>
        </row>
        <row r="103">
          <cell r="A103" t="str">
            <v>R C04</v>
          </cell>
          <cell r="B103" t="str">
            <v>PLJ KALIGONDANG</v>
          </cell>
          <cell r="C103" t="str">
            <v>SATELITE</v>
          </cell>
          <cell r="D103" t="str">
            <v>3. 3S PURBALINGGA</v>
          </cell>
          <cell r="E103" t="str">
            <v>R</v>
          </cell>
        </row>
        <row r="104">
          <cell r="A104" t="str">
            <v>R C05</v>
          </cell>
          <cell r="B104" t="str">
            <v>PLJ BOJONGSARI</v>
          </cell>
          <cell r="C104" t="str">
            <v>SATELITE</v>
          </cell>
          <cell r="D104" t="str">
            <v>3. 3S PURBALINGGA</v>
          </cell>
          <cell r="E104" t="str">
            <v>R</v>
          </cell>
        </row>
        <row r="105">
          <cell r="A105" t="str">
            <v>R C21</v>
          </cell>
          <cell r="B105" t="str">
            <v>YMS BOBOTSARI 2S</v>
          </cell>
          <cell r="C105" t="str">
            <v>2S</v>
          </cell>
          <cell r="D105" t="str">
            <v>3. 3S PURBALINGGA</v>
          </cell>
          <cell r="E105" t="str">
            <v>R</v>
          </cell>
        </row>
        <row r="106">
          <cell r="A106" t="str">
            <v>R D00</v>
          </cell>
          <cell r="B106" t="str">
            <v>YMS PURWOKERTO 3S</v>
          </cell>
          <cell r="C106" t="str">
            <v>3S</v>
          </cell>
          <cell r="D106" t="str">
            <v>2. 3S PURWOKERTO</v>
          </cell>
          <cell r="E106" t="str">
            <v>R</v>
          </cell>
        </row>
        <row r="107">
          <cell r="A107" t="str">
            <v>R D02</v>
          </cell>
          <cell r="B107" t="str">
            <v>PLJ SUMPIUH</v>
          </cell>
          <cell r="C107" t="str">
            <v>SATELITE</v>
          </cell>
          <cell r="D107" t="str">
            <v>2. 3S PURWOKERTO</v>
          </cell>
          <cell r="E107" t="str">
            <v>R</v>
          </cell>
        </row>
        <row r="108">
          <cell r="A108" t="str">
            <v>R D05</v>
          </cell>
          <cell r="B108" t="str">
            <v>PLJ BANYUMAS</v>
          </cell>
          <cell r="C108" t="str">
            <v>SATELITE</v>
          </cell>
          <cell r="D108" t="str">
            <v>2. 3S PURWOKERTO</v>
          </cell>
          <cell r="E108" t="str">
            <v>R</v>
          </cell>
        </row>
        <row r="109">
          <cell r="A109" t="str">
            <v>R D08</v>
          </cell>
          <cell r="B109" t="str">
            <v>PLJ KALIBAGOR</v>
          </cell>
          <cell r="C109" t="str">
            <v>SATELITE</v>
          </cell>
          <cell r="D109" t="str">
            <v>2. 3S PURWOKERTO</v>
          </cell>
          <cell r="E109" t="str">
            <v>R</v>
          </cell>
        </row>
        <row r="110">
          <cell r="A110" t="str">
            <v>R E00</v>
          </cell>
          <cell r="B110" t="str">
            <v>YMS MAJENANG 3S</v>
          </cell>
          <cell r="C110" t="str">
            <v>3S</v>
          </cell>
          <cell r="D110" t="str">
            <v>5. 3S MAJENANG</v>
          </cell>
          <cell r="E110" t="str">
            <v>R</v>
          </cell>
        </row>
        <row r="111">
          <cell r="A111" t="str">
            <v>R E01</v>
          </cell>
          <cell r="B111" t="str">
            <v>YMS SIDAREJA 2S</v>
          </cell>
          <cell r="C111" t="str">
            <v>2S</v>
          </cell>
          <cell r="D111" t="str">
            <v>5. 3S MAJENANG</v>
          </cell>
          <cell r="E111" t="str">
            <v>R</v>
          </cell>
        </row>
        <row r="112">
          <cell r="A112" t="str">
            <v>R E02</v>
          </cell>
          <cell r="B112" t="str">
            <v>PLJ GANDRUNGMANGU</v>
          </cell>
          <cell r="C112" t="str">
            <v>SATELITE</v>
          </cell>
          <cell r="D112" t="str">
            <v>5. 3S MAJENANG</v>
          </cell>
          <cell r="E112" t="str">
            <v>R</v>
          </cell>
        </row>
        <row r="113">
          <cell r="A113" t="str">
            <v>R E03</v>
          </cell>
          <cell r="B113" t="str">
            <v>PLJ KEDUNGREJO</v>
          </cell>
          <cell r="C113" t="str">
            <v>SATELITE</v>
          </cell>
          <cell r="D113" t="str">
            <v>5. 3S MAJENANG</v>
          </cell>
          <cell r="E113" t="str">
            <v>R</v>
          </cell>
        </row>
        <row r="114">
          <cell r="A114" t="str">
            <v>R E04</v>
          </cell>
          <cell r="B114" t="str">
            <v>PLJ GENTENG</v>
          </cell>
          <cell r="C114" t="str">
            <v>SATELITE</v>
          </cell>
          <cell r="D114" t="str">
            <v>5. 3S MAJENANG</v>
          </cell>
          <cell r="E114" t="str">
            <v>R</v>
          </cell>
        </row>
        <row r="115">
          <cell r="A115" t="str">
            <v>R E05</v>
          </cell>
          <cell r="B115" t="str">
            <v>PLJ PATIMUAN</v>
          </cell>
          <cell r="C115" t="str">
            <v>SATELITE</v>
          </cell>
          <cell r="D115" t="str">
            <v>5. 3S MAJENANG</v>
          </cell>
          <cell r="E115" t="str">
            <v>R</v>
          </cell>
        </row>
        <row r="116">
          <cell r="A116" t="str">
            <v>R E06</v>
          </cell>
          <cell r="B116" t="str">
            <v>PLJ WANAREJA</v>
          </cell>
          <cell r="C116" t="str">
            <v>SATELITE</v>
          </cell>
          <cell r="D116" t="str">
            <v>5. 3S MAJENANG</v>
          </cell>
          <cell r="E116" t="str">
            <v>R</v>
          </cell>
        </row>
        <row r="117">
          <cell r="A117" t="str">
            <v>R E21</v>
          </cell>
          <cell r="B117" t="str">
            <v>YMS SIDAREJA 2S</v>
          </cell>
          <cell r="C117" t="str">
            <v>2S</v>
          </cell>
          <cell r="D117" t="str">
            <v>5. 3S MAJENANG</v>
          </cell>
          <cell r="E117" t="str">
            <v>R</v>
          </cell>
        </row>
        <row r="118">
          <cell r="A118" t="str">
            <v>ADA00</v>
          </cell>
          <cell r="B118" t="str">
            <v>YMS 3S KLATEN</v>
          </cell>
          <cell r="C118" t="str">
            <v>3S</v>
          </cell>
          <cell r="D118" t="str">
            <v>3S KLATEN</v>
          </cell>
          <cell r="E118" t="str">
            <v>AD</v>
          </cell>
        </row>
        <row r="119">
          <cell r="A119" t="str">
            <v>ADA01</v>
          </cell>
          <cell r="B119" t="str">
            <v>YMS 3S KLATEN</v>
          </cell>
          <cell r="C119" t="str">
            <v>3S</v>
          </cell>
          <cell r="D119" t="str">
            <v>3S KLATEN</v>
          </cell>
          <cell r="E119" t="str">
            <v>AD</v>
          </cell>
        </row>
        <row r="120">
          <cell r="A120" t="str">
            <v>ADA03</v>
          </cell>
          <cell r="B120" t="str">
            <v>PLJ JATINOM</v>
          </cell>
          <cell r="C120" t="str">
            <v>SATELITE</v>
          </cell>
          <cell r="D120" t="str">
            <v>3S KLATEN</v>
          </cell>
          <cell r="E120" t="str">
            <v>AD</v>
          </cell>
        </row>
        <row r="121">
          <cell r="A121" t="str">
            <v>AAA00</v>
          </cell>
          <cell r="B121" t="str">
            <v>YMS MAGELANG 3S</v>
          </cell>
          <cell r="C121" t="str">
            <v>3S</v>
          </cell>
          <cell r="D121" t="str">
            <v>1. 3S MAGELANG</v>
          </cell>
          <cell r="E121" t="str">
            <v>AA</v>
          </cell>
        </row>
        <row r="122">
          <cell r="A122" t="str">
            <v>AAA01</v>
          </cell>
          <cell r="B122" t="str">
            <v>PLJ SECANG</v>
          </cell>
          <cell r="C122" t="str">
            <v>SATELITE</v>
          </cell>
          <cell r="D122" t="str">
            <v>1. 3S MAGELANG</v>
          </cell>
          <cell r="E122" t="str">
            <v>AA</v>
          </cell>
        </row>
        <row r="123">
          <cell r="A123" t="str">
            <v>AAA05</v>
          </cell>
          <cell r="B123" t="str">
            <v>PLJ KALIANGKRIK</v>
          </cell>
          <cell r="C123" t="str">
            <v>SATELITE</v>
          </cell>
          <cell r="D123" t="str">
            <v>1. 3S MAGELANG</v>
          </cell>
          <cell r="E123" t="str">
            <v>AA</v>
          </cell>
        </row>
        <row r="124">
          <cell r="A124" t="str">
            <v>AAA21</v>
          </cell>
          <cell r="B124" t="str">
            <v>YMS GRABAG 2S</v>
          </cell>
          <cell r="C124" t="str">
            <v>2S</v>
          </cell>
          <cell r="D124" t="str">
            <v>1. 3S MAGELANG</v>
          </cell>
          <cell r="E124" t="str">
            <v>AA</v>
          </cell>
        </row>
        <row r="125">
          <cell r="A125" t="str">
            <v>AAA22</v>
          </cell>
          <cell r="B125" t="str">
            <v>YMS KALANGAN 2S</v>
          </cell>
          <cell r="C125" t="str">
            <v>2S</v>
          </cell>
          <cell r="D125" t="str">
            <v>1. 3S MAGELANG</v>
          </cell>
          <cell r="E125" t="str">
            <v>AA</v>
          </cell>
        </row>
        <row r="126">
          <cell r="A126" t="str">
            <v>AAB00</v>
          </cell>
          <cell r="B126" t="str">
            <v>YMS PURWOREJO 3S</v>
          </cell>
          <cell r="C126" t="str">
            <v>3S</v>
          </cell>
          <cell r="D126" t="str">
            <v>4. 3S PURWOREJO</v>
          </cell>
          <cell r="E126" t="str">
            <v>AA</v>
          </cell>
        </row>
        <row r="127">
          <cell r="A127" t="str">
            <v>AAB00</v>
          </cell>
          <cell r="B127" t="str">
            <v>PLJ KALIBOTO</v>
          </cell>
          <cell r="C127" t="str">
            <v>SATELITE</v>
          </cell>
          <cell r="D127" t="str">
            <v>4. 3S PURWOREJO</v>
          </cell>
          <cell r="E127" t="str">
            <v>AA</v>
          </cell>
        </row>
        <row r="128">
          <cell r="A128" t="str">
            <v>AAB01</v>
          </cell>
          <cell r="B128" t="str">
            <v>PLJ KALIBOTO</v>
          </cell>
          <cell r="C128" t="str">
            <v>SATELITE</v>
          </cell>
          <cell r="D128" t="str">
            <v>4. 3S PURWOREJO</v>
          </cell>
          <cell r="E128" t="str">
            <v>AA</v>
          </cell>
        </row>
        <row r="129">
          <cell r="A129" t="str">
            <v>AAC00</v>
          </cell>
          <cell r="B129" t="str">
            <v>YMS KEBUMEN 3S</v>
          </cell>
          <cell r="C129" t="str">
            <v>3S</v>
          </cell>
          <cell r="D129" t="str">
            <v>5. 3S KEBUMEN</v>
          </cell>
          <cell r="E129" t="str">
            <v>AA</v>
          </cell>
        </row>
        <row r="130">
          <cell r="A130" t="str">
            <v>AAC01</v>
          </cell>
          <cell r="B130" t="str">
            <v>PLJ KUTOWINANGUN</v>
          </cell>
          <cell r="C130" t="str">
            <v>SATELITE</v>
          </cell>
          <cell r="D130" t="str">
            <v>5. 3S KEBUMEN</v>
          </cell>
          <cell r="E130" t="str">
            <v>AA</v>
          </cell>
        </row>
        <row r="131">
          <cell r="A131" t="str">
            <v>AAC02</v>
          </cell>
          <cell r="B131" t="str">
            <v>PLJ SEMPOR</v>
          </cell>
          <cell r="C131" t="str">
            <v>SATELITE</v>
          </cell>
          <cell r="D131" t="str">
            <v>5. 3S KEBUMEN</v>
          </cell>
          <cell r="E131" t="str">
            <v>AA</v>
          </cell>
        </row>
        <row r="132">
          <cell r="A132" t="str">
            <v>AAC21</v>
          </cell>
          <cell r="B132" t="str">
            <v>YMS PREMBUN 2S</v>
          </cell>
          <cell r="C132" t="str">
            <v>2S</v>
          </cell>
          <cell r="D132" t="str">
            <v>5. 3S KEBUMEN</v>
          </cell>
          <cell r="E132" t="str">
            <v>AA</v>
          </cell>
        </row>
        <row r="133">
          <cell r="A133" t="str">
            <v>AAD00</v>
          </cell>
          <cell r="B133" t="str">
            <v>YMS WONOSOBO 3S</v>
          </cell>
          <cell r="C133" t="str">
            <v>3S</v>
          </cell>
          <cell r="D133" t="str">
            <v>3. 3S WONOSOBO</v>
          </cell>
          <cell r="E133" t="str">
            <v>AA</v>
          </cell>
        </row>
        <row r="134">
          <cell r="A134" t="str">
            <v>AAD02</v>
          </cell>
          <cell r="B134" t="str">
            <v>PLJ SELOMERTO</v>
          </cell>
          <cell r="C134" t="str">
            <v>SATELITE</v>
          </cell>
          <cell r="D134" t="str">
            <v>3. 3S WONOSOBO</v>
          </cell>
          <cell r="E134" t="str">
            <v>AA</v>
          </cell>
        </row>
        <row r="135">
          <cell r="A135" t="str">
            <v>AAD03</v>
          </cell>
          <cell r="B135" t="str">
            <v>PLJ KRETEK</v>
          </cell>
          <cell r="C135" t="str">
            <v>SATELITE</v>
          </cell>
          <cell r="D135" t="str">
            <v>3. 3S WONOSOBO</v>
          </cell>
          <cell r="E135" t="str">
            <v>AA</v>
          </cell>
        </row>
        <row r="136">
          <cell r="A136" t="str">
            <v>AAD41</v>
          </cell>
          <cell r="B136" t="str">
            <v>PLJ KRETEK</v>
          </cell>
          <cell r="C136" t="str">
            <v>SATELITE</v>
          </cell>
          <cell r="D136" t="str">
            <v>3. 3S WONOSOBO</v>
          </cell>
          <cell r="E136" t="str">
            <v>AA</v>
          </cell>
        </row>
        <row r="137">
          <cell r="A137" t="str">
            <v>AAE00</v>
          </cell>
          <cell r="B137" t="str">
            <v>YMS TEMANGGUNG 3S</v>
          </cell>
          <cell r="C137" t="str">
            <v>3S</v>
          </cell>
          <cell r="D137" t="str">
            <v>2. 3S TEMANGGUNG</v>
          </cell>
          <cell r="E137" t="str">
            <v>AA</v>
          </cell>
        </row>
        <row r="138">
          <cell r="A138" t="str">
            <v>AAE01</v>
          </cell>
          <cell r="B138" t="str">
            <v>PLJ PARAKAN</v>
          </cell>
          <cell r="C138" t="str">
            <v>SATELITE</v>
          </cell>
          <cell r="D138" t="str">
            <v>2. 3S TEMANGGUNG</v>
          </cell>
          <cell r="E138" t="str">
            <v>AA</v>
          </cell>
        </row>
        <row r="139">
          <cell r="A139" t="str">
            <v>ABA00</v>
          </cell>
          <cell r="B139" t="str">
            <v>YMS WATES 3S</v>
          </cell>
          <cell r="C139" t="str">
            <v>3S</v>
          </cell>
          <cell r="D139" t="str">
            <v>2. 3S WATES</v>
          </cell>
          <cell r="E139" t="str">
            <v>AB</v>
          </cell>
        </row>
        <row r="140">
          <cell r="A140" t="str">
            <v>ABA06</v>
          </cell>
          <cell r="B140" t="str">
            <v>PLJ PARANGTRITIS</v>
          </cell>
          <cell r="C140" t="str">
            <v>SATELITE</v>
          </cell>
          <cell r="D140" t="str">
            <v>2. 3S WATES</v>
          </cell>
          <cell r="E140" t="str">
            <v>AB</v>
          </cell>
        </row>
        <row r="141">
          <cell r="A141" t="str">
            <v>ABB00</v>
          </cell>
          <cell r="B141" t="str">
            <v>YMS SANG AJI 3S</v>
          </cell>
          <cell r="C141" t="str">
            <v>3S</v>
          </cell>
          <cell r="D141" t="str">
            <v>1. 3S SANGAJI</v>
          </cell>
          <cell r="E141" t="str">
            <v>AB</v>
          </cell>
        </row>
        <row r="142">
          <cell r="A142" t="str">
            <v>ABC00</v>
          </cell>
          <cell r="B142" t="str">
            <v>YMS WONOSARI 3S</v>
          </cell>
          <cell r="C142" t="str">
            <v>3S</v>
          </cell>
          <cell r="D142" t="str">
            <v>4. 3S WONOSARI</v>
          </cell>
          <cell r="E142" t="str">
            <v>AB</v>
          </cell>
        </row>
        <row r="143">
          <cell r="A143" t="str">
            <v>ABD00</v>
          </cell>
          <cell r="B143" t="str">
            <v>YMS KULON PROGO</v>
          </cell>
          <cell r="C143" t="str">
            <v>3S</v>
          </cell>
          <cell r="D143" t="str">
            <v>3. 3S KULONPROGO</v>
          </cell>
          <cell r="E143" t="str">
            <v>AB</v>
          </cell>
        </row>
        <row r="144">
          <cell r="A144" t="str">
            <v>ABD01</v>
          </cell>
          <cell r="B144" t="str">
            <v>PLJ KP</v>
          </cell>
          <cell r="C144" t="str">
            <v>SATELITE</v>
          </cell>
          <cell r="D144" t="str">
            <v>3. 3S KULONPROGO</v>
          </cell>
          <cell r="E144" t="str">
            <v>AB</v>
          </cell>
        </row>
        <row r="145">
          <cell r="A145" t="str">
            <v>AEA00</v>
          </cell>
          <cell r="B145" t="str">
            <v>3S MADIUN</v>
          </cell>
          <cell r="C145" t="str">
            <v>3S</v>
          </cell>
          <cell r="D145" t="str">
            <v>1. 3S MADIUN</v>
          </cell>
          <cell r="E145" t="str">
            <v>AE</v>
          </cell>
        </row>
        <row r="146">
          <cell r="A146" t="str">
            <v>AEB00</v>
          </cell>
          <cell r="B146" t="str">
            <v>3S MAGETAN</v>
          </cell>
          <cell r="C146" t="str">
            <v>3S</v>
          </cell>
          <cell r="D146" t="str">
            <v>2. 3S MAGETAN</v>
          </cell>
          <cell r="E146" t="str">
            <v>AE</v>
          </cell>
        </row>
        <row r="147">
          <cell r="A147" t="str">
            <v>AEC00</v>
          </cell>
          <cell r="B147" t="str">
            <v>3S PONOROGO</v>
          </cell>
          <cell r="C147" t="str">
            <v>3S</v>
          </cell>
          <cell r="D147" t="str">
            <v>3. 3S PONOROGO</v>
          </cell>
          <cell r="E147" t="str">
            <v>AE</v>
          </cell>
        </row>
        <row r="148">
          <cell r="A148" t="str">
            <v>AGA00</v>
          </cell>
          <cell r="B148" t="str">
            <v>3S KEDIRI</v>
          </cell>
          <cell r="C148" t="str">
            <v>3S</v>
          </cell>
          <cell r="D148" t="str">
            <v>1. 3S KEDIRI</v>
          </cell>
          <cell r="E148" t="str">
            <v>AG</v>
          </cell>
        </row>
        <row r="149">
          <cell r="A149" t="str">
            <v>AGC00</v>
          </cell>
          <cell r="B149" t="str">
            <v>3S BLITAR</v>
          </cell>
          <cell r="C149" t="str">
            <v>3S</v>
          </cell>
          <cell r="D149" t="str">
            <v>3. 3S BLITAR</v>
          </cell>
          <cell r="E149" t="str">
            <v>AG</v>
          </cell>
        </row>
        <row r="150">
          <cell r="A150" t="str">
            <v>AGD00</v>
          </cell>
          <cell r="B150" t="str">
            <v>3S TULUNGAGUNG</v>
          </cell>
          <cell r="C150" t="str">
            <v>3S</v>
          </cell>
          <cell r="D150" t="str">
            <v>4. 3S TULUNGAGUNG</v>
          </cell>
          <cell r="E150" t="str">
            <v>AG</v>
          </cell>
        </row>
        <row r="151">
          <cell r="A151" t="str">
            <v>AGF00</v>
          </cell>
          <cell r="B151" t="str">
            <v>3S NGANJUK</v>
          </cell>
          <cell r="C151" t="str">
            <v>3S</v>
          </cell>
          <cell r="D151" t="str">
            <v>5. 3S NGANJUK</v>
          </cell>
          <cell r="E151" t="str">
            <v>AG</v>
          </cell>
        </row>
        <row r="152">
          <cell r="A152" t="str">
            <v>AGF01</v>
          </cell>
          <cell r="B152" t="str">
            <v>3S NGANJUK</v>
          </cell>
          <cell r="C152" t="str">
            <v>3S</v>
          </cell>
          <cell r="D152" t="str">
            <v>5. 3S NGANJUK</v>
          </cell>
          <cell r="E152" t="str">
            <v>AG</v>
          </cell>
        </row>
        <row r="153">
          <cell r="A153" t="str">
            <v>AGB00</v>
          </cell>
          <cell r="B153" t="str">
            <v>3S NGADILUWIH</v>
          </cell>
          <cell r="C153" t="str">
            <v>3S</v>
          </cell>
          <cell r="D153" t="str">
            <v>2. 3S NGADILUWIH</v>
          </cell>
          <cell r="E153" t="str">
            <v>AG</v>
          </cell>
        </row>
      </sheetData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994.608471180552" createdVersion="6" refreshedVersion="6" minRefreshableVersion="3" recordCount="2081">
  <cacheSource type="worksheet">
    <worksheetSource ref="A1:DR1048576" sheet="DATA JUAL"/>
  </cacheSource>
  <cacheFields count="122">
    <cacheField name="SHOW" numFmtId="1">
      <sharedItems containsBlank="1"/>
    </cacheField>
    <cacheField name="CD_SPV" numFmtId="0">
      <sharedItems containsBlank="1"/>
    </cacheField>
    <cacheField name="KD_SALE" numFmtId="1">
      <sharedItems containsBlank="1"/>
    </cacheField>
    <cacheField name="CT_SLM" numFmtId="1">
      <sharedItems containsBlank="1"/>
    </cacheField>
    <cacheField name="KET_CT" numFmtId="1">
      <sharedItems containsBlank="1"/>
    </cacheField>
    <cacheField name="NO_FAKT" numFmtId="1">
      <sharedItems containsBlank="1"/>
    </cacheField>
    <cacheField name="TGL_AMB" numFmtId="0">
      <sharedItems containsNonDate="0" containsDate="1" containsString="0" containsBlank="1" minDate="2023-02-01T00:00:00" maxDate="2023-03-01T00:00:00" count="25">
        <d v="2023-02-01T00:00:00"/>
        <d v="2023-02-02T00:00:00"/>
        <d v="2023-02-03T00:00:00"/>
        <d v="2023-02-04T00:00:00"/>
        <d v="2023-02-06T00:00:00"/>
        <d v="2023-02-08T00:00:00"/>
        <d v="2023-02-09T00:00:00"/>
        <d v="2023-02-10T00:00:00"/>
        <d v="2023-02-11T00:00:00"/>
        <d v="2023-02-13T00:00:00"/>
        <d v="2023-02-14T00:00:00"/>
        <d v="2023-02-17T00:00:00"/>
        <d v="2023-02-20T00:00:00"/>
        <d v="2023-02-21T00:00:00"/>
        <d v="2023-02-22T00:00:00"/>
        <d v="2023-02-23T00:00:00"/>
        <d v="2023-02-24T00:00:00"/>
        <d v="2023-02-27T00:00:00"/>
        <d v="2023-02-28T00:00:00"/>
        <d v="2023-02-07T00:00:00"/>
        <d v="2023-02-16T00:00:00"/>
        <d v="2023-02-15T00:00:00"/>
        <d v="2023-02-25T00:00:00"/>
        <d v="2023-02-18T00:00:00"/>
        <m/>
      </sharedItems>
    </cacheField>
    <cacheField name="JAM" numFmtId="0">
      <sharedItems containsBlank="1"/>
    </cacheField>
    <cacheField name="ST_FAKT" numFmtId="0">
      <sharedItems containsBlank="1"/>
    </cacheField>
    <cacheField name="ST_PRMJ" numFmtId="0">
      <sharedItems containsBlank="1"/>
    </cacheField>
    <cacheField name="ID_PEMB" numFmtId="1">
      <sharedItems containsBlank="1"/>
    </cacheField>
    <cacheField name="NM_PEMB" numFmtId="0">
      <sharedItems containsBlank="1"/>
    </cacheField>
    <cacheField name="AL_PEMB" numFmtId="0">
      <sharedItems containsBlank="1"/>
    </cacheField>
    <cacheField name="KT_PEMB" numFmtId="0">
      <sharedItems containsNonDate="0" containsString="0" containsBlank="1"/>
    </cacheField>
    <cacheField name="KC_PEMB" numFmtId="0">
      <sharedItems containsNonDate="0" containsString="0" containsBlank="1"/>
    </cacheField>
    <cacheField name="KD_POS" numFmtId="0">
      <sharedItems containsBlank="1"/>
    </cacheField>
    <cacheField name="KK_PEMB" numFmtId="0">
      <sharedItems containsNonDate="0" containsString="0" containsBlank="1"/>
    </cacheField>
    <cacheField name="ID_STNK" numFmtId="0">
      <sharedItems containsBlank="1"/>
    </cacheField>
    <cacheField name="NM_STNK" numFmtId="0">
      <sharedItems containsBlank="1"/>
    </cacheField>
    <cacheField name="AL_STNK" numFmtId="0">
      <sharedItems containsBlank="1"/>
    </cacheField>
    <cacheField name="RT_STNK" numFmtId="0">
      <sharedItems containsBlank="1"/>
    </cacheField>
    <cacheField name="RW_STNK" numFmtId="0">
      <sharedItems containsBlank="1"/>
    </cacheField>
    <cacheField name="KLR_STNK" numFmtId="0">
      <sharedItems containsBlank="1"/>
    </cacheField>
    <cacheField name="KCM_STNK" numFmtId="0">
      <sharedItems containsBlank="1"/>
    </cacheField>
    <cacheField name="KBT_STNK" numFmtId="0">
      <sharedItems containsBlank="1"/>
    </cacheField>
    <cacheField name="MDY_STNK" numFmtId="0">
      <sharedItems containsBlank="1"/>
    </cacheField>
    <cacheField name="POS_STNK" numFmtId="0">
      <sharedItems containsBlank="1"/>
    </cacheField>
    <cacheField name="CD_AREA" numFmtId="1">
      <sharedItems containsBlank="1"/>
    </cacheField>
    <cacheField name="KD_INST" numFmtId="0">
      <sharedItems containsNonDate="0" containsString="0" containsBlank="1"/>
    </cacheField>
    <cacheField name="KD_BRG" numFmtId="1">
      <sharedItems containsBlank="1"/>
    </cacheField>
    <cacheField name="MERK_K" numFmtId="1">
      <sharedItems containsBlank="1"/>
    </cacheField>
    <cacheField name="TYPE_K" numFmtId="1">
      <sharedItems containsBlank="1"/>
    </cacheField>
    <cacheField name="THN_K" numFmtId="1">
      <sharedItems containsBlank="1"/>
    </cacheField>
    <cacheField name="WRN_K" numFmtId="1">
      <sharedItems containsBlank="1"/>
    </cacheField>
    <cacheField name="NO_MESIN" numFmtId="1">
      <sharedItems containsBlank="1"/>
    </cacheField>
    <cacheField name="NO_RANGK" numFmtId="1">
      <sharedItems containsBlank="1"/>
    </cacheField>
    <cacheField name="KAT_BRG" numFmtId="0">
      <sharedItems containsBlank="1"/>
    </cacheField>
    <cacheField name="NO_KTT" numFmtId="1">
      <sharedItems containsBlank="1" containsMixedTypes="1" containsNumber="1" containsInteger="1" minValue="270787" maxValue="31306446"/>
    </cacheField>
    <cacheField name="HRG_POK" numFmtId="43">
      <sharedItems containsString="0" containsBlank="1" containsNumber="1" containsInteger="1" minValue="12614721" maxValue="108834335"/>
    </cacheField>
    <cacheField name="BBN_POK" numFmtId="43">
      <sharedItems containsString="0" containsBlank="1" containsNumber="1" containsInteger="1" minValue="0" maxValue="6957000"/>
    </cacheField>
    <cacheField name="BBN_YT" numFmtId="0">
      <sharedItems containsBlank="1"/>
    </cacheField>
    <cacheField name="HRG_K" numFmtId="43">
      <sharedItems containsString="0" containsBlank="1" containsNumber="1" containsInteger="1" minValue="12480000" maxValue="124300000"/>
    </cacheField>
    <cacheField name="BBN_K" numFmtId="43">
      <sharedItems containsString="0" containsBlank="1" containsNumber="1" containsInteger="1" minValue="0" maxValue="8980000"/>
    </cacheField>
    <cacheField name="TOT_K" numFmtId="43">
      <sharedItems containsString="0" containsBlank="1" containsNumber="1" containsInteger="1" minValue="0" maxValue="120000000"/>
    </cacheField>
    <cacheField name="MEDIA" numFmtId="43">
      <sharedItems containsString="0" containsBlank="1" containsNumber="1" containsInteger="1" minValue="0" maxValue="0"/>
    </cacheField>
    <cacheField name="NET_K" numFmtId="43">
      <sharedItems containsString="0" containsBlank="1" containsNumber="1" containsInteger="1" minValue="12370000" maxValue="120000000"/>
    </cacheField>
    <cacheField name="NM_USR" numFmtId="1">
      <sharedItems containsBlank="1"/>
    </cacheField>
    <cacheField name="TG_CRT" numFmtId="0">
      <sharedItems containsNonDate="0" containsDate="1" containsString="0" containsBlank="1" minDate="2023-02-01T00:00:00" maxDate="2023-03-01T00:00:00"/>
    </cacheField>
    <cacheField name="CD_LEAS" numFmtId="1">
      <sharedItems containsBlank="1"/>
    </cacheField>
    <cacheField name="LEAS" numFmtId="1">
      <sharedItems containsBlank="1"/>
    </cacheField>
    <cacheField name="T_UM" numFmtId="43">
      <sharedItems containsString="0" containsBlank="1" containsNumber="1" containsInteger="1" minValue="0" maxValue="66500000"/>
    </cacheField>
    <cacheField name="U_MUKA" numFmtId="1">
      <sharedItems containsString="0" containsBlank="1" containsNumber="1" containsInteger="1" minValue="0" maxValue="29300000"/>
    </cacheField>
    <cacheField name="KRE_K" numFmtId="1">
      <sharedItems containsString="0" containsBlank="1" containsNumber="1" containsInteger="1" minValue="1400000" maxValue="50600000"/>
    </cacheField>
    <cacheField name="KD_LOK" numFmtId="1">
      <sharedItems containsBlank="1"/>
    </cacheField>
    <cacheField name="INSEN" numFmtId="1">
      <sharedItems containsString="0" containsBlank="1" containsNumber="1" containsInteger="1" minValue="0" maxValue="1200000"/>
    </cacheField>
    <cacheField name="I_UM" numFmtId="1">
      <sharedItems containsString="0" containsBlank="1" containsNumber="1" containsInteger="1" minValue="0" maxValue="0"/>
    </cacheField>
    <cacheField name="I_MUKA" numFmtId="1">
      <sharedItems containsString="0" containsBlank="1" containsNumber="1" containsInteger="1" minValue="0" maxValue="0"/>
    </cacheField>
    <cacheField name="ADMIN" numFmtId="1">
      <sharedItems containsString="0" containsBlank="1" containsNumber="1" containsInteger="1" minValue="0" maxValue="0"/>
    </cacheField>
    <cacheField name="NO_INDEN" numFmtId="1">
      <sharedItems containsNonDate="0" containsString="0" containsBlank="1"/>
    </cacheField>
    <cacheField name="TG_INDEN" numFmtId="0">
      <sharedItems containsNonDate="0" containsString="0" containsBlank="1"/>
    </cacheField>
    <cacheField name="KD_INDEN" numFmtId="1">
      <sharedItems containsNonDate="0" containsString="0" containsBlank="1"/>
    </cacheField>
    <cacheField name="HADIAH" numFmtId="1">
      <sharedItems containsNonDate="0" containsString="0" containsBlank="1"/>
    </cacheField>
    <cacheField name="ST_OLD" numFmtId="1">
      <sharedItems containsNonDate="0" containsString="0" containsBlank="1"/>
    </cacheField>
    <cacheField name="LOK_ORD" numFmtId="1">
      <sharedItems containsBlank="1"/>
    </cacheField>
    <cacheField name="XSALES" numFmtId="1">
      <sharedItems containsBlank="1"/>
    </cacheField>
    <cacheField name="TENOR" numFmtId="1">
      <sharedItems containsString="0" containsBlank="1" containsNumber="1" containsInteger="1" minValue="1" maxValue="36"/>
    </cacheField>
    <cacheField name="HRG_N" numFmtId="43">
      <sharedItems containsString="0" containsBlank="1" containsNumber="1" containsInteger="1" minValue="12370000" maxValue="120000000"/>
    </cacheField>
    <cacheField name="SPOTJL" numFmtId="43">
      <sharedItems containsString="0" containsBlank="1" containsNumber="1" containsInteger="1" minValue="0" maxValue="4000000"/>
    </cacheField>
    <cacheField name="LK_SLM" numFmtId="1">
      <sharedItems containsBlank="1"/>
    </cacheField>
    <cacheField name="AREA" numFmtId="0">
      <sharedItems containsBlank="1" count="9">
        <s v="AA"/>
        <s v="AB"/>
        <s v="AD"/>
        <s v="AE"/>
        <s v="AG"/>
        <s v="H "/>
        <s v="K "/>
        <s v="R "/>
        <m/>
      </sharedItems>
    </cacheField>
    <cacheField name="LOKASI" numFmtId="0">
      <sharedItems containsBlank="1"/>
    </cacheField>
    <cacheField name="TITIK" numFmtId="0">
      <sharedItems containsBlank="1"/>
    </cacheField>
    <cacheField name="3S GROUP" numFmtId="0">
      <sharedItems containsBlank="1" count="43">
        <s v="1. 3S MAGELANG"/>
        <s v="4. 3S PURWOREJO"/>
        <s v="5. 3S KEBUMEN"/>
        <s v="3. 3S WONOSOBO"/>
        <s v="2. 3S TEMANGGUNG"/>
        <s v="2. 3S WATES"/>
        <s v="1. 3S SANGAJI"/>
        <s v="4. 3S WONOSARI"/>
        <s v="3. 3S KULONPROGO"/>
        <s v="3S KLATEN"/>
        <s v="1. 3S MADIUN"/>
        <s v="2. 3S MAGETAN"/>
        <s v="3. 3S PONOROGO"/>
        <s v="1. 3S KEDIRI"/>
        <s v="2. 3S NGADILUWIH"/>
        <s v="3. 3S BLITAR"/>
        <s v="4. 3S TULUNGAGUNG"/>
        <s v="5. 3S NGANJUK"/>
        <s v="1. 3S MT HARYONO"/>
        <s v="8. 3S KALIWUNGU"/>
        <s v="5. 3S SETIABUDI"/>
        <s v="7. 3S MRANGGEN"/>
        <s v="4. 3S PEDURUNGAN"/>
        <s v="3. 3S BULU"/>
        <s v="6. 3S BAWEN"/>
        <s v="9. 3S BOJA"/>
        <s v="4. 3S MAYONG"/>
        <s v="2. 3S PATI"/>
        <s v="3. 3S JEPARA"/>
        <s v="7. 3S PURWODADI"/>
        <s v="8. 3S BLORA"/>
        <s v="9. 3S CEPU"/>
        <s v="9a. 3S REMBANG"/>
        <s v="6. 3S BUGEL"/>
        <s v="9b. 3S A YANI"/>
        <s v="9c. 3S PRAMBATAN"/>
        <s v="4. 3S CILACAP"/>
        <s v="1. 3S AJIBARANG"/>
        <s v="3. 3S PURBALINGGA"/>
        <s v="2. 3S PURWOKERTO"/>
        <s v="5. 3S MAJENANG"/>
        <s v="5. 3S BANGSRI"/>
        <m/>
      </sharedItems>
    </cacheField>
    <cacheField name="KD_MED" numFmtId="1">
      <sharedItems containsNonDate="0" containsString="0" containsBlank="1"/>
    </cacheField>
    <cacheField name="KTT_INDEN" numFmtId="1">
      <sharedItems containsNonDate="0" containsString="0" containsBlank="1"/>
    </cacheField>
    <cacheField name="UM_PEMB" numFmtId="1">
      <sharedItems containsString="0" containsBlank="1" containsNumber="1" containsInteger="1" minValue="0" maxValue="53000000"/>
    </cacheField>
    <cacheField name="DB_KTT" numFmtId="1">
      <sharedItems containsBlank="1"/>
    </cacheField>
    <cacheField name="CD_INS" numFmtId="1">
      <sharedItems containsNonDate="0" containsString="0" containsBlank="1"/>
    </cacheField>
    <cacheField name="HP_PEMB2" numFmtId="1">
      <sharedItems containsBlank="1"/>
    </cacheField>
    <cacheField name="NO_PO" numFmtId="1">
      <sharedItems containsBlank="1"/>
    </cacheField>
    <cacheField name="TG_PO" numFmtId="0">
      <sharedItems containsNonDate="0" containsDate="1" containsString="0" containsBlank="1" minDate="2023-01-19T00:00:00" maxDate="2023-03-01T00:00:00"/>
    </cacheField>
    <cacheField name="KD_BID" numFmtId="1">
      <sharedItems containsBlank="1"/>
    </cacheField>
    <cacheField name="KD_HBY" numFmtId="1">
      <sharedItems containsBlank="1"/>
    </cacheField>
    <cacheField name="NO_URUT" numFmtId="1">
      <sharedItems containsNonDate="0" containsString="0" containsBlank="1"/>
    </cacheField>
    <cacheField name="KD_JBT" numFmtId="1">
      <sharedItems containsBlank="1"/>
    </cacheField>
    <cacheField name="KD_INF" numFmtId="1">
      <sharedItems containsBlank="1"/>
    </cacheField>
    <cacheField name="NO_SPK" numFmtId="1">
      <sharedItems containsBlank="1"/>
    </cacheField>
    <cacheField name="ASALDATA" numFmtId="1">
      <sharedItems containsBlank="1"/>
    </cacheField>
    <cacheField name="OL_SALE" numFmtId="1">
      <sharedItems containsNonDate="0" containsString="0" containsBlank="1"/>
    </cacheField>
    <cacheField name="SN_PO" numFmtId="1">
      <sharedItems containsBlank="1"/>
    </cacheField>
    <cacheField name="SD_PO" numFmtId="0">
      <sharedItems containsNonDate="0" containsDate="1" containsString="0" containsBlank="1" minDate="2023-01-06T00:00:00" maxDate="2023-03-28T00:00:00"/>
    </cacheField>
    <cacheField name="ST_PO" numFmtId="1">
      <sharedItems containsBlank="1"/>
    </cacheField>
    <cacheField name="TY_LSG" numFmtId="1">
      <sharedItems containsBlank="1"/>
    </cacheField>
    <cacheField name="TY_UMK" numFmtId="1">
      <sharedItems containsBlank="1"/>
    </cacheField>
    <cacheField name="FLG_CRS" numFmtId="1">
      <sharedItems containsNonDate="0" containsString="0" containsBlank="1"/>
    </cacheField>
    <cacheField name="KO_LAMA" numFmtId="1">
      <sharedItems containsNonDate="0" containsString="0" containsBlank="1"/>
    </cacheField>
    <cacheField name="KO_TGLM" numFmtId="0">
      <sharedItems containsNonDate="0" containsString="0" containsBlank="1"/>
    </cacheField>
    <cacheField name="KOM_MIN" numFmtId="1">
      <sharedItems containsNonDate="0" containsString="0" containsBlank="1"/>
    </cacheField>
    <cacheField name="KOM_BLN" numFmtId="1">
      <sharedItems containsNonDate="0" containsString="0" containsBlank="1"/>
    </cacheField>
    <cacheField name="MINUS" numFmtId="1">
      <sharedItems containsBlank="1"/>
    </cacheField>
    <cacheField name="OL_LEAS" numFmtId="1">
      <sharedItems containsBlank="1"/>
    </cacheField>
    <cacheField name="YT_SPK" numFmtId="1">
      <sharedItems containsBlank="1"/>
    </cacheField>
    <cacheField name="NO_TUMKA" numFmtId="1">
      <sharedItems containsBlank="1"/>
    </cacheField>
    <cacheField name="TG_TUMKA" numFmtId="0">
      <sharedItems containsNonDate="0" containsDate="1" containsString="0" containsBlank="1" minDate="2022-06-18T00:00:00" maxDate="2023-03-01T00:00:00"/>
    </cacheField>
    <cacheField name="I_TUMKA" numFmtId="1">
      <sharedItems containsString="0" containsBlank="1" containsNumber="1" containsInteger="1" minValue="0" maxValue="90000000"/>
    </cacheField>
    <cacheField name="KD_TUMKA" numFmtId="1">
      <sharedItems containsBlank="1"/>
    </cacheField>
    <cacheField name="PROPINSI" numFmtId="1">
      <sharedItems containsBlank="1"/>
    </cacheField>
    <cacheField name="TUN_LEAS" numFmtId="1">
      <sharedItems containsBlank="1" count="3">
        <s v="TUNAI"/>
        <s v="LEASING"/>
        <m/>
      </sharedItems>
    </cacheField>
    <cacheField name="NM_LEASING" numFmtId="1">
      <sharedItems containsBlank="1"/>
    </cacheField>
    <cacheField name="LEAS_SF" numFmtId="1">
      <sharedItems containsBlank="1"/>
    </cacheField>
    <cacheField name="HRG_JUAL" numFmtId="43">
      <sharedItems containsString="0" containsBlank="1" containsNumber="1" containsInteger="1" minValue="13370000" maxValue="124300000"/>
    </cacheField>
    <cacheField name="SETOR" numFmtId="43">
      <sharedItems containsString="0" containsBlank="1" containsNumber="1" containsInteger="1" minValue="0" maxValue="120000000"/>
    </cacheField>
    <cacheField name="POTONGAN" numFmtId="43">
      <sharedItems containsString="0" containsBlank="1" containsNumber="1" containsInteger="1" minValue="0" maxValue="4000000"/>
    </cacheField>
    <cacheField name="DP_PO" numFmtId="43">
      <sharedItems containsString="0" containsBlank="1" containsNumber="1" containsInteger="1" minValue="0" maxValue="124000000"/>
    </cacheField>
    <cacheField name="RATIO_DP" numFmtId="2">
      <sharedItems containsString="0" containsBlank="1" containsNumber="1" minValue="0" maxValue="100"/>
    </cacheField>
    <cacheField name="SALE_PROG" numFmtId="1">
      <sharedItems containsBlank="1"/>
    </cacheField>
    <cacheField name="NM_PROG" numFmtId="1">
      <sharedItems containsBlank="1"/>
    </cacheField>
    <cacheField name="SALES_TYPE" numFmtId="1">
      <sharedItems containsBlank="1"/>
    </cacheField>
    <cacheField name="SALES_GRUP" numFmtId="1">
      <sharedItems containsBlank="1"/>
    </cacheField>
    <cacheField name="KOMJUAL_YT" numFmtId="1">
      <sharedItems containsBlank="1"/>
    </cacheField>
    <cacheField name="KOMDPN" numFmtId="43">
      <sharedItems containsString="0" containsBlank="1" containsNumber="1" containsInteger="1" minValue="0" maxValue="1000000"/>
    </cacheField>
    <cacheField name="KOMBLK" numFmtId="43">
      <sharedItems containsString="0" containsBlank="1" containsNumber="1" containsInteger="1" minValue="100000" maxValue="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81">
  <r>
    <s v="AA01"/>
    <m/>
    <s v="AA4AF"/>
    <s v="C"/>
    <s v="COUNTER SALES 3S/2S"/>
    <s v="IT01007376"/>
    <x v="0"/>
    <s v="14:48:21"/>
    <s v="C"/>
    <s v="C"/>
    <s v="3308186507890001"/>
    <s v="SISWATI"/>
    <s v="DSN GENTAN"/>
    <m/>
    <m/>
    <s v="56196"/>
    <m/>
    <s v="3308186507890001"/>
    <s v="SISWATI"/>
    <s v="DSN GENTAN"/>
    <s v="001"/>
    <s v="002"/>
    <s v="TIRTO"/>
    <s v="GRABAG"/>
    <s v="MAGELANG"/>
    <m/>
    <s v="56196"/>
    <m/>
    <m/>
    <s v="NMAX155HT23"/>
    <s v="YAMAHA"/>
    <s v="NMAX 155"/>
    <s v="2023"/>
    <s v="HITAM"/>
    <s v="G3L8E-1516492"/>
    <s v="MH3SG5620PJ732996"/>
    <s v="BARU"/>
    <s v="CASH-02-23"/>
    <n v="25349889"/>
    <n v="3373000"/>
    <s v="Y"/>
    <n v="26700000"/>
    <n v="5170000"/>
    <n v="31870000"/>
    <n v="0"/>
    <n v="31870000"/>
    <s v="NIA-JUAL"/>
    <d v="2023-02-01T00:00:00"/>
    <m/>
    <s v="TUNAI"/>
    <n v="31870000"/>
    <m/>
    <m/>
    <s v="AAA00"/>
    <m/>
    <n v="0"/>
    <m/>
    <n v="0"/>
    <m/>
    <m/>
    <m/>
    <m/>
    <m/>
    <s v="AAA00"/>
    <s v="AA4AF"/>
    <m/>
    <n v="26700000"/>
    <n v="0"/>
    <s v="AAA00"/>
    <x v="0"/>
    <s v="YMS MAGELANG 3S"/>
    <s v="3S"/>
    <x v="0"/>
    <m/>
    <m/>
    <n v="0"/>
    <s v="B"/>
    <m/>
    <m/>
    <m/>
    <m/>
    <s v="00011"/>
    <s v="00003"/>
    <m/>
    <s v="00013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1"/>
    <m/>
    <s v="AA4AG"/>
    <s v="C"/>
    <s v="COUNTER SALES 3S/2S"/>
    <s v="IT01007377"/>
    <x v="0"/>
    <s v="14:59:18"/>
    <s v="C"/>
    <s v="C"/>
    <s v="3308090404820007"/>
    <s v="ARIF SYAIFULLOH"/>
    <s v="SANGGRAHAN"/>
    <m/>
    <m/>
    <s v="56551"/>
    <m/>
    <s v="3308090404820007"/>
    <s v="ARIF SYAIFULLOH"/>
    <s v="SANGGRAHAN"/>
    <s v="001"/>
    <s v="012"/>
    <s v="BUMIREJO2"/>
    <s v="MUNGKID"/>
    <s v="MAGELANG"/>
    <m/>
    <s v="56551"/>
    <m/>
    <m/>
    <s v="NMAX155HT23"/>
    <s v="YAMAHA"/>
    <s v="NMAX 155"/>
    <s v="2023"/>
    <s v="HITAM"/>
    <s v="G3L8E-1508103"/>
    <s v="MH3SG5620PJ728439"/>
    <s v="BARU"/>
    <s v="CASH-02-23"/>
    <n v="25349889"/>
    <n v="3373000"/>
    <s v="Y"/>
    <n v="26700000"/>
    <n v="5170000"/>
    <n v="31870000"/>
    <n v="0"/>
    <n v="31870000"/>
    <s v="NIA-JUAL"/>
    <d v="2023-02-01T00:00:00"/>
    <m/>
    <s v="TUNAI"/>
    <n v="3187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4"/>
    <s v="00002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1"/>
    <m/>
    <s v="AA4AF"/>
    <s v="C"/>
    <s v="COUNTER SALES 3S/2S"/>
    <s v="IT01007378"/>
    <x v="1"/>
    <s v="09:21:03"/>
    <s v="C"/>
    <s v="C"/>
    <s v="3307095106880003"/>
    <s v="ALFIYAH"/>
    <s v="JELAPAN"/>
    <m/>
    <m/>
    <s v="56151"/>
    <m/>
    <s v="3307095106880003"/>
    <s v="ALFIYAH"/>
    <s v="JELAPAN"/>
    <s v="003"/>
    <s v="004"/>
    <s v="SIDOREJO"/>
    <s v="BANDONGAN"/>
    <s v="MAGELANG"/>
    <m/>
    <s v="56151"/>
    <m/>
    <m/>
    <s v="NMAX155HT23"/>
    <s v="YAMAHA"/>
    <s v="NMAX 155"/>
    <s v="2023"/>
    <s v="HITAM"/>
    <s v="G3L8E-1516469"/>
    <s v="MH3SG5620PJ732973"/>
    <s v="BARU"/>
    <s v="CASH-02-23"/>
    <n v="25349889"/>
    <n v="3373000"/>
    <s v="Y"/>
    <n v="26700000"/>
    <n v="5170000"/>
    <n v="31870000"/>
    <n v="0"/>
    <n v="31870000"/>
    <s v="NIA-JUAL"/>
    <d v="2023-02-02T00:00:00"/>
    <m/>
    <s v="TUNAI"/>
    <n v="25870000"/>
    <m/>
    <m/>
    <s v="AAA00"/>
    <m/>
    <n v="0"/>
    <m/>
    <n v="0"/>
    <m/>
    <m/>
    <m/>
    <m/>
    <m/>
    <s v="AAA00"/>
    <s v="AA4AF"/>
    <m/>
    <n v="26700000"/>
    <n v="0"/>
    <s v="AAA00"/>
    <x v="0"/>
    <s v="YMS MAGELANG 3S"/>
    <s v="3S"/>
    <x v="0"/>
    <m/>
    <m/>
    <n v="0"/>
    <s v="B"/>
    <m/>
    <m/>
    <m/>
    <m/>
    <s v="00031"/>
    <s v="00003"/>
    <m/>
    <s v="00051"/>
    <s v="00021"/>
    <m/>
    <s v="N"/>
    <m/>
    <m/>
    <m/>
    <m/>
    <m/>
    <m/>
    <m/>
    <m/>
    <m/>
    <m/>
    <m/>
    <s v="C"/>
    <m/>
    <m/>
    <s v="TU01001030"/>
    <d v="2023-01-24T00:00:00"/>
    <n v="600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1"/>
    <m/>
    <s v="AA4AG"/>
    <s v="C"/>
    <s v="COUNTER SALES 3S/2S"/>
    <s v="IT01007379"/>
    <x v="2"/>
    <s v="15:10:31"/>
    <s v="C"/>
    <s v="C"/>
    <s v="433106085524000"/>
    <s v="PT BPR BAPAS 69 CAB NGLUWAR"/>
    <s v="JL SARWO EDHI WIBOWO NO 1"/>
    <m/>
    <m/>
    <s v="56411"/>
    <m/>
    <s v="3172021704970002"/>
    <s v="ABIMANYU MUHAMMAD AHDA"/>
    <s v="PERUM KP.UBUD NO 17"/>
    <s v="001"/>
    <s v="010"/>
    <s v="MAGELANG"/>
    <s v="MAGELNGTGH"/>
    <m/>
    <s v="MAGELANG"/>
    <s v="56121"/>
    <m/>
    <m/>
    <s v="LEXIHJ23"/>
    <s v="YAMAHA"/>
    <s v="LEXI"/>
    <s v="2023"/>
    <s v="HIJAU"/>
    <s v="E31VE-0330384"/>
    <s v="MH3SEF310PJ258852"/>
    <s v="BARU"/>
    <s v="CASH-02-23"/>
    <n v="18249521"/>
    <n v="2589000"/>
    <s v="Y"/>
    <n v="19220000"/>
    <n v="4380000"/>
    <n v="23600000"/>
    <n v="0"/>
    <n v="23600000"/>
    <s v="NIA-JUAL"/>
    <d v="2023-02-03T00:00:00"/>
    <m/>
    <s v="TUNAI"/>
    <n v="14800000"/>
    <m/>
    <m/>
    <s v="AAA00"/>
    <m/>
    <n v="0"/>
    <m/>
    <n v="0"/>
    <m/>
    <m/>
    <m/>
    <m/>
    <m/>
    <s v="AAA00"/>
    <s v="AA4AG"/>
    <m/>
    <n v="19220000"/>
    <n v="0"/>
    <s v="AAA00"/>
    <x v="0"/>
    <s v="YMS MAGELANG 3S"/>
    <s v="3S"/>
    <x v="0"/>
    <m/>
    <m/>
    <n v="0"/>
    <s v="B"/>
    <m/>
    <s v="-"/>
    <m/>
    <m/>
    <s v="00004"/>
    <s v="00003"/>
    <m/>
    <s v="00005"/>
    <s v="00021"/>
    <m/>
    <s v="N"/>
    <m/>
    <m/>
    <m/>
    <m/>
    <m/>
    <m/>
    <m/>
    <m/>
    <m/>
    <m/>
    <m/>
    <s v="C"/>
    <m/>
    <m/>
    <s v="TU01001047"/>
    <d v="2023-02-01T00:00:00"/>
    <n v="8800000"/>
    <s v="LEXIHJ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AA01"/>
    <m/>
    <s v="AA4AF"/>
    <s v="C"/>
    <s v="COUNTER SALES 3S/2S"/>
    <s v="IT01007380"/>
    <x v="3"/>
    <s v="14:07:52"/>
    <s v="C"/>
    <s v="C"/>
    <s v="3308026805780002"/>
    <s v="SITI MUNJI ASTUTI"/>
    <s v="DSN KENAYAN"/>
    <m/>
    <m/>
    <s v="56553"/>
    <m/>
    <s v="3308026805780002"/>
    <s v="SITI MUNJI ASTUTI"/>
    <s v="DSN KENAYAN"/>
    <s v="001"/>
    <s v="015"/>
    <s v="BOROBUDUR"/>
    <s v="BOROBUDUR"/>
    <s v="MAGELANG"/>
    <m/>
    <s v="56553"/>
    <m/>
    <m/>
    <s v="FILANONEOPT23"/>
    <s v="YAMAHA"/>
    <s v="FILANO NEO"/>
    <s v="2023"/>
    <s v="PUTIH"/>
    <s v="E34KE-0006454"/>
    <s v="MH3SEK610PJ006454"/>
    <s v="BARU"/>
    <s v="CASH-02-23"/>
    <n v="22060777"/>
    <n v="0"/>
    <s v="Y"/>
    <n v="23235000"/>
    <n v="4365000"/>
    <n v="27600000"/>
    <n v="0"/>
    <n v="27600000"/>
    <s v="NIA-JUAL"/>
    <d v="2023-02-04T00:00:00"/>
    <m/>
    <s v="TUNAI"/>
    <n v="27600000"/>
    <m/>
    <m/>
    <s v="AAA00"/>
    <m/>
    <n v="0"/>
    <m/>
    <n v="0"/>
    <m/>
    <m/>
    <m/>
    <m/>
    <m/>
    <s v="AAA00"/>
    <s v="AA4AF"/>
    <m/>
    <n v="23235000"/>
    <n v="0"/>
    <s v="AAA00"/>
    <x v="0"/>
    <s v="YMS MAGELANG 3S"/>
    <s v="3S"/>
    <x v="0"/>
    <m/>
    <m/>
    <n v="0"/>
    <s v="B"/>
    <m/>
    <m/>
    <m/>
    <m/>
    <s v="00003"/>
    <s v="00001"/>
    <m/>
    <s v="00007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AA01"/>
    <m/>
    <s v="AA4AF"/>
    <s v="C"/>
    <s v="COUNTER SALES 3S/2S"/>
    <s v="IT01007381"/>
    <x v="4"/>
    <s v="09:05:01"/>
    <s v="C"/>
    <s v="C"/>
    <s v="3308022608030001"/>
    <s v="ERICK DIMAS AJI SAPUTRA"/>
    <s v="TINGAL"/>
    <m/>
    <m/>
    <s v="56553"/>
    <m/>
    <s v="3308022608030001"/>
    <s v="ERICK DIMAS AJI SAPUTRA"/>
    <s v="TINGAL"/>
    <s v="003"/>
    <s v="002"/>
    <s v="WANUREJO"/>
    <s v="BOROBUDUR"/>
    <s v="MAGELANG"/>
    <m/>
    <s v="56553"/>
    <m/>
    <m/>
    <s v="MXKINGNMR23"/>
    <s v="YAMAHA"/>
    <s v="MX KING 150 NEW"/>
    <s v="2023"/>
    <s v="MERAH"/>
    <s v="G3E6E-0691311"/>
    <s v="MH3UG0750PK150923"/>
    <s v="BARU"/>
    <s v="CASH-02-23"/>
    <n v="20660630"/>
    <n v="2855000"/>
    <s v="Y"/>
    <n v="21760000"/>
    <n v="4645000"/>
    <n v="26405000"/>
    <n v="0"/>
    <n v="26405000"/>
    <s v="NIA-JUAL"/>
    <d v="2023-02-06T00:00:00"/>
    <m/>
    <s v="TUNAI"/>
    <n v="6405000"/>
    <m/>
    <m/>
    <s v="AAA00"/>
    <m/>
    <n v="0"/>
    <m/>
    <n v="0"/>
    <m/>
    <m/>
    <m/>
    <m/>
    <m/>
    <s v="AAA00"/>
    <s v="AA4AF"/>
    <m/>
    <n v="21760000"/>
    <n v="0"/>
    <s v="AAA00"/>
    <x v="0"/>
    <s v="YMS MAGELANG 3S"/>
    <s v="3S"/>
    <x v="0"/>
    <m/>
    <m/>
    <n v="0"/>
    <s v="B"/>
    <m/>
    <m/>
    <m/>
    <m/>
    <s v="00012"/>
    <s v="00003"/>
    <m/>
    <s v="00010"/>
    <s v="00021"/>
    <m/>
    <s v="N"/>
    <m/>
    <m/>
    <m/>
    <m/>
    <m/>
    <m/>
    <m/>
    <m/>
    <m/>
    <m/>
    <m/>
    <s v="C"/>
    <m/>
    <m/>
    <s v="TU01001054"/>
    <d v="2023-02-06T00:00:00"/>
    <n v="20000000"/>
    <s v="MXKINGMR23"/>
    <s v="JATENG"/>
    <x v="0"/>
    <m/>
    <m/>
    <n v="26405000"/>
    <n v="26405000"/>
    <n v="0"/>
    <n v="26405000"/>
    <n v="100"/>
    <m/>
    <m/>
    <s v="Counter Sales"/>
    <s v="Counter Sales"/>
    <s v="Y"/>
    <n v="0"/>
    <n v="100000"/>
  </r>
  <r>
    <s v="AA01"/>
    <m/>
    <s v="AA4AG"/>
    <s v="C"/>
    <s v="COUNTER SALES 3S/2S"/>
    <s v="IT01007382"/>
    <x v="4"/>
    <s v="09:46:54"/>
    <s v="C"/>
    <s v="C"/>
    <s v="3308102310670005"/>
    <s v="TONI SUHARYANTO"/>
    <s v="DSN GULING"/>
    <m/>
    <m/>
    <s v="56172"/>
    <m/>
    <s v="3308102310670005"/>
    <s v="TONI SUHARYANTO"/>
    <s v="DSN GULING"/>
    <s v="001"/>
    <s v="005"/>
    <s v="DANUREJO"/>
    <s v="MERTOYUDAN"/>
    <s v="MAGELANG"/>
    <m/>
    <s v="56172"/>
    <m/>
    <m/>
    <s v="FILANONEOBR23"/>
    <s v="YAMAHA"/>
    <s v="FILANO NEO"/>
    <s v="2023"/>
    <s v="BIRU"/>
    <s v="E34KE-0007084"/>
    <s v="MH3SEK610PJ007084"/>
    <s v="BARU"/>
    <s v="CASH-02-23"/>
    <n v="22060777"/>
    <n v="0"/>
    <s v="Y"/>
    <n v="23235000"/>
    <n v="4365000"/>
    <n v="27600000"/>
    <n v="0"/>
    <n v="27600000"/>
    <s v="NIA-JUAL"/>
    <d v="2023-02-06T00:00:00"/>
    <m/>
    <s v="TUNAI"/>
    <n v="27600000"/>
    <m/>
    <m/>
    <s v="AAA00"/>
    <m/>
    <n v="0"/>
    <m/>
    <n v="0"/>
    <m/>
    <m/>
    <m/>
    <m/>
    <m/>
    <s v="AAA00"/>
    <s v="AA4AG"/>
    <m/>
    <n v="23235000"/>
    <n v="0"/>
    <s v="AAA00"/>
    <x v="0"/>
    <s v="YMS MAGELANG 3S"/>
    <s v="3S"/>
    <x v="0"/>
    <m/>
    <m/>
    <n v="0"/>
    <s v="B"/>
    <m/>
    <s v="-"/>
    <m/>
    <m/>
    <s v="00005"/>
    <s v="00003"/>
    <m/>
    <s v="00004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AA01"/>
    <m/>
    <s v="AA4AF"/>
    <s v="C"/>
    <s v="COUNTER SALES 3S/2S"/>
    <s v="IT01007383"/>
    <x v="4"/>
    <s v="14:32:18"/>
    <s v="C"/>
    <s v="C"/>
    <s v="3371010408540001"/>
    <s v="DRG. BUDI HANDOYO"/>
    <s v="JL.TENTARA PELAJAR 57"/>
    <m/>
    <m/>
    <s v="56122"/>
    <m/>
    <s v="3371010408540001"/>
    <s v="DRG. BUDI HANDOYO"/>
    <s v="JL.TENTARA PELAJAR 57"/>
    <s v="006"/>
    <s v="004"/>
    <s v="KEMIRIRJ"/>
    <s v="MAGELNGTGH"/>
    <m/>
    <s v="MAGELANG"/>
    <s v="56122"/>
    <m/>
    <m/>
    <s v="FILANOLUXBR23"/>
    <s v="YAMAHA"/>
    <s v="FILANO LUX"/>
    <s v="2023"/>
    <s v="BIRU"/>
    <s v="E34KE-0004476"/>
    <s v="MH3SEK610PJ004475"/>
    <s v="BARU"/>
    <s v="CASH-02-23"/>
    <n v="22535442"/>
    <n v="0"/>
    <s v="Y"/>
    <n v="23735000"/>
    <n v="4365000"/>
    <n v="28100000"/>
    <n v="0"/>
    <n v="28100000"/>
    <s v="NIA-JUAL"/>
    <d v="2023-02-06T00:00:00"/>
    <m/>
    <s v="TUNAI"/>
    <n v="27100000"/>
    <m/>
    <m/>
    <s v="AAA00"/>
    <m/>
    <n v="0"/>
    <m/>
    <n v="0"/>
    <m/>
    <m/>
    <m/>
    <m/>
    <m/>
    <s v="AAA00"/>
    <s v="AA4AF"/>
    <m/>
    <n v="23735000"/>
    <n v="0"/>
    <s v="AAA00"/>
    <x v="0"/>
    <s v="YMS MAGELANG 3S"/>
    <s v="3S"/>
    <x v="0"/>
    <m/>
    <m/>
    <n v="0"/>
    <s v="B"/>
    <m/>
    <m/>
    <m/>
    <m/>
    <s v="00027"/>
    <s v="00003"/>
    <m/>
    <s v="00043"/>
    <s v="00021"/>
    <m/>
    <s v="N"/>
    <m/>
    <m/>
    <m/>
    <m/>
    <m/>
    <m/>
    <m/>
    <m/>
    <m/>
    <m/>
    <m/>
    <s v="C"/>
    <m/>
    <m/>
    <s v="TU01001055"/>
    <d v="2023-02-06T00:00:00"/>
    <n v="1000000"/>
    <s v="FILANOLUXBR23"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AA01"/>
    <s v="AA2BA"/>
    <s v="AA3BD"/>
    <s v="N"/>
    <s v="SALES NEW"/>
    <s v="IT01007384"/>
    <x v="5"/>
    <s v="09:37:08"/>
    <s v="C"/>
    <s v="C"/>
    <s v="3308070903880002"/>
    <s v="SUHADI"/>
    <s v="WONOSARI"/>
    <m/>
    <m/>
    <s v="56451"/>
    <m/>
    <s v="3308090902940001"/>
    <s v="ROBERTUS BELARMINUS BAMBANG TRI WICAKSONO"/>
    <s v="LINGK MENDUT III"/>
    <s v="003"/>
    <s v="006"/>
    <s v="MENDUT"/>
    <s v="MUNGKID"/>
    <s v="MAGELANG"/>
    <m/>
    <s v="56551"/>
    <m/>
    <m/>
    <s v="NMAX155HT23"/>
    <s v="YAMAHA"/>
    <s v="NMAX 155"/>
    <s v="2023"/>
    <s v="HITAM"/>
    <s v="G3L8E-1516461"/>
    <s v="MH3SG5620PJ732964"/>
    <s v="BARU"/>
    <s v="CASH-02-23"/>
    <n v="25349889"/>
    <n v="3373000"/>
    <s v="Y"/>
    <n v="26700000"/>
    <n v="5170000"/>
    <n v="31870000"/>
    <n v="0"/>
    <n v="31870000"/>
    <s v="AYNUR-JUAL"/>
    <d v="2023-02-08T00:00:00"/>
    <m/>
    <s v="TUNAI"/>
    <n v="20670000"/>
    <m/>
    <m/>
    <s v="AAA21"/>
    <m/>
    <n v="0"/>
    <m/>
    <n v="0"/>
    <m/>
    <m/>
    <m/>
    <m/>
    <m/>
    <s v="AAA00"/>
    <s v="AA3BD"/>
    <m/>
    <n v="26700000"/>
    <n v="0"/>
    <s v="AAA21"/>
    <x v="0"/>
    <s v="YMS GRABAG 2S"/>
    <s v="2S"/>
    <x v="0"/>
    <m/>
    <m/>
    <n v="0"/>
    <s v="D"/>
    <m/>
    <s v="-"/>
    <m/>
    <m/>
    <s v="00005"/>
    <s v="00002"/>
    <m/>
    <s v="00005"/>
    <s v="00021"/>
    <m/>
    <s v="N"/>
    <m/>
    <m/>
    <m/>
    <m/>
    <m/>
    <m/>
    <m/>
    <m/>
    <m/>
    <m/>
    <m/>
    <s v="C"/>
    <m/>
    <m/>
    <s v="TU01001057"/>
    <d v="2023-02-07T00:00:00"/>
    <n v="11200000"/>
    <s v="NMAX155HT23"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AA01"/>
    <m/>
    <s v="AA4AF"/>
    <s v="C"/>
    <s v="COUNTER SALES 3S/2S"/>
    <s v="IT01007385"/>
    <x v="5"/>
    <s v="13:18:14"/>
    <s v="C"/>
    <s v="C"/>
    <s v="3371026405800002"/>
    <s v="RENI LESTARI"/>
    <s v="JL.ABIMANYU NO.193 KWAYUHAN"/>
    <m/>
    <m/>
    <s v="56112"/>
    <m/>
    <s v="3371026405800002"/>
    <s v="RENI LESTARI"/>
    <s v="JL.ABIMANYU NO.193 KWAYUHAN"/>
    <s v="006"/>
    <s v="002"/>
    <s v="GELANGAN"/>
    <s v="MAGELNGTGH"/>
    <m/>
    <s v="MAGELANG"/>
    <s v="56112"/>
    <m/>
    <m/>
    <s v="FREEGO125HT23"/>
    <s v="YAMAHA"/>
    <s v="FREEGO 125"/>
    <s v="2023"/>
    <s v="HITAM"/>
    <s v="E31WE-0199089"/>
    <s v="MH3SEJ910PJ007435"/>
    <s v="BARU"/>
    <s v="CASH-02-23"/>
    <n v="17020339"/>
    <n v="2113000"/>
    <s v="Y"/>
    <n v="17925000"/>
    <n v="3875000"/>
    <n v="21800000"/>
    <n v="0"/>
    <n v="21800000"/>
    <s v="NIA-JUAL"/>
    <d v="2023-02-08T00:00:00"/>
    <m/>
    <s v="TUNAI"/>
    <n v="21800000"/>
    <m/>
    <m/>
    <s v="AAA00"/>
    <m/>
    <n v="0"/>
    <m/>
    <n v="0"/>
    <m/>
    <m/>
    <m/>
    <m/>
    <m/>
    <s v="AAA00"/>
    <s v="AA4AF"/>
    <m/>
    <n v="17925000"/>
    <n v="0"/>
    <s v="AAA00"/>
    <x v="0"/>
    <s v="YMS MAGELANG 3S"/>
    <s v="3S"/>
    <x v="0"/>
    <m/>
    <m/>
    <n v="0"/>
    <s v="B"/>
    <m/>
    <m/>
    <m/>
    <m/>
    <s v="00002"/>
    <s v="00003"/>
    <m/>
    <s v="00007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1800000"/>
    <n v="21800000"/>
    <n v="0"/>
    <n v="21800000"/>
    <n v="100"/>
    <m/>
    <m/>
    <s v="Counter Sales"/>
    <s v="Counter Sales"/>
    <s v="Y"/>
    <n v="0"/>
    <n v="100000"/>
  </r>
  <r>
    <s v="AA01"/>
    <m/>
    <s v="AA4AF"/>
    <s v="C"/>
    <s v="COUNTER SALES 3S/2S"/>
    <s v="IT01007386"/>
    <x v="5"/>
    <s v="13:30:25"/>
    <s v="C"/>
    <s v="C"/>
    <s v="3307096807730002"/>
    <s v="SANGADAH"/>
    <s v="DK.GONDANG"/>
    <m/>
    <m/>
    <s v="56315"/>
    <m/>
    <s v="3371015501030003"/>
    <s v="ARIN NURMALINDA"/>
    <s v="TIDAR SAWE"/>
    <s v="003"/>
    <s v="002"/>
    <s v="TIDARSLT"/>
    <s v="MAGELNGSLT"/>
    <m/>
    <s v="MAGELANG"/>
    <s v="56125"/>
    <m/>
    <m/>
    <s v="AEROXCABSPR23"/>
    <s v="YAMAHA"/>
    <s v="AEROX-C ABS"/>
    <s v="2023"/>
    <s v="PERAK"/>
    <s v="G3P4E-0125828"/>
    <s v="MH3SG6420PJ052461"/>
    <s v="BARU"/>
    <s v="CASH-02-23"/>
    <n v="25155297"/>
    <n v="3443000"/>
    <s v="Y"/>
    <n v="26495000"/>
    <n v="5275000"/>
    <n v="31770000"/>
    <n v="0"/>
    <n v="31770000"/>
    <s v="NIA-JUAL"/>
    <d v="2023-02-08T00:00:00"/>
    <m/>
    <s v="TUNAI"/>
    <n v="30770000"/>
    <m/>
    <m/>
    <s v="AAA00"/>
    <m/>
    <n v="0"/>
    <m/>
    <n v="0"/>
    <m/>
    <m/>
    <m/>
    <m/>
    <m/>
    <s v="AAA00"/>
    <s v="AA4AF"/>
    <m/>
    <n v="26495000"/>
    <n v="0"/>
    <s v="AAA00"/>
    <x v="0"/>
    <s v="YMS MAGELANG 3S"/>
    <s v="3S"/>
    <x v="0"/>
    <m/>
    <m/>
    <n v="0"/>
    <s v="B"/>
    <m/>
    <s v="-"/>
    <m/>
    <m/>
    <s v="00011"/>
    <s v="00003"/>
    <m/>
    <s v="00010"/>
    <s v="00021"/>
    <m/>
    <s v="N"/>
    <m/>
    <m/>
    <m/>
    <m/>
    <m/>
    <m/>
    <m/>
    <m/>
    <m/>
    <m/>
    <m/>
    <s v="C"/>
    <m/>
    <m/>
    <s v="TU01000907"/>
    <d v="2022-12-08T00:00:00"/>
    <n v="1000000"/>
    <s v="AEROXCABSPR22"/>
    <s v="JATENG"/>
    <x v="0"/>
    <m/>
    <m/>
    <n v="31770000"/>
    <n v="31770000"/>
    <n v="0"/>
    <n v="31770000"/>
    <n v="100"/>
    <m/>
    <m/>
    <s v="Counter Sales"/>
    <s v="Counter Sales"/>
    <s v="Y"/>
    <n v="0"/>
    <n v="100000"/>
  </r>
  <r>
    <s v="AA01"/>
    <m/>
    <s v="AA4AG"/>
    <s v="C"/>
    <s v="COUNTER SALES 3S/2S"/>
    <s v="IT01007387"/>
    <x v="6"/>
    <s v="09:47:13"/>
    <s v="C"/>
    <s v="C"/>
    <s v="3371011707780002"/>
    <s v="YULIANTO TRI PRASETYO"/>
    <s v="MAGERSARI NO 139"/>
    <m/>
    <m/>
    <s v="56126"/>
    <m/>
    <s v="3371011707780002"/>
    <s v="YULIANTO TRI PRASETYO"/>
    <s v="MAGERSARI NO 139"/>
    <s v="007"/>
    <s v="009"/>
    <s v="MAGERSARI2"/>
    <s v="MAGELNGSLT"/>
    <m/>
    <s v="MAGELANG"/>
    <s v="56126"/>
    <m/>
    <m/>
    <s v="NMAX155BR23"/>
    <s v="YAMAHA"/>
    <s v="NMAX 155"/>
    <s v="2023"/>
    <s v="BIRU"/>
    <s v="G3L8E-1489589"/>
    <s v="MH3SG5620PJ719549"/>
    <s v="BARU"/>
    <s v="CASH-02-23"/>
    <n v="25349889"/>
    <n v="3373000"/>
    <s v="Y"/>
    <n v="26700000"/>
    <n v="5170000"/>
    <n v="31870000"/>
    <n v="0"/>
    <n v="31870000"/>
    <s v="NIA-JUAL"/>
    <d v="2023-02-09T00:00:00"/>
    <m/>
    <s v="TUNAI"/>
    <n v="440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6"/>
    <s v="00004"/>
    <m/>
    <s v="00005"/>
    <s v="00005"/>
    <m/>
    <s v="N"/>
    <m/>
    <m/>
    <m/>
    <m/>
    <m/>
    <m/>
    <m/>
    <m/>
    <m/>
    <m/>
    <m/>
    <s v="C"/>
    <m/>
    <m/>
    <s v="TU01001059"/>
    <d v="2023-02-08T00:00:00"/>
    <n v="27470000"/>
    <s v="NMAX155BR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1"/>
    <m/>
    <s v="AA4AG"/>
    <s v="C"/>
    <s v="COUNTER SALES 3S/2S"/>
    <s v="IT01007388"/>
    <x v="7"/>
    <s v="08:37:51"/>
    <s v="C"/>
    <s v="C"/>
    <s v="3308020506520003"/>
    <s v="RUJITO"/>
    <s v="SRIGENTAN"/>
    <m/>
    <m/>
    <s v="56553"/>
    <m/>
    <s v="3308020506520003"/>
    <s v="RUJITO"/>
    <s v="SRIGENTAN"/>
    <s v="001"/>
    <s v="001"/>
    <s v="WRINGINPTH"/>
    <s v="BOROBUDUR"/>
    <s v="MAGELANG"/>
    <m/>
    <s v="56553"/>
    <m/>
    <m/>
    <s v="FAZZIONEOBR23"/>
    <s v="YAMAHA"/>
    <s v="FAZZIO NEO"/>
    <s v="2023"/>
    <s v="BIRU"/>
    <s v="E33WE-0143680"/>
    <s v="MH3SEJ710PJ129474"/>
    <s v="BARU"/>
    <s v="CASH-02-23"/>
    <n v="18102407"/>
    <n v="2029000"/>
    <s v="Y"/>
    <n v="19065000"/>
    <n v="4135000"/>
    <n v="23200000"/>
    <n v="0"/>
    <n v="23200000"/>
    <s v="NIA-JUAL"/>
    <d v="2023-02-10T00:00:00"/>
    <m/>
    <s v="TUNAI"/>
    <n v="23200000"/>
    <m/>
    <m/>
    <s v="AAA00"/>
    <m/>
    <n v="0"/>
    <m/>
    <n v="0"/>
    <m/>
    <m/>
    <m/>
    <m/>
    <m/>
    <s v="AAA00"/>
    <s v="AA4AG"/>
    <m/>
    <n v="19065000"/>
    <n v="0"/>
    <s v="AAA00"/>
    <x v="0"/>
    <s v="YMS MAGELANG 3S"/>
    <s v="3S"/>
    <x v="0"/>
    <m/>
    <m/>
    <n v="0"/>
    <s v="B"/>
    <m/>
    <s v="-"/>
    <m/>
    <m/>
    <s v="00005"/>
    <s v="00003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AA01"/>
    <m/>
    <s v="AA4AG"/>
    <s v="C"/>
    <s v="COUNTER SALES 3S/2S"/>
    <s v="IT01007389"/>
    <x v="7"/>
    <s v="13:51:47"/>
    <s v="C"/>
    <s v="C"/>
    <s v="3308191706820003"/>
    <s v="ANANG HUSYEN MUSTOFA"/>
    <s v="GENDOL"/>
    <m/>
    <m/>
    <s v="56192"/>
    <m/>
    <s v="3308191706820003"/>
    <s v="ANANG HUSYEN MUSTOFA"/>
    <s v="GENDOL"/>
    <s v="002"/>
    <s v="003"/>
    <s v="KLOPO"/>
    <s v="TEGALREJO"/>
    <s v="MAGELANG"/>
    <m/>
    <s v="56192"/>
    <m/>
    <m/>
    <s v="MXKINGNMR23"/>
    <s v="YAMAHA"/>
    <s v="MX KING 150 NEW"/>
    <s v="2023"/>
    <s v="MERAH"/>
    <s v="G3E6E-0691670"/>
    <s v="MH3UG0750PK151272"/>
    <s v="BARU"/>
    <s v="CASH-02-23"/>
    <n v="20660630"/>
    <n v="2855000"/>
    <s v="Y"/>
    <n v="21760000"/>
    <n v="4645000"/>
    <n v="26405000"/>
    <n v="0"/>
    <n v="26405000"/>
    <s v="NIA-JUAL"/>
    <d v="2023-02-10T00:00:00"/>
    <m/>
    <s v="TUNAI"/>
    <n v="155000"/>
    <m/>
    <m/>
    <s v="AAA00"/>
    <m/>
    <n v="0"/>
    <m/>
    <n v="0"/>
    <m/>
    <m/>
    <m/>
    <m/>
    <m/>
    <s v="AAA00"/>
    <s v="AA4AG"/>
    <m/>
    <n v="21760000"/>
    <n v="0"/>
    <s v="AAA00"/>
    <x v="0"/>
    <s v="YMS MAGELANG 3S"/>
    <s v="3S"/>
    <x v="0"/>
    <m/>
    <m/>
    <n v="0"/>
    <s v="B"/>
    <m/>
    <s v="-"/>
    <m/>
    <m/>
    <s v="00005"/>
    <s v="00003"/>
    <m/>
    <s v="00005"/>
    <s v="00005"/>
    <m/>
    <s v="N"/>
    <m/>
    <m/>
    <m/>
    <m/>
    <m/>
    <m/>
    <m/>
    <m/>
    <m/>
    <m/>
    <m/>
    <s v="C"/>
    <m/>
    <m/>
    <s v="TU01001060"/>
    <d v="2023-02-09T00:00:00"/>
    <n v="26250000"/>
    <s v="MXKINGNMR23"/>
    <s v="JATENG"/>
    <x v="0"/>
    <m/>
    <m/>
    <n v="26405000"/>
    <n v="26405000"/>
    <n v="0"/>
    <n v="26405000"/>
    <n v="100"/>
    <m/>
    <m/>
    <s v="Counter Sales"/>
    <s v="Counter Sales"/>
    <s v="Y"/>
    <n v="0"/>
    <n v="100000"/>
  </r>
  <r>
    <s v="AA01"/>
    <m/>
    <s v="AA4AG"/>
    <s v="C"/>
    <s v="COUNTER SALES 3S/2S"/>
    <s v="IT01007390"/>
    <x v="7"/>
    <s v="13:58:48"/>
    <s v="C"/>
    <s v="C"/>
    <s v="3308162908000002"/>
    <s v="NUROCHMAD"/>
    <s v="DSN WEKAS"/>
    <m/>
    <m/>
    <s v="56193"/>
    <m/>
    <s v="3308162908000002"/>
    <s v="NUROCHMAD"/>
    <s v="DSN WEKAS"/>
    <s v="002"/>
    <s v="001"/>
    <s v="KAPONAN"/>
    <s v="PAKIS"/>
    <s v="MAGELANG"/>
    <m/>
    <s v="56193"/>
    <m/>
    <m/>
    <s v="NMAX155HT23"/>
    <s v="YAMAHA"/>
    <s v="NMAX 155"/>
    <s v="2023"/>
    <s v="HITAM"/>
    <s v="G3L8E-1516422"/>
    <s v="MH3SG5620PJ732926"/>
    <s v="BARU"/>
    <s v="CASH-02-23"/>
    <n v="25349889"/>
    <n v="3373000"/>
    <s v="Y"/>
    <n v="26700000"/>
    <n v="5170000"/>
    <n v="31870000"/>
    <n v="0"/>
    <n v="31870000"/>
    <s v="NIA-JUAL"/>
    <d v="2023-02-10T00:00:00"/>
    <m/>
    <s v="TUNAI"/>
    <n v="3187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5"/>
    <s v="00004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1"/>
    <m/>
    <s v="AA4AF"/>
    <s v="C"/>
    <s v="COUNTER SALES 3S/2S"/>
    <s v="IT01007391"/>
    <x v="8"/>
    <s v="08:45:32"/>
    <s v="C"/>
    <s v="C"/>
    <s v="3308181303030002"/>
    <s v="DIMAS NUGROHO"/>
    <s v="WIYONO"/>
    <m/>
    <m/>
    <s v="56196"/>
    <m/>
    <s v="3308181303030002"/>
    <s v="DIMAS NUGROHO"/>
    <s v="WIYONO"/>
    <s v="003"/>
    <s v="002"/>
    <s v="GRABAG"/>
    <s v="GRABAG"/>
    <s v="MAGELANG"/>
    <m/>
    <s v="56196"/>
    <m/>
    <m/>
    <s v="AEROXCCYBERBR23"/>
    <s v="YAMAHA"/>
    <s v="AEROX C CYBERCT"/>
    <s v="2023"/>
    <s v="BIRU"/>
    <s v="G3P4E-0126403"/>
    <s v="MH3SG6410PJ226239"/>
    <s v="BARU"/>
    <s v="CASH-02-23"/>
    <n v="22212683"/>
    <n v="3023000"/>
    <s v="Y"/>
    <n v="23395000"/>
    <n v="4935000"/>
    <n v="28330000"/>
    <n v="0"/>
    <n v="28330000"/>
    <s v="NIA-JUAL"/>
    <d v="2023-02-11T00:00:00"/>
    <m/>
    <s v="TUNAI"/>
    <n v="1000000"/>
    <m/>
    <m/>
    <s v="AAA00"/>
    <m/>
    <n v="0"/>
    <m/>
    <n v="0"/>
    <m/>
    <m/>
    <m/>
    <m/>
    <m/>
    <s v="AAA00"/>
    <s v="AA4AF"/>
    <m/>
    <n v="23395000"/>
    <n v="0"/>
    <s v="AAA00"/>
    <x v="0"/>
    <s v="YMS MAGELANG 3S"/>
    <s v="3S"/>
    <x v="0"/>
    <m/>
    <m/>
    <n v="0"/>
    <s v="B"/>
    <m/>
    <m/>
    <m/>
    <m/>
    <s v="00003"/>
    <s v="00003"/>
    <m/>
    <s v="00010"/>
    <s v="00021"/>
    <m/>
    <s v="N"/>
    <m/>
    <m/>
    <m/>
    <m/>
    <m/>
    <m/>
    <m/>
    <m/>
    <m/>
    <m/>
    <m/>
    <s v="C"/>
    <m/>
    <m/>
    <s v="TU01001070"/>
    <d v="2023-02-10T00:00:00"/>
    <n v="2733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AA01"/>
    <m/>
    <s v="AA4AF"/>
    <s v="C"/>
    <s v="COUNTER SALES 3S/2S"/>
    <s v="IT01007392"/>
    <x v="8"/>
    <s v="09:03:01"/>
    <s v="C"/>
    <s v="C"/>
    <s v="3308155408920001"/>
    <s v="SUSI NUR HASANAH"/>
    <s v="NGLAMPU"/>
    <m/>
    <m/>
    <s v="56191"/>
    <m/>
    <s v="3308155408920001"/>
    <s v="SUSI NUR HASANAH"/>
    <s v="NGLAMPU"/>
    <s v="004"/>
    <s v="011"/>
    <s v="BATEH"/>
    <s v="CANDIMULYO"/>
    <s v="MAGELANG"/>
    <m/>
    <s v="56191"/>
    <m/>
    <m/>
    <s v="AEROXCCYBERBR23"/>
    <s v="YAMAHA"/>
    <s v="AEROX C CYBERCT"/>
    <s v="2023"/>
    <s v="BIRU"/>
    <s v="G3P4E-0126412"/>
    <s v="MH3SG6410PJ226247"/>
    <s v="BARU"/>
    <s v="CASH-02-23"/>
    <n v="22212683"/>
    <n v="3023000"/>
    <s v="Y"/>
    <n v="23395000"/>
    <n v="4935000"/>
    <n v="28330000"/>
    <n v="0"/>
    <n v="28330000"/>
    <s v="NIA-JUAL"/>
    <d v="2023-02-11T00:00:00"/>
    <m/>
    <s v="TUNAI"/>
    <n v="1000000"/>
    <m/>
    <m/>
    <s v="AAA00"/>
    <m/>
    <n v="0"/>
    <m/>
    <n v="0"/>
    <m/>
    <m/>
    <m/>
    <m/>
    <m/>
    <s v="AAA00"/>
    <s v="AA4AF"/>
    <m/>
    <n v="23395000"/>
    <n v="0"/>
    <s v="AAA00"/>
    <x v="0"/>
    <s v="YMS MAGELANG 3S"/>
    <s v="3S"/>
    <x v="0"/>
    <m/>
    <m/>
    <n v="0"/>
    <s v="B"/>
    <m/>
    <m/>
    <m/>
    <m/>
    <s v="00003"/>
    <s v="00003"/>
    <m/>
    <s v="00007"/>
    <s v="00021"/>
    <m/>
    <s v="N"/>
    <m/>
    <m/>
    <m/>
    <m/>
    <m/>
    <m/>
    <m/>
    <m/>
    <m/>
    <m/>
    <m/>
    <s v="C"/>
    <m/>
    <m/>
    <s v="TU01001066"/>
    <d v="2023-02-10T00:00:00"/>
    <n v="2733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AA01"/>
    <m/>
    <s v="AA4AG"/>
    <s v="C"/>
    <s v="COUNTER SALES 3S/2S"/>
    <s v="IT01007393"/>
    <x v="8"/>
    <s v="09:16:39"/>
    <s v="C"/>
    <s v="C"/>
    <s v="338106502710004"/>
    <s v="DWI SETYORINI"/>
    <s v="PERUM AZALIA GLAGAH I"/>
    <m/>
    <m/>
    <s v="56172"/>
    <m/>
    <s v="3308095507830006"/>
    <s v="SUMIYATI"/>
    <s v="TEGALSARI"/>
    <s v="002"/>
    <s v="002"/>
    <s v="BOJONG"/>
    <s v="MUNGKID"/>
    <s v="MAGELANG"/>
    <m/>
    <s v="56551"/>
    <m/>
    <m/>
    <s v="NMAX155CHT23"/>
    <s v="YAMAHA"/>
    <s v="NMAX 155 C"/>
    <s v="2023"/>
    <s v="HITAM"/>
    <s v="G3L8E-1519200"/>
    <s v="MH3SG5670PK289925"/>
    <s v="BARU"/>
    <s v="CASH-02-23"/>
    <n v="26550763"/>
    <n v="3583000"/>
    <s v="Y"/>
    <n v="27965000"/>
    <n v="5515000"/>
    <n v="33480000"/>
    <n v="0"/>
    <n v="33480000"/>
    <s v="NIA-JUAL"/>
    <d v="2023-02-11T00:00:00"/>
    <m/>
    <s v="TUNAI"/>
    <n v="33480000"/>
    <m/>
    <m/>
    <s v="AAA00"/>
    <m/>
    <n v="0"/>
    <m/>
    <n v="0"/>
    <m/>
    <m/>
    <m/>
    <m/>
    <m/>
    <s v="AAA00"/>
    <s v="AA4AG"/>
    <m/>
    <n v="27965000"/>
    <n v="0"/>
    <s v="AAA00"/>
    <x v="0"/>
    <s v="YMS MAGELANG 3S"/>
    <s v="3S"/>
    <x v="0"/>
    <m/>
    <m/>
    <n v="0"/>
    <s v="B"/>
    <m/>
    <s v="-"/>
    <m/>
    <m/>
    <s v="00005"/>
    <s v="00003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1"/>
    <m/>
    <s v="AA4AF"/>
    <s v="C"/>
    <s v="COUNTER SALES 3S/2S"/>
    <s v="IT01007394"/>
    <x v="8"/>
    <s v="11:22:35"/>
    <s v="C"/>
    <s v="C"/>
    <s v="3308103107970002"/>
    <s v="ATHA FAWWAZ RUDIYANTO"/>
    <s v="JOGIN II"/>
    <m/>
    <m/>
    <s v="56172"/>
    <m/>
    <s v="3308103107970002"/>
    <s v="ATHA FAWWAZ RUDIYANTO"/>
    <s v="JOGIN II"/>
    <s v="002"/>
    <s v="011"/>
    <s v="JOGONGR"/>
    <s v="MERTOYUDAN"/>
    <s v="MAGELANG"/>
    <m/>
    <s v="56172"/>
    <m/>
    <m/>
    <s v="AEROXCCYBERBR23"/>
    <s v="YAMAHA"/>
    <s v="AEROX C CYBERCT"/>
    <s v="2023"/>
    <s v="BIRU"/>
    <s v="G3P4E-0126407"/>
    <s v="MH3SG6410PJ226242"/>
    <s v="BARU"/>
    <s v="CASH-02-23"/>
    <n v="22212683"/>
    <n v="3023000"/>
    <s v="Y"/>
    <n v="23395000"/>
    <n v="4935000"/>
    <n v="28330000"/>
    <n v="0"/>
    <n v="28330000"/>
    <s v="NIA-JUAL"/>
    <d v="2023-02-11T00:00:00"/>
    <m/>
    <s v="TUNAI"/>
    <n v="27330000"/>
    <m/>
    <m/>
    <s v="AAA00"/>
    <m/>
    <n v="0"/>
    <m/>
    <n v="0"/>
    <m/>
    <m/>
    <m/>
    <m/>
    <m/>
    <s v="AAA00"/>
    <s v="AA4AF"/>
    <m/>
    <n v="23395000"/>
    <n v="0"/>
    <s v="AAA00"/>
    <x v="0"/>
    <s v="YMS MAGELANG 3S"/>
    <s v="3S"/>
    <x v="0"/>
    <m/>
    <m/>
    <n v="0"/>
    <s v="B"/>
    <m/>
    <m/>
    <m/>
    <m/>
    <s v="00012"/>
    <s v="00003"/>
    <m/>
    <s v="00010"/>
    <s v="00021"/>
    <m/>
    <s v="N"/>
    <m/>
    <m/>
    <m/>
    <m/>
    <m/>
    <m/>
    <m/>
    <m/>
    <m/>
    <m/>
    <m/>
    <s v="C"/>
    <m/>
    <m/>
    <s v="TU01001026"/>
    <d v="2023-01-23T00:00:00"/>
    <n v="100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AA01"/>
    <m/>
    <s v="AA4AF"/>
    <s v="C"/>
    <s v="COUNTER SALES 3S/2S"/>
    <s v="IT01007395"/>
    <x v="8"/>
    <s v="13:46:00"/>
    <s v="C"/>
    <s v="C"/>
    <s v="3308136205940001"/>
    <s v="ENDANG AENI LESTARI"/>
    <s v="DSN PENGGARON KIDUL"/>
    <m/>
    <m/>
    <s v="56481"/>
    <m/>
    <s v="3308136205940001"/>
    <s v="ENDANG AENI LESTARI"/>
    <s v="DSN PENGGARON KIDUL"/>
    <s v="001"/>
    <s v="001"/>
    <s v="GONDOWNGI"/>
    <s v="SAWANGAN"/>
    <s v="MAGELANG"/>
    <m/>
    <s v="56481"/>
    <m/>
    <m/>
    <s v="NMAX155CPR23"/>
    <s v="YAMAHA"/>
    <s v="NMAX 155 C"/>
    <s v="2023"/>
    <s v="PERAK"/>
    <s v="G3L8E-1512277"/>
    <s v="MH3SG5670PK288023"/>
    <s v="BARU"/>
    <s v="CASH-02-23"/>
    <n v="26550763"/>
    <n v="3583000"/>
    <s v="Y"/>
    <n v="27965000"/>
    <n v="5515000"/>
    <n v="33480000"/>
    <n v="0"/>
    <n v="33480000"/>
    <s v="NIA-JUAL"/>
    <d v="2023-02-11T00:00:00"/>
    <m/>
    <s v="TUNAI"/>
    <n v="1480000"/>
    <m/>
    <m/>
    <s v="AAA00"/>
    <m/>
    <n v="0"/>
    <m/>
    <n v="0"/>
    <m/>
    <m/>
    <m/>
    <m/>
    <m/>
    <s v="AAA00"/>
    <s v="AA4AF"/>
    <m/>
    <n v="27965000"/>
    <n v="0"/>
    <s v="AAA00"/>
    <x v="0"/>
    <s v="YMS MAGELANG 3S"/>
    <s v="3S"/>
    <x v="0"/>
    <m/>
    <m/>
    <n v="0"/>
    <s v="B"/>
    <m/>
    <m/>
    <m/>
    <m/>
    <s v="00002"/>
    <s v="00001"/>
    <m/>
    <s v="00005"/>
    <s v="00021"/>
    <m/>
    <s v="N"/>
    <m/>
    <m/>
    <m/>
    <m/>
    <m/>
    <m/>
    <m/>
    <m/>
    <m/>
    <m/>
    <m/>
    <s v="C"/>
    <m/>
    <m/>
    <s v="TU01001069"/>
    <d v="2023-02-10T00:00:00"/>
    <n v="32000000"/>
    <s v="NMAX155CPR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1"/>
    <m/>
    <s v="AA4AF"/>
    <s v="C"/>
    <s v="COUNTER SALES 3S/2S"/>
    <s v="IT01007396"/>
    <x v="9"/>
    <s v="08:50:23"/>
    <s v="C"/>
    <s v="C"/>
    <s v="3308092610920002"/>
    <s v="RANDI WIGIH SAMBUDI"/>
    <s v="SEMBUNGAN"/>
    <m/>
    <m/>
    <s v="56551"/>
    <m/>
    <s v="3308092610920002"/>
    <s v="RANDI WIGIH SAMBUDI"/>
    <s v="SEMBUNGAN"/>
    <s v="001"/>
    <s v="004"/>
    <s v="GONDANG"/>
    <s v="MUNGKID"/>
    <s v="MAGELANG"/>
    <m/>
    <s v="56551"/>
    <m/>
    <m/>
    <s v="FILANONEOBR23"/>
    <s v="YAMAHA"/>
    <s v="FILANO NEO"/>
    <s v="2023"/>
    <s v="BIRU"/>
    <s v="E34KE-0008807"/>
    <s v="MH3SEK610PJ008806"/>
    <s v="BARU"/>
    <s v="CASH-02-23"/>
    <n v="22060777"/>
    <n v="2337000"/>
    <s v="Y"/>
    <n v="23235000"/>
    <n v="4365000"/>
    <n v="27600000"/>
    <n v="0"/>
    <n v="27600000"/>
    <s v="NIA-JUAL"/>
    <d v="2023-02-13T00:00:00"/>
    <m/>
    <s v="TUNAI"/>
    <n v="27600000"/>
    <m/>
    <m/>
    <s v="AAA00"/>
    <m/>
    <n v="0"/>
    <m/>
    <n v="0"/>
    <m/>
    <m/>
    <m/>
    <m/>
    <m/>
    <s v="AAA00"/>
    <s v="AA4AF"/>
    <m/>
    <n v="23235000"/>
    <n v="0"/>
    <s v="AAA00"/>
    <x v="0"/>
    <s v="YMS MAGELANG 3S"/>
    <s v="3S"/>
    <x v="0"/>
    <m/>
    <m/>
    <n v="0"/>
    <s v="B"/>
    <m/>
    <m/>
    <m/>
    <m/>
    <s v="00014"/>
    <s v="00003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AA01"/>
    <m/>
    <s v="AA4AG"/>
    <s v="C"/>
    <s v="COUNTER SALES 3S/2S"/>
    <s v="IT01007397"/>
    <x v="9"/>
    <s v="13:31:04"/>
    <s v="C"/>
    <s v="C"/>
    <s v="3308110612010001"/>
    <s v="MUHAMMAD MUSBIKHIN"/>
    <s v="DSN BOTO"/>
    <m/>
    <m/>
    <s v="56161"/>
    <m/>
    <s v="3308110612010001"/>
    <s v="MUHAMMAD MUSBIKHIN"/>
    <s v="DSN BOTO"/>
    <s v="006"/>
    <s v="004"/>
    <s v="SUMBERARM"/>
    <s v="TEMPURAN"/>
    <s v="MAGELANG"/>
    <m/>
    <s v="56161"/>
    <m/>
    <m/>
    <s v="GEAR125HJ23"/>
    <s v="YAMAHA"/>
    <s v="GEAR 125"/>
    <s v="2023"/>
    <s v="HIJAU"/>
    <s v="E32WE-0283356"/>
    <s v="MH3SEG710PJ210360"/>
    <s v="BARU"/>
    <s v="CASH-02-23"/>
    <n v="14257939"/>
    <n v="1987000"/>
    <s v="Y"/>
    <n v="15015000"/>
    <n v="3975000"/>
    <n v="18700000"/>
    <n v="0"/>
    <n v="18700000"/>
    <s v="NIA-JUAL"/>
    <d v="2023-02-13T00:00:00"/>
    <m/>
    <s v="TUNAI"/>
    <n v="17700000"/>
    <m/>
    <m/>
    <s v="AAA00"/>
    <m/>
    <n v="0"/>
    <m/>
    <n v="0"/>
    <m/>
    <m/>
    <m/>
    <m/>
    <m/>
    <s v="AAA00"/>
    <s v="AA4AG"/>
    <m/>
    <n v="14725000"/>
    <n v="290000"/>
    <s v="AAA00"/>
    <x v="0"/>
    <s v="YMS MAGELANG 3S"/>
    <s v="3S"/>
    <x v="0"/>
    <m/>
    <m/>
    <n v="0"/>
    <s v="B"/>
    <m/>
    <s v="-"/>
    <m/>
    <m/>
    <s v="00005"/>
    <s v="00003"/>
    <m/>
    <s v="00004"/>
    <s v="00005"/>
    <m/>
    <s v="N"/>
    <m/>
    <m/>
    <m/>
    <m/>
    <m/>
    <m/>
    <m/>
    <m/>
    <m/>
    <m/>
    <m/>
    <s v="C"/>
    <m/>
    <m/>
    <s v="TU01001071"/>
    <d v="2023-02-13T00:00:00"/>
    <n v="1000000"/>
    <s v="GEAR125HJ23"/>
    <s v="JATENG"/>
    <x v="0"/>
    <m/>
    <m/>
    <n v="18990000"/>
    <n v="18700000"/>
    <n v="290000"/>
    <n v="18990000"/>
    <n v="100"/>
    <m/>
    <m/>
    <s v="Counter Sales"/>
    <s v="Counter Sales"/>
    <s v="Y"/>
    <n v="0"/>
    <n v="100000"/>
  </r>
  <r>
    <s v="AA01"/>
    <m/>
    <s v="AA4AG"/>
    <s v="C"/>
    <s v="COUNTER SALES 3S/2S"/>
    <s v="IT01007398"/>
    <x v="9"/>
    <s v="13:35:45"/>
    <s v="C"/>
    <s v="C"/>
    <s v="3404031802020002"/>
    <s v="YUDHA MANGGALA JAYA"/>
    <s v="NULISAN"/>
    <m/>
    <m/>
    <s v="55563"/>
    <m/>
    <s v="3404034801770001"/>
    <s v="NURHAYATI WAHYU PURNAMASARI"/>
    <s v="NULISAN"/>
    <s v="002"/>
    <s v="011"/>
    <s v="SUMBERAG2"/>
    <s v="MOYUDAN"/>
    <s v="SLEMAN"/>
    <m/>
    <s v="55563"/>
    <m/>
    <m/>
    <s v="AEROXCCYBERBR23"/>
    <s v="YAMAHA"/>
    <s v="AEROX C CYBERCT"/>
    <s v="2023"/>
    <s v="BIRU"/>
    <s v="G3P4E-0126411"/>
    <s v="MH3SG6410PJ226246"/>
    <s v="BARU"/>
    <s v="CASH-02-23"/>
    <n v="22212683"/>
    <n v="0"/>
    <s v="Y"/>
    <n v="23395000"/>
    <n v="4155000"/>
    <n v="27550000"/>
    <n v="0"/>
    <n v="27550000"/>
    <s v="NIA-JUAL"/>
    <d v="2023-02-13T00:00:00"/>
    <m/>
    <s v="TUNAI"/>
    <n v="26550000"/>
    <m/>
    <m/>
    <s v="AAA00"/>
    <m/>
    <n v="0"/>
    <m/>
    <n v="0"/>
    <m/>
    <m/>
    <m/>
    <m/>
    <m/>
    <s v="AAA00"/>
    <s v="AA4AG"/>
    <m/>
    <n v="23395000"/>
    <n v="0"/>
    <s v="AAA00"/>
    <x v="0"/>
    <s v="YMS MAGELANG 3S"/>
    <s v="3S"/>
    <x v="0"/>
    <m/>
    <m/>
    <n v="0"/>
    <s v="B"/>
    <m/>
    <s v="-"/>
    <m/>
    <m/>
    <s v="00005"/>
    <s v="00003"/>
    <m/>
    <s v="00005"/>
    <s v="00021"/>
    <m/>
    <s v="N"/>
    <m/>
    <m/>
    <m/>
    <m/>
    <m/>
    <m/>
    <m/>
    <m/>
    <m/>
    <m/>
    <m/>
    <s v="C"/>
    <m/>
    <m/>
    <s v="TU01001048"/>
    <d v="2023-02-02T00:00:00"/>
    <n v="1000000"/>
    <s v="AEROXCCYBERBR23"/>
    <s v="JATENG"/>
    <x v="0"/>
    <m/>
    <m/>
    <n v="27550000"/>
    <n v="27550000"/>
    <n v="0"/>
    <n v="27550000"/>
    <n v="100"/>
    <m/>
    <m/>
    <s v="Counter Sales"/>
    <s v="Counter Sales"/>
    <s v="Y"/>
    <n v="0"/>
    <n v="100000"/>
  </r>
  <r>
    <s v="AA01"/>
    <s v="AA2BA"/>
    <s v="AA3BH"/>
    <s v="B"/>
    <s v="SALES VARIABLE"/>
    <s v="IT01007399"/>
    <x v="9"/>
    <s v="14:58:06"/>
    <s v="C"/>
    <s v="C"/>
    <s v="3308180811670001"/>
    <s v="CAHYO PUROJATI"/>
    <s v="PIJAHAN"/>
    <m/>
    <m/>
    <s v="56196"/>
    <m/>
    <s v="3308180811670001"/>
    <s v="CAHYO PUROJATI"/>
    <s v="PIJAHAN"/>
    <s v="002"/>
    <s v="001"/>
    <s v="KALIPCG"/>
    <s v="GRABAG"/>
    <s v="MAGELANG"/>
    <m/>
    <s v="56196"/>
    <m/>
    <m/>
    <s v="FREEGO125MR23"/>
    <s v="YAMAHA"/>
    <s v="FREEGO 125"/>
    <s v="2023"/>
    <s v="MERAH"/>
    <s v="E31WE-0199310"/>
    <s v="MH3SEJ910PJ007673"/>
    <s v="BARU"/>
    <s v="CASH-02-23"/>
    <n v="17020339"/>
    <n v="2113000"/>
    <s v="Y"/>
    <n v="17925000"/>
    <n v="3875000"/>
    <n v="21800000"/>
    <n v="0"/>
    <n v="21800000"/>
    <s v="AYNUR-JUAL"/>
    <d v="2023-02-13T00:00:00"/>
    <m/>
    <s v="TUNAI"/>
    <n v="21800000"/>
    <m/>
    <m/>
    <s v="AAA21"/>
    <m/>
    <n v="0"/>
    <m/>
    <n v="0"/>
    <m/>
    <m/>
    <m/>
    <m/>
    <m/>
    <s v="AAA00"/>
    <s v="AA3BH"/>
    <m/>
    <n v="17925000"/>
    <n v="0"/>
    <s v="AAA21"/>
    <x v="0"/>
    <s v="YMS GRABAG 2S"/>
    <s v="2S"/>
    <x v="0"/>
    <m/>
    <m/>
    <n v="0"/>
    <s v="D"/>
    <m/>
    <s v="-"/>
    <m/>
    <m/>
    <s v="00006"/>
    <s v="00027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1800000"/>
    <n v="21800000"/>
    <n v="0"/>
    <n v="21800000"/>
    <n v="100"/>
    <m/>
    <m/>
    <s v="Salesman"/>
    <s v="Salesman"/>
    <s v="Y"/>
    <n v="100000"/>
    <m/>
  </r>
  <r>
    <s v="AA01"/>
    <m/>
    <s v="AA4AF"/>
    <s v="C"/>
    <s v="COUNTER SALES 3S/2S"/>
    <s v="IT01007400"/>
    <x v="10"/>
    <s v="15:23:23"/>
    <s v="C"/>
    <s v="C"/>
    <s v="3308081402020002"/>
    <s v="MUHAMMAD NUR KHABIB"/>
    <s v="SIDOHARJO"/>
    <m/>
    <m/>
    <s v="56413"/>
    <m/>
    <s v="3308081402020002"/>
    <s v="MUHAMMAD NUR KHABIB"/>
    <s v="SIDOHARJO"/>
    <s v="003"/>
    <s v="015"/>
    <s v="TAMANAGNG"/>
    <s v="MUNTILAN"/>
    <s v="MAGELANG"/>
    <m/>
    <s v="56413"/>
    <m/>
    <m/>
    <s v="NMAX155HT23"/>
    <s v="YAMAHA"/>
    <s v="NMAX 155"/>
    <s v="2023"/>
    <s v="HITAM"/>
    <s v="G3L8E-1523611"/>
    <s v="MH3SG5620PJ736346"/>
    <s v="BARU"/>
    <s v="CASH-02-23"/>
    <n v="25349889"/>
    <n v="3373000"/>
    <s v="Y"/>
    <n v="26700000"/>
    <n v="5170000"/>
    <n v="31870000"/>
    <n v="0"/>
    <n v="31870000"/>
    <s v="NIA-JUAL"/>
    <d v="2023-02-14T00:00:00"/>
    <m/>
    <s v="TUNAI"/>
    <n v="31870000"/>
    <m/>
    <m/>
    <s v="AAA00"/>
    <m/>
    <n v="0"/>
    <m/>
    <n v="0"/>
    <m/>
    <m/>
    <m/>
    <m/>
    <m/>
    <s v="AAA00"/>
    <s v="AA4AF"/>
    <m/>
    <n v="26700000"/>
    <n v="0"/>
    <s v="AAA00"/>
    <x v="0"/>
    <s v="YMS MAGELANG 3S"/>
    <s v="3S"/>
    <x v="0"/>
    <m/>
    <m/>
    <n v="0"/>
    <s v="B"/>
    <m/>
    <m/>
    <m/>
    <m/>
    <s v="00003"/>
    <s v="00003"/>
    <m/>
    <s v="00007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1"/>
    <m/>
    <s v="AA4AG"/>
    <s v="C"/>
    <s v="COUNTER SALES 3S/2S"/>
    <s v="IT01007401"/>
    <x v="11"/>
    <s v="09:42:37"/>
    <s v="C"/>
    <s v="C"/>
    <s v="5102051005870004"/>
    <s v="AGUS DARMAWAN"/>
    <s v="BANJAR TONJA"/>
    <m/>
    <m/>
    <s v="82115"/>
    <m/>
    <s v="5102051005870004"/>
    <s v="AGUS DARMAWAN"/>
    <s v="BANJAR TONJA"/>
    <s v="000"/>
    <s v="000"/>
    <s v="GUBUG"/>
    <s v="TABANAN"/>
    <s v="TABANAN"/>
    <m/>
    <s v="82115"/>
    <m/>
    <m/>
    <s v="NMAX155HT23"/>
    <s v="YAMAHA"/>
    <s v="NMAX 155"/>
    <s v="2023"/>
    <s v="HITAM"/>
    <s v="G3L8E-1516426"/>
    <s v="MH3SG5620PJ732930"/>
    <s v="BARU"/>
    <s v="CASH-02-23"/>
    <n v="25349889"/>
    <n v="0"/>
    <s v="T"/>
    <n v="26700000"/>
    <n v="0"/>
    <n v="26700000"/>
    <n v="0"/>
    <n v="26700000"/>
    <s v="NIA-JUAL"/>
    <d v="2023-02-17T00:00:00"/>
    <m/>
    <s v="TUNAI"/>
    <n v="2670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6"/>
    <s v="00004"/>
    <m/>
    <s v="00005"/>
    <s v="00009"/>
    <m/>
    <s v="N"/>
    <m/>
    <m/>
    <m/>
    <m/>
    <m/>
    <m/>
    <m/>
    <m/>
    <m/>
    <m/>
    <m/>
    <s v="C"/>
    <m/>
    <m/>
    <m/>
    <m/>
    <n v="0"/>
    <m/>
    <s v="JATENG"/>
    <x v="0"/>
    <m/>
    <m/>
    <n v="26700000"/>
    <n v="26700000"/>
    <n v="0"/>
    <n v="26700000"/>
    <n v="100"/>
    <m/>
    <m/>
    <s v="Counter Sales"/>
    <s v="Counter Sales"/>
    <s v="Y"/>
    <n v="0"/>
    <n v="100000"/>
  </r>
  <r>
    <s v="AA01"/>
    <m/>
    <s v="AA4AG"/>
    <s v="C"/>
    <s v="COUNTER SALES 3S/2S"/>
    <s v="IT01007402"/>
    <x v="11"/>
    <s v="09:52:31"/>
    <s v="C"/>
    <s v="C"/>
    <s v="5104061712850001"/>
    <s v="I WAYAN JONI ARIAWAN"/>
    <s v="BR TENGAH"/>
    <m/>
    <m/>
    <s v="80561"/>
    <m/>
    <s v="5104061712850001"/>
    <s v="I WAYAN JONI ARIAWAN"/>
    <s v="BR TENGAH"/>
    <s v="000"/>
    <s v="000"/>
    <s v="KENDERAN"/>
    <s v="TEGALLALNG"/>
    <s v="GIANYAR"/>
    <m/>
    <s v="80561"/>
    <m/>
    <m/>
    <s v="NMAX155HT23"/>
    <s v="YAMAHA"/>
    <s v="NMAX 155"/>
    <s v="2023"/>
    <s v="HITAM"/>
    <s v="G3L8E-1516438"/>
    <s v="MH3SG5620PJ732943"/>
    <s v="BARU"/>
    <s v="CASH-02-23"/>
    <n v="25349889"/>
    <n v="0"/>
    <s v="T"/>
    <n v="26700000"/>
    <n v="0"/>
    <n v="26700000"/>
    <n v="0"/>
    <n v="26700000"/>
    <s v="NIA-JUAL"/>
    <d v="2023-02-17T00:00:00"/>
    <m/>
    <s v="TUNAI"/>
    <n v="2670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5"/>
    <s v="00004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6700000"/>
    <n v="26700000"/>
    <n v="0"/>
    <n v="26700000"/>
    <n v="100"/>
    <m/>
    <m/>
    <s v="Counter Sales"/>
    <s v="Counter Sales"/>
    <s v="Y"/>
    <n v="0"/>
    <n v="100000"/>
  </r>
  <r>
    <s v="AA01"/>
    <m/>
    <s v="AA4AG"/>
    <s v="C"/>
    <s v="COUNTER SALES 3S/2S"/>
    <s v="IT01007403"/>
    <x v="11"/>
    <s v="09:56:45"/>
    <s v="C"/>
    <s v="C"/>
    <s v="510461712850001"/>
    <s v="I WAYAN JONI ARIAWAN"/>
    <s v="BR TENGAH"/>
    <m/>
    <m/>
    <s v="80561"/>
    <m/>
    <s v="510461712850001"/>
    <s v="I WAYAN JONI ARIAWAN"/>
    <s v="BR TENGAH"/>
    <s v="000"/>
    <s v="000"/>
    <s v="KENDERAN"/>
    <s v="TEGALLALNG"/>
    <s v="GIANYAR"/>
    <m/>
    <s v="80561"/>
    <m/>
    <m/>
    <s v="NMAX155HT23"/>
    <s v="YAMAHA"/>
    <s v="NMAX 155"/>
    <s v="2023"/>
    <s v="HITAM"/>
    <s v="G3L8E-1516447"/>
    <s v="MH3SG5620PJ732957"/>
    <s v="BARU"/>
    <s v="CASH-02-23"/>
    <n v="25349889"/>
    <n v="0"/>
    <s v="T"/>
    <n v="26700000"/>
    <n v="0"/>
    <n v="26700000"/>
    <n v="0"/>
    <n v="26700000"/>
    <s v="NIA-JUAL"/>
    <d v="2023-02-17T00:00:00"/>
    <m/>
    <s v="TUNAI"/>
    <n v="2670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5"/>
    <s v="00003"/>
    <m/>
    <s v="00005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26700000"/>
    <n v="26700000"/>
    <n v="0"/>
    <n v="26700000"/>
    <n v="100"/>
    <m/>
    <m/>
    <s v="Counter Sales"/>
    <s v="Counter Sales"/>
    <s v="Y"/>
    <n v="0"/>
    <n v="100000"/>
  </r>
  <r>
    <s v="AA01"/>
    <m/>
    <s v="AA4AG"/>
    <s v="C"/>
    <s v="COUNTER SALES 3S/2S"/>
    <s v="IT01007404"/>
    <x v="11"/>
    <s v="10:01:54"/>
    <s v="C"/>
    <s v="C"/>
    <s v="5102055411890001"/>
    <s v="NI PUTU NIKA INDIRAWATI"/>
    <s v="BANJAR TONJA"/>
    <m/>
    <m/>
    <s v="82115"/>
    <m/>
    <s v="5102055411890001"/>
    <s v="NI PUTU NIKA INDIRAWATI"/>
    <s v="BANJAR TONJA"/>
    <s v="000"/>
    <s v="000"/>
    <s v="GUBUG"/>
    <s v="TABANAN"/>
    <s v="TABANAN"/>
    <m/>
    <s v="82115"/>
    <m/>
    <m/>
    <s v="NMAX155MR23"/>
    <s v="YAMAHA"/>
    <s v="NMAX 155"/>
    <s v="2023"/>
    <s v="MERAH"/>
    <s v="G3L8E-1504421"/>
    <s v="MH3SG5620PJ726576"/>
    <s v="BARU"/>
    <s v="CASH-02-23"/>
    <n v="25349889"/>
    <n v="0"/>
    <s v="T"/>
    <n v="26700000"/>
    <n v="0"/>
    <n v="26700000"/>
    <n v="0"/>
    <n v="26700000"/>
    <s v="NIA-JUAL"/>
    <d v="2023-02-17T00:00:00"/>
    <m/>
    <s v="TUNAI"/>
    <n v="2670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6"/>
    <s v="00003"/>
    <m/>
    <s v="00005"/>
    <s v="00004"/>
    <m/>
    <s v="N"/>
    <m/>
    <m/>
    <m/>
    <m/>
    <m/>
    <m/>
    <m/>
    <m/>
    <m/>
    <m/>
    <m/>
    <s v="C"/>
    <m/>
    <m/>
    <m/>
    <m/>
    <n v="0"/>
    <m/>
    <s v="JATENG"/>
    <x v="0"/>
    <m/>
    <m/>
    <n v="26700000"/>
    <n v="26700000"/>
    <n v="0"/>
    <n v="26700000"/>
    <n v="100"/>
    <m/>
    <m/>
    <s v="Counter Sales"/>
    <s v="Counter Sales"/>
    <s v="Y"/>
    <n v="0"/>
    <n v="100000"/>
  </r>
  <r>
    <s v="AA01"/>
    <m/>
    <s v="AA4AG"/>
    <s v="C"/>
    <s v="COUNTER SALES 3S/2S"/>
    <s v="IT01007405"/>
    <x v="11"/>
    <s v="10:10:02"/>
    <s v="C"/>
    <s v="C"/>
    <s v="5102055411890001"/>
    <s v="NI PUTU NIKA INDIRAWATI"/>
    <s v="BANJAR TONJA"/>
    <m/>
    <m/>
    <s v="82115"/>
    <m/>
    <s v="5102055411890001"/>
    <s v="NI PUTU NIKA INDIRAWATI"/>
    <s v="BANJAR TONJA"/>
    <s v="000"/>
    <s v="000"/>
    <s v="GUBUG"/>
    <s v="TABANAN"/>
    <s v="TABANAN"/>
    <m/>
    <s v="82115"/>
    <m/>
    <m/>
    <s v="NMAX155HT23"/>
    <s v="YAMAHA"/>
    <s v="NMAX 155"/>
    <s v="2023"/>
    <s v="HITAM"/>
    <s v="G3L8E-1516460"/>
    <s v="MH3SG5620PJ732963"/>
    <s v="BARU"/>
    <s v="CASH-02-23"/>
    <n v="25349889"/>
    <n v="0"/>
    <s v="T"/>
    <n v="26700000"/>
    <n v="0"/>
    <n v="26700000"/>
    <n v="0"/>
    <n v="26700000"/>
    <s v="NIA-JUAL"/>
    <d v="2023-02-17T00:00:00"/>
    <m/>
    <s v="TUNAI"/>
    <n v="2670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6"/>
    <s v="00003"/>
    <m/>
    <s v="00005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6700000"/>
    <n v="26700000"/>
    <n v="0"/>
    <n v="26700000"/>
    <n v="100"/>
    <m/>
    <m/>
    <s v="Counter Sales"/>
    <s v="Counter Sales"/>
    <s v="Y"/>
    <n v="0"/>
    <n v="100000"/>
  </r>
  <r>
    <s v="AA01"/>
    <m/>
    <s v="AA4AG"/>
    <s v="C"/>
    <s v="COUNTER SALES 3S/2S"/>
    <s v="IT01007406"/>
    <x v="11"/>
    <s v="10:13:43"/>
    <s v="C"/>
    <s v="C"/>
    <s v="5102051005870004"/>
    <s v="AGUS DARMAWAN"/>
    <s v="BANJAR TOJA"/>
    <m/>
    <m/>
    <s v="82115"/>
    <m/>
    <s v="5102051005870004"/>
    <s v="AGUS DARMAWAN"/>
    <s v="BANJAR TOJA"/>
    <s v="000"/>
    <s v="000"/>
    <s v="GUBUG"/>
    <s v="TABANAN"/>
    <s v="TABANAN"/>
    <m/>
    <s v="82115"/>
    <m/>
    <m/>
    <s v="NMAX155HT23"/>
    <s v="YAMAHA"/>
    <s v="NMAX 155"/>
    <s v="2023"/>
    <s v="HITAM"/>
    <s v="G3L8E-1518176"/>
    <s v="MH3SG5620PJ733776"/>
    <s v="BARU"/>
    <s v="CASH-02-23"/>
    <n v="25349889"/>
    <n v="0"/>
    <s v="T"/>
    <n v="26700000"/>
    <n v="0"/>
    <n v="26700000"/>
    <n v="0"/>
    <n v="26700000"/>
    <s v="NIA-JUAL"/>
    <d v="2023-02-17T00:00:00"/>
    <m/>
    <s v="TUNAI"/>
    <n v="2670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4"/>
    <s v="00003"/>
    <m/>
    <s v="00005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26700000"/>
    <n v="26700000"/>
    <n v="0"/>
    <n v="26700000"/>
    <n v="100"/>
    <m/>
    <m/>
    <s v="Counter Sales"/>
    <s v="Counter Sales"/>
    <s v="Y"/>
    <n v="0"/>
    <n v="100000"/>
  </r>
  <r>
    <s v="AA01"/>
    <m/>
    <s v="AA4AF"/>
    <s v="C"/>
    <s v="COUNTER SALES 3S/2S"/>
    <s v="IT01007407"/>
    <x v="11"/>
    <s v="13:29:21"/>
    <s v="C"/>
    <s v="C"/>
    <s v="3308184904830006"/>
    <s v="ISTIYANAH"/>
    <s v="DUSUN KETAWANG"/>
    <m/>
    <m/>
    <s v="56196"/>
    <m/>
    <s v="3308184904830006"/>
    <s v="ISTIYANAH"/>
    <s v="DUSUN KETAWANG"/>
    <s v="003"/>
    <s v="002"/>
    <s v="KETAWANG"/>
    <s v="GRABAG"/>
    <s v="MAGELANG"/>
    <m/>
    <s v="56196"/>
    <m/>
    <m/>
    <s v="NMAX155CHJ23"/>
    <s v="YAMAHA"/>
    <s v="NMAX 155 C"/>
    <s v="2023"/>
    <s v="HIJAU"/>
    <s v="G3L8E-1536183"/>
    <s v="MH3SG5670PK295553"/>
    <s v="BARU"/>
    <s v="CASH-02-23"/>
    <n v="26550763"/>
    <n v="3583000"/>
    <s v="Y"/>
    <n v="27965000"/>
    <n v="5515000"/>
    <n v="33480000"/>
    <n v="0"/>
    <n v="33480000"/>
    <s v="NIA-JUAL"/>
    <d v="2023-02-17T00:00:00"/>
    <m/>
    <s v="TUNAI"/>
    <n v="33480000"/>
    <m/>
    <m/>
    <s v="AAA00"/>
    <m/>
    <n v="0"/>
    <m/>
    <n v="0"/>
    <m/>
    <m/>
    <m/>
    <m/>
    <m/>
    <s v="AAA00"/>
    <s v="AA4AF"/>
    <m/>
    <n v="27965000"/>
    <n v="0"/>
    <s v="AAA00"/>
    <x v="0"/>
    <s v="YMS MAGELANG 3S"/>
    <s v="3S"/>
    <x v="0"/>
    <m/>
    <m/>
    <n v="0"/>
    <s v="B"/>
    <m/>
    <m/>
    <m/>
    <m/>
    <s v="00003"/>
    <s v="00003"/>
    <m/>
    <s v="00007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1"/>
    <m/>
    <s v="AA4AG"/>
    <s v="C"/>
    <s v="COUNTER SALES 3S/2S"/>
    <s v="IT01007408"/>
    <x v="11"/>
    <s v="14:45:57"/>
    <s v="C"/>
    <s v="C"/>
    <s v="619396161907000"/>
    <s v="PT. CARBON PROCESS ENGINEERING"/>
    <s v="JALAN RAYA TAKMUNG NO.36"/>
    <m/>
    <m/>
    <s v="80752"/>
    <m/>
    <s v="619396161907000"/>
    <s v="PT. CARBON PROCESS ENGINEERING"/>
    <s v="JALAN RAYA TAKMUNG NO.36"/>
    <s v="000"/>
    <s v="000"/>
    <s v="TAKMUNG"/>
    <s v="BANJARNGKN"/>
    <s v="KLUNGKUNG"/>
    <m/>
    <s v="80752"/>
    <m/>
    <m/>
    <s v="XMAXCHJ23"/>
    <s v="YAMAHA"/>
    <s v="XMAX C"/>
    <s v="2023"/>
    <s v="HIJAU"/>
    <s v="G3H4E-0059095"/>
    <s v="MH3SG8410PK003482"/>
    <s v="BARU"/>
    <s v="CASH-02-23"/>
    <n v="54605626"/>
    <n v="0"/>
    <s v="Y"/>
    <n v="57520000"/>
    <n v="8080000"/>
    <n v="65600000"/>
    <n v="0"/>
    <n v="65600000"/>
    <s v="NIA-JUAL"/>
    <d v="2023-02-17T00:00:00"/>
    <m/>
    <s v="TUNAI"/>
    <n v="65600000"/>
    <m/>
    <m/>
    <s v="AAA00"/>
    <m/>
    <n v="0"/>
    <m/>
    <n v="0"/>
    <m/>
    <m/>
    <m/>
    <m/>
    <m/>
    <s v="AAA00"/>
    <s v="AA4AG"/>
    <m/>
    <n v="57520000"/>
    <n v="0"/>
    <s v="AAA00"/>
    <x v="0"/>
    <s v="YMS MAGELANG 3S"/>
    <s v="3S"/>
    <x v="0"/>
    <m/>
    <m/>
    <n v="0"/>
    <s v="B"/>
    <m/>
    <s v="-"/>
    <m/>
    <m/>
    <s v="00004"/>
    <s v="00003"/>
    <m/>
    <s v="00005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65600000"/>
    <n v="65600000"/>
    <n v="0"/>
    <n v="65600000"/>
    <n v="100"/>
    <m/>
    <m/>
    <s v="Counter Sales"/>
    <s v="Counter Sales"/>
    <s v="Y"/>
    <n v="0"/>
    <n v="100000"/>
  </r>
  <r>
    <s v="AA01"/>
    <m/>
    <s v="AA4AF"/>
    <s v="C"/>
    <s v="COUNTER SALES 3S/2S"/>
    <s v="IT01007409"/>
    <x v="11"/>
    <s v="15:10:32"/>
    <s v="C"/>
    <s v="C"/>
    <s v="433106085524000"/>
    <s v="PT BPR BANK BAPAS 69"/>
    <s v="JL JEND SARWO EDHIE WIBOWO 1"/>
    <m/>
    <m/>
    <s v="56172"/>
    <m/>
    <s v="3308100812630002"/>
    <s v="DRS HERMAN TRIYANTO"/>
    <s v="BUMI PRAYUDAN BLOK PG/2"/>
    <s v="009"/>
    <s v="005"/>
    <s v="MERTOYUDAN"/>
    <s v="MERTOYUDAN"/>
    <s v="MAGELANG"/>
    <m/>
    <s v="56172"/>
    <m/>
    <m/>
    <s v="NMAX155CHT23"/>
    <s v="YAMAHA"/>
    <s v="NMAX 155 C"/>
    <s v="2023"/>
    <s v="HITAM"/>
    <s v="G3L8E-1519194"/>
    <s v="MH3SG5670PK289932"/>
    <s v="BARU"/>
    <s v="CASH-02-23"/>
    <n v="26550763"/>
    <n v="3583000"/>
    <s v="Y"/>
    <n v="27965000"/>
    <n v="5515000"/>
    <n v="33480000"/>
    <n v="0"/>
    <n v="33480000"/>
    <s v="NIA-JUAL"/>
    <d v="2023-02-17T00:00:00"/>
    <m/>
    <s v="TUNAI"/>
    <n v="17880000"/>
    <m/>
    <m/>
    <s v="AAA00"/>
    <m/>
    <n v="0"/>
    <m/>
    <n v="0"/>
    <m/>
    <m/>
    <m/>
    <m/>
    <m/>
    <s v="AAA00"/>
    <s v="AA4AF"/>
    <m/>
    <n v="27965000"/>
    <n v="0"/>
    <s v="AAA00"/>
    <x v="0"/>
    <s v="YMS MAGELANG 3S"/>
    <s v="3S"/>
    <x v="0"/>
    <m/>
    <m/>
    <n v="0"/>
    <s v="B"/>
    <m/>
    <m/>
    <m/>
    <m/>
    <s v="00001"/>
    <s v="00003"/>
    <m/>
    <s v="00005"/>
    <s v="00021"/>
    <m/>
    <s v="N"/>
    <m/>
    <m/>
    <m/>
    <m/>
    <m/>
    <m/>
    <m/>
    <m/>
    <m/>
    <m/>
    <m/>
    <s v="C"/>
    <m/>
    <m/>
    <s v="TU01001074"/>
    <d v="2023-02-14T00:00:00"/>
    <n v="1560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1"/>
    <m/>
    <s v="AA4AF"/>
    <s v="C"/>
    <s v="COUNTER SALES 3S/2S"/>
    <s v="IT01007410"/>
    <x v="11"/>
    <s v="15:20:37"/>
    <s v="C"/>
    <s v="C"/>
    <s v="3308105004750002"/>
    <s v="ISTIKAROMAH"/>
    <s v="DSN BRONTOKAN"/>
    <m/>
    <m/>
    <s v="56172"/>
    <m/>
    <s v="3308105004750002"/>
    <s v="ISTIKAROMAH"/>
    <s v="DSN BRONTOKAN"/>
    <s v="001"/>
    <s v="006"/>
    <s v="DANUREJO"/>
    <s v="MERTOYUDAN"/>
    <s v="MAGELANG"/>
    <m/>
    <s v="56172"/>
    <m/>
    <m/>
    <s v="FILANOLUXPT23"/>
    <s v="YAMAHA"/>
    <s v="FILANO LUX"/>
    <s v="2023"/>
    <s v="PUTIH"/>
    <s v="E34KE-0009461"/>
    <s v="MH3SEK610PJ009460"/>
    <s v="BARU"/>
    <s v="CASH-02-23"/>
    <n v="22535442"/>
    <n v="2337000"/>
    <s v="Y"/>
    <n v="23735000"/>
    <n v="4365000"/>
    <n v="28100000"/>
    <n v="0"/>
    <n v="28100000"/>
    <s v="NIA-JUAL"/>
    <d v="2023-02-17T00:00:00"/>
    <m/>
    <s v="TUNAI"/>
    <n v="25600000"/>
    <m/>
    <m/>
    <s v="AAA00"/>
    <m/>
    <n v="0"/>
    <m/>
    <n v="0"/>
    <m/>
    <m/>
    <m/>
    <m/>
    <m/>
    <s v="AAA00"/>
    <s v="AA4AF"/>
    <m/>
    <n v="23735000"/>
    <n v="0"/>
    <s v="AAA00"/>
    <x v="0"/>
    <s v="YMS MAGELANG 3S"/>
    <s v="3S"/>
    <x v="0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1061"/>
    <d v="2023-02-09T00:00:00"/>
    <n v="2500000"/>
    <s v="FILANOLUXPT23"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AA01"/>
    <m/>
    <s v="AA4AF"/>
    <s v="C"/>
    <s v="COUNTER SALES 3S/2S"/>
    <s v="IT01007411"/>
    <x v="12"/>
    <s v="09:38:04"/>
    <s v="C"/>
    <s v="C"/>
    <s v="3603270108990001"/>
    <s v="FARHAN ROZI GIRSANG"/>
    <s v="PANCA ARGA 1,MESS BUJANG"/>
    <m/>
    <m/>
    <s v="56172"/>
    <m/>
    <s v="3603270108990001"/>
    <s v="FARHAN ROZI GIRSANG"/>
    <s v="PANCA ARGA 1,MESS BUJANG"/>
    <s v="004"/>
    <s v="015"/>
    <s v="BANYUROJO"/>
    <s v="MERTOYUDAN"/>
    <s v="MAGELANG"/>
    <m/>
    <s v="56172"/>
    <m/>
    <m/>
    <s v="NMAX155BR23"/>
    <s v="YAMAHA"/>
    <s v="NMAX 155"/>
    <s v="2023"/>
    <s v="BIRU"/>
    <s v="G3L8E-1535270"/>
    <s v="MH3SG5620PJ740875"/>
    <s v="BARU"/>
    <s v="CASH-02-23"/>
    <n v="25349889"/>
    <n v="3373000"/>
    <s v="Y"/>
    <n v="26700000"/>
    <n v="5170000"/>
    <n v="31870000"/>
    <n v="0"/>
    <n v="31870000"/>
    <s v="NIA-JUAL"/>
    <d v="2023-02-20T00:00:00"/>
    <m/>
    <s v="TUNAI"/>
    <n v="31870000"/>
    <m/>
    <m/>
    <s v="AAA00"/>
    <m/>
    <n v="0"/>
    <m/>
    <n v="0"/>
    <m/>
    <m/>
    <m/>
    <m/>
    <m/>
    <s v="AAA00"/>
    <s v="AA4AF"/>
    <m/>
    <n v="26700000"/>
    <n v="0"/>
    <s v="AAA00"/>
    <x v="0"/>
    <s v="YMS MAGELANG 3S"/>
    <s v="3S"/>
    <x v="0"/>
    <m/>
    <m/>
    <n v="0"/>
    <s v="B"/>
    <m/>
    <m/>
    <m/>
    <m/>
    <s v="00012"/>
    <s v="00003"/>
    <m/>
    <s v="00057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1"/>
    <m/>
    <s v="AA4AG"/>
    <s v="C"/>
    <s v="COUNTER SALES 3S/2S"/>
    <s v="IT01007412"/>
    <x v="13"/>
    <s v="09:26:21"/>
    <s v="C"/>
    <s v="C"/>
    <s v="3401122512570003"/>
    <s v="DARYADI"/>
    <s v="KLANGON"/>
    <m/>
    <m/>
    <s v="55672"/>
    <m/>
    <s v="3401122512570003"/>
    <s v="DARYADI"/>
    <s v="KLANGON"/>
    <s v="028"/>
    <s v="014"/>
    <s v="BANJAROYO"/>
    <s v="KALIBAWNG2"/>
    <s v="KULONPROGO"/>
    <m/>
    <s v="55672"/>
    <m/>
    <m/>
    <s v="NMAX155CHT23"/>
    <s v="YAMAHA"/>
    <s v="NMAX 155 C"/>
    <s v="2023"/>
    <s v="HITAM"/>
    <s v="G3L8E-1519220"/>
    <s v="MH3SG5670PK289949"/>
    <s v="BARU"/>
    <s v="CASH-02-23"/>
    <n v="26550763"/>
    <n v="0"/>
    <s v="Y"/>
    <n v="27965000"/>
    <n v="4805000"/>
    <n v="32770000"/>
    <n v="0"/>
    <n v="32770000"/>
    <s v="NIA-JUAL"/>
    <d v="2023-02-21T00:00:00"/>
    <m/>
    <s v="TUNAI"/>
    <n v="32770000"/>
    <m/>
    <m/>
    <s v="AAA00"/>
    <m/>
    <n v="0"/>
    <m/>
    <n v="0"/>
    <m/>
    <m/>
    <m/>
    <m/>
    <m/>
    <s v="AAA00"/>
    <s v="AA4AG"/>
    <m/>
    <n v="27965000"/>
    <n v="0"/>
    <s v="AAA00"/>
    <x v="0"/>
    <s v="YMS MAGELANG 3S"/>
    <s v="3S"/>
    <x v="0"/>
    <m/>
    <m/>
    <n v="0"/>
    <s v="B"/>
    <m/>
    <s v="-"/>
    <m/>
    <m/>
    <s v="00004"/>
    <s v="00003"/>
    <m/>
    <s v="00004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32770000"/>
    <n v="32770000"/>
    <n v="0"/>
    <n v="32770000"/>
    <n v="100"/>
    <m/>
    <m/>
    <s v="Counter Sales"/>
    <s v="Counter Sales"/>
    <s v="Y"/>
    <n v="0"/>
    <n v="100000"/>
  </r>
  <r>
    <s v="AA01"/>
    <m/>
    <s v="AA4AG"/>
    <s v="C"/>
    <s v="COUNTER SALES 3S/2S"/>
    <s v="IT01007413"/>
    <x v="13"/>
    <s v="09:31:56"/>
    <s v="C"/>
    <s v="C"/>
    <s v="3401122512570003"/>
    <s v="DARYADI"/>
    <s v="KLANGON"/>
    <m/>
    <m/>
    <s v="55672"/>
    <m/>
    <s v="3401122512570003"/>
    <s v="DARYADI"/>
    <s v="KLANGON"/>
    <s v="028"/>
    <s v="014"/>
    <s v="BANJAROYO"/>
    <s v="KALIBAWNG2"/>
    <s v="KULONPROGO"/>
    <m/>
    <s v="55672"/>
    <m/>
    <m/>
    <s v="XMAXCHT23"/>
    <s v="YAMAHA"/>
    <s v="XMAX C"/>
    <s v="2023"/>
    <s v="HITAM"/>
    <s v="G3H4E-0059151"/>
    <s v="MH3SG8410PK003537"/>
    <s v="BARU"/>
    <s v="CASH-02-23"/>
    <n v="54605626"/>
    <n v="0"/>
    <s v="Y"/>
    <n v="57520000"/>
    <n v="8080000"/>
    <n v="65600000"/>
    <n v="0"/>
    <n v="65600000"/>
    <s v="NIA-JUAL"/>
    <d v="2023-02-21T00:00:00"/>
    <m/>
    <s v="TUNAI"/>
    <n v="65600000"/>
    <m/>
    <m/>
    <s v="AAA00"/>
    <m/>
    <n v="0"/>
    <m/>
    <n v="0"/>
    <m/>
    <m/>
    <m/>
    <m/>
    <m/>
    <s v="AAA00"/>
    <s v="AA4AG"/>
    <m/>
    <n v="57520000"/>
    <n v="0"/>
    <s v="AAA00"/>
    <x v="0"/>
    <s v="YMS MAGELANG 3S"/>
    <s v="3S"/>
    <x v="0"/>
    <m/>
    <m/>
    <n v="0"/>
    <s v="B"/>
    <m/>
    <s v="-"/>
    <m/>
    <m/>
    <s v="00004"/>
    <s v="00003"/>
    <m/>
    <s v="00005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65600000"/>
    <n v="65600000"/>
    <n v="0"/>
    <n v="65600000"/>
    <n v="100"/>
    <m/>
    <m/>
    <s v="Counter Sales"/>
    <s v="Counter Sales"/>
    <s v="Y"/>
    <n v="0"/>
    <n v="100000"/>
  </r>
  <r>
    <s v="AA01"/>
    <m/>
    <s v="AA4AG"/>
    <s v="C"/>
    <s v="COUNTER SALES 3S/2S"/>
    <s v="IT01007414"/>
    <x v="13"/>
    <s v="09:36:51"/>
    <s v="C"/>
    <s v="C"/>
    <s v="3401122512570003"/>
    <s v="DARYADI"/>
    <s v="KLANGON"/>
    <m/>
    <m/>
    <s v="55672"/>
    <m/>
    <s v="3401122512570003"/>
    <s v="DARYADI"/>
    <s v="KLANGON"/>
    <s v="028"/>
    <s v="014"/>
    <s v="BANJAROYO"/>
    <s v="KALIBAWNG2"/>
    <s v="KULONPROGO"/>
    <m/>
    <s v="55672"/>
    <m/>
    <m/>
    <s v="NMAX155MR23"/>
    <s v="YAMAHA"/>
    <s v="NMAX 155"/>
    <s v="2023"/>
    <s v="MERAH"/>
    <s v="G3L8E-1504419"/>
    <s v="MH3SG5620PJ726574"/>
    <s v="BARU"/>
    <s v="CASH-02-23"/>
    <n v="25349889"/>
    <n v="0"/>
    <s v="Y"/>
    <n v="26700000"/>
    <n v="4700000"/>
    <n v="31400000"/>
    <n v="0"/>
    <n v="31400000"/>
    <s v="NIA-JUAL"/>
    <d v="2023-02-21T00:00:00"/>
    <m/>
    <s v="TUNAI"/>
    <n v="3140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5"/>
    <s v="00004"/>
    <m/>
    <s v="00005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31400000"/>
    <n v="31400000"/>
    <n v="0"/>
    <n v="31400000"/>
    <n v="100"/>
    <m/>
    <m/>
    <s v="Counter Sales"/>
    <s v="Counter Sales"/>
    <s v="Y"/>
    <n v="0"/>
    <n v="100000"/>
  </r>
  <r>
    <s v="AA01"/>
    <m/>
    <s v="AA4AG"/>
    <s v="C"/>
    <s v="COUNTER SALES 3S/2S"/>
    <s v="IT01007415"/>
    <x v="13"/>
    <s v="09:39:53"/>
    <s v="C"/>
    <s v="C"/>
    <s v="655703072906000"/>
    <s v="PT. ALEX VILLAS AGENCY"/>
    <s v="RAYA SEMAT NO 011"/>
    <m/>
    <m/>
    <s v="80361"/>
    <m/>
    <s v="655703072906000"/>
    <s v="PT. ALEX VILLAS AGENCY"/>
    <s v="RAYA SEMAT NO 011"/>
    <s v="000"/>
    <s v="000"/>
    <s v="TIBUBENENG"/>
    <s v="KUTAUTARA"/>
    <s v="BADUNG"/>
    <m/>
    <s v="80361"/>
    <m/>
    <m/>
    <s v="XMAXCHT23"/>
    <s v="YAMAHA"/>
    <s v="XMAX C"/>
    <s v="2023"/>
    <s v="HITAM"/>
    <s v="G3H4E-0057883"/>
    <s v="MH3SG8410PK002271"/>
    <s v="BARU"/>
    <s v="CASH-02-23"/>
    <n v="54605626"/>
    <n v="0"/>
    <s v="Y"/>
    <n v="57520000"/>
    <n v="8080000"/>
    <n v="65600000"/>
    <n v="0"/>
    <n v="65600000"/>
    <s v="NIA-JUAL"/>
    <d v="2023-02-21T00:00:00"/>
    <m/>
    <s v="TUNAI"/>
    <n v="65600000"/>
    <m/>
    <m/>
    <s v="AAA00"/>
    <m/>
    <n v="0"/>
    <m/>
    <n v="0"/>
    <m/>
    <m/>
    <m/>
    <m/>
    <m/>
    <s v="AAA00"/>
    <s v="AA4AG"/>
    <m/>
    <n v="57520000"/>
    <n v="0"/>
    <s v="AAA00"/>
    <x v="0"/>
    <s v="YMS MAGELANG 3S"/>
    <s v="3S"/>
    <x v="0"/>
    <m/>
    <m/>
    <n v="0"/>
    <s v="B"/>
    <m/>
    <s v="-"/>
    <m/>
    <m/>
    <s v="00004"/>
    <s v="00003"/>
    <m/>
    <s v="00004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65600000"/>
    <n v="65600000"/>
    <n v="0"/>
    <n v="65600000"/>
    <n v="100"/>
    <m/>
    <m/>
    <s v="Counter Sales"/>
    <s v="Counter Sales"/>
    <s v="Y"/>
    <n v="0"/>
    <n v="100000"/>
  </r>
  <r>
    <s v="AA01"/>
    <m/>
    <s v="AA4AG"/>
    <s v="C"/>
    <s v="COUNTER SALES 3S/2S"/>
    <s v="IT01007416"/>
    <x v="13"/>
    <s v="09:43:04"/>
    <s v="C"/>
    <s v="C"/>
    <s v="655703072906000"/>
    <s v="PT ALEX VILLAS AGENCY"/>
    <s v="JL RAYA SEMAT NO.11"/>
    <m/>
    <m/>
    <s v="80361"/>
    <m/>
    <s v="655703072906000"/>
    <s v="PT ALEX VILLAS AGENCY"/>
    <s v="JL RAYA SEMAT NO.11"/>
    <s v="000"/>
    <s v="000"/>
    <s v="TIBUBENENG"/>
    <s v="KUTAUTARA"/>
    <s v="BADUNG"/>
    <m/>
    <s v="80361"/>
    <m/>
    <m/>
    <s v="XMAXCHT23"/>
    <s v="YAMAHA"/>
    <s v="XMAX C"/>
    <s v="2023"/>
    <s v="HITAM"/>
    <s v="G3H4E-0057451"/>
    <s v="MH3SG8410PK001848"/>
    <s v="BARU"/>
    <s v="CASH-02-23"/>
    <n v="54605626"/>
    <n v="0"/>
    <s v="Y"/>
    <n v="57520000"/>
    <n v="8080000"/>
    <n v="65600000"/>
    <n v="0"/>
    <n v="65600000"/>
    <s v="NIA-JUAL"/>
    <d v="2023-02-21T00:00:00"/>
    <m/>
    <s v="TUNAI"/>
    <n v="65600000"/>
    <m/>
    <m/>
    <s v="AAA00"/>
    <m/>
    <n v="0"/>
    <m/>
    <n v="0"/>
    <m/>
    <m/>
    <m/>
    <m/>
    <m/>
    <s v="AAA00"/>
    <s v="AA4AG"/>
    <m/>
    <n v="57520000"/>
    <n v="0"/>
    <s v="AAA00"/>
    <x v="0"/>
    <s v="YMS MAGELANG 3S"/>
    <s v="3S"/>
    <x v="0"/>
    <m/>
    <m/>
    <n v="0"/>
    <s v="B"/>
    <m/>
    <s v="-"/>
    <m/>
    <m/>
    <s v="00005"/>
    <s v="00002"/>
    <m/>
    <s v="00005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65600000"/>
    <n v="65600000"/>
    <n v="0"/>
    <n v="65600000"/>
    <n v="100"/>
    <m/>
    <m/>
    <s v="Counter Sales"/>
    <s v="Counter Sales"/>
    <s v="Y"/>
    <n v="0"/>
    <n v="100000"/>
  </r>
  <r>
    <s v="AA01"/>
    <m/>
    <s v="AA4AG"/>
    <s v="C"/>
    <s v="COUNTER SALES 3S/2S"/>
    <s v="IT01007417"/>
    <x v="13"/>
    <s v="10:28:08"/>
    <s v="C"/>
    <s v="C"/>
    <s v="3401122512570003"/>
    <s v="DARYADI"/>
    <s v="KLANGON"/>
    <m/>
    <m/>
    <s v="55672"/>
    <m/>
    <s v="3401122512570003"/>
    <s v="DARYADI"/>
    <s v="KLANGON"/>
    <s v="028"/>
    <s v="014"/>
    <s v="BANJAROYO"/>
    <s v="KALIBAWNG2"/>
    <s v="KULONPROGO"/>
    <m/>
    <s v="55672"/>
    <m/>
    <m/>
    <s v="NMAX155HT23"/>
    <s v="YAMAHA"/>
    <s v="NMAX 155"/>
    <s v="2023"/>
    <s v="HITAM"/>
    <s v="G3L8E-1509937"/>
    <s v="MH3SG5620PJ729352"/>
    <s v="BARU"/>
    <s v="CASH-02-23"/>
    <n v="25349889"/>
    <n v="0"/>
    <s v="Y"/>
    <n v="26700000"/>
    <n v="4700000"/>
    <n v="31400000"/>
    <n v="0"/>
    <n v="31400000"/>
    <s v="NIA-JUAL"/>
    <d v="2023-02-21T00:00:00"/>
    <m/>
    <s v="TUNAI"/>
    <n v="3140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4"/>
    <s v="00003"/>
    <m/>
    <s v="00007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400000"/>
    <n v="31400000"/>
    <n v="0"/>
    <n v="31400000"/>
    <n v="100"/>
    <m/>
    <m/>
    <s v="Counter Sales"/>
    <s v="Counter Sales"/>
    <s v="Y"/>
    <n v="0"/>
    <n v="100000"/>
  </r>
  <r>
    <s v="AA01"/>
    <m/>
    <s v="AA4AG"/>
    <s v="C"/>
    <s v="COUNTER SALES 3S/2S"/>
    <s v="IT01007418"/>
    <x v="13"/>
    <s v="13:07:39"/>
    <s v="C"/>
    <s v="C"/>
    <s v="3308100810970002"/>
    <s v="MUHAMMAD ALFIN NUGROHO"/>
    <s v="DSN NGLEREP"/>
    <m/>
    <m/>
    <s v="56172"/>
    <m/>
    <s v="3308100810970002"/>
    <s v="MUHAMMAD ALFIN NUGROHO"/>
    <s v="DSN NGLEREP"/>
    <s v="005"/>
    <s v="011"/>
    <s v="DEYANGAN"/>
    <s v="MERTOYUDAN"/>
    <s v="MAGELANG"/>
    <m/>
    <s v="56172"/>
    <m/>
    <m/>
    <s v="NMAX155HT23"/>
    <s v="YAMAHA"/>
    <s v="NMAX 155"/>
    <s v="2023"/>
    <s v="HITAM"/>
    <s v="G3L8E-1548286"/>
    <s v="MH3SG5620PJ746020"/>
    <s v="BARU"/>
    <s v="CASH-02-23"/>
    <n v="25349889"/>
    <n v="3373000"/>
    <s v="Y"/>
    <n v="26700000"/>
    <n v="5170000"/>
    <n v="31870000"/>
    <n v="0"/>
    <n v="31870000"/>
    <s v="NIA-JUAL"/>
    <d v="2023-02-21T00:00:00"/>
    <m/>
    <s v="TUNAI"/>
    <n v="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5"/>
    <s v="00002"/>
    <m/>
    <s v="00005"/>
    <s v="00021"/>
    <m/>
    <s v="N"/>
    <m/>
    <m/>
    <m/>
    <m/>
    <m/>
    <m/>
    <m/>
    <m/>
    <m/>
    <m/>
    <m/>
    <s v="C"/>
    <m/>
    <m/>
    <s v="TU01001086"/>
    <d v="2023-02-21T00:00:00"/>
    <n v="318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1"/>
    <m/>
    <s v="AA4AF"/>
    <s v="C"/>
    <s v="COUNTER SALES 3S/2S"/>
    <s v="IT01007419"/>
    <x v="14"/>
    <s v="13:03:05"/>
    <s v="C"/>
    <s v="C"/>
    <s v="3307097012690002"/>
    <s v="DARWIYAH"/>
    <s v="GONDANG"/>
    <m/>
    <m/>
    <s v="56315"/>
    <m/>
    <s v="3308180303830007"/>
    <s v="MUZAQI"/>
    <s v="GIRIWETAN"/>
    <s v="003"/>
    <s v="002"/>
    <s v="GIRIWETAN"/>
    <s v="GRABAG"/>
    <s v="MAGELANG"/>
    <m/>
    <s v="56196"/>
    <m/>
    <m/>
    <s v="VIXIONNEWMR22"/>
    <s v="YAMAHA"/>
    <s v="ALL NEW VIXION"/>
    <s v="2022"/>
    <s v="MERAH"/>
    <s v="G3E7E-0527344"/>
    <s v="MH3RG4610NK149739"/>
    <s v="BARU"/>
    <s v="CASH-02-22"/>
    <n v="22853855"/>
    <n v="3149000"/>
    <s v="Y"/>
    <n v="24480000"/>
    <n v="5260000"/>
    <n v="28200000"/>
    <n v="0"/>
    <n v="28200000"/>
    <s v="NIA-JUAL"/>
    <d v="2023-02-22T00:00:00"/>
    <m/>
    <s v="TUNAI"/>
    <n v="28200000"/>
    <m/>
    <m/>
    <s v="AAA00"/>
    <m/>
    <n v="0"/>
    <m/>
    <n v="0"/>
    <m/>
    <m/>
    <m/>
    <m/>
    <m/>
    <s v="AAA00"/>
    <s v="AA4AF"/>
    <m/>
    <n v="22940000"/>
    <n v="1540000"/>
    <s v="AAA00"/>
    <x v="0"/>
    <s v="YMS MAGELANG 3S"/>
    <s v="3S"/>
    <x v="0"/>
    <m/>
    <m/>
    <n v="0"/>
    <s v="B"/>
    <m/>
    <m/>
    <m/>
    <m/>
    <s v="00011"/>
    <s v="00002"/>
    <m/>
    <s v="00017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9740000"/>
    <n v="28200000"/>
    <n v="1540000"/>
    <n v="29740000"/>
    <n v="100"/>
    <m/>
    <m/>
    <s v="Counter Sales"/>
    <s v="Counter Sales"/>
    <s v="Y"/>
    <n v="0"/>
    <n v="300000"/>
  </r>
  <r>
    <s v="AA01"/>
    <m/>
    <s v="AA4AF"/>
    <s v="C"/>
    <s v="COUNTER SALES 3S/2S"/>
    <s v="IT01007420"/>
    <x v="15"/>
    <s v="13:01:37"/>
    <s v="C"/>
    <s v="C"/>
    <s v="3308144209740006"/>
    <s v="ANJASWARI RUKMININGSIH"/>
    <s v="JELAPAN"/>
    <m/>
    <m/>
    <s v="56151"/>
    <m/>
    <s v="3308104703710005"/>
    <s v="CHOLIPAH"/>
    <s v="DSN.DAMPIT"/>
    <s v="005"/>
    <s v="002"/>
    <s v="MERTOYUDAN"/>
    <s v="MERTOYUDAN"/>
    <s v="MAGELANG"/>
    <m/>
    <s v="56172"/>
    <m/>
    <m/>
    <s v="NMAX155CHJ23"/>
    <s v="YAMAHA"/>
    <s v="NMAX 155 C"/>
    <s v="2023"/>
    <s v="HIJAU"/>
    <s v="G3L8E-1500090"/>
    <s v="MH3SG5670PK284427"/>
    <s v="BARU"/>
    <s v="CASH-02-23"/>
    <n v="26550763"/>
    <n v="3583000"/>
    <s v="Y"/>
    <n v="27965000"/>
    <n v="5515000"/>
    <n v="33480000"/>
    <n v="0"/>
    <n v="33480000"/>
    <s v="NIA-JUAL"/>
    <d v="2023-02-23T00:00:00"/>
    <m/>
    <s v="TUNAI"/>
    <n v="21780000"/>
    <m/>
    <m/>
    <s v="AAA00"/>
    <m/>
    <n v="0"/>
    <m/>
    <n v="0"/>
    <m/>
    <m/>
    <m/>
    <m/>
    <m/>
    <s v="AAA00"/>
    <s v="AA4AF"/>
    <m/>
    <n v="27965000"/>
    <n v="0"/>
    <s v="AAA00"/>
    <x v="0"/>
    <s v="YMS MAGELANG 3S"/>
    <s v="3S"/>
    <x v="0"/>
    <m/>
    <m/>
    <n v="0"/>
    <s v="B"/>
    <m/>
    <m/>
    <m/>
    <m/>
    <s v="00003"/>
    <s v="00003"/>
    <m/>
    <s v="00007"/>
    <s v="00021"/>
    <m/>
    <s v="N"/>
    <m/>
    <m/>
    <m/>
    <m/>
    <m/>
    <m/>
    <m/>
    <m/>
    <m/>
    <m/>
    <m/>
    <s v="C"/>
    <m/>
    <m/>
    <s v="TU01001088"/>
    <d v="2023-02-21T00:00:00"/>
    <n v="11700000"/>
    <s v="NMAX155CHJ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1"/>
    <m/>
    <s v="AA4AG"/>
    <s v="C"/>
    <s v="COUNTER SALES 3S/2S"/>
    <s v="IT01007421"/>
    <x v="16"/>
    <s v="16:13:05"/>
    <s v="C"/>
    <s v="C"/>
    <s v="3308125045860003"/>
    <s v="WATINI"/>
    <s v="NADEN"/>
    <m/>
    <m/>
    <s v="56163"/>
    <m/>
    <s v="3308125045860003"/>
    <s v="WATINI"/>
    <s v="NADEN"/>
    <s v="003"/>
    <s v="002"/>
    <s v="SUKOMKMUR"/>
    <s v="KAJORAN"/>
    <s v="MAGELANG"/>
    <m/>
    <s v="56163"/>
    <m/>
    <m/>
    <s v="NMAX155HT23"/>
    <s v="YAMAHA"/>
    <s v="NMAX 155"/>
    <s v="2023"/>
    <s v="HITAM"/>
    <s v="G3L8E-1530461"/>
    <s v="MH3SG5620PJ739005"/>
    <s v="BARU"/>
    <s v="CASH-02-23"/>
    <n v="25349889"/>
    <n v="3373000"/>
    <s v="Y"/>
    <n v="26700000"/>
    <n v="5170000"/>
    <n v="31870000"/>
    <n v="0"/>
    <n v="31870000"/>
    <s v="NIA-JUAL"/>
    <d v="2023-02-24T00:00:00"/>
    <m/>
    <s v="TUNAI"/>
    <n v="7870000"/>
    <m/>
    <m/>
    <s v="AAA00"/>
    <m/>
    <n v="0"/>
    <m/>
    <n v="0"/>
    <m/>
    <m/>
    <m/>
    <m/>
    <m/>
    <s v="AAA00"/>
    <s v="AA4AG"/>
    <m/>
    <n v="26700000"/>
    <n v="0"/>
    <s v="AAA00"/>
    <x v="0"/>
    <s v="YMS MAGELANG 3S"/>
    <s v="3S"/>
    <x v="0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1049"/>
    <d v="2023-02-02T00:00:00"/>
    <n v="2400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1"/>
    <m/>
    <s v="AA4AF"/>
    <s v="C"/>
    <s v="COUNTER SALES 3S/2S"/>
    <s v="IT01007422"/>
    <x v="17"/>
    <s v="08:56:37"/>
    <s v="C"/>
    <s v="C"/>
    <s v="3371010906000003"/>
    <s v="BACHTIAR KURNIAWAN"/>
    <s v="JL.P.SENOPATI 17 C"/>
    <m/>
    <m/>
    <s v="56123"/>
    <m/>
    <s v="3371010906000003"/>
    <s v="BACHTIAR KURNIAWAN"/>
    <s v="JL.P.SENOPATI 17 C"/>
    <s v="001"/>
    <s v="001"/>
    <s v="JURNGOMUTR"/>
    <s v="MAGELNGSLT"/>
    <m/>
    <s v="MAGELANG"/>
    <s v="56123"/>
    <m/>
    <m/>
    <s v="AEROX155CHT23"/>
    <s v="YAMAHA"/>
    <s v="AEROX 155 C"/>
    <s v="2023"/>
    <s v="HITAM"/>
    <s v="G3P4E-0129569"/>
    <s v="MH3SG6410PJ229083"/>
    <s v="BARU"/>
    <s v="CASH-02-23"/>
    <n v="22022772"/>
    <n v="3023000"/>
    <s v="Y"/>
    <n v="23195000"/>
    <n v="4935000"/>
    <n v="28130000"/>
    <n v="0"/>
    <n v="28130000"/>
    <s v="NIA-JUAL"/>
    <d v="2023-02-27T00:00:00"/>
    <m/>
    <s v="TUNAI"/>
    <n v="27130000"/>
    <m/>
    <m/>
    <s v="AAA00"/>
    <m/>
    <n v="0"/>
    <m/>
    <n v="0"/>
    <m/>
    <m/>
    <m/>
    <m/>
    <m/>
    <s v="AAA00"/>
    <s v="AA4AF"/>
    <m/>
    <n v="23195000"/>
    <n v="0"/>
    <s v="AAA00"/>
    <x v="0"/>
    <s v="YMS MAGELANG 3S"/>
    <s v="3S"/>
    <x v="0"/>
    <m/>
    <m/>
    <n v="0"/>
    <s v="B"/>
    <m/>
    <m/>
    <m/>
    <m/>
    <s v="00012"/>
    <s v="00003"/>
    <m/>
    <s v="00010"/>
    <s v="00021"/>
    <m/>
    <s v="N"/>
    <m/>
    <m/>
    <m/>
    <m/>
    <m/>
    <m/>
    <m/>
    <m/>
    <m/>
    <m/>
    <m/>
    <s v="C"/>
    <m/>
    <m/>
    <s v="TU01000943"/>
    <d v="2022-12-20T00:00:00"/>
    <n v="1000000"/>
    <s v="AEROX155CHT22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AA01"/>
    <m/>
    <s v="AA4AF"/>
    <s v="C"/>
    <s v="COUNTER SALES 3S/2S"/>
    <s v="IT01007423"/>
    <x v="17"/>
    <s v="09:10:41"/>
    <s v="C"/>
    <s v="C"/>
    <s v="3371012110950001"/>
    <s v="REKY CANDRA WIRAWAN"/>
    <s v="SUNAN BINANG 1A/19"/>
    <m/>
    <m/>
    <s v="56123"/>
    <m/>
    <s v="3371012110950001"/>
    <s v="REKY CANDRA WIRAWAN"/>
    <s v="SUNAN BINANG 1A/19"/>
    <s v="001"/>
    <s v="005"/>
    <s v="JURNGOMSLT"/>
    <s v="MAGELNGSLT"/>
    <m/>
    <s v="MAGELANG"/>
    <s v="56123"/>
    <m/>
    <m/>
    <s v="LEXIMR23"/>
    <s v="YAMAHA"/>
    <s v="LEXI"/>
    <s v="2023"/>
    <s v="MERAH"/>
    <s v="E31VE-0331092"/>
    <s v="MH3SEF310PJ259491"/>
    <s v="BARU"/>
    <s v="CASH-02-23"/>
    <n v="18249521"/>
    <n v="2589000"/>
    <s v="Y"/>
    <n v="19220000"/>
    <n v="4380000"/>
    <n v="23600000"/>
    <n v="0"/>
    <n v="23600000"/>
    <s v="NIA-JUAL"/>
    <d v="2023-02-27T00:00:00"/>
    <m/>
    <s v="TUNAI"/>
    <n v="1600000"/>
    <m/>
    <m/>
    <s v="AAA00"/>
    <m/>
    <n v="0"/>
    <m/>
    <n v="0"/>
    <m/>
    <m/>
    <m/>
    <m/>
    <m/>
    <s v="AAA00"/>
    <s v="AA4AF"/>
    <m/>
    <n v="19220000"/>
    <n v="0"/>
    <s v="AAA00"/>
    <x v="0"/>
    <s v="YMS MAGELANG 3S"/>
    <s v="3S"/>
    <x v="0"/>
    <m/>
    <m/>
    <n v="0"/>
    <s v="B"/>
    <m/>
    <m/>
    <m/>
    <m/>
    <s v="00012"/>
    <s v="00003"/>
    <m/>
    <s v="00005"/>
    <s v="00021"/>
    <m/>
    <s v="N"/>
    <m/>
    <m/>
    <m/>
    <m/>
    <m/>
    <m/>
    <m/>
    <m/>
    <m/>
    <m/>
    <m/>
    <s v="C"/>
    <m/>
    <m/>
    <s v="TU01001094"/>
    <d v="2023-02-27T00:00:00"/>
    <n v="22000000"/>
    <s v="LEXIMR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AA01"/>
    <m/>
    <s v="AA4AF"/>
    <s v="C"/>
    <s v="COUNTER SALES 3S/2S"/>
    <s v="IT01007424"/>
    <x v="17"/>
    <s v="09:23:40"/>
    <s v="C"/>
    <s v="C"/>
    <s v="3371025702060001"/>
    <s v="SYIFA SYAUQIYAH"/>
    <s v="BOGEMAN TIMUR"/>
    <m/>
    <m/>
    <s v="56111"/>
    <m/>
    <s v="3371025702060001"/>
    <s v="SYIFA SYAUQIYAH"/>
    <s v="BOGEMAN TIMUR"/>
    <s v="004"/>
    <s v="007"/>
    <s v="PANJANG"/>
    <s v="MAGELNGTGH"/>
    <m/>
    <s v="MAGELANG"/>
    <s v="56111"/>
    <m/>
    <m/>
    <s v="FAZZIOLUXHT23"/>
    <s v="YAMAHA"/>
    <s v="FAZZIO LUX"/>
    <s v="2023"/>
    <s v="HITAM"/>
    <s v="E33WE-0133668"/>
    <s v="MH3SEJ710PJ121260"/>
    <s v="BARU"/>
    <s v="CASH-02-23"/>
    <n v="17808068"/>
    <n v="2029000"/>
    <s v="Y"/>
    <n v="19465000"/>
    <n v="4135000"/>
    <n v="23300000"/>
    <n v="0"/>
    <n v="23300000"/>
    <s v="NIA-JUAL"/>
    <d v="2023-02-27T00:00:00"/>
    <m/>
    <s v="TUNAI"/>
    <n v="0"/>
    <m/>
    <m/>
    <s v="AAA00"/>
    <m/>
    <n v="0"/>
    <m/>
    <n v="0"/>
    <m/>
    <m/>
    <m/>
    <m/>
    <m/>
    <s v="AAA00"/>
    <s v="AA4AF"/>
    <m/>
    <n v="19165000"/>
    <n v="0"/>
    <s v="AAA00"/>
    <x v="0"/>
    <s v="YMS MAGELANG 3S"/>
    <s v="3S"/>
    <x v="0"/>
    <m/>
    <m/>
    <n v="0"/>
    <s v="B"/>
    <m/>
    <m/>
    <m/>
    <m/>
    <s v="00012"/>
    <s v="00003"/>
    <m/>
    <s v="00010"/>
    <s v="00007"/>
    <m/>
    <s v="N"/>
    <m/>
    <m/>
    <m/>
    <m/>
    <m/>
    <m/>
    <m/>
    <m/>
    <m/>
    <m/>
    <m/>
    <s v="C"/>
    <m/>
    <m/>
    <s v="TU01001093"/>
    <d v="2023-02-25T00:00:00"/>
    <n v="23300000"/>
    <s v="FAZZIOLUXHT23"/>
    <s v="JATENG"/>
    <x v="0"/>
    <m/>
    <m/>
    <n v="23600000"/>
    <n v="23300000"/>
    <n v="0"/>
    <n v="23300000"/>
    <n v="98.73"/>
    <m/>
    <m/>
    <s v="Counter Sales"/>
    <s v="Counter Sales"/>
    <s v="Y"/>
    <n v="0"/>
    <n v="100000"/>
  </r>
  <r>
    <s v="AA01"/>
    <m/>
    <s v="AA4AF"/>
    <s v="C"/>
    <s v="COUNTER SALES 3S/2S"/>
    <s v="IT01007425"/>
    <x v="17"/>
    <s v="13:23:53"/>
    <s v="C"/>
    <s v="C"/>
    <s v="3308144209740006"/>
    <s v="ANJASWARI RUKMININGSIH"/>
    <s v="JELAPAN"/>
    <m/>
    <m/>
    <s v="56151"/>
    <m/>
    <s v="3308091706940002"/>
    <s v="HANIF IRFAN MUSTOFA"/>
    <s v="KALANGAN"/>
    <s v="001"/>
    <s v="014"/>
    <s v="PABELAN"/>
    <s v="MUNGKID"/>
    <s v="MAGELANG"/>
    <m/>
    <s v="56551"/>
    <m/>
    <m/>
    <s v="NMAX155CHT23"/>
    <s v="YAMAHA"/>
    <s v="NMAX 155 C"/>
    <s v="2023"/>
    <s v="HITAM"/>
    <s v="G3L8E-1544320"/>
    <s v="MH3SG5670PK298665"/>
    <s v="BARU"/>
    <s v="CASH-02-23"/>
    <n v="26550763"/>
    <n v="3583000"/>
    <s v="Y"/>
    <n v="27965000"/>
    <n v="5515000"/>
    <n v="33480000"/>
    <n v="0"/>
    <n v="33480000"/>
    <s v="NIA-JUAL"/>
    <d v="2023-02-27T00:00:00"/>
    <m/>
    <s v="TUNAI"/>
    <n v="23480000"/>
    <m/>
    <m/>
    <s v="AAA00"/>
    <m/>
    <n v="0"/>
    <m/>
    <n v="0"/>
    <m/>
    <m/>
    <m/>
    <m/>
    <m/>
    <s v="AAA00"/>
    <s v="AA4AF"/>
    <m/>
    <n v="27965000"/>
    <n v="0"/>
    <s v="AAA00"/>
    <x v="0"/>
    <s v="YMS MAGELANG 3S"/>
    <s v="3S"/>
    <x v="0"/>
    <m/>
    <m/>
    <n v="0"/>
    <s v="B"/>
    <m/>
    <m/>
    <m/>
    <m/>
    <s v="00003"/>
    <s v="00003"/>
    <m/>
    <s v="00007"/>
    <s v="00021"/>
    <m/>
    <s v="N"/>
    <m/>
    <m/>
    <m/>
    <m/>
    <m/>
    <m/>
    <m/>
    <m/>
    <m/>
    <m/>
    <m/>
    <s v="C"/>
    <m/>
    <m/>
    <s v="TU01001090"/>
    <d v="2023-02-24T00:00:00"/>
    <n v="1000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1"/>
    <m/>
    <s v="AA4AG"/>
    <s v="C"/>
    <s v="COUNTER SALES 3S/2S"/>
    <s v="IT01007426"/>
    <x v="17"/>
    <s v="14:20:39"/>
    <s v="C"/>
    <s v="C"/>
    <s v="3308144209930006"/>
    <s v="DWI SEPTI WULANDARI"/>
    <s v="DSN CARIKAN"/>
    <m/>
    <m/>
    <s v="56484"/>
    <m/>
    <s v="3308144209930006"/>
    <s v="DWI SEPTI WULANDARI"/>
    <s v="DSN CARIKAN"/>
    <s v="002"/>
    <s v="004"/>
    <s v="KADILUWIH"/>
    <s v="SALAM"/>
    <s v="MAGELANG"/>
    <m/>
    <s v="56484"/>
    <m/>
    <m/>
    <s v="NMAX155CHJ23"/>
    <s v="YAMAHA"/>
    <s v="NMAX 155 C"/>
    <s v="2023"/>
    <s v="HIJAU"/>
    <s v="G3L8E-1495822"/>
    <s v="MH3SG5670PK282889"/>
    <s v="BARU"/>
    <s v="CASH-02-23"/>
    <n v="26550763"/>
    <n v="3583000"/>
    <s v="Y"/>
    <n v="27965000"/>
    <n v="5515000"/>
    <n v="33480000"/>
    <n v="0"/>
    <n v="33480000"/>
    <s v="NIA-JUAL"/>
    <d v="2023-02-27T00:00:00"/>
    <m/>
    <s v="TUNAI"/>
    <n v="33480000"/>
    <m/>
    <m/>
    <s v="AAA00"/>
    <m/>
    <n v="0"/>
    <m/>
    <n v="0"/>
    <m/>
    <m/>
    <m/>
    <m/>
    <m/>
    <s v="AAA00"/>
    <s v="AA4AG"/>
    <m/>
    <n v="27965000"/>
    <n v="0"/>
    <s v="AAA00"/>
    <x v="0"/>
    <s v="YMS MAGELANG 3S"/>
    <s v="3S"/>
    <x v="0"/>
    <m/>
    <m/>
    <n v="0"/>
    <s v="B"/>
    <m/>
    <s v="-"/>
    <m/>
    <m/>
    <s v="00005"/>
    <s v="00003"/>
    <m/>
    <s v="00005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1"/>
    <m/>
    <s v="AA4AF"/>
    <s v="C"/>
    <s v="COUNTER SALES 3S/2S"/>
    <s v="IT01007427"/>
    <x v="18"/>
    <s v="08:52:01"/>
    <s v="C"/>
    <s v="C"/>
    <s v="3308060302060001"/>
    <s v="MUHAMMAD ARIFIN"/>
    <s v="DSN BABADAN I"/>
    <m/>
    <m/>
    <s v="56482"/>
    <m/>
    <s v="3308060302060001"/>
    <s v="MUHAMMAD ARIFIN"/>
    <s v="DSN BABADAN I"/>
    <s v="002"/>
    <s v="006"/>
    <s v="PATEN"/>
    <s v="DUKUN"/>
    <s v="MAGELANG"/>
    <m/>
    <s v="56482"/>
    <m/>
    <m/>
    <s v="NMAX155HT23"/>
    <s v="YAMAHA"/>
    <s v="NMAX 155"/>
    <s v="2023"/>
    <s v="HITAM"/>
    <s v="G3L8E-1511575"/>
    <s v="MH3SG5620PJ730340"/>
    <s v="BARU"/>
    <s v="CASH-02-23"/>
    <n v="25349889"/>
    <n v="3373000"/>
    <s v="Y"/>
    <n v="26700000"/>
    <n v="5170000"/>
    <n v="31870000"/>
    <n v="0"/>
    <n v="31870000"/>
    <s v="NIA-JUAL"/>
    <d v="2023-02-28T00:00:00"/>
    <m/>
    <s v="TUNAI"/>
    <n v="0"/>
    <m/>
    <m/>
    <s v="AAA00"/>
    <m/>
    <n v="0"/>
    <m/>
    <n v="0"/>
    <m/>
    <m/>
    <m/>
    <m/>
    <m/>
    <s v="AAA00"/>
    <s v="AA4AF"/>
    <m/>
    <n v="26700000"/>
    <n v="0"/>
    <s v="AAA00"/>
    <x v="0"/>
    <s v="YMS MAGELANG 3S"/>
    <s v="3S"/>
    <x v="0"/>
    <m/>
    <m/>
    <n v="0"/>
    <s v="B"/>
    <m/>
    <m/>
    <m/>
    <m/>
    <s v="00012"/>
    <s v="00003"/>
    <m/>
    <s v="00010"/>
    <s v="00021"/>
    <m/>
    <s v="N"/>
    <m/>
    <m/>
    <m/>
    <m/>
    <m/>
    <m/>
    <m/>
    <m/>
    <m/>
    <m/>
    <m/>
    <s v="C"/>
    <m/>
    <m/>
    <s v="TU01001097"/>
    <d v="2023-02-27T00:00:00"/>
    <n v="318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1"/>
    <m/>
    <s v="AA4AF"/>
    <s v="C"/>
    <s v="COUNTER SALES 3S/2S"/>
    <s v="IT01007428"/>
    <x v="18"/>
    <s v="13:38:05"/>
    <s v="C"/>
    <s v="C"/>
    <s v="3308094710750001"/>
    <s v="ETIK SUPRIYATI"/>
    <s v="PERUM BUMIREJO INDAH"/>
    <m/>
    <m/>
    <s v="56551"/>
    <m/>
    <s v="3308094710750001"/>
    <s v="ETIK SUPRIYATI"/>
    <s v="PERUM BUMIREJO INDAH"/>
    <s v="005"/>
    <s v="014"/>
    <s v="BUMIREJO2"/>
    <s v="MUNGKID"/>
    <s v="MAGELANG"/>
    <m/>
    <s v="56551"/>
    <m/>
    <m/>
    <s v="AEROX155CHT23"/>
    <s v="YAMAHA"/>
    <s v="AEROX 155 C"/>
    <s v="2023"/>
    <s v="HITAM"/>
    <s v="G3P4E-0130926"/>
    <s v="MH3SG6410PJ230281"/>
    <s v="BARU"/>
    <s v="CASH-02-23"/>
    <n v="22022772"/>
    <n v="3023000"/>
    <s v="Y"/>
    <n v="23195000"/>
    <n v="4935000"/>
    <n v="28130000"/>
    <n v="0"/>
    <n v="28130000"/>
    <s v="NIA-JUAL"/>
    <d v="2023-02-28T00:00:00"/>
    <m/>
    <s v="TUNAI"/>
    <n v="27130000"/>
    <m/>
    <m/>
    <s v="AAA00"/>
    <m/>
    <n v="0"/>
    <m/>
    <n v="0"/>
    <m/>
    <m/>
    <m/>
    <m/>
    <m/>
    <s v="AAA00"/>
    <s v="AA4AF"/>
    <m/>
    <n v="23195000"/>
    <n v="0"/>
    <s v="AAA00"/>
    <x v="0"/>
    <s v="YMS MAGELANG 3S"/>
    <s v="3S"/>
    <x v="0"/>
    <m/>
    <m/>
    <n v="0"/>
    <s v="B"/>
    <m/>
    <m/>
    <m/>
    <m/>
    <s v="00011"/>
    <s v="00001"/>
    <m/>
    <s v="00013"/>
    <s v="00021"/>
    <m/>
    <s v="N"/>
    <m/>
    <m/>
    <m/>
    <m/>
    <m/>
    <m/>
    <m/>
    <m/>
    <m/>
    <m/>
    <m/>
    <s v="C"/>
    <m/>
    <m/>
    <s v="TU01001073"/>
    <d v="2023-02-13T00:00:00"/>
    <n v="1000000"/>
    <s v="AEROXCCYBERBR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AA01"/>
    <m/>
    <s v="AA4AG"/>
    <s v="C"/>
    <s v="COUNTER SALES 3S/2S"/>
    <s v="IT01007429"/>
    <x v="18"/>
    <s v="14:55:35"/>
    <s v="C"/>
    <s v="C"/>
    <s v="3308072207750003"/>
    <s v="L BAMBANG BAYU PURNOMO"/>
    <s v="DSN NGAGLIK BAWAH"/>
    <m/>
    <m/>
    <s v="56481"/>
    <m/>
    <s v="3308072207750003"/>
    <s v="L BAMBANG BAYU PURNOMO"/>
    <s v="DSN NGAGLIK BAWAH"/>
    <s v="001"/>
    <s v="007"/>
    <s v="SAWANGAN"/>
    <s v="SAWANGAN"/>
    <s v="MAGELANG"/>
    <m/>
    <s v="56481"/>
    <m/>
    <m/>
    <s v="FAZZIOLUXHT23"/>
    <s v="YAMAHA"/>
    <s v="FAZZIO LUX"/>
    <s v="2023"/>
    <s v="HITAM"/>
    <s v="E33WE-0125115"/>
    <s v="MH3SEJ710PJ114808"/>
    <s v="BARU"/>
    <s v="CASH-02-23"/>
    <n v="17808068"/>
    <n v="2029000"/>
    <s v="Y"/>
    <n v="19465000"/>
    <n v="4135000"/>
    <n v="23600000"/>
    <n v="0"/>
    <n v="23600000"/>
    <s v="NIA-JUAL"/>
    <d v="2023-02-28T00:00:00"/>
    <m/>
    <s v="TUNAI"/>
    <n v="23600000"/>
    <m/>
    <m/>
    <s v="AAA00"/>
    <m/>
    <n v="0"/>
    <m/>
    <n v="0"/>
    <m/>
    <m/>
    <m/>
    <m/>
    <m/>
    <s v="AAA00"/>
    <s v="AA4AG"/>
    <m/>
    <n v="19465000"/>
    <n v="0"/>
    <s v="AAA00"/>
    <x v="0"/>
    <s v="YMS MAGELANG 3S"/>
    <s v="3S"/>
    <x v="0"/>
    <m/>
    <m/>
    <n v="0"/>
    <s v="B"/>
    <m/>
    <s v="-"/>
    <m/>
    <m/>
    <s v="00012"/>
    <s v="00006"/>
    <m/>
    <s v="00005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AA01"/>
    <m/>
    <s v="AA4AF"/>
    <s v="C"/>
    <s v="COUNTER SALES 3S/2S"/>
    <s v="IT01007430"/>
    <x v="18"/>
    <s v="15:48:47"/>
    <s v="C"/>
    <s v="C"/>
    <s v="3308187009800002"/>
    <s v="SRI WIDATI"/>
    <s v="KRAJAN I"/>
    <m/>
    <m/>
    <s v="56272"/>
    <m/>
    <s v="3308187009800002"/>
    <s v="SRI WIDATI"/>
    <s v="KRAJAN I"/>
    <s v="004"/>
    <s v="002"/>
    <s v="REJOSARI4"/>
    <s v="PRINGSURAT"/>
    <s v="TEMANGGUNG"/>
    <m/>
    <s v="56272"/>
    <m/>
    <m/>
    <s v="FAZZIONEOMR23"/>
    <s v="YAMAHA"/>
    <s v="FAZZIO NEO"/>
    <s v="2023"/>
    <s v="MERAH"/>
    <s v="E33WE-0145085"/>
    <s v="MH3SEJ710PJ130679"/>
    <s v="BARU"/>
    <s v="CASH-02-23"/>
    <n v="18102407"/>
    <n v="2029000"/>
    <s v="Y"/>
    <n v="19065000"/>
    <n v="4135000"/>
    <n v="23000000"/>
    <n v="0"/>
    <n v="23000000"/>
    <s v="NIA-JUAL"/>
    <d v="2023-02-28T00:00:00"/>
    <m/>
    <s v="TUNAI"/>
    <n v="23000000"/>
    <m/>
    <m/>
    <s v="AAA00"/>
    <m/>
    <n v="0"/>
    <m/>
    <n v="0"/>
    <m/>
    <m/>
    <m/>
    <m/>
    <m/>
    <s v="AAA00"/>
    <s v="AA4AF"/>
    <m/>
    <n v="18865000"/>
    <n v="0"/>
    <s v="AAA00"/>
    <x v="0"/>
    <s v="YMS MAGELANG 3S"/>
    <s v="3S"/>
    <x v="0"/>
    <m/>
    <m/>
    <n v="0"/>
    <s v="B"/>
    <m/>
    <m/>
    <m/>
    <m/>
    <s v="00011"/>
    <s v="00003"/>
    <m/>
    <s v="00013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000000"/>
    <n v="0"/>
    <n v="23000000"/>
    <n v="99.14"/>
    <m/>
    <m/>
    <s v="Counter Sales"/>
    <s v="Counter Sales"/>
    <s v="Y"/>
    <n v="0"/>
    <n v="100000"/>
  </r>
  <r>
    <s v="AA02"/>
    <m/>
    <s v="AB4AA"/>
    <s v="C"/>
    <s v="COUNTER SALES 3S/2S"/>
    <s v="IT02002866"/>
    <x v="4"/>
    <s v="13:14:55"/>
    <s v="C"/>
    <s v="C"/>
    <s v="3306161004820001"/>
    <s v="AWIYANTO"/>
    <s v="SIREBUT"/>
    <m/>
    <m/>
    <s v="54138"/>
    <m/>
    <s v="3306161004820001"/>
    <s v="AWIYANTO"/>
    <s v="SIREBUT"/>
    <s v="003"/>
    <s v="001"/>
    <s v="BENOWO"/>
    <s v="BENER"/>
    <s v="PURWOREJO"/>
    <m/>
    <s v="54138"/>
    <m/>
    <m/>
    <s v="NMAX155MR23"/>
    <s v="YAMAHA"/>
    <s v="NMAX 155"/>
    <s v="2023"/>
    <s v="MERAH"/>
    <s v="G3L8E-1487715"/>
    <s v="MH3SG5620PJ718515"/>
    <s v="BARU"/>
    <s v="CASH-02-23"/>
    <n v="25349889"/>
    <n v="3373000"/>
    <s v="Y"/>
    <n v="26700000"/>
    <n v="5170000"/>
    <n v="31870000"/>
    <n v="0"/>
    <n v="31870000"/>
    <s v="TIWI-JUAL"/>
    <d v="2023-02-06T00:00:00"/>
    <m/>
    <s v="TUNAI"/>
    <n v="31370000"/>
    <m/>
    <m/>
    <s v="AAB00"/>
    <m/>
    <n v="0"/>
    <m/>
    <n v="0"/>
    <m/>
    <m/>
    <m/>
    <m/>
    <m/>
    <s v="AAB00"/>
    <s v="AB4AA"/>
    <m/>
    <n v="26700000"/>
    <n v="0"/>
    <s v="AAB00"/>
    <x v="0"/>
    <s v="YMS PURWOREJO 3S"/>
    <s v="3S"/>
    <x v="1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2000075"/>
    <d v="2023-01-31T00:00:00"/>
    <n v="500000"/>
    <s v="NMAX155MR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2"/>
    <m/>
    <s v="AB4AA"/>
    <s v="C"/>
    <s v="COUNTER SALES 3S/2S"/>
    <s v="IT02002867"/>
    <x v="4"/>
    <s v="13:29:39"/>
    <s v="C"/>
    <s v="C"/>
    <s v="3306036107050001"/>
    <s v="GENDHIS AYU KUSUMANINGTYAS"/>
    <s v="PABRIK"/>
    <m/>
    <m/>
    <s v="54173"/>
    <m/>
    <s v="3306036107050001"/>
    <s v="GENDHIS AYU KUSUMANINGTYAS"/>
    <s v="PABRIK"/>
    <s v="004"/>
    <s v="002"/>
    <s v="KEDUREN"/>
    <s v="PURWODADI"/>
    <s v="PURWOREJO"/>
    <m/>
    <s v="54173"/>
    <m/>
    <m/>
    <s v="FILANONEOMR23"/>
    <s v="YAMAHA"/>
    <s v="FILANO NEO"/>
    <s v="2023"/>
    <s v="MERAH"/>
    <s v="E34KE-0006622"/>
    <s v="MH3SEK610PJ006622"/>
    <s v="BARU"/>
    <s v="CASH-02-23"/>
    <n v="22060777"/>
    <n v="0"/>
    <s v="Y"/>
    <n v="23235000"/>
    <n v="4365000"/>
    <n v="27600000"/>
    <n v="0"/>
    <n v="27600000"/>
    <s v="TIWI-JUAL"/>
    <d v="2023-02-06T00:00:00"/>
    <m/>
    <s v="TUNAI"/>
    <n v="25600000"/>
    <m/>
    <m/>
    <s v="AAB00"/>
    <m/>
    <n v="0"/>
    <m/>
    <n v="0"/>
    <m/>
    <m/>
    <m/>
    <m/>
    <m/>
    <s v="AAB00"/>
    <s v="AB4AA"/>
    <m/>
    <n v="23235000"/>
    <n v="0"/>
    <s v="AAB00"/>
    <x v="0"/>
    <s v="YMS PURWOREJO 3S"/>
    <s v="3S"/>
    <x v="1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2000062"/>
    <d v="2023-01-12T00:00:00"/>
    <n v="2000000"/>
    <s v="FAZZIONEOH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AA02"/>
    <s v="AB2AA"/>
    <s v="AB3AF"/>
    <s v="B"/>
    <s v="SALES VARIABLE"/>
    <s v="IT02002868"/>
    <x v="19"/>
    <s v="14:07:57"/>
    <s v="C"/>
    <s v="C"/>
    <s v="3307085412920002"/>
    <s v="WULANDARI"/>
    <s v="KLILIN"/>
    <m/>
    <m/>
    <s v="56371"/>
    <m/>
    <s v="3306067010590002"/>
    <s v="LANAWATI"/>
    <s v="BRENGKELAN JL. KHA DAHLAN 83"/>
    <s v="004"/>
    <s v="006"/>
    <s v="PURWOREJO2"/>
    <s v="PURWOREJO"/>
    <s v="PURWOREJO"/>
    <m/>
    <s v="54151"/>
    <m/>
    <m/>
    <s v="XMAXCMR23"/>
    <s v="YAMAHA"/>
    <s v="XMAX C"/>
    <s v="2023"/>
    <s v="MERAH"/>
    <s v="G3H4E-0059006"/>
    <s v="MH3SG8410PK003409"/>
    <s v="BARU"/>
    <s v="CASH-02-23"/>
    <n v="54605626"/>
    <n v="0"/>
    <s v="Y"/>
    <n v="57520000"/>
    <n v="8980000"/>
    <n v="66500000"/>
    <n v="0"/>
    <n v="66500000"/>
    <s v="TIWI-JUAL"/>
    <d v="2023-02-07T00:00:00"/>
    <m/>
    <s v="TUNAI"/>
    <n v="21500000"/>
    <m/>
    <m/>
    <s v="AAB00"/>
    <m/>
    <n v="0"/>
    <m/>
    <n v="0"/>
    <m/>
    <m/>
    <m/>
    <m/>
    <m/>
    <s v="AAB00"/>
    <s v="AB3AF"/>
    <m/>
    <n v="57520000"/>
    <n v="0"/>
    <s v="AAB00"/>
    <x v="0"/>
    <s v="YMS PURWOREJO 3S"/>
    <s v="3S"/>
    <x v="1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2000050"/>
    <d v="2022-12-22T00:00:00"/>
    <n v="45000000"/>
    <s v="XMAXCMR23"/>
    <s v="JATENG"/>
    <x v="0"/>
    <m/>
    <m/>
    <n v="66500000"/>
    <n v="66500000"/>
    <n v="0"/>
    <n v="66500000"/>
    <n v="100"/>
    <m/>
    <m/>
    <s v="Salesman"/>
    <s v="Salesman"/>
    <s v="Y"/>
    <n v="100000"/>
    <m/>
  </r>
  <r>
    <s v="AA02"/>
    <s v="AB2AA"/>
    <s v="AB3AF"/>
    <s v="B"/>
    <s v="SALES VARIABLE"/>
    <s v="IT02002869"/>
    <x v="20"/>
    <s v="13:10:30"/>
    <s v="C"/>
    <s v="C"/>
    <s v="3306070808870003"/>
    <s v="ASEP SUSANTO"/>
    <s v="PEKUTAN"/>
    <m/>
    <m/>
    <s v="54252"/>
    <m/>
    <s v="3306070808870003"/>
    <s v="ASEP SUSANTO"/>
    <s v="PEKUTAN"/>
    <s v="001"/>
    <s v="001"/>
    <s v="PEKUTAN"/>
    <s v="BAYAN"/>
    <s v="PURWOREJO"/>
    <m/>
    <s v="54252"/>
    <m/>
    <m/>
    <s v="FILANONEOBR23"/>
    <s v="YAMAHA"/>
    <s v="FILANO NEO"/>
    <s v="2023"/>
    <s v="BIRU"/>
    <s v="E34KE-0007076"/>
    <s v="MH3SEK610PJ007076"/>
    <s v="BARU"/>
    <s v="CASH-02-23"/>
    <n v="22060777"/>
    <n v="0"/>
    <s v="Y"/>
    <n v="23235000"/>
    <n v="4365000"/>
    <n v="27600000"/>
    <n v="0"/>
    <n v="27600000"/>
    <s v="TIWI-JUAL"/>
    <d v="2023-02-16T00:00:00"/>
    <m/>
    <s v="TUNAI"/>
    <n v="27600000"/>
    <m/>
    <m/>
    <s v="AAB00"/>
    <m/>
    <n v="0"/>
    <m/>
    <n v="0"/>
    <m/>
    <m/>
    <m/>
    <m/>
    <m/>
    <s v="AAB00"/>
    <s v="AB3AF"/>
    <m/>
    <n v="23235000"/>
    <n v="0"/>
    <s v="AAB00"/>
    <x v="0"/>
    <s v="YMS PURWOREJO 3S"/>
    <s v="3S"/>
    <x v="1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AA02"/>
    <m/>
    <s v="AB4AA"/>
    <s v="C"/>
    <s v="COUNTER SALES 3S/2S"/>
    <s v="IT02002870"/>
    <x v="20"/>
    <s v="13:18:25"/>
    <s v="C"/>
    <s v="C"/>
    <s v="3306166505820007"/>
    <s v="MEIYANTI"/>
    <s v="KRAJAN KULON"/>
    <m/>
    <m/>
    <s v="54138"/>
    <m/>
    <s v="3306166505820007"/>
    <s v="MEIYANTI"/>
    <s v="KRAJAN KULON"/>
    <s v="003"/>
    <s v="003"/>
    <s v="SENDANGSR"/>
    <s v="BENER"/>
    <s v="PURWOREJO"/>
    <m/>
    <s v="54138"/>
    <m/>
    <m/>
    <s v="AEROXCCYBERBR23"/>
    <s v="YAMAHA"/>
    <s v="AEROX C CYBERCT"/>
    <s v="2023"/>
    <s v="BIRU"/>
    <s v="G3P4E-0128821"/>
    <s v="MH3SG6410PJ228336"/>
    <s v="BARU"/>
    <s v="CASH-02-23"/>
    <n v="22212683"/>
    <n v="3023000"/>
    <s v="Y"/>
    <n v="23395000"/>
    <n v="4935000"/>
    <n v="28330000"/>
    <n v="0"/>
    <n v="28330000"/>
    <s v="TIWI-JUAL"/>
    <d v="2023-02-16T00:00:00"/>
    <m/>
    <s v="TUNAI"/>
    <n v="27830000"/>
    <m/>
    <m/>
    <s v="AAB00"/>
    <m/>
    <n v="0"/>
    <m/>
    <n v="0"/>
    <m/>
    <m/>
    <m/>
    <m/>
    <m/>
    <s v="AAB00"/>
    <s v="AB4AA"/>
    <m/>
    <n v="23395000"/>
    <n v="0"/>
    <s v="AAB00"/>
    <x v="0"/>
    <s v="YMS PURWOREJO 3S"/>
    <s v="3S"/>
    <x v="1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2000053"/>
    <d v="2022-12-29T00:00:00"/>
    <n v="500000"/>
    <s v="AEROXCABSHT22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AA02"/>
    <m/>
    <s v="AB4AA"/>
    <s v="C"/>
    <s v="COUNTER SALES 3S/2S"/>
    <s v="IT02002871"/>
    <x v="18"/>
    <s v="13:34:18"/>
    <s v="C"/>
    <s v="C"/>
    <s v="3306154607920002"/>
    <s v="ELSA YULISTIANI"/>
    <s v="SALAM WETAN"/>
    <m/>
    <m/>
    <s v="54173"/>
    <m/>
    <s v="3306154607920002"/>
    <s v="ELSA YULISTIANI"/>
    <s v="SALAM WETAN"/>
    <s v="002"/>
    <s v="002"/>
    <s v="PURWOSARI4"/>
    <s v="PURWODADI"/>
    <s v="PURWOREJO"/>
    <m/>
    <s v="54173"/>
    <m/>
    <m/>
    <s v="MIO125HT23"/>
    <s v="YAMAHA"/>
    <s v="MIO 125"/>
    <s v="2023"/>
    <s v="HITAM"/>
    <s v="E3R2E-3310214"/>
    <s v="MH3SE88K0PJ017618"/>
    <s v="BARU"/>
    <s v="CASH-02-23"/>
    <n v="12614721"/>
    <n v="0"/>
    <s v="T"/>
    <n v="13370000"/>
    <n v="0"/>
    <n v="13000000"/>
    <n v="0"/>
    <n v="13000000"/>
    <s v="TIWI-JUAL"/>
    <d v="2023-02-28T00:00:00"/>
    <m/>
    <s v="TUNAI"/>
    <n v="13000000"/>
    <m/>
    <m/>
    <s v="AAB00"/>
    <m/>
    <n v="0"/>
    <m/>
    <n v="0"/>
    <m/>
    <m/>
    <m/>
    <m/>
    <m/>
    <s v="AAB00"/>
    <s v="AB4AA"/>
    <m/>
    <n v="13000000"/>
    <n v="0"/>
    <s v="AAB00"/>
    <x v="0"/>
    <s v="YMS PURWOREJO 3S"/>
    <s v="3S"/>
    <x v="1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13370000"/>
    <n v="13000000"/>
    <n v="0"/>
    <n v="13000000"/>
    <n v="97.23"/>
    <m/>
    <m/>
    <s v="Counter Sales"/>
    <s v="Counter Sales"/>
    <s v="Y"/>
    <n v="0"/>
    <n v="100000"/>
  </r>
  <r>
    <s v="AA03"/>
    <m/>
    <s v="AC4AC"/>
    <s v="C"/>
    <s v="COUNTER SALES 3S/2S"/>
    <s v="IT03004369"/>
    <x v="1"/>
    <s v="15:14:36"/>
    <s v="C"/>
    <s v="C"/>
    <s v="3305121210610005"/>
    <s v="INDRA KUMARA HOO"/>
    <s v="JL PAHLAWAN NO 158/97"/>
    <m/>
    <m/>
    <s v="54311"/>
    <m/>
    <s v="3305121210610005"/>
    <s v="INDRA KUMARA HOO"/>
    <s v="JL PAHLAWAN NO 158/97"/>
    <s v="001"/>
    <s v="007"/>
    <s v="KEBUMEN"/>
    <s v="KEBUMEN"/>
    <s v="KEBUMEN"/>
    <m/>
    <s v="54311"/>
    <m/>
    <m/>
    <s v="FILANONEOPT23"/>
    <s v="YAMAHA"/>
    <s v="FILANO NEO"/>
    <s v="2023"/>
    <s v="PUTIH"/>
    <s v="E34KE-0006437"/>
    <s v="MH3SEK610PJ006435"/>
    <s v="BARU"/>
    <s v="CASH-02-23"/>
    <n v="22060777"/>
    <n v="0"/>
    <s v="Y"/>
    <n v="23235000"/>
    <n v="4365000"/>
    <n v="27600000"/>
    <n v="0"/>
    <n v="27600000"/>
    <s v="ASTUTI-JUAL"/>
    <d v="2023-02-02T00:00:00"/>
    <m/>
    <s v="TUNAI"/>
    <n v="26600000"/>
    <m/>
    <m/>
    <s v="AAC00"/>
    <m/>
    <n v="0"/>
    <m/>
    <n v="0"/>
    <m/>
    <m/>
    <m/>
    <m/>
    <m/>
    <s v="AAC00"/>
    <s v="AC4AC"/>
    <m/>
    <n v="23235000"/>
    <n v="0"/>
    <s v="AAC00"/>
    <x v="0"/>
    <s v="YMS KEBUMEN 3S"/>
    <s v="3S"/>
    <x v="2"/>
    <m/>
    <m/>
    <n v="0"/>
    <s v="B"/>
    <m/>
    <s v="0817265277"/>
    <m/>
    <m/>
    <s v="00001"/>
    <s v="00002"/>
    <m/>
    <s v="00001"/>
    <s v="00005"/>
    <m/>
    <s v="N"/>
    <m/>
    <m/>
    <m/>
    <m/>
    <m/>
    <m/>
    <m/>
    <m/>
    <m/>
    <m/>
    <m/>
    <s v="C"/>
    <m/>
    <m/>
    <s v="TU03000395"/>
    <d v="2023-02-01T00:00:00"/>
    <n v="1000000"/>
    <s v="FILANONEOP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AA03"/>
    <m/>
    <s v="AC4AC"/>
    <s v="C"/>
    <s v="COUNTER SALES 3S/2S"/>
    <s v="IT03004370"/>
    <x v="1"/>
    <s v="15:35:39"/>
    <s v="C"/>
    <s v="C"/>
    <s v="3305091606930001"/>
    <s v="GAGAH ARYOSENO"/>
    <s v="TERSOBO 2"/>
    <m/>
    <m/>
    <s v="54394"/>
    <m/>
    <s v="3305091606930001"/>
    <s v="GAGAH ARYOSENO"/>
    <s v="TERSOBO 2"/>
    <s v="006"/>
    <s v="001"/>
    <s v="TERSOBO"/>
    <s v="PREMBUN"/>
    <s v="KEBUMEN"/>
    <m/>
    <s v="54394"/>
    <m/>
    <m/>
    <s v="NMAX155BR23"/>
    <s v="YAMAHA"/>
    <s v="NMAX 155"/>
    <s v="2023"/>
    <s v="BIRU"/>
    <s v="G3L8E-1506315"/>
    <s v="MH3SG5620PJ727660"/>
    <s v="BARU"/>
    <s v="CASH-02-23"/>
    <n v="25349889"/>
    <n v="3373000"/>
    <s v="Y"/>
    <n v="26700000"/>
    <n v="5170000"/>
    <n v="31870000"/>
    <n v="0"/>
    <n v="31870000"/>
    <s v="ASTUTI-JUAL"/>
    <d v="2023-02-02T00:00:00"/>
    <m/>
    <s v="TUNAI"/>
    <n v="500000"/>
    <m/>
    <m/>
    <s v="AAC00"/>
    <m/>
    <n v="0"/>
    <m/>
    <n v="0"/>
    <m/>
    <m/>
    <m/>
    <m/>
    <m/>
    <s v="AAC00"/>
    <s v="AC4AC"/>
    <m/>
    <n v="26700000"/>
    <n v="0"/>
    <s v="AAC00"/>
    <x v="0"/>
    <s v="YMS KEBUMEN 3S"/>
    <s v="3S"/>
    <x v="2"/>
    <m/>
    <m/>
    <n v="0"/>
    <s v="B"/>
    <m/>
    <s v="085310152678]"/>
    <m/>
    <m/>
    <s v="00001"/>
    <s v="00000"/>
    <m/>
    <s v="00001"/>
    <s v="00001"/>
    <m/>
    <s v="N"/>
    <m/>
    <m/>
    <m/>
    <m/>
    <m/>
    <m/>
    <m/>
    <m/>
    <m/>
    <m/>
    <m/>
    <s v="C"/>
    <m/>
    <m/>
    <s v="TU03000397"/>
    <d v="2023-02-02T00:00:00"/>
    <n v="31370000"/>
    <s v="NMAX155BR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3"/>
    <m/>
    <s v="AC4AC"/>
    <s v="C"/>
    <s v="COUNTER SALES 3S/2S"/>
    <s v="IT03004371"/>
    <x v="2"/>
    <s v="14:18:16"/>
    <s v="C"/>
    <s v="C"/>
    <s v="3305121711850010"/>
    <s v="NGADIMAN"/>
    <s v="SELANG"/>
    <m/>
    <m/>
    <s v="54311"/>
    <m/>
    <s v="3305044707720006"/>
    <s v="SULASTRI"/>
    <s v="GROGOL BENINGSARI"/>
    <s v="002"/>
    <s v="005"/>
    <s v="GROGOLBSR"/>
    <s v="PETANAHAN"/>
    <s v="KEBUMEN"/>
    <m/>
    <s v="54382"/>
    <m/>
    <m/>
    <s v="NMAX155HT23"/>
    <s v="YAMAHA"/>
    <s v="NMAX 155"/>
    <s v="2023"/>
    <s v="HITAM"/>
    <s v="G3L8E-1523668"/>
    <s v="MH3SG5620PJ736402"/>
    <s v="BARU"/>
    <s v="CASH-02-23"/>
    <n v="25349889"/>
    <n v="3373000"/>
    <s v="Y"/>
    <n v="26700000"/>
    <n v="5170000"/>
    <n v="31870000"/>
    <n v="0"/>
    <n v="31870000"/>
    <s v="ASTUTI-JUAL"/>
    <d v="2023-02-03T00:00:00"/>
    <m/>
    <s v="TUNAI"/>
    <n v="14870000"/>
    <m/>
    <m/>
    <s v="AAC00"/>
    <m/>
    <n v="0"/>
    <m/>
    <n v="0"/>
    <m/>
    <m/>
    <m/>
    <m/>
    <m/>
    <s v="AAC00"/>
    <s v="AC4AC"/>
    <m/>
    <n v="26700000"/>
    <n v="0"/>
    <s v="AAC00"/>
    <x v="0"/>
    <s v="YMS KEBUMEN 3S"/>
    <s v="3S"/>
    <x v="2"/>
    <m/>
    <m/>
    <n v="0"/>
    <s v="B"/>
    <m/>
    <s v="087728401211"/>
    <m/>
    <m/>
    <s v="00001"/>
    <s v="00002"/>
    <m/>
    <s v="00001"/>
    <s v="00001"/>
    <m/>
    <s v="N"/>
    <m/>
    <m/>
    <m/>
    <m/>
    <m/>
    <m/>
    <m/>
    <m/>
    <m/>
    <m/>
    <m/>
    <s v="C"/>
    <m/>
    <m/>
    <s v="TU03000353"/>
    <d v="2022-12-30T00:00:00"/>
    <n v="17000000"/>
    <s v="NMAX155HJ22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3"/>
    <m/>
    <s v="AC4AC"/>
    <s v="C"/>
    <s v="COUNTER SALES 3S/2S"/>
    <s v="IT03004372"/>
    <x v="3"/>
    <s v="13:43:46"/>
    <s v="C"/>
    <s v="C"/>
    <s v="3305202805880003"/>
    <s v="TOMY SUHARNOTO"/>
    <s v="DK KARANGJATI"/>
    <m/>
    <m/>
    <s v="54364"/>
    <m/>
    <s v="3305191608890001"/>
    <s v="INGNASIUS ROYADI SIMBOLON"/>
    <s v="GANG SEMERU"/>
    <s v="002"/>
    <s v="005"/>
    <s v="GOMBONG"/>
    <s v="GOMBONG"/>
    <s v="KEBUMEN"/>
    <m/>
    <s v="54411"/>
    <m/>
    <m/>
    <s v="R15MCABSPRB23"/>
    <s v="YAMAHA"/>
    <s v="R15M C-ABS"/>
    <s v="2023"/>
    <s v="PERAK BIRU"/>
    <s v="G3S7E-0057062"/>
    <s v="MH3RG7810PK004505"/>
    <s v="BARU"/>
    <s v="CASH-02-23"/>
    <n v="37144308"/>
    <n v="0"/>
    <s v="Y"/>
    <n v="39125000"/>
    <n v="6185000"/>
    <n v="45310000"/>
    <n v="0"/>
    <n v="45310000"/>
    <s v="ASTUTI-JUAL"/>
    <d v="2023-02-04T00:00:00"/>
    <m/>
    <s v="TUNAI"/>
    <n v="5310000"/>
    <m/>
    <m/>
    <s v="AAC00"/>
    <m/>
    <n v="0"/>
    <m/>
    <n v="0"/>
    <m/>
    <m/>
    <m/>
    <m/>
    <m/>
    <s v="AAC00"/>
    <s v="AC4AC"/>
    <m/>
    <n v="39125000"/>
    <n v="0"/>
    <s v="AAC00"/>
    <x v="0"/>
    <s v="YMS KEBUMEN 3S"/>
    <s v="3S"/>
    <x v="2"/>
    <m/>
    <m/>
    <n v="0"/>
    <s v="B"/>
    <m/>
    <s v="082134145044"/>
    <m/>
    <m/>
    <s v="00001"/>
    <s v="00000"/>
    <m/>
    <s v="00001"/>
    <s v="00001"/>
    <m/>
    <s v="N"/>
    <m/>
    <m/>
    <m/>
    <m/>
    <m/>
    <m/>
    <m/>
    <m/>
    <m/>
    <m/>
    <m/>
    <s v="C"/>
    <m/>
    <m/>
    <s v="TU03000392"/>
    <d v="2023-01-30T00:00:00"/>
    <n v="40000000"/>
    <s v="R15MCABSPRB23"/>
    <s v="JATENG"/>
    <x v="0"/>
    <m/>
    <m/>
    <n v="45310000"/>
    <n v="45310000"/>
    <n v="0"/>
    <n v="45310000"/>
    <n v="100"/>
    <m/>
    <m/>
    <s v="Counter Sales"/>
    <s v="Counter Sales"/>
    <s v="Y"/>
    <n v="0"/>
    <n v="100000"/>
  </r>
  <r>
    <s v="AA03"/>
    <m/>
    <s v="AC4AC"/>
    <s v="C"/>
    <s v="COUNTER SALES 3S/2S"/>
    <s v="IT03004373"/>
    <x v="19"/>
    <s v="10:15:34"/>
    <s v="C"/>
    <s v="C"/>
    <s v="3305111010020003"/>
    <s v="HASTOMO SULISTYO"/>
    <s v="DK JIWANALAN"/>
    <m/>
    <m/>
    <s v="54316"/>
    <m/>
    <s v="3305111010020003"/>
    <s v="HASTOMO SULISTYO"/>
    <s v="DK JIWANALAN"/>
    <s v="001"/>
    <s v="001"/>
    <s v="SELILING"/>
    <s v="ALIAN"/>
    <s v="KEBUMEN"/>
    <m/>
    <s v="54316"/>
    <m/>
    <m/>
    <s v="NMAX155CPR23"/>
    <s v="YAMAHA"/>
    <s v="NMAX 155 C"/>
    <s v="2023"/>
    <s v="PERAK"/>
    <s v="G3L8E-1511094"/>
    <s v="MH3SG5670PK287652"/>
    <s v="BARU"/>
    <s v="CASH-02-23"/>
    <n v="26550763"/>
    <n v="3583000"/>
    <s v="Y"/>
    <n v="27965000"/>
    <n v="5515000"/>
    <n v="33480000"/>
    <n v="0"/>
    <n v="33480000"/>
    <s v="ASTUTI-JUAL"/>
    <d v="2023-02-07T00:00:00"/>
    <m/>
    <s v="TUNAI"/>
    <n v="3480000"/>
    <m/>
    <m/>
    <s v="AAC00"/>
    <m/>
    <n v="0"/>
    <m/>
    <n v="0"/>
    <m/>
    <m/>
    <m/>
    <m/>
    <m/>
    <s v="AAC00"/>
    <s v="AC4AC"/>
    <m/>
    <n v="27965000"/>
    <n v="0"/>
    <s v="AAC00"/>
    <x v="0"/>
    <s v="YMS KEBUMEN 3S"/>
    <s v="3S"/>
    <x v="2"/>
    <m/>
    <m/>
    <n v="0"/>
    <s v="B"/>
    <m/>
    <s v="082140527879"/>
    <m/>
    <m/>
    <s v="00001"/>
    <s v="00002"/>
    <m/>
    <s v="00001"/>
    <s v="00001"/>
    <m/>
    <s v="N"/>
    <m/>
    <m/>
    <m/>
    <m/>
    <m/>
    <m/>
    <m/>
    <m/>
    <m/>
    <m/>
    <m/>
    <s v="C"/>
    <m/>
    <m/>
    <s v="TU03000399"/>
    <d v="2023-02-06T00:00:00"/>
    <n v="30000000"/>
    <s v="NMAX155CPR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3"/>
    <m/>
    <s v="AC4AB"/>
    <s v="C"/>
    <s v="COUNTER SALES 3S/2S"/>
    <s v="IT03004374"/>
    <x v="5"/>
    <s v="08:51:05"/>
    <s v="C"/>
    <s v="C"/>
    <s v="3371012506680001"/>
    <s v="AGUS SULISTIYONO"/>
    <s v="PERUM NAMBANGAN"/>
    <m/>
    <m/>
    <s v="56127"/>
    <m/>
    <s v="3371012506680001"/>
    <s v="AGUS SULISTIYONO"/>
    <s v="PERUM NAMBANGAN"/>
    <s v="004"/>
    <s v="018"/>
    <s v="REJOWNGUTR"/>
    <s v="MAGELNGTGH"/>
    <m/>
    <s v="MAGELANG"/>
    <s v="56127"/>
    <m/>
    <m/>
    <s v="FILANOLUXPT23"/>
    <s v="YAMAHA"/>
    <s v="FILANO LUX"/>
    <s v="2023"/>
    <s v="PUTIH"/>
    <s v="E34KE-0006005"/>
    <s v="MH3SEK610PJ006004"/>
    <s v="BARU"/>
    <s v="CASH-02-23"/>
    <n v="22535442"/>
    <n v="0"/>
    <s v="Y"/>
    <n v="23735000"/>
    <n v="4365000"/>
    <n v="28100000"/>
    <n v="0"/>
    <n v="28100000"/>
    <s v="ASTUTI-JUAL"/>
    <d v="2023-02-08T00:00:00"/>
    <m/>
    <s v="TUNAI"/>
    <n v="28100000"/>
    <m/>
    <m/>
    <s v="AAC00"/>
    <m/>
    <n v="0"/>
    <m/>
    <n v="0"/>
    <m/>
    <m/>
    <m/>
    <m/>
    <m/>
    <s v="AAC00"/>
    <s v="AC4AB"/>
    <m/>
    <n v="23735000"/>
    <n v="0"/>
    <s v="AAC00"/>
    <x v="0"/>
    <s v="YMS KEBUMEN 3S"/>
    <s v="3S"/>
    <x v="2"/>
    <m/>
    <m/>
    <n v="0"/>
    <s v="B"/>
    <m/>
    <s v="081391447468"/>
    <m/>
    <m/>
    <s v="00001"/>
    <s v="00002"/>
    <m/>
    <s v="00001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AA03"/>
    <m/>
    <s v="AC4AC"/>
    <s v="C"/>
    <s v="COUNTER SALES 3S/2S"/>
    <s v="IT03004375"/>
    <x v="5"/>
    <s v="11:12:33"/>
    <s v="C"/>
    <s v="C"/>
    <s v="3305221902020001"/>
    <s v="IKSAN"/>
    <s v="GEYONG"/>
    <m/>
    <m/>
    <s v="54353"/>
    <m/>
    <s v="3305221902020001"/>
    <s v="IKSAN"/>
    <s v="GEYONG"/>
    <s v="002"/>
    <s v="003"/>
    <s v="SEBORO"/>
    <s v="SADANG"/>
    <s v="KEBUMEN"/>
    <m/>
    <s v="54353"/>
    <m/>
    <m/>
    <s v="AEROXCCYBERBR23"/>
    <s v="YAMAHA"/>
    <s v="AEROX C CYBERCT"/>
    <s v="2023"/>
    <s v="BIRU"/>
    <s v="G3P4E-0124191"/>
    <s v="MH3SG6410PJ224187"/>
    <s v="BARU"/>
    <s v="CASH-02-23"/>
    <n v="22212683"/>
    <n v="3023000"/>
    <s v="Y"/>
    <n v="23395000"/>
    <n v="4935000"/>
    <n v="28330000"/>
    <n v="0"/>
    <n v="28330000"/>
    <s v="ASTUTI-JUAL"/>
    <d v="2023-02-08T00:00:00"/>
    <m/>
    <s v="TUNAI"/>
    <n v="10000000"/>
    <m/>
    <m/>
    <s v="AAC00"/>
    <m/>
    <n v="0"/>
    <m/>
    <n v="0"/>
    <m/>
    <m/>
    <m/>
    <m/>
    <m/>
    <s v="AAC00"/>
    <s v="AC4AC"/>
    <m/>
    <n v="23395000"/>
    <n v="0"/>
    <s v="AAC00"/>
    <x v="0"/>
    <s v="YMS KEBUMEN 3S"/>
    <s v="3S"/>
    <x v="2"/>
    <m/>
    <m/>
    <n v="0"/>
    <s v="B"/>
    <m/>
    <s v="081222652302"/>
    <m/>
    <m/>
    <s v="00001"/>
    <s v="00002"/>
    <m/>
    <s v="00001"/>
    <s v="00001"/>
    <m/>
    <s v="N"/>
    <m/>
    <m/>
    <m/>
    <m/>
    <m/>
    <m/>
    <m/>
    <m/>
    <m/>
    <m/>
    <m/>
    <s v="C"/>
    <m/>
    <m/>
    <s v="TU03000400"/>
    <d v="2023-02-06T00:00:00"/>
    <n v="1833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AA03"/>
    <s v="AC2AA"/>
    <s v="AC3AE"/>
    <s v="B"/>
    <s v="SALES VARIABLE"/>
    <s v="IT03004376"/>
    <x v="5"/>
    <s v="15:00:24"/>
    <s v="C"/>
    <s v="C"/>
    <s v="3305126001790002"/>
    <s v="MILA PAWARTI, SE"/>
    <s v="JL MAYJEN SUTOYO NO 73"/>
    <m/>
    <m/>
    <s v="54311"/>
    <m/>
    <s v="3305126001790002"/>
    <s v="MILA PAWARTI, SE"/>
    <s v="JL MAYJEN SUTOYO NO 73"/>
    <s v="008"/>
    <s v="006"/>
    <s v="KEBUMEN"/>
    <s v="KEBUMEN"/>
    <s v="KEBUMEN"/>
    <m/>
    <s v="54311"/>
    <m/>
    <m/>
    <s v="NMAX155HT23"/>
    <s v="YAMAHA"/>
    <s v="NMAX 155"/>
    <s v="2023"/>
    <s v="HITAM"/>
    <s v="G3L8E-1523657"/>
    <s v="MH3SG5620PJ736392"/>
    <s v="BARU"/>
    <s v="CASH-02-23"/>
    <n v="25349889"/>
    <n v="3373000"/>
    <s v="Y"/>
    <n v="26700000"/>
    <n v="5170000"/>
    <n v="31870000"/>
    <n v="0"/>
    <n v="31870000"/>
    <s v="ASTUTI-JUAL"/>
    <d v="2023-02-08T00:00:00"/>
    <m/>
    <s v="TUNAI"/>
    <n v="31870000"/>
    <m/>
    <m/>
    <s v="AAC00"/>
    <m/>
    <n v="0"/>
    <m/>
    <n v="0"/>
    <m/>
    <m/>
    <m/>
    <m/>
    <m/>
    <s v="AAC00"/>
    <s v="AC3AE"/>
    <m/>
    <n v="26700000"/>
    <n v="0"/>
    <s v="AAC00"/>
    <x v="0"/>
    <s v="YMS KEBUMEN 3S"/>
    <s v="3S"/>
    <x v="2"/>
    <m/>
    <m/>
    <n v="0"/>
    <s v="D"/>
    <m/>
    <s v="085682465836"/>
    <m/>
    <m/>
    <s v="00001"/>
    <s v="00004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0"/>
    <m/>
  </r>
  <r>
    <s v="AA03"/>
    <m/>
    <s v="AC4AC"/>
    <s v="C"/>
    <s v="COUNTER SALES 3S/2S"/>
    <s v="IT03004377"/>
    <x v="11"/>
    <s v="09:41:55"/>
    <s v="C"/>
    <s v="C"/>
    <s v="3273145906990001"/>
    <s v="NATASHYA YUDHA CARESHNA"/>
    <s v="KARANGPUCUNG"/>
    <m/>
    <m/>
    <s v="54383"/>
    <m/>
    <s v="3305140605020002"/>
    <s v="RIDO ARIF SETIAWAN"/>
    <s v="TEGALSARI"/>
    <s v="004"/>
    <s v="004"/>
    <s v="JABRES"/>
    <s v="SRUWENG"/>
    <s v="KEBUMEN"/>
    <m/>
    <s v="54361"/>
    <m/>
    <m/>
    <s v="AEROXCCYBERBR23"/>
    <s v="YAMAHA"/>
    <s v="AEROX C CYBERCT"/>
    <s v="2023"/>
    <s v="BIRU"/>
    <s v="G3P4E-0128151"/>
    <s v="MH3SG6410PJ227787"/>
    <s v="BARU"/>
    <s v="CASH-02-23"/>
    <n v="22212683"/>
    <n v="3023000"/>
    <s v="Y"/>
    <n v="23395000"/>
    <n v="4935000"/>
    <n v="28330000"/>
    <n v="0"/>
    <n v="28330000"/>
    <s v="ASTUTI-JUAL"/>
    <d v="2023-02-17T00:00:00"/>
    <m/>
    <s v="TUNAI"/>
    <n v="28330000"/>
    <m/>
    <m/>
    <s v="AAC00"/>
    <m/>
    <n v="0"/>
    <m/>
    <n v="0"/>
    <m/>
    <m/>
    <m/>
    <m/>
    <m/>
    <s v="AAC00"/>
    <s v="AC4AC"/>
    <m/>
    <n v="23395000"/>
    <n v="0"/>
    <s v="AAC00"/>
    <x v="0"/>
    <s v="YMS KEBUMEN 3S"/>
    <s v="3S"/>
    <x v="2"/>
    <m/>
    <m/>
    <n v="0"/>
    <s v="B"/>
    <m/>
    <s v="082137722882"/>
    <m/>
    <m/>
    <s v="00001"/>
    <s v="00000"/>
    <m/>
    <s v="00001"/>
    <s v="00001"/>
    <m/>
    <s v="N"/>
    <m/>
    <m/>
    <m/>
    <m/>
    <m/>
    <m/>
    <m/>
    <m/>
    <m/>
    <m/>
    <m/>
    <s v="C"/>
    <m/>
    <m/>
    <m/>
    <d v="2023-02-16T00:00:00"/>
    <n v="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AA03"/>
    <m/>
    <s v="AC4AC"/>
    <s v="C"/>
    <s v="COUNTER SALES 3S/2S"/>
    <s v="IT03004378"/>
    <x v="11"/>
    <s v="09:58:49"/>
    <s v="C"/>
    <s v="C"/>
    <s v="3305200209020001"/>
    <s v="ROKY MARWAN"/>
    <s v="DK BODEH"/>
    <m/>
    <m/>
    <s v="54364"/>
    <m/>
    <s v="3305200209020001"/>
    <s v="ROKY MARWAN"/>
    <s v="DK BODEH"/>
    <s v="003"/>
    <s v="007"/>
    <s v="GRENGGENG"/>
    <s v="KARANGANY"/>
    <s v="KEBUMEN"/>
    <m/>
    <s v="54364"/>
    <m/>
    <m/>
    <s v="AEROXCCYBERBR23"/>
    <s v="YAMAHA"/>
    <s v="AEROX C CYBERCT"/>
    <s v="2023"/>
    <s v="BIRU"/>
    <s v="G3P4E-0128124"/>
    <s v="MH3SG6410PJ227760"/>
    <s v="BARU"/>
    <s v="CASH-02-23"/>
    <n v="22212683"/>
    <n v="3023000"/>
    <s v="Y"/>
    <n v="23395000"/>
    <n v="4935000"/>
    <n v="28330000"/>
    <n v="0"/>
    <n v="28330000"/>
    <s v="ASTUTI-JUAL"/>
    <d v="2023-02-17T00:00:00"/>
    <m/>
    <s v="TUNAI"/>
    <n v="28330000"/>
    <m/>
    <m/>
    <s v="AAC00"/>
    <m/>
    <n v="0"/>
    <m/>
    <n v="0"/>
    <m/>
    <m/>
    <m/>
    <m/>
    <m/>
    <s v="AAC00"/>
    <s v="AC4AC"/>
    <m/>
    <n v="23395000"/>
    <n v="0"/>
    <s v="AAC00"/>
    <x v="0"/>
    <s v="YMS KEBUMEN 3S"/>
    <s v="3S"/>
    <x v="2"/>
    <m/>
    <m/>
    <n v="0"/>
    <s v="B"/>
    <m/>
    <s v="0888233118265"/>
    <m/>
    <m/>
    <s v="00001"/>
    <s v="00002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AA03"/>
    <m/>
    <s v="AC4AC"/>
    <s v="C"/>
    <s v="COUNTER SALES 3S/2S"/>
    <s v="IT03004379"/>
    <x v="16"/>
    <s v="10:26:31"/>
    <s v="C"/>
    <s v="C"/>
    <s v="3305130208570002"/>
    <s v="SUPONO"/>
    <s v="DUKUH KEPUTIHAN"/>
    <m/>
    <m/>
    <s v="54361"/>
    <m/>
    <s v="3305130208570002"/>
    <s v="SUPONO"/>
    <s v="DUKUH KEPUTIHAN"/>
    <s v="003"/>
    <s v="005"/>
    <s v="KUWAYUHAN"/>
    <s v="PEJAGOAN"/>
    <s v="KEBUMEN"/>
    <m/>
    <s v="54361"/>
    <m/>
    <m/>
    <s v="NMAX155HT23"/>
    <s v="YAMAHA"/>
    <s v="NMAX 155"/>
    <s v="2023"/>
    <s v="HITAM"/>
    <s v="G3L8E-1523693"/>
    <s v="MH3SG5620PJ736428"/>
    <s v="BARU"/>
    <s v="CASH-02-23"/>
    <n v="25349889"/>
    <n v="3373000"/>
    <s v="Y"/>
    <n v="26700000"/>
    <n v="5170000"/>
    <n v="31870000"/>
    <n v="0"/>
    <n v="31870000"/>
    <s v="ASTUTI-JUAL"/>
    <d v="2023-02-24T00:00:00"/>
    <m/>
    <s v="TUNAI"/>
    <n v="31870000"/>
    <m/>
    <m/>
    <s v="AAC00"/>
    <m/>
    <n v="0"/>
    <m/>
    <n v="0"/>
    <m/>
    <m/>
    <m/>
    <m/>
    <m/>
    <s v="AAC00"/>
    <s v="AC4AC"/>
    <m/>
    <n v="26700000"/>
    <n v="0"/>
    <s v="AAC00"/>
    <x v="0"/>
    <s v="YMS KEBUMEN 3S"/>
    <s v="3S"/>
    <x v="2"/>
    <m/>
    <m/>
    <n v="0"/>
    <s v="B"/>
    <m/>
    <s v="0895378055000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3"/>
    <m/>
    <s v="AC4AE"/>
    <s v="C"/>
    <s v="COUNTER SALES 3S/2S"/>
    <s v="IT03004380"/>
    <x v="17"/>
    <s v="15:09:58"/>
    <s v="C"/>
    <s v="C"/>
    <s v="3305046410830004"/>
    <s v="SURATI"/>
    <s v="KEWANGUNAN"/>
    <m/>
    <m/>
    <s v="54382"/>
    <m/>
    <s v="3305046410830004"/>
    <s v="SURATI"/>
    <s v="KEWANGUNAN"/>
    <s v="001"/>
    <s v="001"/>
    <s v="KEWANGUNN"/>
    <s v="PETANAHAN"/>
    <s v="KEBUMEN"/>
    <m/>
    <s v="54382"/>
    <m/>
    <m/>
    <s v="NMAX155CHT23"/>
    <s v="YAMAHA"/>
    <s v="NMAX 155 C"/>
    <s v="2023"/>
    <s v="HITAM"/>
    <s v="G3L8E-1486965"/>
    <s v="MH3SG5670PK279931"/>
    <s v="BARU"/>
    <s v="CASH-02-23"/>
    <n v="26550763"/>
    <n v="3583000"/>
    <s v="Y"/>
    <n v="27965000"/>
    <n v="5515000"/>
    <n v="33480000"/>
    <n v="0"/>
    <n v="33480000"/>
    <s v="NURUL-JUAL"/>
    <d v="2023-02-27T00:00:00"/>
    <m/>
    <s v="TUNAI"/>
    <n v="33480000"/>
    <m/>
    <m/>
    <s v="AAC21"/>
    <m/>
    <n v="0"/>
    <m/>
    <n v="0"/>
    <m/>
    <m/>
    <m/>
    <m/>
    <m/>
    <s v="AAC00"/>
    <s v="AC4AE"/>
    <m/>
    <n v="27965000"/>
    <n v="0"/>
    <s v="AAC21"/>
    <x v="0"/>
    <s v="YMS PREMBUN 2S"/>
    <s v="2S"/>
    <x v="2"/>
    <m/>
    <m/>
    <n v="0"/>
    <s v="B"/>
    <m/>
    <s v="085642636512"/>
    <m/>
    <m/>
    <s v="00001"/>
    <s v="00001"/>
    <m/>
    <s v="00001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3"/>
    <m/>
    <s v="AC4AE"/>
    <s v="C"/>
    <s v="COUNTER SALES 3S/2S"/>
    <s v="IT03004381"/>
    <x v="18"/>
    <s v="11:12:12"/>
    <s v="C"/>
    <s v="C"/>
    <s v="3305062402010001"/>
    <s v="MOHAMMAD BENI EKO SAPUTRO"/>
    <s v="DK PINGGIRKALI"/>
    <m/>
    <m/>
    <s v="54391"/>
    <m/>
    <s v="3305062402010001"/>
    <s v="MOHAMMAD BENI EKO SAPUTRO"/>
    <s v="DK PINGGIRKALI"/>
    <s v="004"/>
    <s v="003"/>
    <s v="BOCOR"/>
    <s v="BULUSPSNTR"/>
    <s v="KEBUMEN"/>
    <m/>
    <s v="54391"/>
    <m/>
    <m/>
    <s v="NMAX155HT23"/>
    <s v="YAMAHA"/>
    <s v="NMAX 155"/>
    <s v="2023"/>
    <s v="HITAM"/>
    <s v="G3L8E-1561843"/>
    <s v="MH3SG5620PJ751677"/>
    <s v="BARU"/>
    <s v="CASH-02-23"/>
    <n v="25349889"/>
    <n v="3373000"/>
    <s v="Y"/>
    <n v="26700000"/>
    <n v="5170000"/>
    <n v="31870000"/>
    <n v="0"/>
    <n v="31870000"/>
    <s v="NURUL-JUAL"/>
    <d v="2023-02-28T00:00:00"/>
    <m/>
    <s v="TUNAI"/>
    <n v="31370000"/>
    <m/>
    <m/>
    <s v="AAC21"/>
    <m/>
    <n v="0"/>
    <m/>
    <n v="0"/>
    <m/>
    <m/>
    <m/>
    <m/>
    <m/>
    <s v="AAC00"/>
    <s v="AC4AE"/>
    <m/>
    <n v="26700000"/>
    <n v="0"/>
    <s v="AAC21"/>
    <x v="0"/>
    <s v="YMS PREMBUN 2S"/>
    <s v="2S"/>
    <x v="2"/>
    <m/>
    <m/>
    <n v="0"/>
    <s v="B"/>
    <m/>
    <s v="082320863069"/>
    <m/>
    <m/>
    <s v="00001"/>
    <s v="00002"/>
    <m/>
    <s v="00001"/>
    <s v="00005"/>
    <m/>
    <s v="N"/>
    <m/>
    <m/>
    <m/>
    <m/>
    <m/>
    <m/>
    <m/>
    <m/>
    <m/>
    <m/>
    <m/>
    <s v="C"/>
    <m/>
    <m/>
    <s v="TU03000409"/>
    <d v="2023-02-21T00:00:00"/>
    <n v="50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4"/>
    <m/>
    <s v="AD4AD"/>
    <s v="C"/>
    <s v="COUNTER SALES 3S/2S"/>
    <s v="IT04003401"/>
    <x v="0"/>
    <s v="14:08:36"/>
    <s v="C"/>
    <s v="C"/>
    <s v="3307091606880003"/>
    <s v="RIAN ANGGORO"/>
    <s v="SIDOJOYO"/>
    <m/>
    <m/>
    <s v="56316"/>
    <m/>
    <s v="3307064502870003"/>
    <s v="SRI FAJAR ISTRIYANTI"/>
    <s v="SIRUNTING"/>
    <s v="001"/>
    <s v="002"/>
    <s v="CANDI3"/>
    <s v="SELOMERTO"/>
    <s v="WONOSOBO"/>
    <m/>
    <s v="56361"/>
    <m/>
    <m/>
    <s v="NMAX155HT23"/>
    <s v="YAMAHA"/>
    <s v="NMAX 155"/>
    <s v="2023"/>
    <s v="HITAM"/>
    <s v="G3L8E-1516382"/>
    <s v="MH3SG5620PJ732886"/>
    <s v="BARU"/>
    <s v="CASH-02-23"/>
    <n v="25349889"/>
    <n v="3373000"/>
    <s v="Y"/>
    <n v="26700000"/>
    <n v="5170000"/>
    <n v="31870000"/>
    <n v="0"/>
    <n v="31870000"/>
    <s v="VITA-JUAL"/>
    <d v="2023-02-01T00:00:00"/>
    <m/>
    <s v="TUNAI"/>
    <n v="31870000"/>
    <m/>
    <m/>
    <s v="AAD00"/>
    <m/>
    <n v="0"/>
    <m/>
    <n v="0"/>
    <m/>
    <m/>
    <m/>
    <m/>
    <m/>
    <s v="AAD00"/>
    <s v="AD4AD"/>
    <m/>
    <n v="26700000"/>
    <n v="0"/>
    <s v="AAD00"/>
    <x v="0"/>
    <s v="YMS WONOSOBO 3S"/>
    <s v="3S"/>
    <x v="3"/>
    <m/>
    <m/>
    <n v="0"/>
    <s v="B"/>
    <m/>
    <m/>
    <m/>
    <m/>
    <s v="00001"/>
    <s v="00000"/>
    <m/>
    <s v="00001"/>
    <s v="00002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4"/>
    <m/>
    <s v="AD4AD"/>
    <s v="C"/>
    <s v="COUNTER SALES 3S/2S"/>
    <s v="IT04003402"/>
    <x v="19"/>
    <s v="13:15:11"/>
    <s v="C"/>
    <s v="C"/>
    <s v="3307071912820003"/>
    <s v="AKHMAD MUHLISIN"/>
    <s v="GARUNG"/>
    <m/>
    <m/>
    <s v="56372"/>
    <m/>
    <s v="3307071912820003"/>
    <s v="AKHMAD MUHLISIN"/>
    <s v="GARUNG"/>
    <s v="003"/>
    <s v="003"/>
    <s v="BUTUH2"/>
    <s v="KALIKAJAR"/>
    <s v="WONOSOBO"/>
    <m/>
    <s v="56372"/>
    <m/>
    <m/>
    <s v="NMAX155CHT23"/>
    <s v="YAMAHA"/>
    <s v="NMAX 155 C"/>
    <s v="2023"/>
    <s v="HITAM"/>
    <s v="G3L8E-1514034"/>
    <s v="MH3SG5670PK288480"/>
    <s v="BARU"/>
    <s v="CASH-02-23"/>
    <n v="26550763"/>
    <n v="3583000"/>
    <s v="Y"/>
    <n v="27965000"/>
    <n v="5515000"/>
    <n v="33480000"/>
    <n v="0"/>
    <n v="33480000"/>
    <s v="VITA-JUAL"/>
    <d v="2023-02-07T00:00:00"/>
    <m/>
    <s v="TUNAI"/>
    <n v="33480000"/>
    <m/>
    <m/>
    <s v="AAD00"/>
    <m/>
    <n v="0"/>
    <m/>
    <n v="0"/>
    <m/>
    <m/>
    <m/>
    <m/>
    <m/>
    <s v="AAD00"/>
    <s v="AD4AD"/>
    <m/>
    <n v="27965000"/>
    <n v="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4"/>
    <m/>
    <s v="AD4AA"/>
    <s v="C"/>
    <s v="COUNTER SALES 3S/2S"/>
    <s v="IT04003403"/>
    <x v="19"/>
    <s v="13:52:03"/>
    <s v="C"/>
    <s v="C"/>
    <s v="3307122308000002"/>
    <s v="NUR FAIZIN"/>
    <s v="MARON"/>
    <m/>
    <m/>
    <s v="56353"/>
    <m/>
    <s v="3307122308000002"/>
    <s v="NUR FAIZIN"/>
    <s v="MARON"/>
    <s v="005"/>
    <s v="001"/>
    <s v="MARON2"/>
    <s v="GARUNG"/>
    <s v="WONOSOBO"/>
    <m/>
    <s v="56353"/>
    <m/>
    <m/>
    <s v="MXKINGNHT23"/>
    <s v="YAMAHA"/>
    <s v="MX KING 150 NEW"/>
    <s v="2023"/>
    <s v="HITAM"/>
    <s v="G3E6E-0690896"/>
    <s v="MH3UG0750PK150519"/>
    <s v="BARU"/>
    <s v="CASH-02-23"/>
    <n v="20660630"/>
    <n v="2855000"/>
    <s v="Y"/>
    <n v="21760000"/>
    <n v="4645000"/>
    <n v="26405000"/>
    <n v="0"/>
    <n v="26405000"/>
    <s v="VITA-JUAL"/>
    <d v="2023-02-07T00:00:00"/>
    <m/>
    <s v="TUNAI"/>
    <n v="26405000"/>
    <m/>
    <m/>
    <s v="AAD00"/>
    <m/>
    <n v="0"/>
    <m/>
    <n v="0"/>
    <m/>
    <m/>
    <m/>
    <m/>
    <m/>
    <s v="AAD00"/>
    <s v="AD4AA"/>
    <m/>
    <n v="21760000"/>
    <n v="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6405000"/>
    <n v="26405000"/>
    <n v="0"/>
    <n v="26405000"/>
    <n v="100"/>
    <m/>
    <m/>
    <s v="Counter Sales"/>
    <s v="Counter Sales"/>
    <s v="Y"/>
    <n v="0"/>
    <n v="100000"/>
  </r>
  <r>
    <s v="AA04"/>
    <m/>
    <s v="AD4AD"/>
    <s v="C"/>
    <s v="COUNTER SALES 3S/2S"/>
    <s v="IT04003404"/>
    <x v="5"/>
    <s v="15:22:16"/>
    <s v="C"/>
    <s v="C"/>
    <s v="3307070507640006"/>
    <s v="KUSMEDI"/>
    <s v="MANGUNAN"/>
    <m/>
    <m/>
    <s v="56372"/>
    <m/>
    <s v="3307070507640006"/>
    <s v="KUSMEDI"/>
    <s v="MANGUNAN"/>
    <s v="004"/>
    <s v="002"/>
    <s v="MANGUNRJ3"/>
    <s v="KALIKAJAR"/>
    <s v="WONOSOBO"/>
    <m/>
    <s v="56372"/>
    <m/>
    <m/>
    <s v="GEAR125SPR23"/>
    <s v="YAMAHA"/>
    <s v="GEAR 125 S"/>
    <s v="2023"/>
    <s v="PERAK"/>
    <s v="E32XE-0094820"/>
    <s v="MH3SEG720PJ067214"/>
    <s v="BARU"/>
    <s v="CASH-02-23"/>
    <n v="14793902"/>
    <n v="2155000"/>
    <s v="Y"/>
    <n v="15580000"/>
    <n v="4030000"/>
    <n v="19300000"/>
    <n v="0"/>
    <n v="19300000"/>
    <s v="VITA-JUAL"/>
    <d v="2023-02-08T00:00:00"/>
    <m/>
    <s v="TUNAI"/>
    <n v="19300000"/>
    <m/>
    <m/>
    <s v="AAD00"/>
    <m/>
    <n v="0"/>
    <m/>
    <n v="0"/>
    <m/>
    <m/>
    <m/>
    <m/>
    <m/>
    <s v="AAD00"/>
    <s v="AD4AD"/>
    <m/>
    <n v="15270000"/>
    <n v="31000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19610000"/>
    <n v="19300000"/>
    <n v="310000"/>
    <n v="19610000"/>
    <n v="100"/>
    <m/>
    <m/>
    <s v="Counter Sales"/>
    <s v="Counter Sales"/>
    <s v="Y"/>
    <n v="0"/>
    <n v="100000"/>
  </r>
  <r>
    <s v="AA04"/>
    <m/>
    <s v="AD4AD"/>
    <s v="C"/>
    <s v="COUNTER SALES 3S/2S"/>
    <s v="IT04003405"/>
    <x v="7"/>
    <s v="09:50:51"/>
    <s v="C"/>
    <s v="C"/>
    <s v="3307124101990007"/>
    <s v="WAHYU NDORIFAH"/>
    <s v="MARON"/>
    <m/>
    <m/>
    <s v="56353"/>
    <m/>
    <s v="3307121506780004"/>
    <s v="MUADZIM"/>
    <s v="TEMPURAN"/>
    <s v="013"/>
    <s v="006"/>
    <s v="TLOGO"/>
    <s v="GARUNG"/>
    <s v="WONOSOBO"/>
    <m/>
    <s v="56353"/>
    <m/>
    <m/>
    <s v="NMAX155CHT23"/>
    <s v="YAMAHA"/>
    <s v="NMAX 155 C"/>
    <s v="2023"/>
    <s v="HITAM"/>
    <s v="G3L8E-1517909"/>
    <s v="MH3SG5670PK289757"/>
    <s v="BARU"/>
    <s v="CASH-02-23"/>
    <n v="26550763"/>
    <n v="3583000"/>
    <s v="Y"/>
    <n v="27965000"/>
    <n v="5515000"/>
    <n v="33480000"/>
    <n v="0"/>
    <n v="33480000"/>
    <s v="VITA-JUAL"/>
    <d v="2023-02-10T00:00:00"/>
    <m/>
    <s v="TUNAI"/>
    <n v="1500000"/>
    <m/>
    <m/>
    <s v="AAD00"/>
    <m/>
    <n v="0"/>
    <m/>
    <n v="0"/>
    <m/>
    <m/>
    <m/>
    <m/>
    <m/>
    <s v="AAD00"/>
    <s v="AD4AD"/>
    <m/>
    <n v="27965000"/>
    <n v="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194"/>
    <d v="2023-02-09T00:00:00"/>
    <n v="3198000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4"/>
    <m/>
    <s v="AD4AD"/>
    <s v="C"/>
    <s v="COUNTER SALES 3S/2S"/>
    <s v="IT04003406"/>
    <x v="21"/>
    <s v="15:14:36"/>
    <s v="C"/>
    <s v="C"/>
    <s v="3307072005050001"/>
    <s v="MARCELL CHRISTOPHER SALEA"/>
    <s v="SEMPOL"/>
    <m/>
    <m/>
    <s v="56372"/>
    <m/>
    <s v="3307072005050001"/>
    <s v="MARCELL CHRISTOPHER SALEA"/>
    <s v="SEMPOL"/>
    <s v="003"/>
    <s v="009"/>
    <s v="KALIKAJAR"/>
    <s v="KALIKAJAR"/>
    <s v="WONOSOBO"/>
    <m/>
    <s v="56372"/>
    <m/>
    <m/>
    <s v="AEROX155CMR23"/>
    <s v="YAMAHA"/>
    <s v="AEROX 155 C"/>
    <s v="2023"/>
    <s v="MERAH"/>
    <s v="G3P4E-0128674"/>
    <s v="MH3SG6410PJ228230"/>
    <s v="BARU"/>
    <s v="CASH-02-23"/>
    <n v="22022772"/>
    <n v="3023000"/>
    <s v="Y"/>
    <n v="23195000"/>
    <n v="4935000"/>
    <n v="28130000"/>
    <n v="0"/>
    <n v="28130000"/>
    <s v="VITA-JUAL"/>
    <d v="2023-02-15T00:00:00"/>
    <m/>
    <s v="TUNAI"/>
    <n v="27130000"/>
    <m/>
    <m/>
    <s v="AAD00"/>
    <m/>
    <n v="0"/>
    <m/>
    <n v="0"/>
    <m/>
    <m/>
    <m/>
    <m/>
    <m/>
    <s v="AAD00"/>
    <s v="AD4AD"/>
    <m/>
    <n v="23195000"/>
    <n v="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190"/>
    <d v="2023-02-02T00:00:00"/>
    <n v="100000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AA04"/>
    <m/>
    <s v="AD4AD"/>
    <s v="C"/>
    <s v="COUNTER SALES 3S/2S"/>
    <s v="IT04003407"/>
    <x v="20"/>
    <s v="15:30:50"/>
    <s v="C"/>
    <s v="C"/>
    <s v="3307082502790001"/>
    <s v="SLAMET HARYADI"/>
    <s v="DALANGAN"/>
    <m/>
    <m/>
    <s v="56371"/>
    <m/>
    <s v="3307082502790001"/>
    <s v="SLAMET HARYADI"/>
    <s v="DALANGAN"/>
    <s v="007"/>
    <s v="005"/>
    <s v="PURWOJATI"/>
    <s v="KERTEK"/>
    <s v="WONOSOBO"/>
    <m/>
    <s v="56371"/>
    <m/>
    <m/>
    <s v="NMAX155HT23"/>
    <s v="YAMAHA"/>
    <s v="NMAX 155"/>
    <s v="2023"/>
    <s v="HITAM"/>
    <s v="G3L8E-1516403"/>
    <s v="MH3SG5620PJ732908"/>
    <s v="BARU"/>
    <s v="CASH-02-23"/>
    <n v="25349889"/>
    <n v="3373000"/>
    <s v="Y"/>
    <n v="26700000"/>
    <n v="5170000"/>
    <n v="31870000"/>
    <n v="0"/>
    <n v="31870000"/>
    <s v="VITA-JUAL"/>
    <d v="2023-02-16T00:00:00"/>
    <m/>
    <s v="TUNAI"/>
    <n v="30870000"/>
    <m/>
    <m/>
    <s v="AAD00"/>
    <m/>
    <n v="0"/>
    <m/>
    <n v="0"/>
    <m/>
    <m/>
    <m/>
    <m/>
    <m/>
    <s v="AAD00"/>
    <s v="AD4AD"/>
    <m/>
    <n v="26700000"/>
    <n v="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181"/>
    <d v="2023-01-18T00:00:00"/>
    <n v="100000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4"/>
    <m/>
    <s v="AD4AA"/>
    <s v="C"/>
    <s v="COUNTER SALES 3S/2S"/>
    <s v="IT04003408"/>
    <x v="14"/>
    <s v="08:47:37"/>
    <s v="C"/>
    <s v="C"/>
    <s v="3307095509750001"/>
    <s v="LUSSY NOVIYANTI"/>
    <s v="SIDOMULYO NO 14"/>
    <m/>
    <m/>
    <s v="56311"/>
    <m/>
    <s v="3307095509750001"/>
    <s v="LUSSY NOVIYANTI"/>
    <s v="SIDOMULYO NO 14"/>
    <s v="005"/>
    <s v="002"/>
    <s v="WONOSBTMR"/>
    <s v="WONOSOBO"/>
    <s v="WONOSOBO"/>
    <m/>
    <s v="56311"/>
    <m/>
    <m/>
    <s v="AEROX155CKNBR23"/>
    <s v="YAMAHA"/>
    <s v="AEROX 155 C"/>
    <s v="2023"/>
    <s v="KUNING BIRU"/>
    <s v="G3P4E-0129515"/>
    <s v="MH3SG6410PJ229039"/>
    <s v="BARU"/>
    <s v="CASH-02-23"/>
    <n v="22022772"/>
    <n v="3023000"/>
    <s v="Y"/>
    <n v="23195000"/>
    <n v="4935000"/>
    <n v="28130000"/>
    <n v="0"/>
    <n v="28130000"/>
    <s v="VITA-JUAL"/>
    <d v="2023-02-22T00:00:00"/>
    <m/>
    <s v="TUNAI"/>
    <n v="130000"/>
    <m/>
    <m/>
    <s v="AAD00"/>
    <m/>
    <n v="0"/>
    <m/>
    <n v="0"/>
    <m/>
    <m/>
    <m/>
    <m/>
    <m/>
    <s v="AAD00"/>
    <s v="AD4AA"/>
    <m/>
    <n v="23195000"/>
    <n v="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198"/>
    <d v="2023-02-21T00:00:00"/>
    <n v="2800000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AA04"/>
    <m/>
    <s v="AD4AD"/>
    <s v="C"/>
    <s v="COUNTER SALES 3S/2S"/>
    <s v="IT04003409"/>
    <x v="16"/>
    <s v="14:46:15"/>
    <s v="C"/>
    <s v="C"/>
    <s v="3307011401850004"/>
    <s v="SUKARDI"/>
    <s v="KEDAWUNG"/>
    <m/>
    <m/>
    <s v="56365"/>
    <m/>
    <s v="3173056212851002"/>
    <s v="SENNY"/>
    <s v="KEDAWUNG"/>
    <s v="001"/>
    <s v="004"/>
    <s v="TIRIP"/>
    <s v="WADASLNTG"/>
    <s v="WONOSOBO"/>
    <m/>
    <s v="56365"/>
    <m/>
    <m/>
    <s v="NMAX155CHT23"/>
    <s v="YAMAHA"/>
    <s v="NMAX 155 C"/>
    <s v="2023"/>
    <s v="HITAM"/>
    <s v="G3L8E-1534584"/>
    <s v="MH3SG5670PK294968"/>
    <s v="BARU"/>
    <s v="CASH-02-23"/>
    <n v="26550763"/>
    <n v="3583000"/>
    <s v="Y"/>
    <n v="27965000"/>
    <n v="5515000"/>
    <n v="33480000"/>
    <n v="0"/>
    <n v="33480000"/>
    <s v="VITA-JUAL"/>
    <d v="2023-02-24T00:00:00"/>
    <m/>
    <s v="TUNAI"/>
    <n v="33480000"/>
    <m/>
    <m/>
    <s v="AAD00"/>
    <m/>
    <n v="0"/>
    <m/>
    <n v="0"/>
    <m/>
    <m/>
    <m/>
    <m/>
    <m/>
    <s v="AAD00"/>
    <s v="AD4AD"/>
    <m/>
    <n v="27965000"/>
    <n v="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A04"/>
    <m/>
    <s v="AD4AA"/>
    <s v="C"/>
    <s v="COUNTER SALES 3S/2S"/>
    <s v="IT04003410"/>
    <x v="16"/>
    <s v="15:04:22"/>
    <s v="C"/>
    <s v="C"/>
    <s v="3307131909930002"/>
    <s v="SINGGIH PRABOWO AJI"/>
    <s v="KRAJAN"/>
    <m/>
    <m/>
    <s v="56354"/>
    <m/>
    <s v="3307131909930002"/>
    <s v="SINGGIH PRABOWO AJI"/>
    <s v="KRAJAN"/>
    <s v="001"/>
    <s v="004"/>
    <s v="TIENG"/>
    <s v="KEJAJAR"/>
    <s v="WONOSOBO"/>
    <m/>
    <s v="56354"/>
    <m/>
    <m/>
    <s v="NMAX155HT23"/>
    <s v="YAMAHA"/>
    <s v="NMAX 155"/>
    <s v="2023"/>
    <s v="HITAM"/>
    <s v="G3L8E-1559672"/>
    <s v="MH3SG5620PJ750745"/>
    <s v="BARU"/>
    <s v="CASH-02-23"/>
    <n v="25349889"/>
    <n v="3373000"/>
    <s v="Y"/>
    <n v="26700000"/>
    <n v="5170000"/>
    <n v="31870000"/>
    <n v="0"/>
    <n v="31870000"/>
    <s v="VITA-JUAL"/>
    <d v="2023-02-24T00:00:00"/>
    <m/>
    <s v="TUNAI"/>
    <n v="31870000"/>
    <m/>
    <m/>
    <s v="AAD00"/>
    <m/>
    <n v="0"/>
    <m/>
    <n v="0"/>
    <m/>
    <m/>
    <m/>
    <m/>
    <m/>
    <s v="AAD00"/>
    <s v="AD4AA"/>
    <m/>
    <n v="26700000"/>
    <n v="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A04"/>
    <m/>
    <s v="AD4AD"/>
    <s v="C"/>
    <s v="COUNTER SALES 3S/2S"/>
    <s v="IT04003411"/>
    <x v="22"/>
    <s v="13:08:58"/>
    <s v="C"/>
    <s v="C"/>
    <s v="3307090406770003"/>
    <s v="ROCHMAT"/>
    <s v="SRIBIT"/>
    <m/>
    <m/>
    <s v="56313"/>
    <m/>
    <s v="3307090406770003"/>
    <s v="ROCHMAT"/>
    <s v="SRIBIT"/>
    <s v="004"/>
    <s v="003"/>
    <s v="WONOLELO2"/>
    <s v="WONOSOBO"/>
    <s v="WONOSOBO"/>
    <m/>
    <s v="56313"/>
    <m/>
    <m/>
    <s v="FREEGO125HT23"/>
    <s v="YAMAHA"/>
    <s v="FREEGO 125"/>
    <s v="2023"/>
    <s v="HITAM"/>
    <s v="E31WE-0202175"/>
    <s v="MH3SEJ910PJ010535"/>
    <s v="BARU"/>
    <s v="CASH-02-23"/>
    <n v="17020339"/>
    <n v="2113000"/>
    <s v="Y"/>
    <n v="17925000"/>
    <n v="3875000"/>
    <n v="21300000"/>
    <n v="0"/>
    <n v="21300000"/>
    <s v="VITA-JUAL"/>
    <d v="2023-02-25T00:00:00"/>
    <m/>
    <s v="TUNAI"/>
    <n v="21300000"/>
    <m/>
    <m/>
    <s v="AAD00"/>
    <m/>
    <n v="0"/>
    <m/>
    <n v="0"/>
    <m/>
    <m/>
    <m/>
    <m/>
    <m/>
    <s v="AAD00"/>
    <s v="AD4AD"/>
    <m/>
    <n v="17425000"/>
    <n v="50000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1800000"/>
    <n v="21300000"/>
    <n v="500000"/>
    <n v="21800000"/>
    <n v="100"/>
    <m/>
    <m/>
    <s v="Counter Sales"/>
    <s v="Counter Sales"/>
    <s v="Y"/>
    <n v="0"/>
    <n v="100000"/>
  </r>
  <r>
    <s v="AA04"/>
    <m/>
    <s v="AD4AD"/>
    <s v="C"/>
    <s v="COUNTER SALES 3S/2S"/>
    <s v="IT04003412"/>
    <x v="22"/>
    <s v="13:25:14"/>
    <s v="C"/>
    <s v="C"/>
    <s v="3307095503720004"/>
    <s v="SUPRIHATI"/>
    <s v="PAGUAN"/>
    <m/>
    <m/>
    <s v="56315"/>
    <m/>
    <s v="3307091909030006"/>
    <s v="SAHRUL NUR HIDAYAT"/>
    <s v="PAGUAN"/>
    <s v="003"/>
    <s v="003"/>
    <s v="JOGOYITNN"/>
    <s v="WONOSOBO"/>
    <s v="WONOSOBO"/>
    <m/>
    <s v="56315"/>
    <m/>
    <m/>
    <s v="AEROX155CMR23"/>
    <s v="YAMAHA"/>
    <s v="AEROX 155 C"/>
    <s v="2023"/>
    <s v="MERAH"/>
    <s v="G3P4E-0129406"/>
    <s v="MH3SG6410PJ228921"/>
    <s v="BARU"/>
    <s v="CASH-02-23"/>
    <n v="22022772"/>
    <n v="3023000"/>
    <s v="Y"/>
    <n v="23195000"/>
    <n v="4935000"/>
    <n v="28130000"/>
    <n v="0"/>
    <n v="28130000"/>
    <s v="VITA-JUAL"/>
    <d v="2023-02-25T00:00:00"/>
    <m/>
    <s v="TUNAI"/>
    <n v="27130000"/>
    <m/>
    <m/>
    <s v="AAD00"/>
    <m/>
    <n v="0"/>
    <m/>
    <n v="0"/>
    <m/>
    <m/>
    <m/>
    <m/>
    <m/>
    <s v="AAD00"/>
    <s v="AD4AD"/>
    <m/>
    <n v="23195000"/>
    <n v="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196"/>
    <d v="2023-02-17T00:00:00"/>
    <n v="100000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AA04"/>
    <m/>
    <s v="AD4AD"/>
    <s v="C"/>
    <s v="COUNTER SALES 3S/2S"/>
    <s v="IT04003413"/>
    <x v="18"/>
    <s v="13:18:09"/>
    <s v="C"/>
    <s v="C"/>
    <s v="3307095002980002"/>
    <s v="CRISDA MONICA VALENTINA"/>
    <s v="PERUM.WONOSARI PERMAI BLOK E.13"/>
    <m/>
    <m/>
    <s v="56318"/>
    <m/>
    <s v="3307091702010002"/>
    <s v="BAYU KESUMA WINATA"/>
    <s v="WONOSARI PERMAI F-02"/>
    <s v="004"/>
    <s v="004"/>
    <s v="WONOSARI7"/>
    <s v="WONOSOBO"/>
    <s v="WONOSOBO"/>
    <m/>
    <s v="56318"/>
    <m/>
    <m/>
    <s v="NMAX155ABSHJ23"/>
    <s v="YAMAHA"/>
    <s v="NMAX 155 ABS"/>
    <s v="2023"/>
    <s v="HIJAU"/>
    <s v="G3L8E-1562515"/>
    <s v="MH3SG5680PK171771"/>
    <s v="BARU"/>
    <s v="CASH-02-23"/>
    <n v="28959866"/>
    <n v="0"/>
    <s v="Y"/>
    <n v="30530000"/>
    <n v="5530000"/>
    <n v="36060000"/>
    <n v="0"/>
    <n v="36060000"/>
    <s v="VITA-JUAL"/>
    <d v="2023-02-28T00:00:00"/>
    <m/>
    <s v="TUNAI"/>
    <n v="35060000"/>
    <m/>
    <m/>
    <s v="AAD00"/>
    <m/>
    <n v="0"/>
    <m/>
    <n v="0"/>
    <m/>
    <m/>
    <m/>
    <m/>
    <m/>
    <s v="AAD00"/>
    <s v="AD4AD"/>
    <m/>
    <n v="30530000"/>
    <n v="0"/>
    <s v="AAD00"/>
    <x v="0"/>
    <s v="YMS WONOSOBO 3S"/>
    <s v="3S"/>
    <x v="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200"/>
    <d v="2023-02-28T00:00:00"/>
    <n v="1000000"/>
    <m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AA05"/>
    <m/>
    <s v="AE4AB"/>
    <s v="C"/>
    <s v="COUNTER SALES 3S/2S"/>
    <s v="IT05002001"/>
    <x v="3"/>
    <s v="13:25:52"/>
    <s v="C"/>
    <s v="C"/>
    <s v="3308021202580001"/>
    <s v="R.SUKOCO"/>
    <s v="KAPLING JAYAN"/>
    <m/>
    <m/>
    <s v="56553"/>
    <m/>
    <s v="3308024810930002"/>
    <s v="IVA OKTAMIARTI"/>
    <s v="KARANGGAWANG"/>
    <s v="001"/>
    <s v="005"/>
    <s v="MAJAKSNGI"/>
    <s v="BOROBUDUR"/>
    <s v="MAGELANG"/>
    <m/>
    <s v="56553"/>
    <m/>
    <m/>
    <s v="FILANONEOBR23"/>
    <s v="YAMAHA"/>
    <s v="FILANO NEO"/>
    <s v="2023"/>
    <s v="BIRU"/>
    <s v="E34KE-0005604"/>
    <s v="MH3SEK610PJ005603"/>
    <s v="BARU"/>
    <s v="CASH-02-23"/>
    <n v="22060777"/>
    <n v="0"/>
    <s v="Y"/>
    <n v="23235000"/>
    <n v="4365000"/>
    <n v="27600000"/>
    <n v="0"/>
    <n v="27600000"/>
    <s v="DWI-JUAL"/>
    <d v="2023-02-04T00:00:00"/>
    <m/>
    <s v="TUNAI"/>
    <n v="26600000"/>
    <m/>
    <m/>
    <s v="AAE00"/>
    <m/>
    <n v="0"/>
    <m/>
    <n v="0"/>
    <m/>
    <m/>
    <m/>
    <m/>
    <m/>
    <s v="AAE00"/>
    <s v="AE4AB"/>
    <m/>
    <n v="23235000"/>
    <n v="0"/>
    <s v="AAE00"/>
    <x v="0"/>
    <s v="YMS TEMANGGUNG 3S"/>
    <s v="3S"/>
    <x v="4"/>
    <m/>
    <m/>
    <n v="0"/>
    <s v="B"/>
    <m/>
    <s v="085794650999"/>
    <m/>
    <m/>
    <s v="00001"/>
    <s v="00000"/>
    <m/>
    <s v="00001"/>
    <s v="00005"/>
    <m/>
    <s v="N"/>
    <m/>
    <m/>
    <m/>
    <m/>
    <m/>
    <m/>
    <m/>
    <m/>
    <m/>
    <m/>
    <m/>
    <s v="C"/>
    <m/>
    <m/>
    <s v="TU05000050"/>
    <d v="2023-01-19T00:00:00"/>
    <n v="1000000"/>
    <s v="FAZZIOLUXH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AA05"/>
    <m/>
    <s v="AE4AA"/>
    <s v="C"/>
    <s v="COUNTER SALES 3S/2S"/>
    <s v="IT05002002"/>
    <x v="7"/>
    <s v="15:34:49"/>
    <s v="C"/>
    <s v="C"/>
    <s v="3323035902880002"/>
    <s v="ITA YUSTISARI"/>
    <s v="LINGK. TEGAL TEMU"/>
    <m/>
    <m/>
    <s v="56224"/>
    <m/>
    <s v="3323035902880002"/>
    <s v="ITA YUSTISARI"/>
    <s v="LINGK. TEGAL TEMU"/>
    <s v="003"/>
    <s v="004"/>
    <s v="MANDING"/>
    <s v="TEMANGGUNG"/>
    <s v="TEMANGGUNG"/>
    <m/>
    <s v="56224"/>
    <m/>
    <m/>
    <s v="FAZZIONEOHJ23"/>
    <s v="YAMAHA"/>
    <s v="FAZZIO NEO"/>
    <s v="2023"/>
    <s v="HIJAU"/>
    <s v="E33WE-0133122"/>
    <s v="MH3SEJ710PJ120813"/>
    <s v="BARU"/>
    <s v="CASH-02-23"/>
    <n v="17520415"/>
    <n v="2029000"/>
    <s v="Y"/>
    <n v="19065000"/>
    <n v="4135000"/>
    <n v="23200000"/>
    <n v="0"/>
    <n v="23200000"/>
    <s v="DWI-JUAL"/>
    <d v="2023-02-10T00:00:00"/>
    <m/>
    <s v="TUNAI"/>
    <n v="23200000"/>
    <m/>
    <m/>
    <s v="AAE00"/>
    <m/>
    <n v="0"/>
    <m/>
    <n v="0"/>
    <m/>
    <m/>
    <m/>
    <m/>
    <m/>
    <s v="AAE00"/>
    <s v="AE4AA"/>
    <m/>
    <n v="19065000"/>
    <n v="0"/>
    <s v="AAE00"/>
    <x v="0"/>
    <s v="YMS TEMANGGUNG 3S"/>
    <s v="3S"/>
    <x v="4"/>
    <m/>
    <m/>
    <n v="0"/>
    <s v="B"/>
    <m/>
    <s v="085879076383"/>
    <m/>
    <m/>
    <s v="00001"/>
    <s v="00000"/>
    <m/>
    <s v="00001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AA05"/>
    <s v="AE2BA"/>
    <s v="AE3AD"/>
    <s v="P"/>
    <s v="SALES FIX PLJ"/>
    <s v="IT05002003"/>
    <x v="8"/>
    <s v="13:45:26"/>
    <s v="C"/>
    <s v="C"/>
    <s v="3323041011980002"/>
    <s v="NUR ICHSAN HANIF"/>
    <s v="KRAJAN"/>
    <m/>
    <m/>
    <s v="56272"/>
    <m/>
    <s v="3323041011980002"/>
    <s v="NUR ICHSAN HANIF"/>
    <s v="KRAJAN"/>
    <s v="004"/>
    <s v="001"/>
    <s v="WONOKERSO2"/>
    <s v="PRINGSURAT"/>
    <s v="TEMANGGUNG"/>
    <m/>
    <s v="56272"/>
    <m/>
    <m/>
    <s v="FAZZIONEOBR23"/>
    <s v="YAMAHA"/>
    <s v="FAZZIO NEO"/>
    <s v="2023"/>
    <s v="BIRU"/>
    <s v="E33WE-0142331"/>
    <s v="MH3SEJ710PJ128524"/>
    <s v="BARU"/>
    <s v="CASH-02-23"/>
    <n v="18102407"/>
    <n v="2029000"/>
    <s v="Y"/>
    <n v="19065000"/>
    <n v="4135000"/>
    <n v="23200000"/>
    <n v="0"/>
    <n v="23200000"/>
    <s v="DWI-JUAL"/>
    <d v="2023-02-11T00:00:00"/>
    <m/>
    <s v="TUNAI"/>
    <n v="22200000"/>
    <m/>
    <m/>
    <s v="AAE00"/>
    <m/>
    <n v="0"/>
    <m/>
    <n v="0"/>
    <m/>
    <m/>
    <m/>
    <m/>
    <m/>
    <s v="AAE00"/>
    <s v="AE3AD"/>
    <m/>
    <n v="19065000"/>
    <n v="0"/>
    <s v="AAE01"/>
    <x v="0"/>
    <s v="PLJ PARAKAN"/>
    <s v="SATELITE"/>
    <x v="4"/>
    <m/>
    <m/>
    <n v="0"/>
    <s v="D"/>
    <m/>
    <s v="082326183146"/>
    <m/>
    <m/>
    <s v="00001"/>
    <s v="00000"/>
    <m/>
    <s v="00001"/>
    <s v="00007"/>
    <m/>
    <s v="N"/>
    <m/>
    <m/>
    <m/>
    <m/>
    <m/>
    <m/>
    <m/>
    <m/>
    <m/>
    <m/>
    <m/>
    <s v="C"/>
    <m/>
    <m/>
    <s v="TU05000051"/>
    <d v="2023-02-07T00:00:00"/>
    <n v="1000000"/>
    <s v="FAZZIONEOBR23"/>
    <s v="JATENG"/>
    <x v="0"/>
    <m/>
    <m/>
    <n v="23200000"/>
    <n v="23200000"/>
    <n v="0"/>
    <n v="23200000"/>
    <n v="100"/>
    <m/>
    <m/>
    <s v="Salesman"/>
    <s v="Salesman"/>
    <s v="Y"/>
    <n v="100000"/>
    <m/>
  </r>
  <r>
    <s v="AA05"/>
    <m/>
    <s v="AE4AA"/>
    <s v="C"/>
    <s v="COUNTER SALES 3S/2S"/>
    <s v="IT05002004"/>
    <x v="8"/>
    <s v="14:05:33"/>
    <s v="C"/>
    <s v="C"/>
    <s v="3308022806730002"/>
    <s v="SIGIT HENDRO YUDHANTO"/>
    <s v="JETIS GAYU"/>
    <m/>
    <m/>
    <s v="56553"/>
    <m/>
    <s v="3308015910990002"/>
    <s v="AISYAH PRIHATSARI"/>
    <s v="GADEAN"/>
    <s v="001"/>
    <s v="010"/>
    <s v="SALAMAN"/>
    <s v="SALAMAN"/>
    <s v="MAGELANG"/>
    <m/>
    <s v="56162"/>
    <m/>
    <m/>
    <s v="GEAR125HJH23"/>
    <s v="YAMAHA"/>
    <s v="GEAR 125"/>
    <s v="2023"/>
    <s v="HIJAU HITAM"/>
    <s v="E32WE-0267583"/>
    <s v="MH3SEG710PJ201177"/>
    <s v="BARU"/>
    <s v="CASH-02-23"/>
    <n v="13972516"/>
    <n v="0"/>
    <s v="Y"/>
    <n v="15015000"/>
    <n v="3975000"/>
    <n v="18700000"/>
    <n v="0"/>
    <n v="18700000"/>
    <s v="DWI-JUAL"/>
    <d v="2023-02-11T00:00:00"/>
    <m/>
    <s v="TUNAI"/>
    <n v="18700000"/>
    <m/>
    <m/>
    <s v="AAE00"/>
    <m/>
    <n v="0"/>
    <m/>
    <n v="0"/>
    <m/>
    <m/>
    <m/>
    <m/>
    <m/>
    <s v="AAE00"/>
    <s v="AE4AA"/>
    <m/>
    <n v="14725000"/>
    <n v="290000"/>
    <s v="AAE00"/>
    <x v="0"/>
    <s v="YMS TEMANGGUNG 3S"/>
    <s v="3S"/>
    <x v="4"/>
    <m/>
    <m/>
    <n v="0"/>
    <s v="B"/>
    <m/>
    <s v="085600539187"/>
    <m/>
    <m/>
    <s v="00001"/>
    <s v="00000"/>
    <m/>
    <s v="00001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18990000"/>
    <n v="18700000"/>
    <n v="290000"/>
    <n v="18990000"/>
    <n v="100"/>
    <m/>
    <m/>
    <s v="Counter Sales"/>
    <s v="Counter Sales"/>
    <s v="Y"/>
    <n v="0"/>
    <n v="100000"/>
  </r>
  <r>
    <s v="AA05"/>
    <m/>
    <s v="AE4AB"/>
    <s v="C"/>
    <s v="COUNTER SALES 3S/2S"/>
    <s v="IT05002005"/>
    <x v="21"/>
    <s v="14:50:19"/>
    <s v="C"/>
    <s v="C"/>
    <s v="3323041105850001"/>
    <s v="MUHAFIDZ"/>
    <s v="GUNUNG KEKEP"/>
    <m/>
    <m/>
    <s v="56272"/>
    <m/>
    <s v="3323041105850001"/>
    <s v="MUHAFIDZ"/>
    <s v="GUNUNG KEKEP"/>
    <s v="004"/>
    <s v="011"/>
    <s v="KUPEN"/>
    <s v="PRINGSURAT"/>
    <s v="TEMANGGUNG"/>
    <m/>
    <s v="56272"/>
    <m/>
    <m/>
    <s v="FAZZIONEOHJ23"/>
    <s v="YAMAHA"/>
    <s v="FAZZIO NEO"/>
    <s v="2023"/>
    <s v="HIJAU"/>
    <s v="E33WE-0135551"/>
    <s v="MH3SEJ710PJ122843"/>
    <s v="BARU"/>
    <s v="CASH-02-23"/>
    <n v="17520415"/>
    <n v="2029000"/>
    <s v="Y"/>
    <n v="19065000"/>
    <n v="4135000"/>
    <n v="23200000"/>
    <n v="0"/>
    <n v="23200000"/>
    <s v="DWI-JUAL"/>
    <d v="2023-02-15T00:00:00"/>
    <m/>
    <s v="TUNAI"/>
    <n v="23200000"/>
    <m/>
    <m/>
    <s v="AAE00"/>
    <m/>
    <n v="0"/>
    <m/>
    <n v="0"/>
    <m/>
    <m/>
    <m/>
    <m/>
    <m/>
    <s v="AAE00"/>
    <s v="AE4AB"/>
    <m/>
    <n v="19065000"/>
    <n v="0"/>
    <s v="AAE00"/>
    <x v="0"/>
    <s v="YMS TEMANGGUNG 3S"/>
    <s v="3S"/>
    <x v="4"/>
    <m/>
    <m/>
    <n v="0"/>
    <s v="B"/>
    <m/>
    <s v="085701379003"/>
    <m/>
    <m/>
    <s v="00001"/>
    <s v="00001"/>
    <m/>
    <s v="00005"/>
    <s v="00002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AA05"/>
    <s v="AE2BA"/>
    <s v="AE3AD"/>
    <s v="P"/>
    <s v="SALES FIX PLJ"/>
    <s v="IT05002006"/>
    <x v="21"/>
    <s v="15:09:09"/>
    <s v="C"/>
    <s v="C"/>
    <s v="3323093105880002"/>
    <s v="MUHAMAD LUKMAN CHAKIM"/>
    <s v="DUSUN TEMPEL"/>
    <m/>
    <m/>
    <s v="56255"/>
    <m/>
    <s v="3323093105880002"/>
    <s v="MUHAMAD LUKMAN CHAKIM"/>
    <s v="DUSUN TEMPEL"/>
    <s v="002"/>
    <s v="001"/>
    <s v="NGAREN"/>
    <s v="NGADIREJO"/>
    <s v="TEMANGGUNG"/>
    <m/>
    <s v="56255"/>
    <m/>
    <m/>
    <s v="FAZZIONEOBR23"/>
    <s v="YAMAHA"/>
    <s v="FAZZIO NEO"/>
    <s v="2023"/>
    <s v="BIRU"/>
    <s v="E33WE-0143648"/>
    <s v="MH3SEJ710PJ129442"/>
    <s v="BARU"/>
    <s v="CASH-02-23"/>
    <n v="18102407"/>
    <n v="2029000"/>
    <s v="Y"/>
    <n v="19065000"/>
    <n v="4135000"/>
    <n v="23200000"/>
    <n v="0"/>
    <n v="23200000"/>
    <s v="DWI-JUAL"/>
    <d v="2023-02-15T00:00:00"/>
    <m/>
    <s v="TUNAI"/>
    <n v="23200000"/>
    <m/>
    <m/>
    <s v="AAE00"/>
    <m/>
    <n v="0"/>
    <m/>
    <n v="0"/>
    <m/>
    <m/>
    <m/>
    <m/>
    <m/>
    <s v="AAE00"/>
    <s v="AE3AD"/>
    <m/>
    <n v="19065000"/>
    <n v="0"/>
    <s v="AAE01"/>
    <x v="0"/>
    <s v="PLJ PARAKAN"/>
    <s v="SATELITE"/>
    <x v="4"/>
    <m/>
    <m/>
    <n v="0"/>
    <s v="D"/>
    <m/>
    <s v="085701379003"/>
    <m/>
    <m/>
    <s v="00002"/>
    <s v="00001"/>
    <m/>
    <s v="00003"/>
    <s v="00002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Salesman"/>
    <s v="Salesman"/>
    <s v="Y"/>
    <n v="100000"/>
    <m/>
  </r>
  <r>
    <s v="AA05"/>
    <m/>
    <s v="AE4AB"/>
    <s v="C"/>
    <s v="COUNTER SALES 3S/2S"/>
    <s v="IT05002007"/>
    <x v="18"/>
    <s v="15:55:31"/>
    <s v="C"/>
    <s v="C"/>
    <s v="3316104805850001"/>
    <s v="MULYANI"/>
    <s v="PERUM VILLA TANJUNGSARI BLOK C NO. 72-73"/>
    <m/>
    <m/>
    <s v="56263"/>
    <m/>
    <s v="3316104805850001"/>
    <s v="MULYANI"/>
    <s v="PERUM VILLA TANJUNGSARI BLOK C NO. 72-73"/>
    <s v="002"/>
    <s v="006"/>
    <s v="TANJUNGSR5"/>
    <s v="TLOGOMLY"/>
    <s v="TEMANGGUNG"/>
    <m/>
    <s v="56263"/>
    <m/>
    <m/>
    <s v="FREEGO125BR23"/>
    <s v="YAMAHA"/>
    <s v="FREEGO 125"/>
    <s v="2023"/>
    <s v="BIRU"/>
    <s v="E31WE-0194468"/>
    <s v="MH3SEJ910PJ003173"/>
    <s v="BARU"/>
    <s v="CASH-02-23"/>
    <n v="17020339"/>
    <n v="0"/>
    <s v="Y"/>
    <n v="17925000"/>
    <n v="3875000"/>
    <n v="21200000"/>
    <n v="0"/>
    <n v="21200000"/>
    <s v="DWI-JUAL"/>
    <d v="2023-02-28T00:00:00"/>
    <m/>
    <s v="TUNAI"/>
    <n v="21200000"/>
    <m/>
    <m/>
    <s v="AAE00"/>
    <m/>
    <n v="0"/>
    <m/>
    <n v="0"/>
    <m/>
    <m/>
    <m/>
    <m/>
    <m/>
    <s v="AAE00"/>
    <s v="AE4AB"/>
    <m/>
    <n v="17325000"/>
    <n v="500000"/>
    <s v="AAE00"/>
    <x v="0"/>
    <s v="YMS TEMANGGUNG 3S"/>
    <s v="3S"/>
    <x v="4"/>
    <m/>
    <m/>
    <n v="0"/>
    <s v="B"/>
    <m/>
    <s v="085713045813"/>
    <m/>
    <m/>
    <s v="00001"/>
    <s v="00000"/>
    <m/>
    <s v="00001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21800000"/>
    <n v="21200000"/>
    <n v="500000"/>
    <n v="21700000"/>
    <n v="99.54"/>
    <m/>
    <m/>
    <s v="Counter Sales"/>
    <s v="Counter Sales"/>
    <s v="Y"/>
    <n v="0"/>
    <n v="100000"/>
  </r>
  <r>
    <s v="AB01"/>
    <s v="BA2BA"/>
    <s v="BA3AZ"/>
    <s v="P"/>
    <s v="SALES FIX PLJ"/>
    <s v="IT01001880"/>
    <x v="2"/>
    <s v="14:51:24"/>
    <s v="C"/>
    <s v="C"/>
    <s v="3404011307600001"/>
    <s v="MUYADI"/>
    <s v="NYAMPLUNG KIDUL"/>
    <m/>
    <m/>
    <s v="55295"/>
    <m/>
    <s v="3404011307600001"/>
    <s v="MUYADI"/>
    <s v="NYAMPLUNG KIDUL"/>
    <s v="004"/>
    <s v="006"/>
    <s v="BALECATUR"/>
    <s v="GAMPING"/>
    <s v="SLEMAN"/>
    <m/>
    <s v="55295"/>
    <m/>
    <m/>
    <s v="NMAX155HT23"/>
    <s v="YAMAHA"/>
    <s v="NMAX 155"/>
    <s v="2023"/>
    <s v="HITAM"/>
    <s v="G3L8E-1514820"/>
    <s v="MH3SG5620PJ732014"/>
    <s v="BARU"/>
    <s v="CASH-02-23"/>
    <n v="25349889"/>
    <n v="0"/>
    <s v="Y"/>
    <n v="26700000"/>
    <n v="4700000"/>
    <n v="31400000"/>
    <n v="0"/>
    <n v="31400000"/>
    <s v="YUSTINA-JUAL"/>
    <d v="2023-02-03T00:00:00"/>
    <m/>
    <s v="TUNAI"/>
    <n v="31400000"/>
    <m/>
    <m/>
    <s v="ABA00"/>
    <m/>
    <n v="0"/>
    <m/>
    <n v="0"/>
    <m/>
    <m/>
    <m/>
    <m/>
    <m/>
    <s v="ABA00"/>
    <s v="BA3AZ"/>
    <m/>
    <n v="26700000"/>
    <n v="0"/>
    <s v="ABA06"/>
    <x v="1"/>
    <s v="PLJ PARANGTRITIS"/>
    <s v="SATELITE"/>
    <x v="5"/>
    <m/>
    <m/>
    <n v="0"/>
    <s v="D"/>
    <m/>
    <m/>
    <m/>
    <m/>
    <s v="00001"/>
    <s v="00001"/>
    <m/>
    <s v="00001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31400000"/>
    <n v="31400000"/>
    <n v="0"/>
    <n v="31400000"/>
    <n v="100"/>
    <m/>
    <m/>
    <s v="Salesman"/>
    <s v="Salesman"/>
    <s v="Y"/>
    <n v="100000"/>
    <m/>
  </r>
  <r>
    <s v="AB01"/>
    <s v="BA2BA"/>
    <s v="BA3AZ"/>
    <s v="P"/>
    <s v="SALES FIX PLJ"/>
    <s v="IT01001881"/>
    <x v="2"/>
    <s v="15:59:45"/>
    <s v="C"/>
    <s v="C"/>
    <s v="6103025302030001"/>
    <s v="ETI"/>
    <s v="JL. RINGROAD BARAT"/>
    <m/>
    <m/>
    <s v="55294"/>
    <m/>
    <s v="6103025302030001"/>
    <s v="ETI"/>
    <s v="JL. RINGROAD BARAT"/>
    <s v="003"/>
    <s v="016"/>
    <s v="AMBARKTWG2"/>
    <s v="GAMPING"/>
    <s v="SLEMAN"/>
    <m/>
    <s v="55294"/>
    <m/>
    <m/>
    <s v="FAZZIONEOHT23"/>
    <s v="YAMAHA"/>
    <s v="FAZZIO NEO"/>
    <s v="2023"/>
    <s v="HITAM"/>
    <s v="E33WE-0131790"/>
    <s v="MH3SEJ710PJ119883"/>
    <s v="BARU"/>
    <s v="CASH-02-23"/>
    <n v="17520415"/>
    <n v="0"/>
    <s v="Y"/>
    <n v="19065000"/>
    <n v="3515000"/>
    <n v="22580000"/>
    <n v="0"/>
    <n v="22580000"/>
    <s v="YUSTINA-JUAL"/>
    <d v="2023-02-03T00:00:00"/>
    <m/>
    <s v="TUNAI"/>
    <n v="22580000"/>
    <m/>
    <m/>
    <s v="ABA00"/>
    <m/>
    <n v="0"/>
    <m/>
    <n v="0"/>
    <m/>
    <m/>
    <m/>
    <m/>
    <m/>
    <s v="ABA00"/>
    <s v="BA3AZ"/>
    <m/>
    <n v="19065000"/>
    <n v="0"/>
    <s v="ABA06"/>
    <x v="1"/>
    <s v="PLJ PARANGTRITIS"/>
    <s v="SATELITE"/>
    <x v="5"/>
    <m/>
    <m/>
    <n v="0"/>
    <s v="D"/>
    <m/>
    <m/>
    <m/>
    <m/>
    <s v="00001"/>
    <s v="00001"/>
    <m/>
    <s v="00001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22580000"/>
    <n v="22580000"/>
    <n v="0"/>
    <n v="22580000"/>
    <n v="100"/>
    <m/>
    <m/>
    <s v="Salesman"/>
    <s v="Salesman"/>
    <s v="Y"/>
    <n v="100000"/>
    <m/>
  </r>
  <r>
    <s v="AB01"/>
    <s v="BA2BA"/>
    <s v="BA3AH"/>
    <s v="P"/>
    <s v="SALES FIX PLJ"/>
    <s v="IT01001882"/>
    <x v="3"/>
    <s v="11:09:47"/>
    <s v="C"/>
    <s v="C"/>
    <s v="3402154512750004"/>
    <s v="SITI SURYANI"/>
    <s v="NGIJO"/>
    <m/>
    <m/>
    <s v="55187"/>
    <m/>
    <s v="3402154512750004"/>
    <s v="SITI SURYANI"/>
    <s v="NGIJO"/>
    <s v="005"/>
    <s v="-"/>
    <s v="BANGUNHRJ"/>
    <s v="SEWON"/>
    <s v="BANTUL"/>
    <m/>
    <s v="55187"/>
    <m/>
    <m/>
    <s v="AEROX155CKNBR23"/>
    <s v="YAMAHA"/>
    <s v="AEROX 155 C"/>
    <s v="2023"/>
    <s v="KUNING BIRU"/>
    <s v="G3P4E-0122270"/>
    <s v="MH3SG6410PJ222386"/>
    <s v="BARU"/>
    <s v="CASH-02-23"/>
    <n v="22022772"/>
    <n v="0"/>
    <s v="Y"/>
    <n v="23195000"/>
    <n v="4155000"/>
    <n v="27350000"/>
    <n v="0"/>
    <n v="27350000"/>
    <s v="YUSTINA-JUAL"/>
    <d v="2023-02-04T00:00:00"/>
    <m/>
    <s v="TUNAI"/>
    <n v="27350000"/>
    <m/>
    <m/>
    <s v="ABA00"/>
    <m/>
    <n v="0"/>
    <m/>
    <n v="0"/>
    <m/>
    <m/>
    <m/>
    <m/>
    <m/>
    <s v="ABA00"/>
    <s v="BA3AH"/>
    <m/>
    <n v="23195000"/>
    <n v="0"/>
    <s v="ABA06"/>
    <x v="1"/>
    <s v="PLJ PARANGTRITIS"/>
    <s v="SATELITE"/>
    <x v="5"/>
    <m/>
    <m/>
    <n v="0"/>
    <s v="D"/>
    <m/>
    <m/>
    <m/>
    <m/>
    <s v="00001"/>
    <s v="00010"/>
    <m/>
    <s v="00001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27350000"/>
    <n v="27350000"/>
    <n v="0"/>
    <n v="27350000"/>
    <n v="100"/>
    <m/>
    <m/>
    <s v="Salesman"/>
    <s v="Salesman"/>
    <s v="Y"/>
    <n v="100000"/>
    <m/>
  </r>
  <r>
    <s v="AB01"/>
    <m/>
    <s v="BA4AA"/>
    <s v="C"/>
    <s v="COUNTER SALES 3S/2S"/>
    <s v="IT01001883"/>
    <x v="4"/>
    <s v="15:43:50"/>
    <s v="C"/>
    <s v="C"/>
    <s v="3404014809760001"/>
    <s v="NANIK PURWANDARI"/>
    <s v="PERUM. BALECATUR ASRI NO.116"/>
    <m/>
    <m/>
    <s v="55295"/>
    <m/>
    <s v="3404014809760001"/>
    <s v="NANIK PURWANDARI"/>
    <s v="PERUM. BALECATUR ASRI NO.116"/>
    <s v="004"/>
    <s v="054"/>
    <s v="BALECATUR"/>
    <s v="GAMPING"/>
    <s v="SLEMAN"/>
    <m/>
    <s v="55295"/>
    <m/>
    <m/>
    <s v="FREEGO125MR22"/>
    <s v="YAMAHA"/>
    <s v="FREEGO 125"/>
    <s v="2022"/>
    <s v="MERAH"/>
    <s v="E31WE-0191183"/>
    <s v="MH3SEJ910NJ001008"/>
    <s v="BARU"/>
    <s v="CASH-02-22"/>
    <n v="17020339"/>
    <n v="1690000"/>
    <s v="Y"/>
    <n v="17925000"/>
    <n v="3575000"/>
    <n v="21200000"/>
    <n v="0"/>
    <n v="21200000"/>
    <s v="YUSTINA-JUAL"/>
    <d v="2023-02-06T00:00:00"/>
    <m/>
    <s v="TUNAI"/>
    <n v="21200000"/>
    <m/>
    <m/>
    <s v="ABA00"/>
    <m/>
    <n v="0"/>
    <m/>
    <n v="0"/>
    <m/>
    <m/>
    <m/>
    <m/>
    <m/>
    <s v="ABA00"/>
    <s v="BA4AA"/>
    <m/>
    <n v="17625000"/>
    <n v="300000"/>
    <s v="ABA00"/>
    <x v="1"/>
    <s v="YMS WATES 3S"/>
    <s v="3S"/>
    <x v="5"/>
    <m/>
    <m/>
    <n v="0"/>
    <s v="B"/>
    <m/>
    <m/>
    <m/>
    <m/>
    <s v="00009"/>
    <s v="00009"/>
    <m/>
    <s v="00009"/>
    <s v="00009"/>
    <m/>
    <s v="N"/>
    <m/>
    <m/>
    <m/>
    <m/>
    <m/>
    <m/>
    <m/>
    <m/>
    <m/>
    <m/>
    <m/>
    <s v="C"/>
    <m/>
    <m/>
    <m/>
    <m/>
    <n v="0"/>
    <m/>
    <s v="DIY"/>
    <x v="0"/>
    <m/>
    <m/>
    <n v="21500000"/>
    <n v="21200000"/>
    <n v="300000"/>
    <n v="21500000"/>
    <n v="100"/>
    <m/>
    <m/>
    <s v="Counter Sales"/>
    <s v="Counter Sales"/>
    <s v="Y"/>
    <n v="0"/>
    <n v="200000"/>
  </r>
  <r>
    <s v="AB01"/>
    <m/>
    <s v="BA4AA"/>
    <s v="C"/>
    <s v="COUNTER SALES 3S/2S"/>
    <s v="IT01001884"/>
    <x v="7"/>
    <s v="10:18:22"/>
    <s v="C"/>
    <s v="C"/>
    <s v="3471042910930001"/>
    <s v="RIO IRAWAN"/>
    <s v="PERUMAHAN GRIYA KETAWANG PERMAI P-9"/>
    <m/>
    <m/>
    <s v="55294"/>
    <m/>
    <s v="3471042910930001"/>
    <s v="RIO IRAWAN"/>
    <s v="PERUMAHAN GRIYA KETAWANG PERMAI P-9"/>
    <s v="003"/>
    <s v="038"/>
    <s v="AMBARKTWG2"/>
    <s v="GAMPING"/>
    <s v="SLEMAN"/>
    <m/>
    <s v="55294"/>
    <m/>
    <m/>
    <s v="MIO125CWHJ23"/>
    <s v="YAMAHA"/>
    <s v="MIO 125 CW"/>
    <s v="2023"/>
    <s v="HIJAU"/>
    <s v="E3R2E-3347412"/>
    <s v="MH3SE88H0PJ465089"/>
    <s v="BARU"/>
    <s v="CASH-02-23"/>
    <n v="13399774"/>
    <n v="0"/>
    <s v="Y"/>
    <n v="14080000"/>
    <n v="3290000"/>
    <n v="17370000"/>
    <n v="0"/>
    <n v="17370000"/>
    <s v="YUSTINA-JUAL"/>
    <d v="2023-02-10T00:00:00"/>
    <m/>
    <s v="TUNAI"/>
    <n v="1000000"/>
    <m/>
    <m/>
    <s v="ABA00"/>
    <m/>
    <n v="0"/>
    <m/>
    <n v="0"/>
    <m/>
    <m/>
    <m/>
    <m/>
    <m/>
    <s v="ABA00"/>
    <s v="BA4AA"/>
    <m/>
    <n v="14080000"/>
    <n v="0"/>
    <s v="ABA00"/>
    <x v="1"/>
    <s v="YMS WATES 3S"/>
    <s v="3S"/>
    <x v="5"/>
    <m/>
    <m/>
    <n v="0"/>
    <s v="B"/>
    <m/>
    <m/>
    <m/>
    <m/>
    <s v="00001"/>
    <s v="00001"/>
    <m/>
    <s v="00001"/>
    <s v="00001"/>
    <m/>
    <s v="N"/>
    <m/>
    <m/>
    <m/>
    <m/>
    <m/>
    <m/>
    <m/>
    <m/>
    <m/>
    <m/>
    <m/>
    <s v="C"/>
    <m/>
    <m/>
    <s v="TU01000375"/>
    <d v="2023-02-08T00:00:00"/>
    <n v="16370000"/>
    <s v="MIO125CWHT23"/>
    <s v="DIY"/>
    <x v="0"/>
    <m/>
    <m/>
    <n v="17370000"/>
    <n v="17370000"/>
    <n v="0"/>
    <n v="17370000"/>
    <n v="100"/>
    <m/>
    <m/>
    <s v="Counter Sales"/>
    <s v="Counter Sales"/>
    <s v="Y"/>
    <n v="0"/>
    <n v="100000"/>
  </r>
  <r>
    <s v="AB01"/>
    <s v="BA2BA"/>
    <s v="BA3AZ"/>
    <s v="P"/>
    <s v="SALES FIX PLJ"/>
    <s v="IT01001885"/>
    <x v="9"/>
    <s v="10:31:51"/>
    <s v="C"/>
    <s v="C"/>
    <s v="3404021602030001"/>
    <s v="GILANG BANGKIT FIRMANDA"/>
    <s v="JETIS VII"/>
    <m/>
    <m/>
    <s v="55564"/>
    <m/>
    <s v="3404021602030001"/>
    <s v="GILANG BANGKIT FIRMANDA"/>
    <s v="JETIS VII"/>
    <s v="004"/>
    <s v="015"/>
    <s v="SIDOAGUNG"/>
    <s v="GODEAN"/>
    <s v="SLEMAN"/>
    <m/>
    <s v="55564"/>
    <m/>
    <m/>
    <s v="AEROXCCYBERBR23"/>
    <s v="YAMAHA"/>
    <s v="AEROX C CYBERCT"/>
    <s v="2023"/>
    <s v="BIRU"/>
    <s v="G3P4E-0126370"/>
    <s v="MH3SG6410PJ226205"/>
    <s v="BARU"/>
    <s v="CASH-02-23"/>
    <n v="22212683"/>
    <n v="2495000"/>
    <s v="Y"/>
    <n v="23395000"/>
    <n v="4155000"/>
    <n v="27550000"/>
    <n v="0"/>
    <n v="27550000"/>
    <s v="YUSTINA-JUAL"/>
    <d v="2023-02-13T00:00:00"/>
    <m/>
    <s v="TUNAI"/>
    <n v="1100000"/>
    <m/>
    <m/>
    <s v="ABA00"/>
    <m/>
    <n v="0"/>
    <m/>
    <n v="0"/>
    <m/>
    <m/>
    <m/>
    <m/>
    <m/>
    <s v="ABA00"/>
    <s v="BA3AZ"/>
    <m/>
    <n v="23395000"/>
    <n v="0"/>
    <s v="ABA06"/>
    <x v="1"/>
    <s v="PLJ PARANGTRITIS"/>
    <s v="SATELITE"/>
    <x v="5"/>
    <m/>
    <m/>
    <n v="0"/>
    <s v="D"/>
    <m/>
    <m/>
    <m/>
    <m/>
    <s v="00001"/>
    <s v="00010"/>
    <m/>
    <s v="00001"/>
    <s v="00001"/>
    <m/>
    <s v="N"/>
    <m/>
    <m/>
    <m/>
    <m/>
    <m/>
    <m/>
    <m/>
    <m/>
    <m/>
    <m/>
    <m/>
    <s v="C"/>
    <m/>
    <m/>
    <s v="TU01000376"/>
    <d v="2023-02-10T00:00:00"/>
    <n v="26450000"/>
    <s v="AEROXCCYBERBR22"/>
    <s v="DIY"/>
    <x v="0"/>
    <m/>
    <m/>
    <n v="27550000"/>
    <n v="27550000"/>
    <n v="0"/>
    <n v="27550000"/>
    <n v="100"/>
    <m/>
    <m/>
    <s v="Salesman"/>
    <s v="Salesman"/>
    <s v="Y"/>
    <n v="100000"/>
    <m/>
  </r>
  <r>
    <s v="AB01"/>
    <s v="BA2BA"/>
    <s v="BA3AZ"/>
    <s v="P"/>
    <s v="SALES FIX PLJ"/>
    <s v="IT01001886"/>
    <x v="9"/>
    <s v="15:50:30"/>
    <s v="C"/>
    <s v="C"/>
    <s v="3402161012940005"/>
    <s v="ABID MAULANA AKBAR"/>
    <s v="PERUM SBI BLOK J. NO.204"/>
    <m/>
    <m/>
    <s v="55182"/>
    <m/>
    <s v="3402161012940005"/>
    <s v="ABID MAULANA AKBAR"/>
    <s v="PERUM SBI BLOK J. NO.204"/>
    <s v="011"/>
    <s v="-"/>
    <s v="NGESTIHRJ"/>
    <s v="KASIHAN"/>
    <s v="BANTUL"/>
    <m/>
    <s v="55182"/>
    <m/>
    <m/>
    <s v="FAZZIONEOPT23"/>
    <s v="YAMAHA"/>
    <s v="FAZZIO NEO"/>
    <s v="2023"/>
    <s v="PUTIH"/>
    <s v="E33WE-0138957"/>
    <s v="MH3SEJ710PJ125650"/>
    <s v="BARU"/>
    <s v="CASH-02-23"/>
    <n v="17520415"/>
    <n v="0"/>
    <s v="Y"/>
    <n v="19065000"/>
    <n v="3515000"/>
    <n v="22580000"/>
    <n v="0"/>
    <n v="22580000"/>
    <s v="YUSTINA-JUAL"/>
    <d v="2023-02-13T00:00:00"/>
    <m/>
    <s v="TUNAI"/>
    <n v="22580000"/>
    <m/>
    <m/>
    <s v="ABA00"/>
    <m/>
    <n v="0"/>
    <m/>
    <n v="0"/>
    <m/>
    <m/>
    <m/>
    <m/>
    <m/>
    <s v="ABA00"/>
    <s v="BA3AZ"/>
    <m/>
    <n v="19065000"/>
    <n v="0"/>
    <s v="ABA06"/>
    <x v="1"/>
    <s v="PLJ PARANGTRITIS"/>
    <s v="SATELITE"/>
    <x v="5"/>
    <m/>
    <m/>
    <n v="0"/>
    <s v="D"/>
    <m/>
    <m/>
    <m/>
    <m/>
    <s v="00001"/>
    <s v="00001"/>
    <m/>
    <s v="00001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22580000"/>
    <n v="22580000"/>
    <n v="0"/>
    <n v="22580000"/>
    <n v="100"/>
    <m/>
    <m/>
    <s v="Salesman"/>
    <s v="Salesman"/>
    <s v="Y"/>
    <n v="100000"/>
    <m/>
  </r>
  <r>
    <s v="AB01"/>
    <s v="BA2BA"/>
    <s v="BA3AZ"/>
    <s v="P"/>
    <s v="SALES FIX PLJ"/>
    <s v="IT01001887"/>
    <x v="21"/>
    <s v="08:37:41"/>
    <s v="C"/>
    <s v="C"/>
    <s v="3402171710850001"/>
    <s v="HANDHYKA KURNIAWAN"/>
    <s v="PERUM SEDAYU PERMAI C 63"/>
    <m/>
    <m/>
    <s v="55752"/>
    <m/>
    <s v="3402115302820001"/>
    <s v="ENI TULASMIYATI"/>
    <s v="LUNGGUH"/>
    <s v="001"/>
    <s v="-"/>
    <s v="TEMUWUH"/>
    <s v="DLINGO"/>
    <s v="BANTUL"/>
    <m/>
    <s v="55783"/>
    <m/>
    <m/>
    <s v="NMAX155MR23"/>
    <s v="YAMAHA"/>
    <s v="NMAX 155"/>
    <s v="2023"/>
    <s v="MERAH"/>
    <s v="G3L8E-1504440"/>
    <s v="MH3SG5620PJ726595"/>
    <s v="BARU"/>
    <s v="CASH-02-23"/>
    <n v="25349889"/>
    <n v="2771000"/>
    <s v="Y"/>
    <n v="26700000"/>
    <n v="4700000"/>
    <n v="31400000"/>
    <n v="0"/>
    <n v="31400000"/>
    <s v="YUSTINA-JUAL"/>
    <d v="2023-02-15T00:00:00"/>
    <m/>
    <s v="TUNAI"/>
    <n v="31400000"/>
    <m/>
    <m/>
    <s v="ABA00"/>
    <m/>
    <n v="0"/>
    <m/>
    <n v="0"/>
    <m/>
    <m/>
    <m/>
    <m/>
    <m/>
    <s v="ABA00"/>
    <s v="BA3AZ"/>
    <m/>
    <n v="26700000"/>
    <n v="0"/>
    <s v="ABA06"/>
    <x v="1"/>
    <s v="PLJ PARANGTRITIS"/>
    <s v="SATELITE"/>
    <x v="5"/>
    <m/>
    <m/>
    <n v="0"/>
    <s v="D"/>
    <m/>
    <m/>
    <m/>
    <m/>
    <s v="00001"/>
    <s v="00010"/>
    <m/>
    <s v="00010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31400000"/>
    <n v="31400000"/>
    <n v="0"/>
    <n v="31400000"/>
    <n v="100"/>
    <m/>
    <m/>
    <s v="Salesman"/>
    <s v="Salesman"/>
    <s v="Y"/>
    <n v="100000"/>
    <m/>
  </r>
  <r>
    <s v="AB01"/>
    <m/>
    <s v="BA4AA"/>
    <s v="C"/>
    <s v="COUNTER SALES 3S/2S"/>
    <s v="IT01001888"/>
    <x v="12"/>
    <s v="09:34:24"/>
    <s v="C"/>
    <s v="C"/>
    <s v="3404010405990002"/>
    <s v="JUPITER SIDDIQ MAULANA"/>
    <s v="PATUKAN"/>
    <m/>
    <m/>
    <s v="55294"/>
    <m/>
    <s v="3404010405990002"/>
    <s v="JUPITER SIDDIQ MAULANA"/>
    <s v="PATUKAN"/>
    <s v="006"/>
    <s v="021"/>
    <s v="AMBARKTWG2"/>
    <s v="GAMPING"/>
    <s v="SLEMAN"/>
    <m/>
    <s v="55294"/>
    <m/>
    <m/>
    <s v="FILANOLUXBR23"/>
    <s v="YAMAHA"/>
    <s v="FILANO LUX"/>
    <s v="2023"/>
    <s v="BIRU"/>
    <s v="E34KE-0008752"/>
    <s v="MH3SEK610PJ008752"/>
    <s v="BARU"/>
    <s v="CASH-02-23"/>
    <n v="22535442"/>
    <n v="0"/>
    <s v="Y"/>
    <n v="23735000"/>
    <n v="3815000"/>
    <n v="27550000"/>
    <n v="0"/>
    <n v="27550000"/>
    <s v="YUSTINA-JUAL"/>
    <d v="2023-02-20T00:00:00"/>
    <m/>
    <s v="TUNAI"/>
    <n v="26550000"/>
    <m/>
    <m/>
    <s v="ABA00"/>
    <m/>
    <n v="0"/>
    <m/>
    <n v="0"/>
    <m/>
    <m/>
    <m/>
    <m/>
    <m/>
    <s v="ABA00"/>
    <s v="BA4AA"/>
    <m/>
    <n v="23735000"/>
    <n v="0"/>
    <s v="ABA00"/>
    <x v="1"/>
    <s v="YMS WATES 3S"/>
    <s v="3S"/>
    <x v="5"/>
    <m/>
    <m/>
    <n v="0"/>
    <s v="B"/>
    <m/>
    <m/>
    <m/>
    <m/>
    <s v="00001"/>
    <s v="00001"/>
    <m/>
    <s v="00001"/>
    <s v="00001"/>
    <m/>
    <s v="N"/>
    <m/>
    <m/>
    <m/>
    <m/>
    <m/>
    <m/>
    <m/>
    <m/>
    <m/>
    <m/>
    <m/>
    <s v="C"/>
    <m/>
    <m/>
    <s v="TU01000381"/>
    <d v="2023-02-15T00:00:00"/>
    <n v="1000000"/>
    <s v="FILANOLUXBR23"/>
    <s v="DIY"/>
    <x v="0"/>
    <m/>
    <m/>
    <n v="27550000"/>
    <n v="27550000"/>
    <n v="0"/>
    <n v="27550000"/>
    <n v="100"/>
    <m/>
    <m/>
    <s v="Counter Sales"/>
    <s v="Counter Sales"/>
    <s v="Y"/>
    <n v="0"/>
    <n v="100000"/>
  </r>
  <r>
    <s v="AB01"/>
    <m/>
    <s v="BA4AA"/>
    <s v="C"/>
    <s v="COUNTER SALES 3S/2S"/>
    <s v="IT01001889"/>
    <x v="12"/>
    <s v="09:46:47"/>
    <s v="C"/>
    <s v="C"/>
    <s v="3404014804700004"/>
    <s v="NY.SUPARMI"/>
    <s v="MEJING WETAN"/>
    <m/>
    <m/>
    <s v="55294"/>
    <m/>
    <s v="3404014804700004"/>
    <s v="NY.SUPARMI"/>
    <s v="MEJING WETAN"/>
    <s v="005"/>
    <s v="005"/>
    <s v="AMBARKTWG2"/>
    <s v="GAMPING"/>
    <s v="SLEMAN"/>
    <m/>
    <s v="55294"/>
    <m/>
    <m/>
    <s v="NMAX155CHT23"/>
    <s v="YAMAHA"/>
    <s v="NMAX 155 C"/>
    <s v="2023"/>
    <s v="HITAM"/>
    <s v="G3L8E-1534621"/>
    <s v="MH3SG5670PK294961"/>
    <s v="BARU"/>
    <s v="CASH-02-23"/>
    <n v="26550763"/>
    <n v="2932000"/>
    <s v="Y"/>
    <n v="27965000"/>
    <n v="4805000"/>
    <n v="32500000"/>
    <n v="0"/>
    <n v="32500000"/>
    <s v="YUSTINA-JUAL"/>
    <d v="2023-02-20T00:00:00"/>
    <m/>
    <s v="TUNAI"/>
    <n v="31500000"/>
    <m/>
    <m/>
    <s v="ABA00"/>
    <m/>
    <n v="0"/>
    <m/>
    <n v="0"/>
    <m/>
    <m/>
    <m/>
    <m/>
    <m/>
    <s v="ABA00"/>
    <s v="BA4AA"/>
    <m/>
    <n v="27695000"/>
    <n v="0"/>
    <s v="ABA00"/>
    <x v="1"/>
    <s v="YMS WATES 3S"/>
    <s v="3S"/>
    <x v="5"/>
    <m/>
    <m/>
    <n v="0"/>
    <s v="B"/>
    <m/>
    <m/>
    <m/>
    <m/>
    <s v="00001"/>
    <s v="00010"/>
    <m/>
    <s v="00001"/>
    <s v="00001"/>
    <m/>
    <s v="N"/>
    <m/>
    <m/>
    <m/>
    <m/>
    <m/>
    <m/>
    <m/>
    <m/>
    <m/>
    <m/>
    <m/>
    <s v="C"/>
    <m/>
    <m/>
    <s v="TU01000382"/>
    <d v="2023-02-16T00:00:00"/>
    <n v="1000000"/>
    <s v="NMAX155CHT23"/>
    <s v="DIY"/>
    <x v="0"/>
    <m/>
    <m/>
    <n v="32770000"/>
    <n v="32500000"/>
    <n v="0"/>
    <n v="32500000"/>
    <n v="99.18"/>
    <m/>
    <m/>
    <s v="Counter Sales"/>
    <s v="Counter Sales"/>
    <s v="Y"/>
    <n v="0"/>
    <n v="100000"/>
  </r>
  <r>
    <s v="AB01"/>
    <s v="BA2BA"/>
    <s v="BA3AH"/>
    <s v="P"/>
    <s v="SALES FIX PLJ"/>
    <s v="IT01001890"/>
    <x v="16"/>
    <s v="10:14:36"/>
    <s v="C"/>
    <s v="C"/>
    <s v="3402032304980001"/>
    <s v="DENY PRATAMA PUTRA"/>
    <s v="BURUHAN"/>
    <m/>
    <m/>
    <s v="55772"/>
    <m/>
    <s v="3402032304980001"/>
    <s v="DENY PRATAMA PUTRA"/>
    <s v="BURUHAN"/>
    <s v="002"/>
    <s v="000"/>
    <s v="TIRTOSARI"/>
    <s v="KRETEK"/>
    <s v="BANTUL"/>
    <m/>
    <s v="55772"/>
    <m/>
    <m/>
    <s v="FILANOLUXPT23"/>
    <s v="YAMAHA"/>
    <s v="FILANO LUX"/>
    <s v="2023"/>
    <s v="PUTIH"/>
    <s v="E34KE-0010477"/>
    <s v="MH3SEK610PJ010477"/>
    <s v="BARU"/>
    <s v="CASH-02-23"/>
    <n v="22535442"/>
    <n v="0"/>
    <s v="Y"/>
    <n v="23735000"/>
    <n v="3815000"/>
    <n v="27550000"/>
    <n v="0"/>
    <n v="27550000"/>
    <s v="YUSTINA-JUAL"/>
    <d v="2023-02-24T00:00:00"/>
    <m/>
    <s v="TUNAI"/>
    <n v="27550000"/>
    <m/>
    <m/>
    <s v="ABA00"/>
    <m/>
    <n v="0"/>
    <m/>
    <n v="0"/>
    <m/>
    <m/>
    <m/>
    <m/>
    <m/>
    <s v="ABA00"/>
    <s v="BA3AH"/>
    <m/>
    <n v="23735000"/>
    <n v="0"/>
    <s v="ABA06"/>
    <x v="1"/>
    <s v="PLJ PARANGTRITIS"/>
    <s v="SATELITE"/>
    <x v="5"/>
    <m/>
    <m/>
    <n v="0"/>
    <s v="D"/>
    <m/>
    <m/>
    <m/>
    <m/>
    <s v="00009"/>
    <s v="00009"/>
    <m/>
    <s v="00009"/>
    <s v="00009"/>
    <m/>
    <s v="N"/>
    <m/>
    <m/>
    <m/>
    <m/>
    <m/>
    <m/>
    <m/>
    <m/>
    <m/>
    <m/>
    <m/>
    <s v="C"/>
    <m/>
    <m/>
    <m/>
    <m/>
    <n v="0"/>
    <m/>
    <s v="DIY"/>
    <x v="0"/>
    <m/>
    <m/>
    <n v="27550000"/>
    <n v="27550000"/>
    <n v="0"/>
    <n v="27550000"/>
    <n v="100"/>
    <m/>
    <m/>
    <s v="Salesman"/>
    <s v="Salesman"/>
    <s v="Y"/>
    <n v="100000"/>
    <m/>
  </r>
  <r>
    <s v="AB01"/>
    <s v="BA2BA"/>
    <s v="BA3AZ"/>
    <s v="P"/>
    <s v="SALES FIX PLJ"/>
    <s v="IT01001891"/>
    <x v="17"/>
    <s v="15:42:44"/>
    <s v="C"/>
    <s v="C"/>
    <s v="3402121609720003"/>
    <s v="ARIF BUDI SULISTYA,S.H."/>
    <s v="PULUHDADI NO.407-B SETURAN"/>
    <m/>
    <m/>
    <s v="55281"/>
    <m/>
    <s v="3402121609720003"/>
    <s v="ARIF BUDI SULISTYA,S.H."/>
    <s v="PULUHDADI NO.407-B SETURAN"/>
    <s v="006"/>
    <s v="002"/>
    <s v="CATURTGL"/>
    <s v="DEPOK"/>
    <s v="SLEMAN"/>
    <m/>
    <s v="55281"/>
    <m/>
    <m/>
    <s v="NMAX155ABSPR22"/>
    <s v="YAMAHA"/>
    <s v="NMAX 155 ABS"/>
    <s v="2022"/>
    <s v="PERAK"/>
    <s v="G3L8E-1466803"/>
    <s v="MH3SG5680NK168555"/>
    <s v="BARU"/>
    <s v="CASH-NMAX"/>
    <n v="28770067"/>
    <n v="2943500"/>
    <s v="Y"/>
    <n v="30530000"/>
    <n v="4970000"/>
    <n v="35000000"/>
    <n v="0"/>
    <n v="35000000"/>
    <s v="YUSTINA-JUAL"/>
    <d v="2023-02-27T00:00:00"/>
    <m/>
    <s v="TUNAI"/>
    <n v="35000000"/>
    <m/>
    <m/>
    <s v="ABA00"/>
    <m/>
    <n v="0"/>
    <m/>
    <n v="0"/>
    <m/>
    <m/>
    <m/>
    <m/>
    <m/>
    <s v="ABA00"/>
    <s v="BA3AZ"/>
    <m/>
    <n v="30030000"/>
    <n v="0"/>
    <s v="ABA06"/>
    <x v="1"/>
    <s v="PLJ PARANGTRITIS"/>
    <s v="SATELITE"/>
    <x v="5"/>
    <m/>
    <m/>
    <n v="0"/>
    <s v="D"/>
    <m/>
    <m/>
    <m/>
    <m/>
    <s v="00001"/>
    <s v="00001"/>
    <m/>
    <s v="00010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35500000"/>
    <n v="35000000"/>
    <n v="0"/>
    <n v="35000000"/>
    <n v="98.59"/>
    <m/>
    <m/>
    <s v="Salesman"/>
    <s v="Salesman"/>
    <s v="Y"/>
    <n v="200000"/>
    <m/>
  </r>
  <r>
    <s v="AB01"/>
    <s v="BA2BA"/>
    <s v="BA3AZ"/>
    <s v="P"/>
    <s v="SALES FIX PLJ"/>
    <s v="IT01001892"/>
    <x v="18"/>
    <s v="14:39:28"/>
    <s v="C"/>
    <s v="C"/>
    <s v="3404042612000002"/>
    <s v="SURYA FITRIANTA"/>
    <s v="JABAN, SORONANDAN"/>
    <m/>
    <m/>
    <s v="55562"/>
    <m/>
    <s v="3404042612000002"/>
    <s v="SURYA FITRIANTA"/>
    <s v="JABAN, SORONANDAN"/>
    <s v="004"/>
    <s v="037"/>
    <s v="SENDGREJO"/>
    <s v="MINGGIR"/>
    <s v="SLEMAN"/>
    <m/>
    <s v="55562"/>
    <m/>
    <m/>
    <s v="NMAX155HT23"/>
    <s v="YAMAHA"/>
    <s v="NMAX 155"/>
    <s v="2023"/>
    <s v="HITAM"/>
    <s v="G3L8E-1553649"/>
    <s v="MH3SG5620PJ748252"/>
    <s v="BARU"/>
    <s v="CASH-02-23"/>
    <n v="25349889"/>
    <n v="2771000"/>
    <s v="Y"/>
    <n v="26700000"/>
    <n v="4700000"/>
    <n v="31200000"/>
    <n v="0"/>
    <n v="31200000"/>
    <s v="YUSTINA-JUAL"/>
    <d v="2023-02-28T00:00:00"/>
    <m/>
    <s v="TUNAI"/>
    <n v="31200000"/>
    <m/>
    <m/>
    <s v="ABA00"/>
    <m/>
    <n v="0"/>
    <m/>
    <n v="0"/>
    <m/>
    <m/>
    <m/>
    <m/>
    <m/>
    <s v="ABA00"/>
    <s v="BA3AZ"/>
    <m/>
    <n v="26500000"/>
    <n v="0"/>
    <s v="ABA06"/>
    <x v="1"/>
    <s v="PLJ PARANGTRITIS"/>
    <s v="SATELITE"/>
    <x v="5"/>
    <m/>
    <m/>
    <n v="0"/>
    <s v="D"/>
    <m/>
    <m/>
    <m/>
    <m/>
    <s v="00001"/>
    <s v="00001"/>
    <m/>
    <s v="00001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31400000"/>
    <n v="31200000"/>
    <n v="0"/>
    <n v="31200000"/>
    <n v="99.36"/>
    <m/>
    <m/>
    <s v="Salesman"/>
    <s v="Salesman"/>
    <s v="Y"/>
    <n v="100000"/>
    <m/>
  </r>
  <r>
    <s v="AB02"/>
    <m/>
    <s v="BB4AC"/>
    <s v="C"/>
    <s v="COUNTER SALES 3S/2S"/>
    <s v="IT02003547"/>
    <x v="0"/>
    <s v="13:22:19"/>
    <s v="C"/>
    <s v="C"/>
    <s v="3402162103960002"/>
    <s v="REZA ABDI DHARMAWAN"/>
    <s v="SONOSEWU NO.85"/>
    <m/>
    <m/>
    <s v="55182"/>
    <m/>
    <s v="6307060205970004"/>
    <s v="SYAHLINORMILA"/>
    <s v="SONOSEWU NO.85"/>
    <s v="003"/>
    <s v="000"/>
    <s v="NGESTIHRJ"/>
    <s v="KASIHAN"/>
    <s v="BANTUL"/>
    <m/>
    <s v="55182"/>
    <m/>
    <m/>
    <s v="NMAX155CHT23"/>
    <s v="YAMAHA"/>
    <s v="NMAX 155 C"/>
    <s v="2023"/>
    <s v="HITAM"/>
    <s v="G3L8E-1511362"/>
    <s v="MH3SG5670PK287716"/>
    <s v="BARU"/>
    <s v="CASH-02-23"/>
    <n v="26550763"/>
    <n v="0"/>
    <s v="Y"/>
    <n v="27965000"/>
    <n v="4805000"/>
    <n v="32770000"/>
    <n v="0"/>
    <n v="32770000"/>
    <s v="LILIK-JUAL"/>
    <d v="2023-02-01T00:00:00"/>
    <m/>
    <s v="TUNAI"/>
    <n v="32770000"/>
    <m/>
    <m/>
    <s v="ABB00"/>
    <m/>
    <n v="0"/>
    <m/>
    <n v="0"/>
    <m/>
    <m/>
    <m/>
    <m/>
    <m/>
    <s v="ABB00"/>
    <s v="BB4AC"/>
    <m/>
    <n v="27965000"/>
    <n v="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32770000"/>
    <n v="32770000"/>
    <n v="0"/>
    <n v="32770000"/>
    <n v="100"/>
    <m/>
    <m/>
    <s v="Counter Sales"/>
    <s v="Counter Sales"/>
    <s v="Y"/>
    <n v="0"/>
    <n v="100000"/>
  </r>
  <r>
    <s v="AB02"/>
    <m/>
    <s v="BB4AC"/>
    <s v="C"/>
    <s v="COUNTER SALES 3S/2S"/>
    <s v="IT02003548"/>
    <x v="0"/>
    <s v="13:43:47"/>
    <s v="C"/>
    <s v="C"/>
    <s v="3402166909960001"/>
    <s v="SITI KURNIASIH"/>
    <s v="GONJEN"/>
    <m/>
    <m/>
    <s v="55183"/>
    <m/>
    <s v="3402166909960001"/>
    <s v="SITI KURNIASIH"/>
    <s v="GONJEN"/>
    <s v="005"/>
    <s v="000"/>
    <s v="TAMANTRT"/>
    <s v="KASIHAN"/>
    <s v="BANTUL"/>
    <m/>
    <s v="55183"/>
    <m/>
    <m/>
    <s v="FILANONEOBR23"/>
    <s v="YAMAHA"/>
    <s v="FILANO NEO"/>
    <s v="2023"/>
    <s v="BIRU"/>
    <s v="E34KE-0005101"/>
    <s v="MH3SEK610PJ005123"/>
    <s v="BARU"/>
    <s v="CASH-02-23"/>
    <n v="22060777"/>
    <n v="0"/>
    <s v="Y"/>
    <n v="23235000"/>
    <n v="3815000"/>
    <n v="27050000"/>
    <n v="0"/>
    <n v="27050000"/>
    <s v="LILIK-JUAL"/>
    <d v="2023-02-01T00:00:00"/>
    <m/>
    <s v="TUNAI"/>
    <n v="2050000"/>
    <m/>
    <m/>
    <s v="ABB00"/>
    <m/>
    <n v="0"/>
    <m/>
    <n v="0"/>
    <m/>
    <m/>
    <m/>
    <m/>
    <m/>
    <s v="ABB00"/>
    <s v="BB4AC"/>
    <m/>
    <n v="23235000"/>
    <n v="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17"/>
    <d v="2023-01-31T00:00:00"/>
    <n v="25000000"/>
    <s v="FILANONEOBR23"/>
    <s v="DIY"/>
    <x v="0"/>
    <m/>
    <m/>
    <n v="27050000"/>
    <n v="27050000"/>
    <n v="0"/>
    <n v="27050000"/>
    <n v="100"/>
    <m/>
    <m/>
    <s v="Counter Sales"/>
    <s v="Counter Sales"/>
    <s v="Y"/>
    <n v="0"/>
    <n v="100000"/>
  </r>
  <r>
    <s v="AB02"/>
    <m/>
    <s v="BB4AD"/>
    <s v="C"/>
    <s v="COUNTER SALES 3S/2S"/>
    <s v="IT02003549"/>
    <x v="1"/>
    <s v="15:03:22"/>
    <s v="C"/>
    <s v="C"/>
    <s v="3173011202810021"/>
    <s v="WAHYU SUSANTO"/>
    <s v="MURANGAN VIII"/>
    <m/>
    <m/>
    <s v="55514"/>
    <m/>
    <s v="3173011202810021"/>
    <s v="WAHYU SUSANTO"/>
    <s v="MURANGAN VIII"/>
    <s v="008"/>
    <s v="031"/>
    <s v="TRIHARJO"/>
    <s v="SLEMAN"/>
    <s v="SLEMAN"/>
    <m/>
    <s v="55514"/>
    <m/>
    <m/>
    <s v="LEXIHT23"/>
    <s v="YAMAHA"/>
    <s v="LEXI"/>
    <s v="2023"/>
    <s v="HITAM"/>
    <s v="E31VE-0331960"/>
    <s v="MH3SEF310PJ260269"/>
    <s v="BARU"/>
    <s v="CASH-02-23"/>
    <n v="18249521"/>
    <n v="0"/>
    <s v="Y"/>
    <n v="19220000"/>
    <n v="3730000"/>
    <n v="22950000"/>
    <n v="0"/>
    <n v="22950000"/>
    <s v="INDRAS-JUAL"/>
    <d v="2023-02-02T00:00:00"/>
    <m/>
    <s v="TUNAI"/>
    <n v="11000000"/>
    <m/>
    <m/>
    <s v="ABB00"/>
    <m/>
    <n v="0"/>
    <m/>
    <n v="0"/>
    <m/>
    <m/>
    <m/>
    <m/>
    <m/>
    <s v="ABB00"/>
    <s v="BB4AD"/>
    <m/>
    <n v="19220000"/>
    <n v="0"/>
    <s v="ABB00"/>
    <x v="1"/>
    <s v="YMS SANG AJI 3S"/>
    <s v="3S"/>
    <x v="6"/>
    <m/>
    <m/>
    <n v="0"/>
    <s v="B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24"/>
    <d v="2023-02-02T00:00:00"/>
    <n v="11950000"/>
    <s v="LEXIHT23"/>
    <s v="DIY"/>
    <x v="0"/>
    <m/>
    <m/>
    <n v="22950000"/>
    <n v="22950000"/>
    <n v="0"/>
    <n v="22950000"/>
    <n v="100"/>
    <m/>
    <m/>
    <s v="Counter Sales"/>
    <s v="Counter Sales"/>
    <s v="Y"/>
    <n v="0"/>
    <n v="100000"/>
  </r>
  <r>
    <s v="AB02"/>
    <m/>
    <s v="BB4AD"/>
    <s v="C"/>
    <s v="COUNTER SALES 3S/2S"/>
    <s v="IT02003550"/>
    <x v="3"/>
    <s v="09:43:38"/>
    <s v="C"/>
    <s v="C"/>
    <s v="3404123112690040"/>
    <s v="SARWANTO"/>
    <s v="SEDAN"/>
    <m/>
    <m/>
    <s v="55581"/>
    <m/>
    <s v="3404123112690040"/>
    <s v="SARWANTO"/>
    <s v="SEDAN"/>
    <s v="007"/>
    <s v="034"/>
    <s v="SARIHARJO"/>
    <s v="NGAGLIK"/>
    <s v="SLEMAN"/>
    <m/>
    <s v="55581"/>
    <m/>
    <m/>
    <s v="NMAX155HT23"/>
    <s v="YAMAHA"/>
    <s v="NMAX 155"/>
    <s v="2023"/>
    <s v="HITAM"/>
    <s v="G3L8E-1514825"/>
    <s v="MH3SG5620PJ732020"/>
    <s v="BARU"/>
    <s v="CASH-02-23"/>
    <n v="25349889"/>
    <n v="0"/>
    <s v="Y"/>
    <n v="26700000"/>
    <n v="4700000"/>
    <n v="31400000"/>
    <n v="0"/>
    <n v="31400000"/>
    <s v="INDRAS-JUAL"/>
    <d v="2023-02-04T00:00:00"/>
    <m/>
    <s v="TUNAI"/>
    <n v="1000000"/>
    <m/>
    <m/>
    <s v="ABB00"/>
    <m/>
    <n v="0"/>
    <m/>
    <n v="0"/>
    <m/>
    <m/>
    <m/>
    <m/>
    <m/>
    <s v="ABB00"/>
    <s v="BB4AD"/>
    <m/>
    <n v="26700000"/>
    <n v="0"/>
    <s v="ABB00"/>
    <x v="1"/>
    <s v="YMS SANG AJI 3S"/>
    <s v="3S"/>
    <x v="6"/>
    <m/>
    <m/>
    <n v="0"/>
    <s v="B"/>
    <m/>
    <m/>
    <m/>
    <m/>
    <s v="00001"/>
    <s v="00001"/>
    <m/>
    <s v="00001"/>
    <s v="00003"/>
    <m/>
    <s v="N"/>
    <m/>
    <m/>
    <m/>
    <m/>
    <m/>
    <m/>
    <m/>
    <m/>
    <m/>
    <m/>
    <m/>
    <s v="C"/>
    <m/>
    <m/>
    <s v="TU02001433"/>
    <d v="2023-02-03T00:00:00"/>
    <n v="30400000"/>
    <s v="NMAX155HT23"/>
    <s v="DIY"/>
    <x v="0"/>
    <m/>
    <m/>
    <n v="31400000"/>
    <n v="31400000"/>
    <n v="0"/>
    <n v="31400000"/>
    <n v="100"/>
    <m/>
    <m/>
    <s v="Counter Sales"/>
    <s v="Counter Sales"/>
    <s v="Y"/>
    <n v="0"/>
    <n v="100000"/>
  </r>
  <r>
    <s v="AB02"/>
    <m/>
    <s v="BB4AD"/>
    <s v="C"/>
    <s v="COUNTER SALES 3S/2S"/>
    <s v="IT02003551"/>
    <x v="3"/>
    <s v="09:50:54"/>
    <s v="C"/>
    <s v="C"/>
    <s v="3471081008470001"/>
    <s v="INDRAS WIJI ASTUTI"/>
    <s v="MENDIRO"/>
    <m/>
    <m/>
    <s v="55581"/>
    <m/>
    <s v="3471081008470001"/>
    <s v="PAULUS SUWARSONO"/>
    <s v="KUMENDAMAN MJ 2/482"/>
    <s v="022"/>
    <s v="006"/>
    <s v="SURYODNRT"/>
    <s v="MANTRIJRN"/>
    <m/>
    <s v="YOGYAKARTA"/>
    <s v="55141"/>
    <m/>
    <m/>
    <s v="AEROX155CHJ23"/>
    <s v="YAMAHA"/>
    <s v="AEROX 155 C"/>
    <s v="2023"/>
    <s v="HIJAU"/>
    <s v="G3P4E-0122818"/>
    <s v="MH3SG6410PJ222893"/>
    <s v="BARU"/>
    <s v="CASH-02-23"/>
    <n v="22022772"/>
    <n v="0"/>
    <s v="Y"/>
    <n v="23195000"/>
    <n v="4155000"/>
    <n v="27350000"/>
    <n v="0"/>
    <n v="27350000"/>
    <s v="INDRAS-JUAL"/>
    <d v="2023-02-04T00:00:00"/>
    <m/>
    <s v="TUNAI"/>
    <n v="1000000"/>
    <m/>
    <m/>
    <s v="ABB00"/>
    <m/>
    <n v="0"/>
    <m/>
    <n v="0"/>
    <m/>
    <m/>
    <m/>
    <m/>
    <m/>
    <s v="ABB00"/>
    <s v="BB4AD"/>
    <m/>
    <n v="23195000"/>
    <n v="0"/>
    <s v="ABB00"/>
    <x v="1"/>
    <s v="YMS SANG AJI 3S"/>
    <s v="3S"/>
    <x v="6"/>
    <m/>
    <m/>
    <n v="0"/>
    <s v="B"/>
    <m/>
    <s v="-"/>
    <m/>
    <m/>
    <s v="00001"/>
    <s v="00001"/>
    <m/>
    <s v="00001"/>
    <s v="00003"/>
    <m/>
    <s v="N"/>
    <m/>
    <m/>
    <m/>
    <m/>
    <m/>
    <m/>
    <m/>
    <m/>
    <m/>
    <m/>
    <m/>
    <s v="C"/>
    <m/>
    <m/>
    <s v="TU02001425"/>
    <d v="2023-02-02T00:00:00"/>
    <n v="26350000"/>
    <s v="AEROX155CHJ23"/>
    <s v="DIY"/>
    <x v="0"/>
    <m/>
    <m/>
    <n v="27350000"/>
    <n v="27350000"/>
    <n v="0"/>
    <n v="27350000"/>
    <n v="100"/>
    <m/>
    <m/>
    <s v="Counter Sales"/>
    <s v="Counter Sales"/>
    <s v="Y"/>
    <n v="0"/>
    <n v="100000"/>
  </r>
  <r>
    <s v="AB02"/>
    <m/>
    <s v="BB4AD"/>
    <s v="C"/>
    <s v="COUNTER SALES 3S/2S"/>
    <s v="IT02003552"/>
    <x v="3"/>
    <s v="10:05:19"/>
    <s v="C"/>
    <s v="C"/>
    <s v="3402100206780003"/>
    <s v="DOMINICUS KURNIAWAN DEWANTO,SE"/>
    <s v="KRADENAN"/>
    <m/>
    <m/>
    <s v="55782"/>
    <m/>
    <s v="3402100206780003"/>
    <s v="DOMINICUS KURNIAWAN DEWANTO,SE"/>
    <s v="KRADENAN"/>
    <s v="006"/>
    <s v="000"/>
    <s v="GIRIREJO"/>
    <s v="IMOGIRI"/>
    <s v="BANTUL"/>
    <m/>
    <s v="55782"/>
    <m/>
    <m/>
    <s v="XMAXCMR23"/>
    <s v="YAMAHA"/>
    <s v="XMAX C"/>
    <s v="2023"/>
    <s v="MERAH"/>
    <s v="G3H4E-0059028"/>
    <s v="MH3SG8410PK003426"/>
    <s v="BARU"/>
    <s v="CASH-02-23"/>
    <n v="54605626"/>
    <n v="0"/>
    <s v="Y"/>
    <n v="57520000"/>
    <n v="8080000"/>
    <n v="65600000"/>
    <n v="0"/>
    <n v="65600000"/>
    <s v="INDRAS-JUAL"/>
    <d v="2023-02-04T00:00:00"/>
    <m/>
    <s v="TUNAI"/>
    <n v="1000000"/>
    <m/>
    <m/>
    <s v="ABB00"/>
    <m/>
    <n v="0"/>
    <m/>
    <n v="0"/>
    <m/>
    <m/>
    <m/>
    <m/>
    <m/>
    <s v="ABB00"/>
    <s v="BB4AD"/>
    <m/>
    <n v="57520000"/>
    <n v="0"/>
    <s v="ABB00"/>
    <x v="1"/>
    <s v="YMS SANG AJI 3S"/>
    <s v="3S"/>
    <x v="6"/>
    <m/>
    <m/>
    <n v="0"/>
    <s v="B"/>
    <m/>
    <s v="-"/>
    <m/>
    <m/>
    <s v="00001"/>
    <s v="00001"/>
    <m/>
    <s v="00001"/>
    <s v="00003"/>
    <m/>
    <s v="N"/>
    <m/>
    <m/>
    <m/>
    <m/>
    <m/>
    <m/>
    <m/>
    <m/>
    <m/>
    <m/>
    <m/>
    <s v="C"/>
    <m/>
    <m/>
    <s v="TU02001426"/>
    <d v="2023-02-02T00:00:00"/>
    <n v="64600000"/>
    <s v="XMAXCMR23"/>
    <s v="DIY"/>
    <x v="0"/>
    <m/>
    <m/>
    <n v="65600000"/>
    <n v="65600000"/>
    <n v="0"/>
    <n v="65600000"/>
    <n v="100"/>
    <m/>
    <m/>
    <s v="Counter Sales"/>
    <s v="Counter Sales"/>
    <s v="Y"/>
    <n v="0"/>
    <n v="100000"/>
  </r>
  <r>
    <s v="AB02"/>
    <m/>
    <s v="BB4AD"/>
    <s v="C"/>
    <s v="COUNTER SALES 3S/2S"/>
    <s v="IT02003553"/>
    <x v="3"/>
    <s v="10:30:33"/>
    <s v="C"/>
    <s v="C"/>
    <s v="3402151604010001"/>
    <s v="MUHAMMAD HUSNI MUBAROK"/>
    <s v="SOROGENEN"/>
    <m/>
    <m/>
    <s v="55186"/>
    <m/>
    <s v="3402151604010001"/>
    <s v="MUHAMMAD HUSNI MUBAROK"/>
    <s v="SOROGENEN"/>
    <s v="002"/>
    <s v="000"/>
    <s v="TIMBULHRJ"/>
    <s v="SEWON"/>
    <s v="BANTUL"/>
    <m/>
    <s v="55186"/>
    <m/>
    <m/>
    <s v="NMAX155HT23"/>
    <s v="YAMAHA"/>
    <s v="NMAX 155"/>
    <s v="2023"/>
    <s v="HITAM"/>
    <s v="G3L8E-1514957"/>
    <s v="MH3SG5620PJ732152"/>
    <s v="BARU"/>
    <s v="CASH-02-23"/>
    <n v="25349889"/>
    <n v="0"/>
    <s v="Y"/>
    <n v="26700000"/>
    <n v="4700000"/>
    <n v="31400000"/>
    <n v="0"/>
    <n v="31400000"/>
    <s v="INDRAS-JUAL"/>
    <d v="2023-02-04T00:00:00"/>
    <m/>
    <s v="TUNAI"/>
    <n v="0"/>
    <m/>
    <m/>
    <s v="ABB00"/>
    <m/>
    <n v="0"/>
    <m/>
    <n v="0"/>
    <m/>
    <m/>
    <m/>
    <m/>
    <m/>
    <s v="ABB00"/>
    <s v="BB4AD"/>
    <m/>
    <n v="26700000"/>
    <n v="0"/>
    <s v="ABB00"/>
    <x v="1"/>
    <s v="YMS SANG AJI 3S"/>
    <s v="3S"/>
    <x v="6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31"/>
    <d v="2023-02-03T00:00:00"/>
    <n v="31400000"/>
    <s v="NMAX155HT23"/>
    <s v="DIY"/>
    <x v="0"/>
    <m/>
    <m/>
    <n v="31400000"/>
    <n v="31400000"/>
    <n v="0"/>
    <n v="31400000"/>
    <n v="100"/>
    <m/>
    <m/>
    <s v="Counter Sales"/>
    <s v="Counter Sales"/>
    <s v="Y"/>
    <n v="0"/>
    <n v="100000"/>
  </r>
  <r>
    <s v="AB02"/>
    <m/>
    <s v="BB4AD"/>
    <s v="C"/>
    <s v="COUNTER SALES 3S/2S"/>
    <s v="IT02003554"/>
    <x v="3"/>
    <s v="10:37:49"/>
    <s v="C"/>
    <s v="C"/>
    <s v="3471052202840002"/>
    <s v="ANDY PUJIANTO"/>
    <s v="NOGOSARI KIDUL KP.III/60"/>
    <m/>
    <m/>
    <s v="55132"/>
    <m/>
    <s v="3471096504880001"/>
    <s v="RR.DIANA APRILIA SAFITRI, S.E"/>
    <s v="NOGOSARI KIDUL KP.III/60"/>
    <s v="003"/>
    <s v="001"/>
    <s v="KADIPATEN"/>
    <s v="KRATON"/>
    <m/>
    <s v="YOGYAKARTA"/>
    <s v="55132"/>
    <m/>
    <m/>
    <s v="FILANONEOBR23"/>
    <s v="YAMAHA"/>
    <s v="FILANO NEO"/>
    <s v="2023"/>
    <s v="BIRU"/>
    <s v="E34KE-0005631"/>
    <s v="MH3SEK610PJ005630"/>
    <s v="BARU"/>
    <s v="CASH-02-23"/>
    <n v="22060777"/>
    <n v="0"/>
    <s v="Y"/>
    <n v="23235000"/>
    <n v="3815000"/>
    <n v="27050000"/>
    <n v="0"/>
    <n v="27050000"/>
    <s v="INDRAS-JUAL"/>
    <d v="2023-02-04T00:00:00"/>
    <m/>
    <s v="TUNAI"/>
    <n v="500000"/>
    <m/>
    <m/>
    <s v="ABB00"/>
    <m/>
    <n v="0"/>
    <m/>
    <n v="0"/>
    <m/>
    <m/>
    <m/>
    <m/>
    <m/>
    <s v="ABB00"/>
    <s v="BB4AD"/>
    <m/>
    <n v="23235000"/>
    <n v="0"/>
    <s v="ABB00"/>
    <x v="1"/>
    <s v="YMS SANG AJI 3S"/>
    <s v="3S"/>
    <x v="6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29"/>
    <d v="2023-02-03T00:00:00"/>
    <n v="26550000"/>
    <s v="FILANONEOBR23"/>
    <s v="DIY"/>
    <x v="0"/>
    <m/>
    <m/>
    <n v="27050000"/>
    <n v="27050000"/>
    <n v="0"/>
    <n v="27050000"/>
    <n v="100"/>
    <m/>
    <m/>
    <s v="Counter Sales"/>
    <s v="Counter Sales"/>
    <s v="Y"/>
    <n v="0"/>
    <n v="100000"/>
  </r>
  <r>
    <s v="AB02"/>
    <m/>
    <s v="BB4AD"/>
    <s v="C"/>
    <s v="COUNTER SALES 3S/2S"/>
    <s v="IT02003555"/>
    <x v="3"/>
    <s v="10:49:51"/>
    <s v="C"/>
    <s v="C"/>
    <s v="347105220280002"/>
    <s v="ANDY PUJIANTO"/>
    <s v="NOGOSARI KIDUL KP III/60 YK"/>
    <m/>
    <m/>
    <s v="55132"/>
    <m/>
    <s v="3471097008640001"/>
    <s v="KASMINI"/>
    <s v="NOGOSARI KIDUL KP III/60 YK"/>
    <s v="003"/>
    <s v="001"/>
    <s v="KADIPATEN"/>
    <s v="KRATON"/>
    <m/>
    <s v="YOGYAKARTA"/>
    <s v="55132"/>
    <m/>
    <m/>
    <s v="FILANONEOPT23"/>
    <s v="YAMAHA"/>
    <s v="FILANO NEO"/>
    <s v="2023"/>
    <s v="PUTIH"/>
    <s v="E34KE-0005483"/>
    <s v="MH3SEK610PJ005483"/>
    <s v="BARU"/>
    <s v="CASH-02-23"/>
    <n v="22060777"/>
    <n v="0"/>
    <s v="Y"/>
    <n v="23235000"/>
    <n v="3815000"/>
    <n v="27050000"/>
    <n v="0"/>
    <n v="27050000"/>
    <s v="INDRAS-JUAL"/>
    <d v="2023-02-04T00:00:00"/>
    <m/>
    <s v="TUNAI"/>
    <n v="500000"/>
    <m/>
    <m/>
    <s v="ABB00"/>
    <m/>
    <n v="0"/>
    <m/>
    <n v="0"/>
    <m/>
    <m/>
    <m/>
    <m/>
    <m/>
    <s v="ABB00"/>
    <s v="BB4AD"/>
    <m/>
    <n v="23235000"/>
    <n v="0"/>
    <s v="ABB00"/>
    <x v="1"/>
    <s v="YMS SANG AJI 3S"/>
    <s v="3S"/>
    <x v="6"/>
    <m/>
    <m/>
    <n v="0"/>
    <s v="B"/>
    <m/>
    <m/>
    <m/>
    <m/>
    <s v="00001"/>
    <s v="00001"/>
    <m/>
    <s v="00001"/>
    <s v="00001"/>
    <m/>
    <s v="N"/>
    <m/>
    <m/>
    <m/>
    <m/>
    <m/>
    <m/>
    <m/>
    <m/>
    <m/>
    <m/>
    <m/>
    <s v="C"/>
    <m/>
    <m/>
    <s v="TU02001430"/>
    <d v="2023-02-03T00:00:00"/>
    <n v="26550000"/>
    <s v="FILANONEOPT23"/>
    <s v="DIY"/>
    <x v="0"/>
    <m/>
    <m/>
    <n v="27050000"/>
    <n v="27050000"/>
    <n v="0"/>
    <n v="27050000"/>
    <n v="100"/>
    <m/>
    <m/>
    <s v="Counter Sales"/>
    <s v="Counter Sales"/>
    <s v="Y"/>
    <n v="0"/>
    <n v="100000"/>
  </r>
  <r>
    <s v="AB02"/>
    <m/>
    <s v="BB4AD"/>
    <s v="C"/>
    <s v="COUNTER SALES 3S/2S"/>
    <s v="IT02003556"/>
    <x v="3"/>
    <s v="10:56:32"/>
    <s v="C"/>
    <s v="C"/>
    <s v="3308024607900002"/>
    <s v="SITI UMI ANIFAH"/>
    <s v="GUMUK"/>
    <m/>
    <m/>
    <s v="55572"/>
    <m/>
    <s v="3308024607900002"/>
    <s v="SITI UMI ANIFAH"/>
    <s v="GUMUK"/>
    <s v="003"/>
    <s v="027"/>
    <s v="BOKOHARJO"/>
    <s v="PRAMBANAN"/>
    <s v="SLEMAN"/>
    <m/>
    <s v="55572"/>
    <m/>
    <m/>
    <s v="FILANONEOPT23"/>
    <s v="YAMAHA"/>
    <s v="FILANO NEO"/>
    <s v="2023"/>
    <s v="PUTIH"/>
    <s v="E34KE-0005453"/>
    <s v="MH3SEK610PJ005452"/>
    <s v="BARU"/>
    <s v="CASH-02-23"/>
    <n v="22060777"/>
    <n v="0"/>
    <s v="Y"/>
    <n v="23235000"/>
    <n v="3815000"/>
    <n v="27050000"/>
    <n v="0"/>
    <n v="27050000"/>
    <s v="INDRAS-JUAL"/>
    <d v="2023-02-04T00:00:00"/>
    <m/>
    <s v="TUNAI"/>
    <n v="500000"/>
    <m/>
    <m/>
    <s v="ABB00"/>
    <m/>
    <n v="0"/>
    <m/>
    <n v="0"/>
    <m/>
    <m/>
    <m/>
    <m/>
    <m/>
    <s v="ABB00"/>
    <s v="BB4AD"/>
    <m/>
    <n v="23235000"/>
    <n v="0"/>
    <s v="ABB00"/>
    <x v="1"/>
    <s v="YMS SANG AJI 3S"/>
    <s v="3S"/>
    <x v="6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34"/>
    <d v="2023-02-04T00:00:00"/>
    <n v="26550000"/>
    <s v="FILANONEOPT23"/>
    <s v="DIY"/>
    <x v="0"/>
    <m/>
    <m/>
    <n v="27050000"/>
    <n v="27050000"/>
    <n v="0"/>
    <n v="27050000"/>
    <n v="100"/>
    <m/>
    <m/>
    <s v="Counter Sales"/>
    <s v="Counter Sales"/>
    <s v="Y"/>
    <n v="0"/>
    <n v="100000"/>
  </r>
  <r>
    <s v="AB02"/>
    <m/>
    <s v="BB4AD"/>
    <s v="C"/>
    <s v="COUNTER SALES 3S/2S"/>
    <s v="IT02003557"/>
    <x v="3"/>
    <s v="11:00:37"/>
    <s v="C"/>
    <s v="C"/>
    <s v="3401021512980001"/>
    <s v="DIDIK NURYAHYA"/>
    <s v="JL.SUTIJAB"/>
    <m/>
    <m/>
    <s v="55611"/>
    <m/>
    <s v="3401021512980001"/>
    <s v="DIDIK NURYAHYA"/>
    <s v="JL.SUTIJAB"/>
    <s v="001"/>
    <s v="011"/>
    <s v="WATES"/>
    <s v="WATES"/>
    <s v="KULONPROGO"/>
    <m/>
    <s v="55611"/>
    <m/>
    <m/>
    <s v="FAZZIONEOPT23"/>
    <s v="YAMAHA"/>
    <s v="FAZZIO NEO"/>
    <s v="2023"/>
    <s v="PUTIH"/>
    <s v="E33WE-0134678"/>
    <s v="MH3SEJ710PJ122071"/>
    <s v="BARU"/>
    <s v="CASH-02-23"/>
    <n v="17520415"/>
    <n v="0"/>
    <s v="Y"/>
    <n v="19065000"/>
    <n v="3515000"/>
    <n v="22580000"/>
    <n v="0"/>
    <n v="22580000"/>
    <s v="INDRAS-JUAL"/>
    <d v="2023-02-04T00:00:00"/>
    <m/>
    <s v="TUNAI"/>
    <n v="100000"/>
    <m/>
    <m/>
    <s v="ABB00"/>
    <m/>
    <n v="0"/>
    <m/>
    <n v="0"/>
    <m/>
    <m/>
    <m/>
    <m/>
    <m/>
    <s v="ABB00"/>
    <s v="BB4AD"/>
    <m/>
    <n v="19065000"/>
    <n v="0"/>
    <s v="ABB00"/>
    <x v="1"/>
    <s v="YMS SANG AJI 3S"/>
    <s v="3S"/>
    <x v="6"/>
    <m/>
    <m/>
    <n v="0"/>
    <s v="B"/>
    <m/>
    <m/>
    <m/>
    <m/>
    <s v="00001"/>
    <s v="00005"/>
    <m/>
    <s v="00001"/>
    <s v="00001"/>
    <m/>
    <s v="N"/>
    <m/>
    <m/>
    <m/>
    <m/>
    <m/>
    <m/>
    <m/>
    <m/>
    <m/>
    <m/>
    <m/>
    <s v="C"/>
    <m/>
    <m/>
    <s v="TU02001435"/>
    <d v="2023-02-04T00:00:00"/>
    <n v="22480000"/>
    <s v="FAZZIONEOPT23"/>
    <s v="DIY"/>
    <x v="0"/>
    <m/>
    <m/>
    <n v="22580000"/>
    <n v="22580000"/>
    <n v="0"/>
    <n v="22580000"/>
    <n v="100"/>
    <m/>
    <m/>
    <s v="Counter Sales"/>
    <s v="Counter Sales"/>
    <s v="Y"/>
    <n v="0"/>
    <n v="100000"/>
  </r>
  <r>
    <s v="AB02"/>
    <m/>
    <s v="BB4AD"/>
    <s v="C"/>
    <s v="COUNTER SALES 3S/2S"/>
    <s v="IT02003558"/>
    <x v="3"/>
    <s v="11:05:12"/>
    <s v="C"/>
    <s v="C"/>
    <s v="3402080911050002"/>
    <s v="ANGELIUS NAINNO PUTRA PRESTIWAJI"/>
    <s v="BABADAN DK.BABADAN"/>
    <m/>
    <m/>
    <s v="55711"/>
    <m/>
    <s v="3402080911050002"/>
    <s v="ANGELIUS NAINNO PUTRA PRESTIWAJI"/>
    <s v="BABADAN DK.BABADAN"/>
    <s v="001"/>
    <s v="000"/>
    <s v="BANTUL"/>
    <s v="BANTUL"/>
    <s v="BANTUL"/>
    <m/>
    <s v="55711"/>
    <m/>
    <m/>
    <s v="FILANOLUXBR23"/>
    <s v="YAMAHA"/>
    <s v="FILANO LUX"/>
    <s v="2023"/>
    <s v="BIRU"/>
    <s v="E34KE-0006568"/>
    <s v="MH3SEK610PJ006567"/>
    <s v="BARU"/>
    <s v="CASH-02-23"/>
    <n v="22535442"/>
    <n v="0"/>
    <s v="Y"/>
    <n v="23735000"/>
    <n v="3815000"/>
    <n v="27550000"/>
    <n v="0"/>
    <n v="27550000"/>
    <s v="INDRAS-JUAL"/>
    <d v="2023-02-04T00:00:00"/>
    <m/>
    <s v="TUNAI"/>
    <n v="26550000"/>
    <m/>
    <m/>
    <s v="ABB00"/>
    <m/>
    <n v="0"/>
    <m/>
    <n v="0"/>
    <m/>
    <m/>
    <m/>
    <m/>
    <m/>
    <s v="ABB00"/>
    <s v="BB4AD"/>
    <m/>
    <n v="23735000"/>
    <n v="0"/>
    <s v="ABB00"/>
    <x v="1"/>
    <s v="YMS SANG AJI 3S"/>
    <s v="3S"/>
    <x v="6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36"/>
    <d v="2023-02-04T00:00:00"/>
    <n v="1000000"/>
    <s v="FILANOLUXBR23"/>
    <s v="DIY"/>
    <x v="0"/>
    <m/>
    <m/>
    <n v="27550000"/>
    <n v="27550000"/>
    <n v="0"/>
    <n v="27550000"/>
    <n v="100"/>
    <m/>
    <m/>
    <s v="Counter Sales"/>
    <s v="Counter Sales"/>
    <s v="Y"/>
    <n v="0"/>
    <n v="100000"/>
  </r>
  <r>
    <s v="AB02"/>
    <m/>
    <s v="BB4AC"/>
    <s v="C"/>
    <s v="COUNTER SALES 3S/2S"/>
    <s v="IT02003559"/>
    <x v="4"/>
    <s v="10:57:50"/>
    <s v="C"/>
    <s v="C"/>
    <s v="6473022211039993"/>
    <s v="ABDI ATIRA NUGRAHA PUTRA PARINTAK"/>
    <s v="GANG PULUHDADI NO 360"/>
    <m/>
    <m/>
    <s v="55281"/>
    <m/>
    <s v="6473022211039993"/>
    <s v="ABDI ATIRA NUGRAHA PUTRA PARINTAK"/>
    <s v="GANG PULUHDADI NO 360"/>
    <s v="005"/>
    <s v="002"/>
    <s v="CATURTGL"/>
    <s v="DEPOK"/>
    <s v="SLEMAN"/>
    <m/>
    <s v="55281"/>
    <m/>
    <m/>
    <s v="MIO125HT23"/>
    <s v="YAMAHA"/>
    <s v="MIO 125"/>
    <s v="2023"/>
    <s v="HITAM"/>
    <s v="E3R2E-3330635"/>
    <s v="MH3SE88K0PJ017710"/>
    <s v="BARU"/>
    <s v="CASH-02-23"/>
    <n v="12714803"/>
    <n v="0"/>
    <s v="Y"/>
    <n v="13370000"/>
    <n v="3280000"/>
    <n v="16650000"/>
    <n v="0"/>
    <n v="16650000"/>
    <s v="LILIK-JUAL"/>
    <d v="2023-02-06T00:00:00"/>
    <m/>
    <s v="TUNAI"/>
    <n v="6650000"/>
    <m/>
    <m/>
    <s v="ABB00"/>
    <m/>
    <n v="0"/>
    <m/>
    <n v="0"/>
    <m/>
    <m/>
    <m/>
    <m/>
    <m/>
    <s v="ABB00"/>
    <s v="BB4AC"/>
    <m/>
    <n v="13370000"/>
    <n v="0"/>
    <s v="ABB00"/>
    <x v="1"/>
    <s v="YMS SANG AJI 3S"/>
    <s v="3S"/>
    <x v="6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40"/>
    <d v="2023-02-04T00:00:00"/>
    <n v="10000000"/>
    <s v="MIO125HT23"/>
    <s v="DIY"/>
    <x v="0"/>
    <m/>
    <m/>
    <n v="16650000"/>
    <n v="16650000"/>
    <n v="0"/>
    <n v="16650000"/>
    <n v="100"/>
    <m/>
    <m/>
    <s v="Counter Sales"/>
    <s v="Counter Sales"/>
    <s v="Y"/>
    <n v="0"/>
    <n v="100000"/>
  </r>
  <r>
    <s v="AB02"/>
    <m/>
    <s v="BB4AD"/>
    <s v="C"/>
    <s v="COUNTER SALES 3S/2S"/>
    <s v="IT02003560"/>
    <x v="19"/>
    <s v="10:08:42"/>
    <s v="C"/>
    <s v="C"/>
    <s v="340206530690002"/>
    <s v="AINA ZENI PRATAMI"/>
    <s v="JUWONO"/>
    <m/>
    <m/>
    <s v="55761"/>
    <m/>
    <s v="340206530690002"/>
    <s v="AINA ZENI PRATAMI"/>
    <s v="JUWONO"/>
    <s v="001"/>
    <s v="000"/>
    <s v="TRIHARJO2"/>
    <s v="PANDAK"/>
    <s v="BANTUL"/>
    <m/>
    <s v="55761"/>
    <m/>
    <m/>
    <s v="FAZZIONEOHT23"/>
    <s v="YAMAHA"/>
    <s v="FAZZIO NEO"/>
    <s v="2023"/>
    <s v="HITAM"/>
    <s v="E33WE-0135032"/>
    <s v="MH3SEJ710PJ122424"/>
    <s v="BARU"/>
    <s v="CASH-02-23"/>
    <n v="17520415"/>
    <n v="0"/>
    <s v="Y"/>
    <n v="19065000"/>
    <n v="3515000"/>
    <n v="22580000"/>
    <n v="0"/>
    <n v="22580000"/>
    <s v="INDRAS-JUAL"/>
    <d v="2023-02-07T00:00:00"/>
    <m/>
    <s v="TUNAI"/>
    <n v="10000000"/>
    <m/>
    <m/>
    <s v="ABB00"/>
    <m/>
    <n v="0"/>
    <m/>
    <n v="0"/>
    <m/>
    <m/>
    <m/>
    <m/>
    <m/>
    <s v="ABB00"/>
    <s v="BB4AD"/>
    <m/>
    <n v="19065000"/>
    <n v="0"/>
    <s v="ABB00"/>
    <x v="1"/>
    <s v="YMS SANG AJI 3S"/>
    <s v="3S"/>
    <x v="6"/>
    <m/>
    <m/>
    <n v="0"/>
    <s v="B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48"/>
    <d v="2023-02-07T00:00:00"/>
    <n v="12580000"/>
    <s v="FAZZIONEOHT23"/>
    <s v="DIY"/>
    <x v="0"/>
    <m/>
    <m/>
    <n v="22580000"/>
    <n v="22580000"/>
    <n v="0"/>
    <n v="22580000"/>
    <n v="100"/>
    <m/>
    <m/>
    <s v="Counter Sales"/>
    <s v="Counter Sales"/>
    <s v="Y"/>
    <n v="0"/>
    <n v="100000"/>
  </r>
  <r>
    <s v="AB02"/>
    <s v="BB2AA"/>
    <s v="BB3AJ"/>
    <s v="B"/>
    <s v="SALES VARIABLE"/>
    <s v="IT02003561"/>
    <x v="19"/>
    <s v="10:17:00"/>
    <s v="C"/>
    <s v="C"/>
    <s v="3404021706860001"/>
    <s v="NOWAN WINARKO"/>
    <s v="PERUM NDALEM ASRI I NO.11 SRIBITAN"/>
    <m/>
    <m/>
    <s v="55184"/>
    <m/>
    <s v="3404021706860001"/>
    <s v="NOWAN WINARKO"/>
    <s v="PERUM NDALEM ASRI I NO.11 SRIBITAN"/>
    <s v="001"/>
    <s v="000"/>
    <s v="BANGUNJW"/>
    <s v="KASIHAN"/>
    <s v="BANTUL"/>
    <m/>
    <s v="55184"/>
    <m/>
    <m/>
    <s v="FAZZIONEOPT23"/>
    <s v="YAMAHA"/>
    <s v="FAZZIO NEO"/>
    <s v="2023"/>
    <s v="PUTIH"/>
    <s v="E33WE-0134615"/>
    <s v="MH3SEJ710PJ122008"/>
    <s v="BARU"/>
    <s v="CASH-02-23"/>
    <n v="17520415"/>
    <n v="0"/>
    <s v="Y"/>
    <n v="19065000"/>
    <n v="3515000"/>
    <n v="22580000"/>
    <n v="0"/>
    <n v="22580000"/>
    <s v="INDRAS-JUAL"/>
    <d v="2023-02-07T00:00:00"/>
    <m/>
    <s v="TUNAI"/>
    <n v="0"/>
    <m/>
    <m/>
    <s v="ABB00"/>
    <m/>
    <n v="0"/>
    <m/>
    <n v="0"/>
    <m/>
    <m/>
    <m/>
    <m/>
    <m/>
    <s v="ABB00"/>
    <s v="BB3AJ"/>
    <m/>
    <n v="19065000"/>
    <n v="0"/>
    <s v="ABB00"/>
    <x v="1"/>
    <s v="YMS SANG AJI 3S"/>
    <s v="3S"/>
    <x v="6"/>
    <m/>
    <m/>
    <n v="0"/>
    <s v="D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39"/>
    <d v="2023-02-04T00:00:00"/>
    <n v="22580000"/>
    <s v="FAZZIONEOPT23"/>
    <s v="DIY"/>
    <x v="0"/>
    <m/>
    <m/>
    <n v="22580000"/>
    <n v="22580000"/>
    <n v="0"/>
    <n v="22580000"/>
    <n v="100"/>
    <m/>
    <m/>
    <s v="Salesman"/>
    <s v="Salesman"/>
    <s v="Y"/>
    <n v="100000"/>
    <m/>
  </r>
  <r>
    <s v="AB02"/>
    <m/>
    <s v="BB4AD"/>
    <s v="C"/>
    <s v="COUNTER SALES 3S/2S"/>
    <s v="IT02003562"/>
    <x v="19"/>
    <s v="11:32:35"/>
    <s v="C"/>
    <s v="C"/>
    <s v="1304130303020003"/>
    <s v="FADLI"/>
    <s v="NGIJO,DEMANGAN"/>
    <m/>
    <m/>
    <s v="55187"/>
    <m/>
    <s v="1304130303020003"/>
    <s v="FADLI"/>
    <s v="NGIJO,DEMANGAN"/>
    <s v="005"/>
    <s v="000"/>
    <s v="BANGUNHRJ"/>
    <s v="SEWON"/>
    <s v="BANTUL"/>
    <m/>
    <s v="55187"/>
    <m/>
    <m/>
    <s v="FAZZIOLUXPR23"/>
    <s v="YAMAHA"/>
    <s v="FAZZIO LUX"/>
    <s v="2023"/>
    <s v="PERAK"/>
    <s v="E33WE-0134519"/>
    <s v="MH3SEJ710PJ121912"/>
    <s v="BARU"/>
    <s v="CASH-02-23"/>
    <n v="17808068"/>
    <n v="0"/>
    <s v="Y"/>
    <n v="19465000"/>
    <n v="3515000"/>
    <n v="22980000"/>
    <n v="0"/>
    <n v="22980000"/>
    <s v="INDRAS-JUAL"/>
    <d v="2023-02-07T00:00:00"/>
    <m/>
    <s v="TUNAI"/>
    <n v="0"/>
    <m/>
    <m/>
    <s v="ABB00"/>
    <m/>
    <n v="0"/>
    <m/>
    <n v="0"/>
    <m/>
    <m/>
    <m/>
    <m/>
    <m/>
    <s v="ABB00"/>
    <s v="BB4AD"/>
    <m/>
    <n v="19465000"/>
    <n v="0"/>
    <s v="ABB00"/>
    <x v="1"/>
    <s v="YMS SANG AJI 3S"/>
    <s v="3S"/>
    <x v="6"/>
    <m/>
    <m/>
    <n v="0"/>
    <s v="B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49"/>
    <d v="2023-02-07T00:00:00"/>
    <n v="22980000"/>
    <s v="FAZZIOLUXPR23"/>
    <s v="DIY"/>
    <x v="0"/>
    <m/>
    <m/>
    <n v="22980000"/>
    <n v="22980000"/>
    <n v="0"/>
    <n v="22980000"/>
    <n v="100"/>
    <m/>
    <m/>
    <s v="Counter Sales"/>
    <s v="Counter Sales"/>
    <s v="Y"/>
    <n v="0"/>
    <n v="100000"/>
  </r>
  <r>
    <s v="AB02"/>
    <s v="BB2AA"/>
    <s v="BB3AA"/>
    <s v="B"/>
    <s v="SALES VARIABLE"/>
    <s v="IT02003563"/>
    <x v="5"/>
    <s v="10:18:18"/>
    <s v="C"/>
    <s v="C"/>
    <s v="3471083112880002"/>
    <s v="MUHAMMAD MAKMURI PUTRA KURNIAWAN"/>
    <s v="GEDONGKIWO MJ 1/906"/>
    <m/>
    <m/>
    <s v="55142"/>
    <m/>
    <s v="3471083112880002"/>
    <s v="MUHAMMAD MAKMURI PUTRA KURNIAWAN"/>
    <s v="GEDONGKIWO MJ 1/906"/>
    <s v="049"/>
    <s v="010"/>
    <s v="GEDONGKW"/>
    <s v="MANTRIJRN"/>
    <m/>
    <s v="YOGYAKARTA"/>
    <s v="55142"/>
    <m/>
    <m/>
    <s v="NMAX155CHT23"/>
    <s v="YAMAHA"/>
    <s v="NMAX 155 C"/>
    <s v="2023"/>
    <s v="HITAM"/>
    <s v="G3L8E-1511385"/>
    <s v="MH3SG5670PK287755"/>
    <s v="BARU"/>
    <s v="CASH-02-23"/>
    <n v="26550763"/>
    <n v="0"/>
    <s v="Y"/>
    <n v="27965000"/>
    <n v="4805000"/>
    <n v="32770000"/>
    <n v="0"/>
    <n v="32770000"/>
    <s v="LILIK-JUAL"/>
    <d v="2023-02-08T00:00:00"/>
    <m/>
    <s v="TUNAI"/>
    <n v="32770000"/>
    <m/>
    <m/>
    <s v="ABB00"/>
    <m/>
    <n v="0"/>
    <m/>
    <n v="0"/>
    <m/>
    <m/>
    <m/>
    <m/>
    <m/>
    <s v="ABB00"/>
    <s v="BB3AA"/>
    <m/>
    <n v="27965000"/>
    <n v="0"/>
    <s v="ABB00"/>
    <x v="1"/>
    <s v="YMS SANG AJI 3S"/>
    <s v="3S"/>
    <x v="6"/>
    <m/>
    <m/>
    <n v="0"/>
    <s v="D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32770000"/>
    <n v="32770000"/>
    <n v="0"/>
    <n v="32770000"/>
    <n v="100"/>
    <m/>
    <m/>
    <s v="Salesman"/>
    <s v="Salesman"/>
    <s v="Y"/>
    <n v="100000"/>
    <m/>
  </r>
  <r>
    <s v="AB02"/>
    <m/>
    <s v="BB4AC"/>
    <s v="C"/>
    <s v="COUNTER SALES 3S/2S"/>
    <s v="IT02003564"/>
    <x v="7"/>
    <s v="09:04:16"/>
    <s v="C"/>
    <s v="C"/>
    <s v="3372011105840002"/>
    <s v="RIGIT ARYADI,S.E."/>
    <s v="JL.SIWALAN NO.17"/>
    <m/>
    <m/>
    <s v="57149"/>
    <m/>
    <s v="3471120210760001"/>
    <s v="ANDI CHRIS ARYANTO"/>
    <s v="KARANGKAJEN MG.III/831 YK"/>
    <s v="039"/>
    <s v="010"/>
    <s v="BRONTOKSM"/>
    <s v="MERGANGSAN"/>
    <m/>
    <s v="YOGYAKARTA"/>
    <s v="55153"/>
    <m/>
    <m/>
    <s v="FILANONEOPT23"/>
    <s v="YAMAHA"/>
    <s v="FILANO NEO"/>
    <s v="2023"/>
    <s v="PUTIH"/>
    <s v="E34KE-0006857"/>
    <s v="MH3SEK610PJ006857"/>
    <s v="BARU"/>
    <s v="CASH-02-23"/>
    <n v="22060777"/>
    <n v="0"/>
    <s v="Y"/>
    <n v="23235000"/>
    <n v="3815000"/>
    <n v="27050000"/>
    <n v="0"/>
    <n v="27050000"/>
    <s v="LILIK-JUAL"/>
    <d v="2023-02-10T00:00:00"/>
    <m/>
    <s v="TUNAI"/>
    <n v="26050000"/>
    <m/>
    <m/>
    <s v="ABB00"/>
    <m/>
    <n v="0"/>
    <m/>
    <n v="0"/>
    <m/>
    <m/>
    <m/>
    <m/>
    <m/>
    <s v="ABB00"/>
    <s v="BB4AC"/>
    <m/>
    <n v="23235000"/>
    <n v="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382"/>
    <d v="2023-01-19T00:00:00"/>
    <n v="1000000"/>
    <s v="FILANOPT23"/>
    <s v="DIY"/>
    <x v="0"/>
    <m/>
    <m/>
    <n v="27050000"/>
    <n v="27050000"/>
    <n v="0"/>
    <n v="27050000"/>
    <n v="100"/>
    <m/>
    <m/>
    <s v="Counter Sales"/>
    <s v="Counter Sales"/>
    <s v="Y"/>
    <n v="0"/>
    <n v="100000"/>
  </r>
  <r>
    <s v="AB02"/>
    <m/>
    <s v="BB4AC"/>
    <s v="C"/>
    <s v="COUNTER SALES 3S/2S"/>
    <s v="IT02003565"/>
    <x v="7"/>
    <s v="09:26:09"/>
    <s v="C"/>
    <s v="C"/>
    <s v="3404093001790002"/>
    <s v="DWI SANTOSO"/>
    <s v="GUNUNGSARI"/>
    <m/>
    <m/>
    <s v="55572"/>
    <m/>
    <s v="3404093001790002"/>
    <s v="DWI SANTOSO"/>
    <s v="GUNUNGSARI"/>
    <s v="005"/>
    <s v="015"/>
    <s v="SAMBIREJO"/>
    <s v="PRAMBANAN"/>
    <s v="SLEMAN"/>
    <m/>
    <s v="55572"/>
    <m/>
    <m/>
    <s v="AEROX155CMR23"/>
    <s v="YAMAHA"/>
    <s v="AEROX 155 C"/>
    <s v="2023"/>
    <s v="MERAH"/>
    <s v="G3P4E-0124536"/>
    <s v="MH3SG6410PJ224531"/>
    <s v="BARU"/>
    <s v="CASH-02-23"/>
    <n v="22022772"/>
    <n v="2495000"/>
    <s v="Y"/>
    <n v="23195000"/>
    <n v="4155000"/>
    <n v="27350000"/>
    <n v="0"/>
    <n v="27350000"/>
    <s v="LILIK-JUAL"/>
    <d v="2023-02-10T00:00:00"/>
    <m/>
    <s v="TUNAI"/>
    <n v="26350000"/>
    <m/>
    <m/>
    <s v="ABB00"/>
    <m/>
    <n v="0"/>
    <m/>
    <n v="0"/>
    <m/>
    <m/>
    <m/>
    <m/>
    <m/>
    <s v="ABB00"/>
    <s v="BB4AC"/>
    <m/>
    <n v="23195000"/>
    <n v="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391"/>
    <d v="2023-01-24T00:00:00"/>
    <n v="1000000"/>
    <s v="AEROX155CMR23"/>
    <s v="DIY"/>
    <x v="0"/>
    <m/>
    <m/>
    <n v="27350000"/>
    <n v="27350000"/>
    <n v="0"/>
    <n v="27350000"/>
    <n v="100"/>
    <m/>
    <m/>
    <s v="Counter Sales"/>
    <s v="Counter Sales"/>
    <s v="Y"/>
    <n v="0"/>
    <n v="100000"/>
  </r>
  <r>
    <s v="AB02"/>
    <m/>
    <s v="BB4AD"/>
    <s v="C"/>
    <s v="COUNTER SALES 3S/2S"/>
    <s v="IT02003566"/>
    <x v="8"/>
    <s v="13:04:23"/>
    <s v="C"/>
    <s v="C"/>
    <s v="3314150705740005"/>
    <s v="TRULY BENY ANTON PRIYOWIBOWO"/>
    <s v="GRAND CITY PARK GEMOLONG BLOK F NO.8"/>
    <m/>
    <m/>
    <s v="57421"/>
    <m/>
    <s v="3314150705740005"/>
    <s v="TRULY BENY ANTON PRIYOWIBOWO"/>
    <s v="GRAND CITY PARK GEMOLONG BLOK F NO.8"/>
    <s v="020"/>
    <s v="000"/>
    <s v="KWANGEN"/>
    <s v="GEMOLONG"/>
    <s v="SRAGEN"/>
    <m/>
    <s v="57421"/>
    <m/>
    <m/>
    <s v="XMAXCMR23"/>
    <s v="YAMAHA"/>
    <s v="XMAX C"/>
    <s v="2023"/>
    <s v="MERAH"/>
    <s v="G3H4E-0058681"/>
    <s v="MH3SG8410PK003104"/>
    <s v="BARU"/>
    <s v="CASH-02-23"/>
    <n v="54605626"/>
    <n v="0"/>
    <s v="T"/>
    <n v="57520000"/>
    <n v="0"/>
    <n v="57520000"/>
    <n v="0"/>
    <n v="57520000"/>
    <s v="INDRAS-JUAL"/>
    <d v="2023-02-11T00:00:00"/>
    <m/>
    <s v="TUNAI"/>
    <n v="56520000"/>
    <m/>
    <m/>
    <s v="ABB00"/>
    <m/>
    <n v="0"/>
    <m/>
    <n v="0"/>
    <m/>
    <m/>
    <m/>
    <m/>
    <m/>
    <s v="ABB00"/>
    <s v="BB4AD"/>
    <m/>
    <n v="57520000"/>
    <n v="0"/>
    <s v="ABB00"/>
    <x v="1"/>
    <s v="YMS SANG AJI 3S"/>
    <s v="3S"/>
    <x v="6"/>
    <m/>
    <m/>
    <n v="0"/>
    <s v="B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58"/>
    <d v="2023-02-10T00:00:00"/>
    <n v="1000000"/>
    <s v="XMAXCMR23"/>
    <s v="DIY"/>
    <x v="0"/>
    <m/>
    <m/>
    <n v="57520000"/>
    <n v="57520000"/>
    <n v="0"/>
    <n v="57520000"/>
    <n v="100"/>
    <m/>
    <m/>
    <s v="Counter Sales"/>
    <s v="Counter Sales"/>
    <s v="Y"/>
    <n v="0"/>
    <n v="100000"/>
  </r>
  <r>
    <s v="AB02"/>
    <m/>
    <s v="BB4AD"/>
    <s v="C"/>
    <s v="COUNTER SALES 3S/2S"/>
    <s v="IT02003567"/>
    <x v="8"/>
    <s v="13:20:35"/>
    <s v="C"/>
    <s v="C"/>
    <s v="3402140507750002"/>
    <s v="ANAS"/>
    <s v="NGLENGIS"/>
    <m/>
    <m/>
    <s v="55792"/>
    <m/>
    <s v="3402140507750002"/>
    <s v="ANAS"/>
    <s v="NGLENGIS"/>
    <s v="002"/>
    <s v="000"/>
    <s v="SITIMULYO"/>
    <s v="PIYUNGAN"/>
    <s v="BANTUL"/>
    <m/>
    <s v="55792"/>
    <m/>
    <m/>
    <s v="NMAX155CHT23"/>
    <s v="YAMAHA"/>
    <s v="NMAX 155 C"/>
    <s v="2023"/>
    <s v="HITAM"/>
    <s v="G3L8E-1511319"/>
    <s v="MH3SG5670PK287699"/>
    <s v="BARU"/>
    <s v="CASH-02-23"/>
    <n v="26550763"/>
    <n v="2932000"/>
    <s v="Y"/>
    <n v="27965000"/>
    <n v="4805000"/>
    <n v="32770000"/>
    <n v="0"/>
    <n v="32770000"/>
    <s v="INDRAS-JUAL"/>
    <d v="2023-02-11T00:00:00"/>
    <m/>
    <s v="TUNAI"/>
    <n v="19500000"/>
    <m/>
    <m/>
    <s v="ABB00"/>
    <m/>
    <n v="0"/>
    <m/>
    <n v="0"/>
    <m/>
    <m/>
    <m/>
    <m/>
    <m/>
    <s v="ABB00"/>
    <s v="BB4AD"/>
    <m/>
    <n v="27965000"/>
    <n v="0"/>
    <s v="ABB00"/>
    <x v="1"/>
    <s v="YMS SANG AJI 3S"/>
    <s v="3S"/>
    <x v="6"/>
    <m/>
    <m/>
    <n v="0"/>
    <s v="B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60"/>
    <d v="2023-02-11T00:00:00"/>
    <n v="13270000"/>
    <s v="NMAX155CHT23"/>
    <s v="DIY"/>
    <x v="0"/>
    <m/>
    <m/>
    <n v="32770000"/>
    <n v="32770000"/>
    <n v="0"/>
    <n v="32770000"/>
    <n v="100"/>
    <m/>
    <m/>
    <s v="Counter Sales"/>
    <s v="Counter Sales"/>
    <s v="Y"/>
    <n v="0"/>
    <n v="100000"/>
  </r>
  <r>
    <s v="AB02"/>
    <m/>
    <s v="BB4AD"/>
    <s v="C"/>
    <s v="COUNTER SALES 3S/2S"/>
    <s v="IT02003568"/>
    <x v="8"/>
    <s v="13:48:11"/>
    <s v="C"/>
    <s v="C"/>
    <s v="3471090311850002"/>
    <s v="HENDRO SUPRIYANTO"/>
    <s v="SURYOMENTARAMAN PB 1/297 YK"/>
    <m/>
    <m/>
    <s v="55131"/>
    <m/>
    <s v="3471090311850002"/>
    <s v="HENDRO SUPRIYANTO"/>
    <s v="SURYOMENTARAMAN PB 1/297 YK"/>
    <s v="056"/>
    <s v="014"/>
    <s v="PANEMBAHN"/>
    <s v="KRATON"/>
    <m/>
    <s v="YOGYAKARTA"/>
    <s v="55131"/>
    <m/>
    <m/>
    <s v="MXKINGNHT23"/>
    <s v="YAMAHA"/>
    <s v="MX KING 150 NEW"/>
    <s v="2023"/>
    <s v="HITAM"/>
    <s v="G3E6E-0694754"/>
    <s v="MH3UG0750PK154371"/>
    <s v="BARU"/>
    <s v="CASH-02-23"/>
    <n v="20660630"/>
    <n v="2357000"/>
    <s v="Y"/>
    <n v="21760000"/>
    <n v="3905000"/>
    <n v="25665000"/>
    <n v="0"/>
    <n v="25665000"/>
    <s v="INDRAS-JUAL"/>
    <d v="2023-02-11T00:00:00"/>
    <m/>
    <s v="TUNAI"/>
    <n v="665000"/>
    <m/>
    <m/>
    <s v="ABB00"/>
    <m/>
    <n v="0"/>
    <m/>
    <n v="0"/>
    <m/>
    <m/>
    <m/>
    <m/>
    <m/>
    <s v="ABB00"/>
    <s v="BB4AD"/>
    <m/>
    <n v="21760000"/>
    <n v="0"/>
    <s v="ABB00"/>
    <x v="1"/>
    <s v="YMS SANG AJI 3S"/>
    <s v="3S"/>
    <x v="6"/>
    <m/>
    <m/>
    <n v="0"/>
    <s v="B"/>
    <m/>
    <s v="-"/>
    <m/>
    <m/>
    <s v="00001"/>
    <s v="00002"/>
    <m/>
    <s v="00001"/>
    <s v="00001"/>
    <m/>
    <s v="N"/>
    <m/>
    <m/>
    <m/>
    <m/>
    <m/>
    <m/>
    <m/>
    <m/>
    <m/>
    <m/>
    <m/>
    <s v="C"/>
    <m/>
    <m/>
    <s v="TU02001461"/>
    <d v="2023-02-11T00:00:00"/>
    <n v="25000000"/>
    <s v="MXKINGHT23"/>
    <s v="DIY"/>
    <x v="0"/>
    <m/>
    <m/>
    <n v="25665000"/>
    <n v="25665000"/>
    <n v="0"/>
    <n v="25665000"/>
    <n v="100"/>
    <m/>
    <m/>
    <s v="Counter Sales"/>
    <s v="Counter Sales"/>
    <s v="Y"/>
    <n v="0"/>
    <n v="100000"/>
  </r>
  <r>
    <s v="AB02"/>
    <m/>
    <s v="BB4AC"/>
    <s v="C"/>
    <s v="COUNTER SALES 3S/2S"/>
    <s v="IT02003569"/>
    <x v="9"/>
    <s v="10:20:41"/>
    <s v="C"/>
    <s v="C"/>
    <s v="34071062007740001"/>
    <s v="TAPROJI"/>
    <s v="TEGUHAN"/>
    <m/>
    <m/>
    <s v="55573"/>
    <m/>
    <s v="34071062007740001"/>
    <s v="TAPROJI"/>
    <s v="TEGUHAN"/>
    <s v="004"/>
    <s v="019"/>
    <s v="KALITIRTO"/>
    <s v="BERBAH"/>
    <s v="SLEMAN"/>
    <m/>
    <s v="55573"/>
    <m/>
    <m/>
    <s v="NMAX155ABSHT23"/>
    <s v="YAMAHA"/>
    <s v="NMAX 155 ABS"/>
    <s v="2023"/>
    <s v="HITAM"/>
    <s v="G3L8E-1534422"/>
    <s v="MH3SG5680PK171085"/>
    <s v="BARU"/>
    <s v="CASH-02-23"/>
    <n v="28959866"/>
    <n v="0"/>
    <s v="T"/>
    <n v="30530000"/>
    <n v="0"/>
    <n v="30530000"/>
    <n v="0"/>
    <n v="30530000"/>
    <s v="LILIK-JUAL"/>
    <d v="2023-02-13T00:00:00"/>
    <m/>
    <s v="TUNAI"/>
    <n v="30530000"/>
    <m/>
    <m/>
    <s v="ABB00"/>
    <m/>
    <n v="0"/>
    <m/>
    <n v="0"/>
    <m/>
    <m/>
    <m/>
    <m/>
    <m/>
    <s v="ABB00"/>
    <s v="BB4AC"/>
    <m/>
    <n v="30530000"/>
    <n v="0"/>
    <s v="ABB00"/>
    <x v="1"/>
    <s v="YMS SANG AJI 3S"/>
    <s v="3S"/>
    <x v="6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30530000"/>
    <n v="30530000"/>
    <n v="0"/>
    <n v="30530000"/>
    <n v="100"/>
    <m/>
    <m/>
    <s v="Counter Sales"/>
    <s v="Counter Sales"/>
    <s v="Y"/>
    <n v="0"/>
    <n v="100000"/>
  </r>
  <r>
    <s v="AB02"/>
    <m/>
    <s v="BB4AC"/>
    <s v="C"/>
    <s v="COUNTER SALES 3S/2S"/>
    <s v="IT02003570"/>
    <x v="9"/>
    <s v="10:46:12"/>
    <s v="C"/>
    <s v="C"/>
    <s v="3471130602010001"/>
    <s v="FEBRI SETIAWAN"/>
    <s v="SANGRAHAN UH 1/491"/>
    <m/>
    <m/>
    <s v="55166"/>
    <m/>
    <s v="3471130602010001"/>
    <s v="FEBRI SETIAWAN"/>
    <s v="SANGRAHAN UH 1/491"/>
    <s v="002"/>
    <s v="001"/>
    <s v="SEMAKI"/>
    <s v="UMBULHARJO"/>
    <m/>
    <s v="YOGYAKARTA"/>
    <s v="55166"/>
    <m/>
    <m/>
    <s v="AEROXCCYBERBR23"/>
    <s v="YAMAHA"/>
    <s v="AEROX C CYBERCT"/>
    <s v="2023"/>
    <s v="BIRU"/>
    <s v="G3P4E-0126433"/>
    <s v="MH3SG6410PJ226269"/>
    <s v="BARU"/>
    <s v="CASH-02-23"/>
    <n v="22212683"/>
    <n v="2495000"/>
    <s v="Y"/>
    <n v="23395000"/>
    <n v="4155000"/>
    <n v="27550000"/>
    <n v="0"/>
    <n v="27550000"/>
    <s v="LILIK-JUAL"/>
    <d v="2023-02-13T00:00:00"/>
    <m/>
    <s v="TUNAI"/>
    <n v="2900000"/>
    <m/>
    <m/>
    <s v="ABB00"/>
    <m/>
    <n v="0"/>
    <m/>
    <n v="0"/>
    <m/>
    <m/>
    <m/>
    <m/>
    <m/>
    <s v="ABB00"/>
    <s v="BB4AC"/>
    <m/>
    <n v="23395000"/>
    <n v="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63"/>
    <d v="2023-02-13T00:00:00"/>
    <n v="24650000"/>
    <s v="AEROXCCYBERBR23"/>
    <s v="DIY"/>
    <x v="0"/>
    <m/>
    <m/>
    <n v="27550000"/>
    <n v="27550000"/>
    <n v="0"/>
    <n v="27550000"/>
    <n v="100"/>
    <m/>
    <m/>
    <s v="Counter Sales"/>
    <s v="Counter Sales"/>
    <s v="Y"/>
    <n v="0"/>
    <n v="100000"/>
  </r>
  <r>
    <s v="AB02"/>
    <m/>
    <s v="BB4AD"/>
    <s v="C"/>
    <s v="COUNTER SALES 3S/2S"/>
    <s v="IT02003571"/>
    <x v="10"/>
    <s v="14:23:02"/>
    <s v="C"/>
    <s v="C"/>
    <s v="3402176503810001"/>
    <s v="RUMIASIH"/>
    <s v="GUNUNGMOJO"/>
    <m/>
    <m/>
    <s v="55752"/>
    <m/>
    <s v="3402176503810001"/>
    <s v="RUMIASIH"/>
    <s v="GUNUNGMOJO"/>
    <s v="021"/>
    <s v="000"/>
    <s v="ARGOSARI"/>
    <s v="SEDAYU"/>
    <s v="BANTUL"/>
    <m/>
    <s v="55752"/>
    <m/>
    <m/>
    <s v="FILANONEOMR23"/>
    <s v="YAMAHA"/>
    <s v="FILANO NEO"/>
    <s v="2023"/>
    <s v="MERAH"/>
    <s v="E34KE-0009042"/>
    <s v="MH3SEK610PJ009040"/>
    <s v="BARU"/>
    <s v="CASH-02-23"/>
    <n v="22060777"/>
    <n v="0"/>
    <s v="Y"/>
    <n v="23235000"/>
    <n v="3815000"/>
    <n v="27050000"/>
    <n v="0"/>
    <n v="27050000"/>
    <s v="INDRAS-JUAL"/>
    <d v="2023-02-14T00:00:00"/>
    <m/>
    <s v="TUNAI"/>
    <n v="20050000"/>
    <m/>
    <m/>
    <s v="ABB00"/>
    <m/>
    <n v="0"/>
    <m/>
    <n v="0"/>
    <m/>
    <m/>
    <m/>
    <m/>
    <m/>
    <s v="ABB00"/>
    <s v="BB4AD"/>
    <m/>
    <n v="23235000"/>
    <n v="0"/>
    <s v="ABB00"/>
    <x v="1"/>
    <s v="YMS SANG AJI 3S"/>
    <s v="3S"/>
    <x v="6"/>
    <m/>
    <m/>
    <n v="0"/>
    <s v="B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67"/>
    <d v="2023-02-14T00:00:00"/>
    <n v="7000000"/>
    <s v="FILANONEOMR23"/>
    <s v="DIY"/>
    <x v="0"/>
    <m/>
    <m/>
    <n v="27050000"/>
    <n v="27050000"/>
    <n v="0"/>
    <n v="27050000"/>
    <n v="100"/>
    <m/>
    <m/>
    <s v="Counter Sales"/>
    <s v="Counter Sales"/>
    <s v="Y"/>
    <n v="0"/>
    <n v="100000"/>
  </r>
  <r>
    <s v="AB02"/>
    <m/>
    <s v="BB4AD"/>
    <s v="C"/>
    <s v="COUNTER SALES 3S/2S"/>
    <s v="IT02003572"/>
    <x v="10"/>
    <s v="14:44:32"/>
    <s v="C"/>
    <s v="C"/>
    <s v="3402061602910002"/>
    <s v="HERU HARDIYANTO,S.KOM"/>
    <s v="NGAMBAH"/>
    <m/>
    <m/>
    <s v="55761"/>
    <m/>
    <s v="3401046306930001"/>
    <s v="UMI LATIFAH"/>
    <s v="NGAMBAH"/>
    <s v="008"/>
    <s v="000"/>
    <s v="CATURHRJ2"/>
    <s v="PANDAK"/>
    <s v="BANTUL"/>
    <m/>
    <s v="55761"/>
    <m/>
    <m/>
    <s v="FAZZIONEOBR23"/>
    <s v="YAMAHA"/>
    <s v="FAZZIO NEO"/>
    <s v="2023"/>
    <s v="BIRU"/>
    <s v="E33WE-0144648"/>
    <s v="MH3SEJ710PJ130342"/>
    <s v="BARU"/>
    <s v="CASH-02-23"/>
    <n v="18102407"/>
    <n v="0"/>
    <s v="Y"/>
    <n v="19065000"/>
    <n v="3515000"/>
    <n v="22580000"/>
    <n v="0"/>
    <n v="22580000"/>
    <s v="INDRAS-JUAL"/>
    <d v="2023-02-14T00:00:00"/>
    <m/>
    <s v="TUNAI"/>
    <n v="10000000"/>
    <m/>
    <m/>
    <s v="ABB00"/>
    <m/>
    <n v="0"/>
    <m/>
    <n v="0"/>
    <m/>
    <m/>
    <m/>
    <m/>
    <m/>
    <s v="ABB00"/>
    <s v="BB4AD"/>
    <m/>
    <n v="19065000"/>
    <n v="0"/>
    <s v="ABB00"/>
    <x v="1"/>
    <s v="YMS SANG AJI 3S"/>
    <s v="3S"/>
    <x v="6"/>
    <m/>
    <m/>
    <n v="0"/>
    <s v="B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66"/>
    <d v="2023-02-14T00:00:00"/>
    <n v="12580000"/>
    <s v="FAZZIONEOBR23"/>
    <s v="DIY"/>
    <x v="0"/>
    <m/>
    <m/>
    <n v="22580000"/>
    <n v="22580000"/>
    <n v="0"/>
    <n v="22580000"/>
    <n v="100"/>
    <m/>
    <m/>
    <s v="Counter Sales"/>
    <s v="Counter Sales"/>
    <s v="Y"/>
    <n v="0"/>
    <n v="100000"/>
  </r>
  <r>
    <s v="AB02"/>
    <m/>
    <s v="BB4AD"/>
    <s v="C"/>
    <s v="COUNTER SALES 3S/2S"/>
    <s v="IT02003573"/>
    <x v="20"/>
    <s v="14:10:32"/>
    <s v="C"/>
    <s v="C"/>
    <s v="3404152402970001"/>
    <s v="ROYAN ULUL FADLI UBAIDILLAH"/>
    <s v="GARONGAN,KEMBANG"/>
    <m/>
    <m/>
    <s v="55551"/>
    <m/>
    <s v="3404152402970001"/>
    <s v="ROYAN ULUL FADLI UBAIDILLAH"/>
    <s v="GARONGAN,KEMBANG"/>
    <s v="001"/>
    <s v="018"/>
    <s v="WONOKERTO"/>
    <s v="TURI"/>
    <s v="SLEMAN"/>
    <m/>
    <s v="55551"/>
    <m/>
    <m/>
    <s v="AEROXCCYBERBR23"/>
    <s v="YAMAHA"/>
    <s v="AEROX C CYBERCT"/>
    <s v="2023"/>
    <s v="BIRU"/>
    <s v="G3P4E-0128779"/>
    <s v="MH3SG6410PJ228295"/>
    <s v="BARU"/>
    <s v="CASH-02-23"/>
    <n v="22212683"/>
    <n v="2495000"/>
    <s v="Y"/>
    <n v="23395000"/>
    <n v="4155000"/>
    <n v="27550000"/>
    <n v="0"/>
    <n v="27550000"/>
    <s v="INDRAS-JUAL"/>
    <d v="2023-02-16T00:00:00"/>
    <m/>
    <s v="TUNAI"/>
    <n v="26550000"/>
    <m/>
    <m/>
    <s v="ABB00"/>
    <m/>
    <n v="0"/>
    <m/>
    <n v="0"/>
    <m/>
    <m/>
    <m/>
    <m/>
    <m/>
    <s v="ABB00"/>
    <s v="BB4AD"/>
    <m/>
    <n v="23395000"/>
    <n v="0"/>
    <s v="ABB00"/>
    <x v="1"/>
    <s v="YMS SANG AJI 3S"/>
    <s v="3S"/>
    <x v="6"/>
    <m/>
    <m/>
    <n v="0"/>
    <s v="B"/>
    <m/>
    <s v="-"/>
    <m/>
    <m/>
    <s v="00001"/>
    <s v="00002"/>
    <m/>
    <s v="00003"/>
    <s v="00003"/>
    <m/>
    <s v="N"/>
    <m/>
    <m/>
    <m/>
    <m/>
    <m/>
    <m/>
    <m/>
    <m/>
    <m/>
    <m/>
    <m/>
    <s v="C"/>
    <m/>
    <m/>
    <s v="TU02001293"/>
    <d v="2022-12-20T00:00:00"/>
    <n v="1000000"/>
    <s v="AEROXCCYBERBR22"/>
    <s v="DIY"/>
    <x v="0"/>
    <m/>
    <m/>
    <n v="27550000"/>
    <n v="27550000"/>
    <n v="0"/>
    <n v="27550000"/>
    <n v="100"/>
    <m/>
    <m/>
    <s v="Counter Sales"/>
    <s v="Counter Sales"/>
    <s v="Y"/>
    <n v="0"/>
    <n v="100000"/>
  </r>
  <r>
    <s v="AB02"/>
    <m/>
    <s v="BB4AD"/>
    <s v="C"/>
    <s v="COUNTER SALES 3S/2S"/>
    <s v="IT02003574"/>
    <x v="20"/>
    <s v="14:33:30"/>
    <s v="C"/>
    <s v="C"/>
    <s v="3402126008810002"/>
    <s v="INDRAS WIJI ASTUTI"/>
    <s v="MENDIRO"/>
    <m/>
    <m/>
    <s v="55581"/>
    <m/>
    <s v="3402110302720002"/>
    <s v="NUR ROHMAN"/>
    <s v="TANGKIL"/>
    <s v="010"/>
    <s v="000"/>
    <s v="MUNTUK"/>
    <s v="DLINGO"/>
    <s v="BANTUL"/>
    <m/>
    <s v="55783"/>
    <m/>
    <m/>
    <s v="MXKINGNHT23"/>
    <s v="YAMAHA"/>
    <s v="MX KING 150 NEW"/>
    <s v="2023"/>
    <s v="HITAM"/>
    <s v="G3E6E-0687816"/>
    <s v="MH3UG0750PK147414"/>
    <s v="BARU"/>
    <s v="CASH-02-23"/>
    <n v="20181395"/>
    <n v="2357000"/>
    <s v="Y"/>
    <n v="21760000"/>
    <n v="3905000"/>
    <n v="25665000"/>
    <n v="0"/>
    <n v="25665000"/>
    <s v="INDRAS-JUAL"/>
    <d v="2023-02-16T00:00:00"/>
    <m/>
    <s v="TUNAI"/>
    <n v="25165000"/>
    <m/>
    <m/>
    <s v="ABB00"/>
    <m/>
    <n v="0"/>
    <m/>
    <n v="0"/>
    <m/>
    <m/>
    <m/>
    <m/>
    <m/>
    <s v="ABB00"/>
    <s v="BB4AD"/>
    <m/>
    <n v="21760000"/>
    <n v="0"/>
    <s v="ABB00"/>
    <x v="1"/>
    <s v="YMS SANG AJI 3S"/>
    <s v="3S"/>
    <x v="6"/>
    <m/>
    <m/>
    <n v="0"/>
    <s v="B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68"/>
    <d v="2023-02-14T00:00:00"/>
    <n v="500000"/>
    <s v="MXKINGHT23"/>
    <s v="DIY"/>
    <x v="0"/>
    <m/>
    <m/>
    <n v="25665000"/>
    <n v="25665000"/>
    <n v="0"/>
    <n v="25665000"/>
    <n v="100"/>
    <m/>
    <m/>
    <s v="Counter Sales"/>
    <s v="Counter Sales"/>
    <s v="Y"/>
    <n v="0"/>
    <n v="100000"/>
  </r>
  <r>
    <s v="AB02"/>
    <m/>
    <s v="BB4AC"/>
    <s v="C"/>
    <s v="COUNTER SALES 3S/2S"/>
    <s v="IT02003575"/>
    <x v="11"/>
    <s v="10:56:44"/>
    <s v="C"/>
    <s v="C"/>
    <s v="3404062802660001"/>
    <s v="AGUS PURWANTO"/>
    <s v="POGUNG REJO"/>
    <m/>
    <m/>
    <s v="55284"/>
    <m/>
    <s v="3404067105040002"/>
    <s v="HANIFAH ALIIM TISA MEILIA"/>
    <s v="POGUNG REJO"/>
    <s v="016"/>
    <s v="051"/>
    <s v="SINDUADI"/>
    <s v="MLATI"/>
    <s v="SLEMAN"/>
    <m/>
    <s v="55284"/>
    <m/>
    <m/>
    <s v="GEAR125SMR22"/>
    <s v="YAMAHA"/>
    <s v="GEAR 125 S"/>
    <s v="2022"/>
    <s v="MERAH"/>
    <s v="E32XE-0088203"/>
    <s v="MH3SEG720NJ062199"/>
    <s v="BARU"/>
    <s v="CASH-02-22"/>
    <n v="14509148"/>
    <n v="1701500"/>
    <s v="Y"/>
    <n v="15580000"/>
    <n v="3410000"/>
    <n v="18100000"/>
    <n v="0"/>
    <n v="18100000"/>
    <s v="LILIK-JUAL"/>
    <d v="2023-02-17T00:00:00"/>
    <m/>
    <s v="TUNAI"/>
    <n v="3100000"/>
    <m/>
    <m/>
    <s v="ABB00"/>
    <m/>
    <n v="0"/>
    <m/>
    <n v="0"/>
    <m/>
    <m/>
    <m/>
    <m/>
    <m/>
    <s v="ABB00"/>
    <s v="BB4AC"/>
    <m/>
    <n v="14690000"/>
    <n v="89000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72"/>
    <d v="2023-02-17T00:00:00"/>
    <n v="15000000"/>
    <s v="GEAR125SMR22"/>
    <s v="DIY"/>
    <x v="0"/>
    <m/>
    <m/>
    <n v="18990000"/>
    <n v="18100000"/>
    <n v="890000"/>
    <n v="18990000"/>
    <n v="100"/>
    <m/>
    <m/>
    <s v="Counter Sales"/>
    <s v="Counter Sales"/>
    <s v="Y"/>
    <n v="0"/>
    <n v="200000"/>
  </r>
  <r>
    <s v="AB02"/>
    <m/>
    <s v="BB4AC"/>
    <s v="C"/>
    <s v="COUNTER SALES 3S/2S"/>
    <s v="IT02003576"/>
    <x v="11"/>
    <s v="11:08:49"/>
    <s v="C"/>
    <s v="C"/>
    <s v="3306061812030003"/>
    <s v="FERICK FERDIANTO"/>
    <s v="JL KOL SUGIONO NO 99"/>
    <m/>
    <m/>
    <s v="54151"/>
    <m/>
    <s v="3306061812030003"/>
    <s v="FERICK FERDIANTO"/>
    <s v="JL KOL SUGIONO NO 99"/>
    <s v="083"/>
    <s v="010"/>
    <s v="PURWOREJO"/>
    <s v="PURWOREJO"/>
    <s v="PURWOREJO"/>
    <m/>
    <s v="54151"/>
    <m/>
    <m/>
    <s v="AEROXCCYBERBR23"/>
    <s v="YAMAHA"/>
    <s v="AEROX C CYBERCT"/>
    <s v="2023"/>
    <s v="BIRU"/>
    <s v="G3P4E-0128806"/>
    <s v="MH3SG6410PJ228321"/>
    <s v="BARU"/>
    <s v="CASH-02-23"/>
    <n v="22212683"/>
    <n v="0"/>
    <s v="Y"/>
    <n v="23395000"/>
    <n v="4935000"/>
    <n v="28330000"/>
    <n v="0"/>
    <n v="28330000"/>
    <s v="LILIK-JUAL"/>
    <d v="2023-02-17T00:00:00"/>
    <m/>
    <s v="TUNAI"/>
    <n v="1000000"/>
    <m/>
    <m/>
    <s v="ABB00"/>
    <m/>
    <n v="0"/>
    <m/>
    <n v="0"/>
    <m/>
    <m/>
    <m/>
    <m/>
    <m/>
    <s v="ABB00"/>
    <s v="BB4AC"/>
    <m/>
    <n v="23395000"/>
    <n v="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73"/>
    <d v="2023-02-17T00:00:00"/>
    <n v="27330000"/>
    <s v="AEROXCCYBERBR23"/>
    <s v="DIY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AB02"/>
    <s v="BB2AA"/>
    <s v="BB3AC"/>
    <s v="B"/>
    <s v="SALES VARIABLE"/>
    <s v="IT02003577"/>
    <x v="11"/>
    <s v="14:37:34"/>
    <s v="C"/>
    <s v="C"/>
    <s v="3402021807600002"/>
    <s v="MARYOTO"/>
    <s v="PERUMAHAN MANGGALA ASRI 3 NO.C6 SENDARI"/>
    <m/>
    <m/>
    <s v="55286"/>
    <m/>
    <s v="3308084207700001"/>
    <s v="CHRISTINA TRI LESTARI"/>
    <s v="PERUMAHAN MANGGALA ASRI 3 KAV.B9 KETINGAN"/>
    <s v="000"/>
    <s v="000"/>
    <s v="TIRTOADI"/>
    <s v="MLATI"/>
    <s v="SLEMAN"/>
    <m/>
    <s v="55286"/>
    <m/>
    <m/>
    <s v="XSR155HT23"/>
    <s v="YAMAHA"/>
    <s v="ALL NEW XSR 155"/>
    <s v="2023"/>
    <s v="HITAM"/>
    <s v="G3S7E-0056536"/>
    <s v="MH3RG4760PK054007"/>
    <s v="BARU"/>
    <s v="CASH-02-23"/>
    <n v="31306446"/>
    <n v="0"/>
    <s v="Y"/>
    <n v="32975000"/>
    <n v="5300000"/>
    <n v="38000000"/>
    <n v="0"/>
    <n v="38000000"/>
    <s v="LILIK-JUAL"/>
    <d v="2023-02-17T00:00:00"/>
    <m/>
    <s v="TUNAI"/>
    <n v="2000000"/>
    <m/>
    <m/>
    <s v="ABB00"/>
    <m/>
    <n v="0"/>
    <m/>
    <n v="0"/>
    <m/>
    <m/>
    <m/>
    <m/>
    <m/>
    <s v="ABB00"/>
    <s v="BB3AC"/>
    <m/>
    <n v="32700000"/>
    <n v="275000"/>
    <s v="ABB00"/>
    <x v="1"/>
    <s v="YMS SANG AJI 3S"/>
    <s v="3S"/>
    <x v="6"/>
    <m/>
    <m/>
    <n v="0"/>
    <s v="D"/>
    <m/>
    <s v="IM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75"/>
    <d v="2023-02-17T00:00:00"/>
    <n v="36000000"/>
    <s v="XSR155HT23"/>
    <s v="DIY"/>
    <x v="0"/>
    <m/>
    <m/>
    <n v="38275000"/>
    <n v="38000000"/>
    <n v="275000"/>
    <n v="38275000"/>
    <n v="100"/>
    <m/>
    <m/>
    <s v="Salesman"/>
    <s v="Salesman"/>
    <s v="Y"/>
    <n v="100000"/>
    <m/>
  </r>
  <r>
    <s v="AB02"/>
    <m/>
    <s v="BB4AC"/>
    <s v="C"/>
    <s v="COUNTER SALES 3S/2S"/>
    <s v="IT02003578"/>
    <x v="12"/>
    <s v="10:48:07"/>
    <s v="C"/>
    <s v="C"/>
    <s v="6103115202050001"/>
    <s v="TASYA TAMARA"/>
    <s v="JL.DR.WAHIDIN SUDIROHUSODO NO.60"/>
    <m/>
    <m/>
    <s v="55222"/>
    <m/>
    <s v="6103115202050001"/>
    <s v="TASYA TAMARA"/>
    <s v="JL.DR.WAHIDIN SUDIROHUSODO NO.60"/>
    <s v="022"/>
    <s v="005"/>
    <s v="KLITREN"/>
    <s v="GONDOKSMN"/>
    <m/>
    <s v="YOGYAKARTA"/>
    <s v="55222"/>
    <m/>
    <m/>
    <s v="GEAR125HT23"/>
    <s v="YAMAHA"/>
    <s v="GEAR 125"/>
    <s v="2023"/>
    <s v="HITAM"/>
    <s v="E32WE-0275823"/>
    <s v="MH3SEG710PJ206759"/>
    <s v="BARU"/>
    <s v="CASH-02-23"/>
    <n v="14257939"/>
    <n v="1644000"/>
    <s v="Y"/>
    <n v="15015000"/>
    <n v="3395000"/>
    <n v="18200000"/>
    <n v="0"/>
    <n v="18200000"/>
    <s v="LILIK-JUAL"/>
    <d v="2023-02-20T00:00:00"/>
    <m/>
    <s v="TUNAI"/>
    <n v="0"/>
    <m/>
    <m/>
    <s v="ABB00"/>
    <m/>
    <n v="0"/>
    <m/>
    <n v="0"/>
    <m/>
    <m/>
    <m/>
    <m/>
    <m/>
    <s v="ABB00"/>
    <s v="BB4AC"/>
    <m/>
    <n v="14805000"/>
    <n v="21000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78"/>
    <d v="2023-02-20T00:00:00"/>
    <n v="18200000"/>
    <s v="GEAR125HT23"/>
    <s v="DIY"/>
    <x v="0"/>
    <m/>
    <m/>
    <n v="18410000"/>
    <n v="18200000"/>
    <n v="210000"/>
    <n v="18410000"/>
    <n v="100"/>
    <m/>
    <m/>
    <s v="Counter Sales"/>
    <s v="Counter Sales"/>
    <s v="Y"/>
    <n v="0"/>
    <n v="100000"/>
  </r>
  <r>
    <s v="AB02"/>
    <m/>
    <s v="BB4AD"/>
    <s v="C"/>
    <s v="COUNTER SALES 3S/2S"/>
    <s v="IT02003579"/>
    <x v="12"/>
    <s v="13:38:20"/>
    <s v="C"/>
    <s v="C"/>
    <s v="3206371911920001"/>
    <s v="RIAN HIDAYAT"/>
    <s v="PRM CITRA PARAMA 2 JL.CEMPAKA BLOK A2"/>
    <m/>
    <m/>
    <s v="55283"/>
    <m/>
    <s v="3206371911920001"/>
    <s v="RIAN HIDAYAT"/>
    <s v="PRM CITRA PARAMA 2 JL.CEMPAKA BLOK A2"/>
    <s v="001"/>
    <s v="052"/>
    <s v="CONDNGCTR"/>
    <s v="DEPOK"/>
    <s v="SLEMAN"/>
    <m/>
    <s v="55283"/>
    <m/>
    <m/>
    <s v="NMAX155ABSHJ23"/>
    <s v="YAMAHA"/>
    <s v="NMAX 155 ABS"/>
    <s v="2023"/>
    <s v="HIJAU"/>
    <s v="G3L8E-1482949"/>
    <s v="MH3SG5680PK169957"/>
    <s v="BARU"/>
    <s v="CASH-02-23"/>
    <n v="28959866"/>
    <n v="0"/>
    <s v="Y"/>
    <n v="30530000"/>
    <n v="4970000"/>
    <n v="35500000"/>
    <n v="0"/>
    <n v="35500000"/>
    <s v="INDRAS-JUAL"/>
    <d v="2023-02-20T00:00:00"/>
    <m/>
    <s v="TUNAI"/>
    <n v="0"/>
    <m/>
    <m/>
    <s v="ABB00"/>
    <m/>
    <n v="0"/>
    <m/>
    <n v="0"/>
    <m/>
    <m/>
    <m/>
    <m/>
    <m/>
    <s v="ABB00"/>
    <s v="BB4AD"/>
    <m/>
    <n v="30530000"/>
    <n v="0"/>
    <s v="ABB00"/>
    <x v="1"/>
    <s v="YMS SANG AJI 3S"/>
    <s v="3S"/>
    <x v="6"/>
    <m/>
    <m/>
    <n v="0"/>
    <s v="B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81"/>
    <d v="2023-02-20T00:00:00"/>
    <n v="35500000"/>
    <s v="NMAX155ABSHJ23"/>
    <s v="DIY"/>
    <x v="0"/>
    <m/>
    <m/>
    <n v="35500000"/>
    <n v="35500000"/>
    <n v="0"/>
    <n v="35500000"/>
    <n v="100"/>
    <m/>
    <m/>
    <s v="Counter Sales"/>
    <s v="Counter Sales"/>
    <s v="Y"/>
    <n v="0"/>
    <n v="100000"/>
  </r>
  <r>
    <s v="AB02"/>
    <s v="BB2AA"/>
    <s v="BB3AC"/>
    <s v="B"/>
    <s v="SALES VARIABLE"/>
    <s v="IT02003581"/>
    <x v="12"/>
    <s v="15:39:43"/>
    <s v="C"/>
    <s v="C"/>
    <s v="3402155609780005"/>
    <s v="TRISNI HARTI"/>
    <s v="JL.MADUMURTI 90"/>
    <m/>
    <m/>
    <s v="55251"/>
    <m/>
    <s v="3402155609780005"/>
    <s v="TRISNI HARTI"/>
    <s v="JL.MADUMURTI 90"/>
    <s v="024"/>
    <s v="005"/>
    <s v="PATANGPLH"/>
    <s v="WIROBRAJAN"/>
    <m/>
    <s v="YOGYAKARTA"/>
    <s v="55251"/>
    <m/>
    <m/>
    <s v="FILANONEOBR23"/>
    <s v="YAMAHA"/>
    <s v="FILANO NEO"/>
    <s v="2023"/>
    <s v="BIRU"/>
    <s v="E34KE-0010002"/>
    <s v="MH3SEK610PJ010001"/>
    <s v="BARU"/>
    <s v="CASH-02-23"/>
    <n v="22060777"/>
    <n v="0"/>
    <s v="Y"/>
    <n v="23235000"/>
    <n v="3815000"/>
    <n v="27050000"/>
    <n v="0"/>
    <n v="27050000"/>
    <s v="LILIK-JUAL"/>
    <d v="2023-02-20T00:00:00"/>
    <m/>
    <s v="TUNAI"/>
    <n v="27050000"/>
    <m/>
    <m/>
    <s v="ABB00"/>
    <m/>
    <n v="0"/>
    <m/>
    <n v="0"/>
    <m/>
    <m/>
    <m/>
    <m/>
    <m/>
    <s v="ABB00"/>
    <s v="BB3AC"/>
    <m/>
    <n v="23235000"/>
    <n v="0"/>
    <s v="ABB00"/>
    <x v="1"/>
    <s v="YMS SANG AJI 3S"/>
    <s v="3S"/>
    <x v="6"/>
    <m/>
    <m/>
    <n v="0"/>
    <s v="D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27050000"/>
    <n v="27050000"/>
    <n v="0"/>
    <n v="27050000"/>
    <n v="100"/>
    <m/>
    <m/>
    <s v="Salesman"/>
    <s v="Salesman"/>
    <s v="Y"/>
    <n v="100000"/>
    <m/>
  </r>
  <r>
    <s v="AB02"/>
    <s v="BB2AA"/>
    <s v="BB3AJ"/>
    <s v="B"/>
    <s v="SALES VARIABLE"/>
    <s v="IT02003580"/>
    <x v="13"/>
    <s v="09:26:39"/>
    <s v="C"/>
    <s v="C"/>
    <s v="3404043107700004"/>
    <s v="WARIDO"/>
    <s v="DAGEN"/>
    <m/>
    <m/>
    <s v="55185"/>
    <m/>
    <s v="3404043107700004"/>
    <s v="WARIDO"/>
    <s v="DAGEN"/>
    <s v="003"/>
    <s v="000"/>
    <s v="PENDOWHJR"/>
    <s v="SEWON"/>
    <s v="BANTUL"/>
    <m/>
    <s v="55185"/>
    <m/>
    <m/>
    <s v="NMAX155ABSHT23"/>
    <s v="YAMAHA"/>
    <s v="NMAX 155 ABS"/>
    <s v="2023"/>
    <s v="HITAM"/>
    <s v="G3L8E-1527449"/>
    <s v="MH3SG5680PK170994"/>
    <s v="BARU"/>
    <s v="CASH-02-23"/>
    <n v="28959866"/>
    <n v="0"/>
    <s v="Y"/>
    <n v="30530000"/>
    <n v="4970000"/>
    <n v="35500000"/>
    <n v="0"/>
    <n v="35500000"/>
    <s v="RINI-JUAL"/>
    <d v="2023-02-21T00:00:00"/>
    <m/>
    <s v="TUNAI"/>
    <n v="5500000"/>
    <m/>
    <m/>
    <s v="ABB00"/>
    <m/>
    <n v="0"/>
    <m/>
    <n v="0"/>
    <m/>
    <m/>
    <m/>
    <m/>
    <m/>
    <s v="ABB00"/>
    <s v="BB3AJ"/>
    <m/>
    <n v="30530000"/>
    <n v="0"/>
    <s v="ABB00"/>
    <x v="1"/>
    <s v="YMS SANG AJI 3S"/>
    <s v="3S"/>
    <x v="6"/>
    <m/>
    <m/>
    <n v="0"/>
    <s v="D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77"/>
    <d v="2023-02-17T00:00:00"/>
    <n v="30000000"/>
    <s v="NMAX155ABSHT23"/>
    <s v="DIY"/>
    <x v="0"/>
    <m/>
    <m/>
    <n v="35500000"/>
    <n v="35500000"/>
    <n v="0"/>
    <n v="35500000"/>
    <n v="100"/>
    <m/>
    <m/>
    <s v="Salesman"/>
    <s v="Salesman"/>
    <s v="Y"/>
    <n v="100000"/>
    <m/>
  </r>
  <r>
    <s v="AB02"/>
    <m/>
    <s v="BB4AC"/>
    <s v="C"/>
    <s v="COUNTER SALES 3S/2S"/>
    <s v="IT02003582"/>
    <x v="14"/>
    <s v="09:19:41"/>
    <s v="C"/>
    <s v="C"/>
    <s v="3471132605850002"/>
    <s v="ROMI SUKMAWAN"/>
    <s v="JL.NITIKAN BARU GG PUNTODEWO 968A"/>
    <m/>
    <m/>
    <s v="55162"/>
    <m/>
    <s v="3471132605850002"/>
    <s v="ROMI SUKMAWAN"/>
    <s v="JL.NITIKAN BARU GG PUNTODEWO 968A"/>
    <s v="023"/>
    <s v="007"/>
    <s v="SOROSUTAN"/>
    <s v="UMBULHARJO"/>
    <m/>
    <s v="YOGYAKARTA"/>
    <s v="55162"/>
    <m/>
    <m/>
    <s v="FREEGO125BR23"/>
    <s v="YAMAHA"/>
    <s v="FREEGO 125"/>
    <s v="2023"/>
    <s v="BIRU"/>
    <s v="E31WE-0197780"/>
    <s v="MH3SEJ910PJ006125"/>
    <s v="BARU"/>
    <s v="CASH-02-23"/>
    <n v="17020339"/>
    <n v="1770500"/>
    <s v="Y"/>
    <n v="17925000"/>
    <n v="3575000"/>
    <n v="21200000"/>
    <n v="0"/>
    <n v="21200000"/>
    <s v="LILIK-JUAL"/>
    <d v="2023-02-22T00:00:00"/>
    <m/>
    <s v="TUNAI"/>
    <n v="0"/>
    <m/>
    <m/>
    <s v="ABB00"/>
    <m/>
    <n v="0"/>
    <m/>
    <n v="0"/>
    <m/>
    <m/>
    <m/>
    <m/>
    <m/>
    <s v="ABB00"/>
    <s v="BB4AC"/>
    <m/>
    <n v="17625000"/>
    <n v="30000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82"/>
    <d v="2023-02-22T00:00:00"/>
    <n v="21200000"/>
    <s v="FREEGOBR23"/>
    <s v="DIY"/>
    <x v="0"/>
    <m/>
    <m/>
    <n v="21500000"/>
    <n v="21200000"/>
    <n v="300000"/>
    <n v="21500000"/>
    <n v="100"/>
    <m/>
    <m/>
    <s v="Counter Sales"/>
    <s v="Counter Sales"/>
    <s v="Y"/>
    <n v="0"/>
    <n v="100000"/>
  </r>
  <r>
    <s v="AB02"/>
    <m/>
    <s v="BB4AC"/>
    <s v="C"/>
    <s v="COUNTER SALES 3S/2S"/>
    <s v="IT02003583"/>
    <x v="15"/>
    <s v="15:09:46"/>
    <s v="C"/>
    <s v="C"/>
    <s v="3471131606820001"/>
    <s v="EKO HARDONO,SIP"/>
    <s v="NGELAK UH 6/707"/>
    <m/>
    <m/>
    <s v="55162"/>
    <m/>
    <s v="3471131606820001"/>
    <s v="EKO HARDONO,SIP"/>
    <s v="NGELAK UH 6/707"/>
    <s v="002"/>
    <s v="001"/>
    <s v="SOROSUTAN"/>
    <s v="UMBULHARJO"/>
    <m/>
    <s v="YOGYAKARTA"/>
    <s v="55162"/>
    <m/>
    <m/>
    <s v="AEROX155CHT23"/>
    <s v="YAMAHA"/>
    <s v="AEROX 155 C"/>
    <s v="2023"/>
    <s v="HITAM"/>
    <s v="G3P4E-0130958"/>
    <s v="MH3SG6410PJ230314"/>
    <s v="BARU"/>
    <s v="CASH-02-23"/>
    <n v="22022772"/>
    <n v="0"/>
    <s v="T"/>
    <n v="23195000"/>
    <n v="0"/>
    <n v="23195000"/>
    <n v="0"/>
    <n v="23195000"/>
    <s v="LILIK-JUAL"/>
    <d v="2023-02-23T00:00:00"/>
    <m/>
    <s v="TUNAI"/>
    <n v="22195000"/>
    <m/>
    <m/>
    <s v="ABB00"/>
    <m/>
    <n v="0"/>
    <m/>
    <n v="0"/>
    <m/>
    <m/>
    <m/>
    <m/>
    <m/>
    <s v="ABB00"/>
    <s v="BB4AC"/>
    <m/>
    <n v="23195000"/>
    <n v="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80"/>
    <d v="2023-02-20T00:00:00"/>
    <n v="1000000"/>
    <s v="AEROX155CHT23"/>
    <s v="DIY"/>
    <x v="0"/>
    <m/>
    <m/>
    <n v="23195000"/>
    <n v="23195000"/>
    <n v="0"/>
    <n v="23195000"/>
    <n v="100"/>
    <m/>
    <m/>
    <s v="Counter Sales"/>
    <s v="Counter Sales"/>
    <s v="Y"/>
    <n v="0"/>
    <n v="100000"/>
  </r>
  <r>
    <s v="AB02"/>
    <m/>
    <s v="BB4AC"/>
    <s v="C"/>
    <s v="COUNTER SALES 3S/2S"/>
    <s v="IT02003584"/>
    <x v="15"/>
    <s v="15:38:25"/>
    <s v="C"/>
    <s v="C"/>
    <s v="3471032708790001"/>
    <s v="AGUS NUGROHO"/>
    <s v="JL KUSBINI NO.6"/>
    <m/>
    <m/>
    <s v="55222"/>
    <m/>
    <s v="3471032708790001"/>
    <s v="AGUS NUGROHO"/>
    <s v="JL KUSBINI NO.6"/>
    <s v="039"/>
    <s v="007"/>
    <s v="KLITREN"/>
    <s v="GONDOKSMN"/>
    <m/>
    <s v="YOGYAKARTA"/>
    <s v="55222"/>
    <m/>
    <m/>
    <s v="AEROX155CKNBR23"/>
    <s v="YAMAHA"/>
    <s v="AEROX 155 C"/>
    <s v="2023"/>
    <s v="KUNING BIRU"/>
    <s v="G3P4E-0129464"/>
    <s v="MH3SG6410PJ228978"/>
    <s v="BARU"/>
    <s v="CASH-02-23"/>
    <n v="22022772"/>
    <n v="0"/>
    <s v="T"/>
    <n v="23195000"/>
    <n v="0"/>
    <n v="23195000"/>
    <n v="0"/>
    <n v="23195000"/>
    <s v="LILIK-JUAL"/>
    <d v="2023-02-23T00:00:00"/>
    <m/>
    <s v="TUNAI"/>
    <n v="0"/>
    <m/>
    <m/>
    <s v="ABB00"/>
    <m/>
    <n v="0"/>
    <m/>
    <n v="0"/>
    <m/>
    <m/>
    <m/>
    <m/>
    <m/>
    <s v="ABB00"/>
    <s v="BB4AC"/>
    <m/>
    <n v="23195000"/>
    <n v="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85"/>
    <d v="2023-02-23T00:00:00"/>
    <n v="23195000"/>
    <s v="AEROX155CKNBR23"/>
    <s v="DIY"/>
    <x v="0"/>
    <m/>
    <m/>
    <n v="23195000"/>
    <n v="23195000"/>
    <n v="0"/>
    <n v="23195000"/>
    <n v="100"/>
    <m/>
    <m/>
    <s v="Counter Sales"/>
    <s v="Counter Sales"/>
    <s v="Y"/>
    <n v="0"/>
    <n v="100000"/>
  </r>
  <r>
    <s v="AB02"/>
    <m/>
    <s v="BB4AC"/>
    <s v="C"/>
    <s v="COUNTER SALES 3S/2S"/>
    <s v="IT02003585"/>
    <x v="16"/>
    <s v="09:59:48"/>
    <s v="C"/>
    <s v="C"/>
    <s v="3403125205770005"/>
    <s v="WINARSIH"/>
    <s v="KWENI"/>
    <m/>
    <m/>
    <s v="55854"/>
    <m/>
    <s v="3404074901790008"/>
    <s v="SRI MULYANI"/>
    <s v="SAWAHAN KIDUL"/>
    <s v="004"/>
    <s v="006"/>
    <s v="WEDOMRTN"/>
    <s v="NGEMPLAK"/>
    <s v="SLEMAN"/>
    <m/>
    <s v="55584"/>
    <m/>
    <m/>
    <s v="JPTZ1CWNFIMR22"/>
    <s v="YAMAHA"/>
    <s v="JUPITER Z1CWFIN"/>
    <s v="2022"/>
    <s v="MERAH"/>
    <s v="E3R5E-0351917"/>
    <s v="MH3UE1120NJ339403"/>
    <s v="BARU"/>
    <s v="CASH-02-22"/>
    <n v="14865676"/>
    <n v="1770500"/>
    <s v="Y"/>
    <n v="16250000"/>
    <n v="3290000"/>
    <n v="18100000"/>
    <n v="0"/>
    <n v="18100000"/>
    <s v="LILIK-JUAL"/>
    <d v="2023-02-24T00:00:00"/>
    <m/>
    <s v="TUNAI"/>
    <n v="18100000"/>
    <m/>
    <m/>
    <s v="ABB00"/>
    <m/>
    <n v="0"/>
    <m/>
    <n v="0"/>
    <m/>
    <m/>
    <m/>
    <m/>
    <m/>
    <s v="ABB00"/>
    <s v="BB4AC"/>
    <m/>
    <n v="14810000"/>
    <n v="144000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DIY"/>
    <x v="0"/>
    <m/>
    <m/>
    <n v="19540000"/>
    <n v="18100000"/>
    <n v="1440000"/>
    <n v="19540000"/>
    <n v="100"/>
    <m/>
    <m/>
    <s v="Counter Sales"/>
    <s v="Counter Sales"/>
    <s v="Y"/>
    <n v="0"/>
    <n v="200000"/>
  </r>
  <r>
    <s v="AB02"/>
    <m/>
    <s v="BB4AC"/>
    <s v="C"/>
    <s v="COUNTER SALES 3S/2S"/>
    <s v="IT02003586"/>
    <x v="16"/>
    <s v="10:25:49"/>
    <s v="C"/>
    <s v="C"/>
    <s v="6472020301010005"/>
    <s v="MUHAMMAD YUSRIL AL IKHSAN"/>
    <s v="JL WONGSO PAWIRO NO.B KLIDON"/>
    <m/>
    <m/>
    <s v="55581"/>
    <m/>
    <s v="6472020301010005"/>
    <s v="MUHAMMAD YUSRIL AL IKHSAN"/>
    <s v="JL WONGSO PAWIRO NO.B KLIDON"/>
    <s v="006"/>
    <s v="035"/>
    <s v="SUKOHARJO"/>
    <s v="NGAGLIK"/>
    <s v="SLEMAN"/>
    <m/>
    <s v="55581"/>
    <m/>
    <m/>
    <s v="NMAX155CHT23"/>
    <s v="YAMAHA"/>
    <s v="NMAX 155 C"/>
    <s v="2023"/>
    <s v="HITAM"/>
    <s v="G3L8E-1538038"/>
    <s v="MH3SG5670PK296104"/>
    <s v="BARU"/>
    <s v="CASH-02-23"/>
    <n v="26550763"/>
    <n v="2932000"/>
    <s v="Y"/>
    <n v="27965000"/>
    <n v="4805000"/>
    <n v="32770000"/>
    <n v="0"/>
    <n v="32770000"/>
    <s v="LILIK-JUAL"/>
    <d v="2023-02-24T00:00:00"/>
    <m/>
    <s v="TUNAI"/>
    <n v="9100000"/>
    <m/>
    <m/>
    <s v="ABB00"/>
    <m/>
    <n v="0"/>
    <m/>
    <n v="0"/>
    <m/>
    <m/>
    <m/>
    <m/>
    <m/>
    <s v="ABB00"/>
    <s v="BB4AC"/>
    <m/>
    <n v="27965000"/>
    <n v="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86"/>
    <d v="2023-02-23T00:00:00"/>
    <n v="23670000"/>
    <s v="NMAX155CHT23"/>
    <s v="DIY"/>
    <x v="0"/>
    <m/>
    <m/>
    <n v="32770000"/>
    <n v="32770000"/>
    <n v="0"/>
    <n v="32770000"/>
    <n v="100"/>
    <m/>
    <m/>
    <s v="Counter Sales"/>
    <s v="Counter Sales"/>
    <s v="Y"/>
    <n v="0"/>
    <n v="100000"/>
  </r>
  <r>
    <s v="AB02"/>
    <m/>
    <s v="BB4AC"/>
    <s v="C"/>
    <s v="COUNTER SALES 3S/2S"/>
    <s v="IT02003587"/>
    <x v="17"/>
    <s v="13:07:16"/>
    <s v="C"/>
    <s v="C"/>
    <s v="17020910407020001"/>
    <s v="ST.RUBEN JOHANNO SENDUK"/>
    <s v="JETAK I"/>
    <m/>
    <m/>
    <s v="55564"/>
    <m/>
    <s v="17020910407020001"/>
    <s v="ST.RUBEN JOHANNO SENDUK"/>
    <s v="JETAK I"/>
    <s v="004"/>
    <s v="002"/>
    <s v="SIDOKARTO"/>
    <s v="GODEAN"/>
    <s v="SLEMAN"/>
    <m/>
    <s v="55564"/>
    <m/>
    <m/>
    <s v="GEAR125HT23"/>
    <s v="YAMAHA"/>
    <s v="GEAR 125"/>
    <s v="2023"/>
    <s v="HITAM"/>
    <s v="E32WE-0288792"/>
    <s v="MH3SEG710PJ213572"/>
    <s v="BARU"/>
    <s v="CASH-02-23"/>
    <n v="14257939"/>
    <n v="1644000"/>
    <s v="Y"/>
    <n v="15015000"/>
    <n v="3395000"/>
    <n v="18200000"/>
    <n v="0"/>
    <n v="18200000"/>
    <s v="LILIK-JUAL"/>
    <d v="2023-02-27T00:00:00"/>
    <m/>
    <s v="TUNAI"/>
    <n v="0"/>
    <m/>
    <m/>
    <s v="ABB00"/>
    <m/>
    <n v="0"/>
    <m/>
    <n v="0"/>
    <m/>
    <m/>
    <m/>
    <m/>
    <m/>
    <s v="ABB00"/>
    <s v="BB4AC"/>
    <m/>
    <n v="14805000"/>
    <n v="210000"/>
    <s v="ABB00"/>
    <x v="1"/>
    <s v="YMS SANG AJI 3S"/>
    <s v="3S"/>
    <x v="6"/>
    <m/>
    <m/>
    <n v="0"/>
    <s v="B"/>
    <m/>
    <s v="0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93"/>
    <d v="2023-02-27T00:00:00"/>
    <n v="18200000"/>
    <s v="GEAR125HT23"/>
    <s v="DIY"/>
    <x v="0"/>
    <m/>
    <m/>
    <n v="18410000"/>
    <n v="18200000"/>
    <n v="210000"/>
    <n v="18410000"/>
    <n v="100"/>
    <m/>
    <m/>
    <s v="Counter Sales"/>
    <s v="Counter Sales"/>
    <s v="Y"/>
    <n v="0"/>
    <n v="100000"/>
  </r>
  <r>
    <s v="AB02"/>
    <m/>
    <s v="BB4AD"/>
    <s v="C"/>
    <s v="COUNTER SALES 3S/2S"/>
    <s v="IT02003588"/>
    <x v="18"/>
    <s v="09:13:43"/>
    <s v="C"/>
    <s v="C"/>
    <s v="3210207001840021"/>
    <s v="SRI WINDARI,S.E."/>
    <s v="JETIS NO 135"/>
    <m/>
    <m/>
    <s v="55183"/>
    <m/>
    <s v="3210207001840021"/>
    <s v="SRI WINDARI,S.E."/>
    <s v="JETIS NO 135"/>
    <s v="003"/>
    <s v="010"/>
    <s v="TAMANTRT"/>
    <s v="KASIHAN"/>
    <s v="BANTUL"/>
    <m/>
    <s v="55183"/>
    <m/>
    <m/>
    <s v="AEROX155CKNBR23"/>
    <s v="YAMAHA"/>
    <s v="AEROX 155 C"/>
    <s v="2023"/>
    <s v="KUNING BIRU"/>
    <s v="G3P4E-0130887"/>
    <s v="MH3SG6410PJ230241"/>
    <s v="BARU"/>
    <s v="CASH-02-23"/>
    <n v="22022772"/>
    <n v="2495000"/>
    <s v="Y"/>
    <n v="23195000"/>
    <n v="4155000"/>
    <n v="27350000"/>
    <n v="0"/>
    <n v="27350000"/>
    <s v="INDRAS-JUAL"/>
    <d v="2023-02-28T00:00:00"/>
    <m/>
    <s v="TUNAI"/>
    <n v="0"/>
    <m/>
    <m/>
    <s v="ABB00"/>
    <m/>
    <n v="0"/>
    <m/>
    <n v="0"/>
    <m/>
    <m/>
    <m/>
    <m/>
    <m/>
    <s v="ABB00"/>
    <s v="BB4AD"/>
    <m/>
    <n v="23195000"/>
    <n v="0"/>
    <s v="ABB00"/>
    <x v="1"/>
    <s v="YMS SANG AJI 3S"/>
    <s v="3S"/>
    <x v="6"/>
    <m/>
    <m/>
    <n v="0"/>
    <s v="B"/>
    <m/>
    <s v="-"/>
    <m/>
    <m/>
    <s v="00001"/>
    <s v="00002"/>
    <m/>
    <s v="00001"/>
    <s v="00003"/>
    <m/>
    <s v="N"/>
    <m/>
    <m/>
    <m/>
    <m/>
    <m/>
    <m/>
    <m/>
    <m/>
    <m/>
    <m/>
    <m/>
    <s v="C"/>
    <m/>
    <m/>
    <s v="TU02001488"/>
    <d v="2023-02-24T00:00:00"/>
    <n v="27350000"/>
    <s v="AEROX155CKNBR23"/>
    <s v="DIY"/>
    <x v="0"/>
    <m/>
    <m/>
    <n v="27350000"/>
    <n v="27350000"/>
    <n v="0"/>
    <n v="27350000"/>
    <n v="100"/>
    <m/>
    <m/>
    <s v="Counter Sales"/>
    <s v="Counter Sales"/>
    <s v="Y"/>
    <n v="0"/>
    <n v="100000"/>
  </r>
  <r>
    <s v="AB02"/>
    <m/>
    <s v="BB4AC"/>
    <s v="C"/>
    <s v="COUNTER SALES 3S/2S"/>
    <s v="IT02003589"/>
    <x v="18"/>
    <s v="13:50:54"/>
    <s v="C"/>
    <s v="C"/>
    <s v="6474022502030008"/>
    <s v="MUHAMMAD SALMAN MUMTAZ"/>
    <s v="PC IV NO.94 JL.CILACAP 2 KOMP.PT.BADAK NGL"/>
    <m/>
    <m/>
    <s v="75324"/>
    <m/>
    <s v="3404116908780001"/>
    <s v="NANING TRIYANA,SE"/>
    <s v="SORASAN"/>
    <s v="002"/>
    <s v="024"/>
    <s v="BIMOMRTN"/>
    <s v="NGEMPLAK"/>
    <s v="SLEMAN"/>
    <m/>
    <s v="55584"/>
    <m/>
    <m/>
    <s v="FAZZIONEOPT22"/>
    <s v="YAMAHA"/>
    <s v="FAZZIO NEO"/>
    <s v="2022"/>
    <s v="PUTIH"/>
    <s v="E33WE-0104995"/>
    <s v="MH3SEJ710NJ097688"/>
    <s v="BARU"/>
    <s v="CASH-02-22"/>
    <n v="17520415"/>
    <n v="1609500"/>
    <s v="Y"/>
    <n v="19065000"/>
    <n v="3515000"/>
    <n v="21980000"/>
    <n v="0"/>
    <n v="21980000"/>
    <s v="LILIK-JUAL"/>
    <d v="2023-02-28T00:00:00"/>
    <m/>
    <s v="TUNAI"/>
    <n v="20980000"/>
    <m/>
    <m/>
    <s v="ABB00"/>
    <m/>
    <n v="0"/>
    <m/>
    <n v="0"/>
    <m/>
    <m/>
    <m/>
    <m/>
    <m/>
    <s v="ABB00"/>
    <s v="BB4AC"/>
    <m/>
    <n v="18465000"/>
    <n v="600000"/>
    <s v="ABB00"/>
    <x v="1"/>
    <s v="YMS SANG AJI 3S"/>
    <s v="3S"/>
    <x v="6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2001494"/>
    <d v="2023-02-27T00:00:00"/>
    <n v="1000000"/>
    <s v="FAZZIONEOPT22"/>
    <s v="DIY"/>
    <x v="0"/>
    <m/>
    <m/>
    <n v="22580000"/>
    <n v="21980000"/>
    <n v="600000"/>
    <n v="22580000"/>
    <n v="100"/>
    <m/>
    <m/>
    <s v="Counter Sales"/>
    <s v="Counter Sales"/>
    <s v="Y"/>
    <n v="0"/>
    <n v="200000"/>
  </r>
  <r>
    <s v="AB03"/>
    <m/>
    <s v="BC4AA"/>
    <s v="C"/>
    <s v="COUNTER SALES 3S/2S"/>
    <s v="IT03001858"/>
    <x v="2"/>
    <s v="09:58:12"/>
    <s v="C"/>
    <s v="C"/>
    <s v="3403044803890002"/>
    <s v="MENIK PUSPITA"/>
    <s v="TAWANG"/>
    <m/>
    <m/>
    <s v="55862"/>
    <m/>
    <s v="3403044803890002"/>
    <s v="MENIK PUSPITA"/>
    <s v="TAWANG"/>
    <s v="004"/>
    <s v="001"/>
    <s v="NGORO-ORO"/>
    <s v="PATUK"/>
    <s v="GUNUNGKDL"/>
    <m/>
    <s v="55862"/>
    <m/>
    <m/>
    <s v="AEROX155CHT23"/>
    <s v="YAMAHA"/>
    <s v="AEROX 155 C"/>
    <s v="2023"/>
    <s v="HITAM"/>
    <s v="G3P4E-0119063"/>
    <s v="MH3SG6410PJ219819"/>
    <s v="BARU"/>
    <s v="CASH-02-23"/>
    <n v="22022772"/>
    <n v="0"/>
    <s v="Y"/>
    <n v="23195000"/>
    <n v="4155000"/>
    <n v="27350000"/>
    <n v="0"/>
    <n v="27350000"/>
    <s v="ERLYNA-JUAL"/>
    <d v="2023-02-03T00:00:00"/>
    <m/>
    <s v="TUNAI"/>
    <n v="0"/>
    <m/>
    <m/>
    <s v="ABC00"/>
    <m/>
    <n v="0"/>
    <m/>
    <n v="0"/>
    <m/>
    <m/>
    <m/>
    <m/>
    <m/>
    <s v="ABC00"/>
    <s v="BC4AA"/>
    <m/>
    <n v="23195000"/>
    <n v="0"/>
    <s v="ABC00"/>
    <x v="1"/>
    <s v="YMS WONOSARI 3S"/>
    <s v="3S"/>
    <x v="7"/>
    <m/>
    <m/>
    <n v="0"/>
    <s v="B"/>
    <m/>
    <m/>
    <m/>
    <m/>
    <s v="00011"/>
    <s v="00000"/>
    <m/>
    <s v="00013"/>
    <s v="00021"/>
    <m/>
    <s v="N"/>
    <m/>
    <m/>
    <m/>
    <m/>
    <m/>
    <m/>
    <m/>
    <m/>
    <m/>
    <m/>
    <m/>
    <s v="C"/>
    <m/>
    <m/>
    <s v="TU03000127"/>
    <d v="2023-02-01T00:00:00"/>
    <n v="27350000"/>
    <s v="AEROX155CHT23"/>
    <s v="DIY"/>
    <x v="0"/>
    <m/>
    <m/>
    <n v="27350000"/>
    <n v="27350000"/>
    <n v="0"/>
    <n v="27350000"/>
    <n v="100"/>
    <m/>
    <m/>
    <s v="Counter Sales"/>
    <s v="Counter Sales"/>
    <s v="Y"/>
    <n v="0"/>
    <n v="100000"/>
  </r>
  <r>
    <s v="AB03"/>
    <s v="BC2AA"/>
    <s v="BC3AR"/>
    <s v="S"/>
    <s v="SALES FIX 3S/2S"/>
    <s v="IT03001859"/>
    <x v="2"/>
    <s v="10:52:16"/>
    <s v="C"/>
    <s v="C"/>
    <s v="3403016408960001"/>
    <s v="DIKA NUR INDASARI"/>
    <s v="MADUSARI"/>
    <m/>
    <m/>
    <s v="55812"/>
    <m/>
    <s v="3403100905850004"/>
    <s v="WAHYU ANDRIYANTO. S.PD.T"/>
    <s v="SILINGI"/>
    <s v="006"/>
    <s v="001"/>
    <s v="UMBULREJO"/>
    <s v="PONJONG"/>
    <s v="GUNUNGKDL"/>
    <m/>
    <s v="55892"/>
    <m/>
    <m/>
    <s v="LEXIHT23"/>
    <s v="YAMAHA"/>
    <s v="LEXI"/>
    <s v="2023"/>
    <s v="HITAM"/>
    <s v="E31VE-0330474"/>
    <s v="MH3SEF310PJ258943"/>
    <s v="BARU"/>
    <s v="CASH-02-23"/>
    <n v="18249521"/>
    <n v="0"/>
    <s v="Y"/>
    <n v="19220000"/>
    <n v="3730000"/>
    <n v="22950000"/>
    <n v="0"/>
    <n v="22950000"/>
    <s v="ERLYNA-JUAL"/>
    <d v="2023-02-03T00:00:00"/>
    <m/>
    <s v="TUNAI"/>
    <n v="100000"/>
    <m/>
    <m/>
    <s v="ABC00"/>
    <m/>
    <n v="0"/>
    <m/>
    <n v="0"/>
    <m/>
    <m/>
    <m/>
    <m/>
    <m/>
    <s v="ABC00"/>
    <s v="BC3AR"/>
    <m/>
    <n v="19220000"/>
    <n v="0"/>
    <s v="ABC00"/>
    <x v="1"/>
    <s v="YMS WONOSARI 3S"/>
    <s v="3S"/>
    <x v="7"/>
    <m/>
    <m/>
    <n v="0"/>
    <s v="D"/>
    <m/>
    <m/>
    <m/>
    <m/>
    <s v="00011"/>
    <s v="00000"/>
    <m/>
    <s v="00016"/>
    <s v="00021"/>
    <m/>
    <s v="N"/>
    <m/>
    <m/>
    <m/>
    <m/>
    <m/>
    <m/>
    <m/>
    <m/>
    <m/>
    <m/>
    <m/>
    <s v="C"/>
    <m/>
    <m/>
    <s v="TU03000128"/>
    <d v="2023-02-02T00:00:00"/>
    <n v="22850000"/>
    <s v="LEXIHT23"/>
    <s v="DIY"/>
    <x v="0"/>
    <m/>
    <m/>
    <n v="22950000"/>
    <n v="22950000"/>
    <n v="0"/>
    <n v="22950000"/>
    <n v="100"/>
    <m/>
    <m/>
    <s v="Salesman"/>
    <s v="Salesman"/>
    <s v="Y"/>
    <n v="100000"/>
    <m/>
  </r>
  <r>
    <s v="AB03"/>
    <s v="BC2AA"/>
    <s v="BC3AR"/>
    <s v="S"/>
    <s v="SALES FIX 3S/2S"/>
    <s v="IT03001860"/>
    <x v="2"/>
    <s v="11:32:18"/>
    <s v="C"/>
    <s v="C"/>
    <s v="3403016408960001"/>
    <s v="DIKA NUR INDASARI"/>
    <s v="MADUSARI"/>
    <m/>
    <m/>
    <s v="55812"/>
    <m/>
    <s v="3403105412920002"/>
    <s v="RIZA ANITA"/>
    <s v="SOKOKEREP"/>
    <s v="009"/>
    <s v="049"/>
    <s v="SEMANU"/>
    <s v="SEMANU"/>
    <s v="GUNUNGKDL"/>
    <m/>
    <s v="55893"/>
    <m/>
    <m/>
    <s v="LEXIHJ23"/>
    <s v="YAMAHA"/>
    <s v="LEXI"/>
    <s v="2023"/>
    <s v="HIJAU"/>
    <s v="E31VE-0330834"/>
    <s v="MH3SEF310PJ259222"/>
    <s v="BARU"/>
    <s v="CASH-02-23"/>
    <n v="18249521"/>
    <n v="0"/>
    <s v="Y"/>
    <n v="19220000"/>
    <n v="3730000"/>
    <n v="22950000"/>
    <n v="0"/>
    <n v="22950000"/>
    <s v="ERLYNA-JUAL"/>
    <d v="2023-02-03T00:00:00"/>
    <m/>
    <s v="TUNAI"/>
    <n v="600000"/>
    <m/>
    <m/>
    <s v="ABC00"/>
    <m/>
    <n v="0"/>
    <m/>
    <n v="0"/>
    <m/>
    <m/>
    <m/>
    <m/>
    <m/>
    <s v="ABC00"/>
    <s v="BC3AR"/>
    <m/>
    <n v="19220000"/>
    <n v="0"/>
    <s v="ABC00"/>
    <x v="1"/>
    <s v="YMS WONOSARI 3S"/>
    <s v="3S"/>
    <x v="7"/>
    <m/>
    <m/>
    <n v="0"/>
    <s v="D"/>
    <m/>
    <m/>
    <m/>
    <m/>
    <s v="00011"/>
    <s v="00000"/>
    <m/>
    <s v="00005"/>
    <s v="00021"/>
    <m/>
    <s v="N"/>
    <m/>
    <m/>
    <m/>
    <m/>
    <m/>
    <m/>
    <m/>
    <m/>
    <m/>
    <m/>
    <m/>
    <s v="C"/>
    <m/>
    <m/>
    <s v="TU03000129"/>
    <d v="2023-02-02T00:00:00"/>
    <n v="22350000"/>
    <s v="LEXIHJ23"/>
    <s v="DIY"/>
    <x v="0"/>
    <m/>
    <m/>
    <n v="22950000"/>
    <n v="22950000"/>
    <n v="0"/>
    <n v="22950000"/>
    <n v="100"/>
    <m/>
    <m/>
    <s v="Salesman"/>
    <s v="Salesman"/>
    <s v="Y"/>
    <n v="100000"/>
    <m/>
  </r>
  <r>
    <s v="AB03"/>
    <m/>
    <s v="BC4AA"/>
    <s v="C"/>
    <s v="COUNTER SALES 3S/2S"/>
    <s v="IT03001861"/>
    <x v="19"/>
    <s v="09:09:05"/>
    <s v="C"/>
    <s v="C"/>
    <s v="3403032906890002"/>
    <s v="ANDREAS JATI PAMUNGKAS,M.PD"/>
    <s v="GADING VIII"/>
    <m/>
    <m/>
    <s v="55861"/>
    <m/>
    <s v="3403032906890002"/>
    <s v="ANDREAS JATI PAMUNGKAS,M.PD"/>
    <s v="GADING VIII"/>
    <s v="001"/>
    <s v="008"/>
    <s v="GADING"/>
    <s v="PLAYEN"/>
    <s v="GUNUNGKDL"/>
    <m/>
    <s v="55861"/>
    <m/>
    <m/>
    <s v="MXKINGNHT23"/>
    <s v="YAMAHA"/>
    <s v="MX KING 150 NEW"/>
    <s v="2023"/>
    <s v="HITAM"/>
    <s v="G3E6E-0690802"/>
    <s v="MH3UG0750PK150412"/>
    <s v="BARU"/>
    <s v="CASH-02-23"/>
    <n v="20660630"/>
    <n v="2357000"/>
    <s v="Y"/>
    <n v="21760000"/>
    <n v="3905000"/>
    <n v="25665000"/>
    <n v="0"/>
    <n v="25665000"/>
    <s v="ERLYNA-JUAL"/>
    <d v="2023-02-07T00:00:00"/>
    <m/>
    <s v="TUNAI"/>
    <n v="15665000"/>
    <m/>
    <m/>
    <s v="ABC00"/>
    <m/>
    <n v="0"/>
    <m/>
    <n v="0"/>
    <m/>
    <m/>
    <m/>
    <m/>
    <m/>
    <s v="ABC00"/>
    <s v="BC4AA"/>
    <m/>
    <n v="21760000"/>
    <n v="0"/>
    <s v="ABC00"/>
    <x v="1"/>
    <s v="YMS WONOSARI 3S"/>
    <s v="3S"/>
    <x v="7"/>
    <m/>
    <m/>
    <n v="0"/>
    <s v="B"/>
    <m/>
    <m/>
    <m/>
    <m/>
    <s v="00011"/>
    <s v="00000"/>
    <m/>
    <s v="00015"/>
    <s v="00021"/>
    <m/>
    <s v="N"/>
    <m/>
    <m/>
    <m/>
    <m/>
    <m/>
    <m/>
    <m/>
    <m/>
    <m/>
    <m/>
    <m/>
    <s v="C"/>
    <m/>
    <m/>
    <s v="TU03000130"/>
    <d v="2023-02-06T00:00:00"/>
    <n v="10000000"/>
    <s v="MXKINGNHT23"/>
    <s v="DIY"/>
    <x v="0"/>
    <m/>
    <m/>
    <n v="25665000"/>
    <n v="25665000"/>
    <n v="0"/>
    <n v="25665000"/>
    <n v="100"/>
    <m/>
    <m/>
    <s v="Counter Sales"/>
    <s v="Counter Sales"/>
    <s v="Y"/>
    <n v="0"/>
    <n v="100000"/>
  </r>
  <r>
    <s v="AB03"/>
    <s v="BC2AA"/>
    <s v="BC3AR"/>
    <s v="S"/>
    <s v="SALES FIX 3S/2S"/>
    <s v="IT03001862"/>
    <x v="19"/>
    <s v="09:17:15"/>
    <s v="C"/>
    <s v="C"/>
    <s v="3402165109920003"/>
    <s v="PRITIKAWATI"/>
    <s v="AMBAR BINANGUN"/>
    <m/>
    <m/>
    <s v="55181"/>
    <m/>
    <s v="3402165109920003"/>
    <s v="PRITIKAWATI"/>
    <s v="AMBAR BINANGUN"/>
    <s v="001"/>
    <s v="-"/>
    <s v="TIRTONRML"/>
    <s v="KASIHAN"/>
    <s v="BANTUL"/>
    <m/>
    <s v="55181"/>
    <m/>
    <m/>
    <s v="FILANONEOBR23"/>
    <s v="YAMAHA"/>
    <s v="FILANO NEO"/>
    <s v="2023"/>
    <s v="BIRU"/>
    <s v="E34KE-0007548"/>
    <s v="MH3SEK610PJ007548"/>
    <s v="BARU"/>
    <s v="CASH-02-23"/>
    <n v="22060777"/>
    <n v="0"/>
    <s v="Y"/>
    <n v="23235000"/>
    <n v="3815000"/>
    <n v="27050000"/>
    <n v="0"/>
    <n v="27050000"/>
    <s v="ERLYNA-JUAL"/>
    <d v="2023-02-07T00:00:00"/>
    <m/>
    <s v="TUNAI"/>
    <n v="1050000"/>
    <m/>
    <m/>
    <s v="ABC00"/>
    <m/>
    <n v="0"/>
    <m/>
    <n v="0"/>
    <m/>
    <m/>
    <m/>
    <m/>
    <m/>
    <s v="ABC00"/>
    <s v="BC3AR"/>
    <m/>
    <n v="23235000"/>
    <n v="0"/>
    <s v="ABC00"/>
    <x v="1"/>
    <s v="YMS WONOSARI 3S"/>
    <s v="3S"/>
    <x v="7"/>
    <m/>
    <m/>
    <n v="0"/>
    <s v="D"/>
    <m/>
    <m/>
    <m/>
    <m/>
    <s v="00011"/>
    <s v="00000"/>
    <m/>
    <s v="00015"/>
    <s v="00021"/>
    <m/>
    <s v="N"/>
    <m/>
    <m/>
    <m/>
    <m/>
    <m/>
    <m/>
    <m/>
    <m/>
    <m/>
    <m/>
    <m/>
    <s v="C"/>
    <m/>
    <m/>
    <s v="TU03000131"/>
    <d v="2023-02-06T00:00:00"/>
    <n v="26000000"/>
    <s v="FILANONEOBR23"/>
    <s v="DIY"/>
    <x v="0"/>
    <m/>
    <m/>
    <n v="27050000"/>
    <n v="27050000"/>
    <n v="0"/>
    <n v="27050000"/>
    <n v="100"/>
    <m/>
    <m/>
    <s v="Salesman"/>
    <s v="Salesman"/>
    <s v="Y"/>
    <n v="100000"/>
    <m/>
  </r>
  <r>
    <s v="AB03"/>
    <m/>
    <s v="BC4AA"/>
    <s v="C"/>
    <s v="COUNTER SALES 3S/2S"/>
    <s v="IT03001863"/>
    <x v="10"/>
    <s v="11:35:48"/>
    <s v="C"/>
    <s v="C"/>
    <s v="3403106506870002"/>
    <s v="YUNI ISNANINGSIH"/>
    <s v="SUMBER KIDUL"/>
    <m/>
    <m/>
    <s v="55892"/>
    <m/>
    <s v="3403106506870002"/>
    <s v="YUNI ISNANINGSIH"/>
    <s v="SUMBER KIDUL"/>
    <s v="003"/>
    <s v="004"/>
    <s v="PONJONG"/>
    <s v="PONJONG"/>
    <s v="GUNUNGKDL"/>
    <m/>
    <s v="55892"/>
    <m/>
    <m/>
    <s v="NMAX155HT23"/>
    <s v="YAMAHA"/>
    <s v="NMAX 155"/>
    <s v="2023"/>
    <s v="HITAM"/>
    <s v="G3L8E-1523631"/>
    <s v="MH3SG5620PJ736364"/>
    <s v="BARU"/>
    <s v="CASH-02-23"/>
    <n v="25349889"/>
    <n v="2771000"/>
    <s v="Y"/>
    <n v="26700000"/>
    <n v="4700000"/>
    <n v="31400000"/>
    <n v="0"/>
    <n v="31400000"/>
    <s v="ERLYNA-BBN"/>
    <d v="2023-02-14T00:00:00"/>
    <m/>
    <s v="TUNAI"/>
    <n v="0"/>
    <m/>
    <m/>
    <s v="ABC00"/>
    <m/>
    <n v="0"/>
    <m/>
    <n v="0"/>
    <m/>
    <m/>
    <m/>
    <m/>
    <m/>
    <s v="ABC00"/>
    <s v="BC4AA"/>
    <m/>
    <n v="26700000"/>
    <n v="0"/>
    <s v="ABC00"/>
    <x v="1"/>
    <s v="YMS WONOSARI 3S"/>
    <s v="3S"/>
    <x v="7"/>
    <m/>
    <m/>
    <n v="0"/>
    <s v="B"/>
    <m/>
    <m/>
    <m/>
    <m/>
    <s v="00011"/>
    <s v="00000"/>
    <m/>
    <s v="00016"/>
    <s v="00021"/>
    <m/>
    <s v="N"/>
    <m/>
    <m/>
    <m/>
    <m/>
    <m/>
    <m/>
    <m/>
    <m/>
    <m/>
    <m/>
    <m/>
    <s v="C"/>
    <m/>
    <m/>
    <s v="TU03000133"/>
    <d v="2023-02-13T00:00:00"/>
    <n v="31400000"/>
    <s v="NMAX155HT23"/>
    <s v="DIY"/>
    <x v="0"/>
    <m/>
    <m/>
    <n v="31400000"/>
    <n v="31400000"/>
    <n v="0"/>
    <n v="31400000"/>
    <n v="100"/>
    <m/>
    <m/>
    <s v="Counter Sales"/>
    <s v="Counter Sales"/>
    <s v="Y"/>
    <n v="0"/>
    <n v="100000"/>
  </r>
  <r>
    <s v="AB03"/>
    <m/>
    <s v="BC4AA"/>
    <s v="C"/>
    <s v="COUNTER SALES 3S/2S"/>
    <s v="IT03001864"/>
    <x v="15"/>
    <s v="13:32:20"/>
    <s v="C"/>
    <s v="C"/>
    <s v="3403175511030002"/>
    <s v="VANESSA VARA MUSVITA"/>
    <s v="REJOSARI"/>
    <m/>
    <m/>
    <s v="55881"/>
    <m/>
    <s v="3403175511030002"/>
    <s v="VANESSA VARA MUSVITA"/>
    <s v="REJOSARI"/>
    <s v="004"/>
    <s v="002"/>
    <s v="KEMADANG"/>
    <s v="TANJUNGSR"/>
    <s v="GUNUNGKDL"/>
    <m/>
    <s v="55881"/>
    <m/>
    <m/>
    <s v="NMAX155HT23"/>
    <s v="YAMAHA"/>
    <s v="NMAX 155"/>
    <s v="2023"/>
    <s v="HITAM"/>
    <s v="G3L8E-1523658"/>
    <s v="MH3SG5620PJ736393"/>
    <s v="BARU"/>
    <s v="CASH-02-23"/>
    <n v="25349889"/>
    <n v="2771000"/>
    <s v="Y"/>
    <n v="26700000"/>
    <n v="4700000"/>
    <n v="31400000"/>
    <n v="0"/>
    <n v="31400000"/>
    <s v="ERLYNA-JUAL"/>
    <d v="2023-02-23T00:00:00"/>
    <m/>
    <s v="TUNAI"/>
    <n v="7000000"/>
    <m/>
    <m/>
    <s v="ABC00"/>
    <m/>
    <n v="0"/>
    <m/>
    <n v="0"/>
    <m/>
    <m/>
    <m/>
    <m/>
    <m/>
    <s v="ABC00"/>
    <s v="BC4AA"/>
    <m/>
    <n v="26700000"/>
    <n v="0"/>
    <s v="ABC00"/>
    <x v="1"/>
    <s v="YMS WONOSARI 3S"/>
    <s v="3S"/>
    <x v="7"/>
    <m/>
    <m/>
    <n v="0"/>
    <s v="B"/>
    <m/>
    <m/>
    <m/>
    <m/>
    <s v="00011"/>
    <s v="00000"/>
    <m/>
    <s v="00010"/>
    <s v="00021"/>
    <m/>
    <s v="N"/>
    <m/>
    <m/>
    <m/>
    <m/>
    <m/>
    <m/>
    <m/>
    <m/>
    <m/>
    <m/>
    <m/>
    <s v="C"/>
    <m/>
    <m/>
    <s v="TU03000135"/>
    <d v="2023-02-21T00:00:00"/>
    <n v="24400000"/>
    <s v="NMAX155HT23"/>
    <s v="DIY"/>
    <x v="0"/>
    <m/>
    <m/>
    <n v="31400000"/>
    <n v="31400000"/>
    <n v="0"/>
    <n v="31400000"/>
    <n v="100"/>
    <m/>
    <m/>
    <s v="Counter Sales"/>
    <s v="Counter Sales"/>
    <s v="Y"/>
    <n v="0"/>
    <n v="100000"/>
  </r>
  <r>
    <s v="AB03"/>
    <m/>
    <s v="BC4AB"/>
    <s v="C"/>
    <s v="COUNTER SALES 3S/2S"/>
    <s v="IT03001865"/>
    <x v="15"/>
    <s v="14:22:47"/>
    <s v="C"/>
    <s v="C"/>
    <s v="3403033112780039"/>
    <s v="SUKAMTO"/>
    <s v="PAPRINGAN"/>
    <m/>
    <m/>
    <s v="55861"/>
    <m/>
    <s v="3403033112780039"/>
    <s v="SUKAMTO"/>
    <s v="PAPRINGAN"/>
    <s v="010"/>
    <s v="003"/>
    <s v="PLEMBUTAN"/>
    <s v="PLAYEN"/>
    <s v="GUNUNGKDL"/>
    <m/>
    <s v="55861"/>
    <m/>
    <m/>
    <s v="AEROX155CHJ23"/>
    <s v="YAMAHA"/>
    <s v="AEROX 155 C"/>
    <s v="2023"/>
    <s v="HIJAU"/>
    <s v="G3P4E-0129116"/>
    <s v="MH3SG6410PJ228630"/>
    <s v="BARU"/>
    <s v="CASH-02-23"/>
    <n v="22022772"/>
    <n v="2495000"/>
    <s v="Y"/>
    <n v="23195000"/>
    <n v="4155000"/>
    <n v="27350000"/>
    <n v="0"/>
    <n v="27350000"/>
    <s v="ERLYNA-JUAL"/>
    <d v="2023-02-23T00:00:00"/>
    <m/>
    <s v="TUNAI"/>
    <n v="0"/>
    <m/>
    <m/>
    <s v="ABC00"/>
    <m/>
    <n v="0"/>
    <m/>
    <n v="0"/>
    <m/>
    <m/>
    <m/>
    <m/>
    <m/>
    <s v="ABC00"/>
    <s v="BC4AB"/>
    <m/>
    <n v="23195000"/>
    <n v="0"/>
    <s v="ABC00"/>
    <x v="1"/>
    <s v="YMS WONOSARI 3S"/>
    <s v="3S"/>
    <x v="7"/>
    <m/>
    <m/>
    <n v="0"/>
    <s v="B"/>
    <m/>
    <m/>
    <m/>
    <m/>
    <s v="00011"/>
    <s v="00000"/>
    <m/>
    <s v="00027"/>
    <s v="00021"/>
    <m/>
    <s v="N"/>
    <m/>
    <m/>
    <m/>
    <m/>
    <m/>
    <m/>
    <m/>
    <m/>
    <m/>
    <m/>
    <m/>
    <s v="C"/>
    <m/>
    <m/>
    <s v="TU03000138"/>
    <d v="2023-02-22T00:00:00"/>
    <n v="27350000"/>
    <s v="AEROX155CHJ23"/>
    <s v="DIY"/>
    <x v="0"/>
    <m/>
    <m/>
    <n v="27350000"/>
    <n v="27350000"/>
    <n v="0"/>
    <n v="27350000"/>
    <n v="100"/>
    <m/>
    <m/>
    <s v="Counter Sales"/>
    <s v="Counter Sales"/>
    <s v="Y"/>
    <n v="0"/>
    <n v="100000"/>
  </r>
  <r>
    <s v="AB03"/>
    <m/>
    <s v="BC4AB"/>
    <s v="C"/>
    <s v="COUNTER SALES 3S/2S"/>
    <s v="IT03001866"/>
    <x v="15"/>
    <s v="14:26:07"/>
    <s v="C"/>
    <s v="C"/>
    <s v="3403084605760001"/>
    <s v="TRI RAHAYU NINGSIH"/>
    <s v="SOKOKEREP"/>
    <m/>
    <m/>
    <s v="55893"/>
    <m/>
    <s v="3403081902010002"/>
    <s v="GOBANG AGUNG PRAMBUDI LUHUR"/>
    <s v="SOKOKEREP"/>
    <s v="002"/>
    <s v="016"/>
    <s v="SEMANU"/>
    <s v="SEMANU"/>
    <s v="GUNUNGKDL"/>
    <m/>
    <s v="55893"/>
    <m/>
    <m/>
    <s v="AEROX155CHT23"/>
    <s v="YAMAHA"/>
    <s v="AEROX 155 C"/>
    <s v="2023"/>
    <s v="HITAM"/>
    <s v="G3P4E-0130959"/>
    <s v="MH3SG6410PJ230315"/>
    <s v="BARU"/>
    <s v="CASH-02-23"/>
    <n v="22022772"/>
    <n v="2495000"/>
    <s v="Y"/>
    <n v="23195000"/>
    <n v="4155000"/>
    <n v="27350000"/>
    <n v="0"/>
    <n v="27350000"/>
    <s v="ERLYNA-JUAL"/>
    <d v="2023-02-23T00:00:00"/>
    <m/>
    <s v="TUNAI"/>
    <n v="0"/>
    <m/>
    <m/>
    <s v="ABC00"/>
    <m/>
    <n v="0"/>
    <m/>
    <n v="0"/>
    <m/>
    <m/>
    <m/>
    <m/>
    <m/>
    <s v="ABC00"/>
    <s v="BC4AB"/>
    <m/>
    <n v="23195000"/>
    <n v="0"/>
    <s v="ABC00"/>
    <x v="1"/>
    <s v="YMS WONOSARI 3S"/>
    <s v="3S"/>
    <x v="7"/>
    <m/>
    <m/>
    <n v="0"/>
    <s v="B"/>
    <m/>
    <m/>
    <m/>
    <m/>
    <s v="00011"/>
    <s v="00000"/>
    <m/>
    <s v="00010"/>
    <s v="00021"/>
    <m/>
    <s v="N"/>
    <m/>
    <m/>
    <m/>
    <m/>
    <m/>
    <m/>
    <m/>
    <m/>
    <m/>
    <m/>
    <m/>
    <s v="C"/>
    <m/>
    <m/>
    <s v="TU03000136"/>
    <d v="2023-02-22T00:00:00"/>
    <n v="27350000"/>
    <s v="AEROX155CHT23"/>
    <s v="DIY"/>
    <x v="0"/>
    <m/>
    <m/>
    <n v="27350000"/>
    <n v="27350000"/>
    <n v="0"/>
    <n v="27350000"/>
    <n v="100"/>
    <m/>
    <m/>
    <s v="Counter Sales"/>
    <s v="Counter Sales"/>
    <s v="Y"/>
    <n v="0"/>
    <n v="100000"/>
  </r>
  <r>
    <s v="AB03"/>
    <m/>
    <s v="BC4AB"/>
    <s v="C"/>
    <s v="COUNTER SALES 3S/2S"/>
    <s v="IT03001867"/>
    <x v="15"/>
    <s v="14:39:52"/>
    <s v="C"/>
    <s v="C"/>
    <s v="3671056409980002"/>
    <s v="NUR ROHMAH ANJAR ARINI"/>
    <s v="SUMBER LOR"/>
    <m/>
    <m/>
    <s v="55892"/>
    <m/>
    <s v="3671056010750007"/>
    <s v="SUNDARI"/>
    <s v="SUMBER LOR"/>
    <s v="001"/>
    <s v="003"/>
    <s v="PONJONG"/>
    <s v="PONJONG"/>
    <s v="GUNUNGKDL"/>
    <m/>
    <s v="55892"/>
    <m/>
    <m/>
    <s v="NMAX155HT23"/>
    <s v="YAMAHA"/>
    <s v="NMAX 155"/>
    <s v="2023"/>
    <s v="HITAM"/>
    <s v="G3L8E-1523678"/>
    <s v="MH3SG5620PJ736412"/>
    <s v="BARU"/>
    <s v="CASH-02-23"/>
    <n v="25349889"/>
    <n v="2771000"/>
    <s v="Y"/>
    <n v="26700000"/>
    <n v="4700000"/>
    <n v="31400000"/>
    <n v="0"/>
    <n v="31400000"/>
    <s v="ERLYNA-JUAL"/>
    <d v="2023-02-23T00:00:00"/>
    <m/>
    <s v="TUNAI"/>
    <n v="31400000"/>
    <m/>
    <m/>
    <s v="ABC00"/>
    <m/>
    <n v="0"/>
    <m/>
    <n v="0"/>
    <m/>
    <m/>
    <m/>
    <m/>
    <m/>
    <s v="ABC00"/>
    <s v="BC4AB"/>
    <m/>
    <n v="26700000"/>
    <n v="0"/>
    <s v="ABC00"/>
    <x v="1"/>
    <s v="YMS WONOSARI 3S"/>
    <s v="3S"/>
    <x v="7"/>
    <m/>
    <m/>
    <n v="0"/>
    <s v="B"/>
    <m/>
    <m/>
    <m/>
    <m/>
    <s v="00011"/>
    <s v="00000"/>
    <m/>
    <s v="00010"/>
    <s v="00021"/>
    <m/>
    <s v="N"/>
    <m/>
    <m/>
    <m/>
    <m/>
    <m/>
    <m/>
    <m/>
    <m/>
    <m/>
    <m/>
    <m/>
    <s v="C"/>
    <m/>
    <m/>
    <m/>
    <d v="2023-01-28T00:00:00"/>
    <n v="0"/>
    <s v="LEXIHJ23"/>
    <s v="DIY"/>
    <x v="0"/>
    <m/>
    <m/>
    <n v="31400000"/>
    <n v="31400000"/>
    <n v="0"/>
    <n v="31400000"/>
    <n v="100"/>
    <m/>
    <m/>
    <s v="Counter Sales"/>
    <s v="Counter Sales"/>
    <s v="Y"/>
    <n v="0"/>
    <n v="100000"/>
  </r>
  <r>
    <s v="AB03"/>
    <m/>
    <s v="BC4AB"/>
    <s v="C"/>
    <s v="COUNTER SALES 3S/2S"/>
    <s v="IT03001868"/>
    <x v="16"/>
    <s v="14:40:32"/>
    <s v="C"/>
    <s v="C"/>
    <s v="3403016110830001"/>
    <s v="HERAWATI KURNIA SETIYANI"/>
    <s v="PURWOSARI"/>
    <m/>
    <m/>
    <s v="55851"/>
    <m/>
    <s v="3403016110830001"/>
    <s v="HERAWATI KURNIA SETIYANI"/>
    <s v="PURWOSARI"/>
    <s v="002"/>
    <s v="001"/>
    <s v="BALEHARJO"/>
    <s v="WONOSARI"/>
    <s v="GUNUNGKDL"/>
    <m/>
    <s v="55851"/>
    <m/>
    <m/>
    <s v="FILANONEOPT23"/>
    <s v="YAMAHA"/>
    <s v="FILANO NEO"/>
    <s v="2023"/>
    <s v="PUTIH"/>
    <s v="E34KE-0010834"/>
    <s v="MH3SEK610PJ010833"/>
    <s v="BARU"/>
    <s v="CASH-02-23"/>
    <n v="22060777"/>
    <n v="0"/>
    <s v="Y"/>
    <n v="23235000"/>
    <n v="3815000"/>
    <n v="27050000"/>
    <n v="0"/>
    <n v="27050000"/>
    <s v="ERLYNA-JUAL"/>
    <d v="2023-02-24T00:00:00"/>
    <m/>
    <s v="TUNAI"/>
    <n v="27050000"/>
    <m/>
    <m/>
    <s v="ABC00"/>
    <m/>
    <n v="0"/>
    <m/>
    <n v="0"/>
    <m/>
    <m/>
    <m/>
    <m/>
    <m/>
    <s v="ABC00"/>
    <s v="BC4AB"/>
    <m/>
    <n v="23235000"/>
    <n v="0"/>
    <s v="ABC00"/>
    <x v="1"/>
    <s v="YMS WONOSARI 3S"/>
    <s v="3S"/>
    <x v="7"/>
    <m/>
    <m/>
    <n v="0"/>
    <s v="B"/>
    <m/>
    <m/>
    <m/>
    <m/>
    <s v="00011"/>
    <s v="00000"/>
    <m/>
    <s v="00016"/>
    <s v="00021"/>
    <m/>
    <s v="N"/>
    <m/>
    <m/>
    <m/>
    <m/>
    <m/>
    <m/>
    <m/>
    <m/>
    <m/>
    <m/>
    <m/>
    <s v="C"/>
    <m/>
    <m/>
    <m/>
    <m/>
    <n v="0"/>
    <m/>
    <s v="DIY"/>
    <x v="0"/>
    <m/>
    <m/>
    <n v="27050000"/>
    <n v="27050000"/>
    <n v="0"/>
    <n v="27050000"/>
    <n v="100"/>
    <m/>
    <m/>
    <s v="Counter Sales"/>
    <s v="Counter Sales"/>
    <s v="Y"/>
    <n v="0"/>
    <n v="100000"/>
  </r>
  <r>
    <s v="AB04"/>
    <m/>
    <s v="BD4AB"/>
    <s v="C"/>
    <s v="COUNTER SALES 3S/2S"/>
    <s v="IT04001919"/>
    <x v="1"/>
    <s v="11:02:12"/>
    <s v="C"/>
    <s v="C"/>
    <s v="3401026104790001"/>
    <s v="RINA DWI ARIASTUTI"/>
    <s v="KEMIRI"/>
    <m/>
    <m/>
    <s v="55652"/>
    <m/>
    <s v="3401026104790001"/>
    <s v="RINA DWI ARIASTUTI"/>
    <s v="KEMIRI"/>
    <s v="002"/>
    <s v="001"/>
    <s v="MARGOSARI"/>
    <s v="PENGASIH"/>
    <s v="KULONPROGO"/>
    <m/>
    <s v="55652"/>
    <m/>
    <m/>
    <s v="LEXIHT23"/>
    <s v="YAMAHA"/>
    <s v="LEXI"/>
    <s v="2023"/>
    <s v="HITAM"/>
    <s v="E31VE-0331408"/>
    <s v="MH3SEF310PJ259757"/>
    <s v="BARU"/>
    <s v="CASH-02-23"/>
    <n v="18249521"/>
    <n v="0"/>
    <s v="Y"/>
    <n v="19220000"/>
    <n v="3730000"/>
    <n v="22950000"/>
    <n v="0"/>
    <n v="22950000"/>
    <s v="DWINUR-JUAL"/>
    <d v="2023-02-02T00:00:00"/>
    <m/>
    <s v="TUNAI"/>
    <n v="22950000"/>
    <m/>
    <m/>
    <s v="ABD00"/>
    <m/>
    <n v="0"/>
    <m/>
    <n v="0"/>
    <m/>
    <m/>
    <m/>
    <m/>
    <m/>
    <s v="ABD00"/>
    <s v="BD4AB"/>
    <m/>
    <n v="19220000"/>
    <n v="0"/>
    <s v="ABD00"/>
    <x v="1"/>
    <s v="YMS KULON PROGO"/>
    <s v="3S"/>
    <x v="8"/>
    <m/>
    <m/>
    <n v="0"/>
    <s v="B"/>
    <m/>
    <m/>
    <m/>
    <m/>
    <s v="00094"/>
    <s v="00001"/>
    <m/>
    <s v="00005"/>
    <s v="00021"/>
    <m/>
    <s v="N"/>
    <m/>
    <m/>
    <m/>
    <m/>
    <m/>
    <m/>
    <m/>
    <m/>
    <m/>
    <m/>
    <m/>
    <s v="C"/>
    <m/>
    <m/>
    <m/>
    <m/>
    <n v="0"/>
    <m/>
    <s v="DIY"/>
    <x v="0"/>
    <m/>
    <m/>
    <n v="22950000"/>
    <n v="22950000"/>
    <n v="0"/>
    <n v="22950000"/>
    <n v="100"/>
    <m/>
    <m/>
    <s v="Counter Sales"/>
    <s v="Counter Sales"/>
    <s v="Y"/>
    <n v="0"/>
    <n v="100000"/>
  </r>
  <r>
    <s v="AB04"/>
    <s v="BD2AA"/>
    <s v="BD3AA"/>
    <s v="N"/>
    <s v="SALES NEW"/>
    <s v="IT04001920"/>
    <x v="1"/>
    <s v="11:07:08"/>
    <s v="C"/>
    <s v="C"/>
    <s v="3404020205910002"/>
    <s v="ERIK EVARIYANTO"/>
    <s v="PRENGGAN"/>
    <m/>
    <m/>
    <s v="55564"/>
    <m/>
    <s v="3404024602840001"/>
    <s v="TRI MARDIYAH"/>
    <s v="PRENGGAN"/>
    <s v="003"/>
    <s v="017"/>
    <s v="SIDOKARTO"/>
    <s v="GODEAN"/>
    <s v="SLEMAN"/>
    <m/>
    <s v="55564"/>
    <m/>
    <m/>
    <s v="AEROX155CHJ23"/>
    <s v="YAMAHA"/>
    <s v="AEROX 155 C"/>
    <s v="2023"/>
    <s v="HIJAU"/>
    <s v="G3P4E-0120093"/>
    <s v="MH3SG6410PJ220648"/>
    <s v="BARU"/>
    <s v="CASH-02-23"/>
    <n v="22022772"/>
    <n v="0"/>
    <s v="Y"/>
    <n v="23195000"/>
    <n v="4155000"/>
    <n v="27350000"/>
    <n v="0"/>
    <n v="27350000"/>
    <s v="DWINUR-JUAL"/>
    <d v="2023-02-02T00:00:00"/>
    <m/>
    <s v="TUNAI"/>
    <n v="27350000"/>
    <m/>
    <m/>
    <s v="ABD00"/>
    <m/>
    <n v="0"/>
    <m/>
    <n v="0"/>
    <m/>
    <m/>
    <m/>
    <m/>
    <m/>
    <s v="ABD00"/>
    <s v="BD3AA"/>
    <m/>
    <n v="23195000"/>
    <n v="0"/>
    <s v="ABD00"/>
    <x v="1"/>
    <s v="YMS KULON PROGO"/>
    <s v="3S"/>
    <x v="8"/>
    <m/>
    <m/>
    <n v="0"/>
    <s v="D"/>
    <m/>
    <m/>
    <m/>
    <m/>
    <s v="00094"/>
    <s v="00003"/>
    <m/>
    <s v="00005"/>
    <s v="00021"/>
    <m/>
    <s v="N"/>
    <m/>
    <m/>
    <m/>
    <m/>
    <m/>
    <m/>
    <m/>
    <m/>
    <m/>
    <m/>
    <m/>
    <s v="C"/>
    <m/>
    <m/>
    <m/>
    <m/>
    <n v="0"/>
    <m/>
    <s v="DIY"/>
    <x v="0"/>
    <m/>
    <m/>
    <n v="27350000"/>
    <n v="27350000"/>
    <n v="0"/>
    <n v="27350000"/>
    <n v="100"/>
    <m/>
    <m/>
    <s v="Salesman"/>
    <s v="Salesman"/>
    <s v="Y"/>
    <n v="100000"/>
    <m/>
  </r>
  <r>
    <s v="AB04"/>
    <m/>
    <s v="BD4AB"/>
    <s v="C"/>
    <s v="COUNTER SALES 3S/2S"/>
    <s v="IT04001921"/>
    <x v="4"/>
    <s v="10:12:13"/>
    <s v="C"/>
    <s v="C"/>
    <s v="3401060702760061"/>
    <s v="CATUR PRASETYO"/>
    <s v="MENTOBAYAN"/>
    <m/>
    <m/>
    <s v="55664"/>
    <m/>
    <s v="3401060702760061"/>
    <s v="CATUR PRASETYO"/>
    <s v="MENTOBAYAN"/>
    <s v="009"/>
    <s v="005"/>
    <s v="SALAMREJO"/>
    <s v="SENTOLO"/>
    <s v="KULONPROGO"/>
    <m/>
    <s v="55664"/>
    <m/>
    <m/>
    <s v="AEROX155CKNBR23"/>
    <s v="YAMAHA"/>
    <s v="AEROX 155 C"/>
    <s v="2023"/>
    <s v="KUNING BIRU"/>
    <s v="G3P4E-0122096"/>
    <s v="MH3SG6410PJ222211"/>
    <s v="BARU"/>
    <s v="CASH-02-23"/>
    <n v="22022772"/>
    <n v="0"/>
    <s v="Y"/>
    <n v="23195000"/>
    <n v="4155000"/>
    <n v="27350000"/>
    <n v="0"/>
    <n v="27350000"/>
    <s v="DWINUR-JUAL"/>
    <d v="2023-02-06T00:00:00"/>
    <m/>
    <s v="TUNAI"/>
    <n v="27350000"/>
    <m/>
    <m/>
    <s v="ABD00"/>
    <m/>
    <n v="0"/>
    <m/>
    <n v="0"/>
    <m/>
    <m/>
    <m/>
    <m/>
    <m/>
    <s v="ABD00"/>
    <s v="BD4AB"/>
    <m/>
    <n v="23195000"/>
    <n v="0"/>
    <s v="ABD00"/>
    <x v="1"/>
    <s v="YMS KULON PROGO"/>
    <s v="3S"/>
    <x v="8"/>
    <m/>
    <m/>
    <n v="0"/>
    <s v="B"/>
    <m/>
    <m/>
    <m/>
    <m/>
    <s v="00094"/>
    <s v="00003"/>
    <m/>
    <s v="00005"/>
    <s v="00020"/>
    <m/>
    <s v="N"/>
    <m/>
    <m/>
    <m/>
    <m/>
    <m/>
    <m/>
    <m/>
    <m/>
    <m/>
    <m/>
    <m/>
    <s v="C"/>
    <m/>
    <m/>
    <m/>
    <m/>
    <n v="0"/>
    <m/>
    <s v="DIY"/>
    <x v="0"/>
    <m/>
    <m/>
    <n v="27350000"/>
    <n v="27350000"/>
    <n v="0"/>
    <n v="27350000"/>
    <n v="100"/>
    <m/>
    <m/>
    <s v="Counter Sales"/>
    <s v="Counter Sales"/>
    <s v="Y"/>
    <n v="0"/>
    <n v="100000"/>
  </r>
  <r>
    <s v="AB04"/>
    <m/>
    <s v="BD4AA"/>
    <s v="C"/>
    <s v="COUNTER SALES 3S/2S"/>
    <s v="IT04001922"/>
    <x v="5"/>
    <s v="15:18:26"/>
    <s v="C"/>
    <s v="C"/>
    <s v="3401010303730003"/>
    <s v="SUDARMAN"/>
    <s v="BAPANGAN"/>
    <m/>
    <m/>
    <s v="55654"/>
    <m/>
    <s v="3401010303730003"/>
    <s v="SUDARMAN"/>
    <s v="BAPANGAN"/>
    <s v="007"/>
    <s v="004"/>
    <s v="GLAGAH"/>
    <s v="TEMON"/>
    <s v="KULONPROGO"/>
    <m/>
    <s v="55654"/>
    <m/>
    <m/>
    <s v="MXKINGNMR23"/>
    <s v="YAMAHA"/>
    <s v="MX KING 150 NEW"/>
    <s v="2023"/>
    <s v="MERAH"/>
    <s v="G3E6E-0691300"/>
    <s v="MH3UG0750PK150905"/>
    <s v="BARU"/>
    <s v="CASH-02-23"/>
    <n v="20660630"/>
    <n v="2357000"/>
    <s v="Y"/>
    <n v="21760000"/>
    <n v="3905000"/>
    <n v="25665000"/>
    <n v="0"/>
    <n v="25665000"/>
    <s v="DWINUR-JUAL"/>
    <d v="2023-02-08T00:00:00"/>
    <m/>
    <s v="TUNAI"/>
    <n v="25665000"/>
    <m/>
    <m/>
    <s v="ABD00"/>
    <m/>
    <n v="0"/>
    <m/>
    <n v="0"/>
    <m/>
    <m/>
    <m/>
    <m/>
    <m/>
    <s v="ABD00"/>
    <s v="BD4AA"/>
    <m/>
    <n v="21760000"/>
    <n v="0"/>
    <s v="ABD00"/>
    <x v="1"/>
    <s v="YMS KULON PROGO"/>
    <s v="3S"/>
    <x v="8"/>
    <m/>
    <m/>
    <n v="0"/>
    <s v="B"/>
    <m/>
    <m/>
    <m/>
    <m/>
    <s v="00095"/>
    <s v="00013"/>
    <m/>
    <s v="00080"/>
    <s v="00021"/>
    <m/>
    <s v="N"/>
    <m/>
    <m/>
    <m/>
    <m/>
    <m/>
    <m/>
    <m/>
    <m/>
    <m/>
    <m/>
    <m/>
    <s v="C"/>
    <m/>
    <m/>
    <m/>
    <m/>
    <n v="0"/>
    <m/>
    <s v="DIY"/>
    <x v="0"/>
    <m/>
    <m/>
    <n v="25665000"/>
    <n v="25665000"/>
    <n v="0"/>
    <n v="25665000"/>
    <n v="100"/>
    <m/>
    <m/>
    <s v="Counter Sales"/>
    <s v="Counter Sales"/>
    <s v="Y"/>
    <n v="0"/>
    <n v="100000"/>
  </r>
  <r>
    <s v="AB04"/>
    <m/>
    <s v="BD4AB"/>
    <s v="C"/>
    <s v="COUNTER SALES 3S/2S"/>
    <s v="IT04001923"/>
    <x v="5"/>
    <s v="15:26:12"/>
    <s v="C"/>
    <s v="C"/>
    <s v="3401060408020021"/>
    <s v="AGUS DWI KURNIAWANJATI"/>
    <s v="GUNUNG DUK"/>
    <m/>
    <m/>
    <s v="55664"/>
    <m/>
    <s v="3401060408020021"/>
    <s v="AGUS DWI KURNIAWANJATI"/>
    <s v="GUNUNG DUK"/>
    <s v="036"/>
    <s v="018"/>
    <s v="TUKSONO"/>
    <s v="SENTOLO"/>
    <s v="KULONPROGO"/>
    <m/>
    <s v="55664"/>
    <m/>
    <m/>
    <s v="AEROXCCYBERBR23"/>
    <s v="YAMAHA"/>
    <s v="AEROX C CYBERCT"/>
    <s v="2023"/>
    <s v="BIRU"/>
    <s v="G3P4E-0124657"/>
    <s v="MH3SG6410PJ224610"/>
    <s v="BARU"/>
    <s v="CASH-02-23"/>
    <n v="22212683"/>
    <n v="2495000"/>
    <s v="Y"/>
    <n v="23395000"/>
    <n v="4155000"/>
    <n v="27550000"/>
    <n v="0"/>
    <n v="27550000"/>
    <s v="DWINUR-JUAL"/>
    <d v="2023-02-08T00:00:00"/>
    <m/>
    <s v="TUNAI"/>
    <n v="7550000"/>
    <m/>
    <m/>
    <s v="ABD00"/>
    <m/>
    <n v="0"/>
    <m/>
    <n v="0"/>
    <m/>
    <m/>
    <m/>
    <m/>
    <m/>
    <s v="ABD00"/>
    <s v="BD4AB"/>
    <m/>
    <n v="23395000"/>
    <n v="0"/>
    <s v="ABD00"/>
    <x v="1"/>
    <s v="YMS KULON PROGO"/>
    <s v="3S"/>
    <x v="8"/>
    <m/>
    <m/>
    <n v="0"/>
    <s v="B"/>
    <m/>
    <m/>
    <m/>
    <m/>
    <s v="00094"/>
    <s v="00003"/>
    <m/>
    <s v="00005"/>
    <s v="00021"/>
    <m/>
    <s v="N"/>
    <m/>
    <m/>
    <m/>
    <m/>
    <m/>
    <m/>
    <m/>
    <m/>
    <m/>
    <m/>
    <m/>
    <s v="C"/>
    <m/>
    <m/>
    <s v="TU04000002"/>
    <d v="2023-02-08T00:00:00"/>
    <n v="20000000"/>
    <s v="AEROXCCYBERBR23"/>
    <s v="DIY"/>
    <x v="0"/>
    <m/>
    <m/>
    <n v="27550000"/>
    <n v="27550000"/>
    <n v="0"/>
    <n v="27550000"/>
    <n v="100"/>
    <m/>
    <m/>
    <s v="Counter Sales"/>
    <s v="Counter Sales"/>
    <s v="Y"/>
    <n v="0"/>
    <n v="100000"/>
  </r>
  <r>
    <s v="AB04"/>
    <m/>
    <s v="BD4AA"/>
    <s v="C"/>
    <s v="COUNTER SALES 3S/2S"/>
    <s v="IT04001924"/>
    <x v="6"/>
    <s v="14:14:56"/>
    <s v="C"/>
    <s v="C"/>
    <s v="3306034708950005"/>
    <s v="RIYA AGUS FITRIYANA"/>
    <s v="KRAJAN"/>
    <m/>
    <m/>
    <s v="54173"/>
    <m/>
    <s v="3306034708950005"/>
    <s v="RIYA AGUS FITRIYANA"/>
    <s v="KRAJAN"/>
    <s v="002"/>
    <s v="000"/>
    <s v="BRAGOLAN"/>
    <s v="PURWODADI"/>
    <s v="PURWOREJO"/>
    <m/>
    <s v="54173"/>
    <m/>
    <m/>
    <s v="FAZZIONEOHJ23"/>
    <s v="YAMAHA"/>
    <s v="FAZZIO NEO"/>
    <s v="2023"/>
    <s v="HIJAU"/>
    <s v="E33WE-0135539"/>
    <s v="MH3SEJ710PJ122831"/>
    <s v="BARU"/>
    <s v="CASH-02-23"/>
    <n v="17520415"/>
    <n v="0"/>
    <s v="Y"/>
    <n v="19065000"/>
    <n v="4135000"/>
    <n v="23200000"/>
    <n v="0"/>
    <n v="23200000"/>
    <s v="INDAH-JUAL"/>
    <d v="2023-02-09T00:00:00"/>
    <m/>
    <s v="TUNAI"/>
    <n v="23200000"/>
    <m/>
    <m/>
    <s v="ABD00"/>
    <m/>
    <n v="0"/>
    <m/>
    <n v="0"/>
    <m/>
    <m/>
    <m/>
    <m/>
    <m/>
    <s v="ABD00"/>
    <s v="BD4AA"/>
    <m/>
    <n v="19065000"/>
    <n v="0"/>
    <s v="ABD00"/>
    <x v="1"/>
    <s v="YMS KULON PROGO"/>
    <s v="3S"/>
    <x v="8"/>
    <m/>
    <m/>
    <n v="0"/>
    <s v="B"/>
    <m/>
    <m/>
    <m/>
    <m/>
    <s v="00011"/>
    <s v="00001"/>
    <m/>
    <s v="00010"/>
    <s v="00012"/>
    <m/>
    <s v="N"/>
    <m/>
    <m/>
    <m/>
    <m/>
    <m/>
    <m/>
    <m/>
    <m/>
    <m/>
    <m/>
    <m/>
    <s v="C"/>
    <m/>
    <m/>
    <m/>
    <m/>
    <n v="0"/>
    <m/>
    <s v="DIY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AB04"/>
    <m/>
    <s v="BD4AB"/>
    <s v="C"/>
    <s v="COUNTER SALES 3S/2S"/>
    <s v="IT04001925"/>
    <x v="8"/>
    <s v="09:51:47"/>
    <s v="C"/>
    <s v="C"/>
    <s v="3401066908850021"/>
    <s v="DWI SUSANTI"/>
    <s v="DEPOK"/>
    <m/>
    <m/>
    <s v="55664"/>
    <m/>
    <s v="3401061309920001"/>
    <s v="YEVI KURNIAWAN"/>
    <s v="DEPOK"/>
    <s v="045"/>
    <s v="023"/>
    <s v="SUKORENO"/>
    <s v="SENTOLO"/>
    <s v="KULONPROGO"/>
    <m/>
    <s v="55664"/>
    <m/>
    <m/>
    <s v="NMAX155BR23"/>
    <s v="YAMAHA"/>
    <s v="NMAX 155"/>
    <s v="2023"/>
    <s v="BIRU"/>
    <s v="G3L8E-1520362"/>
    <s v="MH3SG5620PJ734817"/>
    <s v="BARU"/>
    <s v="CASH-02-23"/>
    <n v="25349889"/>
    <n v="2771000"/>
    <s v="Y"/>
    <n v="26700000"/>
    <n v="4700000"/>
    <n v="31400000"/>
    <n v="0"/>
    <n v="31400000"/>
    <s v="DWINUR-JUAL"/>
    <d v="2023-02-11T00:00:00"/>
    <m/>
    <s v="TUNAI"/>
    <n v="9400000"/>
    <m/>
    <m/>
    <s v="ABD00"/>
    <m/>
    <n v="0"/>
    <m/>
    <n v="0"/>
    <m/>
    <m/>
    <m/>
    <m/>
    <m/>
    <s v="ABD00"/>
    <s v="BD4AB"/>
    <m/>
    <n v="26700000"/>
    <n v="0"/>
    <s v="ABD00"/>
    <x v="1"/>
    <s v="YMS KULON PROGO"/>
    <s v="3S"/>
    <x v="8"/>
    <m/>
    <m/>
    <n v="0"/>
    <s v="B"/>
    <m/>
    <m/>
    <m/>
    <m/>
    <s v="00095"/>
    <s v="00001"/>
    <m/>
    <s v="00007"/>
    <s v="00021"/>
    <m/>
    <s v="N"/>
    <m/>
    <m/>
    <m/>
    <m/>
    <m/>
    <m/>
    <m/>
    <m/>
    <m/>
    <m/>
    <m/>
    <s v="C"/>
    <m/>
    <m/>
    <s v="TU04000004"/>
    <d v="2023-02-10T00:00:00"/>
    <n v="22000000"/>
    <s v="NMAX155BR23"/>
    <s v="DIY"/>
    <x v="0"/>
    <m/>
    <m/>
    <n v="31400000"/>
    <n v="31400000"/>
    <n v="0"/>
    <n v="31400000"/>
    <n v="100"/>
    <m/>
    <m/>
    <s v="Counter Sales"/>
    <s v="Counter Sales"/>
    <s v="Y"/>
    <n v="0"/>
    <n v="100000"/>
  </r>
  <r>
    <s v="AB04"/>
    <s v="BD2AA"/>
    <s v="BD3AC"/>
    <s v="S"/>
    <s v="SALES FIX 3S/2S"/>
    <s v="IT04001926"/>
    <x v="20"/>
    <s v="09:04:21"/>
    <s v="C"/>
    <s v="C"/>
    <s v="3401105303810001"/>
    <s v="SUHAINI"/>
    <s v="CEPITAN"/>
    <m/>
    <m/>
    <s v="55671"/>
    <m/>
    <s v="3401105303810001"/>
    <s v="SUHAINI"/>
    <s v="CEPITAN"/>
    <s v="063"/>
    <s v="019"/>
    <s v="WIJIMULYO"/>
    <s v="NANGGULAN"/>
    <s v="KULONPROGO"/>
    <m/>
    <s v="55671"/>
    <m/>
    <m/>
    <s v="NMAX155CHT23"/>
    <s v="YAMAHA"/>
    <s v="NMAX 155 C"/>
    <s v="2023"/>
    <s v="HITAM"/>
    <s v="G3L8E-1538114"/>
    <s v="MH3SG5670PK296131"/>
    <s v="BARU"/>
    <s v="CASH-02-23"/>
    <n v="26550763"/>
    <n v="2932000"/>
    <s v="Y"/>
    <n v="27965000"/>
    <n v="4805000"/>
    <n v="32770000"/>
    <n v="0"/>
    <n v="32770000"/>
    <s v="DWINUR-JUAL"/>
    <d v="2023-02-16T00:00:00"/>
    <m/>
    <s v="TUNAI"/>
    <n v="0"/>
    <m/>
    <m/>
    <s v="ABD00"/>
    <m/>
    <n v="0"/>
    <m/>
    <n v="0"/>
    <m/>
    <m/>
    <m/>
    <m/>
    <m/>
    <s v="ABD00"/>
    <s v="BD3AC"/>
    <m/>
    <n v="27965000"/>
    <n v="0"/>
    <s v="ABD00"/>
    <x v="1"/>
    <s v="YMS KULON PROGO"/>
    <s v="3S"/>
    <x v="8"/>
    <m/>
    <m/>
    <n v="0"/>
    <s v="D"/>
    <m/>
    <m/>
    <m/>
    <m/>
    <s v="00094"/>
    <s v="00003"/>
    <m/>
    <s v="00005"/>
    <s v="00021"/>
    <m/>
    <s v="N"/>
    <m/>
    <m/>
    <m/>
    <m/>
    <m/>
    <m/>
    <m/>
    <m/>
    <m/>
    <m/>
    <m/>
    <s v="C"/>
    <m/>
    <m/>
    <s v="TU04000006"/>
    <d v="2023-02-15T00:00:00"/>
    <n v="32770000"/>
    <s v="NMAX155CHT23"/>
    <s v="DIY"/>
    <x v="0"/>
    <m/>
    <m/>
    <n v="32770000"/>
    <n v="32770000"/>
    <n v="0"/>
    <n v="32770000"/>
    <n v="100"/>
    <m/>
    <m/>
    <s v="Salesman"/>
    <s v="Salesman"/>
    <s v="Y"/>
    <n v="100000"/>
    <m/>
  </r>
  <r>
    <s v="AB04"/>
    <s v="BD2AA"/>
    <s v="BD3AC"/>
    <s v="S"/>
    <s v="SALES FIX 3S/2S"/>
    <s v="IT04001927"/>
    <x v="12"/>
    <s v="12:43:46"/>
    <s v="C"/>
    <s v="C"/>
    <s v="3401060905840061"/>
    <s v="JANAN PUKANTOKO, SE."/>
    <s v="PERGIWATU KULON"/>
    <m/>
    <m/>
    <s v="55664"/>
    <m/>
    <s v="3401060905840061"/>
    <s v="JANAN PUKANTOKO, SE."/>
    <s v="PERGIWATU KULON"/>
    <s v="029"/>
    <s v="015"/>
    <s v="SRIKAYANG"/>
    <s v="SENTOLO"/>
    <s v="KULONPROGO"/>
    <m/>
    <s v="55664"/>
    <m/>
    <m/>
    <s v="NMAX155MR23"/>
    <s v="YAMAHA"/>
    <s v="NMAX 155"/>
    <s v="2023"/>
    <s v="MERAH"/>
    <s v="G3L8E-1511615"/>
    <s v="MH3SG5620PJ730380"/>
    <s v="BARU"/>
    <s v="CASH-02-23"/>
    <n v="25349889"/>
    <n v="2771000"/>
    <s v="Y"/>
    <n v="26700000"/>
    <n v="4700000"/>
    <n v="31400000"/>
    <n v="0"/>
    <n v="31400000"/>
    <s v="DWINUR-JUAL"/>
    <d v="2023-02-20T00:00:00"/>
    <m/>
    <s v="TUNAI"/>
    <n v="31400000"/>
    <m/>
    <m/>
    <s v="ABD00"/>
    <m/>
    <n v="0"/>
    <m/>
    <n v="0"/>
    <m/>
    <m/>
    <m/>
    <m/>
    <m/>
    <s v="ABD00"/>
    <s v="BD3AC"/>
    <m/>
    <n v="26700000"/>
    <n v="0"/>
    <s v="ABD00"/>
    <x v="1"/>
    <s v="YMS KULON PROGO"/>
    <s v="3S"/>
    <x v="8"/>
    <m/>
    <m/>
    <n v="0"/>
    <s v="D"/>
    <m/>
    <m/>
    <m/>
    <m/>
    <s v="00094"/>
    <s v="00003"/>
    <m/>
    <s v="00005"/>
    <s v="00021"/>
    <m/>
    <s v="N"/>
    <m/>
    <m/>
    <m/>
    <m/>
    <m/>
    <m/>
    <m/>
    <m/>
    <m/>
    <m/>
    <m/>
    <s v="C"/>
    <m/>
    <m/>
    <m/>
    <m/>
    <n v="0"/>
    <m/>
    <s v="DIY"/>
    <x v="0"/>
    <m/>
    <m/>
    <n v="31400000"/>
    <n v="31400000"/>
    <n v="0"/>
    <n v="31400000"/>
    <n v="100"/>
    <m/>
    <m/>
    <s v="Salesman"/>
    <s v="Salesman"/>
    <s v="Y"/>
    <n v="100000"/>
    <m/>
  </r>
  <r>
    <s v="AB04"/>
    <s v="BD2AA"/>
    <s v="BD3AC"/>
    <s v="S"/>
    <s v="SALES FIX 3S/2S"/>
    <s v="IT04001928"/>
    <x v="18"/>
    <s v="16:51:54"/>
    <s v="C"/>
    <s v="C"/>
    <s v="3401025012730021"/>
    <s v="MARYANTI"/>
    <s v="GUNUNG GEMPAL"/>
    <m/>
    <m/>
    <s v="55612"/>
    <m/>
    <s v="3401025012730021"/>
    <s v="MARYANTI"/>
    <s v="GUNUNG GEMPAL"/>
    <s v="024"/>
    <s v="011"/>
    <s v="GIRIPENI"/>
    <s v="WATES"/>
    <s v="KULONPROGO"/>
    <m/>
    <s v="55612"/>
    <m/>
    <m/>
    <s v="NMAX155HT23"/>
    <s v="YAMAHA"/>
    <s v="NMAX 155"/>
    <s v="2023"/>
    <s v="HITAM"/>
    <s v="G3L8E-1504366"/>
    <s v="MH3SG5620PJ726521"/>
    <s v="BARU"/>
    <s v="CASH-02-23"/>
    <n v="25349889"/>
    <n v="2771000"/>
    <s v="Y"/>
    <n v="26700000"/>
    <n v="4700000"/>
    <n v="31400000"/>
    <n v="0"/>
    <n v="31400000"/>
    <s v="DWINUR-JUAL"/>
    <d v="2023-02-28T00:00:00"/>
    <m/>
    <s v="TUNAI"/>
    <n v="31400000"/>
    <m/>
    <m/>
    <s v="ABD00"/>
    <m/>
    <n v="0"/>
    <m/>
    <n v="0"/>
    <m/>
    <m/>
    <m/>
    <m/>
    <m/>
    <s v="ABD00"/>
    <s v="BD3AC"/>
    <m/>
    <n v="26700000"/>
    <n v="0"/>
    <s v="ABD00"/>
    <x v="1"/>
    <s v="YMS KULON PROGO"/>
    <s v="3S"/>
    <x v="8"/>
    <m/>
    <m/>
    <n v="0"/>
    <s v="D"/>
    <m/>
    <m/>
    <m/>
    <m/>
    <s v="00095"/>
    <s v="00001"/>
    <m/>
    <s v="00003"/>
    <s v="00021"/>
    <m/>
    <s v="N"/>
    <m/>
    <m/>
    <m/>
    <m/>
    <m/>
    <m/>
    <m/>
    <m/>
    <m/>
    <m/>
    <m/>
    <s v="C"/>
    <m/>
    <m/>
    <m/>
    <m/>
    <n v="0"/>
    <m/>
    <s v="DIY"/>
    <x v="0"/>
    <m/>
    <m/>
    <n v="31400000"/>
    <n v="31400000"/>
    <n v="0"/>
    <n v="31400000"/>
    <n v="100"/>
    <m/>
    <m/>
    <s v="Salesman"/>
    <s v="Salesman"/>
    <s v="Y"/>
    <n v="100000"/>
    <m/>
  </r>
  <r>
    <s v="AD01"/>
    <m/>
    <s v="DA4AA"/>
    <s v="C"/>
    <s v="COUNTER SALES 3S/2S"/>
    <s v="IT01004154"/>
    <x v="0"/>
    <s v="14:26:45"/>
    <s v="C"/>
    <s v="C"/>
    <s v="3322181404870001"/>
    <s v="GALANG DENIS AFRIAN"/>
    <s v="NGAGLIK"/>
    <m/>
    <m/>
    <s v="57452"/>
    <m/>
    <s v="3322181404870001"/>
    <s v="GALANG DENIS AFRIAN"/>
    <s v="NGAGLIK"/>
    <s v="002"/>
    <s v="009"/>
    <s v="PLAWIKAN"/>
    <s v="JOGONALAN"/>
    <s v="KLATEN"/>
    <m/>
    <s v="57452"/>
    <m/>
    <m/>
    <s v="NMAX155CHJ23"/>
    <s v="YAMAHA"/>
    <s v="NMAX 155 C"/>
    <s v="2023"/>
    <s v="HIJAU"/>
    <s v="G3L8E-1514656"/>
    <s v="MH3SG5670PK288809"/>
    <s v="BARU"/>
    <s v="CASH-02-23"/>
    <n v="26550763"/>
    <n v="3583000"/>
    <s v="Y"/>
    <n v="27965000"/>
    <n v="5515000"/>
    <n v="33480000"/>
    <n v="0"/>
    <n v="33480000"/>
    <s v="FAULA-JUAL"/>
    <d v="2023-02-01T00:00:00"/>
    <m/>
    <s v="TUNAI"/>
    <n v="500000"/>
    <m/>
    <m/>
    <s v="ADA00"/>
    <m/>
    <n v="0"/>
    <m/>
    <n v="0"/>
    <m/>
    <m/>
    <m/>
    <m/>
    <m/>
    <s v="ADA00"/>
    <s v="DA4AA"/>
    <m/>
    <n v="27965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34"/>
    <d v="2023-01-31T00:00:00"/>
    <n v="32980000"/>
    <s v="NMAX155CHJ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D01"/>
    <m/>
    <s v="DA4AA"/>
    <s v="C"/>
    <s v="COUNTER SALES 3S/2S"/>
    <s v="IT01004155"/>
    <x v="0"/>
    <s v="14:28:40"/>
    <s v="C"/>
    <s v="C"/>
    <s v="3310061603950001"/>
    <s v="ALEX ARIFIN SETIAWAN"/>
    <s v="DK.PADANGAN"/>
    <m/>
    <m/>
    <s v="57467"/>
    <m/>
    <s v="3310061603950001"/>
    <s v="ALEX ARIFIN SETIAWAN"/>
    <s v="DK.PADANGAN"/>
    <s v="004"/>
    <s v="002"/>
    <s v="PALAR"/>
    <s v="TRUCUK"/>
    <s v="KLATEN"/>
    <m/>
    <s v="57467"/>
    <m/>
    <m/>
    <s v="NMAX155CHT23"/>
    <s v="YAMAHA"/>
    <s v="NMAX 155 C"/>
    <s v="2023"/>
    <s v="HITAM"/>
    <s v="G3L8E-1498989"/>
    <s v="MH3SG5670PK283788"/>
    <s v="BARU"/>
    <s v="CASH-02-23"/>
    <n v="26550763"/>
    <n v="3583000"/>
    <s v="Y"/>
    <n v="27965000"/>
    <n v="5515000"/>
    <n v="33480000"/>
    <n v="0"/>
    <n v="33480000"/>
    <s v="FAULA-JUAL"/>
    <d v="2023-02-01T00:00:00"/>
    <m/>
    <s v="TUNAI"/>
    <n v="30480000"/>
    <m/>
    <m/>
    <s v="ADA00"/>
    <m/>
    <n v="0"/>
    <m/>
    <n v="0"/>
    <m/>
    <m/>
    <m/>
    <m/>
    <m/>
    <s v="ADA00"/>
    <s v="DA4AA"/>
    <m/>
    <n v="27965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33"/>
    <d v="2023-01-31T00:00:00"/>
    <n v="300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D01"/>
    <s v="DA2AA"/>
    <s v="DA3AD"/>
    <s v="B"/>
    <s v="SALES VARIABLE"/>
    <s v="IT01004156"/>
    <x v="0"/>
    <s v="15:30:05"/>
    <s v="C"/>
    <s v="C"/>
    <s v="3310236003670001"/>
    <s v="ARI PURWANTI"/>
    <s v="JIWAN"/>
    <m/>
    <m/>
    <s v="57451"/>
    <m/>
    <s v="3310236003670001"/>
    <s v="ARI PURWANTI"/>
    <s v="JIWAN"/>
    <s v="003"/>
    <s v="011"/>
    <s v="JIMBUNG"/>
    <s v="KALIKOTES"/>
    <s v="KLATEN"/>
    <m/>
    <s v="57451"/>
    <m/>
    <m/>
    <s v="AEROX155CHT23"/>
    <s v="YAMAHA"/>
    <s v="AEROX 155 C"/>
    <s v="2023"/>
    <s v="HITAM"/>
    <s v="G3P4E-0118534"/>
    <s v="MH3SG6410PJ219409"/>
    <s v="BARU"/>
    <s v="CASH-02-23"/>
    <n v="22022772"/>
    <n v="3023000"/>
    <s v="Y"/>
    <n v="23195000"/>
    <n v="4935000"/>
    <n v="28130000"/>
    <n v="0"/>
    <n v="28130000"/>
    <s v="FAULA-JUAL"/>
    <d v="2023-02-01T00:00:00"/>
    <m/>
    <s v="TUNAI"/>
    <n v="26130000"/>
    <m/>
    <m/>
    <s v="ADA00"/>
    <m/>
    <n v="0"/>
    <m/>
    <n v="0"/>
    <m/>
    <m/>
    <m/>
    <m/>
    <m/>
    <s v="ADA00"/>
    <s v="DA3AD"/>
    <m/>
    <n v="23195000"/>
    <n v="0"/>
    <s v="ADA00"/>
    <x v="2"/>
    <s v="YMS 3S KLATEN"/>
    <s v="3S"/>
    <x v="9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39"/>
    <d v="2023-02-01T00:00:00"/>
    <n v="2000000"/>
    <s v="AEROX155CHT23"/>
    <s v="JATENG"/>
    <x v="0"/>
    <m/>
    <m/>
    <n v="28130000"/>
    <n v="28130000"/>
    <n v="0"/>
    <n v="28130000"/>
    <n v="100"/>
    <m/>
    <m/>
    <s v="Salesman"/>
    <s v="Salesman"/>
    <s v="Y"/>
    <n v="100000"/>
    <m/>
  </r>
  <r>
    <s v="AD01"/>
    <s v="DA2AA"/>
    <s v="DA3BE"/>
    <s v="B"/>
    <s v="SALES VARIABLE"/>
    <s v="IT01004157"/>
    <x v="0"/>
    <s v="15:50:53"/>
    <s v="C"/>
    <s v="C"/>
    <s v="00000000"/>
    <s v="PT BPR BANK KLATEN"/>
    <s v="JL VETERAN NO 140"/>
    <m/>
    <m/>
    <s v="57411"/>
    <m/>
    <s v="00000000"/>
    <s v="PT BPR BANK KLATEN"/>
    <s v="JL VETERAN NO 140"/>
    <s v="000"/>
    <s v="000"/>
    <s v="KLATEN"/>
    <s v="KLATEN TGH"/>
    <s v="KLATEN"/>
    <m/>
    <s v="57411"/>
    <m/>
    <m/>
    <s v="MIO125CWPT22"/>
    <s v="YAMAHA"/>
    <s v="MIO 125 CW"/>
    <s v="2022"/>
    <s v="PUTIH"/>
    <s v="E3R2E-3304021"/>
    <s v="MH3SE88H0NJ440536"/>
    <s v="BARU"/>
    <s v="CASH-02-22"/>
    <n v="13299692"/>
    <n v="0"/>
    <s v="T"/>
    <n v="14080000"/>
    <n v="0"/>
    <n v="13630000"/>
    <n v="0"/>
    <n v="13630000"/>
    <s v="FAULA-JUAL"/>
    <d v="2023-02-01T00:00:00"/>
    <m/>
    <s v="TUNAI"/>
    <n v="50000"/>
    <m/>
    <m/>
    <s v="ADA00"/>
    <m/>
    <n v="0"/>
    <m/>
    <n v="0"/>
    <m/>
    <m/>
    <m/>
    <m/>
    <m/>
    <s v="ADA00"/>
    <s v="DA3BE"/>
    <m/>
    <n v="13630000"/>
    <n v="450000"/>
    <s v="ADA00"/>
    <x v="2"/>
    <s v="YMS 3S KLATEN"/>
    <s v="3S"/>
    <x v="9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35"/>
    <d v="2023-01-31T00:00:00"/>
    <n v="13580000"/>
    <s v="MIO125CWPT22"/>
    <s v="JATENG"/>
    <x v="0"/>
    <m/>
    <m/>
    <n v="14080000"/>
    <n v="13630000"/>
    <n v="450000"/>
    <n v="14080000"/>
    <n v="100"/>
    <m/>
    <m/>
    <s v="Salesman"/>
    <s v="Salesman"/>
    <s v="Y"/>
    <n v="100000"/>
    <m/>
  </r>
  <r>
    <s v="AD01"/>
    <s v="DA2AA"/>
    <s v="DA3AD"/>
    <s v="B"/>
    <s v="SALES VARIABLE"/>
    <s v="IT01004158"/>
    <x v="0"/>
    <s v="16:10:15"/>
    <s v="C"/>
    <s v="C"/>
    <s v="00000000000000000"/>
    <s v="PT BPR BANK KLATEN"/>
    <s v="JL VETERAN NO140"/>
    <m/>
    <m/>
    <s v="57411"/>
    <m/>
    <s v="00000000000000000"/>
    <s v="PT BPR BANK KLATEN"/>
    <s v="JL VETERAN NO140"/>
    <s v="000"/>
    <s v="000"/>
    <s v="KLATEN"/>
    <s v="KLATEN TGH"/>
    <s v="KLATEN"/>
    <m/>
    <s v="57411"/>
    <m/>
    <m/>
    <s v="MIO125CWMR22"/>
    <s v="YAMAHA"/>
    <s v="MIO 125 CW"/>
    <s v="2022"/>
    <s v="MERAH"/>
    <s v="E3R2E-3309295"/>
    <s v="MH3SE88H0NJ443771"/>
    <s v="BARU"/>
    <s v="CASH-02-22"/>
    <n v="13299692"/>
    <n v="0"/>
    <s v="T"/>
    <n v="14080000"/>
    <n v="0"/>
    <n v="13630000"/>
    <n v="0"/>
    <n v="13630000"/>
    <s v="FAULA-JUAL"/>
    <d v="2023-02-01T00:00:00"/>
    <m/>
    <s v="TUNAI"/>
    <n v="50000"/>
    <m/>
    <m/>
    <s v="ADA00"/>
    <m/>
    <n v="0"/>
    <m/>
    <n v="0"/>
    <m/>
    <m/>
    <m/>
    <m/>
    <m/>
    <s v="ADA00"/>
    <s v="DA3AD"/>
    <m/>
    <n v="13630000"/>
    <n v="450000"/>
    <s v="ADA00"/>
    <x v="2"/>
    <s v="YMS 3S KLATEN"/>
    <s v="3S"/>
    <x v="9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37"/>
    <d v="2023-01-31T00:00:00"/>
    <n v="13580000"/>
    <s v="MIO125CWMR22"/>
    <s v="JATENG"/>
    <x v="0"/>
    <m/>
    <m/>
    <n v="14080000"/>
    <n v="13630000"/>
    <n v="450000"/>
    <n v="14080000"/>
    <n v="100"/>
    <m/>
    <m/>
    <s v="Salesman"/>
    <s v="Salesman"/>
    <s v="Y"/>
    <n v="100000"/>
    <m/>
  </r>
  <r>
    <s v="AD01"/>
    <s v="DA2DA"/>
    <s v="DA3BR"/>
    <s v="P"/>
    <s v="SALES FIX PLJ"/>
    <s v="IT01004159"/>
    <x v="0"/>
    <s v="16:12:29"/>
    <s v="C"/>
    <s v="C"/>
    <s v="0000000000000000"/>
    <s v="PT BPR BANK KLATEN"/>
    <s v="JL VETERAN NO 140"/>
    <m/>
    <m/>
    <s v="57411"/>
    <m/>
    <s v="0000000000000000"/>
    <s v="PT BPR BANK KLATEN"/>
    <s v="JL VETERAN NO 140"/>
    <s v="000"/>
    <s v="000"/>
    <s v="KLATEN"/>
    <s v="KLATEN TGH"/>
    <s v="KLATEN"/>
    <m/>
    <s v="57411"/>
    <m/>
    <m/>
    <s v="MIO125CWHT22"/>
    <s v="YAMAHA"/>
    <s v="MIO 125 CW"/>
    <s v="2022"/>
    <s v="HITAM"/>
    <s v="E3R2E-3310570"/>
    <s v="MH3SE88H0NJ444355"/>
    <s v="BARU"/>
    <s v="CASH-02-22"/>
    <n v="13299692"/>
    <n v="0"/>
    <s v="T"/>
    <n v="14080000"/>
    <n v="0"/>
    <n v="13630000"/>
    <n v="0"/>
    <n v="13630000"/>
    <s v="FAULA-JUAL"/>
    <d v="2023-02-01T00:00:00"/>
    <m/>
    <s v="TUNAI"/>
    <n v="50000"/>
    <m/>
    <m/>
    <s v="ADA00"/>
    <m/>
    <n v="0"/>
    <m/>
    <n v="0"/>
    <m/>
    <m/>
    <m/>
    <m/>
    <m/>
    <s v="ADA00"/>
    <s v="DA3BR"/>
    <m/>
    <n v="13630000"/>
    <n v="450000"/>
    <s v="ADA03"/>
    <x v="2"/>
    <s v="PLJ JATINOM"/>
    <s v="SATELITE"/>
    <x v="9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36"/>
    <d v="2023-01-31T00:00:00"/>
    <n v="13580000"/>
    <s v="MIO125CWHT22"/>
    <s v="JATENG"/>
    <x v="0"/>
    <m/>
    <m/>
    <n v="14080000"/>
    <n v="13630000"/>
    <n v="450000"/>
    <n v="14080000"/>
    <n v="100"/>
    <m/>
    <m/>
    <s v="Salesman"/>
    <s v="Salesman"/>
    <s v="Y"/>
    <n v="100000"/>
    <m/>
  </r>
  <r>
    <s v="AD01"/>
    <m/>
    <s v="DA4AA"/>
    <s v="C"/>
    <s v="COUNTER SALES 3S/2S"/>
    <s v="IT01004160"/>
    <x v="1"/>
    <s v="16:23:26"/>
    <s v="C"/>
    <s v="C"/>
    <s v="3310112108750001"/>
    <s v="DANA WIBOWO"/>
    <s v="KASARAN"/>
    <m/>
    <m/>
    <s v="57465"/>
    <m/>
    <s v="3310112108750001"/>
    <s v="DANA WIBOWO"/>
    <s v="KASARAN"/>
    <s v="002"/>
    <s v="002"/>
    <s v="PASUNGAN"/>
    <s v="CEPER"/>
    <s v="KLATEN"/>
    <m/>
    <s v="57465"/>
    <m/>
    <m/>
    <s v="FILANONEOMR23"/>
    <s v="YAMAHA"/>
    <s v="FILANO NEO"/>
    <s v="2023"/>
    <s v="MERAH"/>
    <s v="E34KE-0005284"/>
    <s v="MH3SEK610PJ005284"/>
    <s v="BARU"/>
    <s v="CASH-02-23"/>
    <n v="22060777"/>
    <n v="0"/>
    <s v="Y"/>
    <n v="23235000"/>
    <n v="4365000"/>
    <n v="27600000"/>
    <n v="0"/>
    <n v="27600000"/>
    <s v="FAULA-JUAL"/>
    <d v="2023-02-02T00:00:00"/>
    <m/>
    <s v="TUNAI"/>
    <n v="27600000"/>
    <m/>
    <m/>
    <s v="ADA00"/>
    <m/>
    <n v="0"/>
    <m/>
    <n v="0"/>
    <m/>
    <m/>
    <m/>
    <m/>
    <m/>
    <s v="ADA00"/>
    <s v="DA4AA"/>
    <m/>
    <n v="23235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AD01"/>
    <m/>
    <s v="DA4AA"/>
    <s v="C"/>
    <s v="COUNTER SALES 3S/2S"/>
    <s v="IT01004161"/>
    <x v="1"/>
    <s v="16:27:11"/>
    <s v="C"/>
    <s v="C"/>
    <s v="331011251298000"/>
    <s v="ANDY PATHUR RAHMAN"/>
    <s v="POKAK"/>
    <m/>
    <m/>
    <s v="57465"/>
    <m/>
    <s v="331011251298000"/>
    <s v="ANDY PATHUR RAHMAN"/>
    <s v="POKAK"/>
    <s v="002"/>
    <s v="002"/>
    <s v="POKAK"/>
    <s v="CEPER"/>
    <s v="KLATEN"/>
    <m/>
    <s v="57465"/>
    <m/>
    <m/>
    <s v="NMAX155HT23"/>
    <s v="YAMAHA"/>
    <s v="NMAX 155"/>
    <s v="2023"/>
    <s v="HITAM"/>
    <s v="G3L8E-1506055"/>
    <s v="MH3SG5620PJ727416"/>
    <s v="BARU"/>
    <s v="CASH-02-23"/>
    <n v="25349889"/>
    <n v="3373000"/>
    <s v="Y"/>
    <n v="26700000"/>
    <n v="5170000"/>
    <n v="31870000"/>
    <n v="0"/>
    <n v="31870000"/>
    <s v="FAULA-JUAL"/>
    <d v="2023-02-02T00:00:00"/>
    <m/>
    <s v="TUNAI"/>
    <n v="31870000"/>
    <m/>
    <m/>
    <s v="ADA00"/>
    <m/>
    <n v="0"/>
    <m/>
    <n v="0"/>
    <m/>
    <m/>
    <m/>
    <m/>
    <m/>
    <s v="ADA00"/>
    <s v="DA4AA"/>
    <m/>
    <n v="26700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D01"/>
    <m/>
    <s v="DA4AA"/>
    <s v="C"/>
    <s v="COUNTER SALES 3S/2S"/>
    <s v="IT01004162"/>
    <x v="3"/>
    <s v="15:12:13"/>
    <s v="C"/>
    <s v="C"/>
    <s v="3310135906780004"/>
    <s v="YUNIATI"/>
    <s v="KARANGDOWO"/>
    <m/>
    <m/>
    <s v="57464"/>
    <m/>
    <s v="3310135906780004"/>
    <s v="YUNIATI"/>
    <s v="KARANGDOWO"/>
    <s v="002"/>
    <s v="002"/>
    <s v="PUGERAN"/>
    <s v="KARANGDOWO"/>
    <s v="KLATEN"/>
    <m/>
    <s v="57464"/>
    <m/>
    <m/>
    <s v="NMAX155CHT23"/>
    <s v="YAMAHA"/>
    <s v="NMAX 155 C"/>
    <s v="2023"/>
    <s v="HITAM"/>
    <s v="G3L8E-1511395"/>
    <s v="MH3SG5670PK287732"/>
    <s v="BARU"/>
    <s v="CASH-02-23"/>
    <n v="26550763"/>
    <n v="3583000"/>
    <s v="Y"/>
    <n v="27965000"/>
    <n v="5515000"/>
    <n v="33480000"/>
    <n v="0"/>
    <n v="33480000"/>
    <s v="FAULA-JUAL"/>
    <d v="2023-02-04T00:00:00"/>
    <m/>
    <s v="TUNAI"/>
    <n v="32480000"/>
    <m/>
    <m/>
    <s v="ADA00"/>
    <m/>
    <n v="0"/>
    <m/>
    <n v="0"/>
    <m/>
    <m/>
    <m/>
    <m/>
    <m/>
    <s v="ADA00"/>
    <s v="DA4AA"/>
    <m/>
    <n v="27965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41"/>
    <d v="2023-02-02T00:00:00"/>
    <n v="1000000"/>
    <s v="NMAX155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D01"/>
    <m/>
    <s v="DA4AA"/>
    <s v="C"/>
    <s v="COUNTER SALES 3S/2S"/>
    <s v="IT01004163"/>
    <x v="3"/>
    <s v="15:14:30"/>
    <s v="C"/>
    <s v="C"/>
    <s v="3310042312860002"/>
    <s v="YOHANES ETVIN ARIO"/>
    <s v="KRIKILAN"/>
    <m/>
    <m/>
    <s v="57462"/>
    <m/>
    <s v="3310042312860002"/>
    <s v="YOHANES ETVIN ARIO"/>
    <s v="KRIKILAN"/>
    <s v="002"/>
    <s v="002"/>
    <s v="KRIKILAN"/>
    <s v="BAYAT"/>
    <s v="KLATEN"/>
    <m/>
    <s v="57462"/>
    <m/>
    <m/>
    <s v="NMAX155HT23"/>
    <s v="YAMAHA"/>
    <s v="NMAX 155"/>
    <s v="2023"/>
    <s v="HITAM"/>
    <s v="G3L8E-1514952"/>
    <s v="MH3SG5620PJ732147"/>
    <s v="BARU"/>
    <s v="CASH-02-23"/>
    <n v="25349889"/>
    <n v="3373000"/>
    <s v="Y"/>
    <n v="26700000"/>
    <n v="5170000"/>
    <n v="31870000"/>
    <n v="0"/>
    <n v="31870000"/>
    <s v="FAULA-JUAL"/>
    <d v="2023-02-04T00:00:00"/>
    <m/>
    <s v="TUNAI"/>
    <n v="320000"/>
    <m/>
    <m/>
    <s v="ADA00"/>
    <m/>
    <n v="0"/>
    <m/>
    <n v="0"/>
    <m/>
    <m/>
    <m/>
    <m/>
    <m/>
    <s v="ADA00"/>
    <s v="DA4AA"/>
    <m/>
    <n v="26700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42"/>
    <d v="2023-02-03T00:00:00"/>
    <n v="3155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D01"/>
    <s v="DA2AA"/>
    <s v="DA3AH"/>
    <s v="N"/>
    <s v="SALES NEW"/>
    <s v="IT01004164"/>
    <x v="3"/>
    <s v="15:23:12"/>
    <s v="C"/>
    <s v="C"/>
    <s v="3310061311020001"/>
    <s v="ARDI KURNIAWAN"/>
    <s v="DK GULAN"/>
    <m/>
    <m/>
    <s v="57467"/>
    <m/>
    <s v="3310061311020001"/>
    <s v="ARDI KURNIAWAN"/>
    <s v="DK GULAN"/>
    <s v="009"/>
    <s v="005"/>
    <s v="WANGLU"/>
    <s v="TRUCUK"/>
    <s v="KLATEN"/>
    <m/>
    <s v="57467"/>
    <m/>
    <m/>
    <s v="GEAR125HT23"/>
    <s v="YAMAHA"/>
    <s v="GEAR 125"/>
    <s v="2023"/>
    <s v="HITAM"/>
    <s v="E32WE-0267240"/>
    <s v="MH3SEG710PJ200836"/>
    <s v="BARU"/>
    <s v="CASH-02-23"/>
    <n v="13972516"/>
    <n v="1987000"/>
    <s v="Y"/>
    <n v="15015000"/>
    <n v="3975000"/>
    <n v="18700000"/>
    <n v="0"/>
    <n v="18700000"/>
    <s v="FAULA-JUAL"/>
    <d v="2023-02-04T00:00:00"/>
    <m/>
    <s v="TUNAI"/>
    <n v="5935000"/>
    <m/>
    <m/>
    <s v="ADA00"/>
    <m/>
    <n v="0"/>
    <m/>
    <n v="0"/>
    <m/>
    <m/>
    <m/>
    <m/>
    <m/>
    <s v="ADA00"/>
    <s v="DA3AH"/>
    <m/>
    <n v="14725000"/>
    <n v="290000"/>
    <s v="ADA00"/>
    <x v="2"/>
    <s v="YMS 3S KLATEN"/>
    <s v="3S"/>
    <x v="9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43"/>
    <d v="2023-02-04T00:00:00"/>
    <n v="12765000"/>
    <s v="GEAR125HT23"/>
    <s v="JATENG"/>
    <x v="0"/>
    <m/>
    <m/>
    <n v="18990000"/>
    <n v="18700000"/>
    <n v="290000"/>
    <n v="18990000"/>
    <n v="100"/>
    <m/>
    <m/>
    <s v="Salesman"/>
    <s v="Salesman"/>
    <s v="Y"/>
    <n v="100000"/>
    <m/>
  </r>
  <r>
    <s v="AD01"/>
    <m/>
    <s v="DA4AA"/>
    <s v="C"/>
    <s v="COUNTER SALES 3S/2S"/>
    <s v="IT01004165"/>
    <x v="4"/>
    <s v="15:11:05"/>
    <s v="C"/>
    <s v="C"/>
    <s v="3310221211990002"/>
    <s v="YOEL ADISATYA"/>
    <s v="SOPRAYAN"/>
    <m/>
    <m/>
    <s v="57466"/>
    <m/>
    <s v="3310221211990002"/>
    <s v="YOEL ADISATYA"/>
    <s v="SOPRAYAN"/>
    <s v="011"/>
    <s v="005"/>
    <s v="KAHUMAN"/>
    <s v="NGAWEN"/>
    <s v="KLATEN"/>
    <m/>
    <s v="57466"/>
    <m/>
    <m/>
    <s v="FAZZIOLUXHT23"/>
    <s v="YAMAHA"/>
    <s v="FAZZIO LUX"/>
    <s v="2023"/>
    <s v="HITAM"/>
    <s v="E33WE-0136048"/>
    <s v="MH3SEJ710PJ123241"/>
    <s v="BARU"/>
    <s v="CASH-02-23"/>
    <n v="17808068"/>
    <n v="0"/>
    <s v="Y"/>
    <n v="19465000"/>
    <n v="4135000"/>
    <n v="23600000"/>
    <n v="0"/>
    <n v="23600000"/>
    <s v="FAULA-JUAL"/>
    <d v="2023-02-06T00:00:00"/>
    <m/>
    <s v="TUNAI"/>
    <n v="0"/>
    <m/>
    <m/>
    <s v="ADA00"/>
    <m/>
    <n v="0"/>
    <m/>
    <n v="0"/>
    <m/>
    <m/>
    <m/>
    <m/>
    <m/>
    <s v="ADA00"/>
    <s v="DA4AA"/>
    <m/>
    <n v="19465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44"/>
    <d v="2023-02-06T00:00:00"/>
    <n v="23600000"/>
    <s v="FAZZIOLUXHT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AD01"/>
    <s v="DA2DA"/>
    <s v="DA3AC"/>
    <s v="P"/>
    <s v="SALES FIX PLJ"/>
    <s v="IT01004166"/>
    <x v="19"/>
    <s v="12:17:56"/>
    <s v="C"/>
    <s v="C"/>
    <s v="3310110707010001"/>
    <s v="ROHMAD CIPTADI"/>
    <s v="DK.TEGAL DUWUR"/>
    <m/>
    <m/>
    <s v="57465"/>
    <m/>
    <s v="3310110707010001"/>
    <s v="ROHMAD CIPTADI"/>
    <s v="DK.TEGAL DUWUR"/>
    <s v="001"/>
    <s v="005"/>
    <s v="POKAK"/>
    <s v="CEPER"/>
    <s v="KLATEN"/>
    <m/>
    <s v="57465"/>
    <m/>
    <m/>
    <s v="FAZZIONEOHT23"/>
    <s v="YAMAHA"/>
    <s v="FAZZIO NEO"/>
    <s v="2023"/>
    <s v="HITAM"/>
    <s v="E33WE-0135644"/>
    <s v="MH3SEJ710PJ122937"/>
    <s v="BARU"/>
    <s v="CASH-02-23"/>
    <n v="17520415"/>
    <n v="2029000"/>
    <s v="Y"/>
    <n v="19065000"/>
    <n v="4135000"/>
    <n v="23200000"/>
    <n v="0"/>
    <n v="23200000"/>
    <s v="FAULA-JUAL"/>
    <d v="2023-02-07T00:00:00"/>
    <m/>
    <s v="TUNAI"/>
    <n v="23200000"/>
    <m/>
    <m/>
    <s v="ADA00"/>
    <m/>
    <n v="0"/>
    <m/>
    <n v="0"/>
    <m/>
    <m/>
    <m/>
    <m/>
    <m/>
    <s v="ADA00"/>
    <s v="DA3AC"/>
    <m/>
    <n v="19065000"/>
    <n v="0"/>
    <s v="ADA03"/>
    <x v="2"/>
    <s v="PLJ JATINOM"/>
    <s v="SATELITE"/>
    <x v="9"/>
    <m/>
    <m/>
    <n v="0"/>
    <s v="D"/>
    <m/>
    <s v="?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Salesman"/>
    <s v="Salesman"/>
    <s v="Y"/>
    <n v="100000"/>
    <m/>
  </r>
  <r>
    <s v="AD01"/>
    <s v="DA2AA"/>
    <s v="DA3AD"/>
    <s v="B"/>
    <s v="SALES VARIABLE"/>
    <s v="IT01004167"/>
    <x v="19"/>
    <s v="12:22:30"/>
    <s v="C"/>
    <s v="C"/>
    <s v="3309010105910003"/>
    <s v="PARLI"/>
    <s v="MLARAN"/>
    <m/>
    <m/>
    <s v="57422"/>
    <m/>
    <s v="3310225606870002"/>
    <s v="RINDHI KARTIKASARI"/>
    <s v="SEWAN"/>
    <s v="021"/>
    <s v="010"/>
    <s v="MAYUNGAN"/>
    <s v="NGAWEN"/>
    <s v="KLATEN"/>
    <m/>
    <s v="57466"/>
    <m/>
    <m/>
    <s v="NMAX155CHT23"/>
    <s v="YAMAHA"/>
    <s v="NMAX 155 C"/>
    <s v="2023"/>
    <s v="HITAM"/>
    <s v="G3L8E-1511356"/>
    <s v="MH3SG5670PK287703"/>
    <s v="BARU"/>
    <s v="CASH-02-23"/>
    <n v="26550763"/>
    <n v="3583000"/>
    <s v="Y"/>
    <n v="27965000"/>
    <n v="5515000"/>
    <n v="33480000"/>
    <n v="0"/>
    <n v="33480000"/>
    <s v="FAULA-JUAL"/>
    <d v="2023-02-07T00:00:00"/>
    <m/>
    <s v="TUNAI"/>
    <n v="33480000"/>
    <m/>
    <m/>
    <s v="ADA00"/>
    <m/>
    <n v="0"/>
    <m/>
    <n v="0"/>
    <m/>
    <m/>
    <m/>
    <m/>
    <m/>
    <s v="ADA00"/>
    <s v="DA3AD"/>
    <m/>
    <n v="27965000"/>
    <n v="0"/>
    <s v="ADA00"/>
    <x v="2"/>
    <s v="YMS 3S KLATEN"/>
    <s v="3S"/>
    <x v="9"/>
    <m/>
    <m/>
    <n v="0"/>
    <s v="D"/>
    <m/>
    <s v="?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AD01"/>
    <m/>
    <s v="DA4AA"/>
    <s v="C"/>
    <s v="COUNTER SALES 3S/2S"/>
    <s v="IT01004168"/>
    <x v="19"/>
    <s v="13:47:16"/>
    <s v="C"/>
    <s v="C"/>
    <s v="3310116010630001"/>
    <s v="GANAWATI RUSMI NURAINI"/>
    <s v="KARANGWUNI KULON"/>
    <m/>
    <m/>
    <s v="57465"/>
    <m/>
    <s v="3310116010630001"/>
    <s v="GANAWATI RUSMI NURAINI"/>
    <s v="KARANGWUNI KULON"/>
    <s v="003"/>
    <s v="001"/>
    <s v="DLIMAS"/>
    <s v="CEPER"/>
    <s v="KLATEN"/>
    <m/>
    <s v="57465"/>
    <m/>
    <m/>
    <s v="AEROX155CHT23"/>
    <s v="YAMAHA"/>
    <s v="AEROX 155 C"/>
    <s v="2023"/>
    <s v="HITAM"/>
    <s v="G3P4E-0124372"/>
    <s v="MH3SG6410PJ224367"/>
    <s v="BARU"/>
    <s v="CASH-02-23"/>
    <n v="22022772"/>
    <n v="3023000"/>
    <s v="Y"/>
    <n v="23195000"/>
    <n v="4935000"/>
    <n v="28130000"/>
    <n v="0"/>
    <n v="28130000"/>
    <s v="FAULA-JUAL"/>
    <d v="2023-02-07T00:00:00"/>
    <m/>
    <s v="TUNAI"/>
    <n v="28130000"/>
    <m/>
    <m/>
    <s v="ADA00"/>
    <m/>
    <n v="0"/>
    <m/>
    <n v="0"/>
    <m/>
    <m/>
    <m/>
    <m/>
    <m/>
    <s v="ADA00"/>
    <s v="DA4AA"/>
    <m/>
    <n v="23195000"/>
    <n v="0"/>
    <s v="ADA00"/>
    <x v="2"/>
    <s v="YMS 3S KLATEN"/>
    <s v="3S"/>
    <x v="9"/>
    <m/>
    <m/>
    <n v="0"/>
    <s v="B"/>
    <m/>
    <s v="?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AD01"/>
    <s v="DA2BA"/>
    <s v="DA3AP"/>
    <s v="P"/>
    <s v="SALES FIX PLJ"/>
    <s v="IT01004169"/>
    <x v="19"/>
    <s v="13:51:42"/>
    <s v="C"/>
    <s v="C"/>
    <s v="3310065209030001"/>
    <s v="BERTA RIVA EKA ANGGRAINI"/>
    <s v="DOSARAN"/>
    <m/>
    <m/>
    <s v="57467"/>
    <m/>
    <s v="3310065209030001"/>
    <s v="BERTA RIVA EKA ANGGRAINI"/>
    <s v="DOSARAN"/>
    <s v="018"/>
    <s v="005"/>
    <s v="KALIKEBO"/>
    <s v="TRUCUK"/>
    <s v="KLATEN"/>
    <m/>
    <s v="57467"/>
    <m/>
    <m/>
    <s v="NMAX155HT23"/>
    <s v="YAMAHA"/>
    <s v="NMAX 155"/>
    <s v="2023"/>
    <s v="HITAM"/>
    <s v="G3L8E-1530420"/>
    <s v="MH3SG5620PJ738964"/>
    <s v="BARU"/>
    <s v="CASH-02-23"/>
    <n v="25349889"/>
    <n v="3373000"/>
    <s v="Y"/>
    <n v="26700000"/>
    <n v="5170000"/>
    <n v="31870000"/>
    <n v="0"/>
    <n v="31870000"/>
    <s v="FAULA-JUAL"/>
    <d v="2023-02-07T00:00:00"/>
    <m/>
    <s v="TUNAI"/>
    <n v="31870000"/>
    <m/>
    <m/>
    <s v="ADA00"/>
    <m/>
    <n v="0"/>
    <m/>
    <n v="0"/>
    <m/>
    <m/>
    <m/>
    <m/>
    <m/>
    <s v="ADA00"/>
    <s v="DA3AP"/>
    <m/>
    <n v="26700000"/>
    <n v="0"/>
    <s v="ADA01"/>
    <x v="2"/>
    <s v="YMS 3S KLATEN"/>
    <s v="3S"/>
    <x v="9"/>
    <m/>
    <m/>
    <n v="0"/>
    <s v="D"/>
    <m/>
    <s v="?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AD01"/>
    <s v="DA2AA"/>
    <s v="DA3AD"/>
    <s v="B"/>
    <s v="SALES VARIABLE"/>
    <s v="IT01004170"/>
    <x v="19"/>
    <s v="13:59:50"/>
    <s v="C"/>
    <s v="C"/>
    <s v="331018141258001"/>
    <s v="HERY TRI MARJAKA ,SH"/>
    <s v="KARANGANOM"/>
    <m/>
    <m/>
    <s v="57475"/>
    <m/>
    <s v="331018141258001"/>
    <s v="HERY TRI MARJAKA ,SH"/>
    <s v="KARANGANOM"/>
    <s v="003"/>
    <s v="003"/>
    <s v="KRNGANOM1"/>
    <s v="KARANGANOM"/>
    <s v="KLATEN"/>
    <m/>
    <s v="57475"/>
    <m/>
    <m/>
    <s v="AEROX155CHT23"/>
    <s v="YAMAHA"/>
    <s v="AEROX 155 C"/>
    <s v="2023"/>
    <s v="HITAM"/>
    <s v="G3P4E-0124389"/>
    <s v="MH3SG6410PJ224385"/>
    <s v="BARU"/>
    <s v="CASH-02-23"/>
    <n v="22022772"/>
    <n v="3023000"/>
    <s v="Y"/>
    <n v="23195000"/>
    <n v="4935000"/>
    <n v="28130000"/>
    <n v="0"/>
    <n v="28130000"/>
    <s v="FAULA-JUAL"/>
    <d v="2023-02-07T00:00:00"/>
    <m/>
    <s v="TUNAI"/>
    <n v="28130000"/>
    <m/>
    <m/>
    <s v="ADA00"/>
    <m/>
    <n v="0"/>
    <m/>
    <n v="0"/>
    <m/>
    <m/>
    <m/>
    <m/>
    <m/>
    <s v="ADA00"/>
    <s v="DA3AD"/>
    <m/>
    <n v="23195000"/>
    <n v="0"/>
    <s v="ADA00"/>
    <x v="2"/>
    <s v="YMS 3S KLATEN"/>
    <s v="3S"/>
    <x v="9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Salesman"/>
    <s v="Salesman"/>
    <s v="Y"/>
    <n v="100000"/>
    <m/>
  </r>
  <r>
    <s v="AD01"/>
    <m/>
    <s v="DA4AA"/>
    <s v="C"/>
    <s v="COUNTER SALES 3S/2S"/>
    <s v="IT01004171"/>
    <x v="19"/>
    <s v="14:16:02"/>
    <s v="C"/>
    <s v="C"/>
    <s v="3310241801520001"/>
    <s v="SUHADI"/>
    <s v="PERUMDA BELANGWETAN NO 36"/>
    <m/>
    <m/>
    <s v="57436"/>
    <m/>
    <s v="3310241801520001"/>
    <s v="SUHADI"/>
    <s v="PERUMDA BELANGWETAN NO 36"/>
    <s v="002"/>
    <s v="006"/>
    <s v="BELANGWTN"/>
    <s v="KLATEN UTR"/>
    <s v="KLATEN"/>
    <m/>
    <s v="57436"/>
    <m/>
    <m/>
    <s v="AEROXCCYBERBR23"/>
    <s v="YAMAHA"/>
    <s v="AEROX C CYBERCT"/>
    <s v="2023"/>
    <s v="BIRU"/>
    <s v="G3P4E-0124151"/>
    <s v="MH3SG6410PJ224147"/>
    <s v="BARU"/>
    <s v="CASH-02-23"/>
    <n v="22212683"/>
    <n v="3023000"/>
    <s v="Y"/>
    <n v="23395000"/>
    <n v="4935000"/>
    <n v="28330000"/>
    <n v="0"/>
    <n v="28330000"/>
    <s v="FAULA-JUAL"/>
    <d v="2023-02-07T00:00:00"/>
    <m/>
    <s v="TUNAI"/>
    <n v="1000000"/>
    <m/>
    <m/>
    <s v="ADA00"/>
    <m/>
    <n v="0"/>
    <m/>
    <n v="0"/>
    <m/>
    <m/>
    <m/>
    <m/>
    <m/>
    <s v="ADA00"/>
    <s v="DA4AA"/>
    <m/>
    <n v="23395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45"/>
    <d v="2023-02-06T00:00:00"/>
    <n v="2733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AD01"/>
    <s v="DA2AA"/>
    <s v="DA3AH"/>
    <s v="N"/>
    <s v="SALES NEW"/>
    <s v="IT01004172"/>
    <x v="5"/>
    <s v="15:12:24"/>
    <s v="C"/>
    <s v="C"/>
    <s v="3310201507860001"/>
    <s v="SULISTIANTO"/>
    <s v="MRANGGEN"/>
    <m/>
    <m/>
    <s v="57481"/>
    <m/>
    <s v="3310201507860001"/>
    <s v="SULISTIANTO"/>
    <s v="MRANGGEN"/>
    <s v="020"/>
    <s v="010"/>
    <s v="MRANGGEN"/>
    <s v="JATINOM"/>
    <s v="KLATEN"/>
    <m/>
    <s v="57481"/>
    <m/>
    <m/>
    <s v="AEROXCCYBERBR23"/>
    <s v="YAMAHA"/>
    <s v="AEROX C CYBERCT"/>
    <s v="2023"/>
    <s v="BIRU"/>
    <s v="G3P4E-0124696"/>
    <s v="MH3SG6410PJ224651"/>
    <s v="BARU"/>
    <s v="CASH-02-23"/>
    <n v="22212683"/>
    <n v="3023000"/>
    <s v="Y"/>
    <n v="23395000"/>
    <n v="4935000"/>
    <n v="28330000"/>
    <n v="0"/>
    <n v="28330000"/>
    <s v="FAULA-JUAL"/>
    <d v="2023-02-08T00:00:00"/>
    <m/>
    <s v="TUNAI"/>
    <n v="27830000"/>
    <m/>
    <m/>
    <s v="ADA00"/>
    <m/>
    <n v="0"/>
    <m/>
    <n v="0"/>
    <m/>
    <m/>
    <m/>
    <m/>
    <m/>
    <s v="ADA00"/>
    <s v="DA3AH"/>
    <m/>
    <n v="23395000"/>
    <n v="0"/>
    <s v="ADA00"/>
    <x v="2"/>
    <s v="YMS 3S KLATEN"/>
    <s v="3S"/>
    <x v="9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19"/>
    <d v="2023-01-18T00:00:00"/>
    <n v="500000"/>
    <s v="AEROXCCYBERBR23"/>
    <s v="JATENG"/>
    <x v="0"/>
    <m/>
    <m/>
    <n v="28330000"/>
    <n v="28330000"/>
    <n v="0"/>
    <n v="28330000"/>
    <n v="100"/>
    <m/>
    <m/>
    <s v="Salesman"/>
    <s v="Salesman"/>
    <s v="Y"/>
    <n v="100000"/>
    <m/>
  </r>
  <r>
    <s v="AD01"/>
    <s v="DA2AA"/>
    <s v="DA3AH"/>
    <s v="N"/>
    <s v="SALES NEW"/>
    <s v="IT01004173"/>
    <x v="5"/>
    <s v="15:17:06"/>
    <s v="C"/>
    <s v="C"/>
    <s v="3404090210040001"/>
    <s v="OKTAVINANDI DWI SUBAHRI"/>
    <s v="MOJOSARI"/>
    <m/>
    <m/>
    <s v="57454"/>
    <m/>
    <s v="3404090210040001"/>
    <s v="OKTAVINANDI DWI SUBAHRI"/>
    <s v="MOJOSARI"/>
    <s v="005"/>
    <s v="012"/>
    <s v="BOKOHARJO"/>
    <s v="PRAMBANAN"/>
    <s v="SLEMAN"/>
    <m/>
    <s v="57454"/>
    <m/>
    <m/>
    <s v="AEROXCABSHT23"/>
    <s v="YAMAHA"/>
    <s v="AEROX-C ABS"/>
    <s v="2023"/>
    <s v="HITAM"/>
    <s v="G3P4E-0125024"/>
    <s v="MH3SG6420PJ052420"/>
    <s v="BARU"/>
    <s v="CASH-02-23"/>
    <n v="25155297"/>
    <n v="0"/>
    <s v="Y"/>
    <n v="26495000"/>
    <n v="4455000"/>
    <n v="30950000"/>
    <n v="0"/>
    <n v="30950000"/>
    <s v="FAULA-JUAL"/>
    <d v="2023-02-08T00:00:00"/>
    <m/>
    <s v="TUNAI"/>
    <n v="30450000"/>
    <m/>
    <m/>
    <s v="ADA00"/>
    <m/>
    <n v="0"/>
    <m/>
    <n v="0"/>
    <m/>
    <m/>
    <m/>
    <m/>
    <m/>
    <s v="ADA00"/>
    <s v="DA3AH"/>
    <m/>
    <n v="26495000"/>
    <n v="0"/>
    <s v="ADA00"/>
    <x v="2"/>
    <s v="YMS 3S KLATEN"/>
    <s v="3S"/>
    <x v="9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23"/>
    <d v="2023-01-24T00:00:00"/>
    <n v="500000"/>
    <s v="AEROX155CABSH23"/>
    <s v="JATENG"/>
    <x v="0"/>
    <m/>
    <m/>
    <n v="30950000"/>
    <n v="30950000"/>
    <n v="0"/>
    <n v="30950000"/>
    <n v="100"/>
    <m/>
    <m/>
    <s v="Salesman"/>
    <s v="Salesman"/>
    <s v="Y"/>
    <n v="100000"/>
    <m/>
  </r>
  <r>
    <s v="AD01"/>
    <m/>
    <s v="DA4AA"/>
    <s v="C"/>
    <s v="COUNTER SALES 3S/2S"/>
    <s v="IT01004174"/>
    <x v="6"/>
    <s v="15:17:29"/>
    <s v="C"/>
    <s v="C"/>
    <s v="3310161004620001"/>
    <s v="SUTAMA,A.MD"/>
    <s v="NGENDEN"/>
    <m/>
    <m/>
    <s v="57471"/>
    <m/>
    <s v="3310161004620001"/>
    <s v="SUTAMA,A.MD"/>
    <s v="NGENDEN"/>
    <s v="002"/>
    <s v="005"/>
    <s v="BUTUHAN"/>
    <s v="DELANGGU"/>
    <s v="KLATEN"/>
    <m/>
    <s v="57471"/>
    <m/>
    <m/>
    <s v="NMAX155HT23"/>
    <s v="YAMAHA"/>
    <s v="NMAX 155"/>
    <s v="2023"/>
    <s v="HITAM"/>
    <s v="G3L8E-1533374"/>
    <s v="MH3SG5620PJ740055"/>
    <s v="BARU"/>
    <s v="CASH-02-23"/>
    <n v="25349889"/>
    <n v="3373000"/>
    <s v="Y"/>
    <n v="26700000"/>
    <n v="5170000"/>
    <n v="31870000"/>
    <n v="0"/>
    <n v="31870000"/>
    <s v="FAULA-JUAL"/>
    <d v="2023-02-09T00:00:00"/>
    <m/>
    <s v="TUNAI"/>
    <n v="11870000"/>
    <m/>
    <m/>
    <s v="ADA00"/>
    <m/>
    <n v="0"/>
    <m/>
    <n v="0"/>
    <m/>
    <m/>
    <m/>
    <m/>
    <m/>
    <s v="ADA00"/>
    <s v="DA4AA"/>
    <m/>
    <n v="26700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49"/>
    <d v="2023-02-09T00:00:00"/>
    <n v="2000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D01"/>
    <s v="DA2BA"/>
    <s v="DA3AP"/>
    <s v="P"/>
    <s v="SALES FIX PLJ"/>
    <s v="IT01004175"/>
    <x v="7"/>
    <s v="15:09:53"/>
    <s v="C"/>
    <s v="C"/>
    <s v="3310065212720002"/>
    <s v="SRI LESTARI"/>
    <s v="DK.MINDIREJO"/>
    <m/>
    <m/>
    <s v="57467"/>
    <m/>
    <s v="3310065212720002"/>
    <s v="SRI LESTARI"/>
    <s v="DK.MINDIREJO"/>
    <s v="021"/>
    <s v="009"/>
    <s v="TRUCUK"/>
    <s v="TRUCUK"/>
    <s v="KLATEN"/>
    <m/>
    <s v="57467"/>
    <m/>
    <m/>
    <s v="NMAX155BR23"/>
    <s v="YAMAHA"/>
    <s v="NMAX 155"/>
    <s v="2023"/>
    <s v="BIRU"/>
    <s v="G3L8E-1489581"/>
    <s v="MH3SG5620PJ719541"/>
    <s v="BARU"/>
    <s v="CASH-02-23"/>
    <n v="25349889"/>
    <n v="3373000"/>
    <s v="Y"/>
    <n v="26700000"/>
    <n v="5170000"/>
    <n v="31870000"/>
    <n v="0"/>
    <n v="31870000"/>
    <s v="FAULA-JUAL"/>
    <d v="2023-02-10T00:00:00"/>
    <m/>
    <s v="TUNAI"/>
    <n v="31870000"/>
    <m/>
    <m/>
    <s v="ADA00"/>
    <m/>
    <n v="0"/>
    <m/>
    <n v="0"/>
    <m/>
    <m/>
    <m/>
    <m/>
    <m/>
    <s v="ADA00"/>
    <s v="DA3AP"/>
    <m/>
    <n v="26700000"/>
    <n v="0"/>
    <s v="ADA01"/>
    <x v="2"/>
    <s v="YMS 3S KLATEN"/>
    <s v="3S"/>
    <x v="9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AD01"/>
    <m/>
    <s v="DA4AA"/>
    <s v="C"/>
    <s v="COUNTER SALES 3S/2S"/>
    <s v="IT01004176"/>
    <x v="9"/>
    <s v="10:27:03"/>
    <s v="C"/>
    <s v="C"/>
    <s v="3309010105910003"/>
    <s v="PARLI"/>
    <s v="MLARAN"/>
    <m/>
    <m/>
    <s v="57422"/>
    <m/>
    <s v="3310170107020002"/>
    <s v="DEWANGGA BRILIAN ADHI PRATAMA"/>
    <s v="TOSUTAN"/>
    <s v="001"/>
    <s v="001"/>
    <s v="KRANGGAN"/>
    <s v="POLANHARJO"/>
    <s v="KLATEN"/>
    <m/>
    <s v="57474"/>
    <m/>
    <m/>
    <s v="WR155RBR23"/>
    <s v="YAMAHA"/>
    <s v="WR 155 R"/>
    <s v="2023"/>
    <s v="BIRU"/>
    <s v="G3N6E-0060096"/>
    <s v="MH3DG3710PK055634"/>
    <s v="BARU"/>
    <s v="CASH-02-23"/>
    <n v="31994650"/>
    <n v="0"/>
    <s v="Y"/>
    <n v="33700000"/>
    <n v="5240000"/>
    <n v="38400000"/>
    <n v="0"/>
    <n v="38400000"/>
    <s v="FAULA-JUAL"/>
    <d v="2023-02-13T00:00:00"/>
    <m/>
    <s v="TUNAI"/>
    <n v="38400000"/>
    <m/>
    <m/>
    <s v="ADA00"/>
    <m/>
    <n v="0"/>
    <m/>
    <n v="0"/>
    <m/>
    <m/>
    <m/>
    <m/>
    <m/>
    <s v="ADA00"/>
    <s v="DA4AA"/>
    <m/>
    <n v="33160000"/>
    <n v="540000"/>
    <s v="ADA00"/>
    <x v="2"/>
    <s v="YMS 3S KLATEN"/>
    <s v="3S"/>
    <x v="9"/>
    <m/>
    <m/>
    <n v="0"/>
    <s v="B"/>
    <m/>
    <s v="?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8940000"/>
    <n v="38400000"/>
    <n v="540000"/>
    <n v="38940000"/>
    <n v="100"/>
    <m/>
    <m/>
    <s v="Counter Sales"/>
    <s v="Counter Sales"/>
    <s v="Y"/>
    <n v="0"/>
    <n v="100000"/>
  </r>
  <r>
    <s v="AD01"/>
    <m/>
    <s v="DA4AA"/>
    <s v="C"/>
    <s v="COUNTER SALES 3S/2S"/>
    <s v="IT01004177"/>
    <x v="9"/>
    <s v="11:15:43"/>
    <s v="C"/>
    <s v="C"/>
    <s v="3310241512820002"/>
    <s v="B.YONATHAN CHRISNA K"/>
    <s v="JL.KENARI NO.6 MORANGAN"/>
    <m/>
    <m/>
    <s v="57438"/>
    <m/>
    <s v="3310241512820002"/>
    <s v="B.YONATHAN CHRISNA K"/>
    <s v="JL.KENARI NO.6 MORANGAN"/>
    <s v="001"/>
    <s v="002"/>
    <s v="KARANGANOM"/>
    <s v="KLATEN UTR"/>
    <s v="KLATEN"/>
    <m/>
    <s v="57438"/>
    <m/>
    <m/>
    <s v="XMAXCHT23"/>
    <s v="YAMAHA"/>
    <s v="XMAX C"/>
    <s v="2023"/>
    <s v="HITAM"/>
    <s v="G3H4E-0057881"/>
    <s v="MH3SG8410PK002272"/>
    <s v="BARU"/>
    <s v="CASH-02-23"/>
    <n v="54605626"/>
    <n v="6957000"/>
    <s v="Y"/>
    <n v="57520000"/>
    <n v="8980000"/>
    <n v="66500000"/>
    <n v="0"/>
    <n v="66500000"/>
    <s v="FAULA-JUAL"/>
    <d v="2023-02-13T00:00:00"/>
    <m/>
    <s v="TUNAI"/>
    <n v="26000000"/>
    <m/>
    <m/>
    <s v="ADA00"/>
    <m/>
    <n v="0"/>
    <m/>
    <n v="0"/>
    <m/>
    <m/>
    <m/>
    <m/>
    <m/>
    <s v="ADA00"/>
    <s v="DA4AA"/>
    <m/>
    <n v="57520000"/>
    <n v="0"/>
    <s v="ADA00"/>
    <x v="2"/>
    <s v="YMS 3S KLATEN"/>
    <s v="3S"/>
    <x v="9"/>
    <m/>
    <m/>
    <n v="0"/>
    <s v="B"/>
    <m/>
    <s v="?"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53"/>
    <d v="2023-02-13T00:00:00"/>
    <n v="40500000"/>
    <s v="XMAXCHT23"/>
    <s v="JATENG"/>
    <x v="0"/>
    <m/>
    <m/>
    <n v="66500000"/>
    <n v="66500000"/>
    <n v="0"/>
    <n v="66500000"/>
    <n v="100"/>
    <m/>
    <m/>
    <s v="Counter Sales"/>
    <s v="Counter Sales"/>
    <s v="Y"/>
    <n v="0"/>
    <n v="100000"/>
  </r>
  <r>
    <s v="AD01"/>
    <s v="DA2AA"/>
    <s v="DA3BE"/>
    <s v="B"/>
    <s v="SALES VARIABLE"/>
    <s v="IT01004178"/>
    <x v="9"/>
    <s v="15:04:36"/>
    <s v="C"/>
    <s v="C"/>
    <s v="3309010105910003"/>
    <s v="PARLI"/>
    <s v="MLARAN"/>
    <m/>
    <m/>
    <s v="57422"/>
    <m/>
    <s v="3310062002810002"/>
    <s v="WARDOYO"/>
    <s v="PULUHAN"/>
    <s v="001"/>
    <s v="005"/>
    <s v="BERO"/>
    <s v="TRUCUK"/>
    <s v="KLATEN"/>
    <m/>
    <s v="57467"/>
    <m/>
    <m/>
    <s v="LEXIHT23"/>
    <s v="YAMAHA"/>
    <s v="LEXI"/>
    <s v="2023"/>
    <s v="HITAM"/>
    <s v="E31VE-0330643"/>
    <s v="MH3SEF310PJ259073"/>
    <s v="BARU"/>
    <s v="CASH-02-23"/>
    <n v="18249521"/>
    <n v="0"/>
    <s v="Y"/>
    <n v="19220000"/>
    <n v="4380000"/>
    <n v="23600000"/>
    <n v="0"/>
    <n v="23600000"/>
    <s v="FAULA-JUAL"/>
    <d v="2023-02-13T00:00:00"/>
    <m/>
    <s v="TUNAI"/>
    <n v="23600000"/>
    <m/>
    <m/>
    <s v="ADA00"/>
    <m/>
    <n v="0"/>
    <m/>
    <n v="0"/>
    <m/>
    <m/>
    <m/>
    <m/>
    <m/>
    <s v="ADA00"/>
    <s v="DA3BE"/>
    <m/>
    <n v="19220000"/>
    <n v="0"/>
    <s v="ADA00"/>
    <x v="2"/>
    <s v="YMS 3S KLATEN"/>
    <s v="3S"/>
    <x v="9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600000"/>
    <n v="23600000"/>
    <n v="0"/>
    <n v="23600000"/>
    <n v="100"/>
    <m/>
    <m/>
    <s v="Salesman"/>
    <s v="Salesman"/>
    <s v="Y"/>
    <n v="100000"/>
    <m/>
  </r>
  <r>
    <s v="AD01"/>
    <m/>
    <s v="DA4AA"/>
    <s v="C"/>
    <s v="COUNTER SALES 3S/2S"/>
    <s v="IT01004179"/>
    <x v="20"/>
    <s v="14:34:47"/>
    <s v="C"/>
    <s v="C"/>
    <s v="3310225208970002"/>
    <s v="WINDA SETYANINGRUM"/>
    <s v="BIRIN"/>
    <m/>
    <m/>
    <s v="57455"/>
    <m/>
    <s v="3310225208970002"/>
    <s v="WINDA SETYANINGRUM"/>
    <s v="BIRIN"/>
    <s v="003"/>
    <s v="004"/>
    <s v="MLESE2"/>
    <s v="GANTIWARNO"/>
    <s v="KLATEN"/>
    <m/>
    <s v="57455"/>
    <m/>
    <m/>
    <s v="FILANONEOBR23"/>
    <s v="YAMAHA"/>
    <s v="FILANO NEO"/>
    <s v="2023"/>
    <s v="BIRU"/>
    <s v="E34KE-0010019"/>
    <s v="MH3SEK610PJ010018"/>
    <s v="BARU"/>
    <s v="CASH-02-23"/>
    <n v="22060777"/>
    <n v="0"/>
    <s v="Y"/>
    <n v="23235000"/>
    <n v="4365000"/>
    <n v="27600000"/>
    <n v="0"/>
    <n v="27600000"/>
    <s v="FAULA-JUAL"/>
    <d v="2023-02-16T00:00:00"/>
    <m/>
    <s v="TUNAI"/>
    <n v="26600000"/>
    <m/>
    <m/>
    <s v="ADA00"/>
    <m/>
    <n v="0"/>
    <m/>
    <n v="0"/>
    <m/>
    <m/>
    <m/>
    <m/>
    <m/>
    <s v="ADA00"/>
    <s v="DA4AA"/>
    <m/>
    <n v="23235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51"/>
    <d v="2023-02-09T00:00:00"/>
    <n v="10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AD01"/>
    <m/>
    <s v="DA4AA"/>
    <s v="C"/>
    <s v="COUNTER SALES 3S/2S"/>
    <s v="IT01004180"/>
    <x v="20"/>
    <s v="14:45:55"/>
    <s v="C"/>
    <s v="C"/>
    <s v="3310222106810004"/>
    <s v="YUNI PRASETYA NUGROHO"/>
    <s v="KRINGINAN"/>
    <m/>
    <m/>
    <s v="57466"/>
    <m/>
    <s v="3310222106810004"/>
    <s v="YUNI PRASETYA NUGROHO"/>
    <s v="KRINGINAN"/>
    <s v="017"/>
    <s v="008"/>
    <s v="TEMPURSR"/>
    <s v="NGAWEN"/>
    <s v="KLATEN"/>
    <m/>
    <s v="57466"/>
    <m/>
    <m/>
    <s v="AEROXCCYBERBR23"/>
    <s v="YAMAHA"/>
    <s v="AEROX C CYBERCT"/>
    <s v="2023"/>
    <s v="BIRU"/>
    <s v="G3P4E-0128141"/>
    <s v="MH3SG6410PJ227776"/>
    <s v="BARU"/>
    <s v="CASH-02-23"/>
    <n v="22212683"/>
    <n v="3023000"/>
    <s v="Y"/>
    <n v="23395000"/>
    <n v="4935000"/>
    <n v="28330000"/>
    <n v="0"/>
    <n v="28330000"/>
    <s v="FAULA-JUAL"/>
    <d v="2023-02-16T00:00:00"/>
    <m/>
    <s v="TUNAI"/>
    <n v="18814000"/>
    <m/>
    <m/>
    <s v="ADA00"/>
    <m/>
    <n v="0"/>
    <m/>
    <n v="0"/>
    <m/>
    <m/>
    <m/>
    <m/>
    <m/>
    <s v="ADA00"/>
    <s v="DA4AA"/>
    <m/>
    <n v="23395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58"/>
    <d v="2023-02-15T00:00:00"/>
    <n v="9516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AD01"/>
    <m/>
    <s v="DA4AA"/>
    <s v="C"/>
    <s v="COUNTER SALES 3S/2S"/>
    <s v="IT01004181"/>
    <x v="20"/>
    <s v="14:49:36"/>
    <s v="C"/>
    <s v="C"/>
    <s v="3310054905720001"/>
    <s v="SADIYEM"/>
    <s v="KALIJARAN"/>
    <m/>
    <m/>
    <s v="57463"/>
    <m/>
    <s v="3310054905720001"/>
    <s v="SADIYEM"/>
    <s v="KALIJARAN"/>
    <s v="002"/>
    <s v="009"/>
    <s v="BAWAK"/>
    <s v="CAWAS"/>
    <s v="KLATEN"/>
    <m/>
    <s v="57463"/>
    <m/>
    <m/>
    <s v="NMAX155CHT23"/>
    <s v="YAMAHA"/>
    <s v="NMAX 155 C"/>
    <s v="2023"/>
    <s v="HITAM"/>
    <s v="G3L8E-1503454"/>
    <s v="MH3SG5670PK285403"/>
    <s v="BARU"/>
    <s v="CASH-02-23"/>
    <n v="26550763"/>
    <n v="3583000"/>
    <s v="Y"/>
    <n v="27965000"/>
    <n v="5515000"/>
    <n v="33480000"/>
    <n v="0"/>
    <n v="33480000"/>
    <s v="FAULA-JUAL"/>
    <d v="2023-02-16T00:00:00"/>
    <m/>
    <s v="TUNAI"/>
    <n v="33480000"/>
    <m/>
    <m/>
    <s v="ADA00"/>
    <m/>
    <n v="0"/>
    <m/>
    <n v="0"/>
    <m/>
    <m/>
    <m/>
    <m/>
    <m/>
    <s v="ADA00"/>
    <s v="DA4AA"/>
    <m/>
    <n v="27965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D01"/>
    <m/>
    <s v="DA4AA"/>
    <s v="C"/>
    <s v="COUNTER SALES 3S/2S"/>
    <s v="IT01004182"/>
    <x v="11"/>
    <s v="14:27:39"/>
    <s v="C"/>
    <s v="C"/>
    <s v="3211146909780004"/>
    <s v="PASMIYATUN"/>
    <s v="KARANGJATI"/>
    <m/>
    <m/>
    <s v="57467"/>
    <m/>
    <s v="3211146909780004"/>
    <s v="PASMIYATUN"/>
    <s v="KARANGJATI"/>
    <s v="011"/>
    <s v="006"/>
    <s v="WANGLU"/>
    <s v="TRUCUK"/>
    <s v="KLATEN"/>
    <m/>
    <s v="57467"/>
    <m/>
    <m/>
    <s v="NMAX155CHJ23"/>
    <s v="YAMAHA"/>
    <s v="NMAX 155 C"/>
    <s v="2023"/>
    <s v="HIJAU"/>
    <s v="G3L8E-1526983"/>
    <s v="MH3SG5670PK292275"/>
    <s v="BARU"/>
    <s v="CASH-02-23"/>
    <n v="26550763"/>
    <n v="3583000"/>
    <s v="Y"/>
    <n v="27965000"/>
    <n v="5515000"/>
    <n v="0"/>
    <n v="0"/>
    <n v="33480000"/>
    <s v="FAULA-JUAL"/>
    <d v="2023-02-17T00:00:00"/>
    <m/>
    <s v="TUNAI"/>
    <n v="33480000"/>
    <m/>
    <m/>
    <s v="ADA00"/>
    <m/>
    <n v="0"/>
    <m/>
    <n v="0"/>
    <m/>
    <m/>
    <m/>
    <m/>
    <m/>
    <s v="ADA00"/>
    <s v="DA4AA"/>
    <m/>
    <n v="27965000"/>
    <n v="0"/>
    <s v="ADA00"/>
    <x v="2"/>
    <s v="YMS 3S KLATEN"/>
    <s v="3S"/>
    <x v="9"/>
    <m/>
    <m/>
    <n v="0"/>
    <s v="B"/>
    <m/>
    <m/>
    <m/>
    <m/>
    <s v="00001"/>
    <s v="00002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AD01"/>
    <m/>
    <s v="DA4AA"/>
    <s v="C"/>
    <s v="COUNTER SALES 3S/2S"/>
    <s v="IT01004183"/>
    <x v="14"/>
    <s v="14:15:57"/>
    <s v="C"/>
    <s v="C"/>
    <s v="331025150549002"/>
    <s v="PAULUS HENDRARTO"/>
    <s v="JL.SULAWESI NO.43"/>
    <m/>
    <m/>
    <s v="57413"/>
    <m/>
    <s v="331025150549002"/>
    <s v="PAULUS HENDRARTO"/>
    <s v="JL.SULAWESI NO.43"/>
    <s v="001"/>
    <s v="011"/>
    <s v="KABUPATEN"/>
    <s v="KLATEN TGH"/>
    <s v="KLATEN"/>
    <m/>
    <s v="57413"/>
    <m/>
    <m/>
    <s v="FILANOLUXPT23"/>
    <s v="YAMAHA"/>
    <s v="FILANO LUX"/>
    <s v="2023"/>
    <s v="PUTIH"/>
    <s v="E34KE-0010432"/>
    <s v="MH3SEK610PJ010430"/>
    <s v="BARU"/>
    <s v="CASH-02-23"/>
    <n v="22535442"/>
    <n v="2337000"/>
    <s v="Y"/>
    <n v="23735000"/>
    <n v="4365000"/>
    <n v="28100000"/>
    <n v="0"/>
    <n v="28100000"/>
    <s v="FAULA-JUAL"/>
    <d v="2023-02-22T00:00:00"/>
    <m/>
    <s v="TUNAI"/>
    <n v="28100000"/>
    <m/>
    <m/>
    <s v="ADA00"/>
    <m/>
    <n v="0"/>
    <m/>
    <n v="0"/>
    <m/>
    <m/>
    <m/>
    <m/>
    <m/>
    <s v="ADA00"/>
    <s v="DA4AA"/>
    <m/>
    <n v="23735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AD01"/>
    <m/>
    <s v="DA4AA"/>
    <s v="C"/>
    <s v="COUNTER SALES 3S/2S"/>
    <s v="IT01004184"/>
    <x v="16"/>
    <s v="15:07:40"/>
    <s v="C"/>
    <s v="C"/>
    <s v="3322035404900002"/>
    <s v="UCIK APRILISA WARDANI"/>
    <s v="PASUNGAN"/>
    <m/>
    <m/>
    <s v="57465"/>
    <m/>
    <s v="3322035404900002"/>
    <s v="UCIK APRILISA WARDANI"/>
    <s v="PASUNGAN"/>
    <s v="002"/>
    <s v="003"/>
    <s v="PASUNGAN"/>
    <s v="CEPER"/>
    <s v="KLATEN"/>
    <m/>
    <s v="57465"/>
    <m/>
    <m/>
    <s v="FAZZIONEOPT23"/>
    <s v="YAMAHA"/>
    <s v="FAZZIO NEO"/>
    <s v="2023"/>
    <s v="PUTIH"/>
    <s v="E33WE-0134623"/>
    <s v="MH3SEJ710PJ122016"/>
    <s v="BARU"/>
    <s v="CASH-02-23"/>
    <n v="17520415"/>
    <n v="2029000"/>
    <s v="Y"/>
    <n v="19065000"/>
    <n v="4135000"/>
    <n v="23200000"/>
    <n v="0"/>
    <n v="23200000"/>
    <s v="FAULA-JUAL"/>
    <d v="2023-02-24T00:00:00"/>
    <m/>
    <s v="TUNAI"/>
    <n v="23200000"/>
    <m/>
    <m/>
    <s v="ADA00"/>
    <m/>
    <n v="0"/>
    <m/>
    <n v="0"/>
    <m/>
    <m/>
    <m/>
    <m/>
    <m/>
    <s v="ADA00"/>
    <s v="DA4AA"/>
    <m/>
    <n v="19065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AD01"/>
    <m/>
    <s v="DA4AA"/>
    <s v="C"/>
    <s v="COUNTER SALES 3S/2S"/>
    <s v="IT01004185"/>
    <x v="17"/>
    <s v="14:29:13"/>
    <s v="C"/>
    <s v="C"/>
    <s v="3310040910950004"/>
    <s v="TIO KRISHNA A GHIFARI"/>
    <s v="NGRUWENG"/>
    <m/>
    <m/>
    <s v="57462"/>
    <m/>
    <s v="3310040910950004"/>
    <s v="TIO KRISHNA A GHIFARI"/>
    <s v="NGRUWENG"/>
    <s v="004"/>
    <s v="001"/>
    <s v="WIRO"/>
    <s v="BAYAT"/>
    <s v="KLATEN"/>
    <m/>
    <s v="57462"/>
    <m/>
    <m/>
    <s v="NMAX155HT23"/>
    <s v="YAMAHA"/>
    <s v="NMAX 155"/>
    <s v="2023"/>
    <s v="HITAM"/>
    <s v="G3L8E-1530464"/>
    <s v="MH3SG5620PJ739008"/>
    <s v="BARU"/>
    <s v="CASH-02-23"/>
    <n v="25349889"/>
    <n v="3373000"/>
    <s v="Y"/>
    <n v="26700000"/>
    <n v="5170000"/>
    <n v="31870000"/>
    <n v="0"/>
    <n v="31870000"/>
    <s v="FAULA-JUAL"/>
    <d v="2023-02-27T00:00:00"/>
    <m/>
    <s v="TUNAI"/>
    <n v="31870000"/>
    <m/>
    <m/>
    <s v="ADA00"/>
    <m/>
    <n v="0"/>
    <m/>
    <n v="0"/>
    <m/>
    <m/>
    <m/>
    <m/>
    <m/>
    <s v="ADA00"/>
    <s v="DA4AA"/>
    <m/>
    <n v="26700000"/>
    <n v="0"/>
    <s v="ADA00"/>
    <x v="2"/>
    <s v="YMS 3S KLATEN"/>
    <s v="3S"/>
    <x v="9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AD01"/>
    <s v="DA2BA"/>
    <s v="DA3AP"/>
    <s v="P"/>
    <s v="SALES FIX PLJ"/>
    <s v="IT01004186"/>
    <x v="18"/>
    <s v="14:44:46"/>
    <s v="C"/>
    <s v="C"/>
    <s v="3310144503900001"/>
    <s v="MURWANI"/>
    <s v="MAKEN"/>
    <m/>
    <m/>
    <s v="57464"/>
    <m/>
    <s v="3310144503900001"/>
    <s v="MURWANI"/>
    <s v="MAKEN"/>
    <s v="003"/>
    <s v="006"/>
    <s v="SENTONO"/>
    <s v="KARANGDOWO"/>
    <s v="KLATEN"/>
    <m/>
    <s v="57464"/>
    <m/>
    <m/>
    <s v="NMAX155HT23"/>
    <s v="YAMAHA"/>
    <s v="NMAX 155"/>
    <s v="2023"/>
    <s v="HITAM"/>
    <s v="G3L8E-1518194"/>
    <s v="MH3SG5620PJ733779"/>
    <s v="BARU"/>
    <s v="CASH-02-23"/>
    <n v="25349889"/>
    <n v="3373000"/>
    <s v="Y"/>
    <n v="26700000"/>
    <n v="5170000"/>
    <n v="31870000"/>
    <n v="0"/>
    <n v="31870000"/>
    <s v="FAULA-JUAL"/>
    <d v="2023-02-28T00:00:00"/>
    <m/>
    <s v="TUNAI"/>
    <n v="25870000"/>
    <m/>
    <m/>
    <s v="ADA00"/>
    <m/>
    <n v="0"/>
    <m/>
    <n v="0"/>
    <m/>
    <m/>
    <m/>
    <m/>
    <m/>
    <s v="ADA00"/>
    <s v="DA3AP"/>
    <m/>
    <n v="26700000"/>
    <n v="0"/>
    <s v="ADA01"/>
    <x v="2"/>
    <s v="YMS 3S KLATEN"/>
    <s v="3S"/>
    <x v="9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1000561"/>
    <d v="2023-02-23T00:00:00"/>
    <n v="6000000"/>
    <s v="NMAXHT23"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AE01"/>
    <s v="EA2AA"/>
    <s v="EA3AC"/>
    <s v="N"/>
    <s v="SALES NEW"/>
    <s v="IT01000571"/>
    <x v="10"/>
    <s v="11:30:41"/>
    <s v="C"/>
    <s v="C"/>
    <s v="3520072411810002"/>
    <s v="SUDARNO"/>
    <s v="DSN. TUGU"/>
    <m/>
    <m/>
    <s v="63351"/>
    <m/>
    <s v="3520072411810002"/>
    <s v="SUDARNO"/>
    <s v="DSN. TUGU"/>
    <s v="008"/>
    <s v="002"/>
    <s v="MOJOPURNO2"/>
    <s v="NGARIBOYO"/>
    <s v="MAGETAN"/>
    <m/>
    <s v="63351"/>
    <m/>
    <m/>
    <s v="AEROXCCYBERBR23"/>
    <s v="YAMAHA"/>
    <s v="AEROX C CYBERCT"/>
    <s v="2023"/>
    <s v="BIRU"/>
    <s v="G3P4E-0127635"/>
    <s v="MH3SG6410PJ227351"/>
    <s v="BARU"/>
    <s v="CASH-02-23"/>
    <n v="22293373"/>
    <n v="0"/>
    <s v="Y"/>
    <n v="23480000"/>
    <n v="5620000"/>
    <n v="29100000"/>
    <n v="0"/>
    <n v="29100000"/>
    <s v="HIFA-JUAL"/>
    <d v="2023-02-14T00:00:00"/>
    <m/>
    <s v="TUNAI"/>
    <n v="29100000"/>
    <m/>
    <m/>
    <s v="AEA00"/>
    <m/>
    <n v="0"/>
    <m/>
    <n v="0"/>
    <m/>
    <m/>
    <m/>
    <m/>
    <m/>
    <s v="AEA00"/>
    <s v="EA3AC"/>
    <m/>
    <n v="23480000"/>
    <n v="0"/>
    <s v="AEA00"/>
    <x v="3"/>
    <s v="3S MADIUN"/>
    <s v="3S"/>
    <x v="10"/>
    <m/>
    <m/>
    <n v="0"/>
    <s v="D"/>
    <m/>
    <s v="-"/>
    <m/>
    <m/>
    <s v="00023"/>
    <s v="00021"/>
    <m/>
    <s v="00002"/>
    <s v="00005"/>
    <m/>
    <s v="N"/>
    <m/>
    <m/>
    <m/>
    <m/>
    <m/>
    <m/>
    <m/>
    <m/>
    <m/>
    <m/>
    <m/>
    <s v="C"/>
    <m/>
    <m/>
    <m/>
    <m/>
    <n v="0"/>
    <m/>
    <s v="JATIM"/>
    <x v="0"/>
    <m/>
    <m/>
    <n v="29100000"/>
    <n v="29100000"/>
    <n v="0"/>
    <n v="29100000"/>
    <n v="100"/>
    <m/>
    <m/>
    <s v="Salesman"/>
    <s v="Salesman"/>
    <s v="Y"/>
    <n v="100000"/>
    <m/>
  </r>
  <r>
    <s v="AE01"/>
    <m/>
    <s v="EA4AA"/>
    <s v="C"/>
    <s v="COUNTER SALES 3S/2S"/>
    <s v="IT01000572"/>
    <x v="13"/>
    <s v="15:10:29"/>
    <s v="C"/>
    <s v="C"/>
    <s v="3519016006010002"/>
    <s v="SERLYNA JENINDRA MEGA AULLYA PUTRI"/>
    <s v="TANJUNGREJO"/>
    <m/>
    <m/>
    <s v="63173"/>
    <m/>
    <s v="3519016006010002"/>
    <s v="SERLYNA JENINDRA MEGA AULLYA PUTRI"/>
    <s v="TANJUNGREJO"/>
    <s v="019"/>
    <s v="007"/>
    <s v="TANJUNGRJ2"/>
    <s v="KEBONSARI"/>
    <s v="MADIUN"/>
    <m/>
    <s v="63173"/>
    <m/>
    <m/>
    <s v="FILANONEOBR23"/>
    <s v="YAMAHA"/>
    <s v="FILANO NEO"/>
    <s v="2023"/>
    <s v="BIRU"/>
    <s v="E34KE-0004507"/>
    <s v="MH3SEK610PJ004506"/>
    <s v="BARU"/>
    <s v="CASH-02-23"/>
    <n v="22060777"/>
    <n v="0"/>
    <s v="Y"/>
    <n v="23235000"/>
    <n v="4365000"/>
    <n v="27600000"/>
    <n v="0"/>
    <n v="27600000"/>
    <s v="HIFA-JUAL"/>
    <d v="2023-02-21T00:00:00"/>
    <m/>
    <s v="TUNAI"/>
    <n v="27600000"/>
    <m/>
    <m/>
    <s v="AEA00"/>
    <m/>
    <n v="0"/>
    <m/>
    <n v="0"/>
    <m/>
    <m/>
    <m/>
    <m/>
    <m/>
    <s v="AEA00"/>
    <s v="EA4AA"/>
    <m/>
    <n v="23235000"/>
    <n v="0"/>
    <s v="AEA00"/>
    <x v="3"/>
    <s v="3S MADIUN"/>
    <s v="3S"/>
    <x v="10"/>
    <m/>
    <m/>
    <n v="0"/>
    <s v="D"/>
    <m/>
    <s v="-"/>
    <m/>
    <m/>
    <s v="00023"/>
    <s v="00022"/>
    <m/>
    <s v="00021"/>
    <s v="00005"/>
    <m/>
    <s v="N"/>
    <m/>
    <m/>
    <m/>
    <m/>
    <m/>
    <m/>
    <m/>
    <m/>
    <m/>
    <m/>
    <m/>
    <s v="C"/>
    <m/>
    <m/>
    <m/>
    <m/>
    <n v="0"/>
    <m/>
    <s v="JATIM"/>
    <x v="0"/>
    <m/>
    <m/>
    <n v="27600000"/>
    <n v="27600000"/>
    <n v="0"/>
    <n v="27600000"/>
    <n v="100"/>
    <m/>
    <m/>
    <s v="Counter Sales"/>
    <s v="Counter Sales"/>
    <s v="Y"/>
    <n v="100000"/>
    <m/>
  </r>
  <r>
    <s v="AE01"/>
    <m/>
    <s v="EA4AA"/>
    <s v="C"/>
    <s v="COUNTER SALES 3S/2S"/>
    <s v="IT01000573"/>
    <x v="16"/>
    <s v="10:45:17"/>
    <s v="C"/>
    <s v="C"/>
    <s v="3519155108800002"/>
    <s v="SUDARWATI"/>
    <s v="WONOASRI"/>
    <m/>
    <m/>
    <s v="63157"/>
    <m/>
    <s v="3519155108800002"/>
    <s v="SUDARWATI"/>
    <s v="WONOASRI"/>
    <s v="003"/>
    <s v="002"/>
    <s v="WONOASRI2"/>
    <s v="WONOASRI"/>
    <s v="MADIUN"/>
    <m/>
    <s v="63157"/>
    <m/>
    <m/>
    <s v="FAZZIONEOHJ22"/>
    <s v="YAMAHA"/>
    <s v="FAZZIO NEO"/>
    <s v="2022"/>
    <s v="HIJAU"/>
    <s v="E33WE-0113602"/>
    <s v="MH3SEJ710NJ105095"/>
    <s v="BARU"/>
    <s v="CASH-02-22"/>
    <n v="17520415"/>
    <n v="1917000"/>
    <s v="Y"/>
    <n v="19065000"/>
    <n v="4235000"/>
    <n v="22300000"/>
    <n v="0"/>
    <n v="22300000"/>
    <s v="HIFA-JUAL"/>
    <d v="2023-02-24T00:00:00"/>
    <m/>
    <s v="TUNAI"/>
    <n v="22300000"/>
    <m/>
    <m/>
    <s v="AEA00"/>
    <m/>
    <n v="0"/>
    <m/>
    <n v="0"/>
    <m/>
    <m/>
    <m/>
    <m/>
    <m/>
    <s v="AEA00"/>
    <s v="EA4AA"/>
    <m/>
    <n v="18065000"/>
    <n v="700000"/>
    <s v="AEA00"/>
    <x v="3"/>
    <s v="3S MADIUN"/>
    <s v="3S"/>
    <x v="10"/>
    <m/>
    <m/>
    <n v="0"/>
    <s v="D"/>
    <m/>
    <s v="-"/>
    <m/>
    <m/>
    <s v="00023"/>
    <s v="00021"/>
    <m/>
    <s v="00022"/>
    <s v="00005"/>
    <m/>
    <s v="N"/>
    <m/>
    <m/>
    <m/>
    <m/>
    <m/>
    <m/>
    <m/>
    <m/>
    <m/>
    <m/>
    <m/>
    <s v="C"/>
    <m/>
    <m/>
    <m/>
    <m/>
    <n v="0"/>
    <m/>
    <s v="JATIM"/>
    <x v="0"/>
    <m/>
    <m/>
    <n v="23300000"/>
    <n v="22300000"/>
    <n v="700000"/>
    <n v="23000000"/>
    <n v="98.71"/>
    <m/>
    <m/>
    <s v="Counter Sales"/>
    <s v="Counter Sales"/>
    <s v="Y"/>
    <n v="200000"/>
    <m/>
  </r>
  <r>
    <s v="AE02"/>
    <s v="EB2ZZ"/>
    <s v="EB6AB"/>
    <s v="H"/>
    <s v="SALES CHANNEL"/>
    <s v="IT02001071"/>
    <x v="3"/>
    <s v="13:40:08"/>
    <s v="C"/>
    <s v="C"/>
    <s v="3520060101970003"/>
    <s v="BAMBANG TRI KURNIAWAN"/>
    <s v="JL.LETJEN SUTOYO"/>
    <m/>
    <m/>
    <s v="63319"/>
    <m/>
    <s v="3520060101970003"/>
    <s v="BAMBANG TRI KURNIAWAN"/>
    <s v="JL.LETJEN SUTOYO"/>
    <s v="004"/>
    <s v="003"/>
    <s v="SUKOWNGN"/>
    <s v="MAGETAN"/>
    <s v="MAGETAN"/>
    <m/>
    <s v="63319"/>
    <m/>
    <m/>
    <s v="NMAX155HT23"/>
    <s v="YAMAHA"/>
    <s v="NMAX 155"/>
    <s v="2023"/>
    <s v="HITAM"/>
    <s v="G3L8E-1501164"/>
    <s v="MH3SG5620PK725097"/>
    <s v="BARU"/>
    <s v="CASH-02-23"/>
    <n v="25402159"/>
    <n v="3359000"/>
    <s v="Y"/>
    <n v="26755000"/>
    <n v="5910000"/>
    <n v="32565000"/>
    <n v="0"/>
    <n v="32565000"/>
    <s v="NENI-JUAL"/>
    <d v="2023-02-04T00:00:00"/>
    <m/>
    <s v="TUNAI"/>
    <n v="32565000"/>
    <m/>
    <m/>
    <s v="AEB00"/>
    <m/>
    <n v="0"/>
    <m/>
    <n v="0"/>
    <m/>
    <m/>
    <m/>
    <m/>
    <m/>
    <s v="AEB00"/>
    <s v="EB6AB"/>
    <m/>
    <n v="26655000"/>
    <n v="100000"/>
    <s v="AEB00"/>
    <x v="3"/>
    <s v="3S MAGETAN"/>
    <s v="3S"/>
    <x v="11"/>
    <m/>
    <m/>
    <n v="0"/>
    <s v="B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2"/>
    <m/>
    <s v="EB4AB"/>
    <s v="C"/>
    <s v="COUNTER SALES 3S/2S"/>
    <s v="IT02001072"/>
    <x v="3"/>
    <s v="13:44:51"/>
    <s v="C"/>
    <s v="C"/>
    <s v="3520082507840001"/>
    <s v="ANTON SUROSO"/>
    <s v="DSN MILANGASRI"/>
    <m/>
    <m/>
    <s v="63352"/>
    <m/>
    <s v="3520082507840001"/>
    <s v="ANTON SUROSO"/>
    <s v="DSN MILANGASRI"/>
    <s v="009"/>
    <s v="001"/>
    <s v="MILANGASR"/>
    <s v="PANEKAN"/>
    <s v="MAGETAN"/>
    <m/>
    <s v="63352"/>
    <m/>
    <m/>
    <s v="NMAX155HT23"/>
    <s v="YAMAHA"/>
    <s v="NMAX 155"/>
    <s v="2023"/>
    <s v="HITAM"/>
    <s v="G3L8E-1502946"/>
    <s v="MH3SG5620PK725728"/>
    <s v="BARU"/>
    <s v="CASH-02-23"/>
    <n v="25402159"/>
    <n v="3359000"/>
    <s v="Y"/>
    <n v="26755000"/>
    <n v="5910000"/>
    <n v="32665000"/>
    <n v="0"/>
    <n v="32665000"/>
    <s v="NENI-JUAL"/>
    <d v="2023-02-04T00:00:00"/>
    <m/>
    <s v="TUNAI"/>
    <n v="32665000"/>
    <m/>
    <m/>
    <s v="AEB00"/>
    <m/>
    <n v="0"/>
    <m/>
    <n v="0"/>
    <m/>
    <m/>
    <m/>
    <m/>
    <m/>
    <s v="AEB00"/>
    <s v="EB4AB"/>
    <m/>
    <n v="26755000"/>
    <n v="0"/>
    <s v="AEB00"/>
    <x v="3"/>
    <s v="3S MAGETAN"/>
    <s v="3S"/>
    <x v="11"/>
    <m/>
    <m/>
    <n v="0"/>
    <s v="D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665000"/>
    <n v="0"/>
    <n v="32665000"/>
    <n v="100"/>
    <m/>
    <m/>
    <s v="Counter Sales"/>
    <s v="Counter Sales"/>
    <s v="Y"/>
    <n v="100000"/>
    <m/>
  </r>
  <r>
    <s v="AE02"/>
    <s v="EB2ZZ"/>
    <s v="EB6AB"/>
    <s v="H"/>
    <s v="SALES CHANNEL"/>
    <s v="IT02001073"/>
    <x v="4"/>
    <s v="14:49:32"/>
    <s v="C"/>
    <s v="C"/>
    <s v="3577036208710006"/>
    <s v="ANIS SUGI PRIYATIN"/>
    <s v="JL.PASAR LEGI NO,242"/>
    <m/>
    <m/>
    <s v="63395"/>
    <m/>
    <s v="3577036208710006"/>
    <s v="ANIS SUGI PRIYATIN"/>
    <s v="JL.PASAR LEGI NO,242"/>
    <s v="009"/>
    <s v="003"/>
    <s v="MANGGE"/>
    <s v="BARAT"/>
    <s v="MAGETAN"/>
    <m/>
    <s v="63395"/>
    <m/>
    <m/>
    <s v="NMAX155HT23"/>
    <s v="YAMAHA"/>
    <s v="NMAX 155"/>
    <s v="2023"/>
    <s v="HITAM"/>
    <s v="G3L8E-1501151"/>
    <s v="MH3SG5620PK725084"/>
    <s v="BARU"/>
    <s v="CASH-02-23"/>
    <n v="25402159"/>
    <n v="3359000"/>
    <s v="Y"/>
    <n v="26755000"/>
    <n v="5910000"/>
    <n v="32565000"/>
    <n v="0"/>
    <n v="32565000"/>
    <s v="NENI-JUAL"/>
    <d v="2023-02-06T00:00:00"/>
    <m/>
    <s v="TUNAI"/>
    <n v="32565000"/>
    <m/>
    <m/>
    <s v="AEB00"/>
    <m/>
    <n v="0"/>
    <m/>
    <n v="0"/>
    <m/>
    <m/>
    <m/>
    <m/>
    <m/>
    <s v="AEB00"/>
    <s v="EB6AB"/>
    <m/>
    <n v="26655000"/>
    <n v="100000"/>
    <s v="AEB00"/>
    <x v="3"/>
    <s v="3S MAGETAN"/>
    <s v="3S"/>
    <x v="11"/>
    <m/>
    <m/>
    <n v="0"/>
    <s v="B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2"/>
    <s v="EB2ZZ"/>
    <s v="EB6AB"/>
    <s v="H"/>
    <s v="SALES CHANNEL"/>
    <s v="IT02001074"/>
    <x v="6"/>
    <s v="14:32:27"/>
    <s v="C"/>
    <s v="C"/>
    <s v="3520085602970003"/>
    <s v="ANIS WIDYAWATI"/>
    <s v="DSN KENITEN"/>
    <m/>
    <m/>
    <s v="63352"/>
    <m/>
    <s v="3520082003760007"/>
    <s v="SUGITO"/>
    <s v="DSN KENITEN"/>
    <s v="003"/>
    <s v="004"/>
    <s v="TURI2"/>
    <s v="PANEKAN"/>
    <s v="MAGETAN"/>
    <m/>
    <s v="63352"/>
    <m/>
    <m/>
    <s v="AEROX155CHT23"/>
    <s v="YAMAHA"/>
    <s v="AEROX 155 C"/>
    <s v="2023"/>
    <s v="HITAM"/>
    <s v="G3P4E-0120464"/>
    <s v="MH3SG6410PJ220899"/>
    <s v="BARU"/>
    <s v="CASH-02-23"/>
    <n v="22103462"/>
    <n v="0"/>
    <s v="Y"/>
    <n v="23280000"/>
    <n v="5620000"/>
    <n v="28600000"/>
    <n v="0"/>
    <n v="28600000"/>
    <s v="NENI-JUAL"/>
    <d v="2023-02-09T00:00:00"/>
    <m/>
    <s v="TUNAI"/>
    <n v="28600000"/>
    <m/>
    <m/>
    <s v="AEB00"/>
    <m/>
    <n v="0"/>
    <m/>
    <n v="0"/>
    <m/>
    <m/>
    <m/>
    <m/>
    <m/>
    <s v="AEB00"/>
    <s v="EB6AB"/>
    <m/>
    <n v="22980000"/>
    <n v="100000"/>
    <s v="AEB00"/>
    <x v="3"/>
    <s v="3S MAGETAN"/>
    <s v="3S"/>
    <x v="11"/>
    <m/>
    <m/>
    <n v="0"/>
    <s v="B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28900000"/>
    <n v="28600000"/>
    <n v="100000"/>
    <n v="28700000"/>
    <n v="99.31"/>
    <m/>
    <m/>
    <s v="Sales Channel"/>
    <s v="Sales Channel"/>
    <s v="Y"/>
    <n v="0"/>
    <m/>
  </r>
  <r>
    <s v="AE02"/>
    <s v="EB2ZZ"/>
    <s v="EB0AE"/>
    <s v="H"/>
    <s v="SALES CHANNEL"/>
    <s v="IT02001075"/>
    <x v="6"/>
    <s v="14:40:29"/>
    <s v="C"/>
    <s v="C"/>
    <s v="3520075103890002"/>
    <s v="ITA YULIANA"/>
    <s v="DSN SENGON"/>
    <m/>
    <m/>
    <s v="63361"/>
    <m/>
    <s v="3520075103890002"/>
    <s v="ITA YULIANA"/>
    <s v="DSN SENGON"/>
    <s v="005"/>
    <s v="001"/>
    <s v="SENDANGAG"/>
    <s v="PLAOSAN"/>
    <s v="MAGETAN"/>
    <m/>
    <s v="63361"/>
    <m/>
    <m/>
    <s v="NMAX155CHT23"/>
    <s v="YAMAHA"/>
    <s v="NMAX 155 C"/>
    <s v="2023"/>
    <s v="HITAM"/>
    <s v="G3L8E-1511064"/>
    <s v="MH3SG5670PK287636"/>
    <s v="BARU"/>
    <s v="CASH-02-23"/>
    <n v="26602921"/>
    <n v="0"/>
    <s v="Y"/>
    <n v="28020000"/>
    <n v="6000000"/>
    <n v="33700000"/>
    <n v="0"/>
    <n v="33700000"/>
    <s v="NENI-JUAL"/>
    <d v="2023-02-09T00:00:00"/>
    <m/>
    <s v="TUNAI"/>
    <n v="33700000"/>
    <m/>
    <m/>
    <s v="AEB00"/>
    <m/>
    <n v="0"/>
    <m/>
    <n v="0"/>
    <m/>
    <m/>
    <m/>
    <m/>
    <m/>
    <s v="AEB00"/>
    <s v="EB0AE"/>
    <m/>
    <n v="27700000"/>
    <n v="100000"/>
    <s v="AEB00"/>
    <x v="3"/>
    <s v="3S MAGETAN"/>
    <s v="3S"/>
    <x v="11"/>
    <m/>
    <m/>
    <n v="0"/>
    <s v="B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700000"/>
    <n v="100000"/>
    <n v="33800000"/>
    <n v="99.35"/>
    <m/>
    <m/>
    <s v="Sales Channel"/>
    <s v="Sales Channel"/>
    <s v="Y"/>
    <n v="0"/>
    <m/>
  </r>
  <r>
    <s v="AE02"/>
    <s v="EB2ZZ"/>
    <s v="EB6AB"/>
    <s v="H"/>
    <s v="SALES CHANNEL"/>
    <s v="IT02001076"/>
    <x v="6"/>
    <s v="15:21:45"/>
    <s v="C"/>
    <s v="C"/>
    <s v="3520074607840001"/>
    <s v="LILY YOHANITA"/>
    <s v="LINGK.PLAOSAN 1"/>
    <m/>
    <m/>
    <s v="63361"/>
    <m/>
    <s v="3520074607840001"/>
    <s v="LILY YOHANITA"/>
    <s v="LINGK.PLAOSAN 1"/>
    <s v="007"/>
    <s v="001"/>
    <s v="PLAOSAN2"/>
    <s v="PLAOSAN"/>
    <s v="MAGETAN"/>
    <m/>
    <s v="63361"/>
    <m/>
    <m/>
    <s v="FILANONEOMR23"/>
    <s v="YAMAHA"/>
    <s v="FILANO NEO"/>
    <s v="2023"/>
    <s v="MERAH"/>
    <s v="E34KE-0004732"/>
    <s v="MH3SEK610PJ004731"/>
    <s v="BARU"/>
    <s v="CASH-02-23"/>
    <n v="22060777"/>
    <n v="0"/>
    <s v="Y"/>
    <n v="23235000"/>
    <n v="4365000"/>
    <n v="27400000"/>
    <n v="0"/>
    <n v="27400000"/>
    <s v="NENI-JUAL"/>
    <d v="2023-02-09T00:00:00"/>
    <m/>
    <s v="TUNAI"/>
    <n v="27400000"/>
    <m/>
    <m/>
    <s v="AEB00"/>
    <m/>
    <n v="0"/>
    <m/>
    <n v="0"/>
    <m/>
    <m/>
    <m/>
    <m/>
    <m/>
    <s v="AEB00"/>
    <s v="EB6AB"/>
    <m/>
    <n v="23035000"/>
    <n v="100000"/>
    <s v="AEB00"/>
    <x v="3"/>
    <s v="3S MAGETAN"/>
    <s v="3S"/>
    <x v="11"/>
    <m/>
    <m/>
    <n v="0"/>
    <s v="B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27600000"/>
    <n v="27400000"/>
    <n v="100000"/>
    <n v="27500000"/>
    <n v="99.64"/>
    <m/>
    <m/>
    <s v="Sales Channel"/>
    <s v="Sales Channel"/>
    <s v="Y"/>
    <n v="0"/>
    <m/>
  </r>
  <r>
    <s v="AE02"/>
    <m/>
    <s v="EB4AB"/>
    <s v="C"/>
    <s v="COUNTER SALES 3S/2S"/>
    <s v="IT02001077"/>
    <x v="9"/>
    <s v="11:47:29"/>
    <s v="C"/>
    <s v="C"/>
    <s v="3520071103970001"/>
    <s v="NANANG AJI PRASTIYO"/>
    <s v="LK SALE"/>
    <m/>
    <m/>
    <s v="63361"/>
    <m/>
    <s v="3520070308720001"/>
    <s v="SUNARTO"/>
    <s v="LK SALE"/>
    <s v="034"/>
    <s v="006"/>
    <s v="PLAOSAN2"/>
    <s v="PLAOSAN"/>
    <s v="MAGETAN"/>
    <m/>
    <s v="63361"/>
    <m/>
    <m/>
    <s v="AEROXCCYBERBR23"/>
    <s v="YAMAHA"/>
    <s v="AEROX C CYBERCT"/>
    <s v="2023"/>
    <s v="BIRU"/>
    <s v="G3P4E-0125883"/>
    <s v="MH3SG6410PJ225758"/>
    <s v="BARU"/>
    <s v="CASH-02-23"/>
    <n v="22293373"/>
    <n v="0"/>
    <s v="Y"/>
    <n v="23480000"/>
    <n v="5620000"/>
    <n v="29100000"/>
    <n v="0"/>
    <n v="29100000"/>
    <s v="NENI-JUAL"/>
    <d v="2023-02-13T00:00:00"/>
    <m/>
    <s v="TUNAI"/>
    <n v="29100000"/>
    <m/>
    <m/>
    <s v="AEB00"/>
    <m/>
    <n v="0"/>
    <m/>
    <n v="0"/>
    <m/>
    <m/>
    <m/>
    <m/>
    <m/>
    <s v="AEB00"/>
    <s v="EB4AB"/>
    <m/>
    <n v="23480000"/>
    <n v="0"/>
    <s v="AEB00"/>
    <x v="3"/>
    <s v="3S MAGETAN"/>
    <s v="3S"/>
    <x v="11"/>
    <m/>
    <m/>
    <n v="0"/>
    <s v="D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29100000"/>
    <n v="29100000"/>
    <n v="0"/>
    <n v="29100000"/>
    <n v="100"/>
    <m/>
    <m/>
    <s v="Counter Sales"/>
    <s v="Counter Sales"/>
    <s v="Y"/>
    <n v="100000"/>
    <m/>
  </r>
  <r>
    <s v="AE02"/>
    <m/>
    <s v="EB4AB"/>
    <s v="C"/>
    <s v="COUNTER SALES 3S/2S"/>
    <s v="IT02001078"/>
    <x v="9"/>
    <s v="12:11:09"/>
    <s v="C"/>
    <s v="C"/>
    <s v="3520071811820001"/>
    <s v="YONAN ADI PRAMUJA"/>
    <s v="DSN TAWING"/>
    <m/>
    <m/>
    <s v="63361"/>
    <m/>
    <s v="3520071811820001"/>
    <s v="YONAN ADI PRAMUJA"/>
    <s v="DSN TAWING"/>
    <s v="010"/>
    <s v="002"/>
    <s v="PLUMPUNG"/>
    <s v="PLAOSAN"/>
    <s v="MAGETAN"/>
    <m/>
    <s v="63361"/>
    <m/>
    <m/>
    <s v="MXKINGNHT23"/>
    <s v="YAMAHA"/>
    <s v="MX KING 150 NEW"/>
    <s v="2023"/>
    <s v="HITAM"/>
    <s v="G3E6E-0694615"/>
    <s v="MH3UG0750PK154218"/>
    <s v="BARU"/>
    <s v="CASH-02-23"/>
    <n v="20660630"/>
    <n v="2939000"/>
    <s v="Y"/>
    <n v="21765000"/>
    <n v="5155000"/>
    <n v="26920000"/>
    <n v="0"/>
    <n v="26920000"/>
    <s v="NENI-JUAL"/>
    <d v="2023-02-13T00:00:00"/>
    <m/>
    <s v="TUNAI"/>
    <n v="26920000"/>
    <m/>
    <m/>
    <s v="AEB00"/>
    <m/>
    <n v="0"/>
    <m/>
    <n v="0"/>
    <m/>
    <m/>
    <m/>
    <m/>
    <m/>
    <s v="AEB00"/>
    <s v="EB4AB"/>
    <m/>
    <n v="21765000"/>
    <n v="0"/>
    <s v="AEB00"/>
    <x v="3"/>
    <s v="3S MAGETAN"/>
    <s v="3S"/>
    <x v="11"/>
    <m/>
    <m/>
    <n v="0"/>
    <s v="D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26920000"/>
    <n v="26920000"/>
    <n v="0"/>
    <n v="26920000"/>
    <n v="100"/>
    <m/>
    <m/>
    <s v="Counter Sales"/>
    <s v="Counter Sales"/>
    <s v="Y"/>
    <n v="100000"/>
    <m/>
  </r>
  <r>
    <s v="AE02"/>
    <s v="EB2AA"/>
    <s v="EB3AG"/>
    <s v="B"/>
    <s v="SALES VARIABLE"/>
    <s v="IT02001079"/>
    <x v="21"/>
    <s v="10:56:34"/>
    <s v="C"/>
    <s v="C"/>
    <s v="352006670830001"/>
    <s v="SUGIYEM"/>
    <s v="JL.TIMOR NO.19"/>
    <m/>
    <m/>
    <s v="63312"/>
    <m/>
    <s v="352006670830001"/>
    <s v="SUGIYEM"/>
    <s v="JL.TIMOR NO.19"/>
    <s v="008"/>
    <s v="001"/>
    <s v="TAWANGANM"/>
    <s v="MAGETAN"/>
    <s v="MAGETAN"/>
    <m/>
    <s v="63312"/>
    <m/>
    <m/>
    <s v="NMAX155CHT23"/>
    <s v="YAMAHA"/>
    <s v="NMAX 155 C"/>
    <s v="2023"/>
    <s v="HITAM"/>
    <s v="G3L8E-1535936"/>
    <s v="MH3SG5670PK295308"/>
    <s v="BARU"/>
    <s v="CASH-02-23"/>
    <n v="26602921"/>
    <n v="3667000"/>
    <s v="Y"/>
    <n v="28020000"/>
    <n v="6000000"/>
    <n v="34020000"/>
    <n v="0"/>
    <n v="34020000"/>
    <s v="NENI-JUAL"/>
    <d v="2023-02-15T00:00:00"/>
    <m/>
    <s v="TUNAI"/>
    <n v="34020000"/>
    <m/>
    <m/>
    <s v="AEB00"/>
    <m/>
    <n v="0"/>
    <m/>
    <n v="0"/>
    <m/>
    <m/>
    <m/>
    <m/>
    <m/>
    <s v="AEB00"/>
    <s v="EB3AG"/>
    <m/>
    <n v="28020000"/>
    <n v="0"/>
    <s v="AEB00"/>
    <x v="3"/>
    <s v="3S MAGETAN"/>
    <s v="3S"/>
    <x v="11"/>
    <m/>
    <m/>
    <n v="0"/>
    <s v="D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4020000"/>
    <n v="0"/>
    <n v="34020000"/>
    <n v="100"/>
    <m/>
    <m/>
    <s v="Salesman"/>
    <s v="Salesman"/>
    <s v="Y"/>
    <n v="100000"/>
    <m/>
  </r>
  <r>
    <s v="AE02"/>
    <s v="EB2ZZ"/>
    <s v="EB0AH"/>
    <s v="H"/>
    <s v="SALES CHANNEL"/>
    <s v="IT02001080"/>
    <x v="20"/>
    <s v="14:31:34"/>
    <s v="C"/>
    <s v="C"/>
    <s v="3324014307880002"/>
    <s v="ANI ULFAH"/>
    <s v="DSN SANGENG"/>
    <m/>
    <m/>
    <s v="63361"/>
    <m/>
    <s v="3324014307880002"/>
    <s v="ANI ULFAH"/>
    <s v="DSN SANGENG"/>
    <s v="018"/>
    <s v="001"/>
    <s v="PACALAN"/>
    <s v="PLAOSAN"/>
    <s v="MAGETAN"/>
    <m/>
    <s v="63361"/>
    <m/>
    <m/>
    <s v="FILANONEOPT23"/>
    <s v="YAMAHA"/>
    <s v="FILANO NEO"/>
    <s v="2023"/>
    <s v="PUTIH"/>
    <s v="E34KE-0004928"/>
    <s v="MH3SEK610PJ004928"/>
    <s v="BARU"/>
    <s v="CASH-02-23"/>
    <n v="22060777"/>
    <n v="0"/>
    <s v="Y"/>
    <n v="23235000"/>
    <n v="4365000"/>
    <n v="27400000"/>
    <n v="0"/>
    <n v="27400000"/>
    <s v="NENI-JUAL"/>
    <d v="2023-02-16T00:00:00"/>
    <m/>
    <s v="TUNAI"/>
    <n v="27400000"/>
    <m/>
    <m/>
    <s v="AEB00"/>
    <m/>
    <n v="0"/>
    <m/>
    <n v="0"/>
    <m/>
    <m/>
    <m/>
    <m/>
    <m/>
    <s v="AEB00"/>
    <s v="EB0AH"/>
    <m/>
    <n v="23035000"/>
    <n v="100000"/>
    <s v="AEB00"/>
    <x v="3"/>
    <s v="3S MAGETAN"/>
    <s v="3S"/>
    <x v="11"/>
    <m/>
    <m/>
    <n v="0"/>
    <s v="B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27600000"/>
    <n v="27400000"/>
    <n v="100000"/>
    <n v="27500000"/>
    <n v="99.64"/>
    <m/>
    <m/>
    <s v="Sales Channel"/>
    <s v="Sales Channel"/>
    <s v="Y"/>
    <n v="0"/>
    <m/>
  </r>
  <r>
    <s v="AE02"/>
    <s v="EB2ZZ"/>
    <s v="EB0AG"/>
    <s v="H"/>
    <s v="SALES CHANNEL"/>
    <s v="IT02001081"/>
    <x v="11"/>
    <s v="10:08:05"/>
    <s v="C"/>
    <s v="C"/>
    <s v="3520075710930001"/>
    <s v="ANINDA RISZKI NUR KHASANAH"/>
    <s v="DSN SLAGRENG"/>
    <m/>
    <m/>
    <s v="63361"/>
    <m/>
    <s v="3520075710930001"/>
    <s v="ANINDA RISZKI NUR KHASANAH"/>
    <s v="DSN SLAGRENG"/>
    <s v="006"/>
    <s v="002"/>
    <s v="SIDOREJO8"/>
    <s v="SIDOREJO"/>
    <s v="MAGETAN"/>
    <m/>
    <s v="63361"/>
    <m/>
    <m/>
    <s v="FAZZIONEOHT23"/>
    <s v="YAMAHA"/>
    <s v="FAZZIO NEO"/>
    <s v="2023"/>
    <s v="HITAM"/>
    <s v="E33WE-0137163"/>
    <s v="MH3SEJ710PJ124256"/>
    <s v="BARU"/>
    <s v="CASH-02-23"/>
    <n v="17520415"/>
    <n v="0"/>
    <s v="Y"/>
    <n v="18455000"/>
    <n v="4235000"/>
    <n v="22590000"/>
    <n v="0"/>
    <n v="22590000"/>
    <s v="NENI-JUAL"/>
    <d v="2023-02-17T00:00:00"/>
    <m/>
    <s v="TUNAI"/>
    <n v="22590000"/>
    <m/>
    <m/>
    <s v="AEB00"/>
    <m/>
    <n v="0"/>
    <m/>
    <n v="0"/>
    <m/>
    <m/>
    <m/>
    <m/>
    <m/>
    <s v="AEB00"/>
    <s v="EB0AG"/>
    <m/>
    <n v="18355000"/>
    <n v="100000"/>
    <s v="AEB00"/>
    <x v="3"/>
    <s v="3S MAGETAN"/>
    <s v="3S"/>
    <x v="11"/>
    <m/>
    <m/>
    <n v="0"/>
    <s v="B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22690000"/>
    <n v="22590000"/>
    <n v="100000"/>
    <n v="22690000"/>
    <n v="100"/>
    <m/>
    <m/>
    <s v="Sales Channel"/>
    <s v="Sales Channel"/>
    <s v="Y"/>
    <n v="0"/>
    <m/>
  </r>
  <r>
    <s v="AE02"/>
    <s v="EB2ZZ"/>
    <s v="EB0AG"/>
    <s v="H"/>
    <s v="SALES CHANNEL"/>
    <s v="IT02001082"/>
    <x v="12"/>
    <s v="14:57:49"/>
    <s v="C"/>
    <s v="C"/>
    <s v="3521047008930004"/>
    <s v="ARI NURMALA"/>
    <s v="LINGK MANDORAN"/>
    <m/>
    <m/>
    <s v="63361"/>
    <m/>
    <s v="3521047008930004"/>
    <s v="ARI NURMALA"/>
    <s v="LINGK MANDORAN"/>
    <s v="012"/>
    <s v="002"/>
    <s v="SARANGAN"/>
    <s v="PLAOSAN"/>
    <s v="MAGETAN"/>
    <m/>
    <s v="63361"/>
    <m/>
    <m/>
    <s v="NMAX155HT23"/>
    <s v="YAMAHA"/>
    <s v="NMAX 155"/>
    <s v="2023"/>
    <s v="HITAM"/>
    <s v="G3L8E-1507965"/>
    <s v="MH3SG5620PK728711"/>
    <s v="BARU"/>
    <s v="CASH-02-23"/>
    <n v="25402159"/>
    <n v="3359000"/>
    <s v="Y"/>
    <n v="26755000"/>
    <n v="5910000"/>
    <n v="32565000"/>
    <n v="0"/>
    <n v="32565000"/>
    <s v="NENI-JUAL"/>
    <d v="2023-02-20T00:00:00"/>
    <m/>
    <s v="TUNAI"/>
    <n v="32565000"/>
    <m/>
    <m/>
    <s v="AEB00"/>
    <m/>
    <n v="0"/>
    <m/>
    <n v="0"/>
    <m/>
    <m/>
    <m/>
    <m/>
    <m/>
    <s v="AEB00"/>
    <s v="EB0AG"/>
    <m/>
    <n v="26655000"/>
    <n v="100000"/>
    <s v="AEB00"/>
    <x v="3"/>
    <s v="3S MAGETAN"/>
    <s v="3S"/>
    <x v="11"/>
    <m/>
    <m/>
    <n v="0"/>
    <s v="B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2"/>
    <s v="EB2ZZ"/>
    <s v="EB0AG"/>
    <s v="H"/>
    <s v="SALES CHANNEL"/>
    <s v="IT02001083"/>
    <x v="12"/>
    <s v="15:14:55"/>
    <s v="C"/>
    <s v="C"/>
    <s v="352008509860001"/>
    <s v="MURYANTI"/>
    <s v="PANEKAN"/>
    <m/>
    <m/>
    <s v="63352"/>
    <m/>
    <s v="352008509860001"/>
    <s v="MURYANTI"/>
    <s v="PANEKAN"/>
    <s v="004"/>
    <s v="001"/>
    <s v="PANEKAN"/>
    <s v="PANEKAN"/>
    <s v="MAGETAN"/>
    <m/>
    <s v="63352"/>
    <m/>
    <m/>
    <s v="NMAX155CHT23"/>
    <s v="YAMAHA"/>
    <s v="NMAX 155 C"/>
    <s v="2023"/>
    <s v="HITAM"/>
    <s v="G3L8E-1535938"/>
    <s v="MH3SG5670PK295306"/>
    <s v="BARU"/>
    <s v="CASH-02-23"/>
    <n v="26602921"/>
    <n v="3667000"/>
    <s v="Y"/>
    <n v="28020000"/>
    <n v="6000000"/>
    <n v="33920000"/>
    <n v="0"/>
    <n v="33920000"/>
    <s v="NENI-JUAL"/>
    <d v="2023-02-20T00:00:00"/>
    <m/>
    <s v="TUNAI"/>
    <n v="33920000"/>
    <m/>
    <m/>
    <s v="AEB00"/>
    <m/>
    <n v="0"/>
    <m/>
    <n v="0"/>
    <m/>
    <m/>
    <m/>
    <m/>
    <m/>
    <s v="AEB00"/>
    <s v="EB0AG"/>
    <m/>
    <n v="27920000"/>
    <n v="100000"/>
    <s v="AEB00"/>
    <x v="3"/>
    <s v="3S MAGETAN"/>
    <s v="3S"/>
    <x v="11"/>
    <m/>
    <m/>
    <n v="0"/>
    <s v="B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920000"/>
    <n v="100000"/>
    <n v="34020000"/>
    <n v="100"/>
    <m/>
    <m/>
    <s v="Sales Channel"/>
    <s v="Sales Channel"/>
    <s v="Y"/>
    <n v="0"/>
    <m/>
  </r>
  <r>
    <s v="AE02"/>
    <s v="EB2ZZ"/>
    <s v="EB0AE"/>
    <s v="H"/>
    <s v="SALES CHANNEL"/>
    <s v="IT02001084"/>
    <x v="13"/>
    <s v="11:32:41"/>
    <s v="C"/>
    <s v="C"/>
    <s v="3520026805970001"/>
    <s v="EKA ANANDANI SAPUTRI"/>
    <s v="PUHRANCANG"/>
    <m/>
    <m/>
    <s v="63371"/>
    <m/>
    <s v="3520026805970001"/>
    <s v="EKA ANANDANI SAPUTRI"/>
    <s v="PUHRANCANG"/>
    <s v="021"/>
    <s v="006"/>
    <s v="PRAGAK"/>
    <s v="PARANG"/>
    <s v="MAGETAN"/>
    <m/>
    <s v="63371"/>
    <m/>
    <m/>
    <s v="FAZZIONEOBR23"/>
    <s v="YAMAHA"/>
    <s v="FAZZIO NEO"/>
    <s v="2023"/>
    <s v="BIRU"/>
    <s v="E33WE-0144663"/>
    <s v="MH3SEJ710PJ130356"/>
    <s v="BARU"/>
    <s v="CASH-02-23"/>
    <n v="18102407"/>
    <n v="0"/>
    <s v="Y"/>
    <n v="19065000"/>
    <n v="4235000"/>
    <n v="22800000"/>
    <n v="0"/>
    <n v="22800000"/>
    <s v="NENI-JUAL"/>
    <d v="2023-02-21T00:00:00"/>
    <m/>
    <s v="TUNAI"/>
    <n v="22800000"/>
    <m/>
    <m/>
    <s v="AEB00"/>
    <m/>
    <n v="0"/>
    <m/>
    <n v="0"/>
    <m/>
    <m/>
    <m/>
    <m/>
    <m/>
    <s v="AEB00"/>
    <s v="EB0AE"/>
    <m/>
    <n v="18565000"/>
    <n v="500000"/>
    <s v="AEB00"/>
    <x v="3"/>
    <s v="3S MAGETAN"/>
    <s v="3S"/>
    <x v="11"/>
    <m/>
    <m/>
    <n v="0"/>
    <s v="B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23300000"/>
    <n v="22800000"/>
    <n v="500000"/>
    <n v="23300000"/>
    <n v="100"/>
    <m/>
    <m/>
    <s v="Sales Channel"/>
    <s v="Sales Channel"/>
    <s v="Y"/>
    <n v="0"/>
    <m/>
  </r>
  <r>
    <s v="AE02"/>
    <s v="EB2ZZ"/>
    <s v="EB0AE"/>
    <s v="H"/>
    <s v="SALES CHANNEL"/>
    <s v="IT02001085"/>
    <x v="13"/>
    <s v="11:44:47"/>
    <s v="C"/>
    <s v="C"/>
    <s v="35200258110030001"/>
    <s v="DWI RINDIANI SAFITRI"/>
    <s v="DSN PUHRANCANG"/>
    <m/>
    <m/>
    <s v="63371"/>
    <m/>
    <s v="35200258110030001"/>
    <s v="DWI RINDIANI SAFITRI"/>
    <s v="DSN PUHRANCANG"/>
    <s v="022"/>
    <s v="006"/>
    <s v="PRAGAK"/>
    <s v="PARANG"/>
    <s v="MAGETAN"/>
    <m/>
    <s v="63371"/>
    <m/>
    <m/>
    <s v="NMAX155HT23"/>
    <s v="YAMAHA"/>
    <s v="NMAX 155"/>
    <s v="2023"/>
    <s v="HITAM"/>
    <s v="G3L8E-1537132"/>
    <s v="MH3SG5620PJ741564"/>
    <s v="BARU"/>
    <s v="CASH-02-23"/>
    <n v="25402159"/>
    <n v="3359000"/>
    <s v="Y"/>
    <n v="26755000"/>
    <n v="5910000"/>
    <n v="32200000"/>
    <n v="0"/>
    <n v="32200000"/>
    <s v="NENI-JUAL"/>
    <d v="2023-02-21T00:00:00"/>
    <m/>
    <s v="TUNAI"/>
    <n v="32200000"/>
    <m/>
    <m/>
    <s v="AEB00"/>
    <m/>
    <n v="0"/>
    <m/>
    <n v="0"/>
    <m/>
    <m/>
    <m/>
    <m/>
    <m/>
    <s v="AEB00"/>
    <s v="EB0AE"/>
    <m/>
    <n v="26290000"/>
    <n v="100000"/>
    <s v="AEB00"/>
    <x v="3"/>
    <s v="3S MAGETAN"/>
    <s v="3S"/>
    <x v="11"/>
    <m/>
    <m/>
    <n v="0"/>
    <s v="B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200000"/>
    <n v="100000"/>
    <n v="32300000"/>
    <n v="98.88"/>
    <m/>
    <m/>
    <s v="Sales Channel"/>
    <s v="Sales Channel"/>
    <s v="Y"/>
    <n v="0"/>
    <m/>
  </r>
  <r>
    <s v="AE02"/>
    <s v="EB2AA"/>
    <s v="EB3AH"/>
    <s v="B"/>
    <s v="SALES VARIABLE"/>
    <s v="IT02001086"/>
    <x v="15"/>
    <s v="15:18:42"/>
    <s v="C"/>
    <s v="C"/>
    <s v="3520064707940006"/>
    <s v="RAUDATUL JANNAH"/>
    <s v="JL.TIMOR"/>
    <m/>
    <m/>
    <s v="63312"/>
    <m/>
    <s v="3520064707940006"/>
    <s v="RAUDATUL JANNAH"/>
    <s v="JL.TIMOR"/>
    <s v="007"/>
    <s v="002"/>
    <s v="TAWANGANM"/>
    <s v="MAGETAN"/>
    <s v="MAGETAN"/>
    <m/>
    <s v="63312"/>
    <m/>
    <m/>
    <s v="FILANONEOBR23"/>
    <s v="YAMAHA"/>
    <s v="FILANO NEO"/>
    <s v="2023"/>
    <s v="BIRU"/>
    <s v="E34KE-0009207"/>
    <s v="MH3SEK610PJ009205"/>
    <s v="BARU"/>
    <s v="CASH-02-23"/>
    <n v="22060777"/>
    <n v="0"/>
    <s v="Y"/>
    <n v="23235000"/>
    <n v="4365000"/>
    <n v="27600000"/>
    <n v="0"/>
    <n v="27600000"/>
    <s v="NENI-JUAL"/>
    <d v="2023-02-23T00:00:00"/>
    <m/>
    <s v="TUNAI"/>
    <n v="27600000"/>
    <m/>
    <m/>
    <s v="AEB00"/>
    <m/>
    <n v="0"/>
    <m/>
    <n v="0"/>
    <m/>
    <m/>
    <m/>
    <m/>
    <m/>
    <s v="AEB00"/>
    <s v="EB3AH"/>
    <m/>
    <n v="23235000"/>
    <n v="0"/>
    <s v="AEB00"/>
    <x v="3"/>
    <s v="3S MAGETAN"/>
    <s v="3S"/>
    <x v="11"/>
    <m/>
    <m/>
    <n v="0"/>
    <s v="D"/>
    <m/>
    <m/>
    <m/>
    <m/>
    <s v="00001"/>
    <s v="00000"/>
    <m/>
    <s v="00001"/>
    <s v="00014"/>
    <m/>
    <s v="N"/>
    <m/>
    <m/>
    <m/>
    <m/>
    <m/>
    <m/>
    <m/>
    <m/>
    <m/>
    <m/>
    <m/>
    <s v="C"/>
    <m/>
    <m/>
    <m/>
    <m/>
    <n v="0"/>
    <m/>
    <s v="JATIM"/>
    <x v="0"/>
    <m/>
    <m/>
    <n v="27600000"/>
    <n v="27600000"/>
    <n v="0"/>
    <n v="27600000"/>
    <n v="100"/>
    <m/>
    <m/>
    <s v="Salesman"/>
    <s v="Salesman"/>
    <s v="Y"/>
    <n v="100000"/>
    <m/>
  </r>
  <r>
    <s v="AE03"/>
    <s v="EC2ZB"/>
    <s v="EC0AL"/>
    <s v="H"/>
    <s v="SALES CHANNEL"/>
    <s v="IT03002184"/>
    <x v="1"/>
    <s v="13:33:09"/>
    <s v="C"/>
    <s v="C"/>
    <s v="3502201408890002"/>
    <s v="AGUS ANTONI"/>
    <s v="DUKUH GELANGAN"/>
    <m/>
    <m/>
    <s v="63456"/>
    <m/>
    <s v="3502202607050001"/>
    <s v="ABDUL MU'IN"/>
    <s v="DUKUH GELANGAN"/>
    <s v="005"/>
    <s v="003"/>
    <s v="KREBET2"/>
    <s v="JAMBON"/>
    <s v="PONOROGO"/>
    <m/>
    <s v="63456"/>
    <m/>
    <m/>
    <s v="NMAX155HT23"/>
    <s v="YAMAHA"/>
    <s v="NMAX 155"/>
    <s v="2023"/>
    <s v="HITAM"/>
    <s v="G3L8E-1520194"/>
    <s v="MH3SG5620PJ734648"/>
    <s v="BARU"/>
    <s v="CASH-02-23"/>
    <n v="25402159"/>
    <n v="3359000"/>
    <s v="Y"/>
    <n v="26755000"/>
    <n v="5910000"/>
    <n v="32565000"/>
    <n v="0"/>
    <n v="32565000"/>
    <s v="LINA-JUAL"/>
    <d v="2023-02-02T00:00:00"/>
    <m/>
    <s v="TUNAI"/>
    <n v="32565000"/>
    <m/>
    <m/>
    <s v="AEC00"/>
    <m/>
    <n v="0"/>
    <m/>
    <n v="0"/>
    <m/>
    <m/>
    <m/>
    <m/>
    <m/>
    <s v="AEC00"/>
    <s v="EC0AL"/>
    <m/>
    <n v="266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3"/>
    <s v="EC2ZB"/>
    <s v="EC0AL"/>
    <s v="H"/>
    <s v="SALES CHANNEL"/>
    <s v="IT03002185"/>
    <x v="1"/>
    <s v="14:25:41"/>
    <s v="C"/>
    <s v="C"/>
    <s v="3519020101030001"/>
    <s v="RIKKY TRISNA FAHREZI"/>
    <s v="RAYA GG 3"/>
    <m/>
    <m/>
    <s v="63174"/>
    <m/>
    <s v="3519020101030001"/>
    <s v="RIKKY TRISNA FAHREZI"/>
    <s v="RAYA GG 3"/>
    <s v="003"/>
    <s v="001"/>
    <s v="MLILIR"/>
    <s v="DOLOPO"/>
    <s v="MADIUN"/>
    <m/>
    <s v="63174"/>
    <m/>
    <m/>
    <s v="AEROX155CMR23"/>
    <s v="YAMAHA"/>
    <s v="AEROX 155 C"/>
    <s v="2023"/>
    <s v="MERAH"/>
    <s v="G3P4E-0113364"/>
    <s v="MH3SG6410PJ215000"/>
    <s v="BARU"/>
    <s v="CASH-02-23"/>
    <n v="22103462"/>
    <n v="2995000"/>
    <s v="Y"/>
    <n v="23280000"/>
    <n v="5620000"/>
    <n v="28800000"/>
    <n v="0"/>
    <n v="28800000"/>
    <s v="LINA-JUAL"/>
    <d v="2023-02-02T00:00:00"/>
    <m/>
    <s v="TUNAI"/>
    <n v="28800000"/>
    <m/>
    <m/>
    <s v="AEC00"/>
    <m/>
    <n v="0"/>
    <m/>
    <n v="0"/>
    <m/>
    <m/>
    <m/>
    <m/>
    <m/>
    <s v="AEC00"/>
    <s v="EC0AL"/>
    <m/>
    <n v="23180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8900000"/>
    <n v="28800000"/>
    <n v="100000"/>
    <n v="28900000"/>
    <n v="100"/>
    <m/>
    <m/>
    <s v="Sales Channel"/>
    <s v="Sales Channel"/>
    <s v="Y"/>
    <n v="0"/>
    <m/>
  </r>
  <r>
    <s v="AE03"/>
    <s v="EC2AA"/>
    <s v="EC3AA"/>
    <s v="B"/>
    <s v="SALES VARIABLE"/>
    <s v="IT03002186"/>
    <x v="1"/>
    <s v="14:32:21"/>
    <s v="C"/>
    <s v="C"/>
    <s v="3502122703950001"/>
    <s v="TRI WIDODO"/>
    <s v="DUKUH TENGAH"/>
    <m/>
    <m/>
    <s v="63451"/>
    <m/>
    <s v="3502122002020001"/>
    <s v="HENGKY HERDY PRADANA"/>
    <s v="JL SIKATAN"/>
    <s v="001"/>
    <s v="002"/>
    <s v="MANUK"/>
    <s v="SIMAN"/>
    <s v="PONOROGO"/>
    <m/>
    <s v="63471"/>
    <m/>
    <m/>
    <s v="NMAX155HT23"/>
    <s v="YAMAHA"/>
    <s v="NMAX 155"/>
    <s v="2023"/>
    <s v="HITAM"/>
    <s v="G3L8E-1520207"/>
    <s v="MH3SG5620PJ734662"/>
    <s v="BARU"/>
    <s v="CASH-02-23"/>
    <n v="25402159"/>
    <n v="3359000"/>
    <s v="Y"/>
    <n v="26755000"/>
    <n v="5910000"/>
    <n v="32665000"/>
    <n v="0"/>
    <n v="32665000"/>
    <s v="LINA-JUAL"/>
    <d v="2023-02-02T00:00:00"/>
    <m/>
    <s v="TUNAI"/>
    <n v="32665000"/>
    <m/>
    <m/>
    <s v="AEC00"/>
    <m/>
    <n v="0"/>
    <m/>
    <n v="0"/>
    <m/>
    <m/>
    <m/>
    <m/>
    <m/>
    <s v="AEC00"/>
    <s v="EC3AA"/>
    <m/>
    <n v="26755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665000"/>
    <n v="0"/>
    <n v="32665000"/>
    <n v="100"/>
    <m/>
    <m/>
    <s v="Salesman"/>
    <s v="Salesman"/>
    <s v="Y"/>
    <n v="100000"/>
    <m/>
  </r>
  <r>
    <s v="AE03"/>
    <s v="EC2ZB"/>
    <s v="EC0AE"/>
    <s v="H"/>
    <s v="SALES CHANNEL"/>
    <s v="IT03002187"/>
    <x v="1"/>
    <s v="14:40:52"/>
    <s v="C"/>
    <s v="C"/>
    <s v="3502161704860002"/>
    <s v="AGUS PURWANTO"/>
    <s v="DUKUH MALANG"/>
    <m/>
    <m/>
    <s v="63491"/>
    <m/>
    <s v="3502161704860002"/>
    <s v="AGUS PURWANTO"/>
    <s v="DUKUH MALANG"/>
    <s v="004"/>
    <s v="002"/>
    <s v="LEMBAH2"/>
    <s v="BABADAN"/>
    <s v="PONOROGO"/>
    <m/>
    <s v="63491"/>
    <m/>
    <m/>
    <s v="NMAX155ABSHT23"/>
    <s v="YAMAHA"/>
    <s v="NMAX 155 ABS"/>
    <s v="2023"/>
    <s v="HITAM"/>
    <s v="G3L8E-1476828"/>
    <s v="MH3SG5680PK169552"/>
    <s v="BARU"/>
    <s v="CASH-02-23"/>
    <n v="28970788"/>
    <n v="3737000"/>
    <s v="Y"/>
    <n v="30535000"/>
    <n v="6025000"/>
    <n v="36460000"/>
    <n v="0"/>
    <n v="36460000"/>
    <s v="LINA-JUAL"/>
    <d v="2023-02-02T00:00:00"/>
    <m/>
    <s v="TUNAI"/>
    <n v="36460000"/>
    <m/>
    <m/>
    <s v="AEC00"/>
    <m/>
    <n v="0"/>
    <m/>
    <n v="0"/>
    <m/>
    <m/>
    <m/>
    <m/>
    <m/>
    <s v="AEC00"/>
    <s v="EC0AE"/>
    <m/>
    <n v="3043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6560000"/>
    <n v="36460000"/>
    <n v="100000"/>
    <n v="36560000"/>
    <n v="100"/>
    <m/>
    <m/>
    <s v="Sales Channel"/>
    <s v="Sales Channel"/>
    <s v="Y"/>
    <n v="0"/>
    <m/>
  </r>
  <r>
    <s v="AE03"/>
    <m/>
    <s v="EC4AA"/>
    <s v="C"/>
    <s v="COUNTER SALES 3S/2S"/>
    <s v="IT03002189"/>
    <x v="3"/>
    <s v="08:51:57"/>
    <s v="C"/>
    <s v="C"/>
    <s v="3501115703990002"/>
    <s v="RYZNA NURINTAN ANJARWENI"/>
    <s v="DUSUN SIPEN"/>
    <m/>
    <m/>
    <s v="63572"/>
    <m/>
    <s v="3501115703990002"/>
    <s v="RYZNA NURINTAN ANJARWENI"/>
    <s v="DUSUN SIPEN"/>
    <s v="003"/>
    <s v="013"/>
    <s v="WONOASRI3"/>
    <s v="NGADIROJO"/>
    <s v="PACITAN"/>
    <m/>
    <s v="63572"/>
    <m/>
    <m/>
    <s v="JPTZ1CWNFIHT23"/>
    <s v="YAMAHA"/>
    <s v="JUPITER Z1CWFIN"/>
    <s v="2023"/>
    <s v="HITAM"/>
    <s v="E3R5E-0379659"/>
    <s v="MH3UE1120PJ367143"/>
    <s v="BARU"/>
    <s v="CASH-02-23"/>
    <n v="15488570"/>
    <n v="0"/>
    <s v="Y"/>
    <n v="16250000"/>
    <n v="4400000"/>
    <n v="20650000"/>
    <n v="0"/>
    <n v="20650000"/>
    <s v="LINA-JUAL"/>
    <d v="2023-02-04T00:00:00"/>
    <m/>
    <s v="TUNAI"/>
    <n v="20650000"/>
    <m/>
    <m/>
    <s v="AEC00"/>
    <m/>
    <n v="0"/>
    <m/>
    <n v="0"/>
    <m/>
    <m/>
    <m/>
    <m/>
    <m/>
    <s v="AEC00"/>
    <s v="EC4AA"/>
    <m/>
    <n v="16250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0650000"/>
    <n v="20650000"/>
    <n v="0"/>
    <n v="20650000"/>
    <n v="100"/>
    <m/>
    <m/>
    <s v="Counter Sales"/>
    <s v="Counter Sales"/>
    <s v="Y"/>
    <n v="100000"/>
    <m/>
  </r>
  <r>
    <s v="AE03"/>
    <m/>
    <s v="EC4AA"/>
    <s v="C"/>
    <s v="COUNTER SALES 3S/2S"/>
    <s v="IT03002190"/>
    <x v="3"/>
    <s v="09:01:00"/>
    <s v="C"/>
    <s v="C"/>
    <s v="3501115911000001"/>
    <s v="SETI INDAHYANI"/>
    <s v="DUSUN SIPEN"/>
    <m/>
    <m/>
    <s v="63572"/>
    <m/>
    <s v="3501115911000001"/>
    <s v="SETI INDAHYANI"/>
    <s v="DUSUN SIPEN"/>
    <s v="003"/>
    <s v="013"/>
    <s v="WONOASRI3"/>
    <s v="NGADIROJO"/>
    <s v="PACITAN"/>
    <m/>
    <s v="63572"/>
    <m/>
    <m/>
    <s v="JPTZ1CWNFIMR23"/>
    <s v="YAMAHA"/>
    <s v="JUPITER Z1CWFIN"/>
    <s v="2023"/>
    <s v="MERAH"/>
    <s v="E3R5E-0383075"/>
    <s v="MH3UE1120PJ370557"/>
    <s v="BARU"/>
    <s v="CASH-02-23"/>
    <n v="15488570"/>
    <n v="0"/>
    <s v="Y"/>
    <n v="16250000"/>
    <n v="4400000"/>
    <n v="20650000"/>
    <n v="0"/>
    <n v="20650000"/>
    <s v="LINA-JUAL"/>
    <d v="2023-02-04T00:00:00"/>
    <m/>
    <s v="TUNAI"/>
    <n v="20650000"/>
    <m/>
    <m/>
    <s v="AEC00"/>
    <m/>
    <n v="0"/>
    <m/>
    <n v="0"/>
    <m/>
    <m/>
    <m/>
    <m/>
    <m/>
    <s v="AEC00"/>
    <s v="EC4AA"/>
    <m/>
    <n v="16250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0650000"/>
    <n v="20650000"/>
    <n v="0"/>
    <n v="20650000"/>
    <n v="100"/>
    <m/>
    <m/>
    <s v="Counter Sales"/>
    <s v="Counter Sales"/>
    <s v="Y"/>
    <n v="100000"/>
    <m/>
  </r>
  <r>
    <s v="AE03"/>
    <m/>
    <s v="EC4AC"/>
    <s v="C"/>
    <s v="COUNTER SALES 3S/2S"/>
    <s v="IT03002191"/>
    <x v="3"/>
    <s v="09:54:59"/>
    <s v="C"/>
    <s v="C"/>
    <s v="3502172608700001"/>
    <s v="NUR RAHMAD AFFANDI"/>
    <s v="JL SEKAR PUTIH TIMUR 20"/>
    <m/>
    <m/>
    <s v="63418"/>
    <m/>
    <s v="3502172608700001"/>
    <s v="NUR RAHMAD AFFANDI"/>
    <s v="JL SEKAR PUTIH TIMUR 20"/>
    <s v="004"/>
    <s v="003"/>
    <s v="TONATAN"/>
    <s v="PONOROGO"/>
    <s v="PONOROGO"/>
    <m/>
    <s v="63418"/>
    <m/>
    <m/>
    <s v="NMAX155MR23"/>
    <s v="YAMAHA"/>
    <s v="NMAX 155"/>
    <s v="2023"/>
    <s v="MERAH"/>
    <s v="G3L8E-1522158"/>
    <s v="MH3SG5620PJ735572"/>
    <s v="BARU"/>
    <s v="CASH-02-23"/>
    <n v="25402159"/>
    <n v="3359000"/>
    <s v="Y"/>
    <n v="26755000"/>
    <n v="5910000"/>
    <n v="32665000"/>
    <n v="0"/>
    <n v="32665000"/>
    <s v="LINA-JUAL"/>
    <d v="2023-02-04T00:00:00"/>
    <m/>
    <s v="TUNAI"/>
    <n v="32665000"/>
    <m/>
    <m/>
    <s v="AEC00"/>
    <m/>
    <n v="0"/>
    <m/>
    <n v="0"/>
    <m/>
    <m/>
    <m/>
    <m/>
    <m/>
    <s v="AEC00"/>
    <s v="EC4AC"/>
    <m/>
    <n v="26755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665000"/>
    <n v="0"/>
    <n v="32665000"/>
    <n v="100"/>
    <m/>
    <m/>
    <s v="Counter Sales"/>
    <s v="Counter Sales"/>
    <s v="Y"/>
    <n v="100000"/>
    <m/>
  </r>
  <r>
    <s v="AE03"/>
    <s v="EC2ZZ"/>
    <s v="EC6AC"/>
    <s v="H"/>
    <s v="SALES CHANNEL"/>
    <s v="IT03002192"/>
    <x v="3"/>
    <s v="10:02:51"/>
    <s v="C"/>
    <s v="C"/>
    <s v="3502075011810003"/>
    <s v="RUSMIATI ERNAWATI"/>
    <s v="DUKUH KRAJAN"/>
    <m/>
    <m/>
    <s v="63481"/>
    <m/>
    <s v="3502070203050002"/>
    <s v="RENALDY SAPUTRA"/>
    <s v="DUKUH KRAJAN"/>
    <s v="003"/>
    <s v="002"/>
    <s v="PULUNGMRD"/>
    <s v="PULUNG"/>
    <s v="PONOROGO"/>
    <m/>
    <s v="63481"/>
    <m/>
    <m/>
    <s v="NMAX155HT23"/>
    <s v="YAMAHA"/>
    <s v="NMAX 155"/>
    <s v="2023"/>
    <s v="HITAM"/>
    <s v="G3L8E-1507981"/>
    <s v="MH3SG5620PK728704"/>
    <s v="BARU"/>
    <s v="CASH-02-23"/>
    <n v="25402159"/>
    <n v="3359000"/>
    <s v="Y"/>
    <n v="26755000"/>
    <n v="5910000"/>
    <n v="32565000"/>
    <n v="0"/>
    <n v="32565000"/>
    <s v="LINA-JUAL"/>
    <d v="2023-02-04T00:00:00"/>
    <m/>
    <s v="TUNAI"/>
    <n v="32565000"/>
    <m/>
    <m/>
    <s v="AEC00"/>
    <m/>
    <n v="0"/>
    <m/>
    <n v="0"/>
    <m/>
    <m/>
    <m/>
    <m/>
    <m/>
    <s v="AEC00"/>
    <s v="EC6AC"/>
    <m/>
    <n v="266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3"/>
    <s v="EC2ZZ"/>
    <s v="EC6AA"/>
    <s v="H"/>
    <s v="SALES CHANNEL"/>
    <s v="IT03002188"/>
    <x v="3"/>
    <s v="10:38:50"/>
    <s v="C"/>
    <s v="C"/>
    <s v="3502117006670126"/>
    <s v="KATMINI"/>
    <s v="JL BUDIMAN"/>
    <m/>
    <m/>
    <s v="63461"/>
    <m/>
    <s v="3502117006670126"/>
    <s v="KATMINI"/>
    <s v="JL BUDIMAN"/>
    <s v="001"/>
    <s v="001"/>
    <s v="PURWOREJO8"/>
    <s v="BALONG"/>
    <s v="PONOROGO"/>
    <m/>
    <s v="63461"/>
    <m/>
    <m/>
    <s v="FAZZIONEOHT23"/>
    <s v="YAMAHA"/>
    <s v="FAZZIO NEO"/>
    <s v="2023"/>
    <s v="HITAM"/>
    <s v="E33WE-0127724"/>
    <s v="MH3SEJ710PJ116716"/>
    <s v="BARU"/>
    <s v="CASH-02-23"/>
    <n v="17520415"/>
    <n v="2169000"/>
    <s v="Y"/>
    <n v="18455000"/>
    <n v="4235000"/>
    <n v="22590000"/>
    <n v="0"/>
    <n v="22590000"/>
    <s v="LINA-JUAL"/>
    <d v="2023-02-04T00:00:00"/>
    <m/>
    <s v="TUNAI"/>
    <n v="22590000"/>
    <m/>
    <m/>
    <s v="AEC00"/>
    <m/>
    <n v="0"/>
    <m/>
    <n v="0"/>
    <m/>
    <m/>
    <m/>
    <m/>
    <m/>
    <s v="AEC00"/>
    <s v="EC6AA"/>
    <m/>
    <n v="183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2690000"/>
    <n v="22590000"/>
    <n v="100000"/>
    <n v="22690000"/>
    <n v="100"/>
    <m/>
    <m/>
    <s v="Sales Channel"/>
    <s v="Sales Channel"/>
    <s v="Y"/>
    <n v="0"/>
    <m/>
  </r>
  <r>
    <s v="AE03"/>
    <s v="EC2ZB"/>
    <s v="EC0AB"/>
    <s v="H"/>
    <s v="SALES CHANNEL"/>
    <s v="IT03002193"/>
    <x v="4"/>
    <s v="13:34:52"/>
    <s v="C"/>
    <s v="C"/>
    <s v="3501096603850002"/>
    <s v="ERWIN EKA SURYANI"/>
    <s v="GEMAH"/>
    <m/>
    <m/>
    <s v="63582"/>
    <m/>
    <s v="3501096603850002"/>
    <s v="ERWIN EKA SURYANI"/>
    <s v="GEMAH"/>
    <s v="005"/>
    <s v="012"/>
    <s v="GEMAHARJO2"/>
    <s v="TEGALOMBO"/>
    <s v="PACITAN"/>
    <m/>
    <s v="63582"/>
    <m/>
    <m/>
    <s v="NMAX155MR23"/>
    <s v="YAMAHA"/>
    <s v="NMAX 155"/>
    <s v="2023"/>
    <s v="MERAH"/>
    <s v="G3L8E-1522149"/>
    <s v="MH3SG5620PJ735563"/>
    <s v="BARU"/>
    <s v="CASH-02-23"/>
    <n v="25402159"/>
    <n v="3359000"/>
    <s v="Y"/>
    <n v="26755000"/>
    <n v="5910000"/>
    <n v="32565000"/>
    <n v="0"/>
    <n v="32565000"/>
    <s v="LINA-JUAL"/>
    <d v="2023-02-06T00:00:00"/>
    <m/>
    <s v="TUNAI"/>
    <n v="32565000"/>
    <m/>
    <m/>
    <s v="AEC00"/>
    <m/>
    <n v="0"/>
    <m/>
    <n v="0"/>
    <m/>
    <m/>
    <m/>
    <m/>
    <m/>
    <s v="AEC00"/>
    <s v="EC0AB"/>
    <m/>
    <n v="266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3"/>
    <s v="EC2ZB"/>
    <s v="EC0AL"/>
    <s v="H"/>
    <s v="SALES CHANNEL"/>
    <s v="IT03002194"/>
    <x v="4"/>
    <s v="13:40:55"/>
    <s v="C"/>
    <s v="C"/>
    <s v="3502161809020001"/>
    <s v="ANDRIAN PRADANA"/>
    <s v="JL R WIJAYA 25"/>
    <m/>
    <m/>
    <s v="63491"/>
    <m/>
    <s v="3502161809020001"/>
    <s v="ANDRIAN PRADANA"/>
    <s v="JL R WIJAYA 25"/>
    <s v="001"/>
    <s v="002"/>
    <s v="KADIPATEN"/>
    <s v="BABADAN"/>
    <s v="PONOROGO"/>
    <m/>
    <s v="63491"/>
    <m/>
    <m/>
    <s v="NMAX155HT23"/>
    <s v="YAMAHA"/>
    <s v="NMAX 155"/>
    <s v="2023"/>
    <s v="HITAM"/>
    <s v="G3L8E-1494671"/>
    <s v="MH3SG5620PK721818"/>
    <s v="BARU"/>
    <s v="CASH-02-23"/>
    <n v="25402159"/>
    <n v="3359000"/>
    <s v="Y"/>
    <n v="26755000"/>
    <n v="5910000"/>
    <n v="32565000"/>
    <n v="0"/>
    <n v="32565000"/>
    <s v="LINA-JUAL"/>
    <d v="2023-02-06T00:00:00"/>
    <m/>
    <s v="TUNAI"/>
    <n v="32565000"/>
    <m/>
    <m/>
    <s v="AEC00"/>
    <m/>
    <n v="0"/>
    <m/>
    <n v="0"/>
    <m/>
    <m/>
    <m/>
    <m/>
    <m/>
    <s v="AEC00"/>
    <s v="EC0AL"/>
    <m/>
    <n v="266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3"/>
    <m/>
    <s v="EC4AC"/>
    <s v="C"/>
    <s v="COUNTER SALES 3S/2S"/>
    <s v="IT03002195"/>
    <x v="4"/>
    <s v="14:23:16"/>
    <s v="C"/>
    <s v="C"/>
    <s v="3502110809760003"/>
    <s v="PRAYITNO"/>
    <s v="DUKUH PABRIK"/>
    <m/>
    <m/>
    <s v="63461"/>
    <m/>
    <s v="3502110809760003"/>
    <s v="PRAYITNO"/>
    <s v="DUKUH PABRIK"/>
    <s v="002"/>
    <s v="002"/>
    <s v="BULUKDL"/>
    <s v="BALONG"/>
    <s v="PONOROGO"/>
    <m/>
    <s v="63461"/>
    <m/>
    <m/>
    <s v="MXKINGNHT23"/>
    <s v="YAMAHA"/>
    <s v="MX KING 150 NEW"/>
    <s v="2023"/>
    <s v="HITAM"/>
    <s v="G3E6E-0690791"/>
    <s v="MH3UG0750PK150392"/>
    <s v="BARU"/>
    <s v="CASH-02-23"/>
    <n v="20665423"/>
    <n v="2939000"/>
    <s v="Y"/>
    <n v="21765000"/>
    <n v="5155000"/>
    <n v="26920000"/>
    <n v="0"/>
    <n v="26920000"/>
    <s v="LINA-JUAL"/>
    <d v="2023-02-06T00:00:00"/>
    <m/>
    <s v="TUNAI"/>
    <n v="26920000"/>
    <m/>
    <m/>
    <s v="AEC00"/>
    <m/>
    <n v="0"/>
    <m/>
    <n v="0"/>
    <m/>
    <m/>
    <m/>
    <m/>
    <m/>
    <s v="AEC00"/>
    <s v="EC4AC"/>
    <m/>
    <n v="21765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6920000"/>
    <n v="26920000"/>
    <n v="0"/>
    <n v="26920000"/>
    <n v="100"/>
    <m/>
    <m/>
    <s v="Counter Sales"/>
    <s v="Counter Sales"/>
    <s v="Y"/>
    <n v="100000"/>
    <m/>
  </r>
  <r>
    <s v="AE03"/>
    <s v="EC2ZZ"/>
    <s v="EC6AC"/>
    <s v="H"/>
    <s v="SALES CHANNEL"/>
    <s v="IT03002196"/>
    <x v="19"/>
    <s v="11:29:20"/>
    <s v="C"/>
    <s v="C"/>
    <s v="3520022710000001"/>
    <s v="RAMA RIYAD MUTTAQIN"/>
    <s v="TROSONO"/>
    <m/>
    <m/>
    <s v="63371"/>
    <m/>
    <s v="3520022710000001"/>
    <s v="RAMA RIYAD MUTTAQIN"/>
    <s v="TROSONO"/>
    <s v="010"/>
    <s v="004"/>
    <s v="TROSONO"/>
    <s v="PARANG"/>
    <s v="MAGETAN"/>
    <m/>
    <s v="63371"/>
    <m/>
    <m/>
    <s v="NMAX155CHT23"/>
    <s v="YAMAHA"/>
    <s v="NMAX 155 C"/>
    <s v="2023"/>
    <s v="HITAM"/>
    <s v="G3L8E-1503433"/>
    <s v="MH3SG5670PK285420"/>
    <s v="BARU"/>
    <s v="CASH-02-23"/>
    <n v="26602921"/>
    <n v="3667000"/>
    <s v="Y"/>
    <n v="28020000"/>
    <n v="6000000"/>
    <n v="33920000"/>
    <n v="0"/>
    <n v="33920000"/>
    <s v="LINA-JUAL"/>
    <d v="2023-02-07T00:00:00"/>
    <m/>
    <s v="TUNAI"/>
    <n v="33920000"/>
    <m/>
    <m/>
    <s v="AEC00"/>
    <m/>
    <n v="0"/>
    <m/>
    <n v="0"/>
    <m/>
    <m/>
    <m/>
    <m/>
    <m/>
    <s v="AEC00"/>
    <s v="EC6AC"/>
    <m/>
    <n v="27920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920000"/>
    <n v="100000"/>
    <n v="34020000"/>
    <n v="100"/>
    <m/>
    <m/>
    <s v="Sales Channel"/>
    <s v="Sales Channel"/>
    <s v="Y"/>
    <n v="0"/>
    <m/>
  </r>
  <r>
    <s v="AE03"/>
    <m/>
    <s v="EC4AC"/>
    <s v="C"/>
    <s v="COUNTER SALES 3S/2S"/>
    <s v="IT03002197"/>
    <x v="6"/>
    <s v="14:19:19"/>
    <s v="C"/>
    <s v="C"/>
    <s v="3502052604780001"/>
    <s v="MOCHAMAD UMAR SIDIK"/>
    <s v="DUKUH KACANGAN"/>
    <m/>
    <m/>
    <s v="63475"/>
    <m/>
    <s v="3502052604780001"/>
    <s v="MOCHAMAD UMAR SIDIK"/>
    <s v="DUKUH KACANGAN"/>
    <s v="008"/>
    <s v="001"/>
    <s v="SAWOO"/>
    <s v="SAWOO"/>
    <s v="PONOROGO"/>
    <m/>
    <s v="63475"/>
    <m/>
    <m/>
    <s v="AEROXCCYBERBR23"/>
    <s v="YAMAHA"/>
    <s v="AEROX C CYBERCT"/>
    <s v="2023"/>
    <s v="BIRU"/>
    <s v="G3P4E-0124149"/>
    <s v="MH3SG6410PJ224145"/>
    <s v="BARU"/>
    <s v="CASH-02-23"/>
    <n v="22293373"/>
    <n v="2995000"/>
    <s v="Y"/>
    <n v="23480000"/>
    <n v="5620000"/>
    <n v="29100000"/>
    <n v="0"/>
    <n v="29100000"/>
    <s v="LINA-JUAL"/>
    <d v="2023-02-09T00:00:00"/>
    <m/>
    <s v="TUNAI"/>
    <n v="29100000"/>
    <m/>
    <m/>
    <s v="AEC00"/>
    <m/>
    <n v="0"/>
    <m/>
    <n v="0"/>
    <m/>
    <m/>
    <m/>
    <m/>
    <m/>
    <s v="AEC00"/>
    <s v="EC4AC"/>
    <m/>
    <n v="23480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9100000"/>
    <n v="29100000"/>
    <n v="0"/>
    <n v="29100000"/>
    <n v="100"/>
    <m/>
    <m/>
    <s v="Counter Sales"/>
    <s v="Counter Sales"/>
    <s v="Y"/>
    <n v="100000"/>
    <m/>
  </r>
  <r>
    <s v="AE03"/>
    <s v="EC2ZB"/>
    <s v="EC0AL"/>
    <s v="H"/>
    <s v="SALES CHANNEL"/>
    <s v="IT03002198"/>
    <x v="6"/>
    <s v="14:24:52"/>
    <s v="C"/>
    <s v="C"/>
    <s v="3502150812980001"/>
    <s v="YUDHA ADI SAPUTRO"/>
    <s v="DUKUH WALIKUKUN"/>
    <m/>
    <m/>
    <s v="63453"/>
    <m/>
    <s v="3502150812980001"/>
    <s v="YUDHA ADI SAPUTRO"/>
    <s v="DUKUH WALIKUKUN"/>
    <s v="001"/>
    <s v="002"/>
    <s v="BANGUNRJ"/>
    <s v="SUKOREJO2"/>
    <s v="PONOROGO"/>
    <m/>
    <s v="63453"/>
    <m/>
    <m/>
    <s v="NMAX155HT23"/>
    <s v="YAMAHA"/>
    <s v="NMAX 155"/>
    <s v="2023"/>
    <s v="HITAM"/>
    <s v="G3L8E-1502977"/>
    <s v="MH3SG5620PK725776"/>
    <s v="BARU"/>
    <s v="CASH-02-23"/>
    <n v="25402159"/>
    <n v="3359000"/>
    <s v="Y"/>
    <n v="26755000"/>
    <n v="5910000"/>
    <n v="32565000"/>
    <n v="0"/>
    <n v="32565000"/>
    <s v="LINA-JUAL"/>
    <d v="2023-02-09T00:00:00"/>
    <m/>
    <s v="TUNAI"/>
    <n v="32565000"/>
    <m/>
    <m/>
    <s v="AEC00"/>
    <m/>
    <n v="0"/>
    <m/>
    <n v="0"/>
    <m/>
    <m/>
    <m/>
    <m/>
    <m/>
    <s v="AEC00"/>
    <s v="EC0AL"/>
    <m/>
    <n v="266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3"/>
    <s v="EC2ZB"/>
    <s v="EC0AL"/>
    <s v="H"/>
    <s v="SALES CHANNEL"/>
    <s v="IT03002199"/>
    <x v="6"/>
    <s v="14:29:20"/>
    <s v="C"/>
    <s v="C"/>
    <s v="3520036303990001"/>
    <s v="INDAH WAHYU SETYANINGRUM"/>
    <s v="JOMPONG"/>
    <m/>
    <m/>
    <s v="63372"/>
    <m/>
    <s v="3520036303990001"/>
    <s v="INDAH WAHYU SETYANINGRUM"/>
    <s v="JOMPONG"/>
    <s v="007"/>
    <s v="005"/>
    <s v="KEDUNGPNJ"/>
    <s v="LEMBEYAN"/>
    <s v="MAGETAN"/>
    <m/>
    <s v="63372"/>
    <m/>
    <m/>
    <s v="NMAX155HT23"/>
    <s v="YAMAHA"/>
    <s v="NMAX 155"/>
    <s v="2023"/>
    <s v="HITAM"/>
    <s v="G3L8E-1494654"/>
    <s v="MH3SG5620PK721812"/>
    <s v="BARU"/>
    <s v="CASH-02-23"/>
    <n v="25402159"/>
    <n v="3359000"/>
    <s v="Y"/>
    <n v="26755000"/>
    <n v="5910000"/>
    <n v="32565000"/>
    <n v="0"/>
    <n v="32565000"/>
    <s v="LINA-JUAL"/>
    <d v="2023-02-09T00:00:00"/>
    <m/>
    <s v="TUNAI"/>
    <n v="32565000"/>
    <m/>
    <m/>
    <s v="AEC00"/>
    <m/>
    <n v="0"/>
    <m/>
    <n v="0"/>
    <m/>
    <m/>
    <m/>
    <m/>
    <m/>
    <s v="AEC00"/>
    <s v="EC0AL"/>
    <m/>
    <n v="266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3"/>
    <s v="EC2ZB"/>
    <s v="EC0AL"/>
    <s v="H"/>
    <s v="SALES CHANNEL"/>
    <s v="IT03002200"/>
    <x v="6"/>
    <s v="14:34:49"/>
    <s v="C"/>
    <s v="C"/>
    <s v="3501095406760004"/>
    <s v="KATINI"/>
    <s v="DEGN"/>
    <m/>
    <m/>
    <s v="63582"/>
    <m/>
    <s v="3501095406760004"/>
    <s v="KATINI"/>
    <s v="DEGN"/>
    <s v="002"/>
    <s v="018"/>
    <s v="GEMAHARJO2"/>
    <s v="TEGALOMBO"/>
    <s v="PACITAN"/>
    <m/>
    <s v="63582"/>
    <m/>
    <m/>
    <s v="NMAX155HT23"/>
    <s v="YAMAHA"/>
    <s v="NMAX 155"/>
    <s v="2023"/>
    <s v="HITAM"/>
    <s v="G3L8E-1530431"/>
    <s v="MH3SG5620PJ738976"/>
    <s v="BARU"/>
    <s v="CASH-02-23"/>
    <n v="25402159"/>
    <n v="3359000"/>
    <s v="Y"/>
    <n v="26755000"/>
    <n v="5910000"/>
    <n v="32565000"/>
    <n v="0"/>
    <n v="32565000"/>
    <s v="LINA-JUAL"/>
    <d v="2023-02-09T00:00:00"/>
    <m/>
    <s v="TUNAI"/>
    <n v="32565000"/>
    <m/>
    <m/>
    <s v="AEC00"/>
    <m/>
    <n v="0"/>
    <m/>
    <n v="0"/>
    <m/>
    <m/>
    <m/>
    <m/>
    <m/>
    <s v="AEC00"/>
    <s v="EC0AL"/>
    <m/>
    <n v="266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3"/>
    <s v="EC2ZB"/>
    <s v="EC0AB"/>
    <s v="H"/>
    <s v="SALES CHANNEL"/>
    <s v="IT03002201"/>
    <x v="6"/>
    <s v="14:56:56"/>
    <s v="C"/>
    <s v="C"/>
    <s v="3502084305000002"/>
    <s v="FIFI ANGGRAINI ALMARATUS SHOLIHAH"/>
    <s v="DUKUH KEPONAN III"/>
    <m/>
    <m/>
    <s v="63472"/>
    <m/>
    <s v="3502084305000002"/>
    <s v="FIFI ANGGRAINI ALMARATUS SHOLIHAH"/>
    <s v="DUKUH KEPONAN III"/>
    <s v="003"/>
    <s v="002"/>
    <s v="KAPONAN"/>
    <s v="MLARAK"/>
    <s v="PONOROGO"/>
    <m/>
    <s v="63472"/>
    <m/>
    <m/>
    <s v="NMAX155CHT23"/>
    <s v="YAMAHA"/>
    <s v="NMAX 155 C"/>
    <s v="2023"/>
    <s v="HITAM"/>
    <s v="G3L8E-1517955"/>
    <s v="MH3SG5670PK289747"/>
    <s v="BARU"/>
    <s v="CASH-02-23"/>
    <n v="26602921"/>
    <n v="3667000"/>
    <s v="Y"/>
    <n v="28020000"/>
    <n v="6000000"/>
    <n v="33920000"/>
    <n v="0"/>
    <n v="33920000"/>
    <s v="LINA-JUAL"/>
    <d v="2023-02-09T00:00:00"/>
    <m/>
    <s v="TUNAI"/>
    <n v="33920000"/>
    <m/>
    <m/>
    <s v="AEC00"/>
    <m/>
    <n v="0"/>
    <m/>
    <n v="0"/>
    <m/>
    <m/>
    <m/>
    <m/>
    <m/>
    <s v="AEC00"/>
    <s v="EC0AB"/>
    <m/>
    <n v="27920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920000"/>
    <n v="100000"/>
    <n v="34020000"/>
    <n v="100"/>
    <m/>
    <m/>
    <s v="Sales Channel"/>
    <s v="Sales Channel"/>
    <s v="Y"/>
    <n v="0"/>
    <m/>
  </r>
  <r>
    <s v="AE03"/>
    <s v="EC2AB"/>
    <s v="EC3AL"/>
    <s v="B"/>
    <s v="SALES VARIABLE"/>
    <s v="IT03002202"/>
    <x v="7"/>
    <s v="11:35:10"/>
    <s v="C"/>
    <s v="C"/>
    <s v="3502081803820001"/>
    <s v="WARNOTO"/>
    <s v="DUKUH KAPONAN III"/>
    <m/>
    <m/>
    <s v="63472"/>
    <m/>
    <s v="3502084504830001"/>
    <s v="RATNA LISTIYAN"/>
    <s v="DUKUH KAPONAN III"/>
    <s v="003"/>
    <s v="001"/>
    <s v="KAPONAN"/>
    <s v="MLARAK"/>
    <s v="PONOROGO"/>
    <m/>
    <s v="63472"/>
    <m/>
    <m/>
    <s v="FILANONEOMR23"/>
    <s v="YAMAHA"/>
    <s v="FILANO NEO"/>
    <s v="2023"/>
    <s v="MERAH"/>
    <s v="E34KE-0005250"/>
    <s v="MH3SEK610PJ005248"/>
    <s v="BARU"/>
    <s v="CASH-02-23"/>
    <n v="22060777"/>
    <n v="0"/>
    <s v="Y"/>
    <n v="23235000"/>
    <n v="4365000"/>
    <n v="27600000"/>
    <n v="0"/>
    <n v="27600000"/>
    <s v="LINA-JUAL"/>
    <d v="2023-02-10T00:00:00"/>
    <m/>
    <s v="TUNAI"/>
    <n v="27600000"/>
    <m/>
    <m/>
    <s v="AEC00"/>
    <m/>
    <n v="0"/>
    <m/>
    <n v="0"/>
    <m/>
    <m/>
    <m/>
    <m/>
    <m/>
    <s v="AEC00"/>
    <s v="EC3AL"/>
    <m/>
    <n v="23235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7600000"/>
    <n v="27600000"/>
    <n v="0"/>
    <n v="27600000"/>
    <n v="100"/>
    <m/>
    <m/>
    <s v="Salesman"/>
    <s v="Salesman"/>
    <s v="Y"/>
    <n v="100000"/>
    <m/>
  </r>
  <r>
    <s v="AE03"/>
    <s v="EC2ZZ"/>
    <s v="EC0AA"/>
    <s v="H"/>
    <s v="SALES CHANNEL"/>
    <s v="IT03002203"/>
    <x v="9"/>
    <s v="14:59:01"/>
    <s v="C"/>
    <s v="C"/>
    <s v="3502015703760007"/>
    <s v="TITIK DWI SUMARTININGSIH"/>
    <s v="DUKUH BARENG"/>
    <m/>
    <m/>
    <s v="63463"/>
    <m/>
    <s v="3502015703760007"/>
    <s v="TITIK DWI SUMARTININGSIH"/>
    <s v="DUKUH BARENG"/>
    <s v="002"/>
    <s v="002"/>
    <s v="SIMO3"/>
    <s v="SLAHUNG"/>
    <s v="PONOROGO"/>
    <m/>
    <s v="63463"/>
    <m/>
    <m/>
    <s v="NMAX155HT23"/>
    <s v="YAMAHA"/>
    <s v="NMAX 155"/>
    <s v="2023"/>
    <s v="HITAM"/>
    <s v="G3L8E-1530477"/>
    <s v="MH3SG5620PJ739021"/>
    <s v="BARU"/>
    <s v="CASH-02-23"/>
    <n v="25402159"/>
    <n v="3359000"/>
    <s v="Y"/>
    <n v="26755000"/>
    <n v="5910000"/>
    <n v="32565000"/>
    <n v="0"/>
    <n v="32565000"/>
    <s v="LINA-JUAL"/>
    <d v="2023-02-13T00:00:00"/>
    <m/>
    <s v="TUNAI"/>
    <n v="32565000"/>
    <m/>
    <m/>
    <s v="AEC00"/>
    <m/>
    <n v="0"/>
    <m/>
    <n v="0"/>
    <m/>
    <m/>
    <m/>
    <m/>
    <m/>
    <s v="AEC00"/>
    <s v="EC0AA"/>
    <m/>
    <n v="266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3"/>
    <s v="EC2ZB"/>
    <s v="EC0AB"/>
    <s v="H"/>
    <s v="SALES CHANNEL"/>
    <s v="IT03002204"/>
    <x v="9"/>
    <s v="15:11:19"/>
    <s v="C"/>
    <s v="C"/>
    <s v="3502186408700001"/>
    <s v="SRI NGATUN"/>
    <s v="DUKUH GOGOKALANG"/>
    <m/>
    <m/>
    <s v="63492"/>
    <m/>
    <s v="3502185703750010"/>
    <s v="SITI SYAMSIYAH"/>
    <s v="DUKUH KRAJAN"/>
    <s v="002"/>
    <s v="002"/>
    <s v="JENANGAN2"/>
    <s v="JENANGAN"/>
    <s v="PONOROGO"/>
    <m/>
    <s v="63492"/>
    <m/>
    <m/>
    <s v="NMAX155CPR23"/>
    <s v="YAMAHA"/>
    <s v="NMAX 155 C"/>
    <s v="2023"/>
    <s v="PERAK"/>
    <s v="G3L8E-1512262"/>
    <s v="MH3SG5670PK288048"/>
    <s v="BARU"/>
    <s v="CASH-02-23"/>
    <n v="26602921"/>
    <n v="3667000"/>
    <s v="Y"/>
    <n v="28020000"/>
    <n v="6000000"/>
    <n v="33920000"/>
    <n v="0"/>
    <n v="33920000"/>
    <s v="LINA-JUAL"/>
    <d v="2023-02-13T00:00:00"/>
    <m/>
    <s v="TUNAI"/>
    <n v="33920000"/>
    <m/>
    <m/>
    <s v="AEC00"/>
    <m/>
    <n v="0"/>
    <m/>
    <n v="0"/>
    <m/>
    <m/>
    <m/>
    <m/>
    <m/>
    <s v="AEC00"/>
    <s v="EC0AB"/>
    <m/>
    <n v="27920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920000"/>
    <n v="100000"/>
    <n v="34020000"/>
    <n v="100"/>
    <m/>
    <m/>
    <s v="Sales Channel"/>
    <s v="Sales Channel"/>
    <s v="Y"/>
    <n v="0"/>
    <m/>
  </r>
  <r>
    <s v="AE03"/>
    <s v="EC2AB"/>
    <s v="EC3AL"/>
    <s v="B"/>
    <s v="SALES VARIABLE"/>
    <s v="IT03002206"/>
    <x v="10"/>
    <s v="11:40:07"/>
    <s v="C"/>
    <s v="C"/>
    <s v="3502022704700004"/>
    <s v="PAMUDJI RACHMATULLAH"/>
    <s v="DUKUH TANJUNG"/>
    <m/>
    <m/>
    <s v="63464"/>
    <m/>
    <s v="3502023112920001"/>
    <s v="DEVID CHANDRA NUGRAHA"/>
    <s v="DUKUH TANJUNG"/>
    <s v="001"/>
    <s v="003"/>
    <s v="NGRAYUN"/>
    <s v="NGRAYUN"/>
    <s v="PONOROGO"/>
    <m/>
    <s v="63464"/>
    <m/>
    <m/>
    <s v="NMAX155CHT23"/>
    <s v="YAMAHA"/>
    <s v="NMAX 155 C"/>
    <s v="2023"/>
    <s v="HITAM"/>
    <s v="G3L8E-1517913"/>
    <s v="MH3SG5670PK289750"/>
    <s v="BARU"/>
    <s v="CASH-02-23"/>
    <n v="26602921"/>
    <n v="3667000"/>
    <s v="Y"/>
    <n v="28020000"/>
    <n v="6000000"/>
    <n v="34020000"/>
    <n v="0"/>
    <n v="34020000"/>
    <s v="LINA-JUAL"/>
    <d v="2023-02-14T00:00:00"/>
    <m/>
    <s v="TUNAI"/>
    <n v="34020000"/>
    <m/>
    <m/>
    <s v="AEC00"/>
    <m/>
    <n v="0"/>
    <m/>
    <n v="0"/>
    <m/>
    <m/>
    <m/>
    <m/>
    <m/>
    <s v="AEC00"/>
    <s v="EC3AL"/>
    <m/>
    <n v="28020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4020000"/>
    <n v="0"/>
    <n v="34020000"/>
    <n v="100"/>
    <m/>
    <m/>
    <s v="Salesman"/>
    <s v="Salesman"/>
    <s v="Y"/>
    <n v="100000"/>
    <m/>
  </r>
  <r>
    <s v="AE03"/>
    <s v="EC2AA"/>
    <s v="EC3AD"/>
    <s v="B"/>
    <s v="SALES VARIABLE"/>
    <s v="IT03002207"/>
    <x v="10"/>
    <s v="11:47:34"/>
    <s v="C"/>
    <s v="C"/>
    <s v="3502122005850005"/>
    <s v="SLAMET NANANG RIBUDI"/>
    <s v="JL EYANG ANOM"/>
    <m/>
    <m/>
    <s v="63451"/>
    <m/>
    <s v="3502122005850005"/>
    <s v="SLAMET NANANG RIBUDI"/>
    <s v="JL EYANG ANOM"/>
    <s v="003"/>
    <s v="005"/>
    <s v="TOSANAN"/>
    <s v="KAUMAN2"/>
    <s v="PONOROGO"/>
    <m/>
    <s v="63451"/>
    <m/>
    <m/>
    <s v="AEROX155CMR23"/>
    <s v="YAMAHA"/>
    <s v="AEROX 155 C"/>
    <s v="2023"/>
    <s v="MERAH"/>
    <s v="G3P4E-0125794"/>
    <s v="MH3SG6410PJ225708"/>
    <s v="BARU"/>
    <s v="CASH-02-23"/>
    <n v="22103462"/>
    <n v="2995000"/>
    <s v="Y"/>
    <n v="23280000"/>
    <n v="5620000"/>
    <n v="28900000"/>
    <n v="0"/>
    <n v="28900000"/>
    <s v="LINA-JUAL"/>
    <d v="2023-02-14T00:00:00"/>
    <m/>
    <s v="TUNAI"/>
    <n v="28900000"/>
    <m/>
    <m/>
    <s v="AEC00"/>
    <m/>
    <n v="0"/>
    <m/>
    <n v="0"/>
    <m/>
    <m/>
    <m/>
    <m/>
    <m/>
    <s v="AEC00"/>
    <s v="EC3AD"/>
    <m/>
    <n v="23280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8900000"/>
    <n v="28900000"/>
    <n v="0"/>
    <n v="28900000"/>
    <n v="100"/>
    <m/>
    <m/>
    <s v="Salesman"/>
    <s v="Salesman"/>
    <s v="Y"/>
    <n v="100000"/>
    <m/>
  </r>
  <r>
    <s v="AE03"/>
    <s v="EC2ZZ"/>
    <s v="EC6AC"/>
    <s v="H"/>
    <s v="SALES CHANNEL"/>
    <s v="IT03002208"/>
    <x v="10"/>
    <s v="11:55:17"/>
    <s v="C"/>
    <s v="C"/>
    <s v="3502042406760002"/>
    <s v="SARJI"/>
    <s v="DUKUH TUNGGAR"/>
    <m/>
    <m/>
    <s v="63474"/>
    <m/>
    <s v="3502042406760002"/>
    <s v="SARJI"/>
    <s v="DUKUH TUNGGAR"/>
    <s v="001"/>
    <s v="002"/>
    <s v="JRAKAH"/>
    <s v="SAMBIT"/>
    <s v="PONOROGO"/>
    <m/>
    <s v="63474"/>
    <m/>
    <m/>
    <s v="NMAX155CHT23"/>
    <s v="YAMAHA"/>
    <s v="NMAX 155 C"/>
    <s v="2023"/>
    <s v="HITAM"/>
    <s v="G3L8E-1521607"/>
    <s v="MH3SG5670PK290688"/>
    <s v="BARU"/>
    <s v="CASH-02-23"/>
    <n v="26602921"/>
    <n v="3667000"/>
    <s v="Y"/>
    <n v="28020000"/>
    <n v="6000000"/>
    <n v="33920000"/>
    <n v="0"/>
    <n v="33920000"/>
    <s v="LINA-JUAL"/>
    <d v="2023-02-14T00:00:00"/>
    <m/>
    <s v="TUNAI"/>
    <n v="33920000"/>
    <m/>
    <m/>
    <s v="AEC00"/>
    <m/>
    <n v="0"/>
    <m/>
    <n v="0"/>
    <m/>
    <m/>
    <m/>
    <m/>
    <m/>
    <s v="AEC00"/>
    <s v="EC6AC"/>
    <m/>
    <n v="27920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920000"/>
    <n v="100000"/>
    <n v="34020000"/>
    <n v="100"/>
    <m/>
    <m/>
    <s v="Sales Channel"/>
    <s v="Sales Channel"/>
    <s v="Y"/>
    <n v="0"/>
    <m/>
  </r>
  <r>
    <s v="AE03"/>
    <s v="EC2ZB"/>
    <s v="EC0AL"/>
    <s v="H"/>
    <s v="SALES CHANNEL"/>
    <s v="IT03002209"/>
    <x v="10"/>
    <s v="12:00:21"/>
    <s v="C"/>
    <s v="C"/>
    <s v="3502026509000001"/>
    <s v="IKA SEPTIANA"/>
    <s v="DUKUH SAMBI"/>
    <m/>
    <m/>
    <s v="63464"/>
    <m/>
    <s v="3502026509000001"/>
    <s v="IKA SEPTIANA"/>
    <s v="DUKUH SAMBI"/>
    <s v="001"/>
    <s v="005"/>
    <s v="NGRAYUN"/>
    <s v="NGRAYUN"/>
    <s v="PONOROGO"/>
    <m/>
    <s v="63464"/>
    <m/>
    <m/>
    <s v="MXKINGNBR23"/>
    <s v="YAMAHA"/>
    <s v="MX KING 150 NEW"/>
    <s v="2023"/>
    <s v="BIRU"/>
    <s v="G3E6E-0695353"/>
    <s v="MH3UG0750PK154944"/>
    <s v="BARU"/>
    <s v="CASH-02-23"/>
    <n v="20665423"/>
    <n v="2939000"/>
    <s v="Y"/>
    <n v="21765000"/>
    <n v="5155000"/>
    <n v="26820000"/>
    <n v="0"/>
    <n v="26820000"/>
    <s v="LINA-JUAL"/>
    <d v="2023-02-14T00:00:00"/>
    <m/>
    <s v="TUNAI"/>
    <n v="26820000"/>
    <m/>
    <m/>
    <s v="AEC00"/>
    <m/>
    <n v="0"/>
    <m/>
    <n v="0"/>
    <m/>
    <m/>
    <m/>
    <m/>
    <m/>
    <s v="AEC00"/>
    <s v="EC0AL"/>
    <m/>
    <n v="2166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6920000"/>
    <n v="26820000"/>
    <n v="100000"/>
    <n v="26920000"/>
    <n v="100"/>
    <m/>
    <m/>
    <s v="Sales Channel"/>
    <s v="Sales Channel"/>
    <s v="Y"/>
    <n v="0"/>
    <m/>
  </r>
  <r>
    <s v="AE03"/>
    <s v="EC2ZZ"/>
    <s v="EC6AA"/>
    <s v="H"/>
    <s v="SALES CHANNEL"/>
    <s v="IT03002205"/>
    <x v="10"/>
    <s v="14:33:07"/>
    <s v="C"/>
    <s v="C"/>
    <s v="3502173112820003"/>
    <s v="MUHAMMAD"/>
    <s v="JL SULTAN AGUNG NO 26"/>
    <m/>
    <m/>
    <s v="63419"/>
    <m/>
    <s v="3502173112820003"/>
    <s v="MUHAMMAD"/>
    <s v="JL SULTAN AGUNG NO 26"/>
    <s v="003"/>
    <s v="008"/>
    <s v="BANGUNSR3"/>
    <s v="PONOROGO"/>
    <s v="PONOROGO"/>
    <m/>
    <s v="63419"/>
    <m/>
    <m/>
    <s v="JPTZ1CWNFIHT22"/>
    <s v="YAMAHA"/>
    <s v="JUPITER Z1CWFIN"/>
    <s v="2022"/>
    <s v="HITAM"/>
    <s v="E3R5E-0374123"/>
    <s v="MH3UE1120NJ361606"/>
    <s v="BARU"/>
    <s v="CASH-02-22"/>
    <n v="15168597"/>
    <n v="2197000"/>
    <s v="Y"/>
    <n v="16250000"/>
    <n v="4400000"/>
    <n v="19040000"/>
    <n v="0"/>
    <n v="19040000"/>
    <s v="LINA-JUAL"/>
    <d v="2023-02-14T00:00:00"/>
    <m/>
    <s v="TUNAI"/>
    <n v="19040000"/>
    <m/>
    <m/>
    <s v="AEC00"/>
    <m/>
    <n v="0"/>
    <m/>
    <n v="0"/>
    <m/>
    <m/>
    <m/>
    <m/>
    <m/>
    <s v="AEC00"/>
    <s v="EC6AA"/>
    <m/>
    <n v="14640000"/>
    <n v="161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0650000"/>
    <n v="19040000"/>
    <n v="1610000"/>
    <n v="20650000"/>
    <n v="100"/>
    <m/>
    <m/>
    <s v="Sales Channel"/>
    <s v="Sales Channel"/>
    <s v="Y"/>
    <n v="0"/>
    <m/>
  </r>
  <r>
    <s v="AE03"/>
    <s v="EC2AB"/>
    <s v="EC3AL"/>
    <s v="B"/>
    <s v="SALES VARIABLE"/>
    <s v="IT03002210"/>
    <x v="20"/>
    <s v="11:54:00"/>
    <s v="C"/>
    <s v="C"/>
    <s v="3501091501000004"/>
    <s v="RAMA MANGGALA PARASDYA"/>
    <s v="BUHUN"/>
    <m/>
    <m/>
    <s v="63463"/>
    <m/>
    <s v="3501091501000004"/>
    <s v="RAMA MANGGALA PARASDYA"/>
    <s v="BUHUN"/>
    <s v="003"/>
    <s v="002"/>
    <s v="NAILAN"/>
    <s v="SLAHUNG"/>
    <s v="PONOROGO"/>
    <m/>
    <s v="63463"/>
    <m/>
    <m/>
    <s v="AEROXCCYBERBR23"/>
    <s v="YAMAHA"/>
    <s v="AEROX C CYBERCT"/>
    <s v="2023"/>
    <s v="BIRU"/>
    <s v="G3P4E-0128156"/>
    <s v="MH3SG6410PJ227792"/>
    <s v="BARU"/>
    <s v="CASH-02-23"/>
    <n v="22293373"/>
    <n v="2995000"/>
    <s v="Y"/>
    <n v="23480000"/>
    <n v="5620000"/>
    <n v="29100000"/>
    <n v="0"/>
    <n v="29100000"/>
    <s v="LINA-JUAL"/>
    <d v="2023-02-16T00:00:00"/>
    <m/>
    <s v="TUNAI"/>
    <n v="29100000"/>
    <m/>
    <m/>
    <s v="AEC00"/>
    <m/>
    <n v="0"/>
    <m/>
    <n v="0"/>
    <m/>
    <m/>
    <m/>
    <m/>
    <m/>
    <s v="AEC00"/>
    <s v="EC3AL"/>
    <m/>
    <n v="23480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9100000"/>
    <n v="29100000"/>
    <n v="0"/>
    <n v="29100000"/>
    <n v="100"/>
    <m/>
    <m/>
    <s v="Salesman"/>
    <s v="Salesman"/>
    <s v="Y"/>
    <n v="100000"/>
    <m/>
  </r>
  <r>
    <s v="AE03"/>
    <s v="EC2AB"/>
    <s v="EC3AB"/>
    <s v="B"/>
    <s v="SALES VARIABLE"/>
    <s v="IT03002211"/>
    <x v="20"/>
    <s v="13:24:54"/>
    <s v="C"/>
    <s v="C"/>
    <s v="3502112711020001"/>
    <s v="MUHAMMAD FERI TRISNO SETYONO"/>
    <s v="JL MAWAR 20"/>
    <m/>
    <m/>
    <s v="63461"/>
    <m/>
    <s v="3502112711020001"/>
    <s v="MUHAMMAD FERI TRISNO SETYONO"/>
    <s v="JL MAWAR 20"/>
    <s v="002"/>
    <s v="002"/>
    <s v="BAJANG4"/>
    <s v="BALONG"/>
    <s v="PONOROGO"/>
    <m/>
    <s v="63461"/>
    <m/>
    <m/>
    <s v="NMAX155HT23"/>
    <s v="YAMAHA"/>
    <s v="NMAX 155"/>
    <s v="2023"/>
    <s v="HITAM"/>
    <s v="G3L8E-1530469"/>
    <s v="MH3SG5620PJ739013"/>
    <s v="BARU"/>
    <s v="CASH-02-23"/>
    <n v="25402159"/>
    <n v="3359000"/>
    <s v="Y"/>
    <n v="26755000"/>
    <n v="5910000"/>
    <n v="32665000"/>
    <n v="0"/>
    <n v="32665000"/>
    <s v="LINA-JUAL"/>
    <d v="2023-02-16T00:00:00"/>
    <m/>
    <s v="TUNAI"/>
    <n v="32665000"/>
    <m/>
    <m/>
    <s v="AEC00"/>
    <m/>
    <n v="0"/>
    <m/>
    <n v="0"/>
    <m/>
    <m/>
    <m/>
    <m/>
    <m/>
    <s v="AEC00"/>
    <s v="EC3AB"/>
    <m/>
    <n v="26755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665000"/>
    <n v="0"/>
    <n v="32665000"/>
    <n v="100"/>
    <m/>
    <m/>
    <s v="Salesman"/>
    <s v="Salesman"/>
    <s v="Y"/>
    <n v="100000"/>
    <m/>
  </r>
  <r>
    <s v="AE03"/>
    <s v="EC2ZZ"/>
    <s v="EC6AC"/>
    <s v="H"/>
    <s v="SALES CHANNEL"/>
    <s v="IT03002212"/>
    <x v="11"/>
    <s v="11:04:56"/>
    <s v="C"/>
    <s v="C"/>
    <s v="3502102109030001"/>
    <s v="SEPTIAN NUGROHO"/>
    <s v="JL JEPUN"/>
    <m/>
    <m/>
    <s v="63471"/>
    <m/>
    <s v="3502102109030001"/>
    <s v="SEPTIAN NUGROHO"/>
    <s v="JL JEPUN"/>
    <s v="002"/>
    <s v="002"/>
    <s v="TRANJANG"/>
    <s v="SIMAN"/>
    <s v="PONOROGO"/>
    <m/>
    <s v="63471"/>
    <m/>
    <m/>
    <s v="NMAX155CHT23"/>
    <s v="YAMAHA"/>
    <s v="NMAX 155 C"/>
    <s v="2023"/>
    <s v="HITAM"/>
    <s v="G3L8E-1521665"/>
    <s v="MH3SG5670PK290759"/>
    <s v="BARU"/>
    <s v="CASH-02-23"/>
    <n v="26602921"/>
    <n v="3667000"/>
    <s v="Y"/>
    <n v="28020000"/>
    <n v="6000000"/>
    <n v="33920000"/>
    <n v="0"/>
    <n v="33920000"/>
    <s v="LINA-JUAL"/>
    <d v="2023-02-17T00:00:00"/>
    <m/>
    <s v="TUNAI"/>
    <n v="33920000"/>
    <m/>
    <m/>
    <s v="AEC00"/>
    <m/>
    <n v="0"/>
    <m/>
    <n v="0"/>
    <m/>
    <m/>
    <m/>
    <m/>
    <m/>
    <s v="AEC00"/>
    <s v="EC6AC"/>
    <m/>
    <n v="27920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920000"/>
    <n v="100000"/>
    <n v="34020000"/>
    <n v="100"/>
    <m/>
    <m/>
    <s v="Sales Channel"/>
    <s v="Sales Channel"/>
    <s v="Y"/>
    <n v="0"/>
    <m/>
  </r>
  <r>
    <s v="AE03"/>
    <s v="EC2AB"/>
    <s v="EC3AL"/>
    <s v="B"/>
    <s v="SALES VARIABLE"/>
    <s v="IT03002213"/>
    <x v="11"/>
    <s v="11:23:54"/>
    <s v="C"/>
    <s v="C"/>
    <s v="3502017007010002"/>
    <s v="ZULFA DARYANINGTYAS"/>
    <s v="DUKUH BANDUNGAN"/>
    <m/>
    <m/>
    <s v="63463"/>
    <m/>
    <s v="3502017007010002"/>
    <s v="ZULFA DARYANINGTYAS"/>
    <s v="DUKUH BANDUNGAN"/>
    <s v="003"/>
    <s v="001"/>
    <s v="SLAHUNG"/>
    <s v="SLAHUNG"/>
    <s v="PONOROGO"/>
    <m/>
    <s v="63463"/>
    <m/>
    <m/>
    <s v="NMAX155CHT23"/>
    <s v="YAMAHA"/>
    <s v="NMAX 155 C"/>
    <s v="2023"/>
    <s v="HITAM"/>
    <s v="G3L8E-1521664"/>
    <s v="MH3SG5670PK290757"/>
    <s v="BARU"/>
    <s v="CASH-02-23"/>
    <n v="26602921"/>
    <n v="3667000"/>
    <s v="Y"/>
    <n v="28020000"/>
    <n v="6000000"/>
    <n v="34020000"/>
    <n v="0"/>
    <n v="34020000"/>
    <s v="LINA-JUAL"/>
    <d v="2023-02-17T00:00:00"/>
    <m/>
    <s v="TUNAI"/>
    <n v="34020000"/>
    <m/>
    <m/>
    <s v="AEC00"/>
    <m/>
    <n v="0"/>
    <m/>
    <n v="0"/>
    <m/>
    <m/>
    <m/>
    <m/>
    <m/>
    <s v="AEC00"/>
    <s v="EC3AL"/>
    <m/>
    <n v="28020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4020000"/>
    <n v="0"/>
    <n v="34020000"/>
    <n v="100"/>
    <m/>
    <m/>
    <s v="Salesman"/>
    <s v="Salesman"/>
    <s v="Y"/>
    <n v="100000"/>
    <m/>
  </r>
  <r>
    <s v="AE03"/>
    <m/>
    <s v="EC4AC"/>
    <s v="C"/>
    <s v="COUNTER SALES 3S/2S"/>
    <s v="IT03002214"/>
    <x v="11"/>
    <s v="13:21:10"/>
    <s v="C"/>
    <s v="C"/>
    <s v="2172025204880002"/>
    <s v="LINA INDRAWATI"/>
    <s v="JL IMOGIRI NO 10"/>
    <m/>
    <m/>
    <s v="63491"/>
    <m/>
    <s v="2172025204880002"/>
    <s v="LINA INDRAWATI"/>
    <s v="JL IMOGIRI NO 10"/>
    <s v="002"/>
    <s v="002"/>
    <s v="KADIPATEN"/>
    <s v="BABADAN"/>
    <s v="PONOROGO"/>
    <m/>
    <s v="63491"/>
    <m/>
    <m/>
    <s v="XMAXCHJ23"/>
    <s v="YAMAHA"/>
    <s v="XMAX C"/>
    <s v="2023"/>
    <s v="HIJAU"/>
    <s v="G3H4E-0058085"/>
    <s v="MH3SG8410PK002528"/>
    <s v="BARU"/>
    <s v="CASH-02-23"/>
    <n v="54605626"/>
    <n v="0"/>
    <s v="Y"/>
    <n v="57520000"/>
    <n v="8980000"/>
    <n v="66500000"/>
    <n v="0"/>
    <n v="66500000"/>
    <s v="LINA-JUAL"/>
    <d v="2023-02-17T00:00:00"/>
    <m/>
    <s v="TUNAI"/>
    <n v="66500000"/>
    <m/>
    <m/>
    <s v="AEC00"/>
    <m/>
    <n v="0"/>
    <m/>
    <n v="0"/>
    <m/>
    <m/>
    <m/>
    <m/>
    <m/>
    <s v="AEC00"/>
    <s v="EC4AC"/>
    <m/>
    <n v="57520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66500000"/>
    <n v="66500000"/>
    <n v="0"/>
    <n v="66500000"/>
    <n v="100"/>
    <m/>
    <m/>
    <s v="Counter Sales"/>
    <s v="Counter Sales"/>
    <s v="Y"/>
    <n v="100000"/>
    <m/>
  </r>
  <r>
    <s v="AE03"/>
    <m/>
    <s v="EC4AA"/>
    <s v="C"/>
    <s v="COUNTER SALES 3S/2S"/>
    <s v="IT03002215"/>
    <x v="11"/>
    <s v="13:25:29"/>
    <s v="C"/>
    <s v="C"/>
    <s v="3502104204960004"/>
    <s v="RISKA FITRIA SILVIANTI"/>
    <s v="DUKUH BANTARAN"/>
    <m/>
    <m/>
    <s v="63471"/>
    <m/>
    <s v="3502104204960004"/>
    <s v="RISKA FITRIA SILVIANTI"/>
    <s v="DUKUH BANTARAN"/>
    <s v="002"/>
    <s v="002"/>
    <s v="MADUSARI"/>
    <s v="SIMAN"/>
    <s v="PONOROGO"/>
    <m/>
    <s v="63471"/>
    <m/>
    <m/>
    <s v="XMAXCHT23"/>
    <s v="YAMAHA"/>
    <s v="XMAX C"/>
    <s v="2023"/>
    <s v="HITAM"/>
    <s v="G3H4E-0057870"/>
    <s v="MH3SG8410PK002265"/>
    <s v="BARU"/>
    <s v="CASH-02-23"/>
    <n v="54605626"/>
    <n v="0"/>
    <s v="Y"/>
    <n v="57520000"/>
    <n v="8980000"/>
    <n v="66500000"/>
    <n v="0"/>
    <n v="66500000"/>
    <s v="LINA-JUAL"/>
    <d v="2023-02-17T00:00:00"/>
    <m/>
    <s v="TUNAI"/>
    <n v="66500000"/>
    <m/>
    <m/>
    <s v="AEC00"/>
    <m/>
    <n v="0"/>
    <m/>
    <n v="0"/>
    <m/>
    <m/>
    <m/>
    <m/>
    <m/>
    <s v="AEC00"/>
    <s v="EC4AA"/>
    <m/>
    <n v="57520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66500000"/>
    <n v="66500000"/>
    <n v="0"/>
    <n v="66500000"/>
    <n v="100"/>
    <m/>
    <m/>
    <s v="Counter Sales"/>
    <s v="Counter Sales"/>
    <s v="Y"/>
    <n v="100000"/>
    <m/>
  </r>
  <r>
    <s v="AE03"/>
    <s v="EC2AA"/>
    <s v="EC3AD"/>
    <s v="B"/>
    <s v="SALES VARIABLE"/>
    <s v="IT03002216"/>
    <x v="11"/>
    <s v="13:32:35"/>
    <s v="C"/>
    <s v="C"/>
    <s v="3502105407010001"/>
    <s v="EMELIA SEPTIA OLIVIA"/>
    <s v="JL PEMANAHAN"/>
    <m/>
    <m/>
    <s v="63491"/>
    <m/>
    <s v="3502105407010001"/>
    <s v="EMELIA SEPTIA OLIVIA"/>
    <s v="JL PEMANAHAN"/>
    <s v="004"/>
    <s v="002"/>
    <s v="KADIPATEN"/>
    <s v="BABADAN"/>
    <s v="PONOROGO"/>
    <m/>
    <s v="63491"/>
    <m/>
    <m/>
    <s v="XMAXCMR23"/>
    <s v="YAMAHA"/>
    <s v="XMAX C"/>
    <s v="2023"/>
    <s v="MERAH"/>
    <s v="G3H4E-0057854"/>
    <s v="MH3SG8410PK002301"/>
    <s v="BARU"/>
    <s v="CASH-02-23"/>
    <n v="54605626"/>
    <n v="0"/>
    <s v="Y"/>
    <n v="57520000"/>
    <n v="8980000"/>
    <n v="66500000"/>
    <n v="0"/>
    <n v="66500000"/>
    <s v="LINA-JUAL"/>
    <d v="2023-02-17T00:00:00"/>
    <m/>
    <s v="TUNAI"/>
    <n v="66500000"/>
    <m/>
    <m/>
    <s v="AEC00"/>
    <m/>
    <n v="0"/>
    <m/>
    <n v="0"/>
    <m/>
    <m/>
    <m/>
    <m/>
    <m/>
    <s v="AEC00"/>
    <s v="EC3AD"/>
    <m/>
    <n v="57520000"/>
    <n v="0"/>
    <s v="AEC00"/>
    <x v="3"/>
    <s v="3S PONOROGO"/>
    <s v="3S"/>
    <x v="12"/>
    <m/>
    <m/>
    <n v="0"/>
    <s v="D"/>
    <m/>
    <m/>
    <m/>
    <m/>
    <s v="00001"/>
    <s v="00004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66500000"/>
    <n v="66500000"/>
    <n v="0"/>
    <n v="66500000"/>
    <n v="100"/>
    <m/>
    <m/>
    <s v="Salesman"/>
    <s v="Salesman"/>
    <s v="Y"/>
    <n v="100000"/>
    <m/>
  </r>
  <r>
    <s v="AE03"/>
    <m/>
    <s v="EC4AA"/>
    <s v="C"/>
    <s v="COUNTER SALES 3S/2S"/>
    <s v="IT03002217"/>
    <x v="12"/>
    <s v="11:05:37"/>
    <s v="C"/>
    <s v="C"/>
    <s v="3502172809720002"/>
    <s v="MULYONO"/>
    <s v="JL LET JEND SUPRAPTO SUKOWATI"/>
    <m/>
    <m/>
    <s v="63412"/>
    <m/>
    <s v="3502172809720002"/>
    <s v="MULYONO"/>
    <s v="JL LET JEND SUPRAPTO SUKOWATI"/>
    <s v="003"/>
    <s v="001"/>
    <s v="KENITEN2"/>
    <s v="PONOROGO"/>
    <s v="PONOROGO"/>
    <m/>
    <s v="63412"/>
    <m/>
    <m/>
    <s v="FILANONEOPT23"/>
    <s v="YAMAHA"/>
    <s v="FILANO NEO"/>
    <s v="2023"/>
    <s v="PUTIH"/>
    <s v="E34KE-0005479"/>
    <s v="MH3SEK610PJ005479"/>
    <s v="BARU"/>
    <s v="CASH-02-23"/>
    <n v="22060777"/>
    <n v="0"/>
    <s v="Y"/>
    <n v="23235000"/>
    <n v="4365000"/>
    <n v="27600000"/>
    <n v="0"/>
    <n v="27600000"/>
    <s v="LINA-JUAL"/>
    <d v="2023-02-20T00:00:00"/>
    <m/>
    <s v="TUNAI"/>
    <n v="27600000"/>
    <m/>
    <m/>
    <s v="AEC00"/>
    <m/>
    <n v="0"/>
    <m/>
    <n v="0"/>
    <m/>
    <m/>
    <m/>
    <m/>
    <m/>
    <s v="AEC00"/>
    <s v="EC4AA"/>
    <m/>
    <n v="23235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7600000"/>
    <n v="27600000"/>
    <n v="0"/>
    <n v="27600000"/>
    <n v="100"/>
    <m/>
    <m/>
    <s v="Counter Sales"/>
    <s v="Counter Sales"/>
    <s v="Y"/>
    <n v="100000"/>
    <m/>
  </r>
  <r>
    <s v="AE03"/>
    <s v="EC2AB"/>
    <s v="EC3AB"/>
    <s v="B"/>
    <s v="SALES VARIABLE"/>
    <s v="IT03002218"/>
    <x v="12"/>
    <s v="11:25:09"/>
    <s v="C"/>
    <s v="C"/>
    <s v="3502014506740001"/>
    <s v="YUNIATIN"/>
    <s v="DUKUH DONGKO"/>
    <m/>
    <m/>
    <s v="63463"/>
    <m/>
    <s v="3502014506740001"/>
    <s v="YUNIATIN"/>
    <s v="DUKUH DONGKO"/>
    <s v="003"/>
    <s v="002"/>
    <s v="NAILAN"/>
    <s v="SLAHUNG"/>
    <s v="PONOROGO"/>
    <m/>
    <s v="63463"/>
    <m/>
    <m/>
    <s v="FILANOLUXBR23"/>
    <s v="YAMAHA"/>
    <s v="FILANO LUX"/>
    <s v="2023"/>
    <s v="BIRU"/>
    <s v="E34KE-0009967"/>
    <s v="MH3SEK610PJ009967"/>
    <s v="BARU"/>
    <s v="CASH-02-23"/>
    <n v="22535442"/>
    <n v="0"/>
    <s v="Y"/>
    <n v="23735000"/>
    <n v="4365000"/>
    <n v="28100000"/>
    <n v="0"/>
    <n v="28100000"/>
    <s v="LINA-JUAL"/>
    <d v="2023-02-20T00:00:00"/>
    <m/>
    <s v="TUNAI"/>
    <n v="28100000"/>
    <m/>
    <m/>
    <s v="AEC00"/>
    <m/>
    <n v="0"/>
    <m/>
    <n v="0"/>
    <m/>
    <m/>
    <m/>
    <m/>
    <m/>
    <s v="AEC00"/>
    <s v="EC3AB"/>
    <m/>
    <n v="23735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8100000"/>
    <n v="28100000"/>
    <n v="0"/>
    <n v="28100000"/>
    <n v="100"/>
    <m/>
    <m/>
    <s v="Salesman"/>
    <s v="Salesman"/>
    <s v="Y"/>
    <n v="100000"/>
    <m/>
  </r>
  <r>
    <s v="AE03"/>
    <s v="EC2AB"/>
    <s v="EC3AL"/>
    <s v="B"/>
    <s v="SALES VARIABLE"/>
    <s v="IT03002219"/>
    <x v="13"/>
    <s v="13:45:09"/>
    <s v="C"/>
    <s v="C"/>
    <s v="3502092505780005"/>
    <s v="MARUJI"/>
    <s v="DUUKUH SIDOREJO"/>
    <m/>
    <m/>
    <s v="63473"/>
    <m/>
    <s v="3502090610010004"/>
    <s v="KHOIRUL HUDA"/>
    <s v="DUKUH SIDOREJO"/>
    <s v="002"/>
    <s v="001"/>
    <s v="KUTUWETAN"/>
    <s v="JETIS"/>
    <s v="PONOROGO"/>
    <m/>
    <s v="63473"/>
    <m/>
    <m/>
    <s v="NMAX155CHJ23"/>
    <s v="YAMAHA"/>
    <s v="NMAX 155 C"/>
    <s v="2023"/>
    <s v="HIJAU"/>
    <s v="G3L8E-1538588"/>
    <s v="MH3SG5670PK296445"/>
    <s v="BARU"/>
    <s v="CASH-02-23"/>
    <n v="26602921"/>
    <n v="3667000"/>
    <s v="Y"/>
    <n v="28020000"/>
    <n v="6000000"/>
    <n v="34020000"/>
    <n v="0"/>
    <n v="34020000"/>
    <s v="LINA-JUAL"/>
    <d v="2023-02-21T00:00:00"/>
    <m/>
    <s v="TUNAI"/>
    <n v="34020000"/>
    <m/>
    <m/>
    <s v="AEC00"/>
    <m/>
    <n v="0"/>
    <m/>
    <n v="0"/>
    <m/>
    <m/>
    <m/>
    <m/>
    <m/>
    <s v="AEC00"/>
    <s v="EC3AL"/>
    <m/>
    <n v="28020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4020000"/>
    <n v="0"/>
    <n v="34020000"/>
    <n v="100"/>
    <m/>
    <m/>
    <s v="Salesman"/>
    <s v="Salesman"/>
    <s v="Y"/>
    <n v="100000"/>
    <m/>
  </r>
  <r>
    <s v="AE03"/>
    <m/>
    <s v="EC4AA"/>
    <s v="C"/>
    <s v="COUNTER SALES 3S/2S"/>
    <s v="IT03002220"/>
    <x v="13"/>
    <s v="13:51:20"/>
    <s v="C"/>
    <s v="C"/>
    <s v="3502111608700001"/>
    <s v="MARJONO"/>
    <s v="JL TEUKU UMAR DUKUH MEDELAN"/>
    <m/>
    <m/>
    <s v="63461"/>
    <m/>
    <s v="3502111608700001"/>
    <s v="MARJONO"/>
    <s v="JL TEUKU UMAR DUKUH MEDELAN"/>
    <s v="004"/>
    <s v="002"/>
    <s v="JALEN"/>
    <s v="BALONG"/>
    <s v="PONOROGO"/>
    <m/>
    <s v="63461"/>
    <m/>
    <m/>
    <s v="MXKINGNBR23"/>
    <s v="YAMAHA"/>
    <s v="MX KING 150 NEW"/>
    <s v="2023"/>
    <s v="BIRU"/>
    <s v="G3E6E-0695331"/>
    <s v="MH3UG0750PK154921"/>
    <s v="BARU"/>
    <s v="CASH-02-23"/>
    <n v="20665423"/>
    <n v="2939000"/>
    <s v="Y"/>
    <n v="21765000"/>
    <n v="5155000"/>
    <n v="26920000"/>
    <n v="0"/>
    <n v="26920000"/>
    <s v="LINA-JUAL"/>
    <d v="2023-02-21T00:00:00"/>
    <m/>
    <s v="TUNAI"/>
    <n v="26920000"/>
    <m/>
    <m/>
    <s v="AEC00"/>
    <m/>
    <n v="0"/>
    <m/>
    <n v="0"/>
    <m/>
    <m/>
    <m/>
    <m/>
    <m/>
    <s v="AEC00"/>
    <s v="EC4AA"/>
    <m/>
    <n v="21765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6920000"/>
    <n v="26920000"/>
    <n v="0"/>
    <n v="26920000"/>
    <n v="100"/>
    <m/>
    <m/>
    <s v="Counter Sales"/>
    <s v="Counter Sales"/>
    <s v="Y"/>
    <n v="100000"/>
    <m/>
  </r>
  <r>
    <s v="AE03"/>
    <s v="EC2AA"/>
    <s v="EC3AA"/>
    <s v="B"/>
    <s v="SALES VARIABLE"/>
    <s v="IT03002221"/>
    <x v="15"/>
    <s v="11:23:03"/>
    <s v="C"/>
    <s v="C"/>
    <s v="3502114104830003"/>
    <s v="ETIKA MARDYANTARI"/>
    <s v="DUKUH PABRIK"/>
    <m/>
    <m/>
    <s v="63461"/>
    <m/>
    <s v="3502114104830003"/>
    <s v="ETIKA MARDYANTARI"/>
    <s v="DUKUH PABRIK"/>
    <s v="002"/>
    <s v="001"/>
    <s v="BULUKDL"/>
    <s v="BALONG"/>
    <s v="PONOROGO"/>
    <m/>
    <s v="63461"/>
    <m/>
    <m/>
    <s v="NMAX155HT23"/>
    <s v="YAMAHA"/>
    <s v="NMAX 155"/>
    <s v="2023"/>
    <s v="HITAM"/>
    <s v="G3L8E-1522136"/>
    <s v="MH3SG5620PJ735550"/>
    <s v="BARU"/>
    <s v="CASH-02-23"/>
    <n v="25402159"/>
    <n v="3359000"/>
    <s v="Y"/>
    <n v="26755000"/>
    <n v="5910000"/>
    <n v="32665000"/>
    <n v="0"/>
    <n v="32665000"/>
    <s v="LINA-JUAL"/>
    <d v="2023-02-23T00:00:00"/>
    <m/>
    <s v="TUNAI"/>
    <n v="32665000"/>
    <m/>
    <m/>
    <s v="AEC00"/>
    <m/>
    <n v="0"/>
    <m/>
    <n v="0"/>
    <m/>
    <m/>
    <m/>
    <m/>
    <m/>
    <s v="AEC00"/>
    <s v="EC3AA"/>
    <m/>
    <n v="26755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665000"/>
    <n v="0"/>
    <n v="32665000"/>
    <n v="100"/>
    <m/>
    <m/>
    <s v="Salesman"/>
    <s v="Salesman"/>
    <s v="Y"/>
    <n v="100000"/>
    <m/>
  </r>
  <r>
    <s v="AE03"/>
    <s v="EC2AB"/>
    <s v="EC3AL"/>
    <s v="B"/>
    <s v="SALES VARIABLE"/>
    <s v="IT03002222"/>
    <x v="15"/>
    <s v="11:28:44"/>
    <s v="C"/>
    <s v="C"/>
    <s v="3502162606720004"/>
    <s v="AHMAT PARLUJI"/>
    <s v="DUKUH TAMPO I"/>
    <m/>
    <m/>
    <s v="63491"/>
    <m/>
    <s v="3502162606720004"/>
    <s v="AHMAT PARLUJI"/>
    <s v="DUKUH TAMPO I"/>
    <s v="033"/>
    <s v="011"/>
    <s v="TRISONO"/>
    <s v="BABADAN"/>
    <s v="PONOROGO"/>
    <m/>
    <s v="63491"/>
    <m/>
    <m/>
    <s v="AEROXCABSPR23"/>
    <s v="YAMAHA"/>
    <s v="AEROX-C ABS"/>
    <s v="2023"/>
    <s v="PERAK"/>
    <s v="G3P4E-0125818"/>
    <s v="MH3SG6420PJ052453"/>
    <s v="BARU"/>
    <s v="CASH-02-23"/>
    <n v="25231306"/>
    <n v="3415000"/>
    <s v="Y"/>
    <n v="26575000"/>
    <n v="5885000"/>
    <n v="32460000"/>
    <n v="0"/>
    <n v="32460000"/>
    <s v="LINA-JUAL"/>
    <d v="2023-02-23T00:00:00"/>
    <m/>
    <s v="TUNAI"/>
    <n v="32460000"/>
    <m/>
    <m/>
    <s v="AEC00"/>
    <m/>
    <n v="0"/>
    <m/>
    <n v="0"/>
    <m/>
    <m/>
    <m/>
    <m/>
    <m/>
    <s v="AEC00"/>
    <s v="EC3AL"/>
    <m/>
    <n v="26575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460000"/>
    <n v="32460000"/>
    <n v="0"/>
    <n v="32460000"/>
    <n v="100"/>
    <m/>
    <m/>
    <s v="Salesman"/>
    <s v="Salesman"/>
    <s v="Y"/>
    <n v="100000"/>
    <m/>
  </r>
  <r>
    <s v="AE03"/>
    <m/>
    <s v="EC4AA"/>
    <s v="C"/>
    <s v="COUNTER SALES 3S/2S"/>
    <s v="IT03002223"/>
    <x v="16"/>
    <s v="14:23:05"/>
    <s v="C"/>
    <s v="C"/>
    <s v="3502110701650002"/>
    <s v="TUBAN"/>
    <s v="DUKUH SABET"/>
    <m/>
    <m/>
    <s v="63461"/>
    <m/>
    <s v="3502110701650002"/>
    <s v="TUBAN"/>
    <s v="DUKUH SABET"/>
    <s v="001"/>
    <s v="002"/>
    <s v="SUMBEREJO5"/>
    <s v="BALONG"/>
    <s v="PONOROGO"/>
    <m/>
    <s v="63461"/>
    <m/>
    <m/>
    <s v="NMAX155HT23"/>
    <s v="YAMAHA"/>
    <s v="NMAX 155"/>
    <s v="2023"/>
    <s v="HITAM"/>
    <s v="G3L8E-1546160"/>
    <s v="MH3SG5620PJ745813"/>
    <s v="BARU"/>
    <s v="CASH-02-23"/>
    <n v="25402159"/>
    <n v="3359000"/>
    <s v="Y"/>
    <n v="26755000"/>
    <n v="5910000"/>
    <n v="32665000"/>
    <n v="0"/>
    <n v="32665000"/>
    <s v="LINA-JUAL"/>
    <d v="2023-02-24T00:00:00"/>
    <m/>
    <s v="TUNAI"/>
    <n v="32665000"/>
    <m/>
    <m/>
    <s v="AEC00"/>
    <m/>
    <n v="0"/>
    <m/>
    <n v="0"/>
    <m/>
    <m/>
    <m/>
    <m/>
    <m/>
    <s v="AEC00"/>
    <s v="EC4AA"/>
    <m/>
    <n v="26755000"/>
    <n v="0"/>
    <s v="AEC00"/>
    <x v="3"/>
    <s v="3S PONOROGO"/>
    <s v="3S"/>
    <x v="12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665000"/>
    <n v="0"/>
    <n v="32665000"/>
    <n v="100"/>
    <m/>
    <m/>
    <s v="Counter Sales"/>
    <s v="Counter Sales"/>
    <s v="Y"/>
    <n v="100000"/>
    <m/>
  </r>
  <r>
    <s v="AE03"/>
    <s v="EC2ZB"/>
    <s v="EC0AB"/>
    <s v="H"/>
    <s v="SALES CHANNEL"/>
    <s v="IT03002224"/>
    <x v="16"/>
    <s v="15:36:43"/>
    <s v="C"/>
    <s v="C"/>
    <s v="3502210611680001"/>
    <s v="SUKANI"/>
    <s v="DUKUH BAKALAN"/>
    <m/>
    <m/>
    <s v="63418"/>
    <m/>
    <s v="3502210611680001"/>
    <s v="SUKANI"/>
    <s v="DUKUH BAKALAN"/>
    <s v="002"/>
    <s v="001"/>
    <s v="PUDAKWTN"/>
    <s v="PUDAK"/>
    <s v="PONOROGO"/>
    <m/>
    <s v="63418"/>
    <m/>
    <m/>
    <s v="FORCEDBCWHT22"/>
    <s v="YAMAHA"/>
    <s v="VEGA FORCE DBCW"/>
    <s v="2022"/>
    <s v="HITAM"/>
    <s v="E3R8E-0130605"/>
    <s v="MH3UE1210NJ041288"/>
    <s v="BARU"/>
    <s v="CASH-02-22"/>
    <n v="13601053"/>
    <n v="1959000"/>
    <s v="Y"/>
    <n v="14610000"/>
    <n v="4210000"/>
    <n v="17800000"/>
    <n v="0"/>
    <n v="17800000"/>
    <s v="LINA-JUAL"/>
    <d v="2023-02-24T00:00:00"/>
    <m/>
    <s v="TUNAI"/>
    <n v="17800000"/>
    <m/>
    <m/>
    <s v="AEC00"/>
    <m/>
    <n v="0"/>
    <m/>
    <n v="0"/>
    <m/>
    <m/>
    <m/>
    <m/>
    <m/>
    <s v="AEC00"/>
    <s v="EC0AB"/>
    <m/>
    <n v="13590000"/>
    <n v="66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18820000"/>
    <n v="17800000"/>
    <n v="660000"/>
    <n v="18460000"/>
    <n v="98.09"/>
    <m/>
    <m/>
    <s v="Sales Channel"/>
    <s v="Sales Channel"/>
    <s v="Y"/>
    <n v="0"/>
    <m/>
  </r>
  <r>
    <s v="AE03"/>
    <s v="EC2ZZ"/>
    <s v="EC0AA"/>
    <s v="H"/>
    <s v="SALES CHANNEL"/>
    <s v="IT03002225"/>
    <x v="16"/>
    <s v="15:45:02"/>
    <s v="C"/>
    <s v="C"/>
    <s v="3502185911800001"/>
    <s v="NOR HIDAYATI"/>
    <s v="DUKUH TENGGANG"/>
    <m/>
    <m/>
    <s v="63492"/>
    <m/>
    <s v="3502185911800001"/>
    <s v="NOR HIDAYATI"/>
    <s v="DUKUH TENGGANG"/>
    <s v="002"/>
    <s v="002"/>
    <s v="NGRUPIT"/>
    <s v="JENANGAN"/>
    <s v="PONOROGO"/>
    <m/>
    <s v="63492"/>
    <m/>
    <m/>
    <s v="FAZZIONEOHT23"/>
    <s v="YAMAHA"/>
    <s v="FAZZIO NEO"/>
    <s v="2023"/>
    <s v="HITAM"/>
    <s v="E33WE-0136458"/>
    <s v="MH3SEJ710PJ123651"/>
    <s v="BARU"/>
    <s v="CASH-02-23"/>
    <n v="17520415"/>
    <n v="2169000"/>
    <s v="Y"/>
    <n v="19065000"/>
    <n v="4235000"/>
    <n v="22800000"/>
    <n v="0"/>
    <n v="22800000"/>
    <s v="LINA-JUAL"/>
    <d v="2023-02-24T00:00:00"/>
    <m/>
    <s v="TUNAI"/>
    <n v="22800000"/>
    <m/>
    <m/>
    <s v="AEC00"/>
    <m/>
    <n v="0"/>
    <m/>
    <n v="0"/>
    <m/>
    <m/>
    <m/>
    <m/>
    <m/>
    <s v="AEC00"/>
    <s v="EC0AA"/>
    <m/>
    <n v="18565000"/>
    <n v="5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3300000"/>
    <n v="22800000"/>
    <n v="500000"/>
    <n v="23300000"/>
    <n v="100"/>
    <m/>
    <m/>
    <s v="Sales Channel"/>
    <s v="Sales Channel"/>
    <s v="Y"/>
    <n v="0"/>
    <m/>
  </r>
  <r>
    <s v="AE03"/>
    <s v="EC2ZZ"/>
    <s v="EC6AC"/>
    <s v="H"/>
    <s v="SALES CHANNEL"/>
    <s v="IT03002226"/>
    <x v="16"/>
    <s v="15:49:22"/>
    <s v="C"/>
    <s v="C"/>
    <s v="3502110904780001"/>
    <s v="BUDIANTO"/>
    <s v="DUKUH KRAJAN"/>
    <m/>
    <m/>
    <s v="63461"/>
    <m/>
    <s v="3502110904780001"/>
    <s v="BUDIANTO"/>
    <s v="DUKUH KRAJAN"/>
    <s v="001"/>
    <s v="001"/>
    <s v="BULAK2"/>
    <s v="BALONG"/>
    <s v="PONOROGO"/>
    <m/>
    <s v="63461"/>
    <m/>
    <m/>
    <s v="NMAX155HT23"/>
    <s v="YAMAHA"/>
    <s v="NMAX 155"/>
    <s v="2023"/>
    <s v="HITAM"/>
    <s v="G3L8E-1501186"/>
    <s v="MH3SG5620PK725114"/>
    <s v="BARU"/>
    <s v="CASH-02-23"/>
    <n v="25402159"/>
    <n v="3359000"/>
    <s v="Y"/>
    <n v="26755000"/>
    <n v="5910000"/>
    <n v="32565000"/>
    <n v="0"/>
    <n v="32565000"/>
    <s v="LINA-JUAL"/>
    <d v="2023-02-24T00:00:00"/>
    <m/>
    <s v="TUNAI"/>
    <n v="32565000"/>
    <m/>
    <m/>
    <s v="AEC00"/>
    <m/>
    <n v="0"/>
    <m/>
    <n v="0"/>
    <m/>
    <m/>
    <m/>
    <m/>
    <m/>
    <s v="AEC00"/>
    <s v="EC6AC"/>
    <m/>
    <n v="266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3"/>
    <s v="EC2ZZ"/>
    <s v="EC0AA"/>
    <s v="H"/>
    <s v="SALES CHANNEL"/>
    <s v="IT03002227"/>
    <x v="17"/>
    <s v="10:43:53"/>
    <s v="C"/>
    <s v="C"/>
    <s v="3502174604970001"/>
    <s v="DILA RAFIKA DEWI"/>
    <s v="JL PERTAPAN"/>
    <m/>
    <m/>
    <s v="63451"/>
    <m/>
    <s v="3502174604970001"/>
    <s v="DILA RAFIKA DEWI"/>
    <s v="JL PERTAPAN"/>
    <s v="002"/>
    <s v="002"/>
    <s v="CARAT"/>
    <s v="KAUMAN2"/>
    <s v="PONOROGO"/>
    <m/>
    <s v="63451"/>
    <m/>
    <m/>
    <s v="NMAX155HT23"/>
    <s v="YAMAHA"/>
    <s v="NMAX 155"/>
    <s v="2023"/>
    <s v="HITAM"/>
    <s v="G3L8E-1555623"/>
    <s v="MH3SG5620PJ749055"/>
    <s v="BARU"/>
    <s v="CASH-02-23"/>
    <n v="25402159"/>
    <n v="3359000"/>
    <s v="Y"/>
    <n v="26755000"/>
    <n v="5910000"/>
    <n v="32565000"/>
    <n v="0"/>
    <n v="32565000"/>
    <s v="LINA-JUAL"/>
    <d v="2023-02-27T00:00:00"/>
    <m/>
    <s v="TUNAI"/>
    <n v="32565000"/>
    <m/>
    <m/>
    <s v="AEC00"/>
    <m/>
    <n v="0"/>
    <m/>
    <n v="0"/>
    <m/>
    <m/>
    <m/>
    <m/>
    <m/>
    <s v="AEC00"/>
    <s v="EC0AA"/>
    <m/>
    <n v="266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3"/>
    <s v="EC2ZZ"/>
    <s v="EC6AC"/>
    <s v="H"/>
    <s v="SALES CHANNEL"/>
    <s v="IT03002228"/>
    <x v="17"/>
    <s v="10:51:49"/>
    <s v="C"/>
    <s v="C"/>
    <s v="3501105608850007"/>
    <s v="MARMIATI"/>
    <s v="WERU"/>
    <m/>
    <m/>
    <s v="63571"/>
    <m/>
    <s v="3501105608850007"/>
    <s v="MARMIATI"/>
    <s v="WERU"/>
    <s v="002"/>
    <s v="020"/>
    <s v="KETRO2"/>
    <s v="TULAKAN"/>
    <s v="PACITAN"/>
    <m/>
    <s v="63571"/>
    <m/>
    <m/>
    <s v="NMAX155MR23"/>
    <s v="YAMAHA"/>
    <s v="NMAX 155"/>
    <s v="2023"/>
    <s v="MERAH"/>
    <s v="G3L8E-1530500"/>
    <s v="MH3SG5620PJ739044"/>
    <s v="BARU"/>
    <s v="CASH-02-23"/>
    <n v="25402159"/>
    <n v="3359000"/>
    <s v="Y"/>
    <n v="26755000"/>
    <n v="5910000"/>
    <n v="32565000"/>
    <n v="0"/>
    <n v="32565000"/>
    <s v="LINA-JUAL"/>
    <d v="2023-02-27T00:00:00"/>
    <m/>
    <s v="TUNAI"/>
    <n v="32565000"/>
    <m/>
    <m/>
    <s v="AEC00"/>
    <m/>
    <n v="0"/>
    <m/>
    <n v="0"/>
    <m/>
    <m/>
    <m/>
    <m/>
    <m/>
    <s v="AEC00"/>
    <s v="EC6AC"/>
    <m/>
    <n v="26655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100000"/>
    <n v="32665000"/>
    <n v="100"/>
    <m/>
    <m/>
    <s v="Sales Channel"/>
    <s v="Sales Channel"/>
    <s v="Y"/>
    <n v="0"/>
    <m/>
  </r>
  <r>
    <s v="AE03"/>
    <s v="EC2ZZ"/>
    <s v="EC6AA"/>
    <s v="H"/>
    <s v="SALES CHANNEL"/>
    <s v="IT03002229"/>
    <x v="18"/>
    <s v="09:31:40"/>
    <s v="C"/>
    <s v="C"/>
    <s v="3502171904670001"/>
    <s v="DRS. AJI TOBRONI"/>
    <s v="JL LAKSAMANA YOS SUDARSO 28A"/>
    <m/>
    <m/>
    <s v="63419"/>
    <m/>
    <s v="3502171112950001"/>
    <s v="ERFAN CHOIRUL RIZAL"/>
    <s v="JL LAKSAMANA YOS SUDARSO 28A"/>
    <s v="001"/>
    <s v="008"/>
    <s v="BROTONGR"/>
    <s v="PONOROGO"/>
    <s v="PONOROGO"/>
    <m/>
    <s v="63419"/>
    <m/>
    <m/>
    <s v="NMAX155HT23"/>
    <s v="YAMAHA"/>
    <s v="NMAX 155"/>
    <s v="2023"/>
    <s v="HITAM"/>
    <s v="G3L8E-1555635"/>
    <s v="MH3SG5620PJ749067"/>
    <s v="BARU"/>
    <s v="CASH-02-23"/>
    <n v="25402159"/>
    <n v="3359000"/>
    <s v="Y"/>
    <n v="26755000"/>
    <n v="5910000"/>
    <n v="32300000"/>
    <n v="0"/>
    <n v="32300000"/>
    <s v="LINA-JUAL"/>
    <d v="2023-02-28T00:00:00"/>
    <m/>
    <s v="TUNAI"/>
    <n v="32300000"/>
    <m/>
    <m/>
    <s v="AEC00"/>
    <m/>
    <n v="0"/>
    <m/>
    <n v="0"/>
    <m/>
    <m/>
    <m/>
    <m/>
    <m/>
    <s v="AEC00"/>
    <s v="EC6AA"/>
    <m/>
    <n v="26390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300000"/>
    <n v="100000"/>
    <n v="32400000"/>
    <n v="99.19"/>
    <m/>
    <m/>
    <s v="Sales Channel"/>
    <s v="Sales Channel"/>
    <s v="Y"/>
    <n v="0"/>
    <m/>
  </r>
  <r>
    <s v="AE03"/>
    <s v="EC2ZZ"/>
    <s v="EC6AA"/>
    <s v="H"/>
    <s v="SALES CHANNEL"/>
    <s v="IT03002230"/>
    <x v="18"/>
    <s v="10:23:19"/>
    <s v="C"/>
    <s v="C"/>
    <s v="3502112806800001"/>
    <s v="HADI SUSANTO"/>
    <s v="DUKUH KRAJAN"/>
    <m/>
    <m/>
    <s v="63461"/>
    <m/>
    <s v="3502112806800001"/>
    <s v="HADI SUSANTO"/>
    <s v="DUKUH KRAJAN"/>
    <s v="001"/>
    <s v="001"/>
    <s v="DADAPAN2"/>
    <s v="BALONG"/>
    <s v="PONOROGO"/>
    <m/>
    <s v="63461"/>
    <m/>
    <m/>
    <s v="R15CBR23"/>
    <s v="YAMAHA"/>
    <s v="R15 CONNECTED"/>
    <s v="2023"/>
    <s v="BIRU"/>
    <s v="G3S7E-0056780"/>
    <s v="MH3RG7860PK015076"/>
    <s v="BARU"/>
    <s v="CASH-02-23"/>
    <n v="32735012"/>
    <n v="0"/>
    <s v="Y"/>
    <n v="34480000"/>
    <n v="6375000"/>
    <n v="40355000"/>
    <n v="0"/>
    <n v="40355000"/>
    <s v="LINA-JUAL"/>
    <d v="2023-02-28T00:00:00"/>
    <m/>
    <s v="TUNAI"/>
    <n v="40355000"/>
    <m/>
    <m/>
    <s v="AEC00"/>
    <m/>
    <n v="0"/>
    <m/>
    <n v="0"/>
    <m/>
    <m/>
    <m/>
    <m/>
    <m/>
    <s v="AEC00"/>
    <s v="EC6AA"/>
    <m/>
    <n v="33980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40855000"/>
    <n v="40355000"/>
    <n v="100000"/>
    <n v="40455000"/>
    <n v="99.02"/>
    <m/>
    <m/>
    <s v="Sales Channel"/>
    <s v="Sales Channel"/>
    <s v="Y"/>
    <n v="0"/>
    <m/>
  </r>
  <r>
    <s v="AE03"/>
    <s v="EC2ZB"/>
    <s v="EC0AC"/>
    <s v="H"/>
    <s v="SALES CHANNEL"/>
    <s v="IT03002231"/>
    <x v="18"/>
    <s v="14:51:56"/>
    <s v="C"/>
    <s v="C"/>
    <s v="3502030503020001"/>
    <s v="DIMAS BAGUS PRASETYO"/>
    <s v="JL S PARMAN"/>
    <m/>
    <m/>
    <s v="63462"/>
    <m/>
    <s v="3502030503020001"/>
    <s v="DIMAS BAGUS PRASETYO"/>
    <s v="JL S PARMAN"/>
    <s v="003"/>
    <s v="002"/>
    <s v="BEDIKULON"/>
    <s v="BUNGKAL"/>
    <s v="PONOROGO"/>
    <m/>
    <s v="63462"/>
    <m/>
    <m/>
    <s v="AEROX155CHT23"/>
    <s v="YAMAHA"/>
    <s v="AEROX 155 C"/>
    <s v="2023"/>
    <s v="HITAM"/>
    <s v="G3P4E-0113203"/>
    <s v="MH3SG6410PJ214839"/>
    <s v="BARU"/>
    <s v="CASH-02-23"/>
    <n v="22103462"/>
    <n v="2995000"/>
    <s v="Y"/>
    <n v="23280000"/>
    <n v="5620000"/>
    <n v="28800000"/>
    <n v="0"/>
    <n v="28800000"/>
    <s v="LINA-JUAL"/>
    <d v="2023-02-28T00:00:00"/>
    <m/>
    <s v="TUNAI"/>
    <n v="28800000"/>
    <m/>
    <m/>
    <s v="AEC00"/>
    <m/>
    <n v="0"/>
    <m/>
    <n v="0"/>
    <m/>
    <m/>
    <m/>
    <m/>
    <m/>
    <s v="AEC00"/>
    <s v="EC0AC"/>
    <m/>
    <n v="23180000"/>
    <n v="100000"/>
    <s v="AEC00"/>
    <x v="3"/>
    <s v="3S PONOROGO"/>
    <s v="3S"/>
    <x v="12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8900000"/>
    <n v="28800000"/>
    <n v="100000"/>
    <n v="28900000"/>
    <n v="100"/>
    <m/>
    <m/>
    <s v="Sales Channel"/>
    <s v="Sales Channel"/>
    <s v="Y"/>
    <n v="0"/>
    <m/>
  </r>
  <r>
    <s v="AG01"/>
    <m/>
    <s v="GA4AA"/>
    <s v="C"/>
    <s v="COUNTER SALES 3S/2S"/>
    <s v="IT01000275"/>
    <x v="7"/>
    <s v="10:20:03"/>
    <s v="C"/>
    <s v="C"/>
    <s v="3571010304820006"/>
    <s v="NANANG STYAWAN"/>
    <s v="JL. JENGESTI"/>
    <m/>
    <m/>
    <s v="64116"/>
    <m/>
    <s v="3571010304820006"/>
    <s v="NANANG STYAWAN"/>
    <s v="JL. JENGESTI"/>
    <s v="002"/>
    <s v="003"/>
    <s v="TAMANAN"/>
    <s v="MOJOROTO"/>
    <m/>
    <s v="KEDIRI"/>
    <s v="64116"/>
    <m/>
    <m/>
    <s v="FILANONEOBR23"/>
    <s v="YAMAHA"/>
    <s v="FILANO NEO"/>
    <s v="2023"/>
    <s v="BIRU"/>
    <s v="E34KE-0005133"/>
    <s v="MH3SEK610PJ005132"/>
    <s v="BARU"/>
    <s v="CASH-02-23"/>
    <n v="22060777"/>
    <n v="0"/>
    <s v="Y"/>
    <n v="23235000"/>
    <n v="4365000"/>
    <n v="27600000"/>
    <n v="0"/>
    <n v="27600000"/>
    <s v="TARI-JUAL"/>
    <d v="2023-02-10T00:00:00"/>
    <m/>
    <s v="TUNAI"/>
    <n v="100000"/>
    <m/>
    <m/>
    <s v="AGA00"/>
    <m/>
    <n v="0"/>
    <m/>
    <n v="0"/>
    <m/>
    <m/>
    <m/>
    <m/>
    <m/>
    <s v="AGA00"/>
    <s v="GA4AA"/>
    <m/>
    <n v="23235000"/>
    <n v="0"/>
    <s v="AGA00"/>
    <x v="4"/>
    <s v="3S KEDIRI"/>
    <s v="3S"/>
    <x v="13"/>
    <m/>
    <m/>
    <n v="0"/>
    <s v="D"/>
    <m/>
    <m/>
    <m/>
    <m/>
    <s v="00003"/>
    <s v="00003"/>
    <m/>
    <s v="00007"/>
    <s v="00003"/>
    <m/>
    <s v="N"/>
    <m/>
    <m/>
    <m/>
    <m/>
    <m/>
    <m/>
    <m/>
    <m/>
    <m/>
    <m/>
    <m/>
    <s v="C"/>
    <m/>
    <m/>
    <s v="TU01000001"/>
    <d v="2023-02-09T00:00:00"/>
    <n v="27500000"/>
    <s v="FILANONEOBR23"/>
    <s v="JATIM"/>
    <x v="0"/>
    <m/>
    <m/>
    <n v="27600000"/>
    <n v="27600000"/>
    <n v="0"/>
    <n v="27600000"/>
    <n v="100"/>
    <m/>
    <m/>
    <s v="Counter Sales"/>
    <s v="Counter Sales"/>
    <s v="Y"/>
    <n v="100000"/>
    <m/>
  </r>
  <r>
    <s v="AG02"/>
    <s v="GB2ZZ"/>
    <s v="GB0AH"/>
    <s v="H"/>
    <s v="SALES CHANNEL"/>
    <s v="IT02000081"/>
    <x v="1"/>
    <s v="13:54:24"/>
    <s v="C"/>
    <s v="C"/>
    <s v="3506025707700001"/>
    <s v="ENDAH SRI WAHYUNIATI"/>
    <s v="DSN. MOJO"/>
    <m/>
    <m/>
    <s v="64162"/>
    <m/>
    <s v="3506025707700001"/>
    <s v="ENDAH SRI WAHYUNIATI"/>
    <s v="DSN. MOJO"/>
    <s v="001"/>
    <s v="003"/>
    <s v="MOJO"/>
    <s v="MOJO"/>
    <s v="KEDIRI"/>
    <m/>
    <s v="64162"/>
    <m/>
    <m/>
    <s v="FILANONEOMR23"/>
    <s v="YAMAHA"/>
    <s v="FILANO NEO"/>
    <s v="2023"/>
    <s v="MERAH"/>
    <s v="E34KE-0006224"/>
    <s v="MH3SEK610PJ006224"/>
    <s v="BARU"/>
    <s v="CASH-02-23"/>
    <n v="22060777"/>
    <n v="0"/>
    <s v="Y"/>
    <n v="23235000"/>
    <n v="4365000"/>
    <n v="27500000"/>
    <n v="0"/>
    <n v="27500000"/>
    <s v="TARI-JUAL"/>
    <d v="2023-02-02T00:00:00"/>
    <m/>
    <s v="TUNAI"/>
    <n v="0"/>
    <m/>
    <m/>
    <s v="AGB00"/>
    <m/>
    <n v="0"/>
    <m/>
    <n v="0"/>
    <m/>
    <m/>
    <m/>
    <m/>
    <m/>
    <s v="AGB00"/>
    <s v="GB0AH"/>
    <m/>
    <n v="23135000"/>
    <n v="100000"/>
    <s v="AGB00"/>
    <x v="4"/>
    <s v="3S NGADILUWIH"/>
    <s v="3S"/>
    <x v="14"/>
    <m/>
    <m/>
    <n v="0"/>
    <s v="B"/>
    <m/>
    <m/>
    <m/>
    <m/>
    <s v="00003"/>
    <s v="00003"/>
    <m/>
    <s v="00007"/>
    <s v="00003"/>
    <m/>
    <s v="N"/>
    <m/>
    <m/>
    <m/>
    <m/>
    <m/>
    <m/>
    <m/>
    <m/>
    <m/>
    <m/>
    <m/>
    <s v="C"/>
    <m/>
    <m/>
    <s v="TU02000001"/>
    <d v="2023-02-01T00:00:00"/>
    <n v="27500000"/>
    <s v="FILANONEOMR23"/>
    <s v="JATIM"/>
    <x v="0"/>
    <m/>
    <m/>
    <n v="27600000"/>
    <n v="27500000"/>
    <n v="100000"/>
    <n v="27600000"/>
    <n v="100"/>
    <m/>
    <m/>
    <s v="Sales Channel"/>
    <s v="Sales Channel"/>
    <s v="Y"/>
    <n v="0"/>
    <m/>
  </r>
  <r>
    <s v="AG02"/>
    <s v="GB2ZZ"/>
    <s v="GB0AH"/>
    <s v="H"/>
    <s v="SALES CHANNEL"/>
    <s v="IT02000082"/>
    <x v="21"/>
    <s v="14:51:05"/>
    <s v="C"/>
    <s v="C"/>
    <s v="3506232905670002"/>
    <s v="BAKTI WIJAYANTO S.SN"/>
    <s v="DSN DEDEHAN"/>
    <m/>
    <m/>
    <s v="64176"/>
    <m/>
    <s v="3506232905670002"/>
    <s v="BAKTI WIJAYANTO S.SN"/>
    <s v="DSN DEDEHAN"/>
    <s v="012"/>
    <s v="005"/>
    <s v="JEMEKAN"/>
    <s v="RINGINRJ"/>
    <s v="KEDIRI"/>
    <m/>
    <s v="64176"/>
    <m/>
    <m/>
    <s v="FREEGO125HT23"/>
    <s v="YAMAHA"/>
    <s v="FREEGO 125"/>
    <s v="2023"/>
    <s v="HITAM"/>
    <s v="E31WE-0194618"/>
    <s v="MH3SEJ910PJ003283"/>
    <s v="BARU"/>
    <s v="CASH-02-23"/>
    <n v="17020339"/>
    <n v="0"/>
    <s v="Y"/>
    <n v="17925000"/>
    <n v="4275000"/>
    <n v="21800000"/>
    <n v="0"/>
    <n v="21800000"/>
    <s v="TARI-JUAL"/>
    <d v="2023-02-15T00:00:00"/>
    <m/>
    <s v="TUNAI"/>
    <n v="0"/>
    <m/>
    <m/>
    <s v="AGB00"/>
    <m/>
    <n v="0"/>
    <m/>
    <n v="0"/>
    <m/>
    <m/>
    <m/>
    <m/>
    <m/>
    <s v="AGB00"/>
    <s v="GB0AH"/>
    <m/>
    <n v="17525000"/>
    <n v="400000"/>
    <s v="AGB00"/>
    <x v="4"/>
    <s v="3S NGADILUWIH"/>
    <s v="3S"/>
    <x v="14"/>
    <m/>
    <m/>
    <n v="0"/>
    <s v="B"/>
    <m/>
    <m/>
    <m/>
    <m/>
    <s v="00003"/>
    <s v="00003"/>
    <m/>
    <s v="00007"/>
    <s v="00003"/>
    <m/>
    <s v="N"/>
    <m/>
    <m/>
    <m/>
    <m/>
    <m/>
    <m/>
    <m/>
    <m/>
    <m/>
    <m/>
    <m/>
    <s v="C"/>
    <m/>
    <m/>
    <s v="TU02000003"/>
    <d v="2023-02-14T00:00:00"/>
    <n v="21800000"/>
    <s v="FREEGO125HT23"/>
    <s v="JATIM"/>
    <x v="0"/>
    <m/>
    <m/>
    <n v="22200000"/>
    <n v="21800000"/>
    <n v="400000"/>
    <n v="22200000"/>
    <n v="100"/>
    <m/>
    <m/>
    <s v="Sales Channel"/>
    <s v="Sales Channel"/>
    <s v="Y"/>
    <n v="0"/>
    <m/>
  </r>
  <r>
    <s v="AG02"/>
    <s v="GB2ZZ"/>
    <s v="GB0AB"/>
    <s v="H"/>
    <s v="SALES CHANNEL"/>
    <s v="IT02000083"/>
    <x v="12"/>
    <s v="15:30:55"/>
    <s v="C"/>
    <s v="C"/>
    <s v="3503140506730002"/>
    <s v="TUKIJAN"/>
    <s v="BUJEL"/>
    <m/>
    <m/>
    <s v="64119"/>
    <m/>
    <s v="3503140506730002"/>
    <s v="TUKIJAN"/>
    <s v="BUJEL"/>
    <s v="002"/>
    <s v="003"/>
    <s v="BUJEL"/>
    <s v="MOJOROTO"/>
    <m/>
    <s v="KEDIRI"/>
    <s v="64119"/>
    <m/>
    <m/>
    <s v="AEROX155CHT23"/>
    <s v="YAMAHA"/>
    <s v="AEROX 155 C"/>
    <s v="2023"/>
    <s v="HITAM"/>
    <s v="G3P4E-0129562"/>
    <s v="MH3SG6410PJ229078"/>
    <s v="BARU"/>
    <s v="CASH-02-23"/>
    <n v="22103462"/>
    <n v="0"/>
    <s v="Y"/>
    <n v="23280000"/>
    <n v="5620000"/>
    <n v="28600000"/>
    <n v="0"/>
    <n v="28600000"/>
    <s v="TARI-JUAL"/>
    <d v="2023-02-20T00:00:00"/>
    <m/>
    <s v="TUNAI"/>
    <n v="28600000"/>
    <m/>
    <m/>
    <s v="AGB00"/>
    <m/>
    <n v="0"/>
    <m/>
    <n v="0"/>
    <m/>
    <m/>
    <m/>
    <m/>
    <m/>
    <s v="AGB00"/>
    <s v="GB0AB"/>
    <m/>
    <n v="22980000"/>
    <n v="100000"/>
    <s v="AGB00"/>
    <x v="4"/>
    <s v="3S NGADILUWIH"/>
    <s v="3S"/>
    <x v="14"/>
    <m/>
    <m/>
    <n v="0"/>
    <s v="B"/>
    <m/>
    <m/>
    <m/>
    <m/>
    <s v="00003"/>
    <s v="00003"/>
    <m/>
    <s v="00007"/>
    <s v="00003"/>
    <m/>
    <s v="N"/>
    <m/>
    <m/>
    <m/>
    <m/>
    <m/>
    <m/>
    <m/>
    <m/>
    <m/>
    <m/>
    <m/>
    <s v="C"/>
    <m/>
    <m/>
    <m/>
    <m/>
    <n v="0"/>
    <m/>
    <s v="JATIM"/>
    <x v="0"/>
    <m/>
    <m/>
    <n v="28900000"/>
    <n v="28600000"/>
    <n v="100000"/>
    <n v="28700000"/>
    <n v="99.31"/>
    <m/>
    <m/>
    <s v="Sales Channel"/>
    <s v="Sales Channel"/>
    <s v="Y"/>
    <n v="0"/>
    <m/>
  </r>
  <r>
    <s v="AG03"/>
    <s v="GC2AA"/>
    <s v="GC3AC"/>
    <s v="N"/>
    <s v="SALES NEW"/>
    <s v="IT03000056"/>
    <x v="6"/>
    <s v="13:34:53"/>
    <s v="C"/>
    <s v="C"/>
    <s v="3505042709720002"/>
    <s v="KARYONO"/>
    <s v="DSN KORIPAN"/>
    <m/>
    <m/>
    <s v="66161"/>
    <m/>
    <s v="3505042709720002"/>
    <s v="KARYONO"/>
    <s v="DSN KORIPAN"/>
    <s v="001"/>
    <s v="006"/>
    <s v="BENDOSARI3"/>
    <s v="KADEMANGAN"/>
    <s v="BLITAR"/>
    <m/>
    <s v="66161"/>
    <m/>
    <m/>
    <s v="NMAX155CHT23"/>
    <s v="YAMAHA"/>
    <s v="NMAX 155 C"/>
    <s v="2023"/>
    <s v="HITAM"/>
    <s v="G3L8E-1484824"/>
    <s v="MH3SG5670PK279354"/>
    <s v="BARU"/>
    <s v="CASH-02-23"/>
    <n v="26602921"/>
    <n v="0"/>
    <s v="Y"/>
    <n v="28020000"/>
    <n v="6000000"/>
    <n v="34020000"/>
    <n v="0"/>
    <n v="34020000"/>
    <s v="LINA-JUAL"/>
    <d v="2023-02-09T00:00:00"/>
    <m/>
    <s v="TUNAI"/>
    <n v="18020000"/>
    <m/>
    <m/>
    <s v="AGC00"/>
    <m/>
    <n v="0"/>
    <m/>
    <n v="0"/>
    <m/>
    <m/>
    <m/>
    <m/>
    <m/>
    <s v="AGC00"/>
    <s v="GC3AC"/>
    <m/>
    <n v="28020000"/>
    <n v="0"/>
    <s v="AGC00"/>
    <x v="4"/>
    <s v="3S BLITAR"/>
    <s v="3S"/>
    <x v="15"/>
    <m/>
    <m/>
    <n v="0"/>
    <s v="D"/>
    <m/>
    <s v="-"/>
    <m/>
    <m/>
    <s v="00004"/>
    <s v="00000"/>
    <m/>
    <s v="00005"/>
    <s v="00005"/>
    <m/>
    <s v="N"/>
    <m/>
    <m/>
    <m/>
    <m/>
    <m/>
    <m/>
    <m/>
    <m/>
    <m/>
    <m/>
    <m/>
    <s v="C"/>
    <m/>
    <m/>
    <s v="TU03000006"/>
    <d v="2023-02-08T00:00:00"/>
    <n v="16000000"/>
    <s v="NMAX155CHT23"/>
    <s v="JATIM"/>
    <x v="0"/>
    <m/>
    <m/>
    <n v="34020000"/>
    <n v="34020000"/>
    <n v="0"/>
    <n v="34020000"/>
    <n v="100"/>
    <m/>
    <m/>
    <s v="Salesman"/>
    <s v="Salesman"/>
    <s v="Y"/>
    <n v="100000"/>
    <m/>
  </r>
  <r>
    <s v="AG03"/>
    <s v="GC2AA"/>
    <s v="GC3AC"/>
    <s v="N"/>
    <s v="SALES NEW"/>
    <s v="IT03000054"/>
    <x v="10"/>
    <s v="11:55:58"/>
    <s v="C"/>
    <s v="C"/>
    <s v="3505101303960004"/>
    <s v="YOGI DWIKI PUTRANTO"/>
    <s v="PERUM MALUKU INDAH BLOK F-57"/>
    <m/>
    <m/>
    <s v="66171"/>
    <m/>
    <s v="3505101303960004"/>
    <s v="YOGI DWIKI PUTRANTO"/>
    <s v="PERUM MALUKU INDAH BLOK F-57"/>
    <s v="001"/>
    <s v="004"/>
    <s v="KUNINGAN"/>
    <s v="KANIGORO"/>
    <s v="BLITAR"/>
    <m/>
    <s v="66171"/>
    <m/>
    <m/>
    <s v="FILANOLUXPT23"/>
    <s v="YAMAHA"/>
    <s v="FILANO LUX"/>
    <s v="2023"/>
    <s v="PUTIH"/>
    <s v="E34KE-0001295"/>
    <s v="MH3SEK610PJ001295"/>
    <s v="BARU"/>
    <s v="CASH-02-23"/>
    <n v="22535442"/>
    <n v="0"/>
    <s v="Y"/>
    <n v="23735000"/>
    <n v="4365000"/>
    <n v="28100000"/>
    <n v="0"/>
    <n v="28100000"/>
    <s v="LINA-JUAL"/>
    <d v="2023-02-14T00:00:00"/>
    <m/>
    <s v="TUNAI"/>
    <n v="27100000"/>
    <m/>
    <m/>
    <s v="AGC00"/>
    <m/>
    <n v="0"/>
    <m/>
    <n v="0"/>
    <m/>
    <m/>
    <m/>
    <m/>
    <m/>
    <s v="AGC00"/>
    <s v="GC3AC"/>
    <m/>
    <n v="23735000"/>
    <n v="0"/>
    <s v="AGC00"/>
    <x v="4"/>
    <s v="3S BLITAR"/>
    <s v="3S"/>
    <x v="15"/>
    <m/>
    <m/>
    <n v="0"/>
    <s v="D"/>
    <m/>
    <s v="-"/>
    <m/>
    <m/>
    <s v="00002"/>
    <s v="00000"/>
    <m/>
    <s v="00007"/>
    <s v="00005"/>
    <m/>
    <s v="N"/>
    <m/>
    <m/>
    <m/>
    <m/>
    <m/>
    <m/>
    <m/>
    <m/>
    <m/>
    <m/>
    <m/>
    <s v="C"/>
    <m/>
    <m/>
    <s v="TU03000008"/>
    <d v="2023-02-13T00:00:00"/>
    <n v="1000000"/>
    <s v="FILANOLUXPT23"/>
    <s v="JATIM"/>
    <x v="0"/>
    <m/>
    <m/>
    <n v="28100000"/>
    <n v="28100000"/>
    <n v="0"/>
    <n v="28100000"/>
    <n v="100"/>
    <m/>
    <m/>
    <s v="Salesman"/>
    <s v="Salesman"/>
    <s v="Y"/>
    <n v="100000"/>
    <m/>
  </r>
  <r>
    <s v="AG03"/>
    <s v="GC2AA"/>
    <s v="GC3AC"/>
    <s v="N"/>
    <s v="SALES NEW"/>
    <s v="IT03000055"/>
    <x v="10"/>
    <s v="14:11:50"/>
    <s v="C"/>
    <s v="C"/>
    <s v="3505151903990001"/>
    <s v="MUHAMMAD MISBAHUL MUNIR"/>
    <s v="DSN SOSO"/>
    <m/>
    <m/>
    <s v="66187"/>
    <m/>
    <s v="3505151903990001"/>
    <s v="MUHAMMAD MISBAHUL MUNIR"/>
    <s v="DSN SOSO"/>
    <s v="001"/>
    <s v="003"/>
    <s v="SOSO"/>
    <s v="GANDUSARI"/>
    <s v="BLITAR"/>
    <m/>
    <s v="66187"/>
    <m/>
    <m/>
    <s v="NMAX155ABSPR22"/>
    <s v="YAMAHA"/>
    <s v="NMAX 155 ABS"/>
    <s v="2022"/>
    <s v="PERAK"/>
    <s v="G3L8E-1329838"/>
    <s v="MH3SG5680NK155414"/>
    <s v="BARU"/>
    <s v="CASH-02-22"/>
    <n v="28491330"/>
    <n v="3541000"/>
    <s v="Y"/>
    <n v="30535000"/>
    <n v="6025000"/>
    <n v="36560000"/>
    <n v="0"/>
    <n v="36560000"/>
    <s v="LINA-JUAL"/>
    <d v="2023-02-14T00:00:00"/>
    <m/>
    <s v="TUNAI"/>
    <n v="36560000"/>
    <m/>
    <m/>
    <s v="AGC00"/>
    <m/>
    <n v="0"/>
    <m/>
    <n v="0"/>
    <m/>
    <m/>
    <m/>
    <m/>
    <m/>
    <s v="AGC00"/>
    <s v="GC3AC"/>
    <m/>
    <n v="30535000"/>
    <n v="0"/>
    <s v="AGC00"/>
    <x v="4"/>
    <s v="3S BLITAR"/>
    <s v="3S"/>
    <x v="15"/>
    <m/>
    <m/>
    <n v="0"/>
    <s v="D"/>
    <m/>
    <s v="-"/>
    <m/>
    <m/>
    <s v="00006"/>
    <s v="00000"/>
    <m/>
    <s v="00004"/>
    <s v="00006"/>
    <m/>
    <s v="N"/>
    <m/>
    <m/>
    <m/>
    <m/>
    <m/>
    <m/>
    <m/>
    <m/>
    <m/>
    <m/>
    <m/>
    <s v="C"/>
    <m/>
    <m/>
    <m/>
    <m/>
    <n v="0"/>
    <m/>
    <s v="JATIM"/>
    <x v="0"/>
    <m/>
    <m/>
    <n v="36560000"/>
    <n v="36560000"/>
    <n v="0"/>
    <n v="36560000"/>
    <n v="100"/>
    <m/>
    <m/>
    <s v="Salesman"/>
    <s v="Salesman"/>
    <s v="Y"/>
    <n v="200000"/>
    <m/>
  </r>
  <r>
    <s v="AG04"/>
    <s v="GD2AA"/>
    <s v="GD3AA"/>
    <s v="S"/>
    <s v="SALES FIX 3S/2S"/>
    <s v="IT04000941"/>
    <x v="1"/>
    <s v="14:15:19"/>
    <s v="C"/>
    <s v="C"/>
    <s v="3504072606760002"/>
    <s v="MISBAHUL KARIM. SE."/>
    <s v="DSN. TLOGO"/>
    <m/>
    <m/>
    <s v="66254"/>
    <m/>
    <s v="3504072606760002"/>
    <s v="MISBAHUL KARIM. SE."/>
    <s v="DSN. TLOGO"/>
    <s v="001"/>
    <s v="001"/>
    <s v="NGLUTUNG"/>
    <s v="SENDANG"/>
    <s v="TULUNGAG"/>
    <m/>
    <s v="66254"/>
    <m/>
    <m/>
    <s v="FILANONEOBR23"/>
    <s v="YAMAHA"/>
    <s v="FILANO NEO"/>
    <s v="2023"/>
    <s v="BIRU"/>
    <s v="E34KE-0005183"/>
    <s v="MH3SEK610PJ005180"/>
    <s v="BARU"/>
    <s v="CASH-02-23"/>
    <n v="22060777"/>
    <n v="0"/>
    <s v="Y"/>
    <n v="23235000"/>
    <n v="4365000"/>
    <n v="27600000"/>
    <n v="0"/>
    <n v="27600000"/>
    <s v="FENY-JUAL"/>
    <d v="2023-02-02T00:00:00"/>
    <m/>
    <s v="TUNAI"/>
    <n v="100000"/>
    <m/>
    <m/>
    <s v="AGD00"/>
    <m/>
    <n v="0"/>
    <m/>
    <n v="0"/>
    <m/>
    <m/>
    <m/>
    <m/>
    <m/>
    <s v="AGD00"/>
    <s v="GD3AA"/>
    <m/>
    <n v="2323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033"/>
    <d v="2023-02-02T00:00:00"/>
    <n v="27500000"/>
    <s v="FILANONEOBR23"/>
    <s v="JATIM"/>
    <x v="0"/>
    <m/>
    <m/>
    <n v="27600000"/>
    <n v="27600000"/>
    <n v="0"/>
    <n v="27600000"/>
    <n v="100"/>
    <m/>
    <m/>
    <s v="Salesman"/>
    <s v="Salesman"/>
    <s v="Y"/>
    <n v="100000"/>
    <m/>
  </r>
  <r>
    <s v="AG04"/>
    <s v="GD2AA"/>
    <s v="GD3AE"/>
    <s v="B"/>
    <s v="SALES VARIABLE"/>
    <s v="IT04000942"/>
    <x v="4"/>
    <s v="10:07:18"/>
    <s v="C"/>
    <s v="C"/>
    <s v="3504096807990002"/>
    <s v="TRIASTUTIK"/>
    <s v="DSN KRAJAN"/>
    <m/>
    <m/>
    <s v="66263"/>
    <m/>
    <s v="3504096807990002"/>
    <s v="TRIASTUTIK"/>
    <s v="DSN KRAJAN"/>
    <s v="003"/>
    <s v="001"/>
    <s v="GONDOSULI"/>
    <s v="GONDANG"/>
    <s v="TULUNGAG"/>
    <m/>
    <s v="66263"/>
    <m/>
    <m/>
    <s v="NMAX155HT23"/>
    <s v="YAMAHA"/>
    <s v="NMAX 155"/>
    <s v="2023"/>
    <s v="HITAM"/>
    <s v="G3L8E-1502947"/>
    <s v="MH3SG5620PK725726"/>
    <s v="BARU"/>
    <s v="CASH-02-23"/>
    <n v="25402159"/>
    <n v="3359000"/>
    <s v="Y"/>
    <n v="26755000"/>
    <n v="5910000"/>
    <n v="32465000"/>
    <n v="0"/>
    <n v="32465000"/>
    <s v="FENY-JUAL"/>
    <d v="2023-02-06T00:00:00"/>
    <m/>
    <s v="TUNAI"/>
    <n v="32465000"/>
    <m/>
    <m/>
    <s v="AGD00"/>
    <m/>
    <n v="0"/>
    <m/>
    <n v="0"/>
    <m/>
    <m/>
    <m/>
    <m/>
    <m/>
    <s v="AGD00"/>
    <s v="GD3AE"/>
    <m/>
    <n v="2655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465000"/>
    <n v="0"/>
    <n v="32465000"/>
    <n v="99.39"/>
    <m/>
    <m/>
    <s v="Salesman"/>
    <s v="Salesman"/>
    <s v="Y"/>
    <n v="100000"/>
    <m/>
  </r>
  <r>
    <s v="AG04"/>
    <s v="GD2AA"/>
    <s v="GD3AE"/>
    <s v="B"/>
    <s v="SALES VARIABLE"/>
    <s v="IT04000943"/>
    <x v="5"/>
    <s v="09:49:20"/>
    <s v="C"/>
    <s v="C"/>
    <s v="3173015004820035"/>
    <s v="TRI APRI WIDIYAWATI"/>
    <s v="DUSUN KRAJAN 3"/>
    <m/>
    <m/>
    <s v="66281"/>
    <m/>
    <s v="3173015004820035"/>
    <s v="TRI APRI WIDIYAWATI"/>
    <s v="DUSUN KRAJAN 3"/>
    <s v="001"/>
    <s v="005"/>
    <s v="BETAK"/>
    <s v="KALIDAWIR"/>
    <s v="TULUNGAG"/>
    <m/>
    <s v="66281"/>
    <m/>
    <m/>
    <s v="FREEGO125CPR23"/>
    <s v="YAMAHA"/>
    <s v="FREEGO 125 C"/>
    <s v="2023"/>
    <s v="PERAK"/>
    <s v="E31XE-0042104"/>
    <s v="MH3SEJ920PJ002099"/>
    <s v="BARU"/>
    <s v="CASH-02-23"/>
    <n v="18709921"/>
    <n v="0"/>
    <s v="Y"/>
    <n v="19705000"/>
    <n v="4295000"/>
    <n v="24000000"/>
    <n v="0"/>
    <n v="24000000"/>
    <s v="FENY-JUAL"/>
    <d v="2023-02-08T00:00:00"/>
    <m/>
    <s v="TUNAI"/>
    <n v="600000"/>
    <m/>
    <m/>
    <s v="AGD00"/>
    <m/>
    <n v="0"/>
    <m/>
    <n v="0"/>
    <m/>
    <m/>
    <m/>
    <m/>
    <m/>
    <s v="AGD00"/>
    <s v="GD3AE"/>
    <m/>
    <n v="1970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037"/>
    <d v="2023-02-06T00:00:00"/>
    <n v="23400000"/>
    <s v="FREEGO125PR23"/>
    <s v="JATIM"/>
    <x v="0"/>
    <m/>
    <m/>
    <n v="24000000"/>
    <n v="24000000"/>
    <n v="0"/>
    <n v="24000000"/>
    <n v="100"/>
    <m/>
    <m/>
    <s v="Salesman"/>
    <s v="Salesman"/>
    <s v="Y"/>
    <n v="100000"/>
    <m/>
  </r>
  <r>
    <s v="AG04"/>
    <m/>
    <s v="GD4AA"/>
    <s v="C"/>
    <s v="COUNTER SALES 3S/2S"/>
    <s v="IT04000944"/>
    <x v="5"/>
    <s v="13:49:40"/>
    <s v="C"/>
    <s v="C"/>
    <s v="3504164106000008"/>
    <s v="NABELA AYU SETIANA"/>
    <s v="DSN CENTONG"/>
    <m/>
    <m/>
    <s v="66272"/>
    <m/>
    <s v="3504164106000008"/>
    <s v="NABELA AYU SETIANA"/>
    <s v="DSN CENTONG"/>
    <s v="003"/>
    <s v="007"/>
    <s v="NGENTRONG"/>
    <s v="CAMPURDRT"/>
    <s v="TULUNGAG"/>
    <m/>
    <s v="66272"/>
    <m/>
    <m/>
    <s v="FILANONEOPT23"/>
    <s v="YAMAHA"/>
    <s v="FILANO NEO"/>
    <s v="2023"/>
    <s v="PUTIH"/>
    <s v="E34KE-0006431"/>
    <s v="MH3SEK610PJ006429"/>
    <s v="BARU"/>
    <s v="CASH-02-23"/>
    <n v="22060777"/>
    <n v="0"/>
    <s v="Y"/>
    <n v="23235000"/>
    <n v="4365000"/>
    <n v="27600000"/>
    <n v="0"/>
    <n v="27600000"/>
    <s v="FENY-JUAL"/>
    <d v="2023-02-08T00:00:00"/>
    <m/>
    <s v="TUNAI"/>
    <n v="27100000"/>
    <m/>
    <m/>
    <s v="AGD00"/>
    <m/>
    <n v="0"/>
    <m/>
    <n v="0"/>
    <m/>
    <m/>
    <m/>
    <m/>
    <m/>
    <s v="AGD00"/>
    <s v="GD4AA"/>
    <m/>
    <n v="2323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034"/>
    <d v="2023-02-03T00:00:00"/>
    <n v="500000"/>
    <s v="FILANONEOPT23"/>
    <s v="JATIM"/>
    <x v="0"/>
    <m/>
    <m/>
    <n v="27600000"/>
    <n v="27600000"/>
    <n v="0"/>
    <n v="27600000"/>
    <n v="100"/>
    <m/>
    <m/>
    <s v="Counter Sales"/>
    <s v="Counter Sales"/>
    <s v="Y"/>
    <n v="100000"/>
    <m/>
  </r>
  <r>
    <s v="AG04"/>
    <s v="GD2AA"/>
    <s v="GD3AD"/>
    <s v="B"/>
    <s v="SALES VARIABLE"/>
    <s v="IT04000945"/>
    <x v="6"/>
    <s v="15:14:36"/>
    <s v="C"/>
    <s v="C"/>
    <s v="3504195703040001"/>
    <s v="NESY REY ANGGRAENI"/>
    <s v="DUSUN BOLU"/>
    <m/>
    <m/>
    <s v="66283"/>
    <m/>
    <s v="3504195703040001"/>
    <s v="NESY REY ANGGRAENI"/>
    <s v="DUSUN BOLU"/>
    <s v="002"/>
    <s v="001"/>
    <s v="NGEPOH"/>
    <s v="TANGGGNG"/>
    <s v="TULUNGAG"/>
    <m/>
    <s v="66283"/>
    <m/>
    <m/>
    <s v="NMAX155CPR23"/>
    <s v="YAMAHA"/>
    <s v="NMAX 155 C"/>
    <s v="2023"/>
    <s v="PERAK"/>
    <s v="G3L8E-1527412"/>
    <s v="MH3SG5670PK292509"/>
    <s v="BARU"/>
    <s v="CASH-02-23"/>
    <n v="26602921"/>
    <n v="3667000"/>
    <s v="Y"/>
    <n v="28020000"/>
    <n v="6000000"/>
    <n v="33820000"/>
    <n v="0"/>
    <n v="33820000"/>
    <s v="FENY-JUAL"/>
    <d v="2023-02-09T00:00:00"/>
    <m/>
    <s v="TUNAI"/>
    <n v="33820000"/>
    <m/>
    <m/>
    <s v="AGD00"/>
    <m/>
    <n v="0"/>
    <m/>
    <n v="0"/>
    <m/>
    <m/>
    <m/>
    <m/>
    <m/>
    <s v="AGD00"/>
    <s v="GD3AD"/>
    <m/>
    <n v="27820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820000"/>
    <n v="0"/>
    <n v="33820000"/>
    <n v="99.41"/>
    <m/>
    <m/>
    <s v="Salesman"/>
    <s v="Salesman"/>
    <s v="Y"/>
    <n v="100000"/>
    <m/>
  </r>
  <r>
    <s v="AG04"/>
    <s v="GD2AA"/>
    <s v="GD3AE"/>
    <s v="B"/>
    <s v="SALES VARIABLE"/>
    <s v="IT04000946"/>
    <x v="7"/>
    <s v="14:54:37"/>
    <s v="C"/>
    <s v="C"/>
    <s v="3504171408810003"/>
    <s v="NUR SAMSU"/>
    <s v="DSN BENDO"/>
    <m/>
    <m/>
    <s v="66274"/>
    <m/>
    <s v="3504171408810003"/>
    <s v="NUR SAMSU"/>
    <s v="DSN BENDO"/>
    <s v="002"/>
    <s v="003"/>
    <s v="GANDONG"/>
    <s v="BANDUNG"/>
    <s v="TULUNGAG"/>
    <m/>
    <s v="66274"/>
    <m/>
    <m/>
    <s v="MXKINGNHT23"/>
    <s v="YAMAHA"/>
    <s v="MX KING 150 NEW"/>
    <s v="2023"/>
    <s v="HITAM"/>
    <s v="G3E6E-0694630"/>
    <s v="MH3UG0750PK154233"/>
    <s v="BARU"/>
    <s v="CASH-02-23"/>
    <n v="20665423"/>
    <n v="2939000"/>
    <s v="Y"/>
    <n v="21765000"/>
    <n v="5155000"/>
    <n v="26920000"/>
    <n v="0"/>
    <n v="26920000"/>
    <s v="FENY-JUAL"/>
    <d v="2023-02-10T00:00:00"/>
    <m/>
    <s v="TUNAI"/>
    <n v="300000"/>
    <m/>
    <m/>
    <s v="AGD00"/>
    <m/>
    <n v="0"/>
    <m/>
    <n v="0"/>
    <m/>
    <m/>
    <m/>
    <m/>
    <m/>
    <s v="AGD00"/>
    <s v="GD3AE"/>
    <m/>
    <n v="2176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038"/>
    <d v="2023-02-09T00:00:00"/>
    <n v="26620000"/>
    <s v="MXKINGNHT23"/>
    <s v="JATIM"/>
    <x v="0"/>
    <m/>
    <m/>
    <n v="26920000"/>
    <n v="26920000"/>
    <n v="0"/>
    <n v="26920000"/>
    <n v="100"/>
    <m/>
    <m/>
    <s v="Salesman"/>
    <s v="Salesman"/>
    <s v="Y"/>
    <n v="100000"/>
    <m/>
  </r>
  <r>
    <s v="AG04"/>
    <s v="GD2AA"/>
    <s v="GD3AA"/>
    <s v="S"/>
    <s v="SALES FIX 3S/2S"/>
    <s v="IT04000947"/>
    <x v="7"/>
    <s v="14:58:28"/>
    <s v="C"/>
    <s v="C"/>
    <s v="3504164703960002"/>
    <s v="RARA MELISA PERMATA"/>
    <s v="DUSUN BANDIL"/>
    <m/>
    <m/>
    <s v="66272"/>
    <m/>
    <s v="3504162407920001"/>
    <s v="DAVID FAIQ ABDILAH"/>
    <s v="DUSUN BANDIL"/>
    <s v="001"/>
    <s v="004"/>
    <s v="GEDANGAN2"/>
    <s v="CAMPURDRT"/>
    <s v="TULUNGAG"/>
    <m/>
    <s v="66272"/>
    <m/>
    <m/>
    <s v="NMAX155BR23"/>
    <s v="YAMAHA"/>
    <s v="NMAX 155"/>
    <s v="2023"/>
    <s v="BIRU"/>
    <s v="G3L8E-1516628"/>
    <s v="MH3SG5620PJ733132"/>
    <s v="BARU"/>
    <s v="CASH-02-23"/>
    <n v="25402159"/>
    <n v="3359000"/>
    <s v="Y"/>
    <n v="26755000"/>
    <n v="5910000"/>
    <n v="32465000"/>
    <n v="0"/>
    <n v="32465000"/>
    <s v="FENY-JUAL"/>
    <d v="2023-02-10T00:00:00"/>
    <m/>
    <s v="TUNAI"/>
    <n v="565000"/>
    <m/>
    <m/>
    <s v="AGD00"/>
    <m/>
    <n v="0"/>
    <m/>
    <n v="0"/>
    <m/>
    <m/>
    <m/>
    <m/>
    <m/>
    <s v="AGD00"/>
    <s v="GD3AA"/>
    <m/>
    <n v="2655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040"/>
    <d v="2023-02-09T00:00:00"/>
    <n v="31900000"/>
    <s v="NMAX155BR23"/>
    <s v="JATIM"/>
    <x v="0"/>
    <m/>
    <m/>
    <n v="32665000"/>
    <n v="32465000"/>
    <n v="0"/>
    <n v="32465000"/>
    <n v="99.39"/>
    <m/>
    <m/>
    <s v="Salesman"/>
    <s v="Salesman"/>
    <s v="Y"/>
    <n v="100000"/>
    <m/>
  </r>
  <r>
    <s v="AG04"/>
    <s v="GD2AA"/>
    <s v="GD3AN"/>
    <s v="B"/>
    <s v="SALES VARIABLE"/>
    <s v="IT04000948"/>
    <x v="7"/>
    <s v="15:23:55"/>
    <s v="C"/>
    <s v="C"/>
    <s v="3505047108940006"/>
    <s v="RAFIKA LAILI DWI AGUSTIN"/>
    <s v="KRAJAN"/>
    <m/>
    <m/>
    <s v="66161"/>
    <m/>
    <s v="3505047108940006"/>
    <s v="RAFIKA LAILI DWI AGUSTIN"/>
    <s v="KRAJAN"/>
    <s v="002"/>
    <s v="004"/>
    <s v="PANGGNDWT"/>
    <s v="KADEMANGAN"/>
    <s v="BLITAR"/>
    <m/>
    <s v="66161"/>
    <m/>
    <m/>
    <s v="FILANOLUXBR23"/>
    <s v="YAMAHA"/>
    <s v="FILANO LUX"/>
    <s v="2023"/>
    <s v="BIRU"/>
    <s v="E34KE-0007444"/>
    <s v="MH3SEK610PJ007444"/>
    <s v="BARU"/>
    <s v="CASH-02-23"/>
    <n v="22535442"/>
    <n v="0"/>
    <s v="Y"/>
    <n v="23735000"/>
    <n v="4365000"/>
    <n v="28100000"/>
    <n v="0"/>
    <n v="28100000"/>
    <s v="FENY-JUAL"/>
    <d v="2023-02-10T00:00:00"/>
    <m/>
    <s v="TUNAI"/>
    <n v="400000"/>
    <m/>
    <m/>
    <s v="AGD00"/>
    <m/>
    <n v="0"/>
    <m/>
    <n v="0"/>
    <m/>
    <m/>
    <m/>
    <m/>
    <m/>
    <s v="AGD00"/>
    <s v="GD3AN"/>
    <m/>
    <n v="23735000"/>
    <n v="0"/>
    <s v="AGD00"/>
    <x v="4"/>
    <s v="3S TULUNGAGUNG"/>
    <s v="3S"/>
    <x v="16"/>
    <m/>
    <m/>
    <n v="0"/>
    <s v="D"/>
    <m/>
    <m/>
    <m/>
    <m/>
    <s v="00001"/>
    <s v="00006"/>
    <m/>
    <s v="00001"/>
    <s v="00001"/>
    <m/>
    <s v="N"/>
    <m/>
    <m/>
    <m/>
    <m/>
    <m/>
    <m/>
    <m/>
    <m/>
    <m/>
    <m/>
    <m/>
    <s v="C"/>
    <m/>
    <m/>
    <s v="TU04000039"/>
    <d v="2023-02-09T00:00:00"/>
    <n v="27700000"/>
    <s v="FILANOLUXBR23"/>
    <s v="JATIM"/>
    <x v="0"/>
    <m/>
    <m/>
    <n v="28100000"/>
    <n v="28100000"/>
    <n v="0"/>
    <n v="28100000"/>
    <n v="100"/>
    <m/>
    <m/>
    <s v="Salesman"/>
    <s v="Salesman"/>
    <s v="Y"/>
    <n v="100000"/>
    <m/>
  </r>
  <r>
    <s v="AG04"/>
    <s v="GD2ZZ"/>
    <s v="GD0AE"/>
    <s v="H"/>
    <s v="SALES CHANNEL"/>
    <s v="IT04000949"/>
    <x v="9"/>
    <s v="14:26:11"/>
    <s v="C"/>
    <s v="C"/>
    <s v="3504116706850003"/>
    <s v="YUNITA DWI ANDARINI"/>
    <s v="JL PAHLAWAN GG III NO 31"/>
    <m/>
    <m/>
    <s v="66229"/>
    <m/>
    <s v="3504116706850003"/>
    <s v="YUNITA DWI ANDARINI"/>
    <s v="JL PAHLAWAN GG III NO 31"/>
    <s v="001"/>
    <s v="005"/>
    <s v="KEDUNGWR"/>
    <s v="KEDUNGWR"/>
    <s v="TULUNGAG"/>
    <m/>
    <s v="66229"/>
    <m/>
    <m/>
    <s v="MIO125CWHT23"/>
    <s v="YAMAHA"/>
    <s v="MIO 125 CW"/>
    <s v="2023"/>
    <s v="HITAM"/>
    <s v="E3R2E-3336960"/>
    <s v="MH3SE88H0PJ459437"/>
    <s v="BARU"/>
    <s v="CASH-02-23"/>
    <n v="13644296"/>
    <n v="0"/>
    <s v="Y"/>
    <n v="14300000"/>
    <n v="4395000"/>
    <n v="18295000"/>
    <n v="0"/>
    <n v="18295000"/>
    <s v="FENY-JUAL"/>
    <d v="2023-02-13T00:00:00"/>
    <m/>
    <s v="TUNAI"/>
    <n v="295000"/>
    <m/>
    <m/>
    <s v="AGD00"/>
    <m/>
    <n v="0"/>
    <m/>
    <n v="0"/>
    <m/>
    <m/>
    <m/>
    <m/>
    <m/>
    <s v="AGD00"/>
    <s v="GD0AE"/>
    <m/>
    <n v="13900000"/>
    <n v="100000"/>
    <s v="AGD00"/>
    <x v="4"/>
    <s v="3S TULUNGAGUNG"/>
    <s v="3S"/>
    <x v="16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042"/>
    <d v="2023-02-11T00:00:00"/>
    <n v="18000000"/>
    <s v="MIO125CWHT23"/>
    <s v="JATIM"/>
    <x v="0"/>
    <m/>
    <m/>
    <n v="18695000"/>
    <n v="18295000"/>
    <n v="100000"/>
    <n v="18395000"/>
    <n v="98.4"/>
    <m/>
    <m/>
    <s v="Sales Channel"/>
    <s v="Sales Channel"/>
    <s v="Y"/>
    <n v="0"/>
    <m/>
  </r>
  <r>
    <s v="AG04"/>
    <m/>
    <s v="GD4AA"/>
    <s v="C"/>
    <s v="COUNTER SALES 3S/2S"/>
    <s v="IT04000950"/>
    <x v="10"/>
    <s v="10:09:58"/>
    <s v="C"/>
    <s v="C"/>
    <s v="3504064107550030"/>
    <s v="KATINI"/>
    <s v="DSN. BANTENGAN"/>
    <m/>
    <m/>
    <s v="66262"/>
    <m/>
    <s v="3504064107550030"/>
    <s v="KATINI"/>
    <s v="DSN. BANTENGAN"/>
    <s v="002"/>
    <s v="005"/>
    <s v="MULYOSARI"/>
    <s v="PAGERWOJO"/>
    <s v="TULUNGAG"/>
    <m/>
    <s v="66262"/>
    <m/>
    <m/>
    <s v="FAZZIONEOHJ23"/>
    <s v="YAMAHA"/>
    <s v="FAZZIO NEO"/>
    <s v="2023"/>
    <s v="HIJAU"/>
    <s v="E33WE-0132338"/>
    <s v="MH3SEJ710PJ120230"/>
    <s v="BARU"/>
    <s v="CASH-02-23"/>
    <n v="17520415"/>
    <n v="2169000"/>
    <s v="Y"/>
    <n v="18455000"/>
    <n v="4235000"/>
    <n v="22590000"/>
    <n v="0"/>
    <n v="22590000"/>
    <s v="FENY-JUAL"/>
    <d v="2023-02-14T00:00:00"/>
    <m/>
    <s v="TUNAI"/>
    <n v="22590000"/>
    <m/>
    <m/>
    <s v="AGD00"/>
    <m/>
    <n v="0"/>
    <m/>
    <n v="0"/>
    <m/>
    <m/>
    <m/>
    <m/>
    <m/>
    <s v="AGD00"/>
    <s v="GD4AA"/>
    <m/>
    <n v="1835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2690000"/>
    <n v="22590000"/>
    <n v="0"/>
    <n v="22590000"/>
    <n v="99.56"/>
    <m/>
    <m/>
    <s v="Counter Sales"/>
    <s v="Counter Sales"/>
    <s v="Y"/>
    <n v="100000"/>
    <m/>
  </r>
  <r>
    <s v="AG04"/>
    <s v="GD2AA"/>
    <s v="GD3AA"/>
    <s v="S"/>
    <s v="SALES FIX 3S/2S"/>
    <s v="IT04000951"/>
    <x v="10"/>
    <s v="11:19:39"/>
    <s v="C"/>
    <s v="C"/>
    <s v="3504175612740002"/>
    <s v="ENDANG SRIHASTUTI"/>
    <s v="DSN BANTENGAN"/>
    <m/>
    <m/>
    <s v="66274"/>
    <m/>
    <s v="3504175612740002"/>
    <s v="ENDANG SRIHASTUTI"/>
    <s v="DSN BANTENGAN"/>
    <s v="004"/>
    <s v="001"/>
    <s v="BANTENGAN"/>
    <s v="BANDUNG"/>
    <s v="TULUNGAG"/>
    <m/>
    <s v="66274"/>
    <m/>
    <m/>
    <s v="FILANONEOBR23"/>
    <s v="YAMAHA"/>
    <s v="FILANO NEO"/>
    <s v="2023"/>
    <s v="BIRU"/>
    <s v="E34KE-0008286"/>
    <s v="MH3SEK610PJ008286"/>
    <s v="BARU"/>
    <s v="CASH-02-23"/>
    <n v="22060777"/>
    <n v="0"/>
    <s v="Y"/>
    <n v="23235000"/>
    <n v="4365000"/>
    <n v="27600000"/>
    <n v="0"/>
    <n v="27600000"/>
    <s v="FENY-JUAL"/>
    <d v="2023-02-14T00:00:00"/>
    <m/>
    <s v="TUNAI"/>
    <n v="27600000"/>
    <m/>
    <m/>
    <s v="AGD00"/>
    <m/>
    <n v="0"/>
    <m/>
    <n v="0"/>
    <m/>
    <m/>
    <m/>
    <m/>
    <m/>
    <s v="AGD00"/>
    <s v="GD3AA"/>
    <m/>
    <n v="2323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7600000"/>
    <n v="27600000"/>
    <n v="0"/>
    <n v="27600000"/>
    <n v="100"/>
    <m/>
    <m/>
    <s v="Salesman"/>
    <s v="Salesman"/>
    <s v="Y"/>
    <n v="100000"/>
    <m/>
  </r>
  <r>
    <s v="AG04"/>
    <s v="GD2AA"/>
    <s v="GD3AN"/>
    <s v="B"/>
    <s v="SALES VARIABLE"/>
    <s v="IT04000952"/>
    <x v="10"/>
    <s v="15:46:46"/>
    <s v="C"/>
    <s v="C"/>
    <s v="3504012308960002"/>
    <s v="FERDIAN ARIYASHIRA"/>
    <s v="PERUMAHAN GRIYA PERMATA 2 BLOK B23"/>
    <m/>
    <m/>
    <s v="66223"/>
    <m/>
    <s v="3504012308960002"/>
    <s v="FERDIAN ARIYASHIRA"/>
    <s v="PERUMAHAN GRIYA PERMATA 2 BLOK B23"/>
    <s v="001"/>
    <s v="002"/>
    <s v="RINGINPT2"/>
    <s v="KEDUNGWR"/>
    <s v="TULUNGAG"/>
    <m/>
    <s v="66223"/>
    <m/>
    <m/>
    <s v="FILANOLUXBR23"/>
    <s v="YAMAHA"/>
    <s v="FILANO LUX"/>
    <s v="2023"/>
    <s v="BIRU"/>
    <s v="E34KE-0008728"/>
    <s v="MH3SEK610PJ008728"/>
    <s v="BARU"/>
    <s v="CASH-02-23"/>
    <n v="22535442"/>
    <n v="0"/>
    <s v="Y"/>
    <n v="23735000"/>
    <n v="4365000"/>
    <n v="28100000"/>
    <n v="0"/>
    <n v="28100000"/>
    <s v="FENY-JUAL"/>
    <d v="2023-02-14T00:00:00"/>
    <m/>
    <s v="TUNAI"/>
    <n v="200000"/>
    <m/>
    <m/>
    <s v="AGD00"/>
    <m/>
    <n v="0"/>
    <m/>
    <n v="0"/>
    <m/>
    <m/>
    <m/>
    <m/>
    <m/>
    <s v="AGD00"/>
    <s v="GD3AN"/>
    <m/>
    <n v="2373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044"/>
    <d v="2023-02-14T00:00:00"/>
    <n v="27900000"/>
    <s v="FILANOLUXBR23"/>
    <s v="JATIM"/>
    <x v="0"/>
    <m/>
    <m/>
    <n v="28100000"/>
    <n v="28100000"/>
    <n v="0"/>
    <n v="28100000"/>
    <n v="100"/>
    <m/>
    <m/>
    <s v="Salesman"/>
    <s v="Salesman"/>
    <s v="Y"/>
    <n v="100000"/>
    <m/>
  </r>
  <r>
    <s v="AG04"/>
    <s v="GD2AA"/>
    <s v="GD3AN"/>
    <s v="B"/>
    <s v="SALES VARIABLE"/>
    <s v="IT04000953"/>
    <x v="10"/>
    <s v="15:52:05"/>
    <s v="C"/>
    <s v="C"/>
    <s v="3504116810660002"/>
    <s v="SRI LESTARININGSIH"/>
    <s v="LINGKUNGAN 1"/>
    <m/>
    <m/>
    <s v="66292"/>
    <m/>
    <s v="3504116810660002"/>
    <s v="SRI LESTARININGSIH"/>
    <s v="LINGKUNGAN 1"/>
    <s v="003"/>
    <s v="001"/>
    <s v="GILANG"/>
    <s v="NGUNUT"/>
    <s v="TULUNGAG"/>
    <m/>
    <s v="66292"/>
    <m/>
    <m/>
    <s v="NMAX155HJ23"/>
    <s v="YAMAHA"/>
    <s v="NMAX 155"/>
    <s v="2023"/>
    <s v="HIJAU"/>
    <s v="G3L8E-1528283"/>
    <s v="MH3SG5620PJ738278"/>
    <s v="BARU"/>
    <s v="CASH-02-23"/>
    <n v="25402159"/>
    <n v="3359000"/>
    <s v="Y"/>
    <n v="26755000"/>
    <n v="5910000"/>
    <n v="32565000"/>
    <n v="0"/>
    <n v="32565000"/>
    <s v="FENY-JUAL"/>
    <d v="2023-02-14T00:00:00"/>
    <m/>
    <s v="TUNAI"/>
    <n v="32565000"/>
    <m/>
    <m/>
    <s v="AGD00"/>
    <m/>
    <n v="0"/>
    <m/>
    <n v="0"/>
    <m/>
    <m/>
    <m/>
    <m/>
    <m/>
    <s v="AGD00"/>
    <s v="GD3AN"/>
    <m/>
    <n v="2665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565000"/>
    <n v="0"/>
    <n v="32565000"/>
    <n v="99.69"/>
    <m/>
    <m/>
    <s v="Salesman"/>
    <s v="Salesman"/>
    <s v="Y"/>
    <n v="100000"/>
    <m/>
  </r>
  <r>
    <s v="AG04"/>
    <s v="GD2AA"/>
    <s v="GD3AA"/>
    <s v="S"/>
    <s v="SALES FIX 3S/2S"/>
    <s v="IT04000954"/>
    <x v="21"/>
    <s v="14:28:48"/>
    <s v="C"/>
    <s v="C"/>
    <s v="935946707629000"/>
    <s v="KOPERASI SYIRKAH MUSLIM INDONESIA"/>
    <s v="DSN KRAJAN JL RAYA BANGOAN NO 1"/>
    <m/>
    <m/>
    <s v="66229"/>
    <m/>
    <s v="3504036602990002"/>
    <s v="ERLINDA IKA FITRAYANA"/>
    <s v="DSN KRAJAN"/>
    <s v="001"/>
    <s v="001"/>
    <s v="BANGOAN"/>
    <s v="KEDUNGWR"/>
    <s v="TULUNGAG"/>
    <m/>
    <s v="66229"/>
    <m/>
    <m/>
    <s v="FILANOLUXPT23"/>
    <s v="YAMAHA"/>
    <s v="FILANO LUX"/>
    <s v="2023"/>
    <s v="PUTIH"/>
    <s v="E34KE-0009445"/>
    <s v="MH3SEK610PJ009444"/>
    <s v="BARU"/>
    <s v="CASH-02-23"/>
    <n v="22535442"/>
    <n v="0"/>
    <s v="Y"/>
    <n v="23735000"/>
    <n v="4365000"/>
    <n v="28100000"/>
    <n v="0"/>
    <n v="28100000"/>
    <s v="FENY-JUAL"/>
    <d v="2023-02-15T00:00:00"/>
    <m/>
    <s v="TUNAI"/>
    <n v="28100000"/>
    <m/>
    <m/>
    <s v="AGD00"/>
    <m/>
    <n v="0"/>
    <m/>
    <n v="0"/>
    <m/>
    <m/>
    <m/>
    <m/>
    <m/>
    <s v="AGD00"/>
    <s v="GD3AA"/>
    <m/>
    <n v="2373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8100000"/>
    <n v="28100000"/>
    <n v="0"/>
    <n v="28100000"/>
    <n v="100"/>
    <m/>
    <m/>
    <s v="Salesman"/>
    <s v="Salesman"/>
    <s v="Y"/>
    <n v="100000"/>
    <m/>
  </r>
  <r>
    <s v="AG04"/>
    <s v="GD2AA"/>
    <s v="GD3AN"/>
    <s v="B"/>
    <s v="SALES VARIABLE"/>
    <s v="IT04000955"/>
    <x v="20"/>
    <s v="09:46:35"/>
    <s v="C"/>
    <s v="C"/>
    <s v="3504156106840003"/>
    <s v="YUNITA WULANSARI"/>
    <s v="DSN. WELAHAN"/>
    <m/>
    <m/>
    <s v="66275"/>
    <m/>
    <s v="3504156106840003"/>
    <s v="YUNITA WULANSARI"/>
    <s v="DSN. WELAHAN"/>
    <s v="006"/>
    <s v="001"/>
    <s v="TANGGULWLH"/>
    <s v="BESUKI"/>
    <s v="TULUNGAG"/>
    <m/>
    <s v="66275"/>
    <m/>
    <m/>
    <s v="FAZZIONEOHJ22"/>
    <s v="YAMAHA"/>
    <s v="FAZZIO NEO"/>
    <s v="2022"/>
    <s v="HIJAU"/>
    <s v="E33WE-0120650"/>
    <s v="MH3SEJ710NJ111244"/>
    <s v="BARU"/>
    <s v="CASH-02-22"/>
    <n v="17520415"/>
    <n v="1917000"/>
    <s v="Y"/>
    <n v="19065000"/>
    <n v="4235000"/>
    <n v="22600000"/>
    <n v="0"/>
    <n v="22600000"/>
    <s v="FENY-JUAL"/>
    <d v="2023-02-16T00:00:00"/>
    <m/>
    <s v="TUNAI"/>
    <n v="100000"/>
    <m/>
    <m/>
    <s v="AGD00"/>
    <m/>
    <n v="0"/>
    <m/>
    <n v="0"/>
    <m/>
    <m/>
    <m/>
    <m/>
    <m/>
    <s v="AGD00"/>
    <s v="GD3AN"/>
    <m/>
    <n v="18365000"/>
    <n v="70000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043"/>
    <d v="2023-02-13T00:00:00"/>
    <n v="22500000"/>
    <s v="FAZZIONEOHJ22"/>
    <s v="JATIM"/>
    <x v="0"/>
    <m/>
    <m/>
    <n v="23300000"/>
    <n v="22600000"/>
    <n v="700000"/>
    <n v="23300000"/>
    <n v="100"/>
    <m/>
    <m/>
    <s v="Salesman"/>
    <s v="Salesman"/>
    <s v="Y"/>
    <n v="200000"/>
    <m/>
  </r>
  <r>
    <s v="AG04"/>
    <s v="GD2AA"/>
    <s v="GD3AA"/>
    <s v="S"/>
    <s v="SALES FIX 3S/2S"/>
    <s v="IT04000956"/>
    <x v="20"/>
    <s v="12:27:32"/>
    <s v="C"/>
    <s v="C"/>
    <s v="3504135510010003"/>
    <s v="SRI WULAN DEWI SUCIANI"/>
    <s v="DSN. SUMBERAGUNG"/>
    <m/>
    <m/>
    <s v="66293"/>
    <m/>
    <s v="3504135510010003"/>
    <s v="SRI WULAN DEWI SUCIANI"/>
    <s v="DSN. SUMBERAGUNG"/>
    <s v="002"/>
    <s v="003"/>
    <s v="SUMBERAG9"/>
    <s v="REJOTANGAN"/>
    <s v="TULUNGAG"/>
    <m/>
    <s v="66293"/>
    <m/>
    <m/>
    <s v="FAZZIONEOMR23"/>
    <s v="YAMAHA"/>
    <s v="FAZZIO NEO"/>
    <s v="2023"/>
    <s v="MERAH"/>
    <s v="E33WE-0128074"/>
    <s v="MH3SEJ710PJ117167"/>
    <s v="BARU"/>
    <s v="CASH-02-23"/>
    <n v="17520415"/>
    <n v="2169000"/>
    <s v="Y"/>
    <n v="19065000"/>
    <n v="4235000"/>
    <n v="22900000"/>
    <n v="0"/>
    <n v="22900000"/>
    <s v="FENY-JUAL"/>
    <d v="2023-02-16T00:00:00"/>
    <m/>
    <s v="TUNAI"/>
    <n v="22900000"/>
    <m/>
    <m/>
    <s v="AGD00"/>
    <m/>
    <n v="0"/>
    <m/>
    <n v="0"/>
    <m/>
    <m/>
    <m/>
    <m/>
    <m/>
    <s v="AGD00"/>
    <s v="GD3AA"/>
    <m/>
    <n v="18665000"/>
    <n v="40000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3300000"/>
    <n v="22900000"/>
    <n v="400000"/>
    <n v="23300000"/>
    <n v="100"/>
    <m/>
    <m/>
    <s v="Salesman"/>
    <s v="Salesman"/>
    <s v="Y"/>
    <n v="100000"/>
    <m/>
  </r>
  <r>
    <s v="AG04"/>
    <s v="GD2ZZ"/>
    <s v="GD0AN"/>
    <s v="H"/>
    <s v="SALES CHANNEL"/>
    <s v="IT04000957"/>
    <x v="11"/>
    <s v="11:17:30"/>
    <s v="C"/>
    <s v="C"/>
    <s v="3504014609890001"/>
    <s v="MARIATUL ASLAMIAH"/>
    <s v="DSN. NGRECO"/>
    <m/>
    <m/>
    <s v="66232"/>
    <m/>
    <s v="3504014609890001"/>
    <s v="MARIATUL ASLAMIAH"/>
    <s v="DSN. NGRECO"/>
    <s v="004"/>
    <s v="002"/>
    <s v="SOBONTORO"/>
    <s v="BOYOLANGU"/>
    <s v="TULUNGAG"/>
    <m/>
    <s v="66232"/>
    <m/>
    <m/>
    <s v="FAZZIONEOBR23"/>
    <s v="YAMAHA"/>
    <s v="FAZZIO NEO"/>
    <s v="2023"/>
    <s v="BIRU"/>
    <s v="E33WE-0142339"/>
    <s v="MH3SEJ710PJ128532"/>
    <s v="BARU"/>
    <s v="CASH-02-23"/>
    <n v="18102407"/>
    <n v="2169000"/>
    <s v="Y"/>
    <n v="19065000"/>
    <n v="4235000"/>
    <n v="22800000"/>
    <n v="0"/>
    <n v="22800000"/>
    <s v="FENY-JUAL"/>
    <d v="2023-02-17T00:00:00"/>
    <m/>
    <s v="TUNAI"/>
    <n v="22300000"/>
    <m/>
    <m/>
    <s v="AGD00"/>
    <m/>
    <n v="0"/>
    <m/>
    <n v="0"/>
    <m/>
    <m/>
    <m/>
    <m/>
    <m/>
    <s v="AGD00"/>
    <s v="GD0AN"/>
    <m/>
    <n v="18565000"/>
    <n v="500000"/>
    <s v="AGD00"/>
    <x v="4"/>
    <s v="3S TULUNGAGUNG"/>
    <s v="3S"/>
    <x v="16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045"/>
    <d v="2023-02-14T00:00:00"/>
    <n v="500000"/>
    <s v="FAZZIONEOBR23"/>
    <s v="JATIM"/>
    <x v="0"/>
    <m/>
    <m/>
    <n v="23300000"/>
    <n v="22800000"/>
    <n v="500000"/>
    <n v="23300000"/>
    <n v="100"/>
    <m/>
    <m/>
    <s v="Sales Channel"/>
    <s v="Sales Channel"/>
    <s v="Y"/>
    <n v="0"/>
    <m/>
  </r>
  <r>
    <s v="AG04"/>
    <s v="GD2AA"/>
    <s v="GD3AE"/>
    <s v="B"/>
    <s v="SALES VARIABLE"/>
    <s v="IT04000958"/>
    <x v="11"/>
    <s v="14:20:41"/>
    <s v="C"/>
    <s v="C"/>
    <s v="3504090107640010"/>
    <s v="ADJIT RIANTO"/>
    <s v="DSN. PUCUNG"/>
    <m/>
    <m/>
    <s v="66263"/>
    <m/>
    <s v="3504090107620135"/>
    <s v="MUSIT"/>
    <s v="DSN. PUCUNG"/>
    <s v="002"/>
    <s v="002"/>
    <s v="SIDEM"/>
    <s v="GONDANG"/>
    <s v="TULUNGAG"/>
    <m/>
    <s v="66263"/>
    <m/>
    <m/>
    <s v="NMAX155MR23"/>
    <s v="YAMAHA"/>
    <s v="NMAX 155"/>
    <s v="2023"/>
    <s v="MERAH"/>
    <s v="G3L8E-1498738"/>
    <s v="MH3SG5620PK723846"/>
    <s v="BARU"/>
    <s v="CASH-02-23"/>
    <n v="25402159"/>
    <n v="3359000"/>
    <s v="Y"/>
    <n v="26755000"/>
    <n v="5910000"/>
    <n v="32465000"/>
    <n v="0"/>
    <n v="32465000"/>
    <s v="FENY-JUAL"/>
    <d v="2023-02-17T00:00:00"/>
    <m/>
    <s v="TUNAI"/>
    <n v="32465000"/>
    <m/>
    <m/>
    <s v="AGD00"/>
    <m/>
    <n v="0"/>
    <m/>
    <n v="0"/>
    <m/>
    <m/>
    <m/>
    <m/>
    <m/>
    <s v="AGD00"/>
    <s v="GD3AE"/>
    <m/>
    <n v="2655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465000"/>
    <n v="0"/>
    <n v="32465000"/>
    <n v="99.39"/>
    <m/>
    <m/>
    <s v="Salesman"/>
    <s v="Salesman"/>
    <s v="Y"/>
    <n v="100000"/>
    <m/>
  </r>
  <r>
    <s v="AG04"/>
    <m/>
    <s v="GD4AA"/>
    <s v="C"/>
    <s v="COUNTER SALES 3S/2S"/>
    <s v="IT04000959"/>
    <x v="12"/>
    <s v="15:12:30"/>
    <s v="C"/>
    <s v="C"/>
    <s v="3504055110710001"/>
    <s v="SUPRIHATIN"/>
    <s v="DUSUN KAUMAN"/>
    <m/>
    <m/>
    <s v="66261"/>
    <m/>
    <s v="3504050704750005"/>
    <s v="MULYONO"/>
    <s v="DUSUN KAUMAN"/>
    <s v="005"/>
    <s v="001"/>
    <s v="KAUMAN4"/>
    <s v="KAUMAN"/>
    <s v="TULUNGAG"/>
    <m/>
    <s v="66261"/>
    <m/>
    <m/>
    <s v="XSR155HT23"/>
    <s v="YAMAHA"/>
    <s v="ALL NEW XSR 155"/>
    <s v="2023"/>
    <s v="HITAM"/>
    <s v="G3S7E-0059006"/>
    <s v="MH3RG4760PK055237"/>
    <s v="BARU"/>
    <s v="CASH-02-23"/>
    <n v="31306446"/>
    <n v="0"/>
    <s v="Y"/>
    <n v="32975000"/>
    <n v="6545000"/>
    <n v="39100000"/>
    <n v="0"/>
    <n v="39100000"/>
    <s v="FENY-JUAL"/>
    <d v="2023-02-20T00:00:00"/>
    <m/>
    <s v="TUNAI"/>
    <n v="39100000"/>
    <m/>
    <m/>
    <s v="AGD00"/>
    <m/>
    <n v="0"/>
    <m/>
    <n v="0"/>
    <m/>
    <m/>
    <m/>
    <m/>
    <m/>
    <s v="AGD00"/>
    <s v="GD4AA"/>
    <m/>
    <n v="32555000"/>
    <n v="28000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9520000"/>
    <n v="39100000"/>
    <n v="280000"/>
    <n v="39380000"/>
    <n v="99.65"/>
    <m/>
    <m/>
    <s v="Counter Sales"/>
    <s v="Counter Sales"/>
    <s v="Y"/>
    <n v="100000"/>
    <m/>
  </r>
  <r>
    <s v="AG04"/>
    <s v="GD2AA"/>
    <s v="GD3AH"/>
    <s v="N"/>
    <s v="SALES NEW"/>
    <s v="IT04000960"/>
    <x v="15"/>
    <s v="14:02:30"/>
    <s v="C"/>
    <s v="C"/>
    <s v="3504071105730002"/>
    <s v="SIJAT"/>
    <s v="DSN BADONG"/>
    <m/>
    <m/>
    <s v="66254"/>
    <m/>
    <s v="3504071105730002"/>
    <s v="SIJAT"/>
    <s v="DSN BADONG"/>
    <s v="002"/>
    <s v="001"/>
    <s v="NGLUTUNG"/>
    <s v="SENDANG"/>
    <s v="TULUNGAG"/>
    <m/>
    <s v="66254"/>
    <m/>
    <m/>
    <s v="NMAX155HT23"/>
    <s v="YAMAHA"/>
    <s v="NMAX 155"/>
    <s v="2023"/>
    <s v="HITAM"/>
    <s v="G3L8E-1537172"/>
    <s v="MH3SG5620PJ742245"/>
    <s v="BARU"/>
    <s v="CASH-02-23"/>
    <n v="25402159"/>
    <n v="3359000"/>
    <s v="Y"/>
    <n v="26755000"/>
    <n v="5910000"/>
    <n v="32465000"/>
    <n v="0"/>
    <n v="32465000"/>
    <s v="FENY-JUAL"/>
    <d v="2023-02-23T00:00:00"/>
    <m/>
    <s v="TUNAI"/>
    <n v="32465000"/>
    <m/>
    <m/>
    <s v="AGD00"/>
    <m/>
    <n v="0"/>
    <m/>
    <n v="0"/>
    <m/>
    <m/>
    <m/>
    <m/>
    <m/>
    <s v="AGD00"/>
    <s v="GD3AH"/>
    <m/>
    <n v="26555000"/>
    <n v="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465000"/>
    <n v="0"/>
    <n v="32465000"/>
    <n v="99.39"/>
    <m/>
    <m/>
    <s v="Salesman"/>
    <s v="Salesman"/>
    <s v="Y"/>
    <n v="100000"/>
    <m/>
  </r>
  <r>
    <s v="AG04"/>
    <s v="GD2AA"/>
    <s v="GD3AN"/>
    <s v="B"/>
    <s v="SALES VARIABLE"/>
    <s v="IT04000961"/>
    <x v="17"/>
    <s v="13:10:30"/>
    <s v="C"/>
    <s v="C"/>
    <s v="3504034212850001"/>
    <s v="WIDATI WULANDARI"/>
    <s v="JL.MT.HARYONO"/>
    <m/>
    <m/>
    <s v="66218"/>
    <m/>
    <s v="3504034212850001"/>
    <s v="WIDATI WULANDARI"/>
    <s v="JL.MT.HARYONO"/>
    <s v="004"/>
    <s v="004"/>
    <s v="BAGO"/>
    <s v="TULUNGAG"/>
    <s v="TULUNGAG"/>
    <m/>
    <s v="66218"/>
    <m/>
    <m/>
    <s v="FAZZIONEOPT23"/>
    <s v="YAMAHA"/>
    <s v="FAZZIO NEO"/>
    <s v="2023"/>
    <s v="PUTIH"/>
    <s v="E33WE-0127812"/>
    <s v="MH3SEJ710PJ116905"/>
    <s v="BARU"/>
    <s v="CASH-02-23"/>
    <n v="17520415"/>
    <n v="2169000"/>
    <s v="Y"/>
    <n v="19065000"/>
    <n v="4235000"/>
    <n v="22900000"/>
    <n v="0"/>
    <n v="22900000"/>
    <s v="FENY-JUAL"/>
    <d v="2023-02-27T00:00:00"/>
    <m/>
    <s v="TUNAI"/>
    <n v="22900000"/>
    <m/>
    <m/>
    <s v="AGD00"/>
    <m/>
    <n v="0"/>
    <m/>
    <n v="0"/>
    <m/>
    <m/>
    <m/>
    <m/>
    <m/>
    <s v="AGD00"/>
    <s v="GD3AN"/>
    <m/>
    <n v="18665000"/>
    <n v="40000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3300000"/>
    <n v="22900000"/>
    <n v="400000"/>
    <n v="23300000"/>
    <n v="100"/>
    <m/>
    <m/>
    <s v="Salesman"/>
    <s v="Salesman"/>
    <s v="Y"/>
    <n v="100000"/>
    <m/>
  </r>
  <r>
    <s v="AG04"/>
    <s v="GD2AA"/>
    <s v="GD3AC"/>
    <s v="S"/>
    <s v="SALES FIX 3S/2S"/>
    <s v="IT04000962"/>
    <x v="17"/>
    <s v="13:27:51"/>
    <s v="C"/>
    <s v="C"/>
    <s v="3504117006750003"/>
    <s v="SRI SUSANTI"/>
    <s v="DSN. KRAJAN"/>
    <m/>
    <m/>
    <s v="66292"/>
    <m/>
    <s v="3504117006750003"/>
    <s v="SRI SUSANTI"/>
    <s v="DSN. KRAJAN"/>
    <s v="003"/>
    <s v="003"/>
    <s v="KALIWUNGU"/>
    <s v="NGUNUT"/>
    <s v="TULUNGAG"/>
    <m/>
    <s v="66292"/>
    <m/>
    <m/>
    <s v="FAZZIONEOBR23"/>
    <s v="YAMAHA"/>
    <s v="FAZZIO NEO"/>
    <s v="2023"/>
    <s v="BIRU"/>
    <s v="E33WE-0143692"/>
    <s v="MH3SEJ710PJ129486"/>
    <s v="BARU"/>
    <s v="CASH-02-23"/>
    <n v="18102407"/>
    <n v="2169000"/>
    <s v="Y"/>
    <n v="19065000"/>
    <n v="4235000"/>
    <n v="22900000"/>
    <n v="0"/>
    <n v="22900000"/>
    <s v="FENY-JUAL"/>
    <d v="2023-02-27T00:00:00"/>
    <m/>
    <s v="TUNAI"/>
    <n v="22900000"/>
    <m/>
    <m/>
    <s v="AGD00"/>
    <m/>
    <n v="0"/>
    <m/>
    <n v="0"/>
    <m/>
    <m/>
    <m/>
    <m/>
    <m/>
    <s v="AGD00"/>
    <s v="GD3AC"/>
    <m/>
    <n v="18665000"/>
    <n v="40000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IM"/>
    <x v="0"/>
    <m/>
    <m/>
    <n v="23300000"/>
    <n v="22900000"/>
    <n v="400000"/>
    <n v="23300000"/>
    <n v="100"/>
    <m/>
    <m/>
    <s v="Salesman"/>
    <s v="Salesman"/>
    <s v="Y"/>
    <n v="100000"/>
    <m/>
  </r>
  <r>
    <s v="AG04"/>
    <s v="GD2AA"/>
    <s v="GD3AC"/>
    <s v="S"/>
    <s v="SALES FIX 3S/2S"/>
    <s v="IT04000963"/>
    <x v="18"/>
    <s v="11:56:15"/>
    <s v="C"/>
    <s v="C"/>
    <s v="3503106005860002"/>
    <s v="ALFI FUADAH"/>
    <s v="DUSUN POJOK"/>
    <m/>
    <m/>
    <s v="66372"/>
    <m/>
    <s v="3503106005860002"/>
    <s v="ALFI FUADAH"/>
    <s v="DUSUN POJOK"/>
    <s v="010"/>
    <s v="005"/>
    <s v="SUKORAME3"/>
    <s v="GANDUSARI2"/>
    <s v="TRENGGALEK"/>
    <m/>
    <s v="66372"/>
    <m/>
    <m/>
    <s v="FAZZIONEOBR23"/>
    <s v="YAMAHA"/>
    <s v="FAZZIO NEO"/>
    <s v="2023"/>
    <s v="BIRU"/>
    <s v="E33WE-0142335"/>
    <s v="MH3SEJ710PJ128528"/>
    <s v="BARU"/>
    <s v="CASH-02-23"/>
    <n v="18102407"/>
    <n v="2169000"/>
    <s v="Y"/>
    <n v="19065000"/>
    <n v="4235000"/>
    <n v="22700000"/>
    <n v="0"/>
    <n v="22700000"/>
    <s v="FENY-JUAL"/>
    <d v="2023-02-28T00:00:00"/>
    <m/>
    <s v="TUNAI"/>
    <n v="700000"/>
    <m/>
    <m/>
    <s v="AGD00"/>
    <m/>
    <n v="0"/>
    <m/>
    <n v="0"/>
    <m/>
    <m/>
    <m/>
    <m/>
    <m/>
    <s v="AGD00"/>
    <s v="GD3AC"/>
    <m/>
    <n v="18465000"/>
    <n v="400000"/>
    <s v="AGD00"/>
    <x v="4"/>
    <s v="3S TULUNGAGUNG"/>
    <s v="3S"/>
    <x v="16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4000046"/>
    <d v="2023-02-28T00:00:00"/>
    <n v="22000000"/>
    <s v="FAZZIONEOBR23"/>
    <s v="JATIM"/>
    <x v="0"/>
    <m/>
    <m/>
    <n v="23300000"/>
    <n v="22700000"/>
    <n v="400000"/>
    <n v="23100000"/>
    <n v="99.14"/>
    <m/>
    <m/>
    <s v="Salesman"/>
    <s v="Salesman"/>
    <s v="Y"/>
    <n v="100000"/>
    <m/>
  </r>
  <r>
    <s v="AG05"/>
    <s v="GF2ZZ"/>
    <s v="GF6AA"/>
    <s v="H"/>
    <s v="SALES CHANNEL"/>
    <s v="IT05001172"/>
    <x v="3"/>
    <s v="10:51:10"/>
    <s v="C"/>
    <s v="C"/>
    <s v="3518041510750006"/>
    <s v="MOH. SHOLEH"/>
    <s v="PERUMNAS CITRA GANUNG PERMAI A NO.05"/>
    <m/>
    <m/>
    <s v="64419"/>
    <m/>
    <s v="3522260102920001"/>
    <s v="PUJI IRAWAN"/>
    <s v="DUKUH TENGARING"/>
    <s v="005"/>
    <s v="002"/>
    <s v="KRONDONAN"/>
    <s v="GONDANG"/>
    <s v="BOJONEGORO"/>
    <m/>
    <s v="67890"/>
    <m/>
    <m/>
    <s v="NMAX155MR22"/>
    <s v="YAMAHA"/>
    <s v="NMAX 155"/>
    <s v="2022"/>
    <s v="MERAH"/>
    <s v="G3L8E-1446828"/>
    <s v="MH3SG5620NK700627"/>
    <s v="BARU"/>
    <s v="CASH-02-22"/>
    <n v="25160090"/>
    <n v="3177000"/>
    <s v="Y"/>
    <n v="26755000"/>
    <n v="5910000"/>
    <n v="32200000"/>
    <n v="0"/>
    <n v="32200000"/>
    <s v="WIWIN-JUAL"/>
    <d v="2023-02-04T00:00:00"/>
    <m/>
    <s v="TUNAI"/>
    <n v="32200000"/>
    <m/>
    <m/>
    <s v="AGF00"/>
    <m/>
    <n v="0"/>
    <m/>
    <n v="0"/>
    <m/>
    <m/>
    <m/>
    <m/>
    <m/>
    <s v="AGF00"/>
    <s v="GF6AA"/>
    <m/>
    <n v="26290000"/>
    <n v="100000"/>
    <s v="AGF00"/>
    <x v="4"/>
    <s v="3S NGANJUK"/>
    <s v="3S"/>
    <x v="17"/>
    <m/>
    <m/>
    <n v="0"/>
    <s v="B"/>
    <m/>
    <m/>
    <m/>
    <m/>
    <s v="00033"/>
    <s v="00003"/>
    <m/>
    <s v="00007"/>
    <s v="00008"/>
    <m/>
    <s v="N"/>
    <m/>
    <m/>
    <m/>
    <m/>
    <m/>
    <m/>
    <m/>
    <m/>
    <m/>
    <m/>
    <m/>
    <s v="C"/>
    <m/>
    <m/>
    <m/>
    <d v="2023-02-02T00:00:00"/>
    <n v="0"/>
    <s v="GEAR125SMR22"/>
    <s v="JATIM"/>
    <x v="0"/>
    <m/>
    <m/>
    <n v="32665000"/>
    <n v="32200000"/>
    <n v="100000"/>
    <n v="32300000"/>
    <n v="98.88"/>
    <m/>
    <m/>
    <s v="Sales Channel"/>
    <s v="Sales Channel"/>
    <s v="Y"/>
    <n v="0"/>
    <m/>
  </r>
  <r>
    <s v="AG05"/>
    <s v="GF2ZB"/>
    <s v="GF0AI"/>
    <s v="H"/>
    <s v="SALES CHANNEL"/>
    <s v="IT05001173"/>
    <x v="3"/>
    <s v="11:02:29"/>
    <s v="C"/>
    <s v="C"/>
    <s v="3518041204000002"/>
    <s v="MUHAMMAD AQIL AL FAUZI"/>
    <s v="DS MOJOSARI"/>
    <m/>
    <m/>
    <s v="64471"/>
    <m/>
    <s v="3518041204000002"/>
    <s v="MUHAMMAD AQIL AL FAUZI"/>
    <s v="DS MOJOSARI"/>
    <s v="002"/>
    <s v="005"/>
    <s v="NGEPEH4"/>
    <s v="LOCERET"/>
    <s v="NGANJUK"/>
    <m/>
    <s v="64471"/>
    <m/>
    <m/>
    <s v="FAZZIONEOHT22"/>
    <s v="YAMAHA"/>
    <s v="FAZZIO NEO"/>
    <s v="2022"/>
    <s v="HITAM"/>
    <s v="E33WE-0102044"/>
    <s v="MH3SEJ710NJ095038"/>
    <s v="BARU"/>
    <s v="CASH-02-22"/>
    <n v="17520415"/>
    <n v="1917000"/>
    <s v="Y"/>
    <n v="19065000"/>
    <n v="4235000"/>
    <n v="22800000"/>
    <n v="0"/>
    <n v="22800000"/>
    <s v="WIWIN-JUAL"/>
    <d v="2023-02-04T00:00:00"/>
    <m/>
    <s v="TUNAI"/>
    <n v="22800000"/>
    <m/>
    <m/>
    <s v="AGF01"/>
    <m/>
    <n v="0"/>
    <m/>
    <n v="0"/>
    <m/>
    <m/>
    <m/>
    <m/>
    <m/>
    <s v="AGF00"/>
    <s v="GF0AI"/>
    <m/>
    <n v="18565000"/>
    <n v="400000"/>
    <s v="AGF01"/>
    <x v="4"/>
    <s v="3S NGANJUK"/>
    <s v="3S"/>
    <x v="17"/>
    <m/>
    <m/>
    <n v="0"/>
    <s v="B"/>
    <m/>
    <m/>
    <m/>
    <m/>
    <s v="00011"/>
    <s v="00003"/>
    <m/>
    <s v="00010"/>
    <s v="00007"/>
    <m/>
    <s v="N"/>
    <m/>
    <m/>
    <m/>
    <m/>
    <m/>
    <m/>
    <m/>
    <m/>
    <m/>
    <m/>
    <m/>
    <s v="C"/>
    <m/>
    <m/>
    <m/>
    <m/>
    <n v="0"/>
    <m/>
    <s v="JATIM"/>
    <x v="0"/>
    <m/>
    <m/>
    <n v="23300000"/>
    <n v="22800000"/>
    <n v="400000"/>
    <n v="23200000"/>
    <n v="99.57"/>
    <m/>
    <m/>
    <s v="Sales Channel"/>
    <s v="Sales Channel"/>
    <s v="Y"/>
    <n v="0"/>
    <m/>
  </r>
  <r>
    <s v="AG05"/>
    <s v="GF2ZZ"/>
    <s v="GF0AF"/>
    <s v="H"/>
    <s v="SALES CHANNEL"/>
    <s v="IT05001174"/>
    <x v="4"/>
    <s v="10:19:26"/>
    <s v="C"/>
    <s v="C"/>
    <s v="3518032512790002"/>
    <s v="SAIFUL HAQ"/>
    <s v="DSN SONO"/>
    <m/>
    <m/>
    <s v="64473"/>
    <m/>
    <s v="3518164801880003"/>
    <s v="PAINI FERRY CHRISTIAN"/>
    <s v="KEDUNGBULU"/>
    <s v="001"/>
    <s v="007"/>
    <s v="NGADIBOYO"/>
    <s v="REJOSO"/>
    <s v="NGANJUK"/>
    <m/>
    <s v="64453"/>
    <m/>
    <m/>
    <s v="VIXIONNEWMR22"/>
    <s v="YAMAHA"/>
    <s v="ALL NEW VIXION"/>
    <s v="2022"/>
    <s v="MERAH"/>
    <s v="G3E7E-0527888"/>
    <s v="MH3RG4610NK150199"/>
    <s v="BARU"/>
    <s v="CASH-02-22"/>
    <n v="22785648"/>
    <n v="3149000"/>
    <s v="Y"/>
    <n v="24410000"/>
    <n v="5650000"/>
    <n v="28960000"/>
    <n v="0"/>
    <n v="28960000"/>
    <s v="WIWIN-JUAL"/>
    <d v="2023-02-06T00:00:00"/>
    <m/>
    <s v="TUNAI"/>
    <n v="28960000"/>
    <m/>
    <m/>
    <s v="AGF00"/>
    <m/>
    <n v="0"/>
    <m/>
    <n v="0"/>
    <m/>
    <m/>
    <m/>
    <m/>
    <m/>
    <s v="AGF00"/>
    <s v="GF0AF"/>
    <m/>
    <n v="23310000"/>
    <n v="840000"/>
    <s v="AGF00"/>
    <x v="4"/>
    <s v="3S NGANJUK"/>
    <s v="3S"/>
    <x v="17"/>
    <m/>
    <m/>
    <n v="0"/>
    <s v="B"/>
    <m/>
    <m/>
    <m/>
    <m/>
    <s v="00037"/>
    <s v="00001"/>
    <m/>
    <s v="00038"/>
    <s v="00007"/>
    <m/>
    <s v="N"/>
    <m/>
    <m/>
    <m/>
    <m/>
    <m/>
    <m/>
    <m/>
    <m/>
    <m/>
    <m/>
    <m/>
    <s v="C"/>
    <m/>
    <m/>
    <m/>
    <m/>
    <n v="0"/>
    <m/>
    <s v="JATIM"/>
    <x v="0"/>
    <m/>
    <m/>
    <n v="30060000"/>
    <n v="28960000"/>
    <n v="840000"/>
    <n v="29800000"/>
    <n v="99.14"/>
    <m/>
    <m/>
    <s v="Sales Channel"/>
    <s v="Sales Channel"/>
    <s v="Y"/>
    <n v="0"/>
    <m/>
  </r>
  <r>
    <s v="AG05"/>
    <s v="GF2ZZ"/>
    <s v="GF6AA"/>
    <s v="H"/>
    <s v="SALES CHANNEL"/>
    <s v="IT05001175"/>
    <x v="19"/>
    <s v="09:51:14"/>
    <s v="C"/>
    <s v="C"/>
    <s v="3518150301810001"/>
    <s v="EYAN NOVI HENDRIANTO"/>
    <s v="DSN. JEGONG"/>
    <m/>
    <m/>
    <s v="64462"/>
    <m/>
    <s v="3518150301810001"/>
    <s v="EYAN NOVI HENDRIANTO"/>
    <s v="DSN. JEGONG"/>
    <s v="005"/>
    <s v="002"/>
    <s v="WILANGAN"/>
    <s v="WILANGAN"/>
    <s v="NGANJUK"/>
    <m/>
    <s v="64462"/>
    <m/>
    <m/>
    <s v="NMAX155HT23"/>
    <s v="YAMAHA"/>
    <s v="NMAX 155"/>
    <s v="2023"/>
    <s v="HITAM"/>
    <s v="G3L8E-1501173"/>
    <s v="MH3SG5620PK725115"/>
    <s v="BARU"/>
    <s v="CASH-02-23"/>
    <n v="25402159"/>
    <n v="3359000"/>
    <s v="Y"/>
    <n v="26755000"/>
    <n v="5910000"/>
    <n v="32400000"/>
    <n v="0"/>
    <n v="32400000"/>
    <s v="WIWIN-JUAL"/>
    <d v="2023-02-07T00:00:00"/>
    <m/>
    <s v="TUNAI"/>
    <n v="0"/>
    <m/>
    <m/>
    <s v="AGF00"/>
    <m/>
    <n v="0"/>
    <m/>
    <n v="0"/>
    <m/>
    <m/>
    <m/>
    <m/>
    <m/>
    <s v="AGF00"/>
    <s v="GF6AA"/>
    <m/>
    <n v="26490000"/>
    <n v="100000"/>
    <s v="AGF00"/>
    <x v="4"/>
    <s v="3S NGANJUK"/>
    <s v="3S"/>
    <x v="17"/>
    <m/>
    <m/>
    <n v="0"/>
    <s v="B"/>
    <m/>
    <m/>
    <m/>
    <m/>
    <s v="00041"/>
    <s v="00003"/>
    <m/>
    <s v="00016"/>
    <s v="00012"/>
    <m/>
    <s v="N"/>
    <m/>
    <m/>
    <m/>
    <m/>
    <m/>
    <m/>
    <m/>
    <m/>
    <m/>
    <m/>
    <m/>
    <s v="C"/>
    <m/>
    <m/>
    <s v="TU05000002"/>
    <d v="2023-02-06T00:00:00"/>
    <n v="32400000"/>
    <s v="NMAX155HT23"/>
    <s v="JATIM"/>
    <x v="0"/>
    <m/>
    <m/>
    <n v="32665000"/>
    <n v="32400000"/>
    <n v="100000"/>
    <n v="32500000"/>
    <n v="99.49"/>
    <m/>
    <m/>
    <s v="Sales Channel"/>
    <s v="Sales Channel"/>
    <s v="Y"/>
    <n v="0"/>
    <m/>
  </r>
  <r>
    <s v="AG05"/>
    <s v="GF2ZZ"/>
    <s v="GF6AA"/>
    <s v="H"/>
    <s v="SALES CHANNEL"/>
    <s v="IT05001176"/>
    <x v="5"/>
    <s v="15:41:32"/>
    <s v="C"/>
    <s v="C"/>
    <s v="3518160301580001"/>
    <s v="MAIMAN"/>
    <s v="NGADIBOYO"/>
    <m/>
    <m/>
    <s v="64453"/>
    <m/>
    <s v="3518160301580001"/>
    <s v="MAIMAN"/>
    <s v="NGADIBOYO"/>
    <s v="002"/>
    <s v="003"/>
    <s v="NGADIBOYO"/>
    <s v="REJOSO"/>
    <s v="NGANJUK"/>
    <m/>
    <s v="64453"/>
    <m/>
    <m/>
    <s v="NMAX155HT23"/>
    <s v="YAMAHA"/>
    <s v="NMAX 155"/>
    <s v="2023"/>
    <s v="HITAM"/>
    <s v="G3L8E-1494681"/>
    <s v="MH3SG5620PK721847"/>
    <s v="BARU"/>
    <s v="CASH-02-23"/>
    <n v="25402159"/>
    <n v="3359000"/>
    <s v="Y"/>
    <n v="26755000"/>
    <n v="5910000"/>
    <n v="32300000"/>
    <n v="0"/>
    <n v="32300000"/>
    <s v="WIWIN-JUAL"/>
    <d v="2023-02-08T00:00:00"/>
    <m/>
    <s v="TUNAI"/>
    <n v="32300000"/>
    <m/>
    <m/>
    <s v="AGF00"/>
    <m/>
    <n v="0"/>
    <m/>
    <n v="0"/>
    <m/>
    <m/>
    <m/>
    <m/>
    <m/>
    <s v="AGF00"/>
    <s v="GF6AA"/>
    <m/>
    <n v="26390000"/>
    <n v="100000"/>
    <s v="AGF00"/>
    <x v="4"/>
    <s v="3S NGANJUK"/>
    <s v="3S"/>
    <x v="17"/>
    <m/>
    <m/>
    <n v="0"/>
    <s v="B"/>
    <m/>
    <m/>
    <m/>
    <m/>
    <s v="00033"/>
    <s v="00000"/>
    <m/>
    <s v="00007"/>
    <s v="00012"/>
    <m/>
    <s v="N"/>
    <m/>
    <m/>
    <m/>
    <m/>
    <m/>
    <m/>
    <m/>
    <m/>
    <m/>
    <m/>
    <m/>
    <s v="C"/>
    <m/>
    <m/>
    <m/>
    <m/>
    <n v="0"/>
    <m/>
    <s v="JATIM"/>
    <x v="0"/>
    <m/>
    <m/>
    <n v="32665000"/>
    <n v="32300000"/>
    <n v="100000"/>
    <n v="32400000"/>
    <n v="99.19"/>
    <m/>
    <m/>
    <s v="Sales Channel"/>
    <s v="Sales Channel"/>
    <s v="Y"/>
    <n v="0"/>
    <m/>
  </r>
  <r>
    <s v="AG05"/>
    <s v="GF2ZB"/>
    <s v="GF0AI"/>
    <s v="H"/>
    <s v="SALES CHANNEL"/>
    <s v="IT05001177"/>
    <x v="5"/>
    <s v="15:52:23"/>
    <s v="C"/>
    <s v="C"/>
    <s v="3518105307800004"/>
    <s v="TITIK SOLEKAH"/>
    <s v="GEBANGKEREP"/>
    <m/>
    <m/>
    <s v="64394"/>
    <m/>
    <s v="3518105307800004"/>
    <s v="TITIK SOLEKAH"/>
    <s v="GEBANGKEREP"/>
    <s v="005"/>
    <s v="003"/>
    <s v="GEBANGKRP"/>
    <s v="BARON"/>
    <s v="NGANJUK"/>
    <m/>
    <s v="64394"/>
    <m/>
    <m/>
    <s v="NMAX155CHT23"/>
    <s v="YAMAHA"/>
    <s v="NMAX 155 C"/>
    <s v="2023"/>
    <s v="HITAM"/>
    <s v="G3L8E-1514002"/>
    <s v="MH3SG5670PK288438"/>
    <s v="BARU"/>
    <s v="CASH-02-23"/>
    <n v="26602921"/>
    <n v="3667000"/>
    <s v="Y"/>
    <n v="28020000"/>
    <n v="6000000"/>
    <n v="33720000"/>
    <n v="0"/>
    <n v="33720000"/>
    <s v="WIWIN-JUAL"/>
    <d v="2023-02-08T00:00:00"/>
    <m/>
    <s v="TUNAI"/>
    <n v="33720000"/>
    <m/>
    <m/>
    <s v="AGF01"/>
    <m/>
    <n v="0"/>
    <m/>
    <n v="0"/>
    <m/>
    <m/>
    <m/>
    <m/>
    <m/>
    <s v="AGF00"/>
    <s v="GF0AI"/>
    <m/>
    <n v="27720000"/>
    <n v="100000"/>
    <s v="AGF01"/>
    <x v="4"/>
    <s v="3S NGANJUK"/>
    <s v="3S"/>
    <x v="17"/>
    <m/>
    <m/>
    <n v="0"/>
    <s v="B"/>
    <m/>
    <m/>
    <m/>
    <m/>
    <s v="00011"/>
    <s v="00001"/>
    <m/>
    <s v="00013"/>
    <s v="00013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720000"/>
    <n v="100000"/>
    <n v="33820000"/>
    <n v="99.41"/>
    <m/>
    <m/>
    <s v="Sales Channel"/>
    <s v="Sales Channel"/>
    <s v="Y"/>
    <n v="0"/>
    <m/>
  </r>
  <r>
    <s v="AG05"/>
    <s v="GF2ZB"/>
    <s v="GF0AI"/>
    <s v="H"/>
    <s v="SALES CHANNEL"/>
    <s v="IT05001178"/>
    <x v="6"/>
    <s v="09:56:38"/>
    <s v="C"/>
    <s v="C"/>
    <s v="3518195408730002"/>
    <s v="DEWI RAHAYUNINGSIH"/>
    <s v="JL TELASIH"/>
    <m/>
    <m/>
    <s v="64393"/>
    <m/>
    <s v="3518195408730002"/>
    <s v="DEWI RAHAYUNINGSIH"/>
    <s v="JL TELASIH"/>
    <s v="001"/>
    <s v="005"/>
    <s v="LENGKONG"/>
    <s v="LENGKONG"/>
    <s v="NGANJUK"/>
    <m/>
    <s v="64393"/>
    <m/>
    <m/>
    <s v="FORCEDBCWHT22"/>
    <s v="YAMAHA"/>
    <s v="VEGA FORCE DBCW"/>
    <s v="2022"/>
    <s v="HITAM"/>
    <s v="E3R8E-0130578"/>
    <s v="MH3UE1210NJ041261"/>
    <s v="BARU"/>
    <s v="CASH-02-22"/>
    <n v="13601053"/>
    <n v="1959000"/>
    <s v="Y"/>
    <n v="14610000"/>
    <n v="4210000"/>
    <n v="18260000"/>
    <n v="0"/>
    <n v="18260000"/>
    <s v="WIWIN-JUAL"/>
    <d v="2023-02-09T00:00:00"/>
    <m/>
    <s v="TUNAI"/>
    <n v="0"/>
    <m/>
    <m/>
    <s v="AGF01"/>
    <m/>
    <n v="0"/>
    <m/>
    <n v="0"/>
    <m/>
    <m/>
    <m/>
    <m/>
    <m/>
    <s v="AGF00"/>
    <s v="GF0AI"/>
    <m/>
    <n v="14050000"/>
    <n v="360000"/>
    <s v="AGF01"/>
    <x v="4"/>
    <s v="3S NGANJUK"/>
    <s v="3S"/>
    <x v="17"/>
    <m/>
    <m/>
    <n v="0"/>
    <s v="B"/>
    <m/>
    <m/>
    <m/>
    <m/>
    <s v="00011"/>
    <s v="00001"/>
    <m/>
    <s v="00013"/>
    <s v="00013"/>
    <m/>
    <s v="N"/>
    <m/>
    <m/>
    <m/>
    <m/>
    <m/>
    <m/>
    <m/>
    <m/>
    <m/>
    <m/>
    <m/>
    <s v="C"/>
    <m/>
    <m/>
    <s v="TU05000004"/>
    <d v="2023-02-08T00:00:00"/>
    <n v="18260000"/>
    <s v="FORCEDBCWHT22"/>
    <s v="JATIM"/>
    <x v="0"/>
    <m/>
    <m/>
    <n v="18820000"/>
    <n v="18260000"/>
    <n v="360000"/>
    <n v="18620000"/>
    <n v="98.94"/>
    <m/>
    <m/>
    <s v="Sales Channel"/>
    <s v="Sales Channel"/>
    <s v="Y"/>
    <n v="0"/>
    <m/>
  </r>
  <r>
    <s v="AG05"/>
    <m/>
    <s v="GF4AA"/>
    <s v="C"/>
    <s v="COUNTER SALES 3S/2S"/>
    <s v="IT05001179"/>
    <x v="21"/>
    <s v="10:08:54"/>
    <s v="C"/>
    <s v="C"/>
    <s v="3518015611720001"/>
    <s v="DWIANI MARDIUTAMI, SE"/>
    <s v="JL. DR SUTOMO 38"/>
    <m/>
    <m/>
    <s v="64418"/>
    <m/>
    <s v="3518015611720001"/>
    <s v="DWIANI MARDIUTAMI, SE"/>
    <s v="JL. DR SUTOMO 38"/>
    <s v="001"/>
    <s v="007"/>
    <s v="PAYAMAN2"/>
    <s v="NGANJUK"/>
    <s v="NGANJUK"/>
    <m/>
    <s v="64418"/>
    <m/>
    <m/>
    <s v="FILANOLUXBR23"/>
    <s v="YAMAHA"/>
    <s v="FILANO LUX"/>
    <s v="2023"/>
    <s v="BIRU"/>
    <s v="E34KE-0008763"/>
    <s v="MH3SEK610PJ008762"/>
    <s v="BARU"/>
    <s v="CASH-02-23"/>
    <n v="22535442"/>
    <n v="0"/>
    <s v="Y"/>
    <n v="23735000"/>
    <n v="4365000"/>
    <n v="28100000"/>
    <n v="0"/>
    <n v="28100000"/>
    <s v="WIWIN-JUAL"/>
    <d v="2023-02-15T00:00:00"/>
    <m/>
    <s v="TUNAI"/>
    <n v="100000"/>
    <m/>
    <m/>
    <s v="AGF00"/>
    <m/>
    <n v="0"/>
    <m/>
    <n v="0"/>
    <m/>
    <m/>
    <m/>
    <m/>
    <m/>
    <s v="AGF00"/>
    <s v="GF4AA"/>
    <m/>
    <n v="23735000"/>
    <n v="0"/>
    <s v="AGF00"/>
    <x v="4"/>
    <s v="3S NGANJUK"/>
    <s v="3S"/>
    <x v="17"/>
    <m/>
    <m/>
    <n v="0"/>
    <s v="D"/>
    <m/>
    <m/>
    <m/>
    <m/>
    <s v="00012"/>
    <s v="00001"/>
    <m/>
    <s v="00011"/>
    <s v="00020"/>
    <m/>
    <s v="N"/>
    <m/>
    <m/>
    <m/>
    <m/>
    <m/>
    <m/>
    <m/>
    <m/>
    <m/>
    <m/>
    <m/>
    <s v="C"/>
    <m/>
    <m/>
    <s v="TU05000006"/>
    <d v="2023-02-14T00:00:00"/>
    <n v="28000000"/>
    <s v="FILANOLUXBR23"/>
    <s v="JATIM"/>
    <x v="0"/>
    <m/>
    <m/>
    <n v="28100000"/>
    <n v="28100000"/>
    <n v="0"/>
    <n v="28100000"/>
    <n v="100"/>
    <m/>
    <m/>
    <s v="Counter Sales"/>
    <s v="Counter Sales"/>
    <s v="Y"/>
    <n v="100000"/>
    <m/>
  </r>
  <r>
    <s v="AG05"/>
    <s v="GF2ZZ"/>
    <s v="GF6AA"/>
    <s v="H"/>
    <s v="SALES CHANNEL"/>
    <s v="IT05001180"/>
    <x v="20"/>
    <s v="13:02:01"/>
    <s v="C"/>
    <s v="C"/>
    <s v="3518016112770001"/>
    <s v="PUJI ASTUTIK"/>
    <s v="PUTUK"/>
    <m/>
    <m/>
    <s v="64475"/>
    <m/>
    <s v="3518016112770001"/>
    <s v="PUJI ASTUTIK"/>
    <s v="PUTUK"/>
    <s v="003"/>
    <s v="003"/>
    <s v="SAWAHAN4"/>
    <s v="SAWAHAN2"/>
    <s v="NGANJUK"/>
    <m/>
    <s v="64475"/>
    <m/>
    <m/>
    <s v="AEROXCCYBERBR23"/>
    <s v="YAMAHA"/>
    <s v="AEROX C CYBERCT"/>
    <s v="2023"/>
    <s v="BIRU"/>
    <s v="G3P4E-0125938"/>
    <s v="MH3SG6410PJ225813"/>
    <s v="BARU"/>
    <s v="CASH-02-23"/>
    <n v="22293373"/>
    <n v="2995000"/>
    <s v="Y"/>
    <n v="23480000"/>
    <n v="5620000"/>
    <n v="28840000"/>
    <n v="0"/>
    <n v="28840000"/>
    <s v="WIWIN-JUAL"/>
    <d v="2023-02-16T00:00:00"/>
    <m/>
    <s v="TUNAI"/>
    <n v="28840000"/>
    <m/>
    <m/>
    <s v="AGF00"/>
    <m/>
    <n v="0"/>
    <m/>
    <n v="0"/>
    <m/>
    <m/>
    <m/>
    <m/>
    <m/>
    <s v="AGF00"/>
    <s v="GF6AA"/>
    <m/>
    <n v="23220000"/>
    <n v="100000"/>
    <s v="AGF00"/>
    <x v="4"/>
    <s v="3S NGANJUK"/>
    <s v="3S"/>
    <x v="17"/>
    <m/>
    <m/>
    <n v="0"/>
    <s v="B"/>
    <m/>
    <m/>
    <m/>
    <m/>
    <s v="00011"/>
    <s v="00001"/>
    <m/>
    <s v="00013"/>
    <s v="00012"/>
    <m/>
    <s v="N"/>
    <m/>
    <m/>
    <m/>
    <m/>
    <m/>
    <m/>
    <m/>
    <m/>
    <m/>
    <m/>
    <m/>
    <s v="C"/>
    <m/>
    <m/>
    <m/>
    <m/>
    <n v="0"/>
    <m/>
    <s v="JATIM"/>
    <x v="0"/>
    <m/>
    <m/>
    <n v="29100000"/>
    <n v="28840000"/>
    <n v="100000"/>
    <n v="28940000"/>
    <n v="99.45"/>
    <m/>
    <m/>
    <s v="Sales Channel"/>
    <s v="Sales Channel"/>
    <s v="Y"/>
    <n v="0"/>
    <m/>
  </r>
  <r>
    <s v="AG05"/>
    <m/>
    <s v="GF4AA"/>
    <s v="C"/>
    <s v="COUNTER SALES 3S/2S"/>
    <s v="IT05001181"/>
    <x v="11"/>
    <s v="15:20:36"/>
    <s v="C"/>
    <s v="C"/>
    <s v="3518145311890001"/>
    <s v="WIWIN RIWAHYUNINGTYAS"/>
    <s v="DSN PRAYUNGAN"/>
    <m/>
    <m/>
    <s v="64461"/>
    <m/>
    <s v="3518145311890001"/>
    <s v="WIWIN RIWAHYUNINGTYAS"/>
    <s v="DSN PRAYUNGAN"/>
    <s v="006"/>
    <s v="005"/>
    <s v="SELOREJO4"/>
    <s v="BAGOR"/>
    <s v="NGANJUK"/>
    <m/>
    <s v="64461"/>
    <m/>
    <m/>
    <s v="XMAXCHJ23"/>
    <s v="YAMAHA"/>
    <s v="XMAX C"/>
    <s v="2023"/>
    <s v="HIJAU"/>
    <s v="G3H4E-0058269"/>
    <s v="MH3SG8410PK002707"/>
    <s v="BARU"/>
    <s v="CASH-02-23"/>
    <n v="54605626"/>
    <n v="0"/>
    <s v="Y"/>
    <n v="57520000"/>
    <n v="8980000"/>
    <n v="66500000"/>
    <n v="0"/>
    <n v="66500000"/>
    <s v="WIWIN-JUAL"/>
    <d v="2023-02-17T00:00:00"/>
    <m/>
    <s v="TUNAI"/>
    <n v="66500000"/>
    <m/>
    <m/>
    <s v="AGF00"/>
    <m/>
    <n v="0"/>
    <m/>
    <n v="0"/>
    <m/>
    <m/>
    <m/>
    <m/>
    <m/>
    <s v="AGF00"/>
    <s v="GF4AA"/>
    <m/>
    <n v="57520000"/>
    <n v="0"/>
    <s v="AGF00"/>
    <x v="4"/>
    <s v="3S NGANJUK"/>
    <s v="3S"/>
    <x v="17"/>
    <m/>
    <m/>
    <n v="0"/>
    <s v="D"/>
    <m/>
    <m/>
    <m/>
    <m/>
    <s v="00011"/>
    <s v="00003"/>
    <m/>
    <s v="00013"/>
    <s v="00020"/>
    <m/>
    <s v="N"/>
    <m/>
    <m/>
    <m/>
    <m/>
    <m/>
    <m/>
    <m/>
    <m/>
    <m/>
    <m/>
    <m/>
    <s v="C"/>
    <m/>
    <m/>
    <m/>
    <m/>
    <n v="0"/>
    <m/>
    <s v="JATIM"/>
    <x v="0"/>
    <m/>
    <m/>
    <n v="66500000"/>
    <n v="66500000"/>
    <n v="0"/>
    <n v="66500000"/>
    <n v="100"/>
    <m/>
    <m/>
    <s v="Counter Sales"/>
    <s v="Counter Sales"/>
    <s v="Y"/>
    <n v="100000"/>
    <m/>
  </r>
  <r>
    <s v="AG05"/>
    <m/>
    <s v="GF4AA"/>
    <s v="C"/>
    <s v="COUNTER SALES 3S/2S"/>
    <s v="IT05001182"/>
    <x v="11"/>
    <s v="15:35:31"/>
    <s v="C"/>
    <s v="C"/>
    <s v="3518032512790002"/>
    <s v="SAIFUL HAQ"/>
    <s v="DSN SONO"/>
    <m/>
    <m/>
    <s v="64473"/>
    <m/>
    <s v="3518032512790002"/>
    <s v="SAIFUL HAQ"/>
    <s v="DSN SONO"/>
    <s v="002"/>
    <s v="002"/>
    <s v="SONOPATIK"/>
    <s v="BERBEK"/>
    <s v="NGANJUK"/>
    <m/>
    <s v="64473"/>
    <m/>
    <m/>
    <s v="XMAXCMR23"/>
    <s v="YAMAHA"/>
    <s v="XMAX C"/>
    <s v="2023"/>
    <s v="MERAH"/>
    <s v="G3H4E-0057847"/>
    <s v="MH3SG8410PK002286"/>
    <s v="BARU"/>
    <s v="CASH-02-23"/>
    <n v="54605626"/>
    <n v="0"/>
    <s v="Y"/>
    <n v="57520000"/>
    <n v="8980000"/>
    <n v="66500000"/>
    <n v="0"/>
    <n v="66500000"/>
    <s v="WIWIN-JUAL"/>
    <d v="2023-02-17T00:00:00"/>
    <m/>
    <s v="TUNAI"/>
    <n v="66500000"/>
    <m/>
    <m/>
    <s v="AGF00"/>
    <m/>
    <n v="0"/>
    <m/>
    <n v="0"/>
    <m/>
    <m/>
    <m/>
    <m/>
    <m/>
    <s v="AGF00"/>
    <s v="GF4AA"/>
    <m/>
    <n v="57520000"/>
    <n v="0"/>
    <s v="AGF00"/>
    <x v="4"/>
    <s v="3S NGANJUK"/>
    <s v="3S"/>
    <x v="17"/>
    <m/>
    <m/>
    <n v="0"/>
    <s v="D"/>
    <m/>
    <m/>
    <m/>
    <m/>
    <s v="00030"/>
    <s v="00003"/>
    <m/>
    <s v="00001"/>
    <s v="00020"/>
    <m/>
    <s v="N"/>
    <m/>
    <m/>
    <m/>
    <m/>
    <m/>
    <m/>
    <m/>
    <m/>
    <m/>
    <m/>
    <m/>
    <s v="C"/>
    <m/>
    <m/>
    <m/>
    <m/>
    <n v="0"/>
    <m/>
    <s v="JATIM"/>
    <x v="0"/>
    <m/>
    <m/>
    <n v="66500000"/>
    <n v="66500000"/>
    <n v="0"/>
    <n v="66500000"/>
    <n v="100"/>
    <m/>
    <m/>
    <s v="Counter Sales"/>
    <s v="Counter Sales"/>
    <s v="Y"/>
    <n v="100000"/>
    <m/>
  </r>
  <r>
    <s v="AG05"/>
    <s v="GF2AA"/>
    <s v="GF3AF"/>
    <s v="B"/>
    <s v="SALES VARIABLE"/>
    <s v="IT05001183"/>
    <x v="11"/>
    <s v="15:42:16"/>
    <s v="C"/>
    <s v="C"/>
    <s v="3518110506820010"/>
    <s v="RONI PRASTYANTO"/>
    <s v="DSN KORIPAN"/>
    <m/>
    <m/>
    <s v="64483"/>
    <m/>
    <s v="3518110506820010"/>
    <s v="RONI PRASTYANTO"/>
    <s v="DSN KORIPAN"/>
    <s v="001"/>
    <s v="003"/>
    <s v="KAMPUNGBR3"/>
    <s v="TANJUNGANM"/>
    <s v="NGANJUK"/>
    <m/>
    <s v="64483"/>
    <m/>
    <m/>
    <s v="XMAXCABU23"/>
    <s v="YAMAHA"/>
    <s v="XMAX C"/>
    <s v="2023"/>
    <s v="ABU ABU"/>
    <s v="G3H4E-0058252"/>
    <s v="MH3SG8410PK002644"/>
    <s v="BARU"/>
    <s v="CASH-02-23"/>
    <n v="54605626"/>
    <n v="0"/>
    <s v="Y"/>
    <n v="57520000"/>
    <n v="8980000"/>
    <n v="66500000"/>
    <n v="0"/>
    <n v="66500000"/>
    <s v="WIWIN-JUAL"/>
    <d v="2023-02-17T00:00:00"/>
    <m/>
    <s v="TUNAI"/>
    <n v="66500000"/>
    <m/>
    <m/>
    <s v="AGF00"/>
    <m/>
    <n v="0"/>
    <m/>
    <n v="0"/>
    <m/>
    <m/>
    <m/>
    <m/>
    <m/>
    <s v="AGF00"/>
    <s v="GF3AF"/>
    <m/>
    <n v="57520000"/>
    <n v="0"/>
    <s v="AGF00"/>
    <x v="4"/>
    <s v="3S NGANJUK"/>
    <s v="3S"/>
    <x v="17"/>
    <m/>
    <m/>
    <n v="0"/>
    <s v="D"/>
    <m/>
    <m/>
    <m/>
    <m/>
    <s v="00030"/>
    <s v="00003"/>
    <m/>
    <s v="00016"/>
    <s v="00020"/>
    <m/>
    <s v="N"/>
    <m/>
    <m/>
    <m/>
    <m/>
    <m/>
    <m/>
    <m/>
    <m/>
    <m/>
    <m/>
    <m/>
    <s v="C"/>
    <m/>
    <m/>
    <m/>
    <m/>
    <n v="0"/>
    <m/>
    <s v="JATIM"/>
    <x v="0"/>
    <m/>
    <m/>
    <n v="66500000"/>
    <n v="66500000"/>
    <n v="0"/>
    <n v="66500000"/>
    <n v="100"/>
    <m/>
    <m/>
    <s v="Salesman"/>
    <s v="Salesman"/>
    <s v="Y"/>
    <n v="100000"/>
    <m/>
  </r>
  <r>
    <s v="AG05"/>
    <s v="GF2ZZ"/>
    <s v="GF0AG"/>
    <s v="H"/>
    <s v="SALES CHANNEL"/>
    <s v="IT05001184"/>
    <x v="14"/>
    <s v="12:14:14"/>
    <s v="C"/>
    <s v="C"/>
    <s v="3518154207840003"/>
    <s v="NARTI"/>
    <s v="DSN DAWUHAN"/>
    <m/>
    <m/>
    <s v="64462"/>
    <m/>
    <s v="3518154207840003"/>
    <s v="NARTI"/>
    <s v="DSN DAWUHAN"/>
    <s v="005"/>
    <s v="003"/>
    <s v="MANCON"/>
    <s v="WILANGAN"/>
    <s v="NGANJUK"/>
    <m/>
    <s v="64462"/>
    <m/>
    <m/>
    <s v="NMAX155MR22"/>
    <s v="YAMAHA"/>
    <s v="NMAX 155"/>
    <s v="2022"/>
    <s v="MERAH"/>
    <s v="G3L8E-1446814"/>
    <s v="MH3SG5620NK700594"/>
    <s v="BARU"/>
    <s v="CASH-NMAX"/>
    <n v="25160090"/>
    <n v="3177000"/>
    <s v="Y"/>
    <n v="26755000"/>
    <n v="5910000"/>
    <n v="31865000"/>
    <n v="0"/>
    <n v="31865000"/>
    <s v="WIWIN-JUAL"/>
    <d v="2023-02-22T00:00:00"/>
    <m/>
    <s v="TUNAI"/>
    <n v="1065000"/>
    <m/>
    <m/>
    <s v="AGF00"/>
    <m/>
    <n v="0"/>
    <m/>
    <n v="0"/>
    <m/>
    <m/>
    <m/>
    <m/>
    <m/>
    <s v="AGF00"/>
    <s v="GF0AG"/>
    <m/>
    <n v="25955000"/>
    <n v="700000"/>
    <s v="AGF00"/>
    <x v="4"/>
    <s v="3S NGANJUK"/>
    <s v="3S"/>
    <x v="17"/>
    <m/>
    <m/>
    <n v="0"/>
    <s v="B"/>
    <m/>
    <m/>
    <m/>
    <m/>
    <s v="00011"/>
    <s v="00001"/>
    <m/>
    <s v="00013"/>
    <s v="00009"/>
    <m/>
    <s v="N"/>
    <m/>
    <m/>
    <m/>
    <m/>
    <m/>
    <m/>
    <m/>
    <m/>
    <m/>
    <m/>
    <m/>
    <s v="C"/>
    <m/>
    <m/>
    <s v="TU05000010"/>
    <d v="2023-02-21T00:00:00"/>
    <n v="30800000"/>
    <s v="NMAX155MR22"/>
    <s v="JATIM"/>
    <x v="0"/>
    <m/>
    <m/>
    <n v="32665000"/>
    <n v="31865000"/>
    <n v="700000"/>
    <n v="32565000"/>
    <n v="99.69"/>
    <m/>
    <m/>
    <s v="Sales Channel"/>
    <s v="Sales Channel"/>
    <s v="Y"/>
    <n v="0"/>
    <m/>
  </r>
  <r>
    <s v="AG05"/>
    <s v="GF2ZZ"/>
    <s v="GF6AA"/>
    <s v="H"/>
    <s v="SALES CHANNEL"/>
    <s v="IT05001185"/>
    <x v="14"/>
    <s v="12:21:02"/>
    <s v="C"/>
    <s v="C"/>
    <s v="6472024211800002"/>
    <s v="HENIK PUJI ASTUTIK"/>
    <s v="DSN GEBANGKEREP"/>
    <m/>
    <m/>
    <s v="64394"/>
    <m/>
    <s v="6472024211800002"/>
    <s v="HENIK PUJI ASTUTIK"/>
    <s v="DSN GEBANGKEREP"/>
    <s v="008"/>
    <s v="004"/>
    <s v="GEBANGKRP"/>
    <s v="BARON"/>
    <s v="NGANJUK"/>
    <m/>
    <s v="64394"/>
    <m/>
    <m/>
    <s v="AEROX155CHT23"/>
    <s v="YAMAHA"/>
    <s v="AEROX 155 C"/>
    <s v="2023"/>
    <s v="HITAM"/>
    <s v="G3P4E-0124825"/>
    <s v="MH3SG6410PJ224779"/>
    <s v="BARU"/>
    <s v="CASH-02-23"/>
    <n v="22103462"/>
    <n v="2995000"/>
    <s v="Y"/>
    <n v="23280000"/>
    <n v="5620000"/>
    <n v="28650000"/>
    <n v="0"/>
    <n v="28650000"/>
    <s v="WIWIN-JUAL"/>
    <d v="2023-02-22T00:00:00"/>
    <m/>
    <s v="TUNAI"/>
    <n v="28650000"/>
    <m/>
    <m/>
    <s v="AGF00"/>
    <m/>
    <n v="0"/>
    <m/>
    <n v="0"/>
    <m/>
    <m/>
    <m/>
    <m/>
    <m/>
    <s v="AGF00"/>
    <s v="GF6AA"/>
    <m/>
    <n v="23030000"/>
    <n v="100000"/>
    <s v="AGF00"/>
    <x v="4"/>
    <s v="3S NGANJUK"/>
    <s v="3S"/>
    <x v="17"/>
    <m/>
    <m/>
    <n v="0"/>
    <s v="B"/>
    <m/>
    <m/>
    <m/>
    <m/>
    <s v="00001"/>
    <s v="00001"/>
    <m/>
    <s v="00013"/>
    <s v="00007"/>
    <m/>
    <s v="N"/>
    <m/>
    <m/>
    <m/>
    <m/>
    <m/>
    <m/>
    <m/>
    <m/>
    <m/>
    <m/>
    <m/>
    <s v="C"/>
    <m/>
    <m/>
    <m/>
    <m/>
    <n v="0"/>
    <m/>
    <s v="JATIM"/>
    <x v="0"/>
    <m/>
    <m/>
    <n v="28900000"/>
    <n v="28650000"/>
    <n v="100000"/>
    <n v="28750000"/>
    <n v="99.48"/>
    <m/>
    <m/>
    <s v="Sales Channel"/>
    <s v="Sales Channel"/>
    <s v="Y"/>
    <n v="0"/>
    <m/>
  </r>
  <r>
    <s v="AG05"/>
    <s v="GF2ZZ"/>
    <s v="GF6AA"/>
    <s v="H"/>
    <s v="SALES CHANNEL"/>
    <s v="IT05001186"/>
    <x v="14"/>
    <s v="15:56:03"/>
    <s v="C"/>
    <s v="C"/>
    <s v="3518146202860006"/>
    <s v="ANI PURWANTI"/>
    <s v="JL. LETJEND SUPRAPTO"/>
    <m/>
    <m/>
    <s v="64417"/>
    <m/>
    <s v="3518146202860006"/>
    <s v="ANI PURWANTI"/>
    <s v="JL. LETJEND SUPRAPTO"/>
    <s v="004"/>
    <s v="005"/>
    <s v="PLOSO3"/>
    <s v="NGANJUK"/>
    <s v="NGANJUK"/>
    <m/>
    <s v="64417"/>
    <m/>
    <m/>
    <s v="NMAX155CHT23"/>
    <s v="YAMAHA"/>
    <s v="NMAX 155 C"/>
    <s v="2023"/>
    <s v="HITAM"/>
    <s v="G3L8E-1517276"/>
    <s v="MH3SG5670PK289415"/>
    <s v="BARU"/>
    <s v="CASH-02-23"/>
    <n v="26602921"/>
    <n v="3667000"/>
    <s v="Y"/>
    <n v="28020000"/>
    <n v="6000000"/>
    <n v="33750000"/>
    <n v="0"/>
    <n v="33750000"/>
    <s v="WIWIN-JUAL"/>
    <d v="2023-02-22T00:00:00"/>
    <m/>
    <s v="TUNAI"/>
    <n v="33750000"/>
    <m/>
    <m/>
    <s v="AGF00"/>
    <m/>
    <n v="0"/>
    <m/>
    <n v="0"/>
    <m/>
    <m/>
    <m/>
    <m/>
    <m/>
    <s v="AGF00"/>
    <s v="GF6AA"/>
    <m/>
    <n v="27750000"/>
    <n v="100000"/>
    <s v="AGF00"/>
    <x v="4"/>
    <s v="3S NGANJUK"/>
    <s v="3S"/>
    <x v="17"/>
    <m/>
    <m/>
    <n v="0"/>
    <s v="B"/>
    <m/>
    <m/>
    <m/>
    <m/>
    <s v="00002"/>
    <s v="00003"/>
    <m/>
    <s v="00007"/>
    <s v="00011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750000"/>
    <n v="100000"/>
    <n v="33850000"/>
    <n v="99.5"/>
    <m/>
    <m/>
    <s v="Sales Channel"/>
    <s v="Sales Channel"/>
    <s v="Y"/>
    <n v="0"/>
    <m/>
  </r>
  <r>
    <s v="AG05"/>
    <s v="GF2ZZ"/>
    <s v="GF6AA"/>
    <s v="H"/>
    <s v="SALES CHANNEL"/>
    <s v="IT05001187"/>
    <x v="14"/>
    <s v="16:20:06"/>
    <s v="C"/>
    <s v="C"/>
    <s v="3518110507790015"/>
    <s v="IMAM MUNANDAR"/>
    <s v="LINGK. BULUREJO"/>
    <m/>
    <m/>
    <s v="64482"/>
    <m/>
    <s v="3518110507790015"/>
    <s v="IMAM MUNANDAR"/>
    <s v="LINGK. BULUREJO"/>
    <s v="001"/>
    <s v="004"/>
    <s v="WARUJYG"/>
    <s v="TANJUNGANM"/>
    <s v="NGANJUK"/>
    <m/>
    <s v="64482"/>
    <m/>
    <m/>
    <s v="NMAX155CMR23"/>
    <s v="YAMAHA"/>
    <s v="NMAX 155 C"/>
    <s v="2023"/>
    <s v="MERAH"/>
    <s v="G3L8E-1483759"/>
    <s v="MH3SG5670PK279096"/>
    <s v="BARU"/>
    <s v="CASH-02-23"/>
    <n v="26602921"/>
    <n v="3667000"/>
    <s v="Y"/>
    <n v="28020000"/>
    <n v="6000000"/>
    <n v="33700000"/>
    <n v="0"/>
    <n v="33700000"/>
    <s v="WIWIN-JUAL"/>
    <d v="2023-02-22T00:00:00"/>
    <m/>
    <s v="TUNAI"/>
    <n v="33700000"/>
    <m/>
    <m/>
    <s v="AGF00"/>
    <m/>
    <n v="0"/>
    <m/>
    <n v="0"/>
    <m/>
    <m/>
    <m/>
    <m/>
    <m/>
    <s v="AGF00"/>
    <s v="GF6AA"/>
    <m/>
    <n v="27700000"/>
    <n v="100000"/>
    <s v="AGF00"/>
    <x v="4"/>
    <s v="3S NGANJUK"/>
    <s v="3S"/>
    <x v="17"/>
    <m/>
    <m/>
    <n v="0"/>
    <s v="B"/>
    <m/>
    <m/>
    <m/>
    <m/>
    <s v="00033"/>
    <s v="00003"/>
    <m/>
    <s v="00007"/>
    <s v="00012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700000"/>
    <n v="100000"/>
    <n v="33800000"/>
    <n v="99.35"/>
    <m/>
    <m/>
    <s v="Sales Channel"/>
    <s v="Sales Channel"/>
    <s v="Y"/>
    <n v="0"/>
    <m/>
  </r>
  <r>
    <s v="AG05"/>
    <s v="GF2ZZ"/>
    <s v="GF6AA"/>
    <s v="H"/>
    <s v="SALES CHANNEL"/>
    <s v="IT05001188"/>
    <x v="16"/>
    <s v="15:40:01"/>
    <s v="C"/>
    <s v="C"/>
    <s v="3518140509970001"/>
    <s v="BAMBANG SETIAWAN"/>
    <s v="DSN KEPUH TELU"/>
    <m/>
    <m/>
    <s v="64461"/>
    <m/>
    <s v="3518140509970001"/>
    <s v="BAMBANG SETIAWAN"/>
    <s v="DSN KEPUH TELU"/>
    <s v="003"/>
    <s v="002"/>
    <s v="BALONGRJ2"/>
    <s v="BAGOR"/>
    <s v="NGANJUK"/>
    <m/>
    <s v="64461"/>
    <m/>
    <m/>
    <s v="NMAX155CHT23"/>
    <s v="YAMAHA"/>
    <s v="NMAX 155 C"/>
    <s v="2023"/>
    <s v="HITAM"/>
    <s v="G3L8E-1531522"/>
    <s v="MH3SG5670PK293696"/>
    <s v="BARU"/>
    <s v="CASH-02-23"/>
    <n v="26602921"/>
    <n v="3667000"/>
    <s v="Y"/>
    <n v="28020000"/>
    <n v="6000000"/>
    <n v="33650000"/>
    <n v="0"/>
    <n v="33650000"/>
    <s v="WIWIN-JUAL"/>
    <d v="2023-02-24T00:00:00"/>
    <m/>
    <s v="TUNAI"/>
    <n v="33650000"/>
    <m/>
    <m/>
    <s v="AGF00"/>
    <m/>
    <n v="0"/>
    <m/>
    <n v="0"/>
    <m/>
    <m/>
    <m/>
    <m/>
    <m/>
    <s v="AGF00"/>
    <s v="GF6AA"/>
    <m/>
    <n v="27650000"/>
    <n v="100000"/>
    <s v="AGF00"/>
    <x v="4"/>
    <s v="3S NGANJUK"/>
    <s v="3S"/>
    <x v="17"/>
    <m/>
    <m/>
    <n v="0"/>
    <s v="B"/>
    <m/>
    <m/>
    <m/>
    <m/>
    <s v="00033"/>
    <s v="00001"/>
    <m/>
    <s v="00007"/>
    <s v="00020"/>
    <m/>
    <s v="N"/>
    <m/>
    <m/>
    <m/>
    <m/>
    <m/>
    <m/>
    <m/>
    <m/>
    <m/>
    <m/>
    <m/>
    <s v="C"/>
    <m/>
    <m/>
    <m/>
    <m/>
    <n v="0"/>
    <m/>
    <s v="JATIM"/>
    <x v="0"/>
    <m/>
    <m/>
    <n v="34020000"/>
    <n v="33650000"/>
    <n v="100000"/>
    <n v="33750000"/>
    <n v="99.21"/>
    <m/>
    <m/>
    <s v="Sales Channel"/>
    <s v="Sales Channel"/>
    <s v="Y"/>
    <n v="0"/>
    <m/>
  </r>
  <r>
    <s v="H01"/>
    <m/>
    <s v="HA4AB"/>
    <s v="C"/>
    <s v="COUNTER SALES 3S/2S"/>
    <s v="IT01017408"/>
    <x v="1"/>
    <s v="13:36:43"/>
    <s v="C"/>
    <s v="C"/>
    <s v="3374071805780007"/>
    <s v="SUSENO"/>
    <s v="ASRAMA EX BRIGIF 5 BLOK I NO.5"/>
    <m/>
    <m/>
    <s v="50261"/>
    <m/>
    <s v="3374071805780007"/>
    <s v="SUSENO"/>
    <s v="ASRAMA EX BRIGIF 5 BLOK I NO.5"/>
    <s v="005"/>
    <s v="006"/>
    <s v="NGESREP"/>
    <s v="BANYUMANIK"/>
    <m/>
    <s v="SMG"/>
    <s v="50261"/>
    <m/>
    <m/>
    <s v="FINONEWPRHT23"/>
    <s v="YAMAHA"/>
    <s v="NEW FINO PR 125"/>
    <s v="2023"/>
    <s v="HITAM"/>
    <s v="E3R2E-3330474"/>
    <s v="MH3SE88D0PJ346651"/>
    <s v="BARU"/>
    <s v="CASH-02-23"/>
    <n v="15805311"/>
    <n v="0"/>
    <s v="Y"/>
    <n v="16645000"/>
    <n v="4220000"/>
    <n v="20665000"/>
    <n v="0"/>
    <n v="20665000"/>
    <s v="JOVAN-JUAL"/>
    <d v="2023-02-02T00:00:00"/>
    <m/>
    <s v="TUNAI"/>
    <n v="20665000"/>
    <m/>
    <m/>
    <s v="H A21"/>
    <m/>
    <n v="0"/>
    <m/>
    <n v="0"/>
    <m/>
    <m/>
    <m/>
    <m/>
    <m/>
    <s v="H A00"/>
    <s v="HA4AB"/>
    <m/>
    <n v="16445000"/>
    <n v="0"/>
    <s v="H A21"/>
    <x v="5"/>
    <s v="YMS WAHIDIN 2S"/>
    <s v="2S"/>
    <x v="18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0865000"/>
    <n v="20665000"/>
    <n v="0"/>
    <n v="20665000"/>
    <n v="99.04"/>
    <m/>
    <m/>
    <s v="Counter Sales"/>
    <s v="Counter Sales"/>
    <s v="Y"/>
    <n v="0"/>
    <n v="100000"/>
  </r>
  <r>
    <s v="H01"/>
    <s v="HA2BA"/>
    <s v="HA3AH"/>
    <s v="S"/>
    <s v="SALES FIX 3S/2S"/>
    <s v="IT01017409"/>
    <x v="1"/>
    <s v="14:12:57"/>
    <s v="C"/>
    <s v="C"/>
    <s v="3374010108820001"/>
    <s v="ZEFFRI"/>
    <s v="KAUMAN TIMUR III/120"/>
    <m/>
    <m/>
    <s v="50139"/>
    <m/>
    <s v="3374010108820001"/>
    <s v="ZEFFRI"/>
    <s v="KAUMAN TIMUR III/120"/>
    <s v="001"/>
    <s v="001"/>
    <s v="KAUMAN2"/>
    <s v="SMGTENGAH"/>
    <m/>
    <s v="SMG"/>
    <s v="50139"/>
    <m/>
    <m/>
    <s v="FINONEWGRMR23"/>
    <s v="YAMAHA"/>
    <s v="NEW FINO GRANDE"/>
    <s v="2023"/>
    <s v="MERAH"/>
    <s v="E3W6E-0373212"/>
    <s v="MH3SE88F0PJ122600"/>
    <s v="BARU"/>
    <s v="CASH-02-23"/>
    <n v="16896852"/>
    <n v="0"/>
    <s v="Y"/>
    <n v="17795000"/>
    <n v="4150000"/>
    <n v="21745000"/>
    <n v="0"/>
    <n v="21745000"/>
    <s v="JOVAN-JUAL"/>
    <d v="2023-02-02T00:00:00"/>
    <m/>
    <s v="TUNAI"/>
    <n v="21745000"/>
    <m/>
    <m/>
    <s v="H A21"/>
    <m/>
    <n v="0"/>
    <m/>
    <n v="0"/>
    <m/>
    <m/>
    <m/>
    <m/>
    <m/>
    <s v="H A00"/>
    <s v="HA3AH"/>
    <m/>
    <n v="17595000"/>
    <n v="0"/>
    <s v="H A21"/>
    <x v="5"/>
    <s v="YMS WAHIDIN 2S"/>
    <s v="2S"/>
    <x v="18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1945000"/>
    <n v="21745000"/>
    <n v="0"/>
    <n v="21745000"/>
    <n v="99.09"/>
    <m/>
    <m/>
    <s v="Salesman"/>
    <s v="Salesman"/>
    <s v="Y"/>
    <n v="100000"/>
    <m/>
  </r>
  <r>
    <s v="H01"/>
    <m/>
    <s v="HA4AB"/>
    <s v="C"/>
    <s v="COUNTER SALES 3S/2S"/>
    <s v="IT01017410"/>
    <x v="1"/>
    <s v="15:22:16"/>
    <s v="C"/>
    <s v="C"/>
    <s v="3321050408790001"/>
    <s v="ACHMAD YAHYA"/>
    <s v="PULOSARI KLILING"/>
    <m/>
    <m/>
    <s v="59561"/>
    <m/>
    <s v="3321050408790001"/>
    <s v="ACHMAD YAHYA"/>
    <s v="PULOSARI KLILING"/>
    <s v="002"/>
    <s v="004"/>
    <s v="PULOSARI"/>
    <s v="KRNGTENGAH"/>
    <s v="DEMAK"/>
    <m/>
    <s v="59561"/>
    <m/>
    <m/>
    <s v="XSR155HT23"/>
    <s v="YAMAHA"/>
    <s v="ALL NEW XSR 155"/>
    <s v="2023"/>
    <s v="HITAM"/>
    <s v="G3S7E-0057816"/>
    <s v="MH3RG4760PK054606"/>
    <s v="BARU"/>
    <s v="CASH-02-23"/>
    <n v="31306446"/>
    <n v="0"/>
    <s v="Y"/>
    <n v="32975000"/>
    <n v="6205000"/>
    <n v="38900000"/>
    <n v="0"/>
    <n v="38900000"/>
    <s v="JOVAN-JUAL"/>
    <d v="2023-02-02T00:00:00"/>
    <m/>
    <s v="TUNAI"/>
    <n v="38900000"/>
    <m/>
    <m/>
    <s v="H A21"/>
    <m/>
    <n v="0"/>
    <m/>
    <n v="0"/>
    <m/>
    <m/>
    <m/>
    <m/>
    <m/>
    <s v="H A00"/>
    <s v="HA4AB"/>
    <m/>
    <n v="32695000"/>
    <n v="280000"/>
    <s v="H A21"/>
    <x v="5"/>
    <s v="YMS WAHIDIN 2S"/>
    <s v="2S"/>
    <x v="18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9180000"/>
    <n v="38900000"/>
    <n v="280000"/>
    <n v="39180000"/>
    <n v="100"/>
    <m/>
    <m/>
    <s v="Counter Sales"/>
    <s v="Counter Sales"/>
    <s v="Y"/>
    <n v="0"/>
    <n v="100000"/>
  </r>
  <r>
    <s v="H01"/>
    <m/>
    <s v="HA4AB"/>
    <s v="C"/>
    <s v="COUNTER SALES 3S/2S"/>
    <s v="IT01017411"/>
    <x v="3"/>
    <s v="08:21:30"/>
    <s v="C"/>
    <s v="C"/>
    <s v="3374071805780007"/>
    <s v="SUSENO"/>
    <s v="ASRAMA EX BRIGIF 5 BLOK I NO.5"/>
    <m/>
    <m/>
    <s v="50261"/>
    <m/>
    <s v="3374071805780007"/>
    <s v="SUSENO"/>
    <s v="ASRAMA EX BRIGIF 5 BLOK I NO.5"/>
    <s v="005"/>
    <s v="006"/>
    <s v="NGESREP"/>
    <s v="BANYUMANIK"/>
    <m/>
    <s v="SMG"/>
    <s v="50261"/>
    <m/>
    <m/>
    <s v="GEAR125HT22"/>
    <s v="YAMAHA"/>
    <s v="GEAR 125"/>
    <s v="2022"/>
    <s v="HITAM"/>
    <s v="E32WE-0226387"/>
    <s v="MH3SEG710NJ176682"/>
    <s v="BARU"/>
    <s v="CASH-02-22"/>
    <n v="13972516"/>
    <n v="1875000"/>
    <s v="Y"/>
    <n v="15015000"/>
    <n v="3975000"/>
    <n v="18400000"/>
    <n v="0"/>
    <n v="18400000"/>
    <s v="JOVAN-JUAL"/>
    <d v="2023-02-04T00:00:00"/>
    <m/>
    <s v="TUNAI"/>
    <n v="18400000"/>
    <m/>
    <m/>
    <s v="H A21"/>
    <m/>
    <n v="0"/>
    <m/>
    <n v="0"/>
    <m/>
    <m/>
    <m/>
    <m/>
    <m/>
    <s v="H A00"/>
    <s v="HA4AB"/>
    <m/>
    <n v="14425000"/>
    <n v="590000"/>
    <s v="H A21"/>
    <x v="5"/>
    <s v="YMS WAHIDIN 2S"/>
    <s v="2S"/>
    <x v="18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18990000"/>
    <n v="18400000"/>
    <n v="590000"/>
    <n v="18990000"/>
    <n v="100"/>
    <m/>
    <m/>
    <s v="Counter Sales"/>
    <s v="Counter Sales"/>
    <s v="Y"/>
    <n v="0"/>
    <n v="200000"/>
  </r>
  <r>
    <s v="H01"/>
    <m/>
    <s v="HA4AF"/>
    <s v="C"/>
    <s v="COUNTER SALES 3S/2S"/>
    <s v="IT01017412"/>
    <x v="3"/>
    <s v="13:18:42"/>
    <s v="C"/>
    <s v="C"/>
    <s v="3374064711760003"/>
    <s v="HERLINA PRATIWI"/>
    <s v="ASPOL TLOGOMULYO N-541"/>
    <m/>
    <m/>
    <s v="50192"/>
    <m/>
    <s v="3374064711760003"/>
    <s v="HERLINA PRATIWI"/>
    <s v="ASPOL TLOGOMULYO N-541"/>
    <s v="003"/>
    <s v="007"/>
    <s v="PDRNTENGAH"/>
    <s v="PEDURUNGAN"/>
    <m/>
    <s v="SMG"/>
    <s v="50192"/>
    <m/>
    <m/>
    <s v="GEAR125HT22"/>
    <s v="YAMAHA"/>
    <s v="GEAR 125"/>
    <s v="2022"/>
    <s v="HITAM"/>
    <s v="E32WE-0263418"/>
    <s v="MH3SEG710NJ198013"/>
    <s v="BARU"/>
    <s v="CASH-02-22"/>
    <n v="13972516"/>
    <n v="1875000"/>
    <s v="Y"/>
    <n v="15015000"/>
    <n v="3975000"/>
    <n v="18400000"/>
    <n v="0"/>
    <n v="18400000"/>
    <s v="YUFIKA-JUAL"/>
    <d v="2023-02-04T00:00:00"/>
    <m/>
    <s v="TUNAI"/>
    <n v="0"/>
    <m/>
    <m/>
    <s v="H A00"/>
    <m/>
    <n v="0"/>
    <m/>
    <n v="0"/>
    <m/>
    <m/>
    <m/>
    <m/>
    <m/>
    <s v="H A00"/>
    <s v="HA4AF"/>
    <m/>
    <n v="14425000"/>
    <n v="59000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3744"/>
    <d v="2023-02-04T00:00:00"/>
    <n v="18400000"/>
    <s v="GEAR125HT22"/>
    <s v="JATENG"/>
    <x v="0"/>
    <m/>
    <m/>
    <n v="18990000"/>
    <n v="18400000"/>
    <n v="590000"/>
    <n v="18990000"/>
    <n v="100"/>
    <m/>
    <m/>
    <s v="Counter Sales"/>
    <s v="Counter Sales"/>
    <s v="Y"/>
    <n v="0"/>
    <n v="200000"/>
  </r>
  <r>
    <s v="H01"/>
    <m/>
    <s v="HA4AA"/>
    <s v="C"/>
    <s v="COUNTER SALES 3S/2S"/>
    <s v="IT01017413"/>
    <x v="4"/>
    <s v="13:10:09"/>
    <s v="C"/>
    <s v="C"/>
    <s v="3374156910760002"/>
    <s v="KRISTANTI"/>
    <s v="TAMBAKAJI"/>
    <m/>
    <m/>
    <s v="50185"/>
    <m/>
    <s v="3374156910760002"/>
    <s v="KRISTANTI"/>
    <s v="TAMBAKAJI"/>
    <s v="001"/>
    <s v="001"/>
    <s v="TAMBAKAJI"/>
    <s v="NGALIYAN"/>
    <m/>
    <s v="SMG"/>
    <s v="50185"/>
    <m/>
    <m/>
    <s v="LEXIBR23"/>
    <s v="YAMAHA"/>
    <s v="LEXI"/>
    <s v="2023"/>
    <s v="BIRU"/>
    <s v="E31VE-0330930"/>
    <s v="MH3SEF310PJ259319"/>
    <s v="BARU"/>
    <s v="CASH-02-23"/>
    <n v="18249521"/>
    <n v="2589000"/>
    <s v="Y"/>
    <n v="19220000"/>
    <n v="4380000"/>
    <n v="23600000"/>
    <n v="0"/>
    <n v="23600000"/>
    <s v="YUFIKA-JUAL"/>
    <d v="2023-02-06T00:00:00"/>
    <m/>
    <s v="TUNAI"/>
    <n v="23600000"/>
    <m/>
    <m/>
    <s v="H A00"/>
    <m/>
    <n v="0"/>
    <m/>
    <n v="0"/>
    <m/>
    <m/>
    <m/>
    <m/>
    <m/>
    <s v="H A00"/>
    <s v="HA4AA"/>
    <m/>
    <n v="19220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H01"/>
    <m/>
    <s v="HA4AA"/>
    <s v="C"/>
    <s v="COUNTER SALES 3S/2S"/>
    <s v="IT01017414"/>
    <x v="4"/>
    <s v="14:41:34"/>
    <s v="C"/>
    <s v="C"/>
    <s v="3374085801840003"/>
    <s v="RENOWATI"/>
    <s v="JL.KALIWIRU VI NO.43"/>
    <m/>
    <m/>
    <s v="50253"/>
    <m/>
    <s v="3374085801840003"/>
    <s v="RENOWATI"/>
    <s v="JL.KALIWIRU VI NO.43"/>
    <s v="005"/>
    <s v="002"/>
    <s v="KALIWIRU"/>
    <s v="CANDISARI"/>
    <m/>
    <s v="SMG"/>
    <s v="50253"/>
    <m/>
    <m/>
    <s v="NMAX155HT23"/>
    <s v="YAMAHA"/>
    <s v="NMAX 155"/>
    <s v="2023"/>
    <s v="HITAM"/>
    <s v="G3L8E-1511583"/>
    <s v="MH3SG5620PJ730348"/>
    <s v="BARU"/>
    <s v="CASH-02-23"/>
    <n v="25349889"/>
    <n v="3373000"/>
    <s v="Y"/>
    <n v="26700000"/>
    <n v="5170000"/>
    <n v="31870000"/>
    <n v="0"/>
    <n v="31870000"/>
    <s v="YUFIKA-JUAL"/>
    <d v="2023-02-06T00:00:00"/>
    <m/>
    <s v="TUNAI"/>
    <n v="31870000"/>
    <m/>
    <m/>
    <s v="H A00"/>
    <m/>
    <n v="0"/>
    <m/>
    <n v="0"/>
    <m/>
    <m/>
    <m/>
    <m/>
    <m/>
    <s v="H A00"/>
    <s v="HA4AA"/>
    <m/>
    <n v="26700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1"/>
    <s v="HA2BA"/>
    <s v="HA3AH"/>
    <s v="S"/>
    <s v="SALES FIX 3S/2S"/>
    <s v="IT01017415"/>
    <x v="19"/>
    <s v="13:34:35"/>
    <s v="C"/>
    <s v="C"/>
    <s v="3374131509980005"/>
    <s v="H.W.DANISH FEMES PRIYONO"/>
    <s v="JL.MUSI 2B/D12"/>
    <m/>
    <m/>
    <s v="50126"/>
    <m/>
    <s v="3374131509980005"/>
    <s v="H.W.DANISH FEMES PRIYONO"/>
    <s v="JL.MUSI 2B/D12"/>
    <s v="013"/>
    <s v="004"/>
    <s v="BUGANGAN"/>
    <s v="SMGTIMUR"/>
    <m/>
    <s v="SMG"/>
    <s v="50126"/>
    <m/>
    <m/>
    <s v="FAZZIONEOBR23"/>
    <s v="YAMAHA"/>
    <s v="FAZZIO NEO"/>
    <s v="2023"/>
    <s v="BIRU"/>
    <s v="E33WE-0142330"/>
    <s v="MH3SEJ710PJ128523"/>
    <s v="BARU"/>
    <s v="CASH-02-23"/>
    <n v="18102407"/>
    <n v="2029000"/>
    <s v="Y"/>
    <n v="19065000"/>
    <n v="4135000"/>
    <n v="23000000"/>
    <n v="0"/>
    <n v="23000000"/>
    <s v="JOVAN-JUAL"/>
    <d v="2023-02-07T00:00:00"/>
    <m/>
    <s v="TUNAI"/>
    <n v="23000000"/>
    <m/>
    <m/>
    <s v="H A21"/>
    <m/>
    <n v="0"/>
    <m/>
    <n v="0"/>
    <m/>
    <m/>
    <m/>
    <m/>
    <m/>
    <s v="H A00"/>
    <s v="HA3AH"/>
    <m/>
    <n v="18865000"/>
    <n v="0"/>
    <s v="H A21"/>
    <x v="5"/>
    <s v="YMS WAHIDIN 2S"/>
    <s v="2S"/>
    <x v="18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000000"/>
    <n v="0"/>
    <n v="23000000"/>
    <n v="99.14"/>
    <m/>
    <m/>
    <s v="Salesman"/>
    <s v="Salesman"/>
    <s v="Y"/>
    <n v="100000"/>
    <m/>
  </r>
  <r>
    <s v="H01"/>
    <s v="HA2ZZ"/>
    <s v="HA5AA"/>
    <s v="H"/>
    <s v="SALES CHANNEL"/>
    <s v="IT01017416"/>
    <x v="19"/>
    <s v="13:40:54"/>
    <s v="C"/>
    <s v="C"/>
    <s v="0000000000000000"/>
    <s v="NARTO"/>
    <s v="JL.DR.ISMANGIL"/>
    <m/>
    <m/>
    <s v="50148"/>
    <m/>
    <s v="3374010910760003"/>
    <s v="MUSLIMIN"/>
    <s v="BEDAGAN RAYA 525 A"/>
    <s v="002"/>
    <s v="002"/>
    <s v="SEKAYU"/>
    <s v="SMGTENGAH"/>
    <m/>
    <s v="SMG"/>
    <s v="50132"/>
    <m/>
    <m/>
    <s v="NMAX155CMR23"/>
    <s v="YAMAHA"/>
    <s v="NMAX 155 C"/>
    <s v="2023"/>
    <s v="MERAH"/>
    <s v="G3L8E-1500047"/>
    <s v="MH3SG5670PK284357"/>
    <s v="BARU"/>
    <s v="CASH-XX-23"/>
    <n v="26550763"/>
    <n v="0"/>
    <s v="T"/>
    <n v="27965000"/>
    <n v="0"/>
    <n v="27965000"/>
    <n v="0"/>
    <n v="27965000"/>
    <s v="YUFIKA-JUAL"/>
    <d v="2023-02-07T00:00:00"/>
    <m/>
    <s v="TUNAI"/>
    <n v="27965000"/>
    <m/>
    <m/>
    <s v="H A00"/>
    <m/>
    <n v="0"/>
    <m/>
    <n v="0"/>
    <m/>
    <m/>
    <m/>
    <m/>
    <m/>
    <s v="H A00"/>
    <s v="HA5AA"/>
    <m/>
    <n v="279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7965000"/>
    <n v="27965000"/>
    <n v="0"/>
    <n v="27965000"/>
    <n v="100"/>
    <m/>
    <m/>
    <s v="Sales Channel"/>
    <s v="Sales Channel"/>
    <m/>
    <n v="0"/>
    <m/>
  </r>
  <r>
    <s v="H01"/>
    <m/>
    <s v="HA4AF"/>
    <s v="C"/>
    <s v="COUNTER SALES 3S/2S"/>
    <s v="IT01017417"/>
    <x v="19"/>
    <s v="14:01:34"/>
    <s v="C"/>
    <s v="C"/>
    <s v="3374084905970002"/>
    <s v="LUTVIYANI INDASAH"/>
    <s v="GENUK KARANGLO"/>
    <m/>
    <m/>
    <s v="50251"/>
    <m/>
    <s v="3374084905970002"/>
    <s v="LUTVIYANI INDASAH"/>
    <s v="GENUK KARANGLO"/>
    <s v="002"/>
    <s v="002"/>
    <s v="TEGALSARI"/>
    <s v="CANDISARI"/>
    <m/>
    <s v="SMG"/>
    <s v="50251"/>
    <m/>
    <m/>
    <s v="FAZZIONEOHJ23"/>
    <s v="YAMAHA"/>
    <s v="FAZZIO NEO"/>
    <s v="2023"/>
    <s v="HIJAU"/>
    <s v="E33WE-0142115"/>
    <s v="MH3SEJ710PJ128308"/>
    <s v="BARU"/>
    <s v="CASH-02-23"/>
    <n v="18102407"/>
    <n v="2029000"/>
    <s v="Y"/>
    <n v="19065000"/>
    <n v="4135000"/>
    <n v="23200000"/>
    <n v="0"/>
    <n v="23200000"/>
    <s v="YUFIKA-JUAL"/>
    <d v="2023-02-07T00:00:00"/>
    <m/>
    <s v="TUNAI"/>
    <n v="23200000"/>
    <m/>
    <m/>
    <s v="H A00"/>
    <m/>
    <n v="0"/>
    <m/>
    <n v="0"/>
    <m/>
    <m/>
    <m/>
    <m/>
    <m/>
    <s v="H A00"/>
    <s v="HA4AF"/>
    <m/>
    <n v="190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1"/>
    <m/>
    <s v="HA4AA"/>
    <s v="C"/>
    <s v="COUNTER SALES 3S/2S"/>
    <s v="IT01017420"/>
    <x v="5"/>
    <s v="13:33:39"/>
    <s v="C"/>
    <s v="C"/>
    <s v="3374092802630002"/>
    <s v="HERMANTO"/>
    <s v="KALILANGSE 574"/>
    <m/>
    <m/>
    <s v="50232"/>
    <m/>
    <s v="3374092802630002"/>
    <s v="HERMANTO"/>
    <s v="KALILANGSE 574"/>
    <s v="005"/>
    <s v="004"/>
    <s v="GAJAHMGKR"/>
    <s v="GAJAHMGKR"/>
    <m/>
    <s v="SMG"/>
    <s v="50232"/>
    <m/>
    <m/>
    <s v="FAZZIOLUXPR23"/>
    <s v="YAMAHA"/>
    <s v="FAZZIO LUX"/>
    <s v="2023"/>
    <s v="PERAK"/>
    <s v="E33WE-0130579"/>
    <s v="MH3SEJ710PJ118772"/>
    <s v="BARU"/>
    <s v="CASH-02-23"/>
    <n v="17808068"/>
    <n v="2029000"/>
    <s v="Y"/>
    <n v="19465000"/>
    <n v="4135000"/>
    <n v="23600000"/>
    <n v="0"/>
    <n v="23600000"/>
    <s v="YUFIKA-JUAL"/>
    <d v="2023-02-08T00:00:00"/>
    <m/>
    <s v="TUNAI"/>
    <n v="23600000"/>
    <m/>
    <m/>
    <s v="H A00"/>
    <m/>
    <n v="0"/>
    <m/>
    <n v="0"/>
    <m/>
    <m/>
    <m/>
    <m/>
    <m/>
    <s v="H A00"/>
    <s v="HA4AA"/>
    <m/>
    <n v="194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H01"/>
    <m/>
    <s v="HA4AB"/>
    <s v="C"/>
    <s v="COUNTER SALES 3S/2S"/>
    <s v="IT01017419"/>
    <x v="5"/>
    <s v="13:45:18"/>
    <s v="C"/>
    <s v="C"/>
    <s v="3374012012630003"/>
    <s v="GUNAWAN"/>
    <s v="GRAHA TAMAN PELANGI BLOK C.6/3.A BSB"/>
    <m/>
    <m/>
    <s v="50212"/>
    <m/>
    <s v="3323015008930001"/>
    <s v="SITI MASRUROH"/>
    <s v="GRAHA TAMAN PELANGI BLOK C.6/3.A BSB"/>
    <s v="001"/>
    <s v="003"/>
    <s v="PESANTREN"/>
    <s v="MIJEN"/>
    <m/>
    <s v="SMG"/>
    <s v="50212"/>
    <m/>
    <m/>
    <s v="NMAX155CHT23"/>
    <s v="YAMAHA"/>
    <s v="NMAX 155 C"/>
    <s v="2023"/>
    <s v="HITAM"/>
    <s v="G3L8E-1488683"/>
    <s v="MH3SG5670PK280646"/>
    <s v="BARU"/>
    <s v="CASH-02-23"/>
    <n v="26550763"/>
    <n v="3583000"/>
    <s v="Y"/>
    <n v="27965000"/>
    <n v="5515000"/>
    <n v="33280000"/>
    <n v="0"/>
    <n v="33280000"/>
    <s v="JOVAN-JUAL"/>
    <d v="2023-02-08T00:00:00"/>
    <m/>
    <s v="TUNAI"/>
    <n v="33280000"/>
    <m/>
    <m/>
    <s v="H A21"/>
    <m/>
    <n v="0"/>
    <m/>
    <n v="0"/>
    <m/>
    <m/>
    <m/>
    <m/>
    <m/>
    <s v="H A00"/>
    <s v="HA4AB"/>
    <m/>
    <n v="27765000"/>
    <n v="0"/>
    <s v="H A21"/>
    <x v="5"/>
    <s v="YMS WAHIDIN 2S"/>
    <s v="2S"/>
    <x v="18"/>
    <m/>
    <m/>
    <n v="0"/>
    <s v="B"/>
    <m/>
    <m/>
    <m/>
    <m/>
    <s v="00001"/>
    <s v="00000"/>
    <m/>
    <s v="00001"/>
    <s v="0001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280000"/>
    <n v="0"/>
    <n v="33280000"/>
    <n v="99.4"/>
    <m/>
    <m/>
    <s v="Counter Sales"/>
    <s v="Counter Sales"/>
    <s v="Y"/>
    <n v="0"/>
    <n v="100000"/>
  </r>
  <r>
    <s v="H01"/>
    <s v="HA2ZZ"/>
    <s v="HA5AA"/>
    <s v="H"/>
    <s v="SALES CHANNEL"/>
    <s v="IT01017421"/>
    <x v="5"/>
    <s v="13:53:53"/>
    <s v="C"/>
    <s v="C"/>
    <s v="3374120406790003"/>
    <s v="SUDARSONO"/>
    <s v="KEL. NGIJO"/>
    <m/>
    <m/>
    <s v="50228"/>
    <m/>
    <s v="3374120406790003"/>
    <s v="SUDARSONO"/>
    <s v="KEL. NGIJO"/>
    <s v="005"/>
    <s v="003"/>
    <s v="NGIJO"/>
    <s v="GUNUNGPATI"/>
    <m/>
    <s v="SMG"/>
    <s v="50228"/>
    <m/>
    <m/>
    <s v="NMAX155CMR23"/>
    <s v="YAMAHA"/>
    <s v="NMAX 155 C"/>
    <s v="2023"/>
    <s v="MERAH"/>
    <s v="G3L8E-1490622"/>
    <s v="MH3SG5670PK281272"/>
    <s v="BARU"/>
    <s v="CASH-XX-23"/>
    <n v="26550763"/>
    <n v="0"/>
    <s v="T"/>
    <n v="27965000"/>
    <n v="0"/>
    <n v="27965000"/>
    <n v="0"/>
    <n v="27965000"/>
    <s v="YUFIKA-JUAL"/>
    <d v="2023-02-08T00:00:00"/>
    <m/>
    <s v="TUNAI"/>
    <n v="27965000"/>
    <m/>
    <m/>
    <s v="H A00"/>
    <m/>
    <n v="0"/>
    <m/>
    <n v="0"/>
    <m/>
    <m/>
    <m/>
    <m/>
    <m/>
    <s v="H A00"/>
    <s v="HA5AA"/>
    <m/>
    <n v="279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7965000"/>
    <n v="27965000"/>
    <n v="0"/>
    <n v="27965000"/>
    <n v="100"/>
    <m/>
    <m/>
    <s v="Sales Channel"/>
    <s v="Sales Channel"/>
    <m/>
    <n v="0"/>
    <m/>
  </r>
  <r>
    <s v="H01"/>
    <m/>
    <s v="HA4AF"/>
    <s v="C"/>
    <s v="COUNTER SALES 3S/2S"/>
    <s v="IT01017418"/>
    <x v="5"/>
    <s v="14:16:49"/>
    <s v="C"/>
    <s v="C"/>
    <s v="3374026404850001"/>
    <s v="CICIK DARYANTI"/>
    <s v="KALIBARU TIMUR"/>
    <m/>
    <m/>
    <s v="50175"/>
    <m/>
    <s v="3374026404850001"/>
    <s v="CICIK DARYANTI"/>
    <s v="KALIBARU TIMUR"/>
    <s v="007"/>
    <s v="009"/>
    <s v="BANDARHRJO"/>
    <s v="SMGUTARA"/>
    <m/>
    <s v="SMG"/>
    <s v="50175"/>
    <m/>
    <m/>
    <s v="AEROXCCYBERBR23"/>
    <s v="YAMAHA"/>
    <s v="AEROX C CYBERCT"/>
    <s v="2023"/>
    <s v="BIRU"/>
    <s v="G3P4E-0124190"/>
    <s v="MH3SG6410PJ224186"/>
    <s v="BARU"/>
    <s v="CASH-02-23"/>
    <n v="22212683"/>
    <n v="3023000"/>
    <s v="Y"/>
    <n v="23395000"/>
    <n v="4935000"/>
    <n v="28330000"/>
    <n v="0"/>
    <n v="28330000"/>
    <s v="YUFIKA-JUAL"/>
    <d v="2023-02-08T00:00:00"/>
    <m/>
    <s v="TUNAI"/>
    <n v="27330000"/>
    <m/>
    <m/>
    <s v="H A00"/>
    <m/>
    <n v="0"/>
    <m/>
    <n v="0"/>
    <m/>
    <m/>
    <m/>
    <m/>
    <m/>
    <s v="H A00"/>
    <s v="HA4AF"/>
    <m/>
    <n v="2339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3745"/>
    <d v="2023-02-07T00:00:00"/>
    <n v="100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H01"/>
    <m/>
    <s v="HA4AF"/>
    <s v="C"/>
    <s v="COUNTER SALES 3S/2S"/>
    <s v="IT01017422"/>
    <x v="5"/>
    <s v="15:36:45"/>
    <s v="C"/>
    <s v="C"/>
    <s v="3324080407680003"/>
    <s v="AHMAD SURADI"/>
    <s v="KP.GADUKAN"/>
    <m/>
    <m/>
    <s v="51372"/>
    <m/>
    <s v="3324080407680003"/>
    <s v="AHMAD SURADI"/>
    <s v="KP.GADUKAN"/>
    <s v="006"/>
    <s v="001"/>
    <s v="KUTOHARJO"/>
    <s v="KALIWUNGU"/>
    <s v="KENDAL"/>
    <m/>
    <s v="51372"/>
    <m/>
    <m/>
    <s v="FAZZIONEOPT22"/>
    <s v="YAMAHA"/>
    <s v="FAZZIO NEO"/>
    <s v="2022"/>
    <s v="PUTIH"/>
    <s v="E33WE-0121903"/>
    <s v="MH3SEJ710NJ112293"/>
    <s v="BARU"/>
    <s v="CASH-02-22"/>
    <n v="17520415"/>
    <n v="1917000"/>
    <s v="Y"/>
    <n v="19065000"/>
    <n v="4135000"/>
    <n v="23200000"/>
    <n v="0"/>
    <n v="23200000"/>
    <s v="YUFIKA-JUAL"/>
    <d v="2023-02-08T00:00:00"/>
    <m/>
    <s v="TUNAI"/>
    <n v="23200000"/>
    <m/>
    <m/>
    <s v="H A00"/>
    <m/>
    <n v="0"/>
    <m/>
    <n v="0"/>
    <m/>
    <m/>
    <m/>
    <m/>
    <m/>
    <s v="H A00"/>
    <s v="HA4AF"/>
    <m/>
    <n v="190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200000"/>
  </r>
  <r>
    <s v="H01"/>
    <m/>
    <s v="HA4AA"/>
    <s v="C"/>
    <s v="COUNTER SALES 3S/2S"/>
    <s v="IT01017423"/>
    <x v="6"/>
    <s v="12:51:23"/>
    <s v="C"/>
    <s v="C"/>
    <s v="3374150412780002"/>
    <s v="SUTRIYONO"/>
    <s v="JL.PURWOYOSO II / 26"/>
    <m/>
    <m/>
    <s v="50184"/>
    <m/>
    <s v="3374150412780002"/>
    <s v="SUTRIYONO"/>
    <s v="JL.PURWOYOSO II / 26"/>
    <s v="003"/>
    <s v="012"/>
    <s v="PURWOYOSO"/>
    <s v="NGALIYAN"/>
    <m/>
    <s v="SMG"/>
    <s v="50184"/>
    <m/>
    <m/>
    <s v="NMAX155CHT23"/>
    <s v="YAMAHA"/>
    <s v="NMAX 155 C"/>
    <s v="2023"/>
    <s v="HITAM"/>
    <s v="G3L8E-1503574"/>
    <s v="MH3SG5670PK285483"/>
    <s v="BARU"/>
    <s v="CASH-02-23"/>
    <n v="26550763"/>
    <n v="3583000"/>
    <s v="Y"/>
    <n v="27965000"/>
    <n v="5515000"/>
    <n v="33480000"/>
    <n v="0"/>
    <n v="33480000"/>
    <s v="YUFIKA-JUAL"/>
    <d v="2023-02-09T00:00:00"/>
    <m/>
    <s v="TUNAI"/>
    <n v="33480000"/>
    <m/>
    <m/>
    <s v="H A00"/>
    <m/>
    <n v="0"/>
    <m/>
    <n v="0"/>
    <m/>
    <m/>
    <m/>
    <m/>
    <m/>
    <s v="H A00"/>
    <s v="HA4AA"/>
    <m/>
    <n v="279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1"/>
    <m/>
    <s v="HA4AA"/>
    <s v="C"/>
    <s v="COUNTER SALES 3S/2S"/>
    <s v="IT01017424"/>
    <x v="6"/>
    <s v="13:24:27"/>
    <s v="C"/>
    <s v="C"/>
    <s v="3374130911020002"/>
    <s v="FAHMI ROMADHON"/>
    <s v="JL.BOROBUDUR UTARA X"/>
    <m/>
    <m/>
    <s v="50147"/>
    <m/>
    <s v="3374130911020002"/>
    <s v="FAHMI ROMADHON"/>
    <s v="JL.BOROBUDUR UTARA X"/>
    <s v="008"/>
    <s v="003"/>
    <s v="MANYARAN"/>
    <s v="SMGBARAT"/>
    <m/>
    <s v="SMG"/>
    <s v="50147"/>
    <m/>
    <m/>
    <s v="NMAX155CHT23"/>
    <s v="YAMAHA"/>
    <s v="NMAX 155 C"/>
    <s v="2023"/>
    <s v="HITAM"/>
    <s v="G3L8E-1501359"/>
    <s v="MH3SG5670PK284704"/>
    <s v="BARU"/>
    <s v="CASH-02-23"/>
    <n v="26550763"/>
    <n v="3583000"/>
    <s v="Y"/>
    <n v="27965000"/>
    <n v="5515000"/>
    <n v="33480000"/>
    <n v="0"/>
    <n v="33480000"/>
    <s v="YUFIKA-JUAL"/>
    <d v="2023-02-09T00:00:00"/>
    <m/>
    <s v="TUNAI"/>
    <n v="33480000"/>
    <m/>
    <m/>
    <s v="H A00"/>
    <m/>
    <n v="0"/>
    <m/>
    <n v="0"/>
    <m/>
    <m/>
    <m/>
    <m/>
    <m/>
    <s v="H A00"/>
    <s v="HA4AA"/>
    <m/>
    <n v="279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1"/>
    <m/>
    <s v="HA4AA"/>
    <s v="C"/>
    <s v="COUNTER SALES 3S/2S"/>
    <s v="IT01017425"/>
    <x v="6"/>
    <s v="14:41:37"/>
    <s v="C"/>
    <s v="C"/>
    <s v="3374044404840002"/>
    <s v="ELYA"/>
    <s v="JL.CILOSARI DALAM I"/>
    <m/>
    <m/>
    <s v="50128"/>
    <m/>
    <s v="3374044404840002"/>
    <s v="ELYA"/>
    <s v="JL.CILOSARI DALAM I"/>
    <s v="004"/>
    <s v="007"/>
    <s v="KEMIJEN"/>
    <s v="SMGTIMUR"/>
    <m/>
    <s v="SMG"/>
    <s v="50128"/>
    <m/>
    <m/>
    <s v="NMAX155HT23"/>
    <s v="YAMAHA"/>
    <s v="NMAX 155"/>
    <s v="2023"/>
    <s v="HITAM"/>
    <s v="G3L8E-1506092"/>
    <s v="MH3SG5620PJ727437"/>
    <s v="BARU"/>
    <s v="CASH-02-23"/>
    <n v="25349889"/>
    <n v="3373000"/>
    <s v="Y"/>
    <n v="26700000"/>
    <n v="5170000"/>
    <n v="31870000"/>
    <n v="0"/>
    <n v="31870000"/>
    <s v="YUFIKA-JUAL"/>
    <d v="2023-02-09T00:00:00"/>
    <m/>
    <s v="TUNAI"/>
    <n v="28870000"/>
    <m/>
    <m/>
    <s v="H A00"/>
    <m/>
    <n v="0"/>
    <m/>
    <n v="0"/>
    <m/>
    <m/>
    <m/>
    <m/>
    <m/>
    <s v="H A00"/>
    <s v="HA4AA"/>
    <m/>
    <n v="26700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3748"/>
    <d v="2023-02-08T00:00:00"/>
    <n v="300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1"/>
    <m/>
    <s v="HA4AF"/>
    <s v="C"/>
    <s v="COUNTER SALES 3S/2S"/>
    <s v="IT01017426"/>
    <x v="8"/>
    <s v="12:01:56"/>
    <s v="C"/>
    <s v="C"/>
    <s v="3374082306730001"/>
    <s v="DODY BUDI HANDOYO,S.AG"/>
    <s v="JANGLI I NO.62 C"/>
    <m/>
    <m/>
    <s v="50255"/>
    <m/>
    <s v="3374082306730001"/>
    <s v="DODY BUDI HANDOYO,S.AG"/>
    <s v="JANGLI I NO.62 C"/>
    <s v="001"/>
    <s v="005"/>
    <s v="KRANYRGNG"/>
    <s v="CANDISARI"/>
    <m/>
    <s v="SMG"/>
    <s v="50255"/>
    <m/>
    <m/>
    <s v="AEROXCCYBERBR23"/>
    <s v="YAMAHA"/>
    <s v="AEROX C CYBERCT"/>
    <s v="2023"/>
    <s v="BIRU"/>
    <s v="G3P4E-0127140"/>
    <s v="MH3SG6410PJ226855"/>
    <s v="BARU"/>
    <s v="CASH-02-23"/>
    <n v="22212683"/>
    <n v="3023000"/>
    <s v="Y"/>
    <n v="23395000"/>
    <n v="4935000"/>
    <n v="28330000"/>
    <n v="0"/>
    <n v="28330000"/>
    <s v="YUFIKA-JUAL"/>
    <d v="2023-02-11T00:00:00"/>
    <m/>
    <s v="TUNAI"/>
    <n v="27330000"/>
    <m/>
    <m/>
    <s v="H A00"/>
    <m/>
    <n v="0"/>
    <m/>
    <n v="0"/>
    <m/>
    <m/>
    <m/>
    <m/>
    <m/>
    <s v="H A00"/>
    <s v="HA4AF"/>
    <m/>
    <n v="2339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3740"/>
    <d v="2023-02-02T00:00:00"/>
    <n v="100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H01"/>
    <m/>
    <s v="HA4AA"/>
    <s v="C"/>
    <s v="COUNTER SALES 3S/2S"/>
    <s v="IT01017427"/>
    <x v="9"/>
    <s v="13:12:57"/>
    <s v="C"/>
    <s v="C"/>
    <s v="3374050207600005"/>
    <s v="SUMARDJI"/>
    <s v="JL.WIDURI II"/>
    <m/>
    <m/>
    <s v="50115"/>
    <m/>
    <s v="3374050207600005"/>
    <s v="SUMARDJI"/>
    <s v="JL.WIDURI II"/>
    <s v="003"/>
    <s v="005"/>
    <s v="BGTYKULON"/>
    <s v="GENUK"/>
    <m/>
    <s v="SMG"/>
    <s v="50115"/>
    <m/>
    <m/>
    <s v="FREEGO125BR23"/>
    <s v="YAMAHA"/>
    <s v="FREEGO 125"/>
    <s v="2023"/>
    <s v="BIRU"/>
    <s v="E31WE-0193148"/>
    <s v="MH3SEJ910PJ002173"/>
    <s v="BARU"/>
    <s v="CASH-02-23"/>
    <n v="17020339"/>
    <n v="2113000"/>
    <s v="Y"/>
    <n v="17925000"/>
    <n v="3875000"/>
    <n v="21500000"/>
    <n v="0"/>
    <n v="21500000"/>
    <s v="YUFIKA-JUAL"/>
    <d v="2023-02-13T00:00:00"/>
    <m/>
    <s v="TUNAI"/>
    <n v="21500000"/>
    <m/>
    <m/>
    <s v="H A00"/>
    <m/>
    <n v="0"/>
    <m/>
    <n v="0"/>
    <m/>
    <m/>
    <m/>
    <m/>
    <m/>
    <s v="H A00"/>
    <s v="HA4AA"/>
    <m/>
    <n v="17625000"/>
    <n v="30000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1800000"/>
    <n v="21500000"/>
    <n v="300000"/>
    <n v="21800000"/>
    <n v="100"/>
    <m/>
    <m/>
    <s v="Counter Sales"/>
    <s v="Counter Sales"/>
    <s v="Y"/>
    <n v="0"/>
    <n v="100000"/>
  </r>
  <r>
    <s v="H01"/>
    <m/>
    <s v="HA4AE"/>
    <s v="C"/>
    <s v="COUNTER SALES 3S/2S"/>
    <s v="IT01017428"/>
    <x v="9"/>
    <s v="13:30:38"/>
    <s v="C"/>
    <s v="C"/>
    <s v="3374114905680002"/>
    <s v="TH SUPARWATI"/>
    <s v="JL.WAHYU TEMURUN III / 28"/>
    <m/>
    <m/>
    <s v="50196"/>
    <m/>
    <s v="3374114905680002"/>
    <s v="TH SUPARWATI"/>
    <s v="JL.WAHYU TEMURUN III / 28"/>
    <s v="009"/>
    <s v="021"/>
    <s v="TLGSRKULON"/>
    <s v="PEDURUNGAN"/>
    <m/>
    <s v="SMG"/>
    <s v="50196"/>
    <m/>
    <m/>
    <s v="FAZZIONEOHT23"/>
    <s v="YAMAHA"/>
    <s v="FAZZIO NEO"/>
    <s v="2023"/>
    <s v="HITAM"/>
    <s v="E33WE-0135087"/>
    <s v="MH3SEJ710PJ122481"/>
    <s v="BARU"/>
    <s v="CASH-02-23"/>
    <n v="17520415"/>
    <n v="2029000"/>
    <s v="Y"/>
    <n v="19065000"/>
    <n v="4135000"/>
    <n v="23200000"/>
    <n v="0"/>
    <n v="23200000"/>
    <s v="YUFIKA-JUAL"/>
    <d v="2023-02-13T00:00:00"/>
    <m/>
    <s v="TUNAI"/>
    <n v="23200000"/>
    <m/>
    <m/>
    <s v="H A00"/>
    <m/>
    <n v="0"/>
    <m/>
    <n v="0"/>
    <m/>
    <m/>
    <m/>
    <m/>
    <m/>
    <s v="H A00"/>
    <s v="HA4AE"/>
    <m/>
    <n v="190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1"/>
    <m/>
    <s v="HA4AE"/>
    <s v="C"/>
    <s v="COUNTER SALES 3S/2S"/>
    <s v="IT01017429"/>
    <x v="9"/>
    <s v="14:04:31"/>
    <s v="C"/>
    <s v="C"/>
    <s v="3374115211920003"/>
    <s v="CANDRI RAHMA MAHARANI,SE"/>
    <s v="JL.BELIMBING TIMUR DLM RASAMALA GREEN RESIDENCE NO.18"/>
    <m/>
    <m/>
    <s v="50263"/>
    <m/>
    <s v="3374115211920003"/>
    <s v="CANDRI RAHMA MAHARANI,SE"/>
    <s v="JL.BELIMBING TIMUR DLM RASAMALA GREEN RESIDENCE NO.18"/>
    <s v="011"/>
    <s v="002"/>
    <s v="SRNDLWETAN"/>
    <s v="BANYUMANIK"/>
    <m/>
    <s v="SMG"/>
    <s v="50263"/>
    <m/>
    <m/>
    <s v="FAZZIONEOMR23"/>
    <s v="YAMAHA"/>
    <s v="FAZZIO NEO"/>
    <s v="2023"/>
    <s v="MERAH"/>
    <s v="E33WE-0145089"/>
    <s v="MH3SEJ710PJ130683"/>
    <s v="BARU"/>
    <s v="CASH-02-23"/>
    <n v="18102407"/>
    <n v="2029000"/>
    <s v="Y"/>
    <n v="19065000"/>
    <n v="4135000"/>
    <n v="22450000"/>
    <n v="0"/>
    <n v="22450000"/>
    <s v="YUFIKA-JUAL"/>
    <d v="2023-02-13T00:00:00"/>
    <m/>
    <s v="TUNAI"/>
    <n v="0"/>
    <m/>
    <m/>
    <s v="H A00"/>
    <m/>
    <n v="0"/>
    <m/>
    <n v="0"/>
    <m/>
    <m/>
    <m/>
    <m/>
    <m/>
    <s v="H A00"/>
    <s v="HA4AE"/>
    <m/>
    <n v="1831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3755"/>
    <d v="2023-02-13T00:00:00"/>
    <n v="22450000"/>
    <s v="FAZZIONEOMR23"/>
    <s v="JATENG"/>
    <x v="0"/>
    <m/>
    <m/>
    <n v="23200000"/>
    <n v="22450000"/>
    <n v="0"/>
    <n v="22450000"/>
    <n v="96.77"/>
    <m/>
    <m/>
    <s v="Counter Sales"/>
    <s v="Counter Sales"/>
    <s v="Y"/>
    <n v="0"/>
    <n v="100000"/>
  </r>
  <r>
    <s v="H01"/>
    <m/>
    <s v="HA4AE"/>
    <s v="C"/>
    <s v="COUNTER SALES 3S/2S"/>
    <s v="IT01017430"/>
    <x v="10"/>
    <s v="13:17:02"/>
    <s v="C"/>
    <s v="C"/>
    <s v="3374131708670008"/>
    <s v="AGUS SUGIYONO"/>
    <s v="JL.GEDUNGBATU UTARA IV"/>
    <m/>
    <m/>
    <s v="50148"/>
    <m/>
    <s v="3374131708670008"/>
    <s v="AGUS SUGIYONO"/>
    <s v="JL.GEDUNGBATU UTARA IV"/>
    <s v="007"/>
    <s v="006"/>
    <s v="NGMPLKSMGN"/>
    <s v="SMGBARAT"/>
    <m/>
    <s v="SMG"/>
    <s v="50148"/>
    <m/>
    <m/>
    <s v="AEROXCCYBERBR23"/>
    <s v="YAMAHA"/>
    <s v="AEROX C CYBERCT"/>
    <s v="2023"/>
    <s v="BIRU"/>
    <s v="G3P4E-0127636"/>
    <s v="MH3SG6410PJ227352"/>
    <s v="BARU"/>
    <s v="CASH-02-23"/>
    <n v="22212683"/>
    <n v="3023000"/>
    <s v="Y"/>
    <n v="23395000"/>
    <n v="4935000"/>
    <n v="28330000"/>
    <n v="0"/>
    <n v="28330000"/>
    <s v="YUFIKA-JUAL"/>
    <d v="2023-02-14T00:00:00"/>
    <m/>
    <s v="TUNAI"/>
    <n v="27330000"/>
    <m/>
    <m/>
    <s v="H A00"/>
    <m/>
    <n v="0"/>
    <m/>
    <n v="0"/>
    <m/>
    <m/>
    <m/>
    <m/>
    <m/>
    <s v="H A00"/>
    <s v="HA4AE"/>
    <m/>
    <n v="2339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3752"/>
    <d v="2023-02-10T00:00:00"/>
    <n v="100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H01"/>
    <s v="HA2AC"/>
    <s v="HA2AC"/>
    <s v="I"/>
    <s v="SALES INDEPENDEN"/>
    <s v="IT01017431"/>
    <x v="21"/>
    <s v="10:51:26"/>
    <s v="C"/>
    <s v="C"/>
    <s v="3374151608690006"/>
    <s v="SUYONO"/>
    <s v="JL.CANDI TEMBAGA SLT DLM 775"/>
    <m/>
    <m/>
    <s v="50183"/>
    <m/>
    <s v="3374151608690006"/>
    <s v="SUYONO"/>
    <s v="JL.CANDI TEMBAGA SLT DLM 775"/>
    <s v="009"/>
    <s v="005"/>
    <s v="KALIPANCUR"/>
    <s v="NGALIYAN"/>
    <m/>
    <s v="SMG"/>
    <s v="50183"/>
    <m/>
    <m/>
    <s v="FILANOLUXPT23"/>
    <s v="YAMAHA"/>
    <s v="FILANO LUX"/>
    <s v="2023"/>
    <s v="PUTIH"/>
    <s v="E34KE-0009468"/>
    <s v="MH3SEK610PJ009483"/>
    <s v="BARU"/>
    <s v="CASH-02-23"/>
    <n v="22535442"/>
    <n v="2337000"/>
    <s v="Y"/>
    <n v="23735000"/>
    <n v="4365000"/>
    <n v="28100000"/>
    <n v="0"/>
    <n v="28100000"/>
    <s v="YUFIKA-JUAL"/>
    <d v="2023-02-15T00:00:00"/>
    <m/>
    <s v="TUNAI"/>
    <n v="28100000"/>
    <m/>
    <m/>
    <s v="H A00"/>
    <m/>
    <n v="0"/>
    <m/>
    <n v="0"/>
    <m/>
    <m/>
    <m/>
    <m/>
    <m/>
    <s v="H A00"/>
    <s v="HA2AC"/>
    <m/>
    <n v="23735000"/>
    <n v="0"/>
    <s v="H A00"/>
    <x v="5"/>
    <s v="YMS 1S MT HARYONO"/>
    <s v="3S"/>
    <x v="18"/>
    <m/>
    <m/>
    <n v="0"/>
    <s v="D"/>
    <m/>
    <s v="P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00000"/>
    <n v="28100000"/>
    <n v="0"/>
    <n v="28100000"/>
    <n v="100"/>
    <m/>
    <m/>
    <s v="Salesman"/>
    <s v="Salesman"/>
    <s v="Y"/>
    <n v="100000"/>
    <m/>
  </r>
  <r>
    <s v="H01"/>
    <s v="HA2AB"/>
    <s v="HA2AB"/>
    <s v="I"/>
    <s v="SALES INDEPENDEN"/>
    <s v="IT01017432"/>
    <x v="21"/>
    <s v="14:24:25"/>
    <s v="C"/>
    <s v="C"/>
    <s v="3374031110050003"/>
    <s v="ARDIANSYAH SURYA ADITAMA"/>
    <s v="JL.REJOLEKSONO II / 37"/>
    <m/>
    <m/>
    <s v="50121"/>
    <m/>
    <s v="3374031110050003"/>
    <s v="ARDIANSYAH SURYA ADITAMA"/>
    <s v="JL.REJOLEKSONO II / 37"/>
    <s v="003"/>
    <s v="001"/>
    <s v="MLATIHARJO"/>
    <s v="SMGTIMUR"/>
    <m/>
    <s v="SMG"/>
    <s v="50121"/>
    <m/>
    <m/>
    <s v="FAZZIOLUXHT23"/>
    <s v="YAMAHA"/>
    <s v="FAZZIO LUX"/>
    <s v="2023"/>
    <s v="HITAM"/>
    <s v="E33WE-0133640"/>
    <s v="MH3SEJ710PJ121233"/>
    <s v="BARU"/>
    <s v="CASH-02-23"/>
    <n v="17808068"/>
    <n v="2029000"/>
    <s v="Y"/>
    <n v="19465000"/>
    <n v="4135000"/>
    <n v="23600000"/>
    <n v="0"/>
    <n v="23600000"/>
    <s v="YUFIKA-JUAL"/>
    <d v="2023-02-15T00:00:00"/>
    <m/>
    <s v="TUNAI"/>
    <n v="23600000"/>
    <m/>
    <m/>
    <s v="H A00"/>
    <m/>
    <n v="0"/>
    <m/>
    <n v="0"/>
    <m/>
    <m/>
    <m/>
    <m/>
    <m/>
    <s v="H A00"/>
    <s v="HA2AB"/>
    <m/>
    <n v="19465000"/>
    <n v="0"/>
    <s v="H A00"/>
    <x v="5"/>
    <s v="YMS 1S MT HARYONO"/>
    <s v="3S"/>
    <x v="18"/>
    <m/>
    <m/>
    <n v="0"/>
    <s v="D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600000"/>
    <n v="23600000"/>
    <n v="0"/>
    <n v="23600000"/>
    <n v="100"/>
    <m/>
    <m/>
    <s v="Salesman"/>
    <s v="Salesman"/>
    <s v="Y"/>
    <n v="0"/>
    <m/>
  </r>
  <r>
    <s v="H01"/>
    <m/>
    <s v="HA4AA"/>
    <s v="C"/>
    <s v="COUNTER SALES 3S/2S"/>
    <s v="IT01017433"/>
    <x v="21"/>
    <s v="15:19:38"/>
    <s v="C"/>
    <s v="C"/>
    <s v="3374066805830002"/>
    <s v="MEIGAMASARI DEWI ARTIKAYUISTIA"/>
    <s v="PERUM BPD II NO.33"/>
    <m/>
    <m/>
    <s v="50198"/>
    <m/>
    <s v="3374066805830002"/>
    <s v="MEIGAMASARI DEWI ARTIKAYUISTIA"/>
    <s v="PERUM BPD II NO.33"/>
    <s v="007"/>
    <s v="004"/>
    <s v="KALICARI"/>
    <s v="PEDURUNGAN"/>
    <m/>
    <s v="SMG"/>
    <s v="50198"/>
    <m/>
    <m/>
    <s v="FINONEWPRPT23"/>
    <s v="YAMAHA"/>
    <s v="NEW FINO PR 125"/>
    <s v="2023"/>
    <s v="PUTIH"/>
    <s v="E3R2E-3348070"/>
    <s v="MH3SE88D0PJ350847"/>
    <s v="BARU"/>
    <s v="CASH-02-23"/>
    <n v="15805311"/>
    <n v="2421000"/>
    <s v="Y"/>
    <n v="16645000"/>
    <n v="4220000"/>
    <n v="20600000"/>
    <n v="0"/>
    <n v="20600000"/>
    <s v="YUFIKA-JUAL"/>
    <d v="2023-02-15T00:00:00"/>
    <m/>
    <s v="TUNAI"/>
    <n v="20600000"/>
    <m/>
    <m/>
    <s v="H A00"/>
    <m/>
    <n v="0"/>
    <m/>
    <n v="0"/>
    <m/>
    <m/>
    <m/>
    <m/>
    <m/>
    <s v="H A00"/>
    <s v="HA4AA"/>
    <m/>
    <n v="16380000"/>
    <n v="26500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0865000"/>
    <n v="20600000"/>
    <n v="265000"/>
    <n v="20865000"/>
    <n v="100"/>
    <m/>
    <m/>
    <s v="Counter Sales"/>
    <s v="Counter Sales"/>
    <s v="Y"/>
    <n v="0"/>
    <n v="100000"/>
  </r>
  <r>
    <s v="H01"/>
    <m/>
    <s v="HA4AC"/>
    <s v="C"/>
    <s v="COUNTER SALES 3S/2S"/>
    <s v="IT01017434"/>
    <x v="20"/>
    <s v="13:53:02"/>
    <s v="C"/>
    <s v="C"/>
    <s v="3374086104700003"/>
    <s v="ENDANG SITI ROJEAH"/>
    <s v="JL.KAPULOGO II / 397"/>
    <m/>
    <m/>
    <s v="50276"/>
    <m/>
    <s v="3374086104700003"/>
    <s v="ENDANG SITI ROJEAH"/>
    <s v="JL.KAPULOGO II / 397"/>
    <s v="007"/>
    <s v="008"/>
    <s v="SAMBIROTO"/>
    <s v="TEMBALANG"/>
    <m/>
    <s v="SMG"/>
    <s v="50276"/>
    <m/>
    <m/>
    <s v="FREEGO125BR23"/>
    <s v="YAMAHA"/>
    <s v="FREEGO 125"/>
    <s v="2023"/>
    <s v="BIRU"/>
    <s v="E31WE-0194427"/>
    <s v="MH3SEJ910PJ003132"/>
    <s v="BARU"/>
    <s v="CASH-02-23"/>
    <n v="17020339"/>
    <n v="2113000"/>
    <s v="Y"/>
    <n v="17925000"/>
    <n v="3875000"/>
    <n v="21500000"/>
    <n v="0"/>
    <n v="21500000"/>
    <s v="YUFIKA-JUAL"/>
    <d v="2023-02-16T00:00:00"/>
    <m/>
    <s v="TUNAI"/>
    <n v="21500000"/>
    <m/>
    <m/>
    <s v="H A00"/>
    <m/>
    <n v="0"/>
    <m/>
    <n v="0"/>
    <m/>
    <m/>
    <m/>
    <m/>
    <m/>
    <s v="H A00"/>
    <s v="HA4AC"/>
    <m/>
    <n v="17625000"/>
    <n v="30000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1800000"/>
    <n v="21500000"/>
    <n v="300000"/>
    <n v="21800000"/>
    <n v="100"/>
    <m/>
    <m/>
    <s v="Counter Sales"/>
    <s v="Counter Sales"/>
    <s v="Y"/>
    <n v="0"/>
    <n v="100000"/>
  </r>
  <r>
    <s v="H01"/>
    <m/>
    <s v="HA4AC"/>
    <s v="C"/>
    <s v="COUNTER SALES 3S/2S"/>
    <s v="IT01017435"/>
    <x v="20"/>
    <s v="15:14:40"/>
    <s v="C"/>
    <s v="C"/>
    <s v="3372017006000003"/>
    <s v="ALYA FIKRI VANIA"/>
    <s v="RUMDIN POLITEKNIK JL.SEKIP I NO.6"/>
    <m/>
    <m/>
    <s v="50275"/>
    <m/>
    <s v="3372017006000003"/>
    <s v="ALYA FIKRI VANIA"/>
    <s v="RUMDIN POLITEKNIK JL.SEKIP I NO.6"/>
    <s v="001"/>
    <s v="006"/>
    <s v="TEMBALANG"/>
    <s v="TEMBALANG"/>
    <m/>
    <s v="SMG"/>
    <s v="50275"/>
    <m/>
    <m/>
    <s v="FAZZIOLUXHT23"/>
    <s v="YAMAHA"/>
    <s v="FAZZIO LUX"/>
    <s v="2023"/>
    <s v="HITAM"/>
    <s v="E33WE-0133617"/>
    <s v="MH3SEJ710PJ121210"/>
    <s v="BARU"/>
    <s v="CASH-02-23"/>
    <n v="17808068"/>
    <n v="2029000"/>
    <s v="Y"/>
    <n v="19465000"/>
    <n v="4135000"/>
    <n v="23600000"/>
    <n v="0"/>
    <n v="23600000"/>
    <s v="YUFIKA-JUAL"/>
    <d v="2023-02-16T00:00:00"/>
    <m/>
    <s v="TUNAI"/>
    <n v="0"/>
    <m/>
    <m/>
    <s v="H A00"/>
    <m/>
    <n v="0"/>
    <m/>
    <n v="0"/>
    <m/>
    <m/>
    <m/>
    <m/>
    <m/>
    <s v="H A00"/>
    <s v="HA4AC"/>
    <m/>
    <n v="194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3761"/>
    <d v="2023-02-16T00:00:00"/>
    <n v="23600000"/>
    <s v="FAZZIOLUXHT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H01"/>
    <m/>
    <s v="HA4AB"/>
    <s v="C"/>
    <s v="COUNTER SALES 3S/2S"/>
    <s v="IT01017436"/>
    <x v="12"/>
    <s v="14:28:29"/>
    <s v="C"/>
    <s v="C"/>
    <s v="3374116601840004"/>
    <s v="TITIN"/>
    <s v="JL.TAMTAMA BARAT IX KAV-2 SAPTAMARGA III"/>
    <m/>
    <m/>
    <s v="50261"/>
    <m/>
    <s v="3374116601840004"/>
    <s v="TITIN"/>
    <s v="JL.TAMTAMA BARAT IX KAV-2 SAPTAMARGA III"/>
    <s v="008"/>
    <s v="009"/>
    <s v="NGESREP"/>
    <s v="BANYUMANIK"/>
    <m/>
    <s v="SMG"/>
    <s v="50261"/>
    <m/>
    <m/>
    <s v="FILANONEOBR23"/>
    <s v="YAMAHA"/>
    <s v="FILANO NEO"/>
    <s v="2023"/>
    <s v="BIRU"/>
    <s v="E34KE-0005606"/>
    <s v="MH3SEK610PJ005605"/>
    <s v="BARU"/>
    <s v="CASH-02-23"/>
    <n v="22060777"/>
    <n v="2337000"/>
    <s v="Y"/>
    <n v="23235000"/>
    <n v="4365000"/>
    <n v="27600000"/>
    <n v="0"/>
    <n v="27600000"/>
    <s v="JOVAN-JUAL"/>
    <d v="2023-02-20T00:00:00"/>
    <m/>
    <s v="TUNAI"/>
    <n v="26600000"/>
    <m/>
    <m/>
    <s v="H A21"/>
    <m/>
    <n v="0"/>
    <m/>
    <n v="0"/>
    <m/>
    <m/>
    <m/>
    <m/>
    <m/>
    <s v="H A00"/>
    <s v="HA4AB"/>
    <m/>
    <n v="23235000"/>
    <n v="0"/>
    <s v="H A21"/>
    <x v="5"/>
    <s v="YMS WAHIDIN 2S"/>
    <s v="2S"/>
    <x v="18"/>
    <m/>
    <m/>
    <n v="0"/>
    <s v="B"/>
    <m/>
    <m/>
    <m/>
    <m/>
    <s v="00001"/>
    <s v="00000"/>
    <m/>
    <s v="00001"/>
    <s v="00009"/>
    <m/>
    <s v="N"/>
    <m/>
    <m/>
    <m/>
    <m/>
    <m/>
    <m/>
    <m/>
    <m/>
    <m/>
    <m/>
    <m/>
    <s v="C"/>
    <m/>
    <m/>
    <s v="TU01003717"/>
    <d v="2023-01-23T00:00:00"/>
    <n v="1000000"/>
    <s v="FILANOH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1"/>
    <s v="HA2BA"/>
    <s v="HA3AH"/>
    <s v="S"/>
    <s v="SALES FIX 3S/2S"/>
    <s v="IT01017437"/>
    <x v="12"/>
    <s v="14:38:12"/>
    <s v="C"/>
    <s v="C"/>
    <s v="3374031010910001"/>
    <s v="ALBERTUS DIVANAN"/>
    <s v="JL.MERAPI SUWAKUL"/>
    <m/>
    <m/>
    <s v="50517"/>
    <m/>
    <s v="3374031010910001"/>
    <s v="ALBERTUS DIVANAN"/>
    <s v="JL.MERAPI SUWAKUL"/>
    <s v="004"/>
    <s v="007"/>
    <s v="BANDARJO"/>
    <s v="UNGRNBARAT"/>
    <s v="SEMARANG"/>
    <m/>
    <s v="50517"/>
    <m/>
    <m/>
    <s v="FILANONEOBR23"/>
    <s v="YAMAHA"/>
    <s v="FILANO NEO"/>
    <s v="2023"/>
    <s v="BIRU"/>
    <s v="E34KE-0009246"/>
    <s v="MH3SEK610PJ009245"/>
    <s v="BARU"/>
    <s v="CASH-02-23"/>
    <n v="22060777"/>
    <n v="2337000"/>
    <s v="Y"/>
    <n v="23235000"/>
    <n v="4365000"/>
    <n v="27600000"/>
    <n v="0"/>
    <n v="27600000"/>
    <s v="JOVAN-JUAL"/>
    <d v="2023-02-20T00:00:00"/>
    <m/>
    <s v="TUNAI"/>
    <n v="27600000"/>
    <m/>
    <m/>
    <s v="H A21"/>
    <m/>
    <n v="0"/>
    <m/>
    <n v="0"/>
    <m/>
    <m/>
    <m/>
    <m/>
    <m/>
    <s v="H A00"/>
    <s v="HA3AH"/>
    <m/>
    <n v="23235000"/>
    <n v="0"/>
    <s v="H A21"/>
    <x v="5"/>
    <s v="YMS WAHIDIN 2S"/>
    <s v="2S"/>
    <x v="18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H01"/>
    <m/>
    <s v="HA4AA"/>
    <s v="C"/>
    <s v="COUNTER SALES 3S/2S"/>
    <s v="IT01017439"/>
    <x v="13"/>
    <s v="12:55:50"/>
    <s v="C"/>
    <s v="C"/>
    <s v="3374101303770003"/>
    <s v="EDY PURWANTO"/>
    <s v="PERUM PEDURUNGAN SARI NO.40"/>
    <m/>
    <m/>
    <s v="50192"/>
    <m/>
    <s v="3374101303770003"/>
    <s v="EDY PURWANTO"/>
    <s v="PERUM PEDURUNGAN SARI NO.40"/>
    <s v="006"/>
    <s v="006"/>
    <s v="PDRNTENGAH"/>
    <s v="PEDURUNGAN"/>
    <m/>
    <s v="SMG"/>
    <s v="50192"/>
    <m/>
    <m/>
    <s v="FAZZIONEOOR23"/>
    <s v="YAMAHA"/>
    <s v="FAZZIO NEO"/>
    <s v="2023"/>
    <s v="ORANGE"/>
    <s v="E33WE-0142225"/>
    <s v="MH3SEJ710PJ128418"/>
    <s v="BARU"/>
    <s v="CASH-02-23"/>
    <n v="18102407"/>
    <n v="0"/>
    <s v="T"/>
    <n v="19065000"/>
    <n v="0"/>
    <n v="19065000"/>
    <n v="0"/>
    <n v="19065000"/>
    <s v="YUFIKA-JUAL"/>
    <d v="2023-02-21T00:00:00"/>
    <m/>
    <s v="TUNAI"/>
    <n v="19065000"/>
    <m/>
    <m/>
    <s v="H A00"/>
    <m/>
    <n v="0"/>
    <m/>
    <n v="0"/>
    <m/>
    <m/>
    <m/>
    <m/>
    <m/>
    <s v="H A00"/>
    <s v="HA4AA"/>
    <m/>
    <n v="19065000"/>
    <n v="0"/>
    <s v="H A00"/>
    <x v="5"/>
    <s v="YMS 1S MT HARYONO"/>
    <s v="3S"/>
    <x v="18"/>
    <m/>
    <m/>
    <n v="0"/>
    <s v="B"/>
    <m/>
    <s v="-=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19065000"/>
    <n v="19065000"/>
    <n v="0"/>
    <n v="19065000"/>
    <n v="100"/>
    <m/>
    <m/>
    <s v="Counter Sales"/>
    <s v="Counter Sales"/>
    <s v="Y"/>
    <n v="0"/>
    <n v="100000"/>
  </r>
  <r>
    <s v="H01"/>
    <m/>
    <s v="HA4AF"/>
    <s v="C"/>
    <s v="COUNTER SALES 3S/2S"/>
    <s v="IT01017438"/>
    <x v="13"/>
    <s v="13:21:16"/>
    <s v="C"/>
    <s v="C"/>
    <s v="3374015705660003"/>
    <s v="MARINEM"/>
    <s v="KP.GANDEKAN NO.180"/>
    <m/>
    <m/>
    <s v="50136"/>
    <m/>
    <s v="3374015705660003"/>
    <s v="MARINEM"/>
    <s v="KP.GANDEKAN NO.180"/>
    <s v="002"/>
    <s v="007"/>
    <s v="JAGALAN"/>
    <s v="SMGTENGAH"/>
    <m/>
    <s v="SMG"/>
    <s v="50136"/>
    <m/>
    <m/>
    <s v="JPTZ1CWNFIHT22"/>
    <s v="YAMAHA"/>
    <s v="JUPITER Z1CWFIN"/>
    <s v="2022"/>
    <s v="HITAM"/>
    <s v="E3R5E-0364480"/>
    <s v="MH3UE1120NJ351964"/>
    <s v="BARU"/>
    <s v="CASH-02-22"/>
    <n v="15168597"/>
    <n v="2113000"/>
    <s v="Y"/>
    <n v="16250000"/>
    <n v="3960000"/>
    <n v="18800000"/>
    <n v="0"/>
    <n v="18800000"/>
    <s v="YUFIKA-JUAL"/>
    <d v="2023-02-21T00:00:00"/>
    <m/>
    <s v="TUNAI"/>
    <n v="18800000"/>
    <m/>
    <m/>
    <s v="H A00"/>
    <m/>
    <n v="0"/>
    <m/>
    <n v="0"/>
    <m/>
    <m/>
    <m/>
    <m/>
    <m/>
    <s v="H A00"/>
    <s v="HA4AF"/>
    <m/>
    <n v="14840000"/>
    <n v="141000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0210000"/>
    <n v="18800000"/>
    <n v="1410000"/>
    <n v="20210000"/>
    <n v="100"/>
    <m/>
    <m/>
    <s v="Counter Sales"/>
    <s v="Counter Sales"/>
    <s v="Y"/>
    <n v="0"/>
    <n v="200000"/>
  </r>
  <r>
    <s v="H01"/>
    <m/>
    <s v="HA4AF"/>
    <s v="C"/>
    <s v="COUNTER SALES 3S/2S"/>
    <s v="IT01017440"/>
    <x v="13"/>
    <s v="13:30:44"/>
    <s v="C"/>
    <s v="C"/>
    <s v="3374104101740002"/>
    <s v="RUKAYAH"/>
    <s v="SENDANGGUWO"/>
    <m/>
    <m/>
    <s v="50273"/>
    <m/>
    <s v="3374104101740002"/>
    <s v="RUKAYAH"/>
    <s v="SENDANGGUWO"/>
    <s v="015"/>
    <s v="002"/>
    <s v="SNDGGUWO"/>
    <s v="TEMBALANG"/>
    <m/>
    <s v="SMG"/>
    <s v="50273"/>
    <m/>
    <m/>
    <s v="NMAX155CMR23"/>
    <s v="YAMAHA"/>
    <s v="NMAX 155 C"/>
    <s v="2023"/>
    <s v="MERAH"/>
    <s v="G3L8E-1515646"/>
    <s v="MH3SG5670PK289019"/>
    <s v="BARU"/>
    <s v="CASH-02-23"/>
    <n v="26550763"/>
    <n v="3583000"/>
    <s v="Y"/>
    <n v="27965000"/>
    <n v="5515000"/>
    <n v="33480000"/>
    <n v="0"/>
    <n v="33480000"/>
    <s v="YUFIKA-JUAL"/>
    <d v="2023-02-21T00:00:00"/>
    <m/>
    <s v="TUNAI"/>
    <n v="11750000"/>
    <m/>
    <m/>
    <s v="H A00"/>
    <m/>
    <n v="0"/>
    <m/>
    <n v="0"/>
    <m/>
    <m/>
    <m/>
    <m/>
    <m/>
    <s v="H A00"/>
    <s v="HA4AF"/>
    <m/>
    <n v="279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3765"/>
    <d v="2023-02-21T00:00:00"/>
    <n v="21730000"/>
    <s v="NMAX155CMR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1"/>
    <m/>
    <s v="HA4AF"/>
    <s v="C"/>
    <s v="COUNTER SALES 3S/2S"/>
    <s v="IT01017441"/>
    <x v="13"/>
    <s v="13:37:08"/>
    <s v="C"/>
    <s v="C"/>
    <s v="3374021608690002"/>
    <s v="AMINOTO,SPD"/>
    <s v="JL.KEBONHARJO"/>
    <m/>
    <m/>
    <s v="50174"/>
    <m/>
    <s v="3374021608690002"/>
    <s v="AMINOTO,SPD"/>
    <s v="JL.KEBONHARJO"/>
    <s v="007"/>
    <s v="005"/>
    <s v="TNJGMAS"/>
    <s v="SMGUTARA"/>
    <m/>
    <s v="SMG"/>
    <s v="50174"/>
    <m/>
    <m/>
    <s v="FILANOLUXPT23"/>
    <s v="YAMAHA"/>
    <s v="FILANO LUX"/>
    <s v="2023"/>
    <s v="PUTIH"/>
    <s v="E34KE-0010409"/>
    <s v="MH3SEK610PJ010407"/>
    <s v="BARU"/>
    <s v="CASH-02-23"/>
    <n v="22535442"/>
    <n v="2337000"/>
    <s v="Y"/>
    <n v="23735000"/>
    <n v="4365000"/>
    <n v="28100000"/>
    <n v="0"/>
    <n v="28100000"/>
    <s v="YUFIKA-JUAL"/>
    <d v="2023-02-21T00:00:00"/>
    <m/>
    <s v="TUNAI"/>
    <n v="0"/>
    <m/>
    <m/>
    <s v="H A00"/>
    <m/>
    <n v="0"/>
    <m/>
    <n v="0"/>
    <m/>
    <m/>
    <m/>
    <m/>
    <m/>
    <s v="H A00"/>
    <s v="HA4AF"/>
    <m/>
    <n v="2373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3764"/>
    <d v="2023-02-21T00:00:00"/>
    <n v="28100000"/>
    <s v="FILANOLUXPT23"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H01"/>
    <m/>
    <s v="HA4AE"/>
    <s v="C"/>
    <s v="COUNTER SALES 3S/2S"/>
    <s v="IT01017442"/>
    <x v="13"/>
    <s v="14:04:56"/>
    <s v="C"/>
    <s v="C"/>
    <s v="3322184110020003"/>
    <s v="NINDA PRAMESTI OKTAVIA"/>
    <s v="PILAHAN"/>
    <m/>
    <m/>
    <s v="50551"/>
    <m/>
    <s v="3322184110020003"/>
    <s v="NINDA PRAMESTI OKTAVIA"/>
    <s v="PILAHAN"/>
    <s v="001"/>
    <s v="004"/>
    <s v="KALISIDI"/>
    <s v="UNGRNBARAT"/>
    <s v="SEMARANG"/>
    <m/>
    <s v="50551"/>
    <m/>
    <m/>
    <s v="FAZZIOLUXPT23"/>
    <s v="YAMAHA"/>
    <s v="FAZZIO LUX"/>
    <s v="2023"/>
    <s v="PUTIH"/>
    <s v="E33WE-0145292"/>
    <s v="MH3SEJ710PJ130785"/>
    <s v="BARU"/>
    <s v="CASH-02-23"/>
    <n v="18482117"/>
    <n v="0"/>
    <s v="Y"/>
    <n v="19465000"/>
    <n v="4135000"/>
    <n v="23500000"/>
    <n v="0"/>
    <n v="23500000"/>
    <s v="YUFIKA-JUAL"/>
    <d v="2023-02-21T00:00:00"/>
    <m/>
    <s v="TUNAI"/>
    <n v="23500000"/>
    <m/>
    <m/>
    <s v="H A00"/>
    <m/>
    <n v="0"/>
    <m/>
    <n v="0"/>
    <m/>
    <m/>
    <m/>
    <m/>
    <m/>
    <s v="H A00"/>
    <s v="HA4AE"/>
    <m/>
    <n v="193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600000"/>
    <n v="23500000"/>
    <n v="0"/>
    <n v="23500000"/>
    <n v="99.58"/>
    <m/>
    <m/>
    <s v="Counter Sales"/>
    <s v="Counter Sales"/>
    <s v="Y"/>
    <n v="0"/>
    <n v="100000"/>
  </r>
  <r>
    <s v="H01"/>
    <m/>
    <s v="HA4AF"/>
    <s v="C"/>
    <s v="COUNTER SALES 3S/2S"/>
    <s v="IT01017443"/>
    <x v="13"/>
    <s v="14:28:30"/>
    <s v="C"/>
    <s v="C"/>
    <s v="3374105806780001"/>
    <s v="YUNIATI"/>
    <s v="JL.KETILENG I NO.19"/>
    <m/>
    <m/>
    <s v="50272"/>
    <m/>
    <s v="3374105806780001"/>
    <s v="YUNIATI"/>
    <s v="JL.KETILENG I NO.19"/>
    <s v="001"/>
    <s v="025"/>
    <s v="SNDGMULYO"/>
    <s v="TEMBALANG"/>
    <m/>
    <s v="SMG"/>
    <s v="50272"/>
    <m/>
    <m/>
    <s v="AEROX155CHJ23"/>
    <s v="YAMAHA"/>
    <s v="AEROX 155 C"/>
    <s v="2023"/>
    <s v="HIJAU"/>
    <s v="G3P4E-0129641"/>
    <s v="MH3SG6410PJ229157"/>
    <s v="BARU"/>
    <s v="CASH-02-23"/>
    <n v="22022772"/>
    <n v="3023000"/>
    <s v="Y"/>
    <n v="23195000"/>
    <n v="4935000"/>
    <n v="28130000"/>
    <n v="0"/>
    <n v="28130000"/>
    <s v="YUFIKA-JUAL"/>
    <d v="2023-02-21T00:00:00"/>
    <m/>
    <s v="TUNAI"/>
    <n v="8130000"/>
    <m/>
    <m/>
    <s v="H A00"/>
    <m/>
    <n v="0"/>
    <m/>
    <n v="0"/>
    <m/>
    <m/>
    <m/>
    <m/>
    <m/>
    <s v="H A00"/>
    <s v="HA4AF"/>
    <m/>
    <n v="2319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3763"/>
    <d v="2023-02-21T00:00:00"/>
    <n v="20000000"/>
    <s v="AEROX155CHJ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H01"/>
    <m/>
    <s v="HA4AA"/>
    <s v="C"/>
    <s v="COUNTER SALES 3S/2S"/>
    <s v="IT01017444"/>
    <x v="13"/>
    <s v="14:35:43"/>
    <s v="C"/>
    <s v="C"/>
    <s v="3374063004720004"/>
    <s v="PIEN SANJAYA,SP"/>
    <s v="BUKIT KENANGA RAYA BLOK D3 14-A"/>
    <m/>
    <m/>
    <s v="50272"/>
    <m/>
    <s v="3374063004720004"/>
    <s v="PIEN SANJAYA,SP"/>
    <s v="BUKIT KENANGA RAYA BLOK D3 14-A"/>
    <s v="004"/>
    <s v="015"/>
    <s v="SNDGMULYO"/>
    <s v="TEMBALANG"/>
    <m/>
    <s v="SMG"/>
    <s v="50272"/>
    <m/>
    <m/>
    <s v="FILANONEOPT23"/>
    <s v="YAMAHA"/>
    <s v="FILANO NEO"/>
    <s v="2023"/>
    <s v="PUTIH"/>
    <s v="E34KE-0008981"/>
    <s v="MH3SEK610PJ008980"/>
    <s v="BARU"/>
    <s v="CASH-02-23"/>
    <n v="22060777"/>
    <n v="2337000"/>
    <s v="Y"/>
    <n v="23235000"/>
    <n v="4365000"/>
    <n v="27600000"/>
    <n v="0"/>
    <n v="27600000"/>
    <s v="YUFIKA-JUAL"/>
    <d v="2023-02-21T00:00:00"/>
    <m/>
    <s v="TUNAI"/>
    <n v="0"/>
    <m/>
    <m/>
    <s v="H A00"/>
    <m/>
    <n v="0"/>
    <m/>
    <n v="0"/>
    <m/>
    <m/>
    <m/>
    <m/>
    <m/>
    <s v="H A00"/>
    <s v="HA4AA"/>
    <m/>
    <n v="2323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s v="TU01003766"/>
    <d v="2023-02-21T00:00:00"/>
    <n v="27600000"/>
    <s v="FILANONEOP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1"/>
    <m/>
    <s v="HA4AE"/>
    <s v="C"/>
    <s v="COUNTER SALES 3S/2S"/>
    <s v="IT01017445"/>
    <x v="13"/>
    <s v="14:42:54"/>
    <s v="C"/>
    <s v="C"/>
    <s v="3374135411910006"/>
    <s v="SHARA NOOR WIDIA"/>
    <s v="JL.SENDANG UTARA III"/>
    <m/>
    <m/>
    <s v="50191"/>
    <m/>
    <s v="3374135411910006"/>
    <s v="SHARA NOOR WIDIA"/>
    <s v="JL.SENDANG UTARA III"/>
    <s v="008"/>
    <s v="009"/>
    <s v="GEMAH"/>
    <s v="PEDURUNGAN"/>
    <m/>
    <s v="SMG"/>
    <s v="50191"/>
    <m/>
    <m/>
    <s v="NMAX155HT23"/>
    <s v="YAMAHA"/>
    <s v="NMAX 155"/>
    <s v="2023"/>
    <s v="HITAM"/>
    <s v="G3L8E-1532653"/>
    <s v="MH3SG5620PJ739787"/>
    <s v="BARU"/>
    <s v="CASH-02-23"/>
    <n v="25349889"/>
    <n v="3373000"/>
    <s v="Y"/>
    <n v="26700000"/>
    <n v="5170000"/>
    <n v="31870000"/>
    <n v="0"/>
    <n v="31870000"/>
    <s v="YUFIKA-JUAL"/>
    <d v="2023-02-21T00:00:00"/>
    <m/>
    <s v="TUNAI"/>
    <n v="31870000"/>
    <m/>
    <m/>
    <s v="H A00"/>
    <m/>
    <n v="0"/>
    <m/>
    <n v="0"/>
    <m/>
    <m/>
    <m/>
    <m/>
    <m/>
    <s v="H A00"/>
    <s v="HA4AE"/>
    <m/>
    <n v="26700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1"/>
    <m/>
    <s v="HA4AC"/>
    <s v="C"/>
    <s v="COUNTER SALES 3S/2S"/>
    <s v="IT01017446"/>
    <x v="13"/>
    <s v="14:46:58"/>
    <s v="C"/>
    <s v="C"/>
    <s v="3374052010700004"/>
    <s v="ELFI SUSIAWAN"/>
    <s v="KP.GUTITAN NO.918"/>
    <m/>
    <m/>
    <s v="50124"/>
    <m/>
    <s v="3374031108050002"/>
    <s v="MUHAMMAD RFAIHAN NAUFAL"/>
    <s v="KP.GUTITAN NO.918"/>
    <s v="003"/>
    <s v="002"/>
    <s v="SARIREJO"/>
    <s v="SMGTIMUR"/>
    <m/>
    <s v="SMG"/>
    <s v="50124"/>
    <m/>
    <m/>
    <s v="NMAX155BR23"/>
    <s v="YAMAHA"/>
    <s v="NMAX 155"/>
    <s v="2023"/>
    <s v="BIRU"/>
    <s v="G3L8E-1487755"/>
    <s v="MH3SG5620PJ718553"/>
    <s v="BARU"/>
    <s v="CASH-02-23"/>
    <n v="25349889"/>
    <n v="3373000"/>
    <s v="Y"/>
    <n v="26700000"/>
    <n v="5170000"/>
    <n v="31870000"/>
    <n v="0"/>
    <n v="31870000"/>
    <s v="YUFIKA-JUAL"/>
    <d v="2023-02-21T00:00:00"/>
    <m/>
    <s v="TUNAI"/>
    <n v="31870000"/>
    <m/>
    <m/>
    <s v="H A00"/>
    <m/>
    <n v="0"/>
    <m/>
    <n v="0"/>
    <m/>
    <m/>
    <m/>
    <m/>
    <m/>
    <s v="H A00"/>
    <s v="HA4AC"/>
    <m/>
    <n v="26700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1"/>
    <m/>
    <s v="HA4AE"/>
    <s v="C"/>
    <s v="COUNTER SALES 3S/2S"/>
    <s v="IT01017447"/>
    <x v="13"/>
    <s v="14:52:48"/>
    <s v="C"/>
    <s v="C"/>
    <s v="3321011704710002"/>
    <s v="MAHSUN"/>
    <s v="KRAJAN"/>
    <m/>
    <m/>
    <s v="59567"/>
    <m/>
    <s v="3321011704710002"/>
    <s v="MAHSUN"/>
    <s v="KRAJAN"/>
    <s v="002"/>
    <s v="002"/>
    <s v="KANGKUNG"/>
    <s v="MRANGGEN"/>
    <s v="DEMAK"/>
    <m/>
    <s v="59567"/>
    <m/>
    <m/>
    <s v="NMAX155HT23"/>
    <s v="YAMAHA"/>
    <s v="NMAX 155"/>
    <s v="2023"/>
    <s v="HITAM"/>
    <s v="G3L8E-1480357"/>
    <s v="MH3SG5620PJ715156"/>
    <s v="BARU"/>
    <s v="CASH-02-23"/>
    <n v="25349889"/>
    <n v="3373000"/>
    <s v="Y"/>
    <n v="26700000"/>
    <n v="5170000"/>
    <n v="31870000"/>
    <n v="0"/>
    <n v="31870000"/>
    <s v="YUFIKA-JUAL"/>
    <d v="2023-02-21T00:00:00"/>
    <m/>
    <s v="TUNAI"/>
    <n v="31870000"/>
    <m/>
    <m/>
    <s v="H A00"/>
    <m/>
    <n v="0"/>
    <m/>
    <n v="0"/>
    <m/>
    <m/>
    <m/>
    <m/>
    <m/>
    <s v="H A00"/>
    <s v="HA4AE"/>
    <m/>
    <n v="26700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1"/>
    <m/>
    <s v="HA4AE"/>
    <s v="C"/>
    <s v="COUNTER SALES 3S/2S"/>
    <s v="IT01017448"/>
    <x v="14"/>
    <s v="13:52:51"/>
    <s v="C"/>
    <s v="C"/>
    <s v="3374010807790002"/>
    <s v="HERU WAHENDRO"/>
    <s v="KARANGANYAR SELATAN NO.68"/>
    <m/>
    <m/>
    <s v="50135"/>
    <m/>
    <s v="3374010807790002"/>
    <s v="HERU WAHENDRO"/>
    <s v="KARANGANYAR SELATAN NO.68"/>
    <s v="002"/>
    <s v="001"/>
    <s v="BRUMBUNGAN"/>
    <s v="SMGTENGAH"/>
    <m/>
    <s v="SMG"/>
    <s v="50135"/>
    <m/>
    <m/>
    <s v="AEROX155CKNBR23"/>
    <s v="YAMAHA"/>
    <s v="AEROX 155 C"/>
    <s v="2023"/>
    <s v="KUNING BIRU"/>
    <s v="G3P4E-0128970"/>
    <s v="MH3SG6410PJ228483"/>
    <s v="BARU"/>
    <s v="CASH-02-23"/>
    <n v="22022772"/>
    <n v="3023000"/>
    <s v="Y"/>
    <n v="23195000"/>
    <n v="4935000"/>
    <n v="28130000"/>
    <n v="0"/>
    <n v="28130000"/>
    <s v="YUFIKA-JUAL"/>
    <d v="2023-02-22T00:00:00"/>
    <m/>
    <s v="TUNAI"/>
    <n v="28130000"/>
    <m/>
    <m/>
    <s v="H A00"/>
    <m/>
    <n v="0"/>
    <m/>
    <n v="0"/>
    <m/>
    <m/>
    <m/>
    <m/>
    <m/>
    <s v="H A00"/>
    <s v="HA4AE"/>
    <m/>
    <n v="2319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H01"/>
    <m/>
    <s v="HA4AA"/>
    <s v="C"/>
    <s v="COUNTER SALES 3S/2S"/>
    <s v="IT01017449"/>
    <x v="14"/>
    <s v="14:42:27"/>
    <s v="C"/>
    <s v="C"/>
    <s v="6208011301030001"/>
    <s v="HEPPY SENTOSA"/>
    <s v="JL.TJILIK RIWUT"/>
    <m/>
    <m/>
    <s v="46789"/>
    <m/>
    <s v="3374012405920002"/>
    <s v="OEI CHARLES"/>
    <s v="GANG BARU 62"/>
    <s v="006"/>
    <s v="003"/>
    <s v="KRANGGAN"/>
    <s v="SMGTENGAH"/>
    <m/>
    <s v="SMG"/>
    <s v="50137"/>
    <m/>
    <m/>
    <s v="NMAX155CPR23"/>
    <s v="YAMAHA"/>
    <s v="NMAX 155 C"/>
    <s v="2023"/>
    <s v="PERAK"/>
    <s v="G3L8E-1507250"/>
    <s v="MH3SG5670PK286579"/>
    <s v="BARU"/>
    <s v="CASH-02-23"/>
    <n v="26550763"/>
    <n v="3583000"/>
    <s v="Y"/>
    <n v="27965000"/>
    <n v="5515000"/>
    <n v="33480000"/>
    <n v="0"/>
    <n v="33480000"/>
    <s v="YUFIKA-JUAL"/>
    <d v="2023-02-22T00:00:00"/>
    <m/>
    <s v="TUNAI"/>
    <n v="33480000"/>
    <m/>
    <m/>
    <s v="H A00"/>
    <m/>
    <n v="0"/>
    <m/>
    <n v="0"/>
    <m/>
    <m/>
    <m/>
    <m/>
    <m/>
    <s v="H A00"/>
    <s v="HA4AA"/>
    <m/>
    <n v="27965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1"/>
    <s v="HA2BA"/>
    <s v="HA3AI"/>
    <s v="B"/>
    <s v="SALES VARIABLE"/>
    <s v="IT01017450"/>
    <x v="17"/>
    <s v="12:49:08"/>
    <s v="C"/>
    <s v="C"/>
    <s v="3374130707960002"/>
    <s v="JULLYANDRE KARUNIA TINATA"/>
    <s v="JL.LESANPURO II/35"/>
    <m/>
    <m/>
    <s v="50141"/>
    <m/>
    <s v="3374130707960002"/>
    <s v="JULLYANDRE KARUNIA TINATA"/>
    <s v="JL.LESANPURO II/35"/>
    <s v="003"/>
    <s v="010"/>
    <s v="KROBOKAN"/>
    <s v="SMGBARAT"/>
    <m/>
    <s v="SMG"/>
    <s v="50141"/>
    <m/>
    <m/>
    <s v="MIO125HT23"/>
    <s v="YAMAHA"/>
    <s v="MIO 125"/>
    <s v="2023"/>
    <s v="HITAM"/>
    <s v="E3R2E-3310287"/>
    <s v="MH3SE88K0PJ017673"/>
    <s v="BARU"/>
    <s v="CASH-02-23"/>
    <n v="12614721"/>
    <n v="0"/>
    <s v="T"/>
    <n v="13370000"/>
    <n v="0"/>
    <n v="13370000"/>
    <n v="0"/>
    <n v="13370000"/>
    <s v="JOVAN-JUAL"/>
    <d v="2023-02-27T00:00:00"/>
    <m/>
    <s v="TUNAI"/>
    <n v="13370000"/>
    <m/>
    <m/>
    <s v="H A21"/>
    <m/>
    <n v="0"/>
    <m/>
    <n v="0"/>
    <m/>
    <m/>
    <m/>
    <m/>
    <m/>
    <s v="H A00"/>
    <s v="HA3AI"/>
    <m/>
    <n v="13370000"/>
    <n v="0"/>
    <s v="H A21"/>
    <x v="5"/>
    <s v="YMS WAHIDIN 2S"/>
    <s v="2S"/>
    <x v="18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13370000"/>
    <n v="13370000"/>
    <n v="0"/>
    <n v="13370000"/>
    <n v="100"/>
    <m/>
    <m/>
    <s v="Salesman"/>
    <s v="Salesman"/>
    <s v="Y"/>
    <n v="100000"/>
    <m/>
  </r>
  <r>
    <s v="H01"/>
    <s v="HA2BA"/>
    <s v="HA3AH"/>
    <s v="S"/>
    <s v="SALES FIX 3S/2S"/>
    <s v="IT01017451"/>
    <x v="17"/>
    <s v="12:57:14"/>
    <s v="C"/>
    <s v="C"/>
    <s v="3374130707960002"/>
    <s v="JULLYANDRE KARUNIA TINATA"/>
    <s v="JL.LESANPURO II/35"/>
    <m/>
    <m/>
    <s v="50141"/>
    <m/>
    <s v="3374130707960002"/>
    <s v="JULLYANDRE KARUNIA TINATA"/>
    <s v="JL.LESANPURO II/35"/>
    <s v="003"/>
    <s v="010"/>
    <s v="KROBOKAN"/>
    <s v="SMGBARAT"/>
    <m/>
    <s v="SMG"/>
    <s v="50141"/>
    <m/>
    <m/>
    <s v="MIO125HT23"/>
    <s v="YAMAHA"/>
    <s v="MIO 125"/>
    <s v="2023"/>
    <s v="HITAM"/>
    <s v="E3R2E-3330648"/>
    <s v="MH3SE88K0PJ017725"/>
    <s v="BARU"/>
    <s v="CASH-02-23"/>
    <n v="12714803"/>
    <n v="0"/>
    <s v="T"/>
    <n v="13370000"/>
    <n v="0"/>
    <n v="13370000"/>
    <n v="0"/>
    <n v="13370000"/>
    <s v="JOVAN-JUAL"/>
    <d v="2023-02-27T00:00:00"/>
    <m/>
    <s v="TUNAI"/>
    <n v="13370000"/>
    <m/>
    <m/>
    <s v="H A21"/>
    <m/>
    <n v="0"/>
    <m/>
    <n v="0"/>
    <m/>
    <m/>
    <m/>
    <m/>
    <m/>
    <s v="H A00"/>
    <s v="HA3AH"/>
    <m/>
    <n v="13370000"/>
    <n v="0"/>
    <s v="H A21"/>
    <x v="5"/>
    <s v="YMS WAHIDIN 2S"/>
    <s v="2S"/>
    <x v="18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13370000"/>
    <n v="13370000"/>
    <n v="0"/>
    <n v="13370000"/>
    <n v="100"/>
    <m/>
    <m/>
    <s v="Salesman"/>
    <s v="Salesman"/>
    <s v="Y"/>
    <n v="100000"/>
    <m/>
  </r>
  <r>
    <s v="H01"/>
    <s v="HA2BA"/>
    <s v="HA3AG"/>
    <s v="B"/>
    <s v="SALES VARIABLE"/>
    <s v="IT01017452"/>
    <x v="17"/>
    <s v="13:03:35"/>
    <s v="C"/>
    <s v="C"/>
    <s v="3374130707960002"/>
    <s v="JULLYANDRE KARUNIA TINATA"/>
    <s v="JL.LESANPURO II/35"/>
    <m/>
    <m/>
    <s v="50141"/>
    <m/>
    <s v="3374130707960002"/>
    <s v="JULLYANDRE KARUNIA TINATA"/>
    <s v="JL.LESANPURO II/35"/>
    <s v="003"/>
    <s v="010"/>
    <s v="KROBOKAN"/>
    <s v="SMGBARAT"/>
    <m/>
    <s v="SMG"/>
    <s v="50141"/>
    <m/>
    <m/>
    <s v="MIO125HT23"/>
    <s v="YAMAHA"/>
    <s v="MIO 125"/>
    <s v="2023"/>
    <s v="HITAM"/>
    <s v="E3R2E-3330624"/>
    <s v="MH3SE88K0PJ017723"/>
    <s v="BARU"/>
    <s v="CASH-02-23"/>
    <n v="12714803"/>
    <n v="0"/>
    <s v="T"/>
    <n v="13370000"/>
    <n v="0"/>
    <n v="13370000"/>
    <n v="0"/>
    <n v="13370000"/>
    <s v="JOVAN-JUAL"/>
    <d v="2023-02-27T00:00:00"/>
    <m/>
    <s v="TUNAI"/>
    <n v="13370000"/>
    <m/>
    <m/>
    <s v="H A21"/>
    <m/>
    <n v="0"/>
    <m/>
    <n v="0"/>
    <m/>
    <m/>
    <m/>
    <m/>
    <m/>
    <s v="H A00"/>
    <s v="HA3AG"/>
    <m/>
    <n v="13370000"/>
    <n v="0"/>
    <s v="H A21"/>
    <x v="5"/>
    <s v="YMS WAHIDIN 2S"/>
    <s v="2S"/>
    <x v="18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13370000"/>
    <n v="13370000"/>
    <n v="0"/>
    <n v="13370000"/>
    <n v="100"/>
    <m/>
    <m/>
    <s v="Salesman"/>
    <s v="Salesman"/>
    <s v="Y"/>
    <n v="100000"/>
    <m/>
  </r>
  <r>
    <s v="H01"/>
    <s v="HA2BB"/>
    <s v="HA3AL"/>
    <s v="N"/>
    <s v="SALES NEW"/>
    <s v="IT01017453"/>
    <x v="17"/>
    <s v="15:29:06"/>
    <s v="C"/>
    <s v="C"/>
    <s v="3374130707960002"/>
    <s v="JULLYANDRE KARUNIA TINATA"/>
    <s v="JL.LESANPURO II/35"/>
    <m/>
    <m/>
    <s v="50141"/>
    <m/>
    <s v="3374130707960002"/>
    <s v="JULLYANDRE KARUNIA TINATA"/>
    <s v="JL.LESANPURO II/35"/>
    <s v="003"/>
    <s v="010"/>
    <s v="KROBOKAN"/>
    <s v="SMGBARAT"/>
    <m/>
    <s v="SMG"/>
    <s v="50141"/>
    <m/>
    <m/>
    <s v="MIO125HT23"/>
    <s v="YAMAHA"/>
    <s v="MIO 125"/>
    <s v="2023"/>
    <s v="HITAM"/>
    <s v="E3R2E-3330646"/>
    <s v="MH3SE88K0PJ017722"/>
    <s v="BARU"/>
    <s v="CASH-02-23"/>
    <n v="12714803"/>
    <n v="0"/>
    <s v="T"/>
    <n v="13370000"/>
    <n v="0"/>
    <n v="13370000"/>
    <n v="0"/>
    <n v="13370000"/>
    <s v="JOVAN-JUAL"/>
    <d v="2023-02-27T00:00:00"/>
    <m/>
    <s v="TUNAI"/>
    <n v="13370000"/>
    <m/>
    <m/>
    <s v="H A21"/>
    <m/>
    <n v="0"/>
    <m/>
    <n v="0"/>
    <m/>
    <m/>
    <m/>
    <m/>
    <m/>
    <s v="H A00"/>
    <s v="HA3AL"/>
    <m/>
    <n v="13370000"/>
    <n v="0"/>
    <s v="H A21"/>
    <x v="5"/>
    <s v="YMS WAHIDIN 2S"/>
    <s v="2S"/>
    <x v="18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13370000"/>
    <n v="13370000"/>
    <n v="0"/>
    <n v="13370000"/>
    <n v="100"/>
    <m/>
    <m/>
    <s v="Salesman"/>
    <s v="Salesman"/>
    <s v="Y"/>
    <n v="100000"/>
    <m/>
  </r>
  <r>
    <s v="H01"/>
    <s v="HA2ZZ"/>
    <s v="HA5AA"/>
    <s v="H"/>
    <s v="SALES CHANNEL"/>
    <s v="IT01017454"/>
    <x v="17"/>
    <s v="15:41:41"/>
    <s v="C"/>
    <s v="C"/>
    <s v="000000000000000"/>
    <s v="IKA UNS"/>
    <s v="JL.JATI SELATAN DLM V / 78"/>
    <m/>
    <m/>
    <s v="50264"/>
    <m/>
    <s v="000000000000000"/>
    <s v="IKA UNS"/>
    <s v="JL.JATI SELATAN DLM V / 78"/>
    <s v="-"/>
    <s v="-"/>
    <s v="BANYUMANIK"/>
    <s v="BANYUMANIK"/>
    <m/>
    <s v="SMG"/>
    <s v="50264"/>
    <m/>
    <m/>
    <s v="MIO125HT23"/>
    <s v="YAMAHA"/>
    <s v="MIO 125"/>
    <s v="2023"/>
    <s v="HITAM"/>
    <s v="E3R2E-3330638"/>
    <s v="MH3SE88K0PJ017713"/>
    <s v="BARU"/>
    <s v="CASH-XX-23"/>
    <n v="12714803"/>
    <n v="0"/>
    <s v="T"/>
    <n v="13370000"/>
    <n v="0"/>
    <n v="12370000"/>
    <n v="0"/>
    <n v="12370000"/>
    <s v="YUFIKA-JUAL"/>
    <d v="2023-02-27T00:00:00"/>
    <m/>
    <s v="TUNAI"/>
    <n v="12370000"/>
    <m/>
    <m/>
    <s v="H A00"/>
    <m/>
    <n v="0"/>
    <m/>
    <n v="0"/>
    <m/>
    <m/>
    <m/>
    <m/>
    <m/>
    <s v="H A00"/>
    <s v="HA5AA"/>
    <m/>
    <n v="12370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13370000"/>
    <n v="12370000"/>
    <n v="0"/>
    <n v="12370000"/>
    <n v="92.52"/>
    <m/>
    <m/>
    <s v="Sales Channel"/>
    <s v="Sales Channel"/>
    <m/>
    <n v="0"/>
    <m/>
  </r>
  <r>
    <s v="H01"/>
    <s v="HA2ZZ"/>
    <s v="HA5AA"/>
    <s v="H"/>
    <s v="SALES CHANNEL"/>
    <s v="IT01017455"/>
    <x v="17"/>
    <s v="16:06:25"/>
    <s v="C"/>
    <s v="C"/>
    <s v="0000000000000000"/>
    <s v="IKA UNS"/>
    <s v="JL.JATI SELATAN DLM V / 78"/>
    <m/>
    <m/>
    <s v="50264"/>
    <m/>
    <s v="0000000000000000"/>
    <s v="IKA UNS"/>
    <s v="JL.JATI SELATAN DLM V / 78"/>
    <s v="-"/>
    <s v="-"/>
    <s v="BANYUMANIK"/>
    <s v="BANYUMANIK"/>
    <m/>
    <s v="SMG"/>
    <s v="50264"/>
    <m/>
    <m/>
    <s v="MIO125HT23"/>
    <s v="YAMAHA"/>
    <s v="MIO 125"/>
    <s v="2023"/>
    <s v="HITAM"/>
    <s v="E3R2E-3330639"/>
    <s v="MH3SE88K0PJ017714"/>
    <s v="BARU"/>
    <s v="CASH-XX-23"/>
    <n v="12714803"/>
    <n v="0"/>
    <s v="T"/>
    <n v="13370000"/>
    <n v="0"/>
    <n v="12370000"/>
    <n v="0"/>
    <n v="12370000"/>
    <s v="YUFIKA-JUAL"/>
    <d v="2023-02-27T00:00:00"/>
    <m/>
    <s v="TUNAI"/>
    <n v="12370000"/>
    <m/>
    <m/>
    <s v="H A00"/>
    <m/>
    <n v="0"/>
    <m/>
    <n v="0"/>
    <m/>
    <m/>
    <m/>
    <m/>
    <m/>
    <s v="H A00"/>
    <s v="HA5AA"/>
    <m/>
    <n v="12370000"/>
    <n v="0"/>
    <s v="H A00"/>
    <x v="5"/>
    <s v="YMS 1S MT HARYONO"/>
    <s v="3S"/>
    <x v="18"/>
    <m/>
    <m/>
    <n v="0"/>
    <s v="B"/>
    <m/>
    <s v="-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13370000"/>
    <n v="12370000"/>
    <n v="0"/>
    <n v="12370000"/>
    <n v="92.52"/>
    <m/>
    <m/>
    <s v="Sales Channel"/>
    <s v="Sales Channel"/>
    <m/>
    <n v="0"/>
    <m/>
  </r>
  <r>
    <s v="H03"/>
    <m/>
    <s v="HG4AA"/>
    <s v="C"/>
    <s v="COUNTER SALES 3S/2S"/>
    <s v="IT03005045"/>
    <x v="2"/>
    <s v="15:10:31"/>
    <s v="C"/>
    <s v="C"/>
    <s v="3374152705720003"/>
    <s v="ANANG SADEWO"/>
    <s v="DSN SEMBON"/>
    <m/>
    <m/>
    <s v="65213"/>
    <m/>
    <s v="3374152705720003"/>
    <s v="ANANG SADEWO"/>
    <s v="DSN SEMBON"/>
    <s v="003"/>
    <s v="001"/>
    <s v="SEMBON"/>
    <s v="KARANGREJO"/>
    <s v="TULUNGAGNG"/>
    <m/>
    <s v="65213"/>
    <m/>
    <m/>
    <s v="FREEGO125HT23"/>
    <s v="YAMAHA"/>
    <s v="FREEGO 125"/>
    <s v="2023"/>
    <s v="HITAM"/>
    <s v="E31WE-0200778"/>
    <s v="MH3SEJ910PJ009123"/>
    <s v="BARU"/>
    <s v="CASH-02-23"/>
    <n v="17020339"/>
    <n v="0"/>
    <s v="Y"/>
    <n v="17925000"/>
    <n v="3875000"/>
    <n v="21800000"/>
    <n v="0"/>
    <n v="21800000"/>
    <s v="NUNING-JUAL"/>
    <d v="2023-02-03T00:00:00"/>
    <m/>
    <s v="TUNAI"/>
    <n v="0"/>
    <m/>
    <m/>
    <s v="H G00"/>
    <m/>
    <n v="0"/>
    <m/>
    <n v="0"/>
    <m/>
    <m/>
    <m/>
    <m/>
    <m/>
    <s v="H G00"/>
    <s v="HG4AA"/>
    <m/>
    <n v="17925000"/>
    <n v="0"/>
    <s v="H G00"/>
    <x v="5"/>
    <s v="YMS KALIWUNGU 3S"/>
    <s v="3S"/>
    <x v="19"/>
    <m/>
    <m/>
    <n v="0"/>
    <s v="B"/>
    <m/>
    <m/>
    <m/>
    <m/>
    <s v="00004"/>
    <s v="00002"/>
    <m/>
    <s v="00006"/>
    <s v="00006"/>
    <m/>
    <s v="N"/>
    <m/>
    <m/>
    <m/>
    <m/>
    <m/>
    <m/>
    <m/>
    <m/>
    <m/>
    <m/>
    <m/>
    <s v="C"/>
    <m/>
    <m/>
    <s v="TU03000042"/>
    <d v="2023-02-02T00:00:00"/>
    <n v="21800000"/>
    <s v="FREEGO125HT23"/>
    <s v="JATENG"/>
    <x v="0"/>
    <m/>
    <m/>
    <n v="21800000"/>
    <n v="21800000"/>
    <n v="0"/>
    <n v="21800000"/>
    <n v="100"/>
    <m/>
    <m/>
    <s v="Counter Sales"/>
    <s v="Counter Sales"/>
    <s v="Y"/>
    <n v="0"/>
    <n v="100000"/>
  </r>
  <r>
    <s v="H03"/>
    <m/>
    <s v="HG4AH"/>
    <s v="C"/>
    <s v="COUNTER SALES 3S/2S"/>
    <s v="IT03005046"/>
    <x v="19"/>
    <s v="11:12:12"/>
    <s v="C"/>
    <s v="C"/>
    <s v="3324104610630001"/>
    <s v="KARTINI"/>
    <s v="DK.CEGUNAN"/>
    <m/>
    <m/>
    <s v="51357"/>
    <m/>
    <s v="3324104610630001"/>
    <s v="KARTINI"/>
    <s v="DK.CEGUNAN"/>
    <s v="002"/>
    <s v="003"/>
    <s v="TEGOREJO"/>
    <s v="PEGANDON"/>
    <s v="KENDAL"/>
    <m/>
    <s v="51357"/>
    <m/>
    <m/>
    <s v="FILANONEOBR23"/>
    <s v="YAMAHA"/>
    <s v="FILANO NEO"/>
    <s v="2023"/>
    <s v="BIRU"/>
    <s v="E34KE-0007062"/>
    <s v="MH3SEK610PJ007062"/>
    <s v="BARU"/>
    <s v="CASH-02-23"/>
    <n v="22060777"/>
    <n v="0"/>
    <s v="Y"/>
    <n v="23235000"/>
    <n v="4365000"/>
    <n v="27600000"/>
    <n v="0"/>
    <n v="27600000"/>
    <s v="NUNING-JUAL"/>
    <d v="2023-02-07T00:00:00"/>
    <m/>
    <s v="TUNAI"/>
    <n v="1000000"/>
    <m/>
    <m/>
    <s v="H G00"/>
    <m/>
    <n v="0"/>
    <m/>
    <n v="0"/>
    <m/>
    <m/>
    <m/>
    <m/>
    <m/>
    <s v="H G00"/>
    <s v="HG4AH"/>
    <m/>
    <n v="23235000"/>
    <n v="0"/>
    <s v="H G00"/>
    <x v="5"/>
    <s v="YMS KALIWUNGU 3S"/>
    <s v="3S"/>
    <x v="19"/>
    <m/>
    <m/>
    <n v="0"/>
    <s v="B"/>
    <m/>
    <m/>
    <m/>
    <m/>
    <s v="00004"/>
    <s v="00002"/>
    <m/>
    <s v="00004"/>
    <s v="00007"/>
    <m/>
    <s v="N"/>
    <m/>
    <m/>
    <m/>
    <m/>
    <m/>
    <m/>
    <m/>
    <m/>
    <m/>
    <m/>
    <m/>
    <s v="C"/>
    <m/>
    <m/>
    <s v="TU03000041"/>
    <d v="2023-01-31T00:00:00"/>
    <n v="266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3"/>
    <m/>
    <s v="HG4AH"/>
    <s v="C"/>
    <s v="COUNTER SALES 3S/2S"/>
    <s v="IT03005047"/>
    <x v="19"/>
    <s v="11:36:43"/>
    <s v="C"/>
    <s v="C"/>
    <s v="3324087007650002"/>
    <s v="TRI REJEKI"/>
    <s v="SEKOPEK WETAN"/>
    <m/>
    <m/>
    <s v="51372"/>
    <m/>
    <s v="3324087007650002"/>
    <s v="TRI REJEKI"/>
    <s v="SEKOPEK WETAN"/>
    <s v="004"/>
    <s v="001"/>
    <s v="SARIREJO2"/>
    <s v="KALIWUNGU"/>
    <s v="KENDAL"/>
    <m/>
    <s v="51372"/>
    <m/>
    <m/>
    <s v="NMAX155ABSHT23"/>
    <s v="YAMAHA"/>
    <s v="NMAX 155 ABS"/>
    <s v="2023"/>
    <s v="HITAM"/>
    <s v="G3L8E-1510826"/>
    <s v="MH3SG5680PK170634"/>
    <s v="BARU"/>
    <s v="CASH-02-23"/>
    <n v="28959866"/>
    <n v="0"/>
    <s v="Y"/>
    <n v="30530000"/>
    <n v="5530000"/>
    <n v="36060000"/>
    <n v="0"/>
    <n v="36060000"/>
    <s v="NUNING-JUAL"/>
    <d v="2023-02-07T00:00:00"/>
    <m/>
    <s v="TUNAI"/>
    <n v="0"/>
    <m/>
    <m/>
    <s v="H G00"/>
    <m/>
    <n v="0"/>
    <m/>
    <n v="0"/>
    <m/>
    <m/>
    <m/>
    <m/>
    <m/>
    <s v="H G00"/>
    <s v="HG4AH"/>
    <m/>
    <n v="30530000"/>
    <n v="0"/>
    <s v="H G00"/>
    <x v="5"/>
    <s v="YMS KALIWUNGU 3S"/>
    <s v="3S"/>
    <x v="19"/>
    <m/>
    <m/>
    <n v="0"/>
    <s v="B"/>
    <m/>
    <m/>
    <m/>
    <m/>
    <s v="00009"/>
    <s v="00008"/>
    <m/>
    <s v="00005"/>
    <s v="00007"/>
    <m/>
    <s v="N"/>
    <m/>
    <m/>
    <m/>
    <m/>
    <m/>
    <m/>
    <m/>
    <m/>
    <m/>
    <m/>
    <m/>
    <s v="C"/>
    <m/>
    <m/>
    <s v="TU03000044"/>
    <d v="2023-02-06T00:00:00"/>
    <n v="36060000"/>
    <s v="NMAX155ABSHT23"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H03"/>
    <m/>
    <s v="HG4AA"/>
    <s v="C"/>
    <s v="COUNTER SALES 3S/2S"/>
    <s v="IT03005048"/>
    <x v="5"/>
    <s v="13:20:24"/>
    <s v="C"/>
    <s v="C"/>
    <s v="3324090803010001"/>
    <s v="AGHITSNY TSALATSAN NI'AM"/>
    <s v="PURWOKERTO"/>
    <m/>
    <m/>
    <s v="51371"/>
    <m/>
    <s v="3324090803010001"/>
    <s v="AGHITSNY TSALATSAN NI'AM"/>
    <s v="PURWOKERTO"/>
    <s v="001"/>
    <s v="001"/>
    <s v="PURWOKERTO"/>
    <s v="BRANGSONG"/>
    <s v="KENDAL"/>
    <m/>
    <s v="51371"/>
    <m/>
    <m/>
    <s v="NMAX155ABSHT23"/>
    <s v="YAMAHA"/>
    <s v="NMAX 155 ABS"/>
    <s v="2023"/>
    <s v="HITAM"/>
    <s v="G3L8E-1521743"/>
    <s v="MH3SG5680PK170866"/>
    <s v="BARU"/>
    <s v="CASH-02-23"/>
    <n v="28959866"/>
    <n v="0"/>
    <s v="Y"/>
    <n v="30530000"/>
    <n v="5530000"/>
    <n v="36060000"/>
    <n v="0"/>
    <n v="36060000"/>
    <s v="NUNING-JUAL"/>
    <d v="2023-02-08T00:00:00"/>
    <m/>
    <s v="TUNAI"/>
    <n v="0"/>
    <m/>
    <m/>
    <s v="H G00"/>
    <m/>
    <n v="0"/>
    <m/>
    <n v="0"/>
    <m/>
    <m/>
    <m/>
    <m/>
    <m/>
    <s v="H G00"/>
    <s v="HG4AA"/>
    <m/>
    <n v="30530000"/>
    <n v="0"/>
    <s v="H G00"/>
    <x v="5"/>
    <s v="YMS KALIWUNGU 3S"/>
    <s v="3S"/>
    <x v="19"/>
    <m/>
    <m/>
    <n v="0"/>
    <s v="B"/>
    <m/>
    <m/>
    <m/>
    <m/>
    <s v="00004"/>
    <s v="00002"/>
    <m/>
    <s v="00010"/>
    <s v="00010"/>
    <m/>
    <s v="N"/>
    <m/>
    <m/>
    <m/>
    <m/>
    <m/>
    <m/>
    <m/>
    <m/>
    <m/>
    <m/>
    <m/>
    <s v="C"/>
    <m/>
    <m/>
    <s v="TU03000045"/>
    <d v="2023-02-06T00:00:00"/>
    <n v="36060000"/>
    <s v="NMAX155ABSHT23"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H03"/>
    <s v="HG2AA"/>
    <s v="HG3AO"/>
    <s v="B"/>
    <s v="SALES VARIABLE"/>
    <s v="IT03005049"/>
    <x v="5"/>
    <s v="13:44:48"/>
    <s v="C"/>
    <s v="C"/>
    <s v="3324104101020001"/>
    <s v="DWI SULISTIAWATI"/>
    <s v="DK.GERSAN"/>
    <m/>
    <m/>
    <s v="51357"/>
    <m/>
    <s v="3324107108050001"/>
    <s v="TRI RIZKI AMALIA"/>
    <s v="DK.GERSAN"/>
    <s v="002"/>
    <s v="001"/>
    <s v="GUBUGSARI"/>
    <s v="PEGANDON"/>
    <s v="KENDAL"/>
    <m/>
    <s v="51357"/>
    <m/>
    <m/>
    <s v="NMAX155HT23"/>
    <s v="YAMAHA"/>
    <s v="NMAX 155"/>
    <s v="2023"/>
    <s v="HITAM"/>
    <s v="G3L8E-1509939"/>
    <s v="MH3SG5620PJ729354"/>
    <s v="BARU"/>
    <s v="CASH-02-23"/>
    <n v="25349889"/>
    <n v="3373000"/>
    <s v="Y"/>
    <n v="26700000"/>
    <n v="5170000"/>
    <n v="31870000"/>
    <n v="0"/>
    <n v="31870000"/>
    <s v="NUNING-JUAL"/>
    <d v="2023-02-08T00:00:00"/>
    <m/>
    <s v="TUNAI"/>
    <n v="100000"/>
    <m/>
    <m/>
    <s v="H G00"/>
    <m/>
    <n v="0"/>
    <m/>
    <n v="0"/>
    <m/>
    <m/>
    <m/>
    <m/>
    <m/>
    <s v="H G00"/>
    <s v="HG3AO"/>
    <m/>
    <n v="26700000"/>
    <n v="0"/>
    <s v="H G00"/>
    <x v="5"/>
    <s v="YMS KALIWUNGU 3S"/>
    <s v="3S"/>
    <x v="19"/>
    <m/>
    <m/>
    <n v="0"/>
    <s v="D"/>
    <m/>
    <m/>
    <m/>
    <m/>
    <s v="00013"/>
    <s v="00002"/>
    <m/>
    <s v="00007"/>
    <s v="00007"/>
    <m/>
    <s v="N"/>
    <m/>
    <m/>
    <m/>
    <m/>
    <m/>
    <m/>
    <m/>
    <m/>
    <m/>
    <m/>
    <m/>
    <s v="C"/>
    <m/>
    <m/>
    <s v="TU03000046"/>
    <d v="2023-02-07T00:00:00"/>
    <n v="31770000"/>
    <s v="NMAX155HT23"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H03"/>
    <m/>
    <s v="HG4AH"/>
    <s v="C"/>
    <s v="COUNTER SALES 3S/2S"/>
    <s v="IT03005050"/>
    <x v="6"/>
    <s v="14:44:32"/>
    <s v="C"/>
    <s v="C"/>
    <s v="3324084509780003"/>
    <s v="IDA FITRIANA"/>
    <s v="KP.KENDURUAN 36"/>
    <m/>
    <m/>
    <s v="57372"/>
    <m/>
    <s v="3324081101000002"/>
    <s v="MUHAMMAD ANDI AKBAR HARFIANTAMA"/>
    <s v="KP.KENDURUAN 36"/>
    <s v="001"/>
    <s v="009"/>
    <s v="KRAJANKLN"/>
    <s v="KALIWUNGU"/>
    <s v="KENDAL"/>
    <m/>
    <s v="57372"/>
    <m/>
    <m/>
    <s v="NMAX155ABSHT23"/>
    <s v="YAMAHA"/>
    <s v="NMAX 155 ABS"/>
    <s v="2023"/>
    <s v="HITAM"/>
    <s v="G3L8E-1521734"/>
    <s v="MH3SG5680PK170872"/>
    <s v="BARU"/>
    <s v="CASH-02-23"/>
    <n v="28959866"/>
    <n v="0"/>
    <s v="Y"/>
    <n v="30530000"/>
    <n v="5530000"/>
    <n v="36060000"/>
    <n v="0"/>
    <n v="36060000"/>
    <s v="NUNING-JUAL"/>
    <d v="2023-02-09T00:00:00"/>
    <m/>
    <s v="TUNAI"/>
    <n v="36060000"/>
    <m/>
    <m/>
    <s v="H G00"/>
    <m/>
    <n v="0"/>
    <m/>
    <n v="0"/>
    <m/>
    <m/>
    <m/>
    <m/>
    <m/>
    <s v="H G00"/>
    <s v="HG4AH"/>
    <m/>
    <n v="30530000"/>
    <n v="0"/>
    <s v="H G00"/>
    <x v="5"/>
    <s v="YMS KALIWUNGU 3S"/>
    <s v="3S"/>
    <x v="19"/>
    <m/>
    <m/>
    <n v="0"/>
    <s v="B"/>
    <m/>
    <m/>
    <m/>
    <m/>
    <s v="00018"/>
    <s v="00003"/>
    <m/>
    <s v="00004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H03"/>
    <m/>
    <s v="HG4AA"/>
    <s v="C"/>
    <s v="COUNTER SALES 3S/2S"/>
    <s v="IT03005051"/>
    <x v="6"/>
    <s v="15:50:39"/>
    <s v="C"/>
    <s v="C"/>
    <s v="3324090311930002"/>
    <s v="LUKMAN NUR HAKIM"/>
    <s v="GEBANGANOM 2"/>
    <m/>
    <m/>
    <s v="51371"/>
    <m/>
    <s v="3324090311930002"/>
    <s v="LUKMAN NUR HAKIM"/>
    <s v="GEBANGANOM 2"/>
    <s v="003"/>
    <s v="002"/>
    <s v="SUMUR"/>
    <s v="BRANGSONG"/>
    <s v="KENDAL"/>
    <m/>
    <s v="51371"/>
    <m/>
    <m/>
    <s v="NMAX155CHJ23"/>
    <s v="YAMAHA"/>
    <s v="NMAX 155 C"/>
    <s v="2023"/>
    <s v="HIJAU"/>
    <s v="G3L8E-1505314"/>
    <s v="MH3SG5670PK286103"/>
    <s v="BARU"/>
    <s v="CASH-02-23"/>
    <n v="26550763"/>
    <n v="3023000"/>
    <s v="Y"/>
    <n v="27965000"/>
    <n v="5515000"/>
    <n v="33480000"/>
    <n v="0"/>
    <n v="33480000"/>
    <s v="NUNING-JUAL"/>
    <d v="2023-02-09T00:00:00"/>
    <m/>
    <s v="TUNAI"/>
    <n v="33480000"/>
    <m/>
    <m/>
    <s v="H G00"/>
    <m/>
    <n v="0"/>
    <m/>
    <n v="0"/>
    <m/>
    <m/>
    <m/>
    <m/>
    <m/>
    <s v="H G00"/>
    <s v="HG4AA"/>
    <m/>
    <n v="27965000"/>
    <n v="0"/>
    <s v="H G00"/>
    <x v="5"/>
    <s v="YMS KALIWUNGU 3S"/>
    <s v="3S"/>
    <x v="19"/>
    <m/>
    <m/>
    <n v="0"/>
    <s v="B"/>
    <m/>
    <m/>
    <m/>
    <m/>
    <s v="00013"/>
    <s v="00002"/>
    <m/>
    <s v="00015"/>
    <s v="00007"/>
    <m/>
    <s v="N"/>
    <m/>
    <m/>
    <m/>
    <m/>
    <m/>
    <m/>
    <m/>
    <m/>
    <m/>
    <m/>
    <m/>
    <s v="C"/>
    <m/>
    <m/>
    <m/>
    <d v="2023-02-06T00:00:00"/>
    <n v="0"/>
    <s v="NMAX155ABS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3"/>
    <s v="HG2AA"/>
    <s v="HG3AO"/>
    <s v="B"/>
    <s v="SALES VARIABLE"/>
    <s v="IT03005052"/>
    <x v="9"/>
    <s v="13:31:14"/>
    <s v="C"/>
    <s v="C"/>
    <s v="3324111309820001"/>
    <s v="ACHMAD NURFATONI"/>
    <s v="SOJOMERTO"/>
    <m/>
    <m/>
    <s v="51356"/>
    <m/>
    <s v="3324111309820001"/>
    <s v="ACHMAD NURFATONI"/>
    <s v="SOJOMERTO"/>
    <s v="005"/>
    <s v="001"/>
    <s v="SOJOMERTO"/>
    <s v="GEMUH"/>
    <s v="KENDAL"/>
    <m/>
    <s v="51356"/>
    <m/>
    <m/>
    <s v="NMAX155HT23"/>
    <s v="YAMAHA"/>
    <s v="NMAX 155"/>
    <s v="2023"/>
    <s v="HITAM"/>
    <s v="G3L8E-1509924"/>
    <s v="MH3SG5620PJ729339"/>
    <s v="BARU"/>
    <s v="CASH-02-23"/>
    <n v="25349889"/>
    <n v="3373000"/>
    <s v="Y"/>
    <n v="26700000"/>
    <n v="5170000"/>
    <n v="31870000"/>
    <n v="0"/>
    <n v="31870000"/>
    <s v="NUNING-JUAL"/>
    <d v="2023-02-13T00:00:00"/>
    <m/>
    <s v="TUNAI"/>
    <n v="1770000"/>
    <m/>
    <m/>
    <s v="H G00"/>
    <m/>
    <n v="0"/>
    <m/>
    <n v="0"/>
    <m/>
    <m/>
    <m/>
    <m/>
    <m/>
    <s v="H G00"/>
    <s v="HG3AO"/>
    <m/>
    <n v="26700000"/>
    <n v="0"/>
    <s v="H G00"/>
    <x v="5"/>
    <s v="YMS KALIWUNGU 3S"/>
    <s v="3S"/>
    <x v="19"/>
    <m/>
    <m/>
    <n v="0"/>
    <s v="D"/>
    <m/>
    <m/>
    <m/>
    <m/>
    <s v="00003"/>
    <s v="00002"/>
    <m/>
    <s v="00005"/>
    <s v="00007"/>
    <m/>
    <s v="N"/>
    <m/>
    <m/>
    <m/>
    <m/>
    <m/>
    <m/>
    <m/>
    <m/>
    <m/>
    <m/>
    <m/>
    <s v="C"/>
    <m/>
    <m/>
    <s v="TU03000047"/>
    <d v="2023-02-09T00:00:00"/>
    <n v="30100000"/>
    <s v="NMAX155HT23"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H03"/>
    <m/>
    <s v="HG4AA"/>
    <s v="C"/>
    <s v="COUNTER SALES 3S/2S"/>
    <s v="IT03005053"/>
    <x v="9"/>
    <s v="14:32:30"/>
    <s v="C"/>
    <s v="C"/>
    <s v="3324081001710003"/>
    <s v="MASHADI"/>
    <s v="DK.GATAK"/>
    <m/>
    <m/>
    <s v="51372"/>
    <m/>
    <s v="3324081001710003"/>
    <s v="MASHADI"/>
    <s v="DK.GATAK"/>
    <s v="002"/>
    <s v="003"/>
    <s v="MOROREJO"/>
    <s v="KALIWUNGU"/>
    <s v="KENDAL"/>
    <m/>
    <s v="51372"/>
    <m/>
    <m/>
    <s v="FILANONEOBR23"/>
    <s v="YAMAHA"/>
    <s v="FILANO NEO"/>
    <s v="2023"/>
    <s v="BIRU"/>
    <s v="E34KE-0008291"/>
    <s v="MH3SEK610PJ008290"/>
    <s v="BARU"/>
    <s v="CASH-02-23"/>
    <n v="22060777"/>
    <n v="0"/>
    <s v="Y"/>
    <n v="23235000"/>
    <n v="4365000"/>
    <n v="27600000"/>
    <n v="0"/>
    <n v="27600000"/>
    <s v="NUNING-JUAL"/>
    <d v="2023-02-13T00:00:00"/>
    <m/>
    <s v="TUNAI"/>
    <n v="27600000"/>
    <m/>
    <m/>
    <s v="H G00"/>
    <m/>
    <n v="0"/>
    <m/>
    <n v="0"/>
    <m/>
    <m/>
    <m/>
    <m/>
    <m/>
    <s v="H G00"/>
    <s v="HG4AA"/>
    <m/>
    <n v="23235000"/>
    <n v="0"/>
    <s v="H G00"/>
    <x v="5"/>
    <s v="YMS KALIWUNGU 3S"/>
    <s v="3S"/>
    <x v="19"/>
    <m/>
    <m/>
    <n v="0"/>
    <s v="B"/>
    <m/>
    <m/>
    <m/>
    <m/>
    <s v="00012"/>
    <s v="00006"/>
    <m/>
    <s v="00009"/>
    <s v="00009"/>
    <m/>
    <s v="N"/>
    <m/>
    <m/>
    <m/>
    <m/>
    <m/>
    <m/>
    <m/>
    <m/>
    <m/>
    <m/>
    <m/>
    <s v="C"/>
    <m/>
    <m/>
    <m/>
    <d v="2023-02-11T00:00:00"/>
    <n v="0"/>
    <s v="AEROXCCYBER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3"/>
    <m/>
    <s v="HG4AA"/>
    <s v="C"/>
    <s v="COUNTER SALES 3S/2S"/>
    <s v="IT03005054"/>
    <x v="9"/>
    <s v="16:20:46"/>
    <s v="C"/>
    <s v="C"/>
    <s v="36043017100030002"/>
    <s v="GEORGE PRAWIRA ATA KABELEN"/>
    <s v="KOMP.PERUM BWA"/>
    <m/>
    <m/>
    <s v="21123"/>
    <m/>
    <s v="36043017100030002"/>
    <s v="GEORGE PRAWIRA ATA KABELEN"/>
    <s v="KOMP.PERUM BWA"/>
    <s v="001"/>
    <s v="005"/>
    <s v="MEKARSARI2"/>
    <s v="ANYAR"/>
    <s v="SERANG"/>
    <m/>
    <s v="21123"/>
    <m/>
    <m/>
    <s v="NMAX155ABSHT22"/>
    <s v="YAMAHA"/>
    <s v="NMAX 155 ABS"/>
    <s v="2022"/>
    <s v="HITAM"/>
    <s v="G3L8E-1458364"/>
    <s v="MH3SG5680NK167628"/>
    <s v="BARU"/>
    <s v="CASH-02-22"/>
    <n v="28770067"/>
    <n v="0"/>
    <s v="Y"/>
    <n v="30530000"/>
    <n v="5530000"/>
    <n v="36060000"/>
    <n v="0"/>
    <n v="36060000"/>
    <s v="NUNING-JUAL"/>
    <d v="2023-02-13T00:00:00"/>
    <m/>
    <s v="TUNAI"/>
    <n v="36060000"/>
    <m/>
    <m/>
    <s v="H G00"/>
    <m/>
    <n v="0"/>
    <m/>
    <n v="0"/>
    <m/>
    <m/>
    <m/>
    <m/>
    <m/>
    <s v="H G00"/>
    <s v="HG4AA"/>
    <m/>
    <n v="30530000"/>
    <n v="0"/>
    <s v="H G00"/>
    <x v="5"/>
    <s v="YMS KALIWUNGU 3S"/>
    <s v="3S"/>
    <x v="19"/>
    <m/>
    <m/>
    <n v="0"/>
    <s v="B"/>
    <m/>
    <m/>
    <m/>
    <m/>
    <s v="00009"/>
    <s v="00002"/>
    <m/>
    <s v="00003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36060000"/>
    <n v="36060000"/>
    <n v="0"/>
    <n v="36060000"/>
    <n v="100"/>
    <m/>
    <m/>
    <s v="Counter Sales"/>
    <s v="Counter Sales"/>
    <s v="Y"/>
    <n v="0"/>
    <n v="200000"/>
  </r>
  <r>
    <s v="H03"/>
    <s v="HG2AA"/>
    <s v="HG3AA"/>
    <s v="N"/>
    <s v="SALES NEW"/>
    <s v="IT03005055"/>
    <x v="21"/>
    <s v="11:20:05"/>
    <s v="C"/>
    <s v="C"/>
    <s v="0000000000000000000"/>
    <s v="KOSPIN MITRA ARTA"/>
    <s v="JLSOEKARNO HATTA NO 2"/>
    <m/>
    <m/>
    <s v="51372"/>
    <m/>
    <s v="3324180206820001"/>
    <s v="MISBAH KODIN"/>
    <s v="DUSUN KARANGTURI"/>
    <s v="006"/>
    <s v="001"/>
    <s v="GEMUHBLTN"/>
    <s v="GEMUH"/>
    <s v="KENDAL"/>
    <m/>
    <s v="51356"/>
    <m/>
    <m/>
    <s v="AEROXCCYBERBR23"/>
    <s v="YAMAHA"/>
    <s v="AEROX C CYBERCT"/>
    <s v="2023"/>
    <s v="BIRU"/>
    <s v="G3P4E-0126378"/>
    <s v="MH3SG6410PJ226213"/>
    <s v="BARU"/>
    <s v="CASH-02-23"/>
    <n v="22212683"/>
    <n v="3023000"/>
    <s v="Y"/>
    <n v="23395000"/>
    <n v="4935000"/>
    <n v="28330000"/>
    <n v="0"/>
    <n v="28330000"/>
    <s v="NUNING-JUAL"/>
    <d v="2023-02-15T00:00:00"/>
    <m/>
    <s v="TUNAI"/>
    <n v="13330000"/>
    <m/>
    <m/>
    <s v="H G00"/>
    <m/>
    <n v="0"/>
    <m/>
    <n v="0"/>
    <m/>
    <m/>
    <m/>
    <m/>
    <m/>
    <s v="H G00"/>
    <s v="HG3AA"/>
    <m/>
    <n v="23395000"/>
    <n v="0"/>
    <s v="H G00"/>
    <x v="5"/>
    <s v="YMS KALIWUNGU 3S"/>
    <s v="3S"/>
    <x v="19"/>
    <m/>
    <m/>
    <n v="0"/>
    <s v="D"/>
    <m/>
    <m/>
    <m/>
    <m/>
    <s v="00012"/>
    <s v="00003"/>
    <m/>
    <s v="00010"/>
    <s v="00007"/>
    <m/>
    <s v="N"/>
    <m/>
    <m/>
    <m/>
    <m/>
    <m/>
    <m/>
    <m/>
    <m/>
    <m/>
    <m/>
    <m/>
    <s v="C"/>
    <m/>
    <m/>
    <s v="TU03000048"/>
    <d v="2023-02-11T00:00:00"/>
    <n v="15000000"/>
    <s v="AEROXCCYBERBR23"/>
    <s v="JATENG"/>
    <x v="0"/>
    <m/>
    <m/>
    <n v="28330000"/>
    <n v="28330000"/>
    <n v="0"/>
    <n v="28330000"/>
    <n v="100"/>
    <m/>
    <m/>
    <s v="Salesman"/>
    <s v="Salesman"/>
    <s v="Y"/>
    <n v="100000"/>
    <m/>
  </r>
  <r>
    <s v="H03"/>
    <s v="HG2BA"/>
    <s v="HG3BD"/>
    <s v="N"/>
    <s v="SALES NEW"/>
    <s v="IT03005056"/>
    <x v="21"/>
    <s v="13:36:11"/>
    <s v="C"/>
    <s v="C"/>
    <s v="3324105811910002"/>
    <s v="MUSTAQFIROH"/>
    <s v="KRAJAN"/>
    <m/>
    <m/>
    <s v="51357"/>
    <m/>
    <s v="3324105811910002"/>
    <s v="MUSTAQFIROH"/>
    <s v="KRAJAN"/>
    <s v="001"/>
    <s v="002"/>
    <s v="WONOSARI3"/>
    <s v="PEGANDON"/>
    <s v="KENDAL"/>
    <m/>
    <s v="51357"/>
    <m/>
    <m/>
    <s v="NMAX155BR23"/>
    <s v="YAMAHA"/>
    <s v="NMAX 155"/>
    <s v="2023"/>
    <s v="BIRU"/>
    <s v="G3L8E-1508335"/>
    <s v="MH3SG5620PJ728670"/>
    <s v="BARU"/>
    <s v="CASH-02-23"/>
    <n v="25349889"/>
    <n v="3373000"/>
    <s v="Y"/>
    <n v="26700000"/>
    <n v="5170000"/>
    <n v="31870000"/>
    <n v="0"/>
    <n v="31870000"/>
    <s v="NUNING-JUAL"/>
    <d v="2023-02-15T00:00:00"/>
    <m/>
    <s v="TUNAI"/>
    <n v="31870000"/>
    <m/>
    <m/>
    <s v="H G21"/>
    <m/>
    <n v="0"/>
    <m/>
    <n v="0"/>
    <m/>
    <m/>
    <m/>
    <m/>
    <m/>
    <s v="H G00"/>
    <s v="HG3BD"/>
    <m/>
    <n v="26700000"/>
    <n v="0"/>
    <s v="H G21"/>
    <x v="5"/>
    <s v="YMS CEPIRING 2S"/>
    <s v="2S"/>
    <x v="19"/>
    <m/>
    <m/>
    <n v="0"/>
    <s v="D"/>
    <m/>
    <m/>
    <m/>
    <m/>
    <s v="00012"/>
    <s v="00002"/>
    <m/>
    <s v="00004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H03"/>
    <m/>
    <s v="HG4AA"/>
    <s v="C"/>
    <s v="COUNTER SALES 3S/2S"/>
    <s v="IT03005057"/>
    <x v="12"/>
    <s v="13:58:28"/>
    <s v="C"/>
    <s v="C"/>
    <s v="3324132407690001"/>
    <s v="CHAERON"/>
    <s v="JUWIRING"/>
    <m/>
    <m/>
    <s v="51352"/>
    <m/>
    <s v="3324132407690001"/>
    <s v="CHAERON"/>
    <s v="JUWIRING"/>
    <s v="009"/>
    <s v="001"/>
    <s v="JUWIRING"/>
    <s v="CEPIRING"/>
    <s v="KENDAL"/>
    <m/>
    <s v="51352"/>
    <m/>
    <m/>
    <s v="AEROX155CHT23"/>
    <s v="YAMAHA"/>
    <s v="AEROX 155 C"/>
    <s v="2023"/>
    <s v="HITAM"/>
    <s v="G3P4E-0129043"/>
    <s v="MH3SG6410PJ228557"/>
    <s v="BARU"/>
    <s v="CASH-02-23"/>
    <n v="22022772"/>
    <n v="3023000"/>
    <s v="Y"/>
    <n v="23195000"/>
    <n v="4935000"/>
    <n v="28130000"/>
    <n v="0"/>
    <n v="28130000"/>
    <s v="NUNING-JUAL"/>
    <d v="2023-02-20T00:00:00"/>
    <m/>
    <s v="TUNAI"/>
    <n v="27130000"/>
    <m/>
    <m/>
    <s v="H G00"/>
    <m/>
    <n v="0"/>
    <m/>
    <n v="0"/>
    <m/>
    <m/>
    <m/>
    <m/>
    <m/>
    <s v="H G00"/>
    <s v="HG4AA"/>
    <m/>
    <n v="23195000"/>
    <n v="0"/>
    <s v="H G00"/>
    <x v="5"/>
    <s v="YMS KALIWUNGU 3S"/>
    <s v="3S"/>
    <x v="19"/>
    <m/>
    <m/>
    <n v="0"/>
    <s v="B"/>
    <m/>
    <m/>
    <m/>
    <m/>
    <s v="00017"/>
    <s v="00003"/>
    <m/>
    <s v="00007"/>
    <s v="00007"/>
    <m/>
    <s v="N"/>
    <m/>
    <m/>
    <m/>
    <m/>
    <m/>
    <m/>
    <m/>
    <m/>
    <m/>
    <m/>
    <m/>
    <s v="C"/>
    <m/>
    <m/>
    <s v="TU03000029"/>
    <d v="2023-01-13T00:00:00"/>
    <n v="1000000"/>
    <s v="AEROXCABSHT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H05"/>
    <m/>
    <s v="HE4AC"/>
    <s v="C"/>
    <s v="COUNTER SALES 3S/2S"/>
    <s v="IT05005845"/>
    <x v="0"/>
    <s v="09:39:30"/>
    <s v="C"/>
    <s v="C"/>
    <s v="3318066901950001"/>
    <s v="DARYANTI ASMUNIK"/>
    <s v="CLUSTER GRAND VALLEY BLOK C4 NO.08"/>
    <m/>
    <m/>
    <s v="50265"/>
    <m/>
    <s v="3318066901950001"/>
    <s v="DARYANTI ASMUNIK"/>
    <s v="CLUSTER GRAND VALLEY BLOK C4 NO.08"/>
    <s v="014"/>
    <s v="001"/>
    <s v="PDKPAYUNG"/>
    <s v="BANYUMANIK"/>
    <m/>
    <s v="SMG"/>
    <s v="50265"/>
    <m/>
    <m/>
    <s v="FAZZIONEOHJ23"/>
    <s v="YAMAHA"/>
    <s v="FAZZIO NEO"/>
    <s v="2023"/>
    <s v="HIJAU"/>
    <s v="E33WE-0133182"/>
    <s v="MH3SEJ710PJ120875"/>
    <s v="BARU"/>
    <s v="CASH-02-23"/>
    <n v="17520415"/>
    <n v="2029000"/>
    <s v="Y"/>
    <n v="18455000"/>
    <n v="4135000"/>
    <n v="22590000"/>
    <n v="0"/>
    <n v="22590000"/>
    <s v="YENI-JUAL"/>
    <d v="2023-02-01T00:00:00"/>
    <m/>
    <s v="TUNAI"/>
    <n v="0"/>
    <m/>
    <m/>
    <s v="H E00"/>
    <m/>
    <n v="0"/>
    <m/>
    <n v="0"/>
    <m/>
    <m/>
    <m/>
    <m/>
    <m/>
    <s v="H E00"/>
    <s v="HE4AC"/>
    <m/>
    <n v="18455000"/>
    <n v="0"/>
    <s v="H E00"/>
    <x v="5"/>
    <s v="YMS SETIABUDI"/>
    <s v="3S"/>
    <x v="20"/>
    <m/>
    <m/>
    <n v="0"/>
    <s v="B"/>
    <m/>
    <m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22"/>
    <d v="2023-01-31T00:00:00"/>
    <n v="22590000"/>
    <m/>
    <s v="JATENG"/>
    <x v="0"/>
    <m/>
    <m/>
    <n v="22590000"/>
    <n v="22590000"/>
    <n v="0"/>
    <n v="22590000"/>
    <n v="100"/>
    <m/>
    <m/>
    <s v="Counter Sales"/>
    <s v="Counter Sales"/>
    <s v="Y"/>
    <n v="0"/>
    <n v="100000"/>
  </r>
  <r>
    <s v="H05"/>
    <s v="HE2AA"/>
    <s v="HE3AK"/>
    <s v="S"/>
    <s v="SALES FIX 3S/2S"/>
    <s v="IT05005846"/>
    <x v="0"/>
    <s v="15:59:40"/>
    <s v="C"/>
    <s v="C"/>
    <s v="3374081909990003"/>
    <s v="BAGAS GANANG PRATAMA"/>
    <s v="ASMIL YONZIPUR 4/TK JL.WIJAYA KUSUMA NO.73"/>
    <m/>
    <m/>
    <s v="50664"/>
    <m/>
    <s v="3374081909990003"/>
    <s v="BAGAS GANANG PRATAMA"/>
    <s v="ASMIL YONZIPUR 4/TK JL.WIJAYA KUSUMA NO.73"/>
    <s v="000"/>
    <s v="000"/>
    <s v="KEBONDOWO"/>
    <s v="BANYUBIRU"/>
    <s v="SEMARANG"/>
    <m/>
    <s v="50664"/>
    <m/>
    <m/>
    <s v="NMAX155CHT23"/>
    <s v="YAMAHA"/>
    <s v="NMAX 155 C"/>
    <s v="2023"/>
    <s v="HITAM"/>
    <s v="G3L8E-1511051"/>
    <s v="MH3SG5670PK287607"/>
    <s v="BARU"/>
    <s v="CASH-02-23"/>
    <n v="26550763"/>
    <n v="0"/>
    <s v="T"/>
    <n v="27965000"/>
    <n v="0"/>
    <n v="27965000"/>
    <n v="0"/>
    <n v="27965000"/>
    <s v="DIAH-JUAL"/>
    <d v="2023-02-01T00:00:00"/>
    <m/>
    <s v="TUNAI"/>
    <n v="12965000"/>
    <m/>
    <m/>
    <s v="H E00"/>
    <m/>
    <n v="0"/>
    <m/>
    <n v="0"/>
    <m/>
    <m/>
    <m/>
    <m/>
    <m/>
    <s v="H E00"/>
    <s v="HE3AK"/>
    <m/>
    <n v="27965000"/>
    <n v="0"/>
    <s v="H E00"/>
    <x v="5"/>
    <s v="YMS SETIABUDI"/>
    <s v="3S"/>
    <x v="20"/>
    <m/>
    <m/>
    <n v="0"/>
    <s v="D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24"/>
    <d v="2023-02-01T00:00:00"/>
    <n v="15000000"/>
    <m/>
    <s v="JATENG"/>
    <x v="0"/>
    <m/>
    <m/>
    <n v="27965000"/>
    <n v="27965000"/>
    <n v="0"/>
    <n v="27965000"/>
    <n v="100"/>
    <m/>
    <m/>
    <s v="Salesman"/>
    <s v="Salesman"/>
    <s v="Y"/>
    <n v="100000"/>
    <m/>
  </r>
  <r>
    <s v="H05"/>
    <m/>
    <s v="HE4AE"/>
    <s v="C"/>
    <s v="COUNTER SALES 3S/2S"/>
    <s v="IT05005847"/>
    <x v="1"/>
    <s v="12:49:17"/>
    <s v="C"/>
    <s v="C"/>
    <s v="3374091207690004"/>
    <s v="SETYO BUDI UTOMO"/>
    <s v="JL BANGKA NO 4"/>
    <m/>
    <m/>
    <s v="57214"/>
    <m/>
    <s v="3374105409730001"/>
    <s v="UPIK ISMOYOWATI"/>
    <s v="JL.ELANG RAYA B.22"/>
    <s v="005"/>
    <s v="004"/>
    <s v="MNGNHARJO"/>
    <s v="TEMBALANG"/>
    <m/>
    <s v="SMG"/>
    <s v="50272"/>
    <m/>
    <m/>
    <s v="FILANONEOPT23"/>
    <s v="YAMAHA"/>
    <s v="FILANO NEO"/>
    <s v="2023"/>
    <s v="PUTIH"/>
    <s v="E34KE-0005920"/>
    <s v="MH3SEK610PJ005920"/>
    <s v="BARU"/>
    <s v="CASH-02-23"/>
    <n v="22060777"/>
    <n v="0"/>
    <s v="Y"/>
    <n v="23235000"/>
    <n v="4365000"/>
    <n v="27600000"/>
    <n v="0"/>
    <n v="27600000"/>
    <s v="YULITA-JUAL"/>
    <d v="2023-02-02T00:00:00"/>
    <m/>
    <s v="TUNAI"/>
    <n v="21600000"/>
    <m/>
    <m/>
    <s v="H E00"/>
    <m/>
    <n v="0"/>
    <m/>
    <n v="0"/>
    <m/>
    <m/>
    <m/>
    <m/>
    <m/>
    <s v="H E00"/>
    <s v="HE4AE"/>
    <m/>
    <n v="23235000"/>
    <n v="0"/>
    <s v="H E00"/>
    <x v="5"/>
    <s v="YMS SETIABUDI"/>
    <s v="3S"/>
    <x v="20"/>
    <m/>
    <m/>
    <n v="0"/>
    <s v="B"/>
    <m/>
    <m/>
    <m/>
    <m/>
    <s v="00005"/>
    <s v="00006"/>
    <m/>
    <s v="00005"/>
    <s v="00011"/>
    <m/>
    <s v="N"/>
    <m/>
    <m/>
    <m/>
    <m/>
    <m/>
    <m/>
    <m/>
    <m/>
    <m/>
    <m/>
    <m/>
    <s v="C"/>
    <m/>
    <m/>
    <s v="TU05001628"/>
    <d v="2023-02-01T00:00:00"/>
    <n v="600000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5"/>
    <m/>
    <s v="HE4AB"/>
    <s v="C"/>
    <s v="COUNTER SALES 3S/2S"/>
    <s v="IT05005848"/>
    <x v="2"/>
    <s v="10:58:50"/>
    <s v="C"/>
    <s v="C"/>
    <s v="3174051703741001"/>
    <s v="RUSDIAN PARMA"/>
    <s v="ASRAMA EX BRIGIF V NO.K-1"/>
    <m/>
    <m/>
    <s v="50263"/>
    <m/>
    <s v="3174051703741001"/>
    <s v="RUSDIAN PARMA"/>
    <s v="ASRAMA EX BRIGIF V NO.K-1"/>
    <s v="003"/>
    <s v="003"/>
    <s v="SRNDLKULON"/>
    <s v="BANYUMANIK"/>
    <m/>
    <s v="SMG"/>
    <s v="50263"/>
    <m/>
    <m/>
    <s v="NMAX155CHJ23"/>
    <s v="YAMAHA"/>
    <s v="NMAX 155 C"/>
    <s v="2023"/>
    <s v="HIJAU"/>
    <s v="G3L8E-1488541"/>
    <s v="MH3SG5670PK280631"/>
    <s v="BARU"/>
    <s v="CASH-02-23"/>
    <n v="26550763"/>
    <n v="3583000"/>
    <s v="Y"/>
    <n v="27965000"/>
    <n v="5515000"/>
    <n v="33480000"/>
    <n v="0"/>
    <n v="33480000"/>
    <s v="ASRI-JUAL"/>
    <d v="2023-02-03T00:00:00"/>
    <m/>
    <s v="TUNAI"/>
    <n v="0"/>
    <m/>
    <m/>
    <s v="H E00"/>
    <m/>
    <n v="0"/>
    <m/>
    <n v="0"/>
    <m/>
    <m/>
    <m/>
    <m/>
    <m/>
    <s v="H E00"/>
    <s v="HE4AB"/>
    <m/>
    <n v="27965000"/>
    <n v="0"/>
    <s v="H E00"/>
    <x v="5"/>
    <s v="YMS SETIABUDI"/>
    <s v="3S"/>
    <x v="20"/>
    <m/>
    <m/>
    <n v="0"/>
    <s v="B"/>
    <m/>
    <m/>
    <m/>
    <m/>
    <s v="00006"/>
    <s v="00007"/>
    <m/>
    <s v="00007"/>
    <s v="00011"/>
    <m/>
    <s v="N"/>
    <m/>
    <m/>
    <m/>
    <m/>
    <m/>
    <m/>
    <m/>
    <m/>
    <m/>
    <m/>
    <m/>
    <s v="C"/>
    <m/>
    <m/>
    <s v="TU05001630"/>
    <d v="2023-02-02T00:00:00"/>
    <n v="3348000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5"/>
    <s v="HE2AA"/>
    <s v="HE3AF"/>
    <s v="S"/>
    <s v="SALES FIX 3S/2S"/>
    <s v="IT05005849"/>
    <x v="2"/>
    <s v="14:17:42"/>
    <s v="C"/>
    <s v="C"/>
    <s v="3322190403820001"/>
    <s v="DERRY MARENDRA FIRMANSYAH"/>
    <s v="JL. MERPATI RAYA NO.18 REWWIN"/>
    <m/>
    <m/>
    <s v="68210"/>
    <m/>
    <s v="3322190403820001"/>
    <s v="DERRY MARENDRA FIRMANSYAH"/>
    <s v="JL. MERPATI RAYA NO.18 REWWIN"/>
    <s v="007"/>
    <s v="008"/>
    <s v="WEDORO2"/>
    <s v="WARU"/>
    <s v="SIDOARJO"/>
    <m/>
    <s v="68210"/>
    <m/>
    <m/>
    <s v="YZ125XBR22"/>
    <s v="YAMAHA"/>
    <s v="YZ125X"/>
    <s v="2022"/>
    <s v="BIRU"/>
    <s v="E122E-0005968"/>
    <s v="JYACE29C0N0005967"/>
    <s v="BARU"/>
    <s v="CASH-02-22"/>
    <n v="84995236"/>
    <n v="0"/>
    <s v="T"/>
    <n v="100000000"/>
    <n v="0"/>
    <n v="100000000"/>
    <n v="0"/>
    <n v="100000000"/>
    <s v="DIAH-JUAL"/>
    <d v="2023-02-03T00:00:00"/>
    <m/>
    <s v="TUNAI"/>
    <n v="40000000"/>
    <m/>
    <m/>
    <s v="H E00"/>
    <m/>
    <n v="0"/>
    <m/>
    <n v="0"/>
    <m/>
    <m/>
    <m/>
    <m/>
    <m/>
    <s v="H E00"/>
    <s v="HE3AF"/>
    <m/>
    <n v="100000000"/>
    <n v="0"/>
    <s v="H E00"/>
    <x v="5"/>
    <s v="YMS SETIABUDI"/>
    <s v="3S"/>
    <x v="20"/>
    <m/>
    <m/>
    <n v="0"/>
    <s v="D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32"/>
    <d v="2023-02-03T00:00:00"/>
    <n v="60000000"/>
    <m/>
    <s v="JATENG"/>
    <x v="0"/>
    <m/>
    <m/>
    <n v="100000000"/>
    <n v="100000000"/>
    <n v="0"/>
    <n v="100000000"/>
    <n v="100"/>
    <m/>
    <m/>
    <s v="Salesman"/>
    <s v="Salesman"/>
    <s v="Y"/>
    <n v="500000"/>
    <m/>
  </r>
  <r>
    <s v="H05"/>
    <m/>
    <s v="HE4AC"/>
    <s v="C"/>
    <s v="COUNTER SALES 3S/2S"/>
    <s v="IT05005850"/>
    <x v="2"/>
    <s v="15:14:37"/>
    <s v="C"/>
    <s v="C"/>
    <s v="3374100209630005"/>
    <s v="STEFANUS HARTIJARSO"/>
    <s v="JL.BUKIT KELAPA HIJAU VI/BD-01"/>
    <m/>
    <m/>
    <s v="50271"/>
    <m/>
    <s v="3374100209630005"/>
    <s v="STEFANUS HARTIJARSO"/>
    <s v="JL.BUKIT KELAPA HIJAU VI/BD-01"/>
    <s v="003"/>
    <s v="012"/>
    <s v="METESEH"/>
    <s v="TEMBALANG"/>
    <m/>
    <s v="SMG"/>
    <s v="50271"/>
    <m/>
    <m/>
    <s v="NMAX155CPR23"/>
    <s v="YAMAHA"/>
    <s v="NMAX 155 C"/>
    <s v="2023"/>
    <s v="PERAK"/>
    <s v="G3L8E-1511095"/>
    <s v="MH3SG5670PK287650"/>
    <s v="BARU"/>
    <s v="CASH-02-23"/>
    <n v="26550763"/>
    <n v="3583000"/>
    <s v="Y"/>
    <n v="27965000"/>
    <n v="5515000"/>
    <n v="33480000"/>
    <n v="0"/>
    <n v="33480000"/>
    <s v="DIAH-JUAL"/>
    <d v="2023-02-03T00:00:00"/>
    <m/>
    <s v="TUNAI"/>
    <n v="23480000"/>
    <m/>
    <m/>
    <s v="H E00"/>
    <m/>
    <n v="0"/>
    <m/>
    <n v="0"/>
    <m/>
    <m/>
    <m/>
    <m/>
    <m/>
    <s v="H E00"/>
    <s v="HE4AC"/>
    <m/>
    <n v="27965000"/>
    <n v="0"/>
    <s v="H E00"/>
    <x v="5"/>
    <s v="YMS SETIABUDI"/>
    <s v="3S"/>
    <x v="20"/>
    <m/>
    <m/>
    <n v="0"/>
    <s v="B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31"/>
    <d v="2023-02-03T00:00:00"/>
    <n v="1000000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5"/>
    <m/>
    <s v="HE4AC"/>
    <s v="C"/>
    <s v="COUNTER SALES 3S/2S"/>
    <s v="IT05005851"/>
    <x v="2"/>
    <s v="15:42:33"/>
    <s v="C"/>
    <s v="C"/>
    <s v="3374105811000001"/>
    <s v="SHAFIRA SEKAR PRAMANISA"/>
    <s v="PERUM VILLA DURIAN KAV-33"/>
    <m/>
    <m/>
    <s v="50263"/>
    <m/>
    <s v="3374105811000001"/>
    <s v="SHAFIRA SEKAR PRAMANISA"/>
    <s v="PERUM VILLA DURIAN KAV-33"/>
    <s v="013"/>
    <s v="001"/>
    <s v="SRNDLWETAN"/>
    <s v="BANYUMANIK"/>
    <m/>
    <s v="SMG"/>
    <s v="50263"/>
    <m/>
    <m/>
    <s v="GEAR125SPR23"/>
    <s v="YAMAHA"/>
    <s v="GEAR 125 S"/>
    <s v="2023"/>
    <s v="PERAK"/>
    <s v="E32XE-0095522"/>
    <s v="MH3SEG720PJ067516"/>
    <s v="BARU"/>
    <s v="CASH-02-23"/>
    <n v="14793902"/>
    <n v="2155000"/>
    <s v="Y"/>
    <n v="15580000"/>
    <n v="4030000"/>
    <n v="19200000"/>
    <n v="0"/>
    <n v="19200000"/>
    <s v="DIAH-JUAL"/>
    <d v="2023-02-03T00:00:00"/>
    <m/>
    <s v="TUNAI"/>
    <n v="19200000"/>
    <m/>
    <m/>
    <s v="H E00"/>
    <m/>
    <n v="0"/>
    <m/>
    <n v="0"/>
    <m/>
    <m/>
    <m/>
    <m/>
    <m/>
    <s v="H E00"/>
    <s v="HE4AC"/>
    <m/>
    <n v="15170000"/>
    <n v="310000"/>
    <s v="H E00"/>
    <x v="5"/>
    <s v="YMS SETIABUDI"/>
    <s v="3S"/>
    <x v="20"/>
    <m/>
    <m/>
    <n v="0"/>
    <s v="B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19610000"/>
    <n v="19200000"/>
    <n v="310000"/>
    <n v="19510000"/>
    <n v="99.49"/>
    <m/>
    <m/>
    <s v="Counter Sales"/>
    <s v="Counter Sales"/>
    <s v="Y"/>
    <n v="0"/>
    <n v="100000"/>
  </r>
  <r>
    <s v="H05"/>
    <m/>
    <s v="HE4AC"/>
    <s v="C"/>
    <s v="COUNTER SALES 3S/2S"/>
    <s v="IT05005852"/>
    <x v="3"/>
    <s v="09:48:33"/>
    <s v="C"/>
    <s v="C"/>
    <s v="3175027101030003"/>
    <s v="AVIANA DEWI FIRDAUSI"/>
    <s v="JL.BUKITSARI RAYA"/>
    <m/>
    <m/>
    <s v="50269"/>
    <m/>
    <s v="3175027101030003"/>
    <s v="AVIANA DEWI FIRDAUSI"/>
    <s v="JL.BUKITSARI RAYA"/>
    <s v="005"/>
    <s v="004"/>
    <s v="SUMURBOTO"/>
    <s v="BANYUMANIK"/>
    <m/>
    <s v="SMG"/>
    <s v="50269"/>
    <m/>
    <m/>
    <s v="FAZZIONEOHT23"/>
    <s v="YAMAHA"/>
    <s v="FAZZIO NEO"/>
    <s v="2023"/>
    <s v="HITAM"/>
    <s v="E33WE-0132436"/>
    <s v="MH3SEJ710PJ120329"/>
    <s v="BARU"/>
    <s v="CASH-02-23"/>
    <n v="17520415"/>
    <n v="2029000"/>
    <s v="Y"/>
    <n v="19065000"/>
    <n v="4135000"/>
    <n v="23200000"/>
    <n v="0"/>
    <n v="23200000"/>
    <s v="YENI-JUAL"/>
    <d v="2023-02-04T00:00:00"/>
    <m/>
    <s v="TUNAI"/>
    <n v="3200000"/>
    <m/>
    <m/>
    <s v="H E00"/>
    <m/>
    <n v="0"/>
    <m/>
    <n v="0"/>
    <m/>
    <m/>
    <m/>
    <m/>
    <m/>
    <s v="H E00"/>
    <s v="HE4AC"/>
    <m/>
    <n v="19065000"/>
    <n v="0"/>
    <s v="H E00"/>
    <x v="5"/>
    <s v="YMS SETIABUDI"/>
    <s v="3S"/>
    <x v="20"/>
    <m/>
    <m/>
    <n v="0"/>
    <s v="B"/>
    <m/>
    <m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34"/>
    <d v="2023-02-04T00:00:00"/>
    <n v="2000000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5"/>
    <s v="HE2AA"/>
    <s v="HE3BD"/>
    <s v="B"/>
    <s v="SALES VARIABLE"/>
    <s v="IT05005853"/>
    <x v="3"/>
    <s v="12:32:25"/>
    <s v="C"/>
    <s v="C"/>
    <s v="3374075306960005"/>
    <s v="RENY ARDYANTI"/>
    <s v="LAMPER TENGAH GANG IX/18"/>
    <m/>
    <m/>
    <s v="50248"/>
    <m/>
    <s v="3374075306960005"/>
    <s v="RENY ARDYANTI"/>
    <s v="LAMPER TENGAH GANG IX/18"/>
    <s v="006"/>
    <s v="001"/>
    <s v="LMPRTENGAH"/>
    <s v="SMGSELATAN"/>
    <m/>
    <s v="SMG"/>
    <s v="50248"/>
    <m/>
    <m/>
    <s v="FAZZIOLUXPR23"/>
    <s v="YAMAHA"/>
    <s v="FAZZIO LUX"/>
    <s v="2023"/>
    <s v="PERAK"/>
    <s v="E33WE-0140711"/>
    <s v="MH3SEJ710PJ127004"/>
    <s v="BARU"/>
    <s v="CASH-02-23"/>
    <n v="17808068"/>
    <n v="0"/>
    <s v="T"/>
    <n v="19465000"/>
    <n v="0"/>
    <n v="19465000"/>
    <n v="0"/>
    <n v="19465000"/>
    <s v="DIAH-JUAL"/>
    <d v="2023-02-04T00:00:00"/>
    <m/>
    <s v="TUNAI"/>
    <n v="19465000"/>
    <m/>
    <m/>
    <s v="H E00"/>
    <m/>
    <n v="0"/>
    <m/>
    <n v="0"/>
    <m/>
    <m/>
    <m/>
    <m/>
    <m/>
    <s v="H E00"/>
    <s v="HE3BD"/>
    <m/>
    <n v="19465000"/>
    <n v="0"/>
    <s v="H E00"/>
    <x v="5"/>
    <s v="YMS SETIABUDI"/>
    <s v="3S"/>
    <x v="20"/>
    <m/>
    <m/>
    <n v="0"/>
    <s v="D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19465000"/>
    <n v="19465000"/>
    <n v="0"/>
    <n v="19465000"/>
    <n v="100"/>
    <m/>
    <m/>
    <s v="Salesman"/>
    <s v="Salesman"/>
    <s v="Y"/>
    <n v="100000"/>
    <m/>
  </r>
  <r>
    <s v="H05"/>
    <m/>
    <s v="HE4AC"/>
    <s v="C"/>
    <s v="COUNTER SALES 3S/2S"/>
    <s v="IT05005854"/>
    <x v="4"/>
    <s v="10:37:37"/>
    <s v="C"/>
    <s v="C"/>
    <s v="3374112604850001"/>
    <s v="SUBUR PURWANTO,SH"/>
    <s v="TUSAM TIMUR NO 8"/>
    <m/>
    <m/>
    <s v="50268"/>
    <m/>
    <s v="3374067108850002"/>
    <s v="DHIAN SARASWATI"/>
    <s v="TUSAM TIMUR NO 8"/>
    <s v="002"/>
    <s v="001"/>
    <s v="PEDALANGAN"/>
    <s v="BANYUMANIK"/>
    <m/>
    <s v="SMG"/>
    <s v="50268"/>
    <m/>
    <m/>
    <s v="FAZZIONEOPT23"/>
    <s v="YAMAHA"/>
    <s v="FAZZIO NEO"/>
    <s v="2023"/>
    <s v="PUTIH"/>
    <s v="E33WE-0128856"/>
    <s v="MH3SEJ710PJ117649"/>
    <s v="BARU"/>
    <s v="CASH-02-23"/>
    <n v="17520415"/>
    <n v="2029000"/>
    <s v="Y"/>
    <n v="19065000"/>
    <n v="4135000"/>
    <n v="23000000"/>
    <n v="0"/>
    <n v="23000000"/>
    <s v="YENI-JUAL"/>
    <d v="2023-02-06T00:00:00"/>
    <m/>
    <s v="TUNAI"/>
    <n v="0"/>
    <m/>
    <m/>
    <s v="H E00"/>
    <m/>
    <n v="0"/>
    <m/>
    <n v="0"/>
    <m/>
    <m/>
    <m/>
    <m/>
    <m/>
    <s v="H E00"/>
    <s v="HE4AC"/>
    <m/>
    <n v="18865000"/>
    <n v="0"/>
    <s v="H E00"/>
    <x v="5"/>
    <s v="YMS SETIABUDI"/>
    <s v="3S"/>
    <x v="20"/>
    <m/>
    <m/>
    <n v="0"/>
    <s v="B"/>
    <m/>
    <m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37"/>
    <d v="2023-02-06T00:00:00"/>
    <n v="23000000"/>
    <m/>
    <s v="JATENG"/>
    <x v="0"/>
    <m/>
    <m/>
    <n v="23200000"/>
    <n v="23000000"/>
    <n v="0"/>
    <n v="23000000"/>
    <n v="99.14"/>
    <m/>
    <m/>
    <s v="Counter Sales"/>
    <s v="Counter Sales"/>
    <s v="Y"/>
    <n v="0"/>
    <n v="100000"/>
  </r>
  <r>
    <s v="H05"/>
    <m/>
    <s v="HE4AE"/>
    <s v="C"/>
    <s v="COUNTER SALES 3S/2S"/>
    <s v="IT05005855"/>
    <x v="4"/>
    <s v="13:01:22"/>
    <s v="C"/>
    <s v="C"/>
    <s v="3374131308470001"/>
    <s v="IG.ASMADI"/>
    <s v="SRONDOL BUMI INDAH S/5"/>
    <m/>
    <m/>
    <s v="50269"/>
    <m/>
    <s v="3374131308470001"/>
    <s v="IG.ASMADI"/>
    <s v="SRONDOL BUMI INDAH S/5"/>
    <s v="007"/>
    <s v="005"/>
    <s v="SUMURBOTO"/>
    <s v="BANYUMANIK"/>
    <m/>
    <s v="SMG"/>
    <s v="50269"/>
    <m/>
    <m/>
    <s v="GEAR125PT23"/>
    <s v="YAMAHA"/>
    <s v="GEAR 125"/>
    <s v="2023"/>
    <s v="PUTIH"/>
    <s v="E32WE-0267949"/>
    <s v="MH3SEG710PJ201544"/>
    <s v="BARU"/>
    <s v="CASH-02-23"/>
    <n v="13972516"/>
    <n v="1987000"/>
    <s v="Y"/>
    <n v="15015000"/>
    <n v="3975000"/>
    <n v="18700000"/>
    <n v="0"/>
    <n v="18700000"/>
    <s v="YULITA-JUAL"/>
    <d v="2023-02-06T00:00:00"/>
    <m/>
    <s v="TUNAI"/>
    <n v="18700000"/>
    <m/>
    <m/>
    <s v="H E00"/>
    <m/>
    <n v="0"/>
    <m/>
    <n v="0"/>
    <m/>
    <m/>
    <m/>
    <m/>
    <m/>
    <s v="H E00"/>
    <s v="HE4AE"/>
    <m/>
    <n v="14725000"/>
    <n v="290000"/>
    <s v="H E00"/>
    <x v="5"/>
    <s v="YMS SETIABUDI"/>
    <s v="3S"/>
    <x v="20"/>
    <m/>
    <m/>
    <n v="0"/>
    <s v="B"/>
    <m/>
    <m/>
    <m/>
    <m/>
    <s v="00008"/>
    <s v="00002"/>
    <m/>
    <s v="00008"/>
    <s v="00011"/>
    <m/>
    <s v="N"/>
    <m/>
    <m/>
    <m/>
    <m/>
    <m/>
    <m/>
    <m/>
    <m/>
    <m/>
    <m/>
    <m/>
    <s v="C"/>
    <m/>
    <m/>
    <m/>
    <m/>
    <n v="0"/>
    <m/>
    <s v="JATENG"/>
    <x v="0"/>
    <m/>
    <m/>
    <n v="18990000"/>
    <n v="18700000"/>
    <n v="290000"/>
    <n v="18990000"/>
    <n v="100"/>
    <m/>
    <m/>
    <s v="Counter Sales"/>
    <s v="Counter Sales"/>
    <s v="Y"/>
    <n v="0"/>
    <n v="100000"/>
  </r>
  <r>
    <s v="H05"/>
    <m/>
    <s v="HE4AC"/>
    <s v="C"/>
    <s v="COUNTER SALES 3S/2S"/>
    <s v="IT05005856"/>
    <x v="19"/>
    <s v="08:52:18"/>
    <s v="C"/>
    <s v="C"/>
    <s v="3315091403900002"/>
    <s v="AHMAD SAMURI"/>
    <s v="DUSUN KRIKILAN"/>
    <m/>
    <m/>
    <s v="58192"/>
    <m/>
    <s v="3315102306730002"/>
    <s v="BUDI SUSANDI"/>
    <s v="LK.JAMBANGAN BARAT"/>
    <s v="006"/>
    <s v="006"/>
    <s v="KUNDEN"/>
    <s v="WIROSARI"/>
    <s v="GROBOGAN"/>
    <m/>
    <s v="58192"/>
    <m/>
    <m/>
    <s v="AEROXCABSHT23"/>
    <s v="YAMAHA"/>
    <s v="AEROX-C ABS"/>
    <s v="2023"/>
    <s v="HITAM"/>
    <s v="G3P4E-0124045"/>
    <s v="MH3SG6420PJ052332"/>
    <s v="BARU"/>
    <s v="CASH-02-23"/>
    <n v="25155297"/>
    <n v="0"/>
    <s v="Y"/>
    <n v="26495000"/>
    <n v="5275000"/>
    <n v="31770000"/>
    <n v="0"/>
    <n v="31770000"/>
    <s v="YENI-JUAL"/>
    <d v="2023-02-07T00:00:00"/>
    <m/>
    <s v="TUNAI"/>
    <n v="0"/>
    <m/>
    <m/>
    <s v="H E00"/>
    <m/>
    <n v="0"/>
    <m/>
    <n v="0"/>
    <m/>
    <m/>
    <m/>
    <m/>
    <m/>
    <s v="H E00"/>
    <s v="HE4AC"/>
    <m/>
    <n v="26495000"/>
    <n v="0"/>
    <s v="H E00"/>
    <x v="5"/>
    <s v="YMS SETIABUDI"/>
    <s v="3S"/>
    <x v="20"/>
    <m/>
    <m/>
    <n v="0"/>
    <s v="B"/>
    <m/>
    <m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38"/>
    <d v="2023-02-06T00:00:00"/>
    <n v="31770000"/>
    <m/>
    <s v="JATENG"/>
    <x v="0"/>
    <m/>
    <m/>
    <n v="31770000"/>
    <n v="31770000"/>
    <n v="0"/>
    <n v="31770000"/>
    <n v="100"/>
    <m/>
    <m/>
    <s v="Counter Sales"/>
    <s v="Counter Sales"/>
    <s v="Y"/>
    <n v="0"/>
    <n v="100000"/>
  </r>
  <r>
    <s v="H05"/>
    <m/>
    <s v="HE4AC"/>
    <s v="C"/>
    <s v="COUNTER SALES 3S/2S"/>
    <s v="IT05005857"/>
    <x v="5"/>
    <s v="13:41:17"/>
    <s v="C"/>
    <s v="C"/>
    <s v="3374095102570001"/>
    <s v="HJ TITIK HERMAWATI"/>
    <s v="JL.KARANGREJO IV/32"/>
    <m/>
    <m/>
    <s v="50234"/>
    <m/>
    <s v="3374095102570001"/>
    <s v="HJ TITIK HERMAWATI"/>
    <s v="JL.KARANGREJO IV/32"/>
    <s v="009"/>
    <s v="002"/>
    <s v="KARANGREJO"/>
    <s v="GAJAHMGKR"/>
    <m/>
    <s v="SMG"/>
    <s v="50234"/>
    <m/>
    <m/>
    <s v="FREEGO125PTKN23"/>
    <s v="YAMAHA"/>
    <s v="FREEGO 125"/>
    <s v="2023"/>
    <s v="PUTIH KUNING"/>
    <s v="E31WE-0194198"/>
    <s v="MH3SEJ910PJ002983"/>
    <s v="BARU"/>
    <s v="CASH-02-23"/>
    <n v="17020339"/>
    <n v="2113000"/>
    <s v="Y"/>
    <n v="17925000"/>
    <n v="3875000"/>
    <n v="21800000"/>
    <n v="0"/>
    <n v="21800000"/>
    <s v="YENI-JUAL"/>
    <d v="2023-02-08T00:00:00"/>
    <m/>
    <s v="TUNAI"/>
    <n v="0"/>
    <m/>
    <m/>
    <s v="H E00"/>
    <m/>
    <n v="0"/>
    <m/>
    <n v="0"/>
    <m/>
    <m/>
    <m/>
    <m/>
    <m/>
    <s v="H E00"/>
    <s v="HE4AC"/>
    <m/>
    <n v="17925000"/>
    <n v="0"/>
    <s v="H E00"/>
    <x v="5"/>
    <s v="YMS SETIABUDI"/>
    <s v="3S"/>
    <x v="20"/>
    <m/>
    <m/>
    <n v="0"/>
    <s v="B"/>
    <m/>
    <m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39"/>
    <d v="2023-02-08T00:00:00"/>
    <n v="21800000"/>
    <m/>
    <s v="JATENG"/>
    <x v="0"/>
    <m/>
    <m/>
    <n v="21800000"/>
    <n v="21800000"/>
    <n v="0"/>
    <n v="21800000"/>
    <n v="100"/>
    <m/>
    <m/>
    <s v="Counter Sales"/>
    <s v="Counter Sales"/>
    <s v="Y"/>
    <n v="0"/>
    <n v="100000"/>
  </r>
  <r>
    <s v="H05"/>
    <m/>
    <s v="HE4AB"/>
    <s v="C"/>
    <s v="COUNTER SALES 3S/2S"/>
    <s v="IT05005858"/>
    <x v="5"/>
    <s v="14:13:57"/>
    <s v="C"/>
    <s v="C"/>
    <s v="3276055511010005"/>
    <s v="ZHAFARINA LAILI HASAN"/>
    <s v="VILLA PERTIWI BLOK O-3 NO.22"/>
    <m/>
    <m/>
    <s v="12103"/>
    <m/>
    <s v="3374136302880006"/>
    <s v="MUADAH"/>
    <s v="JL. MENTERI SUPENO SLT NO.9"/>
    <s v="007"/>
    <s v="005"/>
    <s v="MUGASARI"/>
    <s v="SMGSELATAN"/>
    <m/>
    <s v="SMG"/>
    <s v="50243"/>
    <m/>
    <m/>
    <s v="FAZZIOLUXPR23"/>
    <s v="YAMAHA"/>
    <s v="FAZZIO LUX"/>
    <s v="2023"/>
    <s v="PERAK"/>
    <s v="E33WE-0125056"/>
    <s v="MH3SEJ710PJ114749"/>
    <s v="BARU"/>
    <s v="CASH-02-23"/>
    <n v="17808068"/>
    <n v="0"/>
    <s v="Y"/>
    <n v="19465000"/>
    <n v="4135000"/>
    <n v="23600000"/>
    <n v="0"/>
    <n v="23600000"/>
    <s v="ASRI-JUAL"/>
    <d v="2023-02-08T00:00:00"/>
    <m/>
    <s v="TUNAI"/>
    <n v="22600000"/>
    <m/>
    <m/>
    <s v="H E00"/>
    <m/>
    <n v="0"/>
    <m/>
    <n v="0"/>
    <m/>
    <m/>
    <m/>
    <m/>
    <m/>
    <s v="H E00"/>
    <s v="HE4AB"/>
    <m/>
    <n v="19465000"/>
    <n v="0"/>
    <s v="H E00"/>
    <x v="5"/>
    <s v="YMS SETIABUDI"/>
    <s v="3S"/>
    <x v="20"/>
    <m/>
    <m/>
    <n v="0"/>
    <s v="B"/>
    <m/>
    <m/>
    <m/>
    <m/>
    <s v="00010"/>
    <s v="00001"/>
    <m/>
    <s v="00005"/>
    <s v="00011"/>
    <m/>
    <s v="N"/>
    <m/>
    <m/>
    <m/>
    <m/>
    <m/>
    <m/>
    <m/>
    <m/>
    <m/>
    <m/>
    <m/>
    <s v="C"/>
    <m/>
    <m/>
    <s v="TU05001616"/>
    <d v="2023-01-30T00:00:00"/>
    <n v="1000000"/>
    <m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H05"/>
    <m/>
    <s v="HE4AB"/>
    <s v="C"/>
    <s v="COUNTER SALES 3S/2S"/>
    <s v="IT05005859"/>
    <x v="6"/>
    <s v="10:19:36"/>
    <s v="C"/>
    <s v="C"/>
    <s v="3374090409740003"/>
    <s v="KUSYONO"/>
    <s v="KALILANGSE"/>
    <m/>
    <m/>
    <s v="50232"/>
    <m/>
    <s v="3374090409740003"/>
    <s v="KUSYONO"/>
    <s v="KALILANGSE"/>
    <s v="008"/>
    <s v="005"/>
    <s v="GJHMUNGKUR"/>
    <s v="GAJAHMGKR"/>
    <m/>
    <s v="SMG"/>
    <s v="50232"/>
    <m/>
    <m/>
    <s v="GEAR125HT23"/>
    <s v="YAMAHA"/>
    <s v="GEAR 125"/>
    <s v="2023"/>
    <s v="HITAM"/>
    <s v="E32WE-0281869"/>
    <s v="MH3SEG710PJ209333"/>
    <s v="BARU"/>
    <s v="CASH-02-23"/>
    <n v="14257939"/>
    <n v="1987000"/>
    <s v="Y"/>
    <n v="15015000"/>
    <n v="3975000"/>
    <n v="18700000"/>
    <n v="0"/>
    <n v="18700000"/>
    <s v="ASRI-JUAL"/>
    <d v="2023-02-09T00:00:00"/>
    <m/>
    <s v="TUNAI"/>
    <n v="18700000"/>
    <m/>
    <m/>
    <s v="H E00"/>
    <m/>
    <n v="0"/>
    <m/>
    <n v="0"/>
    <m/>
    <m/>
    <m/>
    <m/>
    <m/>
    <s v="H E00"/>
    <s v="HE4AB"/>
    <m/>
    <n v="14725000"/>
    <n v="290000"/>
    <s v="H E00"/>
    <x v="5"/>
    <s v="YMS SETIABUDI"/>
    <s v="3S"/>
    <x v="20"/>
    <m/>
    <m/>
    <n v="0"/>
    <s v="B"/>
    <m/>
    <m/>
    <m/>
    <m/>
    <s v="00009"/>
    <s v="00010"/>
    <m/>
    <s v="00008"/>
    <s v="00011"/>
    <m/>
    <s v="N"/>
    <m/>
    <m/>
    <m/>
    <m/>
    <m/>
    <m/>
    <m/>
    <m/>
    <m/>
    <m/>
    <m/>
    <s v="C"/>
    <m/>
    <m/>
    <m/>
    <m/>
    <n v="0"/>
    <m/>
    <s v="JATENG"/>
    <x v="0"/>
    <m/>
    <m/>
    <n v="18990000"/>
    <n v="18700000"/>
    <n v="290000"/>
    <n v="18990000"/>
    <n v="100"/>
    <m/>
    <m/>
    <s v="Counter Sales"/>
    <s v="Counter Sales"/>
    <s v="Y"/>
    <n v="0"/>
    <n v="100000"/>
  </r>
  <r>
    <s v="H05"/>
    <s v="HE2AC"/>
    <s v="HE3BB"/>
    <s v="S"/>
    <s v="SALES FIX 3S/2S"/>
    <s v="IT05005860"/>
    <x v="7"/>
    <s v="15:11:01"/>
    <s v="C"/>
    <s v="C"/>
    <s v="3374076503700006"/>
    <s v="SURTI MIARSIH"/>
    <s v="JL. KERTANEGARA SLT V/9-B"/>
    <m/>
    <m/>
    <s v="50241"/>
    <m/>
    <s v="3374072205980003"/>
    <s v="LUTHFAN ADI SHAFIYUDDIN"/>
    <s v="JL. KERTANEGARA SLT V/9-B"/>
    <s v="007"/>
    <s v="002"/>
    <s v="PLEBURAN"/>
    <s v="SMGSELATAN"/>
    <m/>
    <s v="SMG"/>
    <s v="50241"/>
    <m/>
    <m/>
    <s v="NMAX155CPR23"/>
    <s v="YAMAHA"/>
    <s v="NMAX 155 C"/>
    <s v="2023"/>
    <s v="PERAK"/>
    <s v="G3L8E-1512230"/>
    <s v="MH3SG5670PK288032"/>
    <s v="BARU"/>
    <s v="CASH-02-23"/>
    <n v="26550763"/>
    <n v="3583000"/>
    <s v="Y"/>
    <n v="27965000"/>
    <n v="5515000"/>
    <n v="33480000"/>
    <n v="0"/>
    <n v="33480000"/>
    <s v="DIAH-JUAL"/>
    <d v="2023-02-10T00:00:00"/>
    <m/>
    <s v="TUNAI"/>
    <n v="0"/>
    <m/>
    <m/>
    <s v="H E00"/>
    <m/>
    <n v="0"/>
    <m/>
    <n v="0"/>
    <m/>
    <m/>
    <m/>
    <m/>
    <m/>
    <s v="H E00"/>
    <s v="HE3BB"/>
    <m/>
    <n v="27965000"/>
    <n v="0"/>
    <s v="H E00"/>
    <x v="5"/>
    <s v="YMS SETIABUDI"/>
    <s v="3S"/>
    <x v="20"/>
    <m/>
    <m/>
    <n v="0"/>
    <s v="D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41"/>
    <d v="2023-02-10T00:00:00"/>
    <n v="33480000"/>
    <m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H05"/>
    <s v="HE2AA"/>
    <s v="HE3AK"/>
    <s v="S"/>
    <s v="SALES FIX 3S/2S"/>
    <s v="IT05005861"/>
    <x v="8"/>
    <s v="08:59:39"/>
    <s v="C"/>
    <s v="C"/>
    <s v="3374111611780001"/>
    <s v="WAHYU PONCO BINTORO"/>
    <s v="JL. TEJOSARI RAYA PERUM PERMATA GRAFIKA NO.10/A"/>
    <m/>
    <m/>
    <s v="50266"/>
    <m/>
    <s v="3374111611780001"/>
    <s v="WAHYU PONCO BINTORO"/>
    <s v="JL. TEJOSARI RAYA PERUM PERMATA GRAFIKA NO.10/A"/>
    <s v="004"/>
    <s v="010"/>
    <s v="GEDAWANG"/>
    <s v="BANYUMANIK"/>
    <m/>
    <s v="SMG"/>
    <s v="50266"/>
    <m/>
    <m/>
    <s v="NMAX155BR23"/>
    <s v="YAMAHA"/>
    <s v="NMAX 155"/>
    <s v="2023"/>
    <s v="BIRU"/>
    <s v="G3L8E-1486319"/>
    <s v="MH3SG5620PJ718168"/>
    <s v="BARU"/>
    <s v="CASH-02-23"/>
    <n v="25349889"/>
    <n v="3373000"/>
    <s v="Y"/>
    <n v="26700000"/>
    <n v="5170000"/>
    <n v="31870000"/>
    <n v="0"/>
    <n v="31870000"/>
    <s v="DIAH-JUAL"/>
    <d v="2023-02-11T00:00:00"/>
    <m/>
    <s v="TUNAI"/>
    <n v="21870000"/>
    <m/>
    <m/>
    <s v="H E00"/>
    <m/>
    <n v="0"/>
    <m/>
    <n v="0"/>
    <m/>
    <m/>
    <m/>
    <m/>
    <m/>
    <s v="H E00"/>
    <s v="HE3AK"/>
    <m/>
    <n v="26700000"/>
    <n v="0"/>
    <s v="H E00"/>
    <x v="5"/>
    <s v="YMS SETIABUDI"/>
    <s v="3S"/>
    <x v="20"/>
    <m/>
    <m/>
    <n v="0"/>
    <s v="D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42"/>
    <d v="2023-02-10T00:00:00"/>
    <n v="1000000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H05"/>
    <m/>
    <s v="HE4AC"/>
    <s v="C"/>
    <s v="COUNTER SALES 3S/2S"/>
    <s v="IT05005862"/>
    <x v="8"/>
    <s v="14:44:53"/>
    <s v="C"/>
    <s v="C"/>
    <s v="3374155505870003"/>
    <s v="RESTI NUR SIYAM SARI"/>
    <s v="JL.LAYUR RAYA NO.12"/>
    <m/>
    <m/>
    <s v="50511"/>
    <m/>
    <s v="3374155505870003"/>
    <s v="RESTI NUR SIYAM SARI"/>
    <s v="JL.LAYUR RAYA NO.12"/>
    <s v="001"/>
    <s v="012"/>
    <s v="UNGARAN"/>
    <s v="UNGRNBARAT"/>
    <s v="SEMARANG"/>
    <m/>
    <s v="50511"/>
    <m/>
    <m/>
    <s v="FAZZIONEOBR23"/>
    <s v="YAMAHA"/>
    <s v="FAZZIO NEO"/>
    <s v="2023"/>
    <s v="BIRU"/>
    <s v="E33WE-0144650"/>
    <s v="MH3SEJ710PJ130344"/>
    <s v="BARU"/>
    <s v="CASH-02-23"/>
    <n v="18102407"/>
    <n v="0"/>
    <s v="Y"/>
    <n v="19065000"/>
    <n v="4135000"/>
    <n v="23200000"/>
    <n v="0"/>
    <n v="23200000"/>
    <s v="YENI-JUAL"/>
    <d v="2023-02-11T00:00:00"/>
    <m/>
    <s v="TUNAI"/>
    <n v="0"/>
    <m/>
    <m/>
    <s v="H E00"/>
    <m/>
    <n v="0"/>
    <m/>
    <n v="0"/>
    <m/>
    <m/>
    <m/>
    <m/>
    <m/>
    <s v="H E00"/>
    <s v="HE4AC"/>
    <m/>
    <n v="19065000"/>
    <n v="0"/>
    <s v="H E00"/>
    <x v="5"/>
    <s v="YMS SETIABUDI"/>
    <s v="3S"/>
    <x v="20"/>
    <m/>
    <m/>
    <n v="0"/>
    <s v="B"/>
    <m/>
    <m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44"/>
    <d v="2023-02-11T00:00:00"/>
    <n v="2320000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5"/>
    <m/>
    <s v="HE4AE"/>
    <s v="C"/>
    <s v="COUNTER SALES 3S/2S"/>
    <s v="IT05005863"/>
    <x v="9"/>
    <s v="13:08:39"/>
    <s v="C"/>
    <s v="C"/>
    <s v="3275091805040013"/>
    <s v="GLORIA SALSALINA FERIZA PANDIA"/>
    <s v="JL.GONDANG BARAT 4 NO.27-B"/>
    <m/>
    <m/>
    <s v="50277"/>
    <m/>
    <s v="3275091805040013"/>
    <s v="GLORIA SALSALINA FERIZA PANDIA"/>
    <s v="JL.GONDANG BARAT 4 NO.27-B"/>
    <s v="003"/>
    <s v="001"/>
    <s v="BULUSAN"/>
    <s v="TEMBALANG"/>
    <m/>
    <s v="SMG"/>
    <s v="50277"/>
    <m/>
    <m/>
    <s v="GEAR125HJH23"/>
    <s v="YAMAHA"/>
    <s v="GEAR 125"/>
    <s v="2023"/>
    <s v="HIJAU HITAM"/>
    <s v="E32WE-0267535"/>
    <s v="MH3SEG710PJ201131"/>
    <s v="BARU"/>
    <s v="CASH-02-23"/>
    <n v="13972516"/>
    <n v="1987000"/>
    <s v="Y"/>
    <n v="15015000"/>
    <n v="3975000"/>
    <n v="18600000"/>
    <n v="0"/>
    <n v="18600000"/>
    <s v="YULITA-JUAL"/>
    <d v="2023-02-13T00:00:00"/>
    <m/>
    <s v="TUNAI"/>
    <n v="1000000"/>
    <m/>
    <m/>
    <s v="H E00"/>
    <m/>
    <n v="0"/>
    <m/>
    <n v="0"/>
    <m/>
    <m/>
    <m/>
    <m/>
    <m/>
    <s v="H E00"/>
    <s v="HE4AE"/>
    <m/>
    <n v="14625000"/>
    <n v="290000"/>
    <s v="H E00"/>
    <x v="5"/>
    <s v="YMS SETIABUDI"/>
    <s v="3S"/>
    <x v="20"/>
    <m/>
    <m/>
    <n v="0"/>
    <s v="B"/>
    <m/>
    <m/>
    <m/>
    <m/>
    <s v="00002"/>
    <s v="00003"/>
    <m/>
    <s v="00007"/>
    <s v="00011"/>
    <m/>
    <s v="N"/>
    <m/>
    <m/>
    <m/>
    <m/>
    <m/>
    <m/>
    <m/>
    <m/>
    <m/>
    <m/>
    <m/>
    <s v="C"/>
    <m/>
    <m/>
    <s v="TU05001645"/>
    <d v="2023-02-13T00:00:00"/>
    <n v="17600000"/>
    <m/>
    <s v="JATENG"/>
    <x v="0"/>
    <m/>
    <m/>
    <n v="18990000"/>
    <n v="18600000"/>
    <n v="290000"/>
    <n v="18890000"/>
    <n v="99.47"/>
    <m/>
    <m/>
    <s v="Counter Sales"/>
    <s v="Counter Sales"/>
    <s v="Y"/>
    <n v="0"/>
    <n v="100000"/>
  </r>
  <r>
    <s v="H05"/>
    <m/>
    <s v="HE4AC"/>
    <s v="C"/>
    <s v="COUNTER SALES 3S/2S"/>
    <s v="IT05005864"/>
    <x v="9"/>
    <s v="15:00:15"/>
    <s v="C"/>
    <s v="C"/>
    <s v="3374116810760006"/>
    <s v="AMBARWATI"/>
    <s v="PERUM KARTIKA ASRI BLOK C-3 NO.16"/>
    <m/>
    <m/>
    <s v="50265"/>
    <m/>
    <s v="3374116810760006"/>
    <s v="AMBARWATI"/>
    <s v="PERUM KARTIKA ASRI BLOK C-3 NO.16"/>
    <s v="003"/>
    <s v="015"/>
    <s v="PDKPAYUNG"/>
    <s v="BANYUMANIK"/>
    <m/>
    <s v="SMG"/>
    <s v="50265"/>
    <m/>
    <m/>
    <s v="NMAX155CHT23"/>
    <s v="YAMAHA"/>
    <s v="NMAX 155 C"/>
    <s v="2023"/>
    <s v="HITAM"/>
    <s v="G3L8E-1511074"/>
    <s v="MH3SG5670PK287626"/>
    <s v="BARU"/>
    <s v="CASH-02-23"/>
    <n v="26550763"/>
    <n v="3583000"/>
    <s v="Y"/>
    <n v="27965000"/>
    <n v="5515000"/>
    <n v="33480000"/>
    <n v="0"/>
    <n v="33480000"/>
    <s v="YENI-JUAL"/>
    <d v="2023-02-13T00:00:00"/>
    <m/>
    <s v="TUNAI"/>
    <n v="33480000"/>
    <m/>
    <m/>
    <s v="H E00"/>
    <m/>
    <n v="0"/>
    <m/>
    <n v="0"/>
    <m/>
    <m/>
    <m/>
    <m/>
    <m/>
    <s v="H E00"/>
    <s v="HE4AC"/>
    <m/>
    <n v="27965000"/>
    <n v="0"/>
    <s v="H E00"/>
    <x v="5"/>
    <s v="YMS SETIABUDI"/>
    <s v="3S"/>
    <x v="20"/>
    <m/>
    <m/>
    <n v="0"/>
    <s v="B"/>
    <m/>
    <m/>
    <m/>
    <m/>
    <s v="00001"/>
    <s v="00000"/>
    <m/>
    <s v="00001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5"/>
    <m/>
    <s v="HE4AB"/>
    <s v="C"/>
    <s v="COUNTER SALES 3S/2S"/>
    <s v="IT05005865"/>
    <x v="9"/>
    <s v="15:20:26"/>
    <s v="C"/>
    <s v="C"/>
    <s v="7305091401020001"/>
    <s v="MUHAMAD RAYHAN GIMNASTIAR"/>
    <s v="BULU"/>
    <m/>
    <m/>
    <s v="59418"/>
    <m/>
    <s v="7305091401020001"/>
    <s v="MUHAMAD RAYHAN GIMNASTIAR"/>
    <s v="BULU"/>
    <s v="002"/>
    <s v="004"/>
    <s v="BULU3"/>
    <s v="JEPARA"/>
    <s v="JEPARA"/>
    <m/>
    <s v="59418"/>
    <m/>
    <m/>
    <s v="FAZZIONEOHT23"/>
    <s v="YAMAHA"/>
    <s v="FAZZIO NEO"/>
    <s v="2023"/>
    <s v="HITAM"/>
    <s v="E33WE-0131271"/>
    <s v="MH3SEJ710PJ119464"/>
    <s v="BARU"/>
    <s v="CASH-02-23"/>
    <n v="17520415"/>
    <n v="0"/>
    <s v="Y"/>
    <n v="19065000"/>
    <n v="4135000"/>
    <n v="23200000"/>
    <n v="0"/>
    <n v="23200000"/>
    <s v="ASRI-JUAL"/>
    <d v="2023-02-13T00:00:00"/>
    <m/>
    <s v="TUNAI"/>
    <n v="10000000"/>
    <m/>
    <m/>
    <s v="H E00"/>
    <m/>
    <n v="0"/>
    <m/>
    <n v="0"/>
    <m/>
    <m/>
    <m/>
    <m/>
    <m/>
    <s v="H E00"/>
    <s v="HE4AB"/>
    <m/>
    <n v="19065000"/>
    <n v="0"/>
    <s v="H E00"/>
    <x v="5"/>
    <s v="YMS SETIABUDI"/>
    <s v="3S"/>
    <x v="20"/>
    <m/>
    <m/>
    <n v="0"/>
    <s v="B"/>
    <m/>
    <m/>
    <m/>
    <m/>
    <s v="00003"/>
    <s v="00003"/>
    <m/>
    <s v="00005"/>
    <s v="00012"/>
    <m/>
    <s v="N"/>
    <m/>
    <m/>
    <m/>
    <m/>
    <m/>
    <m/>
    <m/>
    <m/>
    <m/>
    <m/>
    <m/>
    <s v="C"/>
    <m/>
    <m/>
    <s v="TU05001646"/>
    <d v="2023-02-13T00:00:00"/>
    <n v="1320000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5"/>
    <s v="HE2AA"/>
    <s v="HE3AF"/>
    <s v="S"/>
    <s v="SALES FIX 3S/2S"/>
    <s v="IT05005866"/>
    <x v="10"/>
    <s v="13:01:24"/>
    <s v="C"/>
    <s v="C"/>
    <s v="6205050206900003"/>
    <s v="ANDI TRI PURWANTO"/>
    <s v="JL. WONOREJO NO.8"/>
    <m/>
    <m/>
    <s v="70213"/>
    <m/>
    <s v="6205050206900003"/>
    <s v="ANDI TRI PURWANTO"/>
    <s v="JL. WONOREJO NO.8"/>
    <s v="030"/>
    <s v="001"/>
    <s v="MELAYU"/>
    <s v="TEWEHTNGH"/>
    <s v="BARITOUTR"/>
    <m/>
    <s v="70213"/>
    <m/>
    <m/>
    <s v="YZ250XBR22"/>
    <s v="YAMAHA"/>
    <s v="YZ250X"/>
    <s v="2022"/>
    <s v="BIRU"/>
    <s v="G112E-0014250"/>
    <s v="JYACG50C0N0000712"/>
    <s v="BARU"/>
    <s v="CASH-02-22"/>
    <n v="105315477"/>
    <n v="0"/>
    <s v="T"/>
    <n v="120300000"/>
    <n v="0"/>
    <n v="116300000"/>
    <n v="0"/>
    <n v="116300000"/>
    <s v="DIAH-JUAL"/>
    <d v="2023-02-14T00:00:00"/>
    <m/>
    <s v="TUNAI"/>
    <n v="66300000"/>
    <m/>
    <m/>
    <s v="H E00"/>
    <m/>
    <n v="0"/>
    <m/>
    <n v="0"/>
    <m/>
    <m/>
    <m/>
    <m/>
    <m/>
    <s v="H E00"/>
    <s v="HE3AF"/>
    <m/>
    <n v="116300000"/>
    <n v="4000000"/>
    <s v="H E00"/>
    <x v="5"/>
    <s v="YMS SETIABUDI"/>
    <s v="3S"/>
    <x v="20"/>
    <m/>
    <m/>
    <n v="0"/>
    <s v="D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50"/>
    <d v="2023-02-14T00:00:00"/>
    <n v="50000000"/>
    <m/>
    <s v="JATENG"/>
    <x v="0"/>
    <m/>
    <m/>
    <n v="120300000"/>
    <n v="116300000"/>
    <n v="4000000"/>
    <n v="120300000"/>
    <n v="100"/>
    <m/>
    <m/>
    <s v="Salesman"/>
    <s v="Salesman"/>
    <s v="Y"/>
    <n v="1000000"/>
    <m/>
  </r>
  <r>
    <s v="H05"/>
    <m/>
    <s v="HE4AB"/>
    <s v="C"/>
    <s v="COUNTER SALES 3S/2S"/>
    <s v="IT05005867"/>
    <x v="10"/>
    <s v="15:40:56"/>
    <s v="C"/>
    <s v="C"/>
    <s v="3374117107600003"/>
    <s v="LUH KARTINI BIWI"/>
    <s v="JL. BUKIT AGUNG U-2"/>
    <m/>
    <m/>
    <s v="50269"/>
    <m/>
    <s v="3374117107600003"/>
    <s v="LUH KARTINI BIWI"/>
    <s v="JL. BUKIT AGUNG U-2"/>
    <s v="010"/>
    <s v="004"/>
    <s v="SUMURBOTO"/>
    <s v="BANYUMANIK"/>
    <m/>
    <s v="SMG"/>
    <s v="50269"/>
    <m/>
    <m/>
    <s v="JPTZ1CWNFIMR22"/>
    <s v="YAMAHA"/>
    <s v="JUPITER Z1CWFIN"/>
    <s v="2022"/>
    <s v="MERAH"/>
    <s v="E3R5E-0371730"/>
    <s v="MH3UE1120NJ359226"/>
    <s v="BARU"/>
    <s v="CASH-02-22"/>
    <n v="15168597"/>
    <n v="2113000"/>
    <s v="Y"/>
    <n v="16250000"/>
    <n v="3960000"/>
    <n v="18800000"/>
    <n v="0"/>
    <n v="18800000"/>
    <s v="ASRI-JUAL"/>
    <d v="2023-02-14T00:00:00"/>
    <m/>
    <s v="TUNAI"/>
    <n v="18800000"/>
    <m/>
    <m/>
    <s v="H E00"/>
    <m/>
    <n v="0"/>
    <m/>
    <n v="0"/>
    <m/>
    <m/>
    <m/>
    <m/>
    <m/>
    <s v="H E00"/>
    <s v="HE4AB"/>
    <m/>
    <n v="14840000"/>
    <n v="1410000"/>
    <s v="H E00"/>
    <x v="5"/>
    <s v="YMS SETIABUDI"/>
    <s v="3S"/>
    <x v="20"/>
    <m/>
    <m/>
    <n v="0"/>
    <s v="B"/>
    <m/>
    <m/>
    <m/>
    <m/>
    <s v="00002"/>
    <s v="00003"/>
    <m/>
    <s v="00007"/>
    <s v="00009"/>
    <m/>
    <s v="N"/>
    <m/>
    <m/>
    <m/>
    <m/>
    <m/>
    <m/>
    <m/>
    <m/>
    <m/>
    <m/>
    <m/>
    <s v="C"/>
    <m/>
    <m/>
    <m/>
    <m/>
    <n v="0"/>
    <m/>
    <s v="JATENG"/>
    <x v="0"/>
    <m/>
    <m/>
    <n v="20210000"/>
    <n v="18800000"/>
    <n v="1410000"/>
    <n v="20210000"/>
    <n v="100"/>
    <m/>
    <m/>
    <s v="Counter Sales"/>
    <s v="Counter Sales"/>
    <s v="Y"/>
    <n v="0"/>
    <n v="200000"/>
  </r>
  <r>
    <s v="H05"/>
    <m/>
    <s v="HE4AB"/>
    <s v="C"/>
    <s v="COUNTER SALES 3S/2S"/>
    <s v="IT05005868"/>
    <x v="21"/>
    <s v="08:41:55"/>
    <s v="C"/>
    <s v="C"/>
    <s v="3374116502640001"/>
    <s v="FRIDA PURWANTI"/>
    <s v="BUKIT AGUNG BLOK L-17"/>
    <m/>
    <m/>
    <s v="50269"/>
    <m/>
    <s v="3374116502640001"/>
    <s v="FRIDA PURWANTI"/>
    <s v="BUKIT AGUNG BLOK L-17"/>
    <s v="003"/>
    <s v="004"/>
    <s v="SUMURBOTO"/>
    <s v="BANYUMANIK"/>
    <m/>
    <s v="SMG"/>
    <s v="50269"/>
    <m/>
    <m/>
    <s v="GEAR125SMR22"/>
    <s v="YAMAHA"/>
    <s v="GEAR 125 S"/>
    <s v="2022"/>
    <s v="MERAH"/>
    <s v="E32XE-0092293"/>
    <s v="MH3SEG720NJ065287"/>
    <s v="BARU"/>
    <s v="CASH-02-22"/>
    <n v="14509148"/>
    <n v="2029000"/>
    <s v="Y"/>
    <n v="15580000"/>
    <n v="4030000"/>
    <n v="18800000"/>
    <n v="0"/>
    <n v="18800000"/>
    <s v="DIAH-JUAL"/>
    <d v="2023-02-15T00:00:00"/>
    <m/>
    <s v="TUNAI"/>
    <n v="18800000"/>
    <m/>
    <m/>
    <s v="H E00"/>
    <m/>
    <n v="0"/>
    <m/>
    <n v="0"/>
    <m/>
    <m/>
    <m/>
    <m/>
    <m/>
    <s v="H E00"/>
    <s v="HE4AB"/>
    <m/>
    <n v="14770000"/>
    <n v="810000"/>
    <s v="H E00"/>
    <x v="5"/>
    <s v="YMS SETIABUDI"/>
    <s v="3S"/>
    <x v="20"/>
    <m/>
    <m/>
    <n v="0"/>
    <s v="B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19610000"/>
    <n v="18800000"/>
    <n v="810000"/>
    <n v="19610000"/>
    <n v="100"/>
    <m/>
    <m/>
    <s v="Counter Sales"/>
    <s v="Counter Sales"/>
    <s v="Y"/>
    <n v="0"/>
    <n v="200000"/>
  </r>
  <r>
    <s v="H05"/>
    <s v="HE2AC"/>
    <s v="HE3AB"/>
    <s v="N"/>
    <s v="SALES NEW"/>
    <s v="IT05005869"/>
    <x v="21"/>
    <s v="14:40:52"/>
    <s v="C"/>
    <s v="C"/>
    <s v="3374062206760003"/>
    <s v="ANDY HERDIK WIJAYA, M.KOM."/>
    <s v="JL. LINTANG TRENGGONO IV/46"/>
    <m/>
    <m/>
    <s v="50196"/>
    <m/>
    <s v="3374065202790006"/>
    <s v="HELTY SRI KUNTARI, S.HUM."/>
    <s v="JL. LINTANG TRENGGONO IV/46"/>
    <s v="008"/>
    <s v="018"/>
    <s v="TLGSRKULON"/>
    <s v="PEDURUNGAN"/>
    <m/>
    <s v="SMG"/>
    <s v="50196"/>
    <m/>
    <m/>
    <s v="GEAR125HJ23"/>
    <s v="YAMAHA"/>
    <s v="GEAR 125"/>
    <s v="2023"/>
    <s v="HIJAU"/>
    <s v="E32WE-0267445"/>
    <s v="MH3SEG710PJ201039"/>
    <s v="BARU"/>
    <s v="CASH-02-23"/>
    <n v="13972516"/>
    <n v="1987000"/>
    <s v="Y"/>
    <n v="15015000"/>
    <n v="3975000"/>
    <n v="18700000"/>
    <n v="0"/>
    <n v="18700000"/>
    <s v="DIAH-JUAL"/>
    <d v="2023-02-15T00:00:00"/>
    <m/>
    <s v="TUNAI"/>
    <n v="1000000"/>
    <m/>
    <m/>
    <s v="H E00"/>
    <m/>
    <n v="0"/>
    <m/>
    <n v="0"/>
    <m/>
    <m/>
    <m/>
    <m/>
    <m/>
    <s v="H E00"/>
    <s v="HE3AB"/>
    <m/>
    <n v="14725000"/>
    <n v="290000"/>
    <s v="H E00"/>
    <x v="5"/>
    <s v="YMS SETIABUDI"/>
    <s v="3S"/>
    <x v="20"/>
    <m/>
    <m/>
    <n v="0"/>
    <s v="D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57"/>
    <d v="2023-02-15T00:00:00"/>
    <n v="17700000"/>
    <m/>
    <s v="JATENG"/>
    <x v="0"/>
    <m/>
    <m/>
    <n v="18990000"/>
    <n v="18700000"/>
    <n v="290000"/>
    <n v="18990000"/>
    <n v="100"/>
    <m/>
    <m/>
    <s v="Salesman"/>
    <s v="Salesman"/>
    <s v="Y"/>
    <n v="100000"/>
    <m/>
  </r>
  <r>
    <s v="H05"/>
    <s v="HE2AA"/>
    <s v="HE3AK"/>
    <s v="S"/>
    <s v="SALES FIX 3S/2S"/>
    <s v="IT05005870"/>
    <x v="21"/>
    <s v="15:16:54"/>
    <s v="C"/>
    <s v="C"/>
    <s v="3316090307980001"/>
    <s v="AMANDA NURHUDA SAYADO"/>
    <s v="JL. SERAYU NO.32"/>
    <m/>
    <m/>
    <s v="58217"/>
    <m/>
    <s v="3316090307980001"/>
    <s v="AMANDA NURHUDA SAYADO"/>
    <s v="JL. SERAYU NO.32"/>
    <s v="003"/>
    <s v="002"/>
    <s v="KEDUNGJNR"/>
    <s v="BLORA"/>
    <s v="BLORA"/>
    <m/>
    <s v="58217"/>
    <m/>
    <m/>
    <s v="AEROXCCYBERBR23"/>
    <s v="YAMAHA"/>
    <s v="AEROX C CYBERCT"/>
    <s v="2023"/>
    <s v="BIRU"/>
    <s v="G3P4E-0127524"/>
    <s v="MH3SG6410PJ227240"/>
    <s v="BARU"/>
    <s v="CASH-02-23"/>
    <n v="22212683"/>
    <n v="0"/>
    <s v="Y"/>
    <n v="23395000"/>
    <n v="4935000"/>
    <n v="28330000"/>
    <n v="0"/>
    <n v="28330000"/>
    <s v="DIAH-JUAL"/>
    <d v="2023-02-15T00:00:00"/>
    <m/>
    <s v="TUNAI"/>
    <n v="5330000"/>
    <m/>
    <m/>
    <s v="H E00"/>
    <m/>
    <n v="0"/>
    <m/>
    <n v="0"/>
    <m/>
    <m/>
    <m/>
    <m/>
    <m/>
    <s v="H E00"/>
    <s v="HE3AK"/>
    <m/>
    <n v="23395000"/>
    <n v="0"/>
    <s v="H E00"/>
    <x v="5"/>
    <s v="YMS SETIABUDI"/>
    <s v="3S"/>
    <x v="20"/>
    <m/>
    <m/>
    <n v="0"/>
    <s v="D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55"/>
    <d v="2023-02-15T00:00:00"/>
    <n v="23000000"/>
    <m/>
    <s v="JATENG"/>
    <x v="0"/>
    <m/>
    <m/>
    <n v="28330000"/>
    <n v="28330000"/>
    <n v="0"/>
    <n v="28330000"/>
    <n v="100"/>
    <m/>
    <m/>
    <s v="Salesman"/>
    <s v="Salesman"/>
    <s v="Y"/>
    <n v="100000"/>
    <m/>
  </r>
  <r>
    <s v="H05"/>
    <m/>
    <s v="HE4AC"/>
    <s v="C"/>
    <s v="COUNTER SALES 3S/2S"/>
    <s v="IT05005871"/>
    <x v="20"/>
    <s v="15:19:22"/>
    <s v="C"/>
    <s v="C"/>
    <s v="3175032503030014"/>
    <s v="REVANSKA RIZKY RAYASTRA"/>
    <s v="JL. LPPU II GG.SIGAWE"/>
    <m/>
    <m/>
    <s v="50275"/>
    <m/>
    <s v="3175032503030014"/>
    <s v="REVANSKA RIZKY RAYASTRA"/>
    <s v="JL. LPPU II GG.SIGAWE"/>
    <s v="003"/>
    <s v="002"/>
    <s v="TEMBALANG"/>
    <s v="TEMBALANG"/>
    <m/>
    <s v="SMG"/>
    <s v="50275"/>
    <m/>
    <m/>
    <s v="FAZZIONEOPT23"/>
    <s v="YAMAHA"/>
    <s v="FAZZIO NEO"/>
    <s v="2023"/>
    <s v="PUTIH"/>
    <s v="E33WE-0134687"/>
    <s v="MH3SEJ710PJ122080"/>
    <s v="BARU"/>
    <s v="CASH-02-23"/>
    <n v="17520415"/>
    <n v="2029000"/>
    <s v="Y"/>
    <n v="19065000"/>
    <n v="4135000"/>
    <n v="23200000"/>
    <n v="0"/>
    <n v="23200000"/>
    <s v="YENI-JUAL"/>
    <d v="2023-02-16T00:00:00"/>
    <m/>
    <s v="TUNAI"/>
    <n v="0"/>
    <m/>
    <m/>
    <s v="H E00"/>
    <m/>
    <n v="0"/>
    <m/>
    <n v="0"/>
    <m/>
    <m/>
    <m/>
    <m/>
    <m/>
    <s v="H E00"/>
    <s v="HE4AC"/>
    <m/>
    <n v="19065000"/>
    <n v="0"/>
    <s v="H E00"/>
    <x v="5"/>
    <s v="YMS SETIABUDI"/>
    <s v="3S"/>
    <x v="20"/>
    <m/>
    <m/>
    <n v="0"/>
    <s v="B"/>
    <m/>
    <m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58"/>
    <d v="2023-02-16T00:00:00"/>
    <n v="2320000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5"/>
    <m/>
    <s v="HE4AC"/>
    <s v="C"/>
    <s v="COUNTER SALES 3S/2S"/>
    <s v="IT05005872"/>
    <x v="11"/>
    <s v="08:30:33"/>
    <s v="C"/>
    <s v="C"/>
    <s v="3374065912870001"/>
    <s v="NATALIA NONI SWARASWATI"/>
    <s v="JL. SIDO MUKTI VIII/04"/>
    <m/>
    <m/>
    <s v="50197"/>
    <m/>
    <s v="3374065912870001"/>
    <s v="NATALIA NONI SWARASWATI"/>
    <s v="JL. SIDO MUKTI VIII/04"/>
    <s v="001"/>
    <s v="017"/>
    <s v="MUKTIHARJO"/>
    <s v="PEDURUNGAN"/>
    <m/>
    <s v="SMG"/>
    <s v="50197"/>
    <m/>
    <m/>
    <s v="FAZZIONEOPT23"/>
    <s v="YAMAHA"/>
    <s v="FAZZIO NEO"/>
    <s v="2023"/>
    <s v="PUTIH"/>
    <s v="E33WE-0132951"/>
    <s v="MH3SEJ710PJ120642"/>
    <s v="BARU"/>
    <s v="CASH-02-23"/>
    <n v="17520415"/>
    <n v="2029000"/>
    <s v="Y"/>
    <n v="19065000"/>
    <n v="4135000"/>
    <n v="23200000"/>
    <n v="0"/>
    <n v="23200000"/>
    <s v="DIAH-JUAL"/>
    <d v="2023-02-17T00:00:00"/>
    <m/>
    <s v="TUNAI"/>
    <n v="23200000"/>
    <m/>
    <m/>
    <s v="H E00"/>
    <m/>
    <n v="0"/>
    <m/>
    <n v="0"/>
    <m/>
    <m/>
    <m/>
    <m/>
    <m/>
    <s v="H E00"/>
    <s v="HE4AC"/>
    <m/>
    <n v="19065000"/>
    <n v="0"/>
    <s v="H E00"/>
    <x v="5"/>
    <s v="YMS SETIABUDI"/>
    <s v="3S"/>
    <x v="20"/>
    <m/>
    <m/>
    <n v="0"/>
    <s v="B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5"/>
    <m/>
    <s v="HE4AE"/>
    <s v="C"/>
    <s v="COUNTER SALES 3S/2S"/>
    <s v="IT05005873"/>
    <x v="11"/>
    <s v="11:02:07"/>
    <s v="C"/>
    <s v="C"/>
    <s v="3374112909000001"/>
    <s v="DONNI WAHYU SEPTIANTO"/>
    <s v="JL. GOMBEL PERMAI VI/162"/>
    <m/>
    <m/>
    <s v="50261"/>
    <m/>
    <s v="3374112909000001"/>
    <s v="DONNI WAHYU SEPTIANTO"/>
    <s v="JL. GOMBEL PERMAI VI/162"/>
    <s v="005"/>
    <s v="007"/>
    <s v="NGESREP"/>
    <s v="BANYUMANIK"/>
    <m/>
    <s v="SMG"/>
    <s v="50261"/>
    <m/>
    <m/>
    <s v="NMAX155CHJ23"/>
    <s v="YAMAHA"/>
    <s v="NMAX 155 C"/>
    <s v="2023"/>
    <s v="HIJAU"/>
    <s v="G3L8E-1477862"/>
    <s v="MH3SG5670PJ277792"/>
    <s v="BARU"/>
    <s v="CASH-02-23"/>
    <n v="26550763"/>
    <n v="3583000"/>
    <s v="Y"/>
    <n v="27965000"/>
    <n v="5515000"/>
    <n v="33480000"/>
    <n v="0"/>
    <n v="33480000"/>
    <s v="ASRI-JUAL"/>
    <d v="2023-02-17T00:00:00"/>
    <m/>
    <s v="TUNAI"/>
    <n v="1000000"/>
    <m/>
    <m/>
    <s v="H E00"/>
    <m/>
    <n v="0"/>
    <m/>
    <n v="0"/>
    <m/>
    <m/>
    <m/>
    <m/>
    <m/>
    <s v="H E00"/>
    <s v="HE4AE"/>
    <m/>
    <n v="27965000"/>
    <n v="0"/>
    <s v="H E00"/>
    <x v="5"/>
    <s v="YMS SETIABUDI"/>
    <s v="3S"/>
    <x v="20"/>
    <m/>
    <m/>
    <n v="0"/>
    <s v="B"/>
    <m/>
    <m/>
    <m/>
    <m/>
    <s v="00009"/>
    <s v="00006"/>
    <m/>
    <s v="00012"/>
    <s v="00009"/>
    <m/>
    <s v="N"/>
    <m/>
    <m/>
    <m/>
    <m/>
    <m/>
    <m/>
    <m/>
    <m/>
    <m/>
    <m/>
    <m/>
    <s v="C"/>
    <m/>
    <m/>
    <s v="TU05001659"/>
    <d v="2023-02-17T00:00:00"/>
    <n v="3248000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5"/>
    <m/>
    <s v="HE4AB"/>
    <s v="C"/>
    <s v="COUNTER SALES 3S/2S"/>
    <s v="IT05005874"/>
    <x v="12"/>
    <s v="13:18:28"/>
    <s v="C"/>
    <s v="C"/>
    <s v="7371145503950006"/>
    <s v="RIFQA CHOIRUNNISA P. MAWARDI"/>
    <s v="JL. P K PURI KENCANA SARI H/8"/>
    <m/>
    <m/>
    <s v="90223"/>
    <m/>
    <s v="3322156308940002"/>
    <s v="NURLAILA EKA FATMA"/>
    <s v="BODEAN"/>
    <s v="004"/>
    <s v="003"/>
    <s v="KLEPU"/>
    <s v="PRINGAPUS"/>
    <s v="SEMARANG"/>
    <m/>
    <s v="50552"/>
    <m/>
    <m/>
    <s v="FINONEWPRPT23"/>
    <s v="YAMAHA"/>
    <s v="NEW FINO PR 125"/>
    <s v="2023"/>
    <s v="PUTIH"/>
    <s v="E3R2E-3331235"/>
    <s v="MH3SE88D0PJ346811"/>
    <s v="BARU"/>
    <s v="CASH-02-23"/>
    <n v="15805311"/>
    <n v="0"/>
    <s v="Y"/>
    <n v="16645000"/>
    <n v="4220000"/>
    <n v="20600000"/>
    <n v="0"/>
    <n v="20600000"/>
    <s v="ASRI-JUAL"/>
    <d v="2023-02-20T00:00:00"/>
    <m/>
    <s v="TUNAI"/>
    <n v="10000000"/>
    <m/>
    <m/>
    <s v="H E00"/>
    <m/>
    <n v="0"/>
    <m/>
    <n v="0"/>
    <m/>
    <m/>
    <m/>
    <m/>
    <m/>
    <s v="H E00"/>
    <s v="HE4AB"/>
    <m/>
    <n v="16380000"/>
    <n v="265000"/>
    <s v="H E00"/>
    <x v="5"/>
    <s v="YMS SETIABUDI"/>
    <s v="3S"/>
    <x v="20"/>
    <m/>
    <m/>
    <n v="0"/>
    <s v="B"/>
    <m/>
    <m/>
    <m/>
    <m/>
    <s v="00005"/>
    <s v="00003"/>
    <m/>
    <s v="00005"/>
    <s v="00007"/>
    <m/>
    <s v="N"/>
    <m/>
    <m/>
    <m/>
    <m/>
    <m/>
    <m/>
    <m/>
    <m/>
    <m/>
    <m/>
    <m/>
    <s v="C"/>
    <m/>
    <m/>
    <s v="TU05001663"/>
    <d v="2023-02-20T00:00:00"/>
    <n v="10600000"/>
    <m/>
    <s v="JATENG"/>
    <x v="0"/>
    <m/>
    <m/>
    <n v="20865000"/>
    <n v="20600000"/>
    <n v="265000"/>
    <n v="20865000"/>
    <n v="100"/>
    <m/>
    <m/>
    <s v="Counter Sales"/>
    <s v="Counter Sales"/>
    <s v="Y"/>
    <n v="0"/>
    <n v="100000"/>
  </r>
  <r>
    <s v="H05"/>
    <m/>
    <s v="HE4AC"/>
    <s v="C"/>
    <s v="COUNTER SALES 3S/2S"/>
    <s v="IT05005875"/>
    <x v="12"/>
    <s v="14:05:54"/>
    <s v="C"/>
    <s v="C"/>
    <s v="3324155612890001"/>
    <s v="SARTIKA RIZKI HARTANTI"/>
    <s v="DK.KRAJAN"/>
    <m/>
    <m/>
    <s v="51319"/>
    <m/>
    <s v="3324155612890001"/>
    <s v="SARTIKA RIZKI HARTANTI"/>
    <s v="DK.KRAJAN"/>
    <s v="013"/>
    <s v="004"/>
    <s v="KETAPANG"/>
    <s v="KENDAL"/>
    <s v="KENDAL"/>
    <m/>
    <s v="51319"/>
    <m/>
    <m/>
    <s v="FILANOLUXPT23"/>
    <s v="YAMAHA"/>
    <s v="FILANO LUX"/>
    <s v="2023"/>
    <s v="PUTIH"/>
    <s v="E34KE-0005051"/>
    <s v="MH3SEK610PJ005051"/>
    <s v="BARU"/>
    <s v="CASH-02-23"/>
    <n v="22535442"/>
    <n v="2337000"/>
    <s v="Y"/>
    <n v="23735000"/>
    <n v="4365000"/>
    <n v="28100000"/>
    <n v="0"/>
    <n v="28100000"/>
    <s v="ASRI-JUAL"/>
    <d v="2023-02-20T00:00:00"/>
    <m/>
    <s v="TUNAI"/>
    <n v="1000000"/>
    <m/>
    <m/>
    <s v="H E00"/>
    <m/>
    <n v="0"/>
    <m/>
    <n v="0"/>
    <m/>
    <m/>
    <m/>
    <m/>
    <m/>
    <s v="H E00"/>
    <s v="HE4AC"/>
    <m/>
    <n v="23735000"/>
    <n v="0"/>
    <s v="H E00"/>
    <x v="5"/>
    <s v="YMS SETIABUDI"/>
    <s v="3S"/>
    <x v="20"/>
    <m/>
    <m/>
    <n v="0"/>
    <s v="B"/>
    <m/>
    <m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60"/>
    <d v="2023-02-20T00:00:00"/>
    <n v="27100000"/>
    <m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H05"/>
    <s v="HE2AA"/>
    <s v="HE3AC"/>
    <s v="B"/>
    <s v="SALES VARIABLE"/>
    <s v="IT05005876"/>
    <x v="12"/>
    <s v="14:29:22"/>
    <s v="C"/>
    <s v="C"/>
    <s v="3374112804890004"/>
    <s v="JATI TYAMARTANTO"/>
    <s v="JATILUHUR NO.68"/>
    <m/>
    <m/>
    <s v="50261"/>
    <m/>
    <s v="3374112804890004"/>
    <s v="JATI TYAMARTANTO"/>
    <s v="JATILUHUR NO.68"/>
    <s v="003"/>
    <s v="003"/>
    <s v="NGESREP"/>
    <s v="BANYUMANIK"/>
    <m/>
    <s v="SMG"/>
    <s v="50261"/>
    <m/>
    <m/>
    <s v="AEROX155CHT23"/>
    <s v="YAMAHA"/>
    <s v="AEROX 155 C"/>
    <s v="2023"/>
    <s v="HITAM"/>
    <s v="G3P4E-0129031"/>
    <s v="MH3SG6410PJ228545"/>
    <s v="BARU"/>
    <s v="CASH-02-23"/>
    <n v="22022772"/>
    <n v="3023000"/>
    <s v="Y"/>
    <n v="23195000"/>
    <n v="4935000"/>
    <n v="28130000"/>
    <n v="0"/>
    <n v="28130000"/>
    <s v="YENI-JUAL"/>
    <d v="2023-02-20T00:00:00"/>
    <m/>
    <s v="TUNAI"/>
    <n v="27130000"/>
    <m/>
    <m/>
    <s v="H E00"/>
    <m/>
    <n v="0"/>
    <m/>
    <n v="0"/>
    <m/>
    <m/>
    <m/>
    <m/>
    <m/>
    <s v="H E00"/>
    <s v="HE3AC"/>
    <m/>
    <n v="23195000"/>
    <n v="0"/>
    <s v="H E00"/>
    <x v="5"/>
    <s v="YMS SETIABUDI"/>
    <s v="3S"/>
    <x v="20"/>
    <m/>
    <m/>
    <n v="0"/>
    <s v="D"/>
    <m/>
    <m/>
    <m/>
    <m/>
    <s v="00001"/>
    <s v="00000"/>
    <m/>
    <s v="00001"/>
    <s v="00005"/>
    <m/>
    <s v="N"/>
    <m/>
    <m/>
    <m/>
    <m/>
    <m/>
    <m/>
    <m/>
    <m/>
    <m/>
    <m/>
    <m/>
    <s v="C"/>
    <m/>
    <m/>
    <s v="TU05001586"/>
    <d v="2023-01-17T00:00:00"/>
    <n v="1000000"/>
    <m/>
    <s v="JATENG"/>
    <x v="0"/>
    <m/>
    <m/>
    <n v="28130000"/>
    <n v="28130000"/>
    <n v="0"/>
    <n v="28130000"/>
    <n v="100"/>
    <m/>
    <m/>
    <s v="Salesman"/>
    <s v="Salesman"/>
    <s v="Y"/>
    <n v="100000"/>
    <m/>
  </r>
  <r>
    <s v="H05"/>
    <s v="HE2AA"/>
    <s v="HE3AC"/>
    <s v="B"/>
    <s v="SALES VARIABLE"/>
    <s v="IT05005877"/>
    <x v="13"/>
    <s v="12:54:28"/>
    <s v="C"/>
    <s v="C"/>
    <s v="7314051806950001"/>
    <s v="RUSMAN"/>
    <s v="JL. ANDI SARAH"/>
    <m/>
    <m/>
    <s v="90223"/>
    <m/>
    <s v="7314051806950001"/>
    <s v="RUSMAN"/>
    <s v="JL. ANDI SARAH"/>
    <s v="002"/>
    <s v="001"/>
    <s v="BULOWTNG"/>
    <s v="PANCARNJNG"/>
    <s v="SIDENRENGR"/>
    <m/>
    <s v="90223"/>
    <m/>
    <m/>
    <s v="YZ250FXBR22"/>
    <s v="YAMAHA"/>
    <s v="YZ250FX"/>
    <s v="2022"/>
    <s v="BIRU"/>
    <s v="G3N1E-0006761"/>
    <s v="JYACG41C0N0006752"/>
    <s v="BARU"/>
    <s v="CASH-02-22"/>
    <n v="108834335"/>
    <n v="0"/>
    <s v="T"/>
    <n v="124300000"/>
    <n v="0"/>
    <n v="120000000"/>
    <n v="0"/>
    <n v="120000000"/>
    <s v="DIAH-JUAL"/>
    <d v="2023-02-21T00:00:00"/>
    <m/>
    <s v="TUNAI"/>
    <n v="30000000"/>
    <m/>
    <m/>
    <s v="H E00"/>
    <m/>
    <n v="0"/>
    <m/>
    <n v="0"/>
    <m/>
    <m/>
    <m/>
    <m/>
    <m/>
    <s v="H E00"/>
    <s v="HE3AC"/>
    <m/>
    <n v="120000000"/>
    <n v="4000000"/>
    <s v="H E00"/>
    <x v="5"/>
    <s v="YMS SETIABUDI"/>
    <s v="3S"/>
    <x v="20"/>
    <m/>
    <m/>
    <n v="0"/>
    <s v="D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66"/>
    <d v="2023-02-21T00:00:00"/>
    <n v="90000000"/>
    <m/>
    <s v="JATENG"/>
    <x v="0"/>
    <m/>
    <m/>
    <n v="124300000"/>
    <n v="120000000"/>
    <n v="4000000"/>
    <n v="124000000"/>
    <n v="99.76"/>
    <m/>
    <m/>
    <s v="Salesman"/>
    <s v="Salesman"/>
    <s v="Y"/>
    <n v="1000000"/>
    <m/>
  </r>
  <r>
    <s v="H05"/>
    <m/>
    <s v="HE4AC"/>
    <s v="C"/>
    <s v="COUNTER SALES 3S/2S"/>
    <s v="IT05005878"/>
    <x v="14"/>
    <s v="10:20:52"/>
    <s v="C"/>
    <s v="C"/>
    <s v="3374116006800001"/>
    <s v="HENI PRIYANTINI"/>
    <s v="JL. NGESREP TIMUR V"/>
    <m/>
    <m/>
    <s v="50269"/>
    <m/>
    <s v="3374116006800001"/>
    <s v="HENI PRIYANTINI"/>
    <s v="JL. NGESREP TIMUR V"/>
    <s v="001"/>
    <s v="004"/>
    <s v="SUMURBOTO"/>
    <s v="BANYUMANIK"/>
    <m/>
    <s v="SMG"/>
    <s v="50269"/>
    <m/>
    <m/>
    <s v="NMAX155MR22"/>
    <s v="YAMAHA"/>
    <s v="NMAX 155"/>
    <s v="2022"/>
    <s v="MERAH"/>
    <s v="G3L8E-1453378"/>
    <s v="MH3SG5620NK703319"/>
    <s v="BARU"/>
    <s v="CASH-NMAX"/>
    <n v="25160090"/>
    <n v="3177000"/>
    <s v="Y"/>
    <n v="26700000"/>
    <n v="5170000"/>
    <n v="31370000"/>
    <n v="0"/>
    <n v="31370000"/>
    <s v="DIAH-JUAL"/>
    <d v="2023-02-22T00:00:00"/>
    <m/>
    <s v="TUNAI"/>
    <n v="0"/>
    <m/>
    <m/>
    <s v="H E00"/>
    <m/>
    <n v="0"/>
    <m/>
    <n v="0"/>
    <m/>
    <m/>
    <m/>
    <m/>
    <m/>
    <s v="H E00"/>
    <s v="HE4AC"/>
    <m/>
    <n v="26200000"/>
    <n v="500000"/>
    <s v="H E00"/>
    <x v="5"/>
    <s v="YMS SETIABUDI"/>
    <s v="3S"/>
    <x v="20"/>
    <m/>
    <m/>
    <n v="0"/>
    <s v="B"/>
    <m/>
    <s v="-"/>
    <m/>
    <m/>
    <s v="00001"/>
    <s v="00000"/>
    <m/>
    <s v="00001"/>
    <s v="00004"/>
    <m/>
    <s v="N"/>
    <m/>
    <m/>
    <m/>
    <m/>
    <m/>
    <m/>
    <m/>
    <m/>
    <m/>
    <m/>
    <m/>
    <s v="C"/>
    <m/>
    <m/>
    <s v="TU05001669"/>
    <d v="2023-02-21T00:00:00"/>
    <n v="31370000"/>
    <m/>
    <s v="JATENG"/>
    <x v="0"/>
    <m/>
    <m/>
    <n v="31870000"/>
    <n v="31370000"/>
    <n v="500000"/>
    <n v="31870000"/>
    <n v="100"/>
    <m/>
    <m/>
    <s v="Counter Sales"/>
    <s v="Counter Sales"/>
    <s v="Y"/>
    <n v="0"/>
    <n v="200000"/>
  </r>
  <r>
    <s v="H05"/>
    <s v="HE2AA"/>
    <s v="HE3AK"/>
    <s v="S"/>
    <s v="SALES FIX 3S/2S"/>
    <s v="IT05005879"/>
    <x v="15"/>
    <s v="09:33:09"/>
    <s v="C"/>
    <s v="C"/>
    <s v="3402131610890002"/>
    <s v="TOTOK ARISANDI"/>
    <s v="PUNGKURAN"/>
    <m/>
    <m/>
    <s v="55791"/>
    <m/>
    <s v="3402131610890002"/>
    <s v="TOTOK ARISANDI"/>
    <s v="PUNGKURAN"/>
    <s v="005"/>
    <s v="000"/>
    <s v="PLERET2"/>
    <s v="PLERET"/>
    <s v="BANTUL"/>
    <m/>
    <s v="55791"/>
    <m/>
    <m/>
    <s v="YZ125XBR22"/>
    <s v="YAMAHA"/>
    <s v="YZ125X"/>
    <s v="2022"/>
    <s v="BIRU"/>
    <s v="E122E-0005969"/>
    <s v="JYACE29C0N0005966"/>
    <s v="BARU"/>
    <s v="CASH-02-22"/>
    <n v="84995236"/>
    <n v="0"/>
    <s v="T"/>
    <n v="100000000"/>
    <n v="0"/>
    <n v="100000000"/>
    <n v="0"/>
    <n v="100000000"/>
    <s v="DIAH-JUAL"/>
    <d v="2023-02-23T00:00:00"/>
    <m/>
    <s v="TUNAI"/>
    <n v="10000000"/>
    <m/>
    <m/>
    <s v="H E00"/>
    <m/>
    <n v="0"/>
    <m/>
    <n v="0"/>
    <m/>
    <m/>
    <m/>
    <m/>
    <m/>
    <s v="H E00"/>
    <s v="HE3AK"/>
    <m/>
    <n v="100000000"/>
    <n v="0"/>
    <s v="H E00"/>
    <x v="5"/>
    <s v="YMS SETIABUDI"/>
    <s v="3S"/>
    <x v="20"/>
    <m/>
    <m/>
    <n v="0"/>
    <s v="D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72"/>
    <d v="2023-02-22T00:00:00"/>
    <n v="90000000"/>
    <m/>
    <s v="JATENG"/>
    <x v="0"/>
    <m/>
    <m/>
    <n v="100000000"/>
    <n v="100000000"/>
    <n v="0"/>
    <n v="100000000"/>
    <n v="100"/>
    <m/>
    <m/>
    <s v="Salesman"/>
    <s v="Salesman"/>
    <s v="Y"/>
    <n v="500000"/>
    <m/>
  </r>
  <r>
    <s v="H05"/>
    <m/>
    <s v="HE4AC"/>
    <s v="C"/>
    <s v="COUNTER SALES 3S/2S"/>
    <s v="IT05005880"/>
    <x v="22"/>
    <s v="09:15:49"/>
    <s v="C"/>
    <s v="C"/>
    <s v="3374092305030004"/>
    <s v="TONI WICAKSONO"/>
    <s v="KALILANGSE"/>
    <m/>
    <m/>
    <s v="50232"/>
    <m/>
    <s v="3374092305030004"/>
    <s v="TONI WICAKSONO"/>
    <s v="KALILANGSE"/>
    <s v="011"/>
    <s v="003"/>
    <s v="GAJAHMGKR"/>
    <s v="GAJAHMGKR"/>
    <m/>
    <s v="SMG"/>
    <s v="50232"/>
    <m/>
    <m/>
    <s v="NMAX155CPR23"/>
    <s v="YAMAHA"/>
    <s v="NMAX 155 C"/>
    <s v="2023"/>
    <s v="PERAK"/>
    <s v="G3L8E-1547229"/>
    <s v="MH3SG5670PK299810"/>
    <s v="BARU"/>
    <s v="CASH-02-23"/>
    <n v="26550763"/>
    <n v="3583000"/>
    <s v="Y"/>
    <n v="27965000"/>
    <n v="5515000"/>
    <n v="33480000"/>
    <n v="0"/>
    <n v="33480000"/>
    <s v="DIAH-JUAL"/>
    <d v="2023-02-25T00:00:00"/>
    <m/>
    <s v="TUNAI"/>
    <n v="19500000"/>
    <m/>
    <m/>
    <s v="H E00"/>
    <m/>
    <n v="0"/>
    <m/>
    <n v="0"/>
    <m/>
    <m/>
    <m/>
    <m/>
    <m/>
    <s v="H E00"/>
    <s v="HE4AC"/>
    <m/>
    <n v="27965000"/>
    <n v="0"/>
    <s v="H E00"/>
    <x v="5"/>
    <s v="YMS SETIABUDI"/>
    <s v="3S"/>
    <x v="20"/>
    <m/>
    <m/>
    <n v="0"/>
    <s v="B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76"/>
    <d v="2023-02-25T00:00:00"/>
    <n v="1398000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5"/>
    <m/>
    <s v="HE4AB"/>
    <s v="C"/>
    <s v="COUNTER SALES 3S/2S"/>
    <s v="IT05005881"/>
    <x v="17"/>
    <s v="10:23:20"/>
    <s v="C"/>
    <s v="C"/>
    <s v="3275055907030001"/>
    <s v="ARMENIA HAPSHOH AZZAHRA"/>
    <s v="JL. MULAWARMAN II"/>
    <m/>
    <m/>
    <s v="50268"/>
    <m/>
    <s v="3275055907030001"/>
    <s v="ARMENIA HAPSHOH AZZAHRA"/>
    <s v="JL. MULAWARMAN II"/>
    <s v="003"/>
    <s v="004"/>
    <s v="PEDALANGAN"/>
    <s v="BANYUMANIK"/>
    <m/>
    <s v="SMG"/>
    <s v="50268"/>
    <m/>
    <m/>
    <s v="FAZZIONEOHT23"/>
    <s v="YAMAHA"/>
    <s v="FAZZIO NEO"/>
    <s v="2023"/>
    <s v="HITAM"/>
    <s v="E33WE-0132499"/>
    <s v="MH3SEJ710PJ120392"/>
    <s v="BARU"/>
    <s v="CASH-02-23"/>
    <n v="17520415"/>
    <n v="2029000"/>
    <s v="Y"/>
    <n v="19065000"/>
    <n v="4135000"/>
    <n v="23200000"/>
    <n v="0"/>
    <n v="23200000"/>
    <s v="DIAH-JUAL"/>
    <d v="2023-02-27T00:00:00"/>
    <m/>
    <s v="TUNAI"/>
    <n v="200000"/>
    <m/>
    <m/>
    <s v="H E00"/>
    <m/>
    <n v="0"/>
    <m/>
    <n v="0"/>
    <m/>
    <m/>
    <m/>
    <m/>
    <m/>
    <s v="H E00"/>
    <s v="HE4AB"/>
    <m/>
    <n v="19065000"/>
    <n v="0"/>
    <s v="H E00"/>
    <x v="5"/>
    <s v="YMS SETIABUDI"/>
    <s v="3S"/>
    <x v="20"/>
    <m/>
    <m/>
    <n v="0"/>
    <s v="B"/>
    <m/>
    <s v="-"/>
    <m/>
    <m/>
    <s v="00001"/>
    <s v="00000"/>
    <m/>
    <s v="00001"/>
    <s v="00006"/>
    <m/>
    <s v="N"/>
    <m/>
    <m/>
    <m/>
    <m/>
    <m/>
    <m/>
    <m/>
    <m/>
    <m/>
    <m/>
    <m/>
    <s v="C"/>
    <m/>
    <m/>
    <s v="TU05001677"/>
    <d v="2023-02-25T00:00:00"/>
    <n v="2300000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5"/>
    <s v="HE2AA"/>
    <s v="HE3AF"/>
    <s v="S"/>
    <s v="SALES FIX 3S/2S"/>
    <s v="IT05005882"/>
    <x v="18"/>
    <s v="10:49:01"/>
    <s v="C"/>
    <s v="C"/>
    <s v="1271071704030001"/>
    <s v="STEVANUS SANGAPTA SEBAYANG"/>
    <s v="JL.GONDANG RAYA"/>
    <m/>
    <m/>
    <s v="50277"/>
    <m/>
    <s v="1271071704030001"/>
    <s v="STEVANUS SANGAPTA SEBAYANG"/>
    <s v="JL.GONDANG RAYA"/>
    <s v="004"/>
    <s v="001"/>
    <s v="BULUSAN"/>
    <s v="TEMBALANG"/>
    <m/>
    <s v="SMG"/>
    <s v="50277"/>
    <m/>
    <m/>
    <s v="AEROX155CKNBR23"/>
    <s v="YAMAHA"/>
    <s v="AEROX 155 C"/>
    <s v="2023"/>
    <s v="KUNING BIRU"/>
    <s v="G3P4E-0130901"/>
    <s v="MH3SG6410PJ230256"/>
    <s v="BARU"/>
    <s v="CASH-02-23"/>
    <n v="22022772"/>
    <n v="3023000"/>
    <s v="Y"/>
    <n v="23195000"/>
    <n v="4935000"/>
    <n v="28130000"/>
    <n v="0"/>
    <n v="28130000"/>
    <s v="DIAH-JUAL"/>
    <d v="2023-02-28T00:00:00"/>
    <m/>
    <s v="TUNAI"/>
    <n v="1000000"/>
    <m/>
    <m/>
    <s v="H E00"/>
    <m/>
    <n v="0"/>
    <m/>
    <n v="0"/>
    <m/>
    <m/>
    <m/>
    <m/>
    <m/>
    <s v="H E00"/>
    <s v="HE3AF"/>
    <m/>
    <n v="23195000"/>
    <n v="0"/>
    <s v="H E00"/>
    <x v="5"/>
    <s v="YMS SETIABUDI"/>
    <s v="3S"/>
    <x v="20"/>
    <m/>
    <m/>
    <n v="0"/>
    <s v="D"/>
    <m/>
    <s v="-"/>
    <m/>
    <m/>
    <s v="00001"/>
    <s v="00000"/>
    <m/>
    <s v="00001"/>
    <s v="00005"/>
    <m/>
    <s v="N"/>
    <m/>
    <m/>
    <m/>
    <m/>
    <m/>
    <m/>
    <m/>
    <m/>
    <m/>
    <m/>
    <m/>
    <s v="C"/>
    <m/>
    <m/>
    <s v="TU05001682"/>
    <d v="2023-02-27T00:00:00"/>
    <n v="27130000"/>
    <m/>
    <s v="JATENG"/>
    <x v="0"/>
    <m/>
    <m/>
    <n v="28130000"/>
    <n v="28130000"/>
    <n v="0"/>
    <n v="28130000"/>
    <n v="100"/>
    <m/>
    <m/>
    <s v="Salesman"/>
    <s v="Salesman"/>
    <s v="Y"/>
    <n v="100000"/>
    <m/>
  </r>
  <r>
    <s v="H07"/>
    <s v="HI2AA"/>
    <s v="HI3AV"/>
    <s v="B"/>
    <s v="SALES VARIABLE"/>
    <s v="IT07003984"/>
    <x v="2"/>
    <s v="10:16:51"/>
    <s v="C"/>
    <s v="C"/>
    <s v="3321131507810004"/>
    <s v="LUKMAN YUSUF"/>
    <s v="BUKO"/>
    <m/>
    <m/>
    <s v="59554"/>
    <m/>
    <s v="3321131507810004"/>
    <s v="LUKMAN YUSUF"/>
    <s v="BUKO"/>
    <s v="002"/>
    <s v="004"/>
    <s v="BUKO"/>
    <s v="WEDUNG"/>
    <s v="DEMAK"/>
    <m/>
    <s v="59554"/>
    <m/>
    <m/>
    <s v="FILANOLUXBR23"/>
    <s v="YAMAHA"/>
    <s v="FILANO LUX"/>
    <s v="2023"/>
    <s v="BIRU"/>
    <s v="E34KE-0006544"/>
    <s v="MH3SEK610PJ006544"/>
    <s v="BARU"/>
    <s v="CASH-02-23"/>
    <n v="22535442"/>
    <n v="0"/>
    <s v="Y"/>
    <n v="23735000"/>
    <n v="4365000"/>
    <n v="28100000"/>
    <n v="0"/>
    <n v="28100000"/>
    <s v="LAILA-JUAL"/>
    <d v="2023-02-03T00:00:00"/>
    <m/>
    <s v="TUNAI"/>
    <n v="28100000"/>
    <m/>
    <m/>
    <s v="H I00"/>
    <m/>
    <n v="0"/>
    <m/>
    <n v="0"/>
    <m/>
    <m/>
    <m/>
    <m/>
    <m/>
    <s v="H I00"/>
    <s v="HI3AV"/>
    <m/>
    <n v="23735000"/>
    <n v="0"/>
    <s v="H I00"/>
    <x v="5"/>
    <s v="YMS MRANGGEN 3S"/>
    <s v="3S"/>
    <x v="21"/>
    <m/>
    <m/>
    <n v="0"/>
    <s v="D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00000"/>
    <n v="28100000"/>
    <n v="0"/>
    <n v="28100000"/>
    <n v="100"/>
    <m/>
    <m/>
    <s v="Salesman"/>
    <s v="Salesman"/>
    <s v="Y"/>
    <n v="100000"/>
    <m/>
  </r>
  <r>
    <s v="H07"/>
    <s v="HI2CA"/>
    <s v="HI4AB"/>
    <s v="L"/>
    <s v="COUNTER SALES PLJ"/>
    <s v="IT07003985"/>
    <x v="2"/>
    <s v="10:53:25"/>
    <s v="C"/>
    <s v="C"/>
    <s v="3578022101000004"/>
    <s v="MUNIF MA'ARIJ KHOLIL"/>
    <s v="JL.RAYA DEMAK KUDUDS NO.165"/>
    <m/>
    <m/>
    <s v="59511"/>
    <m/>
    <s v="3578022101000004"/>
    <s v="MUNIF MA'ARIJ KHOLIL"/>
    <s v="JL.RAYA DEMAK KUDUDS NO.165"/>
    <s v="009"/>
    <s v="009"/>
    <s v="BINTORO"/>
    <s v="DEMAK"/>
    <s v="DEMAK"/>
    <m/>
    <s v="59511"/>
    <m/>
    <m/>
    <s v="AEROX155CKNBR23"/>
    <s v="YAMAHA"/>
    <s v="AEROX 155 C"/>
    <s v="2023"/>
    <s v="KUNING BIRU"/>
    <s v="G3P4E-0120751"/>
    <s v="MH3SG6410PJ221107"/>
    <s v="BARU"/>
    <s v="CASH-02-23"/>
    <n v="22022772"/>
    <n v="3023000"/>
    <s v="Y"/>
    <n v="23195000"/>
    <n v="4935000"/>
    <n v="28130000"/>
    <n v="0"/>
    <n v="28130000"/>
    <s v="LAILA-JUAL"/>
    <d v="2023-02-03T00:00:00"/>
    <m/>
    <s v="TUNAI"/>
    <n v="28130000"/>
    <m/>
    <m/>
    <s v="H I01"/>
    <m/>
    <n v="0"/>
    <m/>
    <n v="0"/>
    <m/>
    <m/>
    <m/>
    <m/>
    <m/>
    <s v="H I00"/>
    <s v="HI4AB"/>
    <m/>
    <n v="23195000"/>
    <n v="0"/>
    <s v="H I01"/>
    <x v="5"/>
    <s v="YMS DEMAK 2S"/>
    <s v="SATELITE"/>
    <x v="21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H07"/>
    <m/>
    <s v="HI4AA"/>
    <s v="C"/>
    <s v="COUNTER SALES 3S/2S"/>
    <s v="IT07003986"/>
    <x v="4"/>
    <s v="13:35:11"/>
    <s v="C"/>
    <s v="C"/>
    <s v="3321135911880006"/>
    <s v="RISTIANA DEWI"/>
    <s v="BUKO"/>
    <m/>
    <m/>
    <s v="59554"/>
    <m/>
    <s v="3321135911880006"/>
    <s v="RISTIANA DEWI"/>
    <s v="BUKO"/>
    <s v="003"/>
    <s v="004"/>
    <s v="WEDUNG"/>
    <s v="WEDUNG"/>
    <s v="DEMAK"/>
    <m/>
    <s v="59554"/>
    <m/>
    <m/>
    <s v="FILANONEOMR23"/>
    <s v="YAMAHA"/>
    <s v="FILANO NEO"/>
    <s v="2023"/>
    <s v="MERAH"/>
    <s v="E34KE-0004644"/>
    <s v="MH3SEK610PJ004644"/>
    <s v="BARU"/>
    <s v="CASH-02-23"/>
    <n v="22060777"/>
    <n v="0"/>
    <s v="Y"/>
    <n v="23235000"/>
    <n v="4365000"/>
    <n v="27600000"/>
    <n v="0"/>
    <n v="27600000"/>
    <s v="LAILA-JUAL"/>
    <d v="2023-02-06T00:00:00"/>
    <m/>
    <s v="TUNAI"/>
    <n v="27600000"/>
    <m/>
    <m/>
    <s v="H I00"/>
    <m/>
    <n v="0"/>
    <m/>
    <n v="0"/>
    <m/>
    <m/>
    <m/>
    <m/>
    <m/>
    <s v="H I00"/>
    <s v="HI4AA"/>
    <m/>
    <n v="23235000"/>
    <n v="0"/>
    <s v="H I00"/>
    <x v="5"/>
    <s v="YMS MRANGGEN 3S"/>
    <s v="3S"/>
    <x v="21"/>
    <m/>
    <m/>
    <n v="0"/>
    <s v="B"/>
    <m/>
    <s v="089556443808"/>
    <m/>
    <m/>
    <s v="00003"/>
    <s v="00002"/>
    <m/>
    <s v="00005"/>
    <s v="00004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7"/>
    <s v="HI2CA"/>
    <s v="HI4AB"/>
    <s v="L"/>
    <s v="COUNTER SALES PLJ"/>
    <s v="IT07003987"/>
    <x v="10"/>
    <s v="13:31:07"/>
    <s v="C"/>
    <s v="C"/>
    <s v="3374150701020001"/>
    <s v="IQRO'MUHAMMAD NAYAGHIZA"/>
    <s v="BEJI"/>
    <m/>
    <m/>
    <s v="50185"/>
    <m/>
    <s v="3374150701020001"/>
    <s v="IQRO'MUHAMMAD NAYAGHIZA"/>
    <s v="BEJI"/>
    <s v="007"/>
    <s v="013"/>
    <s v="TAMBAKAJI"/>
    <s v="NGALIYAN"/>
    <m/>
    <s v="SMG"/>
    <s v="50185"/>
    <m/>
    <m/>
    <s v="AEROXCCYBERBR23"/>
    <s v="YAMAHA"/>
    <s v="AEROX C CYBERCT"/>
    <s v="2023"/>
    <s v="BIRU"/>
    <s v="G3P4E-0125094"/>
    <s v="MH3SG6410PJ225009"/>
    <s v="BARU"/>
    <s v="CASH-02-23"/>
    <n v="22212683"/>
    <n v="3023000"/>
    <s v="Y"/>
    <n v="23395000"/>
    <n v="4935000"/>
    <n v="28330000"/>
    <n v="0"/>
    <n v="28330000"/>
    <s v="LAILA-JUAL"/>
    <d v="2023-02-14T00:00:00"/>
    <m/>
    <s v="TUNAI"/>
    <n v="28330000"/>
    <m/>
    <m/>
    <s v="H I01"/>
    <m/>
    <n v="0"/>
    <m/>
    <n v="0"/>
    <m/>
    <m/>
    <m/>
    <m/>
    <m/>
    <s v="H I00"/>
    <s v="HI4AB"/>
    <m/>
    <n v="23395000"/>
    <n v="0"/>
    <s v="H I01"/>
    <x v="5"/>
    <s v="YMS DEMAK 2S"/>
    <s v="SATELITE"/>
    <x v="21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H07"/>
    <s v="HI2CA"/>
    <s v="HI4AB"/>
    <s v="L"/>
    <s v="COUNTER SALES PLJ"/>
    <s v="IT07003988"/>
    <x v="21"/>
    <s v="10:29:57"/>
    <s v="C"/>
    <s v="C"/>
    <s v="3321060202040004"/>
    <s v="AHMAD ERIK FEBRA SOFWANZA"/>
    <s v="DUKOH"/>
    <m/>
    <m/>
    <s v="59571"/>
    <m/>
    <s v="3321060202040004"/>
    <s v="AHMAD ERIK FEBRA SOFWANZA"/>
    <s v="DUKOH"/>
    <s v="001"/>
    <s v="003"/>
    <s v="BOTOREJO"/>
    <s v="WONOSALAM"/>
    <s v="DEMAK"/>
    <m/>
    <s v="59571"/>
    <m/>
    <m/>
    <s v="NMAX155HT23"/>
    <s v="YAMAHA"/>
    <s v="NMAX 155"/>
    <s v="2023"/>
    <s v="HITAM"/>
    <s v="G3L8E-1481881"/>
    <s v="MH3SG5620PJ715977"/>
    <s v="BARU"/>
    <s v="CASH-02-23"/>
    <n v="25349889"/>
    <n v="3373000"/>
    <s v="Y"/>
    <n v="26700000"/>
    <n v="5170000"/>
    <n v="31870000"/>
    <n v="0"/>
    <n v="31870000"/>
    <s v="LAILA-JUAL"/>
    <d v="2023-02-15T00:00:00"/>
    <m/>
    <s v="TUNAI"/>
    <n v="31870000"/>
    <m/>
    <m/>
    <s v="H I01"/>
    <m/>
    <n v="0"/>
    <m/>
    <n v="0"/>
    <m/>
    <m/>
    <m/>
    <m/>
    <m/>
    <s v="H I00"/>
    <s v="HI4AB"/>
    <m/>
    <n v="26700000"/>
    <n v="0"/>
    <s v="H I01"/>
    <x v="5"/>
    <s v="YMS DEMAK 2S"/>
    <s v="SATELITE"/>
    <x v="21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7"/>
    <s v="HI2CA"/>
    <s v="HI4AB"/>
    <s v="L"/>
    <s v="COUNTER SALES PLJ"/>
    <s v="IT07003989"/>
    <x v="20"/>
    <s v="13:36:10"/>
    <s v="C"/>
    <s v="C"/>
    <s v="3321060711860001"/>
    <s v="MUHAMMAD ZAENI"/>
    <s v="KUNCIR"/>
    <m/>
    <m/>
    <s v="59571"/>
    <m/>
    <s v="3321085902940001"/>
    <s v="ARYAN TAUFIQIANI"/>
    <s v="KUNCIR"/>
    <s v="003"/>
    <s v="002"/>
    <s v="KUNCIR"/>
    <s v="WONOSALAM"/>
    <s v="DEMAK"/>
    <m/>
    <s v="59571"/>
    <m/>
    <m/>
    <s v="NMAX155HT23"/>
    <s v="YAMAHA"/>
    <s v="NMAX 155"/>
    <s v="2023"/>
    <s v="HITAM"/>
    <s v="G3L8E-1532591"/>
    <s v="MH3SG5620PJ739725"/>
    <s v="BARU"/>
    <s v="CASH-02-23"/>
    <n v="25349889"/>
    <n v="3373000"/>
    <s v="Y"/>
    <n v="26700000"/>
    <n v="5170000"/>
    <n v="31770000"/>
    <n v="0"/>
    <n v="31770000"/>
    <s v="LAILA-JUAL"/>
    <d v="2023-02-16T00:00:00"/>
    <m/>
    <s v="TUNAI"/>
    <n v="31770000"/>
    <m/>
    <m/>
    <s v="H I01"/>
    <m/>
    <n v="0"/>
    <m/>
    <n v="0"/>
    <m/>
    <m/>
    <m/>
    <m/>
    <m/>
    <s v="H I00"/>
    <s v="HI4AB"/>
    <m/>
    <n v="26600000"/>
    <n v="0"/>
    <s v="H I01"/>
    <x v="5"/>
    <s v="YMS DEMAK 2S"/>
    <s v="SATELITE"/>
    <x v="21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770000"/>
    <n v="0"/>
    <n v="31770000"/>
    <n v="99.69"/>
    <m/>
    <m/>
    <s v="Counter Sales"/>
    <s v="Counter Sales"/>
    <s v="Y"/>
    <n v="0"/>
    <n v="100000"/>
  </r>
  <r>
    <s v="H07"/>
    <m/>
    <s v="HI4AA"/>
    <s v="C"/>
    <s v="COUNTER SALES 3S/2S"/>
    <s v="IT07003990"/>
    <x v="11"/>
    <s v="11:36:28"/>
    <s v="C"/>
    <s v="C"/>
    <s v="3321010908800003"/>
    <s v="SUPRIYADI"/>
    <s v="NGUMPUL"/>
    <m/>
    <m/>
    <s v="59567"/>
    <m/>
    <s v="3321010908800003"/>
    <s v="SUPRIYADI"/>
    <s v="NGUMPUL"/>
    <s v="004"/>
    <s v="001"/>
    <s v="TEGALARUM"/>
    <s v="MRANGGEN"/>
    <s v="DEMAK"/>
    <m/>
    <s v="59567"/>
    <m/>
    <m/>
    <s v="AEROXCCYBERBR23"/>
    <s v="YAMAHA"/>
    <s v="AEROX C CYBERCT"/>
    <s v="2023"/>
    <s v="BIRU"/>
    <s v="G3P4E-0128095"/>
    <s v="MH3SG6410PJ227729"/>
    <s v="BARU"/>
    <s v="CASH-02-23"/>
    <n v="22212683"/>
    <n v="0"/>
    <s v="T"/>
    <n v="23395000"/>
    <n v="0"/>
    <n v="23395000"/>
    <n v="0"/>
    <n v="23395000"/>
    <s v="LAILA-JUAL"/>
    <d v="2023-02-17T00:00:00"/>
    <m/>
    <s v="TUNAI"/>
    <n v="13395000"/>
    <m/>
    <m/>
    <s v="H I00"/>
    <m/>
    <n v="0"/>
    <m/>
    <n v="0"/>
    <m/>
    <m/>
    <m/>
    <m/>
    <m/>
    <s v="H I00"/>
    <s v="HI4AA"/>
    <m/>
    <n v="23395000"/>
    <n v="0"/>
    <s v="H I00"/>
    <x v="5"/>
    <s v="YMS MRANGGEN 3S"/>
    <s v="3S"/>
    <x v="21"/>
    <m/>
    <m/>
    <n v="0"/>
    <s v="B"/>
    <m/>
    <s v="089556336762"/>
    <m/>
    <m/>
    <s v="00003"/>
    <s v="00002"/>
    <m/>
    <s v="00005"/>
    <s v="00005"/>
    <m/>
    <s v="N"/>
    <m/>
    <m/>
    <m/>
    <m/>
    <m/>
    <m/>
    <m/>
    <m/>
    <m/>
    <m/>
    <m/>
    <s v="C"/>
    <m/>
    <m/>
    <s v="TU07000001"/>
    <d v="2023-02-14T00:00:00"/>
    <n v="10000000"/>
    <s v="AEROXCCYBERBR23"/>
    <s v="JATENG"/>
    <x v="0"/>
    <m/>
    <m/>
    <n v="23395000"/>
    <n v="23395000"/>
    <n v="0"/>
    <n v="23395000"/>
    <n v="100"/>
    <m/>
    <m/>
    <s v="Counter Sales"/>
    <s v="Counter Sales"/>
    <s v="Y"/>
    <n v="0"/>
    <n v="100000"/>
  </r>
  <r>
    <s v="H07"/>
    <s v="HI2CA"/>
    <s v="HI4AB"/>
    <s v="L"/>
    <s v="COUNTER SALES PLJ"/>
    <s v="IT07003991"/>
    <x v="12"/>
    <s v="14:00:10"/>
    <s v="C"/>
    <s v="C"/>
    <s v="3321131812970003"/>
    <s v="AHMAD AINUN NAJIB"/>
    <s v="MENCO"/>
    <m/>
    <m/>
    <s v="59554"/>
    <m/>
    <s v="3321131812970003"/>
    <s v="AHMAD AINUN NAJIB"/>
    <s v="MENCO"/>
    <s v="003"/>
    <s v="007"/>
    <s v="BERAHANWTN"/>
    <s v="WEDUNG"/>
    <s v="DEMAK"/>
    <m/>
    <s v="59554"/>
    <m/>
    <m/>
    <s v="FILANONEOPT23"/>
    <s v="YAMAHA"/>
    <s v="FILANO NEO"/>
    <s v="2023"/>
    <s v="PUTIH"/>
    <s v="E34KE-0004965"/>
    <s v="MH3SEK610PJ004964"/>
    <s v="BARU"/>
    <s v="CASH-02-23"/>
    <n v="22060777"/>
    <n v="0"/>
    <s v="Y"/>
    <n v="23235000"/>
    <n v="4365000"/>
    <n v="27600000"/>
    <n v="0"/>
    <n v="27600000"/>
    <s v="LAILA-JUAL"/>
    <d v="2023-02-20T00:00:00"/>
    <m/>
    <s v="TUNAI"/>
    <n v="27600000"/>
    <m/>
    <m/>
    <s v="H I01"/>
    <m/>
    <n v="0"/>
    <m/>
    <n v="0"/>
    <m/>
    <m/>
    <m/>
    <m/>
    <m/>
    <s v="H I00"/>
    <s v="HI4AB"/>
    <m/>
    <n v="23235000"/>
    <n v="0"/>
    <s v="H I01"/>
    <x v="5"/>
    <s v="YMS DEMAK 2S"/>
    <s v="SATELITE"/>
    <x v="21"/>
    <m/>
    <m/>
    <n v="0"/>
    <s v="B"/>
    <m/>
    <s v="0895424248822"/>
    <m/>
    <m/>
    <s v="00003"/>
    <s v="00002"/>
    <m/>
    <s v="00002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7"/>
    <s v="HI2CA"/>
    <s v="HI4AB"/>
    <s v="L"/>
    <s v="COUNTER SALES PLJ"/>
    <s v="IT07003992"/>
    <x v="13"/>
    <s v="12:51:42"/>
    <s v="C"/>
    <s v="C"/>
    <s v="3321132210880001"/>
    <s v="SAIFUR HANIF"/>
    <s v="GRIBIGAN"/>
    <m/>
    <m/>
    <s v="59554"/>
    <m/>
    <s v="3321131002870004"/>
    <s v="UDIN NUR HAFID"/>
    <s v="GRIBIGAN"/>
    <s v="001"/>
    <s v="005"/>
    <s v="WEDUNG"/>
    <s v="WEDUNG"/>
    <s v="DEMAK"/>
    <m/>
    <s v="59554"/>
    <m/>
    <m/>
    <s v="NMAX155CHT23"/>
    <s v="YAMAHA"/>
    <s v="NMAX 155 C"/>
    <s v="2023"/>
    <s v="HITAM"/>
    <s v="G3L8E-1531552"/>
    <s v="MH3SG5670PK293737"/>
    <s v="BARU"/>
    <s v="CASH-02-23"/>
    <n v="26550763"/>
    <n v="3583000"/>
    <s v="Y"/>
    <n v="27965000"/>
    <n v="5515000"/>
    <n v="33480000"/>
    <n v="0"/>
    <n v="33480000"/>
    <s v="LAILA-JUAL"/>
    <d v="2023-02-21T00:00:00"/>
    <m/>
    <s v="TUNAI"/>
    <n v="33480000"/>
    <m/>
    <m/>
    <s v="H I01"/>
    <m/>
    <n v="0"/>
    <m/>
    <n v="0"/>
    <m/>
    <m/>
    <m/>
    <m/>
    <m/>
    <s v="H I00"/>
    <s v="HI4AB"/>
    <m/>
    <n v="27965000"/>
    <n v="0"/>
    <s v="H I01"/>
    <x v="5"/>
    <s v="YMS DEMAK 2S"/>
    <s v="SATELITE"/>
    <x v="21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7"/>
    <s v="HI2CA"/>
    <s v="HI4AB"/>
    <s v="L"/>
    <s v="COUNTER SALES PLJ"/>
    <s v="IT07003993"/>
    <x v="14"/>
    <s v="14:01:22"/>
    <s v="C"/>
    <s v="C"/>
    <s v="3321065412730002"/>
    <s v="ISTI ISTAMI'IN"/>
    <s v="JL.LINGKAR MRANANK"/>
    <m/>
    <m/>
    <s v="59571"/>
    <m/>
    <s v="3321065802060001"/>
    <s v="NAJILA AZARINE"/>
    <s v="JL.LINGKAR MRANAK"/>
    <s v="004"/>
    <s v="005"/>
    <s v="MRANAK"/>
    <s v="WONOSALAM"/>
    <s v="DEMAK"/>
    <m/>
    <s v="59571"/>
    <m/>
    <m/>
    <s v="FAZZIOLUXPR23"/>
    <s v="YAMAHA"/>
    <s v="FAZZIO LUX"/>
    <s v="2023"/>
    <s v="PERAK"/>
    <s v="E33WE-0145790"/>
    <s v="MH3SEJ710PJ131182"/>
    <s v="BARU"/>
    <s v="CASH-02-23"/>
    <n v="18482117"/>
    <n v="2029000"/>
    <s v="Y"/>
    <n v="19465000"/>
    <n v="4135000"/>
    <n v="23600000"/>
    <n v="0"/>
    <n v="23600000"/>
    <s v="LAILA-JUAL"/>
    <d v="2023-02-22T00:00:00"/>
    <m/>
    <s v="TUNAI"/>
    <n v="23600000"/>
    <m/>
    <m/>
    <s v="H I01"/>
    <m/>
    <n v="0"/>
    <m/>
    <n v="0"/>
    <m/>
    <m/>
    <m/>
    <m/>
    <m/>
    <s v="H I00"/>
    <s v="HI4AB"/>
    <m/>
    <n v="19465000"/>
    <n v="0"/>
    <s v="H I01"/>
    <x v="5"/>
    <s v="YMS DEMAK 2S"/>
    <s v="SATELITE"/>
    <x v="21"/>
    <m/>
    <m/>
    <n v="0"/>
    <s v="B"/>
    <m/>
    <s v="089508278779"/>
    <m/>
    <m/>
    <s v="00003"/>
    <s v="00002"/>
    <m/>
    <s v="00005"/>
    <s v="00003"/>
    <m/>
    <s v="N"/>
    <m/>
    <m/>
    <m/>
    <m/>
    <m/>
    <m/>
    <m/>
    <m/>
    <m/>
    <m/>
    <m/>
    <s v="C"/>
    <m/>
    <m/>
    <m/>
    <m/>
    <n v="0"/>
    <m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H07"/>
    <s v="HI2CA"/>
    <s v="HI4AB"/>
    <s v="L"/>
    <s v="COUNTER SALES PLJ"/>
    <s v="IT07003994"/>
    <x v="14"/>
    <s v="14:56:04"/>
    <s v="C"/>
    <s v="C"/>
    <s v="3321135304790002"/>
    <s v="ANIS WAHDAH"/>
    <s v="JL.GENGGONGAN"/>
    <m/>
    <m/>
    <s v="59511"/>
    <m/>
    <s v="3321134707030001"/>
    <s v="DIAN NAFIATUL AWALIYAH"/>
    <s v="JL.GENGGONGAN"/>
    <s v="006"/>
    <s v="002"/>
    <s v="MANGUNJWN"/>
    <s v="DEMAK"/>
    <s v="DEMAK"/>
    <m/>
    <s v="59511"/>
    <m/>
    <m/>
    <s v="FILANONEOBR23"/>
    <s v="YAMAHA"/>
    <s v="FILANO NEO"/>
    <s v="2023"/>
    <s v="BIRU"/>
    <s v="E34KE-0010061"/>
    <s v="MH3SEK610PJ010061"/>
    <s v="BARU"/>
    <s v="CASH-02-23"/>
    <n v="22060777"/>
    <n v="0"/>
    <s v="Y"/>
    <n v="23235000"/>
    <n v="4365000"/>
    <n v="27600000"/>
    <n v="0"/>
    <n v="27600000"/>
    <s v="LAILA-JUAL"/>
    <d v="2023-02-22T00:00:00"/>
    <m/>
    <s v="TUNAI"/>
    <n v="27600000"/>
    <m/>
    <m/>
    <s v="H I01"/>
    <m/>
    <n v="0"/>
    <m/>
    <n v="0"/>
    <m/>
    <m/>
    <m/>
    <m/>
    <m/>
    <s v="H I00"/>
    <s v="HI4AB"/>
    <m/>
    <n v="23235000"/>
    <n v="0"/>
    <s v="H I01"/>
    <x v="5"/>
    <s v="YMS DEMAK 2S"/>
    <s v="SATELITE"/>
    <x v="21"/>
    <m/>
    <m/>
    <n v="0"/>
    <s v="B"/>
    <m/>
    <s v="081325681012"/>
    <m/>
    <m/>
    <s v="00003"/>
    <s v="00003"/>
    <m/>
    <s v="00006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7"/>
    <s v="HI2CA"/>
    <s v="HI4AB"/>
    <s v="L"/>
    <s v="COUNTER SALES PLJ"/>
    <s v="IT07003995"/>
    <x v="17"/>
    <s v="13:46:16"/>
    <s v="C"/>
    <s v="C"/>
    <s v="3321114301780004"/>
    <s v="MASITHOH"/>
    <s v="KRAJAN"/>
    <m/>
    <m/>
    <s v="59552"/>
    <m/>
    <s v="3321114301780004"/>
    <s v="MASITHOH"/>
    <s v="KRAJAN"/>
    <s v="006"/>
    <s v="002"/>
    <s v="PONCOHRJO"/>
    <s v="BONANG"/>
    <s v="DEMAK"/>
    <m/>
    <s v="59552"/>
    <m/>
    <m/>
    <s v="NMAX155CHT23"/>
    <s v="YAMAHA"/>
    <s v="NMAX 155 C"/>
    <s v="2023"/>
    <s v="HITAM"/>
    <s v="G3L8E-1486969"/>
    <s v="MH3SG5670PK279903"/>
    <s v="BARU"/>
    <s v="CASH-02-23"/>
    <n v="26550763"/>
    <n v="3583000"/>
    <s v="Y"/>
    <n v="27965000"/>
    <n v="5515000"/>
    <n v="33480000"/>
    <n v="0"/>
    <n v="33480000"/>
    <s v="LAILA-JUAL"/>
    <d v="2023-02-27T00:00:00"/>
    <m/>
    <s v="TUNAI"/>
    <n v="33480000"/>
    <m/>
    <m/>
    <s v="H I01"/>
    <m/>
    <n v="0"/>
    <m/>
    <n v="0"/>
    <m/>
    <m/>
    <m/>
    <m/>
    <m/>
    <s v="H I00"/>
    <s v="HI4AB"/>
    <m/>
    <n v="27965000"/>
    <n v="0"/>
    <s v="H I01"/>
    <x v="5"/>
    <s v="YMS DEMAK 2S"/>
    <s v="SATELITE"/>
    <x v="21"/>
    <m/>
    <m/>
    <n v="0"/>
    <s v="B"/>
    <m/>
    <m/>
    <m/>
    <m/>
    <s v="00012"/>
    <s v="00011"/>
    <m/>
    <s v="00011"/>
    <s v="00021"/>
    <m/>
    <s v="N"/>
    <m/>
    <m/>
    <m/>
    <m/>
    <m/>
    <m/>
    <m/>
    <m/>
    <m/>
    <m/>
    <m/>
    <s v="C"/>
    <m/>
    <m/>
    <m/>
    <d v="2023-02-14T00:00:00"/>
    <n v="0"/>
    <s v="AEROXCCYBERBR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8"/>
    <s v="HC2AB"/>
    <s v="HC3AP"/>
    <s v="S"/>
    <s v="SALES FIX 3S/2S"/>
    <s v="IT08005932"/>
    <x v="0"/>
    <s v="15:00:16"/>
    <s v="C"/>
    <s v="C"/>
    <s v="3374130209690010"/>
    <s v="I WAYAN SUDIBYO"/>
    <s v="JL.WOLOGITO BARAT VIII NO.9"/>
    <m/>
    <m/>
    <s v="50148"/>
    <m/>
    <s v="3374130209690010"/>
    <s v="I WAYAN SUDIBYO"/>
    <s v="JL.WOLOGITO BARAT VIII NO.9"/>
    <s v="003"/>
    <s v="005"/>
    <s v="KMBNGARUM"/>
    <s v="SMGBARAT"/>
    <m/>
    <s v="SMG"/>
    <s v="50148"/>
    <m/>
    <m/>
    <s v="FAZZIONEOHT23"/>
    <s v="YAMAHA"/>
    <s v="FAZZIO NEO"/>
    <s v="2023"/>
    <s v="HITAM"/>
    <s v="E33WE-0132505"/>
    <s v="MH3SEJ710PJ120399"/>
    <s v="BARU"/>
    <s v="CASH-02-23"/>
    <n v="17520415"/>
    <n v="0"/>
    <s v="Y"/>
    <n v="18455000"/>
    <n v="4135000"/>
    <n v="22590000"/>
    <n v="0"/>
    <n v="22590000"/>
    <s v="FITRI-JUAL"/>
    <d v="2023-02-01T00:00:00"/>
    <m/>
    <s v="TUNAI"/>
    <n v="21590000"/>
    <m/>
    <m/>
    <s v="H C00"/>
    <m/>
    <n v="0"/>
    <m/>
    <n v="0"/>
    <m/>
    <m/>
    <m/>
    <m/>
    <m/>
    <s v="H C00"/>
    <s v="HC3AP"/>
    <m/>
    <n v="18455000"/>
    <n v="0"/>
    <s v="H C00"/>
    <x v="5"/>
    <s v="YMS PEDURUNGAN 3S"/>
    <s v="3S"/>
    <x v="22"/>
    <m/>
    <m/>
    <n v="0"/>
    <s v="D"/>
    <m/>
    <s v="081325147240"/>
    <m/>
    <m/>
    <s v="00002"/>
    <s v="00005"/>
    <m/>
    <s v="00003"/>
    <s v="00001"/>
    <m/>
    <s v="N"/>
    <m/>
    <m/>
    <m/>
    <m/>
    <m/>
    <m/>
    <m/>
    <m/>
    <m/>
    <m/>
    <m/>
    <s v="C"/>
    <m/>
    <m/>
    <s v="TU08000773"/>
    <d v="2023-02-01T00:00:00"/>
    <n v="1000000"/>
    <m/>
    <s v="JATENG"/>
    <x v="0"/>
    <m/>
    <m/>
    <n v="22590000"/>
    <n v="22590000"/>
    <n v="0"/>
    <n v="22590000"/>
    <n v="100"/>
    <m/>
    <m/>
    <s v="Salesman"/>
    <s v="Salesman"/>
    <s v="Y"/>
    <n v="100000"/>
    <m/>
  </r>
  <r>
    <s v="H08"/>
    <m/>
    <s v="HC4AB"/>
    <s v="C"/>
    <s v="COUNTER SALES 3S/2S"/>
    <s v="IT08005933"/>
    <x v="0"/>
    <s v="15:12:55"/>
    <s v="C"/>
    <s v="C"/>
    <s v="3321010701040004"/>
    <s v="YUDAN BIMA KURNIAWAN"/>
    <s v="JL.KEBON REJO TENGAH NO.7"/>
    <m/>
    <m/>
    <s v="59567"/>
    <m/>
    <s v="3321010701040004"/>
    <s v="YUDAN BIMA KURNIAWAN"/>
    <s v="JL.KEBON REJO TENGAH NO.7"/>
    <s v="007"/>
    <s v="013"/>
    <s v="KEBONBATUR"/>
    <s v="MRANGGEN"/>
    <s v="DEMAK"/>
    <m/>
    <s v="59567"/>
    <m/>
    <m/>
    <s v="MXKINGNHT23"/>
    <s v="YAMAHA"/>
    <s v="MX KING 150 NEW"/>
    <s v="2023"/>
    <s v="HITAM"/>
    <s v="G3E6E-0687817"/>
    <s v="MH3UG0750PK147408"/>
    <s v="BARU"/>
    <s v="CASH-02-23"/>
    <n v="20181395"/>
    <n v="2855000"/>
    <s v="Y"/>
    <n v="21760000"/>
    <n v="4645000"/>
    <n v="26405000"/>
    <n v="0"/>
    <n v="26405000"/>
    <s v="FITRI-JUAL"/>
    <d v="2023-02-01T00:00:00"/>
    <m/>
    <s v="TUNAI"/>
    <n v="26405000"/>
    <m/>
    <m/>
    <s v="H C00"/>
    <m/>
    <n v="0"/>
    <m/>
    <n v="0"/>
    <m/>
    <m/>
    <m/>
    <m/>
    <m/>
    <s v="H C00"/>
    <s v="HC4AB"/>
    <m/>
    <n v="21760000"/>
    <n v="0"/>
    <s v="H C00"/>
    <x v="5"/>
    <s v="YMS PEDURUNGAN 3S"/>
    <s v="3S"/>
    <x v="22"/>
    <m/>
    <m/>
    <n v="0"/>
    <s v="B"/>
    <m/>
    <s v="085601213613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6405000"/>
    <n v="26405000"/>
    <n v="0"/>
    <n v="26405000"/>
    <n v="100"/>
    <m/>
    <m/>
    <s v="Counter Sales"/>
    <s v="Counter Sales"/>
    <s v="Y"/>
    <n v="0"/>
    <n v="100000"/>
  </r>
  <r>
    <s v="H08"/>
    <m/>
    <s v="HC4AB"/>
    <s v="C"/>
    <s v="COUNTER SALES 3S/2S"/>
    <s v="IT08005934"/>
    <x v="1"/>
    <s v="09:16:04"/>
    <s v="C"/>
    <s v="C"/>
    <s v="3374061607790006"/>
    <s v="KOMARUDIN"/>
    <s v="KPA ROYAL PARK KAV.76"/>
    <m/>
    <m/>
    <s v="50272"/>
    <m/>
    <s v="3374061607790006"/>
    <s v="KOMARUDIN"/>
    <s v="KPA ROYAL PARK KAV.76"/>
    <s v="012"/>
    <s v="023"/>
    <s v="SNDGMULYO"/>
    <s v="TEMBALANG"/>
    <m/>
    <s v="SMG"/>
    <s v="50272"/>
    <m/>
    <m/>
    <s v="XSR155HT23"/>
    <s v="YAMAHA"/>
    <s v="ALL NEW XSR 155"/>
    <s v="2023"/>
    <s v="HITAM"/>
    <s v="G3S7E-0056883"/>
    <s v="MH3RG4760PK054178"/>
    <s v="BARU"/>
    <s v="CASH-02-23"/>
    <n v="31306446"/>
    <n v="0"/>
    <s v="Y"/>
    <n v="32975000"/>
    <n v="6205000"/>
    <n v="38900000"/>
    <n v="0"/>
    <n v="38900000"/>
    <s v="FITRI-JUAL"/>
    <d v="2023-02-02T00:00:00"/>
    <m/>
    <s v="TUNAI"/>
    <n v="0"/>
    <m/>
    <m/>
    <s v="H C00"/>
    <m/>
    <n v="0"/>
    <m/>
    <n v="0"/>
    <m/>
    <m/>
    <m/>
    <m/>
    <m/>
    <s v="H C00"/>
    <s v="HC4AB"/>
    <m/>
    <n v="32695000"/>
    <n v="280000"/>
    <s v="H C00"/>
    <x v="5"/>
    <s v="YMS PEDURUNGAN 3S"/>
    <s v="3S"/>
    <x v="22"/>
    <m/>
    <m/>
    <n v="0"/>
    <s v="B"/>
    <m/>
    <s v="081317254264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72"/>
    <d v="2023-01-31T00:00:00"/>
    <n v="38900000"/>
    <m/>
    <s v="JATENG"/>
    <x v="0"/>
    <m/>
    <m/>
    <n v="39180000"/>
    <n v="38900000"/>
    <n v="280000"/>
    <n v="39180000"/>
    <n v="100"/>
    <m/>
    <m/>
    <s v="Counter Sales"/>
    <s v="Counter Sales"/>
    <s v="Y"/>
    <n v="0"/>
    <n v="100000"/>
  </r>
  <r>
    <s v="H08"/>
    <s v="HC2AB"/>
    <s v="HC3AP"/>
    <s v="S"/>
    <s v="SALES FIX 3S/2S"/>
    <s v="IT08005935"/>
    <x v="1"/>
    <s v="09:28:14"/>
    <s v="C"/>
    <s v="C"/>
    <s v="3515055501860001"/>
    <s v="ERLINDA MARTIN KUSTANTINA"/>
    <s v="JL.SENDANGSARI II NO.15"/>
    <m/>
    <m/>
    <s v="50198"/>
    <m/>
    <s v="3515055501860001"/>
    <s v="ERLINDA MARTIN KUSTANTINA"/>
    <s v="JL.SENDANGSARI II NO.15"/>
    <s v="004"/>
    <s v="001"/>
    <s v="KALICARI"/>
    <s v="PEDURUNGAN"/>
    <m/>
    <s v="SMG"/>
    <s v="50198"/>
    <m/>
    <m/>
    <s v="FILANONEOMR23"/>
    <s v="YAMAHA"/>
    <s v="FILANO NEO"/>
    <s v="2023"/>
    <s v="MERAH"/>
    <s v="E34KE-0006667"/>
    <s v="MH3SEK610PJ006667"/>
    <s v="BARU"/>
    <s v="CASH-02-23"/>
    <n v="22060777"/>
    <n v="0"/>
    <s v="Y"/>
    <n v="23235000"/>
    <n v="4365000"/>
    <n v="27600000"/>
    <n v="0"/>
    <n v="27600000"/>
    <s v="FITRI-JUAL"/>
    <d v="2023-02-02T00:00:00"/>
    <m/>
    <s v="TUNAI"/>
    <n v="0"/>
    <m/>
    <m/>
    <s v="H C00"/>
    <m/>
    <n v="0"/>
    <m/>
    <n v="0"/>
    <m/>
    <m/>
    <m/>
    <m/>
    <m/>
    <s v="H C00"/>
    <s v="HC3AP"/>
    <m/>
    <n v="23235000"/>
    <n v="0"/>
    <s v="H C00"/>
    <x v="5"/>
    <s v="YMS PEDURUNGAN 3S"/>
    <s v="3S"/>
    <x v="22"/>
    <m/>
    <m/>
    <n v="0"/>
    <s v="D"/>
    <m/>
    <s v="089618476287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74"/>
    <d v="2023-02-02T00:00:00"/>
    <n v="27600000"/>
    <m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H08"/>
    <s v="HC2AA"/>
    <s v="HC3BJ"/>
    <s v="S"/>
    <s v="SALES FIX 3S/2S"/>
    <s v="IT08005936"/>
    <x v="1"/>
    <s v="09:59:43"/>
    <s v="C"/>
    <s v="C"/>
    <s v="3374114902680001"/>
    <s v="KARTUTIK"/>
    <s v="SRONDOL KULON"/>
    <m/>
    <m/>
    <s v="50263"/>
    <m/>
    <s v="3374114902680001"/>
    <s v="KARTUTIK"/>
    <s v="SRONDOL KULON"/>
    <s v="004"/>
    <s v="010"/>
    <s v="SRNDLKULON"/>
    <s v="BANYUMANIK"/>
    <m/>
    <s v="SMG"/>
    <s v="50263"/>
    <m/>
    <m/>
    <s v="NMAX155BR23"/>
    <s v="YAMAHA"/>
    <s v="NMAX 155"/>
    <s v="2023"/>
    <s v="BIRU"/>
    <s v="G3L8E-1489575"/>
    <s v="MH3SG5620PJ719535"/>
    <s v="BARU"/>
    <s v="CASH-02-23"/>
    <n v="25349889"/>
    <n v="3373000"/>
    <s v="Y"/>
    <n v="26700000"/>
    <n v="5170000"/>
    <n v="31870000"/>
    <n v="0"/>
    <n v="31870000"/>
    <s v="FITRI-JUAL"/>
    <d v="2023-02-02T00:00:00"/>
    <m/>
    <s v="TUNAI"/>
    <n v="31870000"/>
    <m/>
    <m/>
    <s v="H C00"/>
    <m/>
    <n v="0"/>
    <m/>
    <n v="0"/>
    <m/>
    <m/>
    <m/>
    <m/>
    <m/>
    <s v="H C00"/>
    <s v="HC3BJ"/>
    <m/>
    <n v="26700000"/>
    <n v="0"/>
    <s v="H C00"/>
    <x v="5"/>
    <s v="YMS PEDURUNGAN 3S"/>
    <s v="3S"/>
    <x v="22"/>
    <m/>
    <m/>
    <n v="0"/>
    <s v="D"/>
    <m/>
    <s v="081239927995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H08"/>
    <m/>
    <s v="HC4AB"/>
    <s v="C"/>
    <s v="COUNTER SALES 3S/2S"/>
    <s v="IT08005937"/>
    <x v="1"/>
    <s v="15:13:34"/>
    <s v="C"/>
    <s v="C"/>
    <s v="3374061107740004"/>
    <s v="YULIAL DWINDIHARTO"/>
    <s v="JL.LANAN 1416 PLAMONGAN INDAH"/>
    <m/>
    <m/>
    <s v="50193"/>
    <m/>
    <s v="3374061107740004"/>
    <s v="YULIAL DWINDIHARTO"/>
    <s v="JL.LANAN 1416 PLAMONGAN INDAH"/>
    <s v="007"/>
    <s v="014"/>
    <s v="PLMNGNSARI"/>
    <s v="PEDURUNGAN"/>
    <m/>
    <s v="SMG"/>
    <s v="50193"/>
    <m/>
    <m/>
    <s v="NMAX155CPR23"/>
    <s v="YAMAHA"/>
    <s v="NMAX 155 C"/>
    <s v="2023"/>
    <s v="PERAK"/>
    <s v="G3L8E-1507193"/>
    <s v="MH3SG5670PK286532"/>
    <s v="BARU"/>
    <s v="CASH-02-23"/>
    <n v="26550763"/>
    <n v="3583000"/>
    <s v="Y"/>
    <n v="27965000"/>
    <n v="5515000"/>
    <n v="33480000"/>
    <n v="0"/>
    <n v="33480000"/>
    <s v="FITRI-JUAL"/>
    <d v="2023-02-02T00:00:00"/>
    <m/>
    <s v="TUNAI"/>
    <n v="33480000"/>
    <m/>
    <m/>
    <s v="H C00"/>
    <m/>
    <n v="0"/>
    <m/>
    <n v="0"/>
    <m/>
    <m/>
    <m/>
    <m/>
    <m/>
    <s v="H C00"/>
    <s v="HC4AB"/>
    <m/>
    <n v="27965000"/>
    <n v="0"/>
    <s v="H C00"/>
    <x v="5"/>
    <s v="YMS PEDURUNGAN 3S"/>
    <s v="3S"/>
    <x v="22"/>
    <m/>
    <m/>
    <n v="0"/>
    <s v="B"/>
    <m/>
    <s v="08156560383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8"/>
    <m/>
    <s v="HC4AB"/>
    <s v="C"/>
    <s v="COUNTER SALES 3S/2S"/>
    <s v="IT08005939"/>
    <x v="2"/>
    <s v="13:00:09"/>
    <s v="C"/>
    <s v="C"/>
    <s v="3374103103960001"/>
    <s v="ARIO TRISNANTO"/>
    <s v="PERUM KETILENG INDAH M-72"/>
    <m/>
    <m/>
    <s v="50272"/>
    <m/>
    <s v="3374103103960001"/>
    <s v="ARIO TRISNANTO"/>
    <s v="PERUM KETILENG INDAH M-72"/>
    <s v="006"/>
    <s v="013"/>
    <s v="SNDGMULYO"/>
    <s v="TEMBALANG"/>
    <m/>
    <s v="SMG"/>
    <s v="50272"/>
    <m/>
    <m/>
    <s v="LEXIHJ23"/>
    <s v="YAMAHA"/>
    <s v="LEXI"/>
    <s v="2023"/>
    <s v="HIJAU"/>
    <s v="E31VE-0331256"/>
    <s v="MH3SEF310PJ259604"/>
    <s v="BARU"/>
    <s v="CASH-02-23"/>
    <n v="18249521"/>
    <n v="2589000"/>
    <s v="Y"/>
    <n v="19220000"/>
    <n v="4380000"/>
    <n v="23600000"/>
    <n v="0"/>
    <n v="23600000"/>
    <s v="FITRI-JUAL"/>
    <d v="2023-02-03T00:00:00"/>
    <m/>
    <s v="TUNAI"/>
    <n v="23600000"/>
    <m/>
    <m/>
    <s v="H C00"/>
    <m/>
    <n v="0"/>
    <m/>
    <n v="0"/>
    <m/>
    <m/>
    <m/>
    <m/>
    <m/>
    <s v="H C00"/>
    <s v="HC4AB"/>
    <m/>
    <n v="19220000"/>
    <n v="0"/>
    <s v="H C00"/>
    <x v="5"/>
    <s v="YMS PEDURUNGAN 3S"/>
    <s v="3S"/>
    <x v="22"/>
    <m/>
    <m/>
    <n v="0"/>
    <s v="B"/>
    <m/>
    <s v="089620373629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H08"/>
    <m/>
    <s v="HC4AB"/>
    <s v="C"/>
    <s v="COUNTER SALES 3S/2S"/>
    <s v="IT08005938"/>
    <x v="3"/>
    <s v="11:00:37"/>
    <s v="C"/>
    <s v="C"/>
    <s v="3374064503650005"/>
    <s v="GATI ARBANI SUKMANINGSIH"/>
    <s v="JL.PLAMONGAN GARDEN PERMAI A17"/>
    <m/>
    <m/>
    <s v="50192"/>
    <m/>
    <s v="3374064503650005"/>
    <s v="GATI ARBANI SUKMANINGSIH"/>
    <s v="JL.PLAMONGAN GARDEN PERMAI A17"/>
    <s v="003"/>
    <s v="007"/>
    <s v="PDRNKIDUL"/>
    <s v="PEDURUNGAN"/>
    <m/>
    <s v="SMG"/>
    <s v="50192"/>
    <m/>
    <m/>
    <s v="FAZZIONEOPT23"/>
    <s v="YAMAHA"/>
    <s v="FAZZIO NEO"/>
    <s v="2023"/>
    <s v="PUTIH"/>
    <s v="E33WE-0133836"/>
    <s v="MH3SEJ710PJ121429"/>
    <s v="BARU"/>
    <s v="CASH-02-23"/>
    <n v="17520415"/>
    <n v="0"/>
    <s v="Y"/>
    <n v="19065000"/>
    <n v="4135000"/>
    <n v="23100000"/>
    <n v="0"/>
    <n v="23100000"/>
    <s v="FITRI-JUAL"/>
    <d v="2023-02-04T00:00:00"/>
    <m/>
    <s v="TUNAI"/>
    <n v="0"/>
    <m/>
    <m/>
    <s v="H C00"/>
    <m/>
    <n v="0"/>
    <m/>
    <n v="0"/>
    <m/>
    <m/>
    <m/>
    <m/>
    <m/>
    <s v="H C00"/>
    <s v="HC4AB"/>
    <m/>
    <n v="18965000"/>
    <n v="0"/>
    <s v="H C00"/>
    <x v="5"/>
    <s v="YMS PEDURUNGAN 3S"/>
    <s v="3S"/>
    <x v="22"/>
    <m/>
    <m/>
    <n v="0"/>
    <s v="B"/>
    <m/>
    <s v="08122801178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76"/>
    <d v="2023-02-03T00:00:00"/>
    <n v="23100000"/>
    <m/>
    <s v="JATENG"/>
    <x v="0"/>
    <m/>
    <m/>
    <n v="23200000"/>
    <n v="23100000"/>
    <n v="0"/>
    <n v="23100000"/>
    <n v="99.57"/>
    <m/>
    <m/>
    <s v="Counter Sales"/>
    <s v="Counter Sales"/>
    <s v="Y"/>
    <n v="0"/>
    <n v="100000"/>
  </r>
  <r>
    <s v="H08"/>
    <s v="HC2CA"/>
    <s v="HC3BW"/>
    <s v="P"/>
    <s v="SALES FIX PLJ"/>
    <s v="IT08005940"/>
    <x v="3"/>
    <s v="13:08:58"/>
    <s v="C"/>
    <s v="C"/>
    <s v="3374076310990001"/>
    <s v="SHOVINA PRADONA"/>
    <s v="JL.MUTIARA II NO.44"/>
    <m/>
    <m/>
    <s v="50276"/>
    <m/>
    <s v="3374076310990001"/>
    <s v="SHOVINA PRADONA"/>
    <s v="JL.MUTIARA II NO.44"/>
    <s v="004"/>
    <s v="003"/>
    <s v="SAMBIROTO"/>
    <s v="TEMBALANG"/>
    <m/>
    <s v="SMG"/>
    <s v="50276"/>
    <m/>
    <m/>
    <s v="GEAR125HT22"/>
    <s v="YAMAHA"/>
    <s v="GEAR 125"/>
    <s v="2022"/>
    <s v="HITAM"/>
    <s v="E32WE-0236612"/>
    <s v="MH3SEG710NJ183008"/>
    <s v="BARU"/>
    <s v="CASH-02-22"/>
    <n v="13972516"/>
    <n v="1875000"/>
    <s v="Y"/>
    <n v="15015000"/>
    <n v="3975000"/>
    <n v="18400000"/>
    <n v="0"/>
    <n v="18400000"/>
    <s v="FITRI-JUAL"/>
    <d v="2023-02-04T00:00:00"/>
    <m/>
    <s v="TUNAI"/>
    <n v="100000"/>
    <m/>
    <m/>
    <s v="H C04"/>
    <m/>
    <n v="0"/>
    <m/>
    <n v="0"/>
    <m/>
    <m/>
    <m/>
    <m/>
    <m/>
    <s v="H C00"/>
    <s v="HC3BW"/>
    <m/>
    <n v="14425000"/>
    <n v="590000"/>
    <s v="H C04"/>
    <x v="5"/>
    <s v="PLJ SAMBIROTO"/>
    <s v="SATELITE"/>
    <x v="22"/>
    <m/>
    <m/>
    <n v="0"/>
    <s v="D"/>
    <m/>
    <s v="081311237320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78"/>
    <d v="2023-02-04T00:00:00"/>
    <n v="18300000"/>
    <m/>
    <s v="JATENG"/>
    <x v="0"/>
    <m/>
    <m/>
    <n v="18990000"/>
    <n v="18400000"/>
    <n v="590000"/>
    <n v="18990000"/>
    <n v="100"/>
    <m/>
    <m/>
    <s v="Salesman"/>
    <s v="Salesman"/>
    <s v="Y"/>
    <n v="100000"/>
    <m/>
  </r>
  <r>
    <s v="H08"/>
    <m/>
    <s v="HC4AB"/>
    <s v="C"/>
    <s v="COUNTER SALES 3S/2S"/>
    <s v="IT08005941"/>
    <x v="4"/>
    <s v="13:33:20"/>
    <s v="C"/>
    <s v="C"/>
    <s v="3322105204880001"/>
    <s v="ARIESTA SISWI PRANURI"/>
    <s v="JL.PANDAN HIJAU III NO.27"/>
    <m/>
    <m/>
    <s v="50272"/>
    <m/>
    <s v="3322105204880001"/>
    <s v="ARIESTA SISWI PRANURI"/>
    <s v="JL.PANDAN HIJAU III NO.27"/>
    <s v="003"/>
    <s v="009"/>
    <s v="MNGNHARJO"/>
    <s v="TEMBALANG"/>
    <m/>
    <s v="SMG"/>
    <s v="50272"/>
    <m/>
    <m/>
    <s v="FILANOLUXBR23"/>
    <s v="YAMAHA"/>
    <s v="FILANO LUX"/>
    <s v="2023"/>
    <s v="BIRU"/>
    <s v="E34KE-0006535"/>
    <s v="MH3SEK610PJ006535"/>
    <s v="BARU"/>
    <s v="CASH-02-23"/>
    <n v="22535442"/>
    <n v="0"/>
    <s v="Y"/>
    <n v="23735000"/>
    <n v="4365000"/>
    <n v="28100000"/>
    <n v="0"/>
    <n v="28100000"/>
    <s v="FITRI-JUAL"/>
    <d v="2023-02-06T00:00:00"/>
    <m/>
    <s v="TUNAI"/>
    <n v="8100000"/>
    <m/>
    <m/>
    <s v="H C00"/>
    <m/>
    <n v="0"/>
    <m/>
    <n v="0"/>
    <m/>
    <m/>
    <m/>
    <m/>
    <m/>
    <s v="H C00"/>
    <s v="HC4AB"/>
    <m/>
    <n v="23735000"/>
    <n v="0"/>
    <s v="H C00"/>
    <x v="5"/>
    <s v="YMS PEDURUNGAN 3S"/>
    <s v="3S"/>
    <x v="22"/>
    <m/>
    <m/>
    <n v="0"/>
    <s v="B"/>
    <m/>
    <s v="087711506440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79"/>
    <d v="2023-02-06T00:00:00"/>
    <n v="20000000"/>
    <m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H08"/>
    <m/>
    <s v="HC4AB"/>
    <s v="C"/>
    <s v="COUNTER SALES 3S/2S"/>
    <s v="IT08005942"/>
    <x v="4"/>
    <s v="13:52:23"/>
    <s v="C"/>
    <s v="C"/>
    <s v="3374151902840002"/>
    <s v="HANIF PANDU SUHITO"/>
    <s v="JL.TUSAM RAYA BLOK L 23-24"/>
    <m/>
    <m/>
    <s v="50268"/>
    <m/>
    <s v="3374151902840002"/>
    <s v="HANIF PANDU SUHITO"/>
    <s v="JL.TUSAM RAYA BLOK L 23-24"/>
    <s v="008"/>
    <s v="006"/>
    <s v="PEDALANGAN"/>
    <s v="BANYUMANIK"/>
    <m/>
    <s v="SMG"/>
    <s v="50268"/>
    <m/>
    <m/>
    <s v="XMAXCMR23"/>
    <s v="YAMAHA"/>
    <s v="XMAX C"/>
    <s v="2023"/>
    <s v="MERAH"/>
    <s v="G3H4E-0058996"/>
    <s v="MH3SG8410PK003420"/>
    <s v="BARU"/>
    <s v="CASH-02-23"/>
    <n v="54605626"/>
    <n v="6957000"/>
    <s v="Y"/>
    <n v="57520000"/>
    <n v="8980000"/>
    <n v="66500000"/>
    <n v="0"/>
    <n v="66500000"/>
    <s v="FITRI-JUAL"/>
    <d v="2023-02-06T00:00:00"/>
    <m/>
    <s v="TUNAI"/>
    <n v="66500000"/>
    <m/>
    <m/>
    <s v="H C00"/>
    <m/>
    <n v="0"/>
    <m/>
    <n v="0"/>
    <m/>
    <m/>
    <m/>
    <m/>
    <m/>
    <s v="H C00"/>
    <s v="HC4AB"/>
    <m/>
    <n v="57520000"/>
    <n v="0"/>
    <s v="H C00"/>
    <x v="5"/>
    <s v="YMS PEDURUNGAN 3S"/>
    <s v="3S"/>
    <x v="22"/>
    <m/>
    <m/>
    <n v="0"/>
    <s v="B"/>
    <m/>
    <s v="08116110101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66500000"/>
    <n v="66500000"/>
    <n v="0"/>
    <n v="66500000"/>
    <n v="100"/>
    <m/>
    <m/>
    <s v="Counter Sales"/>
    <s v="Counter Sales"/>
    <s v="Y"/>
    <n v="0"/>
    <n v="100000"/>
  </r>
  <r>
    <s v="H08"/>
    <m/>
    <s v="HC4AB"/>
    <s v="C"/>
    <s v="COUNTER SALES 3S/2S"/>
    <s v="IT08005943"/>
    <x v="4"/>
    <s v="14:25:00"/>
    <s v="C"/>
    <s v="C"/>
    <s v="3321010301030007"/>
    <s v="MUHAMMAD DAFFA SYAUQI E.S"/>
    <s v="JL.PUCANG ANOM IV NO.10"/>
    <m/>
    <m/>
    <s v="59567"/>
    <m/>
    <s v="3321010301030007"/>
    <s v="MUHAMMAD DAFFA SYAUQI E.S"/>
    <s v="JL.PUCANG ANOM IV NO.10"/>
    <s v="001"/>
    <s v="018"/>
    <s v="BATURSARI"/>
    <s v="MRANGGEN"/>
    <s v="DEMAK"/>
    <m/>
    <s v="59567"/>
    <m/>
    <m/>
    <s v="XSR155PR22"/>
    <s v="YAMAHA"/>
    <s v="ALL NEW XSR 155"/>
    <s v="2022"/>
    <s v="PERAK"/>
    <s v="G3S7E-0043871"/>
    <s v="MH3RG4760NK049041"/>
    <s v="BARU"/>
    <s v="CASH-02-22"/>
    <n v="30923281"/>
    <n v="2981000"/>
    <s v="Y"/>
    <n v="32975000"/>
    <n v="6205000"/>
    <n v="37600000"/>
    <n v="0"/>
    <n v="37600000"/>
    <s v="FITRI-JUAL"/>
    <d v="2023-02-06T00:00:00"/>
    <m/>
    <s v="TUNAI"/>
    <n v="20000000"/>
    <m/>
    <m/>
    <s v="H C00"/>
    <m/>
    <n v="0"/>
    <m/>
    <n v="0"/>
    <m/>
    <m/>
    <m/>
    <m/>
    <m/>
    <s v="H C00"/>
    <s v="HC4AB"/>
    <m/>
    <n v="31395000"/>
    <n v="1580000"/>
    <s v="H C00"/>
    <x v="5"/>
    <s v="YMS PEDURUNGAN 3S"/>
    <s v="3S"/>
    <x v="22"/>
    <m/>
    <m/>
    <n v="0"/>
    <s v="B"/>
    <m/>
    <s v="081390220602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81"/>
    <d v="2023-02-06T00:00:00"/>
    <n v="17600000"/>
    <m/>
    <s v="JATENG"/>
    <x v="0"/>
    <m/>
    <m/>
    <n v="39180000"/>
    <n v="37600000"/>
    <n v="1580000"/>
    <n v="39180000"/>
    <n v="100"/>
    <m/>
    <m/>
    <s v="Counter Sales"/>
    <s v="Counter Sales"/>
    <s v="Y"/>
    <n v="0"/>
    <n v="200000"/>
  </r>
  <r>
    <s v="H08"/>
    <m/>
    <s v="HC4AB"/>
    <s v="C"/>
    <s v="COUNTER SALES 3S/2S"/>
    <s v="IT08005944"/>
    <x v="19"/>
    <s v="15:02:07"/>
    <s v="C"/>
    <s v="C"/>
    <s v="3374106410860002"/>
    <s v="NOR PUTRI WAHYU NINGTIYAS"/>
    <s v="JL.SAPTA PRASETYA II/33"/>
    <m/>
    <m/>
    <s v="50192"/>
    <m/>
    <s v="3374106410860002"/>
    <s v="NOR PUTRI WAHYU NINGTIYAS"/>
    <s v="JL.SAPTA PRASETYA II/33"/>
    <s v="002"/>
    <s v="002"/>
    <s v="PDRNKIDUL"/>
    <s v="PEDURUNGAN"/>
    <m/>
    <s v="SMG"/>
    <s v="50192"/>
    <m/>
    <m/>
    <s v="FAZZIONEOHT23"/>
    <s v="YAMAHA"/>
    <s v="FAZZIO NEO"/>
    <s v="2023"/>
    <s v="HITAM"/>
    <s v="E33WE-0130792"/>
    <s v="MH3SEJ710PJ118985"/>
    <s v="BARU"/>
    <s v="CASH-02-23"/>
    <n v="17520415"/>
    <n v="0"/>
    <s v="Y"/>
    <n v="19065000"/>
    <n v="4135000"/>
    <n v="23200000"/>
    <n v="0"/>
    <n v="23200000"/>
    <s v="FITRI-JUAL"/>
    <d v="2023-02-07T00:00:00"/>
    <m/>
    <s v="TUNAI"/>
    <n v="23200000"/>
    <m/>
    <m/>
    <s v="H C00"/>
    <m/>
    <n v="0"/>
    <m/>
    <n v="0"/>
    <m/>
    <m/>
    <m/>
    <m/>
    <m/>
    <s v="H C00"/>
    <s v="HC4AB"/>
    <m/>
    <n v="19065000"/>
    <n v="0"/>
    <s v="H C00"/>
    <x v="5"/>
    <s v="YMS PEDURUNGAN 3S"/>
    <s v="3S"/>
    <x v="22"/>
    <m/>
    <m/>
    <n v="0"/>
    <s v="B"/>
    <m/>
    <s v="081357049008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8"/>
    <s v="HC2CA"/>
    <s v="HC3AI"/>
    <s v="P"/>
    <s v="SALES FIX PLJ"/>
    <s v="IT08005945"/>
    <x v="6"/>
    <s v="10:24:45"/>
    <s v="C"/>
    <s v="C"/>
    <s v="3374064709030001"/>
    <s v="ANGELA CINTYA DEVI KURNIANINGTYAS"/>
    <s v="PESON ASRI III NO.83"/>
    <m/>
    <m/>
    <s v="50192"/>
    <m/>
    <s v="3374064709030001"/>
    <s v="ANGELA CINTYA DEVI KURNIANINGTYAS"/>
    <s v="PESON ASRI III NO.83"/>
    <s v="003"/>
    <s v="013"/>
    <s v="PDRNTENGAH"/>
    <s v="PEDURUNGAN"/>
    <m/>
    <s v="SMG"/>
    <s v="50192"/>
    <m/>
    <m/>
    <s v="FILANONEOBR23"/>
    <s v="YAMAHA"/>
    <s v="FILANO NEO"/>
    <s v="2023"/>
    <s v="BIRU"/>
    <s v="E34KE-0007044"/>
    <s v="MH3SEK610PJ007044"/>
    <s v="BARU"/>
    <s v="CASH-02-23"/>
    <n v="22060777"/>
    <n v="0"/>
    <s v="Y"/>
    <n v="23235000"/>
    <n v="4365000"/>
    <n v="27600000"/>
    <n v="0"/>
    <n v="27600000"/>
    <s v="FITRI-JUAL"/>
    <d v="2023-02-09T00:00:00"/>
    <m/>
    <s v="TUNAI"/>
    <n v="2600000"/>
    <m/>
    <m/>
    <s v="H C04"/>
    <m/>
    <n v="0"/>
    <m/>
    <n v="0"/>
    <m/>
    <m/>
    <m/>
    <m/>
    <m/>
    <s v="H C00"/>
    <s v="HC3AI"/>
    <m/>
    <n v="23235000"/>
    <n v="0"/>
    <s v="H C04"/>
    <x v="5"/>
    <s v="PLJ SAMBIROTO"/>
    <s v="SATELITE"/>
    <x v="22"/>
    <m/>
    <m/>
    <n v="0"/>
    <s v="D"/>
    <m/>
    <s v="085938501933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86"/>
    <d v="2023-02-08T00:00:00"/>
    <n v="25000000"/>
    <m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H08"/>
    <m/>
    <s v="HC4AB"/>
    <s v="C"/>
    <s v="COUNTER SALES 3S/2S"/>
    <s v="IT08005946"/>
    <x v="6"/>
    <s v="10:52:17"/>
    <s v="C"/>
    <s v="C"/>
    <s v="3175056508920002"/>
    <s v="WIDHI WARDANI"/>
    <s v="JL.PALEBON IV NO.12"/>
    <m/>
    <m/>
    <s v="50199"/>
    <m/>
    <s v="3175056508920002"/>
    <s v="WIDHI WARDANI"/>
    <s v="JL.PALEBON IV NO.12"/>
    <s v="007"/>
    <s v="003"/>
    <s v="PALEBON"/>
    <s v="PEDURUNGAN"/>
    <m/>
    <s v="SMG"/>
    <s v="50199"/>
    <m/>
    <m/>
    <s v="FILANONEOBR23"/>
    <s v="YAMAHA"/>
    <s v="FILANO NEO"/>
    <s v="2023"/>
    <s v="BIRU"/>
    <s v="E34KE-0006979"/>
    <s v="MH3SEK610PJ006979"/>
    <s v="BARU"/>
    <s v="CASH-02-23"/>
    <n v="22060777"/>
    <n v="0"/>
    <s v="Y"/>
    <n v="23235000"/>
    <n v="4365000"/>
    <n v="27600000"/>
    <n v="0"/>
    <n v="27600000"/>
    <s v="FITRI-JUAL"/>
    <d v="2023-02-09T00:00:00"/>
    <m/>
    <s v="TUNAI"/>
    <n v="0"/>
    <m/>
    <m/>
    <s v="H C00"/>
    <m/>
    <n v="0"/>
    <m/>
    <n v="0"/>
    <m/>
    <m/>
    <m/>
    <m/>
    <m/>
    <s v="H C00"/>
    <s v="HC4AB"/>
    <m/>
    <n v="23235000"/>
    <n v="0"/>
    <s v="H C00"/>
    <x v="5"/>
    <s v="YMS PEDURUNGAN 3S"/>
    <s v="3S"/>
    <x v="22"/>
    <m/>
    <m/>
    <n v="0"/>
    <s v="B"/>
    <m/>
    <s v="082213904549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83"/>
    <d v="2023-02-07T00:00:00"/>
    <n v="2760000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8"/>
    <m/>
    <s v="HC4AB"/>
    <s v="C"/>
    <s v="COUNTER SALES 3S/2S"/>
    <s v="IT08005947"/>
    <x v="6"/>
    <s v="13:25:31"/>
    <s v="C"/>
    <s v="C"/>
    <s v="3374070212620001"/>
    <s v="IMAM NURHADI"/>
    <s v="BUKIT MELATI VIII/49"/>
    <m/>
    <m/>
    <s v="50272"/>
    <m/>
    <s v="3374070212620001"/>
    <s v="IMAM NURHADI"/>
    <s v="BUKIT MELATI VIII/49"/>
    <s v="002"/>
    <s v="022"/>
    <s v="SNDGMULYO"/>
    <s v="TEMBALANG"/>
    <m/>
    <s v="SMG"/>
    <s v="50272"/>
    <m/>
    <m/>
    <s v="FILANOLUXPT23"/>
    <s v="YAMAHA"/>
    <s v="FILANO LUX"/>
    <s v="2023"/>
    <s v="PUTIH"/>
    <s v="E34KE-0006049"/>
    <s v="MH3SEK610PJ006048"/>
    <s v="BARU"/>
    <s v="CASH-02-23"/>
    <n v="22535442"/>
    <n v="0"/>
    <s v="Y"/>
    <n v="23735000"/>
    <n v="4365000"/>
    <n v="28100000"/>
    <n v="0"/>
    <n v="28100000"/>
    <s v="FITRI-JUAL"/>
    <d v="2023-02-09T00:00:00"/>
    <m/>
    <s v="TUNAI"/>
    <n v="8400000"/>
    <m/>
    <m/>
    <s v="H C00"/>
    <m/>
    <n v="0"/>
    <m/>
    <n v="0"/>
    <m/>
    <m/>
    <m/>
    <m/>
    <m/>
    <s v="H C00"/>
    <s v="HC4AB"/>
    <m/>
    <n v="23735000"/>
    <n v="0"/>
    <s v="H C00"/>
    <x v="5"/>
    <s v="YMS PEDURUNGAN 3S"/>
    <s v="3S"/>
    <x v="22"/>
    <m/>
    <m/>
    <n v="0"/>
    <s v="B"/>
    <m/>
    <s v="081228598838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88"/>
    <d v="2023-02-09T00:00:00"/>
    <n v="19700000"/>
    <m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H08"/>
    <s v="HC2AA"/>
    <s v="HC3AM"/>
    <s v="S"/>
    <s v="SALES FIX 3S/2S"/>
    <s v="IT08005948"/>
    <x v="6"/>
    <s v="14:06:28"/>
    <s v="C"/>
    <s v="C"/>
    <s v="3374065503980001"/>
    <s v="TITA CINTHIA"/>
    <s v="TAMBAKBOYO"/>
    <m/>
    <m/>
    <s v="50196"/>
    <m/>
    <s v="3374065503980001"/>
    <s v="TITA CINTHIA"/>
    <s v="TAMBAKBOYO"/>
    <s v="010"/>
    <s v="007"/>
    <s v="TLGSRKULON"/>
    <s v="PEDURUNGAN"/>
    <m/>
    <s v="SMG"/>
    <s v="50196"/>
    <m/>
    <m/>
    <s v="FREEGO125MR22"/>
    <s v="YAMAHA"/>
    <s v="FREEGO 125"/>
    <s v="2022"/>
    <s v="MERAH"/>
    <s v="E31WE-0191751"/>
    <s v="MH3SEJ910NJ001056"/>
    <s v="BARU"/>
    <s v="CASH-02-22"/>
    <n v="17020339"/>
    <n v="2015000"/>
    <s v="Y"/>
    <n v="17925000"/>
    <n v="3875000"/>
    <n v="21300000"/>
    <n v="0"/>
    <n v="21300000"/>
    <s v="FITRI-JUAL"/>
    <d v="2023-02-09T00:00:00"/>
    <m/>
    <s v="TUNAI"/>
    <n v="21300000"/>
    <m/>
    <m/>
    <s v="H C00"/>
    <m/>
    <n v="0"/>
    <m/>
    <n v="0"/>
    <m/>
    <m/>
    <m/>
    <m/>
    <m/>
    <s v="H C00"/>
    <s v="HC3AM"/>
    <m/>
    <n v="17425000"/>
    <n v="300000"/>
    <s v="H C00"/>
    <x v="5"/>
    <s v="YMS PEDURUNGAN 3S"/>
    <s v="3S"/>
    <x v="22"/>
    <m/>
    <m/>
    <n v="0"/>
    <s v="D"/>
    <m/>
    <s v="082137400957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1800000"/>
    <n v="21300000"/>
    <n v="300000"/>
    <n v="21600000"/>
    <n v="99.08"/>
    <m/>
    <m/>
    <s v="Salesman"/>
    <s v="Salesman"/>
    <s v="Y"/>
    <n v="200000"/>
    <m/>
  </r>
  <r>
    <s v="H08"/>
    <m/>
    <s v="HC4AB"/>
    <s v="C"/>
    <s v="COUNTER SALES 3S/2S"/>
    <s v="IT08005949"/>
    <x v="6"/>
    <s v="14:32:54"/>
    <s v="C"/>
    <s v="C"/>
    <s v="3374065206860004"/>
    <s v="FITRI KARTIKA SARI"/>
    <s v="JL.PANDA TIMUR VI NO.71"/>
    <m/>
    <m/>
    <s v="50199"/>
    <m/>
    <s v="3374065206860004"/>
    <s v="FITRI KARTIKA SARI"/>
    <s v="JL.PANDA TIMUR VI NO.71"/>
    <s v="001"/>
    <s v="005"/>
    <s v="PALEBON"/>
    <s v="PEDURUNGAN"/>
    <m/>
    <s v="SMG"/>
    <s v="50199"/>
    <m/>
    <m/>
    <s v="FAZZIONEOHJ22"/>
    <s v="YAMAHA"/>
    <s v="FAZZIO NEO"/>
    <s v="2022"/>
    <s v="HIJAU"/>
    <s v="E33WE-0119893"/>
    <s v="MH3SEJ710NJ110587"/>
    <s v="BARU"/>
    <s v="CASH-02-22"/>
    <n v="17520415"/>
    <n v="1917000"/>
    <s v="Y"/>
    <n v="19065000"/>
    <n v="4135000"/>
    <n v="22900000"/>
    <n v="0"/>
    <n v="22900000"/>
    <s v="FITRI-JUAL"/>
    <d v="2023-02-09T00:00:00"/>
    <m/>
    <s v="TUNAI"/>
    <n v="17200000"/>
    <m/>
    <m/>
    <s v="H C00"/>
    <m/>
    <n v="0"/>
    <m/>
    <n v="0"/>
    <m/>
    <m/>
    <m/>
    <m/>
    <m/>
    <s v="H C00"/>
    <s v="HC4AB"/>
    <m/>
    <n v="18765000"/>
    <n v="300000"/>
    <s v="H C00"/>
    <x v="5"/>
    <s v="YMS PEDURUNGAN 3S"/>
    <s v="3S"/>
    <x v="22"/>
    <m/>
    <m/>
    <n v="0"/>
    <s v="B"/>
    <m/>
    <s v="081242090440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84"/>
    <d v="2023-02-08T00:00:00"/>
    <n v="5700000"/>
    <m/>
    <s v="JATENG"/>
    <x v="0"/>
    <m/>
    <m/>
    <n v="23200000"/>
    <n v="22900000"/>
    <n v="300000"/>
    <n v="23200000"/>
    <n v="100"/>
    <m/>
    <m/>
    <s v="Counter Sales"/>
    <s v="Counter Sales"/>
    <s v="Y"/>
    <n v="0"/>
    <n v="200000"/>
  </r>
  <r>
    <s v="H08"/>
    <m/>
    <s v="HC4AB"/>
    <s v="C"/>
    <s v="COUNTER SALES 3S/2S"/>
    <s v="IT08005950"/>
    <x v="6"/>
    <s v="14:41:12"/>
    <s v="C"/>
    <s v="C"/>
    <s v="3374056309680004"/>
    <s v="ISTIKANAH"/>
    <s v="PERUM SEMBUNGHARJO PERMAI BLOK E-8"/>
    <m/>
    <m/>
    <s v="50116"/>
    <m/>
    <s v="3374056309680004"/>
    <s v="ISTIKANAH"/>
    <s v="PERUM SEMBUNGHARJO PERMAI BLOK E-8"/>
    <s v="003"/>
    <s v="008"/>
    <s v="SEMBUNGHJO"/>
    <s v="GENUK"/>
    <m/>
    <s v="SMG"/>
    <s v="50116"/>
    <m/>
    <m/>
    <s v="FAZZIONEOMR23"/>
    <s v="YAMAHA"/>
    <s v="FAZZIO NEO"/>
    <s v="2023"/>
    <s v="MERAH"/>
    <s v="E33WE-0133477"/>
    <s v="MH3SEJ710PJ121168"/>
    <s v="BARU"/>
    <s v="CASH-02-23"/>
    <n v="17520415"/>
    <n v="0"/>
    <s v="Y"/>
    <n v="19065000"/>
    <n v="4135000"/>
    <n v="23200000"/>
    <n v="0"/>
    <n v="23200000"/>
    <s v="FITRI-JUAL"/>
    <d v="2023-02-09T00:00:00"/>
    <m/>
    <s v="TUNAI"/>
    <n v="23200000"/>
    <m/>
    <m/>
    <s v="H C00"/>
    <m/>
    <n v="0"/>
    <m/>
    <n v="0"/>
    <m/>
    <m/>
    <m/>
    <m/>
    <m/>
    <s v="H C00"/>
    <s v="HC4AB"/>
    <m/>
    <n v="19065000"/>
    <n v="0"/>
    <s v="H C00"/>
    <x v="5"/>
    <s v="YMS PEDURUNGAN 3S"/>
    <s v="3S"/>
    <x v="22"/>
    <m/>
    <m/>
    <n v="0"/>
    <s v="B"/>
    <m/>
    <s v="081575011912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8"/>
    <m/>
    <s v="HC4AA"/>
    <s v="C"/>
    <s v="COUNTER SALES 3S/2S"/>
    <s v="IT08005951"/>
    <x v="7"/>
    <s v="12:24:54"/>
    <s v="C"/>
    <s v="C"/>
    <s v="3321026206770003"/>
    <s v="SULASTRI"/>
    <s v="SIDOREJO"/>
    <m/>
    <m/>
    <s v="59566"/>
    <m/>
    <s v="3321026206770003"/>
    <s v="SULASTRI"/>
    <s v="SIDOREJO"/>
    <s v="007"/>
    <s v="003"/>
    <s v="SIDOREJO3"/>
    <s v="KRNGAWEN"/>
    <s v="DEMAK"/>
    <m/>
    <s v="59566"/>
    <m/>
    <m/>
    <s v="NMAX155HT23"/>
    <s v="YAMAHA"/>
    <s v="NMAX 155"/>
    <s v="2023"/>
    <s v="HITAM"/>
    <s v="G3L8E-1533364"/>
    <s v="MH3SG5620PJ740045"/>
    <s v="BARU"/>
    <s v="CASH-02-23"/>
    <n v="25349889"/>
    <n v="3373000"/>
    <s v="Y"/>
    <n v="26700000"/>
    <n v="5170000"/>
    <n v="31870000"/>
    <n v="0"/>
    <n v="31870000"/>
    <s v="FITRI-JUAL"/>
    <d v="2023-02-10T00:00:00"/>
    <m/>
    <s v="TUNAI"/>
    <n v="31870000"/>
    <m/>
    <m/>
    <s v="H C00"/>
    <m/>
    <n v="0"/>
    <m/>
    <n v="0"/>
    <m/>
    <m/>
    <m/>
    <m/>
    <m/>
    <s v="H C00"/>
    <s v="HC4AA"/>
    <m/>
    <n v="26700000"/>
    <n v="0"/>
    <s v="H C00"/>
    <x v="5"/>
    <s v="YMS PEDURUNGAN 3S"/>
    <s v="3S"/>
    <x v="22"/>
    <m/>
    <m/>
    <n v="0"/>
    <s v="B"/>
    <m/>
    <s v="081228094853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8"/>
    <s v="HC2AA"/>
    <s v="HC3AM"/>
    <s v="S"/>
    <s v="SALES FIX 3S/2S"/>
    <s v="IT08005952"/>
    <x v="7"/>
    <s v="13:09:55"/>
    <s v="C"/>
    <s v="C"/>
    <s v="3374081908790005"/>
    <s v="ROBI"/>
    <s v="SAPHIRE HILL BLOK G/38"/>
    <m/>
    <m/>
    <s v="50261"/>
    <m/>
    <s v="3374081908790005"/>
    <s v="ROBI"/>
    <s v="SAPHIRE HILL BLOK G/38"/>
    <s v="001"/>
    <s v="011"/>
    <s v="NGESREP"/>
    <s v="BANYUMANIK"/>
    <m/>
    <s v="SMG"/>
    <s v="50261"/>
    <m/>
    <m/>
    <s v="NMAX155HT22"/>
    <s v="YAMAHA"/>
    <s v="NMAX 155"/>
    <s v="2022"/>
    <s v="HITAM"/>
    <s v="G3L8E-1448908"/>
    <s v="MH3SG5620NK701304"/>
    <s v="BARU"/>
    <s v="CASH-02-22"/>
    <n v="25160090"/>
    <n v="3177000"/>
    <s v="Y"/>
    <n v="26700000"/>
    <n v="5170000"/>
    <n v="31870000"/>
    <n v="0"/>
    <n v="31870000"/>
    <s v="FITRI-JUAL"/>
    <d v="2023-02-10T00:00:00"/>
    <m/>
    <s v="TUNAI"/>
    <n v="30870000"/>
    <m/>
    <m/>
    <s v="H C00"/>
    <m/>
    <n v="0"/>
    <m/>
    <n v="0"/>
    <m/>
    <m/>
    <m/>
    <m/>
    <m/>
    <s v="H C00"/>
    <s v="HC3AM"/>
    <m/>
    <n v="26700000"/>
    <n v="0"/>
    <s v="H C00"/>
    <x v="5"/>
    <s v="YMS PEDURUNGAN 3S"/>
    <s v="3S"/>
    <x v="22"/>
    <m/>
    <m/>
    <n v="0"/>
    <s v="D"/>
    <m/>
    <s v="081328888885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90"/>
    <d v="2023-02-10T00:00:00"/>
    <n v="100000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H08"/>
    <s v="HC2AA"/>
    <s v="HC3BJ"/>
    <s v="S"/>
    <s v="SALES FIX 3S/2S"/>
    <s v="IT08005953"/>
    <x v="7"/>
    <s v="14:10:27"/>
    <s v="C"/>
    <s v="C"/>
    <s v="3374112307940004"/>
    <s v="ARSKI RESDA DAMAR GANTARA"/>
    <s v="JL.TAMTAMA TIMUR IV NO.160-A"/>
    <m/>
    <m/>
    <s v="50274"/>
    <m/>
    <s v="3374112307940004"/>
    <s v="ARSKI RESDA DAMAR GANTARA"/>
    <s v="JL.TAMTAMA TIMUR IV NO.160-A"/>
    <s v="001"/>
    <s v="001"/>
    <s v="JANGLI"/>
    <s v="TEMBALANG"/>
    <m/>
    <s v="SMG"/>
    <s v="50274"/>
    <m/>
    <m/>
    <s v="NMAX155CHT23"/>
    <s v="YAMAHA"/>
    <s v="NMAX 155 C"/>
    <s v="2023"/>
    <s v="HITAM"/>
    <s v="G3L8E-1513978"/>
    <s v="MH3SG5670PK288428"/>
    <s v="BARU"/>
    <s v="CASH-02-23"/>
    <n v="26550763"/>
    <n v="3583000"/>
    <s v="Y"/>
    <n v="27965000"/>
    <n v="5515000"/>
    <n v="33480000"/>
    <n v="0"/>
    <n v="33480000"/>
    <s v="FITRI-JUAL"/>
    <d v="2023-02-10T00:00:00"/>
    <m/>
    <s v="TUNAI"/>
    <n v="33480000"/>
    <m/>
    <m/>
    <s v="H C00"/>
    <m/>
    <n v="0"/>
    <m/>
    <n v="0"/>
    <m/>
    <m/>
    <m/>
    <m/>
    <m/>
    <s v="H C00"/>
    <s v="HC3BJ"/>
    <m/>
    <n v="27965000"/>
    <n v="0"/>
    <s v="H C00"/>
    <x v="5"/>
    <s v="YMS PEDURUNGAN 3S"/>
    <s v="3S"/>
    <x v="22"/>
    <m/>
    <m/>
    <n v="0"/>
    <s v="D"/>
    <m/>
    <s v="085726007228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H08"/>
    <m/>
    <s v="HC4AA"/>
    <s v="C"/>
    <s v="COUNTER SALES 3S/2S"/>
    <s v="IT08005954"/>
    <x v="8"/>
    <s v="10:52:47"/>
    <s v="C"/>
    <s v="C"/>
    <s v="3374116411760002"/>
    <s v="VITA WAHYUNINGRUM"/>
    <s v="GRAHA BERINGIN MAS UTARA I/24"/>
    <m/>
    <m/>
    <s v="50187"/>
    <m/>
    <s v="3374116411760002"/>
    <s v="VITA WAHYUNINGRUM"/>
    <s v="GRAHA BERINGIN MAS UTARA I/24"/>
    <s v="004"/>
    <s v="011"/>
    <s v="GONDORIYO"/>
    <s v="NGALIYAN"/>
    <m/>
    <s v="SMG"/>
    <s v="50187"/>
    <m/>
    <m/>
    <s v="NMAX155MR23"/>
    <s v="YAMAHA"/>
    <s v="NMAX 155"/>
    <s v="2023"/>
    <s v="MERAH"/>
    <s v="G3L8E-1491348"/>
    <s v="MH3SG5620PJ720344"/>
    <s v="BARU"/>
    <s v="CASH-02-23"/>
    <n v="25349889"/>
    <n v="3373000"/>
    <s v="Y"/>
    <n v="26700000"/>
    <n v="5170000"/>
    <n v="31870000"/>
    <n v="0"/>
    <n v="31870000"/>
    <s v="FITRI-JUAL"/>
    <d v="2023-02-11T00:00:00"/>
    <m/>
    <s v="TUNAI"/>
    <n v="6500000"/>
    <m/>
    <m/>
    <s v="H C00"/>
    <m/>
    <n v="0"/>
    <m/>
    <n v="0"/>
    <m/>
    <m/>
    <m/>
    <m/>
    <m/>
    <s v="H C00"/>
    <s v="HC4AA"/>
    <m/>
    <n v="26700000"/>
    <n v="0"/>
    <s v="H C00"/>
    <x v="5"/>
    <s v="YMS PEDURUNGAN 3S"/>
    <s v="3S"/>
    <x v="22"/>
    <m/>
    <m/>
    <n v="0"/>
    <s v="B"/>
    <m/>
    <s v="081225110986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91"/>
    <d v="2023-02-11T00:00:00"/>
    <n v="2537000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8"/>
    <s v="HC2AA"/>
    <s v="HC3AM"/>
    <s v="S"/>
    <s v="SALES FIX 3S/2S"/>
    <s v="IT08005955"/>
    <x v="8"/>
    <s v="11:11:55"/>
    <s v="C"/>
    <s v="C"/>
    <s v="3374110505760004"/>
    <s v="AJI SUSENO"/>
    <s v="NGESREP BARAT II/14"/>
    <m/>
    <m/>
    <s v="50262"/>
    <m/>
    <s v="3374110505760004"/>
    <s v="AJI SUSENO"/>
    <s v="NGESREP BARAT II/14"/>
    <s v="003"/>
    <s v="006"/>
    <s v="TINJOMOYO"/>
    <s v="BANYUMANIK"/>
    <m/>
    <s v="SMG"/>
    <s v="50262"/>
    <m/>
    <m/>
    <s v="VIXIONNEWBR22"/>
    <s v="YAMAHA"/>
    <s v="ALL NEW VIXION"/>
    <s v="2022"/>
    <s v="BIRU"/>
    <s v="G3E7E-0526554"/>
    <s v="MH3RG4610NK148824"/>
    <s v="BARU"/>
    <s v="CASH-02-22"/>
    <n v="22853855"/>
    <n v="3149000"/>
    <s v="Y"/>
    <n v="24480000"/>
    <n v="5260000"/>
    <n v="29000000"/>
    <n v="0"/>
    <n v="29000000"/>
    <s v="FITRI-JUAL"/>
    <d v="2023-02-11T00:00:00"/>
    <m/>
    <s v="TUNAI"/>
    <n v="29000000"/>
    <m/>
    <m/>
    <s v="H C00"/>
    <m/>
    <n v="0"/>
    <m/>
    <n v="0"/>
    <m/>
    <m/>
    <m/>
    <m/>
    <m/>
    <s v="H C00"/>
    <s v="HC3AM"/>
    <m/>
    <n v="23740000"/>
    <n v="740000"/>
    <s v="H C00"/>
    <x v="5"/>
    <s v="YMS PEDURUNGAN 3S"/>
    <s v="3S"/>
    <x v="22"/>
    <m/>
    <m/>
    <n v="0"/>
    <s v="D"/>
    <m/>
    <s v="08122930812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9740000"/>
    <n v="29000000"/>
    <n v="740000"/>
    <n v="29740000"/>
    <n v="100"/>
    <m/>
    <m/>
    <s v="Salesman"/>
    <s v="Salesman"/>
    <s v="Y"/>
    <n v="200000"/>
    <m/>
  </r>
  <r>
    <s v="H08"/>
    <m/>
    <s v="HC4AB"/>
    <s v="C"/>
    <s v="COUNTER SALES 3S/2S"/>
    <s v="IT08005956"/>
    <x v="8"/>
    <s v="15:01:16"/>
    <s v="C"/>
    <s v="C"/>
    <s v="3321110704920001"/>
    <s v="LATIEF FAHRUDIN"/>
    <s v="JOGOLOYO"/>
    <m/>
    <m/>
    <s v="59571"/>
    <m/>
    <s v="3321110704920001"/>
    <s v="LATIEF FAHRUDIN"/>
    <s v="JOGOLOYO"/>
    <s v="002"/>
    <s v="006"/>
    <s v="JOGOLOYO"/>
    <s v="WONOSALAM"/>
    <s v="DEMAK"/>
    <m/>
    <s v="59571"/>
    <m/>
    <m/>
    <s v="NMAX155HT23"/>
    <s v="YAMAHA"/>
    <s v="NMAX 155"/>
    <s v="2023"/>
    <s v="HITAM"/>
    <s v="G3L8E-1510020"/>
    <s v="MH3SG5620PJ729433"/>
    <s v="BARU"/>
    <s v="CASH-02-23"/>
    <n v="25349889"/>
    <n v="3373000"/>
    <s v="Y"/>
    <n v="26700000"/>
    <n v="5170000"/>
    <n v="31870000"/>
    <n v="0"/>
    <n v="31870000"/>
    <s v="FITRI-JUAL"/>
    <d v="2023-02-11T00:00:00"/>
    <m/>
    <s v="TUNAI"/>
    <n v="31870000"/>
    <m/>
    <m/>
    <s v="H C00"/>
    <m/>
    <n v="0"/>
    <m/>
    <n v="0"/>
    <m/>
    <m/>
    <m/>
    <m/>
    <m/>
    <s v="H C00"/>
    <s v="HC4AB"/>
    <m/>
    <n v="26700000"/>
    <n v="0"/>
    <s v="H C00"/>
    <x v="5"/>
    <s v="YMS PEDURUNGAN 3S"/>
    <s v="3S"/>
    <x v="22"/>
    <m/>
    <m/>
    <n v="0"/>
    <s v="B"/>
    <m/>
    <s v="089508336698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8"/>
    <m/>
    <s v="HC4AB"/>
    <s v="C"/>
    <s v="COUNTER SALES 3S/2S"/>
    <s v="IT08005957"/>
    <x v="9"/>
    <s v="10:51:01"/>
    <s v="C"/>
    <s v="C"/>
    <s v="3374066505880002"/>
    <s v="MEINDRA PUTRI WIDYANI"/>
    <s v="JL.WONOLOPO"/>
    <m/>
    <m/>
    <s v="50215"/>
    <m/>
    <s v="3374066505880002"/>
    <s v="MEINDRA PUTRI WIDYANI"/>
    <s v="JL.WONOLOPO"/>
    <s v="002"/>
    <s v="006"/>
    <s v="WONOLOPO"/>
    <s v="MIJEN"/>
    <m/>
    <s v="SMG"/>
    <s v="50215"/>
    <m/>
    <m/>
    <s v="FILANONEOBR23"/>
    <s v="YAMAHA"/>
    <s v="FILANO NEO"/>
    <s v="2023"/>
    <s v="BIRU"/>
    <s v="E34KE-0007074"/>
    <s v="MH3SEK610PJ007074"/>
    <s v="BARU"/>
    <s v="CASH-02-23"/>
    <n v="22060777"/>
    <n v="0"/>
    <s v="Y"/>
    <n v="23235000"/>
    <n v="4365000"/>
    <n v="27600000"/>
    <n v="0"/>
    <n v="27600000"/>
    <s v="FITRI-JUAL"/>
    <d v="2023-02-13T00:00:00"/>
    <m/>
    <s v="TUNAI"/>
    <n v="2600000"/>
    <m/>
    <m/>
    <s v="H C00"/>
    <m/>
    <n v="0"/>
    <m/>
    <n v="0"/>
    <m/>
    <m/>
    <m/>
    <m/>
    <m/>
    <s v="H C00"/>
    <s v="HC4AB"/>
    <m/>
    <n v="23235000"/>
    <n v="0"/>
    <s v="H C00"/>
    <x v="5"/>
    <s v="YMS PEDURUNGAN 3S"/>
    <s v="3S"/>
    <x v="22"/>
    <m/>
    <m/>
    <n v="0"/>
    <s v="B"/>
    <m/>
    <m/>
    <m/>
    <m/>
    <s v="00093"/>
    <s v="00003"/>
    <m/>
    <s v="00013"/>
    <s v="00021"/>
    <m/>
    <s v="N"/>
    <m/>
    <m/>
    <m/>
    <m/>
    <m/>
    <m/>
    <m/>
    <m/>
    <m/>
    <m/>
    <m/>
    <s v="C"/>
    <m/>
    <m/>
    <s v="TU08000792"/>
    <d v="2023-02-13T00:00:00"/>
    <n v="250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8"/>
    <s v="HC2AA"/>
    <s v="HC3AM"/>
    <s v="S"/>
    <s v="SALES FIX 3S/2S"/>
    <s v="IT08005958"/>
    <x v="9"/>
    <s v="14:59:33"/>
    <s v="C"/>
    <s v="C"/>
    <s v="3324106507830002"/>
    <s v="WINDI HIQMA ARDIANI,SH,M.KN"/>
    <s v="JL.SRIYATNO"/>
    <m/>
    <m/>
    <s v="50184"/>
    <m/>
    <s v="3324106507830002"/>
    <s v="WINDI HIQMA ARDIANI,SH,M.KN"/>
    <s v="JL.SRIYATNO"/>
    <s v="002"/>
    <s v="004"/>
    <s v="PURWOYOSO"/>
    <s v="NGALIYAN"/>
    <m/>
    <s v="SMG"/>
    <s v="50184"/>
    <m/>
    <m/>
    <s v="NMAX155HT23"/>
    <s v="YAMAHA"/>
    <s v="NMAX 155"/>
    <s v="2023"/>
    <s v="HITAM"/>
    <s v="G3L8E-1510011"/>
    <s v="MH3SG5620PJ729425"/>
    <s v="BARU"/>
    <s v="CASH-02-23"/>
    <n v="25349889"/>
    <n v="3373000"/>
    <s v="Y"/>
    <n v="26700000"/>
    <n v="5170000"/>
    <n v="31870000"/>
    <n v="0"/>
    <n v="31870000"/>
    <s v="FITRI-JUAL"/>
    <d v="2023-02-13T00:00:00"/>
    <m/>
    <s v="TUNAI"/>
    <n v="31870000"/>
    <m/>
    <m/>
    <s v="H C00"/>
    <m/>
    <n v="0"/>
    <m/>
    <n v="0"/>
    <m/>
    <m/>
    <m/>
    <m/>
    <m/>
    <s v="H C00"/>
    <s v="HC3AM"/>
    <m/>
    <n v="26700000"/>
    <n v="0"/>
    <s v="H C00"/>
    <x v="5"/>
    <s v="YMS PEDURUNGAN 3S"/>
    <s v="3S"/>
    <x v="22"/>
    <m/>
    <m/>
    <n v="0"/>
    <s v="D"/>
    <m/>
    <s v="081319929424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H08"/>
    <m/>
    <s v="HC4AB"/>
    <s v="C"/>
    <s v="COUNTER SALES 3S/2S"/>
    <s v="IT08005959"/>
    <x v="11"/>
    <s v="14:38:46"/>
    <s v="C"/>
    <s v="C"/>
    <s v="3276110811970001"/>
    <s v="MUHAMMAD ADRIANO RAENALDY"/>
    <s v="JL.KAPUAS IV NO.239"/>
    <m/>
    <m/>
    <s v="16417"/>
    <m/>
    <s v="3374025403860010"/>
    <s v="YAYUK TRI RAHAYU, A MD"/>
    <s v="JLN.JATI RAYA I DALAM I"/>
    <s v="002"/>
    <s v="001"/>
    <s v="KALIREJO2"/>
    <s v="UNGRNTIMUR"/>
    <s v="SEMARANG"/>
    <m/>
    <s v="50511"/>
    <m/>
    <m/>
    <s v="GEAR125PT23"/>
    <s v="YAMAHA"/>
    <s v="GEAR 125"/>
    <s v="2023"/>
    <s v="PUTIH"/>
    <s v="E32WE-0267962"/>
    <s v="MH3SEG710PJ201557"/>
    <s v="BARU"/>
    <s v="CASH-02-23"/>
    <n v="13972516"/>
    <n v="0"/>
    <s v="Y"/>
    <n v="15015000"/>
    <n v="3975000"/>
    <n v="18500000"/>
    <n v="0"/>
    <n v="18500000"/>
    <s v="FITRI-JUAL"/>
    <d v="2023-02-17T00:00:00"/>
    <m/>
    <s v="TUNAI"/>
    <n v="0"/>
    <m/>
    <m/>
    <s v="H C00"/>
    <m/>
    <n v="0"/>
    <m/>
    <n v="0"/>
    <m/>
    <m/>
    <m/>
    <m/>
    <m/>
    <s v="H C00"/>
    <s v="HC4AB"/>
    <m/>
    <n v="14525000"/>
    <n v="290000"/>
    <s v="H C00"/>
    <x v="5"/>
    <s v="YMS PEDURUNGAN 3S"/>
    <s v="3S"/>
    <x v="22"/>
    <m/>
    <m/>
    <n v="0"/>
    <s v="B"/>
    <m/>
    <s v="08998426408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93"/>
    <d v="2023-02-13T00:00:00"/>
    <n v="18500000"/>
    <m/>
    <s v="JATENG"/>
    <x v="0"/>
    <m/>
    <m/>
    <n v="18990000"/>
    <n v="18500000"/>
    <n v="290000"/>
    <n v="18790000"/>
    <n v="98.95"/>
    <m/>
    <m/>
    <s v="Counter Sales"/>
    <s v="Counter Sales"/>
    <s v="Y"/>
    <n v="0"/>
    <n v="100000"/>
  </r>
  <r>
    <s v="H08"/>
    <m/>
    <s v="HC4AB"/>
    <s v="C"/>
    <s v="COUNTER SALES 3S/2S"/>
    <s v="IT08005960"/>
    <x v="23"/>
    <s v="09:10:18"/>
    <s v="C"/>
    <s v="C"/>
    <s v="3315182903000001"/>
    <s v="NUR REZA"/>
    <s v="TANGGIREJO"/>
    <m/>
    <m/>
    <s v="58165"/>
    <m/>
    <s v="3315182903000001"/>
    <s v="NUR REZA"/>
    <s v="TANGGIREJO"/>
    <s v="002"/>
    <s v="004"/>
    <s v="TANGGIRJO"/>
    <s v="TEGOWANU"/>
    <s v="GROBOGAN"/>
    <m/>
    <s v="58165"/>
    <m/>
    <m/>
    <s v="AEROX155CHJ23"/>
    <s v="YAMAHA"/>
    <s v="AEROX 155 C"/>
    <s v="2023"/>
    <s v="HIJAU"/>
    <s v="G3P4E-0128530"/>
    <s v="MH3SG6410PJ228165"/>
    <s v="BARU"/>
    <s v="CASH-02-23"/>
    <n v="22022772"/>
    <n v="3023000"/>
    <s v="Y"/>
    <n v="23195000"/>
    <n v="4935000"/>
    <n v="28130000"/>
    <n v="0"/>
    <n v="28130000"/>
    <s v="FITRI-JUAL"/>
    <d v="2023-02-18T00:00:00"/>
    <m/>
    <s v="TUNAI"/>
    <n v="28130000"/>
    <m/>
    <m/>
    <s v="H C00"/>
    <m/>
    <n v="0"/>
    <m/>
    <n v="0"/>
    <m/>
    <m/>
    <m/>
    <m/>
    <m/>
    <s v="H C00"/>
    <s v="HC4AB"/>
    <m/>
    <n v="23195000"/>
    <n v="0"/>
    <s v="H C00"/>
    <x v="5"/>
    <s v="YMS PEDURUNGAN 3S"/>
    <s v="3S"/>
    <x v="22"/>
    <m/>
    <m/>
    <n v="0"/>
    <s v="B"/>
    <m/>
    <s v="081807345232"/>
    <m/>
    <m/>
    <s v="00001"/>
    <s v="00000"/>
    <m/>
    <s v="00001"/>
    <s v="00001"/>
    <m/>
    <s v="N"/>
    <m/>
    <m/>
    <m/>
    <m/>
    <m/>
    <m/>
    <m/>
    <m/>
    <m/>
    <m/>
    <m/>
    <s v="C"/>
    <m/>
    <m/>
    <m/>
    <d v="2023-02-17T00:00:00"/>
    <n v="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H08"/>
    <m/>
    <s v="HC4AB"/>
    <s v="C"/>
    <s v="COUNTER SALES 3S/2S"/>
    <s v="IT08005961"/>
    <x v="23"/>
    <s v="14:47:05"/>
    <s v="C"/>
    <s v="C"/>
    <s v="3374101611950007"/>
    <s v="ILHAM SOFYAN WIBISONO"/>
    <s v="JL.BUKIT MAWAR II BLOK F 153-A"/>
    <m/>
    <m/>
    <s v="50272"/>
    <m/>
    <s v="3374101611950007"/>
    <s v="ILHAM SOFYAN WIBISONO"/>
    <s v="JL.BUKIT MAWAR II BLOK F 153-A"/>
    <s v="003"/>
    <s v="024"/>
    <s v="SNDGMULYO"/>
    <s v="TEMBALANG"/>
    <m/>
    <s v="SMG"/>
    <s v="50272"/>
    <m/>
    <m/>
    <s v="AEROXCCYBERBR23"/>
    <s v="YAMAHA"/>
    <s v="AEROX C CYBERCT"/>
    <s v="2023"/>
    <s v="BIRU"/>
    <s v="G3P4E-0127546"/>
    <s v="MH3SG6410PJ227262"/>
    <s v="BARU"/>
    <s v="CASH-02-23"/>
    <n v="22212683"/>
    <n v="3023000"/>
    <s v="Y"/>
    <n v="23395000"/>
    <n v="4935000"/>
    <n v="28330000"/>
    <n v="0"/>
    <n v="28330000"/>
    <s v="FITRI-JUAL"/>
    <d v="2023-02-18T00:00:00"/>
    <m/>
    <s v="TUNAI"/>
    <n v="28330000"/>
    <m/>
    <m/>
    <s v="H C00"/>
    <m/>
    <n v="0"/>
    <m/>
    <n v="0"/>
    <m/>
    <m/>
    <m/>
    <m/>
    <m/>
    <s v="H C00"/>
    <s v="HC4AB"/>
    <m/>
    <n v="23395000"/>
    <n v="0"/>
    <s v="H C00"/>
    <x v="5"/>
    <s v="YMS PEDURUNGAN 3S"/>
    <s v="3S"/>
    <x v="22"/>
    <m/>
    <m/>
    <n v="0"/>
    <s v="B"/>
    <m/>
    <s v="087731584615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H08"/>
    <s v="HC2AB"/>
    <s v="HC3AP"/>
    <s v="S"/>
    <s v="SALES FIX 3S/2S"/>
    <s v="IT08005962"/>
    <x v="12"/>
    <s v="12:57:02"/>
    <s v="C"/>
    <s v="C"/>
    <s v="3309056206880006"/>
    <s v="ARDIYAN ERNA WATI"/>
    <s v="JL.TLOGOTIMUN I"/>
    <m/>
    <m/>
    <s v="50198"/>
    <m/>
    <s v="3374060803840003"/>
    <s v="RAHMAD FAHRU ROMADON"/>
    <s v="TLOGOTIMUN I"/>
    <s v="001"/>
    <s v="008"/>
    <s v="KALICARI"/>
    <s v="PEDURUNGAN"/>
    <m/>
    <s v="SMG"/>
    <s v="50198"/>
    <m/>
    <m/>
    <s v="FAZZIOLUXPR23"/>
    <s v="YAMAHA"/>
    <s v="FAZZIO LUX"/>
    <s v="2023"/>
    <s v="PERAK"/>
    <s v="E33WE-0145797"/>
    <s v="MH3SEJ710PJ131190"/>
    <s v="BARU"/>
    <s v="CASH-02-23"/>
    <n v="18482117"/>
    <n v="2029000"/>
    <s v="Y"/>
    <n v="19465000"/>
    <n v="4135000"/>
    <n v="23500000"/>
    <n v="0"/>
    <n v="23500000"/>
    <s v="FITRI-JUAL"/>
    <d v="2023-02-20T00:00:00"/>
    <m/>
    <s v="TUNAI"/>
    <n v="22500000"/>
    <m/>
    <m/>
    <s v="H C00"/>
    <m/>
    <n v="0"/>
    <m/>
    <n v="0"/>
    <m/>
    <m/>
    <m/>
    <m/>
    <m/>
    <s v="H C00"/>
    <s v="HC3AP"/>
    <m/>
    <n v="19365000"/>
    <n v="0"/>
    <s v="H C00"/>
    <x v="5"/>
    <s v="YMS PEDURUNGAN 3S"/>
    <s v="3S"/>
    <x v="22"/>
    <m/>
    <m/>
    <n v="0"/>
    <s v="D"/>
    <m/>
    <s v="087733733966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95"/>
    <d v="2023-02-16T00:00:00"/>
    <n v="1000000"/>
    <m/>
    <s v="JATENG"/>
    <x v="0"/>
    <m/>
    <m/>
    <n v="23600000"/>
    <n v="23500000"/>
    <n v="0"/>
    <n v="23500000"/>
    <n v="99.58"/>
    <m/>
    <m/>
    <s v="Salesman"/>
    <s v="Salesman"/>
    <s v="Y"/>
    <n v="100000"/>
    <m/>
  </r>
  <r>
    <s v="H08"/>
    <m/>
    <s v="HC4AB"/>
    <s v="C"/>
    <s v="COUNTER SALES 3S/2S"/>
    <s v="IT08005963"/>
    <x v="12"/>
    <s v="13:47:33"/>
    <s v="C"/>
    <s v="C"/>
    <s v="3374084207690003"/>
    <s v="SUMIAH"/>
    <s v="JL.BAYU PRASETYA TIMUR III NO.9"/>
    <m/>
    <m/>
    <s v="50115"/>
    <m/>
    <s v="3374084207690003"/>
    <s v="SUMIAH"/>
    <s v="JL.BAYU PRASETYA TIMUR III NO.9"/>
    <s v="002"/>
    <s v="007"/>
    <s v="BANGETAYWT"/>
    <s v="GENUK"/>
    <m/>
    <s v="SMG"/>
    <s v="50115"/>
    <m/>
    <m/>
    <s v="FILANONEOPT23"/>
    <s v="YAMAHA"/>
    <s v="FILANO NEO"/>
    <s v="2023"/>
    <s v="PUTIH"/>
    <s v="E34KE-0009843"/>
    <s v="MH3SEK610PJ009843"/>
    <s v="BARU"/>
    <s v="CASH-02-23"/>
    <n v="22060777"/>
    <n v="2337000"/>
    <s v="Y"/>
    <n v="23235000"/>
    <n v="4365000"/>
    <n v="27600000"/>
    <n v="0"/>
    <n v="27600000"/>
    <s v="FITRI-JUAL"/>
    <d v="2023-02-20T00:00:00"/>
    <m/>
    <s v="TUNAI"/>
    <n v="100000"/>
    <m/>
    <m/>
    <s v="H C00"/>
    <m/>
    <n v="0"/>
    <m/>
    <n v="0"/>
    <m/>
    <m/>
    <m/>
    <m/>
    <m/>
    <s v="H C00"/>
    <s v="HC4AB"/>
    <m/>
    <n v="23235000"/>
    <n v="0"/>
    <s v="H C00"/>
    <x v="5"/>
    <s v="YMS PEDURUNGAN 3S"/>
    <s v="3S"/>
    <x v="22"/>
    <m/>
    <m/>
    <n v="0"/>
    <s v="B"/>
    <m/>
    <s v="081227181584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800"/>
    <d v="2023-02-20T00:00:00"/>
    <n v="2750000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8"/>
    <m/>
    <s v="HC4AB"/>
    <s v="C"/>
    <s v="COUNTER SALES 3S/2S"/>
    <s v="IT08005964"/>
    <x v="12"/>
    <s v="14:39:49"/>
    <s v="C"/>
    <s v="C"/>
    <s v="3317055801880001"/>
    <s v="FARIDA NUR SYAHIDAH,S.PD M.PD"/>
    <s v="PERUM IKIP PGRI E-7 JL.ZEBRA TENGAH"/>
    <m/>
    <m/>
    <s v="50192"/>
    <m/>
    <s v="3317055801880001"/>
    <s v="FARIDA NUR SYAHIDAH,S.PD M.PD"/>
    <s v="PERUM IKIP PGRI E-7 JL.ZEBRA TENGAH"/>
    <s v="007"/>
    <s v="005"/>
    <s v="PDRNKIDUL"/>
    <s v="PEDURUNGAN"/>
    <m/>
    <s v="SMG"/>
    <s v="50192"/>
    <m/>
    <m/>
    <s v="FAZZIONEOHJ22"/>
    <s v="YAMAHA"/>
    <s v="FAZZIO NEO"/>
    <s v="2022"/>
    <s v="HIJAU"/>
    <s v="E33WE-0114017"/>
    <s v="MH3SEJ710NJ105410"/>
    <s v="BARU"/>
    <s v="CASH-02-22"/>
    <n v="17520415"/>
    <n v="1917000"/>
    <s v="Y"/>
    <n v="19065000"/>
    <n v="4135000"/>
    <n v="22600000"/>
    <n v="0"/>
    <n v="22600000"/>
    <s v="FITRI-JUAL"/>
    <d v="2023-02-20T00:00:00"/>
    <m/>
    <s v="TUNAI"/>
    <n v="3500000"/>
    <m/>
    <m/>
    <s v="H C00"/>
    <m/>
    <n v="0"/>
    <m/>
    <n v="0"/>
    <m/>
    <m/>
    <m/>
    <m/>
    <m/>
    <s v="H C00"/>
    <s v="HC4AB"/>
    <m/>
    <n v="18465000"/>
    <n v="600000"/>
    <s v="H C00"/>
    <x v="5"/>
    <s v="YMS PEDURUNGAN 3S"/>
    <s v="3S"/>
    <x v="22"/>
    <m/>
    <m/>
    <n v="0"/>
    <s v="B"/>
    <m/>
    <s v="089667797530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798"/>
    <d v="2023-02-20T00:00:00"/>
    <n v="19100000"/>
    <m/>
    <s v="JATENG"/>
    <x v="0"/>
    <m/>
    <m/>
    <n v="23200000"/>
    <n v="22600000"/>
    <n v="600000"/>
    <n v="23200000"/>
    <n v="100"/>
    <m/>
    <m/>
    <s v="Counter Sales"/>
    <s v="Counter Sales"/>
    <s v="Y"/>
    <n v="0"/>
    <n v="200000"/>
  </r>
  <r>
    <s v="H08"/>
    <m/>
    <s v="HC4AB"/>
    <s v="C"/>
    <s v="COUNTER SALES 3S/2S"/>
    <s v="IT08005965"/>
    <x v="13"/>
    <s v="14:46:23"/>
    <s v="C"/>
    <s v="C"/>
    <s v="6203012007990008"/>
    <s v="VIERY HATAMI PRATAMA"/>
    <s v="GERGAJI PERBALAN NO.1109E"/>
    <m/>
    <m/>
    <s v="50243"/>
    <m/>
    <s v="6203012007990008"/>
    <s v="VIERY HATAMI PRATAMA"/>
    <s v="GERGAJI PERBALAN NO.1109E"/>
    <s v="002"/>
    <s v="004"/>
    <s v="MUGASARI"/>
    <s v="SMGSELATAN"/>
    <m/>
    <s v="SMG"/>
    <s v="50243"/>
    <m/>
    <m/>
    <s v="AEROXCCYBERBR23"/>
    <s v="YAMAHA"/>
    <s v="AEROX C CYBERCT"/>
    <s v="2023"/>
    <s v="BIRU"/>
    <s v="G3P4E-0129298"/>
    <s v="MH3SG6410PJ228814"/>
    <s v="BARU"/>
    <s v="CASH-02-23"/>
    <n v="22212683"/>
    <n v="3023000"/>
    <s v="Y"/>
    <n v="23395000"/>
    <n v="4935000"/>
    <n v="28330000"/>
    <n v="0"/>
    <n v="28330000"/>
    <s v="FITRI-JUAL"/>
    <d v="2023-02-21T00:00:00"/>
    <m/>
    <s v="TUNAI"/>
    <n v="28330000"/>
    <m/>
    <m/>
    <s v="H C00"/>
    <m/>
    <n v="0"/>
    <m/>
    <n v="0"/>
    <m/>
    <m/>
    <m/>
    <m/>
    <m/>
    <s v="H C00"/>
    <s v="HC4AB"/>
    <m/>
    <n v="23395000"/>
    <n v="0"/>
    <s v="H C00"/>
    <x v="5"/>
    <s v="YMS PEDURUNGAN 3S"/>
    <s v="3S"/>
    <x v="22"/>
    <m/>
    <m/>
    <n v="0"/>
    <s v="B"/>
    <m/>
    <s v="089629242132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H08"/>
    <m/>
    <s v="HC4AB"/>
    <s v="C"/>
    <s v="COUNTER SALES 3S/2S"/>
    <s v="IT08005966"/>
    <x v="13"/>
    <s v="14:55:40"/>
    <s v="C"/>
    <s v="C"/>
    <s v="3374036212000002"/>
    <s v="KAMILA FIRDAUS"/>
    <s v="MUSTIKA PLAMONGAN ELOK A-5 JL.MADUSARI"/>
    <m/>
    <m/>
    <s v="50193"/>
    <m/>
    <s v="3374036212000002"/>
    <s v="KAMILA FIRDAUS"/>
    <s v="MUSTIKA PLAMONGAN ELOK A-5 JL.MADUSARI"/>
    <s v="001"/>
    <s v="012"/>
    <s v="PLMNGNSARI"/>
    <s v="PEDURUNGAN"/>
    <m/>
    <s v="SMG"/>
    <s v="50193"/>
    <m/>
    <m/>
    <s v="FAZZIONEOPT23"/>
    <s v="YAMAHA"/>
    <s v="FAZZIO NEO"/>
    <s v="2023"/>
    <s v="PUTIH"/>
    <s v="E33WE-0142042"/>
    <s v="MH3SEJ710PJ128234"/>
    <s v="BARU"/>
    <s v="CASH-02-23"/>
    <n v="18102407"/>
    <n v="2029000"/>
    <s v="Y"/>
    <n v="19065000"/>
    <n v="4135000"/>
    <n v="23200000"/>
    <n v="0"/>
    <n v="23200000"/>
    <s v="FITRI-JUAL"/>
    <d v="2023-02-21T00:00:00"/>
    <m/>
    <s v="TUNAI"/>
    <n v="23200000"/>
    <m/>
    <m/>
    <s v="H C00"/>
    <m/>
    <n v="0"/>
    <m/>
    <n v="0"/>
    <m/>
    <m/>
    <m/>
    <m/>
    <m/>
    <s v="H C00"/>
    <s v="HC4AB"/>
    <m/>
    <n v="19065000"/>
    <n v="0"/>
    <s v="H C00"/>
    <x v="5"/>
    <s v="YMS PEDURUNGAN 3S"/>
    <s v="3S"/>
    <x v="22"/>
    <m/>
    <m/>
    <n v="0"/>
    <s v="B"/>
    <m/>
    <s v="081295236737081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8"/>
    <m/>
    <s v="HC4AB"/>
    <s v="C"/>
    <s v="COUNTER SALES 3S/2S"/>
    <s v="IT08005967"/>
    <x v="14"/>
    <s v="13:26:36"/>
    <s v="C"/>
    <s v="C"/>
    <s v="3374075204020004"/>
    <s v="SITI FASSA FARADILLA"/>
    <s v="LAMPER TENGAH"/>
    <m/>
    <m/>
    <s v="50248"/>
    <m/>
    <s v="3374075204020004"/>
    <s v="SITI FASSA FARADILLA"/>
    <s v="LAMPER TENGAH"/>
    <s v="004"/>
    <s v="007"/>
    <s v="LMPRTENGAH"/>
    <s v="SMGSELATAN"/>
    <m/>
    <s v="SMG"/>
    <s v="50248"/>
    <m/>
    <m/>
    <s v="GEAR125HT22"/>
    <s v="YAMAHA"/>
    <s v="GEAR 125"/>
    <s v="2022"/>
    <s v="HITAM"/>
    <s v="E32WE-0229824"/>
    <s v="MH3SEG710NJ178421"/>
    <s v="BARU"/>
    <s v="CASH-02-22"/>
    <n v="13972516"/>
    <n v="1875000"/>
    <s v="Y"/>
    <n v="15015000"/>
    <n v="3975000"/>
    <n v="18400000"/>
    <n v="0"/>
    <n v="18400000"/>
    <s v="FITRI-JUAL"/>
    <d v="2023-02-22T00:00:00"/>
    <m/>
    <s v="TUNAI"/>
    <n v="400000"/>
    <m/>
    <m/>
    <s v="H C00"/>
    <m/>
    <n v="0"/>
    <m/>
    <n v="0"/>
    <m/>
    <m/>
    <m/>
    <m/>
    <m/>
    <s v="H C00"/>
    <s v="HC4AB"/>
    <m/>
    <n v="14425000"/>
    <n v="590000"/>
    <s v="H C00"/>
    <x v="5"/>
    <s v="YMS PEDURUNGAN 3S"/>
    <s v="3S"/>
    <x v="22"/>
    <m/>
    <m/>
    <n v="0"/>
    <s v="B"/>
    <m/>
    <s v="085726819750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803"/>
    <d v="2023-02-22T00:00:00"/>
    <n v="18000000"/>
    <m/>
    <s v="JATENG"/>
    <x v="0"/>
    <m/>
    <m/>
    <n v="18990000"/>
    <n v="18400000"/>
    <n v="590000"/>
    <n v="18990000"/>
    <n v="100"/>
    <m/>
    <m/>
    <s v="Counter Sales"/>
    <s v="Counter Sales"/>
    <s v="Y"/>
    <n v="0"/>
    <n v="200000"/>
  </r>
  <r>
    <s v="H08"/>
    <m/>
    <s v="HC4AB"/>
    <s v="C"/>
    <s v="COUNTER SALES 3S/2S"/>
    <s v="IT08005968"/>
    <x v="15"/>
    <s v="12:56:41"/>
    <s v="C"/>
    <s v="C"/>
    <s v="3374064312030001"/>
    <s v="FADRIN NAJMA GHAIDA"/>
    <s v="JL.KAMILUTO XI NO.1A"/>
    <m/>
    <m/>
    <s v="50197"/>
    <m/>
    <s v="3374064312030001"/>
    <s v="FADRIN NAJMA GHAIDA"/>
    <s v="JL.KAMILUTO XI NO.1A"/>
    <s v="001"/>
    <s v="021"/>
    <s v="MUKTIHARJO"/>
    <s v="PEDURUNGAN"/>
    <m/>
    <s v="SMG"/>
    <s v="50197"/>
    <m/>
    <m/>
    <s v="GEAR125HJ23"/>
    <s v="YAMAHA"/>
    <s v="GEAR 125"/>
    <s v="2023"/>
    <s v="HIJAU"/>
    <s v="E32WE-0280294"/>
    <s v="MH3SEG710PJ208690"/>
    <s v="BARU"/>
    <s v="CASH-02-23"/>
    <n v="14257939"/>
    <n v="1987000"/>
    <s v="Y"/>
    <n v="15015000"/>
    <n v="3975000"/>
    <n v="18500000"/>
    <n v="0"/>
    <n v="18500000"/>
    <s v="FITRI-JUAL"/>
    <d v="2023-02-23T00:00:00"/>
    <m/>
    <s v="TUNAI"/>
    <n v="18500000"/>
    <m/>
    <m/>
    <s v="H C00"/>
    <m/>
    <n v="0"/>
    <m/>
    <n v="0"/>
    <m/>
    <m/>
    <m/>
    <m/>
    <m/>
    <s v="H C00"/>
    <s v="HC4AB"/>
    <m/>
    <n v="14525000"/>
    <n v="290000"/>
    <s v="H C00"/>
    <x v="5"/>
    <s v="YMS PEDURUNGAN 3S"/>
    <s v="3S"/>
    <x v="22"/>
    <m/>
    <m/>
    <n v="0"/>
    <s v="B"/>
    <m/>
    <s v="082134521437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18990000"/>
    <n v="18500000"/>
    <n v="290000"/>
    <n v="18790000"/>
    <n v="98.95"/>
    <m/>
    <m/>
    <s v="Counter Sales"/>
    <s v="Counter Sales"/>
    <s v="Y"/>
    <n v="0"/>
    <n v="100000"/>
  </r>
  <r>
    <s v="H08"/>
    <s v="HC2AA"/>
    <s v="HC3BJ"/>
    <s v="S"/>
    <s v="SALES FIX 3S/2S"/>
    <s v="IT08005969"/>
    <x v="16"/>
    <s v="10:37:18"/>
    <s v="C"/>
    <s v="C"/>
    <s v="3374095506690004"/>
    <s v="SRI WAHYUNI"/>
    <s v="PER KLIPANG PERMAI BLOK H-342"/>
    <m/>
    <m/>
    <s v="50272"/>
    <m/>
    <s v="3374095506690004"/>
    <s v="SRI WAHYUNI"/>
    <s v="PER KLIPANG PERMAI BLOK H-342"/>
    <s v="005"/>
    <s v="023"/>
    <s v="SNDGMULYO"/>
    <s v="TEMBALANG"/>
    <m/>
    <s v="SMG"/>
    <s v="50272"/>
    <m/>
    <m/>
    <s v="GEAR125HT23"/>
    <s v="YAMAHA"/>
    <s v="GEAR 125"/>
    <s v="2023"/>
    <s v="HITAM"/>
    <s v="E32WE-0288107"/>
    <s v="MH3SEG710PJ213220"/>
    <s v="BARU"/>
    <s v="CASH-02-23"/>
    <n v="14257939"/>
    <n v="1987000"/>
    <s v="Y"/>
    <n v="15015000"/>
    <n v="3975000"/>
    <n v="18700000"/>
    <n v="0"/>
    <n v="18700000"/>
    <s v="FITRI-JUAL"/>
    <d v="2023-02-24T00:00:00"/>
    <m/>
    <s v="TUNAI"/>
    <n v="0"/>
    <m/>
    <m/>
    <s v="H C00"/>
    <m/>
    <n v="0"/>
    <m/>
    <n v="0"/>
    <m/>
    <m/>
    <m/>
    <m/>
    <m/>
    <s v="H C00"/>
    <s v="HC3BJ"/>
    <m/>
    <n v="14725000"/>
    <n v="290000"/>
    <s v="H C00"/>
    <x v="5"/>
    <s v="YMS PEDURUNGAN 3S"/>
    <s v="3S"/>
    <x v="22"/>
    <m/>
    <m/>
    <n v="0"/>
    <s v="D"/>
    <m/>
    <s v="08122823160"/>
    <m/>
    <m/>
    <s v="00001"/>
    <s v="00000"/>
    <m/>
    <s v="00001"/>
    <s v="00001"/>
    <m/>
    <s v="N"/>
    <m/>
    <m/>
    <m/>
    <m/>
    <m/>
    <m/>
    <m/>
    <m/>
    <m/>
    <m/>
    <m/>
    <s v="C"/>
    <m/>
    <m/>
    <s v="TU08000806"/>
    <d v="2023-02-24T00:00:00"/>
    <n v="18700000"/>
    <m/>
    <s v="JATENG"/>
    <x v="0"/>
    <m/>
    <m/>
    <n v="18990000"/>
    <n v="18700000"/>
    <n v="290000"/>
    <n v="18990000"/>
    <n v="100"/>
    <m/>
    <m/>
    <s v="Salesman"/>
    <s v="Salesman"/>
    <s v="Y"/>
    <n v="100000"/>
    <m/>
  </r>
  <r>
    <s v="H08"/>
    <m/>
    <s v="HC4AB"/>
    <s v="C"/>
    <s v="COUNTER SALES 3S/2S"/>
    <s v="IT08005970"/>
    <x v="16"/>
    <s v="14:27:01"/>
    <s v="C"/>
    <s v="C"/>
    <s v="3321021608890003"/>
    <s v="HUSNI AFTONI"/>
    <s v="KRAJAN"/>
    <m/>
    <m/>
    <s v="59566"/>
    <m/>
    <s v="3321026107030003"/>
    <s v="RISKA YULI AMBARWATI"/>
    <s v="KRAJAN"/>
    <s v="001"/>
    <s v="009"/>
    <s v="JRAGUNG"/>
    <s v="KRNGAWEN"/>
    <s v="DEMAK"/>
    <m/>
    <s v="59566"/>
    <m/>
    <m/>
    <s v="AEROX155CHJ23"/>
    <s v="YAMAHA"/>
    <s v="AEROX 155 C"/>
    <s v="2023"/>
    <s v="HIJAU"/>
    <s v="G3P4E-0130040"/>
    <s v="MH3SG6410PJ229515"/>
    <s v="BARU"/>
    <s v="CASH-02-23"/>
    <n v="22022772"/>
    <n v="3023000"/>
    <s v="Y"/>
    <n v="23195000"/>
    <n v="4935000"/>
    <n v="28130000"/>
    <n v="0"/>
    <n v="28130000"/>
    <s v="FITRI-JUAL"/>
    <d v="2023-02-24T00:00:00"/>
    <m/>
    <s v="TUNAI"/>
    <n v="28130000"/>
    <m/>
    <m/>
    <s v="H C00"/>
    <m/>
    <n v="0"/>
    <m/>
    <n v="0"/>
    <m/>
    <m/>
    <m/>
    <m/>
    <m/>
    <s v="H C00"/>
    <s v="HC4AB"/>
    <m/>
    <n v="23195000"/>
    <n v="0"/>
    <s v="H C00"/>
    <x v="5"/>
    <s v="YMS PEDURUNGAN 3S"/>
    <s v="3S"/>
    <x v="22"/>
    <m/>
    <m/>
    <n v="0"/>
    <s v="B"/>
    <m/>
    <s v="082114653914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H08"/>
    <m/>
    <s v="HC4AB"/>
    <s v="C"/>
    <s v="COUNTER SALES 3S/2S"/>
    <s v="IT08005971"/>
    <x v="16"/>
    <s v="14:34:13"/>
    <s v="C"/>
    <s v="C"/>
    <s v="3374041806830001"/>
    <s v="EKO SETYOKO INDARIYANTO,AMD"/>
    <s v="TLOGOREJO"/>
    <m/>
    <m/>
    <s v="59566"/>
    <m/>
    <s v="3374041806830001"/>
    <s v="EKO SETYOKO INDARIYANTO,AMD"/>
    <s v="TLOGOREJO"/>
    <s v="003"/>
    <s v="008"/>
    <s v="TLOGOREJO"/>
    <s v="KRNGAWEN"/>
    <s v="DEMAK"/>
    <m/>
    <s v="59566"/>
    <m/>
    <m/>
    <s v="NMAX155CHT23"/>
    <s v="YAMAHA"/>
    <s v="NMAX 155 C"/>
    <s v="2023"/>
    <s v="HITAM"/>
    <s v="G3L8E-1545605"/>
    <s v="MH3SG5670PK299214"/>
    <s v="BARU"/>
    <s v="CASH-02-23"/>
    <n v="26550763"/>
    <n v="3583000"/>
    <s v="Y"/>
    <n v="27965000"/>
    <n v="5515000"/>
    <n v="33480000"/>
    <n v="0"/>
    <n v="33480000"/>
    <s v="FITRI-JUAL"/>
    <d v="2023-02-24T00:00:00"/>
    <m/>
    <s v="TUNAI"/>
    <n v="33480000"/>
    <m/>
    <m/>
    <s v="H C00"/>
    <m/>
    <n v="0"/>
    <m/>
    <n v="0"/>
    <m/>
    <m/>
    <m/>
    <m/>
    <m/>
    <s v="H C00"/>
    <s v="HC4AB"/>
    <m/>
    <n v="27965000"/>
    <n v="0"/>
    <s v="H C00"/>
    <x v="5"/>
    <s v="YMS PEDURUNGAN 3S"/>
    <s v="3S"/>
    <x v="22"/>
    <m/>
    <m/>
    <n v="0"/>
    <s v="B"/>
    <m/>
    <s v="083838071599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8"/>
    <s v="HC2AA"/>
    <s v="HC3BJ"/>
    <s v="S"/>
    <s v="SALES FIX 3S/2S"/>
    <s v="IT08005972"/>
    <x v="22"/>
    <s v="11:42:52"/>
    <s v="C"/>
    <s v="C"/>
    <s v="3374061706760002"/>
    <s v="SUPRATNO"/>
    <s v="JL.PURWOMUKTI BARAT I"/>
    <m/>
    <m/>
    <s v="50192"/>
    <m/>
    <s v="3374061706760002"/>
    <s v="SUPRATNO"/>
    <s v="JL.PURWOMUKTI BARAT I"/>
    <s v="002"/>
    <s v="001"/>
    <s v="PDRNLOR"/>
    <s v="PEDURUNGAN"/>
    <m/>
    <s v="SMG"/>
    <s v="50192"/>
    <m/>
    <m/>
    <s v="NMAX155MR22"/>
    <s v="YAMAHA"/>
    <s v="NMAX 155"/>
    <s v="2022"/>
    <s v="MERAH"/>
    <s v="G3L8E-1449263"/>
    <s v="MH3SG5620NK701570"/>
    <s v="BARU"/>
    <s v="CASH-NMAX"/>
    <n v="25160090"/>
    <n v="3177000"/>
    <s v="Y"/>
    <n v="26700000"/>
    <n v="5170000"/>
    <n v="31170000"/>
    <n v="0"/>
    <n v="31170000"/>
    <s v="FITRI-JUAL"/>
    <d v="2023-02-25T00:00:00"/>
    <m/>
    <s v="TUNAI"/>
    <n v="31170000"/>
    <m/>
    <m/>
    <s v="H C00"/>
    <m/>
    <n v="0"/>
    <m/>
    <n v="0"/>
    <m/>
    <m/>
    <m/>
    <m/>
    <m/>
    <s v="H C00"/>
    <s v="HC3BJ"/>
    <m/>
    <n v="26000000"/>
    <n v="500000"/>
    <s v="H C00"/>
    <x v="5"/>
    <s v="YMS PEDURUNGAN 3S"/>
    <s v="3S"/>
    <x v="22"/>
    <m/>
    <m/>
    <n v="0"/>
    <s v="D"/>
    <m/>
    <s v="085293303294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170000"/>
    <n v="500000"/>
    <n v="31670000"/>
    <n v="99.37"/>
    <m/>
    <m/>
    <s v="Salesman"/>
    <s v="Salesman"/>
    <s v="Y"/>
    <n v="200000"/>
    <m/>
  </r>
  <r>
    <s v="H08"/>
    <m/>
    <s v="HC4AB"/>
    <s v="C"/>
    <s v="COUNTER SALES 3S/2S"/>
    <s v="IT08005973"/>
    <x v="17"/>
    <s v="13:03:00"/>
    <s v="C"/>
    <s v="C"/>
    <s v="3374065501030001"/>
    <s v="LATIFAH FITRI AMALIA"/>
    <s v="PLAMONGANSARI"/>
    <m/>
    <m/>
    <s v="50193"/>
    <m/>
    <s v="3374065501030001"/>
    <s v="LATIFAH FITRI AMALIA"/>
    <s v="PLAMONGANSARI"/>
    <s v="003"/>
    <s v="002"/>
    <s v="PLMNGNSARI"/>
    <s v="PEDURUNGAN"/>
    <m/>
    <s v="SMG"/>
    <s v="50193"/>
    <m/>
    <m/>
    <s v="FILANONEOMR23"/>
    <s v="YAMAHA"/>
    <s v="FILANO NEO"/>
    <s v="2023"/>
    <s v="MERAH"/>
    <s v="E34KE-0009748"/>
    <s v="MH3SEK610PJ009748"/>
    <s v="BARU"/>
    <s v="CASH-02-23"/>
    <n v="22060777"/>
    <n v="2337000"/>
    <s v="Y"/>
    <n v="23235000"/>
    <n v="4365000"/>
    <n v="27600000"/>
    <n v="0"/>
    <n v="27600000"/>
    <s v="FITRI-JUAL"/>
    <d v="2023-02-27T00:00:00"/>
    <m/>
    <s v="TUNAI"/>
    <n v="27600000"/>
    <m/>
    <m/>
    <s v="H C00"/>
    <m/>
    <n v="0"/>
    <m/>
    <n v="0"/>
    <m/>
    <m/>
    <m/>
    <m/>
    <m/>
    <s v="H C00"/>
    <s v="HC4AB"/>
    <m/>
    <n v="23235000"/>
    <n v="0"/>
    <s v="H C00"/>
    <x v="5"/>
    <s v="YMS PEDURUNGAN 3S"/>
    <s v="3S"/>
    <x v="22"/>
    <m/>
    <m/>
    <n v="0"/>
    <s v="B"/>
    <m/>
    <s v="081567668333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8"/>
    <m/>
    <s v="HC4AB"/>
    <s v="C"/>
    <s v="COUNTER SALES 3S/2S"/>
    <s v="IT08005974"/>
    <x v="17"/>
    <s v="13:13:22"/>
    <s v="C"/>
    <s v="C"/>
    <s v="3321041007790006"/>
    <s v="MUKRIYONO"/>
    <s v="SETRO KEMITIR"/>
    <m/>
    <m/>
    <s v="59563"/>
    <m/>
    <s v="3321041007790006"/>
    <s v="MUKRIYONO"/>
    <s v="SETRO KEMITIR"/>
    <s v="004"/>
    <s v="003"/>
    <s v="PURWOSARI1"/>
    <s v="SAYUNG"/>
    <s v="DEMAK"/>
    <m/>
    <s v="59563"/>
    <m/>
    <m/>
    <s v="NMAX155CHT23"/>
    <s v="YAMAHA"/>
    <s v="NMAX 155 C"/>
    <s v="2023"/>
    <s v="HITAM"/>
    <s v="G3L8E-1545070"/>
    <s v="MH3SG5670PK298933"/>
    <s v="BARU"/>
    <s v="CASH-02-23"/>
    <n v="26550763"/>
    <n v="3583000"/>
    <s v="Y"/>
    <n v="27965000"/>
    <n v="5515000"/>
    <n v="33480000"/>
    <n v="0"/>
    <n v="33480000"/>
    <s v="FITRI-JUAL"/>
    <d v="2023-02-27T00:00:00"/>
    <m/>
    <s v="TUNAI"/>
    <n v="33480000"/>
    <m/>
    <m/>
    <s v="H C00"/>
    <m/>
    <n v="0"/>
    <m/>
    <n v="0"/>
    <m/>
    <m/>
    <m/>
    <m/>
    <m/>
    <s v="H C00"/>
    <s v="HC4AB"/>
    <m/>
    <n v="27965000"/>
    <n v="0"/>
    <s v="H C00"/>
    <x v="5"/>
    <s v="YMS PEDURUNGAN 3S"/>
    <s v="3S"/>
    <x v="22"/>
    <m/>
    <m/>
    <n v="0"/>
    <s v="B"/>
    <m/>
    <s v="089529112388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8"/>
    <m/>
    <s v="HC4AB"/>
    <s v="C"/>
    <s v="COUNTER SALES 3S/2S"/>
    <s v="IT08005975"/>
    <x v="18"/>
    <s v="10:08:36"/>
    <s v="C"/>
    <s v="C"/>
    <s v="3374106810870004"/>
    <s v="INDRIYANI WIDIHASTUTI"/>
    <s v="JL.SINAR MULYO II/72"/>
    <m/>
    <m/>
    <s v="50273"/>
    <m/>
    <s v="3374106810870004"/>
    <s v="INDRIYANI WIDIHASTUTI"/>
    <s v="JL.SINAR MULYO II/72"/>
    <s v="001"/>
    <s v="001"/>
    <s v="KDGMUNDU"/>
    <s v="TEMBALANG"/>
    <m/>
    <s v="SMG"/>
    <s v="50273"/>
    <m/>
    <m/>
    <s v="NMAX155HT23"/>
    <s v="YAMAHA"/>
    <s v="NMAX 155"/>
    <s v="2023"/>
    <s v="HITAM"/>
    <s v="G3L8E-1523632"/>
    <s v="MH3SG5620PJ736365"/>
    <s v="BARU"/>
    <s v="CASH-02-23"/>
    <n v="25349889"/>
    <n v="3373000"/>
    <s v="Y"/>
    <n v="26700000"/>
    <n v="5170000"/>
    <n v="31870000"/>
    <n v="0"/>
    <n v="31870000"/>
    <s v="FITRI-JUAL"/>
    <d v="2023-02-28T00:00:00"/>
    <m/>
    <s v="TUNAI"/>
    <n v="31870000"/>
    <m/>
    <m/>
    <s v="H C00"/>
    <m/>
    <n v="0"/>
    <m/>
    <n v="0"/>
    <m/>
    <m/>
    <m/>
    <m/>
    <m/>
    <s v="H C00"/>
    <s v="HC4AB"/>
    <m/>
    <n v="26700000"/>
    <n v="0"/>
    <s v="H C00"/>
    <x v="5"/>
    <s v="YMS PEDURUNGAN 3S"/>
    <s v="3S"/>
    <x v="22"/>
    <m/>
    <m/>
    <n v="0"/>
    <s v="B"/>
    <m/>
    <s v="081327800100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8"/>
    <s v="HC2CA"/>
    <s v="HC3BW"/>
    <s v="P"/>
    <s v="SALES FIX PLJ"/>
    <s v="IT08005976"/>
    <x v="18"/>
    <s v="10:22:45"/>
    <s v="C"/>
    <s v="C"/>
    <s v="3374056312890002"/>
    <s v="PRADITA ASI ANINDILA"/>
    <s v="PERUM KORPRI BLOK U 8/22"/>
    <m/>
    <m/>
    <s v="50272"/>
    <m/>
    <s v="3374056312890002"/>
    <s v="PRADITA ASI ANINDILA"/>
    <s v="PERUM KORPRI BLOK U 8/22"/>
    <s v="004"/>
    <s v="005"/>
    <s v="SNDGMULYO"/>
    <s v="TEMBALANG"/>
    <m/>
    <s v="SMG"/>
    <s v="50272"/>
    <m/>
    <m/>
    <s v="AEROX155CHT23"/>
    <s v="YAMAHA"/>
    <s v="AEROX 155 C"/>
    <s v="2023"/>
    <s v="HITAM"/>
    <s v="G3P4E-0129568"/>
    <s v="MH3SG6410PJ229086"/>
    <s v="BARU"/>
    <s v="CASH-02-23"/>
    <n v="22022772"/>
    <n v="3023000"/>
    <s v="Y"/>
    <n v="23195000"/>
    <n v="4935000"/>
    <n v="28130000"/>
    <n v="0"/>
    <n v="28130000"/>
    <s v="FITRI-JUAL"/>
    <d v="2023-02-28T00:00:00"/>
    <m/>
    <s v="TUNAI"/>
    <n v="28130000"/>
    <m/>
    <m/>
    <s v="H C04"/>
    <m/>
    <n v="0"/>
    <m/>
    <n v="0"/>
    <m/>
    <m/>
    <m/>
    <m/>
    <m/>
    <s v="H C00"/>
    <s v="HC3BW"/>
    <m/>
    <n v="23195000"/>
    <n v="0"/>
    <s v="H C04"/>
    <x v="5"/>
    <s v="PLJ SAMBIROTO"/>
    <s v="SATELITE"/>
    <x v="22"/>
    <m/>
    <m/>
    <n v="0"/>
    <s v="D"/>
    <m/>
    <s v="08985665717"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Salesman"/>
    <s v="Salesman"/>
    <s v="Y"/>
    <n v="100000"/>
    <m/>
  </r>
  <r>
    <s v="H0B"/>
    <m/>
    <s v="HD4AB"/>
    <s v="C"/>
    <s v="COUNTER SALES 3S/2S"/>
    <s v="IT0B005525"/>
    <x v="1"/>
    <s v="14:40:30"/>
    <s v="C"/>
    <s v="C"/>
    <s v="3311104505790001"/>
    <s v="MARGARET MEILIA"/>
    <s v="JLN. BOROBUDUR UTARA GANG 14 NO. 1"/>
    <m/>
    <m/>
    <s v="50147"/>
    <m/>
    <s v="3311104505790001"/>
    <s v="MARGARET MEILIA"/>
    <s v="JLN. BOROBUDUR UTARA GANG 14 NO. 1"/>
    <s v="008"/>
    <s v="003"/>
    <s v="MANYARAN"/>
    <s v="SMGBARAT"/>
    <m/>
    <s v="SMG"/>
    <s v="50147"/>
    <m/>
    <m/>
    <s v="FAZZIOLUXHT23"/>
    <s v="YAMAHA"/>
    <s v="FAZZIO LUX"/>
    <s v="2023"/>
    <s v="HITAM"/>
    <s v="E33WE-0125158"/>
    <s v="MH3SEJ710PJ114852"/>
    <s v="BARU"/>
    <s v="CASH-02-23"/>
    <n v="17808068"/>
    <n v="2029000"/>
    <s v="Y"/>
    <n v="19465000"/>
    <n v="4135000"/>
    <n v="23500000"/>
    <n v="0"/>
    <n v="23500000"/>
    <s v="FARA-JUAL"/>
    <d v="2023-02-02T00:00:00"/>
    <m/>
    <s v="TUNAI"/>
    <n v="0"/>
    <m/>
    <m/>
    <s v="H D00"/>
    <m/>
    <n v="0"/>
    <m/>
    <n v="0"/>
    <m/>
    <m/>
    <m/>
    <m/>
    <m/>
    <s v="H D00"/>
    <s v="HD4AB"/>
    <m/>
    <n v="19365000"/>
    <n v="0"/>
    <s v="H D00"/>
    <x v="5"/>
    <s v="YMS BULU 3S"/>
    <s v="3S"/>
    <x v="23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s v="TU0B001143"/>
    <d v="2023-02-01T00:00:00"/>
    <n v="23500000"/>
    <s v="FAZZIOLUXHT23"/>
    <s v="JATENG"/>
    <x v="0"/>
    <m/>
    <m/>
    <n v="23600000"/>
    <n v="23500000"/>
    <n v="0"/>
    <n v="23500000"/>
    <n v="99.58"/>
    <m/>
    <m/>
    <s v="Counter Sales"/>
    <s v="Counter Sales"/>
    <s v="Y"/>
    <n v="0"/>
    <n v="100000"/>
  </r>
  <r>
    <s v="H0B"/>
    <m/>
    <s v="HD4AA"/>
    <s v="C"/>
    <s v="COUNTER SALES 3S/2S"/>
    <s v="IT0B005526"/>
    <x v="2"/>
    <s v="09:50:36"/>
    <s v="C"/>
    <s v="C"/>
    <s v="3321014906810005"/>
    <s v="NUR ENI"/>
    <s v="JAMUS"/>
    <m/>
    <m/>
    <s v="59567"/>
    <m/>
    <s v="3321014906810005"/>
    <s v="NUR ENI"/>
    <s v="JAMUS"/>
    <s v="019"/>
    <s v="001"/>
    <s v="JAMUS"/>
    <s v="MRANGGEN"/>
    <s v="DEMAK"/>
    <m/>
    <s v="59567"/>
    <m/>
    <m/>
    <s v="R15CBR23"/>
    <s v="YAMAHA"/>
    <s v="R15 CONNECTED"/>
    <s v="2023"/>
    <s v="BIRU"/>
    <s v="G3S7E-0053614"/>
    <s v="MH3RG7860PK013819"/>
    <s v="BARU"/>
    <s v="CASH-02-23"/>
    <n v="32735012"/>
    <n v="0"/>
    <s v="Y"/>
    <n v="34480000"/>
    <n v="6180000"/>
    <n v="40500000"/>
    <n v="0"/>
    <n v="40500000"/>
    <s v="FARA-JUAL"/>
    <d v="2023-02-03T00:00:00"/>
    <m/>
    <s v="TUNAI"/>
    <n v="500000"/>
    <m/>
    <m/>
    <s v="H D00"/>
    <m/>
    <n v="0"/>
    <m/>
    <n v="0"/>
    <m/>
    <m/>
    <m/>
    <m/>
    <m/>
    <s v="H D00"/>
    <s v="HD4AA"/>
    <m/>
    <n v="34320000"/>
    <n v="0"/>
    <s v="H D00"/>
    <x v="5"/>
    <s v="YMS BULU 3S"/>
    <s v="3S"/>
    <x v="23"/>
    <m/>
    <m/>
    <n v="0"/>
    <s v="B"/>
    <m/>
    <m/>
    <m/>
    <m/>
    <s v="00012"/>
    <s v="00012"/>
    <m/>
    <s v="00031"/>
    <s v="00012"/>
    <m/>
    <s v="N"/>
    <m/>
    <m/>
    <m/>
    <m/>
    <m/>
    <m/>
    <m/>
    <m/>
    <m/>
    <m/>
    <m/>
    <s v="C"/>
    <m/>
    <m/>
    <s v="TU0B001144"/>
    <d v="2023-02-03T00:00:00"/>
    <n v="40000000"/>
    <s v="R15CBR23"/>
    <s v="JATENG"/>
    <x v="0"/>
    <m/>
    <m/>
    <n v="40660000"/>
    <n v="40500000"/>
    <n v="0"/>
    <n v="40500000"/>
    <n v="99.61"/>
    <m/>
    <m/>
    <s v="Counter Sales"/>
    <s v="Counter Sales"/>
    <s v="Y"/>
    <n v="0"/>
    <n v="100000"/>
  </r>
  <r>
    <s v="H0B"/>
    <m/>
    <s v="HD4AA"/>
    <s v="C"/>
    <s v="COUNTER SALES 3S/2S"/>
    <s v="IT0B005527"/>
    <x v="2"/>
    <s v="14:35:49"/>
    <s v="C"/>
    <s v="C"/>
    <s v="3273110202860004"/>
    <s v="FRANS KEINSTEINZ"/>
    <s v="JL.ANJASMORO TENGAH VI NO.51"/>
    <m/>
    <m/>
    <s v="50142"/>
    <m/>
    <s v="3273110202860004"/>
    <s v="FRANS KEINSTEINZ"/>
    <s v="JL.ANJASMORO TENGAH VI NO.51"/>
    <s v="006"/>
    <s v="006"/>
    <s v="KARANGAYU"/>
    <s v="SMGBARAT"/>
    <m/>
    <s v="SMG"/>
    <s v="50142"/>
    <m/>
    <m/>
    <s v="FREEGO125BR23"/>
    <s v="YAMAHA"/>
    <s v="FREEGO 125"/>
    <s v="2023"/>
    <s v="BIRU"/>
    <s v="E31WE-0200981"/>
    <s v="MH3SEJ910PJ009326"/>
    <s v="BARU"/>
    <s v="CASH-02-23"/>
    <n v="17020339"/>
    <n v="2113000"/>
    <s v="Y"/>
    <n v="17925000"/>
    <n v="3875000"/>
    <n v="21800000"/>
    <n v="0"/>
    <n v="21800000"/>
    <s v="FARA-JUAL"/>
    <d v="2023-02-03T00:00:00"/>
    <m/>
    <s v="TUNAI"/>
    <n v="450000"/>
    <m/>
    <m/>
    <s v="H D00"/>
    <m/>
    <n v="0"/>
    <m/>
    <n v="0"/>
    <m/>
    <m/>
    <m/>
    <m/>
    <m/>
    <s v="H D00"/>
    <s v="HD4AA"/>
    <m/>
    <n v="17925000"/>
    <n v="0"/>
    <s v="H D00"/>
    <x v="5"/>
    <s v="YMS BULU 3S"/>
    <s v="3S"/>
    <x v="23"/>
    <m/>
    <m/>
    <n v="0"/>
    <s v="B"/>
    <m/>
    <m/>
    <m/>
    <m/>
    <s v="00012"/>
    <s v="00012"/>
    <m/>
    <s v="00031"/>
    <s v="00012"/>
    <m/>
    <s v="N"/>
    <m/>
    <m/>
    <m/>
    <m/>
    <m/>
    <m/>
    <m/>
    <m/>
    <m/>
    <m/>
    <m/>
    <s v="C"/>
    <m/>
    <m/>
    <s v="TU0B001145"/>
    <d v="2023-02-03T00:00:00"/>
    <n v="21350000"/>
    <s v="FREEGO125BR23"/>
    <s v="JATENG"/>
    <x v="0"/>
    <m/>
    <m/>
    <n v="21800000"/>
    <n v="21800000"/>
    <n v="0"/>
    <n v="21800000"/>
    <n v="100"/>
    <m/>
    <m/>
    <s v="Counter Sales"/>
    <s v="Counter Sales"/>
    <s v="Y"/>
    <n v="0"/>
    <n v="100000"/>
  </r>
  <r>
    <s v="H0B"/>
    <s v="HD2AB"/>
    <s v="HD3AC"/>
    <s v="S"/>
    <s v="SALES FIX 3S/2S"/>
    <s v="IT0B005528"/>
    <x v="3"/>
    <s v="09:48:30"/>
    <s v="C"/>
    <s v="C"/>
    <s v="3403127006950002"/>
    <s v="YUNI WULANDARI"/>
    <s v="MUNDINGAN"/>
    <m/>
    <m/>
    <s v="50223"/>
    <m/>
    <s v="3403127006950002"/>
    <s v="YUNI WULANDARI"/>
    <s v="MUNDINGAN"/>
    <s v="001"/>
    <s v="002"/>
    <s v="CEPOKO"/>
    <s v="GUNUNGPATI"/>
    <m/>
    <s v="SMG"/>
    <s v="50223"/>
    <m/>
    <m/>
    <s v="FAZZIONEOMR23"/>
    <s v="YAMAHA"/>
    <s v="FAZZIO NEO"/>
    <s v="2023"/>
    <s v="MERAH"/>
    <s v="E33WE-0128010"/>
    <s v="MH3SEJ710PJ117161"/>
    <s v="BARU"/>
    <s v="CASH-02-23"/>
    <n v="17520415"/>
    <n v="2029000"/>
    <s v="Y"/>
    <n v="19065000"/>
    <n v="4135000"/>
    <n v="23100000"/>
    <n v="0"/>
    <n v="23100000"/>
    <s v="FARA-JUAL"/>
    <d v="2023-02-04T00:00:00"/>
    <m/>
    <s v="TUNAI"/>
    <n v="100000"/>
    <m/>
    <m/>
    <s v="H D00"/>
    <m/>
    <n v="0"/>
    <m/>
    <n v="0"/>
    <m/>
    <m/>
    <m/>
    <m/>
    <m/>
    <s v="H D00"/>
    <s v="HD3AC"/>
    <m/>
    <n v="18965000"/>
    <n v="0"/>
    <s v="H D00"/>
    <x v="5"/>
    <s v="YMS BULU 3S"/>
    <s v="3S"/>
    <x v="23"/>
    <m/>
    <m/>
    <n v="0"/>
    <s v="D"/>
    <m/>
    <m/>
    <m/>
    <m/>
    <s v="00002"/>
    <s v="00002"/>
    <m/>
    <s v="00002"/>
    <s v="00002"/>
    <m/>
    <s v="N"/>
    <m/>
    <m/>
    <m/>
    <m/>
    <m/>
    <m/>
    <m/>
    <m/>
    <m/>
    <m/>
    <m/>
    <s v="C"/>
    <m/>
    <m/>
    <s v="TU0B001149"/>
    <d v="2023-02-03T00:00:00"/>
    <n v="23000000"/>
    <s v="FAZZIONEOMR23"/>
    <s v="JATENG"/>
    <x v="0"/>
    <m/>
    <m/>
    <n v="23200000"/>
    <n v="23100000"/>
    <n v="0"/>
    <n v="23100000"/>
    <n v="99.57"/>
    <m/>
    <m/>
    <s v="Salesman"/>
    <s v="Salesman"/>
    <s v="Y"/>
    <n v="100000"/>
    <m/>
  </r>
  <r>
    <s v="H0B"/>
    <m/>
    <s v="HD4AD"/>
    <s v="C"/>
    <s v="COUNTER SALES 3S/2S"/>
    <s v="IT0B005529"/>
    <x v="5"/>
    <s v="14:02:42"/>
    <s v="C"/>
    <s v="C"/>
    <s v="3374132004800008"/>
    <s v="NGATEMAN AL LASIMAN"/>
    <s v="JL. SRI REJEKI DALAM VII"/>
    <m/>
    <m/>
    <s v="50149"/>
    <m/>
    <s v="3374132004800008"/>
    <s v="NGATEMAN AL LASIMAN"/>
    <s v="JL. SRI REJEKI DALAM VII"/>
    <s v="008"/>
    <s v="003"/>
    <s v="KLBTGKIDUL"/>
    <s v="SMGBARAT"/>
    <m/>
    <s v="SMG"/>
    <s v="50149"/>
    <m/>
    <m/>
    <s v="AEROXCCYBERBR23"/>
    <s v="YAMAHA"/>
    <s v="AEROX C CYBERCT"/>
    <s v="2023"/>
    <s v="BIRU"/>
    <s v="G3P4E-0125101"/>
    <s v="MH3SG6410PJ225016"/>
    <s v="BARU"/>
    <s v="CASH-02-23"/>
    <n v="22212683"/>
    <n v="3023000"/>
    <s v="Y"/>
    <n v="23395000"/>
    <n v="4935000"/>
    <n v="28330000"/>
    <n v="0"/>
    <n v="28330000"/>
    <s v="FARA-JUAL"/>
    <d v="2023-02-08T00:00:00"/>
    <m/>
    <s v="TUNAI"/>
    <n v="1730000"/>
    <m/>
    <m/>
    <s v="H D21"/>
    <m/>
    <n v="0"/>
    <m/>
    <n v="0"/>
    <m/>
    <m/>
    <m/>
    <m/>
    <m/>
    <s v="H D00"/>
    <s v="HD4AD"/>
    <m/>
    <n v="23395000"/>
    <n v="0"/>
    <s v="H D21"/>
    <x v="5"/>
    <s v="YMS MIJEN 2S"/>
    <s v="2S"/>
    <x v="23"/>
    <m/>
    <m/>
    <n v="0"/>
    <s v="B"/>
    <m/>
    <s v="0812133875096"/>
    <m/>
    <m/>
    <s v="00011"/>
    <s v="00000"/>
    <m/>
    <s v="00031"/>
    <s v="00021"/>
    <m/>
    <s v="N"/>
    <m/>
    <m/>
    <m/>
    <m/>
    <m/>
    <m/>
    <m/>
    <m/>
    <m/>
    <m/>
    <m/>
    <s v="C"/>
    <m/>
    <m/>
    <s v="TU0B001152"/>
    <d v="2023-02-07T00:00:00"/>
    <n v="2660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H0B"/>
    <m/>
    <s v="HD4AA"/>
    <s v="C"/>
    <s v="COUNTER SALES 3S/2S"/>
    <s v="IT0B005530"/>
    <x v="5"/>
    <s v="15:30:23"/>
    <s v="C"/>
    <s v="C"/>
    <s v="3674020606710002"/>
    <s v="BAMBANG SATYO NUGROHO, ST"/>
    <s v="REGENCY MELATI MAS BLOK C.16/9"/>
    <m/>
    <m/>
    <s v="10501"/>
    <m/>
    <s v="3674020606710002"/>
    <s v="BAMBANG SATYO NUGROHO, ST"/>
    <s v="REGENCY MELATI MAS BLOK C.16/9"/>
    <s v="004"/>
    <s v="017"/>
    <s v="PONDOKJGNG"/>
    <s v="SERPONGUTR"/>
    <m/>
    <s v="TANGERGSLT"/>
    <s v="10501"/>
    <m/>
    <m/>
    <s v="AEROXCABSHT23"/>
    <s v="YAMAHA"/>
    <s v="AEROX-C ABS"/>
    <s v="2023"/>
    <s v="HITAM"/>
    <s v="G3P4E-0125019"/>
    <s v="MH3SG6420PJ052415"/>
    <s v="BARU"/>
    <s v="CASH-02-23"/>
    <n v="25155297"/>
    <n v="0"/>
    <s v="Y"/>
    <n v="26495000"/>
    <n v="5275000"/>
    <n v="31770000"/>
    <n v="0"/>
    <n v="31770000"/>
    <s v="FARA-JUAL"/>
    <d v="2023-02-08T00:00:00"/>
    <m/>
    <s v="TUNAI"/>
    <n v="0"/>
    <m/>
    <m/>
    <s v="H D00"/>
    <m/>
    <n v="0"/>
    <m/>
    <n v="0"/>
    <m/>
    <m/>
    <m/>
    <m/>
    <m/>
    <s v="H D00"/>
    <s v="HD4AA"/>
    <m/>
    <n v="26495000"/>
    <n v="0"/>
    <s v="H D00"/>
    <x v="5"/>
    <s v="YMS BULU 3S"/>
    <s v="3S"/>
    <x v="23"/>
    <m/>
    <m/>
    <n v="0"/>
    <s v="B"/>
    <m/>
    <m/>
    <m/>
    <m/>
    <s v="00012"/>
    <s v="00012"/>
    <m/>
    <s v="00031"/>
    <s v="00012"/>
    <m/>
    <s v="N"/>
    <m/>
    <m/>
    <m/>
    <m/>
    <m/>
    <m/>
    <m/>
    <m/>
    <m/>
    <m/>
    <m/>
    <s v="C"/>
    <m/>
    <m/>
    <s v="TU0B001155"/>
    <d v="2023-02-08T00:00:00"/>
    <n v="31770000"/>
    <s v="AEROXCABSHT23"/>
    <s v="JATENG"/>
    <x v="0"/>
    <m/>
    <m/>
    <n v="31770000"/>
    <n v="31770000"/>
    <n v="0"/>
    <n v="31770000"/>
    <n v="100"/>
    <m/>
    <m/>
    <s v="Counter Sales"/>
    <s v="Counter Sales"/>
    <s v="Y"/>
    <n v="0"/>
    <n v="100000"/>
  </r>
  <r>
    <s v="H0B"/>
    <m/>
    <s v="HD4AB"/>
    <s v="C"/>
    <s v="COUNTER SALES 3S/2S"/>
    <s v="IT0B005531"/>
    <x v="6"/>
    <s v="14:26:16"/>
    <s v="C"/>
    <s v="C"/>
    <s v="3374020207900001"/>
    <s v="HIMAWAN YULIAN"/>
    <s v="JL. KARANG BENDO NO. 35"/>
    <m/>
    <m/>
    <s v="50234"/>
    <m/>
    <s v="3374096608600002"/>
    <s v="TITIK KRISTIANA"/>
    <s v="KARANGREJO"/>
    <s v="004"/>
    <s v="003"/>
    <s v="KARANGREJO"/>
    <s v="GAJAHMGKR"/>
    <m/>
    <s v="SMG"/>
    <s v="50234"/>
    <m/>
    <m/>
    <s v="FILANOLUXPT23"/>
    <s v="YAMAHA"/>
    <s v="FILANO LUX"/>
    <s v="2023"/>
    <s v="PUTIH"/>
    <s v="E34KE-0005062"/>
    <s v="MH3SEK610PJ005062"/>
    <s v="BARU"/>
    <s v="CASH-02-23"/>
    <n v="22535442"/>
    <n v="2337000"/>
    <s v="Y"/>
    <n v="23735000"/>
    <n v="4365000"/>
    <n v="28100000"/>
    <n v="0"/>
    <n v="28100000"/>
    <s v="FARA-JUAL"/>
    <d v="2023-02-09T00:00:00"/>
    <m/>
    <s v="TUNAI"/>
    <n v="28100000"/>
    <m/>
    <m/>
    <s v="H D00"/>
    <m/>
    <n v="0"/>
    <m/>
    <n v="0"/>
    <m/>
    <m/>
    <m/>
    <m/>
    <m/>
    <s v="H D00"/>
    <s v="HD4AB"/>
    <m/>
    <n v="23735000"/>
    <n v="0"/>
    <s v="H D00"/>
    <x v="5"/>
    <s v="YMS BULU 3S"/>
    <s v="3S"/>
    <x v="23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H0B"/>
    <m/>
    <s v="HD4AB"/>
    <s v="C"/>
    <s v="COUNTER SALES 3S/2S"/>
    <s v="IT0B005532"/>
    <x v="6"/>
    <s v="15:14:13"/>
    <s v="C"/>
    <s v="C"/>
    <s v="3507054809770004"/>
    <s v="JOSEP MARTINA"/>
    <s v="JL. SEMARANG INDAH C VII/7 A"/>
    <m/>
    <m/>
    <s v="50144"/>
    <m/>
    <s v="3507054809770004"/>
    <s v="JOSEP MARTINA"/>
    <s v="JL. SEMARANG INDAH C VII/7 A"/>
    <s v="005"/>
    <s v="008"/>
    <s v="TAWANGMAS"/>
    <s v="SMGBARAT"/>
    <m/>
    <s v="SMG"/>
    <s v="50144"/>
    <m/>
    <m/>
    <s v="FREEGO125HT23"/>
    <s v="YAMAHA"/>
    <s v="FREEGO 125"/>
    <s v="2023"/>
    <s v="HITAM"/>
    <s v="E31WE-0198820"/>
    <s v="MH3SEJ910PJ007164"/>
    <s v="BARU"/>
    <s v="CASH-02-23"/>
    <n v="17020339"/>
    <n v="2113000"/>
    <s v="Y"/>
    <n v="17925000"/>
    <n v="3875000"/>
    <n v="21700000"/>
    <n v="0"/>
    <n v="21700000"/>
    <s v="FARA-JUAL"/>
    <d v="2023-02-09T00:00:00"/>
    <m/>
    <s v="TUNAI"/>
    <n v="0"/>
    <m/>
    <m/>
    <s v="H D00"/>
    <m/>
    <n v="0"/>
    <m/>
    <n v="0"/>
    <m/>
    <m/>
    <m/>
    <m/>
    <m/>
    <s v="H D00"/>
    <s v="HD4AB"/>
    <m/>
    <n v="17825000"/>
    <n v="0"/>
    <s v="H D00"/>
    <x v="5"/>
    <s v="YMS BULU 3S"/>
    <s v="3S"/>
    <x v="23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s v="TU0B001159"/>
    <d v="2023-02-09T00:00:00"/>
    <n v="21700000"/>
    <s v="FREEGO125HT23"/>
    <s v="JATENG"/>
    <x v="0"/>
    <m/>
    <m/>
    <n v="21800000"/>
    <n v="21700000"/>
    <n v="0"/>
    <n v="21700000"/>
    <n v="99.54"/>
    <m/>
    <m/>
    <s v="Counter Sales"/>
    <s v="Counter Sales"/>
    <s v="Y"/>
    <n v="0"/>
    <n v="100000"/>
  </r>
  <r>
    <s v="H0B"/>
    <m/>
    <s v="HD4AA"/>
    <s v="C"/>
    <s v="COUNTER SALES 3S/2S"/>
    <s v="IT0B005533"/>
    <x v="7"/>
    <s v="16:02:54"/>
    <s v="C"/>
    <s v="C"/>
    <s v="3374134601730003"/>
    <s v="HARYANTI"/>
    <s v="JL.DR.ISMANGIL NO.2"/>
    <m/>
    <m/>
    <s v="50148"/>
    <m/>
    <s v="3173016403620008"/>
    <s v="WINARNI"/>
    <s v="JL. WIROTO"/>
    <s v="002"/>
    <s v="001"/>
    <s v="CANGKIRAN"/>
    <s v="MIJEN"/>
    <m/>
    <s v="SMG"/>
    <s v="50216"/>
    <m/>
    <m/>
    <s v="GEAR125SPR23"/>
    <s v="YAMAHA"/>
    <s v="GEAR 125 S"/>
    <s v="2023"/>
    <s v="PERAK"/>
    <s v="E32XE-0097531"/>
    <s v="MH3SEG720PJ068926"/>
    <s v="BARU"/>
    <s v="CASH-02-23"/>
    <n v="14793902"/>
    <n v="0"/>
    <s v="Y"/>
    <n v="15580000"/>
    <n v="4030000"/>
    <n v="19200000"/>
    <n v="0"/>
    <n v="19200000"/>
    <s v="FARA-JUAL"/>
    <d v="2023-02-10T00:00:00"/>
    <m/>
    <s v="TUNAI"/>
    <n v="19200000"/>
    <m/>
    <m/>
    <s v="H D00"/>
    <m/>
    <n v="0"/>
    <m/>
    <n v="0"/>
    <m/>
    <m/>
    <m/>
    <m/>
    <m/>
    <s v="H D00"/>
    <s v="HD4AA"/>
    <m/>
    <n v="15170000"/>
    <n v="310000"/>
    <s v="H D00"/>
    <x v="5"/>
    <s v="YMS BULU 3S"/>
    <s v="3S"/>
    <x v="23"/>
    <m/>
    <m/>
    <n v="0"/>
    <s v="B"/>
    <m/>
    <m/>
    <m/>
    <m/>
    <s v="00012"/>
    <s v="00012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19610000"/>
    <n v="19200000"/>
    <n v="310000"/>
    <n v="19510000"/>
    <n v="99.49"/>
    <m/>
    <m/>
    <s v="Counter Sales"/>
    <s v="Counter Sales"/>
    <s v="Y"/>
    <n v="0"/>
    <n v="100000"/>
  </r>
  <r>
    <s v="H0B"/>
    <s v="HD2BA"/>
    <s v="HD3BC"/>
    <s v="B"/>
    <s v="SALES VARIABLE"/>
    <s v="IT0B005534"/>
    <x v="8"/>
    <s v="10:54:15"/>
    <s v="C"/>
    <s v="C"/>
    <s v="3374134209890003"/>
    <s v="IKA NUR CHORIYATI"/>
    <s v="PERUM CLUSTER MUTIARA JL. WOLTERMONGINSIDI NO.3"/>
    <m/>
    <m/>
    <s v="50196"/>
    <m/>
    <s v="3374134209890003"/>
    <s v="IKA NUR CHORIYATI"/>
    <s v="PERUM CLUSTER MUTIARA JL. WOLTERMONGINSIDI NO.3"/>
    <s v="006"/>
    <s v="003"/>
    <s v="TLGSRWETAN"/>
    <s v="PEDURUNGAN"/>
    <m/>
    <s v="SMG"/>
    <s v="50196"/>
    <m/>
    <m/>
    <s v="FILANOLUXBR23"/>
    <s v="YAMAHA"/>
    <s v="FILANO LUX"/>
    <s v="2023"/>
    <s v="BIRU"/>
    <s v="E34KE-0006531"/>
    <s v="MH3SEK610PJ006531"/>
    <s v="BARU"/>
    <s v="CASH-02-23"/>
    <n v="22535442"/>
    <n v="2337000"/>
    <s v="Y"/>
    <n v="23735000"/>
    <n v="4365000"/>
    <n v="28100000"/>
    <n v="0"/>
    <n v="28100000"/>
    <s v="FARA-JUAL"/>
    <d v="2023-02-11T00:00:00"/>
    <m/>
    <s v="TUNAI"/>
    <n v="700000"/>
    <m/>
    <m/>
    <s v="H D21"/>
    <m/>
    <n v="0"/>
    <m/>
    <n v="0"/>
    <m/>
    <m/>
    <m/>
    <m/>
    <m/>
    <s v="H D00"/>
    <s v="HD3BC"/>
    <m/>
    <n v="23735000"/>
    <n v="0"/>
    <s v="H D21"/>
    <x v="5"/>
    <s v="YMS MIJEN 2S"/>
    <s v="2S"/>
    <x v="23"/>
    <m/>
    <m/>
    <n v="0"/>
    <s v="D"/>
    <m/>
    <s v="087734905556"/>
    <m/>
    <m/>
    <s v="00011"/>
    <s v="00000"/>
    <m/>
    <s v="00031"/>
    <s v="00008"/>
    <m/>
    <s v="N"/>
    <m/>
    <m/>
    <m/>
    <m/>
    <m/>
    <m/>
    <m/>
    <m/>
    <m/>
    <m/>
    <m/>
    <s v="C"/>
    <m/>
    <m/>
    <s v="TU0B001157"/>
    <d v="2023-02-08T00:00:00"/>
    <n v="27400000"/>
    <s v="FILANOLUXBR23"/>
    <s v="JATENG"/>
    <x v="0"/>
    <m/>
    <m/>
    <n v="28100000"/>
    <n v="28100000"/>
    <n v="0"/>
    <n v="28100000"/>
    <n v="100"/>
    <m/>
    <m/>
    <s v="Salesman"/>
    <s v="Salesman"/>
    <s v="Y"/>
    <n v="100000"/>
    <m/>
  </r>
  <r>
    <s v="H0B"/>
    <s v="HD2AB"/>
    <s v="HD3AC"/>
    <s v="S"/>
    <s v="SALES FIX 3S/2S"/>
    <s v="IT0B005535"/>
    <x v="8"/>
    <s v="13:04:54"/>
    <s v="C"/>
    <s v="C"/>
    <s v="3374011005760004"/>
    <s v="EDUARD BENITO RIZAL"/>
    <s v="JL.KAPTEN PIERE TENDEAN 17"/>
    <m/>
    <m/>
    <s v="50132"/>
    <m/>
    <s v="3374011005760004"/>
    <s v="EDUARD BENITO RIZAL"/>
    <s v="JL.KAPTEN PIERE TENDEAN 17"/>
    <s v="004"/>
    <s v="004"/>
    <s v="SEKAYU"/>
    <s v="SMGTENGAH"/>
    <m/>
    <s v="SMG"/>
    <s v="50132"/>
    <m/>
    <m/>
    <s v="JPTZ1CWNFIHJ23"/>
    <s v="YAMAHA"/>
    <s v="JUPITER Z1CWFIN"/>
    <s v="2023"/>
    <s v="HIJAU"/>
    <s v="E3R5E-0388365"/>
    <s v="MH3UE1120PJ375861"/>
    <s v="BARU"/>
    <s v="CASH-02-23"/>
    <n v="15488570"/>
    <n v="0"/>
    <s v="Y"/>
    <n v="16250000"/>
    <n v="3960000"/>
    <n v="20210000"/>
    <n v="0"/>
    <n v="20210000"/>
    <s v="FARA-JUAL"/>
    <d v="2023-02-11T00:00:00"/>
    <m/>
    <s v="TUNAI"/>
    <n v="0"/>
    <m/>
    <m/>
    <s v="H D00"/>
    <m/>
    <n v="0"/>
    <m/>
    <n v="0"/>
    <m/>
    <m/>
    <m/>
    <m/>
    <m/>
    <s v="H D00"/>
    <s v="HD3AC"/>
    <m/>
    <n v="16250000"/>
    <n v="0"/>
    <s v="H D00"/>
    <x v="5"/>
    <s v="YMS BULU 3S"/>
    <s v="3S"/>
    <x v="23"/>
    <m/>
    <m/>
    <n v="0"/>
    <s v="D"/>
    <m/>
    <m/>
    <m/>
    <m/>
    <s v="00002"/>
    <s v="00002"/>
    <m/>
    <s v="00002"/>
    <s v="00002"/>
    <m/>
    <s v="N"/>
    <m/>
    <m/>
    <m/>
    <m/>
    <m/>
    <m/>
    <m/>
    <m/>
    <m/>
    <m/>
    <m/>
    <s v="C"/>
    <m/>
    <m/>
    <s v="TU0B001162"/>
    <d v="2023-02-11T00:00:00"/>
    <n v="20210000"/>
    <s v="JPTZ1CWFIHJ23"/>
    <s v="JATENG"/>
    <x v="0"/>
    <m/>
    <m/>
    <n v="20210000"/>
    <n v="20210000"/>
    <n v="0"/>
    <n v="20210000"/>
    <n v="100"/>
    <m/>
    <m/>
    <s v="Salesman"/>
    <s v="Salesman"/>
    <s v="Y"/>
    <n v="100000"/>
    <m/>
  </r>
  <r>
    <s v="H0B"/>
    <m/>
    <s v="HD4AD"/>
    <s v="C"/>
    <s v="COUNTER SALES 3S/2S"/>
    <s v="IT0B005536"/>
    <x v="9"/>
    <s v="11:05:34"/>
    <s v="C"/>
    <s v="C"/>
    <s v="3374146311630001"/>
    <s v="RATNA DEWI"/>
    <s v="BUKIT JATISARI PERMAI BLOK BB-1/10"/>
    <m/>
    <m/>
    <s v="50218"/>
    <m/>
    <s v="3374146311630001"/>
    <s v="RATNA DEWI"/>
    <s v="BUKIT JATISARI PERMAI BLOK BB-1/10"/>
    <s v="001"/>
    <s v="012"/>
    <s v="JATISARI"/>
    <s v="MIJEN"/>
    <m/>
    <s v="SMG"/>
    <s v="50218"/>
    <m/>
    <m/>
    <s v="FAZZIONEOHT23"/>
    <s v="YAMAHA"/>
    <s v="FAZZIO NEO"/>
    <s v="2023"/>
    <s v="HITAM"/>
    <s v="E33WE-0136483"/>
    <s v="MH3SEJ710PJ123676"/>
    <s v="BARU"/>
    <s v="CASH-02-23"/>
    <n v="17520415"/>
    <n v="2029000"/>
    <s v="Y"/>
    <n v="19065000"/>
    <n v="4135000"/>
    <n v="23100000"/>
    <n v="0"/>
    <n v="23100000"/>
    <s v="FARA-JUAL"/>
    <d v="2023-02-13T00:00:00"/>
    <m/>
    <s v="TUNAI"/>
    <n v="0"/>
    <m/>
    <m/>
    <s v="H D21"/>
    <m/>
    <n v="0"/>
    <m/>
    <n v="0"/>
    <m/>
    <m/>
    <m/>
    <m/>
    <m/>
    <s v="H D00"/>
    <s v="HD4AD"/>
    <m/>
    <n v="18965000"/>
    <n v="0"/>
    <s v="H D21"/>
    <x v="5"/>
    <s v="YMS MIJEN 2S"/>
    <s v="2S"/>
    <x v="23"/>
    <m/>
    <m/>
    <n v="0"/>
    <s v="B"/>
    <m/>
    <s v="089669158184"/>
    <m/>
    <m/>
    <s v="00011"/>
    <s v="00000"/>
    <m/>
    <s v="00031"/>
    <s v="00020"/>
    <m/>
    <s v="N"/>
    <m/>
    <m/>
    <m/>
    <m/>
    <m/>
    <m/>
    <m/>
    <m/>
    <m/>
    <m/>
    <m/>
    <s v="C"/>
    <m/>
    <m/>
    <s v="TU0B001161"/>
    <d v="2023-02-10T00:00:00"/>
    <n v="23100000"/>
    <s v="FAZZIONEOHT23"/>
    <s v="JATENG"/>
    <x v="0"/>
    <m/>
    <m/>
    <n v="23200000"/>
    <n v="23100000"/>
    <n v="0"/>
    <n v="23100000"/>
    <n v="99.57"/>
    <m/>
    <m/>
    <s v="Counter Sales"/>
    <s v="Counter Sales"/>
    <s v="Y"/>
    <n v="0"/>
    <n v="100000"/>
  </r>
  <r>
    <s v="H0B"/>
    <m/>
    <s v="HD4AA"/>
    <s v="C"/>
    <s v="COUNTER SALES 3S/2S"/>
    <s v="IT0B005537"/>
    <x v="9"/>
    <s v="15:02:54"/>
    <s v="C"/>
    <s v="C"/>
    <s v="3324081104780004"/>
    <s v="SOBIRIN"/>
    <s v="PROTOWETAN"/>
    <m/>
    <m/>
    <s v="51372"/>
    <m/>
    <s v="3324081104780004"/>
    <s v="SOBIRIN"/>
    <s v="PROTOWETAN"/>
    <s v="001"/>
    <s v="002"/>
    <s v="PROTOMLY"/>
    <s v="KALIWUNGUS"/>
    <s v="KENDAL"/>
    <m/>
    <s v="51372"/>
    <m/>
    <m/>
    <s v="AEROXCCYBERBR23"/>
    <s v="YAMAHA"/>
    <s v="AEROX C CYBERCT"/>
    <s v="2023"/>
    <s v="BIRU"/>
    <s v="G3P4E-0127129"/>
    <s v="MH3SG6410PJ226854"/>
    <s v="BARU"/>
    <s v="CASH-02-23"/>
    <n v="22212683"/>
    <n v="3023000"/>
    <s v="Y"/>
    <n v="23395000"/>
    <n v="4935000"/>
    <n v="28330000"/>
    <n v="0"/>
    <n v="28330000"/>
    <s v="FARA-JUAL"/>
    <d v="2023-02-13T00:00:00"/>
    <m/>
    <s v="TUNAI"/>
    <n v="0"/>
    <m/>
    <m/>
    <s v="H D00"/>
    <m/>
    <n v="0"/>
    <m/>
    <n v="0"/>
    <m/>
    <m/>
    <m/>
    <m/>
    <m/>
    <s v="H D00"/>
    <s v="HD4AA"/>
    <m/>
    <n v="23395000"/>
    <n v="0"/>
    <s v="H D00"/>
    <x v="5"/>
    <s v="YMS BULU 3S"/>
    <s v="3S"/>
    <x v="23"/>
    <m/>
    <m/>
    <n v="0"/>
    <s v="B"/>
    <m/>
    <m/>
    <m/>
    <m/>
    <s v="00012"/>
    <s v="00012"/>
    <m/>
    <s v="00031"/>
    <s v="00012"/>
    <m/>
    <s v="N"/>
    <m/>
    <m/>
    <m/>
    <m/>
    <m/>
    <m/>
    <m/>
    <m/>
    <m/>
    <m/>
    <m/>
    <s v="C"/>
    <m/>
    <m/>
    <s v="TU0B001164"/>
    <d v="2023-02-13T00:00:00"/>
    <n v="2833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H0B"/>
    <m/>
    <s v="HD4AB"/>
    <s v="C"/>
    <s v="COUNTER SALES 3S/2S"/>
    <s v="IT0B005538"/>
    <x v="9"/>
    <s v="15:18:58"/>
    <s v="C"/>
    <s v="C"/>
    <s v="3304013008900001"/>
    <s v="DHIMAS SUSATYO"/>
    <s v="PERUM DUTA GRAHA GOLDEN WISATA BLOK C3"/>
    <m/>
    <m/>
    <s v="53183"/>
    <m/>
    <s v="3304013008900001"/>
    <s v="DHIMAS SUSATYO"/>
    <s v="PERUM DUTA GRAHA GOLDEN WISATA BLOK C3"/>
    <s v="010"/>
    <s v="003"/>
    <s v="KARANGGTG2"/>
    <s v="SUMBANG"/>
    <s v="BANYUMAS"/>
    <m/>
    <s v="53183"/>
    <m/>
    <m/>
    <s v="AEROXCCYBERBR23"/>
    <s v="YAMAHA"/>
    <s v="AEROX C CYBERCT"/>
    <s v="2023"/>
    <s v="BIRU"/>
    <s v="G3P4E-0127539"/>
    <s v="MH3SG6410PJ227255"/>
    <s v="BARU"/>
    <s v="CASH-02-23"/>
    <n v="22212683"/>
    <n v="0"/>
    <s v="Y"/>
    <n v="23395000"/>
    <n v="4935000"/>
    <n v="28330000"/>
    <n v="0"/>
    <n v="28330000"/>
    <s v="FARA-JUAL"/>
    <d v="2023-02-13T00:00:00"/>
    <m/>
    <s v="TUNAI"/>
    <n v="28330000"/>
    <m/>
    <m/>
    <s v="H D00"/>
    <m/>
    <n v="0"/>
    <m/>
    <n v="0"/>
    <m/>
    <m/>
    <m/>
    <m/>
    <m/>
    <s v="H D00"/>
    <s v="HD4AB"/>
    <m/>
    <n v="23395000"/>
    <n v="0"/>
    <s v="H D00"/>
    <x v="5"/>
    <s v="YMS BULU 3S"/>
    <s v="3S"/>
    <x v="23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H0B"/>
    <m/>
    <s v="HD4AB"/>
    <s v="C"/>
    <s v="COUNTER SALES 3S/2S"/>
    <s v="IT0B005539"/>
    <x v="10"/>
    <s v="10:24:37"/>
    <s v="C"/>
    <s v="C"/>
    <s v="3374152607030001"/>
    <s v="MICO ADE ARDYANSAH"/>
    <s v="KALIPANCUR"/>
    <m/>
    <m/>
    <s v="50182"/>
    <m/>
    <s v="3374152607030001"/>
    <s v="MICO ADE ARDYANSAH"/>
    <s v="KALIPANCUR"/>
    <s v="003"/>
    <s v="003"/>
    <s v="BAMBNKEREP"/>
    <s v="NGALIYAN"/>
    <m/>
    <s v="SMG"/>
    <s v="50182"/>
    <m/>
    <m/>
    <s v="NMAX155ABSHJ23"/>
    <s v="YAMAHA"/>
    <s v="NMAX 155 ABS"/>
    <s v="2023"/>
    <s v="HIJAU"/>
    <s v="G3L8E-1538291"/>
    <s v="MH3SG5680PK171164"/>
    <s v="BARU"/>
    <s v="CASH-02-23"/>
    <n v="28959866"/>
    <n v="3765000"/>
    <s v="Y"/>
    <n v="30530000"/>
    <n v="5530000"/>
    <n v="36060000"/>
    <n v="0"/>
    <n v="36060000"/>
    <s v="FARA-JUAL"/>
    <d v="2023-02-14T00:00:00"/>
    <m/>
    <s v="TUNAI"/>
    <n v="36060000"/>
    <m/>
    <m/>
    <s v="H D00"/>
    <m/>
    <n v="0"/>
    <m/>
    <n v="0"/>
    <m/>
    <m/>
    <m/>
    <m/>
    <m/>
    <s v="H D00"/>
    <s v="HD4AB"/>
    <m/>
    <n v="30530000"/>
    <n v="0"/>
    <s v="H D00"/>
    <x v="5"/>
    <s v="YMS BULU 3S"/>
    <s v="3S"/>
    <x v="23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H0B"/>
    <m/>
    <s v="HD4AB"/>
    <s v="C"/>
    <s v="COUNTER SALES 3S/2S"/>
    <s v="IT0B005540"/>
    <x v="10"/>
    <s v="10:32:38"/>
    <s v="C"/>
    <s v="C"/>
    <s v="3216051204810007"/>
    <s v="ENDRO"/>
    <s v="JL. KRI DEWARUCI I NO. 16"/>
    <m/>
    <m/>
    <s v="50149"/>
    <m/>
    <s v="3216054806810002"/>
    <s v="EMY NURBAYA"/>
    <s v="JL. KRI DEWARUCI I NO. 16"/>
    <s v="001"/>
    <s v="005"/>
    <s v="KLBTGKIDUL"/>
    <s v="SMGBARAT"/>
    <m/>
    <s v="SMG"/>
    <s v="50149"/>
    <m/>
    <m/>
    <s v="LEXIBR23"/>
    <s v="YAMAHA"/>
    <s v="LEXI"/>
    <s v="2023"/>
    <s v="BIRU"/>
    <s v="E31VE-0331587"/>
    <s v="MH3SEF310PJ259936"/>
    <s v="BARU"/>
    <s v="CASH-02-23"/>
    <n v="18249521"/>
    <n v="2589000"/>
    <s v="Y"/>
    <n v="19220000"/>
    <n v="4380000"/>
    <n v="23600000"/>
    <n v="0"/>
    <n v="23600000"/>
    <s v="FARA-JUAL"/>
    <d v="2023-02-14T00:00:00"/>
    <m/>
    <s v="TUNAI"/>
    <n v="23600000"/>
    <m/>
    <m/>
    <s v="H D00"/>
    <m/>
    <n v="0"/>
    <m/>
    <n v="0"/>
    <m/>
    <m/>
    <m/>
    <m/>
    <m/>
    <s v="H D00"/>
    <s v="HD4AB"/>
    <m/>
    <n v="19220000"/>
    <n v="0"/>
    <s v="H D00"/>
    <x v="5"/>
    <s v="YMS BULU 3S"/>
    <s v="3S"/>
    <x v="23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H0B"/>
    <m/>
    <s v="HD4AB"/>
    <s v="C"/>
    <s v="COUNTER SALES 3S/2S"/>
    <s v="IT0B005541"/>
    <x v="10"/>
    <s v="10:56:32"/>
    <s v="C"/>
    <s v="C"/>
    <s v="3374136708890002"/>
    <s v="TRI KURNIANINGRUM"/>
    <s v="WATUGUNUNG RAYA NO. 59"/>
    <m/>
    <m/>
    <s v="50146"/>
    <m/>
    <s v="3374136708890002"/>
    <s v="TRI KURNIANINGRUM"/>
    <s v="WATUGUNUNG RAYA NO. 59"/>
    <s v="006"/>
    <s v="008"/>
    <s v="KRAPYAK"/>
    <s v="SMGBARAT"/>
    <m/>
    <s v="SMG"/>
    <s v="50146"/>
    <m/>
    <m/>
    <s v="JPTZ1CWNFIMR22"/>
    <s v="YAMAHA"/>
    <s v="JUPITER Z1CWFIN"/>
    <s v="2022"/>
    <s v="MERAH"/>
    <s v="E3R5E-0370299"/>
    <s v="MH3UE1120NJ357783"/>
    <s v="BARU"/>
    <s v="CASH-02-22"/>
    <n v="15168597"/>
    <n v="2113000"/>
    <s v="Y"/>
    <n v="16250000"/>
    <n v="3960000"/>
    <n v="18800000"/>
    <n v="0"/>
    <n v="18800000"/>
    <s v="FARA-JUAL"/>
    <d v="2023-02-14T00:00:00"/>
    <m/>
    <s v="TUNAI"/>
    <n v="18800000"/>
    <m/>
    <m/>
    <s v="H D00"/>
    <m/>
    <n v="0"/>
    <m/>
    <n v="0"/>
    <m/>
    <m/>
    <m/>
    <m/>
    <m/>
    <s v="H D00"/>
    <s v="HD4AB"/>
    <m/>
    <n v="14840000"/>
    <n v="1410000"/>
    <s v="H D00"/>
    <x v="5"/>
    <s v="YMS BULU 3S"/>
    <s v="3S"/>
    <x v="23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20210000"/>
    <n v="18800000"/>
    <n v="1410000"/>
    <n v="20210000"/>
    <n v="100"/>
    <m/>
    <m/>
    <s v="Counter Sales"/>
    <s v="Counter Sales"/>
    <s v="Y"/>
    <n v="0"/>
    <n v="200000"/>
  </r>
  <r>
    <s v="H0B"/>
    <m/>
    <s v="HD4AC"/>
    <s v="C"/>
    <s v="COUNTER SALES 3S/2S"/>
    <s v="IT0B005542"/>
    <x v="10"/>
    <s v="13:41:45"/>
    <s v="C"/>
    <s v="C"/>
    <s v="3374151009860002"/>
    <s v="YOGA ARI WIBAWA"/>
    <s v="JL.CANDI MUTIARA SLT II NO.336"/>
    <m/>
    <m/>
    <s v="50183"/>
    <m/>
    <s v="3374151009860002"/>
    <s v="YOGA ARI WIBAWA"/>
    <s v="JL.CANDI MUTIARA SLT II NO.336"/>
    <s v="004"/>
    <s v="006"/>
    <s v="KALIPANCUR"/>
    <s v="NGALIYAN"/>
    <m/>
    <s v="SMG"/>
    <s v="50183"/>
    <m/>
    <m/>
    <s v="GEAR125HT23"/>
    <s v="YAMAHA"/>
    <s v="GEAR 125"/>
    <s v="2023"/>
    <s v="HITAM"/>
    <s v="E32WE-0283454"/>
    <s v="MH3SEG710PJ210457"/>
    <s v="BARU"/>
    <s v="CASH-02-23"/>
    <n v="14257939"/>
    <n v="1987000"/>
    <s v="Y"/>
    <n v="15015000"/>
    <n v="3975000"/>
    <n v="18600000"/>
    <n v="0"/>
    <n v="18600000"/>
    <s v="FARA-JUAL"/>
    <d v="2023-02-14T00:00:00"/>
    <m/>
    <s v="TUNAI"/>
    <n v="11600000"/>
    <m/>
    <m/>
    <s v="H D00"/>
    <m/>
    <n v="0"/>
    <m/>
    <n v="0"/>
    <m/>
    <m/>
    <m/>
    <m/>
    <m/>
    <s v="H D00"/>
    <s v="HD4AC"/>
    <m/>
    <n v="14625000"/>
    <n v="290000"/>
    <s v="H D00"/>
    <x v="5"/>
    <s v="YMS BULU 3S"/>
    <s v="3S"/>
    <x v="23"/>
    <m/>
    <m/>
    <n v="0"/>
    <s v="B"/>
    <m/>
    <m/>
    <m/>
    <m/>
    <s v="00094"/>
    <s v="00003"/>
    <m/>
    <s v="00005"/>
    <s v="00021"/>
    <m/>
    <s v="N"/>
    <m/>
    <m/>
    <m/>
    <m/>
    <m/>
    <m/>
    <m/>
    <m/>
    <m/>
    <m/>
    <m/>
    <s v="C"/>
    <m/>
    <m/>
    <s v="TU0B001171"/>
    <d v="2023-02-14T00:00:00"/>
    <n v="7000000"/>
    <m/>
    <s v="JATENG"/>
    <x v="0"/>
    <m/>
    <m/>
    <n v="18990000"/>
    <n v="18600000"/>
    <n v="290000"/>
    <n v="18890000"/>
    <n v="99.47"/>
    <m/>
    <m/>
    <s v="Counter Sales"/>
    <s v="Counter Sales"/>
    <s v="Y"/>
    <n v="0"/>
    <n v="100000"/>
  </r>
  <r>
    <s v="H0B"/>
    <m/>
    <s v="HD4AA"/>
    <s v="C"/>
    <s v="COUNTER SALES 3S/2S"/>
    <s v="IT0B005543"/>
    <x v="10"/>
    <s v="14:18:57"/>
    <s v="C"/>
    <s v="C"/>
    <s v="3374152511950004"/>
    <s v="BAYU ARDHIYANTO ASMORO"/>
    <s v="JL.MEGARAYA I/206"/>
    <m/>
    <m/>
    <s v="50189"/>
    <m/>
    <s v="3374152511950004"/>
    <s v="BAYU ARDHIYANTO ASMORO"/>
    <s v="JL.MEGARAYA I/206"/>
    <s v="003"/>
    <s v="007"/>
    <s v="BRINGIN"/>
    <s v="NGALIYAN"/>
    <m/>
    <s v="SMG"/>
    <s v="50189"/>
    <m/>
    <m/>
    <s v="NMAX155CHT23"/>
    <s v="YAMAHA"/>
    <s v="NMAX 155 C"/>
    <s v="2023"/>
    <s v="HITAM"/>
    <s v="G3L8E-1505815"/>
    <s v="MH3SG5670PK286175"/>
    <s v="BARU"/>
    <s v="CASH-02-23"/>
    <n v="26550763"/>
    <n v="3583000"/>
    <s v="Y"/>
    <n v="27965000"/>
    <n v="5515000"/>
    <n v="33480000"/>
    <n v="0"/>
    <n v="33480000"/>
    <s v="FARA-JUAL"/>
    <d v="2023-02-14T00:00:00"/>
    <m/>
    <s v="TUNAI"/>
    <n v="6480000"/>
    <m/>
    <m/>
    <s v="H D00"/>
    <m/>
    <n v="0"/>
    <m/>
    <n v="0"/>
    <m/>
    <m/>
    <m/>
    <m/>
    <m/>
    <s v="H D00"/>
    <s v="HD4AA"/>
    <m/>
    <n v="27965000"/>
    <n v="0"/>
    <s v="H D00"/>
    <x v="5"/>
    <s v="YMS BULU 3S"/>
    <s v="3S"/>
    <x v="23"/>
    <m/>
    <m/>
    <n v="0"/>
    <s v="B"/>
    <m/>
    <m/>
    <m/>
    <m/>
    <s v="00012"/>
    <s v="00012"/>
    <m/>
    <s v="00031"/>
    <s v="00012"/>
    <m/>
    <s v="N"/>
    <m/>
    <m/>
    <m/>
    <m/>
    <m/>
    <m/>
    <m/>
    <m/>
    <m/>
    <m/>
    <m/>
    <s v="C"/>
    <m/>
    <m/>
    <s v="TU0B001170"/>
    <d v="2023-02-13T00:00:00"/>
    <n v="2700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B"/>
    <m/>
    <s v="HD4AA"/>
    <s v="C"/>
    <s v="COUNTER SALES 3S/2S"/>
    <s v="IT0B005544"/>
    <x v="10"/>
    <s v="14:41:39"/>
    <s v="C"/>
    <s v="C"/>
    <s v="3374136304050004"/>
    <s v="BULAN SYITAZAHRA"/>
    <s v="JL.DAMARWULAN II 41A"/>
    <m/>
    <m/>
    <s v="50142"/>
    <m/>
    <s v="3374136304050004"/>
    <s v="BULAN SYITAZAHRA"/>
    <s v="JL.DAMARWULAN II 41A"/>
    <s v="001"/>
    <s v="005"/>
    <s v="KARANGAYU"/>
    <s v="SMGBARAT"/>
    <m/>
    <s v="SMG"/>
    <s v="50142"/>
    <m/>
    <m/>
    <s v="FAZZIONEOPT22"/>
    <s v="YAMAHA"/>
    <s v="FAZZIO NEO"/>
    <s v="2022"/>
    <s v="PUTIH"/>
    <s v="E33WE-0105004"/>
    <s v="MH3SEJ710NJ097698"/>
    <s v="BARU"/>
    <s v="CASH-02-22"/>
    <n v="17520415"/>
    <n v="1917000"/>
    <s v="Y"/>
    <n v="19065000"/>
    <n v="4135000"/>
    <n v="22600000"/>
    <n v="0"/>
    <n v="22600000"/>
    <s v="FARA-JUAL"/>
    <d v="2023-02-14T00:00:00"/>
    <m/>
    <s v="TUNAI"/>
    <n v="22600000"/>
    <m/>
    <m/>
    <s v="H D00"/>
    <m/>
    <n v="0"/>
    <m/>
    <n v="0"/>
    <m/>
    <m/>
    <m/>
    <m/>
    <m/>
    <s v="H D00"/>
    <s v="HD4AA"/>
    <m/>
    <n v="18465000"/>
    <n v="600000"/>
    <s v="H D00"/>
    <x v="5"/>
    <s v="YMS BULU 3S"/>
    <s v="3S"/>
    <x v="23"/>
    <m/>
    <m/>
    <n v="0"/>
    <s v="B"/>
    <m/>
    <m/>
    <m/>
    <m/>
    <s v="00012"/>
    <s v="00012"/>
    <m/>
    <s v="00031"/>
    <s v="00012"/>
    <m/>
    <s v="N"/>
    <m/>
    <m/>
    <m/>
    <m/>
    <m/>
    <m/>
    <m/>
    <m/>
    <m/>
    <m/>
    <m/>
    <s v="C"/>
    <m/>
    <m/>
    <m/>
    <d v="2023-02-13T00:00:00"/>
    <n v="0"/>
    <s v="FAZZIONEOPT22"/>
    <s v="JATENG"/>
    <x v="0"/>
    <m/>
    <m/>
    <n v="23200000"/>
    <n v="22600000"/>
    <n v="600000"/>
    <n v="23200000"/>
    <n v="100"/>
    <m/>
    <m/>
    <s v="Counter Sales"/>
    <s v="Counter Sales"/>
    <s v="Y"/>
    <n v="0"/>
    <n v="200000"/>
  </r>
  <r>
    <s v="H0B"/>
    <m/>
    <s v="HD4AD"/>
    <s v="C"/>
    <s v="COUNTER SALES 3S/2S"/>
    <s v="IT0B005545"/>
    <x v="21"/>
    <s v="15:06:06"/>
    <s v="C"/>
    <s v="C"/>
    <s v="3374157012020005"/>
    <s v="CAPELLA SABRINA HARSONO"/>
    <s v="GRAHA TAMAN PELANGI BLOK D-5/2"/>
    <m/>
    <m/>
    <s v="50212"/>
    <m/>
    <s v="3374157012020005"/>
    <s v="CAPELLA SABRINA HARSONO"/>
    <s v="GRAHA TAMAN PELANGI BLOK D-5/2"/>
    <s v="002"/>
    <s v="002"/>
    <s v="PESANTREN"/>
    <s v="MIJEN"/>
    <m/>
    <s v="SMG"/>
    <s v="50212"/>
    <m/>
    <m/>
    <s v="FAZZIOLUXPR23"/>
    <s v="YAMAHA"/>
    <s v="FAZZIO LUX"/>
    <s v="2023"/>
    <s v="PERAK"/>
    <s v="E33WE-0132823"/>
    <s v="MH3SEJ710PJ120516"/>
    <s v="BARU"/>
    <s v="CASH-02-23"/>
    <n v="17808068"/>
    <n v="2029000"/>
    <s v="Y"/>
    <n v="19465000"/>
    <n v="4135000"/>
    <n v="23600000"/>
    <n v="0"/>
    <n v="23600000"/>
    <s v="FARA-JUAL"/>
    <d v="2023-02-15T00:00:00"/>
    <m/>
    <s v="TUNAI"/>
    <n v="10000000"/>
    <m/>
    <m/>
    <s v="H D21"/>
    <m/>
    <n v="0"/>
    <m/>
    <n v="0"/>
    <m/>
    <m/>
    <m/>
    <m/>
    <m/>
    <s v="H D00"/>
    <s v="HD4AD"/>
    <m/>
    <n v="19465000"/>
    <n v="0"/>
    <s v="H D21"/>
    <x v="5"/>
    <s v="YMS MIJEN 2S"/>
    <s v="2S"/>
    <x v="23"/>
    <m/>
    <m/>
    <n v="0"/>
    <s v="B"/>
    <m/>
    <s v="08122921843"/>
    <m/>
    <m/>
    <s v="00011"/>
    <s v="00000"/>
    <m/>
    <s v="00031"/>
    <s v="00021"/>
    <m/>
    <s v="N"/>
    <m/>
    <m/>
    <m/>
    <m/>
    <m/>
    <m/>
    <m/>
    <m/>
    <m/>
    <m/>
    <m/>
    <s v="C"/>
    <m/>
    <m/>
    <s v="TU0B001173"/>
    <d v="2023-02-14T00:00:00"/>
    <n v="13600000"/>
    <s v="FAZZIOLUXPR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H0B"/>
    <m/>
    <s v="HD4AC"/>
    <s v="C"/>
    <s v="COUNTER SALES 3S/2S"/>
    <s v="IT0B005546"/>
    <x v="20"/>
    <s v="13:32:41"/>
    <s v="C"/>
    <s v="C"/>
    <s v="3275120101730012"/>
    <s v="YOHANES BOSCO HAPPY HADIYANTORO"/>
    <s v="PERMATA PRIMA A2"/>
    <m/>
    <m/>
    <s v="50189"/>
    <m/>
    <s v="3374157108030001"/>
    <s v="AGATHA AURELYA AUDREY AUNINDHITA"/>
    <s v="PERMATA PRIMA A2"/>
    <s v="015"/>
    <s v="008"/>
    <s v="BRINGIN"/>
    <s v="NGALIYAN"/>
    <m/>
    <s v="SMG"/>
    <s v="50189"/>
    <m/>
    <m/>
    <s v="XMAXCABU23"/>
    <s v="YAMAHA"/>
    <s v="XMAX C"/>
    <s v="2023"/>
    <s v="ABU ABU"/>
    <s v="G3H4E-0058233"/>
    <s v="MH3SG8410PK002664"/>
    <s v="BARU"/>
    <s v="CASH-02-23"/>
    <n v="54605626"/>
    <n v="6957000"/>
    <s v="Y"/>
    <n v="57520000"/>
    <n v="8980000"/>
    <n v="66500000"/>
    <n v="0"/>
    <n v="66500000"/>
    <s v="FARA-JUAL"/>
    <d v="2023-02-16T00:00:00"/>
    <m/>
    <s v="TUNAI"/>
    <n v="21500000"/>
    <m/>
    <m/>
    <s v="H D00"/>
    <m/>
    <n v="0"/>
    <m/>
    <n v="0"/>
    <m/>
    <m/>
    <m/>
    <m/>
    <m/>
    <s v="H D00"/>
    <s v="HD4AC"/>
    <m/>
    <n v="57520000"/>
    <n v="0"/>
    <s v="H D00"/>
    <x v="5"/>
    <s v="YMS BULU 3S"/>
    <s v="3S"/>
    <x v="2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B001175"/>
    <d v="2023-02-16T00:00:00"/>
    <n v="45000000"/>
    <m/>
    <s v="JATENG"/>
    <x v="0"/>
    <m/>
    <m/>
    <n v="66500000"/>
    <n v="66500000"/>
    <n v="0"/>
    <n v="66500000"/>
    <n v="100"/>
    <m/>
    <m/>
    <s v="Counter Sales"/>
    <s v="Counter Sales"/>
    <s v="Y"/>
    <n v="0"/>
    <n v="100000"/>
  </r>
  <r>
    <s v="H0B"/>
    <s v="HD2AB"/>
    <s v="HD3AC"/>
    <s v="S"/>
    <s v="SALES FIX 3S/2S"/>
    <s v="IT0B005547"/>
    <x v="20"/>
    <s v="14:28:18"/>
    <s v="C"/>
    <s v="C"/>
    <s v="3374020503030006"/>
    <s v="AGUS YOGA SAPUTRA"/>
    <s v="KP. HASANUDIN"/>
    <m/>
    <m/>
    <s v="50175"/>
    <m/>
    <s v="3374020503030006"/>
    <s v="AGUS YOGA SAPUTRA"/>
    <s v="KP. HASANUDIN"/>
    <s v="013"/>
    <s v="002"/>
    <s v="BANDARHRJO"/>
    <s v="SMGUTARA"/>
    <m/>
    <s v="SMG"/>
    <s v="50175"/>
    <m/>
    <m/>
    <s v="AEROXCCYBERBR23"/>
    <s v="YAMAHA"/>
    <s v="AEROX C CYBERCT"/>
    <s v="2023"/>
    <s v="BIRU"/>
    <s v="G3P4E-0127630"/>
    <s v="MH3SG6410PJ227345"/>
    <s v="BARU"/>
    <s v="CASH-02-23"/>
    <n v="22212683"/>
    <n v="3023000"/>
    <s v="Y"/>
    <n v="23395000"/>
    <n v="4935000"/>
    <n v="28330000"/>
    <n v="0"/>
    <n v="28330000"/>
    <s v="FARA-JUAL"/>
    <d v="2023-02-16T00:00:00"/>
    <m/>
    <s v="TUNAI"/>
    <n v="28130000"/>
    <m/>
    <m/>
    <s v="H D00"/>
    <m/>
    <n v="0"/>
    <m/>
    <n v="0"/>
    <m/>
    <m/>
    <m/>
    <m/>
    <m/>
    <s v="H D00"/>
    <s v="HD3AC"/>
    <m/>
    <n v="23395000"/>
    <n v="0"/>
    <s v="H D00"/>
    <x v="5"/>
    <s v="YMS BULU 3S"/>
    <s v="3S"/>
    <x v="23"/>
    <m/>
    <m/>
    <n v="0"/>
    <s v="D"/>
    <m/>
    <m/>
    <m/>
    <m/>
    <s v="00002"/>
    <s v="00002"/>
    <m/>
    <s v="00002"/>
    <s v="00002"/>
    <m/>
    <s v="N"/>
    <m/>
    <m/>
    <m/>
    <m/>
    <m/>
    <m/>
    <m/>
    <m/>
    <m/>
    <m/>
    <m/>
    <s v="C"/>
    <m/>
    <m/>
    <s v="TU0B001168"/>
    <d v="2023-02-13T00:00:00"/>
    <n v="200000"/>
    <s v="AEROXCCYBERBR23"/>
    <s v="JATENG"/>
    <x v="0"/>
    <m/>
    <m/>
    <n v="28330000"/>
    <n v="28330000"/>
    <n v="0"/>
    <n v="28330000"/>
    <n v="100"/>
    <m/>
    <m/>
    <s v="Salesman"/>
    <s v="Salesman"/>
    <s v="Y"/>
    <n v="100000"/>
    <m/>
  </r>
  <r>
    <s v="H0B"/>
    <m/>
    <s v="HD4AB"/>
    <s v="C"/>
    <s v="COUNTER SALES 3S/2S"/>
    <s v="IT0B005548"/>
    <x v="11"/>
    <s v="09:09:05"/>
    <s v="C"/>
    <s v="C"/>
    <s v="3374134306880002"/>
    <s v="INNE MEGA SATRIA"/>
    <s v="JL. LEBDOSARI RAYA NO. 6-A"/>
    <m/>
    <m/>
    <s v="50145"/>
    <m/>
    <s v="3374134306880002"/>
    <s v="INNE MEGA SATRIA"/>
    <s v="JL. LEBDOSARI RAYA NO. 6-A"/>
    <s v="001"/>
    <s v="006"/>
    <s v="KLBTGKULON"/>
    <s v="SMGBARAT"/>
    <m/>
    <s v="SMG"/>
    <s v="50145"/>
    <m/>
    <m/>
    <s v="AEROXCCYBERBR23"/>
    <s v="YAMAHA"/>
    <s v="AEROX C CYBERCT"/>
    <s v="2023"/>
    <s v="BIRU"/>
    <s v="G3P4E-0128153"/>
    <s v="MH3SG6410PJ227789"/>
    <s v="BARU"/>
    <s v="CASH-02-23"/>
    <n v="22212683"/>
    <n v="3023000"/>
    <s v="Y"/>
    <n v="23395000"/>
    <n v="4935000"/>
    <n v="28200000"/>
    <n v="0"/>
    <n v="28200000"/>
    <s v="FARA-JUAL"/>
    <d v="2023-02-17T00:00:00"/>
    <m/>
    <s v="TUNAI"/>
    <n v="28200000"/>
    <m/>
    <m/>
    <s v="H D00"/>
    <m/>
    <n v="0"/>
    <m/>
    <n v="0"/>
    <m/>
    <m/>
    <m/>
    <m/>
    <m/>
    <s v="H D00"/>
    <s v="HD4AB"/>
    <m/>
    <n v="23265000"/>
    <n v="0"/>
    <s v="H D00"/>
    <x v="5"/>
    <s v="YMS BULU 3S"/>
    <s v="3S"/>
    <x v="23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28330000"/>
    <n v="28200000"/>
    <n v="0"/>
    <n v="28200000"/>
    <n v="99.54"/>
    <m/>
    <m/>
    <s v="Counter Sales"/>
    <s v="Counter Sales"/>
    <s v="Y"/>
    <n v="0"/>
    <n v="100000"/>
  </r>
  <r>
    <s v="H0B"/>
    <m/>
    <s v="HD4AB"/>
    <s v="C"/>
    <s v="COUNTER SALES 3S/2S"/>
    <s v="IT0B005549"/>
    <x v="12"/>
    <s v="15:28:53"/>
    <s v="C"/>
    <s v="C"/>
    <s v="3374155407580003"/>
    <s v="WIDJI HANDANI"/>
    <s v="JL. GRAFIKA BARAT GG IV"/>
    <m/>
    <m/>
    <s v="50264"/>
    <m/>
    <s v="3374106104750003"/>
    <s v="PRIH HARYATI HADI"/>
    <s v="PER KORPRI KLIPANG BLOK P14/20"/>
    <s v="003"/>
    <s v="007"/>
    <s v="SNDGMULYO"/>
    <s v="TEMBALANG"/>
    <m/>
    <s v="SMG"/>
    <s v="50272"/>
    <m/>
    <m/>
    <s v="LEXIHJ23"/>
    <s v="YAMAHA"/>
    <s v="LEXI"/>
    <s v="2023"/>
    <s v="HIJAU"/>
    <s v="E31VE-0333809"/>
    <s v="MH3SEF310PJ261915"/>
    <s v="BARU"/>
    <s v="CASH-02-23"/>
    <n v="18249521"/>
    <n v="2589000"/>
    <s v="Y"/>
    <n v="19220000"/>
    <n v="4380000"/>
    <n v="23400000"/>
    <n v="0"/>
    <n v="23400000"/>
    <s v="FARA-JUAL"/>
    <d v="2023-02-20T00:00:00"/>
    <m/>
    <s v="TUNAI"/>
    <n v="23400000"/>
    <m/>
    <m/>
    <s v="H D00"/>
    <m/>
    <n v="0"/>
    <m/>
    <n v="0"/>
    <m/>
    <m/>
    <m/>
    <m/>
    <m/>
    <s v="H D00"/>
    <s v="HD4AB"/>
    <m/>
    <n v="19020000"/>
    <n v="0"/>
    <s v="H D00"/>
    <x v="5"/>
    <s v="YMS BULU 3S"/>
    <s v="3S"/>
    <x v="23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23600000"/>
    <n v="23400000"/>
    <n v="0"/>
    <n v="23400000"/>
    <n v="99.15"/>
    <m/>
    <m/>
    <s v="Counter Sales"/>
    <s v="Counter Sales"/>
    <s v="Y"/>
    <n v="0"/>
    <n v="100000"/>
  </r>
  <r>
    <s v="H0B"/>
    <m/>
    <s v="HD4AD"/>
    <s v="C"/>
    <s v="COUNTER SALES 3S/2S"/>
    <s v="IT0B005550"/>
    <x v="14"/>
    <s v="10:58:23"/>
    <s v="C"/>
    <s v="C"/>
    <s v="3374153007980004"/>
    <s v="MUHAMAD LAILI ROSID"/>
    <s v="PODOREJO"/>
    <m/>
    <m/>
    <s v="50187"/>
    <m/>
    <s v="3374132401780001"/>
    <s v="SLAMET ROHMANTO"/>
    <s v="WATES"/>
    <s v="011"/>
    <s v="001"/>
    <s v="WATES"/>
    <s v="NGALIYAN"/>
    <m/>
    <s v="SMG"/>
    <s v="50188"/>
    <m/>
    <m/>
    <s v="XSR155HT23"/>
    <s v="YAMAHA"/>
    <s v="ALL NEW XSR 155"/>
    <s v="2023"/>
    <s v="HITAM"/>
    <s v="G3S7E-0056887"/>
    <s v="MH3RG4760PK054185"/>
    <s v="BARU"/>
    <s v="CASH-02-23"/>
    <n v="31306446"/>
    <n v="3261000"/>
    <s v="T"/>
    <n v="32975000"/>
    <n v="0"/>
    <n v="32975000"/>
    <n v="0"/>
    <n v="32975000"/>
    <s v="FARA-JUAL"/>
    <d v="2023-02-22T00:00:00"/>
    <m/>
    <s v="TUNAI"/>
    <n v="32975000"/>
    <m/>
    <m/>
    <s v="H D21"/>
    <m/>
    <n v="0"/>
    <m/>
    <n v="0"/>
    <m/>
    <m/>
    <m/>
    <m/>
    <m/>
    <s v="H D00"/>
    <s v="HD4AD"/>
    <m/>
    <n v="32975000"/>
    <n v="0"/>
    <s v="H D21"/>
    <x v="5"/>
    <s v="YMS MIJEN 2S"/>
    <s v="2S"/>
    <x v="23"/>
    <m/>
    <m/>
    <n v="0"/>
    <s v="B"/>
    <m/>
    <s v="082313714515"/>
    <m/>
    <m/>
    <s v="00011"/>
    <s v="00000"/>
    <m/>
    <s v="00031"/>
    <s v="00008"/>
    <m/>
    <s v="N"/>
    <m/>
    <m/>
    <m/>
    <m/>
    <m/>
    <m/>
    <m/>
    <m/>
    <m/>
    <m/>
    <m/>
    <s v="C"/>
    <m/>
    <m/>
    <m/>
    <m/>
    <n v="0"/>
    <m/>
    <s v="JATENG"/>
    <x v="0"/>
    <m/>
    <m/>
    <n v="32975000"/>
    <n v="32975000"/>
    <n v="0"/>
    <n v="32975000"/>
    <n v="100"/>
    <m/>
    <m/>
    <s v="Counter Sales"/>
    <s v="Counter Sales"/>
    <s v="Y"/>
    <n v="0"/>
    <n v="100000"/>
  </r>
  <r>
    <s v="H0B"/>
    <m/>
    <s v="HD4AC"/>
    <s v="C"/>
    <s v="COUNTER SALES 3S/2S"/>
    <s v="IT0B005551"/>
    <x v="14"/>
    <s v="13:31:15"/>
    <s v="C"/>
    <s v="C"/>
    <s v="3374160107820001"/>
    <s v="MISKON"/>
    <s v="KARANGGAYAM"/>
    <m/>
    <m/>
    <s v="50154"/>
    <m/>
    <s v="3374160107820001"/>
    <s v="MISKON"/>
    <s v="KARANGGAYAM"/>
    <s v="007"/>
    <s v="002"/>
    <s v="MNGNHARJO2"/>
    <s v="TUGU"/>
    <m/>
    <s v="SMG"/>
    <s v="50154"/>
    <m/>
    <m/>
    <s v="NMAX155HT23"/>
    <s v="YAMAHA"/>
    <s v="NMAX 155"/>
    <s v="2023"/>
    <s v="HITAM"/>
    <s v="G3L8E-1508076"/>
    <s v="MH3SG5620PJ728411"/>
    <s v="BARU"/>
    <s v="CASH-02-23"/>
    <n v="25349889"/>
    <n v="3373000"/>
    <s v="Y"/>
    <n v="26700000"/>
    <n v="5170000"/>
    <n v="31700000"/>
    <n v="0"/>
    <n v="31700000"/>
    <s v="FARA-JUAL"/>
    <d v="2023-02-22T00:00:00"/>
    <m/>
    <s v="TUNAI"/>
    <n v="31700000"/>
    <m/>
    <m/>
    <s v="H D00"/>
    <m/>
    <n v="0"/>
    <m/>
    <n v="0"/>
    <m/>
    <m/>
    <m/>
    <m/>
    <m/>
    <s v="H D00"/>
    <s v="HD4AC"/>
    <m/>
    <n v="26530000"/>
    <n v="0"/>
    <s v="H D00"/>
    <x v="5"/>
    <s v="YMS BULU 3S"/>
    <s v="3S"/>
    <x v="2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700000"/>
    <n v="0"/>
    <n v="31700000"/>
    <n v="99.47"/>
    <m/>
    <m/>
    <s v="Counter Sales"/>
    <s v="Counter Sales"/>
    <s v="Y"/>
    <n v="0"/>
    <n v="100000"/>
  </r>
  <r>
    <s v="H0B"/>
    <m/>
    <s v="HD4AB"/>
    <s v="C"/>
    <s v="COUNTER SALES 3S/2S"/>
    <s v="IT0B005552"/>
    <x v="14"/>
    <s v="15:35:58"/>
    <s v="C"/>
    <s v="C"/>
    <s v="3374130807650001"/>
    <s v="SUYONO"/>
    <s v="JL. ARGOREJO"/>
    <m/>
    <m/>
    <s v="50145"/>
    <m/>
    <s v="3374130807650001"/>
    <s v="SUYONO"/>
    <s v="JL. ARGOREJO"/>
    <s v="001"/>
    <s v="004"/>
    <s v="KLBTGKULON"/>
    <s v="SMGBARAT"/>
    <m/>
    <s v="SMG"/>
    <s v="50145"/>
    <m/>
    <m/>
    <s v="AEROX155CHJ23"/>
    <s v="YAMAHA"/>
    <s v="AEROX 155 C"/>
    <s v="2023"/>
    <s v="HIJAU"/>
    <s v="G3P4E-0130033"/>
    <s v="MH3SG6410PJ229507"/>
    <s v="BARU"/>
    <s v="CASH-02-23"/>
    <n v="22022772"/>
    <n v="3023000"/>
    <s v="Y"/>
    <n v="23195000"/>
    <n v="4935000"/>
    <n v="27930000"/>
    <n v="0"/>
    <n v="27930000"/>
    <s v="FARA-JUAL"/>
    <d v="2023-02-22T00:00:00"/>
    <m/>
    <s v="TUNAI"/>
    <n v="27930000"/>
    <m/>
    <m/>
    <s v="H D00"/>
    <m/>
    <n v="0"/>
    <m/>
    <n v="0"/>
    <m/>
    <m/>
    <m/>
    <m/>
    <m/>
    <s v="H D00"/>
    <s v="HD4AB"/>
    <m/>
    <n v="22995000"/>
    <n v="0"/>
    <s v="H D00"/>
    <x v="5"/>
    <s v="YMS BULU 3S"/>
    <s v="3S"/>
    <x v="23"/>
    <m/>
    <m/>
    <n v="0"/>
    <s v="B"/>
    <m/>
    <m/>
    <m/>
    <m/>
    <s v="00011"/>
    <s v="00000"/>
    <m/>
    <s v="0003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7930000"/>
    <n v="0"/>
    <n v="27930000"/>
    <n v="99.29"/>
    <m/>
    <m/>
    <s v="Counter Sales"/>
    <s v="Counter Sales"/>
    <s v="Y"/>
    <n v="0"/>
    <n v="100000"/>
  </r>
  <r>
    <s v="H0B"/>
    <m/>
    <s v="HD4AC"/>
    <s v="C"/>
    <s v="COUNTER SALES 3S/2S"/>
    <s v="IT0B005553"/>
    <x v="15"/>
    <s v="10:02:10"/>
    <s v="C"/>
    <s v="C"/>
    <s v="3374021010700008"/>
    <s v="PARIZAL"/>
    <s v="TAMAN PURI SARTIKA BLOK B-19"/>
    <m/>
    <m/>
    <s v="50221"/>
    <m/>
    <s v="3374026803970005"/>
    <s v="VISARAH ARMELIA RIZALNI"/>
    <s v="TAMAN PURI SARTIKA BLOK B-19"/>
    <s v="005"/>
    <s v="012"/>
    <s v="SUKOREJO"/>
    <s v="GUNUNGPATI"/>
    <m/>
    <s v="SMG"/>
    <s v="50221"/>
    <m/>
    <m/>
    <s v="FAZZIOLUXHT23"/>
    <s v="YAMAHA"/>
    <s v="FAZZIO LUX"/>
    <s v="2023"/>
    <s v="HITAM"/>
    <s v="E33WE-0146404"/>
    <s v="MH3SEJ710PJ131698"/>
    <s v="BARU"/>
    <s v="CASH-02-23"/>
    <n v="18482117"/>
    <n v="2029000"/>
    <s v="Y"/>
    <n v="19465000"/>
    <n v="4135000"/>
    <n v="23400000"/>
    <n v="0"/>
    <n v="23400000"/>
    <s v="FARA-JUAL"/>
    <d v="2023-02-23T00:00:00"/>
    <m/>
    <s v="TUNAI"/>
    <n v="0"/>
    <m/>
    <m/>
    <s v="H D00"/>
    <m/>
    <n v="0"/>
    <m/>
    <n v="0"/>
    <m/>
    <m/>
    <m/>
    <m/>
    <m/>
    <s v="H D00"/>
    <s v="HD4AC"/>
    <m/>
    <n v="19265000"/>
    <n v="0"/>
    <s v="H D00"/>
    <x v="5"/>
    <s v="YMS BULU 3S"/>
    <s v="3S"/>
    <x v="2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B001178"/>
    <d v="2023-02-22T00:00:00"/>
    <n v="23400000"/>
    <m/>
    <s v="JATENG"/>
    <x v="0"/>
    <m/>
    <m/>
    <n v="23600000"/>
    <n v="23400000"/>
    <n v="0"/>
    <n v="23400000"/>
    <n v="99.15"/>
    <m/>
    <m/>
    <s v="Counter Sales"/>
    <s v="Counter Sales"/>
    <s v="Y"/>
    <n v="0"/>
    <n v="100000"/>
  </r>
  <r>
    <s v="H0B"/>
    <m/>
    <s v="HD4AC"/>
    <s v="C"/>
    <s v="COUNTER SALES 3S/2S"/>
    <s v="IT0B005554"/>
    <x v="15"/>
    <s v="10:30:37"/>
    <s v="C"/>
    <s v="C"/>
    <s v="3319092004840002"/>
    <s v="ULIN NI'AM"/>
    <s v="JL.BUKIT BERINGIN ASRI IV BLOK A NO.405"/>
    <m/>
    <m/>
    <s v="50187"/>
    <m/>
    <s v="3329104202850001"/>
    <s v="FETY FATMAWATI"/>
    <s v="JL.BUKIT BERINGIN ASRI IV BLOK A NO.405"/>
    <s v="004"/>
    <s v="007"/>
    <s v="GONDORIYO"/>
    <s v="NGALIYAN"/>
    <m/>
    <s v="SMG"/>
    <s v="50187"/>
    <m/>
    <m/>
    <s v="LEXIHT23"/>
    <s v="YAMAHA"/>
    <s v="LEXI"/>
    <s v="2023"/>
    <s v="HITAM"/>
    <s v="E31VE-0331524"/>
    <s v="MH3SEF310PJ259873"/>
    <s v="BARU"/>
    <s v="CASH-02-23"/>
    <n v="18249521"/>
    <n v="2589000"/>
    <s v="Y"/>
    <n v="19220000"/>
    <n v="4380000"/>
    <n v="23400000"/>
    <n v="0"/>
    <n v="23400000"/>
    <s v="FARA-JUAL"/>
    <d v="2023-02-23T00:00:00"/>
    <m/>
    <s v="TUNAI"/>
    <n v="0"/>
    <m/>
    <m/>
    <s v="H D00"/>
    <m/>
    <n v="0"/>
    <m/>
    <n v="0"/>
    <m/>
    <m/>
    <m/>
    <m/>
    <m/>
    <s v="H D00"/>
    <s v="HD4AC"/>
    <m/>
    <n v="19020000"/>
    <n v="0"/>
    <s v="H D00"/>
    <x v="5"/>
    <s v="YMS BULU 3S"/>
    <s v="3S"/>
    <x v="2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B001180"/>
    <d v="2023-02-23T00:00:00"/>
    <n v="23400000"/>
    <m/>
    <s v="JATENG"/>
    <x v="0"/>
    <m/>
    <m/>
    <n v="23600000"/>
    <n v="23400000"/>
    <n v="0"/>
    <n v="23400000"/>
    <n v="99.15"/>
    <m/>
    <m/>
    <s v="Counter Sales"/>
    <s v="Counter Sales"/>
    <s v="Y"/>
    <n v="0"/>
    <n v="100000"/>
  </r>
  <r>
    <s v="H0B"/>
    <m/>
    <s v="HD4AB"/>
    <s v="C"/>
    <s v="COUNTER SALES 3S/2S"/>
    <s v="IT0B005555"/>
    <x v="15"/>
    <s v="15:39:23"/>
    <s v="C"/>
    <s v="C"/>
    <s v="3201024505740016"/>
    <s v="YATINI"/>
    <s v="PONGANGAN"/>
    <m/>
    <m/>
    <s v="50224"/>
    <m/>
    <s v="3201024505740016"/>
    <s v="YATINI"/>
    <s v="PONGANGAN"/>
    <s v="001"/>
    <s v="002"/>
    <s v="PONGANGAN"/>
    <s v="GUNUNGPATI"/>
    <m/>
    <s v="SMG"/>
    <s v="50224"/>
    <m/>
    <m/>
    <s v="NMAX155MR22"/>
    <s v="YAMAHA"/>
    <s v="NMAX 155"/>
    <s v="2022"/>
    <s v="MERAH"/>
    <s v="G3L8E-1449240"/>
    <s v="MH3SG5620NK701561"/>
    <s v="BARU"/>
    <s v="CASH-NMAX"/>
    <n v="25160090"/>
    <n v="3177000"/>
    <s v="Y"/>
    <n v="26700000"/>
    <n v="5170000"/>
    <n v="31370000"/>
    <n v="0"/>
    <n v="31370000"/>
    <s v="FARA-JUAL"/>
    <d v="2023-02-23T00:00:00"/>
    <m/>
    <s v="TUNAI"/>
    <n v="31370000"/>
    <m/>
    <m/>
    <s v="H D00"/>
    <m/>
    <n v="0"/>
    <m/>
    <n v="0"/>
    <m/>
    <m/>
    <m/>
    <m/>
    <m/>
    <s v="H D00"/>
    <s v="HD4AB"/>
    <m/>
    <n v="26200000"/>
    <n v="500000"/>
    <s v="H D00"/>
    <x v="5"/>
    <s v="YMS BULU 3S"/>
    <s v="3S"/>
    <x v="23"/>
    <m/>
    <m/>
    <n v="0"/>
    <s v="B"/>
    <m/>
    <m/>
    <m/>
    <m/>
    <s v="00002"/>
    <s v="00002"/>
    <m/>
    <s v="00002"/>
    <s v="00002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370000"/>
    <n v="500000"/>
    <n v="31870000"/>
    <n v="100"/>
    <m/>
    <m/>
    <s v="Counter Sales"/>
    <s v="Counter Sales"/>
    <s v="Y"/>
    <n v="0"/>
    <n v="200000"/>
  </r>
  <r>
    <s v="H0B"/>
    <m/>
    <s v="HD4AC"/>
    <s v="C"/>
    <s v="COUNTER SALES 3S/2S"/>
    <s v="IT0B005556"/>
    <x v="17"/>
    <s v="13:18:16"/>
    <s v="C"/>
    <s v="C"/>
    <s v="3374134101050001"/>
    <s v="NADHIRA FAIRUZ ZHARIFA WIBOWO"/>
    <s v="JL.WOLOGITO TENGAH RAYA 34"/>
    <m/>
    <m/>
    <s v="50148"/>
    <m/>
    <s v="3374134101050001"/>
    <s v="NADHIRA FAIRUZ ZHARIFA WIBOWO"/>
    <s v="JL.WOLOGITO TENGAH RAYA 34"/>
    <s v="006"/>
    <s v="007"/>
    <s v="KMBNGARUM"/>
    <s v="SMGBARAT"/>
    <m/>
    <s v="SMG"/>
    <s v="50148"/>
    <m/>
    <m/>
    <s v="NMAX155CHT23"/>
    <s v="YAMAHA"/>
    <s v="NMAX 155 C"/>
    <s v="2023"/>
    <s v="HITAM"/>
    <s v="G3L8E-1513987"/>
    <s v="MH3SG5670PK288459"/>
    <s v="BARU"/>
    <s v="CASH-02-23"/>
    <n v="26550763"/>
    <n v="3583000"/>
    <s v="Y"/>
    <n v="27965000"/>
    <n v="5515000"/>
    <n v="33180000"/>
    <n v="0"/>
    <n v="33180000"/>
    <s v="FARA-JUAL"/>
    <d v="2023-02-27T00:00:00"/>
    <m/>
    <s v="TUNAI"/>
    <n v="200000"/>
    <m/>
    <m/>
    <s v="H D00"/>
    <m/>
    <n v="0"/>
    <m/>
    <n v="0"/>
    <m/>
    <m/>
    <m/>
    <m/>
    <m/>
    <s v="H D00"/>
    <s v="HD4AC"/>
    <m/>
    <n v="27665000"/>
    <n v="0"/>
    <s v="H D00"/>
    <x v="5"/>
    <s v="YMS BULU 3S"/>
    <s v="3S"/>
    <x v="2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B001185"/>
    <d v="2023-02-27T00:00:00"/>
    <n v="32980000"/>
    <m/>
    <s v="JATENG"/>
    <x v="0"/>
    <m/>
    <m/>
    <n v="33480000"/>
    <n v="33180000"/>
    <n v="0"/>
    <n v="33180000"/>
    <n v="99.1"/>
    <m/>
    <m/>
    <s v="Counter Sales"/>
    <s v="Counter Sales"/>
    <s v="Y"/>
    <n v="0"/>
    <n v="100000"/>
  </r>
  <r>
    <s v="H0B"/>
    <m/>
    <s v="HD4AC"/>
    <s v="C"/>
    <s v="COUNTER SALES 3S/2S"/>
    <s v="IT0B005557"/>
    <x v="17"/>
    <s v="14:13:29"/>
    <s v="C"/>
    <s v="C"/>
    <s v="3374151410980001"/>
    <s v="CAHYO ADHI WICAKSONO"/>
    <s v="PANDANA MERDEKA I/46"/>
    <m/>
    <m/>
    <s v="50189"/>
    <m/>
    <s v="3374151410980001"/>
    <s v="CAHYO ADHI WICAKSONO"/>
    <s v="PANDANA MERDEKA I/46"/>
    <s v="004"/>
    <s v="003"/>
    <s v="BRINGIN"/>
    <s v="NGALIYAN"/>
    <m/>
    <s v="SMG"/>
    <s v="50189"/>
    <m/>
    <m/>
    <s v="FILANOLUXPT23"/>
    <s v="YAMAHA"/>
    <s v="FILANO LUX"/>
    <s v="2023"/>
    <s v="PUTIH"/>
    <s v="E34KE-0010485"/>
    <s v="MH3SEK610PJ010485"/>
    <s v="BARU"/>
    <s v="CASH-02-23"/>
    <n v="22535442"/>
    <n v="2337000"/>
    <s v="Y"/>
    <n v="23735000"/>
    <n v="4365000"/>
    <n v="28100000"/>
    <n v="0"/>
    <n v="28100000"/>
    <s v="FARA-JUAL"/>
    <d v="2023-02-27T00:00:00"/>
    <m/>
    <s v="TUNAI"/>
    <n v="500000"/>
    <m/>
    <m/>
    <s v="H D00"/>
    <m/>
    <n v="0"/>
    <m/>
    <n v="0"/>
    <m/>
    <m/>
    <m/>
    <m/>
    <m/>
    <s v="H D00"/>
    <s v="HD4AC"/>
    <m/>
    <n v="23735000"/>
    <n v="0"/>
    <s v="H D00"/>
    <x v="5"/>
    <s v="YMS BULU 3S"/>
    <s v="3S"/>
    <x v="23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B001187"/>
    <d v="2023-02-27T00:00:00"/>
    <n v="27600000"/>
    <m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H0B"/>
    <m/>
    <s v="HD4AD"/>
    <s v="C"/>
    <s v="COUNTER SALES 3S/2S"/>
    <s v="IT0B005558"/>
    <x v="18"/>
    <s v="11:25:01"/>
    <s v="C"/>
    <s v="C"/>
    <s v="3374146507950002"/>
    <s v="ALMA MONA MUFIDA"/>
    <s v="NGADIRGO"/>
    <m/>
    <m/>
    <s v="50213"/>
    <m/>
    <s v="3374146507950002"/>
    <s v="ALMA MONA MUFIDA"/>
    <s v="NGADIRGO"/>
    <s v="003"/>
    <s v="004"/>
    <s v="NGADIRGO"/>
    <s v="MIJEN"/>
    <m/>
    <s v="SMG"/>
    <s v="50213"/>
    <m/>
    <m/>
    <s v="FAZZIONEOPT23"/>
    <s v="YAMAHA"/>
    <s v="FAZZIO NEO"/>
    <s v="2023"/>
    <s v="PUTIH"/>
    <s v="E33WE-0133886"/>
    <s v="MH3SEJ710PJ121479"/>
    <s v="BARU"/>
    <s v="CASH-02-23"/>
    <n v="17520415"/>
    <n v="2029000"/>
    <s v="Y"/>
    <n v="19065000"/>
    <n v="4135000"/>
    <n v="23000000"/>
    <n v="0"/>
    <n v="23000000"/>
    <s v="FARA-JUAL"/>
    <d v="2023-02-28T00:00:00"/>
    <m/>
    <s v="TUNAI"/>
    <n v="3000000"/>
    <m/>
    <m/>
    <s v="H D21"/>
    <m/>
    <n v="0"/>
    <m/>
    <n v="0"/>
    <m/>
    <m/>
    <m/>
    <m/>
    <m/>
    <s v="H D00"/>
    <s v="HD4AD"/>
    <m/>
    <n v="18865000"/>
    <n v="0"/>
    <s v="H D21"/>
    <x v="5"/>
    <s v="YMS MIJEN 2S"/>
    <s v="2S"/>
    <x v="23"/>
    <m/>
    <m/>
    <n v="0"/>
    <s v="B"/>
    <m/>
    <s v="081295821090"/>
    <m/>
    <m/>
    <s v="00011"/>
    <s v="00000"/>
    <m/>
    <s v="00031"/>
    <s v="00020"/>
    <m/>
    <s v="N"/>
    <m/>
    <m/>
    <m/>
    <m/>
    <m/>
    <m/>
    <m/>
    <m/>
    <m/>
    <m/>
    <m/>
    <s v="C"/>
    <m/>
    <m/>
    <s v="TU0B001194"/>
    <d v="2023-02-28T00:00:00"/>
    <n v="20000000"/>
    <s v="FAZZIONEOPT23"/>
    <s v="JATENG"/>
    <x v="0"/>
    <m/>
    <m/>
    <n v="23200000"/>
    <n v="23000000"/>
    <n v="0"/>
    <n v="23000000"/>
    <n v="99.14"/>
    <m/>
    <m/>
    <s v="Counter Sales"/>
    <s v="Counter Sales"/>
    <s v="Y"/>
    <n v="0"/>
    <n v="100000"/>
  </r>
  <r>
    <s v="H0B"/>
    <m/>
    <s v="HD4AD"/>
    <s v="C"/>
    <s v="COUNTER SALES 3S/2S"/>
    <s v="IT0B005559"/>
    <x v="18"/>
    <s v="11:30:55"/>
    <s v="C"/>
    <s v="C"/>
    <s v="3374141604810003"/>
    <s v="SUKITMAN"/>
    <s v="SEBUMI"/>
    <m/>
    <m/>
    <s v="50216"/>
    <m/>
    <s v="3374141604810003"/>
    <s v="SUKITMAN"/>
    <s v="SEBUMI"/>
    <s v="001"/>
    <s v="001"/>
    <s v="KARANGMALA"/>
    <s v="MIJEN"/>
    <m/>
    <s v="SMG"/>
    <s v="50216"/>
    <m/>
    <m/>
    <s v="NMAX155CHJ23"/>
    <s v="YAMAHA"/>
    <s v="NMAX 155 C"/>
    <s v="2023"/>
    <s v="HIJAU"/>
    <s v="G3L8E-1477220"/>
    <s v="MH3SG5670PK277608"/>
    <s v="BARU"/>
    <s v="CASH-02-23"/>
    <n v="26550763"/>
    <n v="3583000"/>
    <s v="Y"/>
    <n v="27965000"/>
    <n v="5515000"/>
    <n v="33480000"/>
    <n v="0"/>
    <n v="33480000"/>
    <s v="FARA-JUAL"/>
    <d v="2023-02-28T00:00:00"/>
    <m/>
    <s v="TUNAI"/>
    <n v="0"/>
    <m/>
    <m/>
    <s v="H D21"/>
    <m/>
    <n v="0"/>
    <m/>
    <n v="0"/>
    <m/>
    <m/>
    <m/>
    <m/>
    <m/>
    <s v="H D00"/>
    <s v="HD4AD"/>
    <m/>
    <n v="27965000"/>
    <n v="0"/>
    <s v="H D21"/>
    <x v="5"/>
    <s v="YMS MIJEN 2S"/>
    <s v="2S"/>
    <x v="23"/>
    <m/>
    <m/>
    <n v="0"/>
    <s v="B"/>
    <m/>
    <s v="088983213029"/>
    <m/>
    <m/>
    <s v="00011"/>
    <s v="00000"/>
    <m/>
    <s v="00031"/>
    <s v="00011"/>
    <m/>
    <s v="N"/>
    <m/>
    <m/>
    <m/>
    <m/>
    <m/>
    <m/>
    <m/>
    <m/>
    <m/>
    <m/>
    <m/>
    <s v="C"/>
    <m/>
    <m/>
    <s v="TU0B001195"/>
    <d v="2023-02-28T00:00:00"/>
    <n v="33480000"/>
    <s v="NMAX155CHJ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B"/>
    <m/>
    <s v="HD4AA"/>
    <s v="C"/>
    <s v="COUNTER SALES 3S/2S"/>
    <s v="IT0B005561"/>
    <x v="18"/>
    <s v="15:04:39"/>
    <s v="C"/>
    <s v="C"/>
    <s v="3374126501880001"/>
    <s v="PRAHADITA PUTRIANI"/>
    <s v="PAGERSALAM"/>
    <m/>
    <m/>
    <s v="50227"/>
    <m/>
    <s v="3374126004690002"/>
    <s v="TOATI"/>
    <s v="SEKARAN"/>
    <s v="001"/>
    <s v="002"/>
    <s v="SEKARAN"/>
    <s v="GUNUNGPATI"/>
    <m/>
    <s v="SMG"/>
    <s v="50229"/>
    <m/>
    <m/>
    <s v="NMAX155HT23"/>
    <s v="YAMAHA"/>
    <s v="NMAX 155"/>
    <s v="2023"/>
    <s v="HITAM"/>
    <s v="G3L8E-1549955"/>
    <s v="MH3SG5620PJ746720"/>
    <s v="BARU"/>
    <s v="CASH-02-23"/>
    <n v="25349889"/>
    <n v="3373000"/>
    <s v="Y"/>
    <n v="26700000"/>
    <n v="5170000"/>
    <n v="31870000"/>
    <n v="0"/>
    <n v="31870000"/>
    <s v="FARA-JUAL"/>
    <d v="2023-02-28T00:00:00"/>
    <m/>
    <s v="TUNAI"/>
    <n v="3500000"/>
    <m/>
    <m/>
    <s v="H D00"/>
    <m/>
    <n v="0"/>
    <m/>
    <n v="0"/>
    <m/>
    <m/>
    <m/>
    <m/>
    <m/>
    <s v="H D00"/>
    <s v="HD4AA"/>
    <m/>
    <n v="26700000"/>
    <n v="0"/>
    <s v="H D00"/>
    <x v="5"/>
    <s v="YMS BULU 3S"/>
    <s v="3S"/>
    <x v="23"/>
    <m/>
    <m/>
    <n v="0"/>
    <s v="B"/>
    <m/>
    <m/>
    <m/>
    <m/>
    <s v="00012"/>
    <s v="00012"/>
    <m/>
    <s v="00031"/>
    <s v="00012"/>
    <m/>
    <s v="N"/>
    <m/>
    <m/>
    <m/>
    <m/>
    <m/>
    <m/>
    <m/>
    <m/>
    <m/>
    <m/>
    <m/>
    <s v="C"/>
    <m/>
    <m/>
    <s v="TU0B001193"/>
    <d v="2023-02-28T00:00:00"/>
    <n v="283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B"/>
    <m/>
    <s v="HD4AB"/>
    <s v="C"/>
    <s v="COUNTER SALES 3S/2S"/>
    <s v="IT0B005560"/>
    <x v="18"/>
    <s v="15:43:05"/>
    <s v="C"/>
    <s v="C"/>
    <s v="3374134903760004"/>
    <s v="INDAH BUDI UTAMI"/>
    <s v="JL. BOROBUDUR SELATAN I NO. 22"/>
    <m/>
    <m/>
    <s v="50148"/>
    <m/>
    <s v="3374134903760004"/>
    <s v="INDAH BUDI UTAMI"/>
    <s v="JL. BOROBUDUR SELATAN I NO. 22"/>
    <s v="006"/>
    <s v="013"/>
    <s v="KMBNGARUM"/>
    <s v="SMGBARAT"/>
    <m/>
    <s v="SMG"/>
    <s v="50148"/>
    <m/>
    <m/>
    <s v="MIO125CWHT23"/>
    <s v="YAMAHA"/>
    <s v="MIO 125 CW"/>
    <s v="2023"/>
    <s v="HITAM"/>
    <s v="E3R2E-3317853"/>
    <s v="MH3SE88H0PJ448209"/>
    <s v="BARU"/>
    <s v="CASH-02-23"/>
    <n v="13544214"/>
    <n v="0"/>
    <s v="Y"/>
    <n v="14080000"/>
    <n v="3970000"/>
    <n v="17900000"/>
    <n v="0"/>
    <n v="17900000"/>
    <s v="FARA-JUAL"/>
    <d v="2023-02-28T00:00:00"/>
    <m/>
    <s v="TUNAI"/>
    <n v="17900000"/>
    <m/>
    <m/>
    <s v="H D00"/>
    <m/>
    <n v="0"/>
    <m/>
    <n v="0"/>
    <m/>
    <m/>
    <m/>
    <m/>
    <m/>
    <s v="H D00"/>
    <s v="HD4AB"/>
    <m/>
    <n v="13930000"/>
    <n v="0"/>
    <s v="H D00"/>
    <x v="5"/>
    <s v="YMS BULU 3S"/>
    <s v="3S"/>
    <x v="23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18050000"/>
    <n v="17900000"/>
    <n v="0"/>
    <n v="17900000"/>
    <n v="99.17"/>
    <m/>
    <m/>
    <s v="Counter Sales"/>
    <s v="Counter Sales"/>
    <s v="Y"/>
    <n v="0"/>
    <n v="100000"/>
  </r>
  <r>
    <s v="H0B"/>
    <m/>
    <s v="HD4AB"/>
    <s v="C"/>
    <s v="COUNTER SALES 3S/2S"/>
    <s v="IT0B005562"/>
    <x v="18"/>
    <s v="15:49:39"/>
    <s v="C"/>
    <s v="C"/>
    <s v="3374023006640001"/>
    <s v="PARDIONO"/>
    <s v="JL. PENATARAN 06"/>
    <m/>
    <m/>
    <s v="50183"/>
    <m/>
    <s v="3374023006640001"/>
    <s v="PARDIONO"/>
    <s v="JL. PENATARAN 06"/>
    <s v="011"/>
    <s v="003"/>
    <s v="KALIPANCUR"/>
    <s v="NGALIYAN"/>
    <m/>
    <s v="SMG"/>
    <s v="50183"/>
    <m/>
    <m/>
    <s v="NMAX155CHT23"/>
    <s v="YAMAHA"/>
    <s v="NMAX 155 C"/>
    <s v="2023"/>
    <s v="HITAM"/>
    <s v="G3L8E-1531565"/>
    <s v="MH3SG5670PK293711"/>
    <s v="BARU"/>
    <s v="CASH-02-23"/>
    <n v="26550763"/>
    <n v="3583000"/>
    <s v="Y"/>
    <n v="27965000"/>
    <n v="5515000"/>
    <n v="33200000"/>
    <n v="0"/>
    <n v="33200000"/>
    <s v="FARA-JUAL"/>
    <d v="2023-02-28T00:00:00"/>
    <m/>
    <s v="TUNAI"/>
    <n v="33200000"/>
    <m/>
    <m/>
    <s v="H D00"/>
    <m/>
    <n v="0"/>
    <m/>
    <n v="0"/>
    <m/>
    <m/>
    <m/>
    <m/>
    <m/>
    <s v="H D00"/>
    <s v="HD4AB"/>
    <m/>
    <n v="27685000"/>
    <n v="0"/>
    <s v="H D00"/>
    <x v="5"/>
    <s v="YMS BULU 3S"/>
    <s v="3S"/>
    <x v="23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200000"/>
    <n v="0"/>
    <n v="33200000"/>
    <n v="99.16"/>
    <m/>
    <m/>
    <s v="Counter Sales"/>
    <s v="Counter Sales"/>
    <s v="Y"/>
    <n v="0"/>
    <n v="100000"/>
  </r>
  <r>
    <s v="H0C"/>
    <m/>
    <s v="HF4AB"/>
    <s v="C"/>
    <s v="COUNTER SALES 3S/2S"/>
    <s v="IT0C003516"/>
    <x v="0"/>
    <s v="14:11:18"/>
    <s v="C"/>
    <s v="C"/>
    <s v="3322185401650001"/>
    <s v="MM SITI LISTYARI"/>
    <s v="JL PANASAN RAYA NO 7"/>
    <m/>
    <m/>
    <s v="50518"/>
    <m/>
    <s v="3322185401650001"/>
    <s v="MM SITI LISTYARI"/>
    <s v="JL PANASAN RAYA NO 7"/>
    <s v="003"/>
    <s v="013"/>
    <s v="BEJI"/>
    <s v="UNGRNTIMUR"/>
    <s v="SEMARANG"/>
    <m/>
    <s v="50518"/>
    <m/>
    <m/>
    <s v="FILANONEOBR23"/>
    <s v="YAMAHA"/>
    <s v="FILANO NEO"/>
    <s v="2023"/>
    <s v="BIRU"/>
    <s v="E34KE-0005601"/>
    <s v="MH3SEK610PJ005615"/>
    <s v="BARU"/>
    <s v="CASH-02-23"/>
    <n v="22060777"/>
    <n v="0"/>
    <s v="Y"/>
    <n v="23235000"/>
    <n v="4365000"/>
    <n v="27600000"/>
    <n v="0"/>
    <n v="27600000"/>
    <s v="WIWID-JUAL"/>
    <d v="2023-02-01T00:00:00"/>
    <m/>
    <s v="TUNAI"/>
    <n v="2600000"/>
    <m/>
    <m/>
    <s v="H F00"/>
    <m/>
    <n v="0"/>
    <m/>
    <n v="0"/>
    <m/>
    <m/>
    <m/>
    <m/>
    <m/>
    <s v="H F00"/>
    <s v="HF4AB"/>
    <m/>
    <n v="23235000"/>
    <n v="0"/>
    <s v="H F00"/>
    <x v="5"/>
    <s v="MATARAM SAKTI BAWEN"/>
    <s v="3S"/>
    <x v="24"/>
    <m/>
    <m/>
    <n v="0"/>
    <s v="B"/>
    <m/>
    <m/>
    <m/>
    <m/>
    <s v="00003"/>
    <s v="00003"/>
    <m/>
    <s v="00007"/>
    <s v="00007"/>
    <m/>
    <s v="N"/>
    <m/>
    <m/>
    <m/>
    <m/>
    <m/>
    <m/>
    <m/>
    <m/>
    <m/>
    <m/>
    <m/>
    <s v="C"/>
    <m/>
    <m/>
    <s v="TU0C000096"/>
    <d v="2023-01-31T00:00:00"/>
    <n v="2500000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C"/>
    <s v="HF2AC"/>
    <s v="HF3AK"/>
    <s v="B"/>
    <s v="SALES VARIABLE"/>
    <s v="IT0C003517"/>
    <x v="1"/>
    <s v="10:51:01"/>
    <s v="C"/>
    <s v="C"/>
    <s v="3322186106920001"/>
    <s v="YUNI KURNIAWATI"/>
    <s v="SIDOMUKTI"/>
    <m/>
    <m/>
    <s v="50561"/>
    <m/>
    <s v="3322186106920001"/>
    <s v="YUNI KURNIAWATI"/>
    <s v="SIDOMUKTI"/>
    <s v="005"/>
    <s v="001"/>
    <s v="SIDOMUKTI2"/>
    <s v="BANDUNGAN"/>
    <s v="SEMARANG"/>
    <m/>
    <s v="50561"/>
    <m/>
    <m/>
    <s v="FILANOLUXPT23"/>
    <s v="YAMAHA"/>
    <s v="FILANO LUX"/>
    <s v="2023"/>
    <s v="PUTIH"/>
    <s v="E34KE-0006072"/>
    <s v="MH3SEK610PJ006072"/>
    <s v="BARU"/>
    <s v="CASH-02-23"/>
    <n v="22535442"/>
    <n v="0"/>
    <s v="Y"/>
    <n v="23735000"/>
    <n v="4365000"/>
    <n v="28100000"/>
    <n v="0"/>
    <n v="28100000"/>
    <s v="WIWID-JUAL"/>
    <d v="2023-02-02T00:00:00"/>
    <m/>
    <s v="TUNAI"/>
    <n v="28100000"/>
    <m/>
    <m/>
    <s v="H F00"/>
    <m/>
    <n v="0"/>
    <m/>
    <n v="0"/>
    <m/>
    <m/>
    <m/>
    <m/>
    <m/>
    <s v="H F00"/>
    <s v="HF3AK"/>
    <m/>
    <n v="23735000"/>
    <n v="0"/>
    <s v="H F00"/>
    <x v="5"/>
    <s v="MATARAM SAKTI BAWEN"/>
    <s v="3S"/>
    <x v="24"/>
    <m/>
    <m/>
    <n v="0"/>
    <s v="D"/>
    <m/>
    <m/>
    <m/>
    <m/>
    <s v="00003"/>
    <s v="00001"/>
    <m/>
    <s v="00007"/>
    <s v="00008"/>
    <m/>
    <s v="N"/>
    <m/>
    <m/>
    <m/>
    <m/>
    <m/>
    <m/>
    <m/>
    <m/>
    <m/>
    <m/>
    <m/>
    <s v="C"/>
    <m/>
    <m/>
    <m/>
    <m/>
    <n v="0"/>
    <m/>
    <s v="JATENG"/>
    <x v="0"/>
    <m/>
    <m/>
    <n v="28100000"/>
    <n v="28100000"/>
    <n v="0"/>
    <n v="28100000"/>
    <n v="100"/>
    <m/>
    <m/>
    <s v="Salesman"/>
    <s v="Salesman"/>
    <s v="Y"/>
    <n v="100000"/>
    <m/>
  </r>
  <r>
    <s v="H0C"/>
    <m/>
    <s v="HF4AB"/>
    <s v="C"/>
    <s v="COUNTER SALES 3S/2S"/>
    <s v="IT0C003518"/>
    <x v="1"/>
    <s v="15:16:39"/>
    <s v="C"/>
    <s v="C"/>
    <s v="3373011712890002"/>
    <s v="SALIS BUDIYARTO"/>
    <s v="KROMPAKAN"/>
    <m/>
    <m/>
    <s v="50716"/>
    <m/>
    <s v="3373011712890002"/>
    <s v="SALIS BUDIYARTO"/>
    <s v="KROMPAKAN"/>
    <s v="003"/>
    <s v="004"/>
    <s v="PULUTAN"/>
    <s v="SIDOREJO"/>
    <m/>
    <s v="SALATIGA"/>
    <s v="50716"/>
    <m/>
    <m/>
    <s v="NMAX155CPR23"/>
    <s v="YAMAHA"/>
    <s v="NMAX 155 C"/>
    <s v="2023"/>
    <s v="PERAK"/>
    <s v="G3L8E-1512268"/>
    <s v="MH3SG5670PK288015"/>
    <s v="BARU"/>
    <s v="CASH-02-23"/>
    <n v="26550763"/>
    <n v="3583000"/>
    <s v="Y"/>
    <n v="27965000"/>
    <n v="5515000"/>
    <n v="33480000"/>
    <n v="0"/>
    <n v="33480000"/>
    <s v="WIWID-JUAL"/>
    <d v="2023-02-02T00:00:00"/>
    <m/>
    <s v="TUNAI"/>
    <n v="0"/>
    <m/>
    <m/>
    <s v="H F00"/>
    <m/>
    <n v="0"/>
    <m/>
    <n v="0"/>
    <m/>
    <m/>
    <m/>
    <m/>
    <m/>
    <s v="H F00"/>
    <s v="HF4AB"/>
    <m/>
    <n v="27965000"/>
    <n v="0"/>
    <s v="H F00"/>
    <x v="5"/>
    <s v="MATARAM SAKTI BAWEN"/>
    <s v="3S"/>
    <x v="24"/>
    <m/>
    <m/>
    <n v="0"/>
    <s v="B"/>
    <m/>
    <m/>
    <m/>
    <m/>
    <s v="00003"/>
    <s v="00002"/>
    <m/>
    <s v="00007"/>
    <s v="00005"/>
    <m/>
    <s v="N"/>
    <m/>
    <m/>
    <m/>
    <m/>
    <m/>
    <m/>
    <m/>
    <m/>
    <m/>
    <m/>
    <m/>
    <s v="C"/>
    <m/>
    <m/>
    <s v="TU0C000097"/>
    <d v="2023-02-02T00:00:00"/>
    <n v="3348000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C"/>
    <m/>
    <s v="HF4AB"/>
    <s v="C"/>
    <s v="COUNTER SALES 3S/2S"/>
    <s v="IT0C003519"/>
    <x v="19"/>
    <s v="14:31:11"/>
    <s v="C"/>
    <s v="C"/>
    <s v="3322020310750001"/>
    <s v="SRI SAPTO RAHARJO"/>
    <s v="DSN SUGIHAN"/>
    <m/>
    <m/>
    <s v="50775"/>
    <m/>
    <s v="3322020310750001"/>
    <s v="SRI SAPTO RAHARJO"/>
    <s v="DSN SUGIHAN"/>
    <s v="018"/>
    <s v="004"/>
    <s v="SUGIHAN1"/>
    <s v="TENGARAN"/>
    <s v="SEMARANG"/>
    <m/>
    <s v="50775"/>
    <m/>
    <m/>
    <s v="FILANONEOBR23"/>
    <s v="YAMAHA"/>
    <s v="FILANO NEO"/>
    <s v="2023"/>
    <s v="BIRU"/>
    <s v="E34KE-0006994"/>
    <s v="MH3SEK610PJ006994"/>
    <s v="BARU"/>
    <s v="CASH-02-23"/>
    <n v="22060777"/>
    <n v="2337000"/>
    <s v="Y"/>
    <n v="23235000"/>
    <n v="4365000"/>
    <n v="27600000"/>
    <n v="0"/>
    <n v="27600000"/>
    <s v="WIWID-JUAL"/>
    <d v="2023-02-07T00:00:00"/>
    <m/>
    <s v="TUNAI"/>
    <n v="0"/>
    <m/>
    <m/>
    <s v="H F00"/>
    <m/>
    <n v="0"/>
    <m/>
    <n v="0"/>
    <m/>
    <m/>
    <m/>
    <m/>
    <m/>
    <s v="H F00"/>
    <s v="HF4AB"/>
    <m/>
    <n v="23235000"/>
    <n v="0"/>
    <s v="H F00"/>
    <x v="5"/>
    <s v="MATARAM SAKTI BAWEN"/>
    <s v="3S"/>
    <x v="24"/>
    <m/>
    <m/>
    <n v="0"/>
    <s v="B"/>
    <m/>
    <m/>
    <m/>
    <m/>
    <s v="00003"/>
    <s v="00002"/>
    <m/>
    <s v="00007"/>
    <s v="00007"/>
    <m/>
    <s v="N"/>
    <m/>
    <m/>
    <m/>
    <m/>
    <m/>
    <m/>
    <m/>
    <m/>
    <m/>
    <m/>
    <m/>
    <s v="C"/>
    <m/>
    <m/>
    <s v="TU0C000101"/>
    <d v="2023-02-06T00:00:00"/>
    <n v="2760000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C"/>
    <s v="HF2AC"/>
    <s v="HF3AK"/>
    <s v="B"/>
    <s v="SALES VARIABLE"/>
    <s v="IT0C003520"/>
    <x v="19"/>
    <s v="14:37:21"/>
    <s v="C"/>
    <s v="C"/>
    <s v="3322191301670001"/>
    <s v="NGUDIARTO"/>
    <s v="GENURID"/>
    <m/>
    <m/>
    <s v="50551"/>
    <m/>
    <s v="3322191301670001"/>
    <s v="NGUDIARTO"/>
    <s v="GENURID"/>
    <s v="002"/>
    <s v="001"/>
    <s v="KAWENGEN"/>
    <s v="UNGRNTIMUR"/>
    <s v="SEMARANG"/>
    <m/>
    <s v="50551"/>
    <m/>
    <m/>
    <s v="AEROXCCYBERBR23"/>
    <s v="YAMAHA"/>
    <s v="AEROX C CYBERCT"/>
    <s v="2023"/>
    <s v="BIRU"/>
    <s v="G3P4E-0124152"/>
    <s v="MH3SG6410PJ224148"/>
    <s v="BARU"/>
    <s v="CASH-02-23"/>
    <n v="22212683"/>
    <n v="3023000"/>
    <s v="Y"/>
    <n v="23395000"/>
    <n v="4935000"/>
    <n v="28330000"/>
    <n v="0"/>
    <n v="28330000"/>
    <s v="WIWID-JUAL"/>
    <d v="2023-02-07T00:00:00"/>
    <m/>
    <s v="TUNAI"/>
    <n v="27330000"/>
    <m/>
    <m/>
    <s v="H F00"/>
    <m/>
    <n v="0"/>
    <m/>
    <n v="0"/>
    <m/>
    <m/>
    <m/>
    <m/>
    <m/>
    <s v="H F00"/>
    <s v="HF3AK"/>
    <m/>
    <n v="23395000"/>
    <n v="0"/>
    <s v="H F00"/>
    <x v="5"/>
    <s v="MATARAM SAKTI BAWEN"/>
    <s v="3S"/>
    <x v="24"/>
    <m/>
    <m/>
    <n v="0"/>
    <s v="D"/>
    <m/>
    <m/>
    <m/>
    <m/>
    <s v="00003"/>
    <s v="00002"/>
    <m/>
    <s v="00007"/>
    <s v="00008"/>
    <m/>
    <s v="N"/>
    <m/>
    <m/>
    <m/>
    <m/>
    <m/>
    <m/>
    <m/>
    <m/>
    <m/>
    <m/>
    <m/>
    <s v="C"/>
    <m/>
    <m/>
    <s v="TU0C000099"/>
    <d v="2023-02-04T00:00:00"/>
    <n v="1000000"/>
    <m/>
    <s v="JATENG"/>
    <x v="0"/>
    <m/>
    <m/>
    <n v="28330000"/>
    <n v="28330000"/>
    <n v="0"/>
    <n v="28330000"/>
    <n v="100"/>
    <m/>
    <m/>
    <s v="Salesman"/>
    <s v="Salesman"/>
    <s v="Y"/>
    <n v="100000"/>
    <m/>
  </r>
  <r>
    <s v="H0C"/>
    <m/>
    <s v="HF4AB"/>
    <s v="C"/>
    <s v="COUNTER SALES 3S/2S"/>
    <s v="IT0C003521"/>
    <x v="6"/>
    <s v="12:31:49"/>
    <s v="C"/>
    <s v="C"/>
    <s v="3322134105810002"/>
    <s v="MARGARETHA LILY HERLINA"/>
    <s v="PERUM VILLA BUKIT TUNTANG NO 163"/>
    <m/>
    <m/>
    <s v="50773"/>
    <m/>
    <s v="3322134105810002"/>
    <s v="MARGARETHA LILY HERLINA"/>
    <s v="PERUM VILLA BUKIT TUNTANG NO 163"/>
    <s v="002"/>
    <s v="008"/>
    <s v="KRANYR5"/>
    <s v="TUNTANG"/>
    <s v="SEMARANG"/>
    <m/>
    <s v="50773"/>
    <m/>
    <m/>
    <s v="JPTZ1CWNFIHJ22"/>
    <s v="YAMAHA"/>
    <s v="JUPITER Z1CWFIN"/>
    <s v="2022"/>
    <s v="HIJAU"/>
    <s v="E3R5E-0357502"/>
    <s v="MH3UE1120NJ344988"/>
    <s v="BARU"/>
    <s v="CASH-02-22"/>
    <n v="15168597"/>
    <n v="2113000"/>
    <s v="Y"/>
    <n v="16250000"/>
    <n v="3960000"/>
    <n v="19000000"/>
    <n v="0"/>
    <n v="19000000"/>
    <s v="WIWID-JUAL"/>
    <d v="2023-02-09T00:00:00"/>
    <m/>
    <s v="TUNAI"/>
    <n v="1000000"/>
    <m/>
    <m/>
    <s v="H F00"/>
    <m/>
    <n v="0"/>
    <m/>
    <n v="0"/>
    <m/>
    <m/>
    <m/>
    <m/>
    <m/>
    <s v="H F00"/>
    <s v="HF4AB"/>
    <m/>
    <n v="15040000"/>
    <n v="1210000"/>
    <s v="H F00"/>
    <x v="5"/>
    <s v="MATARAM SAKTI BAWEN"/>
    <s v="3S"/>
    <x v="24"/>
    <m/>
    <m/>
    <n v="0"/>
    <s v="B"/>
    <m/>
    <m/>
    <m/>
    <m/>
    <s v="00003"/>
    <s v="00001"/>
    <m/>
    <s v="00007"/>
    <s v="00005"/>
    <m/>
    <s v="N"/>
    <m/>
    <m/>
    <m/>
    <m/>
    <m/>
    <m/>
    <m/>
    <m/>
    <m/>
    <m/>
    <m/>
    <s v="C"/>
    <m/>
    <m/>
    <s v="TU0C000102"/>
    <d v="2023-02-08T00:00:00"/>
    <n v="18000000"/>
    <m/>
    <s v="JATENG"/>
    <x v="0"/>
    <m/>
    <m/>
    <n v="20210000"/>
    <n v="19000000"/>
    <n v="1210000"/>
    <n v="20210000"/>
    <n v="100"/>
    <m/>
    <m/>
    <s v="Counter Sales"/>
    <s v="Counter Sales"/>
    <s v="Y"/>
    <n v="0"/>
    <n v="200000"/>
  </r>
  <r>
    <s v="H0C"/>
    <m/>
    <s v="HF4AB"/>
    <s v="C"/>
    <s v="COUNTER SALES 3S/2S"/>
    <s v="IT0C003522"/>
    <x v="21"/>
    <s v="14:27:42"/>
    <s v="C"/>
    <s v="C"/>
    <s v="3322100703870004"/>
    <s v="EKO PUTRA SISWANTO"/>
    <s v="TEGALREJO 29"/>
    <m/>
    <m/>
    <s v="50651"/>
    <m/>
    <s v="3273035211930004"/>
    <s v="TIA SOPIYANTI"/>
    <s v="JL JAMIKA GG KH ISHAK WIJAYA"/>
    <s v="009"/>
    <s v="006"/>
    <s v="SUKAHAJI"/>
    <s v="BABAKANCPR"/>
    <m/>
    <s v="BANDUNG"/>
    <s v="20132"/>
    <m/>
    <m/>
    <s v="FAZZIONEOBR23"/>
    <s v="YAMAHA"/>
    <s v="FAZZIO NEO"/>
    <s v="2023"/>
    <s v="BIRU"/>
    <s v="E33WE-0142320"/>
    <s v="MH3SEJ710PJ128513"/>
    <s v="BARU"/>
    <s v="CASH-02-23"/>
    <n v="18102407"/>
    <n v="0"/>
    <s v="Y"/>
    <n v="19065000"/>
    <n v="4135000"/>
    <n v="22900000"/>
    <n v="0"/>
    <n v="22900000"/>
    <s v="WIWID-JUAL"/>
    <d v="2023-02-15T00:00:00"/>
    <m/>
    <s v="TUNAI"/>
    <n v="0"/>
    <m/>
    <m/>
    <s v="H F00"/>
    <m/>
    <n v="0"/>
    <m/>
    <n v="0"/>
    <m/>
    <m/>
    <m/>
    <m/>
    <m/>
    <s v="H F00"/>
    <s v="HF4AB"/>
    <m/>
    <n v="18765000"/>
    <n v="0"/>
    <s v="H F00"/>
    <x v="5"/>
    <s v="MATARAM SAKTI BAWEN"/>
    <s v="3S"/>
    <x v="24"/>
    <m/>
    <m/>
    <n v="0"/>
    <s v="B"/>
    <m/>
    <m/>
    <m/>
    <m/>
    <s v="00003"/>
    <s v="00002"/>
    <m/>
    <s v="00007"/>
    <s v="00005"/>
    <m/>
    <s v="N"/>
    <m/>
    <m/>
    <m/>
    <m/>
    <m/>
    <m/>
    <m/>
    <m/>
    <m/>
    <m/>
    <m/>
    <s v="C"/>
    <m/>
    <m/>
    <s v="TU0C000106"/>
    <d v="2023-02-14T00:00:00"/>
    <n v="22900000"/>
    <m/>
    <s v="JATENG"/>
    <x v="0"/>
    <m/>
    <m/>
    <n v="23200000"/>
    <n v="22900000"/>
    <n v="0"/>
    <n v="22900000"/>
    <n v="98.71"/>
    <m/>
    <m/>
    <s v="Counter Sales"/>
    <s v="Counter Sales"/>
    <s v="Y"/>
    <n v="0"/>
    <n v="100000"/>
  </r>
  <r>
    <s v="H0C"/>
    <m/>
    <s v="HF4AB"/>
    <s v="C"/>
    <s v="COUNTER SALES 3S/2S"/>
    <s v="IT0C003523"/>
    <x v="21"/>
    <s v="16:02:42"/>
    <s v="C"/>
    <s v="C"/>
    <s v="3322041506980001"/>
    <s v="AZIZI SYAMSA SAPUTRA"/>
    <s v="DSN DOMPON"/>
    <m/>
    <m/>
    <s v="50776"/>
    <m/>
    <s v="3322041506980001"/>
    <s v="AZIZI SYAMSA SAPUTRA"/>
    <s v="DSN DOMPON"/>
    <s v="010"/>
    <s v="002"/>
    <s v="PURWOREJO"/>
    <s v="SURUH"/>
    <s v="SEMARANG"/>
    <m/>
    <s v="50776"/>
    <m/>
    <m/>
    <s v="FILANOLUXPT23"/>
    <s v="YAMAHA"/>
    <s v="FILANO LUX"/>
    <s v="2023"/>
    <s v="PUTIH"/>
    <s v="E34KE-0006024"/>
    <s v="MH3SEK610PJ006024"/>
    <s v="BARU"/>
    <s v="CASH-02-23"/>
    <n v="22535442"/>
    <n v="2337000"/>
    <s v="Y"/>
    <n v="23735000"/>
    <n v="4365000"/>
    <n v="28100000"/>
    <n v="0"/>
    <n v="28100000"/>
    <s v="WIWID-JUAL"/>
    <d v="2023-02-15T00:00:00"/>
    <m/>
    <s v="TUNAI"/>
    <n v="1000000"/>
    <m/>
    <m/>
    <s v="H F00"/>
    <m/>
    <n v="0"/>
    <m/>
    <n v="0"/>
    <m/>
    <m/>
    <m/>
    <m/>
    <m/>
    <s v="H F00"/>
    <s v="HF4AB"/>
    <m/>
    <n v="23735000"/>
    <n v="0"/>
    <s v="H F00"/>
    <x v="5"/>
    <s v="MATARAM SAKTI BAWEN"/>
    <s v="3S"/>
    <x v="24"/>
    <m/>
    <m/>
    <n v="0"/>
    <s v="B"/>
    <m/>
    <m/>
    <m/>
    <m/>
    <s v="00003"/>
    <s v="00003"/>
    <m/>
    <s v="00007"/>
    <s v="00007"/>
    <m/>
    <s v="N"/>
    <m/>
    <m/>
    <m/>
    <m/>
    <m/>
    <m/>
    <m/>
    <m/>
    <m/>
    <m/>
    <m/>
    <s v="C"/>
    <m/>
    <m/>
    <s v="TU0C000107"/>
    <d v="2023-02-15T00:00:00"/>
    <n v="27100000"/>
    <m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H0C"/>
    <m/>
    <s v="HF4AB"/>
    <s v="C"/>
    <s v="COUNTER SALES 3S/2S"/>
    <s v="IT0C003524"/>
    <x v="11"/>
    <s v="10:48:00"/>
    <s v="C"/>
    <s v="C"/>
    <s v="3322115602920001"/>
    <s v="DIAN PUTRI LESTARI"/>
    <s v="DSN PELEMSARI"/>
    <m/>
    <m/>
    <s v="50661"/>
    <m/>
    <s v="3322115602920001"/>
    <s v="DIAN PUTRI LESTARI"/>
    <s v="DSN PELEMSARI"/>
    <s v="002"/>
    <s v="002"/>
    <s v="DOPLANG"/>
    <s v="BAWEN"/>
    <s v="SEMARANG"/>
    <m/>
    <s v="50661"/>
    <m/>
    <m/>
    <s v="NMAX155ABSHT23"/>
    <s v="YAMAHA"/>
    <s v="NMAX 155 ABS"/>
    <s v="2023"/>
    <s v="HITAM"/>
    <s v="G3L8E-1490490"/>
    <s v="MH3SG5680PK170060"/>
    <s v="BARU"/>
    <s v="CASH-02-23"/>
    <n v="28959866"/>
    <n v="0"/>
    <s v="Y"/>
    <n v="30530000"/>
    <n v="5530000"/>
    <n v="36060000"/>
    <n v="0"/>
    <n v="36060000"/>
    <s v="WIWID-JUAL"/>
    <d v="2023-02-17T00:00:00"/>
    <m/>
    <s v="TUNAI"/>
    <n v="0"/>
    <m/>
    <m/>
    <s v="H F00"/>
    <m/>
    <n v="0"/>
    <m/>
    <n v="0"/>
    <m/>
    <m/>
    <m/>
    <m/>
    <m/>
    <s v="H F00"/>
    <s v="HF4AB"/>
    <m/>
    <n v="30530000"/>
    <n v="0"/>
    <s v="H F00"/>
    <x v="5"/>
    <s v="MATARAM SAKTI BAWEN"/>
    <s v="3S"/>
    <x v="24"/>
    <m/>
    <m/>
    <n v="0"/>
    <s v="B"/>
    <m/>
    <m/>
    <m/>
    <m/>
    <s v="00003"/>
    <s v="00001"/>
    <m/>
    <s v="00007"/>
    <s v="00008"/>
    <m/>
    <s v="N"/>
    <m/>
    <m/>
    <m/>
    <m/>
    <m/>
    <m/>
    <m/>
    <m/>
    <m/>
    <m/>
    <m/>
    <s v="C"/>
    <m/>
    <m/>
    <s v="TU0C000108"/>
    <d v="2023-02-16T00:00:00"/>
    <n v="36060000"/>
    <m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H0C"/>
    <s v="HF2AC"/>
    <s v="HF3AK"/>
    <s v="B"/>
    <s v="SALES VARIABLE"/>
    <s v="IT0C003525"/>
    <x v="13"/>
    <s v="13:33:22"/>
    <s v="C"/>
    <s v="C"/>
    <s v="3321136203920004"/>
    <s v="SLAMET WANINGSIH"/>
    <s v="LINGK KRAJAN"/>
    <m/>
    <m/>
    <s v="50661"/>
    <m/>
    <s v="3321136203920004"/>
    <s v="SLAMET WANINGSIH"/>
    <s v="LINGK KRAJAN"/>
    <s v="001"/>
    <s v="001"/>
    <s v="NGAMPIN"/>
    <s v="AMBARAWA"/>
    <s v="SEMARANG"/>
    <m/>
    <s v="50661"/>
    <m/>
    <m/>
    <s v="LEXIHT23"/>
    <s v="YAMAHA"/>
    <s v="LEXI"/>
    <s v="2023"/>
    <s v="HITAM"/>
    <s v="E31VE-0331399"/>
    <s v="MH3SEF310PJ259748"/>
    <s v="BARU"/>
    <s v="CASH-02-23"/>
    <n v="18249521"/>
    <n v="0"/>
    <s v="Y"/>
    <n v="19220000"/>
    <n v="4380000"/>
    <n v="23500000"/>
    <n v="0"/>
    <n v="23500000"/>
    <s v="WIWID-JUAL"/>
    <d v="2023-02-21T00:00:00"/>
    <m/>
    <s v="TUNAI"/>
    <n v="1100000"/>
    <m/>
    <m/>
    <s v="H F00"/>
    <m/>
    <n v="0"/>
    <m/>
    <n v="0"/>
    <m/>
    <m/>
    <m/>
    <m/>
    <m/>
    <s v="H F00"/>
    <s v="HF3AK"/>
    <m/>
    <n v="19120000"/>
    <n v="0"/>
    <s v="H F00"/>
    <x v="5"/>
    <s v="MATARAM SAKTI BAWEN"/>
    <s v="3S"/>
    <x v="24"/>
    <m/>
    <m/>
    <n v="0"/>
    <s v="D"/>
    <m/>
    <m/>
    <m/>
    <m/>
    <s v="00003"/>
    <s v="00001"/>
    <m/>
    <s v="00007"/>
    <s v="00007"/>
    <m/>
    <s v="N"/>
    <m/>
    <m/>
    <m/>
    <m/>
    <m/>
    <m/>
    <m/>
    <m/>
    <m/>
    <m/>
    <m/>
    <s v="C"/>
    <m/>
    <m/>
    <s v="TU0C000111"/>
    <d v="2023-02-21T00:00:00"/>
    <n v="22400000"/>
    <m/>
    <s v="JATENG"/>
    <x v="0"/>
    <m/>
    <m/>
    <n v="23600000"/>
    <n v="23500000"/>
    <n v="0"/>
    <n v="23500000"/>
    <n v="99.58"/>
    <m/>
    <m/>
    <s v="Salesman"/>
    <s v="Salesman"/>
    <s v="Y"/>
    <n v="100000"/>
    <m/>
  </r>
  <r>
    <s v="H0C"/>
    <m/>
    <s v="HF4AB"/>
    <s v="C"/>
    <s v="COUNTER SALES 3S/2S"/>
    <s v="IT0C003526"/>
    <x v="15"/>
    <s v="13:52:13"/>
    <s v="C"/>
    <s v="C"/>
    <s v="1603146501010001"/>
    <s v="RINDIANI AYU NING TIAS"/>
    <s v="DSN KRAJAN"/>
    <m/>
    <m/>
    <s v="50661"/>
    <m/>
    <s v="1603146501010001"/>
    <s v="RINDIANI AYU NING TIAS"/>
    <s v="DSN KRAJAN"/>
    <s v="004"/>
    <s v="001"/>
    <s v="ASINAN"/>
    <s v="BAWEN"/>
    <s v="SEMARANG"/>
    <m/>
    <s v="50661"/>
    <m/>
    <m/>
    <s v="FAZZIONEOBR23"/>
    <s v="YAMAHA"/>
    <s v="FAZZIO NEO"/>
    <s v="2023"/>
    <s v="BIRU"/>
    <s v="E33WE-0144656"/>
    <s v="MH3SEJ710PJ130350"/>
    <s v="BARU"/>
    <s v="CASH-02-23"/>
    <n v="18102407"/>
    <n v="2029000"/>
    <s v="Y"/>
    <n v="19065000"/>
    <n v="4135000"/>
    <n v="23000000"/>
    <n v="0"/>
    <n v="23000000"/>
    <s v="WIWID-JUAL"/>
    <d v="2023-02-23T00:00:00"/>
    <m/>
    <s v="TUNAI"/>
    <n v="0"/>
    <m/>
    <m/>
    <s v="H F00"/>
    <m/>
    <n v="0"/>
    <m/>
    <n v="0"/>
    <m/>
    <m/>
    <m/>
    <m/>
    <m/>
    <s v="H F00"/>
    <s v="HF4AB"/>
    <m/>
    <n v="18865000"/>
    <n v="0"/>
    <s v="H F00"/>
    <x v="5"/>
    <s v="MATARAM SAKTI BAWEN"/>
    <s v="3S"/>
    <x v="24"/>
    <m/>
    <m/>
    <n v="0"/>
    <s v="B"/>
    <m/>
    <m/>
    <m/>
    <m/>
    <s v="00003"/>
    <s v="00001"/>
    <m/>
    <s v="00007"/>
    <s v="00011"/>
    <m/>
    <s v="N"/>
    <m/>
    <m/>
    <m/>
    <m/>
    <m/>
    <m/>
    <m/>
    <m/>
    <m/>
    <m/>
    <m/>
    <s v="C"/>
    <m/>
    <m/>
    <s v="TU0C000115"/>
    <d v="2023-02-22T00:00:00"/>
    <n v="23000000"/>
    <m/>
    <s v="JATENG"/>
    <x v="0"/>
    <m/>
    <m/>
    <n v="23200000"/>
    <n v="23000000"/>
    <n v="0"/>
    <n v="23000000"/>
    <n v="99.14"/>
    <m/>
    <m/>
    <s v="Counter Sales"/>
    <s v="Counter Sales"/>
    <s v="Y"/>
    <n v="0"/>
    <n v="100000"/>
  </r>
  <r>
    <s v="H0C"/>
    <m/>
    <s v="HF4AB"/>
    <s v="C"/>
    <s v="COUNTER SALES 3S/2S"/>
    <s v="IT0C003527"/>
    <x v="15"/>
    <s v="14:02:49"/>
    <s v="C"/>
    <s v="C"/>
    <s v="3322085907010001"/>
    <s v="MUTIARA DEWI"/>
    <s v="LINGK DENOKAN"/>
    <m/>
    <m/>
    <s v="50663"/>
    <m/>
    <s v="3322085907010001"/>
    <s v="MUTIARA DEWI"/>
    <s v="LINGK DENOKAN"/>
    <s v="001"/>
    <s v="004"/>
    <s v="GONDORIYO3"/>
    <s v="JAMBU"/>
    <s v="SEMARANG"/>
    <m/>
    <s v="50663"/>
    <m/>
    <m/>
    <s v="NMAX155CHT23"/>
    <s v="YAMAHA"/>
    <s v="NMAX 155 C"/>
    <s v="2023"/>
    <s v="HITAM"/>
    <s v="G3L8E-1517299"/>
    <s v="MH3SG5670PK289405"/>
    <s v="BARU"/>
    <s v="CASH-02-23"/>
    <n v="26550763"/>
    <n v="3583000"/>
    <s v="Y"/>
    <n v="27965000"/>
    <n v="5515000"/>
    <n v="33480000"/>
    <n v="0"/>
    <n v="33480000"/>
    <s v="WIWID-JUAL"/>
    <d v="2023-02-23T00:00:00"/>
    <m/>
    <s v="TUNAI"/>
    <n v="33480000"/>
    <m/>
    <m/>
    <s v="H F00"/>
    <m/>
    <n v="0"/>
    <m/>
    <n v="0"/>
    <m/>
    <m/>
    <m/>
    <m/>
    <m/>
    <s v="H F00"/>
    <s v="HF4AB"/>
    <m/>
    <n v="27965000"/>
    <n v="0"/>
    <s v="H F00"/>
    <x v="5"/>
    <s v="MATARAM SAKTI BAWEN"/>
    <s v="3S"/>
    <x v="24"/>
    <m/>
    <m/>
    <n v="0"/>
    <s v="B"/>
    <m/>
    <m/>
    <m/>
    <m/>
    <s v="00003"/>
    <s v="00001"/>
    <m/>
    <s v="00007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C"/>
    <m/>
    <s v="HF4AB"/>
    <s v="C"/>
    <s v="COUNTER SALES 3S/2S"/>
    <s v="IT0C003528"/>
    <x v="16"/>
    <s v="13:05:00"/>
    <s v="C"/>
    <s v="C"/>
    <s v="3322110302680001"/>
    <s v="ASNAWI"/>
    <s v="LING NGEMPLAK"/>
    <m/>
    <m/>
    <s v="50661"/>
    <m/>
    <s v="3322115209030003"/>
    <s v="AMELIA DINNY KHOIRUNNISA"/>
    <s v="LING NGEMPLAK"/>
    <s v="002"/>
    <s v="001"/>
    <s v="BAWEN"/>
    <s v="BAWEN"/>
    <s v="SEMARANG"/>
    <m/>
    <s v="50661"/>
    <m/>
    <m/>
    <s v="FILANONEOBR23"/>
    <s v="YAMAHA"/>
    <s v="FILANO NEO"/>
    <s v="2023"/>
    <s v="BIRU"/>
    <s v="E34KE-0010077"/>
    <s v="MH3SEK610PJ010077"/>
    <s v="BARU"/>
    <s v="CASH-02-23"/>
    <n v="22060777"/>
    <n v="2337000"/>
    <s v="Y"/>
    <n v="23235000"/>
    <n v="4365000"/>
    <n v="27600000"/>
    <n v="0"/>
    <n v="27600000"/>
    <s v="WIWID-JUAL"/>
    <d v="2023-02-24T00:00:00"/>
    <m/>
    <s v="TUNAI"/>
    <n v="2600000"/>
    <m/>
    <m/>
    <s v="H F00"/>
    <m/>
    <n v="0"/>
    <m/>
    <n v="0"/>
    <m/>
    <m/>
    <m/>
    <m/>
    <m/>
    <s v="H F00"/>
    <s v="HF4AB"/>
    <m/>
    <n v="23235000"/>
    <n v="0"/>
    <s v="H F00"/>
    <x v="5"/>
    <s v="MATARAM SAKTI BAWEN"/>
    <s v="3S"/>
    <x v="24"/>
    <m/>
    <m/>
    <n v="0"/>
    <s v="B"/>
    <m/>
    <m/>
    <m/>
    <m/>
    <s v="00003"/>
    <s v="00002"/>
    <m/>
    <s v="00007"/>
    <s v="00011"/>
    <m/>
    <s v="N"/>
    <m/>
    <m/>
    <m/>
    <m/>
    <m/>
    <m/>
    <m/>
    <m/>
    <m/>
    <m/>
    <m/>
    <s v="C"/>
    <m/>
    <m/>
    <s v="TU0C000116"/>
    <d v="2023-02-23T00:00:00"/>
    <n v="2500000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C"/>
    <m/>
    <s v="HF4AB"/>
    <s v="C"/>
    <s v="COUNTER SALES 3S/2S"/>
    <s v="IT0C003529"/>
    <x v="17"/>
    <s v="10:04:30"/>
    <s v="C"/>
    <s v="C"/>
    <s v="3322114402050003"/>
    <s v="DEA AMELLIA PUTRI"/>
    <s v="DSN GENENG"/>
    <m/>
    <m/>
    <s v="50661"/>
    <m/>
    <s v="3322114402050003"/>
    <s v="DEA AMELLIA PUTRI"/>
    <s v="DSN GENENG"/>
    <s v="001"/>
    <s v="004"/>
    <s v="KANDANGAN1"/>
    <s v="BAWEN"/>
    <s v="SEMARANG"/>
    <m/>
    <s v="50661"/>
    <m/>
    <m/>
    <s v="AEROX155CHT23"/>
    <s v="YAMAHA"/>
    <s v="AEROX 155 C"/>
    <s v="2023"/>
    <s v="HITAM"/>
    <s v="G3P4E-0129024"/>
    <s v="MH3SG6410PJ228538"/>
    <s v="BARU"/>
    <s v="CASH-02-23"/>
    <n v="22022772"/>
    <n v="3023000"/>
    <s v="Y"/>
    <n v="23195000"/>
    <n v="4935000"/>
    <n v="28130000"/>
    <n v="0"/>
    <n v="28130000"/>
    <s v="WIWID-JUAL"/>
    <d v="2023-02-27T00:00:00"/>
    <m/>
    <s v="TUNAI"/>
    <n v="130000"/>
    <m/>
    <m/>
    <s v="H F00"/>
    <m/>
    <n v="0"/>
    <m/>
    <n v="0"/>
    <m/>
    <m/>
    <m/>
    <m/>
    <m/>
    <s v="H F00"/>
    <s v="HF4AB"/>
    <m/>
    <n v="23195000"/>
    <n v="0"/>
    <s v="H F00"/>
    <x v="5"/>
    <s v="MATARAM SAKTI BAWEN"/>
    <s v="3S"/>
    <x v="24"/>
    <m/>
    <m/>
    <n v="0"/>
    <s v="B"/>
    <m/>
    <m/>
    <m/>
    <m/>
    <s v="00003"/>
    <s v="00003"/>
    <m/>
    <s v="00007"/>
    <s v="00011"/>
    <m/>
    <s v="N"/>
    <m/>
    <m/>
    <m/>
    <m/>
    <m/>
    <m/>
    <m/>
    <m/>
    <m/>
    <m/>
    <m/>
    <s v="C"/>
    <m/>
    <m/>
    <s v="TU0C000118"/>
    <d v="2023-02-27T00:00:00"/>
    <n v="2800000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H0C"/>
    <m/>
    <s v="HF4AB"/>
    <s v="C"/>
    <s v="COUNTER SALES 3S/2S"/>
    <s v="IT0C003530"/>
    <x v="18"/>
    <s v="10:02:59"/>
    <s v="C"/>
    <s v="C"/>
    <s v="3322020105950002"/>
    <s v="SLAMET MAFRUDIN"/>
    <s v="DSN KRAGILAN"/>
    <m/>
    <m/>
    <s v="50775"/>
    <m/>
    <s v="3322020105950002"/>
    <s v="SLAMET MAFRUDIN"/>
    <s v="DSN KRAGILAN"/>
    <s v="025"/>
    <s v="008"/>
    <s v="REGUNUNG"/>
    <s v="TENGARAN"/>
    <s v="SEMARANG"/>
    <m/>
    <s v="50775"/>
    <m/>
    <m/>
    <s v="NMAX155CHT23"/>
    <s v="YAMAHA"/>
    <s v="NMAX 155 C"/>
    <s v="2023"/>
    <s v="HITAM"/>
    <s v="G3L8E-1493237"/>
    <s v="MH3SG5670PK281945"/>
    <s v="BARU"/>
    <s v="CASH-02-23"/>
    <n v="26550763"/>
    <n v="3583000"/>
    <s v="Y"/>
    <n v="27965000"/>
    <n v="5515000"/>
    <n v="33480000"/>
    <n v="0"/>
    <n v="33480000"/>
    <s v="WIWID-JUAL"/>
    <d v="2023-02-28T00:00:00"/>
    <m/>
    <s v="TUNAI"/>
    <n v="22480000"/>
    <m/>
    <m/>
    <s v="H F00"/>
    <m/>
    <n v="0"/>
    <m/>
    <n v="0"/>
    <m/>
    <m/>
    <m/>
    <m/>
    <m/>
    <s v="H F00"/>
    <s v="HF4AB"/>
    <m/>
    <n v="27965000"/>
    <n v="0"/>
    <s v="H F00"/>
    <x v="5"/>
    <s v="MATARAM SAKTI BAWEN"/>
    <s v="3S"/>
    <x v="24"/>
    <m/>
    <m/>
    <n v="0"/>
    <s v="B"/>
    <m/>
    <m/>
    <m/>
    <m/>
    <s v="00003"/>
    <s v="00001"/>
    <m/>
    <s v="00007"/>
    <s v="00011"/>
    <m/>
    <s v="N"/>
    <m/>
    <m/>
    <m/>
    <m/>
    <m/>
    <m/>
    <m/>
    <m/>
    <m/>
    <m/>
    <m/>
    <s v="C"/>
    <m/>
    <m/>
    <s v="TU0C000120"/>
    <d v="2023-02-28T00:00:00"/>
    <n v="1100000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D"/>
    <m/>
    <s v="HH4AA"/>
    <s v="C"/>
    <s v="COUNTER SALES 3S/2S"/>
    <s v="IT0D004616"/>
    <x v="3"/>
    <s v="14:29:27"/>
    <s v="C"/>
    <s v="C"/>
    <s v="3374141410920002"/>
    <s v="MUHAMMAD LAZIM"/>
    <s v="PASIGITAN"/>
    <m/>
    <m/>
    <s v="51381"/>
    <m/>
    <s v="3374141410920002"/>
    <s v="MUHAMMAD LAZIM"/>
    <s v="PASIGITAN"/>
    <s v="002"/>
    <s v="003"/>
    <s v="PASIGITAN"/>
    <s v="BOJA"/>
    <s v="KENDAL"/>
    <m/>
    <s v="51381"/>
    <m/>
    <m/>
    <s v="NMAX155CHJ23"/>
    <s v="YAMAHA"/>
    <s v="NMAX 155 C"/>
    <s v="2023"/>
    <s v="HIJAU"/>
    <s v="G3L8E-1505274"/>
    <s v="MH3SG5670PK286089"/>
    <s v="BARU"/>
    <s v="CASH-02-23"/>
    <n v="26550763"/>
    <n v="3583000"/>
    <s v="Y"/>
    <n v="27965000"/>
    <n v="5515000"/>
    <n v="33480000"/>
    <n v="0"/>
    <n v="33480000"/>
    <s v="ATIK-JUAL"/>
    <d v="2023-02-04T00:00:00"/>
    <m/>
    <s v="TUNAI"/>
    <n v="33480000"/>
    <m/>
    <m/>
    <s v="H H00"/>
    <m/>
    <n v="0"/>
    <m/>
    <n v="0"/>
    <m/>
    <m/>
    <m/>
    <m/>
    <m/>
    <s v="H H00"/>
    <s v="HH4AA"/>
    <m/>
    <n v="27965000"/>
    <n v="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D"/>
    <m/>
    <s v="HH4AC"/>
    <s v="C"/>
    <s v="COUNTER SALES 3S/2S"/>
    <s v="IT0D004617"/>
    <x v="4"/>
    <s v="10:29:15"/>
    <s v="C"/>
    <s v="C"/>
    <s v="3324050108820001"/>
    <s v="ARIYOGO NUGROHO"/>
    <s v="DUSUN SOMOPURO"/>
    <m/>
    <m/>
    <s v="51381"/>
    <m/>
    <s v="3324050108820001"/>
    <s v="ARIYOGO NUGROHO"/>
    <s v="DUSUN SOMOPURO"/>
    <s v="004"/>
    <s v="007"/>
    <s v="BEBENGAN"/>
    <s v="BOJA"/>
    <s v="KENDAL"/>
    <m/>
    <s v="51381"/>
    <m/>
    <m/>
    <s v="NMAX155CHT23"/>
    <s v="YAMAHA"/>
    <s v="NMAX 155 C"/>
    <s v="2023"/>
    <s v="HITAM"/>
    <s v="G3L8E-1485988"/>
    <s v="MH3SG5670PK279908"/>
    <s v="BARU"/>
    <s v="CASH-02-23"/>
    <n v="26550763"/>
    <n v="3583000"/>
    <s v="Y"/>
    <n v="27965000"/>
    <n v="5515000"/>
    <n v="33480000"/>
    <n v="0"/>
    <n v="33480000"/>
    <s v="ATIK-JUAL"/>
    <d v="2023-02-06T00:00:00"/>
    <m/>
    <s v="TUNAI"/>
    <n v="33480000"/>
    <m/>
    <m/>
    <s v="H H00"/>
    <m/>
    <n v="0"/>
    <m/>
    <n v="0"/>
    <m/>
    <m/>
    <m/>
    <m/>
    <m/>
    <s v="H H00"/>
    <s v="HH4AC"/>
    <m/>
    <n v="27965000"/>
    <n v="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D"/>
    <m/>
    <s v="HH4AC"/>
    <s v="C"/>
    <s v="COUNTER SALES 3S/2S"/>
    <s v="IT0D004618"/>
    <x v="4"/>
    <s v="15:05:24"/>
    <s v="C"/>
    <s v="C"/>
    <s v="3324075103970003"/>
    <s v="LATU NARA RISQIA"/>
    <s v="DSN PRAJENAN"/>
    <m/>
    <m/>
    <s v="56172"/>
    <m/>
    <s v="3324075103970003"/>
    <s v="LATU NARA RISQIA"/>
    <s v="DSN PRAJENAN"/>
    <s v="010"/>
    <s v="001"/>
    <s v="MERTOYUDAN"/>
    <s v="MERTOYUDAN"/>
    <s v="MAGELANG"/>
    <m/>
    <s v="56172"/>
    <m/>
    <m/>
    <s v="FAZZIONEOHT23"/>
    <s v="YAMAHA"/>
    <s v="FAZZIO NEO"/>
    <s v="2023"/>
    <s v="HITAM"/>
    <s v="E33WE-0137121"/>
    <s v="MH3SEJ710PJ124214"/>
    <s v="BARU"/>
    <s v="CASH-02-23"/>
    <n v="17520415"/>
    <n v="0"/>
    <s v="Y"/>
    <n v="19065000"/>
    <n v="4135000"/>
    <n v="23200000"/>
    <n v="0"/>
    <n v="23200000"/>
    <s v="ATIK-JUAL"/>
    <d v="2023-02-06T00:00:00"/>
    <m/>
    <s v="TUNAI"/>
    <n v="13200000"/>
    <m/>
    <m/>
    <s v="H H00"/>
    <m/>
    <n v="0"/>
    <m/>
    <n v="0"/>
    <m/>
    <m/>
    <m/>
    <m/>
    <m/>
    <s v="H H00"/>
    <s v="HH4AC"/>
    <m/>
    <n v="19065000"/>
    <n v="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D000208"/>
    <d v="2023-02-06T00:00:00"/>
    <n v="10000000"/>
    <s v="FAZZIONEOHT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H0D"/>
    <m/>
    <s v="HH4AA"/>
    <s v="C"/>
    <s v="COUNTER SALES 3S/2S"/>
    <s v="IT0D004619"/>
    <x v="5"/>
    <s v="14:21:44"/>
    <s v="C"/>
    <s v="C"/>
    <s v="3307061303820003"/>
    <s v="RIYANTO ATMOJO, SP"/>
    <s v="WANUSABA"/>
    <m/>
    <m/>
    <s v="56361"/>
    <m/>
    <s v="3307061303820003"/>
    <s v="RIYANTO ATMOJO, SP"/>
    <s v="WANUSABA"/>
    <s v="003"/>
    <s v="001"/>
    <s v="PLOBANGAN"/>
    <s v="SELOMERTO"/>
    <s v="WONOSOBO"/>
    <m/>
    <s v="56361"/>
    <m/>
    <m/>
    <s v="WR155RHT23"/>
    <s v="YAMAHA"/>
    <s v="WR 155 R"/>
    <s v="2023"/>
    <s v="HITAM"/>
    <s v="G3N6E-0057721"/>
    <s v="MH3DG3710PK053380"/>
    <s v="BARU"/>
    <s v="CASH-02-23"/>
    <n v="31994650"/>
    <n v="0"/>
    <s v="Y"/>
    <n v="33700000"/>
    <n v="5240000"/>
    <n v="38400000"/>
    <n v="0"/>
    <n v="38400000"/>
    <s v="ATIK-JUAL"/>
    <d v="2023-02-08T00:00:00"/>
    <m/>
    <s v="TUNAI"/>
    <n v="760000"/>
    <m/>
    <m/>
    <s v="H H00"/>
    <m/>
    <n v="0"/>
    <m/>
    <n v="0"/>
    <m/>
    <m/>
    <m/>
    <m/>
    <m/>
    <s v="H H00"/>
    <s v="HH4AA"/>
    <m/>
    <n v="33160000"/>
    <n v="54000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D000210"/>
    <d v="2023-02-08T00:00:00"/>
    <n v="37640000"/>
    <s v="WR155RHT23"/>
    <s v="JATENG"/>
    <x v="0"/>
    <m/>
    <m/>
    <n v="38940000"/>
    <n v="38400000"/>
    <n v="540000"/>
    <n v="38940000"/>
    <n v="100"/>
    <m/>
    <m/>
    <s v="Counter Sales"/>
    <s v="Counter Sales"/>
    <s v="Y"/>
    <n v="0"/>
    <n v="100000"/>
  </r>
  <r>
    <s v="H0D"/>
    <m/>
    <s v="HH4AA"/>
    <s v="C"/>
    <s v="COUNTER SALES 3S/2S"/>
    <s v="IT0D004620"/>
    <x v="6"/>
    <s v="15:04:02"/>
    <s v="C"/>
    <s v="C"/>
    <s v="3324060705040001"/>
    <s v="FAJAR IBNU ABDULROHMAN"/>
    <s v="LIMBANGAN"/>
    <m/>
    <m/>
    <s v="51383"/>
    <m/>
    <s v="3324060705040001"/>
    <s v="FAJAR IBNU ABDULROHMAN"/>
    <s v="LIMBANGAN"/>
    <s v="001"/>
    <s v="003"/>
    <s v="LIMBANGAN"/>
    <s v="LIMBANGAN"/>
    <s v="KENDAL"/>
    <m/>
    <s v="51383"/>
    <m/>
    <m/>
    <s v="FAZZIOLUXHT23"/>
    <s v="YAMAHA"/>
    <s v="FAZZIO LUX"/>
    <s v="2023"/>
    <s v="HITAM"/>
    <s v="E33WE-0139490"/>
    <s v="MH3SEJ710PJ126083"/>
    <s v="BARU"/>
    <s v="CASH-02-23"/>
    <n v="17808068"/>
    <n v="0"/>
    <s v="Y"/>
    <n v="19465000"/>
    <n v="4135000"/>
    <n v="23600000"/>
    <n v="0"/>
    <n v="23600000"/>
    <s v="ATIK-JUAL"/>
    <d v="2023-02-09T00:00:00"/>
    <m/>
    <s v="TUNAI"/>
    <n v="0"/>
    <m/>
    <m/>
    <s v="H H00"/>
    <m/>
    <n v="0"/>
    <m/>
    <n v="0"/>
    <m/>
    <m/>
    <m/>
    <m/>
    <m/>
    <s v="H H00"/>
    <s v="HH4AA"/>
    <m/>
    <n v="19465000"/>
    <n v="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D000212"/>
    <d v="2023-02-09T00:00:00"/>
    <n v="23600000"/>
    <s v="FAZZIOLUXHT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H0D"/>
    <m/>
    <s v="HH4AA"/>
    <s v="C"/>
    <s v="COUNTER SALES 3S/2S"/>
    <s v="IT0D004621"/>
    <x v="6"/>
    <s v="15:38:19"/>
    <s v="C"/>
    <s v="C"/>
    <s v="3324065012560001"/>
    <s v="SUMARNI"/>
    <s v="GONDANG"/>
    <m/>
    <m/>
    <s v="51383"/>
    <m/>
    <s v="3324065604800001"/>
    <s v="VINTAN ARIFANITA"/>
    <s v="GONDANG"/>
    <s v="001"/>
    <s v="001"/>
    <s v="GONDANG"/>
    <s v="LIMBANGAN"/>
    <s v="KENDAL"/>
    <m/>
    <s v="51383"/>
    <m/>
    <m/>
    <s v="AEROXCCYBERBR23"/>
    <s v="YAMAHA"/>
    <s v="AEROX C CYBERCT"/>
    <s v="2023"/>
    <s v="BIRU"/>
    <s v="G3P4E-0125090"/>
    <s v="MH3SG6410PJ225005"/>
    <s v="BARU"/>
    <s v="CASH-02-23"/>
    <n v="22212683"/>
    <n v="3023000"/>
    <s v="Y"/>
    <n v="23395000"/>
    <n v="4935000"/>
    <n v="28330000"/>
    <n v="0"/>
    <n v="28330000"/>
    <s v="ATIK-JUAL"/>
    <d v="2023-02-09T00:00:00"/>
    <m/>
    <s v="TUNAI"/>
    <n v="27330000"/>
    <m/>
    <m/>
    <s v="H H00"/>
    <m/>
    <n v="0"/>
    <m/>
    <n v="0"/>
    <m/>
    <m/>
    <m/>
    <m/>
    <m/>
    <s v="H H00"/>
    <s v="HH4AA"/>
    <m/>
    <n v="23395000"/>
    <n v="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D000206"/>
    <d v="2023-01-27T00:00:00"/>
    <n v="1000000"/>
    <s v="AEROXCABSP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H0D"/>
    <m/>
    <s v="HH4AB"/>
    <s v="C"/>
    <s v="COUNTER SALES 3S/2S"/>
    <s v="IT0D004622"/>
    <x v="8"/>
    <s v="10:35:28"/>
    <s v="C"/>
    <s v="C"/>
    <s v="3324045701930001"/>
    <s v="YUNITA LESTARININGSIH"/>
    <s v="KALILUMPANG"/>
    <m/>
    <m/>
    <s v="51364"/>
    <m/>
    <s v="3324045701930001"/>
    <s v="YUNITA LESTARININGSIH"/>
    <s v="KALILUMPANG"/>
    <s v="007"/>
    <s v="003"/>
    <s v="KALILMPNG"/>
    <s v="PATEAN"/>
    <s v="KENDAL"/>
    <m/>
    <s v="51364"/>
    <m/>
    <m/>
    <s v="FILANONEOMR23"/>
    <s v="YAMAHA"/>
    <s v="FILANO NEO"/>
    <s v="2023"/>
    <s v="MERAH"/>
    <s v="E34KE-0004629"/>
    <s v="MH3SEK610PJ004629"/>
    <s v="BARU"/>
    <s v="CASH-02-23"/>
    <n v="22060777"/>
    <n v="0"/>
    <s v="Y"/>
    <n v="23235000"/>
    <n v="4365000"/>
    <n v="27600000"/>
    <n v="0"/>
    <n v="27600000"/>
    <s v="FIFIE-JUAL"/>
    <d v="2023-02-11T00:00:00"/>
    <m/>
    <s v="TUNAI"/>
    <n v="12000000"/>
    <m/>
    <m/>
    <s v="H H21"/>
    <m/>
    <n v="0"/>
    <m/>
    <n v="0"/>
    <m/>
    <m/>
    <m/>
    <m/>
    <m/>
    <s v="H H00"/>
    <s v="HH4AB"/>
    <m/>
    <n v="23235000"/>
    <n v="0"/>
    <s v="H H21"/>
    <x v="5"/>
    <s v="YMS SUKOREJO 2S"/>
    <s v="2S"/>
    <x v="25"/>
    <m/>
    <m/>
    <n v="0"/>
    <s v="B"/>
    <m/>
    <s v="-"/>
    <m/>
    <m/>
    <s v="00011"/>
    <s v="00001"/>
    <m/>
    <s v="00013"/>
    <s v="00011"/>
    <m/>
    <s v="N"/>
    <m/>
    <m/>
    <m/>
    <m/>
    <m/>
    <m/>
    <m/>
    <m/>
    <m/>
    <m/>
    <m/>
    <s v="C"/>
    <m/>
    <m/>
    <s v="TU0D000214"/>
    <d v="2023-02-10T00:00:00"/>
    <n v="1560000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D"/>
    <m/>
    <s v="HH4AA"/>
    <s v="C"/>
    <s v="COUNTER SALES 3S/2S"/>
    <s v="IT0D004623"/>
    <x v="21"/>
    <s v="10:24:38"/>
    <s v="C"/>
    <s v="C"/>
    <s v="3324063103040003"/>
    <s v="PRAYOGA AJI WICAKSONO"/>
    <s v="DSN.KRAJAN"/>
    <m/>
    <m/>
    <s v="51383"/>
    <m/>
    <s v="3324063103040003"/>
    <s v="PRAYOGA AJI WICAKSONO"/>
    <s v="DSN.KRAJAN"/>
    <s v="002"/>
    <s v="001"/>
    <s v="PAKIS3"/>
    <s v="LIMBANGAN"/>
    <s v="KENDAL"/>
    <m/>
    <s v="51383"/>
    <m/>
    <m/>
    <s v="NMAX155CPR23"/>
    <s v="YAMAHA"/>
    <s v="NMAX 155 C"/>
    <s v="2023"/>
    <s v="PERAK"/>
    <s v="G3L8E-1533983"/>
    <s v="MH3SG5670PK294656"/>
    <s v="BARU"/>
    <s v="CASH-02-23"/>
    <n v="26550763"/>
    <n v="3583000"/>
    <s v="Y"/>
    <n v="27965000"/>
    <n v="5515000"/>
    <n v="33480000"/>
    <n v="0"/>
    <n v="33480000"/>
    <s v="ATIK-JUAL"/>
    <d v="2023-02-15T00:00:00"/>
    <m/>
    <s v="TUNAI"/>
    <n v="0"/>
    <m/>
    <m/>
    <s v="H H00"/>
    <m/>
    <n v="0"/>
    <m/>
    <n v="0"/>
    <m/>
    <m/>
    <m/>
    <m/>
    <m/>
    <s v="H H00"/>
    <s v="HH4AA"/>
    <m/>
    <n v="27965000"/>
    <n v="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D000216"/>
    <d v="2023-02-14T00:00:00"/>
    <n v="33480000"/>
    <s v="NMAX155CPR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D"/>
    <m/>
    <s v="HH4AA"/>
    <s v="C"/>
    <s v="COUNTER SALES 3S/2S"/>
    <s v="IT0D004624"/>
    <x v="11"/>
    <s v="10:29:13"/>
    <s v="C"/>
    <s v="C"/>
    <s v="3324071207670002"/>
    <s v="SUBEDJO"/>
    <s v="DUSUN SOMOPURO"/>
    <m/>
    <m/>
    <s v="51381"/>
    <m/>
    <s v="3324071207670002"/>
    <s v="SUBEDJO"/>
    <s v="DUSUN SOMOPURO"/>
    <s v="010"/>
    <s v="007"/>
    <s v="BEBENGAN"/>
    <s v="BOJA"/>
    <s v="KENDAL"/>
    <m/>
    <s v="51381"/>
    <m/>
    <m/>
    <s v="NMAX155ABSHT22"/>
    <s v="YAMAHA"/>
    <s v="NMAX 155 ABS"/>
    <s v="2022"/>
    <s v="HITAM"/>
    <s v="G3L8E-1455584"/>
    <s v="MH3SG5680NK167310"/>
    <s v="BARU"/>
    <s v="CASH-02-22"/>
    <n v="28770067"/>
    <n v="3541000"/>
    <s v="Y"/>
    <n v="30530000"/>
    <n v="5530000"/>
    <n v="36060000"/>
    <n v="0"/>
    <n v="36060000"/>
    <s v="ATIK-JUAL"/>
    <d v="2023-02-17T00:00:00"/>
    <m/>
    <s v="TUNAI"/>
    <n v="1000000"/>
    <m/>
    <m/>
    <s v="H H00"/>
    <m/>
    <n v="0"/>
    <m/>
    <n v="0"/>
    <m/>
    <m/>
    <m/>
    <m/>
    <m/>
    <s v="H H00"/>
    <s v="HH4AA"/>
    <m/>
    <n v="30530000"/>
    <n v="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D000219"/>
    <d v="2023-02-17T00:00:00"/>
    <n v="35060000"/>
    <s v="NMAX155ABSHT22"/>
    <s v="JATENG"/>
    <x v="0"/>
    <m/>
    <m/>
    <n v="36060000"/>
    <n v="36060000"/>
    <n v="0"/>
    <n v="36060000"/>
    <n v="100"/>
    <m/>
    <m/>
    <s v="Counter Sales"/>
    <s v="Counter Sales"/>
    <s v="Y"/>
    <n v="0"/>
    <n v="200000"/>
  </r>
  <r>
    <s v="H0D"/>
    <m/>
    <s v="HH4AA"/>
    <s v="C"/>
    <s v="COUNTER SALES 3S/2S"/>
    <s v="IT0D004625"/>
    <x v="12"/>
    <s v="09:34:01"/>
    <s v="C"/>
    <s v="C"/>
    <s v="3374152506800002"/>
    <s v="JUMRONI"/>
    <s v="WONOYOSO"/>
    <m/>
    <m/>
    <s v="50214"/>
    <m/>
    <s v="3374152506800002"/>
    <s v="JUMRONI"/>
    <s v="WONOYOSO"/>
    <s v="006"/>
    <s v="004"/>
    <s v="WONOPLMBN"/>
    <s v="MIJEN"/>
    <m/>
    <s v="SMG"/>
    <s v="50214"/>
    <m/>
    <m/>
    <s v="R15MCABSWGPPT22"/>
    <s v="YAMAHA"/>
    <s v="R15M C-ABS WGP"/>
    <s v="2022"/>
    <s v="PUTIH"/>
    <s v="G3S7E-0040689"/>
    <s v="MH3RG7810NK003656"/>
    <s v="BARU"/>
    <s v="CASH-02-22"/>
    <n v="37245171"/>
    <n v="0"/>
    <s v="Y"/>
    <n v="39730000"/>
    <n v="6180000"/>
    <n v="45500000"/>
    <n v="0"/>
    <n v="45500000"/>
    <s v="ATIK-JUAL"/>
    <d v="2023-02-20T00:00:00"/>
    <m/>
    <s v="TUNAI"/>
    <n v="3000000"/>
    <m/>
    <m/>
    <s v="H H00"/>
    <m/>
    <n v="0"/>
    <m/>
    <n v="0"/>
    <m/>
    <m/>
    <m/>
    <m/>
    <m/>
    <s v="H H00"/>
    <s v="HH4AA"/>
    <m/>
    <n v="39320000"/>
    <n v="41000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D000221"/>
    <d v="2023-02-17T00:00:00"/>
    <n v="42500000"/>
    <s v="R15MCABSWGPPT22"/>
    <s v="JATENG"/>
    <x v="0"/>
    <m/>
    <m/>
    <n v="45910000"/>
    <n v="45500000"/>
    <n v="410000"/>
    <n v="45910000"/>
    <n v="100"/>
    <m/>
    <m/>
    <s v="Counter Sales"/>
    <s v="Counter Sales"/>
    <s v="Y"/>
    <n v="0"/>
    <n v="100000"/>
  </r>
  <r>
    <s v="H0D"/>
    <m/>
    <s v="HH4AC"/>
    <s v="C"/>
    <s v="COUNTER SALES 3S/2S"/>
    <s v="IT0D004626"/>
    <x v="12"/>
    <s v="09:48:12"/>
    <s v="C"/>
    <s v="C"/>
    <s v="3324075111010002"/>
    <s v="NUROHMATIN"/>
    <s v="DESA KLIRIS"/>
    <m/>
    <m/>
    <s v="51381"/>
    <m/>
    <s v="3324075111010002"/>
    <s v="NUROHMATIN"/>
    <s v="DESA KLIRIS"/>
    <s v="001"/>
    <s v="004"/>
    <s v="KLIRIS"/>
    <s v="BOJA"/>
    <s v="KENDAL"/>
    <m/>
    <s v="51381"/>
    <m/>
    <m/>
    <s v="NMAX155HT23"/>
    <s v="YAMAHA"/>
    <s v="NMAX 155"/>
    <s v="2023"/>
    <s v="HITAM"/>
    <s v="G3L8E-1532649"/>
    <s v="MH3SG5620PJ739784"/>
    <s v="BARU"/>
    <s v="CASH-02-23"/>
    <n v="25349889"/>
    <n v="3373000"/>
    <s v="Y"/>
    <n v="26700000"/>
    <n v="5170000"/>
    <n v="31870000"/>
    <n v="0"/>
    <n v="31870000"/>
    <s v="ATIK-JUAL"/>
    <d v="2023-02-20T00:00:00"/>
    <m/>
    <s v="TUNAI"/>
    <n v="29500000"/>
    <m/>
    <m/>
    <s v="H H00"/>
    <m/>
    <n v="0"/>
    <m/>
    <n v="0"/>
    <m/>
    <m/>
    <m/>
    <m/>
    <m/>
    <s v="H H00"/>
    <s v="HH4AC"/>
    <m/>
    <n v="26700000"/>
    <n v="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D000222"/>
    <d v="2023-02-20T00:00:00"/>
    <n v="23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H0D"/>
    <m/>
    <s v="HH4AA"/>
    <s v="C"/>
    <s v="COUNTER SALES 3S/2S"/>
    <s v="IT0D004627"/>
    <x v="12"/>
    <s v="10:38:47"/>
    <s v="C"/>
    <s v="C"/>
    <s v="3324021611970001"/>
    <s v="AJI ARIANTOKO"/>
    <s v="DESA SALAMSARI"/>
    <m/>
    <m/>
    <s v="51381"/>
    <m/>
    <s v="3324021611970001"/>
    <s v="AJI ARIANTOKO"/>
    <s v="DESA SALAMSARI"/>
    <s v="001"/>
    <s v="006"/>
    <s v="SALAMSARI"/>
    <s v="BOJA"/>
    <s v="KENDAL"/>
    <m/>
    <s v="51381"/>
    <m/>
    <m/>
    <s v="FILANONEOMR23"/>
    <s v="YAMAHA"/>
    <s v="FILANO NEO"/>
    <s v="2023"/>
    <s v="MERAH"/>
    <s v="E34KE-0006646"/>
    <s v="MH3SEK610PJ006646"/>
    <s v="BARU"/>
    <s v="CASH-02-23"/>
    <n v="22060777"/>
    <n v="2337000"/>
    <s v="Y"/>
    <n v="23235000"/>
    <n v="4365000"/>
    <n v="27600000"/>
    <n v="0"/>
    <n v="27600000"/>
    <s v="ATIK-JUAL"/>
    <d v="2023-02-20T00:00:00"/>
    <m/>
    <s v="TUNAI"/>
    <n v="0"/>
    <m/>
    <m/>
    <s v="H H00"/>
    <m/>
    <n v="0"/>
    <m/>
    <n v="0"/>
    <m/>
    <m/>
    <m/>
    <m/>
    <m/>
    <s v="H H00"/>
    <s v="HH4AA"/>
    <m/>
    <n v="23235000"/>
    <n v="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D000220"/>
    <d v="2023-02-17T00:00:00"/>
    <n v="27600000"/>
    <s v="FILANONEOM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H0D"/>
    <m/>
    <s v="HH4AB"/>
    <s v="C"/>
    <s v="COUNTER SALES 3S/2S"/>
    <s v="IT0D004628"/>
    <x v="13"/>
    <s v="14:13:55"/>
    <s v="C"/>
    <s v="C"/>
    <s v="3324170102670001"/>
    <s v="IBNI MUDHOR"/>
    <s v="KANGKUNG"/>
    <m/>
    <m/>
    <s v="51353"/>
    <m/>
    <s v="3324176012680001"/>
    <s v="MUADAH"/>
    <s v="JUNGSEMI"/>
    <s v="002"/>
    <s v="002"/>
    <s v="JUNGSEMI2"/>
    <s v="KANGKUNG"/>
    <s v="KENDAL"/>
    <m/>
    <s v="51353"/>
    <m/>
    <m/>
    <s v="NMAX155CHT23"/>
    <s v="YAMAHA"/>
    <s v="NMAX 155 C"/>
    <s v="2023"/>
    <s v="HITAM"/>
    <s v="G3L8E-1540003"/>
    <s v="MH3SG5670PK296812"/>
    <s v="BARU"/>
    <s v="CASH-02-23"/>
    <n v="26550763"/>
    <n v="3583000"/>
    <s v="Y"/>
    <n v="27965000"/>
    <n v="5515000"/>
    <n v="33480000"/>
    <n v="0"/>
    <n v="33480000"/>
    <s v="FIFIE-JUAL"/>
    <d v="2023-02-21T00:00:00"/>
    <m/>
    <s v="TUNAI"/>
    <n v="33480000"/>
    <m/>
    <m/>
    <s v="H H21"/>
    <m/>
    <n v="0"/>
    <m/>
    <n v="0"/>
    <m/>
    <m/>
    <m/>
    <m/>
    <m/>
    <s v="H H00"/>
    <s v="HH4AB"/>
    <m/>
    <n v="27965000"/>
    <n v="0"/>
    <s v="H H21"/>
    <x v="5"/>
    <s v="YMS SUKOREJO 2S"/>
    <s v="2S"/>
    <x v="25"/>
    <m/>
    <m/>
    <n v="0"/>
    <s v="B"/>
    <m/>
    <s v="-"/>
    <m/>
    <m/>
    <s v="00011"/>
    <s v="00013"/>
    <m/>
    <s v="00017"/>
    <s v="00013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H0D"/>
    <m/>
    <s v="HH4AA"/>
    <s v="C"/>
    <s v="COUNTER SALES 3S/2S"/>
    <s v="IT0D004629"/>
    <x v="13"/>
    <s v="15:13:20"/>
    <s v="C"/>
    <s v="C"/>
    <s v="3324061604980001"/>
    <s v="DANANG RAHMAN APRIANTO"/>
    <s v="BULUSARI"/>
    <m/>
    <m/>
    <s v="51383"/>
    <m/>
    <s v="3324061604980001"/>
    <s v="DANANG RAHMAN APRIANTO"/>
    <s v="BULUSARI"/>
    <s v="002"/>
    <s v="007"/>
    <s v="LIMBANGAN"/>
    <s v="LIMBANGAN"/>
    <s v="KENDAL"/>
    <m/>
    <s v="51383"/>
    <m/>
    <m/>
    <s v="R15CHT22"/>
    <s v="YAMAHA"/>
    <s v="R15 CONNECTED"/>
    <s v="2022"/>
    <s v="HITAM"/>
    <s v="G3S7E-0046282"/>
    <s v="MH3RG7860NK011889"/>
    <s v="BARU"/>
    <s v="CASH-02-22"/>
    <n v="32259566"/>
    <n v="3457000"/>
    <s v="Y"/>
    <n v="34480000"/>
    <n v="6180000"/>
    <n v="39500000"/>
    <n v="0"/>
    <n v="39500000"/>
    <s v="ATIK-JUAL"/>
    <d v="2023-02-21T00:00:00"/>
    <m/>
    <s v="TUNAI"/>
    <n v="500000"/>
    <m/>
    <m/>
    <s v="H H00"/>
    <m/>
    <n v="0"/>
    <m/>
    <n v="0"/>
    <m/>
    <m/>
    <m/>
    <m/>
    <m/>
    <s v="H H00"/>
    <s v="HH4AA"/>
    <m/>
    <n v="33320000"/>
    <n v="1160000"/>
    <s v="H H00"/>
    <x v="5"/>
    <s v="YMS BOJA 3S"/>
    <s v="3S"/>
    <x v="25"/>
    <m/>
    <m/>
    <n v="0"/>
    <s v="B"/>
    <m/>
    <m/>
    <m/>
    <m/>
    <s v="00001"/>
    <s v="00000"/>
    <m/>
    <s v="00001"/>
    <s v="00001"/>
    <m/>
    <s v="N"/>
    <m/>
    <m/>
    <m/>
    <m/>
    <m/>
    <m/>
    <m/>
    <m/>
    <m/>
    <m/>
    <m/>
    <s v="C"/>
    <m/>
    <m/>
    <s v="TU0D000223"/>
    <d v="2023-02-20T00:00:00"/>
    <n v="39000000"/>
    <s v="R15CHT22"/>
    <s v="JATENG"/>
    <x v="0"/>
    <m/>
    <m/>
    <n v="40660000"/>
    <n v="39500000"/>
    <n v="1160000"/>
    <n v="40660000"/>
    <n v="100"/>
    <m/>
    <m/>
    <s v="Counter Sales"/>
    <s v="Counter Sales"/>
    <s v="Y"/>
    <n v="0"/>
    <n v="300000"/>
  </r>
  <r>
    <s v="K03"/>
    <m/>
    <s v="KD4AA"/>
    <s v="C"/>
    <s v="COUNTER SALES 3S/2S"/>
    <s v="IT03001930"/>
    <x v="2"/>
    <s v="15:34:42"/>
    <s v="C"/>
    <s v="C"/>
    <s v="3320041904690001"/>
    <s v="MOH. RIF'AN.S.AG"/>
    <s v="KUANYAR"/>
    <m/>
    <m/>
    <s v="59465"/>
    <m/>
    <s v="3320041907960001"/>
    <s v="MUHAMMAD FATHUL BARRI"/>
    <s v="KUANYAR"/>
    <s v="004"/>
    <s v="002"/>
    <s v="KUANYAR"/>
    <s v="MAYONG"/>
    <s v="JEPARA"/>
    <m/>
    <s v="59465"/>
    <m/>
    <m/>
    <s v="NMAX155HT23"/>
    <s v="YAMAHA"/>
    <s v="NMAX 155"/>
    <s v="2023"/>
    <s v="HITAM"/>
    <s v="G3L8E-1518298"/>
    <s v="MH3SG5620PJ733882"/>
    <s v="BARU"/>
    <s v="CASH-02-23"/>
    <n v="25349889"/>
    <n v="3373000"/>
    <s v="Y"/>
    <n v="26700000"/>
    <n v="5170000"/>
    <n v="31870000"/>
    <n v="0"/>
    <n v="31870000"/>
    <s v="HIKMAH-JUAL"/>
    <d v="2023-02-03T00:00:00"/>
    <m/>
    <s v="TUNAI"/>
    <n v="0"/>
    <m/>
    <m/>
    <s v="K D00"/>
    <m/>
    <n v="0"/>
    <m/>
    <n v="0"/>
    <m/>
    <m/>
    <m/>
    <m/>
    <m/>
    <s v="K D00"/>
    <s v="KD4AA"/>
    <m/>
    <n v="26700000"/>
    <n v="0"/>
    <s v="K D00"/>
    <x v="6"/>
    <s v="YMS MAYONG 3S"/>
    <s v="3S"/>
    <x v="26"/>
    <m/>
    <m/>
    <n v="0"/>
    <s v="B"/>
    <m/>
    <m/>
    <m/>
    <m/>
    <s v="00011"/>
    <s v="00002"/>
    <m/>
    <s v="00031"/>
    <s v="00011"/>
    <m/>
    <s v="N"/>
    <m/>
    <m/>
    <m/>
    <m/>
    <m/>
    <m/>
    <m/>
    <m/>
    <m/>
    <m/>
    <m/>
    <s v="C"/>
    <m/>
    <m/>
    <s v="TU03000002"/>
    <d v="2023-02-02T00:00:00"/>
    <n v="318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3"/>
    <m/>
    <s v="KD4AA"/>
    <s v="C"/>
    <s v="COUNTER SALES 3S/2S"/>
    <s v="IT03001931"/>
    <x v="5"/>
    <s v="15:29:43"/>
    <s v="C"/>
    <s v="C"/>
    <s v="3320024307810009"/>
    <s v="FAHRUN NISAK"/>
    <s v="KRASAK"/>
    <m/>
    <m/>
    <s v="59462"/>
    <m/>
    <s v="3320024307810009"/>
    <s v="FAHRUN NISAK"/>
    <s v="KRASAK"/>
    <s v="002"/>
    <s v="002"/>
    <s v="KRASAK"/>
    <s v="PECANGAAN"/>
    <s v="JEPARA"/>
    <m/>
    <s v="59462"/>
    <m/>
    <m/>
    <s v="FILANONEOBR23"/>
    <s v="YAMAHA"/>
    <s v="FILANO NEO"/>
    <s v="2023"/>
    <s v="BIRU"/>
    <s v="E34KE-0007095"/>
    <s v="MH3SEK610PJ007095"/>
    <s v="BARU"/>
    <s v="CASH-02-23"/>
    <n v="22060777"/>
    <n v="0"/>
    <s v="Y"/>
    <n v="23235000"/>
    <n v="4365000"/>
    <n v="27600000"/>
    <n v="0"/>
    <n v="27600000"/>
    <s v="HIKMAH-JUAL"/>
    <d v="2023-02-08T00:00:00"/>
    <m/>
    <s v="TUNAI"/>
    <n v="1000000"/>
    <m/>
    <m/>
    <s v="K D00"/>
    <m/>
    <n v="0"/>
    <m/>
    <n v="0"/>
    <m/>
    <m/>
    <m/>
    <m/>
    <m/>
    <s v="K D00"/>
    <s v="KD4AA"/>
    <m/>
    <n v="23235000"/>
    <n v="0"/>
    <s v="K D00"/>
    <x v="6"/>
    <s v="YMS MAYONG 3S"/>
    <s v="3S"/>
    <x v="26"/>
    <m/>
    <m/>
    <n v="0"/>
    <s v="B"/>
    <m/>
    <m/>
    <m/>
    <m/>
    <s v="00095"/>
    <s v="00001"/>
    <m/>
    <s v="00013"/>
    <s v="00007"/>
    <m/>
    <s v="N"/>
    <m/>
    <m/>
    <m/>
    <m/>
    <m/>
    <m/>
    <m/>
    <m/>
    <m/>
    <m/>
    <m/>
    <s v="C"/>
    <m/>
    <m/>
    <s v="TU03000005"/>
    <d v="2023-02-07T00:00:00"/>
    <n v="266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3"/>
    <m/>
    <s v="KD4AA"/>
    <s v="C"/>
    <s v="COUNTER SALES 3S/2S"/>
    <s v="IT03001932"/>
    <x v="5"/>
    <s v="15:35:09"/>
    <s v="C"/>
    <s v="C"/>
    <s v="3320092703940001"/>
    <s v="IHYA UDDIN ULYA"/>
    <s v="DK SEKANDANG"/>
    <m/>
    <m/>
    <s v="59353"/>
    <m/>
    <s v="3320040408050001"/>
    <s v="MUHAMMAD TAUHID ASSYIFA"/>
    <s v="GLEGET"/>
    <s v="001"/>
    <s v="009"/>
    <s v="MAYONGLOR"/>
    <s v="MAYONG"/>
    <s v="JEPARA"/>
    <m/>
    <s v="59465"/>
    <m/>
    <m/>
    <s v="NMAX155ABSPR23"/>
    <s v="YAMAHA"/>
    <s v="NMAX 155 ABS"/>
    <s v="2023"/>
    <s v="PERAK"/>
    <s v="G3L8E-1497805"/>
    <s v="MH3SG5680PK170214"/>
    <s v="BARU"/>
    <s v="CASH-02-23"/>
    <n v="28959866"/>
    <n v="0"/>
    <s v="Y"/>
    <n v="30530000"/>
    <n v="5530000"/>
    <n v="36060000"/>
    <n v="0"/>
    <n v="36060000"/>
    <s v="HIKMAH-JUAL"/>
    <d v="2023-02-08T00:00:00"/>
    <m/>
    <s v="TUNAI"/>
    <n v="0"/>
    <m/>
    <m/>
    <s v="K D00"/>
    <m/>
    <n v="0"/>
    <m/>
    <n v="0"/>
    <m/>
    <m/>
    <m/>
    <m/>
    <m/>
    <s v="K D00"/>
    <s v="KD4AA"/>
    <m/>
    <n v="30530000"/>
    <n v="0"/>
    <s v="K D00"/>
    <x v="6"/>
    <s v="YMS MAYONG 3S"/>
    <s v="3S"/>
    <x v="26"/>
    <m/>
    <m/>
    <n v="0"/>
    <s v="B"/>
    <m/>
    <m/>
    <m/>
    <m/>
    <s v="00094"/>
    <s v="00007"/>
    <m/>
    <s v="00031"/>
    <s v="00007"/>
    <m/>
    <s v="N"/>
    <m/>
    <m/>
    <m/>
    <m/>
    <m/>
    <m/>
    <m/>
    <m/>
    <m/>
    <m/>
    <m/>
    <s v="C"/>
    <m/>
    <m/>
    <s v="TU03000004"/>
    <d v="2023-02-07T00:00:00"/>
    <n v="36060000"/>
    <s v="NMAX155ABSPR23"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K03"/>
    <m/>
    <s v="KD4AA"/>
    <s v="C"/>
    <s v="COUNTER SALES 3S/2S"/>
    <s v="IT03001933"/>
    <x v="8"/>
    <s v="09:19:07"/>
    <s v="C"/>
    <s v="C"/>
    <s v="3320122403810001"/>
    <s v="SUKARNO"/>
    <s v="BLIMBINGREJO"/>
    <m/>
    <m/>
    <s v="59466"/>
    <m/>
    <s v="3320122403810001"/>
    <s v="SUKARNO"/>
    <s v="BLIMBINGREJO"/>
    <s v="008"/>
    <s v="002"/>
    <s v="BLIMBINGRJ"/>
    <s v="NALUMSARI"/>
    <s v="JEPARA"/>
    <m/>
    <s v="59466"/>
    <m/>
    <m/>
    <s v="MIO125HT23"/>
    <s v="YAMAHA"/>
    <s v="MIO 125"/>
    <s v="2023"/>
    <s v="HITAM"/>
    <s v="E3R2E-3330668"/>
    <s v="MH3SE88K0PJ017745"/>
    <s v="BARU"/>
    <s v="CASH-02-23"/>
    <n v="12714803"/>
    <n v="0"/>
    <s v="T"/>
    <n v="13370000"/>
    <n v="0"/>
    <n v="13370000"/>
    <n v="0"/>
    <n v="13370000"/>
    <s v="HIKMAH-JUAL"/>
    <d v="2023-02-11T00:00:00"/>
    <m/>
    <s v="TUNAI"/>
    <n v="12370000"/>
    <m/>
    <m/>
    <s v="K D00"/>
    <m/>
    <n v="0"/>
    <m/>
    <n v="0"/>
    <m/>
    <m/>
    <m/>
    <m/>
    <m/>
    <s v="K D00"/>
    <s v="KD4AA"/>
    <m/>
    <n v="13370000"/>
    <n v="0"/>
    <s v="K D00"/>
    <x v="6"/>
    <s v="YMS MAYONG 3S"/>
    <s v="3S"/>
    <x v="26"/>
    <m/>
    <m/>
    <n v="0"/>
    <s v="B"/>
    <m/>
    <m/>
    <m/>
    <m/>
    <s v="00011"/>
    <s v="00002"/>
    <m/>
    <s v="00031"/>
    <s v="00011"/>
    <m/>
    <s v="N"/>
    <m/>
    <m/>
    <m/>
    <m/>
    <m/>
    <m/>
    <m/>
    <m/>
    <m/>
    <m/>
    <m/>
    <s v="C"/>
    <m/>
    <m/>
    <s v="TU03000001"/>
    <d v="2023-02-01T00:00:00"/>
    <n v="1000000"/>
    <s v="MIO125HT23"/>
    <s v="JATENG"/>
    <x v="0"/>
    <m/>
    <m/>
    <n v="13370000"/>
    <n v="13370000"/>
    <n v="0"/>
    <n v="13370000"/>
    <n v="100"/>
    <m/>
    <m/>
    <s v="Counter Sales"/>
    <s v="Counter Sales"/>
    <s v="Y"/>
    <n v="0"/>
    <n v="100000"/>
  </r>
  <r>
    <s v="K03"/>
    <m/>
    <s v="KD4AA"/>
    <s v="C"/>
    <s v="COUNTER SALES 3S/2S"/>
    <s v="IT03001934"/>
    <x v="21"/>
    <s v="14:48:14"/>
    <s v="C"/>
    <s v="C"/>
    <s v="3320125703970001"/>
    <s v="DEWI ZULIANA"/>
    <s v="DK MENGARANG"/>
    <m/>
    <m/>
    <s v="59466"/>
    <m/>
    <s v="3320125703970001"/>
    <s v="DEWI ZULIANA"/>
    <s v="DK MENGARANG"/>
    <s v="009"/>
    <s v="001"/>
    <s v="DORANG"/>
    <s v="NALUMSARI"/>
    <s v="JEPARA"/>
    <m/>
    <s v="59466"/>
    <m/>
    <m/>
    <s v="FAZZIONEOHJ23"/>
    <s v="YAMAHA"/>
    <s v="FAZZIO NEO"/>
    <s v="2023"/>
    <s v="HIJAU"/>
    <s v="E33WE-0135605"/>
    <s v="MH3SEJ710PJ122898"/>
    <s v="BARU"/>
    <s v="CASH-02-23"/>
    <n v="17520415"/>
    <n v="2029000"/>
    <s v="Y"/>
    <n v="19065000"/>
    <n v="4135000"/>
    <n v="23200000"/>
    <n v="0"/>
    <n v="23200000"/>
    <s v="HIKMAH-JUAL"/>
    <d v="2023-02-15T00:00:00"/>
    <m/>
    <s v="TUNAI"/>
    <n v="0"/>
    <m/>
    <m/>
    <s v="K D00"/>
    <m/>
    <n v="0"/>
    <m/>
    <n v="0"/>
    <m/>
    <m/>
    <m/>
    <m/>
    <m/>
    <s v="K D00"/>
    <s v="KD4AA"/>
    <m/>
    <n v="19065000"/>
    <n v="0"/>
    <s v="K D00"/>
    <x v="6"/>
    <s v="YMS MAYONG 3S"/>
    <s v="3S"/>
    <x v="26"/>
    <m/>
    <m/>
    <n v="0"/>
    <s v="B"/>
    <m/>
    <m/>
    <m/>
    <m/>
    <s v="00011"/>
    <s v="00001"/>
    <m/>
    <s v="00031"/>
    <s v="00011"/>
    <m/>
    <s v="N"/>
    <m/>
    <m/>
    <m/>
    <m/>
    <m/>
    <m/>
    <m/>
    <m/>
    <m/>
    <m/>
    <m/>
    <s v="C"/>
    <m/>
    <m/>
    <s v="TU03000008"/>
    <d v="2023-02-13T00:00:00"/>
    <n v="23200000"/>
    <s v="FAZZIONEOHJ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K05"/>
    <m/>
    <s v="KE4AE"/>
    <s v="C"/>
    <s v="COUNTER SALES 3S/2S"/>
    <s v="IT05009952"/>
    <x v="1"/>
    <s v="09:09:19"/>
    <s v="C"/>
    <s v="C"/>
    <s v="3318010107770302"/>
    <s v="SUPARMAN"/>
    <s v="KUWAWUR"/>
    <m/>
    <m/>
    <s v="59172"/>
    <m/>
    <s v="3318010107770302"/>
    <s v="SUPARMAN"/>
    <s v="KUWAWUR"/>
    <s v="003"/>
    <s v="002"/>
    <s v="KUWAWUR"/>
    <s v="SUKOLILO"/>
    <s v="PATI"/>
    <m/>
    <s v="59172"/>
    <m/>
    <m/>
    <s v="NMAX155CPR23"/>
    <s v="YAMAHA"/>
    <s v="NMAX 155 C"/>
    <s v="2023"/>
    <s v="PERAK"/>
    <s v="G3L8E-1507211"/>
    <s v="MH3SG5670PK286543"/>
    <s v="BARU"/>
    <s v="CASH-02-23"/>
    <n v="26550763"/>
    <n v="3583000"/>
    <s v="Y"/>
    <n v="27965000"/>
    <n v="5515000"/>
    <n v="33480000"/>
    <n v="0"/>
    <n v="33480000"/>
    <s v="HENNY-JUAL"/>
    <d v="2023-02-02T00:00:00"/>
    <m/>
    <s v="TUNAI"/>
    <n v="0"/>
    <m/>
    <m/>
    <s v="K E00"/>
    <m/>
    <n v="0"/>
    <m/>
    <n v="0"/>
    <m/>
    <m/>
    <m/>
    <m/>
    <m/>
    <s v="K E00"/>
    <s v="KE4AE"/>
    <m/>
    <n v="27965000"/>
    <n v="0"/>
    <s v="K E00"/>
    <x v="6"/>
    <s v="YMS PATI 3S"/>
    <s v="3S"/>
    <x v="27"/>
    <m/>
    <m/>
    <n v="0"/>
    <s v="B"/>
    <m/>
    <m/>
    <m/>
    <m/>
    <s v="00003"/>
    <s v="00002"/>
    <m/>
    <s v="00007"/>
    <s v="00008"/>
    <m/>
    <s v="N"/>
    <m/>
    <m/>
    <m/>
    <m/>
    <m/>
    <m/>
    <m/>
    <m/>
    <m/>
    <m/>
    <m/>
    <s v="C"/>
    <m/>
    <m/>
    <s v="TU05002524"/>
    <d v="2023-02-01T00:00:00"/>
    <n v="33480000"/>
    <s v="NMAX155CPR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5"/>
    <s v="KE2BA"/>
    <s v="KE3AJ"/>
    <s v="S"/>
    <s v="SALES FIX 3S/2S"/>
    <s v="IT05009953"/>
    <x v="3"/>
    <s v="15:22:32"/>
    <s v="C"/>
    <s v="C"/>
    <s v="3318155808680001"/>
    <s v="ROFIDAH"/>
    <s v="DS TLOGOHARUM"/>
    <m/>
    <m/>
    <s v="59152"/>
    <m/>
    <s v="3318155808680001"/>
    <s v="ROFIDAH"/>
    <s v="DS TLOGOHARUM"/>
    <s v="002"/>
    <s v="001"/>
    <s v="TLOGOHRUM"/>
    <s v="WDRIJAKSA"/>
    <s v="PATI"/>
    <m/>
    <s v="59152"/>
    <m/>
    <m/>
    <s v="NMAX155HT23"/>
    <s v="YAMAHA"/>
    <s v="NMAX 155"/>
    <s v="2023"/>
    <s v="HITAM"/>
    <s v="G3L8E-1508156"/>
    <s v="MH3SG5620PJ728489"/>
    <s v="BARU"/>
    <s v="CASH-02-23"/>
    <n v="25349889"/>
    <n v="3373000"/>
    <s v="Y"/>
    <n v="26700000"/>
    <n v="5170000"/>
    <n v="31870000"/>
    <n v="0"/>
    <n v="31870000"/>
    <s v="HENNY-JUAL"/>
    <d v="2023-02-04T00:00:00"/>
    <m/>
    <s v="TUNAI"/>
    <n v="31870000"/>
    <m/>
    <m/>
    <s v="K E21"/>
    <m/>
    <n v="0"/>
    <m/>
    <n v="0"/>
    <m/>
    <m/>
    <m/>
    <m/>
    <m/>
    <s v="K E00"/>
    <s v="KE3AJ"/>
    <m/>
    <n v="26700000"/>
    <n v="0"/>
    <s v="K E21"/>
    <x v="6"/>
    <s v="YMS TAYU 2S"/>
    <s v="2S"/>
    <x v="27"/>
    <m/>
    <m/>
    <n v="0"/>
    <s v="D"/>
    <m/>
    <s v="-"/>
    <m/>
    <m/>
    <s v="00003"/>
    <s v="00002"/>
    <m/>
    <s v="00003"/>
    <s v="00006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K05"/>
    <m/>
    <s v="KE4AE"/>
    <s v="C"/>
    <s v="COUNTER SALES 3S/2S"/>
    <s v="IT05009954"/>
    <x v="19"/>
    <s v="15:28:46"/>
    <s v="C"/>
    <s v="C"/>
    <s v="3318026307990004"/>
    <s v="ANITA ERVIANA"/>
    <s v="KAYEN"/>
    <m/>
    <m/>
    <s v="59171"/>
    <m/>
    <s v="3318026307990004"/>
    <s v="ANITA ERVIANA"/>
    <s v="KAYEN"/>
    <s v="001"/>
    <s v="006"/>
    <s v="KAYEN"/>
    <s v="KAYEN"/>
    <s v="PATI"/>
    <m/>
    <s v="59171"/>
    <m/>
    <m/>
    <s v="NMAX155MR22"/>
    <s v="YAMAHA"/>
    <s v="NMAX 155"/>
    <s v="2022"/>
    <s v="MERAH"/>
    <s v="G3L8E-1453215"/>
    <s v="MH3SG5620NK703207"/>
    <s v="BARU"/>
    <s v="CASH-02-22"/>
    <n v="25160090"/>
    <n v="3177000"/>
    <s v="Y"/>
    <n v="26700000"/>
    <n v="5170000"/>
    <n v="31870000"/>
    <n v="0"/>
    <n v="31870000"/>
    <s v="HENNY-JUAL"/>
    <d v="2023-02-07T00:00:00"/>
    <m/>
    <s v="TUNAI"/>
    <n v="0"/>
    <m/>
    <m/>
    <s v="K E00"/>
    <m/>
    <n v="0"/>
    <m/>
    <n v="0"/>
    <m/>
    <m/>
    <m/>
    <m/>
    <m/>
    <s v="K E00"/>
    <s v="KE4AE"/>
    <m/>
    <n v="26700000"/>
    <n v="0"/>
    <s v="K E00"/>
    <x v="6"/>
    <s v="YMS PATI 3S"/>
    <s v="3S"/>
    <x v="27"/>
    <m/>
    <m/>
    <n v="0"/>
    <s v="B"/>
    <m/>
    <m/>
    <m/>
    <m/>
    <s v="00003"/>
    <s v="00005"/>
    <m/>
    <s v="00007"/>
    <s v="00005"/>
    <m/>
    <s v="N"/>
    <m/>
    <m/>
    <m/>
    <m/>
    <m/>
    <m/>
    <m/>
    <m/>
    <m/>
    <m/>
    <m/>
    <s v="C"/>
    <m/>
    <m/>
    <s v="TU05002532"/>
    <d v="2023-02-06T00:00:00"/>
    <n v="31870000"/>
    <s v="NMAX155MR22"/>
    <s v="JATENG"/>
    <x v="0"/>
    <m/>
    <m/>
    <n v="31870000"/>
    <n v="31870000"/>
    <n v="0"/>
    <n v="31870000"/>
    <n v="100"/>
    <m/>
    <m/>
    <s v="Counter Sales"/>
    <s v="Counter Sales"/>
    <s v="Y"/>
    <n v="0"/>
    <n v="200000"/>
  </r>
  <r>
    <s v="K05"/>
    <s v="KE2BA"/>
    <s v="KE3BI"/>
    <s v="S"/>
    <s v="SALES FIX 3S/2S"/>
    <s v="IT05009955"/>
    <x v="19"/>
    <s v="15:38:01"/>
    <s v="C"/>
    <s v="C"/>
    <s v="3318161412980007"/>
    <s v="MUHAMMAD FAQIH UBAIDILLAH"/>
    <s v="JL WONOJOYO"/>
    <m/>
    <m/>
    <s v="59154"/>
    <m/>
    <s v="3318161412980007"/>
    <s v="MUHAMMAD FAQIH UBAIDILLAH"/>
    <s v="JL WONOJOYO"/>
    <s v="003"/>
    <s v="004"/>
    <s v="BULUMNSLOR"/>
    <s v="MARGOYOSO"/>
    <s v="PATI"/>
    <m/>
    <s v="59154"/>
    <m/>
    <m/>
    <s v="FILANONEOBR23"/>
    <s v="YAMAHA"/>
    <s v="FILANO NEO"/>
    <s v="2023"/>
    <s v="BIRU"/>
    <s v="E34KE-0007077"/>
    <s v="MH3SEK610PJ007077"/>
    <s v="BARU"/>
    <s v="CASH-02-23"/>
    <n v="22060777"/>
    <n v="0"/>
    <s v="Y"/>
    <n v="23235000"/>
    <n v="4365000"/>
    <n v="27600000"/>
    <n v="0"/>
    <n v="27600000"/>
    <s v="HENNY-JUAL"/>
    <d v="2023-02-07T00:00:00"/>
    <m/>
    <s v="TUNAI"/>
    <n v="26600000"/>
    <m/>
    <m/>
    <s v="K E21"/>
    <m/>
    <n v="0"/>
    <m/>
    <n v="0"/>
    <m/>
    <m/>
    <m/>
    <m/>
    <m/>
    <s v="K E00"/>
    <s v="KE3BI"/>
    <m/>
    <n v="23235000"/>
    <n v="0"/>
    <s v="K E21"/>
    <x v="6"/>
    <s v="YMS TAYU 2S"/>
    <s v="2S"/>
    <x v="27"/>
    <m/>
    <m/>
    <n v="0"/>
    <s v="D"/>
    <m/>
    <s v="-"/>
    <m/>
    <m/>
    <s v="00003"/>
    <s v="00003"/>
    <m/>
    <s v="00003"/>
    <s v="00005"/>
    <m/>
    <s v="N"/>
    <m/>
    <m/>
    <m/>
    <m/>
    <m/>
    <m/>
    <m/>
    <m/>
    <m/>
    <m/>
    <m/>
    <s v="C"/>
    <m/>
    <m/>
    <s v="TU05002515"/>
    <d v="2023-01-28T00:00:00"/>
    <n v="1000000"/>
    <s v="FILANONEOBR23"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K05"/>
    <m/>
    <s v="KE4AG"/>
    <s v="C"/>
    <s v="COUNTER SALES 3S/2S"/>
    <s v="IT05009956"/>
    <x v="5"/>
    <s v="15:08:41"/>
    <s v="C"/>
    <s v="C"/>
    <s v="3318212911730001"/>
    <s v="RUJITO"/>
    <s v="KAJAR"/>
    <m/>
    <m/>
    <s v="59153"/>
    <m/>
    <s v="3318212911730001"/>
    <s v="RUJITO"/>
    <s v="KAJAR"/>
    <s v="005"/>
    <s v="001"/>
    <s v="KAJAR2"/>
    <s v="TRANGKIL"/>
    <s v="PATI"/>
    <m/>
    <s v="59153"/>
    <m/>
    <m/>
    <s v="AEROXCABSHT23"/>
    <s v="YAMAHA"/>
    <s v="AEROX-C ABS"/>
    <s v="2023"/>
    <s v="HITAM"/>
    <s v="G3P4E-0124056"/>
    <s v="MH3SG6420PJ052331"/>
    <s v="BARU"/>
    <s v="CASH-02-23"/>
    <n v="25155297"/>
    <n v="3443000"/>
    <s v="Y"/>
    <n v="26495000"/>
    <n v="5275000"/>
    <n v="31770000"/>
    <n v="0"/>
    <n v="31770000"/>
    <s v="HENNY-JUAL"/>
    <d v="2023-02-08T00:00:00"/>
    <m/>
    <s v="TUNAI"/>
    <n v="30770000"/>
    <m/>
    <m/>
    <s v="K E00"/>
    <m/>
    <n v="0"/>
    <m/>
    <n v="0"/>
    <m/>
    <m/>
    <m/>
    <m/>
    <m/>
    <s v="K E00"/>
    <s v="KE4AG"/>
    <m/>
    <n v="26495000"/>
    <n v="0"/>
    <s v="K E00"/>
    <x v="6"/>
    <s v="YMS PATI 3S"/>
    <s v="3S"/>
    <x v="27"/>
    <m/>
    <m/>
    <n v="0"/>
    <s v="B"/>
    <m/>
    <m/>
    <m/>
    <m/>
    <s v="00096"/>
    <s v="00003"/>
    <m/>
    <s v="00011"/>
    <s v="00007"/>
    <m/>
    <s v="N"/>
    <m/>
    <m/>
    <m/>
    <m/>
    <m/>
    <m/>
    <m/>
    <m/>
    <m/>
    <m/>
    <m/>
    <s v="C"/>
    <m/>
    <m/>
    <s v="TU05002283"/>
    <d v="2022-10-15T00:00:00"/>
    <n v="1000000"/>
    <s v="AEROXCABSHT22"/>
    <s v="JATENG"/>
    <x v="0"/>
    <m/>
    <m/>
    <n v="31770000"/>
    <n v="31770000"/>
    <n v="0"/>
    <n v="31770000"/>
    <n v="100"/>
    <m/>
    <m/>
    <s v="Counter Sales"/>
    <s v="Counter Sales"/>
    <s v="Y"/>
    <n v="0"/>
    <n v="100000"/>
  </r>
  <r>
    <s v="K05"/>
    <m/>
    <s v="KE4AG"/>
    <s v="C"/>
    <s v="COUNTER SALES 3S/2S"/>
    <s v="IT05009957"/>
    <x v="5"/>
    <s v="15:57:01"/>
    <s v="C"/>
    <s v="C"/>
    <s v="3318124604860007"/>
    <s v="SITI MUNFADHIROH"/>
    <s v="JL MELATI 113 PERUMDA SUKOHARJO"/>
    <m/>
    <m/>
    <s v="59163"/>
    <m/>
    <s v="3318124604860007"/>
    <s v="SITI MUNFADHIROH"/>
    <s v="JL MELATI 113 PERUMDA SUKOHARJO"/>
    <s v="001"/>
    <s v="006"/>
    <s v="SUKOHARJO"/>
    <s v="MARGOREJO"/>
    <s v="PATI"/>
    <m/>
    <s v="59163"/>
    <m/>
    <m/>
    <s v="FILANONEOBR23"/>
    <s v="YAMAHA"/>
    <s v="FILANO NEO"/>
    <s v="2023"/>
    <s v="BIRU"/>
    <s v="E34KE-0008274"/>
    <s v="MH3SEK610PJ008274"/>
    <s v="BARU"/>
    <s v="CASH-02-23"/>
    <n v="22060777"/>
    <n v="0"/>
    <s v="Y"/>
    <n v="23235000"/>
    <n v="4365000"/>
    <n v="27600000"/>
    <n v="0"/>
    <n v="27600000"/>
    <s v="HENNY-JUAL"/>
    <d v="2023-02-08T00:00:00"/>
    <m/>
    <s v="TUNAI"/>
    <n v="26600000"/>
    <m/>
    <m/>
    <s v="K E00"/>
    <m/>
    <n v="0"/>
    <m/>
    <n v="0"/>
    <m/>
    <m/>
    <m/>
    <m/>
    <m/>
    <s v="K E00"/>
    <s v="KE4AG"/>
    <m/>
    <n v="23235000"/>
    <n v="0"/>
    <s v="K E00"/>
    <x v="6"/>
    <s v="YMS PATI 3S"/>
    <s v="3S"/>
    <x v="27"/>
    <m/>
    <m/>
    <n v="0"/>
    <s v="B"/>
    <m/>
    <m/>
    <m/>
    <m/>
    <s v="00096"/>
    <s v="00003"/>
    <m/>
    <s v="00011"/>
    <s v="00007"/>
    <m/>
    <s v="N"/>
    <m/>
    <m/>
    <m/>
    <m/>
    <m/>
    <m/>
    <m/>
    <m/>
    <m/>
    <m/>
    <m/>
    <s v="C"/>
    <m/>
    <m/>
    <s v="TU05002523"/>
    <d v="2023-02-01T00:00:00"/>
    <n v="10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5"/>
    <m/>
    <s v="KE4AA"/>
    <s v="C"/>
    <s v="COUNTER SALES 3S/2S"/>
    <s v="IT05009958"/>
    <x v="6"/>
    <s v="10:36:02"/>
    <s v="C"/>
    <s v="C"/>
    <s v="3318206811780001"/>
    <s v="MUTI'AH"/>
    <s v="BENGKAH"/>
    <m/>
    <m/>
    <s v="59518"/>
    <m/>
    <s v="3318206811780001"/>
    <s v="MUTI'AH"/>
    <s v="BENGKAH"/>
    <s v="008"/>
    <s v="002"/>
    <s v="KEMBANG"/>
    <s v="DUKUHSETI"/>
    <s v="PATI"/>
    <m/>
    <s v="59518"/>
    <m/>
    <m/>
    <s v="FILANONEOBR23"/>
    <s v="YAMAHA"/>
    <s v="FILANO NEO"/>
    <s v="2023"/>
    <s v="BIRU"/>
    <s v="E34KE-0007903"/>
    <s v="MH3SEK610PJ007902"/>
    <s v="BARU"/>
    <s v="CASH-02-23"/>
    <n v="22060777"/>
    <n v="0"/>
    <s v="Y"/>
    <n v="23235000"/>
    <n v="4365000"/>
    <n v="27600000"/>
    <n v="0"/>
    <n v="27600000"/>
    <s v="HENNY-JUAL"/>
    <d v="2023-02-09T00:00:00"/>
    <m/>
    <s v="TUNAI"/>
    <n v="26600000"/>
    <m/>
    <m/>
    <s v="K E21"/>
    <m/>
    <n v="0"/>
    <m/>
    <n v="0"/>
    <m/>
    <m/>
    <m/>
    <m/>
    <m/>
    <s v="K E00"/>
    <s v="KE4AA"/>
    <m/>
    <n v="23235000"/>
    <n v="0"/>
    <s v="K E21"/>
    <x v="6"/>
    <s v="YMS TAYU 2S"/>
    <s v="2S"/>
    <x v="27"/>
    <m/>
    <m/>
    <n v="0"/>
    <s v="B"/>
    <m/>
    <s v="-"/>
    <m/>
    <m/>
    <s v="00004"/>
    <s v="00003"/>
    <m/>
    <s v="00003"/>
    <s v="00007"/>
    <m/>
    <s v="N"/>
    <m/>
    <m/>
    <m/>
    <m/>
    <m/>
    <m/>
    <m/>
    <m/>
    <m/>
    <m/>
    <m/>
    <s v="C"/>
    <m/>
    <m/>
    <s v="TU05002531"/>
    <d v="2023-02-06T00:00:00"/>
    <n v="10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5"/>
    <m/>
    <s v="KE4AE"/>
    <s v="C"/>
    <s v="COUNTER SALES 3S/2S"/>
    <s v="IT05009959"/>
    <x v="6"/>
    <s v="13:00:20"/>
    <s v="C"/>
    <s v="C"/>
    <s v="3318212009950001"/>
    <s v="DANUNG KURNIAWAN"/>
    <s v="PASUCEN"/>
    <m/>
    <m/>
    <s v="59153"/>
    <m/>
    <s v="3318212009950001"/>
    <s v="DANUNG KURNIAWAN"/>
    <s v="PASUCEN"/>
    <s v="002"/>
    <s v="002"/>
    <s v="PASUCEN"/>
    <s v="TRANGKIL"/>
    <s v="PATI"/>
    <m/>
    <s v="59153"/>
    <m/>
    <m/>
    <s v="NMAX155CHT23"/>
    <s v="YAMAHA"/>
    <s v="NMAX 155 C"/>
    <s v="2023"/>
    <s v="HITAM"/>
    <s v="G3L8E-1503478"/>
    <s v="MH3SG5670PK285405"/>
    <s v="BARU"/>
    <s v="CASH-02-23"/>
    <n v="26550763"/>
    <n v="3583000"/>
    <s v="Y"/>
    <n v="27965000"/>
    <n v="5515000"/>
    <n v="33480000"/>
    <n v="0"/>
    <n v="33480000"/>
    <s v="HENNY-JUAL"/>
    <d v="2023-02-09T00:00:00"/>
    <m/>
    <s v="TUNAI"/>
    <n v="13480000"/>
    <m/>
    <m/>
    <s v="K E00"/>
    <m/>
    <n v="0"/>
    <m/>
    <n v="0"/>
    <m/>
    <m/>
    <m/>
    <m/>
    <m/>
    <s v="K E00"/>
    <s v="KE4AE"/>
    <m/>
    <n v="27965000"/>
    <n v="0"/>
    <s v="K E00"/>
    <x v="6"/>
    <s v="YMS PATI 3S"/>
    <s v="3S"/>
    <x v="27"/>
    <m/>
    <m/>
    <n v="0"/>
    <s v="B"/>
    <m/>
    <m/>
    <m/>
    <m/>
    <s v="00012"/>
    <s v="00004"/>
    <m/>
    <s v="00011"/>
    <s v="00005"/>
    <m/>
    <s v="N"/>
    <m/>
    <m/>
    <m/>
    <m/>
    <m/>
    <m/>
    <m/>
    <m/>
    <m/>
    <m/>
    <m/>
    <s v="C"/>
    <m/>
    <m/>
    <s v="TU05002544"/>
    <d v="2023-02-08T00:00:00"/>
    <n v="2000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5"/>
    <s v="KE2AA"/>
    <s v="KE3BA"/>
    <s v="S"/>
    <s v="SALES FIX 3S/2S"/>
    <s v="IT05009960"/>
    <x v="6"/>
    <s v="16:01:15"/>
    <s v="C"/>
    <s v="C"/>
    <s v="3318035707880001"/>
    <s v="NANIK WINDANINGSIH"/>
    <s v="PAKIS"/>
    <m/>
    <m/>
    <s v="59174"/>
    <m/>
    <s v="3318035707880001"/>
    <s v="NANIK WINDANINGSIH"/>
    <s v="PAKIS"/>
    <s v="005"/>
    <s v="002"/>
    <s v="PAKIS4"/>
    <s v="TAMBAKROMO"/>
    <s v="PATI"/>
    <m/>
    <s v="59174"/>
    <m/>
    <m/>
    <s v="NMAX155HT23"/>
    <s v="YAMAHA"/>
    <s v="NMAX 155"/>
    <s v="2023"/>
    <s v="HITAM"/>
    <s v="G3L8E-1508178"/>
    <s v="MH3SG5620PJ728512"/>
    <s v="BARU"/>
    <s v="CASH-02-23"/>
    <n v="25349889"/>
    <n v="3373000"/>
    <s v="Y"/>
    <n v="26700000"/>
    <n v="5170000"/>
    <n v="31870000"/>
    <n v="0"/>
    <n v="31870000"/>
    <s v="HENNY-JUAL"/>
    <d v="2023-02-09T00:00:00"/>
    <m/>
    <s v="TUNAI"/>
    <n v="29870000"/>
    <m/>
    <m/>
    <s v="K E00"/>
    <m/>
    <n v="0"/>
    <m/>
    <n v="0"/>
    <m/>
    <m/>
    <m/>
    <m/>
    <m/>
    <s v="K E00"/>
    <s v="KE3BA"/>
    <m/>
    <n v="26700000"/>
    <n v="0"/>
    <s v="K E00"/>
    <x v="6"/>
    <s v="YMS PATI 3S"/>
    <s v="3S"/>
    <x v="27"/>
    <m/>
    <m/>
    <n v="0"/>
    <s v="D"/>
    <m/>
    <m/>
    <m/>
    <m/>
    <s v="00093"/>
    <s v="00001"/>
    <m/>
    <s v="00013"/>
    <s v="00014"/>
    <m/>
    <s v="N"/>
    <m/>
    <m/>
    <m/>
    <m/>
    <m/>
    <m/>
    <m/>
    <m/>
    <m/>
    <m/>
    <m/>
    <s v="C"/>
    <m/>
    <m/>
    <s v="TU05002533"/>
    <d v="2023-02-07T00:00:00"/>
    <n v="2000000"/>
    <s v="NMAX155HT23"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K05"/>
    <s v="KE2AA"/>
    <s v="KE3BP"/>
    <s v="B"/>
    <s v="SALES VARIABLE"/>
    <s v="IT05009961"/>
    <x v="7"/>
    <s v="12:32:07"/>
    <s v="C"/>
    <s v="C"/>
    <s v="3320140112700002"/>
    <s v="JUPRI"/>
    <s v="DK DEPOK SARI"/>
    <m/>
    <m/>
    <s v="59453"/>
    <m/>
    <s v="3320140112700002"/>
    <s v="JUPRI"/>
    <s v="DK DEPOK SARI"/>
    <s v="005"/>
    <s v="007"/>
    <s v="KANCILAN"/>
    <s v="KEMBANG"/>
    <s v="JEPARA"/>
    <m/>
    <s v="59453"/>
    <m/>
    <m/>
    <s v="NMAX155CPR23"/>
    <s v="YAMAHA"/>
    <s v="NMAX 155 C"/>
    <s v="2023"/>
    <s v="PERAK"/>
    <s v="G3L8E-1507203"/>
    <s v="MH3SG5670PK286539"/>
    <s v="BARU"/>
    <s v="CASH-02-23"/>
    <n v="26550763"/>
    <n v="0"/>
    <s v="Y"/>
    <n v="27965000"/>
    <n v="5515000"/>
    <n v="33480000"/>
    <n v="0"/>
    <n v="33480000"/>
    <s v="HENNY-JUAL"/>
    <d v="2023-02-10T00:00:00"/>
    <m/>
    <s v="TUNAI"/>
    <n v="8480000"/>
    <m/>
    <m/>
    <s v="K E00"/>
    <m/>
    <n v="0"/>
    <m/>
    <n v="0"/>
    <m/>
    <m/>
    <m/>
    <m/>
    <m/>
    <s v="K E00"/>
    <s v="KE3BP"/>
    <m/>
    <n v="27965000"/>
    <n v="0"/>
    <s v="K E00"/>
    <x v="6"/>
    <s v="YMS PATI 3S"/>
    <s v="3S"/>
    <x v="27"/>
    <m/>
    <m/>
    <n v="0"/>
    <s v="D"/>
    <m/>
    <m/>
    <m/>
    <m/>
    <s v="00095"/>
    <s v="00003"/>
    <m/>
    <s v="00007"/>
    <s v="00009"/>
    <m/>
    <s v="N"/>
    <m/>
    <m/>
    <m/>
    <m/>
    <m/>
    <m/>
    <m/>
    <m/>
    <m/>
    <m/>
    <m/>
    <s v="C"/>
    <m/>
    <m/>
    <s v="TU05002541"/>
    <d v="2023-02-08T00:00:00"/>
    <n v="25000000"/>
    <s v="NMAX155CMR23"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K05"/>
    <s v="KE2BA"/>
    <s v="KE3AJ"/>
    <s v="S"/>
    <s v="SALES FIX 3S/2S"/>
    <s v="IT05009962"/>
    <x v="7"/>
    <s v="14:41:53"/>
    <s v="C"/>
    <s v="C"/>
    <s v="3318125004850001"/>
    <s v="JUMISIH"/>
    <s v="DK GANTUNGAN"/>
    <m/>
    <m/>
    <s v="59163"/>
    <m/>
    <s v="3318125004850001"/>
    <s v="JUMISIH"/>
    <s v="DK GANTUNGAN"/>
    <s v="003"/>
    <s v="003"/>
    <s v="SOKOKULON"/>
    <s v="MARGOREJO"/>
    <s v="PATI"/>
    <m/>
    <s v="59163"/>
    <m/>
    <m/>
    <s v="MXKINGNHT23"/>
    <s v="YAMAHA"/>
    <s v="MX KING 150 NEW"/>
    <s v="2023"/>
    <s v="HITAM"/>
    <s v="G3E6E-0694609"/>
    <s v="MH3UG0750PK154214"/>
    <s v="BARU"/>
    <s v="CASH-02-23"/>
    <n v="20660630"/>
    <n v="2855000"/>
    <s v="Y"/>
    <n v="21760000"/>
    <n v="4645000"/>
    <n v="26305000"/>
    <n v="0"/>
    <n v="26305000"/>
    <s v="HENNY-JUAL"/>
    <d v="2023-02-10T00:00:00"/>
    <m/>
    <s v="TUNAI"/>
    <n v="100000"/>
    <m/>
    <m/>
    <s v="K E21"/>
    <m/>
    <n v="0"/>
    <m/>
    <n v="0"/>
    <m/>
    <m/>
    <m/>
    <m/>
    <m/>
    <s v="K E00"/>
    <s v="KE3AJ"/>
    <m/>
    <n v="21660000"/>
    <n v="0"/>
    <s v="K E21"/>
    <x v="6"/>
    <s v="YMS TAYU 2S"/>
    <s v="2S"/>
    <x v="27"/>
    <m/>
    <m/>
    <n v="0"/>
    <s v="D"/>
    <m/>
    <s v="-"/>
    <m/>
    <m/>
    <s v="00004"/>
    <s v="00002"/>
    <m/>
    <s v="00005"/>
    <s v="00006"/>
    <m/>
    <s v="N"/>
    <m/>
    <m/>
    <m/>
    <m/>
    <m/>
    <m/>
    <m/>
    <m/>
    <m/>
    <m/>
    <m/>
    <s v="C"/>
    <m/>
    <m/>
    <s v="TU05002550"/>
    <d v="2023-02-10T00:00:00"/>
    <n v="26205000"/>
    <s v="MXKINGNHT23"/>
    <s v="JATENG"/>
    <x v="0"/>
    <m/>
    <m/>
    <n v="26405000"/>
    <n v="26305000"/>
    <n v="0"/>
    <n v="26305000"/>
    <n v="99.62"/>
    <m/>
    <m/>
    <s v="Salesman"/>
    <s v="Salesman"/>
    <s v="Y"/>
    <n v="100000"/>
    <m/>
  </r>
  <r>
    <s v="K05"/>
    <s v="KE2AA"/>
    <s v="KE3BA"/>
    <s v="S"/>
    <s v="SALES FIX 3S/2S"/>
    <s v="IT05009963"/>
    <x v="7"/>
    <s v="16:03:11"/>
    <s v="C"/>
    <s v="C"/>
    <s v="3318030202950001"/>
    <s v="ROMDHON AS'ROFI"/>
    <s v="SLUNGKEP"/>
    <m/>
    <m/>
    <s v="59171"/>
    <m/>
    <s v="3318032909990001"/>
    <s v="ILHAM ASROFI"/>
    <s v="SINOMWIDODO"/>
    <s v="001"/>
    <s v="001"/>
    <s v="SINOMWDD"/>
    <s v="TAMBAKROMO"/>
    <s v="PATI"/>
    <m/>
    <s v="59174"/>
    <m/>
    <m/>
    <s v="NMAX155CHT23"/>
    <s v="YAMAHA"/>
    <s v="NMAX 155 C"/>
    <s v="2023"/>
    <s v="HITAM"/>
    <s v="G3L8E-1503520"/>
    <s v="MH3SG5670PK285437"/>
    <s v="BARU"/>
    <s v="CASH-02-23"/>
    <n v="26550763"/>
    <n v="3583000"/>
    <s v="Y"/>
    <n v="27965000"/>
    <n v="5515000"/>
    <n v="33480000"/>
    <n v="0"/>
    <n v="33480000"/>
    <s v="HENNY-JUAL"/>
    <d v="2023-02-10T00:00:00"/>
    <m/>
    <s v="TUNAI"/>
    <n v="31480000"/>
    <m/>
    <m/>
    <s v="K E00"/>
    <m/>
    <n v="0"/>
    <m/>
    <n v="0"/>
    <m/>
    <m/>
    <m/>
    <m/>
    <m/>
    <s v="K E00"/>
    <s v="KE3BA"/>
    <m/>
    <n v="27965000"/>
    <n v="0"/>
    <s v="K E00"/>
    <x v="6"/>
    <s v="YMS PATI 3S"/>
    <s v="3S"/>
    <x v="27"/>
    <m/>
    <m/>
    <n v="0"/>
    <s v="D"/>
    <m/>
    <m/>
    <m/>
    <m/>
    <s v="00011"/>
    <s v="00000"/>
    <m/>
    <s v="00031"/>
    <s v="00014"/>
    <m/>
    <s v="N"/>
    <m/>
    <m/>
    <m/>
    <m/>
    <m/>
    <m/>
    <m/>
    <m/>
    <m/>
    <m/>
    <m/>
    <s v="C"/>
    <m/>
    <m/>
    <s v="TU05002552"/>
    <d v="2023-02-10T00:00:00"/>
    <n v="2000000"/>
    <s v="NMAX155CHT23"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K05"/>
    <m/>
    <s v="KE4AG"/>
    <s v="C"/>
    <s v="COUNTER SALES 3S/2S"/>
    <s v="IT05009964"/>
    <x v="7"/>
    <s v="16:09:50"/>
    <s v="C"/>
    <s v="C"/>
    <s v="3318143101840001"/>
    <s v="SUKIJAN"/>
    <s v="CABAK"/>
    <m/>
    <m/>
    <s v="59161"/>
    <m/>
    <s v="3318143101840001"/>
    <s v="SUKIJAN"/>
    <s v="CABAK"/>
    <s v="002"/>
    <s v="006"/>
    <s v="CABAK"/>
    <s v="TLOGOWUNGU"/>
    <s v="PATI"/>
    <m/>
    <s v="59161"/>
    <m/>
    <m/>
    <s v="NMAX155HT22"/>
    <s v="YAMAHA"/>
    <s v="NMAX 155"/>
    <s v="2022"/>
    <s v="HITAM"/>
    <s v="G3L8E-1461096"/>
    <s v="MH3SG5620NJ706498"/>
    <s v="BARU"/>
    <s v="CASH-02-22"/>
    <n v="25160090"/>
    <n v="3177000"/>
    <s v="Y"/>
    <n v="26700000"/>
    <n v="5170000"/>
    <n v="31600000"/>
    <n v="0"/>
    <n v="31600000"/>
    <s v="HENNY-JUAL"/>
    <d v="2023-02-10T00:00:00"/>
    <m/>
    <s v="TUNAI"/>
    <n v="0"/>
    <m/>
    <m/>
    <s v="K E00"/>
    <m/>
    <n v="0"/>
    <m/>
    <n v="0"/>
    <m/>
    <m/>
    <m/>
    <m/>
    <m/>
    <s v="K E00"/>
    <s v="KE4AG"/>
    <m/>
    <n v="26430000"/>
    <n v="0"/>
    <s v="K E00"/>
    <x v="6"/>
    <s v="YMS PATI 3S"/>
    <s v="3S"/>
    <x v="27"/>
    <m/>
    <m/>
    <n v="0"/>
    <s v="B"/>
    <m/>
    <m/>
    <m/>
    <m/>
    <s v="00095"/>
    <s v="00003"/>
    <m/>
    <s v="00007"/>
    <s v="00007"/>
    <m/>
    <s v="N"/>
    <m/>
    <m/>
    <m/>
    <m/>
    <m/>
    <m/>
    <m/>
    <m/>
    <m/>
    <m/>
    <m/>
    <s v="C"/>
    <m/>
    <m/>
    <s v="TU05002542"/>
    <d v="2023-02-08T00:00:00"/>
    <n v="31600000"/>
    <s v="NMAX155HT22"/>
    <s v="JATENG"/>
    <x v="0"/>
    <m/>
    <m/>
    <n v="31870000"/>
    <n v="31600000"/>
    <n v="0"/>
    <n v="31600000"/>
    <n v="99.15"/>
    <m/>
    <m/>
    <s v="Counter Sales"/>
    <s v="Counter Sales"/>
    <s v="Y"/>
    <n v="0"/>
    <n v="200000"/>
  </r>
  <r>
    <s v="K05"/>
    <m/>
    <s v="KE4AG"/>
    <s v="C"/>
    <s v="COUNTER SALES 3S/2S"/>
    <s v="IT05009965"/>
    <x v="7"/>
    <s v="16:20:17"/>
    <s v="C"/>
    <s v="C"/>
    <s v="3318125309020003"/>
    <s v="DONA ANERA SUPROJO"/>
    <s v="DK SEKARKURUNG"/>
    <m/>
    <m/>
    <s v="59163"/>
    <m/>
    <s v="3318125309020003"/>
    <s v="DONA ANERA SUPROJO"/>
    <s v="DK SEKARKURUNG"/>
    <s v="005"/>
    <s v="003"/>
    <s v="MUKTIHRJ2"/>
    <s v="MARGOREJO"/>
    <s v="PATI"/>
    <m/>
    <s v="59163"/>
    <m/>
    <m/>
    <s v="FILANONEOPT23"/>
    <s v="YAMAHA"/>
    <s v="FILANO NEO"/>
    <s v="2023"/>
    <s v="PUTIH"/>
    <s v="E34KE-0008358"/>
    <s v="MH3SEK610PJ008357"/>
    <s v="BARU"/>
    <s v="CASH-02-23"/>
    <n v="22060777"/>
    <n v="0"/>
    <s v="Y"/>
    <n v="23235000"/>
    <n v="4365000"/>
    <n v="27600000"/>
    <n v="0"/>
    <n v="27600000"/>
    <s v="HENNY-JUAL"/>
    <d v="2023-02-10T00:00:00"/>
    <m/>
    <s v="TUNAI"/>
    <n v="0"/>
    <m/>
    <m/>
    <s v="K E00"/>
    <m/>
    <n v="0"/>
    <m/>
    <n v="0"/>
    <m/>
    <m/>
    <m/>
    <m/>
    <m/>
    <s v="K E00"/>
    <s v="KE4AG"/>
    <m/>
    <n v="23235000"/>
    <n v="0"/>
    <s v="K E00"/>
    <x v="6"/>
    <s v="YMS PATI 3S"/>
    <s v="3S"/>
    <x v="27"/>
    <m/>
    <m/>
    <n v="0"/>
    <s v="B"/>
    <m/>
    <m/>
    <m/>
    <m/>
    <s v="00094"/>
    <s v="00003"/>
    <m/>
    <s v="00005"/>
    <s v="00010"/>
    <m/>
    <s v="N"/>
    <m/>
    <m/>
    <m/>
    <m/>
    <m/>
    <m/>
    <m/>
    <m/>
    <m/>
    <m/>
    <m/>
    <s v="C"/>
    <m/>
    <m/>
    <s v="TU05002556"/>
    <d v="2023-02-10T00:00:00"/>
    <n v="27600000"/>
    <s v="FILANONEOP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5"/>
    <m/>
    <s v="KE4AE"/>
    <s v="C"/>
    <s v="COUNTER SALES 3S/2S"/>
    <s v="IT05009966"/>
    <x v="8"/>
    <s v="09:39:09"/>
    <s v="C"/>
    <s v="C"/>
    <s v="3318032210040006"/>
    <s v="BAMBANG BOGY MULYONO"/>
    <s v="TAMBAKROMO"/>
    <m/>
    <m/>
    <s v="59174"/>
    <m/>
    <s v="3318032210040006"/>
    <s v="BAMBANG BOGY MULYONO"/>
    <s v="TAMBAKROMO"/>
    <s v="006"/>
    <s v="002"/>
    <s v="TAMBAKRMO"/>
    <s v="TAMBAKROMO"/>
    <s v="PATI"/>
    <m/>
    <s v="59174"/>
    <m/>
    <m/>
    <s v="NMAX155CHT23"/>
    <s v="YAMAHA"/>
    <s v="NMAX 155 C"/>
    <s v="2023"/>
    <s v="HITAM"/>
    <s v="G3L8E-1521939"/>
    <s v="MH3SG5670PK290835"/>
    <s v="BARU"/>
    <s v="CASH-02-23"/>
    <n v="26550763"/>
    <n v="3583000"/>
    <s v="Y"/>
    <n v="27965000"/>
    <n v="5515000"/>
    <n v="33480000"/>
    <n v="0"/>
    <n v="33480000"/>
    <s v="HENNY-JUAL"/>
    <d v="2023-02-11T00:00:00"/>
    <m/>
    <s v="TUNAI"/>
    <n v="8480000"/>
    <m/>
    <m/>
    <s v="K E00"/>
    <m/>
    <n v="0"/>
    <m/>
    <n v="0"/>
    <m/>
    <m/>
    <m/>
    <m/>
    <m/>
    <s v="K E00"/>
    <s v="KE4AE"/>
    <m/>
    <n v="27965000"/>
    <n v="0"/>
    <s v="K E00"/>
    <x v="6"/>
    <s v="YMS PATI 3S"/>
    <s v="3S"/>
    <x v="27"/>
    <m/>
    <m/>
    <n v="0"/>
    <s v="B"/>
    <m/>
    <m/>
    <m/>
    <m/>
    <s v="00033"/>
    <s v="00003"/>
    <m/>
    <s v="00007"/>
    <s v="00005"/>
    <m/>
    <s v="N"/>
    <m/>
    <m/>
    <m/>
    <m/>
    <m/>
    <m/>
    <m/>
    <m/>
    <m/>
    <m/>
    <m/>
    <s v="C"/>
    <m/>
    <m/>
    <s v="TU05002548"/>
    <d v="2023-02-09T00:00:00"/>
    <n v="2500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5"/>
    <m/>
    <s v="KE4AG"/>
    <s v="C"/>
    <s v="COUNTER SALES 3S/2S"/>
    <s v="IT05009967"/>
    <x v="8"/>
    <s v="11:36:55"/>
    <s v="C"/>
    <s v="C"/>
    <s v="3318042310950001"/>
    <s v="DIDIK HADI SAPUTRO"/>
    <s v="DEGAN"/>
    <m/>
    <m/>
    <s v="59181"/>
    <m/>
    <s v="3318042310950001"/>
    <s v="DIDIK HADI SAPUTRO"/>
    <s v="DEGAN"/>
    <s v="002"/>
    <s v="002"/>
    <s v="DEGAN"/>
    <s v="WINONG"/>
    <s v="PATI"/>
    <m/>
    <s v="59181"/>
    <m/>
    <m/>
    <s v="NMAX155CHT23"/>
    <s v="YAMAHA"/>
    <s v="NMAX 155 C"/>
    <s v="2023"/>
    <s v="HITAM"/>
    <s v="G3L8E-1527228"/>
    <s v="MH3SG5670PK292309"/>
    <s v="BARU"/>
    <s v="CASH-02-23"/>
    <n v="26550763"/>
    <n v="3583000"/>
    <s v="Y"/>
    <n v="27965000"/>
    <n v="5515000"/>
    <n v="33480000"/>
    <n v="0"/>
    <n v="33480000"/>
    <s v="HENNY-JUAL"/>
    <d v="2023-02-11T00:00:00"/>
    <m/>
    <s v="TUNAI"/>
    <n v="33480000"/>
    <m/>
    <m/>
    <s v="K E00"/>
    <m/>
    <n v="0"/>
    <m/>
    <n v="0"/>
    <m/>
    <m/>
    <m/>
    <m/>
    <m/>
    <s v="K E00"/>
    <s v="KE4AG"/>
    <m/>
    <n v="27965000"/>
    <n v="0"/>
    <s v="K E00"/>
    <x v="6"/>
    <s v="YMS PATI 3S"/>
    <s v="3S"/>
    <x v="27"/>
    <m/>
    <m/>
    <n v="0"/>
    <s v="B"/>
    <m/>
    <m/>
    <m/>
    <m/>
    <s v="00095"/>
    <s v="00003"/>
    <m/>
    <s v="00007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5"/>
    <m/>
    <s v="KE4AG"/>
    <s v="C"/>
    <s v="COUNTER SALES 3S/2S"/>
    <s v="IT05009968"/>
    <x v="8"/>
    <s v="13:44:09"/>
    <s v="C"/>
    <s v="C"/>
    <s v="3318100610980001"/>
    <s v="SRI WURYANI"/>
    <s v="DESA PURI"/>
    <m/>
    <m/>
    <s v="59113"/>
    <m/>
    <s v="33181006109800001"/>
    <s v="BAYU YUDI OKTAVIAN"/>
    <s v="DESA PURI"/>
    <s v="003"/>
    <s v="002"/>
    <s v="PURI"/>
    <s v="PATI"/>
    <s v="PATI"/>
    <m/>
    <s v="59113"/>
    <m/>
    <m/>
    <s v="NMAX155HT23"/>
    <s v="YAMAHA"/>
    <s v="NMAX 155"/>
    <s v="2023"/>
    <s v="HITAM"/>
    <s v="G3L8E-1508203"/>
    <s v="MH3SG5620PJ728537"/>
    <s v="BARU"/>
    <s v="CASH-02-23"/>
    <n v="25349889"/>
    <n v="3373000"/>
    <s v="Y"/>
    <n v="26700000"/>
    <n v="5170000"/>
    <n v="31870000"/>
    <n v="0"/>
    <n v="31870000"/>
    <s v="HENNY-JUAL"/>
    <d v="2023-02-11T00:00:00"/>
    <m/>
    <s v="TUNAI"/>
    <n v="31070000"/>
    <m/>
    <m/>
    <s v="K E00"/>
    <m/>
    <n v="0"/>
    <m/>
    <n v="0"/>
    <m/>
    <m/>
    <m/>
    <m/>
    <m/>
    <s v="K E00"/>
    <s v="KE4AG"/>
    <m/>
    <n v="26700000"/>
    <n v="0"/>
    <s v="K E00"/>
    <x v="6"/>
    <s v="YMS PATI 3S"/>
    <s v="3S"/>
    <x v="27"/>
    <m/>
    <m/>
    <n v="0"/>
    <s v="B"/>
    <m/>
    <m/>
    <m/>
    <m/>
    <s v="00094"/>
    <s v="00003"/>
    <m/>
    <s v="00005"/>
    <s v="00012"/>
    <m/>
    <s v="N"/>
    <m/>
    <m/>
    <m/>
    <m/>
    <m/>
    <m/>
    <m/>
    <m/>
    <m/>
    <m/>
    <m/>
    <s v="C"/>
    <m/>
    <m/>
    <s v="TU05002547"/>
    <d v="2023-02-09T00:00:00"/>
    <n v="80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5"/>
    <m/>
    <s v="KE4AG"/>
    <s v="C"/>
    <s v="COUNTER SALES 3S/2S"/>
    <s v="IT05009969"/>
    <x v="9"/>
    <s v="15:29:38"/>
    <s v="C"/>
    <s v="C"/>
    <s v="3318124907800003"/>
    <s v="YAYUK ANAWATI"/>
    <s v="DK BERTEK"/>
    <m/>
    <m/>
    <s v="59163"/>
    <m/>
    <s v="3318124907800003"/>
    <s v="YAYUK ANAWATI"/>
    <s v="DK BERTEK"/>
    <s v="002"/>
    <s v="003"/>
    <s v="DADIREJO"/>
    <s v="MARGOREJO"/>
    <s v="PATI"/>
    <m/>
    <s v="59163"/>
    <m/>
    <m/>
    <s v="FILANONEOMR23"/>
    <s v="YAMAHA"/>
    <s v="FILANO NEO"/>
    <s v="2023"/>
    <s v="MERAH"/>
    <s v="E34KE-0007636"/>
    <s v="MH3SEK610PJ007636"/>
    <s v="BARU"/>
    <s v="CASH-02-23"/>
    <n v="22060777"/>
    <n v="0"/>
    <s v="Y"/>
    <n v="23235000"/>
    <n v="4365000"/>
    <n v="27600000"/>
    <n v="0"/>
    <n v="27600000"/>
    <s v="HENNY-JUAL"/>
    <d v="2023-02-13T00:00:00"/>
    <m/>
    <s v="TUNAI"/>
    <n v="0"/>
    <m/>
    <m/>
    <s v="K E00"/>
    <m/>
    <n v="0"/>
    <m/>
    <n v="0"/>
    <m/>
    <m/>
    <m/>
    <m/>
    <m/>
    <s v="K E00"/>
    <s v="KE4AG"/>
    <m/>
    <n v="23235000"/>
    <n v="0"/>
    <s v="K E00"/>
    <x v="6"/>
    <s v="YMS PATI 3S"/>
    <s v="3S"/>
    <x v="27"/>
    <m/>
    <m/>
    <n v="0"/>
    <s v="B"/>
    <m/>
    <m/>
    <m/>
    <m/>
    <s v="00095"/>
    <s v="00003"/>
    <m/>
    <s v="00007"/>
    <s v="00007"/>
    <m/>
    <s v="N"/>
    <m/>
    <m/>
    <m/>
    <m/>
    <m/>
    <m/>
    <m/>
    <m/>
    <m/>
    <m/>
    <m/>
    <s v="C"/>
    <m/>
    <m/>
    <s v="TU05002543"/>
    <d v="2023-02-08T00:00:00"/>
    <n v="27600000"/>
    <s v="FILANONEOM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5"/>
    <m/>
    <s v="KE4AB"/>
    <s v="C"/>
    <s v="COUNTER SALES 3S/2S"/>
    <s v="IT05009970"/>
    <x v="10"/>
    <s v="12:53:46"/>
    <s v="C"/>
    <s v="C"/>
    <s v="9104016805900003"/>
    <s v="SULISTIYANI"/>
    <s v="DESA DENGKEK"/>
    <m/>
    <m/>
    <s v="59114"/>
    <m/>
    <s v="9104016805900003"/>
    <s v="SULISTIYANI"/>
    <s v="DESA DENGKEK"/>
    <s v="008"/>
    <s v="002"/>
    <s v="DENGKEK"/>
    <s v="PATI"/>
    <s v="PATI"/>
    <m/>
    <s v="59114"/>
    <m/>
    <m/>
    <s v="NMAX155HT22"/>
    <s v="YAMAHA"/>
    <s v="NMAX 155"/>
    <s v="2022"/>
    <s v="HITAM"/>
    <s v="G3L8E-1450051"/>
    <s v="MH3SG5620NJ701881"/>
    <s v="BARU"/>
    <s v="CASH-02-22"/>
    <n v="25160090"/>
    <n v="3177000"/>
    <s v="Y"/>
    <n v="26700000"/>
    <n v="5170000"/>
    <n v="31870000"/>
    <n v="0"/>
    <n v="31870000"/>
    <s v="HENNY-JUAL"/>
    <d v="2023-02-14T00:00:00"/>
    <m/>
    <s v="TUNAI"/>
    <n v="31870000"/>
    <m/>
    <m/>
    <s v="K E00"/>
    <m/>
    <n v="0"/>
    <m/>
    <n v="0"/>
    <m/>
    <m/>
    <m/>
    <m/>
    <m/>
    <s v="K E00"/>
    <s v="KE4AB"/>
    <m/>
    <n v="26700000"/>
    <n v="0"/>
    <s v="K E00"/>
    <x v="6"/>
    <s v="YMS PATI 3S"/>
    <s v="3S"/>
    <x v="27"/>
    <m/>
    <m/>
    <n v="0"/>
    <s v="B"/>
    <m/>
    <m/>
    <m/>
    <m/>
    <s v="00093"/>
    <s v="00007"/>
    <m/>
    <s v="00013"/>
    <s v="0001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200000"/>
  </r>
  <r>
    <s v="K05"/>
    <m/>
    <s v="KE4AE"/>
    <s v="C"/>
    <s v="COUNTER SALES 3S/2S"/>
    <s v="IT05009972"/>
    <x v="10"/>
    <s v="13:48:42"/>
    <s v="C"/>
    <s v="C"/>
    <s v="3318060104760003"/>
    <s v="SASMITO ALIAS SYAIFULLAH ZAHWAN"/>
    <s v="RONGGO"/>
    <m/>
    <m/>
    <s v="59184"/>
    <m/>
    <s v="3318060104760003"/>
    <s v="SASMITO ALIAS SYAIFULLAH ZAHWAN"/>
    <s v="RONGGO"/>
    <s v="004"/>
    <s v="001"/>
    <s v="RONGGO"/>
    <s v="JAKEN"/>
    <s v="PATI"/>
    <m/>
    <s v="59184"/>
    <m/>
    <m/>
    <s v="NMAX155CHJ23"/>
    <s v="YAMAHA"/>
    <s v="NMAX 155 C"/>
    <s v="2023"/>
    <s v="HIJAU"/>
    <s v="G3L8E-1526994"/>
    <s v="MH3SG5670PK292247"/>
    <s v="BARU"/>
    <s v="CASH-02-23"/>
    <n v="26550763"/>
    <n v="3583000"/>
    <s v="Y"/>
    <n v="27965000"/>
    <n v="5515000"/>
    <n v="33480000"/>
    <n v="0"/>
    <n v="33480000"/>
    <s v="HENNY-JUAL"/>
    <d v="2023-02-14T00:00:00"/>
    <m/>
    <s v="TUNAI"/>
    <n v="33480000"/>
    <m/>
    <m/>
    <s v="K E00"/>
    <m/>
    <n v="0"/>
    <m/>
    <n v="0"/>
    <m/>
    <m/>
    <m/>
    <m/>
    <m/>
    <s v="K E00"/>
    <s v="KE4AE"/>
    <m/>
    <n v="27965000"/>
    <n v="0"/>
    <s v="K E00"/>
    <x v="6"/>
    <s v="YMS PATI 3S"/>
    <s v="3S"/>
    <x v="27"/>
    <m/>
    <m/>
    <n v="0"/>
    <s v="B"/>
    <m/>
    <m/>
    <m/>
    <m/>
    <s v="00006"/>
    <s v="00003"/>
    <m/>
    <s v="00007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5"/>
    <m/>
    <s v="KE4AG"/>
    <s v="C"/>
    <s v="COUNTER SALES 3S/2S"/>
    <s v="IT05009973"/>
    <x v="10"/>
    <s v="15:38:59"/>
    <s v="C"/>
    <s v="C"/>
    <s v="3318104203830001"/>
    <s v="SRINI"/>
    <s v="MUSTOKOHARJO"/>
    <m/>
    <m/>
    <s v="59117"/>
    <m/>
    <s v="3318104203830001"/>
    <s v="SRINI"/>
    <s v="MUSTOKOHARJO"/>
    <s v="003"/>
    <s v="001"/>
    <s v="MUSTOKHRJ"/>
    <s v="PATI"/>
    <s v="PATI"/>
    <m/>
    <s v="59117"/>
    <m/>
    <m/>
    <s v="AEROXCCYBERBR23"/>
    <s v="YAMAHA"/>
    <s v="AEROX C CYBERCT"/>
    <s v="2023"/>
    <s v="BIRU"/>
    <s v="G3P4E-0127549"/>
    <s v="MH3SG6410PJ227264"/>
    <s v="BARU"/>
    <s v="CASH-02-23"/>
    <n v="22212683"/>
    <n v="3023000"/>
    <s v="Y"/>
    <n v="23395000"/>
    <n v="4935000"/>
    <n v="28330000"/>
    <n v="0"/>
    <n v="28330000"/>
    <s v="HENNY-JUAL"/>
    <d v="2023-02-14T00:00:00"/>
    <m/>
    <s v="TUNAI"/>
    <n v="28330000"/>
    <m/>
    <m/>
    <s v="K E00"/>
    <m/>
    <n v="0"/>
    <m/>
    <n v="0"/>
    <m/>
    <m/>
    <m/>
    <m/>
    <m/>
    <s v="K E00"/>
    <s v="KE4AG"/>
    <m/>
    <n v="23395000"/>
    <n v="0"/>
    <s v="K E00"/>
    <x v="6"/>
    <s v="YMS PATI 3S"/>
    <s v="3S"/>
    <x v="27"/>
    <m/>
    <m/>
    <n v="0"/>
    <s v="B"/>
    <m/>
    <m/>
    <m/>
    <m/>
    <s v="00095"/>
    <s v="00003"/>
    <m/>
    <s v="00007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K05"/>
    <s v="KE2AA"/>
    <s v="KE3AL"/>
    <s v="S"/>
    <s v="SALES FIX 3S/2S"/>
    <s v="IT05009971"/>
    <x v="21"/>
    <s v="09:58:09"/>
    <s v="C"/>
    <s v="C"/>
    <s v="3318086006730001"/>
    <s v="SUSANI"/>
    <s v="TLUTUP"/>
    <m/>
    <m/>
    <s v="59153"/>
    <m/>
    <s v="3318084110040021"/>
    <s v="FIFI ALFIANITA"/>
    <s v="GROWONG LOR"/>
    <s v="001"/>
    <s v="003"/>
    <s v="GROWNGLOR"/>
    <s v="JUWANA"/>
    <s v="PATI"/>
    <m/>
    <s v="59185"/>
    <m/>
    <m/>
    <s v="FAZZIONEOPT23"/>
    <s v="YAMAHA"/>
    <s v="FAZZIO NEO"/>
    <s v="2023"/>
    <s v="PUTIH"/>
    <s v="E33WE-0142031"/>
    <s v="MH3SEJ710PJ128224"/>
    <s v="BARU"/>
    <s v="CASH-02-23"/>
    <n v="18102407"/>
    <n v="2029000"/>
    <s v="Y"/>
    <n v="19065000"/>
    <n v="4135000"/>
    <n v="23200000"/>
    <n v="0"/>
    <n v="23200000"/>
    <s v="HENNY-JUAL"/>
    <d v="2023-02-15T00:00:00"/>
    <m/>
    <s v="TUNAI"/>
    <n v="22200000"/>
    <m/>
    <m/>
    <s v="K E00"/>
    <m/>
    <n v="0"/>
    <m/>
    <n v="0"/>
    <m/>
    <m/>
    <m/>
    <m/>
    <m/>
    <s v="K E00"/>
    <s v="KE3AL"/>
    <m/>
    <n v="19065000"/>
    <n v="0"/>
    <s v="K E00"/>
    <x v="6"/>
    <s v="YMS PATI 3S"/>
    <s v="3S"/>
    <x v="27"/>
    <m/>
    <m/>
    <n v="0"/>
    <s v="D"/>
    <m/>
    <m/>
    <m/>
    <m/>
    <s v="00094"/>
    <s v="00003"/>
    <m/>
    <s v="00005"/>
    <s v="00014"/>
    <m/>
    <s v="N"/>
    <m/>
    <m/>
    <m/>
    <m/>
    <m/>
    <m/>
    <m/>
    <m/>
    <m/>
    <m/>
    <m/>
    <s v="C"/>
    <m/>
    <m/>
    <s v="TU05002564"/>
    <d v="2023-02-11T00:00:00"/>
    <n v="1000000"/>
    <s v="FAZZIONEOPT22"/>
    <s v="JATENG"/>
    <x v="0"/>
    <m/>
    <m/>
    <n v="23200000"/>
    <n v="23200000"/>
    <n v="0"/>
    <n v="23200000"/>
    <n v="100"/>
    <m/>
    <m/>
    <s v="Salesman"/>
    <s v="Salesman"/>
    <s v="Y"/>
    <n v="100000"/>
    <m/>
  </r>
  <r>
    <s v="K05"/>
    <m/>
    <s v="KE4AG"/>
    <s v="C"/>
    <s v="COUNTER SALES 3S/2S"/>
    <s v="IT05009974"/>
    <x v="21"/>
    <s v="15:32:03"/>
    <s v="C"/>
    <s v="C"/>
    <s v="3318150412010001"/>
    <s v="MUHAMMAD DWI PRASETYO"/>
    <s v="PAGERHARJO"/>
    <m/>
    <m/>
    <s v="59152"/>
    <m/>
    <s v="3318150412010001"/>
    <s v="MUHAMMAD DWI PRASETYO"/>
    <s v="PAGERHARJO"/>
    <s v="002"/>
    <s v="004"/>
    <s v="PAGERHRJO"/>
    <s v="WDRIJAKSA"/>
    <s v="PATI"/>
    <m/>
    <s v="59152"/>
    <m/>
    <m/>
    <s v="NMAX155CHT23"/>
    <s v="YAMAHA"/>
    <s v="NMAX 155 C"/>
    <s v="2023"/>
    <s v="HITAM"/>
    <s v="G3L8E-1503586"/>
    <s v="MH3SG5670PK285512"/>
    <s v="BARU"/>
    <s v="CASH-02-23"/>
    <n v="26550763"/>
    <n v="3583000"/>
    <s v="Y"/>
    <n v="27965000"/>
    <n v="5515000"/>
    <n v="33480000"/>
    <n v="0"/>
    <n v="33480000"/>
    <s v="HENNY-JUAL"/>
    <d v="2023-02-15T00:00:00"/>
    <m/>
    <s v="TUNAI"/>
    <n v="9500000"/>
    <m/>
    <m/>
    <s v="K E00"/>
    <m/>
    <n v="0"/>
    <m/>
    <n v="0"/>
    <m/>
    <m/>
    <m/>
    <m/>
    <m/>
    <s v="K E00"/>
    <s v="KE4AG"/>
    <m/>
    <n v="27965000"/>
    <n v="0"/>
    <s v="K E00"/>
    <x v="6"/>
    <s v="YMS PATI 3S"/>
    <s v="3S"/>
    <x v="27"/>
    <m/>
    <m/>
    <n v="0"/>
    <s v="B"/>
    <m/>
    <m/>
    <m/>
    <m/>
    <s v="00095"/>
    <s v="00003"/>
    <m/>
    <s v="00007"/>
    <s v="00010"/>
    <m/>
    <s v="N"/>
    <m/>
    <m/>
    <m/>
    <m/>
    <m/>
    <m/>
    <m/>
    <m/>
    <m/>
    <m/>
    <m/>
    <s v="C"/>
    <m/>
    <m/>
    <s v="TU05002536"/>
    <d v="2023-02-07T00:00:00"/>
    <n v="2398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5"/>
    <m/>
    <s v="KE4AE"/>
    <s v="C"/>
    <s v="COUNTER SALES 3S/2S"/>
    <s v="IT05009975"/>
    <x v="21"/>
    <s v="16:02:17"/>
    <s v="C"/>
    <s v="C"/>
    <s v="3318065205760001"/>
    <s v="NUR AINY"/>
    <s v="DK PANDAHAN"/>
    <m/>
    <m/>
    <s v="59184"/>
    <m/>
    <s v="3318065205760001"/>
    <s v="NUR AINY"/>
    <s v="DK PANDAHAN"/>
    <s v="001"/>
    <s v="002"/>
    <s v="TAMANSARI2"/>
    <s v="JAKEN"/>
    <s v="PATI"/>
    <m/>
    <s v="59184"/>
    <m/>
    <m/>
    <s v="FINONEWSPHJ22"/>
    <s v="YAMAHA"/>
    <s v="NEW FINO SP 125"/>
    <s v="2022"/>
    <s v="HIJAU"/>
    <s v="E3R2E-3310122"/>
    <s v="MH3SE88D0NJ343307"/>
    <s v="BARU"/>
    <s v="CASH-02-22"/>
    <n v="15426604"/>
    <n v="2281000"/>
    <s v="Y"/>
    <n v="16645000"/>
    <n v="4220000"/>
    <n v="20200000"/>
    <n v="0"/>
    <n v="20200000"/>
    <s v="HENNY-JUAL"/>
    <d v="2023-02-15T00:00:00"/>
    <m/>
    <s v="TUNAI"/>
    <n v="20200000"/>
    <m/>
    <m/>
    <s v="K E00"/>
    <m/>
    <n v="0"/>
    <m/>
    <n v="0"/>
    <m/>
    <m/>
    <m/>
    <m/>
    <m/>
    <s v="K E00"/>
    <s v="KE4AE"/>
    <m/>
    <n v="15980000"/>
    <n v="365000"/>
    <s v="K E00"/>
    <x v="6"/>
    <s v="YMS PATI 3S"/>
    <s v="3S"/>
    <x v="27"/>
    <m/>
    <m/>
    <n v="0"/>
    <s v="B"/>
    <m/>
    <m/>
    <m/>
    <m/>
    <s v="00006"/>
    <s v="00003"/>
    <m/>
    <s v="00007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20865000"/>
    <n v="20200000"/>
    <n v="365000"/>
    <n v="20565000"/>
    <n v="98.56"/>
    <m/>
    <m/>
    <s v="Counter Sales"/>
    <s v="Counter Sales"/>
    <s v="Y"/>
    <n v="0"/>
    <n v="200000"/>
  </r>
  <r>
    <s v="K05"/>
    <m/>
    <s v="KE4AA"/>
    <s v="C"/>
    <s v="COUNTER SALES 3S/2S"/>
    <s v="IT05009976"/>
    <x v="20"/>
    <s v="14:56:14"/>
    <s v="C"/>
    <s v="C"/>
    <s v="3318196804990001"/>
    <s v="MAYANG ARDILA PUTRI"/>
    <s v="PAKIS"/>
    <m/>
    <m/>
    <s v="59155"/>
    <m/>
    <s v="3318196804990001"/>
    <s v="MAYANG ARDILA PUTRI"/>
    <s v="PAKIS"/>
    <s v="004"/>
    <s v="007"/>
    <s v="PAKIS5"/>
    <s v="TAYU"/>
    <s v="PATI"/>
    <m/>
    <s v="59155"/>
    <m/>
    <m/>
    <s v="FILANONEOBR23"/>
    <s v="YAMAHA"/>
    <s v="FILANO NEO"/>
    <s v="2023"/>
    <s v="BIRU"/>
    <s v="E34KE-0007079"/>
    <s v="MH3SEK610PJ007079"/>
    <s v="BARU"/>
    <s v="CASH-02-23"/>
    <n v="22060777"/>
    <n v="2337000"/>
    <s v="Y"/>
    <n v="23235000"/>
    <n v="4365000"/>
    <n v="27600000"/>
    <n v="0"/>
    <n v="27600000"/>
    <s v="HENNY-JUAL"/>
    <d v="2023-02-16T00:00:00"/>
    <m/>
    <s v="TUNAI"/>
    <n v="26600000"/>
    <m/>
    <m/>
    <s v="K E21"/>
    <m/>
    <n v="0"/>
    <m/>
    <n v="0"/>
    <m/>
    <m/>
    <m/>
    <m/>
    <m/>
    <s v="K E00"/>
    <s v="KE4AA"/>
    <m/>
    <n v="23235000"/>
    <n v="0"/>
    <s v="K E21"/>
    <x v="6"/>
    <s v="YMS TAYU 2S"/>
    <s v="2S"/>
    <x v="27"/>
    <m/>
    <m/>
    <n v="0"/>
    <s v="B"/>
    <m/>
    <s v="-"/>
    <m/>
    <m/>
    <s v="00004"/>
    <s v="00003"/>
    <m/>
    <s v="00005"/>
    <s v="00010"/>
    <m/>
    <s v="N"/>
    <m/>
    <m/>
    <m/>
    <m/>
    <m/>
    <m/>
    <m/>
    <m/>
    <m/>
    <m/>
    <m/>
    <s v="C"/>
    <m/>
    <m/>
    <s v="TU05002538"/>
    <d v="2023-02-08T00:00:00"/>
    <n v="10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5"/>
    <m/>
    <s v="KE4AA"/>
    <s v="C"/>
    <s v="COUNTER SALES 3S/2S"/>
    <s v="IT05009977"/>
    <x v="23"/>
    <s v="14:36:02"/>
    <s v="C"/>
    <s v="C"/>
    <s v="3315104106960003"/>
    <s v="ALIFFINA BUDI ARWANTI"/>
    <s v="SEKARJALAK"/>
    <m/>
    <m/>
    <s v="59154"/>
    <m/>
    <s v="3315104106960003"/>
    <s v="ALIFFINA BUDI ARWANTI"/>
    <s v="SEKARJALAK"/>
    <s v="005"/>
    <s v="002"/>
    <s v="SEKARJLK"/>
    <s v="MARGOYOSO"/>
    <s v="PATI"/>
    <m/>
    <s v="59154"/>
    <m/>
    <m/>
    <s v="FILANONEOBR23"/>
    <s v="YAMAHA"/>
    <s v="FILANO NEO"/>
    <s v="2023"/>
    <s v="BIRU"/>
    <s v="E34KE-0008279"/>
    <s v="MH3SEK610PJ008279"/>
    <s v="BARU"/>
    <s v="CASH-02-23"/>
    <n v="22060777"/>
    <n v="2337000"/>
    <s v="Y"/>
    <n v="23235000"/>
    <n v="4365000"/>
    <n v="27600000"/>
    <n v="0"/>
    <n v="27600000"/>
    <s v="HENNY-JUAL"/>
    <d v="2023-02-18T00:00:00"/>
    <m/>
    <s v="TUNAI"/>
    <n v="26600000"/>
    <m/>
    <m/>
    <s v="K E21"/>
    <m/>
    <n v="0"/>
    <m/>
    <n v="0"/>
    <m/>
    <m/>
    <m/>
    <m/>
    <m/>
    <s v="K E00"/>
    <s v="KE4AA"/>
    <m/>
    <n v="23235000"/>
    <n v="0"/>
    <s v="K E21"/>
    <x v="6"/>
    <s v="YMS TAYU 2S"/>
    <s v="2S"/>
    <x v="27"/>
    <m/>
    <m/>
    <n v="0"/>
    <s v="B"/>
    <m/>
    <s v="-"/>
    <m/>
    <m/>
    <s v="00004"/>
    <s v="00004"/>
    <m/>
    <s v="00005"/>
    <s v="00009"/>
    <m/>
    <s v="N"/>
    <m/>
    <m/>
    <m/>
    <m/>
    <m/>
    <m/>
    <m/>
    <m/>
    <m/>
    <m/>
    <m/>
    <s v="C"/>
    <m/>
    <m/>
    <s v="TU05002562"/>
    <d v="2023-02-11T00:00:00"/>
    <n v="10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5"/>
    <s v="KE2BA"/>
    <s v="KE3AJ"/>
    <s v="S"/>
    <s v="SALES FIX 3S/2S"/>
    <s v="IT05009978"/>
    <x v="23"/>
    <s v="14:45:54"/>
    <s v="C"/>
    <s v="C"/>
    <s v="3320090212920005"/>
    <s v="BILLY NOEZWAR SIREGAR"/>
    <s v="KUTOHARJO"/>
    <m/>
    <m/>
    <s v="59118"/>
    <m/>
    <s v="3320090212920005"/>
    <s v="BILLY NOEZWAR SIREGAR"/>
    <s v="KUTOHARJO"/>
    <s v="002"/>
    <s v="007"/>
    <s v="KUTOHARJO1"/>
    <s v="PATI"/>
    <s v="PATI"/>
    <m/>
    <s v="59118"/>
    <m/>
    <m/>
    <s v="FILANONEOBR23"/>
    <s v="YAMAHA"/>
    <s v="FILANO NEO"/>
    <s v="2023"/>
    <s v="BIRU"/>
    <s v="E34KE-0009204"/>
    <s v="MH3SEK610PJ009203"/>
    <s v="BARU"/>
    <s v="CASH-02-23"/>
    <n v="22060777"/>
    <n v="2337000"/>
    <s v="Y"/>
    <n v="23235000"/>
    <n v="4365000"/>
    <n v="27600000"/>
    <n v="0"/>
    <n v="27600000"/>
    <s v="HENNY-JUAL"/>
    <d v="2023-02-18T00:00:00"/>
    <m/>
    <s v="TUNAI"/>
    <n v="26600000"/>
    <m/>
    <m/>
    <s v="K E21"/>
    <m/>
    <n v="0"/>
    <m/>
    <n v="0"/>
    <m/>
    <m/>
    <m/>
    <m/>
    <m/>
    <s v="K E00"/>
    <s v="KE3AJ"/>
    <m/>
    <n v="23235000"/>
    <n v="0"/>
    <s v="K E21"/>
    <x v="6"/>
    <s v="YMS TAYU 2S"/>
    <s v="2S"/>
    <x v="27"/>
    <m/>
    <m/>
    <n v="0"/>
    <s v="D"/>
    <m/>
    <s v="-"/>
    <m/>
    <m/>
    <s v="00004"/>
    <s v="00002"/>
    <m/>
    <s v="00005"/>
    <s v="00006"/>
    <m/>
    <s v="N"/>
    <m/>
    <m/>
    <m/>
    <m/>
    <m/>
    <m/>
    <m/>
    <m/>
    <m/>
    <m/>
    <m/>
    <s v="C"/>
    <m/>
    <m/>
    <s v="TU05002554"/>
    <d v="2023-02-10T00:00:00"/>
    <n v="1000000"/>
    <s v="FILANONEOBR23"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K05"/>
    <m/>
    <s v="KE4AG"/>
    <s v="C"/>
    <s v="COUNTER SALES 3S/2S"/>
    <s v="IT05009979"/>
    <x v="12"/>
    <s v="15:46:24"/>
    <s v="C"/>
    <s v="C"/>
    <s v="9171054202790002"/>
    <s v="ENY MUTJAYATI"/>
    <s v="DUKUH LAMBANGAN"/>
    <m/>
    <m/>
    <s v="59114"/>
    <m/>
    <s v="9171054202790002"/>
    <s v="ENY MUTJAYATI"/>
    <s v="DUKUH LAMBANGAN"/>
    <s v="006"/>
    <s v="001"/>
    <s v="SUGIHARJO"/>
    <s v="PATI"/>
    <s v="PATI"/>
    <m/>
    <s v="59114"/>
    <m/>
    <m/>
    <s v="FILANONEOPT23"/>
    <s v="YAMAHA"/>
    <s v="FILANO NEO"/>
    <s v="2023"/>
    <s v="PUTIH"/>
    <s v="E34KE-0008354"/>
    <s v="MH3SEK610PJ008353"/>
    <s v="BARU"/>
    <s v="CASH-02-23"/>
    <n v="22060777"/>
    <n v="2337000"/>
    <s v="T"/>
    <n v="23235000"/>
    <n v="0"/>
    <n v="23235000"/>
    <n v="0"/>
    <n v="23235000"/>
    <s v="HENNY-JUAL"/>
    <d v="2023-02-20T00:00:00"/>
    <m/>
    <s v="TUNAI"/>
    <n v="22235000"/>
    <m/>
    <m/>
    <s v="K E00"/>
    <m/>
    <n v="0"/>
    <m/>
    <n v="0"/>
    <m/>
    <m/>
    <m/>
    <m/>
    <m/>
    <s v="K E00"/>
    <s v="KE4AG"/>
    <m/>
    <n v="23235000"/>
    <n v="0"/>
    <s v="K E00"/>
    <x v="6"/>
    <s v="YMS PATI 3S"/>
    <s v="3S"/>
    <x v="27"/>
    <m/>
    <m/>
    <n v="0"/>
    <s v="B"/>
    <m/>
    <m/>
    <m/>
    <m/>
    <s v="00096"/>
    <s v="00003"/>
    <m/>
    <s v="00011"/>
    <s v="00005"/>
    <m/>
    <s v="N"/>
    <m/>
    <m/>
    <m/>
    <m/>
    <m/>
    <m/>
    <m/>
    <m/>
    <m/>
    <m/>
    <m/>
    <s v="C"/>
    <m/>
    <m/>
    <s v="TU05002580"/>
    <d v="2023-02-20T00:00:00"/>
    <n v="1000000"/>
    <s v="FILANOPT23"/>
    <s v="JATENG"/>
    <x v="0"/>
    <m/>
    <m/>
    <n v="23235000"/>
    <n v="23235000"/>
    <n v="0"/>
    <n v="23235000"/>
    <n v="100"/>
    <m/>
    <m/>
    <s v="Counter Sales"/>
    <s v="Counter Sales"/>
    <s v="Y"/>
    <n v="0"/>
    <n v="100000"/>
  </r>
  <r>
    <s v="K05"/>
    <m/>
    <s v="KE4AE"/>
    <s v="C"/>
    <s v="COUNTER SALES 3S/2S"/>
    <s v="IT05009980"/>
    <x v="13"/>
    <s v="15:01:18"/>
    <s v="C"/>
    <s v="C"/>
    <s v="3318045708850006"/>
    <s v="RINDA KUSUMAWATI"/>
    <s v="DS.TEGAL BALE"/>
    <m/>
    <m/>
    <s v="59181"/>
    <m/>
    <s v="3318045708850006"/>
    <s v="RINDA KUSUMAWATI"/>
    <s v="DS.TEGAL BALE"/>
    <s v="006"/>
    <s v="003"/>
    <s v="GUNUNGPNTI"/>
    <s v="WINONG"/>
    <s v="PATI"/>
    <m/>
    <s v="59181"/>
    <m/>
    <m/>
    <s v="NMAX155MR22"/>
    <s v="YAMAHA"/>
    <s v="NMAX 155"/>
    <s v="2022"/>
    <s v="MERAH"/>
    <s v="G3L8E-1452986"/>
    <s v="MH3SG5620NK703089"/>
    <s v="BARU"/>
    <s v="CASH-NMAX"/>
    <n v="25160090"/>
    <n v="3177000"/>
    <s v="Y"/>
    <n v="26700000"/>
    <n v="5170000"/>
    <n v="31370000"/>
    <n v="0"/>
    <n v="31370000"/>
    <s v="HENNY-JUAL"/>
    <d v="2023-02-21T00:00:00"/>
    <m/>
    <s v="TUNAI"/>
    <n v="31370000"/>
    <m/>
    <m/>
    <s v="K E00"/>
    <m/>
    <n v="0"/>
    <m/>
    <n v="0"/>
    <m/>
    <m/>
    <m/>
    <m/>
    <m/>
    <s v="K E00"/>
    <s v="KE4AE"/>
    <m/>
    <n v="26200000"/>
    <n v="500000"/>
    <s v="K E00"/>
    <x v="6"/>
    <s v="YMS PATI 3S"/>
    <s v="3S"/>
    <x v="27"/>
    <m/>
    <m/>
    <n v="0"/>
    <s v="B"/>
    <m/>
    <m/>
    <m/>
    <m/>
    <s v="00003"/>
    <s v="00003"/>
    <m/>
    <s v="00007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370000"/>
    <n v="500000"/>
    <n v="31870000"/>
    <n v="100"/>
    <m/>
    <m/>
    <s v="Counter Sales"/>
    <s v="Counter Sales"/>
    <s v="Y"/>
    <n v="0"/>
    <n v="200000"/>
  </r>
  <r>
    <s v="K05"/>
    <m/>
    <s v="KE4AG"/>
    <s v="C"/>
    <s v="COUNTER SALES 3S/2S"/>
    <s v="IT05009981"/>
    <x v="15"/>
    <s v="09:22:04"/>
    <s v="C"/>
    <s v="C"/>
    <s v="3318085804820023"/>
    <s v="SIWI"/>
    <s v="DUSUN GUWO"/>
    <m/>
    <m/>
    <s v="59185"/>
    <m/>
    <s v="3318085804820023"/>
    <s v="SIWI"/>
    <s v="DUSUN GUWO"/>
    <s v="002"/>
    <s v="001"/>
    <s v="GADINGRJO"/>
    <s v="JUWANA"/>
    <s v="PATI"/>
    <m/>
    <s v="59185"/>
    <m/>
    <m/>
    <s v="FILANOLUXPT23"/>
    <s v="YAMAHA"/>
    <s v="FILANO LUX"/>
    <s v="2023"/>
    <s v="PUTIH"/>
    <s v="E34KE-0010439"/>
    <s v="MH3SEK610PJ010438"/>
    <s v="BARU"/>
    <s v="CASH-02-23"/>
    <n v="22535442"/>
    <n v="2337000"/>
    <s v="Y"/>
    <n v="23735000"/>
    <n v="4365000"/>
    <n v="28100000"/>
    <n v="0"/>
    <n v="28100000"/>
    <s v="HENNY-JUAL"/>
    <d v="2023-02-23T00:00:00"/>
    <m/>
    <s v="TUNAI"/>
    <n v="27100000"/>
    <m/>
    <m/>
    <s v="K E00"/>
    <m/>
    <n v="0"/>
    <m/>
    <n v="0"/>
    <m/>
    <m/>
    <m/>
    <m/>
    <m/>
    <s v="K E00"/>
    <s v="KE4AG"/>
    <m/>
    <n v="23735000"/>
    <n v="0"/>
    <s v="K E00"/>
    <x v="6"/>
    <s v="YMS PATI 3S"/>
    <s v="3S"/>
    <x v="27"/>
    <m/>
    <m/>
    <n v="0"/>
    <s v="B"/>
    <m/>
    <m/>
    <m/>
    <m/>
    <s v="00095"/>
    <s v="00003"/>
    <m/>
    <s v="00007"/>
    <s v="00012"/>
    <m/>
    <s v="N"/>
    <m/>
    <m/>
    <m/>
    <m/>
    <m/>
    <m/>
    <m/>
    <m/>
    <m/>
    <m/>
    <m/>
    <s v="C"/>
    <m/>
    <m/>
    <s v="TU05002520"/>
    <d v="2023-01-31T00:00:00"/>
    <n v="1000000"/>
    <s v="FILANOLUXPT23"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K05"/>
    <m/>
    <s v="KE4AE"/>
    <s v="C"/>
    <s v="COUNTER SALES 3S/2S"/>
    <s v="IT05009982"/>
    <x v="15"/>
    <s v="10:14:47"/>
    <s v="C"/>
    <s v="C"/>
    <s v="3318030104800001"/>
    <s v="PAING SAPUTRO"/>
    <s v="DK.RUMASAN"/>
    <m/>
    <m/>
    <s v="59174"/>
    <m/>
    <s v="3318030104800001"/>
    <s v="PAING SAPUTRO"/>
    <s v="DK.RUMASAN"/>
    <s v="006"/>
    <s v="002"/>
    <s v="MANGUNRKS"/>
    <s v="TAMBAKROMO"/>
    <s v="PATI"/>
    <m/>
    <s v="59174"/>
    <m/>
    <m/>
    <s v="FAZZIONEOBR23"/>
    <s v="YAMAHA"/>
    <s v="FAZZIO NEO"/>
    <s v="2023"/>
    <s v="BIRU"/>
    <s v="E33WE-0143691"/>
    <s v="MH3SEJ710PJ129485"/>
    <s v="BARU"/>
    <s v="CASH-02-23"/>
    <n v="18102407"/>
    <n v="2029000"/>
    <s v="Y"/>
    <n v="19065000"/>
    <n v="4135000"/>
    <n v="23200000"/>
    <n v="0"/>
    <n v="23200000"/>
    <s v="HENNY-JUAL"/>
    <d v="2023-02-23T00:00:00"/>
    <m/>
    <s v="TUNAI"/>
    <n v="200000"/>
    <m/>
    <m/>
    <s v="K E00"/>
    <m/>
    <n v="0"/>
    <m/>
    <n v="0"/>
    <m/>
    <m/>
    <m/>
    <m/>
    <m/>
    <s v="K E00"/>
    <s v="KE4AE"/>
    <m/>
    <n v="19065000"/>
    <n v="0"/>
    <s v="K E00"/>
    <x v="6"/>
    <s v="YMS PATI 3S"/>
    <s v="3S"/>
    <x v="27"/>
    <m/>
    <m/>
    <n v="0"/>
    <s v="B"/>
    <m/>
    <m/>
    <m/>
    <m/>
    <s v="00033"/>
    <s v="00003"/>
    <m/>
    <s v="00007"/>
    <s v="00007"/>
    <m/>
    <s v="N"/>
    <m/>
    <m/>
    <m/>
    <m/>
    <m/>
    <m/>
    <m/>
    <m/>
    <m/>
    <m/>
    <m/>
    <s v="C"/>
    <m/>
    <m/>
    <s v="TU05002582"/>
    <d v="2023-02-22T00:00:00"/>
    <n v="23000000"/>
    <s v="FAZZIONEOBR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K05"/>
    <m/>
    <s v="KE4AG"/>
    <s v="C"/>
    <s v="COUNTER SALES 3S/2S"/>
    <s v="IT05009983"/>
    <x v="16"/>
    <s v="13:36:22"/>
    <s v="C"/>
    <s v="C"/>
    <s v="3318101509690004"/>
    <s v="ADI JOKO KUSUMA"/>
    <s v="KAUMAN 1/7"/>
    <m/>
    <m/>
    <s v="59114"/>
    <m/>
    <s v="3318101509690004"/>
    <s v="ADI JOKO KUSUMA"/>
    <s v="KAUMAN 1/7"/>
    <s v="001"/>
    <s v="001"/>
    <s v="PATIKIDUL"/>
    <s v="PATI"/>
    <s v="PATI"/>
    <m/>
    <s v="59114"/>
    <m/>
    <m/>
    <s v="NMAX155HT23"/>
    <s v="YAMAHA"/>
    <s v="NMAX 155"/>
    <s v="2023"/>
    <s v="HITAM"/>
    <s v="G3L8E-1508110"/>
    <s v="MH3SG5620PJ728445"/>
    <s v="BARU"/>
    <s v="CASH-02-23"/>
    <n v="25349889"/>
    <n v="3373000"/>
    <s v="Y"/>
    <n v="26700000"/>
    <n v="5170000"/>
    <n v="31600000"/>
    <n v="0"/>
    <n v="31600000"/>
    <s v="HENNY-JUAL"/>
    <d v="2023-02-24T00:00:00"/>
    <m/>
    <s v="TUNAI"/>
    <n v="5600000"/>
    <m/>
    <m/>
    <s v="K E00"/>
    <m/>
    <n v="0"/>
    <m/>
    <n v="0"/>
    <m/>
    <m/>
    <m/>
    <m/>
    <m/>
    <s v="K E00"/>
    <s v="KE4AG"/>
    <m/>
    <n v="26430000"/>
    <n v="0"/>
    <s v="K E00"/>
    <x v="6"/>
    <s v="YMS PATI 3S"/>
    <s v="3S"/>
    <x v="27"/>
    <m/>
    <m/>
    <n v="0"/>
    <s v="B"/>
    <m/>
    <m/>
    <m/>
    <m/>
    <s v="00095"/>
    <s v="00026"/>
    <m/>
    <s v="00007"/>
    <s v="00007"/>
    <m/>
    <s v="N"/>
    <m/>
    <m/>
    <m/>
    <m/>
    <m/>
    <m/>
    <m/>
    <m/>
    <m/>
    <m/>
    <m/>
    <s v="C"/>
    <m/>
    <m/>
    <s v="TU05002581"/>
    <d v="2023-02-22T00:00:00"/>
    <n v="26000000"/>
    <s v="NMAX155HT23"/>
    <s v="JATENG"/>
    <x v="0"/>
    <m/>
    <m/>
    <n v="31870000"/>
    <n v="31600000"/>
    <n v="0"/>
    <n v="31600000"/>
    <n v="99.15"/>
    <m/>
    <m/>
    <s v="Counter Sales"/>
    <s v="Counter Sales"/>
    <s v="Y"/>
    <n v="0"/>
    <n v="100000"/>
  </r>
  <r>
    <s v="K05"/>
    <m/>
    <s v="KE4AG"/>
    <s v="C"/>
    <s v="COUNTER SALES 3S/2S"/>
    <s v="IT05009984"/>
    <x v="16"/>
    <s v="13:49:44"/>
    <s v="C"/>
    <s v="C"/>
    <s v="3318106604870010"/>
    <s v="INDAH APRILIANA"/>
    <s v="KP. MERTOKUSUMAN"/>
    <m/>
    <m/>
    <s v="59115"/>
    <m/>
    <s v="3318106604870010"/>
    <s v="INDAH APRILIANA"/>
    <s v="KP. MERTOKUSUMAN"/>
    <s v="002"/>
    <s v="002"/>
    <s v="PATIWETAN"/>
    <s v="PATI"/>
    <s v="PATI"/>
    <m/>
    <s v="59115"/>
    <m/>
    <m/>
    <s v="NMAX155HT23"/>
    <s v="YAMAHA"/>
    <s v="NMAX 155"/>
    <s v="2023"/>
    <s v="HITAM"/>
    <s v="G3L8E-1508023"/>
    <s v="MH3SG5620PJ728399"/>
    <s v="BARU"/>
    <s v="CASH-02-23"/>
    <n v="25349889"/>
    <n v="3373000"/>
    <s v="Y"/>
    <n v="26700000"/>
    <n v="5170000"/>
    <n v="31620000"/>
    <n v="0"/>
    <n v="31620000"/>
    <s v="HENNY-JUAL"/>
    <d v="2023-02-24T00:00:00"/>
    <m/>
    <s v="TUNAI"/>
    <n v="31620000"/>
    <m/>
    <m/>
    <s v="K E00"/>
    <m/>
    <n v="0"/>
    <m/>
    <n v="0"/>
    <m/>
    <m/>
    <m/>
    <m/>
    <m/>
    <s v="K E00"/>
    <s v="KE4AG"/>
    <m/>
    <n v="26450000"/>
    <n v="0"/>
    <s v="K E00"/>
    <x v="6"/>
    <s v="YMS PATI 3S"/>
    <s v="3S"/>
    <x v="27"/>
    <m/>
    <m/>
    <n v="0"/>
    <s v="B"/>
    <m/>
    <m/>
    <m/>
    <m/>
    <s v="00095"/>
    <s v="00004"/>
    <m/>
    <s v="00007"/>
    <s v="00012"/>
    <m/>
    <s v="N"/>
    <m/>
    <m/>
    <m/>
    <m/>
    <m/>
    <m/>
    <m/>
    <m/>
    <m/>
    <m/>
    <m/>
    <s v="C"/>
    <m/>
    <m/>
    <m/>
    <d v="2022-10-15T00:00:00"/>
    <n v="0"/>
    <s v="AEROXCABSHT22"/>
    <s v="JATENG"/>
    <x v="0"/>
    <m/>
    <m/>
    <n v="31870000"/>
    <n v="31620000"/>
    <n v="0"/>
    <n v="31620000"/>
    <n v="99.22"/>
    <m/>
    <m/>
    <s v="Counter Sales"/>
    <s v="Counter Sales"/>
    <s v="Y"/>
    <n v="0"/>
    <n v="100000"/>
  </r>
  <r>
    <s v="K05"/>
    <m/>
    <s v="KE4AE"/>
    <s v="C"/>
    <s v="COUNTER SALES 3S/2S"/>
    <s v="IT05009985"/>
    <x v="16"/>
    <s v="14:30:56"/>
    <s v="C"/>
    <s v="C"/>
    <s v="3315014207930004"/>
    <s v="DEWI ANGGRAENI"/>
    <s v="SOKOKULON"/>
    <m/>
    <m/>
    <s v="59163"/>
    <m/>
    <s v="3315014207930004"/>
    <s v="DEWI ANGGRAENI"/>
    <s v="SOKOKULON"/>
    <s v="002"/>
    <s v="002"/>
    <s v="SOKOKULON"/>
    <s v="MARGOREJO"/>
    <s v="PATI"/>
    <m/>
    <s v="59163"/>
    <m/>
    <m/>
    <s v="NMAX155HT23"/>
    <s v="YAMAHA"/>
    <s v="NMAX 155"/>
    <s v="2023"/>
    <s v="HITAM"/>
    <s v="G3L8E-1514947"/>
    <s v="MH3SG5620PJ732142"/>
    <s v="BARU"/>
    <s v="CASH-02-23"/>
    <n v="25349889"/>
    <n v="3373000"/>
    <s v="Y"/>
    <n v="26700000"/>
    <n v="5170000"/>
    <n v="31870000"/>
    <n v="0"/>
    <n v="31870000"/>
    <s v="HENNY-JUAL"/>
    <d v="2023-02-24T00:00:00"/>
    <m/>
    <s v="TUNAI"/>
    <n v="6000000"/>
    <m/>
    <m/>
    <s v="K E00"/>
    <m/>
    <n v="0"/>
    <m/>
    <n v="0"/>
    <m/>
    <m/>
    <m/>
    <m/>
    <m/>
    <s v="K E00"/>
    <s v="KE4AE"/>
    <m/>
    <n v="26700000"/>
    <n v="0"/>
    <s v="K E00"/>
    <x v="6"/>
    <s v="YMS PATI 3S"/>
    <s v="3S"/>
    <x v="27"/>
    <m/>
    <m/>
    <n v="0"/>
    <s v="B"/>
    <m/>
    <m/>
    <m/>
    <m/>
    <s v="00015"/>
    <s v="00005"/>
    <m/>
    <s v="00007"/>
    <s v="00006"/>
    <m/>
    <s v="N"/>
    <m/>
    <m/>
    <m/>
    <m/>
    <m/>
    <m/>
    <m/>
    <m/>
    <m/>
    <m/>
    <m/>
    <s v="C"/>
    <m/>
    <m/>
    <s v="TU05002586"/>
    <d v="2023-02-23T00:00:00"/>
    <n v="258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5"/>
    <m/>
    <s v="KE4AA"/>
    <s v="C"/>
    <s v="COUNTER SALES 3S/2S"/>
    <s v="IT05009986"/>
    <x v="22"/>
    <s v="14:49:02"/>
    <s v="C"/>
    <s v="C"/>
    <s v="3318200503670001"/>
    <s v="EDY SETYOWIBOWO"/>
    <s v="KRAJAN"/>
    <m/>
    <m/>
    <s v="59158"/>
    <m/>
    <s v="3318200503670001"/>
    <s v="EDY SETYOWIBOWO"/>
    <s v="KRAJAN"/>
    <s v="001"/>
    <s v="001"/>
    <s v="PUNCEL"/>
    <s v="DUKUHSETI"/>
    <s v="PATI"/>
    <m/>
    <s v="59158"/>
    <m/>
    <m/>
    <s v="AEROX155CKNBR23"/>
    <s v="YAMAHA"/>
    <s v="AEROX 155 C"/>
    <s v="2023"/>
    <s v="KUNING BIRU"/>
    <s v="G3P4E-0130905"/>
    <s v="MH3SG6410PJ230261"/>
    <s v="BARU"/>
    <s v="CASH-02-23"/>
    <n v="22022772"/>
    <n v="3023000"/>
    <s v="Y"/>
    <n v="23195000"/>
    <n v="4935000"/>
    <n v="28130000"/>
    <n v="0"/>
    <n v="28130000"/>
    <s v="HENNY-JUAL"/>
    <d v="2023-02-25T00:00:00"/>
    <m/>
    <s v="TUNAI"/>
    <n v="27130000"/>
    <m/>
    <m/>
    <s v="K E21"/>
    <m/>
    <n v="0"/>
    <m/>
    <n v="0"/>
    <m/>
    <m/>
    <m/>
    <m/>
    <m/>
    <s v="K E00"/>
    <s v="KE4AA"/>
    <m/>
    <n v="23195000"/>
    <n v="0"/>
    <s v="K E21"/>
    <x v="6"/>
    <s v="YMS TAYU 2S"/>
    <s v="2S"/>
    <x v="27"/>
    <m/>
    <m/>
    <n v="0"/>
    <s v="B"/>
    <m/>
    <s v="-"/>
    <m/>
    <m/>
    <s v="00004"/>
    <s v="00003"/>
    <m/>
    <s v="00005"/>
    <s v="00009"/>
    <m/>
    <s v="N"/>
    <m/>
    <m/>
    <m/>
    <m/>
    <m/>
    <m/>
    <m/>
    <m/>
    <m/>
    <m/>
    <m/>
    <s v="C"/>
    <m/>
    <m/>
    <s v="TU05002588"/>
    <d v="2023-02-24T00:00:00"/>
    <n v="1000000"/>
    <s v="AEROX155CKNBR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K05"/>
    <m/>
    <s v="KE4AG"/>
    <s v="C"/>
    <s v="COUNTER SALES 3S/2S"/>
    <s v="IT05009987"/>
    <x v="17"/>
    <s v="14:32:48"/>
    <s v="C"/>
    <s v="C"/>
    <s v="3318114604900003"/>
    <s v="EKA MUGI LESTARI"/>
    <s v="SUNGGINGWARNO"/>
    <m/>
    <m/>
    <s v="59173"/>
    <m/>
    <s v="3318114604900003"/>
    <s v="EKA MUGI LESTARI"/>
    <s v="SUNGGINGWARNO"/>
    <s v="004"/>
    <s v="001"/>
    <s v="SUNGGIWRN"/>
    <s v="GABUS2"/>
    <s v="PATI"/>
    <m/>
    <s v="59173"/>
    <m/>
    <m/>
    <s v="FAZZIOLUXPT23"/>
    <s v="YAMAHA"/>
    <s v="FAZZIO LUX"/>
    <s v="2023"/>
    <s v="PUTIH"/>
    <s v="E33WE-0145287"/>
    <s v="MH3SEJ710PJ130780"/>
    <s v="BARU"/>
    <s v="CASH-02-23"/>
    <n v="18482117"/>
    <n v="2029000"/>
    <s v="Y"/>
    <n v="19465000"/>
    <n v="4135000"/>
    <n v="23600000"/>
    <n v="0"/>
    <n v="23600000"/>
    <s v="HENNY-JUAL"/>
    <d v="2023-02-27T00:00:00"/>
    <m/>
    <s v="TUNAI"/>
    <n v="950000"/>
    <m/>
    <m/>
    <s v="K E00"/>
    <m/>
    <n v="0"/>
    <m/>
    <n v="0"/>
    <m/>
    <m/>
    <m/>
    <m/>
    <m/>
    <s v="K E00"/>
    <s v="KE4AG"/>
    <m/>
    <n v="19465000"/>
    <n v="0"/>
    <s v="K E00"/>
    <x v="6"/>
    <s v="YMS PATI 3S"/>
    <s v="3S"/>
    <x v="27"/>
    <m/>
    <m/>
    <n v="0"/>
    <s v="B"/>
    <m/>
    <m/>
    <m/>
    <m/>
    <s v="00094"/>
    <s v="00003"/>
    <m/>
    <s v="00019"/>
    <s v="00007"/>
    <m/>
    <s v="N"/>
    <m/>
    <m/>
    <m/>
    <m/>
    <m/>
    <m/>
    <m/>
    <m/>
    <m/>
    <m/>
    <m/>
    <s v="C"/>
    <m/>
    <m/>
    <s v="TU05002592"/>
    <d v="2023-02-27T00:00:00"/>
    <n v="22650000"/>
    <s v="FAZZIOLUXPT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K05"/>
    <s v="KE2BA"/>
    <s v="KE3AS"/>
    <s v="B"/>
    <s v="SALES VARIABLE"/>
    <s v="IT05009988"/>
    <x v="18"/>
    <s v="08:57:06"/>
    <s v="C"/>
    <s v="C"/>
    <s v="3318204301030003"/>
    <s v="AININ TUSAMMA SALSABILA"/>
    <s v="DK KRAJAN"/>
    <m/>
    <m/>
    <s v="59518"/>
    <m/>
    <s v="3318204301030003"/>
    <s v="AININ TUSAMMA SALSABILA"/>
    <s v="DK KRAJAN"/>
    <s v="008"/>
    <s v="001"/>
    <s v="ALASDOWO"/>
    <s v="DUKUHSETI"/>
    <s v="PATI"/>
    <m/>
    <s v="59518"/>
    <m/>
    <m/>
    <s v="AEROX155CHT23"/>
    <s v="YAMAHA"/>
    <s v="AEROX 155 C"/>
    <s v="2023"/>
    <s v="HITAM"/>
    <s v="G3P4E-0130938"/>
    <s v="MH3SG6410PJ230293"/>
    <s v="BARU"/>
    <s v="CASH-02-23"/>
    <n v="22022772"/>
    <n v="3023000"/>
    <s v="Y"/>
    <n v="23195000"/>
    <n v="4935000"/>
    <n v="28130000"/>
    <n v="0"/>
    <n v="28130000"/>
    <s v="HENNY-JUAL"/>
    <d v="2023-02-28T00:00:00"/>
    <m/>
    <s v="TUNAI"/>
    <n v="28130000"/>
    <m/>
    <m/>
    <s v="K E21"/>
    <m/>
    <n v="0"/>
    <m/>
    <n v="0"/>
    <m/>
    <m/>
    <m/>
    <m/>
    <m/>
    <s v="K E00"/>
    <s v="KE3AS"/>
    <m/>
    <n v="23195000"/>
    <n v="0"/>
    <s v="K E21"/>
    <x v="6"/>
    <s v="YMS TAYU 2S"/>
    <s v="2S"/>
    <x v="27"/>
    <m/>
    <m/>
    <n v="0"/>
    <s v="D"/>
    <m/>
    <m/>
    <m/>
    <m/>
    <s v="00005"/>
    <s v="00004"/>
    <m/>
    <s v="00005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Salesman"/>
    <s v="Salesman"/>
    <s v="Y"/>
    <n v="100000"/>
    <m/>
  </r>
  <r>
    <s v="K05"/>
    <m/>
    <s v="KE4AG"/>
    <s v="C"/>
    <s v="COUNTER SALES 3S/2S"/>
    <s v="IT05009989"/>
    <x v="18"/>
    <s v="10:54:55"/>
    <s v="C"/>
    <s v="C"/>
    <s v="3318105005910004"/>
    <s v="NINING RETNO WIDYAWATI"/>
    <s v="DK RANGGAH"/>
    <m/>
    <m/>
    <s v="59163"/>
    <m/>
    <s v="3318105005910004"/>
    <s v="NINING RETNO WIDYAWATI"/>
    <s v="DK RANGGAH"/>
    <s v="003"/>
    <s v="002"/>
    <s v="METARAMAN"/>
    <s v="MARGOREJO"/>
    <s v="PATI"/>
    <m/>
    <s v="59163"/>
    <m/>
    <m/>
    <s v="FREEGO125MR23"/>
    <s v="YAMAHA"/>
    <s v="FREEGO 125"/>
    <s v="2023"/>
    <s v="MERAH"/>
    <s v="E31WE-0196686"/>
    <s v="MH3SEJ910PJ005032"/>
    <s v="BARU"/>
    <s v="CASH-02-23"/>
    <n v="17020339"/>
    <n v="0"/>
    <s v="Y"/>
    <n v="17925000"/>
    <n v="3875000"/>
    <n v="21300000"/>
    <n v="0"/>
    <n v="21300000"/>
    <s v="HENNY-JUAL"/>
    <d v="2023-02-28T00:00:00"/>
    <m/>
    <s v="TUNAI"/>
    <n v="5300000"/>
    <m/>
    <m/>
    <s v="K E00"/>
    <m/>
    <n v="0"/>
    <m/>
    <n v="0"/>
    <m/>
    <m/>
    <m/>
    <m/>
    <m/>
    <s v="K E00"/>
    <s v="KE4AG"/>
    <m/>
    <n v="17425000"/>
    <n v="500000"/>
    <s v="K E00"/>
    <x v="6"/>
    <s v="YMS PATI 3S"/>
    <s v="3S"/>
    <x v="27"/>
    <m/>
    <m/>
    <n v="0"/>
    <s v="B"/>
    <m/>
    <m/>
    <m/>
    <m/>
    <s v="00094"/>
    <s v="00003"/>
    <m/>
    <s v="00005"/>
    <s v="00005"/>
    <m/>
    <s v="N"/>
    <m/>
    <m/>
    <m/>
    <m/>
    <m/>
    <m/>
    <m/>
    <m/>
    <m/>
    <m/>
    <m/>
    <s v="C"/>
    <m/>
    <m/>
    <s v="TU05002590"/>
    <d v="2023-02-24T00:00:00"/>
    <n v="16000000"/>
    <s v="FREEGO125MR23"/>
    <s v="JATENG"/>
    <x v="0"/>
    <m/>
    <m/>
    <n v="21800000"/>
    <n v="21300000"/>
    <n v="500000"/>
    <n v="21800000"/>
    <n v="100"/>
    <m/>
    <m/>
    <s v="Counter Sales"/>
    <s v="Counter Sales"/>
    <s v="Y"/>
    <n v="0"/>
    <n v="100000"/>
  </r>
  <r>
    <s v="K06"/>
    <m/>
    <s v="KF4AA"/>
    <s v="C"/>
    <s v="COUNTER SALES 3S/2S"/>
    <s v="IT06003207"/>
    <x v="1"/>
    <s v="14:31:45"/>
    <s v="C"/>
    <s v="C"/>
    <s v="3320031212740001"/>
    <s v="ABDUL RAHMAN"/>
    <s v="WELAHAN"/>
    <m/>
    <m/>
    <s v="59464"/>
    <m/>
    <s v="3320031212740001"/>
    <s v="ABDUL RAHMAN"/>
    <s v="WELAHAN"/>
    <s v="004"/>
    <s v="002"/>
    <s v="WELAHAN"/>
    <s v="WELAHAN"/>
    <s v="JEPARA"/>
    <m/>
    <s v="59464"/>
    <m/>
    <m/>
    <s v="FAZZIOLUXPR23"/>
    <s v="YAMAHA"/>
    <s v="FAZZIO LUX"/>
    <s v="2023"/>
    <s v="PERAK"/>
    <s v="E33WE-0125504"/>
    <s v="MH3SEJ710PJ115198"/>
    <s v="BARU"/>
    <s v="CASH-02-23"/>
    <n v="17808068"/>
    <n v="0"/>
    <s v="Y"/>
    <n v="19465000"/>
    <n v="4135000"/>
    <n v="23600000"/>
    <n v="0"/>
    <n v="23600000"/>
    <s v="OZY-JUAL"/>
    <d v="2023-02-02T00:00:00"/>
    <m/>
    <s v="TUNAI"/>
    <n v="0"/>
    <m/>
    <m/>
    <s v="K F00"/>
    <m/>
    <n v="0"/>
    <m/>
    <n v="0"/>
    <m/>
    <m/>
    <m/>
    <m/>
    <m/>
    <s v="K F00"/>
    <s v="KF4AA"/>
    <m/>
    <n v="19465000"/>
    <n v="0"/>
    <s v="K F00"/>
    <x v="6"/>
    <s v="YMS JEPARA 3S"/>
    <s v="3S"/>
    <x v="28"/>
    <m/>
    <m/>
    <n v="0"/>
    <s v="B"/>
    <m/>
    <m/>
    <m/>
    <m/>
    <s v="00011"/>
    <s v="00000"/>
    <m/>
    <s v="00031"/>
    <s v="00007"/>
    <m/>
    <s v="N"/>
    <m/>
    <m/>
    <m/>
    <m/>
    <m/>
    <m/>
    <m/>
    <m/>
    <m/>
    <m/>
    <m/>
    <s v="C"/>
    <m/>
    <m/>
    <s v="TU06000027"/>
    <d v="2023-02-01T00:00:00"/>
    <n v="23600000"/>
    <s v="FAZZIOLUXPR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K06"/>
    <m/>
    <s v="KF4AG"/>
    <s v="C"/>
    <s v="COUNTER SALES 3S/2S"/>
    <s v="IT06003208"/>
    <x v="1"/>
    <s v="15:20:52"/>
    <s v="C"/>
    <s v="C"/>
    <s v="3320036301060003"/>
    <s v="NAJWA ALIYA SUGIYANTO"/>
    <s v="SIDIGEDE"/>
    <m/>
    <m/>
    <s v="59464"/>
    <m/>
    <s v="3320036301060003"/>
    <s v="NAJWA ALIYA SUGIYANTO"/>
    <s v="SIDIGEDE"/>
    <s v="007"/>
    <s v="002"/>
    <s v="SIDIGEDE"/>
    <s v="WELAHAN"/>
    <s v="JEPARA"/>
    <m/>
    <s v="59464"/>
    <m/>
    <m/>
    <s v="FILANONEOPT23"/>
    <s v="YAMAHA"/>
    <s v="FILANO NEO"/>
    <s v="2023"/>
    <s v="PUTIH"/>
    <s v="E34KE-0006433"/>
    <s v="MH3SEK610PJ006431"/>
    <s v="BARU"/>
    <s v="CASH-02-23"/>
    <n v="22060777"/>
    <n v="0"/>
    <s v="Y"/>
    <n v="23235000"/>
    <n v="4365000"/>
    <n v="27600000"/>
    <n v="0"/>
    <n v="27600000"/>
    <s v="OZY-JUAL"/>
    <d v="2023-02-02T00:00:00"/>
    <m/>
    <s v="TUNAI"/>
    <n v="1600000"/>
    <m/>
    <m/>
    <s v="K F00"/>
    <m/>
    <n v="0"/>
    <m/>
    <n v="0"/>
    <m/>
    <m/>
    <m/>
    <m/>
    <m/>
    <s v="K F00"/>
    <s v="KF4AG"/>
    <m/>
    <n v="23235000"/>
    <n v="0"/>
    <s v="K F00"/>
    <x v="6"/>
    <s v="YMS JEPARA 3S"/>
    <s v="3S"/>
    <x v="28"/>
    <m/>
    <m/>
    <n v="0"/>
    <s v="B"/>
    <m/>
    <m/>
    <m/>
    <m/>
    <s v="00011"/>
    <s v="00000"/>
    <m/>
    <s v="00031"/>
    <s v="00021"/>
    <m/>
    <s v="N"/>
    <m/>
    <m/>
    <m/>
    <m/>
    <m/>
    <m/>
    <m/>
    <m/>
    <m/>
    <m/>
    <m/>
    <s v="C"/>
    <m/>
    <m/>
    <s v="TU06000026"/>
    <d v="2023-01-30T00:00:00"/>
    <n v="26000000"/>
    <s v="FILANONEOP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6"/>
    <m/>
    <s v="KF4AG"/>
    <s v="C"/>
    <s v="COUNTER SALES 3S/2S"/>
    <s v="IT06003209"/>
    <x v="20"/>
    <s v="15:11:20"/>
    <s v="C"/>
    <s v="C"/>
    <s v="3320130407630001"/>
    <s v="SUDIHARTO"/>
    <s v="KRAJAN"/>
    <m/>
    <m/>
    <s v="59462"/>
    <m/>
    <s v="3320130407630001"/>
    <s v="SUDIHARTO"/>
    <s v="KRAJAN"/>
    <s v="004"/>
    <s v="001"/>
    <s v="DAMARJATI"/>
    <s v="KLNYAMATAN"/>
    <s v="JEPARA"/>
    <m/>
    <s v="59462"/>
    <m/>
    <m/>
    <s v="NMAX155HT23"/>
    <s v="YAMAHA"/>
    <s v="NMAX 155"/>
    <s v="2023"/>
    <s v="HITAM"/>
    <s v="G3L8E-1506212"/>
    <s v="MH3SG5620PJ727558"/>
    <s v="BARU"/>
    <s v="CASH-02-23"/>
    <n v="25349889"/>
    <n v="3373000"/>
    <s v="Y"/>
    <n v="26700000"/>
    <n v="5170000"/>
    <n v="31870000"/>
    <n v="0"/>
    <n v="31870000"/>
    <s v="OZY-JUAL"/>
    <d v="2023-02-16T00:00:00"/>
    <m/>
    <s v="TUNAI"/>
    <n v="31870000"/>
    <m/>
    <m/>
    <s v="K F00"/>
    <m/>
    <n v="0"/>
    <m/>
    <n v="0"/>
    <m/>
    <m/>
    <m/>
    <m/>
    <m/>
    <s v="K F00"/>
    <s v="KF4AG"/>
    <m/>
    <n v="26700000"/>
    <n v="0"/>
    <s v="K F00"/>
    <x v="6"/>
    <s v="YMS JEPARA 3S"/>
    <s v="3S"/>
    <x v="28"/>
    <m/>
    <m/>
    <n v="0"/>
    <s v="B"/>
    <m/>
    <m/>
    <m/>
    <m/>
    <s v="00011"/>
    <s v="00000"/>
    <m/>
    <s v="00031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6"/>
    <m/>
    <s v="KF4AG"/>
    <s v="C"/>
    <s v="COUNTER SALES 3S/2S"/>
    <s v="IT06003210"/>
    <x v="11"/>
    <s v="13:27:00"/>
    <s v="C"/>
    <s v="C"/>
    <s v="3320050602910001"/>
    <s v="WAHYUDIN"/>
    <s v="BATEALIT"/>
    <m/>
    <m/>
    <s v="59461"/>
    <m/>
    <s v="3320011708990002"/>
    <s v="BAKHRUDIN YUSUF"/>
    <s v="KARANGAJI"/>
    <s v="008"/>
    <s v="003"/>
    <s v="KARANGAJI"/>
    <s v="KEDUNG"/>
    <s v="JEPARA"/>
    <m/>
    <s v="59463"/>
    <m/>
    <m/>
    <s v="NMAX155HT23"/>
    <s v="YAMAHA"/>
    <s v="NMAX 155"/>
    <s v="2023"/>
    <s v="HITAM"/>
    <s v="G3L8E-1506208"/>
    <s v="MH3SG5620PJ727554"/>
    <s v="BARU"/>
    <s v="CASH-02-23"/>
    <n v="25349889"/>
    <n v="3373000"/>
    <s v="Y"/>
    <n v="26700000"/>
    <n v="5170000"/>
    <n v="31870000"/>
    <n v="0"/>
    <n v="31870000"/>
    <s v="OZY-JUAL"/>
    <d v="2023-02-17T00:00:00"/>
    <m/>
    <s v="TUNAI"/>
    <n v="31870000"/>
    <m/>
    <m/>
    <s v="K F00"/>
    <m/>
    <n v="0"/>
    <m/>
    <n v="0"/>
    <m/>
    <m/>
    <m/>
    <m/>
    <m/>
    <s v="K F00"/>
    <s v="KF4AG"/>
    <m/>
    <n v="26700000"/>
    <n v="0"/>
    <s v="K F00"/>
    <x v="6"/>
    <s v="YMS JEPARA 3S"/>
    <s v="3S"/>
    <x v="28"/>
    <m/>
    <m/>
    <n v="0"/>
    <s v="B"/>
    <m/>
    <m/>
    <m/>
    <m/>
    <s v="00011"/>
    <s v="00000"/>
    <m/>
    <s v="00031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6"/>
    <m/>
    <s v="KF4AG"/>
    <s v="C"/>
    <s v="COUNTER SALES 3S/2S"/>
    <s v="IT06003211"/>
    <x v="12"/>
    <s v="11:29:10"/>
    <s v="C"/>
    <s v="C"/>
    <s v="3320130208990003"/>
    <s v="FATEKURROZAK"/>
    <s v="KRIYAN"/>
    <m/>
    <m/>
    <s v="59462"/>
    <m/>
    <s v="3320130208990003"/>
    <s v="FATEKURROZAK"/>
    <s v="KRIYAN"/>
    <s v="017"/>
    <s v="004"/>
    <s v="KRIYAN"/>
    <s v="KLNYAMATAN"/>
    <s v="JEPARA"/>
    <m/>
    <s v="59462"/>
    <m/>
    <m/>
    <s v="NMAX155CHT23"/>
    <s v="YAMAHA"/>
    <s v="NMAX 155 C"/>
    <s v="2023"/>
    <s v="HITAM"/>
    <s v="G3L8E-1489035"/>
    <s v="MH3SG5670PK280870"/>
    <s v="BARU"/>
    <s v="CASH-02-23"/>
    <n v="26550763"/>
    <n v="3583000"/>
    <s v="Y"/>
    <n v="27965000"/>
    <n v="5515000"/>
    <n v="33480000"/>
    <n v="0"/>
    <n v="33480000"/>
    <s v="OZY-JUAL"/>
    <d v="2023-02-20T00:00:00"/>
    <m/>
    <s v="TUNAI"/>
    <n v="17500000"/>
    <m/>
    <m/>
    <s v="K F00"/>
    <m/>
    <n v="0"/>
    <m/>
    <n v="0"/>
    <m/>
    <m/>
    <m/>
    <m/>
    <m/>
    <s v="K F00"/>
    <s v="KF4AG"/>
    <m/>
    <n v="27965000"/>
    <n v="0"/>
    <s v="K F00"/>
    <x v="6"/>
    <s v="YMS JEPARA 3S"/>
    <s v="3S"/>
    <x v="28"/>
    <m/>
    <m/>
    <n v="0"/>
    <s v="B"/>
    <m/>
    <m/>
    <m/>
    <m/>
    <s v="00011"/>
    <s v="00000"/>
    <m/>
    <s v="00031"/>
    <s v="00020"/>
    <m/>
    <s v="N"/>
    <m/>
    <m/>
    <m/>
    <m/>
    <m/>
    <m/>
    <m/>
    <m/>
    <m/>
    <m/>
    <m/>
    <s v="C"/>
    <m/>
    <m/>
    <s v="TU06000031"/>
    <d v="2023-02-20T00:00:00"/>
    <n v="1598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6"/>
    <m/>
    <s v="KF4AG"/>
    <s v="C"/>
    <s v="COUNTER SALES 3S/2S"/>
    <s v="IT06003212"/>
    <x v="16"/>
    <s v="11:34:36"/>
    <s v="C"/>
    <s v="C"/>
    <s v="3320030404920003"/>
    <s v="SUTRIONO"/>
    <s v="WELAHAN"/>
    <m/>
    <m/>
    <s v="59464"/>
    <m/>
    <s v="3374065102960002"/>
    <s v="LISHANA FITRI"/>
    <s v="KEDONDONG"/>
    <s v="002"/>
    <s v="005"/>
    <s v="KEDONDONG2"/>
    <s v="DEMAK"/>
    <s v="DEMAK"/>
    <m/>
    <s v="59511"/>
    <m/>
    <m/>
    <s v="NMAX155CHT23"/>
    <s v="YAMAHA"/>
    <s v="NMAX 155 C"/>
    <s v="2023"/>
    <s v="HITAM"/>
    <s v="G3L8E-1548989"/>
    <s v="MH3SG5670PK300421"/>
    <s v="BARU"/>
    <s v="CASH-02-23"/>
    <n v="26550763"/>
    <n v="3583000"/>
    <s v="Y"/>
    <n v="27965000"/>
    <n v="5515000"/>
    <n v="33480000"/>
    <n v="0"/>
    <n v="33480000"/>
    <s v="OZY-JUAL"/>
    <d v="2023-02-24T00:00:00"/>
    <m/>
    <s v="TUNAI"/>
    <n v="33480000"/>
    <m/>
    <m/>
    <s v="K F00"/>
    <m/>
    <n v="0"/>
    <m/>
    <n v="0"/>
    <m/>
    <m/>
    <m/>
    <m/>
    <m/>
    <s v="K F00"/>
    <s v="KF4AG"/>
    <m/>
    <n v="27965000"/>
    <n v="0"/>
    <s v="K F00"/>
    <x v="6"/>
    <s v="YMS JEPARA 3S"/>
    <s v="3S"/>
    <x v="28"/>
    <m/>
    <m/>
    <n v="0"/>
    <s v="B"/>
    <m/>
    <m/>
    <m/>
    <m/>
    <s v="00011"/>
    <s v="00000"/>
    <m/>
    <s v="00031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8"/>
    <s v="KB2AA"/>
    <s v="KB3AH"/>
    <s v="S"/>
    <s v="SALES FIX 3S/2S"/>
    <s v="IT08007439"/>
    <x v="0"/>
    <s v="15:09:29"/>
    <s v="C"/>
    <s v="C"/>
    <s v="3315132911920007"/>
    <s v="MUHAMAD ARIFIN"/>
    <s v="DUSUN SURAN"/>
    <m/>
    <m/>
    <s v="58114"/>
    <m/>
    <s v="3315132911920007"/>
    <s v="MUHAMAD ARIFIN"/>
    <s v="DUSUN SURAN"/>
    <s v="002"/>
    <s v="002"/>
    <s v="GENUKSRAN"/>
    <s v="PURWODADI"/>
    <s v="GROBOGAN"/>
    <m/>
    <s v="58114"/>
    <m/>
    <m/>
    <s v="NMAX155HT23"/>
    <s v="YAMAHA"/>
    <s v="NMAX 155"/>
    <s v="2023"/>
    <s v="HITAM"/>
    <s v="G3L8E-1508140"/>
    <s v="MH3SG5620PJ728475"/>
    <s v="BARU"/>
    <s v="CASH-02-23"/>
    <n v="25349889"/>
    <n v="3373000"/>
    <s v="Y"/>
    <n v="26700000"/>
    <n v="5170000"/>
    <n v="31870000"/>
    <n v="0"/>
    <n v="31870000"/>
    <s v="HARNI-JUAL"/>
    <d v="2023-02-01T00:00:00"/>
    <m/>
    <s v="TUNAI"/>
    <n v="31870000"/>
    <m/>
    <m/>
    <s v="K B00"/>
    <m/>
    <n v="0"/>
    <m/>
    <n v="0"/>
    <m/>
    <m/>
    <m/>
    <m/>
    <m/>
    <s v="K B00"/>
    <s v="KB3AH"/>
    <m/>
    <n v="26700000"/>
    <n v="0"/>
    <s v="K B00"/>
    <x v="6"/>
    <s v="YMS PURWODADI 3S"/>
    <s v="3S"/>
    <x v="29"/>
    <m/>
    <m/>
    <n v="0"/>
    <s v="D"/>
    <m/>
    <s v="081391754533"/>
    <m/>
    <m/>
    <s v="00095"/>
    <s v="00002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K08"/>
    <m/>
    <s v="KB4AE"/>
    <s v="C"/>
    <s v="COUNTER SALES 3S/2S"/>
    <s v="IT08007440"/>
    <x v="0"/>
    <s v="15:48:28"/>
    <s v="C"/>
    <s v="C"/>
    <s v="3315070611980002"/>
    <s v="MUHAMAD SAIFUL HADI"/>
    <s v="DUWET"/>
    <m/>
    <m/>
    <s v="58182"/>
    <m/>
    <s v="3315070611980002"/>
    <s v="MUHAMAD SAIFUL HADI"/>
    <s v="DUWET"/>
    <s v="005"/>
    <s v="004"/>
    <s v="SENGONWTN"/>
    <s v="KRADENAN"/>
    <s v="GROBOGAN"/>
    <m/>
    <s v="58182"/>
    <m/>
    <m/>
    <s v="NMAX155HT23"/>
    <s v="YAMAHA"/>
    <s v="NMAX 155"/>
    <s v="2023"/>
    <s v="HITAM"/>
    <s v="G3L8E-1509929"/>
    <s v="MH3SG5620PJ729344"/>
    <s v="BARU"/>
    <s v="CASH-02-23"/>
    <n v="25349889"/>
    <n v="3373000"/>
    <s v="Y"/>
    <n v="26700000"/>
    <n v="5170000"/>
    <n v="31870000"/>
    <n v="0"/>
    <n v="31870000"/>
    <s v="HARNI-JUAL"/>
    <d v="2023-02-01T00:00:00"/>
    <m/>
    <s v="TUNAI"/>
    <n v="31870000"/>
    <m/>
    <m/>
    <s v="K B22"/>
    <m/>
    <n v="0"/>
    <m/>
    <n v="0"/>
    <m/>
    <m/>
    <m/>
    <m/>
    <m/>
    <s v="K B00"/>
    <s v="KB4AE"/>
    <m/>
    <n v="26700000"/>
    <n v="0"/>
    <s v="K B22"/>
    <x v="6"/>
    <s v="YMS KUWU 2S"/>
    <s v="2S"/>
    <x v="29"/>
    <m/>
    <m/>
    <n v="0"/>
    <s v="B"/>
    <m/>
    <s v="0882006280152"/>
    <m/>
    <m/>
    <s v="00095"/>
    <s v="00002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8"/>
    <s v="KB2DA"/>
    <s v="KB3DA"/>
    <s v="P"/>
    <s v="SALES FIX PLJ"/>
    <s v="IT08007441"/>
    <x v="1"/>
    <s v="14:16:09"/>
    <s v="C"/>
    <s v="C"/>
    <s v="3315125805030002"/>
    <s v="ILMI ALMAIDAH"/>
    <s v="DUSUN PLOSONAMBANGAN"/>
    <m/>
    <m/>
    <s v="58152"/>
    <m/>
    <s v="3315125805030002"/>
    <s v="ILMI ALMAIDAH"/>
    <s v="DUSUN PLOSONAMBANGAN"/>
    <s v="002"/>
    <s v="003"/>
    <s v="REJOSARI8"/>
    <s v="GROBOGAN"/>
    <s v="GROBOGAN"/>
    <m/>
    <s v="58152"/>
    <m/>
    <m/>
    <s v="NMAX155CPR23"/>
    <s v="YAMAHA"/>
    <s v="NMAX 155 C"/>
    <s v="2023"/>
    <s v="PERAK"/>
    <s v="G3L8E-1512319"/>
    <s v="MH3SG5670PK288050"/>
    <s v="BARU"/>
    <s v="CASH-02-23"/>
    <n v="26550763"/>
    <n v="3583000"/>
    <s v="Y"/>
    <n v="27965000"/>
    <n v="5515000"/>
    <n v="33480000"/>
    <n v="0"/>
    <n v="33480000"/>
    <s v="HARNI-JUAL"/>
    <d v="2023-02-02T00:00:00"/>
    <m/>
    <s v="TUNAI"/>
    <n v="33480000"/>
    <m/>
    <m/>
    <s v="K B01"/>
    <m/>
    <n v="0"/>
    <m/>
    <n v="0"/>
    <m/>
    <m/>
    <m/>
    <m/>
    <m/>
    <s v="K B00"/>
    <s v="KB3DA"/>
    <m/>
    <n v="27965000"/>
    <n v="0"/>
    <s v="K B01"/>
    <x v="6"/>
    <s v="PLJ WIROSARI"/>
    <s v="SATELITE"/>
    <x v="29"/>
    <m/>
    <m/>
    <n v="0"/>
    <s v="D"/>
    <m/>
    <s v="085881985740"/>
    <m/>
    <m/>
    <s v="00011"/>
    <s v="00001"/>
    <m/>
    <s v="00010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K08"/>
    <m/>
    <s v="KB4AB"/>
    <s v="C"/>
    <s v="COUNTER SALES 3S/2S"/>
    <s v="IT08007442"/>
    <x v="2"/>
    <s v="15:56:53"/>
    <s v="C"/>
    <s v="C"/>
    <s v="3315134402950005"/>
    <s v="DWI WIDYAWATI"/>
    <s v="DUSUN NGRAJI"/>
    <m/>
    <m/>
    <s v="58151"/>
    <m/>
    <s v="3315134402950005"/>
    <s v="DWI WIDYAWATI"/>
    <s v="DUSUN NGRAJI"/>
    <s v="006"/>
    <s v="002"/>
    <s v="NGRAJI"/>
    <s v="PURWODADI"/>
    <s v="GROBOGAN"/>
    <m/>
    <s v="58151"/>
    <m/>
    <m/>
    <s v="NMAX155CHT23"/>
    <s v="YAMAHA"/>
    <s v="NMAX 155 C"/>
    <s v="2023"/>
    <s v="HITAM"/>
    <s v="G3L8E-1521617"/>
    <s v="MH3SG5670PK290699"/>
    <s v="BARU"/>
    <s v="CASH-02-23"/>
    <n v="26550763"/>
    <n v="3583000"/>
    <s v="Y"/>
    <n v="27965000"/>
    <n v="5515000"/>
    <n v="33480000"/>
    <n v="0"/>
    <n v="33480000"/>
    <s v="HARNI-JUAL"/>
    <d v="2023-02-03T00:00:00"/>
    <m/>
    <s v="TUNAI"/>
    <n v="33480000"/>
    <m/>
    <m/>
    <s v="K B00"/>
    <m/>
    <n v="0"/>
    <m/>
    <n v="0"/>
    <m/>
    <m/>
    <m/>
    <m/>
    <m/>
    <s v="K B00"/>
    <s v="KB4AB"/>
    <m/>
    <n v="27965000"/>
    <n v="0"/>
    <s v="K B00"/>
    <x v="6"/>
    <s v="YMS PURWODADI 3S"/>
    <s v="3S"/>
    <x v="29"/>
    <m/>
    <m/>
    <n v="0"/>
    <s v="B"/>
    <m/>
    <s v="081390095298"/>
    <m/>
    <m/>
    <s v="00095"/>
    <s v="00001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8"/>
    <s v="KB2AA"/>
    <s v="KB3AH"/>
    <s v="S"/>
    <s v="SALES FIX 3S/2S"/>
    <s v="IT08007443"/>
    <x v="3"/>
    <s v="10:44:18"/>
    <s v="C"/>
    <s v="C"/>
    <s v="016419178516000"/>
    <s v="KSPPS BMT ALHIKMAH SEMESTA"/>
    <s v="JL. RAYA JEPARA BANGSRI KM.10 MLONGGO JEPARA"/>
    <m/>
    <m/>
    <s v="59472"/>
    <m/>
    <s v="3315040107880006"/>
    <s v="SUTRISNO"/>
    <s v="DUSUN NGANCAR DESA KENTENG"/>
    <s v="003"/>
    <s v="004"/>
    <s v="KENTENG3"/>
    <s v="TOROH"/>
    <s v="GROBOGAN"/>
    <m/>
    <s v="58171"/>
    <m/>
    <m/>
    <s v="NMAX155CHJ23"/>
    <s v="YAMAHA"/>
    <s v="NMAX 155 C"/>
    <s v="2023"/>
    <s v="HIJAU"/>
    <s v="G3L8E-1495368"/>
    <s v="MH3SG5670PK282618"/>
    <s v="BARU"/>
    <s v="CASH-02-23"/>
    <n v="26550763"/>
    <n v="3583000"/>
    <s v="Y"/>
    <n v="27965000"/>
    <n v="5515000"/>
    <n v="33480000"/>
    <n v="0"/>
    <n v="33480000"/>
    <s v="HARNI-JUAL"/>
    <d v="2023-02-04T00:00:00"/>
    <m/>
    <s v="TUNAI"/>
    <n v="100000"/>
    <m/>
    <m/>
    <s v="K B00"/>
    <m/>
    <n v="0"/>
    <m/>
    <n v="0"/>
    <m/>
    <m/>
    <m/>
    <m/>
    <m/>
    <s v="K B00"/>
    <s v="KB3AH"/>
    <m/>
    <n v="27965000"/>
    <n v="0"/>
    <s v="K B00"/>
    <x v="6"/>
    <s v="YMS PURWODADI 3S"/>
    <s v="3S"/>
    <x v="29"/>
    <m/>
    <m/>
    <n v="0"/>
    <s v="D"/>
    <m/>
    <s v="085331177732"/>
    <m/>
    <m/>
    <s v="00095"/>
    <s v="00002"/>
    <m/>
    <s v="00005"/>
    <s v="00021"/>
    <m/>
    <s v="N"/>
    <m/>
    <m/>
    <m/>
    <m/>
    <m/>
    <m/>
    <m/>
    <m/>
    <m/>
    <m/>
    <m/>
    <s v="C"/>
    <m/>
    <m/>
    <s v="TU08000481"/>
    <d v="2023-02-03T00:00:00"/>
    <n v="33380000"/>
    <s v="NMAX155CHJ23"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K08"/>
    <m/>
    <s v="KB4AB"/>
    <s v="C"/>
    <s v="COUNTER SALES 3S/2S"/>
    <s v="IT08007444"/>
    <x v="3"/>
    <s v="12:44:42"/>
    <s v="C"/>
    <s v="C"/>
    <s v="3315114309840001"/>
    <s v="BERLIANA NAPITUPULU"/>
    <s v="DUSUN PENJALINAN"/>
    <m/>
    <m/>
    <s v="58191"/>
    <m/>
    <s v="3315114309840001"/>
    <s v="BERLIANA NAPITUPULU"/>
    <s v="DUSUN PENJALINAN"/>
    <s v="001"/>
    <s v="007"/>
    <s v="PLOSOREJO3"/>
    <s v="TWNGHARJO"/>
    <s v="GROBOGAN"/>
    <m/>
    <s v="58191"/>
    <m/>
    <m/>
    <s v="MXKINGNHT23"/>
    <s v="YAMAHA"/>
    <s v="MX KING 150 NEW"/>
    <s v="2023"/>
    <s v="HITAM"/>
    <s v="G3E6E-0690528"/>
    <s v="MH3UG0750PK150135"/>
    <s v="BARU"/>
    <s v="CASH-02-23"/>
    <n v="20660630"/>
    <n v="2855000"/>
    <s v="Y"/>
    <n v="21760000"/>
    <n v="4645000"/>
    <n v="26405000"/>
    <n v="0"/>
    <n v="26405000"/>
    <s v="HARNI-JUAL"/>
    <d v="2023-02-04T00:00:00"/>
    <m/>
    <s v="TUNAI"/>
    <n v="21405000"/>
    <m/>
    <m/>
    <s v="K B00"/>
    <m/>
    <n v="0"/>
    <m/>
    <n v="0"/>
    <m/>
    <m/>
    <m/>
    <m/>
    <m/>
    <s v="K B00"/>
    <s v="KB4AB"/>
    <m/>
    <n v="21760000"/>
    <n v="0"/>
    <s v="K B00"/>
    <x v="6"/>
    <s v="YMS PURWODADI 3S"/>
    <s v="3S"/>
    <x v="29"/>
    <m/>
    <m/>
    <n v="0"/>
    <s v="B"/>
    <m/>
    <s v="088983837089"/>
    <m/>
    <m/>
    <s v="00095"/>
    <s v="00001"/>
    <m/>
    <s v="00005"/>
    <s v="00021"/>
    <m/>
    <s v="N"/>
    <m/>
    <m/>
    <m/>
    <m/>
    <m/>
    <m/>
    <m/>
    <m/>
    <m/>
    <m/>
    <m/>
    <s v="C"/>
    <m/>
    <m/>
    <s v="TU08000480"/>
    <d v="2023-02-03T00:00:00"/>
    <n v="5000000"/>
    <s v="MXKINGNHT23"/>
    <s v="JATENG"/>
    <x v="0"/>
    <m/>
    <m/>
    <n v="26405000"/>
    <n v="26405000"/>
    <n v="0"/>
    <n v="26405000"/>
    <n v="100"/>
    <m/>
    <m/>
    <s v="Counter Sales"/>
    <s v="Counter Sales"/>
    <s v="Y"/>
    <n v="0"/>
    <n v="100000"/>
  </r>
  <r>
    <s v="K08"/>
    <m/>
    <s v="KB4AE"/>
    <s v="C"/>
    <s v="COUNTER SALES 3S/2S"/>
    <s v="IT08007445"/>
    <x v="19"/>
    <s v="11:21:40"/>
    <s v="C"/>
    <s v="C"/>
    <s v="3315092403020004"/>
    <s v="AHMAD KHOIRUL MUTTAQIN"/>
    <s v="DUSUN PRAKITAN"/>
    <m/>
    <m/>
    <s v="58193"/>
    <m/>
    <s v="3315092403020004"/>
    <s v="AHMAD KHOIRUL MUTTAQIN"/>
    <s v="DUSUN PRAKITAN"/>
    <s v="031"/>
    <s v="009"/>
    <s v="KALANGDSRI"/>
    <s v="NGARINGAN"/>
    <s v="GROBOGAN"/>
    <m/>
    <s v="58193"/>
    <m/>
    <m/>
    <s v="NMAX155HT23"/>
    <s v="YAMAHA"/>
    <s v="NMAX 155"/>
    <s v="2023"/>
    <s v="HITAM"/>
    <s v="G3L8E-1508167"/>
    <s v="MH3SG5620PJ728500"/>
    <s v="BARU"/>
    <s v="CASH-02-23"/>
    <n v="25349889"/>
    <n v="3373000"/>
    <s v="Y"/>
    <n v="26700000"/>
    <n v="5170000"/>
    <n v="31870000"/>
    <n v="0"/>
    <n v="31870000"/>
    <s v="HARNI-JUAL"/>
    <d v="2023-02-07T00:00:00"/>
    <m/>
    <s v="TUNAI"/>
    <n v="31870000"/>
    <m/>
    <m/>
    <s v="K B22"/>
    <m/>
    <n v="0"/>
    <m/>
    <n v="0"/>
    <m/>
    <m/>
    <m/>
    <m/>
    <m/>
    <s v="K B00"/>
    <s v="KB4AE"/>
    <m/>
    <n v="26700000"/>
    <n v="0"/>
    <s v="K B22"/>
    <x v="6"/>
    <s v="YMS KUWU 2S"/>
    <s v="2S"/>
    <x v="29"/>
    <m/>
    <m/>
    <n v="0"/>
    <s v="B"/>
    <m/>
    <s v="082189955874"/>
    <m/>
    <m/>
    <s v="00095"/>
    <s v="00002"/>
    <m/>
    <s v="00005"/>
    <s v="00021"/>
    <m/>
    <s v="N"/>
    <m/>
    <m/>
    <m/>
    <m/>
    <m/>
    <m/>
    <m/>
    <m/>
    <m/>
    <m/>
    <m/>
    <s v="C"/>
    <m/>
    <m/>
    <m/>
    <d v="2022-12-06T00:00:00"/>
    <n v="0"/>
    <s v="AEROXCABS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8"/>
    <m/>
    <s v="KB4AB"/>
    <s v="C"/>
    <s v="COUNTER SALES 3S/2S"/>
    <s v="IT08007446"/>
    <x v="19"/>
    <s v="14:27:46"/>
    <s v="C"/>
    <s v="C"/>
    <s v="3315132006720002"/>
    <s v="JOKO WIDODO"/>
    <s v="KEBONDALEM SELATAN"/>
    <m/>
    <m/>
    <s v="58111"/>
    <m/>
    <s v="3315132006720002"/>
    <s v="JOKO WIDODO"/>
    <s v="KEBONDALEM SELATAN"/>
    <s v="002"/>
    <s v="014"/>
    <s v="PURWODADI"/>
    <s v="PURWODADI"/>
    <s v="GROBOGAN"/>
    <m/>
    <s v="58111"/>
    <m/>
    <m/>
    <s v="AEROXCABSHT23"/>
    <s v="YAMAHA"/>
    <s v="AEROX-C ABS"/>
    <s v="2023"/>
    <s v="HITAM"/>
    <s v="G3P4E-0125008"/>
    <s v="MH3SG6420PJ052402"/>
    <s v="BARU"/>
    <s v="CASH-02-23"/>
    <n v="25155297"/>
    <n v="3443000"/>
    <s v="Y"/>
    <n v="26495000"/>
    <n v="5275000"/>
    <n v="31770000"/>
    <n v="0"/>
    <n v="31770000"/>
    <s v="HARNI-JUAL"/>
    <d v="2023-02-07T00:00:00"/>
    <m/>
    <s v="TUNAI"/>
    <n v="200000"/>
    <m/>
    <m/>
    <s v="K B00"/>
    <m/>
    <n v="0"/>
    <m/>
    <n v="0"/>
    <m/>
    <m/>
    <m/>
    <m/>
    <m/>
    <s v="K B00"/>
    <s v="KB4AB"/>
    <m/>
    <n v="26495000"/>
    <n v="0"/>
    <s v="K B00"/>
    <x v="6"/>
    <s v="YMS PURWODADI 3S"/>
    <s v="3S"/>
    <x v="29"/>
    <m/>
    <m/>
    <n v="0"/>
    <s v="B"/>
    <m/>
    <s v="081390222229"/>
    <m/>
    <m/>
    <s v="00095"/>
    <s v="00002"/>
    <m/>
    <s v="00005"/>
    <s v="00021"/>
    <m/>
    <s v="N"/>
    <m/>
    <m/>
    <m/>
    <m/>
    <m/>
    <m/>
    <m/>
    <m/>
    <m/>
    <m/>
    <m/>
    <s v="C"/>
    <m/>
    <m/>
    <s v="TU08000434"/>
    <d v="2022-12-06T00:00:00"/>
    <n v="31570000"/>
    <s v="AEROXCABSHT23"/>
    <s v="JATENG"/>
    <x v="0"/>
    <m/>
    <m/>
    <n v="31770000"/>
    <n v="31770000"/>
    <n v="0"/>
    <n v="31770000"/>
    <n v="100"/>
    <m/>
    <m/>
    <s v="Counter Sales"/>
    <s v="Counter Sales"/>
    <s v="Y"/>
    <n v="0"/>
    <n v="100000"/>
  </r>
  <r>
    <s v="K08"/>
    <s v="KB2AA"/>
    <s v="KB3AH"/>
    <s v="S"/>
    <s v="SALES FIX 3S/2S"/>
    <s v="IT08007447"/>
    <x v="19"/>
    <s v="14:31:45"/>
    <s v="C"/>
    <s v="C"/>
    <s v="3315130706710001"/>
    <s v="MARMO"/>
    <s v="DUSUN BOPONG"/>
    <m/>
    <m/>
    <s v="58111"/>
    <m/>
    <s v="3315130706710001"/>
    <s v="MARMO"/>
    <s v="DUSUN BOPONG"/>
    <s v="003"/>
    <s v="006"/>
    <s v="KANDANGAN"/>
    <s v="PURWODADI"/>
    <s v="GROBOGAN"/>
    <m/>
    <s v="58111"/>
    <m/>
    <m/>
    <s v="AEROX155CHJ23"/>
    <s v="YAMAHA"/>
    <s v="AEROX 155 C"/>
    <s v="2023"/>
    <s v="HIJAU"/>
    <s v="G3P4E-0123678"/>
    <s v="MH3SG6410PJ223712"/>
    <s v="BARU"/>
    <s v="CASH-02-23"/>
    <n v="22022772"/>
    <n v="3023000"/>
    <s v="Y"/>
    <n v="23195000"/>
    <n v="4935000"/>
    <n v="28130000"/>
    <n v="0"/>
    <n v="28130000"/>
    <s v="HARNI-JUAL"/>
    <d v="2023-02-07T00:00:00"/>
    <m/>
    <s v="TUNAI"/>
    <n v="28130000"/>
    <m/>
    <m/>
    <s v="K B00"/>
    <m/>
    <n v="0"/>
    <m/>
    <n v="0"/>
    <m/>
    <m/>
    <m/>
    <m/>
    <m/>
    <s v="K B00"/>
    <s v="KB3AH"/>
    <m/>
    <n v="23195000"/>
    <n v="0"/>
    <s v="K B00"/>
    <x v="6"/>
    <s v="YMS PURWODADI 3S"/>
    <s v="3S"/>
    <x v="29"/>
    <m/>
    <m/>
    <n v="0"/>
    <s v="D"/>
    <m/>
    <s v="081328404415"/>
    <m/>
    <m/>
    <s v="00095"/>
    <s v="00002"/>
    <m/>
    <s v="00005"/>
    <s v="00021"/>
    <m/>
    <s v="N"/>
    <m/>
    <m/>
    <m/>
    <m/>
    <m/>
    <m/>
    <m/>
    <m/>
    <m/>
    <m/>
    <m/>
    <s v="C"/>
    <m/>
    <m/>
    <m/>
    <d v="2022-12-06T00:00:00"/>
    <n v="0"/>
    <s v="AEROXCABSHT23"/>
    <s v="JATENG"/>
    <x v="0"/>
    <m/>
    <m/>
    <n v="28130000"/>
    <n v="28130000"/>
    <n v="0"/>
    <n v="28130000"/>
    <n v="100"/>
    <m/>
    <m/>
    <s v="Salesman"/>
    <s v="Salesman"/>
    <s v="Y"/>
    <n v="100000"/>
    <m/>
  </r>
  <r>
    <s v="K08"/>
    <s v="KB2AA"/>
    <s v="KB3AB"/>
    <s v="S"/>
    <s v="SALES FIX 3S/2S"/>
    <s v="IT08007448"/>
    <x v="19"/>
    <s v="14:39:07"/>
    <s v="C"/>
    <s v="C"/>
    <s v="3315131001730002"/>
    <s v="HARYANTO"/>
    <s v="LINGKUNGAN KURIPAN"/>
    <m/>
    <m/>
    <s v="58112"/>
    <m/>
    <s v="3315131001730002"/>
    <s v="HARYANTO"/>
    <s v="LINGKUNGAN KURIPAN"/>
    <s v="001"/>
    <s v="022"/>
    <s v="KURIPAN2"/>
    <s v="PURWODADI"/>
    <s v="GROBOGAN"/>
    <m/>
    <s v="58112"/>
    <m/>
    <m/>
    <s v="NMAX155HT23"/>
    <s v="YAMAHA"/>
    <s v="NMAX 155"/>
    <s v="2023"/>
    <s v="HITAM"/>
    <s v="G3L8E-1518265"/>
    <s v="MH3SG5620PJ733849"/>
    <s v="BARU"/>
    <s v="CASH-02-23"/>
    <n v="25349889"/>
    <n v="3373000"/>
    <s v="Y"/>
    <n v="26700000"/>
    <n v="5170000"/>
    <n v="31870000"/>
    <n v="0"/>
    <n v="31870000"/>
    <s v="HARNI-JUAL"/>
    <d v="2023-02-07T00:00:00"/>
    <m/>
    <s v="TUNAI"/>
    <n v="31870000"/>
    <m/>
    <m/>
    <s v="K B00"/>
    <m/>
    <n v="0"/>
    <m/>
    <n v="0"/>
    <m/>
    <m/>
    <m/>
    <m/>
    <m/>
    <s v="K B00"/>
    <s v="KB3AB"/>
    <m/>
    <n v="26700000"/>
    <n v="0"/>
    <s v="K B00"/>
    <x v="6"/>
    <s v="YMS PURWODADI 3S"/>
    <s v="3S"/>
    <x v="29"/>
    <m/>
    <m/>
    <n v="0"/>
    <s v="D"/>
    <m/>
    <s v="081225101555"/>
    <m/>
    <m/>
    <s v="00095"/>
    <s v="00002"/>
    <m/>
    <s v="00005"/>
    <s v="00021"/>
    <m/>
    <s v="N"/>
    <m/>
    <m/>
    <m/>
    <m/>
    <m/>
    <m/>
    <m/>
    <m/>
    <m/>
    <m/>
    <m/>
    <s v="C"/>
    <m/>
    <m/>
    <m/>
    <d v="2022-12-06T00:00:00"/>
    <n v="0"/>
    <s v="AEROXCABSHT23"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K08"/>
    <m/>
    <s v="KB4AB"/>
    <s v="C"/>
    <s v="COUNTER SALES 3S/2S"/>
    <s v="IT08007449"/>
    <x v="19"/>
    <s v="15:14:55"/>
    <s v="C"/>
    <s v="C"/>
    <s v="3315022612040001"/>
    <s v="AKHYAR MAHENDRA ALMUTOYIP"/>
    <s v="DUSUN PARAKAN"/>
    <m/>
    <m/>
    <s v="58163"/>
    <m/>
    <s v="3315022612040001"/>
    <s v="AKHYAR MAHENDRA ALMUTOYIP"/>
    <s v="DUSUN PARAKAN"/>
    <s v="006"/>
    <s v="001"/>
    <s v="PARAKAN"/>
    <s v="KRNGRAYUNG"/>
    <s v="GROBOGAN"/>
    <m/>
    <s v="58163"/>
    <m/>
    <m/>
    <s v="WR155RBR23"/>
    <s v="YAMAHA"/>
    <s v="WR 155 R"/>
    <s v="2023"/>
    <s v="BIRU"/>
    <s v="G3N6E-0059789"/>
    <s v="MH3DG3710PK055371"/>
    <s v="BARU"/>
    <s v="CASH-02-23"/>
    <n v="31994650"/>
    <n v="0"/>
    <s v="Y"/>
    <n v="33700000"/>
    <n v="5240000"/>
    <n v="38400000"/>
    <n v="0"/>
    <n v="38400000"/>
    <s v="HARNI-JUAL"/>
    <d v="2023-02-07T00:00:00"/>
    <m/>
    <s v="TUNAI"/>
    <n v="38400000"/>
    <m/>
    <m/>
    <s v="K B00"/>
    <m/>
    <n v="0"/>
    <m/>
    <n v="0"/>
    <m/>
    <m/>
    <m/>
    <m/>
    <m/>
    <s v="K B00"/>
    <s v="KB4AB"/>
    <m/>
    <n v="33160000"/>
    <n v="540000"/>
    <s v="K B00"/>
    <x v="6"/>
    <s v="YMS PURWODADI 3S"/>
    <s v="3S"/>
    <x v="29"/>
    <m/>
    <m/>
    <n v="0"/>
    <s v="B"/>
    <m/>
    <s v="082137829962"/>
    <m/>
    <m/>
    <s v="00095"/>
    <s v="00002"/>
    <m/>
    <s v="00005"/>
    <s v="00021"/>
    <m/>
    <s v="N"/>
    <m/>
    <m/>
    <m/>
    <m/>
    <m/>
    <m/>
    <m/>
    <m/>
    <m/>
    <m/>
    <m/>
    <s v="C"/>
    <m/>
    <m/>
    <m/>
    <d v="2022-12-06T00:00:00"/>
    <n v="0"/>
    <s v="AEROXCABSHT23"/>
    <s v="JATENG"/>
    <x v="0"/>
    <m/>
    <m/>
    <n v="38940000"/>
    <n v="38400000"/>
    <n v="540000"/>
    <n v="38940000"/>
    <n v="100"/>
    <m/>
    <m/>
    <s v="Counter Sales"/>
    <s v="Counter Sales"/>
    <s v="Y"/>
    <n v="0"/>
    <n v="100000"/>
  </r>
  <r>
    <s v="K08"/>
    <s v="KB2AA"/>
    <s v="KB3AL"/>
    <s v="S"/>
    <s v="SALES FIX 3S/2S"/>
    <s v="IT08007450"/>
    <x v="5"/>
    <s v="14:01:45"/>
    <s v="C"/>
    <s v="C"/>
    <s v="3315040607740005"/>
    <s v="YATMO"/>
    <s v="DSN. BOLOH II"/>
    <m/>
    <m/>
    <s v="58171"/>
    <m/>
    <s v="3315040607740005"/>
    <s v="YATMO"/>
    <s v="DSN. BOLOH II"/>
    <s v="001"/>
    <s v="006"/>
    <s v="BOLOH"/>
    <s v="TOROH"/>
    <s v="GROBOGAN"/>
    <m/>
    <s v="58171"/>
    <m/>
    <m/>
    <s v="AEROX155CHT23"/>
    <s v="YAMAHA"/>
    <s v="AEROX 155 C"/>
    <s v="2023"/>
    <s v="HITAM"/>
    <s v="G3P4E-0124419"/>
    <s v="MH3SG6410PJ224414"/>
    <s v="BARU"/>
    <s v="CASH-02-23"/>
    <n v="22022772"/>
    <n v="3023000"/>
    <s v="Y"/>
    <n v="23195000"/>
    <n v="4935000"/>
    <n v="28130000"/>
    <n v="0"/>
    <n v="28130000"/>
    <s v="HARNI-JUAL"/>
    <d v="2023-02-08T00:00:00"/>
    <m/>
    <s v="TUNAI"/>
    <n v="0"/>
    <m/>
    <m/>
    <s v="K B00"/>
    <m/>
    <n v="0"/>
    <m/>
    <n v="0"/>
    <m/>
    <m/>
    <m/>
    <m/>
    <m/>
    <s v="K B00"/>
    <s v="KB3AL"/>
    <m/>
    <n v="23195000"/>
    <n v="0"/>
    <s v="K B00"/>
    <x v="6"/>
    <s v="YMS PURWODADI 3S"/>
    <s v="3S"/>
    <x v="29"/>
    <m/>
    <m/>
    <n v="0"/>
    <s v="D"/>
    <m/>
    <s v="082143368041"/>
    <m/>
    <m/>
    <s v="00006"/>
    <s v="00002"/>
    <m/>
    <s v="00067"/>
    <s v="00005"/>
    <m/>
    <s v="N"/>
    <m/>
    <m/>
    <m/>
    <m/>
    <m/>
    <m/>
    <m/>
    <m/>
    <m/>
    <m/>
    <m/>
    <s v="C"/>
    <m/>
    <m/>
    <s v="TU08000485"/>
    <d v="2023-02-08T00:00:00"/>
    <n v="28130000"/>
    <s v="AEROX155CHT23"/>
    <s v="JATENG"/>
    <x v="0"/>
    <m/>
    <m/>
    <n v="28130000"/>
    <n v="28130000"/>
    <n v="0"/>
    <n v="28130000"/>
    <n v="100"/>
    <m/>
    <m/>
    <s v="Salesman"/>
    <s v="Salesman"/>
    <s v="Y"/>
    <n v="100000"/>
    <m/>
  </r>
  <r>
    <s v="K08"/>
    <s v="KB2DA"/>
    <s v="KB3DC"/>
    <s v="N"/>
    <s v="SALES NEW"/>
    <s v="IT08007451"/>
    <x v="6"/>
    <s v="09:49:55"/>
    <s v="C"/>
    <s v="C"/>
    <s v="1704075507890002"/>
    <s v="ULFIYAH"/>
    <s v="DUSUN PENGANTEN"/>
    <m/>
    <m/>
    <s v="58151"/>
    <m/>
    <s v="1704075507890002"/>
    <s v="ULFIYAH"/>
    <s v="DUSUN PENGANTEN"/>
    <s v="002"/>
    <s v="002"/>
    <s v="PUTAT"/>
    <s v="PURWODADI"/>
    <s v="GROBOGAN"/>
    <m/>
    <s v="58151"/>
    <m/>
    <m/>
    <s v="XMAXCHJ23"/>
    <s v="YAMAHA"/>
    <s v="XMAX C"/>
    <s v="2023"/>
    <s v="HIJAU"/>
    <s v="G3H4E-0058835"/>
    <s v="MH3SG8410PK003242"/>
    <s v="BARU"/>
    <s v="CASH-02-23"/>
    <n v="54605626"/>
    <n v="6957000"/>
    <s v="Y"/>
    <n v="57520000"/>
    <n v="8980000"/>
    <n v="66500000"/>
    <n v="0"/>
    <n v="66500000"/>
    <s v="HARNI-JUAL"/>
    <d v="2023-02-09T00:00:00"/>
    <m/>
    <s v="TUNAI"/>
    <n v="2000000"/>
    <m/>
    <m/>
    <s v="K B01"/>
    <m/>
    <n v="0"/>
    <m/>
    <n v="0"/>
    <m/>
    <m/>
    <m/>
    <m/>
    <m/>
    <s v="K B00"/>
    <s v="KB3DC"/>
    <m/>
    <n v="57520000"/>
    <n v="0"/>
    <s v="K B01"/>
    <x v="6"/>
    <s v="PLJ WIROSARI"/>
    <s v="SATELITE"/>
    <x v="29"/>
    <m/>
    <m/>
    <n v="0"/>
    <s v="D"/>
    <m/>
    <s v="081225400492"/>
    <m/>
    <m/>
    <s v="00003"/>
    <s v="00001"/>
    <m/>
    <s v="00007"/>
    <s v="00007"/>
    <m/>
    <s v="N"/>
    <m/>
    <m/>
    <m/>
    <m/>
    <m/>
    <m/>
    <m/>
    <m/>
    <m/>
    <m/>
    <m/>
    <s v="C"/>
    <m/>
    <m/>
    <s v="TU08000486"/>
    <d v="2023-02-08T00:00:00"/>
    <n v="64500000"/>
    <s v="XMAXCHJ23"/>
    <s v="JATENG"/>
    <x v="0"/>
    <m/>
    <m/>
    <n v="66500000"/>
    <n v="66500000"/>
    <n v="0"/>
    <n v="66500000"/>
    <n v="100"/>
    <m/>
    <m/>
    <s v="Salesman"/>
    <s v="Salesman"/>
    <s v="Y"/>
    <n v="100000"/>
    <m/>
  </r>
  <r>
    <s v="K08"/>
    <m/>
    <s v="KB4AE"/>
    <s v="C"/>
    <s v="COUNTER SALES 3S/2S"/>
    <s v="IT08007452"/>
    <x v="6"/>
    <s v="11:00:09"/>
    <s v="C"/>
    <s v="C"/>
    <s v="3319042312860001"/>
    <s v="SISWANTO"/>
    <s v="KUTUK"/>
    <m/>
    <m/>
    <s v="59372"/>
    <m/>
    <s v="3319042312860001"/>
    <s v="SISWANTO"/>
    <s v="KUTUK"/>
    <s v="008"/>
    <s v="003"/>
    <s v="KUTUK"/>
    <s v="UNDAAN"/>
    <s v="KUDUS"/>
    <m/>
    <s v="59372"/>
    <m/>
    <m/>
    <s v="NMAX155HT23"/>
    <s v="YAMAHA"/>
    <s v="NMAX 155"/>
    <s v="2023"/>
    <s v="HITAM"/>
    <s v="G3L8E-1496196"/>
    <s v="MH3SG5620PJ722612"/>
    <s v="BARU"/>
    <s v="CASH-02-23"/>
    <n v="25349889"/>
    <n v="3373000"/>
    <s v="Y"/>
    <n v="26700000"/>
    <n v="5170000"/>
    <n v="31870000"/>
    <n v="0"/>
    <n v="31870000"/>
    <s v="HARNI-JUAL"/>
    <d v="2023-02-09T00:00:00"/>
    <m/>
    <s v="TUNAI"/>
    <n v="0"/>
    <m/>
    <m/>
    <s v="K B22"/>
    <m/>
    <n v="0"/>
    <m/>
    <n v="0"/>
    <m/>
    <m/>
    <m/>
    <m/>
    <m/>
    <s v="K B00"/>
    <s v="KB4AE"/>
    <m/>
    <n v="26700000"/>
    <n v="0"/>
    <s v="K B22"/>
    <x v="6"/>
    <s v="YMS KUWU 2S"/>
    <s v="2S"/>
    <x v="29"/>
    <m/>
    <m/>
    <n v="0"/>
    <s v="B"/>
    <m/>
    <s v="085328955674"/>
    <m/>
    <m/>
    <s v="00095"/>
    <s v="00002"/>
    <m/>
    <s v="00005"/>
    <s v="00021"/>
    <m/>
    <s v="N"/>
    <m/>
    <m/>
    <m/>
    <m/>
    <m/>
    <m/>
    <m/>
    <m/>
    <m/>
    <m/>
    <m/>
    <s v="C"/>
    <m/>
    <m/>
    <s v="TU08000487"/>
    <d v="2023-02-08T00:00:00"/>
    <n v="318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8"/>
    <s v="KB2AA"/>
    <s v="KB3AE"/>
    <s v="N"/>
    <s v="SALES NEW"/>
    <s v="IT08007453"/>
    <x v="6"/>
    <s v="13:26:34"/>
    <s v="C"/>
    <s v="C"/>
    <s v="3315067004810003"/>
    <s v="SITI NURUL KOMARIAH"/>
    <s v="DUSUN MOJOLASAN"/>
    <m/>
    <m/>
    <s v="58181"/>
    <m/>
    <s v="3315067004810003"/>
    <s v="SITI NURUL KOMARIAH"/>
    <s v="DUSUN MOJOLASAN"/>
    <s v="002"/>
    <s v="008"/>
    <s v="SIDOREJO6"/>
    <s v="PULOKULON"/>
    <s v="GROBOGAN"/>
    <m/>
    <s v="58181"/>
    <m/>
    <m/>
    <s v="NMAX155BR23"/>
    <s v="YAMAHA"/>
    <s v="NMAX 155"/>
    <s v="2023"/>
    <s v="BIRU"/>
    <s v="G3L8E-1523793"/>
    <s v="MH3SG5620PJ736527"/>
    <s v="BARU"/>
    <s v="CASH-02-23"/>
    <n v="25349889"/>
    <n v="3373000"/>
    <s v="Y"/>
    <n v="26700000"/>
    <n v="5170000"/>
    <n v="31870000"/>
    <n v="0"/>
    <n v="31870000"/>
    <s v="HARNI-JUAL"/>
    <d v="2023-02-09T00:00:00"/>
    <m/>
    <s v="TUNAI"/>
    <n v="100000"/>
    <m/>
    <m/>
    <s v="K B00"/>
    <m/>
    <n v="0"/>
    <m/>
    <n v="0"/>
    <m/>
    <m/>
    <m/>
    <m/>
    <m/>
    <s v="K B00"/>
    <s v="KB3AE"/>
    <m/>
    <n v="26700000"/>
    <n v="0"/>
    <s v="K B00"/>
    <x v="6"/>
    <s v="YMS PURWODADI 3S"/>
    <s v="3S"/>
    <x v="29"/>
    <m/>
    <m/>
    <n v="0"/>
    <s v="D"/>
    <m/>
    <s v="081390440847"/>
    <m/>
    <m/>
    <s v="00095"/>
    <s v="00001"/>
    <m/>
    <s v="00005"/>
    <s v="00021"/>
    <m/>
    <s v="N"/>
    <m/>
    <m/>
    <m/>
    <m/>
    <m/>
    <m/>
    <m/>
    <m/>
    <m/>
    <m/>
    <m/>
    <s v="C"/>
    <m/>
    <m/>
    <s v="TU08000488"/>
    <d v="2023-02-08T00:00:00"/>
    <n v="31770000"/>
    <s v="NMAX155BR23"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K08"/>
    <s v="KB2DA"/>
    <s v="KB4AF"/>
    <s v="L"/>
    <s v="COUNTER SALES PLJ"/>
    <s v="IT08007454"/>
    <x v="6"/>
    <s v="13:37:41"/>
    <s v="C"/>
    <s v="C"/>
    <s v="3318014902030001"/>
    <s v="THEEA ANNASTASYA"/>
    <s v="DK. NGREMBE"/>
    <m/>
    <m/>
    <s v="59172"/>
    <m/>
    <s v="3318014902030001"/>
    <s v="THEEA ANNASTASYA"/>
    <s v="DK. NGREMBE"/>
    <s v="003"/>
    <s v="003"/>
    <s v="PORANGPRG"/>
    <s v="SUKOLILO"/>
    <s v="PATI"/>
    <m/>
    <s v="59172"/>
    <m/>
    <m/>
    <s v="FAZZIOLUXPR23"/>
    <s v="YAMAHA"/>
    <s v="FAZZIO LUX"/>
    <s v="2023"/>
    <s v="PERAK"/>
    <s v="E33WE-0130578"/>
    <s v="MH3SEJ710PJ118771"/>
    <s v="BARU"/>
    <s v="CASH-02-23"/>
    <n v="17808068"/>
    <n v="2029000"/>
    <s v="Y"/>
    <n v="19465000"/>
    <n v="4135000"/>
    <n v="23600000"/>
    <n v="0"/>
    <n v="23600000"/>
    <s v="HARNI-JUAL"/>
    <d v="2023-02-09T00:00:00"/>
    <m/>
    <s v="TUNAI"/>
    <n v="23600000"/>
    <m/>
    <m/>
    <s v="K B01"/>
    <m/>
    <n v="0"/>
    <m/>
    <n v="0"/>
    <m/>
    <m/>
    <m/>
    <m/>
    <m/>
    <s v="K B00"/>
    <s v="KB4AF"/>
    <m/>
    <n v="19465000"/>
    <n v="0"/>
    <s v="K B01"/>
    <x v="6"/>
    <s v="PLJ WIROSARI"/>
    <s v="SATELITE"/>
    <x v="29"/>
    <m/>
    <m/>
    <n v="0"/>
    <s v="B"/>
    <m/>
    <s v="081329740859"/>
    <m/>
    <m/>
    <s v="00011"/>
    <s v="00001"/>
    <m/>
    <s v="00015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K08"/>
    <s v="KB2AA"/>
    <s v="KB3AG"/>
    <s v="S"/>
    <s v="SALES FIX 3S/2S"/>
    <s v="IT08007455"/>
    <x v="6"/>
    <s v="14:41:59"/>
    <s v="C"/>
    <s v="C"/>
    <s v="3315056503940002"/>
    <s v="ATIKAH RACHMAWATI"/>
    <s v="DUSUN MADOH"/>
    <m/>
    <m/>
    <s v="58172"/>
    <m/>
    <s v="3315056503940002"/>
    <s v="ATIKAH RACHMAWATI"/>
    <s v="DUSUN MADOH"/>
    <s v="002"/>
    <s v="004"/>
    <s v="BANGSRI"/>
    <s v="GEYER"/>
    <s v="GROBOGAN"/>
    <m/>
    <s v="58172"/>
    <m/>
    <m/>
    <s v="FAZZIOLUXHT23"/>
    <s v="YAMAHA"/>
    <s v="FAZZIO LUX"/>
    <s v="2023"/>
    <s v="HITAM"/>
    <s v="E33WE-0136762"/>
    <s v="MH3SEJ710PJ123855"/>
    <s v="BARU"/>
    <s v="CASH-02-23"/>
    <n v="17808068"/>
    <n v="2029000"/>
    <s v="Y"/>
    <n v="19465000"/>
    <n v="4135000"/>
    <n v="23600000"/>
    <n v="0"/>
    <n v="23600000"/>
    <s v="HARNI-JUAL"/>
    <d v="2023-02-09T00:00:00"/>
    <m/>
    <s v="TUNAI"/>
    <n v="100000"/>
    <m/>
    <m/>
    <s v="K B00"/>
    <m/>
    <n v="0"/>
    <m/>
    <n v="0"/>
    <m/>
    <m/>
    <m/>
    <m/>
    <m/>
    <s v="K B00"/>
    <s v="KB3AG"/>
    <m/>
    <n v="19465000"/>
    <n v="0"/>
    <s v="K B00"/>
    <x v="6"/>
    <s v="YMS PURWODADI 3S"/>
    <s v="3S"/>
    <x v="29"/>
    <m/>
    <m/>
    <n v="0"/>
    <s v="D"/>
    <m/>
    <s v="085329964906"/>
    <m/>
    <m/>
    <s v="00095"/>
    <s v="00001"/>
    <m/>
    <s v="00005"/>
    <s v="00021"/>
    <m/>
    <s v="N"/>
    <m/>
    <m/>
    <m/>
    <m/>
    <m/>
    <m/>
    <m/>
    <m/>
    <m/>
    <m/>
    <m/>
    <s v="C"/>
    <m/>
    <m/>
    <s v="TU08000489"/>
    <d v="2023-02-08T00:00:00"/>
    <n v="23500000"/>
    <s v="FAZZIOLUXHT23"/>
    <s v="JATENG"/>
    <x v="0"/>
    <m/>
    <m/>
    <n v="23600000"/>
    <n v="23600000"/>
    <n v="0"/>
    <n v="23600000"/>
    <n v="100"/>
    <m/>
    <m/>
    <s v="Salesman"/>
    <s v="Salesman"/>
    <s v="Y"/>
    <n v="100000"/>
    <m/>
  </r>
  <r>
    <s v="K08"/>
    <s v="KB2DA"/>
    <s v="KB4AF"/>
    <s v="L"/>
    <s v="COUNTER SALES PLJ"/>
    <s v="IT08007456"/>
    <x v="8"/>
    <s v="09:14:34"/>
    <s v="C"/>
    <s v="C"/>
    <s v="3315115007030001"/>
    <s v="DITA NILASARI"/>
    <s v="DUSUN KRAJAN"/>
    <m/>
    <m/>
    <s v="58152"/>
    <m/>
    <s v="3315115007030001"/>
    <s v="DITA NILASARI"/>
    <s v="DUSUN KRAJAN"/>
    <s v="001"/>
    <s v="002"/>
    <s v="TANGGUNGH2"/>
    <s v="GROBOGAN"/>
    <s v="GROBOGAN"/>
    <m/>
    <s v="58152"/>
    <m/>
    <m/>
    <s v="NMAX155HT23"/>
    <s v="YAMAHA"/>
    <s v="NMAX 155"/>
    <s v="2023"/>
    <s v="HITAM"/>
    <s v="G3L8E-1533377"/>
    <s v="MH3SG5620PJ740062"/>
    <s v="BARU"/>
    <s v="CASH-02-23"/>
    <n v="25349889"/>
    <n v="3373000"/>
    <s v="Y"/>
    <n v="26700000"/>
    <n v="5170000"/>
    <n v="31870000"/>
    <n v="0"/>
    <n v="31870000"/>
    <s v="HARNI-JUAL"/>
    <d v="2023-02-11T00:00:00"/>
    <m/>
    <s v="TUNAI"/>
    <n v="31870000"/>
    <m/>
    <m/>
    <s v="K B01"/>
    <m/>
    <n v="0"/>
    <m/>
    <n v="0"/>
    <m/>
    <m/>
    <m/>
    <m/>
    <m/>
    <s v="K B00"/>
    <s v="KB4AF"/>
    <m/>
    <n v="26700000"/>
    <n v="0"/>
    <s v="K B01"/>
    <x v="6"/>
    <s v="PLJ WIROSARI"/>
    <s v="SATELITE"/>
    <x v="29"/>
    <m/>
    <m/>
    <n v="0"/>
    <s v="B"/>
    <m/>
    <s v="081325161655"/>
    <m/>
    <m/>
    <s v="00011"/>
    <s v="00001"/>
    <m/>
    <s v="00010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8"/>
    <m/>
    <s v="KB4AG"/>
    <s v="C"/>
    <s v="COUNTER SALES 3S/2S"/>
    <s v="IT08007457"/>
    <x v="8"/>
    <s v="14:22:20"/>
    <s v="C"/>
    <s v="C"/>
    <s v="3315066410050002"/>
    <s v="OKTAVIANA HAPSARI"/>
    <s v="DUSUN KRAJAN"/>
    <m/>
    <m/>
    <s v="58181"/>
    <m/>
    <s v="3315066410050002"/>
    <s v="OKTAVIANA HAPSARI"/>
    <s v="DUSUN KRAJAN"/>
    <s v="003"/>
    <s v="001"/>
    <s v="JETAKSARI2"/>
    <s v="PULOKULON"/>
    <s v="GROBOGAN"/>
    <m/>
    <s v="58181"/>
    <m/>
    <m/>
    <s v="FAZZIONEOHT23"/>
    <s v="YAMAHA"/>
    <s v="FAZZIO NEO"/>
    <s v="2023"/>
    <s v="HITAM"/>
    <s v="E33WE-0134966"/>
    <s v="MH3SEJ710PJ122359"/>
    <s v="BARU"/>
    <s v="CASH-02-23"/>
    <n v="17520415"/>
    <n v="2029000"/>
    <s v="Y"/>
    <n v="19065000"/>
    <n v="4135000"/>
    <n v="23200000"/>
    <n v="0"/>
    <n v="23200000"/>
    <s v="HARNI-JUAL"/>
    <d v="2023-02-11T00:00:00"/>
    <m/>
    <s v="TUNAI"/>
    <n v="23200000"/>
    <m/>
    <m/>
    <s v="K B21"/>
    <m/>
    <n v="0"/>
    <m/>
    <n v="0"/>
    <m/>
    <m/>
    <m/>
    <m/>
    <m/>
    <s v="K B00"/>
    <s v="KB4AG"/>
    <m/>
    <n v="19065000"/>
    <n v="0"/>
    <s v="K B21"/>
    <x v="6"/>
    <s v="YMS DANYANG 2S"/>
    <s v="2S"/>
    <x v="29"/>
    <m/>
    <m/>
    <n v="0"/>
    <s v="B"/>
    <m/>
    <s v="08986641877"/>
    <m/>
    <m/>
    <s v="00095"/>
    <s v="00001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K08"/>
    <m/>
    <s v="KB4AG"/>
    <s v="C"/>
    <s v="COUNTER SALES 3S/2S"/>
    <s v="IT08007458"/>
    <x v="21"/>
    <s v="14:56:49"/>
    <s v="C"/>
    <s v="C"/>
    <s v="3315035208980001"/>
    <s v="SITI AMINATUN"/>
    <s v="DUSUN DUWARI"/>
    <m/>
    <m/>
    <s v="58161"/>
    <m/>
    <s v="3315031206940004"/>
    <s v="JOKO DUWI KURNIAWAN"/>
    <s v="DUSUN RAPAH"/>
    <s v="004"/>
    <s v="004"/>
    <s v="KLUWAN"/>
    <s v="PENAWANGAN"/>
    <s v="GROBOGAN"/>
    <m/>
    <s v="58161"/>
    <m/>
    <m/>
    <s v="NMAX155CHT23"/>
    <s v="YAMAHA"/>
    <s v="NMAX 155 C"/>
    <s v="2023"/>
    <s v="HITAM"/>
    <s v="G3L8E-1521591"/>
    <s v="MH3SG5670PK290681"/>
    <s v="BARU"/>
    <s v="CASH-02-23"/>
    <n v="26550763"/>
    <n v="3583000"/>
    <s v="Y"/>
    <n v="27965000"/>
    <n v="5515000"/>
    <n v="33480000"/>
    <n v="0"/>
    <n v="33480000"/>
    <s v="HARNI-JUAL"/>
    <d v="2023-02-15T00:00:00"/>
    <m/>
    <s v="TUNAI"/>
    <n v="33480000"/>
    <m/>
    <m/>
    <s v="K B21"/>
    <m/>
    <n v="0"/>
    <m/>
    <n v="0"/>
    <m/>
    <m/>
    <m/>
    <m/>
    <m/>
    <s v="K B00"/>
    <s v="KB4AG"/>
    <m/>
    <n v="27965000"/>
    <n v="0"/>
    <s v="K B21"/>
    <x v="6"/>
    <s v="YMS DANYANG 2S"/>
    <s v="2S"/>
    <x v="29"/>
    <m/>
    <m/>
    <n v="0"/>
    <s v="B"/>
    <m/>
    <s v="081225919644"/>
    <m/>
    <m/>
    <s v="00095"/>
    <s v="00001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8"/>
    <s v="KB2CA"/>
    <s v="KB3CI"/>
    <s v="S"/>
    <s v="SALES FIX 3S/2S"/>
    <s v="IT08007459"/>
    <x v="21"/>
    <s v="15:43:50"/>
    <s v="C"/>
    <s v="C"/>
    <s v="3315065808720003"/>
    <s v="PARTINI S.PD"/>
    <s v="DUSUN SIDOREJO"/>
    <m/>
    <m/>
    <s v="58181"/>
    <m/>
    <s v="3315065808720003"/>
    <s v="PARTINI S.PD"/>
    <s v="DUSUN SIDOREJO"/>
    <s v="003"/>
    <s v="001"/>
    <s v="SIDOREJO6"/>
    <s v="PULOKULON"/>
    <s v="GROBOGAN"/>
    <m/>
    <s v="58181"/>
    <m/>
    <m/>
    <s v="MXKINGNBR23"/>
    <s v="YAMAHA"/>
    <s v="MX KING 150 NEW"/>
    <s v="2023"/>
    <s v="BIRU"/>
    <s v="G3E6E-0694573"/>
    <s v="MH3UG0750PK154181"/>
    <s v="BARU"/>
    <s v="CASH-02-23"/>
    <n v="20660630"/>
    <n v="2855000"/>
    <s v="Y"/>
    <n v="21760000"/>
    <n v="4645000"/>
    <n v="26405000"/>
    <n v="0"/>
    <n v="26405000"/>
    <s v="HARNI-JUAL"/>
    <d v="2023-02-15T00:00:00"/>
    <m/>
    <s v="TUNAI"/>
    <n v="25405000"/>
    <m/>
    <m/>
    <s v="K B22"/>
    <m/>
    <n v="0"/>
    <m/>
    <n v="0"/>
    <m/>
    <m/>
    <m/>
    <m/>
    <m/>
    <s v="K B00"/>
    <s v="KB3CI"/>
    <m/>
    <n v="21760000"/>
    <n v="0"/>
    <s v="K B22"/>
    <x v="6"/>
    <s v="YMS KUWU 2S"/>
    <s v="2S"/>
    <x v="29"/>
    <m/>
    <m/>
    <n v="0"/>
    <s v="D"/>
    <m/>
    <s v="082138170689"/>
    <m/>
    <m/>
    <s v="00095"/>
    <s v="00001"/>
    <m/>
    <s v="00005"/>
    <s v="00021"/>
    <m/>
    <s v="N"/>
    <m/>
    <m/>
    <m/>
    <m/>
    <m/>
    <m/>
    <m/>
    <m/>
    <m/>
    <m/>
    <m/>
    <s v="C"/>
    <m/>
    <m/>
    <s v="TU08000491"/>
    <d v="2023-02-13T00:00:00"/>
    <n v="1000000"/>
    <s v="MXKINGBR23"/>
    <s v="JATENG"/>
    <x v="0"/>
    <m/>
    <m/>
    <n v="26405000"/>
    <n v="26405000"/>
    <n v="0"/>
    <n v="26405000"/>
    <n v="100"/>
    <m/>
    <m/>
    <s v="Salesman"/>
    <s v="Salesman"/>
    <s v="Y"/>
    <n v="100000"/>
    <m/>
  </r>
  <r>
    <s v="K08"/>
    <m/>
    <s v="KB4AE"/>
    <s v="C"/>
    <s v="COUNTER SALES 3S/2S"/>
    <s v="IT08007460"/>
    <x v="20"/>
    <s v="14:27:27"/>
    <s v="C"/>
    <s v="C"/>
    <s v="3315072108030001"/>
    <s v="BACHARUDDIN AKBAR"/>
    <s v="DUSUN SURU"/>
    <m/>
    <m/>
    <s v="58182"/>
    <m/>
    <s v="3315072108030001"/>
    <s v="BACHARUDDIN AKBAR"/>
    <s v="DUSUN SURU"/>
    <s v="006"/>
    <s v="001"/>
    <s v="SIMO"/>
    <s v="KRADENAN"/>
    <s v="GROBOGAN"/>
    <m/>
    <s v="58182"/>
    <m/>
    <m/>
    <s v="NMAX155CHT23"/>
    <s v="YAMAHA"/>
    <s v="NMAX 155 C"/>
    <s v="2023"/>
    <s v="HITAM"/>
    <s v="G3L8E-1531518"/>
    <s v="MH3SG5670PK293744"/>
    <s v="BARU"/>
    <s v="CASH-02-23"/>
    <n v="26550763"/>
    <n v="3583000"/>
    <s v="Y"/>
    <n v="27965000"/>
    <n v="5515000"/>
    <n v="33480000"/>
    <n v="0"/>
    <n v="33480000"/>
    <s v="HARNI-JUAL"/>
    <d v="2023-02-16T00:00:00"/>
    <m/>
    <s v="TUNAI"/>
    <n v="33480000"/>
    <m/>
    <m/>
    <s v="K B22"/>
    <m/>
    <n v="0"/>
    <m/>
    <n v="0"/>
    <m/>
    <m/>
    <m/>
    <m/>
    <m/>
    <s v="K B00"/>
    <s v="KB4AE"/>
    <m/>
    <n v="27965000"/>
    <n v="0"/>
    <s v="K B22"/>
    <x v="6"/>
    <s v="YMS KUWU 2S"/>
    <s v="2S"/>
    <x v="29"/>
    <m/>
    <m/>
    <n v="0"/>
    <s v="B"/>
    <m/>
    <s v="081325462499"/>
    <m/>
    <m/>
    <s v="00095"/>
    <s v="00002"/>
    <m/>
    <s v="00005"/>
    <s v="00021"/>
    <m/>
    <s v="N"/>
    <m/>
    <m/>
    <m/>
    <m/>
    <m/>
    <m/>
    <m/>
    <m/>
    <m/>
    <m/>
    <m/>
    <s v="C"/>
    <m/>
    <m/>
    <m/>
    <d v="2023-02-03T00:00:00"/>
    <n v="0"/>
    <s v="NMAX155HT22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8"/>
    <s v="KB2AA"/>
    <s v="KB3AM"/>
    <s v="B"/>
    <s v="SALES VARIABLE"/>
    <s v="IT08007461"/>
    <x v="20"/>
    <s v="14:42:02"/>
    <s v="C"/>
    <s v="C"/>
    <s v="3315041202790006"/>
    <s v="MASTO"/>
    <s v="DSN. KERNEKAN"/>
    <m/>
    <m/>
    <s v="58171"/>
    <m/>
    <s v="3315041202790006"/>
    <s v="MASTO"/>
    <s v="DSN. KERNEKAN"/>
    <s v="004"/>
    <s v="006"/>
    <s v="TUNGGAK"/>
    <s v="TOROH"/>
    <s v="GROBOGAN"/>
    <m/>
    <s v="58171"/>
    <m/>
    <m/>
    <s v="NMAX155HT23"/>
    <s v="YAMAHA"/>
    <s v="NMAX 155"/>
    <s v="2023"/>
    <s v="HITAM"/>
    <s v="G3L8E-1518263"/>
    <s v="MH3SG5620PJ733847"/>
    <s v="BARU"/>
    <s v="CASH-02-23"/>
    <n v="25349889"/>
    <n v="3373000"/>
    <s v="Y"/>
    <n v="26700000"/>
    <n v="5170000"/>
    <n v="31870000"/>
    <n v="0"/>
    <n v="31870000"/>
    <s v="HARNI-JUAL"/>
    <d v="2023-02-16T00:00:00"/>
    <m/>
    <s v="TUNAI"/>
    <n v="31870000"/>
    <m/>
    <m/>
    <s v="K B00"/>
    <m/>
    <n v="0"/>
    <m/>
    <n v="0"/>
    <m/>
    <m/>
    <m/>
    <m/>
    <m/>
    <s v="K B00"/>
    <s v="KB3AM"/>
    <m/>
    <n v="26700000"/>
    <n v="0"/>
    <s v="K B00"/>
    <x v="6"/>
    <s v="YMS PURWODADI 3S"/>
    <s v="3S"/>
    <x v="29"/>
    <m/>
    <m/>
    <n v="0"/>
    <s v="D"/>
    <m/>
    <s v="081390926385"/>
    <m/>
    <m/>
    <s v="00095"/>
    <s v="00002"/>
    <m/>
    <s v="00005"/>
    <s v="00021"/>
    <m/>
    <s v="N"/>
    <m/>
    <m/>
    <m/>
    <m/>
    <m/>
    <m/>
    <m/>
    <m/>
    <m/>
    <m/>
    <m/>
    <s v="C"/>
    <m/>
    <m/>
    <m/>
    <d v="2023-02-13T00:00:00"/>
    <n v="0"/>
    <s v="MXKINGBR23"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K08"/>
    <s v="KB2AA"/>
    <s v="KB3AE"/>
    <s v="N"/>
    <s v="SALES NEW"/>
    <s v="IT08007462"/>
    <x v="20"/>
    <s v="15:15:17"/>
    <s v="C"/>
    <s v="C"/>
    <s v="3315111104740004"/>
    <s v="WANDI YUWANA"/>
    <s v="DUSUN KARANGPUNG"/>
    <m/>
    <m/>
    <s v="58191"/>
    <m/>
    <s v="3315111104740004"/>
    <s v="WANDI YUWANA"/>
    <s v="DUSUN KARANGPUNG"/>
    <s v="002"/>
    <s v="003"/>
    <s v="MAYAHAN"/>
    <s v="TWNGHARJO"/>
    <s v="GROBOGAN"/>
    <m/>
    <s v="58191"/>
    <m/>
    <m/>
    <s v="AEROX155CKNBR23"/>
    <s v="YAMAHA"/>
    <s v="AEROX 155 C"/>
    <s v="2023"/>
    <s v="KUNING BIRU"/>
    <s v="G3P4E-0128941"/>
    <s v="MH3SG6410PJ228455"/>
    <s v="BARU"/>
    <s v="CASH-02-23"/>
    <n v="22022772"/>
    <n v="3023000"/>
    <s v="Y"/>
    <n v="23195000"/>
    <n v="4935000"/>
    <n v="28130000"/>
    <n v="0"/>
    <n v="28130000"/>
    <s v="HARNI-JUAL"/>
    <d v="2023-02-16T00:00:00"/>
    <m/>
    <s v="TUNAI"/>
    <n v="28130000"/>
    <m/>
    <m/>
    <s v="K B00"/>
    <m/>
    <n v="0"/>
    <m/>
    <n v="0"/>
    <m/>
    <m/>
    <m/>
    <m/>
    <m/>
    <s v="K B00"/>
    <s v="KB3AE"/>
    <m/>
    <n v="23195000"/>
    <n v="0"/>
    <s v="K B00"/>
    <x v="6"/>
    <s v="YMS PURWODADI 3S"/>
    <s v="3S"/>
    <x v="29"/>
    <m/>
    <m/>
    <n v="0"/>
    <s v="D"/>
    <m/>
    <s v="088224132477"/>
    <m/>
    <m/>
    <s v="00095"/>
    <s v="00002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Salesman"/>
    <s v="Salesman"/>
    <s v="Y"/>
    <n v="100000"/>
    <m/>
  </r>
  <r>
    <s v="K08"/>
    <m/>
    <s v="KB4AE"/>
    <s v="C"/>
    <s v="COUNTER SALES 3S/2S"/>
    <s v="IT08007463"/>
    <x v="20"/>
    <s v="15:34:59"/>
    <s v="C"/>
    <s v="C"/>
    <s v="3315071207790002"/>
    <s v="YAYAN SOPYAN"/>
    <s v="DUSUN KRADENAN"/>
    <m/>
    <m/>
    <s v="58182"/>
    <m/>
    <s v="3315071207790002"/>
    <s v="YAYAN SOPYAN"/>
    <s v="DUSUN KRADENAN"/>
    <s v="007"/>
    <s v="001"/>
    <s v="KRADENAN3"/>
    <s v="KRADENAN"/>
    <s v="GROBOGAN"/>
    <m/>
    <s v="58182"/>
    <m/>
    <m/>
    <s v="AEROXCCYBERBR23"/>
    <s v="YAMAHA"/>
    <s v="AEROX C CYBERCT"/>
    <s v="2023"/>
    <s v="BIRU"/>
    <s v="G3P4E-0129363"/>
    <s v="MH3SG6410PJ228877"/>
    <s v="BARU"/>
    <s v="CASH-02-23"/>
    <n v="22212683"/>
    <n v="3023000"/>
    <s v="Y"/>
    <n v="23395000"/>
    <n v="4935000"/>
    <n v="28330000"/>
    <n v="0"/>
    <n v="28330000"/>
    <s v="HARNI-JUAL"/>
    <d v="2023-02-16T00:00:00"/>
    <m/>
    <s v="TUNAI"/>
    <n v="28330000"/>
    <m/>
    <m/>
    <s v="K B22"/>
    <m/>
    <n v="0"/>
    <m/>
    <n v="0"/>
    <m/>
    <m/>
    <m/>
    <m/>
    <m/>
    <s v="K B00"/>
    <s v="KB4AE"/>
    <m/>
    <n v="23395000"/>
    <n v="0"/>
    <s v="K B22"/>
    <x v="6"/>
    <s v="YMS KUWU 2S"/>
    <s v="2S"/>
    <x v="29"/>
    <m/>
    <m/>
    <n v="0"/>
    <s v="B"/>
    <m/>
    <s v="085385512797"/>
    <m/>
    <m/>
    <s v="00095"/>
    <s v="00002"/>
    <m/>
    <s v="00005"/>
    <s v="00021"/>
    <m/>
    <s v="N"/>
    <m/>
    <m/>
    <m/>
    <m/>
    <m/>
    <m/>
    <m/>
    <m/>
    <m/>
    <m/>
    <m/>
    <s v="C"/>
    <m/>
    <m/>
    <m/>
    <d v="2023-02-13T00:00:00"/>
    <n v="0"/>
    <s v="MXKING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K08"/>
    <s v="KB2CA"/>
    <s v="KB3CI"/>
    <s v="S"/>
    <s v="SALES FIX 3S/2S"/>
    <s v="IT08007464"/>
    <x v="12"/>
    <s v="14:28:35"/>
    <s v="C"/>
    <s v="C"/>
    <s v="3315062103030001"/>
    <s v="DANANG ARIYANTO"/>
    <s v="DSN MLOWO"/>
    <m/>
    <m/>
    <s v="58181"/>
    <m/>
    <s v="3315062103030001"/>
    <s v="DANANG ARIYANTO"/>
    <s v="DSN MLOWO"/>
    <s v="004"/>
    <s v="001"/>
    <s v="MLOWOKRTL"/>
    <s v="PULOKULON"/>
    <s v="GROBOGAN"/>
    <m/>
    <s v="58181"/>
    <m/>
    <m/>
    <s v="NMAX155HT23"/>
    <s v="YAMAHA"/>
    <s v="NMAX 155"/>
    <s v="2023"/>
    <s v="HITAM"/>
    <s v="G3L8E-1508119"/>
    <s v="MH3SG5620PJ728454"/>
    <s v="BARU"/>
    <s v="CASH-02-23"/>
    <n v="25349889"/>
    <n v="3373000"/>
    <s v="Y"/>
    <n v="26700000"/>
    <n v="5170000"/>
    <n v="31870000"/>
    <n v="0"/>
    <n v="31870000"/>
    <s v="HARNI-JUAL"/>
    <d v="2023-02-20T00:00:00"/>
    <m/>
    <s v="TUNAI"/>
    <n v="31870000"/>
    <m/>
    <m/>
    <s v="K B22"/>
    <m/>
    <n v="0"/>
    <m/>
    <n v="0"/>
    <m/>
    <m/>
    <m/>
    <m/>
    <m/>
    <s v="K B00"/>
    <s v="KB3CI"/>
    <m/>
    <n v="26700000"/>
    <n v="0"/>
    <s v="K B22"/>
    <x v="6"/>
    <s v="YMS KUWU 2S"/>
    <s v="2S"/>
    <x v="29"/>
    <m/>
    <m/>
    <n v="0"/>
    <s v="D"/>
    <m/>
    <s v="081326381442"/>
    <m/>
    <m/>
    <s v="00095"/>
    <s v="00002"/>
    <m/>
    <s v="00005"/>
    <s v="00021"/>
    <m/>
    <s v="N"/>
    <m/>
    <m/>
    <m/>
    <m/>
    <m/>
    <m/>
    <m/>
    <m/>
    <m/>
    <m/>
    <m/>
    <s v="C"/>
    <m/>
    <m/>
    <m/>
    <d v="2023-02-16T00:00:00"/>
    <n v="0"/>
    <s v="NMAX155CHT23"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K08"/>
    <m/>
    <s v="KB4AE"/>
    <s v="C"/>
    <s v="COUNTER SALES 3S/2S"/>
    <s v="IT08007465"/>
    <x v="13"/>
    <s v="14:20:46"/>
    <s v="C"/>
    <s v="C"/>
    <s v="3315067010020001"/>
    <s v="PUSPITA"/>
    <s v="DUSUN BARU"/>
    <m/>
    <m/>
    <s v="58181"/>
    <m/>
    <s v="3315067010020001"/>
    <s v="PUSPITA"/>
    <s v="DUSUN BARU"/>
    <s v="003"/>
    <s v="008"/>
    <s v="MLOWOKRTL"/>
    <s v="PULOKULON"/>
    <s v="GROBOGAN"/>
    <m/>
    <s v="58181"/>
    <m/>
    <m/>
    <s v="NMAX155MR23"/>
    <s v="YAMAHA"/>
    <s v="NMAX 155"/>
    <s v="2023"/>
    <s v="MERAH"/>
    <s v="G3L8E-1487702"/>
    <s v="MH3SG5620PJ718502"/>
    <s v="BARU"/>
    <s v="CASH-02-23"/>
    <n v="25349889"/>
    <n v="3373000"/>
    <s v="Y"/>
    <n v="26700000"/>
    <n v="5170000"/>
    <n v="31870000"/>
    <n v="0"/>
    <n v="31870000"/>
    <s v="HARNI-JUAL"/>
    <d v="2023-02-21T00:00:00"/>
    <m/>
    <s v="TUNAI"/>
    <n v="0"/>
    <m/>
    <m/>
    <s v="K B22"/>
    <m/>
    <n v="0"/>
    <m/>
    <n v="0"/>
    <m/>
    <m/>
    <m/>
    <m/>
    <m/>
    <s v="K B00"/>
    <s v="KB4AE"/>
    <m/>
    <n v="26700000"/>
    <n v="0"/>
    <s v="K B22"/>
    <x v="6"/>
    <s v="YMS KUWU 2S"/>
    <s v="2S"/>
    <x v="29"/>
    <m/>
    <m/>
    <n v="0"/>
    <s v="B"/>
    <m/>
    <s v="0882007078320"/>
    <m/>
    <m/>
    <s v="00095"/>
    <s v="00001"/>
    <m/>
    <s v="00005"/>
    <s v="00021"/>
    <m/>
    <s v="N"/>
    <m/>
    <m/>
    <m/>
    <m/>
    <m/>
    <m/>
    <m/>
    <m/>
    <m/>
    <m/>
    <m/>
    <s v="C"/>
    <m/>
    <m/>
    <s v="TU08000493"/>
    <d v="2023-02-20T00:00:00"/>
    <n v="31870000"/>
    <s v="NMAX155MR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8"/>
    <m/>
    <s v="KB4AB"/>
    <s v="C"/>
    <s v="COUNTER SALES 3S/2S"/>
    <s v="IT08007466"/>
    <x v="14"/>
    <s v="09:15:06"/>
    <s v="C"/>
    <s v="C"/>
    <s v="3315061704730004"/>
    <s v="YUNUS EFENDI"/>
    <s v="DUSUN MANGSULAN"/>
    <m/>
    <m/>
    <s v="58181"/>
    <m/>
    <s v="3315061704730004"/>
    <s v="YUNUS EFENDI"/>
    <s v="DUSUN MANGSULAN"/>
    <s v="003"/>
    <s v="004"/>
    <s v="JAMBON"/>
    <s v="PULOKULON"/>
    <s v="GROBOGAN"/>
    <m/>
    <s v="58181"/>
    <m/>
    <m/>
    <s v="MIO125CWMR23"/>
    <s v="YAMAHA"/>
    <s v="MIO 125 CW"/>
    <s v="2023"/>
    <s v="MERAH"/>
    <s v="E3R2E-3348013"/>
    <s v="MH3SE88H0PJ465390"/>
    <s v="BARU"/>
    <s v="CASH-02-23"/>
    <n v="13399774"/>
    <n v="0"/>
    <s v="Y"/>
    <n v="14080000"/>
    <n v="3970000"/>
    <n v="18050000"/>
    <n v="0"/>
    <n v="18050000"/>
    <s v="HARNI-JUAL"/>
    <d v="2023-02-22T00:00:00"/>
    <m/>
    <s v="TUNAI"/>
    <n v="0"/>
    <m/>
    <m/>
    <s v="K B00"/>
    <m/>
    <n v="0"/>
    <m/>
    <n v="0"/>
    <m/>
    <m/>
    <m/>
    <m/>
    <m/>
    <s v="K B00"/>
    <s v="KB4AB"/>
    <m/>
    <n v="14080000"/>
    <n v="0"/>
    <s v="K B00"/>
    <x v="6"/>
    <s v="YMS PURWODADI 3S"/>
    <s v="3S"/>
    <x v="29"/>
    <m/>
    <m/>
    <n v="0"/>
    <s v="B"/>
    <m/>
    <s v="089530938048"/>
    <m/>
    <m/>
    <s v="00095"/>
    <s v="00002"/>
    <m/>
    <s v="00005"/>
    <s v="00021"/>
    <m/>
    <s v="N"/>
    <m/>
    <m/>
    <m/>
    <m/>
    <m/>
    <m/>
    <m/>
    <m/>
    <m/>
    <m/>
    <m/>
    <s v="C"/>
    <m/>
    <m/>
    <s v="TU08000494"/>
    <d v="2023-02-21T00:00:00"/>
    <n v="18050000"/>
    <s v="MIO125CWMR23"/>
    <s v="JATENG"/>
    <x v="0"/>
    <m/>
    <m/>
    <n v="18050000"/>
    <n v="18050000"/>
    <n v="0"/>
    <n v="18050000"/>
    <n v="100"/>
    <m/>
    <m/>
    <s v="Counter Sales"/>
    <s v="Counter Sales"/>
    <s v="Y"/>
    <n v="0"/>
    <n v="100000"/>
  </r>
  <r>
    <s v="K08"/>
    <s v="KB2AA"/>
    <s v="KB3AM"/>
    <s v="B"/>
    <s v="SALES VARIABLE"/>
    <s v="IT08007467"/>
    <x v="15"/>
    <s v="13:06:08"/>
    <s v="C"/>
    <s v="C"/>
    <s v="3315042607910001"/>
    <s v="JUNAIDI"/>
    <s v="DUSUN KETILENG"/>
    <m/>
    <m/>
    <s v="58152"/>
    <m/>
    <s v="3315042607910001"/>
    <s v="JUNAIDI"/>
    <s v="DUSUN KETILENG"/>
    <s v="006"/>
    <s v="002"/>
    <s v="PUTATSARI"/>
    <s v="GROBOGAN"/>
    <s v="GROBOGAN"/>
    <m/>
    <s v="58152"/>
    <m/>
    <m/>
    <s v="NMAX155CHT23"/>
    <s v="YAMAHA"/>
    <s v="NMAX 155 C"/>
    <s v="2023"/>
    <s v="HITAM"/>
    <s v="G3L8E-1531564"/>
    <s v="MH3SG5670PK293709"/>
    <s v="BARU"/>
    <s v="CASH-02-23"/>
    <n v="26550763"/>
    <n v="3583000"/>
    <s v="Y"/>
    <n v="27965000"/>
    <n v="5515000"/>
    <n v="33480000"/>
    <n v="0"/>
    <n v="33480000"/>
    <s v="HARNI-JUAL"/>
    <d v="2023-02-23T00:00:00"/>
    <m/>
    <s v="TUNAI"/>
    <n v="33480000"/>
    <m/>
    <m/>
    <s v="K B00"/>
    <m/>
    <n v="0"/>
    <m/>
    <n v="0"/>
    <m/>
    <m/>
    <m/>
    <m/>
    <m/>
    <s v="K B00"/>
    <s v="KB3AM"/>
    <m/>
    <n v="27965000"/>
    <n v="0"/>
    <s v="K B00"/>
    <x v="6"/>
    <s v="YMS PURWODADI 3S"/>
    <s v="3S"/>
    <x v="29"/>
    <m/>
    <m/>
    <n v="0"/>
    <s v="D"/>
    <m/>
    <s v="081320757925"/>
    <m/>
    <m/>
    <s v="00095"/>
    <s v="00002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K08"/>
    <s v="KB2DA"/>
    <s v="KB4AF"/>
    <s v="L"/>
    <s v="COUNTER SALES PLJ"/>
    <s v="IT08007468"/>
    <x v="15"/>
    <s v="13:53:08"/>
    <s v="C"/>
    <s v="C"/>
    <s v="3316142407790003"/>
    <s v="SRI SUKOCO"/>
    <s v="DUKUH GENENG"/>
    <m/>
    <m/>
    <s v="58256"/>
    <m/>
    <s v="3316142407790003"/>
    <s v="SRI SUKOCO"/>
    <s v="DUKUH GENENG"/>
    <s v="003"/>
    <s v="002"/>
    <s v="PRIGI3"/>
    <s v="TODANAN"/>
    <s v="BLORA"/>
    <m/>
    <s v="58256"/>
    <m/>
    <m/>
    <s v="AEROX155CMR23"/>
    <s v="YAMAHA"/>
    <s v="AEROX 155 C"/>
    <s v="2023"/>
    <s v="MERAH"/>
    <s v="G3P4E-0129426"/>
    <s v="MH3SG6410PJ228941"/>
    <s v="BARU"/>
    <s v="CASH-02-23"/>
    <n v="22022772"/>
    <n v="3023000"/>
    <s v="Y"/>
    <n v="23195000"/>
    <n v="4935000"/>
    <n v="28130000"/>
    <n v="0"/>
    <n v="28130000"/>
    <s v="HARNI-JUAL"/>
    <d v="2023-02-23T00:00:00"/>
    <m/>
    <s v="TUNAI"/>
    <n v="28130000"/>
    <m/>
    <m/>
    <s v="K B01"/>
    <m/>
    <n v="0"/>
    <m/>
    <n v="0"/>
    <m/>
    <m/>
    <m/>
    <m/>
    <m/>
    <s v="K B00"/>
    <s v="KB4AF"/>
    <m/>
    <n v="23195000"/>
    <n v="0"/>
    <s v="K B01"/>
    <x v="6"/>
    <s v="PLJ WIROSARI"/>
    <s v="SATELITE"/>
    <x v="29"/>
    <m/>
    <m/>
    <n v="0"/>
    <s v="B"/>
    <m/>
    <s v="085227185802"/>
    <m/>
    <m/>
    <s v="00095"/>
    <s v="00002"/>
    <m/>
    <s v="00040"/>
    <s v="00013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K08"/>
    <s v="KB2AA"/>
    <s v="KB3AM"/>
    <s v="B"/>
    <s v="SALES VARIABLE"/>
    <s v="IT08007469"/>
    <x v="16"/>
    <s v="14:43:29"/>
    <s v="C"/>
    <s v="C"/>
    <s v="3315135412880001"/>
    <s v="ENDANG HERMIYANTI"/>
    <s v="DUSUN CANDIDUKUH"/>
    <m/>
    <m/>
    <s v="58151"/>
    <m/>
    <s v="3315135412880001"/>
    <s v="ENDANG HERMIYANTI"/>
    <s v="DUSUN CANDIDUKUH"/>
    <s v="001"/>
    <s v="004"/>
    <s v="CANDISARI"/>
    <s v="PURWODADI"/>
    <s v="GROBOGAN"/>
    <m/>
    <s v="58151"/>
    <m/>
    <m/>
    <s v="NMAX155MR23"/>
    <s v="YAMAHA"/>
    <s v="NMAX 155"/>
    <s v="2023"/>
    <s v="MERAH"/>
    <s v="G3L8E-1504422"/>
    <s v="MH3SG5620PJ726577"/>
    <s v="BARU"/>
    <s v="CASH-02-23"/>
    <n v="25349889"/>
    <n v="3373000"/>
    <s v="Y"/>
    <n v="26700000"/>
    <n v="5170000"/>
    <n v="31870000"/>
    <n v="0"/>
    <n v="31870000"/>
    <s v="HARNI-JUAL"/>
    <d v="2023-02-24T00:00:00"/>
    <m/>
    <s v="TUNAI"/>
    <n v="31870000"/>
    <m/>
    <m/>
    <s v="K B00"/>
    <m/>
    <n v="0"/>
    <m/>
    <n v="0"/>
    <m/>
    <m/>
    <m/>
    <m/>
    <m/>
    <s v="K B00"/>
    <s v="KB3AM"/>
    <m/>
    <n v="26700000"/>
    <n v="0"/>
    <s v="K B00"/>
    <x v="6"/>
    <s v="YMS PURWODADI 3S"/>
    <s v="3S"/>
    <x v="29"/>
    <m/>
    <m/>
    <n v="0"/>
    <s v="D"/>
    <m/>
    <s v="085728786119"/>
    <m/>
    <m/>
    <s v="00095"/>
    <s v="00001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K08"/>
    <m/>
    <s v="KB4AE"/>
    <s v="C"/>
    <s v="COUNTER SALES 3S/2S"/>
    <s v="IT08007470"/>
    <x v="22"/>
    <s v="14:49:34"/>
    <s v="C"/>
    <s v="C"/>
    <s v="3315074310920001"/>
    <s v="SOVIA RISKY DWI PUTANTRI"/>
    <s v="DUSUN PLUMPUNGAN"/>
    <m/>
    <m/>
    <s v="58182"/>
    <m/>
    <s v="3315074310920001"/>
    <s v="SOVIA RISKY DWI PUTANTRI"/>
    <s v="DUSUN PLUMPUNGAN"/>
    <s v="006"/>
    <s v="004"/>
    <s v="BANJARDWO2"/>
    <s v="KRADENAN"/>
    <s v="GROBOGAN"/>
    <m/>
    <s v="58182"/>
    <m/>
    <m/>
    <s v="NMAX155CHJ23"/>
    <s v="YAMAHA"/>
    <s v="NMAX 155 C"/>
    <s v="2023"/>
    <s v="HIJAU"/>
    <s v="G3L8E-1495377"/>
    <s v="MH3SG5670PK282628"/>
    <s v="BARU"/>
    <s v="CASH-02-23"/>
    <n v="26550763"/>
    <n v="3583000"/>
    <s v="Y"/>
    <n v="27965000"/>
    <n v="5515000"/>
    <n v="33480000"/>
    <n v="0"/>
    <n v="33480000"/>
    <s v="HARNI-JUAL"/>
    <d v="2023-02-25T00:00:00"/>
    <m/>
    <s v="TUNAI"/>
    <n v="33480000"/>
    <m/>
    <m/>
    <s v="K B22"/>
    <m/>
    <n v="0"/>
    <m/>
    <n v="0"/>
    <m/>
    <m/>
    <m/>
    <m/>
    <m/>
    <s v="K B00"/>
    <s v="KB4AE"/>
    <m/>
    <n v="27965000"/>
    <n v="0"/>
    <s v="K B22"/>
    <x v="6"/>
    <s v="YMS KUWU 2S"/>
    <s v="2S"/>
    <x v="29"/>
    <m/>
    <m/>
    <n v="0"/>
    <s v="B"/>
    <m/>
    <s v="085713062472"/>
    <m/>
    <m/>
    <s v="00095"/>
    <s v="00001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8"/>
    <s v="KB2AA"/>
    <s v="KB3AH"/>
    <s v="S"/>
    <s v="SALES FIX 3S/2S"/>
    <s v="IT08007471"/>
    <x v="17"/>
    <s v="14:56:30"/>
    <s v="C"/>
    <s v="C"/>
    <s v="016419178516000"/>
    <s v="KSPPS BMT ALHIKMAH SEMESTA"/>
    <s v="JL.RAYA JEPARA BANGSRI KM.10 MLONGGO JEPARA"/>
    <m/>
    <m/>
    <s v="59472"/>
    <m/>
    <s v="3315040107750017"/>
    <s v="SUKARJI"/>
    <s v="DUSUN PANDEKAN"/>
    <s v="009"/>
    <s v="007"/>
    <s v="DIMORO"/>
    <s v="TOROH"/>
    <s v="GROBOGAN"/>
    <m/>
    <s v="58171"/>
    <m/>
    <m/>
    <s v="NMAX155CHT23"/>
    <s v="YAMAHA"/>
    <s v="NMAX 155 C"/>
    <s v="2023"/>
    <s v="HITAM"/>
    <s v="G3L8E-1531481"/>
    <s v="MH3SG5670PK293666"/>
    <s v="BARU"/>
    <s v="CASH-02-23"/>
    <n v="26550763"/>
    <n v="3583000"/>
    <s v="Y"/>
    <n v="27965000"/>
    <n v="5515000"/>
    <n v="33480000"/>
    <n v="0"/>
    <n v="33480000"/>
    <s v="HARNI-JUAL"/>
    <d v="2023-02-27T00:00:00"/>
    <m/>
    <s v="TUNAI"/>
    <n v="33480000"/>
    <m/>
    <m/>
    <s v="K B00"/>
    <m/>
    <n v="0"/>
    <m/>
    <n v="0"/>
    <m/>
    <m/>
    <m/>
    <m/>
    <m/>
    <s v="K B00"/>
    <s v="KB3AH"/>
    <m/>
    <n v="27965000"/>
    <n v="0"/>
    <s v="K B00"/>
    <x v="6"/>
    <s v="YMS PURWODADI 3S"/>
    <s v="3S"/>
    <x v="29"/>
    <m/>
    <m/>
    <n v="0"/>
    <s v="D"/>
    <m/>
    <s v="0882003911366"/>
    <m/>
    <m/>
    <s v="00095"/>
    <s v="00002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K08"/>
    <s v="KB2AA"/>
    <s v="KB3AG"/>
    <s v="S"/>
    <s v="SALES FIX 3S/2S"/>
    <s v="IT08007472"/>
    <x v="17"/>
    <s v="15:16:30"/>
    <s v="C"/>
    <s v="C"/>
    <s v="3315130906680001"/>
    <s v="SUKARDJO"/>
    <s v="DUSUN NGRAJI"/>
    <m/>
    <m/>
    <s v="58151"/>
    <m/>
    <s v="3315131609880001"/>
    <s v="EKO SUNARYO"/>
    <s v="DUSUN NGRAJI"/>
    <s v="009"/>
    <s v="001"/>
    <s v="NGRAJI"/>
    <s v="PURWODADI"/>
    <s v="GROBOGAN"/>
    <m/>
    <s v="58151"/>
    <m/>
    <m/>
    <s v="NMAX155CHT23"/>
    <s v="YAMAHA"/>
    <s v="NMAX 155 C"/>
    <s v="2023"/>
    <s v="HITAM"/>
    <s v="G3L8E-1531584"/>
    <s v="MH3SG5670PK293749"/>
    <s v="BARU"/>
    <s v="CASH-02-23"/>
    <n v="26550763"/>
    <n v="3583000"/>
    <s v="Y"/>
    <n v="27965000"/>
    <n v="5515000"/>
    <n v="33480000"/>
    <n v="0"/>
    <n v="33480000"/>
    <s v="HARNI-JUAL"/>
    <d v="2023-02-27T00:00:00"/>
    <m/>
    <s v="TUNAI"/>
    <n v="33480000"/>
    <m/>
    <m/>
    <s v="K B00"/>
    <m/>
    <n v="0"/>
    <m/>
    <n v="0"/>
    <m/>
    <m/>
    <m/>
    <m/>
    <m/>
    <s v="K B00"/>
    <s v="KB3AG"/>
    <m/>
    <n v="27965000"/>
    <n v="0"/>
    <s v="K B00"/>
    <x v="6"/>
    <s v="YMS PURWODADI 3S"/>
    <s v="3S"/>
    <x v="29"/>
    <m/>
    <m/>
    <n v="0"/>
    <s v="D"/>
    <m/>
    <s v="082220078512"/>
    <m/>
    <m/>
    <s v="00095"/>
    <s v="00002"/>
    <m/>
    <s v="0000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K09"/>
    <m/>
    <s v="KG4AA"/>
    <s v="C"/>
    <s v="COUNTER SALES 3S/2S"/>
    <s v="IT09007702"/>
    <x v="1"/>
    <s v="09:38:29"/>
    <s v="C"/>
    <s v="C"/>
    <s v="2103075707920001"/>
    <s v="GINA AYUDIA PUTRI"/>
    <s v="JL.DIPONEGORO"/>
    <m/>
    <m/>
    <s v="58382"/>
    <m/>
    <s v="2103075707920001"/>
    <s v="GINA AYUDIA PUTRI"/>
    <s v="JL.DIPONEGORO"/>
    <s v="005"/>
    <s v="001"/>
    <s v="PILANG"/>
    <s v="RANDUBLATG"/>
    <s v="BLORA"/>
    <m/>
    <s v="58382"/>
    <m/>
    <m/>
    <s v="FILANONEOPT23"/>
    <s v="YAMAHA"/>
    <s v="FILANO NEO"/>
    <s v="2023"/>
    <s v="PUTIH"/>
    <s v="E34KE-0004952"/>
    <s v="MH3SEK610PJ004952"/>
    <s v="BARU"/>
    <s v="CASH-02-23"/>
    <n v="22060777"/>
    <n v="0"/>
    <s v="Y"/>
    <n v="23235000"/>
    <n v="4365000"/>
    <n v="27600000"/>
    <n v="0"/>
    <n v="27600000"/>
    <s v="ULIK-JUAL"/>
    <d v="2023-02-02T00:00:00"/>
    <m/>
    <s v="TUNAI"/>
    <n v="1950000"/>
    <m/>
    <m/>
    <s v="K G00"/>
    <m/>
    <n v="0"/>
    <m/>
    <n v="0"/>
    <m/>
    <m/>
    <m/>
    <m/>
    <m/>
    <s v="K G00"/>
    <s v="KG4AA"/>
    <m/>
    <n v="23235000"/>
    <n v="0"/>
    <s v="K G00"/>
    <x v="6"/>
    <s v="YMS BLORA 3S"/>
    <s v="3S"/>
    <x v="30"/>
    <m/>
    <m/>
    <n v="0"/>
    <s v="B"/>
    <m/>
    <s v="085325924222"/>
    <m/>
    <m/>
    <s v="00027"/>
    <s v="00003"/>
    <m/>
    <s v="00043"/>
    <s v="00012"/>
    <m/>
    <s v="N"/>
    <m/>
    <m/>
    <m/>
    <m/>
    <m/>
    <m/>
    <m/>
    <m/>
    <m/>
    <m/>
    <m/>
    <s v="C"/>
    <m/>
    <m/>
    <s v="TU09000702"/>
    <d v="2023-02-01T00:00:00"/>
    <n v="25650000"/>
    <s v="FILANONEOP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9"/>
    <m/>
    <s v="KG4AA"/>
    <s v="C"/>
    <s v="COUNTER SALES 3S/2S"/>
    <s v="IT09007703"/>
    <x v="1"/>
    <s v="09:59:26"/>
    <s v="C"/>
    <s v="C"/>
    <s v="3316094701750002"/>
    <s v="SRIYATUN"/>
    <s v="DK.SENDANGKLAMPOK"/>
    <m/>
    <m/>
    <s v="58218"/>
    <m/>
    <s v="3316094701750002"/>
    <s v="SRIYATUN"/>
    <s v="DK.SENDANGKLAMPOK"/>
    <s v="001"/>
    <s v="009"/>
    <s v="TEMPUREJO"/>
    <s v="BLORA"/>
    <s v="BLORA"/>
    <m/>
    <s v="58218"/>
    <m/>
    <m/>
    <s v="NMAX155HT23"/>
    <s v="YAMAHA"/>
    <s v="NMAX 155"/>
    <s v="2023"/>
    <s v="HITAM"/>
    <s v="G3L8E-1518232"/>
    <s v="MH3SG5620PJ733817"/>
    <s v="BARU"/>
    <s v="CASH-02-23"/>
    <n v="25349889"/>
    <n v="3373000"/>
    <s v="Y"/>
    <n v="26700000"/>
    <n v="5170000"/>
    <n v="31870000"/>
    <n v="0"/>
    <n v="31870000"/>
    <s v="ULIK-JUAL"/>
    <d v="2023-02-02T00:00:00"/>
    <m/>
    <s v="TUNAI"/>
    <n v="0"/>
    <m/>
    <m/>
    <s v="K G00"/>
    <m/>
    <n v="0"/>
    <m/>
    <n v="0"/>
    <m/>
    <m/>
    <m/>
    <m/>
    <m/>
    <s v="K G00"/>
    <s v="KG4AA"/>
    <m/>
    <n v="26700000"/>
    <n v="0"/>
    <s v="K G00"/>
    <x v="6"/>
    <s v="YMS BLORA 3S"/>
    <s v="3S"/>
    <x v="30"/>
    <m/>
    <m/>
    <n v="0"/>
    <s v="B"/>
    <m/>
    <s v="085230036306"/>
    <m/>
    <m/>
    <s v="00003"/>
    <s v="00004"/>
    <m/>
    <s v="00007"/>
    <s v="00007"/>
    <m/>
    <s v="N"/>
    <m/>
    <m/>
    <m/>
    <m/>
    <m/>
    <m/>
    <m/>
    <m/>
    <m/>
    <m/>
    <m/>
    <s v="C"/>
    <m/>
    <m/>
    <s v="TU09000703"/>
    <d v="2023-02-01T00:00:00"/>
    <n v="318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9"/>
    <m/>
    <s v="KG4AA"/>
    <s v="C"/>
    <s v="COUNTER SALES 3S/2S"/>
    <s v="IT09007704"/>
    <x v="4"/>
    <s v="15:23:02"/>
    <s v="C"/>
    <s v="C"/>
    <s v="3316154712000001"/>
    <s v="KHOIRUL MASFI'AH"/>
    <s v="DK KARANG TENGAH"/>
    <m/>
    <m/>
    <s v="58262"/>
    <m/>
    <s v="3316154712000001"/>
    <s v="KHOIRUL MASFI'AH"/>
    <s v="DK KARANG TENGAH"/>
    <s v="004"/>
    <s v="001"/>
    <s v="KARANG2"/>
    <s v="BOGOREJO"/>
    <s v="BLORA"/>
    <m/>
    <s v="58262"/>
    <m/>
    <m/>
    <s v="NMAX155CHT23"/>
    <s v="YAMAHA"/>
    <s v="NMAX 155 C"/>
    <s v="2023"/>
    <s v="HITAM"/>
    <s v="G3L8E-1521637"/>
    <s v="MH3SG5670PK290721"/>
    <s v="BARU"/>
    <s v="CASH-02-23"/>
    <n v="26550763"/>
    <n v="3583000"/>
    <s v="Y"/>
    <n v="27965000"/>
    <n v="5515000"/>
    <n v="33480000"/>
    <n v="0"/>
    <n v="33480000"/>
    <s v="ULIK-JUAL"/>
    <d v="2023-02-06T00:00:00"/>
    <m/>
    <s v="TUNAI"/>
    <n v="33480000"/>
    <m/>
    <m/>
    <s v="K G00"/>
    <m/>
    <n v="0"/>
    <m/>
    <n v="0"/>
    <m/>
    <m/>
    <m/>
    <m/>
    <m/>
    <s v="K G00"/>
    <s v="KG4AA"/>
    <m/>
    <n v="27965000"/>
    <n v="0"/>
    <s v="K G00"/>
    <x v="6"/>
    <s v="YMS BLORA 3S"/>
    <s v="3S"/>
    <x v="30"/>
    <m/>
    <m/>
    <n v="0"/>
    <s v="B"/>
    <m/>
    <s v="085816539520"/>
    <m/>
    <m/>
    <s v="00009"/>
    <s v="00004"/>
    <m/>
    <s v="00005"/>
    <s v="00003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9"/>
    <m/>
    <s v="KG4AA"/>
    <s v="C"/>
    <s v="COUNTER SALES 3S/2S"/>
    <s v="IT09007705"/>
    <x v="19"/>
    <s v="15:21:18"/>
    <s v="C"/>
    <s v="C"/>
    <s v="3316110404850004"/>
    <s v="LUQMAN HAKIM"/>
    <s v="DESA BENDO"/>
    <m/>
    <m/>
    <s v="58253"/>
    <m/>
    <s v="3316110404850004"/>
    <s v="LUQMAN HAKIM"/>
    <s v="DESA BENDO"/>
    <s v="006"/>
    <s v="002"/>
    <s v="SENDANGWGU"/>
    <s v="BANJAREJO"/>
    <s v="BLORA"/>
    <m/>
    <s v="58253"/>
    <m/>
    <m/>
    <s v="NMAX155MR23"/>
    <s v="YAMAHA"/>
    <s v="NMAX 155"/>
    <s v="2023"/>
    <s v="MERAH"/>
    <s v="G3L8E-1491328"/>
    <s v="MH3SG5620PJ720323"/>
    <s v="BARU"/>
    <s v="CASH-02-23"/>
    <n v="25349889"/>
    <n v="3373000"/>
    <s v="Y"/>
    <n v="26700000"/>
    <n v="5170000"/>
    <n v="31870000"/>
    <n v="0"/>
    <n v="31870000"/>
    <s v="ULIK-JUAL"/>
    <d v="2023-02-07T00:00:00"/>
    <m/>
    <s v="TUNAI"/>
    <n v="31870000"/>
    <m/>
    <m/>
    <s v="K G00"/>
    <m/>
    <n v="0"/>
    <m/>
    <n v="0"/>
    <m/>
    <m/>
    <m/>
    <m/>
    <m/>
    <s v="K G00"/>
    <s v="KG4AA"/>
    <m/>
    <n v="26700000"/>
    <n v="0"/>
    <s v="K G00"/>
    <x v="6"/>
    <s v="YMS BLORA 3S"/>
    <s v="3S"/>
    <x v="30"/>
    <m/>
    <m/>
    <n v="0"/>
    <s v="B"/>
    <m/>
    <s v="0859166096092"/>
    <m/>
    <m/>
    <s v="00004"/>
    <s v="00010"/>
    <m/>
    <s v="00015"/>
    <s v="00004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9"/>
    <m/>
    <s v="KG4AA"/>
    <s v="C"/>
    <s v="COUNTER SALES 3S/2S"/>
    <s v="IT09007706"/>
    <x v="9"/>
    <s v="14:45:19"/>
    <s v="C"/>
    <s v="C"/>
    <s v="3316020101740003"/>
    <s v="AGUNG SETYOBUDI,ST"/>
    <s v="PILANG"/>
    <m/>
    <m/>
    <s v="58382"/>
    <m/>
    <s v="3316025310050001"/>
    <s v="RISMA NANDA AYU OKTAVIA"/>
    <s v="DK.SENDANGAGUNG"/>
    <s v="001"/>
    <s v="003"/>
    <s v="BEKUTUK"/>
    <s v="RANDUBLATG"/>
    <s v="BLORA"/>
    <m/>
    <s v="58382"/>
    <m/>
    <m/>
    <s v="AEROXCCYBERBR23"/>
    <s v="YAMAHA"/>
    <s v="AEROX C CYBERCT"/>
    <s v="2023"/>
    <s v="BIRU"/>
    <s v="G3P4E-0125932"/>
    <s v="MH3SG6410PJ225807"/>
    <s v="BARU"/>
    <s v="CASH-02-23"/>
    <n v="22212683"/>
    <n v="3023000"/>
    <s v="Y"/>
    <n v="23395000"/>
    <n v="4935000"/>
    <n v="28330000"/>
    <n v="0"/>
    <n v="28330000"/>
    <s v="ULIK-JUAL"/>
    <d v="2023-02-13T00:00:00"/>
    <m/>
    <s v="TUNAI"/>
    <n v="27330000"/>
    <m/>
    <m/>
    <s v="K G00"/>
    <m/>
    <n v="0"/>
    <m/>
    <n v="0"/>
    <m/>
    <m/>
    <m/>
    <m/>
    <m/>
    <s v="K G00"/>
    <s v="KG4AA"/>
    <m/>
    <n v="23395000"/>
    <n v="0"/>
    <s v="K G00"/>
    <x v="6"/>
    <s v="YMS BLORA 3S"/>
    <s v="3S"/>
    <x v="30"/>
    <m/>
    <m/>
    <n v="0"/>
    <s v="B"/>
    <m/>
    <s v="081325639277"/>
    <m/>
    <m/>
    <s v="00009"/>
    <s v="00003"/>
    <m/>
    <s v="00005"/>
    <s v="00020"/>
    <m/>
    <s v="N"/>
    <m/>
    <m/>
    <m/>
    <m/>
    <m/>
    <m/>
    <m/>
    <m/>
    <m/>
    <m/>
    <m/>
    <s v="C"/>
    <m/>
    <m/>
    <s v="TU09000693"/>
    <d v="2023-01-19T00:00:00"/>
    <n v="100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K09"/>
    <m/>
    <s v="KG4AA"/>
    <s v="C"/>
    <s v="COUNTER SALES 3S/2S"/>
    <s v="IT09007707"/>
    <x v="9"/>
    <s v="15:08:19"/>
    <s v="C"/>
    <s v="C"/>
    <s v="3316126103680002"/>
    <s v="SRI SUMARWIYATI"/>
    <s v="KEL PUNGGURSUGIH"/>
    <m/>
    <m/>
    <s v="58254"/>
    <m/>
    <s v="3316122301980003"/>
    <s v="BONDHAN JANTRI RAMADHAN"/>
    <s v="KEL PUNGGURSUGIH"/>
    <s v="003"/>
    <s v="001"/>
    <s v="PUNGGURSGH"/>
    <s v="NGAWEN"/>
    <s v="BLORA"/>
    <m/>
    <s v="58254"/>
    <m/>
    <m/>
    <s v="WR155RBR22"/>
    <s v="YAMAHA"/>
    <s v="WR 155 R"/>
    <s v="2022"/>
    <s v="BIRU"/>
    <s v="G3N6E-0055697"/>
    <s v="MH3DG3710NK051485"/>
    <s v="BARU"/>
    <s v="CASH-02-22"/>
    <n v="31612265"/>
    <n v="3107000"/>
    <s v="Y"/>
    <n v="33700000"/>
    <n v="5240000"/>
    <n v="37500000"/>
    <n v="0"/>
    <n v="37500000"/>
    <s v="ULIK-JUAL"/>
    <d v="2023-02-13T00:00:00"/>
    <m/>
    <s v="TUNAI"/>
    <n v="36500000"/>
    <m/>
    <m/>
    <s v="K G00"/>
    <m/>
    <n v="0"/>
    <m/>
    <n v="0"/>
    <m/>
    <m/>
    <m/>
    <m/>
    <m/>
    <s v="K G00"/>
    <s v="KG4AA"/>
    <m/>
    <n v="32260000"/>
    <n v="1440000"/>
    <s v="K G00"/>
    <x v="6"/>
    <s v="YMS BLORA 3S"/>
    <s v="3S"/>
    <x v="30"/>
    <m/>
    <m/>
    <n v="0"/>
    <s v="B"/>
    <m/>
    <s v="085230398776"/>
    <m/>
    <m/>
    <s v="00096"/>
    <s v="00027"/>
    <m/>
    <s v="00005"/>
    <s v="00012"/>
    <m/>
    <s v="N"/>
    <m/>
    <m/>
    <m/>
    <m/>
    <m/>
    <m/>
    <m/>
    <m/>
    <m/>
    <m/>
    <m/>
    <s v="C"/>
    <m/>
    <m/>
    <s v="TU09000704"/>
    <d v="2023-02-02T00:00:00"/>
    <n v="1000000"/>
    <s v="WR155RBR22"/>
    <s v="JATENG"/>
    <x v="0"/>
    <m/>
    <m/>
    <n v="38940000"/>
    <n v="37500000"/>
    <n v="1440000"/>
    <n v="38940000"/>
    <n v="100"/>
    <m/>
    <m/>
    <s v="Counter Sales"/>
    <s v="Counter Sales"/>
    <s v="Y"/>
    <n v="0"/>
    <n v="200000"/>
  </r>
  <r>
    <s v="K09"/>
    <s v="KG2AA"/>
    <s v="KG3AE"/>
    <s v="S"/>
    <s v="SALES FIX 3S/2S"/>
    <s v="IT09007708"/>
    <x v="9"/>
    <s v="15:28:18"/>
    <s v="C"/>
    <s v="C"/>
    <s v="3316044408930001"/>
    <s v="SITI ASIYAH"/>
    <s v="DESA WADO"/>
    <m/>
    <m/>
    <s v="58381"/>
    <m/>
    <s v="3316044408930001"/>
    <s v="SITI ASIYAH"/>
    <s v="DESA WADO"/>
    <s v="002"/>
    <s v="002"/>
    <s v="WADO"/>
    <s v="KEDUNGTBN"/>
    <s v="BLORA"/>
    <m/>
    <s v="58381"/>
    <m/>
    <m/>
    <s v="FILANONEOBR23"/>
    <s v="YAMAHA"/>
    <s v="FILANO NEO"/>
    <s v="2023"/>
    <s v="BIRU"/>
    <s v="E34KE-0008269"/>
    <s v="MH3SEK610PJ008268"/>
    <s v="BARU"/>
    <s v="CASH-02-23"/>
    <n v="22060777"/>
    <n v="0"/>
    <s v="Y"/>
    <n v="23235000"/>
    <n v="4365000"/>
    <n v="27600000"/>
    <n v="0"/>
    <n v="27600000"/>
    <s v="ULIK-JUAL"/>
    <d v="2023-02-13T00:00:00"/>
    <m/>
    <s v="TUNAI"/>
    <n v="14000000"/>
    <m/>
    <m/>
    <s v="K G00"/>
    <m/>
    <n v="0"/>
    <m/>
    <n v="0"/>
    <m/>
    <m/>
    <m/>
    <m/>
    <m/>
    <s v="K G00"/>
    <s v="KG3AE"/>
    <m/>
    <n v="23235000"/>
    <n v="0"/>
    <s v="K G00"/>
    <x v="6"/>
    <s v="YMS BLORA 3S"/>
    <s v="3S"/>
    <x v="30"/>
    <m/>
    <m/>
    <n v="0"/>
    <s v="D"/>
    <m/>
    <s v="082134248818"/>
    <m/>
    <m/>
    <s v="00093"/>
    <s v="00001"/>
    <m/>
    <s v="00013"/>
    <s v="00003"/>
    <m/>
    <s v="N"/>
    <m/>
    <m/>
    <m/>
    <m/>
    <m/>
    <m/>
    <m/>
    <m/>
    <m/>
    <m/>
    <m/>
    <s v="C"/>
    <m/>
    <m/>
    <s v="TU09000715"/>
    <d v="2023-02-09T00:00:00"/>
    <n v="13600000"/>
    <s v="FILANONEOBR23"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K09"/>
    <m/>
    <s v="KG4AA"/>
    <s v="C"/>
    <s v="COUNTER SALES 3S/2S"/>
    <s v="IT09007709"/>
    <x v="20"/>
    <s v="09:05:13"/>
    <s v="C"/>
    <s v="C"/>
    <s v="3316150507670001"/>
    <s v="DASRIP"/>
    <s v="DS SENDANGREJO"/>
    <m/>
    <m/>
    <s v="58262"/>
    <m/>
    <s v="3316150507670001"/>
    <s v="DASRIP"/>
    <s v="DS SENDANGREJO"/>
    <s v="001"/>
    <s v="001"/>
    <s v="SENDANGRJ5"/>
    <s v="BOGOREJO"/>
    <s v="BLORA"/>
    <m/>
    <s v="58262"/>
    <m/>
    <m/>
    <s v="VIXIONNEWABU21"/>
    <s v="YAMAHA"/>
    <s v="ALL NEW VIXION"/>
    <s v="2021"/>
    <s v="ABU ABU"/>
    <s v="G3E7E-0524871"/>
    <s v="MH3RG4610MK147160"/>
    <s v="BARU"/>
    <s v="CASH-02-22"/>
    <n v="16000000"/>
    <n v="3191000"/>
    <s v="Y"/>
    <n v="24480000"/>
    <n v="5260000"/>
    <n v="26000000"/>
    <n v="0"/>
    <n v="26000000"/>
    <s v="ULIK-JUAL"/>
    <d v="2023-02-16T00:00:00"/>
    <m/>
    <s v="TUNAI"/>
    <n v="0"/>
    <m/>
    <m/>
    <s v="K G00"/>
    <m/>
    <n v="0"/>
    <m/>
    <n v="0"/>
    <m/>
    <m/>
    <m/>
    <m/>
    <m/>
    <s v="K G00"/>
    <s v="KG4AA"/>
    <m/>
    <n v="20740000"/>
    <n v="3740000"/>
    <s v="K G00"/>
    <x v="6"/>
    <s v="YMS BLORA 3S"/>
    <s v="3S"/>
    <x v="30"/>
    <m/>
    <m/>
    <n v="0"/>
    <s v="B"/>
    <m/>
    <s v="081325787912"/>
    <m/>
    <m/>
    <s v="00009"/>
    <s v="00003"/>
    <m/>
    <s v="00001"/>
    <s v="00020"/>
    <m/>
    <s v="N"/>
    <m/>
    <m/>
    <m/>
    <m/>
    <m/>
    <m/>
    <m/>
    <m/>
    <m/>
    <m/>
    <m/>
    <s v="C"/>
    <m/>
    <m/>
    <s v="TU09000718"/>
    <d v="2023-02-13T00:00:00"/>
    <n v="26000000"/>
    <s v="VIXIONNEWABU21"/>
    <s v="JATENG"/>
    <x v="0"/>
    <m/>
    <m/>
    <n v="29740000"/>
    <n v="26000000"/>
    <n v="3740000"/>
    <n v="29740000"/>
    <n v="100"/>
    <s v="Program"/>
    <s v="Vixion Abu 2021"/>
    <s v="Counter Sales"/>
    <s v="Counter Sales"/>
    <s v="Y"/>
    <n v="0"/>
    <n v="500000"/>
  </r>
  <r>
    <s v="K09"/>
    <m/>
    <s v="KG4AA"/>
    <s v="C"/>
    <s v="COUNTER SALES 3S/2S"/>
    <s v="IT09007710"/>
    <x v="20"/>
    <s v="14:35:45"/>
    <s v="C"/>
    <s v="C"/>
    <s v="3316105708760003"/>
    <s v="SULASTRI"/>
    <s v="DK BUSALAH DS ADIREJO"/>
    <m/>
    <m/>
    <s v="58252"/>
    <m/>
    <s v="3316105411030002"/>
    <s v="HELGA AMELIA ARDIYANTI"/>
    <s v="DK BUSALAH DS ADIREJO"/>
    <s v="001"/>
    <s v="001"/>
    <s v="ADIREJO"/>
    <s v="TUNJUNGAN"/>
    <s v="BLORA"/>
    <m/>
    <s v="58252"/>
    <m/>
    <m/>
    <s v="NMAX155CHT23"/>
    <s v="YAMAHA"/>
    <s v="NMAX 155 C"/>
    <s v="2023"/>
    <s v="HITAM"/>
    <s v="G3L8E-1521662"/>
    <s v="MH3SG5670PK290760"/>
    <s v="BARU"/>
    <s v="CASH-02-23"/>
    <n v="26550763"/>
    <n v="3583000"/>
    <s v="Y"/>
    <n v="27965000"/>
    <n v="5515000"/>
    <n v="33480000"/>
    <n v="0"/>
    <n v="33480000"/>
    <s v="ULIK-JUAL"/>
    <d v="2023-02-16T00:00:00"/>
    <m/>
    <s v="TUNAI"/>
    <n v="29450000"/>
    <m/>
    <m/>
    <s v="K G00"/>
    <m/>
    <n v="0"/>
    <m/>
    <n v="0"/>
    <m/>
    <m/>
    <m/>
    <m/>
    <m/>
    <s v="K G00"/>
    <s v="KG4AA"/>
    <m/>
    <n v="27965000"/>
    <n v="0"/>
    <s v="K G00"/>
    <x v="6"/>
    <s v="YMS BLORA 3S"/>
    <s v="3S"/>
    <x v="30"/>
    <m/>
    <m/>
    <n v="0"/>
    <s v="B"/>
    <m/>
    <s v="085727172285"/>
    <m/>
    <m/>
    <s v="00019"/>
    <s v="00004"/>
    <m/>
    <s v="00015"/>
    <s v="00007"/>
    <m/>
    <s v="N"/>
    <m/>
    <m/>
    <m/>
    <m/>
    <m/>
    <m/>
    <m/>
    <m/>
    <m/>
    <m/>
    <m/>
    <s v="C"/>
    <m/>
    <m/>
    <s v="TU09000723"/>
    <d v="2023-02-15T00:00:00"/>
    <n v="403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9"/>
    <s v="KG2CA"/>
    <s v="KG3CB"/>
    <s v="N"/>
    <s v="SALES NEW"/>
    <s v="IT09007711"/>
    <x v="23"/>
    <s v="11:30:12"/>
    <s v="C"/>
    <s v="C"/>
    <s v="3316125407970002"/>
    <s v="CATUR PUJI LESTARI"/>
    <s v="DK.SAMBIROTO"/>
    <m/>
    <m/>
    <s v="58254"/>
    <m/>
    <s v="3316125407970002"/>
    <s v="CATUR PUJI LESTARI"/>
    <s v="DK.SAMBIROTO"/>
    <s v="006"/>
    <s v="001"/>
    <s v="BERBAK"/>
    <s v="NGAWEN"/>
    <s v="BLORA"/>
    <m/>
    <s v="58254"/>
    <m/>
    <m/>
    <s v="NMAX155CHJ23"/>
    <s v="YAMAHA"/>
    <s v="NMAX 155 C"/>
    <s v="2023"/>
    <s v="HIJAU"/>
    <s v="G3L8E-1505320"/>
    <s v="MH3SG5670PK286107"/>
    <s v="BARU"/>
    <s v="CASH-02-23"/>
    <n v="26550763"/>
    <n v="3583000"/>
    <s v="Y"/>
    <n v="27965000"/>
    <n v="5515000"/>
    <n v="33480000"/>
    <n v="0"/>
    <n v="33480000"/>
    <s v="ULIK-JUAL"/>
    <d v="2023-02-18T00:00:00"/>
    <m/>
    <s v="TUNAI"/>
    <n v="33480000"/>
    <m/>
    <m/>
    <s v="K G22"/>
    <m/>
    <n v="0"/>
    <m/>
    <n v="0"/>
    <m/>
    <m/>
    <m/>
    <m/>
    <m/>
    <s v="K G00"/>
    <s v="KG3CB"/>
    <m/>
    <n v="27965000"/>
    <n v="0"/>
    <s v="K G22"/>
    <x v="6"/>
    <s v="YMS SESO 2S"/>
    <s v="2S"/>
    <x v="30"/>
    <m/>
    <m/>
    <n v="0"/>
    <s v="D"/>
    <m/>
    <s v="082242480043"/>
    <m/>
    <m/>
    <s v="00003"/>
    <s v="00004"/>
    <m/>
    <s v="00007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K09"/>
    <m/>
    <s v="KG4AA"/>
    <s v="C"/>
    <s v="COUNTER SALES 3S/2S"/>
    <s v="IT09007712"/>
    <x v="23"/>
    <s v="12:48:06"/>
    <s v="C"/>
    <s v="C"/>
    <s v="3316080712750005"/>
    <s v="KASDI"/>
    <s v="DK DULANG"/>
    <m/>
    <m/>
    <s v="58261"/>
    <m/>
    <s v="3316080712750005"/>
    <s v="KASDI"/>
    <s v="DK DULANG"/>
    <s v="005"/>
    <s v="003"/>
    <s v="BANGSRI3"/>
    <s v="JEPON"/>
    <s v="BLORA"/>
    <m/>
    <s v="58261"/>
    <m/>
    <m/>
    <s v="MXKINGNHT23"/>
    <s v="YAMAHA"/>
    <s v="MX KING 150 NEW"/>
    <s v="2023"/>
    <s v="HITAM"/>
    <s v="G3E6E-0695209"/>
    <s v="MH3UG0750PK154816"/>
    <s v="BARU"/>
    <s v="CASH-02-23"/>
    <n v="20660630"/>
    <n v="2855000"/>
    <s v="Y"/>
    <n v="21760000"/>
    <n v="4645000"/>
    <n v="26405000"/>
    <n v="0"/>
    <n v="26405000"/>
    <s v="ULIK-JUAL"/>
    <d v="2023-02-18T00:00:00"/>
    <m/>
    <s v="TUNAI"/>
    <n v="26405000"/>
    <m/>
    <m/>
    <s v="K G00"/>
    <m/>
    <n v="0"/>
    <m/>
    <n v="0"/>
    <m/>
    <m/>
    <m/>
    <m/>
    <m/>
    <s v="K G00"/>
    <s v="KG4AA"/>
    <m/>
    <n v="21760000"/>
    <n v="0"/>
    <s v="K G00"/>
    <x v="6"/>
    <s v="YMS BLORA 3S"/>
    <s v="3S"/>
    <x v="30"/>
    <m/>
    <m/>
    <n v="0"/>
    <s v="B"/>
    <m/>
    <s v="0895711745900"/>
    <m/>
    <m/>
    <s v="00033"/>
    <s v="00002"/>
    <m/>
    <s v="00007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26405000"/>
    <n v="26405000"/>
    <n v="0"/>
    <n v="26405000"/>
    <n v="100"/>
    <m/>
    <m/>
    <s v="Counter Sales"/>
    <s v="Counter Sales"/>
    <s v="Y"/>
    <n v="0"/>
    <n v="100000"/>
  </r>
  <r>
    <s v="K09"/>
    <m/>
    <s v="KG4AA"/>
    <s v="C"/>
    <s v="COUNTER SALES 3S/2S"/>
    <s v="IT09007713"/>
    <x v="12"/>
    <s v="12:34:59"/>
    <s v="C"/>
    <s v="C"/>
    <s v="3316080804880005"/>
    <s v="SUJATNO"/>
    <s v="NGAMPON"/>
    <m/>
    <m/>
    <s v="58261"/>
    <m/>
    <s v="3316080804880005"/>
    <s v="SUJATNO"/>
    <s v="NGAMPON"/>
    <s v="002"/>
    <s v="001"/>
    <s v="NGAMPON2"/>
    <s v="JEPON"/>
    <s v="BLORA"/>
    <m/>
    <s v="58261"/>
    <m/>
    <m/>
    <s v="JPTZ1CWNFIHJ22"/>
    <s v="YAMAHA"/>
    <s v="JUPITER Z1CWFIN"/>
    <s v="2022"/>
    <s v="HIJAU"/>
    <s v="E3R5E-0371269"/>
    <s v="MH3UE1120NJ358755"/>
    <s v="BARU"/>
    <s v="CASH-02-22"/>
    <n v="15168597"/>
    <n v="2113000"/>
    <s v="Y"/>
    <n v="16250000"/>
    <n v="3960000"/>
    <n v="18800000"/>
    <n v="0"/>
    <n v="18800000"/>
    <s v="ULIK-JUAL"/>
    <d v="2023-02-20T00:00:00"/>
    <m/>
    <s v="TUNAI"/>
    <n v="0"/>
    <m/>
    <m/>
    <s v="K G00"/>
    <m/>
    <n v="0"/>
    <m/>
    <n v="0"/>
    <m/>
    <m/>
    <m/>
    <m/>
    <m/>
    <s v="K G00"/>
    <s v="KG4AA"/>
    <m/>
    <n v="14840000"/>
    <n v="1410000"/>
    <s v="K G00"/>
    <x v="6"/>
    <s v="YMS BLORA 3S"/>
    <s v="3S"/>
    <x v="30"/>
    <m/>
    <m/>
    <n v="0"/>
    <s v="B"/>
    <m/>
    <s v="087852651345"/>
    <m/>
    <m/>
    <s v="00003"/>
    <s v="00003"/>
    <m/>
    <s v="00007"/>
    <s v="00009"/>
    <m/>
    <s v="N"/>
    <m/>
    <m/>
    <m/>
    <m/>
    <m/>
    <m/>
    <m/>
    <m/>
    <m/>
    <m/>
    <m/>
    <s v="C"/>
    <m/>
    <m/>
    <s v="TU09000726"/>
    <d v="2023-02-17T00:00:00"/>
    <n v="18800000"/>
    <s v="JPTZ1CWNFIHJ22"/>
    <s v="JATENG"/>
    <x v="0"/>
    <m/>
    <m/>
    <n v="20210000"/>
    <n v="18800000"/>
    <n v="1410000"/>
    <n v="20210000"/>
    <n v="100"/>
    <m/>
    <m/>
    <s v="Counter Sales"/>
    <s v="Counter Sales"/>
    <s v="Y"/>
    <n v="0"/>
    <n v="200000"/>
  </r>
  <r>
    <s v="K09"/>
    <m/>
    <s v="KG4AA"/>
    <s v="C"/>
    <s v="COUNTER SALES 3S/2S"/>
    <s v="IT09007714"/>
    <x v="12"/>
    <s v="12:42:38"/>
    <s v="C"/>
    <s v="C"/>
    <s v="3374111008780008"/>
    <s v="R.BAYULISTIANTO"/>
    <s v="JL.RAJAWALI XII NO.10"/>
    <m/>
    <m/>
    <s v="58218"/>
    <m/>
    <s v="3374111008780008"/>
    <s v="R.BAYULISTIANTO"/>
    <s v="JL.RAJAWALI XII NO.10"/>
    <s v="006"/>
    <s v="004"/>
    <s v="TEMPELAN"/>
    <s v="BLORA"/>
    <s v="BLORA"/>
    <m/>
    <s v="58218"/>
    <m/>
    <m/>
    <s v="XMAXCMR23"/>
    <s v="YAMAHA"/>
    <s v="XMAX C"/>
    <s v="2023"/>
    <s v="MERAH"/>
    <s v="G3H4E-0059024"/>
    <s v="MH3SG8410PK003427"/>
    <s v="BARU"/>
    <s v="CASH-02-23"/>
    <n v="54605626"/>
    <n v="0"/>
    <s v="Y"/>
    <n v="57520000"/>
    <n v="8980000"/>
    <n v="66500000"/>
    <n v="0"/>
    <n v="66500000"/>
    <s v="ULIK-JUAL"/>
    <d v="2023-02-20T00:00:00"/>
    <m/>
    <s v="TUNAI"/>
    <n v="0"/>
    <m/>
    <m/>
    <s v="K G00"/>
    <m/>
    <n v="0"/>
    <m/>
    <n v="0"/>
    <m/>
    <m/>
    <m/>
    <m/>
    <m/>
    <s v="K G00"/>
    <s v="KG4AA"/>
    <m/>
    <n v="57520000"/>
    <n v="0"/>
    <s v="K G00"/>
    <x v="6"/>
    <s v="YMS BLORA 3S"/>
    <s v="3S"/>
    <x v="30"/>
    <m/>
    <m/>
    <n v="0"/>
    <s v="B"/>
    <m/>
    <s v="082299282015"/>
    <m/>
    <m/>
    <s v="00059"/>
    <s v="00003"/>
    <m/>
    <s v="00007"/>
    <s v="00003"/>
    <m/>
    <s v="N"/>
    <m/>
    <m/>
    <m/>
    <m/>
    <m/>
    <m/>
    <m/>
    <m/>
    <m/>
    <m/>
    <m/>
    <s v="C"/>
    <m/>
    <m/>
    <s v="TU09000719"/>
    <d v="2023-02-13T00:00:00"/>
    <n v="66500000"/>
    <s v="XMAXCMR23"/>
    <s v="JATENG"/>
    <x v="0"/>
    <m/>
    <m/>
    <n v="66500000"/>
    <n v="66500000"/>
    <n v="0"/>
    <n v="66500000"/>
    <n v="100"/>
    <m/>
    <m/>
    <s v="Counter Sales"/>
    <s v="Counter Sales"/>
    <s v="Y"/>
    <n v="0"/>
    <n v="100000"/>
  </r>
  <r>
    <s v="K09"/>
    <m/>
    <s v="KG4AA"/>
    <s v="C"/>
    <s v="COUNTER SALES 3S/2S"/>
    <s v="IT09007715"/>
    <x v="12"/>
    <s v="12:51:19"/>
    <s v="C"/>
    <s v="C"/>
    <s v="3316090206850005"/>
    <s v="ENDIK PURGIYANTO"/>
    <s v="DS JEPANGREJO"/>
    <m/>
    <m/>
    <s v="58218"/>
    <m/>
    <s v="3316090206850005"/>
    <s v="ENDIK PURGIYANTO"/>
    <s v="DS JEPANGREJO"/>
    <s v="003"/>
    <s v="009"/>
    <s v="JEPANGRJ"/>
    <s v="BLORA"/>
    <s v="BLORA"/>
    <m/>
    <s v="58218"/>
    <m/>
    <m/>
    <s v="FILANOLUXPT23"/>
    <s v="YAMAHA"/>
    <s v="FILANO LUX"/>
    <s v="2023"/>
    <s v="PUTIH"/>
    <s v="E34KE-0010419"/>
    <s v="MH3SEK610PJ010417"/>
    <s v="BARU"/>
    <s v="CASH-02-23"/>
    <n v="22535442"/>
    <n v="2337000"/>
    <s v="Y"/>
    <n v="23735000"/>
    <n v="4365000"/>
    <n v="28100000"/>
    <n v="0"/>
    <n v="28100000"/>
    <s v="ULIK-JUAL"/>
    <d v="2023-02-20T00:00:00"/>
    <m/>
    <s v="TUNAI"/>
    <n v="27100000"/>
    <m/>
    <m/>
    <s v="K G00"/>
    <m/>
    <n v="0"/>
    <m/>
    <n v="0"/>
    <m/>
    <m/>
    <m/>
    <m/>
    <m/>
    <s v="K G00"/>
    <s v="KG4AA"/>
    <m/>
    <n v="23735000"/>
    <n v="0"/>
    <s v="K G00"/>
    <x v="6"/>
    <s v="YMS BLORA 3S"/>
    <s v="3S"/>
    <x v="30"/>
    <m/>
    <m/>
    <n v="0"/>
    <s v="B"/>
    <m/>
    <s v="082326488499"/>
    <m/>
    <m/>
    <s v="00009"/>
    <s v="00003"/>
    <m/>
    <s v="00005"/>
    <s v="00003"/>
    <m/>
    <s v="N"/>
    <m/>
    <m/>
    <m/>
    <m/>
    <m/>
    <m/>
    <m/>
    <m/>
    <m/>
    <m/>
    <m/>
    <s v="C"/>
    <m/>
    <m/>
    <s v="TU09000712"/>
    <d v="2023-02-08T00:00:00"/>
    <n v="1000000"/>
    <s v="FILANOLUXPT23"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K09"/>
    <m/>
    <s v="KG4AA"/>
    <s v="C"/>
    <s v="COUNTER SALES 3S/2S"/>
    <s v="IT09007716"/>
    <x v="12"/>
    <s v="12:57:01"/>
    <s v="C"/>
    <s v="C"/>
    <s v="3317041011000001"/>
    <s v="A. BIMA MAULANAZYAH"/>
    <s v="DESA JOHO"/>
    <m/>
    <m/>
    <s v="59265"/>
    <m/>
    <s v="3317041011000001"/>
    <s v="A. BIMA MAULANAZYAH"/>
    <s v="DESA JOHO"/>
    <s v="003"/>
    <s v="001"/>
    <s v="JOHO2"/>
    <s v="SALE"/>
    <s v="REMBANG"/>
    <m/>
    <s v="59265"/>
    <m/>
    <m/>
    <s v="NMAX155HT23"/>
    <s v="YAMAHA"/>
    <s v="NMAX 155"/>
    <s v="2023"/>
    <s v="HITAM"/>
    <s v="G3L8E-1518240"/>
    <s v="MH3SG5620PJ733824"/>
    <s v="BARU"/>
    <s v="CASH-02-23"/>
    <n v="25349889"/>
    <n v="3373000"/>
    <s v="Y"/>
    <n v="26700000"/>
    <n v="5170000"/>
    <n v="31870000"/>
    <n v="0"/>
    <n v="31870000"/>
    <s v="ULIK-JUAL"/>
    <d v="2023-02-20T00:00:00"/>
    <m/>
    <s v="TUNAI"/>
    <n v="7370000"/>
    <m/>
    <m/>
    <s v="K G00"/>
    <m/>
    <n v="0"/>
    <m/>
    <n v="0"/>
    <m/>
    <m/>
    <m/>
    <m/>
    <m/>
    <s v="K G00"/>
    <s v="KG4AA"/>
    <m/>
    <n v="26700000"/>
    <n v="0"/>
    <s v="K G00"/>
    <x v="6"/>
    <s v="YMS BLORA 3S"/>
    <s v="3S"/>
    <x v="30"/>
    <m/>
    <m/>
    <n v="0"/>
    <s v="B"/>
    <m/>
    <s v="085217137271"/>
    <m/>
    <m/>
    <s v="00012"/>
    <s v="00003"/>
    <m/>
    <s v="00010"/>
    <s v="00003"/>
    <m/>
    <s v="N"/>
    <m/>
    <m/>
    <m/>
    <m/>
    <m/>
    <m/>
    <m/>
    <m/>
    <m/>
    <m/>
    <m/>
    <s v="C"/>
    <m/>
    <m/>
    <s v="TU09000729"/>
    <d v="2023-02-20T00:00:00"/>
    <n v="2450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9"/>
    <m/>
    <s v="KG4AA"/>
    <s v="C"/>
    <s v="COUNTER SALES 3S/2S"/>
    <s v="IT09007717"/>
    <x v="12"/>
    <s v="13:29:09"/>
    <s v="C"/>
    <s v="C"/>
    <s v="3329016007930001"/>
    <s v="CICI YULIANA"/>
    <s v="PLOSOREJO"/>
    <m/>
    <m/>
    <s v="58253"/>
    <m/>
    <s v="3329016007930001"/>
    <s v="CICI YULIANA"/>
    <s v="PLOSOREJO"/>
    <s v="001"/>
    <s v="002"/>
    <s v="PLOSOREJO6"/>
    <s v="BANJAREJO"/>
    <s v="BLORA"/>
    <m/>
    <s v="58253"/>
    <m/>
    <m/>
    <s v="FILANONEOHT23"/>
    <s v="YAMAHA"/>
    <s v="FILANO NEO"/>
    <s v="2023"/>
    <s v="HITAM"/>
    <s v="E34KE-0006332"/>
    <s v="MH3SEK610PJ006332"/>
    <s v="BARU"/>
    <s v="CASH-02-23"/>
    <n v="22060777"/>
    <n v="2337000"/>
    <s v="Y"/>
    <n v="23235000"/>
    <n v="4365000"/>
    <n v="27600000"/>
    <n v="0"/>
    <n v="27600000"/>
    <s v="ULIK-JUAL"/>
    <d v="2023-02-20T00:00:00"/>
    <m/>
    <s v="TUNAI"/>
    <n v="11000000"/>
    <m/>
    <m/>
    <s v="K G00"/>
    <m/>
    <n v="0"/>
    <m/>
    <n v="0"/>
    <m/>
    <m/>
    <m/>
    <m/>
    <m/>
    <s v="K G00"/>
    <s v="KG4AA"/>
    <m/>
    <n v="23235000"/>
    <n v="0"/>
    <s v="K G00"/>
    <x v="6"/>
    <s v="YMS BLORA 3S"/>
    <s v="3S"/>
    <x v="30"/>
    <m/>
    <m/>
    <n v="0"/>
    <s v="B"/>
    <m/>
    <s v="008587854155"/>
    <m/>
    <m/>
    <s v="00003"/>
    <s v="00003"/>
    <m/>
    <s v="00007"/>
    <s v="00020"/>
    <m/>
    <s v="N"/>
    <m/>
    <m/>
    <m/>
    <m/>
    <m/>
    <m/>
    <m/>
    <m/>
    <m/>
    <m/>
    <m/>
    <s v="C"/>
    <m/>
    <m/>
    <s v="TU09000725"/>
    <d v="2023-02-17T00:00:00"/>
    <n v="16600000"/>
    <s v="FILANONEOH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9"/>
    <m/>
    <s v="KG4AA"/>
    <s v="C"/>
    <s v="COUNTER SALES 3S/2S"/>
    <s v="IT09007718"/>
    <x v="12"/>
    <s v="14:33:51"/>
    <s v="C"/>
    <s v="C"/>
    <s v="3316086303930005"/>
    <s v="IDA FITRIANA"/>
    <s v="DS SEMANGGI"/>
    <m/>
    <m/>
    <s v="58261"/>
    <m/>
    <s v="3316086303930005"/>
    <s v="IDA FITRIANA"/>
    <s v="DS SEMANGGI"/>
    <s v="005"/>
    <s v="003"/>
    <s v="SEMANGGI"/>
    <s v="JEPON"/>
    <s v="BLORA"/>
    <m/>
    <s v="58261"/>
    <m/>
    <m/>
    <s v="NMAX155CHJ23"/>
    <s v="YAMAHA"/>
    <s v="NMAX 155 C"/>
    <s v="2023"/>
    <s v="HIJAU"/>
    <s v="G3L8E-1538854"/>
    <s v="MH3SG5670PK296598"/>
    <s v="BARU"/>
    <s v="CASH-02-23"/>
    <n v="26550763"/>
    <n v="3583000"/>
    <s v="Y"/>
    <n v="27965000"/>
    <n v="5515000"/>
    <n v="33480000"/>
    <n v="0"/>
    <n v="33480000"/>
    <s v="ULIK-JUAL"/>
    <d v="2023-02-20T00:00:00"/>
    <m/>
    <s v="TUNAI"/>
    <n v="33480000"/>
    <m/>
    <m/>
    <s v="K G00"/>
    <m/>
    <n v="0"/>
    <m/>
    <n v="0"/>
    <m/>
    <m/>
    <m/>
    <m/>
    <m/>
    <s v="K G00"/>
    <s v="KG4AA"/>
    <m/>
    <n v="27965000"/>
    <n v="0"/>
    <s v="K G00"/>
    <x v="6"/>
    <s v="YMS BLORA 3S"/>
    <s v="3S"/>
    <x v="30"/>
    <m/>
    <m/>
    <n v="0"/>
    <s v="B"/>
    <m/>
    <s v="082326980119"/>
    <m/>
    <m/>
    <s v="00038"/>
    <s v="00003"/>
    <m/>
    <s v="00005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9"/>
    <s v="KG2ZZ"/>
    <s v="KG5AA"/>
    <s v="H"/>
    <s v="SALES CHANNEL"/>
    <s v="IT09007719"/>
    <x v="13"/>
    <s v="15:36:43"/>
    <s v="C"/>
    <s v="C"/>
    <s v="3316110201670001"/>
    <s v="MASKUN"/>
    <s v="DS BALONGREJO"/>
    <m/>
    <m/>
    <s v="58253"/>
    <m/>
    <s v="3316101110970002"/>
    <s v="MARLIES YOGA PRADANA"/>
    <s v="DK GERSAPI"/>
    <s v="007"/>
    <s v="004"/>
    <s v="SUKOREJO8"/>
    <s v="TUNJUNGAN"/>
    <s v="BLORA"/>
    <m/>
    <s v="58252"/>
    <m/>
    <m/>
    <s v="NMAX155CHT23"/>
    <s v="YAMAHA"/>
    <s v="NMAX 155 C"/>
    <s v="2023"/>
    <s v="HITAM"/>
    <s v="G3L8E-1540099"/>
    <s v="MH3SG5670PK296887"/>
    <s v="BARU"/>
    <s v="CASH-02-23"/>
    <n v="26550763"/>
    <n v="3583000"/>
    <s v="Y"/>
    <n v="27965000"/>
    <n v="5515000"/>
    <n v="33480000"/>
    <n v="0"/>
    <n v="33480000"/>
    <s v="ULIK-JUAL"/>
    <d v="2023-02-21T00:00:00"/>
    <m/>
    <s v="TUNAI"/>
    <n v="0"/>
    <m/>
    <m/>
    <s v="K G00"/>
    <m/>
    <n v="0"/>
    <m/>
    <n v="0"/>
    <m/>
    <m/>
    <m/>
    <m/>
    <m/>
    <s v="K G00"/>
    <s v="KG5AA"/>
    <m/>
    <n v="27965000"/>
    <n v="0"/>
    <s v="K G00"/>
    <x v="6"/>
    <s v="YMS BLORA 3S"/>
    <s v="3S"/>
    <x v="30"/>
    <m/>
    <m/>
    <n v="0"/>
    <s v="B"/>
    <m/>
    <s v="081225734824"/>
    <m/>
    <m/>
    <s v="00033"/>
    <s v="00006"/>
    <m/>
    <s v="00007"/>
    <s v="00010"/>
    <m/>
    <s v="N"/>
    <m/>
    <m/>
    <m/>
    <m/>
    <m/>
    <m/>
    <m/>
    <m/>
    <m/>
    <m/>
    <m/>
    <s v="C"/>
    <m/>
    <m/>
    <s v="TU09000728"/>
    <d v="2023-02-20T00:00:00"/>
    <n v="33480000"/>
    <s v="NMAX155CHT23"/>
    <s v="JATENG"/>
    <x v="0"/>
    <m/>
    <m/>
    <n v="33480000"/>
    <n v="33480000"/>
    <n v="0"/>
    <n v="33480000"/>
    <n v="100"/>
    <m/>
    <m/>
    <s v="Sales Channel"/>
    <s v="Sales Channel"/>
    <m/>
    <n v="0"/>
    <m/>
  </r>
  <r>
    <s v="K09"/>
    <m/>
    <s v="KG4AA"/>
    <s v="C"/>
    <s v="COUNTER SALES 3S/2S"/>
    <s v="IT09007720"/>
    <x v="15"/>
    <s v="14:54:18"/>
    <s v="C"/>
    <s v="C"/>
    <s v="3317031004910003"/>
    <s v="SULEMAN"/>
    <s v="KAJAR"/>
    <m/>
    <m/>
    <s v="59263"/>
    <m/>
    <s v="3317031110020001"/>
    <s v="ANDIKA MAULANA"/>
    <s v="KAJAR"/>
    <s v="001"/>
    <s v="002"/>
    <s v="KAJAR3"/>
    <s v="GUNEM"/>
    <s v="REMBANG"/>
    <m/>
    <s v="59263"/>
    <m/>
    <m/>
    <s v="NMAX155CHT23"/>
    <s v="YAMAHA"/>
    <s v="NMAX 155 C"/>
    <s v="2023"/>
    <s v="HITAM"/>
    <s v="G3L8E-1540103"/>
    <s v="MH3SG5670PK296884"/>
    <s v="BARU"/>
    <s v="CASH-02-23"/>
    <n v="26550763"/>
    <n v="3583000"/>
    <s v="Y"/>
    <n v="27965000"/>
    <n v="5515000"/>
    <n v="33480000"/>
    <n v="0"/>
    <n v="33480000"/>
    <s v="ULIK-JUAL"/>
    <d v="2023-02-23T00:00:00"/>
    <m/>
    <s v="TUNAI"/>
    <n v="33480000"/>
    <m/>
    <m/>
    <s v="K G00"/>
    <m/>
    <n v="0"/>
    <m/>
    <n v="0"/>
    <m/>
    <m/>
    <m/>
    <m/>
    <m/>
    <s v="K G00"/>
    <s v="KG4AA"/>
    <m/>
    <n v="27965000"/>
    <n v="0"/>
    <s v="K G00"/>
    <x v="6"/>
    <s v="YMS BLORA 3S"/>
    <s v="3S"/>
    <x v="30"/>
    <m/>
    <m/>
    <n v="0"/>
    <s v="B"/>
    <m/>
    <s v="081397589876"/>
    <m/>
    <m/>
    <s v="00009"/>
    <s v="00003"/>
    <m/>
    <s v="00013"/>
    <s v="00004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9"/>
    <m/>
    <s v="KG4AA"/>
    <s v="C"/>
    <s v="COUNTER SALES 3S/2S"/>
    <s v="IT09007721"/>
    <x v="22"/>
    <s v="11:00:00"/>
    <s v="C"/>
    <s v="C"/>
    <s v="3316093005990002"/>
    <s v="NURKHOLIS DWI TARTIANA"/>
    <s v="DK NGLAWIYAN"/>
    <m/>
    <m/>
    <s v="58211"/>
    <m/>
    <s v="3316093005990002"/>
    <s v="NURKHOLIS DWI TARTIANA"/>
    <s v="DK NGLAWIYAN"/>
    <s v="002"/>
    <s v="004"/>
    <s v="KARANGJT1"/>
    <s v="BLORA"/>
    <s v="BLORA"/>
    <m/>
    <s v="58211"/>
    <m/>
    <m/>
    <s v="NMAX155HT23"/>
    <s v="YAMAHA"/>
    <s v="NMAX 155"/>
    <s v="2023"/>
    <s v="HITAM"/>
    <s v="G3L8E-1539281"/>
    <s v="MH3SG5620PJ743146"/>
    <s v="BARU"/>
    <s v="CASH-02-23"/>
    <n v="25349889"/>
    <n v="3373000"/>
    <s v="Y"/>
    <n v="26700000"/>
    <n v="5170000"/>
    <n v="31870000"/>
    <n v="0"/>
    <n v="31870000"/>
    <s v="ULIK-JUAL"/>
    <d v="2023-02-25T00:00:00"/>
    <m/>
    <s v="TUNAI"/>
    <n v="31870000"/>
    <m/>
    <m/>
    <s v="K G00"/>
    <m/>
    <n v="0"/>
    <m/>
    <n v="0"/>
    <m/>
    <m/>
    <m/>
    <m/>
    <m/>
    <s v="K G00"/>
    <s v="KG4AA"/>
    <m/>
    <n v="26700000"/>
    <n v="0"/>
    <s v="K G00"/>
    <x v="6"/>
    <s v="YMS BLORA 3S"/>
    <s v="3S"/>
    <x v="30"/>
    <m/>
    <m/>
    <n v="0"/>
    <s v="B"/>
    <m/>
    <s v="085878438760"/>
    <m/>
    <m/>
    <s v="00012"/>
    <s v="00003"/>
    <m/>
    <s v="00010"/>
    <s v="00003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9"/>
    <m/>
    <s v="KG4AA"/>
    <s v="C"/>
    <s v="COUNTER SALES 3S/2S"/>
    <s v="IT09007722"/>
    <x v="17"/>
    <s v="15:37:54"/>
    <s v="C"/>
    <s v="C"/>
    <s v="3316115303630001"/>
    <s v="MUNIROTIN"/>
    <s v="DK NGLEMPUNG"/>
    <m/>
    <m/>
    <s v="58253"/>
    <m/>
    <s v="3316115303630001"/>
    <s v="MUNIROTIN"/>
    <s v="DK NGLEMPUNG"/>
    <s v="002"/>
    <s v="003"/>
    <s v="KEBONREJO"/>
    <s v="BANJAREJO"/>
    <s v="BLORA"/>
    <m/>
    <s v="58253"/>
    <m/>
    <m/>
    <s v="FILANONEOMR23"/>
    <s v="YAMAHA"/>
    <s v="FILANO NEO"/>
    <s v="2023"/>
    <s v="MERAH"/>
    <s v="E34KE-0005219"/>
    <s v="MH3SEK610PJ005217"/>
    <s v="BARU"/>
    <s v="CASH-02-23"/>
    <n v="22060777"/>
    <n v="2337000"/>
    <s v="Y"/>
    <n v="23235000"/>
    <n v="4365000"/>
    <n v="27600000"/>
    <n v="0"/>
    <n v="27600000"/>
    <s v="ULIK-JUAL"/>
    <d v="2023-02-27T00:00:00"/>
    <m/>
    <s v="TUNAI"/>
    <n v="27600000"/>
    <m/>
    <m/>
    <s v="K G00"/>
    <m/>
    <n v="0"/>
    <m/>
    <n v="0"/>
    <m/>
    <m/>
    <m/>
    <m/>
    <m/>
    <s v="K G00"/>
    <s v="KG4AA"/>
    <m/>
    <n v="23235000"/>
    <n v="0"/>
    <s v="K G00"/>
    <x v="6"/>
    <s v="YMS BLORA 3S"/>
    <s v="3S"/>
    <x v="30"/>
    <m/>
    <m/>
    <n v="0"/>
    <s v="B"/>
    <m/>
    <s v="085290191346"/>
    <m/>
    <m/>
    <s v="00033"/>
    <s v="00001"/>
    <m/>
    <s v="00007"/>
    <s v="00004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9"/>
    <s v="KG2CA"/>
    <s v="KG3CB"/>
    <s v="N"/>
    <s v="SALES NEW"/>
    <s v="IT09007723"/>
    <x v="18"/>
    <s v="13:53:57"/>
    <s v="C"/>
    <s v="C"/>
    <s v="3316110502790003"/>
    <s v="MUJIYANTO"/>
    <s v="SUMBERAGUNG"/>
    <m/>
    <m/>
    <s v="58253"/>
    <m/>
    <s v="3316110502790003"/>
    <s v="MUJIYANTO"/>
    <s v="SUMBERAGUNG"/>
    <s v="007"/>
    <s v="003"/>
    <s v="SUMBERAG5"/>
    <s v="BANJAREJO"/>
    <s v="BLORA"/>
    <m/>
    <s v="58253"/>
    <m/>
    <m/>
    <s v="GEAR125SMR22"/>
    <s v="YAMAHA"/>
    <s v="GEAR 125 S"/>
    <s v="2022"/>
    <s v="MERAH"/>
    <s v="E32XE-0089033"/>
    <s v="MH3SEG720NJ062829"/>
    <s v="BARU"/>
    <s v="CASH-02-22"/>
    <n v="14509148"/>
    <n v="2029000"/>
    <s v="Y"/>
    <n v="15580000"/>
    <n v="4030000"/>
    <n v="18800000"/>
    <n v="0"/>
    <n v="18800000"/>
    <s v="ULIK-JUAL"/>
    <d v="2023-02-28T00:00:00"/>
    <m/>
    <s v="TUNAI"/>
    <n v="18800000"/>
    <m/>
    <m/>
    <s v="K G22"/>
    <m/>
    <n v="0"/>
    <m/>
    <n v="0"/>
    <m/>
    <m/>
    <m/>
    <m/>
    <m/>
    <s v="K G00"/>
    <s v="KG3CB"/>
    <m/>
    <n v="14770000"/>
    <n v="810000"/>
    <s v="K G22"/>
    <x v="6"/>
    <s v="YMS SESO 2S"/>
    <s v="2S"/>
    <x v="30"/>
    <m/>
    <m/>
    <n v="0"/>
    <s v="D"/>
    <m/>
    <s v="085334993304"/>
    <m/>
    <m/>
    <s v="00004"/>
    <s v="00006"/>
    <m/>
    <s v="00012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19610000"/>
    <n v="18800000"/>
    <n v="810000"/>
    <n v="19610000"/>
    <n v="100"/>
    <m/>
    <m/>
    <s v="Salesman"/>
    <s v="Salesman"/>
    <s v="Y"/>
    <n v="200000"/>
    <m/>
  </r>
  <r>
    <s v="K0A"/>
    <m/>
    <s v="KH4AB"/>
    <s v="C"/>
    <s v="COUNTER SALES 3S/2S"/>
    <s v="IT0A003915"/>
    <x v="0"/>
    <s v="14:51:06"/>
    <s v="C"/>
    <s v="C"/>
    <s v="3316055809990001"/>
    <s v="STEFFANY DEVA MAHARANI"/>
    <s v="SITIMULYO 1A"/>
    <m/>
    <m/>
    <s v="58312"/>
    <m/>
    <s v="3316055809990001"/>
    <s v="STEFFANY DEVA MAHARANI"/>
    <s v="SITIMULYO 1A"/>
    <s v="005"/>
    <s v="010"/>
    <s v="CEPU"/>
    <s v="CEPU"/>
    <s v="BLORA"/>
    <m/>
    <s v="58312"/>
    <m/>
    <m/>
    <s v="NMAX155CHT23"/>
    <s v="YAMAHA"/>
    <s v="NMAX 155 C"/>
    <s v="2023"/>
    <s v="HITAM"/>
    <s v="G3L8E-1521648"/>
    <s v="MH3SG5670PK290748"/>
    <s v="BARU"/>
    <s v="CASH-02-23"/>
    <n v="26550763"/>
    <n v="3583000"/>
    <s v="Y"/>
    <n v="27965000"/>
    <n v="5515000"/>
    <n v="33480000"/>
    <n v="0"/>
    <n v="33480000"/>
    <s v="ARNI-JUAL"/>
    <d v="2023-02-01T00:00:00"/>
    <m/>
    <s v="TUNAI"/>
    <n v="0"/>
    <m/>
    <m/>
    <s v="K H00"/>
    <m/>
    <n v="0"/>
    <m/>
    <n v="0"/>
    <m/>
    <m/>
    <m/>
    <m/>
    <m/>
    <s v="K H00"/>
    <s v="KH4AB"/>
    <m/>
    <n v="27965000"/>
    <n v="0"/>
    <s v="K H00"/>
    <x v="6"/>
    <s v="YMS CEPU 3S"/>
    <s v="3S"/>
    <x v="31"/>
    <m/>
    <m/>
    <n v="0"/>
    <s v="B"/>
    <m/>
    <m/>
    <m/>
    <m/>
    <s v="00006"/>
    <s v="00001"/>
    <m/>
    <s v="00005"/>
    <s v="00021"/>
    <m/>
    <s v="N"/>
    <m/>
    <m/>
    <m/>
    <m/>
    <m/>
    <m/>
    <m/>
    <m/>
    <m/>
    <m/>
    <m/>
    <s v="C"/>
    <m/>
    <m/>
    <s v="TU0A000084"/>
    <d v="2023-01-31T00:00:00"/>
    <n v="3348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A"/>
    <m/>
    <s v="KH4AB"/>
    <s v="C"/>
    <s v="COUNTER SALES 3S/2S"/>
    <s v="IT0A003916"/>
    <x v="2"/>
    <s v="15:47:33"/>
    <s v="C"/>
    <s v="C"/>
    <s v="3522254612850001"/>
    <s v="YULIYANTI"/>
    <s v="HARGOMULYO"/>
    <m/>
    <m/>
    <s v="62164"/>
    <m/>
    <s v="35222546129850001"/>
    <s v="YULIYANTI"/>
    <s v="JL. PEMUDA NO.36"/>
    <s v="003"/>
    <s v="004"/>
    <s v="CEPU"/>
    <s v="CEPU"/>
    <s v="BLORA"/>
    <m/>
    <s v="58312"/>
    <m/>
    <m/>
    <s v="AEROXCCYBERBR23"/>
    <s v="YAMAHA"/>
    <s v="AEROX C CYBERCT"/>
    <s v="2023"/>
    <s v="BIRU"/>
    <s v="G3P4E-0122151"/>
    <s v="MH3SG6410PJ222267"/>
    <s v="BARU"/>
    <s v="CASH-02-23"/>
    <n v="22212683"/>
    <n v="0"/>
    <s v="Y"/>
    <n v="23395000"/>
    <n v="4935000"/>
    <n v="28330000"/>
    <n v="0"/>
    <n v="28330000"/>
    <s v="ARNI-JUAL"/>
    <d v="2023-02-03T00:00:00"/>
    <m/>
    <s v="TUNAI"/>
    <n v="28330000"/>
    <m/>
    <m/>
    <s v="K H00"/>
    <m/>
    <n v="0"/>
    <m/>
    <n v="0"/>
    <m/>
    <m/>
    <m/>
    <m/>
    <m/>
    <s v="K H00"/>
    <s v="KH4AB"/>
    <m/>
    <n v="23395000"/>
    <n v="0"/>
    <s v="K H00"/>
    <x v="6"/>
    <s v="YMS CEPU 3S"/>
    <s v="3S"/>
    <x v="31"/>
    <m/>
    <m/>
    <n v="0"/>
    <s v="B"/>
    <m/>
    <m/>
    <m/>
    <m/>
    <s v="00011"/>
    <s v="00001"/>
    <m/>
    <s v="00013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K0A"/>
    <s v="KH2AA"/>
    <s v="KH3AG"/>
    <s v="S"/>
    <s v="SALES FIX 3S/2S"/>
    <s v="IT0A003917"/>
    <x v="5"/>
    <s v="13:41:55"/>
    <s v="C"/>
    <s v="C"/>
    <s v="3316051708700004"/>
    <s v="AGUS HERY PROKLAMANTO"/>
    <s v="JL PEMUDA NO.77"/>
    <m/>
    <m/>
    <s v="58312"/>
    <m/>
    <s v="3316051708700004"/>
    <s v="AGUS HERY PROKLAMANTO"/>
    <s v="JL PEMUDA NO.77"/>
    <s v="002"/>
    <s v="013"/>
    <s v="CEPU"/>
    <s v="CEPU"/>
    <s v="BLORA"/>
    <m/>
    <s v="58312"/>
    <m/>
    <m/>
    <s v="AEROX155CHT23"/>
    <s v="YAMAHA"/>
    <s v="AEROX 155 C"/>
    <s v="2023"/>
    <s v="HITAM"/>
    <s v="G3P4E-0118551"/>
    <s v="MH3SG6410PJ219426"/>
    <s v="BARU"/>
    <s v="CASH-02-23"/>
    <n v="22022772"/>
    <n v="3023000"/>
    <s v="Y"/>
    <n v="23195000"/>
    <n v="4935000"/>
    <n v="28130000"/>
    <n v="0"/>
    <n v="28130000"/>
    <s v="ARNI-JUAL"/>
    <d v="2023-02-08T00:00:00"/>
    <m/>
    <s v="TUNAI"/>
    <n v="27130000"/>
    <m/>
    <m/>
    <s v="K H00"/>
    <m/>
    <n v="0"/>
    <m/>
    <n v="0"/>
    <m/>
    <m/>
    <m/>
    <m/>
    <m/>
    <s v="K H00"/>
    <s v="KH3AG"/>
    <m/>
    <n v="23195000"/>
    <n v="0"/>
    <s v="K H00"/>
    <x v="6"/>
    <s v="YMS CEPU 3S"/>
    <s v="3S"/>
    <x v="31"/>
    <m/>
    <m/>
    <n v="0"/>
    <s v="D"/>
    <m/>
    <m/>
    <m/>
    <m/>
    <s v="00012"/>
    <s v="00006"/>
    <m/>
    <s v="00011"/>
    <s v="00014"/>
    <m/>
    <s v="N"/>
    <m/>
    <m/>
    <m/>
    <m/>
    <m/>
    <m/>
    <m/>
    <m/>
    <m/>
    <m/>
    <m/>
    <s v="C"/>
    <m/>
    <m/>
    <s v="TU0A000065"/>
    <d v="2022-12-01T00:00:00"/>
    <n v="1000000"/>
    <s v="AEROX155CABSH22"/>
    <s v="JATENG"/>
    <x v="0"/>
    <m/>
    <m/>
    <n v="28130000"/>
    <n v="28130000"/>
    <n v="0"/>
    <n v="28130000"/>
    <n v="100"/>
    <m/>
    <m/>
    <s v="Salesman"/>
    <s v="Salesman"/>
    <s v="Y"/>
    <n v="100000"/>
    <m/>
  </r>
  <r>
    <s v="K0A"/>
    <m/>
    <s v="KH4AB"/>
    <s v="C"/>
    <s v="COUNTER SALES 3S/2S"/>
    <s v="IT0A003918"/>
    <x v="6"/>
    <s v="11:25:10"/>
    <s v="C"/>
    <s v="C"/>
    <s v="3316026104770006"/>
    <s v="WINARTI"/>
    <s v="DK.NGUMBLUK"/>
    <m/>
    <m/>
    <s v="58382"/>
    <m/>
    <s v="3316026104770006"/>
    <s v="WINARTI"/>
    <s v="DK.NGUMBLUK"/>
    <s v="009"/>
    <s v="001"/>
    <s v="KADENGAN"/>
    <s v="RANDUBLTG"/>
    <s v="BLORA"/>
    <m/>
    <s v="58382"/>
    <m/>
    <m/>
    <s v="NMAX155CHJ23"/>
    <s v="YAMAHA"/>
    <s v="NMAX 155 C"/>
    <s v="2023"/>
    <s v="HIJAU"/>
    <s v="G3L8E-1507924"/>
    <s v="MH3SG5670PK286853"/>
    <s v="BARU"/>
    <s v="CASH-02-23"/>
    <n v="26550763"/>
    <n v="3583000"/>
    <s v="Y"/>
    <n v="27965000"/>
    <n v="5515000"/>
    <n v="33480000"/>
    <n v="0"/>
    <n v="33480000"/>
    <s v="ARNI-JUAL"/>
    <d v="2023-02-09T00:00:00"/>
    <m/>
    <s v="TUNAI"/>
    <n v="33480000"/>
    <m/>
    <m/>
    <s v="K H00"/>
    <m/>
    <n v="0"/>
    <m/>
    <n v="0"/>
    <m/>
    <m/>
    <m/>
    <m/>
    <m/>
    <s v="K H00"/>
    <s v="KH4AB"/>
    <m/>
    <n v="27965000"/>
    <n v="0"/>
    <s v="K H00"/>
    <x v="6"/>
    <s v="YMS CEPU 3S"/>
    <s v="3S"/>
    <x v="31"/>
    <m/>
    <m/>
    <n v="0"/>
    <s v="B"/>
    <m/>
    <m/>
    <m/>
    <m/>
    <s v="00011"/>
    <s v="00001"/>
    <m/>
    <s v="00013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A"/>
    <m/>
    <s v="KH4AB"/>
    <s v="C"/>
    <s v="COUNTER SALES 3S/2S"/>
    <s v="IT0A003919"/>
    <x v="8"/>
    <s v="14:07:05"/>
    <s v="C"/>
    <s v="C"/>
    <s v="3522250903940001"/>
    <s v="MUSTOLIB"/>
    <s v="HARGOMULYO"/>
    <m/>
    <m/>
    <s v="62164"/>
    <m/>
    <s v="3522250903940001"/>
    <s v="MUSTOLIB"/>
    <s v="JL PEMUDA NO.36"/>
    <s v="003"/>
    <s v="004"/>
    <s v="CEPU"/>
    <s v="CEPU"/>
    <s v="BLORA"/>
    <m/>
    <s v="58312"/>
    <m/>
    <m/>
    <s v="NMAX155CHJ23"/>
    <s v="YAMAHA"/>
    <s v="NMAX 155 C"/>
    <s v="2023"/>
    <s v="HIJAU"/>
    <s v="G3L8E-1487378"/>
    <s v="MH3SG5670PK280249"/>
    <s v="BARU"/>
    <s v="CASH-02-23"/>
    <n v="26550763"/>
    <n v="3583000"/>
    <s v="Y"/>
    <n v="27965000"/>
    <n v="5515000"/>
    <n v="33480000"/>
    <n v="0"/>
    <n v="33480000"/>
    <s v="ARNI-JUAL"/>
    <d v="2023-02-11T00:00:00"/>
    <m/>
    <s v="TUNAI"/>
    <n v="33480000"/>
    <m/>
    <m/>
    <s v="K H00"/>
    <m/>
    <n v="0"/>
    <m/>
    <n v="0"/>
    <m/>
    <m/>
    <m/>
    <m/>
    <m/>
    <s v="K H00"/>
    <s v="KH4AB"/>
    <m/>
    <n v="27965000"/>
    <n v="0"/>
    <s v="K H00"/>
    <x v="6"/>
    <s v="YMS CEPU 3S"/>
    <s v="3S"/>
    <x v="31"/>
    <m/>
    <m/>
    <n v="0"/>
    <s v="B"/>
    <m/>
    <m/>
    <m/>
    <m/>
    <s v="00003"/>
    <s v="00008"/>
    <m/>
    <s v="00007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A"/>
    <m/>
    <s v="KH4AB"/>
    <s v="C"/>
    <s v="COUNTER SALES 3S/2S"/>
    <s v="IT0A003920"/>
    <x v="10"/>
    <s v="13:36:30"/>
    <s v="C"/>
    <s v="C"/>
    <s v="5103011505720003"/>
    <s v="MASHUDI"/>
    <s v="DUSUN KENONGOGONG"/>
    <m/>
    <m/>
    <s v="58381"/>
    <m/>
    <s v="5103010206980002"/>
    <s v="MOHAMMAD IMAM BAIHAQI"/>
    <s v="DUSUN KENONGOGONG"/>
    <s v="007"/>
    <s v="002"/>
    <s v="PANOLAN"/>
    <s v="KEDUNGTBN"/>
    <s v="BLORA"/>
    <m/>
    <s v="58381"/>
    <m/>
    <m/>
    <s v="NMAX155CHT23"/>
    <s v="YAMAHA"/>
    <s v="NMAX 155 C"/>
    <s v="2023"/>
    <s v="HITAM"/>
    <s v="G3L8E-1540087"/>
    <s v="MH3SG5670PK296903"/>
    <s v="BARU"/>
    <s v="CASH-02-23"/>
    <n v="26550763"/>
    <n v="3583000"/>
    <s v="Y"/>
    <n v="27965000"/>
    <n v="5515000"/>
    <n v="33480000"/>
    <n v="0"/>
    <n v="33480000"/>
    <s v="ARNI-JUAL"/>
    <d v="2023-02-14T00:00:00"/>
    <m/>
    <s v="TUNAI"/>
    <n v="33480000"/>
    <m/>
    <m/>
    <s v="K H00"/>
    <m/>
    <n v="0"/>
    <m/>
    <n v="0"/>
    <m/>
    <m/>
    <m/>
    <m/>
    <m/>
    <s v="K H00"/>
    <s v="KH4AB"/>
    <m/>
    <n v="27965000"/>
    <n v="0"/>
    <s v="K H00"/>
    <x v="6"/>
    <s v="YMS CEPU 3S"/>
    <s v="3S"/>
    <x v="31"/>
    <m/>
    <m/>
    <n v="0"/>
    <s v="B"/>
    <m/>
    <m/>
    <m/>
    <m/>
    <s v="00012"/>
    <s v="00006"/>
    <m/>
    <s v="00010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A"/>
    <m/>
    <s v="KH4AB"/>
    <s v="C"/>
    <s v="COUNTER SALES 3S/2S"/>
    <s v="IT0A003921"/>
    <x v="10"/>
    <s v="14:42:29"/>
    <s v="C"/>
    <s v="C"/>
    <s v="3316020809960002"/>
    <s v="SLAMET RIYADI"/>
    <s v="DK.BARU"/>
    <m/>
    <m/>
    <s v="58382"/>
    <m/>
    <s v="3316020809960002"/>
    <s v="SLAMET RIYADI"/>
    <s v="DK.BARU"/>
    <s v="003"/>
    <s v="003"/>
    <s v="PLOSOREJO7"/>
    <s v="RANDUBLATG"/>
    <s v="BLORA"/>
    <m/>
    <s v="58382"/>
    <m/>
    <m/>
    <s v="NMAX155HT23"/>
    <s v="YAMAHA"/>
    <s v="NMAX 155"/>
    <s v="2023"/>
    <s v="HITAM"/>
    <s v="G3L8E-1481998"/>
    <s v="MH3SG5620PJ716078"/>
    <s v="BARU"/>
    <s v="CASH-02-23"/>
    <n v="25349889"/>
    <n v="3373000"/>
    <s v="Y"/>
    <n v="26700000"/>
    <n v="5170000"/>
    <n v="31870000"/>
    <n v="0"/>
    <n v="31870000"/>
    <s v="ARNI-JUAL"/>
    <d v="2023-02-14T00:00:00"/>
    <m/>
    <s v="TUNAI"/>
    <n v="31870000"/>
    <m/>
    <m/>
    <s v="K H00"/>
    <m/>
    <n v="0"/>
    <m/>
    <n v="0"/>
    <m/>
    <m/>
    <m/>
    <m/>
    <m/>
    <s v="K H00"/>
    <s v="KH4AB"/>
    <m/>
    <n v="26700000"/>
    <n v="0"/>
    <s v="K H00"/>
    <x v="6"/>
    <s v="YMS CEPU 3S"/>
    <s v="3S"/>
    <x v="31"/>
    <m/>
    <m/>
    <n v="0"/>
    <s v="B"/>
    <m/>
    <m/>
    <m/>
    <m/>
    <s v="00012"/>
    <s v="00006"/>
    <m/>
    <s v="00010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A"/>
    <m/>
    <s v="KH4AB"/>
    <s v="C"/>
    <s v="COUNTER SALES 3S/2S"/>
    <s v="IT0A003922"/>
    <x v="10"/>
    <s v="14:47:48"/>
    <s v="C"/>
    <s v="C"/>
    <s v="3316056105720001"/>
    <s v="HESTI TRI WAHYUNI"/>
    <s v="JL.ARYO JIPANG LR.V/26"/>
    <m/>
    <m/>
    <s v="58312"/>
    <m/>
    <s v="3316056105720001"/>
    <s v="HESTI TRI WAHYUNI"/>
    <s v="JL.ARYO JIPANG LR.V/26"/>
    <s v="001"/>
    <s v="003"/>
    <s v="BALUN"/>
    <s v="CEPU"/>
    <s v="BLORA"/>
    <m/>
    <s v="58312"/>
    <m/>
    <m/>
    <s v="FREEGO125HT23"/>
    <s v="YAMAHA"/>
    <s v="FREEGO 125"/>
    <s v="2023"/>
    <s v="HITAM"/>
    <s v="E31WE-0197226"/>
    <s v="MH3SEJ910PJ005571"/>
    <s v="BARU"/>
    <s v="CASH-02-23"/>
    <n v="17020339"/>
    <n v="2113000"/>
    <s v="Y"/>
    <n v="17925000"/>
    <n v="3875000"/>
    <n v="21500000"/>
    <n v="0"/>
    <n v="21500000"/>
    <s v="ARNI-JUAL"/>
    <d v="2023-02-14T00:00:00"/>
    <m/>
    <s v="TUNAI"/>
    <n v="21500000"/>
    <m/>
    <m/>
    <s v="K H00"/>
    <m/>
    <n v="0"/>
    <m/>
    <n v="0"/>
    <m/>
    <m/>
    <m/>
    <m/>
    <m/>
    <s v="K H00"/>
    <s v="KH4AB"/>
    <m/>
    <n v="17625000"/>
    <n v="300000"/>
    <s v="K H00"/>
    <x v="6"/>
    <s v="YMS CEPU 3S"/>
    <s v="3S"/>
    <x v="31"/>
    <m/>
    <m/>
    <n v="0"/>
    <s v="B"/>
    <m/>
    <m/>
    <m/>
    <m/>
    <s v="00011"/>
    <s v="00001"/>
    <m/>
    <s v="00013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1800000"/>
    <n v="21500000"/>
    <n v="300000"/>
    <n v="21800000"/>
    <n v="100"/>
    <m/>
    <m/>
    <s v="Counter Sales"/>
    <s v="Counter Sales"/>
    <s v="Y"/>
    <n v="0"/>
    <n v="100000"/>
  </r>
  <r>
    <s v="K0A"/>
    <m/>
    <s v="KH4AB"/>
    <s v="C"/>
    <s v="COUNTER SALES 3S/2S"/>
    <s v="IT0A003923"/>
    <x v="21"/>
    <s v="14:13:12"/>
    <s v="C"/>
    <s v="C"/>
    <s v="3522255011900002"/>
    <s v="NOVA SULIS"/>
    <s v="WONOCOLO"/>
    <m/>
    <m/>
    <s v="62164"/>
    <m/>
    <s v="3522255011900002"/>
    <s v="NOVA SULIS"/>
    <s v="JL.PEMUDA NO.36"/>
    <s v="003"/>
    <s v="004"/>
    <s v="CEPU"/>
    <s v="CEPU"/>
    <s v="BLORA"/>
    <m/>
    <s v="58312"/>
    <m/>
    <m/>
    <s v="FAZZIOLUXHT23"/>
    <s v="YAMAHA"/>
    <s v="FAZZIO LUX"/>
    <s v="2023"/>
    <s v="HITAM"/>
    <s v="E33WE-0136047"/>
    <s v="MH3SEJ710PJ123239"/>
    <s v="BARU"/>
    <s v="CASH-02-23"/>
    <n v="17808068"/>
    <n v="0"/>
    <s v="Y"/>
    <n v="19465000"/>
    <n v="4135000"/>
    <n v="23600000"/>
    <n v="0"/>
    <n v="23600000"/>
    <s v="ARNI-JUAL"/>
    <d v="2023-02-15T00:00:00"/>
    <m/>
    <s v="TUNAI"/>
    <n v="22000000"/>
    <m/>
    <m/>
    <s v="K H00"/>
    <m/>
    <n v="0"/>
    <m/>
    <n v="0"/>
    <m/>
    <m/>
    <m/>
    <m/>
    <m/>
    <s v="K H00"/>
    <s v="KH4AB"/>
    <m/>
    <n v="19465000"/>
    <n v="0"/>
    <s v="K H00"/>
    <x v="6"/>
    <s v="YMS CEPU 3S"/>
    <s v="3S"/>
    <x v="31"/>
    <m/>
    <m/>
    <n v="0"/>
    <s v="B"/>
    <m/>
    <m/>
    <m/>
    <m/>
    <s v="00012"/>
    <s v="00001"/>
    <m/>
    <s v="00010"/>
    <s v="00021"/>
    <m/>
    <s v="N"/>
    <m/>
    <m/>
    <m/>
    <m/>
    <m/>
    <m/>
    <m/>
    <m/>
    <m/>
    <m/>
    <m/>
    <s v="C"/>
    <m/>
    <m/>
    <s v="TU0A000087"/>
    <d v="2023-02-11T00:00:00"/>
    <n v="1600000"/>
    <s v="FAZZIOLUXHT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K0A"/>
    <m/>
    <s v="KH4AB"/>
    <s v="C"/>
    <s v="COUNTER SALES 3S/2S"/>
    <s v="IT0A003924"/>
    <x v="20"/>
    <s v="14:15:28"/>
    <s v="C"/>
    <s v="C"/>
    <s v="3316036505620002"/>
    <s v="SUNARNI,S.PD.SD"/>
    <s v="DUSUN GOITO"/>
    <m/>
    <m/>
    <s v="58383"/>
    <m/>
    <s v="3316036505620002"/>
    <s v="SUNARNI,S.PD.SD"/>
    <s v="DUSUN GOITO"/>
    <s v="002"/>
    <s v="001"/>
    <s v="MENDENRJ"/>
    <s v="KRADENAN2"/>
    <s v="BLORA"/>
    <m/>
    <s v="58383"/>
    <m/>
    <m/>
    <s v="FILANONEOBR23"/>
    <s v="YAMAHA"/>
    <s v="FILANO NEO"/>
    <s v="2023"/>
    <s v="BIRU"/>
    <s v="E34KE-0008281"/>
    <s v="MH3SEK610PJ008281"/>
    <s v="BARU"/>
    <s v="CASH-02-23"/>
    <n v="22060777"/>
    <n v="2337000"/>
    <s v="Y"/>
    <n v="23235000"/>
    <n v="4365000"/>
    <n v="27600000"/>
    <n v="0"/>
    <n v="27600000"/>
    <s v="ARNI-JUAL"/>
    <d v="2023-02-16T00:00:00"/>
    <m/>
    <s v="TUNAI"/>
    <n v="27600000"/>
    <m/>
    <m/>
    <s v="K H00"/>
    <m/>
    <n v="0"/>
    <m/>
    <n v="0"/>
    <m/>
    <m/>
    <m/>
    <m/>
    <m/>
    <s v="K H00"/>
    <s v="KH4AB"/>
    <m/>
    <n v="23235000"/>
    <n v="0"/>
    <s v="K H00"/>
    <x v="6"/>
    <s v="YMS CEPU 3S"/>
    <s v="3S"/>
    <x v="31"/>
    <m/>
    <m/>
    <n v="0"/>
    <s v="B"/>
    <m/>
    <m/>
    <m/>
    <m/>
    <s v="00012"/>
    <s v="00001"/>
    <m/>
    <s v="00011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A"/>
    <m/>
    <s v="KH4AB"/>
    <s v="C"/>
    <s v="COUNTER SALES 3S/2S"/>
    <s v="IT0A003925"/>
    <x v="20"/>
    <s v="14:31:13"/>
    <s v="C"/>
    <s v="C"/>
    <s v="3316015703860001"/>
    <s v="PUJIYANTI"/>
    <s v="JEGONG"/>
    <m/>
    <m/>
    <s v="59371"/>
    <m/>
    <s v="3316015703860001"/>
    <s v="PUJIYANTI"/>
    <s v="JEGONG"/>
    <s v="002"/>
    <s v="003"/>
    <s v="JEGONG"/>
    <s v="JATI2"/>
    <s v="BLORA"/>
    <m/>
    <s v="59371"/>
    <m/>
    <m/>
    <s v="NMAX155HT23"/>
    <s v="YAMAHA"/>
    <s v="NMAX 155"/>
    <s v="2023"/>
    <s v="HITAM"/>
    <s v="G3L8E-1509959"/>
    <s v="MH3SG5620PJ729373"/>
    <s v="BARU"/>
    <s v="CASH-02-23"/>
    <n v="25349889"/>
    <n v="3373000"/>
    <s v="Y"/>
    <n v="26700000"/>
    <n v="5170000"/>
    <n v="31870000"/>
    <n v="0"/>
    <n v="31870000"/>
    <s v="ARNI-JUAL"/>
    <d v="2023-02-16T00:00:00"/>
    <m/>
    <s v="TUNAI"/>
    <n v="31870000"/>
    <m/>
    <m/>
    <s v="K H00"/>
    <m/>
    <n v="0"/>
    <m/>
    <n v="0"/>
    <m/>
    <m/>
    <m/>
    <m/>
    <m/>
    <s v="K H00"/>
    <s v="KH4AB"/>
    <m/>
    <n v="26700000"/>
    <n v="0"/>
    <s v="K H00"/>
    <x v="6"/>
    <s v="YMS CEPU 3S"/>
    <s v="3S"/>
    <x v="31"/>
    <m/>
    <m/>
    <n v="0"/>
    <s v="B"/>
    <m/>
    <m/>
    <m/>
    <m/>
    <s v="00011"/>
    <s v="00001"/>
    <m/>
    <s v="00013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A"/>
    <m/>
    <s v="KH4AB"/>
    <s v="C"/>
    <s v="COUNTER SALES 3S/2S"/>
    <s v="IT0A003926"/>
    <x v="11"/>
    <s v="14:19:33"/>
    <s v="C"/>
    <s v="C"/>
    <s v="3316024712750005"/>
    <s v="KHUSNUL KHOTIMAH"/>
    <s v="RANDUBLATUNG"/>
    <m/>
    <m/>
    <s v="58382"/>
    <m/>
    <s v="3316024712750005"/>
    <s v="KHUSNUL KHOTIMAH"/>
    <s v="RANDUBLATUNG"/>
    <s v="007"/>
    <s v="002"/>
    <s v="RANDUBLATG"/>
    <s v="RANDUBLATG"/>
    <s v="BLORA"/>
    <m/>
    <s v="58382"/>
    <m/>
    <m/>
    <s v="FREEGO125MR23"/>
    <s v="YAMAHA"/>
    <s v="FREEGO 125"/>
    <s v="2023"/>
    <s v="MERAH"/>
    <s v="E31WE-0200744"/>
    <s v="MH3SEJ910PJ009089"/>
    <s v="BARU"/>
    <s v="CASH-02-23"/>
    <n v="17020339"/>
    <n v="2113000"/>
    <s v="Y"/>
    <n v="17925000"/>
    <n v="3875000"/>
    <n v="21500000"/>
    <n v="0"/>
    <n v="21500000"/>
    <s v="ARNI-JUAL"/>
    <d v="2023-02-17T00:00:00"/>
    <m/>
    <s v="TUNAI"/>
    <n v="21500000"/>
    <m/>
    <m/>
    <s v="K H00"/>
    <m/>
    <n v="0"/>
    <m/>
    <n v="0"/>
    <m/>
    <m/>
    <m/>
    <m/>
    <m/>
    <s v="K H00"/>
    <s v="KH4AB"/>
    <m/>
    <n v="17625000"/>
    <n v="300000"/>
    <s v="K H00"/>
    <x v="6"/>
    <s v="YMS CEPU 3S"/>
    <s v="3S"/>
    <x v="31"/>
    <m/>
    <m/>
    <n v="0"/>
    <s v="B"/>
    <m/>
    <m/>
    <m/>
    <m/>
    <s v="00012"/>
    <s v="00001"/>
    <m/>
    <s v="00011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1800000"/>
    <n v="21500000"/>
    <n v="300000"/>
    <n v="21800000"/>
    <n v="100"/>
    <m/>
    <m/>
    <s v="Counter Sales"/>
    <s v="Counter Sales"/>
    <s v="Y"/>
    <n v="0"/>
    <n v="100000"/>
  </r>
  <r>
    <s v="K0A"/>
    <s v="KH2AA"/>
    <s v="KH3AB"/>
    <s v="S"/>
    <s v="SALES FIX 3S/2S"/>
    <s v="IT0A003927"/>
    <x v="23"/>
    <s v="14:03:09"/>
    <s v="C"/>
    <s v="C"/>
    <s v="3316126307880001"/>
    <s v="RATIH PAMBUDIANTI"/>
    <s v="DSN.GESIK"/>
    <m/>
    <m/>
    <s v="58254"/>
    <m/>
    <s v="3316126307880001"/>
    <s v="RATIH PAMBUDIANTI"/>
    <s v="DSN.GESIK"/>
    <s v="007"/>
    <s v="001"/>
    <s v="SUMBEREJO8"/>
    <s v="NGAWEN"/>
    <s v="BLORA"/>
    <m/>
    <s v="58254"/>
    <m/>
    <m/>
    <s v="FREEGO125MR23"/>
    <s v="YAMAHA"/>
    <s v="FREEGO 125"/>
    <s v="2023"/>
    <s v="MERAH"/>
    <s v="E31WE-0195235"/>
    <s v="MH3SEJ910PJ003741"/>
    <s v="BARU"/>
    <s v="CASH-02-23"/>
    <n v="17020339"/>
    <n v="2113000"/>
    <s v="Y"/>
    <n v="17925000"/>
    <n v="3875000"/>
    <n v="21500000"/>
    <n v="0"/>
    <n v="21500000"/>
    <s v="ARNI-JUAL"/>
    <d v="2023-02-18T00:00:00"/>
    <m/>
    <s v="TUNAI"/>
    <n v="21500000"/>
    <m/>
    <m/>
    <s v="K H00"/>
    <m/>
    <n v="0"/>
    <m/>
    <n v="0"/>
    <m/>
    <m/>
    <m/>
    <m/>
    <m/>
    <s v="K H00"/>
    <s v="KH3AB"/>
    <m/>
    <n v="17625000"/>
    <n v="300000"/>
    <s v="K H00"/>
    <x v="6"/>
    <s v="YMS CEPU 3S"/>
    <s v="3S"/>
    <x v="31"/>
    <m/>
    <m/>
    <n v="0"/>
    <s v="D"/>
    <m/>
    <m/>
    <m/>
    <m/>
    <s v="00003"/>
    <s v="00001"/>
    <m/>
    <s v="00007"/>
    <s v="00014"/>
    <m/>
    <s v="N"/>
    <m/>
    <m/>
    <m/>
    <m/>
    <m/>
    <m/>
    <m/>
    <m/>
    <m/>
    <m/>
    <m/>
    <s v="C"/>
    <m/>
    <m/>
    <m/>
    <m/>
    <n v="0"/>
    <m/>
    <s v="JATENG"/>
    <x v="0"/>
    <m/>
    <m/>
    <n v="21800000"/>
    <n v="21500000"/>
    <n v="300000"/>
    <n v="21800000"/>
    <n v="100"/>
    <m/>
    <m/>
    <s v="Salesman"/>
    <s v="Salesman"/>
    <s v="Y"/>
    <n v="100000"/>
    <m/>
  </r>
  <r>
    <s v="K0A"/>
    <m/>
    <s v="KH4AB"/>
    <s v="C"/>
    <s v="COUNTER SALES 3S/2S"/>
    <s v="IT0A003928"/>
    <x v="13"/>
    <s v="08:00:57"/>
    <s v="C"/>
    <s v="C"/>
    <s v="3522195708740001"/>
    <s v="SRIYATUN"/>
    <s v="SEDOPOK"/>
    <m/>
    <m/>
    <s v="62162"/>
    <m/>
    <s v="3522190902000001"/>
    <s v="MUHAMAD TAUFIQ IBRAHIM"/>
    <s v="JL. PEMUDA NO.36"/>
    <s v="003"/>
    <s v="004"/>
    <s v="CEPU"/>
    <s v="CEPU"/>
    <s v="BLORA"/>
    <m/>
    <s v="58312"/>
    <m/>
    <m/>
    <s v="XSR155HT23"/>
    <s v="YAMAHA"/>
    <s v="ALL NEW XSR 155"/>
    <s v="2023"/>
    <s v="HITAM"/>
    <s v="G3S7E-0055168"/>
    <s v="MH3RG4760PK053457"/>
    <s v="BARU"/>
    <s v="CASH-02-23"/>
    <n v="31306446"/>
    <n v="3261000"/>
    <s v="Y"/>
    <n v="32975000"/>
    <n v="6205000"/>
    <n v="38900000"/>
    <n v="0"/>
    <n v="38900000"/>
    <s v="ARNI-JUAL"/>
    <d v="2023-02-21T00:00:00"/>
    <m/>
    <s v="TUNAI"/>
    <n v="38900000"/>
    <m/>
    <m/>
    <s v="K H00"/>
    <m/>
    <n v="0"/>
    <m/>
    <n v="0"/>
    <m/>
    <m/>
    <m/>
    <m/>
    <m/>
    <s v="K H00"/>
    <s v="KH4AB"/>
    <m/>
    <n v="32695000"/>
    <n v="280000"/>
    <s v="K H00"/>
    <x v="6"/>
    <s v="YMS CEPU 3S"/>
    <s v="3S"/>
    <x v="31"/>
    <m/>
    <m/>
    <n v="0"/>
    <s v="B"/>
    <m/>
    <m/>
    <m/>
    <m/>
    <s v="00012"/>
    <s v="00006"/>
    <m/>
    <s v="00010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9180000"/>
    <n v="38900000"/>
    <n v="280000"/>
    <n v="39180000"/>
    <n v="100"/>
    <m/>
    <m/>
    <s v="Counter Sales"/>
    <s v="Counter Sales"/>
    <s v="Y"/>
    <n v="0"/>
    <n v="100000"/>
  </r>
  <r>
    <s v="K0A"/>
    <m/>
    <s v="KH4AB"/>
    <s v="C"/>
    <s v="COUNTER SALES 3S/2S"/>
    <s v="IT0A003929"/>
    <x v="22"/>
    <s v="14:09:09"/>
    <s v="C"/>
    <s v="C"/>
    <s v="3316025505730009"/>
    <s v="SIFUROH"/>
    <s v="KEL. WULUNG"/>
    <m/>
    <m/>
    <s v="58382"/>
    <m/>
    <s v="3316025505730009"/>
    <s v="SIFUROH"/>
    <s v="KEL. WULUNG"/>
    <s v="001"/>
    <s v="001"/>
    <s v="WULUNG"/>
    <s v="RANDUBLTG"/>
    <s v="BLORA"/>
    <m/>
    <s v="58382"/>
    <m/>
    <m/>
    <s v="FAZZIONEOHT23"/>
    <s v="YAMAHA"/>
    <s v="FAZZIO NEO"/>
    <s v="2023"/>
    <s v="HITAM"/>
    <s v="E33WE-0134126"/>
    <s v="MH3SEJ710PJ121719"/>
    <s v="BARU"/>
    <s v="CASH-02-23"/>
    <n v="17520415"/>
    <n v="2029000"/>
    <s v="Y"/>
    <n v="19065000"/>
    <n v="4135000"/>
    <n v="23200000"/>
    <n v="0"/>
    <n v="23200000"/>
    <s v="ARNI-JUAL"/>
    <d v="2023-02-25T00:00:00"/>
    <m/>
    <s v="TUNAI"/>
    <n v="0"/>
    <m/>
    <m/>
    <s v="K H00"/>
    <m/>
    <n v="0"/>
    <m/>
    <n v="0"/>
    <m/>
    <m/>
    <m/>
    <m/>
    <m/>
    <s v="K H00"/>
    <s v="KH4AB"/>
    <m/>
    <n v="19065000"/>
    <n v="0"/>
    <s v="K H00"/>
    <x v="6"/>
    <s v="YMS CEPU 3S"/>
    <s v="3S"/>
    <x v="31"/>
    <m/>
    <m/>
    <n v="0"/>
    <s v="B"/>
    <m/>
    <m/>
    <m/>
    <m/>
    <s v="00003"/>
    <s v="00001"/>
    <m/>
    <s v="00007"/>
    <s v="00021"/>
    <m/>
    <s v="N"/>
    <m/>
    <m/>
    <m/>
    <m/>
    <m/>
    <m/>
    <m/>
    <m/>
    <m/>
    <m/>
    <m/>
    <s v="C"/>
    <m/>
    <m/>
    <s v="TU0A000090"/>
    <d v="2023-02-24T00:00:00"/>
    <n v="23200000"/>
    <s v="FAZZIONEOHT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K0A"/>
    <s v="KH2AA"/>
    <s v="KH3AB"/>
    <s v="S"/>
    <s v="SALES FIX 3S/2S"/>
    <s v="IT0A003930"/>
    <x v="18"/>
    <s v="13:42:53"/>
    <s v="C"/>
    <s v="C"/>
    <s v="3522195611890005"/>
    <s v="HARI UTAMI"/>
    <s v="NGLAJO DUMAI V NO.6"/>
    <m/>
    <m/>
    <s v="58312"/>
    <m/>
    <s v="3522192810880003"/>
    <s v="MOCH.ADDI SYARIF NARROCHIM"/>
    <s v="NGLAJO DUMAI V NO.6"/>
    <s v="015"/>
    <s v="006"/>
    <s v="BALUN"/>
    <s v="CEPU"/>
    <s v="BLORA"/>
    <m/>
    <s v="58312"/>
    <m/>
    <m/>
    <s v="NMAX155BR23"/>
    <s v="YAMAHA"/>
    <s v="NMAX 155"/>
    <s v="2023"/>
    <s v="BIRU"/>
    <s v="G3L8E-1508308"/>
    <s v="MH3SG5620PJ728642"/>
    <s v="BARU"/>
    <s v="CASH-02-23"/>
    <n v="25349889"/>
    <n v="3373000"/>
    <s v="Y"/>
    <n v="26700000"/>
    <n v="5170000"/>
    <n v="31870000"/>
    <n v="0"/>
    <n v="31870000"/>
    <s v="ARNI-JUAL"/>
    <d v="2023-02-28T00:00:00"/>
    <m/>
    <s v="TUNAI"/>
    <n v="31870000"/>
    <m/>
    <m/>
    <s v="K H00"/>
    <m/>
    <n v="0"/>
    <m/>
    <n v="0"/>
    <m/>
    <m/>
    <m/>
    <m/>
    <m/>
    <s v="K H00"/>
    <s v="KH3AB"/>
    <m/>
    <n v="26700000"/>
    <n v="0"/>
    <s v="K H00"/>
    <x v="6"/>
    <s v="YMS CEPU 3S"/>
    <s v="3S"/>
    <x v="31"/>
    <m/>
    <m/>
    <n v="0"/>
    <s v="D"/>
    <m/>
    <m/>
    <m/>
    <m/>
    <s v="00003"/>
    <s v="00006"/>
    <m/>
    <s v="00007"/>
    <s v="00014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K0B"/>
    <s v="KI2DA"/>
    <s v="KI3AK"/>
    <s v="P"/>
    <s v="SALES FIX PLJ"/>
    <s v="IT0B007544"/>
    <x v="1"/>
    <s v="11:11:42"/>
    <s v="C"/>
    <s v="C"/>
    <s v="3317086705900001"/>
    <s v="MEI DWI YUDHA YANTI"/>
    <s v="SULANG"/>
    <m/>
    <m/>
    <s v="59254"/>
    <m/>
    <s v="3317086705900001"/>
    <s v="MEI DWI YUDHA YANTI"/>
    <s v="SULANG"/>
    <s v="005"/>
    <s v="005"/>
    <s v="SULANG"/>
    <s v="SULANG"/>
    <s v="REMBANG"/>
    <m/>
    <s v="59254"/>
    <m/>
    <m/>
    <s v="FILANONEOPT23"/>
    <s v="YAMAHA"/>
    <s v="FILANO NEO"/>
    <s v="2023"/>
    <s v="PUTIH"/>
    <s v="E34KE-0006423"/>
    <s v="MH3SEK610PJ006423"/>
    <s v="BARU"/>
    <s v="CASH-02-23"/>
    <n v="22060777"/>
    <n v="0"/>
    <s v="Y"/>
    <n v="23235000"/>
    <n v="4365000"/>
    <n v="27600000"/>
    <n v="0"/>
    <n v="27600000"/>
    <s v="ERNA-JUAL"/>
    <d v="2023-02-02T00:00:00"/>
    <m/>
    <s v="TUNAI"/>
    <n v="0"/>
    <m/>
    <m/>
    <s v="K I03"/>
    <m/>
    <n v="0"/>
    <m/>
    <n v="0"/>
    <m/>
    <m/>
    <m/>
    <m/>
    <m/>
    <s v="K I00"/>
    <s v="KI3AK"/>
    <m/>
    <n v="23235000"/>
    <n v="0"/>
    <s v="K I03"/>
    <x v="6"/>
    <s v="PLJ PANDANGAN"/>
    <s v="SATELITE"/>
    <x v="32"/>
    <m/>
    <m/>
    <n v="0"/>
    <s v="D"/>
    <m/>
    <m/>
    <m/>
    <m/>
    <s v="00095"/>
    <s v="00001"/>
    <m/>
    <s v="00051"/>
    <s v="00020"/>
    <m/>
    <s v="N"/>
    <m/>
    <m/>
    <m/>
    <m/>
    <m/>
    <m/>
    <m/>
    <m/>
    <m/>
    <m/>
    <m/>
    <s v="C"/>
    <m/>
    <m/>
    <s v="TU0B000001"/>
    <d v="2023-02-01T00:00:00"/>
    <n v="27600000"/>
    <s v="FILANONEOPT23"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K0B"/>
    <m/>
    <s v="KI4AB"/>
    <s v="C"/>
    <s v="COUNTER SALES 3S/2S"/>
    <s v="IT0B007545"/>
    <x v="2"/>
    <s v="14:48:49"/>
    <s v="C"/>
    <s v="C"/>
    <s v="3317140301000001"/>
    <s v="NIKO GILANG RAMADHAN"/>
    <s v="DS SUMBERGIRANG"/>
    <m/>
    <m/>
    <s v="59271"/>
    <m/>
    <s v="3317140301000001"/>
    <s v="NIKO GILANG RAMADHAN"/>
    <s v="DS SUMBERGIRANG"/>
    <s v="001"/>
    <s v="007"/>
    <s v="SUMBERGRG"/>
    <s v="LASEM"/>
    <s v="REMBANG"/>
    <m/>
    <s v="59271"/>
    <m/>
    <m/>
    <s v="NMAX155CHT23"/>
    <s v="YAMAHA"/>
    <s v="NMAX 155 C"/>
    <s v="2023"/>
    <s v="HITAM"/>
    <s v="G3L8E-1511345"/>
    <s v="MH3SG5670PK287697"/>
    <s v="BARU"/>
    <s v="CASH-02-23"/>
    <n v="26550763"/>
    <n v="3583000"/>
    <s v="Y"/>
    <n v="27965000"/>
    <n v="5515000"/>
    <n v="33480000"/>
    <n v="0"/>
    <n v="33480000"/>
    <s v="ERNA-JUAL"/>
    <d v="2023-02-03T00:00:00"/>
    <m/>
    <s v="TUNAI"/>
    <n v="33480000"/>
    <m/>
    <m/>
    <s v="K I00"/>
    <m/>
    <n v="0"/>
    <m/>
    <n v="0"/>
    <m/>
    <m/>
    <m/>
    <m/>
    <m/>
    <s v="K I00"/>
    <s v="KI4AB"/>
    <m/>
    <n v="27965000"/>
    <n v="0"/>
    <s v="K I00"/>
    <x v="6"/>
    <s v="YMS REMBANG 3S"/>
    <s v="3S"/>
    <x v="32"/>
    <m/>
    <m/>
    <n v="0"/>
    <s v="B"/>
    <m/>
    <m/>
    <m/>
    <m/>
    <s v="00095"/>
    <s v="00010"/>
    <m/>
    <s v="00051"/>
    <s v="00020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B"/>
    <s v="KI2DA"/>
    <s v="KI3AK"/>
    <s v="P"/>
    <s v="SALES FIX PLJ"/>
    <s v="IT0B007546"/>
    <x v="4"/>
    <s v="09:48:39"/>
    <s v="C"/>
    <s v="C"/>
    <s v="3317132803960002"/>
    <s v="AFNANI TAUFIQIRROHMAN"/>
    <s v="MANGGAR"/>
    <m/>
    <m/>
    <s v="59272"/>
    <m/>
    <s v="3317132803960002"/>
    <s v="AFNANI TAUFIQIRROHMAN"/>
    <s v="MANGGAR"/>
    <s v="002"/>
    <s v="001"/>
    <s v="MANGGAR"/>
    <s v="SLUKE"/>
    <s v="REMBANG"/>
    <m/>
    <s v="59272"/>
    <m/>
    <m/>
    <s v="NMAX155CHT23"/>
    <s v="YAMAHA"/>
    <s v="NMAX 155 C"/>
    <s v="2023"/>
    <s v="HITAM"/>
    <s v="G3L8E-1511367"/>
    <s v="MH3SG5670PK287726"/>
    <s v="BARU"/>
    <s v="CASH-02-23"/>
    <n v="26550763"/>
    <n v="3583000"/>
    <s v="Y"/>
    <n v="27965000"/>
    <n v="5515000"/>
    <n v="33480000"/>
    <n v="0"/>
    <n v="33480000"/>
    <s v="ERNA-JUAL"/>
    <d v="2023-02-06T00:00:00"/>
    <m/>
    <s v="TUNAI"/>
    <n v="100000"/>
    <m/>
    <m/>
    <s v="K I03"/>
    <m/>
    <n v="0"/>
    <m/>
    <n v="0"/>
    <m/>
    <m/>
    <m/>
    <m/>
    <m/>
    <s v="K I00"/>
    <s v="KI3AK"/>
    <m/>
    <n v="27965000"/>
    <n v="0"/>
    <s v="K I03"/>
    <x v="6"/>
    <s v="PLJ PANDANGAN"/>
    <s v="SATELITE"/>
    <x v="32"/>
    <m/>
    <m/>
    <n v="0"/>
    <s v="D"/>
    <m/>
    <m/>
    <m/>
    <m/>
    <s v="00011"/>
    <s v="00000"/>
    <m/>
    <s v="00031"/>
    <s v="00014"/>
    <m/>
    <s v="N"/>
    <m/>
    <m/>
    <m/>
    <m/>
    <m/>
    <m/>
    <m/>
    <m/>
    <m/>
    <m/>
    <m/>
    <s v="C"/>
    <m/>
    <m/>
    <s v="TU0B000005"/>
    <d v="2023-02-04T00:00:00"/>
    <n v="33380000"/>
    <s v="NMAX155CHT23"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K0B"/>
    <m/>
    <s v="KI4AB"/>
    <s v="C"/>
    <s v="COUNTER SALES 3S/2S"/>
    <s v="IT0B007547"/>
    <x v="4"/>
    <s v="09:55:01"/>
    <s v="C"/>
    <s v="C"/>
    <s v="3317130108810001"/>
    <s v="MUHAMMAD MAHMUDI"/>
    <s v="MANGGAR"/>
    <m/>
    <m/>
    <s v="59272"/>
    <m/>
    <s v="3317130108810001"/>
    <s v="MUHAMMAD MAHMUDI"/>
    <s v="MANGGAR"/>
    <s v="004"/>
    <s v="001"/>
    <s v="MANGGAR"/>
    <s v="SLUKE"/>
    <s v="REMBANG"/>
    <m/>
    <s v="59272"/>
    <m/>
    <m/>
    <s v="NMAX155HT23"/>
    <s v="YAMAHA"/>
    <s v="NMAX 155"/>
    <s v="2023"/>
    <s v="HITAM"/>
    <s v="G3L8E-1481961"/>
    <s v="MH3SG5620PJ716056"/>
    <s v="BARU"/>
    <s v="CASH-02-23"/>
    <n v="25349889"/>
    <n v="3373000"/>
    <s v="Y"/>
    <n v="26700000"/>
    <n v="5170000"/>
    <n v="31870000"/>
    <n v="0"/>
    <n v="31870000"/>
    <s v="ERNA-JUAL"/>
    <d v="2023-02-06T00:00:00"/>
    <m/>
    <s v="TUNAI"/>
    <n v="31870000"/>
    <m/>
    <m/>
    <s v="K I00"/>
    <m/>
    <n v="0"/>
    <m/>
    <n v="0"/>
    <m/>
    <m/>
    <m/>
    <m/>
    <m/>
    <s v="K I00"/>
    <s v="KI4AB"/>
    <m/>
    <n v="26700000"/>
    <n v="0"/>
    <s v="K I00"/>
    <x v="6"/>
    <s v="YMS REMBANG 3S"/>
    <s v="3S"/>
    <x v="32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B"/>
    <m/>
    <s v="KI4AB"/>
    <s v="C"/>
    <s v="COUNTER SALES 3S/2S"/>
    <s v="IT0B007548"/>
    <x v="19"/>
    <s v="15:00:07"/>
    <s v="C"/>
    <s v="C"/>
    <s v="3317062208700002"/>
    <s v="FATKOR ROHMAN"/>
    <s v="DS BOGOREJO"/>
    <m/>
    <m/>
    <s v="59264"/>
    <m/>
    <s v="3317062208700002"/>
    <s v="FATKOR ROHMAN"/>
    <s v="DS BOGOREJO"/>
    <s v="004"/>
    <s v="002"/>
    <s v="BOGOREJO"/>
    <s v="SEDAN"/>
    <s v="REMBANG"/>
    <m/>
    <s v="59264"/>
    <m/>
    <m/>
    <s v="NMAX155HT23"/>
    <s v="YAMAHA"/>
    <s v="NMAX 155"/>
    <s v="2023"/>
    <s v="HITAM"/>
    <s v="G3L8E-1481968"/>
    <s v="MH3SG5620PJ716046"/>
    <s v="BARU"/>
    <s v="CASH-02-23"/>
    <n v="25349889"/>
    <n v="3373000"/>
    <s v="Y"/>
    <n v="26700000"/>
    <n v="5170000"/>
    <n v="31870000"/>
    <n v="0"/>
    <n v="31870000"/>
    <s v="ERNA-JUAL"/>
    <d v="2023-02-07T00:00:00"/>
    <m/>
    <s v="TUNAI"/>
    <n v="31870000"/>
    <m/>
    <m/>
    <s v="K I00"/>
    <m/>
    <n v="0"/>
    <m/>
    <n v="0"/>
    <m/>
    <m/>
    <m/>
    <m/>
    <m/>
    <s v="K I00"/>
    <s v="KI4AB"/>
    <m/>
    <n v="26700000"/>
    <n v="0"/>
    <s v="K I00"/>
    <x v="6"/>
    <s v="YMS REMBANG 3S"/>
    <s v="3S"/>
    <x v="32"/>
    <m/>
    <m/>
    <n v="0"/>
    <s v="B"/>
    <m/>
    <m/>
    <m/>
    <m/>
    <s v="00095"/>
    <s v="00010"/>
    <m/>
    <s v="00051"/>
    <s v="00020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B"/>
    <s v="KI2DA"/>
    <s v="KI3AK"/>
    <s v="P"/>
    <s v="SALES FIX PLJ"/>
    <s v="IT0B007549"/>
    <x v="6"/>
    <s v="14:28:00"/>
    <s v="C"/>
    <s v="C"/>
    <s v="3317145511990002"/>
    <s v="DEWI NOVITA SARI"/>
    <s v="DS BINANGUN"/>
    <m/>
    <m/>
    <s v="59271"/>
    <m/>
    <s v="3317145511990002"/>
    <s v="DEWI NOVITA SARI"/>
    <s v="DS BINANGUN"/>
    <s v="001"/>
    <s v="001"/>
    <s v="BINANGUN"/>
    <s v="LASEM"/>
    <s v="REMBANG"/>
    <m/>
    <s v="59271"/>
    <m/>
    <m/>
    <s v="FILANONEOBR23"/>
    <s v="YAMAHA"/>
    <s v="FILANO NEO"/>
    <s v="2023"/>
    <s v="BIRU"/>
    <s v="E34KE-0008267"/>
    <s v="MH3SEK610PJ008266"/>
    <s v="BARU"/>
    <s v="CASH-02-23"/>
    <n v="22060777"/>
    <n v="0"/>
    <s v="Y"/>
    <n v="23235000"/>
    <n v="4365000"/>
    <n v="27600000"/>
    <n v="0"/>
    <n v="27600000"/>
    <s v="ERNA-JUAL"/>
    <d v="2023-02-09T00:00:00"/>
    <m/>
    <s v="TUNAI"/>
    <n v="26600000"/>
    <m/>
    <m/>
    <s v="K I03"/>
    <m/>
    <n v="0"/>
    <m/>
    <n v="0"/>
    <m/>
    <m/>
    <m/>
    <m/>
    <m/>
    <s v="K I00"/>
    <s v="KI3AK"/>
    <m/>
    <n v="23235000"/>
    <n v="0"/>
    <s v="K I03"/>
    <x v="6"/>
    <s v="PLJ PANDANGAN"/>
    <s v="SATELITE"/>
    <x v="32"/>
    <m/>
    <m/>
    <n v="0"/>
    <s v="D"/>
    <m/>
    <m/>
    <m/>
    <m/>
    <s v="00095"/>
    <s v="00001"/>
    <m/>
    <s v="00051"/>
    <s v="00020"/>
    <m/>
    <s v="N"/>
    <m/>
    <m/>
    <m/>
    <m/>
    <m/>
    <m/>
    <m/>
    <m/>
    <m/>
    <m/>
    <m/>
    <s v="C"/>
    <m/>
    <m/>
    <s v="TU0B000004"/>
    <d v="2023-02-04T00:00:00"/>
    <n v="1000000"/>
    <s v="FILANONEOBR23"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K0B"/>
    <s v="KI2DA"/>
    <s v="KI3AK"/>
    <s v="P"/>
    <s v="SALES FIX PLJ"/>
    <s v="IT0B007550"/>
    <x v="7"/>
    <s v="14:43:05"/>
    <s v="C"/>
    <s v="C"/>
    <s v="3317074112980003"/>
    <s v="RANI SILVIASTUTI"/>
    <s v="DS KEPOHAGUNG"/>
    <m/>
    <m/>
    <s v="59261"/>
    <m/>
    <s v="3317074112980003"/>
    <s v="RANI SILVIASTUTI"/>
    <s v="DS KEPOHAGUNG"/>
    <s v="001"/>
    <s v="002"/>
    <s v="KEPOHAGUNG"/>
    <s v="PAMOTAN"/>
    <s v="REMBANG"/>
    <m/>
    <s v="59261"/>
    <m/>
    <m/>
    <s v="NMAX155CHT23"/>
    <s v="YAMAHA"/>
    <s v="NMAX 155 C"/>
    <s v="2023"/>
    <s v="HITAM"/>
    <s v="G3L8E-1513991"/>
    <s v="MH3SG5670PK288457"/>
    <s v="BARU"/>
    <s v="CASH-02-23"/>
    <n v="26550763"/>
    <n v="3583000"/>
    <s v="Y"/>
    <n v="27965000"/>
    <n v="5515000"/>
    <n v="33480000"/>
    <n v="0"/>
    <n v="33480000"/>
    <s v="ERNA-JUAL"/>
    <d v="2023-02-10T00:00:00"/>
    <m/>
    <s v="TUNAI"/>
    <n v="33480000"/>
    <m/>
    <m/>
    <s v="K I03"/>
    <m/>
    <n v="0"/>
    <m/>
    <n v="0"/>
    <m/>
    <m/>
    <m/>
    <m/>
    <m/>
    <s v="K I00"/>
    <s v="KI3AK"/>
    <m/>
    <n v="27965000"/>
    <n v="0"/>
    <s v="K I03"/>
    <x v="6"/>
    <s v="PLJ PANDANGAN"/>
    <s v="SATELITE"/>
    <x v="32"/>
    <m/>
    <m/>
    <n v="0"/>
    <s v="D"/>
    <m/>
    <m/>
    <m/>
    <m/>
    <s v="00011"/>
    <s v="00000"/>
    <m/>
    <s v="00031"/>
    <s v="00014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K0B"/>
    <m/>
    <s v="KI4AB"/>
    <s v="C"/>
    <s v="COUNTER SALES 3S/2S"/>
    <s v="IT0B007551"/>
    <x v="9"/>
    <s v="14:33:51"/>
    <s v="C"/>
    <s v="C"/>
    <s v="3317102010670003"/>
    <s v="HASAN BACHTIAR"/>
    <s v="PANDEAN"/>
    <m/>
    <m/>
    <s v="59213"/>
    <m/>
    <s v="3317102010670003"/>
    <s v="HASAN BACHTIAR"/>
    <s v="PANDEAN"/>
    <s v="001"/>
    <s v="002"/>
    <s v="PANDEAN"/>
    <s v="REMBANG"/>
    <s v="REMBANG"/>
    <m/>
    <s v="59213"/>
    <m/>
    <m/>
    <s v="AEROXCCYBERBR23"/>
    <s v="YAMAHA"/>
    <s v="AEROX C CYBERCT"/>
    <s v="2023"/>
    <s v="BIRU"/>
    <s v="G3P4E-0127541"/>
    <s v="MH3SG6410PJ227257"/>
    <s v="BARU"/>
    <s v="CASH-02-23"/>
    <n v="22212683"/>
    <n v="3023000"/>
    <s v="Y"/>
    <n v="23395000"/>
    <n v="4935000"/>
    <n v="28330000"/>
    <n v="0"/>
    <n v="28330000"/>
    <s v="ERNA-JUAL"/>
    <d v="2023-02-13T00:00:00"/>
    <m/>
    <s v="TUNAI"/>
    <n v="26330000"/>
    <m/>
    <m/>
    <s v="K I00"/>
    <m/>
    <n v="0"/>
    <m/>
    <n v="0"/>
    <m/>
    <m/>
    <m/>
    <m/>
    <m/>
    <s v="K I00"/>
    <s v="KI4AB"/>
    <m/>
    <n v="23395000"/>
    <n v="0"/>
    <s v="K I00"/>
    <x v="6"/>
    <s v="YMS REMBANG 3S"/>
    <s v="3S"/>
    <x v="32"/>
    <m/>
    <m/>
    <n v="0"/>
    <s v="B"/>
    <m/>
    <m/>
    <m/>
    <m/>
    <s v="00095"/>
    <s v="00010"/>
    <m/>
    <s v="00051"/>
    <s v="00020"/>
    <m/>
    <s v="N"/>
    <m/>
    <m/>
    <m/>
    <m/>
    <m/>
    <m/>
    <m/>
    <m/>
    <m/>
    <m/>
    <m/>
    <s v="C"/>
    <m/>
    <m/>
    <s v="TU0B000002"/>
    <d v="2023-02-03T00:00:00"/>
    <n v="200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K0B"/>
    <s v="KI2BA"/>
    <s v="KI4AA"/>
    <s v="L"/>
    <s v="COUNTER SALES PLJ"/>
    <s v="IT0B007552"/>
    <x v="21"/>
    <s v="14:04:03"/>
    <s v="C"/>
    <s v="C"/>
    <s v="3317041104990003"/>
    <s v="ADITYA MUNTOLIP"/>
    <s v="JOHO"/>
    <m/>
    <m/>
    <s v="59265"/>
    <m/>
    <s v="3317041104990003"/>
    <s v="ADITYA MUNTOLIP"/>
    <s v="JOHO"/>
    <s v="003"/>
    <s v="002"/>
    <s v="JOHO2"/>
    <s v="SALE"/>
    <s v="REMBANG"/>
    <m/>
    <s v="59265"/>
    <m/>
    <m/>
    <s v="NMAX155HT23"/>
    <s v="YAMAHA"/>
    <s v="NMAX 155"/>
    <s v="2023"/>
    <s v="HITAM"/>
    <s v="G3L8E-1516432"/>
    <s v="MH3SG5620PJ732937"/>
    <s v="BARU"/>
    <s v="CASH-02-23"/>
    <n v="25349889"/>
    <n v="3373000"/>
    <s v="Y"/>
    <n v="26700000"/>
    <n v="5170000"/>
    <n v="31870000"/>
    <n v="0"/>
    <n v="31870000"/>
    <s v="ERNA-JUAL"/>
    <d v="2023-02-15T00:00:00"/>
    <m/>
    <s v="TUNAI"/>
    <n v="31870000"/>
    <m/>
    <m/>
    <s v="K I01"/>
    <m/>
    <n v="0"/>
    <m/>
    <n v="0"/>
    <m/>
    <m/>
    <m/>
    <m/>
    <m/>
    <s v="K I00"/>
    <s v="KI4AA"/>
    <m/>
    <n v="26700000"/>
    <n v="0"/>
    <s v="K I01"/>
    <x v="6"/>
    <s v="PLJ PAMOTAN"/>
    <s v="SATELITE"/>
    <x v="32"/>
    <m/>
    <m/>
    <n v="0"/>
    <s v="B"/>
    <m/>
    <m/>
    <m/>
    <m/>
    <s v="00095"/>
    <s v="00010"/>
    <m/>
    <s v="00051"/>
    <s v="00020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B"/>
    <s v="KI2BA"/>
    <s v="KI3BB"/>
    <s v="N"/>
    <s v="SALES NEW"/>
    <s v="IT0B007553"/>
    <x v="20"/>
    <s v="09:17:00"/>
    <s v="C"/>
    <s v="C"/>
    <s v="3317075703920003"/>
    <s v="SUMIYATI"/>
    <s v="SUMBEREJO"/>
    <m/>
    <m/>
    <s v="59261"/>
    <m/>
    <s v="3317075703920003"/>
    <s v="SUMIYATI"/>
    <s v="SUMBEREJO"/>
    <s v="001"/>
    <s v="002"/>
    <s v="SUMBEREJO5"/>
    <s v="PAMOTAN"/>
    <s v="REMBANG"/>
    <m/>
    <s v="59261"/>
    <m/>
    <m/>
    <s v="NMAX155MR22"/>
    <s v="YAMAHA"/>
    <s v="NMAX 155"/>
    <s v="2022"/>
    <s v="MERAH"/>
    <s v="G3L8E-1449475"/>
    <s v="MH3SG5620NK701688"/>
    <s v="BARU"/>
    <s v="CASH-NMAX"/>
    <n v="25160090"/>
    <n v="3177000"/>
    <s v="Y"/>
    <n v="26700000"/>
    <n v="5170000"/>
    <n v="31370000"/>
    <n v="0"/>
    <n v="31370000"/>
    <s v="ERNA-JUAL"/>
    <d v="2023-02-16T00:00:00"/>
    <m/>
    <s v="TUNAI"/>
    <n v="31370000"/>
    <m/>
    <m/>
    <s v="K I01"/>
    <m/>
    <n v="0"/>
    <m/>
    <n v="0"/>
    <m/>
    <m/>
    <m/>
    <m/>
    <m/>
    <s v="K I00"/>
    <s v="KI3BB"/>
    <m/>
    <n v="26200000"/>
    <n v="500000"/>
    <s v="K I01"/>
    <x v="6"/>
    <s v="PLJ PAMOTAN"/>
    <s v="SATELITE"/>
    <x v="32"/>
    <m/>
    <m/>
    <n v="0"/>
    <s v="D"/>
    <m/>
    <m/>
    <m/>
    <m/>
    <s v="00095"/>
    <s v="00001"/>
    <m/>
    <s v="00051"/>
    <s v="00020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370000"/>
    <n v="500000"/>
    <n v="31870000"/>
    <n v="100"/>
    <m/>
    <m/>
    <s v="Salesman"/>
    <s v="Salesman"/>
    <s v="Y"/>
    <n v="200000"/>
    <m/>
  </r>
  <r>
    <s v="K0B"/>
    <s v="KI2DA"/>
    <s v="KI3AK"/>
    <s v="P"/>
    <s v="SALES FIX PLJ"/>
    <s v="IT0B007554"/>
    <x v="20"/>
    <s v="12:47:03"/>
    <s v="C"/>
    <s v="C"/>
    <s v="3317045702030001"/>
    <s v="ISMAYANI"/>
    <s v="GADING"/>
    <m/>
    <m/>
    <s v="59265"/>
    <m/>
    <s v="3317045702030001"/>
    <s v="ISMAYANI"/>
    <s v="GADING"/>
    <s v="001"/>
    <s v="004"/>
    <s v="GADING2"/>
    <s v="SALE"/>
    <s v="REMBANG"/>
    <m/>
    <s v="59265"/>
    <m/>
    <m/>
    <s v="NMAX155HT23"/>
    <s v="YAMAHA"/>
    <s v="NMAX 155"/>
    <s v="2023"/>
    <s v="HITAM"/>
    <s v="G3L8E-1516439"/>
    <s v="MH3SG5620PJ732944"/>
    <s v="BARU"/>
    <s v="CASH-02-23"/>
    <n v="25349889"/>
    <n v="3373000"/>
    <s v="Y"/>
    <n v="26700000"/>
    <n v="5170000"/>
    <n v="31870000"/>
    <n v="0"/>
    <n v="31870000"/>
    <s v="ERNA-JUAL"/>
    <d v="2023-02-16T00:00:00"/>
    <m/>
    <s v="TUNAI"/>
    <n v="31870000"/>
    <m/>
    <m/>
    <s v="K I03"/>
    <m/>
    <n v="0"/>
    <m/>
    <n v="0"/>
    <m/>
    <m/>
    <m/>
    <m/>
    <m/>
    <s v="K I00"/>
    <s v="KI3AK"/>
    <m/>
    <n v="26700000"/>
    <n v="0"/>
    <s v="K I03"/>
    <x v="6"/>
    <s v="PLJ PANDANGAN"/>
    <s v="SATELITE"/>
    <x v="32"/>
    <m/>
    <m/>
    <n v="0"/>
    <s v="D"/>
    <m/>
    <m/>
    <m/>
    <m/>
    <s v="00095"/>
    <s v="00001"/>
    <m/>
    <s v="00051"/>
    <s v="00020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K0B"/>
    <m/>
    <s v="KI4AB"/>
    <s v="C"/>
    <s v="COUNTER SALES 3S/2S"/>
    <s v="IT0B007555"/>
    <x v="20"/>
    <s v="15:53:36"/>
    <s v="C"/>
    <s v="C"/>
    <s v="3317105207810001"/>
    <s v="SUDARNI"/>
    <s v="DS NGOTET"/>
    <m/>
    <m/>
    <s v="53356"/>
    <m/>
    <s v="3317105207810001"/>
    <s v="SUDARNI"/>
    <s v="DS NGOTET"/>
    <s v="005"/>
    <s v="003"/>
    <s v="NGOTET"/>
    <s v="REMBANG"/>
    <s v="REMBANG"/>
    <m/>
    <s v="53356"/>
    <m/>
    <m/>
    <s v="AEROX155CHJ23"/>
    <s v="YAMAHA"/>
    <s v="AEROX 155 C"/>
    <s v="2023"/>
    <s v="HIJAU"/>
    <s v="G3P4E-0129158"/>
    <s v="MH3SG6410PJ228673"/>
    <s v="BARU"/>
    <s v="CASH-02-23"/>
    <n v="22022772"/>
    <n v="3023000"/>
    <s v="Y"/>
    <n v="23195000"/>
    <n v="4935000"/>
    <n v="28130000"/>
    <n v="0"/>
    <n v="28130000"/>
    <s v="ERNA-JUAL"/>
    <d v="2023-02-16T00:00:00"/>
    <m/>
    <s v="TUNAI"/>
    <n v="13130000"/>
    <m/>
    <m/>
    <s v="K I00"/>
    <m/>
    <n v="0"/>
    <m/>
    <n v="0"/>
    <m/>
    <m/>
    <m/>
    <m/>
    <m/>
    <s v="K I00"/>
    <s v="KI4AB"/>
    <m/>
    <n v="23195000"/>
    <n v="0"/>
    <s v="K I00"/>
    <x v="6"/>
    <s v="YMS REMBANG 3S"/>
    <s v="3S"/>
    <x v="32"/>
    <m/>
    <m/>
    <n v="0"/>
    <s v="B"/>
    <m/>
    <m/>
    <m/>
    <m/>
    <s v="00094"/>
    <s v="00000"/>
    <m/>
    <s v="00016"/>
    <s v="00011"/>
    <m/>
    <s v="N"/>
    <m/>
    <m/>
    <m/>
    <m/>
    <m/>
    <m/>
    <m/>
    <m/>
    <m/>
    <m/>
    <m/>
    <s v="C"/>
    <m/>
    <m/>
    <s v="TU0B000008"/>
    <d v="2023-02-16T00:00:00"/>
    <n v="15000000"/>
    <s v="AEROX155CHJ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K0B"/>
    <m/>
    <s v="KI4AB"/>
    <s v="C"/>
    <s v="COUNTER SALES 3S/2S"/>
    <s v="IT0B007556"/>
    <x v="20"/>
    <s v="15:57:57"/>
    <s v="C"/>
    <s v="C"/>
    <s v="3318105711860006"/>
    <s v="INTI PUJI LESTARI"/>
    <s v="KEL PARENGGAN"/>
    <m/>
    <m/>
    <s v="59114"/>
    <m/>
    <s v="3318105711860006"/>
    <s v="INTI PUJI LESTARI"/>
    <s v="KEL PARENGGAN"/>
    <s v="004"/>
    <s v="001"/>
    <s v="PARENGGAN"/>
    <s v="PATI"/>
    <s v="PATI"/>
    <m/>
    <s v="59114"/>
    <m/>
    <m/>
    <s v="FAZZIOLUXPT23"/>
    <s v="YAMAHA"/>
    <s v="FAZZIO LUX"/>
    <s v="2023"/>
    <s v="PUTIH"/>
    <s v="E33WE-0142685"/>
    <s v="MH3SEJ710PJ128678"/>
    <s v="BARU"/>
    <s v="CASH-02-23"/>
    <n v="18482117"/>
    <n v="2029000"/>
    <s v="Y"/>
    <n v="19465000"/>
    <n v="4135000"/>
    <n v="23600000"/>
    <n v="0"/>
    <n v="23600000"/>
    <s v="ERNA-JUAL"/>
    <d v="2023-02-16T00:00:00"/>
    <m/>
    <s v="TUNAI"/>
    <n v="22600000"/>
    <m/>
    <m/>
    <s v="K I00"/>
    <m/>
    <n v="0"/>
    <m/>
    <n v="0"/>
    <m/>
    <m/>
    <m/>
    <m/>
    <m/>
    <s v="K I00"/>
    <s v="KI4AB"/>
    <m/>
    <n v="19465000"/>
    <n v="0"/>
    <s v="K I00"/>
    <x v="6"/>
    <s v="YMS REMBANG 3S"/>
    <s v="3S"/>
    <x v="32"/>
    <m/>
    <m/>
    <n v="0"/>
    <s v="B"/>
    <m/>
    <m/>
    <m/>
    <m/>
    <s v="00094"/>
    <s v="00000"/>
    <m/>
    <s v="00016"/>
    <s v="00021"/>
    <m/>
    <s v="N"/>
    <m/>
    <m/>
    <m/>
    <m/>
    <m/>
    <m/>
    <m/>
    <m/>
    <m/>
    <m/>
    <m/>
    <s v="C"/>
    <m/>
    <m/>
    <s v="TU0B000007"/>
    <d v="2023-02-13T00:00:00"/>
    <n v="1000000"/>
    <s v="FAZZIOLUXPT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K0B"/>
    <m/>
    <s v="KI4AB"/>
    <s v="C"/>
    <s v="COUNTER SALES 3S/2S"/>
    <s v="IT0B007557"/>
    <x v="13"/>
    <s v="10:21:29"/>
    <s v="C"/>
    <s v="C"/>
    <s v="3317102108510001"/>
    <s v="MIYONO SANDIMAN KASNOTO"/>
    <s v="DS TASIKAGUNG"/>
    <m/>
    <m/>
    <s v="59212"/>
    <m/>
    <s v="3317102108510001"/>
    <s v="MIYONO SANDIMAN KASNOTO"/>
    <s v="DS TASIKAGUNG"/>
    <s v="001"/>
    <s v="002"/>
    <s v="TASIKAGUNG"/>
    <s v="REMBANG"/>
    <s v="REMBANG"/>
    <m/>
    <s v="59212"/>
    <m/>
    <m/>
    <s v="FILANONEOPT23"/>
    <s v="YAMAHA"/>
    <s v="FILANO NEO"/>
    <s v="2023"/>
    <s v="PUTIH"/>
    <s v="E34KE-0010400"/>
    <s v="MH3SEK610PJ010399"/>
    <s v="BARU"/>
    <s v="CASH-02-23"/>
    <n v="22060777"/>
    <n v="2337000"/>
    <s v="Y"/>
    <n v="23235000"/>
    <n v="4365000"/>
    <n v="27600000"/>
    <n v="0"/>
    <n v="27600000"/>
    <s v="ERNA-JUAL"/>
    <d v="2023-02-21T00:00:00"/>
    <m/>
    <s v="TUNAI"/>
    <n v="0"/>
    <m/>
    <m/>
    <s v="K I00"/>
    <m/>
    <n v="0"/>
    <m/>
    <n v="0"/>
    <m/>
    <m/>
    <m/>
    <m/>
    <m/>
    <s v="K I00"/>
    <s v="KI4AB"/>
    <m/>
    <n v="23235000"/>
    <n v="0"/>
    <s v="K I00"/>
    <x v="6"/>
    <s v="YMS REMBANG 3S"/>
    <s v="3S"/>
    <x v="32"/>
    <m/>
    <m/>
    <n v="0"/>
    <s v="B"/>
    <m/>
    <m/>
    <m/>
    <m/>
    <s v="00095"/>
    <s v="00010"/>
    <m/>
    <s v="00051"/>
    <s v="00020"/>
    <m/>
    <s v="N"/>
    <m/>
    <m/>
    <m/>
    <m/>
    <m/>
    <m/>
    <m/>
    <m/>
    <m/>
    <m/>
    <m/>
    <s v="C"/>
    <m/>
    <m/>
    <s v="TU0B000011"/>
    <d v="2023-02-20T00:00:00"/>
    <n v="27600000"/>
    <s v="FILANONEOP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B"/>
    <m/>
    <s v="KI4AB"/>
    <s v="C"/>
    <s v="COUNTER SALES 3S/2S"/>
    <s v="IT0B007558"/>
    <x v="14"/>
    <s v="14:36:49"/>
    <s v="C"/>
    <s v="C"/>
    <s v="3317136710790001"/>
    <s v="NUR AZIZAH"/>
    <s v="DESA JATISARI"/>
    <m/>
    <m/>
    <s v="59272"/>
    <m/>
    <s v="3317136710790001"/>
    <s v="NUR AZIZAH"/>
    <s v="DESA JATISARI"/>
    <s v="001"/>
    <s v="001"/>
    <s v="JATISARI4"/>
    <s v="SLUKE"/>
    <s v="REMBANG"/>
    <m/>
    <s v="59272"/>
    <m/>
    <m/>
    <s v="FAZZIONEOPT23"/>
    <s v="YAMAHA"/>
    <s v="FAZZIO NEO"/>
    <s v="2023"/>
    <s v="PUTIH"/>
    <s v="E33WE-0144354"/>
    <s v="MH3SEJ710PJ130147"/>
    <s v="BARU"/>
    <s v="CASH-02-23"/>
    <n v="18102407"/>
    <n v="2029000"/>
    <s v="Y"/>
    <n v="19065000"/>
    <n v="4135000"/>
    <n v="23200000"/>
    <n v="0"/>
    <n v="23200000"/>
    <s v="ERNA-JUAL"/>
    <d v="2023-02-22T00:00:00"/>
    <m/>
    <s v="TUNAI"/>
    <n v="23200000"/>
    <m/>
    <m/>
    <s v="K I00"/>
    <m/>
    <n v="0"/>
    <m/>
    <n v="0"/>
    <m/>
    <m/>
    <m/>
    <m/>
    <m/>
    <s v="K I00"/>
    <s v="KI4AB"/>
    <m/>
    <n v="19065000"/>
    <n v="0"/>
    <s v="K I00"/>
    <x v="6"/>
    <s v="YMS REMBANG 3S"/>
    <s v="3S"/>
    <x v="32"/>
    <m/>
    <m/>
    <n v="0"/>
    <s v="B"/>
    <m/>
    <m/>
    <m/>
    <m/>
    <s v="00095"/>
    <s v="00001"/>
    <m/>
    <s v="00051"/>
    <s v="00020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K0B"/>
    <m/>
    <s v="KI4AB"/>
    <s v="C"/>
    <s v="COUNTER SALES 3S/2S"/>
    <s v="IT0B007559"/>
    <x v="16"/>
    <s v="15:29:12"/>
    <s v="C"/>
    <s v="C"/>
    <s v="3317050310940002"/>
    <s v="KARSENO OKTA ABADI"/>
    <s v="GUNUNGMULYO"/>
    <m/>
    <m/>
    <s v="59274"/>
    <m/>
    <s v="3317050310940002"/>
    <s v="KARSENO OKTA ABADI"/>
    <s v="GUNUNGMULYO"/>
    <s v="002"/>
    <s v="001"/>
    <s v="GUNUNGMLY"/>
    <s v="SARANG"/>
    <s v="REMBANG"/>
    <m/>
    <s v="59274"/>
    <m/>
    <m/>
    <s v="NMAX155ABSHJ23"/>
    <s v="YAMAHA"/>
    <s v="NMAX 155 ABS"/>
    <s v="2023"/>
    <s v="HIJAU"/>
    <s v="G3L8E-1540308"/>
    <s v="MH3SG5680PK171217"/>
    <s v="BARU"/>
    <s v="CASH-02-23"/>
    <n v="28959866"/>
    <n v="3765000"/>
    <s v="Y"/>
    <n v="30530000"/>
    <n v="5530000"/>
    <n v="36060000"/>
    <n v="0"/>
    <n v="36060000"/>
    <s v="ERNA-JUAL"/>
    <d v="2023-02-24T00:00:00"/>
    <m/>
    <s v="TUNAI"/>
    <n v="35060000"/>
    <m/>
    <m/>
    <s v="K I00"/>
    <m/>
    <n v="0"/>
    <m/>
    <n v="0"/>
    <m/>
    <m/>
    <m/>
    <m/>
    <m/>
    <s v="K I00"/>
    <s v="KI4AB"/>
    <m/>
    <n v="30530000"/>
    <n v="0"/>
    <s v="K I00"/>
    <x v="6"/>
    <s v="YMS REMBANG 3S"/>
    <s v="3S"/>
    <x v="32"/>
    <m/>
    <m/>
    <n v="0"/>
    <s v="B"/>
    <m/>
    <m/>
    <m/>
    <m/>
    <s v="00095"/>
    <s v="00010"/>
    <m/>
    <s v="00051"/>
    <s v="00020"/>
    <m/>
    <s v="N"/>
    <m/>
    <m/>
    <m/>
    <m/>
    <m/>
    <m/>
    <m/>
    <m/>
    <m/>
    <m/>
    <m/>
    <s v="C"/>
    <m/>
    <m/>
    <s v="TU0B000010"/>
    <d v="2023-02-20T00:00:00"/>
    <n v="1000000"/>
    <s v="NMAX155ABSHJ23"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K0C"/>
    <m/>
    <s v="KA4AD"/>
    <s v="C"/>
    <s v="COUNTER SALES 3S/2S"/>
    <s v="IT0C002481"/>
    <x v="1"/>
    <s v="13:22:49"/>
    <s v="C"/>
    <s v="C"/>
    <s v="3315024707650005"/>
    <s v="RISTINI"/>
    <s v="DUSUN JATI"/>
    <m/>
    <m/>
    <s v="58163"/>
    <m/>
    <s v="3315024910930002"/>
    <s v="HANASTASIA HANUMSARI, S.M"/>
    <s v="DUSUN JATI"/>
    <s v="001"/>
    <s v="001"/>
    <s v="CEKEL"/>
    <s v="KRNGRAYUNG"/>
    <s v="GROBOGAN"/>
    <m/>
    <s v="58163"/>
    <m/>
    <m/>
    <s v="FAZZIONEOHT23"/>
    <s v="YAMAHA"/>
    <s v="FAZZIO NEO"/>
    <s v="2023"/>
    <s v="HITAM"/>
    <s v="E33WE-0137229"/>
    <s v="MH3SEJ710PJ124322"/>
    <s v="BARU"/>
    <s v="CASH-02-23"/>
    <n v="17520415"/>
    <n v="0"/>
    <s v="Y"/>
    <n v="19065000"/>
    <n v="4135000"/>
    <n v="23200000"/>
    <n v="0"/>
    <n v="23200000"/>
    <s v="DESTIKA-JUAL"/>
    <d v="2023-02-02T00:00:00"/>
    <m/>
    <s v="TUNAI"/>
    <n v="23200000"/>
    <m/>
    <m/>
    <s v="K A00"/>
    <m/>
    <n v="0"/>
    <m/>
    <n v="0"/>
    <m/>
    <m/>
    <m/>
    <m/>
    <m/>
    <s v="K A00"/>
    <s v="KA4AD"/>
    <m/>
    <n v="19065000"/>
    <n v="0"/>
    <s v="K A00"/>
    <x v="6"/>
    <s v="YMS BUGEL 3S"/>
    <s v="3S"/>
    <x v="33"/>
    <m/>
    <m/>
    <n v="0"/>
    <s v="B"/>
    <m/>
    <s v="081325666612"/>
    <m/>
    <m/>
    <s v="00001"/>
    <s v="00000"/>
    <m/>
    <s v="00001"/>
    <s v="00001"/>
    <m/>
    <s v="N"/>
    <m/>
    <m/>
    <m/>
    <m/>
    <m/>
    <m/>
    <m/>
    <m/>
    <m/>
    <m/>
    <m/>
    <s v="C"/>
    <m/>
    <m/>
    <m/>
    <d v="2023-01-30T00:00:00"/>
    <n v="0"/>
    <s v="AEROX155CABSH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K0C"/>
    <m/>
    <s v="KA4AD"/>
    <s v="C"/>
    <s v="COUNTER SALES 3S/2S"/>
    <s v="IT0C002482"/>
    <x v="1"/>
    <s v="13:54:24"/>
    <s v="C"/>
    <s v="C"/>
    <s v="3315026310990003"/>
    <s v="LAILATUL HIDAYATI"/>
    <s v="DUSUN DEMPEL"/>
    <m/>
    <m/>
    <s v="58163"/>
    <m/>
    <s v="3315020110040002"/>
    <s v="RESTU ALAMSYAH"/>
    <s v="DUSUN DEMPEL"/>
    <s v="004"/>
    <s v="003"/>
    <s v="DEMPEL"/>
    <s v="KRNGRAYUNG"/>
    <s v="GROBOGAN"/>
    <m/>
    <s v="58163"/>
    <m/>
    <m/>
    <s v="NMAX155CHT23"/>
    <s v="YAMAHA"/>
    <s v="NMAX 155 C"/>
    <s v="2023"/>
    <s v="HITAM"/>
    <s v="G3L8E-1486970"/>
    <s v="MH3SG5670PK279904"/>
    <s v="BARU"/>
    <s v="CASH-02-23"/>
    <n v="26550763"/>
    <n v="0"/>
    <s v="Y"/>
    <n v="27965000"/>
    <n v="5515000"/>
    <n v="33480000"/>
    <n v="0"/>
    <n v="33480000"/>
    <s v="DESTIKA-JUAL"/>
    <d v="2023-02-02T00:00:00"/>
    <m/>
    <s v="TUNAI"/>
    <n v="33480000"/>
    <m/>
    <m/>
    <s v="K A00"/>
    <m/>
    <n v="0"/>
    <m/>
    <n v="0"/>
    <m/>
    <m/>
    <m/>
    <m/>
    <m/>
    <s v="K A00"/>
    <s v="KA4AD"/>
    <m/>
    <n v="27965000"/>
    <n v="0"/>
    <s v="K A00"/>
    <x v="6"/>
    <s v="YMS BUGEL 3S"/>
    <s v="3S"/>
    <x v="33"/>
    <m/>
    <m/>
    <n v="0"/>
    <s v="B"/>
    <m/>
    <s v="083251679253"/>
    <m/>
    <m/>
    <s v="00001"/>
    <s v="00000"/>
    <m/>
    <s v="00001"/>
    <s v="00001"/>
    <m/>
    <s v="N"/>
    <m/>
    <m/>
    <m/>
    <m/>
    <m/>
    <m/>
    <m/>
    <m/>
    <m/>
    <m/>
    <m/>
    <s v="C"/>
    <m/>
    <m/>
    <m/>
    <d v="2023-01-30T00:00:00"/>
    <n v="0"/>
    <s v="AEROX155CABSH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C"/>
    <s v="KA2AA"/>
    <s v="KA3AC"/>
    <s v="S"/>
    <s v="SALES FIX 3S/2S"/>
    <s v="IT0C002483"/>
    <x v="4"/>
    <s v="10:24:11"/>
    <s v="C"/>
    <s v="C"/>
    <s v="3315026310870004"/>
    <s v="DEVI OKTAVIANI"/>
    <s v="DUSUN KARANGJATI"/>
    <m/>
    <m/>
    <s v="58163"/>
    <m/>
    <s v="3315026310870004"/>
    <s v="DEVI OKTAVIANI"/>
    <s v="DUSUN KARANGJATI"/>
    <s v="002"/>
    <s v="009"/>
    <s v="MOJOAG2"/>
    <s v="KRNGRAYUNG"/>
    <s v="GROBOGAN"/>
    <m/>
    <s v="58163"/>
    <m/>
    <m/>
    <s v="FILANONEOBR23"/>
    <s v="YAMAHA"/>
    <s v="FILANO NEO"/>
    <s v="2023"/>
    <s v="BIRU"/>
    <s v="E34KE-0006180"/>
    <s v="MH3SEK610PJ006179"/>
    <s v="BARU"/>
    <s v="CASH-02-23"/>
    <n v="22060777"/>
    <n v="0"/>
    <s v="Y"/>
    <n v="23235000"/>
    <n v="4365000"/>
    <n v="27600000"/>
    <n v="0"/>
    <n v="27600000"/>
    <s v="DESTIKA-JUAL"/>
    <d v="2023-02-06T00:00:00"/>
    <m/>
    <s v="TUNAI"/>
    <n v="100000"/>
    <m/>
    <m/>
    <s v="K A00"/>
    <m/>
    <n v="0"/>
    <m/>
    <n v="0"/>
    <m/>
    <m/>
    <m/>
    <m/>
    <m/>
    <s v="K A00"/>
    <s v="KA3AC"/>
    <m/>
    <n v="23235000"/>
    <n v="0"/>
    <s v="K A00"/>
    <x v="6"/>
    <s v="YMS BUGEL 3S"/>
    <s v="3S"/>
    <x v="33"/>
    <m/>
    <m/>
    <n v="0"/>
    <s v="D"/>
    <m/>
    <s v="085640630490"/>
    <m/>
    <m/>
    <s v="00001"/>
    <s v="00000"/>
    <m/>
    <s v="00001"/>
    <s v="00001"/>
    <m/>
    <s v="N"/>
    <m/>
    <m/>
    <m/>
    <m/>
    <m/>
    <m/>
    <m/>
    <m/>
    <m/>
    <m/>
    <m/>
    <s v="C"/>
    <m/>
    <m/>
    <s v="TU0C000018"/>
    <d v="2023-02-04T00:00:00"/>
    <n v="27500000"/>
    <s v="FILANONEOBR23"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K0C"/>
    <m/>
    <s v="KA4AD"/>
    <s v="C"/>
    <s v="COUNTER SALES 3S/2S"/>
    <s v="IT0C002484"/>
    <x v="10"/>
    <s v="13:40:50"/>
    <s v="C"/>
    <s v="C"/>
    <s v="3315166205950006"/>
    <s v="RIRIS ARIYANTI"/>
    <s v="DUSUN WANUTUNGGAL"/>
    <m/>
    <m/>
    <s v="58162"/>
    <m/>
    <s v="3315166205950006"/>
    <s v="RIRIS ARIYANTI"/>
    <s v="DUSUN WANUTUNGGAL"/>
    <s v="001"/>
    <s v="001"/>
    <s v="WANUTGL"/>
    <s v="GODONG"/>
    <s v="GROBOGAN"/>
    <m/>
    <s v="58162"/>
    <m/>
    <m/>
    <s v="NMAX155HT23"/>
    <s v="YAMAHA"/>
    <s v="NMAX 155"/>
    <s v="2023"/>
    <s v="HITAM"/>
    <s v="G3L8E-1486160"/>
    <s v="MH3SG5620PJ718007"/>
    <s v="BARU"/>
    <s v="CASH-02-23"/>
    <n v="25349889"/>
    <n v="3373000"/>
    <s v="Y"/>
    <n v="26700000"/>
    <n v="5170000"/>
    <n v="31870000"/>
    <n v="0"/>
    <n v="31870000"/>
    <s v="DESTIKA-JUAL"/>
    <d v="2023-02-14T00:00:00"/>
    <m/>
    <s v="TUNAI"/>
    <n v="3270000"/>
    <m/>
    <m/>
    <s v="K A00"/>
    <m/>
    <n v="0"/>
    <m/>
    <n v="0"/>
    <m/>
    <m/>
    <m/>
    <m/>
    <m/>
    <s v="K A00"/>
    <s v="KA4AD"/>
    <m/>
    <n v="26700000"/>
    <n v="0"/>
    <s v="K A00"/>
    <x v="6"/>
    <s v="YMS BUGEL 3S"/>
    <s v="3S"/>
    <x v="33"/>
    <m/>
    <m/>
    <n v="0"/>
    <s v="B"/>
    <m/>
    <s v="085888073198"/>
    <m/>
    <m/>
    <s v="00001"/>
    <s v="00000"/>
    <m/>
    <s v="00001"/>
    <s v="00001"/>
    <m/>
    <s v="N"/>
    <m/>
    <m/>
    <m/>
    <m/>
    <m/>
    <m/>
    <m/>
    <m/>
    <m/>
    <m/>
    <m/>
    <s v="C"/>
    <m/>
    <m/>
    <s v="TU0C000020"/>
    <d v="2023-02-13T00:00:00"/>
    <n v="2860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K0C"/>
    <s v="KA2AA"/>
    <s v="KA3AD"/>
    <s v="B"/>
    <s v="SALES VARIABLE"/>
    <s v="IT0C002485"/>
    <x v="12"/>
    <s v="14:06:22"/>
    <s v="C"/>
    <s v="C"/>
    <s v="3315164904590001"/>
    <s v="DARWATI"/>
    <s v="DUSUN SUMURGEDE"/>
    <m/>
    <m/>
    <s v="58162"/>
    <m/>
    <s v="3315164904590001"/>
    <s v="DARWATI"/>
    <s v="DUSUN SUMURGEDE"/>
    <s v="007"/>
    <s v="001"/>
    <s v="SUMURGEDE"/>
    <s v="GODONG"/>
    <s v="GROBOGAN"/>
    <m/>
    <s v="58162"/>
    <m/>
    <m/>
    <s v="FAZZIONEOPT23"/>
    <s v="YAMAHA"/>
    <s v="FAZZIO NEO"/>
    <s v="2023"/>
    <s v="PUTIH"/>
    <s v="E33WE-0137917"/>
    <s v="MH3SEJ710PJ124810"/>
    <s v="BARU"/>
    <s v="CASH-02-23"/>
    <n v="17520415"/>
    <n v="2029000"/>
    <s v="Y"/>
    <n v="19065000"/>
    <n v="4135000"/>
    <n v="23000000"/>
    <n v="0"/>
    <n v="23000000"/>
    <s v="DESTIKA-JUAL"/>
    <d v="2023-02-20T00:00:00"/>
    <m/>
    <s v="TUNAI"/>
    <n v="23000000"/>
    <m/>
    <m/>
    <s v="K A00"/>
    <m/>
    <n v="0"/>
    <m/>
    <n v="0"/>
    <m/>
    <m/>
    <m/>
    <m/>
    <m/>
    <s v="K A00"/>
    <s v="KA3AD"/>
    <m/>
    <n v="18865000"/>
    <n v="0"/>
    <s v="K A00"/>
    <x v="6"/>
    <s v="YMS BUGEL 3S"/>
    <s v="3S"/>
    <x v="33"/>
    <m/>
    <m/>
    <n v="0"/>
    <s v="D"/>
    <m/>
    <s v="089399059002"/>
    <m/>
    <m/>
    <s v="00001"/>
    <s v="00000"/>
    <m/>
    <s v="00001"/>
    <s v="00001"/>
    <m/>
    <s v="N"/>
    <m/>
    <m/>
    <m/>
    <m/>
    <m/>
    <m/>
    <m/>
    <m/>
    <m/>
    <m/>
    <m/>
    <s v="C"/>
    <m/>
    <m/>
    <m/>
    <d v="2023-01-30T00:00:00"/>
    <n v="0"/>
    <s v="AEROX155CABSH23"/>
    <s v="JATENG"/>
    <x v="0"/>
    <m/>
    <m/>
    <n v="23200000"/>
    <n v="23000000"/>
    <n v="0"/>
    <n v="23000000"/>
    <n v="99.14"/>
    <m/>
    <m/>
    <s v="Salesman"/>
    <s v="Salesman"/>
    <s v="Y"/>
    <n v="100000"/>
    <m/>
  </r>
  <r>
    <s v="K0C"/>
    <s v="KA2AA"/>
    <s v="KA3AG"/>
    <s v="N"/>
    <s v="SALES NEW"/>
    <s v="IT0C002486"/>
    <x v="12"/>
    <s v="15:30:34"/>
    <s v="C"/>
    <s v="C"/>
    <s v="3315140412900004"/>
    <s v="AGUNG PRAYITNO"/>
    <s v="DUSUN TUNGU"/>
    <m/>
    <m/>
    <s v="58162"/>
    <m/>
    <s v="3372052309810009"/>
    <s v="ENDRO CAHYONO"/>
    <s v="SUMBER TRANGKILAN"/>
    <s v="003"/>
    <s v="013"/>
    <s v="SUMBER5"/>
    <s v="BANJARSARI"/>
    <m/>
    <s v="SURAKARTA"/>
    <s v="57138"/>
    <m/>
    <m/>
    <s v="AEROXCCYBERBR23"/>
    <s v="YAMAHA"/>
    <s v="AEROX C CYBERCT"/>
    <s v="2023"/>
    <s v="BIRU"/>
    <s v="G3P4E-0129218"/>
    <s v="MH3SG6410PJ228734"/>
    <s v="BARU"/>
    <s v="CASH-02-23"/>
    <n v="22212683"/>
    <n v="0"/>
    <s v="Y"/>
    <n v="23395000"/>
    <n v="4935000"/>
    <n v="28330000"/>
    <n v="0"/>
    <n v="28330000"/>
    <s v="DESTIKA-JUAL"/>
    <d v="2023-02-20T00:00:00"/>
    <m/>
    <s v="TUNAI"/>
    <n v="28330000"/>
    <m/>
    <m/>
    <s v="K A00"/>
    <m/>
    <n v="0"/>
    <m/>
    <n v="0"/>
    <m/>
    <m/>
    <m/>
    <m/>
    <m/>
    <s v="K A00"/>
    <s v="KA3AG"/>
    <m/>
    <n v="23395000"/>
    <n v="0"/>
    <s v="K A00"/>
    <x v="6"/>
    <s v="YMS BUGEL 3S"/>
    <s v="3S"/>
    <x v="33"/>
    <m/>
    <m/>
    <n v="0"/>
    <s v="D"/>
    <m/>
    <s v="083858973043"/>
    <m/>
    <m/>
    <s v="00001"/>
    <s v="00000"/>
    <m/>
    <s v="00001"/>
    <s v="00001"/>
    <m/>
    <s v="N"/>
    <m/>
    <m/>
    <m/>
    <m/>
    <m/>
    <m/>
    <m/>
    <m/>
    <m/>
    <m/>
    <m/>
    <s v="C"/>
    <m/>
    <m/>
    <m/>
    <d v="2023-01-30T00:00:00"/>
    <n v="0"/>
    <s v="AEROX155CABSH23"/>
    <s v="JATENG"/>
    <x v="0"/>
    <m/>
    <m/>
    <n v="28330000"/>
    <n v="28330000"/>
    <n v="0"/>
    <n v="28330000"/>
    <n v="100"/>
    <m/>
    <m/>
    <s v="Salesman"/>
    <s v="Salesman"/>
    <s v="Y"/>
    <n v="100000"/>
    <m/>
  </r>
  <r>
    <s v="K0C"/>
    <s v="KA2AA"/>
    <s v="KA3AF"/>
    <s v="S"/>
    <s v="SALES FIX 3S/2S"/>
    <s v="IT0C002487"/>
    <x v="22"/>
    <s v="10:33:25"/>
    <s v="C"/>
    <s v="C"/>
    <s v="3315164404970006"/>
    <s v="MEGA MIELKY UTAMI"/>
    <s v="DK. DELOK"/>
    <m/>
    <m/>
    <s v="59551"/>
    <m/>
    <s v="3315164404970006"/>
    <s v="MEGA MIELKY UTAMI"/>
    <s v="DK. DELOK"/>
    <s v="003"/>
    <s v="005"/>
    <s v="KEBONAG2"/>
    <s v="KEBONAGUNG"/>
    <s v="DEMAK"/>
    <m/>
    <s v="59551"/>
    <m/>
    <m/>
    <s v="NMAX155HT23"/>
    <s v="YAMAHA"/>
    <s v="NMAX 155"/>
    <s v="2023"/>
    <s v="HITAM"/>
    <s v="G3L8E-1546206"/>
    <s v="MH3SG5620PJ745861"/>
    <s v="BARU"/>
    <s v="CASH-02-23"/>
    <n v="25349889"/>
    <n v="0"/>
    <s v="Y"/>
    <n v="26700000"/>
    <n v="5170000"/>
    <n v="31670000"/>
    <n v="0"/>
    <n v="31670000"/>
    <s v="DESTIKA-JUAL"/>
    <d v="2023-02-25T00:00:00"/>
    <m/>
    <s v="TUNAI"/>
    <n v="31670000"/>
    <m/>
    <m/>
    <s v="K A00"/>
    <m/>
    <n v="0"/>
    <m/>
    <n v="0"/>
    <m/>
    <m/>
    <m/>
    <m/>
    <m/>
    <s v="K A00"/>
    <s v="KA3AF"/>
    <m/>
    <n v="26500000"/>
    <n v="0"/>
    <s v="K A00"/>
    <x v="6"/>
    <s v="YMS BUGEL 3S"/>
    <s v="3S"/>
    <x v="33"/>
    <m/>
    <m/>
    <n v="0"/>
    <s v="D"/>
    <m/>
    <s v="082343251023"/>
    <m/>
    <m/>
    <s v="00001"/>
    <s v="00000"/>
    <m/>
    <s v="00001"/>
    <s v="00001"/>
    <m/>
    <s v="N"/>
    <m/>
    <m/>
    <m/>
    <m/>
    <m/>
    <m/>
    <m/>
    <m/>
    <m/>
    <m/>
    <m/>
    <s v="C"/>
    <m/>
    <m/>
    <m/>
    <d v="2023-02-16T00:00:00"/>
    <n v="0"/>
    <s v="NMAX155CHT23"/>
    <s v="JATENG"/>
    <x v="0"/>
    <m/>
    <m/>
    <n v="31870000"/>
    <n v="31670000"/>
    <n v="0"/>
    <n v="31670000"/>
    <n v="99.37"/>
    <m/>
    <m/>
    <s v="Salesman"/>
    <s v="Salesman"/>
    <s v="Y"/>
    <n v="100000"/>
    <m/>
  </r>
  <r>
    <s v="K0K"/>
    <s v="KK2AA"/>
    <s v="KK3AI"/>
    <s v="B"/>
    <s v="SALES VARIABLE"/>
    <s v="IT0K000843"/>
    <x v="1"/>
    <s v="14:06:07"/>
    <s v="C"/>
    <s v="C"/>
    <s v="3319026402940003"/>
    <s v="FETI MULYAWATI"/>
    <s v="MLATILOR"/>
    <m/>
    <m/>
    <s v="59319"/>
    <m/>
    <s v="3319026402940003"/>
    <s v="FETI MULYAWATI"/>
    <s v="MLATILOR"/>
    <s v="004"/>
    <s v="003"/>
    <s v="MLATILOR"/>
    <s v="KOTAKUDUS"/>
    <s v="KUDUS"/>
    <m/>
    <s v="59319"/>
    <m/>
    <m/>
    <s v="FILANONEOHT23"/>
    <s v="YAMAHA"/>
    <s v="FILANO NEO"/>
    <s v="2023"/>
    <s v="HITAM"/>
    <s v="E34KE-0006397"/>
    <s v="MH3SEK610PJ006395"/>
    <s v="BARU"/>
    <s v="CASH-02-23"/>
    <n v="22060777"/>
    <n v="0"/>
    <s v="Y"/>
    <n v="23235000"/>
    <n v="4365000"/>
    <n v="27600000"/>
    <n v="0"/>
    <n v="27600000"/>
    <s v="SATIN-JUAL"/>
    <d v="2023-02-02T00:00:00"/>
    <m/>
    <s v="TUNAI"/>
    <n v="1000000"/>
    <m/>
    <m/>
    <s v="K K00"/>
    <m/>
    <n v="0"/>
    <m/>
    <n v="0"/>
    <m/>
    <m/>
    <m/>
    <m/>
    <m/>
    <s v="K K00"/>
    <s v="KK3AI"/>
    <m/>
    <n v="23235000"/>
    <n v="0"/>
    <s v="K K00"/>
    <x v="6"/>
    <s v="YMS 3S A YANI KUDUS"/>
    <s v="3S"/>
    <x v="34"/>
    <m/>
    <m/>
    <n v="0"/>
    <s v="D"/>
    <m/>
    <m/>
    <m/>
    <m/>
    <s v="00094"/>
    <s v="00004"/>
    <m/>
    <s v="00005"/>
    <s v="00005"/>
    <m/>
    <s v="N"/>
    <m/>
    <m/>
    <m/>
    <m/>
    <m/>
    <m/>
    <m/>
    <m/>
    <m/>
    <m/>
    <m/>
    <s v="C"/>
    <m/>
    <m/>
    <s v="TU0K000682"/>
    <d v="2023-02-01T00:00:00"/>
    <n v="26600000"/>
    <s v="FILANOHT23"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K0K"/>
    <m/>
    <s v="KK4AC"/>
    <s v="C"/>
    <s v="COUNTER SALES 3S/2S"/>
    <s v="IT0K000844"/>
    <x v="1"/>
    <s v="14:25:14"/>
    <s v="C"/>
    <s v="C"/>
    <s v="3319096908040002"/>
    <s v="RENA ANANTA"/>
    <s v="DUKUH PELANG"/>
    <m/>
    <m/>
    <s v="59353"/>
    <m/>
    <s v="3319096908040002"/>
    <s v="RENA ANANTA"/>
    <s v="DUKUH PELANG"/>
    <s v="001"/>
    <s v="004"/>
    <s v="MARGOREJO"/>
    <s v="DAWE"/>
    <s v="KUDUS"/>
    <m/>
    <s v="59353"/>
    <m/>
    <m/>
    <s v="NMAX155HT23"/>
    <s v="YAMAHA"/>
    <s v="NMAX 155"/>
    <s v="2023"/>
    <s v="HITAM"/>
    <s v="G3L8E-1509949"/>
    <s v="MH3SG5620PJ729363"/>
    <s v="BARU"/>
    <s v="CASH-02-23"/>
    <n v="25349889"/>
    <n v="3373000"/>
    <s v="Y"/>
    <n v="26700000"/>
    <n v="5170000"/>
    <n v="31770000"/>
    <n v="0"/>
    <n v="31770000"/>
    <s v="SATIN-JUAL"/>
    <d v="2023-02-02T00:00:00"/>
    <m/>
    <s v="TUNAI"/>
    <n v="0"/>
    <m/>
    <m/>
    <s v="K K00"/>
    <m/>
    <n v="0"/>
    <m/>
    <n v="0"/>
    <m/>
    <m/>
    <m/>
    <m/>
    <m/>
    <s v="K K00"/>
    <s v="KK4AC"/>
    <m/>
    <n v="26600000"/>
    <n v="0"/>
    <s v="K K00"/>
    <x v="6"/>
    <s v="YMS 3S A YANI KUDUS"/>
    <s v="3S"/>
    <x v="34"/>
    <m/>
    <m/>
    <n v="0"/>
    <s v="B"/>
    <m/>
    <m/>
    <m/>
    <m/>
    <s v="00094"/>
    <s v="00001"/>
    <m/>
    <s v="00005"/>
    <s v="00006"/>
    <m/>
    <s v="N"/>
    <m/>
    <m/>
    <m/>
    <m/>
    <m/>
    <m/>
    <m/>
    <m/>
    <m/>
    <m/>
    <m/>
    <s v="C"/>
    <m/>
    <m/>
    <s v="TU0K000684"/>
    <d v="2023-02-01T00:00:00"/>
    <n v="31770000"/>
    <s v="NMAX155HT23"/>
    <s v="JATENG"/>
    <x v="0"/>
    <m/>
    <m/>
    <n v="31870000"/>
    <n v="31770000"/>
    <n v="0"/>
    <n v="31770000"/>
    <n v="99.69"/>
    <m/>
    <m/>
    <s v="Counter Sales"/>
    <s v="Counter Sales"/>
    <s v="Y"/>
    <n v="0"/>
    <n v="100000"/>
  </r>
  <r>
    <s v="K0K"/>
    <m/>
    <s v="KK4AG"/>
    <s v="C"/>
    <s v="COUNTER SALES 3S/2S"/>
    <s v="IT0K000845"/>
    <x v="1"/>
    <s v="14:59:44"/>
    <s v="C"/>
    <s v="C"/>
    <s v="3319086812690002"/>
    <s v="NOOR HIDAYAH"/>
    <s v="MADEYAN"/>
    <m/>
    <m/>
    <s v="59354"/>
    <m/>
    <s v="3319086704010003"/>
    <s v="DIAN PERTIWI"/>
    <s v="MADEYAN"/>
    <s v="003"/>
    <s v="003"/>
    <s v="JURANG"/>
    <s v="GEBOG"/>
    <s v="KUDUS"/>
    <m/>
    <s v="59354"/>
    <m/>
    <m/>
    <s v="FILANOLUXPT23"/>
    <s v="YAMAHA"/>
    <s v="FILANO LUX"/>
    <s v="2023"/>
    <s v="PUTIH"/>
    <s v="E34KE-0006037"/>
    <s v="MH3SEK610PJ006036"/>
    <s v="BARU"/>
    <s v="CASH-02-23"/>
    <n v="22535442"/>
    <n v="0"/>
    <s v="Y"/>
    <n v="23735000"/>
    <n v="4365000"/>
    <n v="28100000"/>
    <n v="0"/>
    <n v="28100000"/>
    <s v="SATIN-JUAL"/>
    <d v="2023-02-02T00:00:00"/>
    <m/>
    <s v="TUNAI"/>
    <n v="2500000"/>
    <m/>
    <m/>
    <s v="K K00"/>
    <m/>
    <n v="0"/>
    <m/>
    <n v="0"/>
    <m/>
    <m/>
    <m/>
    <m/>
    <m/>
    <s v="K K00"/>
    <s v="KK4AG"/>
    <m/>
    <n v="23735000"/>
    <n v="0"/>
    <s v="K K00"/>
    <x v="6"/>
    <s v="YMS 3S A YANI KUDUS"/>
    <s v="3S"/>
    <x v="34"/>
    <m/>
    <m/>
    <n v="0"/>
    <s v="B"/>
    <m/>
    <m/>
    <m/>
    <m/>
    <s v="00094"/>
    <s v="00001"/>
    <m/>
    <s v="00005"/>
    <s v="00006"/>
    <m/>
    <s v="N"/>
    <m/>
    <m/>
    <m/>
    <m/>
    <m/>
    <m/>
    <m/>
    <m/>
    <m/>
    <m/>
    <m/>
    <s v="C"/>
    <m/>
    <m/>
    <s v="TU0K000685"/>
    <d v="2023-02-01T00:00:00"/>
    <n v="25600000"/>
    <s v="FILANOLUXPT23"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K0K"/>
    <m/>
    <s v="KK4AC"/>
    <s v="C"/>
    <s v="COUNTER SALES 3S/2S"/>
    <s v="IT0K000846"/>
    <x v="1"/>
    <s v="15:30:29"/>
    <s v="C"/>
    <s v="C"/>
    <s v="3321084406860005"/>
    <s v="FATMAWATI"/>
    <s v="MEDINI"/>
    <m/>
    <m/>
    <s v="59581"/>
    <m/>
    <s v="3321080502820001"/>
    <s v="MUHAMMAD ROKHIM"/>
    <s v="MEDINI"/>
    <s v="002"/>
    <s v="001"/>
    <s v="MEDINI"/>
    <s v="GAJAH"/>
    <s v="DEMAK"/>
    <m/>
    <s v="59581"/>
    <m/>
    <m/>
    <s v="NMAX155CHT23"/>
    <s v="YAMAHA"/>
    <s v="NMAX 155 C"/>
    <s v="2023"/>
    <s v="HITAM"/>
    <s v="G3L8E-1499213"/>
    <s v="MH3SG5670PK283814"/>
    <s v="BARU"/>
    <s v="CASH-02-23"/>
    <n v="26550763"/>
    <n v="0"/>
    <s v="Y"/>
    <n v="27965000"/>
    <n v="5515000"/>
    <n v="33480000"/>
    <n v="0"/>
    <n v="33480000"/>
    <s v="SATIN-JUAL"/>
    <d v="2023-02-02T00:00:00"/>
    <m/>
    <s v="TUNAI"/>
    <n v="33480000"/>
    <m/>
    <m/>
    <s v="K K00"/>
    <m/>
    <n v="0"/>
    <m/>
    <n v="0"/>
    <m/>
    <m/>
    <m/>
    <m/>
    <m/>
    <s v="K K00"/>
    <s v="KK4AC"/>
    <m/>
    <n v="27965000"/>
    <n v="0"/>
    <s v="K K00"/>
    <x v="6"/>
    <s v="YMS 3S A YANI KUDUS"/>
    <s v="3S"/>
    <x v="34"/>
    <m/>
    <m/>
    <n v="0"/>
    <s v="B"/>
    <m/>
    <m/>
    <m/>
    <m/>
    <s v="00095"/>
    <s v="00003"/>
    <m/>
    <s v="00007"/>
    <s v="00006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K"/>
    <m/>
    <s v="KK4AC"/>
    <s v="C"/>
    <s v="COUNTER SALES 3S/2S"/>
    <s v="IT0K000847"/>
    <x v="3"/>
    <s v="09:07:27"/>
    <s v="C"/>
    <s v="C"/>
    <s v="3319020905580001"/>
    <s v="SUSANTO"/>
    <s v="WERGU KULON"/>
    <m/>
    <m/>
    <s v="59318"/>
    <m/>
    <s v="3319020905580001"/>
    <s v="SUSANTO"/>
    <s v="WERGU KULON"/>
    <s v="002"/>
    <s v="001"/>
    <s v="WERGUKLN"/>
    <s v="KOTAKUDUS"/>
    <s v="KUDUS"/>
    <m/>
    <s v="59318"/>
    <m/>
    <m/>
    <s v="FILANONEOMR23"/>
    <s v="YAMAHA"/>
    <s v="FILANO NEO"/>
    <s v="2023"/>
    <s v="MERAH"/>
    <s v="E34KE-0006607"/>
    <s v="MH3SEK610PJ006606"/>
    <s v="BARU"/>
    <s v="CASH-02-23"/>
    <n v="22060777"/>
    <n v="0"/>
    <s v="Y"/>
    <n v="23235000"/>
    <n v="4365000"/>
    <n v="27600000"/>
    <n v="0"/>
    <n v="27600000"/>
    <s v="SATIN-JUAL"/>
    <d v="2023-02-04T00:00:00"/>
    <m/>
    <s v="TUNAI"/>
    <n v="0"/>
    <m/>
    <m/>
    <s v="K K00"/>
    <m/>
    <n v="0"/>
    <m/>
    <n v="0"/>
    <m/>
    <m/>
    <m/>
    <m/>
    <m/>
    <s v="K K00"/>
    <s v="KK4AC"/>
    <m/>
    <n v="23235000"/>
    <n v="0"/>
    <s v="K K00"/>
    <x v="6"/>
    <s v="YMS 3S A YANI KUDUS"/>
    <s v="3S"/>
    <x v="34"/>
    <m/>
    <m/>
    <n v="0"/>
    <s v="B"/>
    <m/>
    <m/>
    <m/>
    <m/>
    <s v="00095"/>
    <s v="00003"/>
    <m/>
    <s v="00007"/>
    <s v="00005"/>
    <m/>
    <s v="N"/>
    <m/>
    <m/>
    <m/>
    <m/>
    <m/>
    <m/>
    <m/>
    <m/>
    <m/>
    <m/>
    <m/>
    <s v="C"/>
    <m/>
    <m/>
    <s v="TU0K000689"/>
    <d v="2023-02-03T00:00:00"/>
    <n v="27600000"/>
    <s v="FILANONEOM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K"/>
    <m/>
    <s v="KK4AG"/>
    <s v="C"/>
    <s v="COUNTER SALES 3S/2S"/>
    <s v="IT0K000848"/>
    <x v="5"/>
    <s v="14:00:26"/>
    <s v="C"/>
    <s v="C"/>
    <s v="3319017003010004"/>
    <s v="DITTA WAHYUNI"/>
    <s v="DUKUH GARUNG LOR"/>
    <m/>
    <m/>
    <s v="59361"/>
    <m/>
    <s v="3319017003010004"/>
    <s v="DITTA WAHYUNI"/>
    <s v="DUKUH GARUNG LOR"/>
    <s v="007"/>
    <s v="001"/>
    <s v="GARUNGLOR"/>
    <s v="KALIWUNGU2"/>
    <s v="KUDUS"/>
    <m/>
    <s v="59361"/>
    <m/>
    <m/>
    <s v="FAZZIONEOHJ23"/>
    <s v="YAMAHA"/>
    <s v="FAZZIO NEO"/>
    <s v="2023"/>
    <s v="HIJAU"/>
    <s v="E33WE-0135416"/>
    <s v="MH3SEJ710PJ122709"/>
    <s v="BARU"/>
    <s v="CASH-02-23"/>
    <n v="17520415"/>
    <n v="2029000"/>
    <s v="Y"/>
    <n v="19065000"/>
    <n v="4135000"/>
    <n v="23200000"/>
    <n v="0"/>
    <n v="23200000"/>
    <s v="SATIN-JUAL"/>
    <d v="2023-02-08T00:00:00"/>
    <m/>
    <s v="TUNAI"/>
    <n v="1000000"/>
    <m/>
    <m/>
    <s v="K K00"/>
    <m/>
    <n v="0"/>
    <m/>
    <n v="0"/>
    <m/>
    <m/>
    <m/>
    <m/>
    <m/>
    <s v="K K00"/>
    <s v="KK4AG"/>
    <m/>
    <n v="19065000"/>
    <n v="0"/>
    <s v="K K00"/>
    <x v="6"/>
    <s v="YMS 3S A YANI KUDUS"/>
    <s v="3S"/>
    <x v="34"/>
    <m/>
    <m/>
    <n v="0"/>
    <s v="B"/>
    <m/>
    <m/>
    <m/>
    <m/>
    <s v="00094"/>
    <s v="00001"/>
    <m/>
    <s v="00012"/>
    <s v="00006"/>
    <m/>
    <s v="N"/>
    <m/>
    <m/>
    <m/>
    <m/>
    <m/>
    <m/>
    <m/>
    <m/>
    <m/>
    <m/>
    <m/>
    <s v="C"/>
    <m/>
    <m/>
    <s v="TU0K000697"/>
    <d v="2023-02-08T00:00:00"/>
    <n v="22200000"/>
    <s v="FAZZIONEOHJ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K0K"/>
    <m/>
    <s v="KK4AC"/>
    <s v="C"/>
    <s v="COUNTER SALES 3S/2S"/>
    <s v="IT0K000849"/>
    <x v="5"/>
    <s v="14:32:19"/>
    <s v="C"/>
    <s v="C"/>
    <s v="3319020505830006"/>
    <s v="EKA RUDIYANTO"/>
    <s v="JL KARYA MLATI LOR"/>
    <m/>
    <m/>
    <s v="59319"/>
    <m/>
    <s v="3319020505830006"/>
    <s v="EKA RUDIYANTO"/>
    <s v="JL KARYA MLATI LOR"/>
    <s v="001"/>
    <s v="003"/>
    <s v="MLATILOR"/>
    <s v="KOTAKUDUS"/>
    <s v="KUDUS"/>
    <m/>
    <s v="59319"/>
    <m/>
    <m/>
    <s v="LEXIHJ23"/>
    <s v="YAMAHA"/>
    <s v="LEXI"/>
    <s v="2023"/>
    <s v="HIJAU"/>
    <s v="E31VE-0331259"/>
    <s v="MH3SEF310PJ259607"/>
    <s v="BARU"/>
    <s v="CASH-02-23"/>
    <n v="18249521"/>
    <n v="0"/>
    <s v="Y"/>
    <n v="19220000"/>
    <n v="4380000"/>
    <n v="23600000"/>
    <n v="0"/>
    <n v="23600000"/>
    <s v="SATIN-JUAL"/>
    <d v="2023-02-08T00:00:00"/>
    <m/>
    <s v="TUNAI"/>
    <n v="0"/>
    <m/>
    <m/>
    <s v="K K00"/>
    <m/>
    <n v="0"/>
    <m/>
    <n v="0"/>
    <m/>
    <m/>
    <m/>
    <m/>
    <m/>
    <s v="K K00"/>
    <s v="KK4AC"/>
    <m/>
    <n v="19220000"/>
    <n v="0"/>
    <s v="K K00"/>
    <x v="6"/>
    <s v="YMS 3S A YANI KUDUS"/>
    <s v="3S"/>
    <x v="34"/>
    <m/>
    <m/>
    <n v="0"/>
    <s v="B"/>
    <m/>
    <m/>
    <m/>
    <m/>
    <s v="00095"/>
    <s v="00003"/>
    <m/>
    <s v="00007"/>
    <s v="00006"/>
    <m/>
    <s v="N"/>
    <m/>
    <m/>
    <m/>
    <m/>
    <m/>
    <m/>
    <m/>
    <m/>
    <m/>
    <m/>
    <m/>
    <s v="C"/>
    <m/>
    <m/>
    <s v="TU0K000694"/>
    <d v="2023-02-07T00:00:00"/>
    <n v="23600000"/>
    <s v="LEXIHJ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K0K"/>
    <m/>
    <s v="KK4AC"/>
    <s v="C"/>
    <s v="COUNTER SALES 3S/2S"/>
    <s v="IT0K000850"/>
    <x v="5"/>
    <s v="15:05:29"/>
    <s v="C"/>
    <s v="C"/>
    <s v="3319090404970003"/>
    <s v="MAULANA IHSAN"/>
    <s v="DK JATISORO"/>
    <m/>
    <m/>
    <s v="59353"/>
    <m/>
    <s v="3319090404970003"/>
    <s v="MAULANA IHSAN"/>
    <s v="DK JATISORO"/>
    <s v="004"/>
    <s v="001"/>
    <s v="KAJAR"/>
    <s v="DAWE"/>
    <s v="KUDUS"/>
    <m/>
    <s v="59353"/>
    <m/>
    <m/>
    <s v="AEROX155CHT23"/>
    <s v="YAMAHA"/>
    <s v="AEROX 155 C"/>
    <s v="2023"/>
    <s v="HITAM"/>
    <s v="G3P4E-0124862"/>
    <s v="MH3SG6410PJ224818"/>
    <s v="BARU"/>
    <s v="CASH-02-23"/>
    <n v="22022772"/>
    <n v="3023000"/>
    <s v="Y"/>
    <n v="23195000"/>
    <n v="4935000"/>
    <n v="28130000"/>
    <n v="0"/>
    <n v="28130000"/>
    <s v="SATIN-JUAL"/>
    <d v="2023-02-08T00:00:00"/>
    <m/>
    <s v="TUNAI"/>
    <n v="28130000"/>
    <m/>
    <m/>
    <s v="K K00"/>
    <m/>
    <n v="0"/>
    <m/>
    <n v="0"/>
    <m/>
    <m/>
    <m/>
    <m/>
    <m/>
    <s v="K K00"/>
    <s v="KK4AC"/>
    <m/>
    <n v="23195000"/>
    <n v="0"/>
    <s v="K K00"/>
    <x v="6"/>
    <s v="YMS 3S A YANI KUDUS"/>
    <s v="3S"/>
    <x v="34"/>
    <m/>
    <m/>
    <n v="0"/>
    <s v="B"/>
    <m/>
    <m/>
    <m/>
    <m/>
    <s v="00012"/>
    <s v="00003"/>
    <m/>
    <s v="00010"/>
    <s v="00006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K0K"/>
    <m/>
    <s v="KK4AC"/>
    <s v="C"/>
    <s v="COUNTER SALES 3S/2S"/>
    <s v="IT0K000851"/>
    <x v="6"/>
    <s v="10:26:33"/>
    <s v="C"/>
    <s v="C"/>
    <s v="3319021112520001"/>
    <s v="JULI"/>
    <s v="LEMAH GUNUNG"/>
    <m/>
    <m/>
    <s v="59314"/>
    <m/>
    <s v="3319021112520001"/>
    <s v="JULI"/>
    <s v="LEMAH GUNUNG"/>
    <s v="001"/>
    <s v="002"/>
    <s v="KRANDON2"/>
    <s v="KOTAKUDUS"/>
    <s v="KUDUS"/>
    <m/>
    <s v="59314"/>
    <m/>
    <m/>
    <s v="FILANONEOBR23"/>
    <s v="YAMAHA"/>
    <s v="FILANO NEO"/>
    <s v="2023"/>
    <s v="BIRU"/>
    <s v="E34KE-0008226"/>
    <s v="MH3SEK610PJ008221"/>
    <s v="BARU"/>
    <s v="CASH-02-23"/>
    <n v="22060777"/>
    <n v="0"/>
    <s v="Y"/>
    <n v="23235000"/>
    <n v="4365000"/>
    <n v="27600000"/>
    <n v="0"/>
    <n v="27600000"/>
    <s v="SATIN-JUAL"/>
    <d v="2023-02-09T00:00:00"/>
    <m/>
    <s v="TUNAI"/>
    <n v="0"/>
    <m/>
    <m/>
    <s v="K K00"/>
    <m/>
    <n v="0"/>
    <m/>
    <n v="0"/>
    <m/>
    <m/>
    <m/>
    <m/>
    <m/>
    <s v="K K00"/>
    <s v="KK4AC"/>
    <m/>
    <n v="23235000"/>
    <n v="0"/>
    <s v="K K00"/>
    <x v="6"/>
    <s v="YMS 3S A YANI KUDUS"/>
    <s v="3S"/>
    <x v="34"/>
    <m/>
    <m/>
    <n v="0"/>
    <s v="B"/>
    <m/>
    <m/>
    <m/>
    <m/>
    <s v="00095"/>
    <s v="00006"/>
    <m/>
    <s v="00007"/>
    <s v="00006"/>
    <m/>
    <s v="N"/>
    <m/>
    <m/>
    <m/>
    <m/>
    <m/>
    <m/>
    <m/>
    <m/>
    <m/>
    <m/>
    <m/>
    <s v="C"/>
    <m/>
    <m/>
    <s v="TU0K000700"/>
    <d v="2023-02-08T00:00:00"/>
    <n v="276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K"/>
    <s v="KK2AB"/>
    <s v="KK3AA"/>
    <s v="S"/>
    <s v="SALES FIX 3S/2S"/>
    <s v="IT0K000852"/>
    <x v="7"/>
    <s v="13:18:22"/>
    <s v="C"/>
    <s v="C"/>
    <s v="3319062910690001"/>
    <s v="SUDAR"/>
    <s v="DK PANGKRENGAN"/>
    <m/>
    <m/>
    <s v="59382"/>
    <m/>
    <s v="3319062910690001"/>
    <s v="SUDAR"/>
    <s v="DK PANGKRENGAN"/>
    <s v="004"/>
    <s v="002"/>
    <s v="BULUNGKLN"/>
    <s v="JEKULO"/>
    <s v="KUDUS"/>
    <m/>
    <s v="59382"/>
    <m/>
    <m/>
    <s v="AEROXCABSPR23"/>
    <s v="YAMAHA"/>
    <s v="AEROX-C ABS"/>
    <s v="2023"/>
    <s v="PERAK"/>
    <s v="G3P4E-0124571"/>
    <s v="MH3SG6420PJ052366"/>
    <s v="BARU"/>
    <s v="CASH-02-23"/>
    <n v="25155297"/>
    <n v="3443000"/>
    <s v="Y"/>
    <n v="26495000"/>
    <n v="5275000"/>
    <n v="31770000"/>
    <n v="0"/>
    <n v="31770000"/>
    <s v="SATIN-JUAL"/>
    <d v="2023-02-10T00:00:00"/>
    <m/>
    <s v="TUNAI"/>
    <n v="1100000"/>
    <m/>
    <m/>
    <s v="K K00"/>
    <m/>
    <n v="0"/>
    <m/>
    <n v="0"/>
    <m/>
    <m/>
    <m/>
    <m/>
    <m/>
    <s v="K K00"/>
    <s v="KK3AA"/>
    <m/>
    <n v="26495000"/>
    <n v="0"/>
    <s v="K K00"/>
    <x v="6"/>
    <s v="YMS 3S A YANI KUDUS"/>
    <s v="3S"/>
    <x v="34"/>
    <m/>
    <m/>
    <n v="0"/>
    <s v="D"/>
    <m/>
    <m/>
    <m/>
    <m/>
    <s v="00096"/>
    <s v="00007"/>
    <m/>
    <s v="00011"/>
    <s v="00005"/>
    <m/>
    <s v="N"/>
    <m/>
    <m/>
    <m/>
    <m/>
    <m/>
    <m/>
    <m/>
    <m/>
    <m/>
    <m/>
    <m/>
    <s v="C"/>
    <m/>
    <m/>
    <s v="TU0K000702"/>
    <d v="2023-02-09T00:00:00"/>
    <n v="30670000"/>
    <s v="AEROXCABSPR23"/>
    <s v="JATENG"/>
    <x v="0"/>
    <m/>
    <m/>
    <n v="31770000"/>
    <n v="31770000"/>
    <n v="0"/>
    <n v="31770000"/>
    <n v="100"/>
    <m/>
    <m/>
    <s v="Salesman"/>
    <s v="Salesman"/>
    <s v="Y"/>
    <n v="100000"/>
    <m/>
  </r>
  <r>
    <s v="K0K"/>
    <m/>
    <s v="KK4AC"/>
    <s v="C"/>
    <s v="COUNTER SALES 3S/2S"/>
    <s v="IT0K000853"/>
    <x v="9"/>
    <s v="11:03:09"/>
    <s v="C"/>
    <s v="C"/>
    <s v="3319024310750003"/>
    <s v="LAILI SA'ADAH"/>
    <s v="MLATI KIDUL"/>
    <m/>
    <m/>
    <s v="59319"/>
    <m/>
    <s v="3319024310750003"/>
    <s v="LAILI SA'ADAH"/>
    <s v="MLATI KIDUL"/>
    <s v="002"/>
    <s v="001"/>
    <s v="MLATIKDL"/>
    <s v="KOTAKUDUS"/>
    <s v="KUDUS"/>
    <m/>
    <s v="59319"/>
    <m/>
    <m/>
    <s v="FILANOLUXBR23"/>
    <s v="YAMAHA"/>
    <s v="FILANO LUX"/>
    <s v="2023"/>
    <s v="BIRU"/>
    <s v="E34KE-0008721"/>
    <s v="MH3SEK610PJ008720"/>
    <s v="BARU"/>
    <s v="CASH-02-23"/>
    <n v="22535442"/>
    <n v="2337000"/>
    <s v="Y"/>
    <n v="23735000"/>
    <n v="4365000"/>
    <n v="28100000"/>
    <n v="0"/>
    <n v="28100000"/>
    <s v="SATIN-JUAL"/>
    <d v="2023-02-13T00:00:00"/>
    <m/>
    <s v="TUNAI"/>
    <n v="0"/>
    <m/>
    <m/>
    <s v="K K00"/>
    <m/>
    <n v="0"/>
    <m/>
    <n v="0"/>
    <m/>
    <m/>
    <m/>
    <m/>
    <m/>
    <s v="K K00"/>
    <s v="KK4AC"/>
    <m/>
    <n v="23735000"/>
    <n v="0"/>
    <s v="K K00"/>
    <x v="6"/>
    <s v="YMS 3S A YANI KUDUS"/>
    <s v="3S"/>
    <x v="34"/>
    <m/>
    <m/>
    <n v="0"/>
    <s v="B"/>
    <m/>
    <m/>
    <m/>
    <m/>
    <s v="00095"/>
    <s v="00024"/>
    <m/>
    <s v="00005"/>
    <s v="00005"/>
    <m/>
    <s v="N"/>
    <m/>
    <m/>
    <m/>
    <m/>
    <m/>
    <m/>
    <m/>
    <m/>
    <m/>
    <m/>
    <m/>
    <s v="C"/>
    <m/>
    <m/>
    <s v="TU0K000707"/>
    <d v="2023-02-11T00:00:00"/>
    <n v="28100000"/>
    <s v="FILANOLUXBR23"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K0K"/>
    <s v="KK2AA"/>
    <s v="KK3AI"/>
    <s v="B"/>
    <s v="SALES VARIABLE"/>
    <s v="IT0K000854"/>
    <x v="10"/>
    <s v="14:58:42"/>
    <s v="C"/>
    <s v="C"/>
    <s v="3319015002780006"/>
    <s v="SRI MUNJAENAH"/>
    <s v="KEDUNGDOWO"/>
    <m/>
    <m/>
    <s v="59361"/>
    <m/>
    <s v="3319015002780006"/>
    <s v="SRI MUNJAENAH"/>
    <s v="KEDUNGDOWO"/>
    <s v="004"/>
    <s v="001"/>
    <s v="KEDUNGDW"/>
    <s v="KALIWUNGU2"/>
    <s v="KUDUS"/>
    <m/>
    <s v="59361"/>
    <m/>
    <m/>
    <s v="FILANOLUXPT23"/>
    <s v="YAMAHA"/>
    <s v="FILANO LUX"/>
    <s v="2023"/>
    <s v="PUTIH"/>
    <s v="E34KE-0009452"/>
    <s v="MH3SEK610PJ009451"/>
    <s v="BARU"/>
    <s v="CASH-02-23"/>
    <n v="22535442"/>
    <n v="2337000"/>
    <s v="Y"/>
    <n v="23735000"/>
    <n v="4365000"/>
    <n v="28100000"/>
    <n v="0"/>
    <n v="28100000"/>
    <s v="SATIN-JUAL"/>
    <d v="2023-02-14T00:00:00"/>
    <m/>
    <s v="TUNAI"/>
    <n v="18100000"/>
    <m/>
    <m/>
    <s v="K K00"/>
    <m/>
    <n v="0"/>
    <m/>
    <n v="0"/>
    <m/>
    <m/>
    <m/>
    <m/>
    <m/>
    <s v="K K00"/>
    <s v="KK3AI"/>
    <m/>
    <n v="23735000"/>
    <n v="0"/>
    <s v="K K00"/>
    <x v="6"/>
    <s v="YMS 3S A YANI KUDUS"/>
    <s v="3S"/>
    <x v="34"/>
    <m/>
    <m/>
    <n v="0"/>
    <s v="D"/>
    <m/>
    <m/>
    <m/>
    <m/>
    <s v="00095"/>
    <s v="00001"/>
    <m/>
    <s v="00007"/>
    <s v="00005"/>
    <m/>
    <s v="N"/>
    <m/>
    <m/>
    <m/>
    <m/>
    <m/>
    <m/>
    <m/>
    <m/>
    <m/>
    <m/>
    <m/>
    <s v="C"/>
    <m/>
    <m/>
    <s v="TU0K000686"/>
    <d v="2023-02-02T00:00:00"/>
    <n v="10000000"/>
    <s v="FILANOLUXPT23"/>
    <s v="JATENG"/>
    <x v="0"/>
    <m/>
    <m/>
    <n v="28100000"/>
    <n v="28100000"/>
    <n v="0"/>
    <n v="28100000"/>
    <n v="100"/>
    <m/>
    <m/>
    <s v="Salesman"/>
    <s v="Salesman"/>
    <s v="Y"/>
    <n v="100000"/>
    <m/>
  </r>
  <r>
    <s v="K0K"/>
    <s v="KK2CA"/>
    <s v="KK3CC"/>
    <s v="S"/>
    <s v="SALES FIX 3S/2S"/>
    <s v="IT0K000855"/>
    <x v="10"/>
    <s v="16:25:34"/>
    <s v="C"/>
    <s v="C"/>
    <s v="3319012705840002"/>
    <s v="ABDUL RAHMAN"/>
    <s v="PRAMBATAN LOR"/>
    <m/>
    <m/>
    <s v="59213"/>
    <m/>
    <s v="3319012705840002"/>
    <s v="ABDUL RAHMAN"/>
    <s v="PRAMBATAN LOR"/>
    <s v="005"/>
    <s v="004"/>
    <s v="PRAMBATANL"/>
    <s v="KALIWUNGU"/>
    <s v="KUDUS"/>
    <m/>
    <s v="59213"/>
    <m/>
    <m/>
    <s v="MXKINGNHT23"/>
    <s v="YAMAHA"/>
    <s v="MX KING 150 NEW"/>
    <s v="2023"/>
    <s v="HITAM"/>
    <s v="G3E6E-0695410"/>
    <s v="MH3UG0750PK155014"/>
    <s v="BARU"/>
    <s v="CASH-02-23"/>
    <n v="20660630"/>
    <n v="2855000"/>
    <s v="Y"/>
    <n v="21760000"/>
    <n v="4645000"/>
    <n v="26405000"/>
    <n v="0"/>
    <n v="26405000"/>
    <s v="SATIN-JUAL"/>
    <d v="2023-02-14T00:00:00"/>
    <m/>
    <s v="TUNAI"/>
    <n v="26405000"/>
    <m/>
    <m/>
    <s v="K K21"/>
    <m/>
    <n v="0"/>
    <m/>
    <n v="0"/>
    <m/>
    <m/>
    <m/>
    <m/>
    <m/>
    <s v="K K00"/>
    <s v="KK3CC"/>
    <m/>
    <n v="21760000"/>
    <n v="0"/>
    <s v="K K21"/>
    <x v="6"/>
    <s v="2S NGEMBALREJO"/>
    <s v="2S"/>
    <x v="34"/>
    <m/>
    <m/>
    <n v="0"/>
    <s v="D"/>
    <m/>
    <s v="-"/>
    <m/>
    <m/>
    <s v="00004"/>
    <s v="00004"/>
    <m/>
    <s v="00004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26405000"/>
    <n v="26405000"/>
    <n v="0"/>
    <n v="26405000"/>
    <n v="100"/>
    <m/>
    <m/>
    <s v="Salesman"/>
    <s v="Salesman"/>
    <s v="Y"/>
    <n v="100000"/>
    <m/>
  </r>
  <r>
    <s v="K0K"/>
    <m/>
    <s v="KK4AG"/>
    <s v="C"/>
    <s v="COUNTER SALES 3S/2S"/>
    <s v="IT0K000856"/>
    <x v="20"/>
    <s v="14:59:35"/>
    <s v="C"/>
    <s v="C"/>
    <s v="3319021805480002"/>
    <s v="BAMBANG SUGIYANTO"/>
    <s v="GANG TIDAR NO. 72"/>
    <m/>
    <m/>
    <s v="59313"/>
    <m/>
    <s v="3319021805480002"/>
    <s v="BAMBANG SUGIYANTO"/>
    <s v="GANG TIDAR NO. 72"/>
    <s v="001"/>
    <s v="002"/>
    <s v="GLANTENGN"/>
    <s v="KOTAKUDUS"/>
    <s v="KUDUS"/>
    <m/>
    <s v="59313"/>
    <m/>
    <m/>
    <s v="GEAR125MR22"/>
    <s v="YAMAHA"/>
    <s v="GEAR 125"/>
    <s v="2022"/>
    <s v="MERAH"/>
    <s v="E32WE-0266028"/>
    <s v="MH3SEG710NJ199723"/>
    <s v="BARU"/>
    <s v="CASH-02-22"/>
    <n v="13972516"/>
    <n v="1875000"/>
    <s v="Y"/>
    <n v="15015000"/>
    <n v="3975000"/>
    <n v="18300000"/>
    <n v="0"/>
    <n v="18300000"/>
    <s v="SATIN-JUAL"/>
    <d v="2023-02-16T00:00:00"/>
    <m/>
    <s v="TUNAI"/>
    <n v="300000"/>
    <m/>
    <m/>
    <s v="K K00"/>
    <m/>
    <n v="0"/>
    <m/>
    <n v="0"/>
    <m/>
    <m/>
    <m/>
    <m/>
    <m/>
    <s v="K K00"/>
    <s v="KK4AG"/>
    <m/>
    <n v="14325000"/>
    <n v="590000"/>
    <s v="K K00"/>
    <x v="6"/>
    <s v="YMS 3S A YANI KUDUS"/>
    <s v="3S"/>
    <x v="34"/>
    <m/>
    <m/>
    <n v="0"/>
    <s v="B"/>
    <m/>
    <m/>
    <m/>
    <m/>
    <s v="00095"/>
    <s v="00003"/>
    <m/>
    <s v="00007"/>
    <s v="00006"/>
    <m/>
    <s v="N"/>
    <m/>
    <m/>
    <m/>
    <m/>
    <m/>
    <m/>
    <m/>
    <m/>
    <m/>
    <m/>
    <m/>
    <s v="C"/>
    <m/>
    <m/>
    <s v="TU0K000709"/>
    <d v="2023-02-15T00:00:00"/>
    <n v="18000000"/>
    <s v="GEAR125MR22"/>
    <s v="JATENG"/>
    <x v="0"/>
    <m/>
    <m/>
    <n v="18990000"/>
    <n v="18300000"/>
    <n v="590000"/>
    <n v="18890000"/>
    <n v="99.47"/>
    <m/>
    <m/>
    <s v="Counter Sales"/>
    <s v="Counter Sales"/>
    <s v="Y"/>
    <n v="0"/>
    <n v="200000"/>
  </r>
  <r>
    <s v="K0K"/>
    <m/>
    <s v="KK4AC"/>
    <s v="C"/>
    <s v="COUNTER SALES 3S/2S"/>
    <s v="IT0K000857"/>
    <x v="12"/>
    <s v="09:55:01"/>
    <s v="C"/>
    <s v="C"/>
    <s v="3319030307820004"/>
    <s v="SLAMET"/>
    <s v="LORAM WETAN"/>
    <m/>
    <m/>
    <s v="59371"/>
    <m/>
    <s v="3319030307820004"/>
    <s v="SLAMET"/>
    <s v="LORAM WETAN"/>
    <s v="001"/>
    <s v="001"/>
    <s v="LORAMWTN"/>
    <s v="JATI"/>
    <s v="KUDUS"/>
    <m/>
    <s v="59371"/>
    <m/>
    <m/>
    <s v="FAZZIONEOPT23"/>
    <s v="YAMAHA"/>
    <s v="FAZZIO NEO"/>
    <s v="2023"/>
    <s v="PUTIH"/>
    <s v="E33WE-0135399"/>
    <s v="MH3SEJ710PJ122693"/>
    <s v="BARU"/>
    <s v="CASH-02-23"/>
    <n v="17520415"/>
    <n v="2029000"/>
    <s v="Y"/>
    <n v="19065000"/>
    <n v="4135000"/>
    <n v="23200000"/>
    <n v="0"/>
    <n v="23200000"/>
    <s v="SATIN-JUAL"/>
    <d v="2023-02-20T00:00:00"/>
    <m/>
    <s v="TUNAI"/>
    <n v="0"/>
    <m/>
    <m/>
    <s v="K K00"/>
    <m/>
    <n v="0"/>
    <m/>
    <n v="0"/>
    <m/>
    <m/>
    <m/>
    <m/>
    <m/>
    <s v="K K00"/>
    <s v="KK4AC"/>
    <m/>
    <n v="19065000"/>
    <n v="0"/>
    <s v="K K00"/>
    <x v="6"/>
    <s v="YMS 3S A YANI KUDUS"/>
    <s v="3S"/>
    <x v="34"/>
    <m/>
    <m/>
    <n v="0"/>
    <s v="B"/>
    <m/>
    <m/>
    <m/>
    <m/>
    <s v="00094"/>
    <s v="00006"/>
    <m/>
    <s v="00005"/>
    <s v="00006"/>
    <m/>
    <s v="N"/>
    <m/>
    <m/>
    <m/>
    <m/>
    <m/>
    <m/>
    <m/>
    <m/>
    <m/>
    <m/>
    <m/>
    <s v="C"/>
    <m/>
    <m/>
    <s v="TU0K000711"/>
    <d v="2023-02-17T00:00:00"/>
    <n v="23200000"/>
    <s v="FAZZIONEOPT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K0K"/>
    <s v="KK2AB"/>
    <s v="KK3AB"/>
    <s v="N"/>
    <s v="SALES NEW"/>
    <s v="IT0K000858"/>
    <x v="12"/>
    <s v="11:57:28"/>
    <s v="C"/>
    <s v="C"/>
    <s v="3319064603720005"/>
    <s v="SUWARTI"/>
    <s v="HADIPOLO"/>
    <m/>
    <m/>
    <s v="59382"/>
    <m/>
    <s v="3319064603720005"/>
    <s v="SUWARTI"/>
    <s v="HADIPOLO"/>
    <s v="001"/>
    <s v="002"/>
    <s v="HADIPOLO"/>
    <s v="JEKULO"/>
    <s v="KUDUS"/>
    <m/>
    <s v="59382"/>
    <m/>
    <m/>
    <s v="NMAX155HT23"/>
    <s v="YAMAHA"/>
    <s v="NMAX 155"/>
    <s v="2023"/>
    <s v="HITAM"/>
    <s v="G3L8E-1509947"/>
    <s v="MH3SG5620PJ729361"/>
    <s v="BARU"/>
    <s v="CASH-02-23"/>
    <n v="25349889"/>
    <n v="3373000"/>
    <s v="Y"/>
    <n v="26700000"/>
    <n v="5170000"/>
    <n v="31870000"/>
    <n v="0"/>
    <n v="31870000"/>
    <s v="SATIN-JUAL"/>
    <d v="2023-02-20T00:00:00"/>
    <m/>
    <s v="TUNAI"/>
    <n v="31870000"/>
    <m/>
    <m/>
    <s v="K K00"/>
    <m/>
    <n v="0"/>
    <m/>
    <n v="0"/>
    <m/>
    <m/>
    <m/>
    <m/>
    <m/>
    <s v="K K00"/>
    <s v="KK3AB"/>
    <m/>
    <n v="26700000"/>
    <n v="0"/>
    <s v="K K00"/>
    <x v="6"/>
    <s v="YMS 3S A YANI KUDUS"/>
    <s v="3S"/>
    <x v="34"/>
    <m/>
    <m/>
    <n v="0"/>
    <s v="D"/>
    <m/>
    <m/>
    <m/>
    <m/>
    <s v="00095"/>
    <s v="00001"/>
    <m/>
    <s v="00081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K0K"/>
    <s v="KK2AA"/>
    <s v="KK3AI"/>
    <s v="B"/>
    <s v="SALES VARIABLE"/>
    <s v="IT0K000859"/>
    <x v="15"/>
    <s v="16:21:10"/>
    <s v="C"/>
    <s v="C"/>
    <s v="3319024502020001"/>
    <s v="WINDA ANDRIANI"/>
    <s v="PURWOSARI GANG 1"/>
    <m/>
    <m/>
    <s v="59316"/>
    <m/>
    <s v="3319024502020001"/>
    <s v="WINDA ANDRIANI"/>
    <s v="PURWOSARI GANG 1"/>
    <s v="002"/>
    <s v="001"/>
    <s v="PURWOSARI5"/>
    <s v="KOTAKUDUS"/>
    <s v="KUDUS"/>
    <m/>
    <s v="59316"/>
    <m/>
    <m/>
    <s v="FILANONEOPT23"/>
    <s v="YAMAHA"/>
    <s v="FILANO NEO"/>
    <s v="2023"/>
    <s v="PUTIH"/>
    <s v="E34KE-0008384"/>
    <s v="MH3SEK610PJ008384"/>
    <s v="BARU"/>
    <s v="CASH-02-23"/>
    <n v="22060777"/>
    <n v="2337000"/>
    <s v="Y"/>
    <n v="23235000"/>
    <n v="4365000"/>
    <n v="27600000"/>
    <n v="0"/>
    <n v="27600000"/>
    <s v="SATIN-JUAL"/>
    <d v="2023-02-23T00:00:00"/>
    <m/>
    <s v="TUNAI"/>
    <n v="100000"/>
    <m/>
    <m/>
    <s v="K K00"/>
    <m/>
    <n v="0"/>
    <m/>
    <n v="0"/>
    <m/>
    <m/>
    <m/>
    <m/>
    <m/>
    <s v="K K00"/>
    <s v="KK3AI"/>
    <m/>
    <n v="23235000"/>
    <n v="0"/>
    <s v="K K00"/>
    <x v="6"/>
    <s v="YMS 3S A YANI KUDUS"/>
    <s v="3S"/>
    <x v="34"/>
    <m/>
    <m/>
    <n v="0"/>
    <s v="D"/>
    <m/>
    <m/>
    <m/>
    <m/>
    <s v="00095"/>
    <s v="00001"/>
    <m/>
    <s v="00007"/>
    <s v="00006"/>
    <m/>
    <s v="N"/>
    <m/>
    <m/>
    <m/>
    <m/>
    <m/>
    <m/>
    <m/>
    <m/>
    <m/>
    <m/>
    <m/>
    <s v="C"/>
    <m/>
    <m/>
    <s v="TU0K000719"/>
    <d v="2023-02-23T00:00:00"/>
    <n v="27500000"/>
    <s v="FILANONEOPT23"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K0K"/>
    <m/>
    <s v="KK4AG"/>
    <s v="C"/>
    <s v="COUNTER SALES 3S/2S"/>
    <s v="IT0K000860"/>
    <x v="22"/>
    <s v="15:29:06"/>
    <s v="C"/>
    <s v="C"/>
    <s v="3319091203730011"/>
    <s v="MARTONO"/>
    <s v="SOCO"/>
    <m/>
    <m/>
    <s v="59353"/>
    <m/>
    <s v="3319091203730011"/>
    <s v="MARTONO"/>
    <s v="SOCO"/>
    <s v="008"/>
    <s v="003"/>
    <s v="SOCO"/>
    <s v="DAWE"/>
    <s v="KUDUS"/>
    <m/>
    <s v="59353"/>
    <m/>
    <m/>
    <s v="FAZZIONEOBR23"/>
    <s v="YAMAHA"/>
    <s v="FAZZIO NEO"/>
    <s v="2023"/>
    <s v="BIRU"/>
    <s v="E33WE-0142341"/>
    <s v="MH3SEJ710PJ128534"/>
    <s v="BARU"/>
    <s v="CASH-02-23"/>
    <n v="18102407"/>
    <n v="2029000"/>
    <s v="Y"/>
    <n v="19065000"/>
    <n v="4135000"/>
    <n v="23200000"/>
    <n v="0"/>
    <n v="23200000"/>
    <s v="SATIN-JUAL"/>
    <d v="2023-02-25T00:00:00"/>
    <m/>
    <s v="TUNAI"/>
    <n v="0"/>
    <m/>
    <m/>
    <s v="K K00"/>
    <m/>
    <n v="0"/>
    <m/>
    <n v="0"/>
    <m/>
    <m/>
    <m/>
    <m/>
    <m/>
    <s v="K K00"/>
    <s v="KK4AG"/>
    <m/>
    <n v="19065000"/>
    <n v="0"/>
    <s v="K K00"/>
    <x v="6"/>
    <s v="YMS 3S A YANI KUDUS"/>
    <s v="3S"/>
    <x v="34"/>
    <m/>
    <m/>
    <n v="0"/>
    <s v="B"/>
    <m/>
    <m/>
    <m/>
    <m/>
    <s v="00064"/>
    <s v="00003"/>
    <m/>
    <s v="00007"/>
    <s v="00007"/>
    <m/>
    <s v="N"/>
    <m/>
    <m/>
    <m/>
    <m/>
    <m/>
    <m/>
    <m/>
    <m/>
    <m/>
    <m/>
    <m/>
    <s v="C"/>
    <m/>
    <m/>
    <s v="TU0K000721"/>
    <d v="2023-02-24T00:00:00"/>
    <n v="23200000"/>
    <s v="FAZZIONEOBR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K0K"/>
    <m/>
    <s v="KK4AC"/>
    <s v="C"/>
    <s v="COUNTER SALES 3S/2S"/>
    <s v="IT0K000861"/>
    <x v="17"/>
    <s v="12:11:27"/>
    <s v="C"/>
    <s v="C"/>
    <s v="3320126310800001"/>
    <s v="LISTIANI"/>
    <s v="DK NGABLAK"/>
    <m/>
    <m/>
    <s v="59466"/>
    <m/>
    <s v="3319085908900001"/>
    <s v="RIYANTI"/>
    <s v="KEDUNGSARI"/>
    <s v="006"/>
    <s v="002"/>
    <s v="KEDUNGSR3"/>
    <s v="GEBOG"/>
    <s v="KUDUS"/>
    <m/>
    <s v="59354"/>
    <m/>
    <m/>
    <s v="FAZZIONEOMR22"/>
    <s v="YAMAHA"/>
    <s v="FAZZIO NEO"/>
    <s v="2022"/>
    <s v="MERAH"/>
    <s v="E33WE-0112520"/>
    <s v="MH3SEJ710NJ104211"/>
    <s v="BARU"/>
    <s v="CASH-02-22"/>
    <n v="17520415"/>
    <n v="1917000"/>
    <s v="Y"/>
    <n v="19065000"/>
    <n v="4135000"/>
    <n v="22600000"/>
    <n v="0"/>
    <n v="22600000"/>
    <s v="SATIN-JUAL"/>
    <d v="2023-02-27T00:00:00"/>
    <m/>
    <s v="TUNAI"/>
    <n v="0"/>
    <m/>
    <m/>
    <s v="K K00"/>
    <m/>
    <n v="0"/>
    <m/>
    <n v="0"/>
    <m/>
    <m/>
    <m/>
    <m/>
    <m/>
    <s v="K K00"/>
    <s v="KK4AC"/>
    <m/>
    <n v="18465000"/>
    <n v="600000"/>
    <s v="K K00"/>
    <x v="6"/>
    <s v="YMS 3S A YANI KUDUS"/>
    <s v="3S"/>
    <x v="34"/>
    <m/>
    <m/>
    <n v="0"/>
    <s v="B"/>
    <m/>
    <m/>
    <m/>
    <m/>
    <s v="00095"/>
    <s v="00001"/>
    <m/>
    <s v="00007"/>
    <s v="00005"/>
    <m/>
    <s v="N"/>
    <m/>
    <m/>
    <m/>
    <m/>
    <m/>
    <m/>
    <m/>
    <m/>
    <m/>
    <m/>
    <m/>
    <s v="C"/>
    <m/>
    <m/>
    <s v="TU0K000720"/>
    <d v="2023-02-23T00:00:00"/>
    <n v="22600000"/>
    <s v="FAZZIONEOMR22"/>
    <s v="JATENG"/>
    <x v="0"/>
    <m/>
    <m/>
    <n v="23200000"/>
    <n v="22600000"/>
    <n v="600000"/>
    <n v="23200000"/>
    <n v="100"/>
    <m/>
    <m/>
    <s v="Counter Sales"/>
    <s v="Counter Sales"/>
    <s v="Y"/>
    <n v="0"/>
    <n v="200000"/>
  </r>
  <r>
    <s v="K0K"/>
    <m/>
    <s v="KK4AG"/>
    <s v="C"/>
    <s v="COUNTER SALES 3S/2S"/>
    <s v="IT0K000862"/>
    <x v="18"/>
    <s v="14:14:48"/>
    <s v="C"/>
    <s v="C"/>
    <s v="3319020405790008"/>
    <s v="FERRY KURNIAWAN"/>
    <s v="JL. SUNAN KUDUS NO. 118"/>
    <m/>
    <m/>
    <s v="59513"/>
    <m/>
    <s v="3319020405790008"/>
    <s v="FERRY KURNIAWAN"/>
    <s v="JL. SUNAN KUDUS NO. 118"/>
    <s v="001"/>
    <s v="001"/>
    <s v="LANGGARDLM"/>
    <s v="KOTAKUDUS"/>
    <s v="KUDUS"/>
    <m/>
    <s v="59513"/>
    <m/>
    <m/>
    <s v="FAZZIONEOHT23"/>
    <s v="YAMAHA"/>
    <s v="FAZZIO NEO"/>
    <s v="2023"/>
    <s v="HITAM"/>
    <s v="E33WE-0131280"/>
    <s v="MH3SEJ710PJ119473"/>
    <s v="BARU"/>
    <s v="CASH-02-23"/>
    <n v="17520415"/>
    <n v="2029000"/>
    <s v="Y"/>
    <n v="19065000"/>
    <n v="4135000"/>
    <n v="23200000"/>
    <n v="0"/>
    <n v="23200000"/>
    <s v="SATIN-JUAL"/>
    <d v="2023-02-28T00:00:00"/>
    <m/>
    <s v="TUNAI"/>
    <n v="0"/>
    <m/>
    <m/>
    <s v="K K00"/>
    <m/>
    <n v="0"/>
    <m/>
    <n v="0"/>
    <m/>
    <m/>
    <m/>
    <m/>
    <m/>
    <s v="K K00"/>
    <s v="KK4AG"/>
    <m/>
    <n v="19065000"/>
    <n v="0"/>
    <s v="K K00"/>
    <x v="6"/>
    <s v="YMS 3S A YANI KUDUS"/>
    <s v="3S"/>
    <x v="34"/>
    <m/>
    <m/>
    <n v="0"/>
    <s v="B"/>
    <m/>
    <m/>
    <m/>
    <m/>
    <s v="00095"/>
    <s v="00003"/>
    <m/>
    <s v="00007"/>
    <s v="00006"/>
    <m/>
    <s v="N"/>
    <m/>
    <m/>
    <m/>
    <m/>
    <m/>
    <m/>
    <m/>
    <m/>
    <m/>
    <m/>
    <m/>
    <s v="C"/>
    <m/>
    <m/>
    <s v="TU0K000723"/>
    <d v="2023-02-27T00:00:00"/>
    <n v="23200000"/>
    <s v="FAZZIONEOHT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K0K"/>
    <s v="KK2AA"/>
    <s v="KK3AI"/>
    <s v="B"/>
    <s v="SALES VARIABLE"/>
    <s v="IT0K000863"/>
    <x v="18"/>
    <s v="14:30:11"/>
    <s v="C"/>
    <s v="C"/>
    <s v="3319046605950004"/>
    <s v="ANA SOFIYATI"/>
    <s v="DK. KALIYOSO"/>
    <m/>
    <m/>
    <s v="59372"/>
    <m/>
    <s v="3319046605950004"/>
    <s v="ANA SOFIYATI"/>
    <s v="DK. KALIYOSO"/>
    <s v="005"/>
    <s v="006"/>
    <s v="KARANGRWO2"/>
    <s v="UNDAAN"/>
    <s v="KUDUS"/>
    <m/>
    <s v="59372"/>
    <m/>
    <m/>
    <s v="FAZZIONEOHJ23"/>
    <s v="YAMAHA"/>
    <s v="FAZZIO NEO"/>
    <s v="2023"/>
    <s v="HIJAU"/>
    <s v="E33WE-0151915"/>
    <s v="MH3SEJ710PJ136108"/>
    <s v="BARU"/>
    <s v="CASH-02-23"/>
    <n v="18102407"/>
    <n v="2029000"/>
    <s v="Y"/>
    <n v="19065000"/>
    <n v="4135000"/>
    <n v="23200000"/>
    <n v="0"/>
    <n v="23200000"/>
    <s v="SATIN-JUAL"/>
    <d v="2023-02-28T00:00:00"/>
    <m/>
    <s v="TUNAI"/>
    <n v="200000"/>
    <m/>
    <m/>
    <s v="K K00"/>
    <m/>
    <n v="0"/>
    <m/>
    <n v="0"/>
    <m/>
    <m/>
    <m/>
    <m/>
    <m/>
    <s v="K K00"/>
    <s v="KK3AI"/>
    <m/>
    <n v="19065000"/>
    <n v="0"/>
    <s v="K K00"/>
    <x v="6"/>
    <s v="YMS 3S A YANI KUDUS"/>
    <s v="3S"/>
    <x v="34"/>
    <m/>
    <m/>
    <n v="0"/>
    <s v="D"/>
    <m/>
    <m/>
    <m/>
    <m/>
    <s v="00093"/>
    <s v="00001"/>
    <m/>
    <s v="00013"/>
    <s v="00005"/>
    <m/>
    <s v="N"/>
    <m/>
    <m/>
    <m/>
    <m/>
    <m/>
    <m/>
    <m/>
    <m/>
    <m/>
    <m/>
    <m/>
    <s v="C"/>
    <m/>
    <m/>
    <s v="TU0K000724"/>
    <d v="2023-02-27T00:00:00"/>
    <n v="23000000"/>
    <s v="FAZZIONEOHJ23"/>
    <s v="JATENG"/>
    <x v="0"/>
    <m/>
    <m/>
    <n v="23200000"/>
    <n v="23200000"/>
    <n v="0"/>
    <n v="23200000"/>
    <n v="100"/>
    <m/>
    <m/>
    <s v="Salesman"/>
    <s v="Salesman"/>
    <s v="Y"/>
    <n v="100000"/>
    <m/>
  </r>
  <r>
    <s v="K0L"/>
    <m/>
    <s v="KL4AA"/>
    <s v="C"/>
    <s v="COUNTER SALES 3S/2S"/>
    <s v="IT0L000179"/>
    <x v="3"/>
    <s v="15:27:55"/>
    <s v="C"/>
    <s v="C"/>
    <s v="3319015811710005"/>
    <s v="WIWIK AMALIYAH"/>
    <s v="PERMAI XIX B.01"/>
    <m/>
    <m/>
    <s v="59361"/>
    <m/>
    <s v="3319015811710005"/>
    <s v="WIWIK AMALIYAH"/>
    <s v="PERMAI XIX B.01"/>
    <s v="007"/>
    <s v="004"/>
    <s v="GARUNGLOR"/>
    <s v="KALIWUNGU2"/>
    <s v="KUDUS"/>
    <m/>
    <s v="59361"/>
    <m/>
    <m/>
    <s v="FILANONEOPT23"/>
    <s v="YAMAHA"/>
    <s v="FILANO NEO"/>
    <s v="2023"/>
    <s v="PUTIH"/>
    <s v="E34KE-0005939"/>
    <s v="MH3SEK610PJ005938"/>
    <s v="BARU"/>
    <s v="CASH-02-23"/>
    <n v="22060777"/>
    <n v="0"/>
    <s v="Y"/>
    <n v="23235000"/>
    <n v="4365000"/>
    <n v="27600000"/>
    <n v="0"/>
    <n v="27600000"/>
    <s v="DITA-JUAL"/>
    <d v="2023-02-04T00:00:00"/>
    <m/>
    <s v="TUNAI"/>
    <n v="26100000"/>
    <m/>
    <m/>
    <s v="K L00"/>
    <m/>
    <n v="0"/>
    <m/>
    <n v="0"/>
    <m/>
    <m/>
    <m/>
    <m/>
    <m/>
    <s v="K L00"/>
    <s v="KL4AA"/>
    <m/>
    <n v="23235000"/>
    <n v="0"/>
    <s v="K L00"/>
    <x v="6"/>
    <s v="YMS 3S PRAMBATAN"/>
    <s v="3S"/>
    <x v="35"/>
    <m/>
    <m/>
    <n v="0"/>
    <s v="B"/>
    <m/>
    <s v="-"/>
    <m/>
    <m/>
    <s v="00004"/>
    <s v="00003"/>
    <m/>
    <s v="00007"/>
    <s v="00011"/>
    <m/>
    <s v="N"/>
    <m/>
    <m/>
    <m/>
    <m/>
    <m/>
    <m/>
    <m/>
    <m/>
    <m/>
    <m/>
    <m/>
    <s v="C"/>
    <m/>
    <m/>
    <s v="TU0L000005"/>
    <d v="2023-02-02T00:00:00"/>
    <n v="1500000"/>
    <s v="FILANONEOP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K0L"/>
    <m/>
    <s v="KL4AA"/>
    <s v="C"/>
    <s v="COUNTER SALES 3S/2S"/>
    <s v="IT0L000180"/>
    <x v="21"/>
    <s v="15:08:40"/>
    <s v="C"/>
    <s v="C"/>
    <s v="3319055811950005"/>
    <s v="NOVELA SIMPATIKA VIRGIN"/>
    <s v="JEPANG"/>
    <m/>
    <m/>
    <s v="59381"/>
    <m/>
    <s v="3319055811950005"/>
    <s v="NOVELA SIMPATIKA VIRGIN"/>
    <s v="JEPANG"/>
    <s v="002"/>
    <s v="011"/>
    <s v="JEPANG"/>
    <s v="MEJOBO"/>
    <s v="KUDUS"/>
    <m/>
    <s v="59381"/>
    <m/>
    <m/>
    <s v="FILANOLUXPT23"/>
    <s v="YAMAHA"/>
    <s v="FILANO LUX"/>
    <s v="2023"/>
    <s v="PUTIH"/>
    <s v="E34KE-0009455"/>
    <s v="MH3SEK610PJ009453"/>
    <s v="BARU"/>
    <s v="CASH-02-23"/>
    <n v="22535442"/>
    <n v="0"/>
    <s v="Y"/>
    <n v="23735000"/>
    <n v="4365000"/>
    <n v="28100000"/>
    <n v="0"/>
    <n v="28100000"/>
    <s v="DITA-JUAL"/>
    <d v="2023-02-15T00:00:00"/>
    <m/>
    <s v="TUNAI"/>
    <n v="27100000"/>
    <m/>
    <m/>
    <s v="K L00"/>
    <m/>
    <n v="0"/>
    <m/>
    <n v="0"/>
    <m/>
    <m/>
    <m/>
    <m/>
    <m/>
    <s v="K L00"/>
    <s v="KL4AA"/>
    <m/>
    <n v="23735000"/>
    <n v="0"/>
    <s v="K L00"/>
    <x v="6"/>
    <s v="YMS 3S PRAMBATAN"/>
    <s v="3S"/>
    <x v="35"/>
    <m/>
    <m/>
    <n v="0"/>
    <s v="B"/>
    <m/>
    <s v="-"/>
    <m/>
    <m/>
    <s v="00005"/>
    <s v="00003"/>
    <m/>
    <s v="00005"/>
    <s v="00011"/>
    <m/>
    <s v="N"/>
    <m/>
    <m/>
    <m/>
    <m/>
    <m/>
    <m/>
    <m/>
    <m/>
    <m/>
    <m/>
    <m/>
    <s v="C"/>
    <m/>
    <m/>
    <s v="TU0L000003"/>
    <d v="2023-01-20T00:00:00"/>
    <n v="1000000"/>
    <s v="FILANOLUXPT23"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K0L"/>
    <s v="KL2AA"/>
    <s v="KL3AB"/>
    <s v="S"/>
    <s v="SALES FIX 3S/2S"/>
    <s v="IT0L000181"/>
    <x v="11"/>
    <s v="10:41:04"/>
    <s v="C"/>
    <s v="C"/>
    <s v="3318031008010002"/>
    <s v="RIZKY TRI YOGA WAHYU PRATAMA"/>
    <s v="ANGKATAN LOR"/>
    <m/>
    <m/>
    <s v="59174"/>
    <m/>
    <s v="3318031008010002"/>
    <s v="RIZKY TRI YOGA WAHYU PRATAMA"/>
    <s v="ANGKATAN LOR"/>
    <s v="001"/>
    <s v="003"/>
    <s v="ANGKTNLOR"/>
    <s v="TAMBAKROMO"/>
    <s v="PATI"/>
    <m/>
    <s v="59174"/>
    <m/>
    <m/>
    <s v="XSR155HT23"/>
    <s v="YAMAHA"/>
    <s v="ALL NEW XSR 155"/>
    <s v="2023"/>
    <s v="HITAM"/>
    <s v="G3S7E-0056518"/>
    <s v="MH3RG4760PK054014"/>
    <s v="BARU"/>
    <s v="CASH-02-23"/>
    <n v="31306446"/>
    <n v="0"/>
    <s v="Y"/>
    <n v="32975000"/>
    <n v="6205000"/>
    <n v="39180000"/>
    <n v="0"/>
    <n v="39180000"/>
    <s v="DITA-JUAL"/>
    <d v="2023-02-17T00:00:00"/>
    <m/>
    <s v="TUNAI"/>
    <n v="480000"/>
    <m/>
    <m/>
    <s v="K L00"/>
    <m/>
    <n v="0"/>
    <m/>
    <n v="0"/>
    <m/>
    <m/>
    <m/>
    <m/>
    <m/>
    <s v="K L00"/>
    <s v="KL3AB"/>
    <m/>
    <n v="32975000"/>
    <n v="0"/>
    <s v="K L00"/>
    <x v="6"/>
    <s v="YMS 3S PRAMBATAN"/>
    <s v="3S"/>
    <x v="35"/>
    <m/>
    <m/>
    <n v="0"/>
    <s v="D"/>
    <m/>
    <s v="-"/>
    <m/>
    <m/>
    <s v="00004"/>
    <s v="00003"/>
    <m/>
    <s v="00005"/>
    <s v="00001"/>
    <m/>
    <s v="N"/>
    <m/>
    <m/>
    <m/>
    <m/>
    <m/>
    <m/>
    <m/>
    <m/>
    <m/>
    <m/>
    <m/>
    <s v="C"/>
    <m/>
    <m/>
    <s v="TU0L000009"/>
    <d v="2023-02-16T00:00:00"/>
    <n v="38700000"/>
    <s v="XSR155HT23"/>
    <s v="JATENG"/>
    <x v="0"/>
    <m/>
    <m/>
    <n v="39180000"/>
    <n v="39180000"/>
    <n v="0"/>
    <n v="39180000"/>
    <n v="100"/>
    <m/>
    <m/>
    <s v="Salesman"/>
    <s v="Salesman"/>
    <s v="Y"/>
    <n v="100000"/>
    <m/>
  </r>
  <r>
    <s v="K0L"/>
    <m/>
    <s v="KL4AA"/>
    <s v="C"/>
    <s v="COUNTER SALES 3S/2S"/>
    <s v="IT0L000182"/>
    <x v="13"/>
    <s v="09:43:01"/>
    <s v="C"/>
    <s v="C"/>
    <s v="3320121707580002"/>
    <s v="SOLEH"/>
    <s v="DK. BULU"/>
    <m/>
    <m/>
    <s v="59466"/>
    <m/>
    <s v="3320121707580002"/>
    <s v="SOLEH"/>
    <s v="DK. BULU"/>
    <s v="004"/>
    <s v="003"/>
    <s v="BATEGEDE"/>
    <s v="NALUMSARI"/>
    <s v="JEPARA"/>
    <m/>
    <s v="59466"/>
    <m/>
    <m/>
    <s v="NMAX155CHT23"/>
    <s v="YAMAHA"/>
    <s v="NMAX 155 C"/>
    <s v="2023"/>
    <s v="HITAM"/>
    <s v="G3L8E-1487027"/>
    <s v="MH3SG5670PK279982"/>
    <s v="BARU"/>
    <s v="CASH-02-23"/>
    <n v="26550763"/>
    <n v="3583000"/>
    <s v="Y"/>
    <n v="27965000"/>
    <n v="5515000"/>
    <n v="33480000"/>
    <n v="0"/>
    <n v="33480000"/>
    <s v="DITA-JUAL"/>
    <d v="2023-02-21T00:00:00"/>
    <m/>
    <s v="TUNAI"/>
    <n v="480000"/>
    <m/>
    <m/>
    <s v="K L00"/>
    <m/>
    <n v="0"/>
    <m/>
    <n v="0"/>
    <m/>
    <m/>
    <m/>
    <m/>
    <m/>
    <s v="K L00"/>
    <s v="KL4AA"/>
    <m/>
    <n v="27965000"/>
    <n v="0"/>
    <s v="K L00"/>
    <x v="6"/>
    <s v="YMS 3S PRAMBATAN"/>
    <s v="3S"/>
    <x v="35"/>
    <m/>
    <m/>
    <n v="0"/>
    <s v="B"/>
    <m/>
    <s v="-"/>
    <m/>
    <m/>
    <s v="00033"/>
    <s v="00002"/>
    <m/>
    <s v="00007"/>
    <s v="00012"/>
    <m/>
    <s v="N"/>
    <m/>
    <m/>
    <m/>
    <m/>
    <m/>
    <m/>
    <m/>
    <m/>
    <m/>
    <m/>
    <m/>
    <s v="C"/>
    <m/>
    <m/>
    <s v="TU0L000010"/>
    <d v="2023-02-20T00:00:00"/>
    <n v="3300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K0L"/>
    <m/>
    <s v="KL4AA"/>
    <s v="C"/>
    <s v="COUNTER SALES 3S/2S"/>
    <s v="IT0L000183"/>
    <x v="13"/>
    <s v="09:52:23"/>
    <s v="C"/>
    <s v="C"/>
    <s v="3319050402990005"/>
    <s v="TAUFAN IKHLASUL AMAL"/>
    <s v="GOLANTEPUS"/>
    <m/>
    <m/>
    <s v="59381"/>
    <m/>
    <s v="3319050402990005"/>
    <s v="TAUFAN IKHLASUL AMAL"/>
    <s v="GOLANTEPUS"/>
    <s v="002"/>
    <s v="005"/>
    <s v="GOLANTPUS2"/>
    <s v="MEJOBO"/>
    <s v="KUDUS"/>
    <m/>
    <s v="59381"/>
    <m/>
    <m/>
    <s v="NMAX155CHT23"/>
    <s v="YAMAHA"/>
    <s v="NMAX 155 C"/>
    <s v="2023"/>
    <s v="HITAM"/>
    <s v="G3L8E-1487003"/>
    <s v="MH3SG5670PK279998"/>
    <s v="BARU"/>
    <s v="CASH-02-23"/>
    <n v="26550763"/>
    <n v="3583000"/>
    <s v="Y"/>
    <n v="27965000"/>
    <n v="5515000"/>
    <n v="33480000"/>
    <n v="0"/>
    <n v="33480000"/>
    <s v="DITA-JUAL"/>
    <d v="2023-02-21T00:00:00"/>
    <m/>
    <s v="TUNAI"/>
    <n v="13480000"/>
    <m/>
    <m/>
    <s v="K L00"/>
    <m/>
    <n v="0"/>
    <m/>
    <n v="0"/>
    <m/>
    <m/>
    <m/>
    <m/>
    <m/>
    <s v="K L00"/>
    <s v="KL4AA"/>
    <m/>
    <n v="27965000"/>
    <n v="0"/>
    <s v="K L00"/>
    <x v="6"/>
    <s v="YMS 3S PRAMBATAN"/>
    <s v="3S"/>
    <x v="35"/>
    <m/>
    <m/>
    <n v="0"/>
    <s v="B"/>
    <m/>
    <s v="-"/>
    <m/>
    <m/>
    <s v="00004"/>
    <s v="00003"/>
    <m/>
    <s v="00005"/>
    <s v="00012"/>
    <m/>
    <s v="N"/>
    <m/>
    <m/>
    <m/>
    <m/>
    <m/>
    <m/>
    <m/>
    <m/>
    <m/>
    <m/>
    <m/>
    <s v="C"/>
    <m/>
    <m/>
    <s v="TU0L000011"/>
    <d v="2023-02-21T00:00:00"/>
    <n v="2000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R01"/>
    <m/>
    <s v="RA4AE"/>
    <s v="C"/>
    <s v="COUNTER SALES 3S/2S"/>
    <s v="IT01006764"/>
    <x v="0"/>
    <s v="15:19:31"/>
    <s v="C"/>
    <s v="C"/>
    <s v="3301214101620030"/>
    <s v="TURSINAH"/>
    <s v="JL KOL SUGIONO NO 34"/>
    <m/>
    <m/>
    <s v="53211"/>
    <m/>
    <s v="3301214101620030"/>
    <s v="TURSINAH"/>
    <s v="JL KOL SUGIONO NO 34"/>
    <s v="002"/>
    <s v="005"/>
    <s v="CILACAP"/>
    <s v="CILACAPSLT"/>
    <s v="CILACAP"/>
    <m/>
    <s v="53211"/>
    <m/>
    <m/>
    <s v="NMAX155HT23"/>
    <s v="YAMAHA"/>
    <s v="NMAX 155"/>
    <s v="2023"/>
    <s v="HITAM"/>
    <s v="G3L8E-1486122"/>
    <s v="MH3SG5620PJ717971"/>
    <s v="BARU"/>
    <s v="CASH-02-23"/>
    <n v="25349889"/>
    <n v="3373000"/>
    <s v="Y"/>
    <n v="26700000"/>
    <n v="5170000"/>
    <n v="31870000"/>
    <n v="0"/>
    <n v="31870000"/>
    <s v="YANNE-JUAL"/>
    <d v="2023-02-01T00:00:00"/>
    <m/>
    <s v="TUNAI"/>
    <n v="21870000"/>
    <m/>
    <m/>
    <s v="R A00"/>
    <m/>
    <n v="0"/>
    <m/>
    <n v="0"/>
    <m/>
    <m/>
    <m/>
    <m/>
    <m/>
    <s v="R A00"/>
    <s v="RA4AE"/>
    <m/>
    <n v="26700000"/>
    <n v="0"/>
    <s v="R A00"/>
    <x v="7"/>
    <s v="YMS CILACAP 3S"/>
    <s v="3S"/>
    <x v="36"/>
    <m/>
    <m/>
    <n v="0"/>
    <s v="B"/>
    <m/>
    <m/>
    <m/>
    <m/>
    <s v="00011"/>
    <s v="00000"/>
    <m/>
    <s v="00013"/>
    <s v="00012"/>
    <m/>
    <s v="N"/>
    <m/>
    <m/>
    <m/>
    <m/>
    <m/>
    <m/>
    <m/>
    <m/>
    <m/>
    <m/>
    <m/>
    <s v="C"/>
    <m/>
    <m/>
    <s v="TU01000444"/>
    <d v="2023-01-30T00:00:00"/>
    <n v="1000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1"/>
    <m/>
    <s v="RA4AD"/>
    <s v="C"/>
    <s v="COUNTER SALES 3S/2S"/>
    <s v="IT01006765"/>
    <x v="1"/>
    <s v="08:35:47"/>
    <s v="C"/>
    <s v="C"/>
    <s v="3301050407700002"/>
    <s v="SUKARMIN"/>
    <s v="DUSUN JETIS"/>
    <m/>
    <m/>
    <s v="53283"/>
    <m/>
    <s v="3301050407700002"/>
    <s v="SUKARMIN"/>
    <s v="DUSUN JETIS"/>
    <s v="003"/>
    <s v="002"/>
    <s v="JETIS"/>
    <s v="NUSAWUNGU"/>
    <s v="CILACAP"/>
    <m/>
    <s v="53283"/>
    <m/>
    <m/>
    <s v="NMAX155ABSHT23"/>
    <s v="YAMAHA"/>
    <s v="NMAX 155 ABS"/>
    <s v="2023"/>
    <s v="HITAM"/>
    <s v="G3L8E-1519936"/>
    <s v="MH3SG5680PK170830"/>
    <s v="BARU"/>
    <s v="CASH-02-23"/>
    <n v="28959866"/>
    <n v="0"/>
    <s v="Y"/>
    <n v="30530000"/>
    <n v="5530000"/>
    <n v="36060000"/>
    <n v="0"/>
    <n v="36060000"/>
    <s v="YANNE-JUAL"/>
    <d v="2023-02-02T00:00:00"/>
    <m/>
    <s v="TUNAI"/>
    <n v="36060000"/>
    <m/>
    <m/>
    <s v="R A00"/>
    <m/>
    <n v="0"/>
    <m/>
    <n v="0"/>
    <m/>
    <m/>
    <m/>
    <m/>
    <m/>
    <s v="R A00"/>
    <s v="RA4AD"/>
    <m/>
    <n v="30530000"/>
    <n v="0"/>
    <s v="R A00"/>
    <x v="7"/>
    <s v="YMS CILACAP 3S"/>
    <s v="3S"/>
    <x v="36"/>
    <m/>
    <m/>
    <n v="0"/>
    <s v="B"/>
    <m/>
    <m/>
    <m/>
    <m/>
    <s v="00011"/>
    <s v="00000"/>
    <m/>
    <s v="00007"/>
    <s v="00021"/>
    <m/>
    <s v="N"/>
    <m/>
    <m/>
    <m/>
    <m/>
    <m/>
    <m/>
    <m/>
    <m/>
    <m/>
    <m/>
    <m/>
    <s v="C"/>
    <m/>
    <m/>
    <m/>
    <d v="2022-06-18T00:00:00"/>
    <n v="0"/>
    <s v="AEROX155CABSH22"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R01"/>
    <s v="RA2AA"/>
    <s v="RA3CE"/>
    <s v="B"/>
    <s v="SALES VARIABLE"/>
    <s v="IT01006766"/>
    <x v="1"/>
    <s v="08:40:14"/>
    <s v="C"/>
    <s v="C"/>
    <s v="3301210208810007"/>
    <s v="CATUR AGUS RIYADI"/>
    <s v="JL LE MARTADINATA"/>
    <m/>
    <m/>
    <s v="53213"/>
    <m/>
    <s v="3301210208810007"/>
    <s v="CATUR AGUS RIYADI"/>
    <s v="JL LE MARTADINATA"/>
    <s v="009"/>
    <s v="007"/>
    <s v="TAMBAKRJA2"/>
    <s v="CILACAPSLT"/>
    <s v="CILACAP"/>
    <m/>
    <s v="53213"/>
    <m/>
    <m/>
    <s v="FILANONEOPT23"/>
    <s v="YAMAHA"/>
    <s v="FILANO NEO"/>
    <s v="2023"/>
    <s v="PUTIH"/>
    <s v="E34KE-0005964"/>
    <s v="MH3SEK610PJ005964"/>
    <s v="BARU"/>
    <s v="CASH-02-23"/>
    <n v="22060777"/>
    <n v="0"/>
    <s v="Y"/>
    <n v="23235000"/>
    <n v="4365000"/>
    <n v="27600000"/>
    <n v="0"/>
    <n v="27600000"/>
    <s v="YANNE-JUAL"/>
    <d v="2023-02-02T00:00:00"/>
    <m/>
    <s v="TUNAI"/>
    <n v="27600000"/>
    <m/>
    <m/>
    <s v="R A00"/>
    <m/>
    <n v="0"/>
    <m/>
    <n v="0"/>
    <m/>
    <m/>
    <m/>
    <m/>
    <m/>
    <s v="R A00"/>
    <s v="RA3CE"/>
    <m/>
    <n v="23235000"/>
    <n v="0"/>
    <s v="R A00"/>
    <x v="7"/>
    <s v="YMS CILACAP 3S"/>
    <s v="3S"/>
    <x v="36"/>
    <m/>
    <m/>
    <n v="0"/>
    <s v="D"/>
    <m/>
    <m/>
    <m/>
    <m/>
    <s v="00011"/>
    <s v="00000"/>
    <m/>
    <s v="00005"/>
    <s v="00014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Salesman"/>
    <s v="Salesman"/>
    <s v="Y"/>
    <n v="100000"/>
    <m/>
  </r>
  <r>
    <s v="R01"/>
    <m/>
    <s v="RA4AE"/>
    <s v="C"/>
    <s v="COUNTER SALES 3S/2S"/>
    <s v="IT01006767"/>
    <x v="1"/>
    <s v="13:38:13"/>
    <s v="C"/>
    <s v="C"/>
    <s v="3301146312990005"/>
    <s v="DESY LIYANA MALIHAH"/>
    <s v="JL PAKUAJI"/>
    <m/>
    <m/>
    <s v="53257"/>
    <m/>
    <s v="3301146312990005"/>
    <s v="DESY LIYANA MALIHAH"/>
    <s v="JL PAKUAJI"/>
    <s v="001"/>
    <s v="009"/>
    <s v="CILOPADNG"/>
    <s v="MAJENANG"/>
    <s v="CILACAP"/>
    <m/>
    <s v="53257"/>
    <m/>
    <m/>
    <s v="FILANOLUXPT23"/>
    <s v="YAMAHA"/>
    <s v="FILANO LUX"/>
    <s v="2023"/>
    <s v="PUTIH"/>
    <s v="E34KE-0006020"/>
    <s v="MH3SEK610PJ006019"/>
    <s v="BARU"/>
    <s v="CASH-02-23"/>
    <n v="22535442"/>
    <n v="0"/>
    <s v="Y"/>
    <n v="23735000"/>
    <n v="4365000"/>
    <n v="28100000"/>
    <n v="0"/>
    <n v="28100000"/>
    <s v="YANNE-JUAL"/>
    <d v="2023-02-02T00:00:00"/>
    <m/>
    <s v="TUNAI"/>
    <n v="1000000"/>
    <m/>
    <m/>
    <s v="R A00"/>
    <m/>
    <n v="0"/>
    <m/>
    <n v="0"/>
    <m/>
    <m/>
    <m/>
    <m/>
    <m/>
    <s v="R A00"/>
    <s v="RA4AE"/>
    <m/>
    <n v="23735000"/>
    <n v="0"/>
    <s v="R A00"/>
    <x v="7"/>
    <s v="YMS CILACAP 3S"/>
    <s v="3S"/>
    <x v="36"/>
    <m/>
    <m/>
    <n v="0"/>
    <s v="B"/>
    <m/>
    <m/>
    <m/>
    <m/>
    <s v="00011"/>
    <s v="00000"/>
    <m/>
    <s v="00031"/>
    <s v="00006"/>
    <m/>
    <s v="N"/>
    <m/>
    <m/>
    <m/>
    <m/>
    <m/>
    <m/>
    <m/>
    <m/>
    <m/>
    <m/>
    <m/>
    <s v="C"/>
    <m/>
    <m/>
    <s v="TU01000450"/>
    <d v="2023-01-31T00:00:00"/>
    <n v="27100000"/>
    <s v="FILANOLUXPT23"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R01"/>
    <s v="RA2DA"/>
    <s v="RA3DB"/>
    <s v="B"/>
    <s v="SALES VARIABLE"/>
    <s v="IT01006768"/>
    <x v="1"/>
    <s v="13:53:00"/>
    <s v="C"/>
    <s v="C"/>
    <s v="3301026502870003"/>
    <s v="SAMINI"/>
    <s v="JL ARMADA NO 19"/>
    <m/>
    <m/>
    <s v="53271"/>
    <m/>
    <s v="3301026502870003"/>
    <s v="SAMINI"/>
    <s v="JL ARMADA NO 19"/>
    <s v="006"/>
    <s v="007"/>
    <s v="GLEMPNGPSR"/>
    <s v="ADIPALA"/>
    <s v="CILACAP"/>
    <m/>
    <s v="53271"/>
    <m/>
    <m/>
    <s v="NMAX155HT23"/>
    <s v="YAMAHA"/>
    <s v="NMAX 155"/>
    <s v="2023"/>
    <s v="HITAM"/>
    <s v="G3L8E-1484146"/>
    <s v="MH3SG5620PJ717116"/>
    <s v="BARU"/>
    <s v="CASH-02-23"/>
    <n v="25349889"/>
    <n v="3373000"/>
    <s v="Y"/>
    <n v="26700000"/>
    <n v="5170000"/>
    <n v="31870000"/>
    <n v="0"/>
    <n v="31870000"/>
    <s v="YANNE-JUAL"/>
    <d v="2023-02-02T00:00:00"/>
    <m/>
    <s v="TUNAI"/>
    <n v="30870000"/>
    <m/>
    <m/>
    <s v="R A23"/>
    <m/>
    <n v="0"/>
    <m/>
    <n v="0"/>
    <m/>
    <m/>
    <m/>
    <m/>
    <m/>
    <s v="R A00"/>
    <s v="RA3DB"/>
    <m/>
    <n v="26700000"/>
    <n v="0"/>
    <s v="R A23"/>
    <x v="7"/>
    <s v="YMS KROYA 2S"/>
    <s v="2S"/>
    <x v="36"/>
    <m/>
    <m/>
    <n v="0"/>
    <s v="D"/>
    <m/>
    <m/>
    <m/>
    <m/>
    <s v="00011"/>
    <s v="00000"/>
    <m/>
    <s v="00013"/>
    <s v="00012"/>
    <m/>
    <s v="N"/>
    <m/>
    <m/>
    <m/>
    <m/>
    <m/>
    <m/>
    <m/>
    <m/>
    <m/>
    <m/>
    <m/>
    <s v="C"/>
    <m/>
    <m/>
    <s v="TU01000447"/>
    <d v="2023-01-31T00:00:00"/>
    <n v="1000000"/>
    <s v="NMAX155HT23"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R01"/>
    <m/>
    <s v="RA4AE"/>
    <s v="C"/>
    <s v="COUNTER SALES 3S/2S"/>
    <s v="IT01006769"/>
    <x v="2"/>
    <s v="14:11:46"/>
    <s v="C"/>
    <s v="C"/>
    <s v="3301237107970002"/>
    <s v="SITI NUR HASANAH"/>
    <s v="JL H TOPO NO 57"/>
    <m/>
    <m/>
    <s v="52374"/>
    <m/>
    <s v="3301237107970002"/>
    <s v="SITI NUR HASANAH"/>
    <s v="JL H TOPO NO 57"/>
    <s v="002"/>
    <s v="005"/>
    <s v="KARANGJKL2"/>
    <s v="KESUGIHAN"/>
    <s v="CILACAP"/>
    <m/>
    <s v="52374"/>
    <m/>
    <m/>
    <s v="NMAX155CHT23"/>
    <s v="YAMAHA"/>
    <s v="NMAX 155 C"/>
    <s v="2023"/>
    <s v="HITAM"/>
    <s v="G3L8E-1497347"/>
    <s v="MH3SG5670PK283240"/>
    <s v="BARU"/>
    <s v="CASH-02-23"/>
    <n v="26550763"/>
    <n v="3583000"/>
    <s v="Y"/>
    <n v="27965000"/>
    <n v="5515000"/>
    <n v="33480000"/>
    <n v="0"/>
    <n v="33480000"/>
    <s v="YANNE-JUAL"/>
    <d v="2023-02-03T00:00:00"/>
    <m/>
    <s v="TUNAI"/>
    <n v="500000"/>
    <m/>
    <m/>
    <s v="R A00"/>
    <m/>
    <n v="0"/>
    <m/>
    <n v="0"/>
    <m/>
    <m/>
    <m/>
    <m/>
    <m/>
    <s v="R A00"/>
    <s v="RA4AE"/>
    <m/>
    <n v="27965000"/>
    <n v="0"/>
    <s v="R A00"/>
    <x v="7"/>
    <s v="YMS CILACAP 3S"/>
    <s v="3S"/>
    <x v="36"/>
    <m/>
    <m/>
    <n v="0"/>
    <s v="B"/>
    <m/>
    <m/>
    <m/>
    <m/>
    <s v="00011"/>
    <s v="00000"/>
    <m/>
    <s v="00016"/>
    <s v="00012"/>
    <m/>
    <s v="N"/>
    <m/>
    <m/>
    <m/>
    <m/>
    <m/>
    <m/>
    <m/>
    <m/>
    <m/>
    <m/>
    <m/>
    <s v="C"/>
    <m/>
    <m/>
    <s v="TU01000455"/>
    <d v="2023-02-02T00:00:00"/>
    <n v="3298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R01"/>
    <m/>
    <s v="RA4AE"/>
    <s v="C"/>
    <s v="COUNTER SALES 3S/2S"/>
    <s v="IT01006770"/>
    <x v="2"/>
    <s v="14:26:36"/>
    <s v="C"/>
    <s v="C"/>
    <s v="3301211205790001"/>
    <s v="HERU DIANTO"/>
    <s v="JL RE MARTADINATA NO 5"/>
    <m/>
    <m/>
    <s v="53213"/>
    <m/>
    <s v="3301211205790001"/>
    <s v="HERU DIANTO"/>
    <s v="JL RE MARTADINATA NO 5"/>
    <s v="003"/>
    <s v="010"/>
    <s v="TAMBAKRJA2"/>
    <s v="CILACAPSLT"/>
    <s v="CILACAP"/>
    <m/>
    <s v="53213"/>
    <m/>
    <m/>
    <s v="NMAX155ABSHT23"/>
    <s v="YAMAHA"/>
    <s v="NMAX 155 ABS"/>
    <s v="2023"/>
    <s v="HITAM"/>
    <s v="G3L8E-1521719"/>
    <s v="MH3SG5680PK170853"/>
    <s v="BARU"/>
    <s v="CASH-02-23"/>
    <n v="28959866"/>
    <n v="0"/>
    <s v="Y"/>
    <n v="30530000"/>
    <n v="5530000"/>
    <n v="36060000"/>
    <n v="0"/>
    <n v="36060000"/>
    <s v="YANNE-JUAL"/>
    <d v="2023-02-03T00:00:00"/>
    <m/>
    <s v="TUNAI"/>
    <n v="35060000"/>
    <m/>
    <m/>
    <s v="R A00"/>
    <m/>
    <n v="0"/>
    <m/>
    <n v="0"/>
    <m/>
    <m/>
    <m/>
    <m/>
    <m/>
    <s v="R A00"/>
    <s v="RA4AE"/>
    <m/>
    <n v="30530000"/>
    <n v="0"/>
    <s v="R A00"/>
    <x v="7"/>
    <s v="YMS CILACAP 3S"/>
    <s v="3S"/>
    <x v="36"/>
    <m/>
    <m/>
    <n v="0"/>
    <s v="B"/>
    <m/>
    <m/>
    <m/>
    <m/>
    <s v="00011"/>
    <s v="00000"/>
    <m/>
    <s v="00016"/>
    <s v="00012"/>
    <m/>
    <s v="N"/>
    <m/>
    <m/>
    <m/>
    <m/>
    <m/>
    <m/>
    <m/>
    <m/>
    <m/>
    <m/>
    <m/>
    <s v="C"/>
    <m/>
    <m/>
    <s v="TU01000452"/>
    <d v="2023-02-01T00:00:00"/>
    <n v="1000000"/>
    <s v="NMAX155ABSHT23"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R01"/>
    <m/>
    <s v="RA4AD"/>
    <s v="C"/>
    <s v="COUNTER SALES 3S/2S"/>
    <s v="IT01006771"/>
    <x v="4"/>
    <s v="14:39:33"/>
    <s v="C"/>
    <s v="C"/>
    <s v="3301225001830010"/>
    <s v="AMRIH ANDRIYANI"/>
    <s v="JL GUNUNG PASIR"/>
    <m/>
    <m/>
    <s v="53223"/>
    <m/>
    <s v="3301221408760008"/>
    <s v="DIDIK AGUS MARTOPO"/>
    <s v="JL GUNUNG PASIR"/>
    <s v="006"/>
    <s v="021"/>
    <s v="SIDANGR"/>
    <s v="CILACAPTGH"/>
    <s v="CILACAP"/>
    <m/>
    <s v="53223"/>
    <m/>
    <m/>
    <s v="FREEGO125PTKN23"/>
    <s v="YAMAHA"/>
    <s v="FREEGO 125"/>
    <s v="2023"/>
    <s v="PUTIH KUNING"/>
    <s v="E31WE-0198082"/>
    <s v="MH3SEJ910PJ006428"/>
    <s v="BARU"/>
    <s v="CASH-02-23"/>
    <n v="17020339"/>
    <n v="2113000"/>
    <s v="Y"/>
    <n v="17925000"/>
    <n v="3875000"/>
    <n v="21800000"/>
    <n v="0"/>
    <n v="21800000"/>
    <s v="YANNE-JUAL"/>
    <d v="2023-02-06T00:00:00"/>
    <m/>
    <s v="TUNAI"/>
    <n v="0"/>
    <m/>
    <m/>
    <s v="R A00"/>
    <m/>
    <n v="0"/>
    <m/>
    <n v="0"/>
    <m/>
    <m/>
    <m/>
    <m/>
    <m/>
    <s v="R A00"/>
    <s v="RA4AD"/>
    <m/>
    <n v="17925000"/>
    <n v="0"/>
    <s v="R A00"/>
    <x v="7"/>
    <s v="YMS CILACAP 3S"/>
    <s v="3S"/>
    <x v="36"/>
    <m/>
    <m/>
    <n v="0"/>
    <s v="B"/>
    <m/>
    <m/>
    <m/>
    <m/>
    <s v="00011"/>
    <s v="00000"/>
    <m/>
    <s v="00013"/>
    <s v="00018"/>
    <m/>
    <s v="N"/>
    <m/>
    <m/>
    <m/>
    <m/>
    <m/>
    <m/>
    <m/>
    <m/>
    <m/>
    <m/>
    <m/>
    <s v="C"/>
    <m/>
    <m/>
    <s v="TU01000457"/>
    <d v="2023-02-04T00:00:00"/>
    <n v="21800000"/>
    <s v="FREEGO125PTKN23"/>
    <s v="JATENG"/>
    <x v="0"/>
    <m/>
    <m/>
    <n v="21800000"/>
    <n v="21800000"/>
    <n v="0"/>
    <n v="21800000"/>
    <n v="100"/>
    <m/>
    <m/>
    <s v="Counter Sales"/>
    <s v="Counter Sales"/>
    <s v="Y"/>
    <n v="0"/>
    <n v="100000"/>
  </r>
  <r>
    <s v="R01"/>
    <m/>
    <s v="RA4AD"/>
    <s v="C"/>
    <s v="COUNTER SALES 3S/2S"/>
    <s v="IT01006772"/>
    <x v="4"/>
    <s v="14:43:47"/>
    <s v="C"/>
    <s v="C"/>
    <s v="3301220811750001"/>
    <s v="ARMAN ZAILANI"/>
    <s v="JL NUSA INDAH"/>
    <m/>
    <m/>
    <s v="53225"/>
    <m/>
    <s v="3301220811750001"/>
    <s v="ARMAN ZAILANI"/>
    <s v="JL NUSA INDAH"/>
    <s v="005"/>
    <s v="007"/>
    <s v="KUTAWARU"/>
    <s v="CILACAPTGH"/>
    <s v="CILACAP"/>
    <m/>
    <s v="53225"/>
    <m/>
    <m/>
    <s v="NMAX155HT23"/>
    <s v="YAMAHA"/>
    <s v="NMAX 155"/>
    <s v="2023"/>
    <s v="HITAM"/>
    <s v="G3L8E-1523559"/>
    <s v="MH3SG5620PJ736293"/>
    <s v="BARU"/>
    <s v="CASH-02-23"/>
    <n v="25349889"/>
    <n v="3373000"/>
    <s v="Y"/>
    <n v="26700000"/>
    <n v="5170000"/>
    <n v="31870000"/>
    <n v="0"/>
    <n v="31870000"/>
    <s v="YANNE-JUAL"/>
    <d v="2023-02-06T00:00:00"/>
    <m/>
    <s v="TUNAI"/>
    <n v="500000"/>
    <m/>
    <m/>
    <s v="R A00"/>
    <m/>
    <n v="0"/>
    <m/>
    <n v="0"/>
    <m/>
    <m/>
    <m/>
    <m/>
    <m/>
    <s v="R A00"/>
    <s v="RA4AD"/>
    <m/>
    <n v="26700000"/>
    <n v="0"/>
    <s v="R A00"/>
    <x v="7"/>
    <s v="YMS CILACAP 3S"/>
    <s v="3S"/>
    <x v="36"/>
    <m/>
    <m/>
    <n v="0"/>
    <s v="B"/>
    <m/>
    <m/>
    <m/>
    <m/>
    <s v="00011"/>
    <s v="00000"/>
    <m/>
    <s v="00007"/>
    <s v="00012"/>
    <m/>
    <s v="N"/>
    <m/>
    <m/>
    <m/>
    <m/>
    <m/>
    <m/>
    <m/>
    <m/>
    <m/>
    <m/>
    <m/>
    <s v="C"/>
    <m/>
    <m/>
    <s v="TU01000456"/>
    <d v="2023-02-03T00:00:00"/>
    <n v="313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1"/>
    <m/>
    <s v="RA4AD"/>
    <s v="C"/>
    <s v="COUNTER SALES 3S/2S"/>
    <s v="IT01006773"/>
    <x v="4"/>
    <s v="14:53:55"/>
    <s v="C"/>
    <s v="C"/>
    <s v="3404110311850002"/>
    <s v="INDRA NOVIANTO"/>
    <s v="JL BOGOWONTO GANG 2 NO 16"/>
    <m/>
    <m/>
    <s v="53322"/>
    <m/>
    <s v="3404110311850002"/>
    <s v="INDRA NOVIANTO"/>
    <s v="JL BOGOWONTO GANG 2 NO 16"/>
    <s v="006"/>
    <s v="008"/>
    <s v="DONAN"/>
    <s v="CILACAPTGH"/>
    <s v="CILACAP"/>
    <m/>
    <s v="53322"/>
    <m/>
    <m/>
    <s v="XMAXCABU23"/>
    <s v="YAMAHA"/>
    <s v="XMAX C"/>
    <s v="2023"/>
    <s v="ABU ABU"/>
    <s v="G3H4E-0057953"/>
    <s v="MH3SG8410PK002334"/>
    <s v="BARU"/>
    <s v="CASH-02-23"/>
    <n v="54605626"/>
    <n v="0"/>
    <s v="Y"/>
    <n v="57520000"/>
    <n v="8980000"/>
    <n v="66500000"/>
    <n v="0"/>
    <n v="66500000"/>
    <s v="YANNE-JUAL"/>
    <d v="2023-02-06T00:00:00"/>
    <m/>
    <s v="TUNAI"/>
    <n v="29000000"/>
    <m/>
    <m/>
    <s v="R A00"/>
    <m/>
    <n v="0"/>
    <m/>
    <n v="0"/>
    <m/>
    <m/>
    <m/>
    <m/>
    <m/>
    <s v="R A00"/>
    <s v="RA4AD"/>
    <m/>
    <n v="57520000"/>
    <n v="0"/>
    <s v="R A00"/>
    <x v="7"/>
    <s v="YMS CILACAP 3S"/>
    <s v="3S"/>
    <x v="36"/>
    <m/>
    <m/>
    <n v="0"/>
    <s v="B"/>
    <m/>
    <m/>
    <m/>
    <m/>
    <s v="00011"/>
    <s v="00000"/>
    <m/>
    <s v="00007"/>
    <s v="00008"/>
    <m/>
    <s v="N"/>
    <m/>
    <m/>
    <m/>
    <m/>
    <m/>
    <m/>
    <m/>
    <m/>
    <m/>
    <m/>
    <m/>
    <s v="C"/>
    <m/>
    <m/>
    <s v="TU01000460"/>
    <d v="2023-02-06T00:00:00"/>
    <n v="37500000"/>
    <s v="XMAXCABU23"/>
    <s v="JATENG"/>
    <x v="0"/>
    <m/>
    <m/>
    <n v="66500000"/>
    <n v="66500000"/>
    <n v="0"/>
    <n v="66500000"/>
    <n v="100"/>
    <m/>
    <m/>
    <s v="Counter Sales"/>
    <s v="Counter Sales"/>
    <s v="Y"/>
    <n v="0"/>
    <n v="100000"/>
  </r>
  <r>
    <s v="R01"/>
    <m/>
    <s v="RA4AE"/>
    <s v="C"/>
    <s v="COUNTER SALES 3S/2S"/>
    <s v="IT01006774"/>
    <x v="5"/>
    <s v="11:02:16"/>
    <s v="C"/>
    <s v="C"/>
    <s v="3301210812800002"/>
    <s v="DEDY RIYANTO"/>
    <s v="JL KOKOSAN NO 669"/>
    <m/>
    <m/>
    <s v="53213"/>
    <m/>
    <s v="3301210812800002"/>
    <s v="DEDY RIYANTO"/>
    <s v="JL KOKOSAN NO 669"/>
    <s v="004"/>
    <s v="014"/>
    <s v="TAMBAKRJA2"/>
    <s v="CILACAPSLT"/>
    <s v="CILACAP"/>
    <m/>
    <s v="53213"/>
    <m/>
    <m/>
    <s v="AEROXCCYBERBR23"/>
    <s v="YAMAHA"/>
    <s v="AEROX C CYBERCT"/>
    <s v="2023"/>
    <s v="BIRU"/>
    <s v="G3P4E-0124169"/>
    <s v="MH3SG6410PJ224164"/>
    <s v="BARU"/>
    <s v="CASH-02-23"/>
    <n v="22212683"/>
    <n v="3023000"/>
    <s v="Y"/>
    <n v="23395000"/>
    <n v="4935000"/>
    <n v="28330000"/>
    <n v="0"/>
    <n v="28330000"/>
    <s v="YANNE-JUAL"/>
    <d v="2023-02-08T00:00:00"/>
    <m/>
    <s v="TUNAI"/>
    <n v="1000000"/>
    <m/>
    <m/>
    <s v="R A00"/>
    <m/>
    <n v="0"/>
    <m/>
    <n v="0"/>
    <m/>
    <m/>
    <m/>
    <m/>
    <m/>
    <s v="R A00"/>
    <s v="RA4AE"/>
    <m/>
    <n v="23395000"/>
    <n v="0"/>
    <s v="R A00"/>
    <x v="7"/>
    <s v="YMS CILACAP 3S"/>
    <s v="3S"/>
    <x v="36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s v="TU01000459"/>
    <d v="2023-02-06T00:00:00"/>
    <n v="2733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R01"/>
    <m/>
    <s v="RA4AB"/>
    <s v="C"/>
    <s v="COUNTER SALES 3S/2S"/>
    <s v="IT01006775"/>
    <x v="5"/>
    <s v="11:18:43"/>
    <s v="C"/>
    <s v="C"/>
    <s v="3301064605920005"/>
    <s v="FAIZATUN KOWIYAH"/>
    <s v="KEBARONGAN"/>
    <m/>
    <m/>
    <s v="53194"/>
    <m/>
    <s v="3301064605920005"/>
    <s v="FAIZATUN KOWIYAH"/>
    <s v="KEBARONGAN"/>
    <s v="001"/>
    <s v="002"/>
    <s v="KEBARONGN"/>
    <s v="KEMRANJEN"/>
    <s v="BANYUMAS"/>
    <m/>
    <s v="53194"/>
    <m/>
    <m/>
    <s v="AEROXCCYBERBR23"/>
    <s v="YAMAHA"/>
    <s v="AEROX C CYBERCT"/>
    <s v="2023"/>
    <s v="BIRU"/>
    <s v="G3P4E-0124153"/>
    <s v="MH3SG6410PJ224149"/>
    <s v="BARU"/>
    <s v="CASH-02-23"/>
    <n v="22212683"/>
    <n v="3023000"/>
    <s v="Y"/>
    <n v="23395000"/>
    <n v="4935000"/>
    <n v="28330000"/>
    <n v="0"/>
    <n v="28330000"/>
    <s v="YANNE-JUAL"/>
    <d v="2023-02-08T00:00:00"/>
    <m/>
    <s v="TUNAI"/>
    <n v="28330000"/>
    <m/>
    <m/>
    <s v="R A23"/>
    <m/>
    <n v="0"/>
    <m/>
    <n v="0"/>
    <m/>
    <m/>
    <m/>
    <m/>
    <m/>
    <s v="R A00"/>
    <s v="RA4AB"/>
    <m/>
    <n v="23395000"/>
    <n v="0"/>
    <s v="R A23"/>
    <x v="7"/>
    <s v="YMS KROYA 2S"/>
    <s v="2S"/>
    <x v="36"/>
    <m/>
    <m/>
    <n v="0"/>
    <s v="B"/>
    <m/>
    <m/>
    <m/>
    <m/>
    <s v="00011"/>
    <s v="00000"/>
    <m/>
    <s v="00013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R01"/>
    <m/>
    <s v="RA4AD"/>
    <s v="C"/>
    <s v="COUNTER SALES 3S/2S"/>
    <s v="IT01006776"/>
    <x v="6"/>
    <s v="10:45:23"/>
    <s v="C"/>
    <s v="C"/>
    <s v="3301234210000004"/>
    <s v="LUTFIAH ULUM"/>
    <s v="JL SALAM NO 19"/>
    <m/>
    <m/>
    <s v="53231"/>
    <m/>
    <s v="3301234210000004"/>
    <s v="LUTFIAH ULUM"/>
    <s v="JL SALAM NO 19"/>
    <s v="002"/>
    <s v="006"/>
    <s v="GUMILIR"/>
    <s v="CILACAPUTR"/>
    <s v="CILACAP"/>
    <m/>
    <s v="53231"/>
    <m/>
    <m/>
    <s v="FILANONEOBR23"/>
    <s v="YAMAHA"/>
    <s v="FILANO NEO"/>
    <s v="2023"/>
    <s v="BIRU"/>
    <s v="E34KE-0007094"/>
    <s v="MH3SEK610PJ007094"/>
    <s v="BARU"/>
    <s v="CASH-02-23"/>
    <n v="22060777"/>
    <n v="2337000"/>
    <s v="Y"/>
    <n v="23235000"/>
    <n v="4365000"/>
    <n v="27600000"/>
    <n v="0"/>
    <n v="27600000"/>
    <s v="YANNE-JUAL"/>
    <d v="2023-02-09T00:00:00"/>
    <m/>
    <s v="TUNAI"/>
    <n v="0"/>
    <m/>
    <m/>
    <s v="R A00"/>
    <m/>
    <n v="0"/>
    <m/>
    <n v="0"/>
    <m/>
    <m/>
    <m/>
    <m/>
    <m/>
    <s v="R A00"/>
    <s v="RA4AD"/>
    <m/>
    <n v="23235000"/>
    <n v="0"/>
    <s v="R A00"/>
    <x v="7"/>
    <s v="YMS CILACAP 3S"/>
    <s v="3S"/>
    <x v="36"/>
    <m/>
    <m/>
    <n v="0"/>
    <s v="B"/>
    <m/>
    <m/>
    <m/>
    <m/>
    <s v="00011"/>
    <s v="00000"/>
    <m/>
    <s v="00013"/>
    <s v="00012"/>
    <m/>
    <s v="N"/>
    <m/>
    <m/>
    <m/>
    <m/>
    <m/>
    <m/>
    <m/>
    <m/>
    <m/>
    <m/>
    <m/>
    <s v="C"/>
    <m/>
    <m/>
    <s v="TU01000463"/>
    <d v="2023-02-07T00:00:00"/>
    <n v="276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R01"/>
    <m/>
    <s v="RA4AD"/>
    <s v="C"/>
    <s v="COUNTER SALES 3S/2S"/>
    <s v="IT01006777"/>
    <x v="9"/>
    <s v="13:50:44"/>
    <s v="C"/>
    <s v="C"/>
    <s v="3301210211960001"/>
    <s v="HARRY PERMANA PUTRA"/>
    <s v="JL ML WIRATNO NO 23"/>
    <m/>
    <m/>
    <s v="53213"/>
    <m/>
    <s v="3301232708680004"/>
    <s v="AGUS TANDI"/>
    <s v="PERUMAHAN GRAND MAHKOTA PERMAI"/>
    <s v="003"/>
    <s v="015"/>
    <s v="TRITIHLOR"/>
    <s v="JERUKLEGI"/>
    <s v="CILACAP"/>
    <m/>
    <s v="53252"/>
    <m/>
    <m/>
    <s v="NMAX155HT23"/>
    <s v="YAMAHA"/>
    <s v="NMAX 155"/>
    <s v="2023"/>
    <s v="HITAM"/>
    <s v="G3L8E-1530483"/>
    <s v="MH3SG5620PJ739027"/>
    <s v="BARU"/>
    <s v="CASH-02-23"/>
    <n v="25349889"/>
    <n v="3373000"/>
    <s v="Y"/>
    <n v="26700000"/>
    <n v="5170000"/>
    <n v="31870000"/>
    <n v="0"/>
    <n v="31870000"/>
    <s v="YANNE-JUAL"/>
    <d v="2023-02-13T00:00:00"/>
    <m/>
    <s v="TUNAI"/>
    <n v="31870000"/>
    <m/>
    <m/>
    <s v="R A00"/>
    <m/>
    <n v="0"/>
    <m/>
    <n v="0"/>
    <m/>
    <m/>
    <m/>
    <m/>
    <m/>
    <s v="R A00"/>
    <s v="RA4AD"/>
    <m/>
    <n v="26700000"/>
    <n v="0"/>
    <s v="R A00"/>
    <x v="7"/>
    <s v="YMS CILACAP 3S"/>
    <s v="3S"/>
    <x v="36"/>
    <m/>
    <m/>
    <n v="0"/>
    <s v="B"/>
    <m/>
    <m/>
    <m/>
    <m/>
    <s v="00011"/>
    <s v="00000"/>
    <m/>
    <s v="00029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1"/>
    <m/>
    <s v="RA4AD"/>
    <s v="C"/>
    <s v="COUNTER SALES 3S/2S"/>
    <s v="IT01006778"/>
    <x v="9"/>
    <s v="13:56:53"/>
    <s v="C"/>
    <s v="C"/>
    <s v="3301212603570001"/>
    <s v="BAMBANG RACHYUDI"/>
    <s v="PERUM TMN GADING BLOK C 73 JL MATARAM 10"/>
    <m/>
    <m/>
    <s v="53215"/>
    <m/>
    <s v="3301212603570001"/>
    <s v="BAMBANG RACHYUDI"/>
    <s v="PERUM TMN GADING BLOK C 73 JL MATARAM 10"/>
    <s v="002"/>
    <s v="009"/>
    <s v="TEGALKMLY"/>
    <s v="CILACAPSLT"/>
    <s v="CILACAP"/>
    <m/>
    <s v="53215"/>
    <m/>
    <m/>
    <s v="GEAR125HT23"/>
    <s v="YAMAHA"/>
    <s v="GEAR 125"/>
    <s v="2023"/>
    <s v="HITAM"/>
    <s v="E32WE-0284181"/>
    <s v="MH3SEG710PJ210895"/>
    <s v="BARU"/>
    <s v="CASH-02-23"/>
    <n v="14257939"/>
    <n v="0"/>
    <s v="Y"/>
    <n v="15015000"/>
    <n v="3975000"/>
    <n v="18700000"/>
    <n v="0"/>
    <n v="18700000"/>
    <s v="YANNE-JUAL"/>
    <d v="2023-02-13T00:00:00"/>
    <m/>
    <s v="TUNAI"/>
    <n v="0"/>
    <m/>
    <m/>
    <s v="R A00"/>
    <m/>
    <n v="0"/>
    <m/>
    <n v="0"/>
    <m/>
    <m/>
    <m/>
    <m/>
    <m/>
    <s v="R A00"/>
    <s v="RA4AD"/>
    <m/>
    <n v="14725000"/>
    <n v="290000"/>
    <s v="R A00"/>
    <x v="7"/>
    <s v="YMS CILACAP 3S"/>
    <s v="3S"/>
    <x v="36"/>
    <m/>
    <m/>
    <n v="0"/>
    <s v="B"/>
    <m/>
    <m/>
    <m/>
    <m/>
    <s v="00011"/>
    <s v="00000"/>
    <m/>
    <s v="00007"/>
    <s v="00012"/>
    <m/>
    <s v="N"/>
    <m/>
    <m/>
    <m/>
    <m/>
    <m/>
    <m/>
    <m/>
    <m/>
    <m/>
    <m/>
    <m/>
    <s v="C"/>
    <m/>
    <m/>
    <s v="TU01000465"/>
    <d v="2023-02-11T00:00:00"/>
    <n v="18700000"/>
    <s v="GEAR125HT23"/>
    <s v="JATENG"/>
    <x v="0"/>
    <m/>
    <m/>
    <n v="18990000"/>
    <n v="18700000"/>
    <n v="290000"/>
    <n v="18990000"/>
    <n v="100"/>
    <m/>
    <m/>
    <s v="Counter Sales"/>
    <s v="Counter Sales"/>
    <s v="Y"/>
    <n v="0"/>
    <n v="100000"/>
  </r>
  <r>
    <s v="R01"/>
    <m/>
    <s v="RA4AD"/>
    <s v="C"/>
    <s v="COUNTER SALES 3S/2S"/>
    <s v="IT01006779"/>
    <x v="9"/>
    <s v="14:12:17"/>
    <s v="C"/>
    <s v="C"/>
    <s v="3301235708920001"/>
    <s v="LINDA AGUSTRININGSIH"/>
    <s v="JL WISATA PAYAU"/>
    <m/>
    <m/>
    <s v="53231"/>
    <m/>
    <s v="3301221003980003"/>
    <s v="RIO ZULFIKAR ANUGRAH PUTRA"/>
    <s v="JL S PARMAN GG I NO 27"/>
    <s v="001"/>
    <s v="003"/>
    <s v="SIDANGR"/>
    <s v="CILACAPTGH"/>
    <s v="CILACAP"/>
    <m/>
    <s v="53223"/>
    <m/>
    <m/>
    <s v="FILANONEOMR23"/>
    <s v="YAMAHA"/>
    <s v="FILANO NEO"/>
    <s v="2023"/>
    <s v="MERAH"/>
    <s v="E34KE-0006621"/>
    <s v="MH3SEK610PJ006621"/>
    <s v="BARU"/>
    <s v="CASH-02-23"/>
    <n v="22060777"/>
    <n v="2337000"/>
    <s v="Y"/>
    <n v="23235000"/>
    <n v="4365000"/>
    <n v="27600000"/>
    <n v="0"/>
    <n v="27600000"/>
    <s v="YANNE-JUAL"/>
    <d v="2023-02-13T00:00:00"/>
    <m/>
    <s v="TUNAI"/>
    <n v="900000"/>
    <m/>
    <m/>
    <s v="R A00"/>
    <m/>
    <n v="0"/>
    <m/>
    <n v="0"/>
    <m/>
    <m/>
    <m/>
    <m/>
    <m/>
    <s v="R A00"/>
    <s v="RA4AD"/>
    <m/>
    <n v="23235000"/>
    <n v="0"/>
    <s v="R A00"/>
    <x v="7"/>
    <s v="YMS CILACAP 3S"/>
    <s v="3S"/>
    <x v="36"/>
    <m/>
    <m/>
    <n v="0"/>
    <s v="B"/>
    <m/>
    <m/>
    <m/>
    <m/>
    <s v="00011"/>
    <s v="00000"/>
    <m/>
    <s v="00010"/>
    <s v="00009"/>
    <m/>
    <s v="N"/>
    <m/>
    <m/>
    <m/>
    <m/>
    <m/>
    <m/>
    <m/>
    <m/>
    <m/>
    <m/>
    <m/>
    <s v="C"/>
    <m/>
    <m/>
    <s v="TU01000464"/>
    <d v="2023-02-08T00:00:00"/>
    <n v="26700000"/>
    <s v="FILANONEOM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R01"/>
    <m/>
    <s v="RA4AD"/>
    <s v="C"/>
    <s v="COUNTER SALES 3S/2S"/>
    <s v="IT01006780"/>
    <x v="9"/>
    <s v="14:25:21"/>
    <s v="C"/>
    <s v="C"/>
    <s v="3301096207960003"/>
    <s v="YULIANTI"/>
    <s v="DUSUN UJUNGMANIK"/>
    <m/>
    <m/>
    <s v="53253"/>
    <m/>
    <s v="3301096207960003"/>
    <s v="YULIANTI"/>
    <s v="DUSUN UJUNGMANIK"/>
    <s v="002"/>
    <s v="007"/>
    <s v="UJUNGMNIK"/>
    <s v="KAWUNGANTN"/>
    <s v="CILACAP"/>
    <m/>
    <s v="53253"/>
    <m/>
    <m/>
    <s v="FILANONEOBR23"/>
    <s v="YAMAHA"/>
    <s v="FILANO NEO"/>
    <s v="2023"/>
    <s v="BIRU"/>
    <s v="E34KE-0008293"/>
    <s v="MH3SEK610PJ008291"/>
    <s v="BARU"/>
    <s v="CASH-02-23"/>
    <n v="22060777"/>
    <n v="2337000"/>
    <s v="Y"/>
    <n v="23235000"/>
    <n v="4365000"/>
    <n v="27600000"/>
    <n v="0"/>
    <n v="27600000"/>
    <s v="YANNE-JUAL"/>
    <d v="2023-02-13T00:00:00"/>
    <m/>
    <s v="TUNAI"/>
    <n v="27600000"/>
    <m/>
    <m/>
    <s v="R A00"/>
    <m/>
    <n v="0"/>
    <m/>
    <n v="0"/>
    <m/>
    <m/>
    <m/>
    <m/>
    <m/>
    <s v="R A00"/>
    <s v="RA4AD"/>
    <m/>
    <n v="23235000"/>
    <n v="0"/>
    <s v="R A00"/>
    <x v="7"/>
    <s v="YMS CILACAP 3S"/>
    <s v="3S"/>
    <x v="36"/>
    <m/>
    <m/>
    <n v="0"/>
    <s v="B"/>
    <m/>
    <m/>
    <m/>
    <m/>
    <s v="00011"/>
    <s v="00000"/>
    <m/>
    <s v="00010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R01"/>
    <m/>
    <s v="RA4AE"/>
    <s v="C"/>
    <s v="COUNTER SALES 3S/2S"/>
    <s v="IT01006781"/>
    <x v="10"/>
    <s v="14:17:58"/>
    <s v="C"/>
    <s v="C"/>
    <s v="3301036705940001"/>
    <s v="TRI HASTUTI"/>
    <s v="ADIREJA WETAN"/>
    <m/>
    <m/>
    <s v="53271"/>
    <m/>
    <s v="3301036705940001"/>
    <s v="TRI HASTUTI"/>
    <s v="ADIREJA WETAN"/>
    <s v="005"/>
    <s v="003"/>
    <s v="ADIREJAWTN"/>
    <s v="ADIPALA"/>
    <s v="CILACAP"/>
    <m/>
    <s v="53271"/>
    <m/>
    <m/>
    <s v="FAZZIONEOPT23"/>
    <s v="YAMAHA"/>
    <s v="FAZZIO NEO"/>
    <s v="2023"/>
    <s v="PUTIH"/>
    <s v="E33WE-0137996"/>
    <s v="MH3SEJ710PJ124889"/>
    <s v="BARU"/>
    <s v="CASH-02-23"/>
    <n v="17520415"/>
    <n v="2029000"/>
    <s v="Y"/>
    <n v="19065000"/>
    <n v="4135000"/>
    <n v="23200000"/>
    <n v="0"/>
    <n v="23200000"/>
    <s v="YANNE-JUAL"/>
    <d v="2023-02-14T00:00:00"/>
    <m/>
    <s v="TUNAI"/>
    <n v="23200000"/>
    <m/>
    <m/>
    <s v="R A00"/>
    <m/>
    <n v="0"/>
    <m/>
    <n v="0"/>
    <m/>
    <m/>
    <m/>
    <m/>
    <m/>
    <s v="R A00"/>
    <s v="RA4AE"/>
    <m/>
    <n v="19065000"/>
    <n v="0"/>
    <s v="R A00"/>
    <x v="7"/>
    <s v="YMS CILACAP 3S"/>
    <s v="3S"/>
    <x v="36"/>
    <m/>
    <m/>
    <n v="0"/>
    <s v="B"/>
    <m/>
    <m/>
    <m/>
    <m/>
    <s v="00011"/>
    <s v="00000"/>
    <m/>
    <s v="00013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R01"/>
    <m/>
    <s v="RA4AE"/>
    <s v="C"/>
    <s v="COUNTER SALES 3S/2S"/>
    <s v="IT01006782"/>
    <x v="21"/>
    <s v="11:07:58"/>
    <s v="C"/>
    <s v="C"/>
    <s v="3301024606720005"/>
    <s v="SITI MASRIYAH"/>
    <s v="JL KENDENG NO 49"/>
    <m/>
    <m/>
    <s v="53274"/>
    <m/>
    <s v="3301022701960003"/>
    <s v="HUFRONNUDIN"/>
    <s v="JL KEMERDEKAAN NO 98"/>
    <s v="002"/>
    <s v="008"/>
    <s v="KURIPANKDL"/>
    <s v="KESUGIHAN"/>
    <s v="CILACAP"/>
    <m/>
    <s v="53274"/>
    <m/>
    <m/>
    <s v="NMAX155ABSHT23"/>
    <s v="YAMAHA"/>
    <s v="NMAX 155 ABS"/>
    <s v="2023"/>
    <s v="HITAM"/>
    <s v="G3L8E-1534420"/>
    <s v="MH3SG5680PK171088"/>
    <s v="BARU"/>
    <s v="CASH-02-23"/>
    <n v="28959866"/>
    <n v="3765000"/>
    <s v="Y"/>
    <n v="30530000"/>
    <n v="5530000"/>
    <n v="36060000"/>
    <n v="0"/>
    <n v="36060000"/>
    <s v="YANNE-JUAL"/>
    <d v="2023-02-15T00:00:00"/>
    <m/>
    <s v="TUNAI"/>
    <n v="16060000"/>
    <m/>
    <m/>
    <s v="R A00"/>
    <m/>
    <n v="0"/>
    <m/>
    <n v="0"/>
    <m/>
    <m/>
    <m/>
    <m/>
    <m/>
    <s v="R A00"/>
    <s v="RA4AE"/>
    <m/>
    <n v="30530000"/>
    <n v="0"/>
    <s v="R A00"/>
    <x v="7"/>
    <s v="YMS CILACAP 3S"/>
    <s v="3S"/>
    <x v="36"/>
    <m/>
    <m/>
    <n v="0"/>
    <s v="B"/>
    <m/>
    <m/>
    <m/>
    <m/>
    <s v="00011"/>
    <s v="00000"/>
    <m/>
    <s v="00031"/>
    <s v="00011"/>
    <m/>
    <s v="N"/>
    <m/>
    <m/>
    <m/>
    <m/>
    <m/>
    <m/>
    <m/>
    <m/>
    <m/>
    <m/>
    <m/>
    <s v="C"/>
    <m/>
    <m/>
    <s v="TU01000470"/>
    <d v="2023-02-14T00:00:00"/>
    <n v="20000000"/>
    <s v="NMAX155ABSHT23"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R01"/>
    <m/>
    <s v="RA4AD"/>
    <s v="C"/>
    <s v="COUNTER SALES 3S/2S"/>
    <s v="IT01006783"/>
    <x v="21"/>
    <s v="13:36:06"/>
    <s v="C"/>
    <s v="C"/>
    <s v="3301035104910003"/>
    <s v="WARSINI"/>
    <s v="BUNTON"/>
    <m/>
    <m/>
    <s v="53271"/>
    <m/>
    <s v="3301231809930002"/>
    <s v="FINGIT HANDOKO"/>
    <s v="BUNTON"/>
    <s v="001"/>
    <s v="010"/>
    <s v="BUNTON"/>
    <s v="ADIPALA"/>
    <s v="CILACAP"/>
    <m/>
    <s v="53271"/>
    <m/>
    <m/>
    <s v="FILANONEOBR23"/>
    <s v="YAMAHA"/>
    <s v="FILANO NEO"/>
    <s v="2023"/>
    <s v="BIRU"/>
    <s v="E34KE-0008236"/>
    <s v="MH3SEK610PJ008234"/>
    <s v="BARU"/>
    <s v="CASH-02-23"/>
    <n v="22060777"/>
    <n v="2337000"/>
    <s v="Y"/>
    <n v="23235000"/>
    <n v="4365000"/>
    <n v="27600000"/>
    <n v="0"/>
    <n v="27600000"/>
    <s v="YANNE-JUAL"/>
    <d v="2023-02-15T00:00:00"/>
    <m/>
    <s v="TUNAI"/>
    <n v="26600000"/>
    <m/>
    <m/>
    <s v="R A00"/>
    <m/>
    <n v="0"/>
    <m/>
    <n v="0"/>
    <m/>
    <m/>
    <m/>
    <m/>
    <m/>
    <s v="R A00"/>
    <s v="RA4AD"/>
    <m/>
    <n v="23235000"/>
    <n v="0"/>
    <s v="R A00"/>
    <x v="7"/>
    <s v="YMS CILACAP 3S"/>
    <s v="3S"/>
    <x v="36"/>
    <m/>
    <m/>
    <n v="0"/>
    <s v="B"/>
    <m/>
    <m/>
    <m/>
    <m/>
    <s v="00011"/>
    <s v="00002"/>
    <m/>
    <s v="00007"/>
    <s v="00021"/>
    <m/>
    <s v="N"/>
    <m/>
    <m/>
    <m/>
    <m/>
    <m/>
    <m/>
    <m/>
    <m/>
    <m/>
    <m/>
    <m/>
    <s v="C"/>
    <m/>
    <m/>
    <s v="TU01000466"/>
    <d v="2023-02-13T00:00:00"/>
    <n v="10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R01"/>
    <m/>
    <s v="RA4AD"/>
    <s v="C"/>
    <s v="COUNTER SALES 3S/2S"/>
    <s v="IT01006784"/>
    <x v="21"/>
    <s v="13:41:09"/>
    <s v="C"/>
    <s v="C"/>
    <s v="3301232601900002"/>
    <s v="SUGIMAN, A.MD"/>
    <s v="JL MAESA TIMUR"/>
    <m/>
    <m/>
    <s v="53232"/>
    <m/>
    <s v="3301083107980004"/>
    <s v="ARIF DWI SANTOSO"/>
    <s v="JL JAMBE"/>
    <s v="006"/>
    <s v="002"/>
    <s v="TRITIHKLN"/>
    <s v="CILACAPUTR"/>
    <s v="CILACAP"/>
    <m/>
    <s v="53231"/>
    <m/>
    <m/>
    <s v="NMAX155HT23"/>
    <s v="YAMAHA"/>
    <s v="NMAX 155"/>
    <s v="2023"/>
    <s v="HITAM"/>
    <s v="G3L8E-1532656"/>
    <s v="MH3SG5620PJ739790"/>
    <s v="BARU"/>
    <s v="CASH-02-23"/>
    <n v="25349889"/>
    <n v="3373000"/>
    <s v="Y"/>
    <n v="26700000"/>
    <n v="5170000"/>
    <n v="31870000"/>
    <n v="0"/>
    <n v="31870000"/>
    <s v="YANNE-JUAL"/>
    <d v="2023-02-15T00:00:00"/>
    <m/>
    <s v="TUNAI"/>
    <n v="31870000"/>
    <m/>
    <m/>
    <s v="R A00"/>
    <m/>
    <n v="0"/>
    <m/>
    <n v="0"/>
    <m/>
    <m/>
    <m/>
    <m/>
    <m/>
    <s v="R A00"/>
    <s v="RA4AD"/>
    <m/>
    <n v="26700000"/>
    <n v="0"/>
    <s v="R A00"/>
    <x v="7"/>
    <s v="YMS CILACAP 3S"/>
    <s v="3S"/>
    <x v="36"/>
    <m/>
    <m/>
    <n v="0"/>
    <s v="B"/>
    <m/>
    <m/>
    <m/>
    <m/>
    <s v="00011"/>
    <s v="00000"/>
    <m/>
    <s v="00010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1"/>
    <m/>
    <s v="RA4AB"/>
    <s v="C"/>
    <s v="COUNTER SALES 3S/2S"/>
    <s v="IT01006785"/>
    <x v="20"/>
    <s v="14:52:01"/>
    <s v="C"/>
    <s v="C"/>
    <s v="3301050510600002"/>
    <s v="SUMIARJO"/>
    <s v="DUSUN MANGGISSARI NO 878"/>
    <m/>
    <m/>
    <s v="53283"/>
    <m/>
    <s v="3301050510600002"/>
    <s v="SUMIARJO"/>
    <s v="DUSUN MANGGISSARI NO 878"/>
    <s v="005"/>
    <s v="006"/>
    <s v="KARANGTWG"/>
    <s v="NUSAWUNGU"/>
    <s v="CILACAP"/>
    <m/>
    <s v="53283"/>
    <m/>
    <m/>
    <s v="NMAX155BR23"/>
    <s v="YAMAHA"/>
    <s v="NMAX 155"/>
    <s v="2023"/>
    <s v="BIRU"/>
    <s v="G3L8E-1534969"/>
    <s v="MH3SG5620PJ740652"/>
    <s v="BARU"/>
    <s v="CASH-02-23"/>
    <n v="25349889"/>
    <n v="3373000"/>
    <s v="Y"/>
    <n v="26700000"/>
    <n v="5170000"/>
    <n v="31870000"/>
    <n v="0"/>
    <n v="31870000"/>
    <s v="YANNE-JUAL"/>
    <d v="2023-02-16T00:00:00"/>
    <m/>
    <s v="TUNAI"/>
    <n v="500000"/>
    <m/>
    <m/>
    <s v="R A23"/>
    <m/>
    <n v="0"/>
    <m/>
    <n v="0"/>
    <m/>
    <m/>
    <m/>
    <m/>
    <m/>
    <s v="R A00"/>
    <s v="RA4AB"/>
    <m/>
    <n v="26700000"/>
    <n v="0"/>
    <s v="R A23"/>
    <x v="7"/>
    <s v="YMS KROYA 2S"/>
    <s v="2S"/>
    <x v="36"/>
    <m/>
    <m/>
    <n v="0"/>
    <s v="B"/>
    <m/>
    <m/>
    <m/>
    <m/>
    <s v="00011"/>
    <s v="00000"/>
    <m/>
    <s v="00017"/>
    <s v="00011"/>
    <m/>
    <s v="N"/>
    <m/>
    <m/>
    <m/>
    <m/>
    <m/>
    <m/>
    <m/>
    <m/>
    <m/>
    <m/>
    <m/>
    <s v="C"/>
    <m/>
    <m/>
    <s v="TU01000474"/>
    <d v="2023-02-16T00:00:00"/>
    <n v="31370000"/>
    <s v="NMAX155BR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1"/>
    <m/>
    <s v="RA4AE"/>
    <s v="C"/>
    <s v="COUNTER SALES 3S/2S"/>
    <s v="IT01006786"/>
    <x v="11"/>
    <s v="13:58:57"/>
    <s v="C"/>
    <s v="C"/>
    <s v="3301211706600001"/>
    <s v="SUMERI"/>
    <s v="JL SIRKAYA"/>
    <m/>
    <m/>
    <s v="53213"/>
    <m/>
    <s v="3301215906040004"/>
    <s v="IMEL RINA PRAMUDYA"/>
    <s v="JL SIRKAYA"/>
    <s v="003"/>
    <s v="007"/>
    <s v="TAMBAKRJA2"/>
    <s v="CILACAPSLT"/>
    <s v="CILACAP"/>
    <m/>
    <s v="53213"/>
    <m/>
    <m/>
    <s v="FILANONEOHT23"/>
    <s v="YAMAHA"/>
    <s v="FILANO NEO"/>
    <s v="2023"/>
    <s v="HITAM"/>
    <s v="E34KE-0006327"/>
    <s v="MH3SEK610PJ006327"/>
    <s v="BARU"/>
    <s v="CASH-02-23"/>
    <n v="22060777"/>
    <n v="2337000"/>
    <s v="Y"/>
    <n v="23235000"/>
    <n v="4365000"/>
    <n v="27600000"/>
    <n v="0"/>
    <n v="27600000"/>
    <s v="YANNE-JUAL"/>
    <d v="2023-02-17T00:00:00"/>
    <m/>
    <s v="TUNAI"/>
    <n v="0"/>
    <m/>
    <m/>
    <s v="R A00"/>
    <m/>
    <n v="0"/>
    <m/>
    <n v="0"/>
    <m/>
    <m/>
    <m/>
    <m/>
    <m/>
    <s v="R A00"/>
    <s v="RA4AE"/>
    <m/>
    <n v="23235000"/>
    <n v="0"/>
    <s v="R A00"/>
    <x v="7"/>
    <s v="YMS CILACAP 3S"/>
    <s v="3S"/>
    <x v="36"/>
    <m/>
    <m/>
    <n v="0"/>
    <s v="B"/>
    <m/>
    <m/>
    <m/>
    <m/>
    <s v="00011"/>
    <s v="00000"/>
    <m/>
    <s v="00010"/>
    <s v="00011"/>
    <m/>
    <s v="N"/>
    <m/>
    <m/>
    <m/>
    <m/>
    <m/>
    <m/>
    <m/>
    <m/>
    <m/>
    <m/>
    <m/>
    <s v="C"/>
    <m/>
    <m/>
    <s v="TU01000467"/>
    <d v="2023-02-13T00:00:00"/>
    <n v="276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R01"/>
    <m/>
    <s v="RA4AD"/>
    <s v="C"/>
    <s v="COUNTER SALES 3S/2S"/>
    <s v="IT01006787"/>
    <x v="13"/>
    <s v="09:53:53"/>
    <s v="C"/>
    <s v="C"/>
    <s v="3301211412840004"/>
    <s v="WULUH BUDI PRASETYA, SS"/>
    <s v="JL JAMBU MENTE"/>
    <m/>
    <m/>
    <s v="53213"/>
    <m/>
    <s v="3301082004920001"/>
    <s v="YULIANTO"/>
    <s v="DUSUN PLERED"/>
    <s v="004"/>
    <s v="010"/>
    <s v="TRITIHLOR"/>
    <s v="JERUKLEGI"/>
    <s v="CILACAP"/>
    <m/>
    <s v="53252"/>
    <m/>
    <m/>
    <s v="NMAX155HT23"/>
    <s v="YAMAHA"/>
    <s v="NMAX 155"/>
    <s v="2023"/>
    <s v="HITAM"/>
    <s v="G3L8E-1539318"/>
    <s v="MH3SG5620PJ742461"/>
    <s v="BARU"/>
    <s v="CASH-02-23"/>
    <n v="25349889"/>
    <n v="3373000"/>
    <s v="Y"/>
    <n v="26700000"/>
    <n v="5170000"/>
    <n v="31870000"/>
    <n v="0"/>
    <n v="31870000"/>
    <s v="YANNE-JUAL"/>
    <d v="2023-02-21T00:00:00"/>
    <m/>
    <s v="TUNAI"/>
    <n v="31870000"/>
    <m/>
    <m/>
    <s v="R A00"/>
    <m/>
    <n v="0"/>
    <m/>
    <n v="0"/>
    <m/>
    <m/>
    <m/>
    <m/>
    <m/>
    <s v="R A00"/>
    <s v="RA4AD"/>
    <m/>
    <n v="26700000"/>
    <n v="0"/>
    <s v="R A00"/>
    <x v="7"/>
    <s v="YMS CILACAP 3S"/>
    <s v="3S"/>
    <x v="36"/>
    <m/>
    <m/>
    <n v="0"/>
    <s v="B"/>
    <m/>
    <m/>
    <m/>
    <m/>
    <s v="00011"/>
    <s v="00000"/>
    <m/>
    <s v="00015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1"/>
    <s v="RA2AA"/>
    <s v="RA3AG"/>
    <s v="S"/>
    <s v="SALES FIX 3S/2S"/>
    <s v="IT01006788"/>
    <x v="13"/>
    <s v="10:00:25"/>
    <s v="C"/>
    <s v="C"/>
    <s v="3301055410940005"/>
    <s v="OKTIANA LUSI PRIYANI"/>
    <s v="DUSUN GENTING"/>
    <m/>
    <m/>
    <s v="53283"/>
    <m/>
    <s v="3301055410940005"/>
    <s v="OKTIANA LUSI PRIYANI"/>
    <s v="DUSUN GENTING"/>
    <s v="001"/>
    <s v="007"/>
    <s v="DANASRILOR"/>
    <s v="NUSAWUNGU"/>
    <s v="CILACAP"/>
    <m/>
    <s v="53283"/>
    <m/>
    <m/>
    <s v="NMAX155CPR23"/>
    <s v="YAMAHA"/>
    <s v="NMAX 155 C"/>
    <s v="2023"/>
    <s v="PERAK"/>
    <s v="G3L8E-1534668"/>
    <s v="MH3SG5670PK295044"/>
    <s v="BARU"/>
    <s v="CASH-02-23"/>
    <n v="26550763"/>
    <n v="3583000"/>
    <s v="Y"/>
    <n v="27965000"/>
    <n v="5515000"/>
    <n v="33480000"/>
    <n v="0"/>
    <n v="33480000"/>
    <s v="YANNE-JUAL"/>
    <d v="2023-02-21T00:00:00"/>
    <m/>
    <s v="TUNAI"/>
    <n v="9500000"/>
    <m/>
    <m/>
    <s v="R A00"/>
    <m/>
    <n v="0"/>
    <m/>
    <n v="0"/>
    <m/>
    <m/>
    <m/>
    <m/>
    <m/>
    <s v="R A00"/>
    <s v="RA3AG"/>
    <m/>
    <n v="27965000"/>
    <n v="0"/>
    <s v="R A00"/>
    <x v="7"/>
    <s v="YMS CILACAP 3S"/>
    <s v="3S"/>
    <x v="36"/>
    <m/>
    <m/>
    <n v="0"/>
    <s v="D"/>
    <m/>
    <m/>
    <m/>
    <m/>
    <s v="00009"/>
    <s v="00000"/>
    <m/>
    <s v="00005"/>
    <s v="00021"/>
    <m/>
    <s v="N"/>
    <m/>
    <m/>
    <m/>
    <m/>
    <m/>
    <m/>
    <m/>
    <m/>
    <m/>
    <m/>
    <m/>
    <s v="C"/>
    <m/>
    <m/>
    <s v="TU01000476"/>
    <d v="2023-02-20T00:00:00"/>
    <n v="23980000"/>
    <s v="NMAX155CPR23"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R01"/>
    <s v="RA2AA"/>
    <s v="RA3AC"/>
    <s v="S"/>
    <s v="SALES FIX 3S/2S"/>
    <s v="IT01006789"/>
    <x v="13"/>
    <s v="13:22:49"/>
    <s v="C"/>
    <s v="C"/>
    <s v="3301020302990001"/>
    <s v="ARIYANTO"/>
    <s v="JL DUKUH NO 53"/>
    <m/>
    <m/>
    <s v="53274"/>
    <m/>
    <s v="3301020302990001"/>
    <s v="ARIYANTO"/>
    <s v="JL DUKUH NO 53"/>
    <s v="004"/>
    <s v="005"/>
    <s v="KARANGKDR"/>
    <s v="KESUGIHAN"/>
    <s v="CILACAP"/>
    <m/>
    <s v="53274"/>
    <m/>
    <m/>
    <s v="NMAX155MR22"/>
    <s v="YAMAHA"/>
    <s v="NMAX 155"/>
    <s v="2022"/>
    <s v="MERAH"/>
    <s v="G3L8E-1453213"/>
    <s v="MH3SG5620NK703201"/>
    <s v="BARU"/>
    <s v="CASH-NMAX"/>
    <n v="25160090"/>
    <n v="3177000"/>
    <s v="Y"/>
    <n v="26700000"/>
    <n v="5170000"/>
    <n v="31370000"/>
    <n v="0"/>
    <n v="31370000"/>
    <s v="YANNE-JUAL"/>
    <d v="2023-02-21T00:00:00"/>
    <m/>
    <s v="TUNAI"/>
    <n v="0"/>
    <m/>
    <m/>
    <s v="R A00"/>
    <m/>
    <n v="0"/>
    <m/>
    <n v="0"/>
    <m/>
    <m/>
    <m/>
    <m/>
    <m/>
    <s v="R A00"/>
    <s v="RA3AC"/>
    <m/>
    <n v="26200000"/>
    <n v="500000"/>
    <s v="R A00"/>
    <x v="7"/>
    <s v="YMS CILACAP 3S"/>
    <s v="3S"/>
    <x v="36"/>
    <m/>
    <m/>
    <n v="0"/>
    <s v="D"/>
    <m/>
    <m/>
    <m/>
    <m/>
    <s v="00011"/>
    <s v="00000"/>
    <m/>
    <s v="00031"/>
    <s v="00006"/>
    <m/>
    <s v="N"/>
    <m/>
    <m/>
    <m/>
    <m/>
    <m/>
    <m/>
    <m/>
    <m/>
    <m/>
    <m/>
    <m/>
    <s v="C"/>
    <m/>
    <m/>
    <s v="TU01000477"/>
    <d v="2023-02-20T00:00:00"/>
    <n v="31370000"/>
    <s v="NMAX155MR22"/>
    <s v="JATENG"/>
    <x v="0"/>
    <m/>
    <m/>
    <n v="31870000"/>
    <n v="31370000"/>
    <n v="500000"/>
    <n v="31870000"/>
    <n v="100"/>
    <m/>
    <m/>
    <s v="Salesman"/>
    <s v="Salesman"/>
    <s v="Y"/>
    <n v="200000"/>
    <m/>
  </r>
  <r>
    <s v="R01"/>
    <m/>
    <s v="RA4AB"/>
    <s v="C"/>
    <s v="COUNTER SALES 3S/2S"/>
    <s v="IT01006790"/>
    <x v="15"/>
    <s v="14:07:30"/>
    <s v="C"/>
    <s v="C"/>
    <s v="3302062305920001"/>
    <s v="HENDRI MARDIANTO"/>
    <s v="SIBALUNG"/>
    <m/>
    <m/>
    <s v="53194"/>
    <m/>
    <s v="3302062305920001"/>
    <s v="HENDRI MARDIANTO"/>
    <s v="SIBALUNG"/>
    <s v="003"/>
    <s v="009"/>
    <s v="SIBALUNG"/>
    <s v="KEMRANJEN"/>
    <s v="BANYUMAS"/>
    <m/>
    <s v="53194"/>
    <m/>
    <m/>
    <s v="NMAX155HT23"/>
    <s v="YAMAHA"/>
    <s v="NMAX 155"/>
    <s v="2023"/>
    <s v="HITAM"/>
    <s v="G3L8E-1533382"/>
    <s v="MH3SG5620PJ740067"/>
    <s v="BARU"/>
    <s v="CASH-02-23"/>
    <n v="25349889"/>
    <n v="3373000"/>
    <s v="Y"/>
    <n v="26700000"/>
    <n v="5170000"/>
    <n v="31870000"/>
    <n v="0"/>
    <n v="31870000"/>
    <s v="YANNE-JUAL"/>
    <d v="2023-02-23T00:00:00"/>
    <m/>
    <s v="TUNAI"/>
    <n v="31870000"/>
    <m/>
    <m/>
    <s v="R A23"/>
    <m/>
    <n v="0"/>
    <m/>
    <n v="0"/>
    <m/>
    <m/>
    <m/>
    <m/>
    <m/>
    <s v="R A00"/>
    <s v="RA4AB"/>
    <m/>
    <n v="26700000"/>
    <n v="0"/>
    <s v="R A23"/>
    <x v="7"/>
    <s v="YMS KROYA 2S"/>
    <s v="2S"/>
    <x v="36"/>
    <m/>
    <m/>
    <n v="0"/>
    <s v="B"/>
    <m/>
    <m/>
    <m/>
    <m/>
    <s v="00011"/>
    <s v="00000"/>
    <m/>
    <s v="00031"/>
    <s v="0001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1"/>
    <m/>
    <s v="RA4AB"/>
    <s v="C"/>
    <s v="COUNTER SALES 3S/2S"/>
    <s v="IT01006791"/>
    <x v="15"/>
    <s v="14:14:39"/>
    <s v="C"/>
    <s v="C"/>
    <s v="3301033012500017"/>
    <s v="MUDIHARJO"/>
    <s v="GLEMPANGPASIR"/>
    <m/>
    <m/>
    <s v="53271"/>
    <m/>
    <s v="3301033012500017"/>
    <s v="MUDIHARJO"/>
    <s v="GLEMPANGPASIR"/>
    <s v="001"/>
    <s v="002"/>
    <s v="GLEMPNGPSR"/>
    <s v="ADIPALA"/>
    <s v="CILACAP"/>
    <m/>
    <s v="53271"/>
    <m/>
    <m/>
    <s v="NMAX155CHT23"/>
    <s v="YAMAHA"/>
    <s v="NMAX 155 C"/>
    <s v="2023"/>
    <s v="HITAM"/>
    <s v="G3L8E-1543724"/>
    <s v="MH3SG5670PK298364"/>
    <s v="BARU"/>
    <s v="CASH-02-23"/>
    <n v="26550763"/>
    <n v="3583000"/>
    <s v="Y"/>
    <n v="27965000"/>
    <n v="5515000"/>
    <n v="33480000"/>
    <n v="0"/>
    <n v="33480000"/>
    <s v="YANNE-JUAL"/>
    <d v="2023-02-23T00:00:00"/>
    <m/>
    <s v="TUNAI"/>
    <n v="33480000"/>
    <m/>
    <m/>
    <s v="R A23"/>
    <m/>
    <n v="0"/>
    <m/>
    <n v="0"/>
    <m/>
    <m/>
    <m/>
    <m/>
    <m/>
    <s v="R A00"/>
    <s v="RA4AB"/>
    <m/>
    <n v="27965000"/>
    <n v="0"/>
    <s v="R A23"/>
    <x v="7"/>
    <s v="YMS KROYA 2S"/>
    <s v="2S"/>
    <x v="36"/>
    <m/>
    <m/>
    <n v="0"/>
    <s v="B"/>
    <m/>
    <m/>
    <m/>
    <m/>
    <s v="00011"/>
    <s v="00000"/>
    <m/>
    <s v="00017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R01"/>
    <m/>
    <s v="RA4AD"/>
    <s v="C"/>
    <s v="COUNTER SALES 3S/2S"/>
    <s v="IT01006792"/>
    <x v="22"/>
    <s v="10:59:13"/>
    <s v="C"/>
    <s v="C"/>
    <s v="3301211912990003"/>
    <s v="HERADANI DJUANDA"/>
    <s v="JL TAPANG DENGKLOK"/>
    <m/>
    <m/>
    <s v="53215"/>
    <m/>
    <s v="3301211912990003"/>
    <s v="HERADANI DJUANDA"/>
    <s v="JL TAPANG DENGKLOK"/>
    <s v="004"/>
    <s v="008"/>
    <s v="TEGALKMLY"/>
    <s v="CILACAPSLT"/>
    <s v="CILACAP"/>
    <m/>
    <s v="53215"/>
    <m/>
    <m/>
    <s v="NMAX155CHJ23"/>
    <s v="YAMAHA"/>
    <s v="NMAX 155 C"/>
    <s v="2023"/>
    <s v="HIJAU"/>
    <s v="G3L8E-1538244"/>
    <s v="MH3SG5670PK296284"/>
    <s v="BARU"/>
    <s v="CASH-02-23"/>
    <n v="26550763"/>
    <n v="3583000"/>
    <s v="Y"/>
    <n v="27965000"/>
    <n v="5515000"/>
    <n v="33480000"/>
    <n v="0"/>
    <n v="33480000"/>
    <s v="YANNE-JUAL"/>
    <d v="2023-02-25T00:00:00"/>
    <m/>
    <s v="TUNAI"/>
    <n v="33480000"/>
    <m/>
    <m/>
    <s v="R A00"/>
    <m/>
    <n v="0"/>
    <m/>
    <n v="0"/>
    <m/>
    <m/>
    <m/>
    <m/>
    <m/>
    <s v="R A00"/>
    <s v="RA4AD"/>
    <m/>
    <n v="27965000"/>
    <n v="0"/>
    <s v="R A00"/>
    <x v="7"/>
    <s v="YMS CILACAP 3S"/>
    <s v="3S"/>
    <x v="36"/>
    <m/>
    <m/>
    <n v="0"/>
    <s v="B"/>
    <m/>
    <m/>
    <m/>
    <m/>
    <s v="00011"/>
    <s v="00000"/>
    <m/>
    <s v="00010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R01"/>
    <m/>
    <s v="RA4AD"/>
    <s v="C"/>
    <s v="COUNTER SALES 3S/2S"/>
    <s v="IT01006793"/>
    <x v="18"/>
    <s v="09:32:33"/>
    <s v="C"/>
    <s v="C"/>
    <s v="3301021709890005"/>
    <s v="ACHMAD ASYROFI"/>
    <s v="JL RANU WISASTRO NO 314"/>
    <m/>
    <m/>
    <s v="52374"/>
    <m/>
    <s v="3301021709890005"/>
    <s v="ACHMAD ASYROFI"/>
    <s v="JL RANU WISASTRO NO 314"/>
    <s v="003"/>
    <s v="004"/>
    <s v="KARANGJKL2"/>
    <s v="KESUGIHAN"/>
    <s v="CILACAP"/>
    <m/>
    <s v="52374"/>
    <m/>
    <m/>
    <s v="NMAX155MR23"/>
    <s v="YAMAHA"/>
    <s v="NMAX 155"/>
    <s v="2023"/>
    <s v="MERAH"/>
    <s v="G3L8E-1537113"/>
    <s v="MH3SG5620PJ741548"/>
    <s v="BARU"/>
    <s v="CASH-02-23"/>
    <n v="25349889"/>
    <n v="3373000"/>
    <s v="Y"/>
    <n v="26700000"/>
    <n v="5170000"/>
    <n v="31870000"/>
    <n v="0"/>
    <n v="31870000"/>
    <s v="YANNE-JUAL"/>
    <d v="2023-02-28T00:00:00"/>
    <m/>
    <s v="TUNAI"/>
    <n v="31870000"/>
    <m/>
    <m/>
    <s v="R A00"/>
    <m/>
    <n v="0"/>
    <m/>
    <n v="0"/>
    <m/>
    <m/>
    <m/>
    <m/>
    <m/>
    <s v="R A00"/>
    <s v="RA4AD"/>
    <m/>
    <n v="26700000"/>
    <n v="0"/>
    <s v="R A00"/>
    <x v="7"/>
    <s v="YMS CILACAP 3S"/>
    <s v="3S"/>
    <x v="36"/>
    <m/>
    <m/>
    <n v="0"/>
    <s v="B"/>
    <m/>
    <m/>
    <m/>
    <m/>
    <s v="00011"/>
    <s v="00000"/>
    <m/>
    <s v="00031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2"/>
    <m/>
    <s v="RB4AA"/>
    <s v="C"/>
    <s v="COUNTER SALES 3S/2S"/>
    <s v="IT02003112"/>
    <x v="10"/>
    <s v="15:28:17"/>
    <s v="C"/>
    <s v="C"/>
    <s v="3302176106870006"/>
    <s v="KATRI IKHTIANI"/>
    <s v="SAMBIRATA"/>
    <m/>
    <m/>
    <s v="53162"/>
    <m/>
    <s v="3302176106870006"/>
    <s v="KATRI IKHTIANI"/>
    <s v="SAMBIRATA"/>
    <s v="005"/>
    <s v="002"/>
    <s v="SAMBIRATA"/>
    <s v="CILONGOK"/>
    <s v="BANYUMAS"/>
    <m/>
    <s v="53162"/>
    <m/>
    <m/>
    <s v="GEAR125HJ23"/>
    <s v="YAMAHA"/>
    <s v="GEAR 125"/>
    <s v="2023"/>
    <s v="HIJAU"/>
    <s v="E32WE-0267451"/>
    <s v="MH3SEG710PJ201045"/>
    <s v="BARU"/>
    <s v="CASH-02-23"/>
    <n v="13972516"/>
    <n v="0"/>
    <s v="Y"/>
    <n v="15015000"/>
    <n v="3975000"/>
    <n v="18700000"/>
    <n v="0"/>
    <n v="18700000"/>
    <s v="META-JUAL"/>
    <d v="2023-02-14T00:00:00"/>
    <m/>
    <s v="TUNAI"/>
    <n v="18700000"/>
    <m/>
    <m/>
    <s v="R B00"/>
    <m/>
    <n v="0"/>
    <m/>
    <n v="0"/>
    <m/>
    <m/>
    <m/>
    <m/>
    <m/>
    <s v="R B00"/>
    <s v="RB4AA"/>
    <m/>
    <n v="14725000"/>
    <n v="290000"/>
    <s v="R B00"/>
    <x v="7"/>
    <s v="YMS AJIBARANG 3S"/>
    <s v="3S"/>
    <x v="37"/>
    <m/>
    <m/>
    <n v="0"/>
    <s v="B"/>
    <m/>
    <m/>
    <m/>
    <m/>
    <s v="00093"/>
    <s v="00001"/>
    <m/>
    <s v="00013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18990000"/>
    <n v="18700000"/>
    <n v="290000"/>
    <n v="18990000"/>
    <n v="100"/>
    <m/>
    <m/>
    <s v="Counter Sales"/>
    <s v="Counter Sales"/>
    <s v="Y"/>
    <n v="0"/>
    <n v="100000"/>
  </r>
  <r>
    <s v="R02"/>
    <s v="RB2AA"/>
    <s v="RB3AM"/>
    <s v="S"/>
    <s v="SALES FIX 3S/2S"/>
    <s v="IT02003113"/>
    <x v="10"/>
    <s v="16:04:08"/>
    <s v="C"/>
    <s v="C"/>
    <s v="3302014712720005"/>
    <s v="TRI WAHYUNINGSIH"/>
    <s v="CIDORA"/>
    <m/>
    <m/>
    <s v="53177"/>
    <m/>
    <s v="3302014712720005"/>
    <s v="TRI WAHYUNINGSIH"/>
    <s v="CIDORA"/>
    <s v="003"/>
    <s v="001"/>
    <s v="CIDORA"/>
    <s v="LUMBIR"/>
    <s v="BANYUMAS"/>
    <m/>
    <s v="53177"/>
    <m/>
    <m/>
    <s v="MXKINGNHT23"/>
    <s v="YAMAHA"/>
    <s v="MX KING 150 NEW"/>
    <s v="2023"/>
    <s v="HITAM"/>
    <s v="G3E6E-0695422"/>
    <s v="MH3UG0750PK155023"/>
    <s v="BARU"/>
    <s v="CASH-02-23"/>
    <n v="20660630"/>
    <n v="2855000"/>
    <s v="Y"/>
    <n v="21760000"/>
    <n v="4645000"/>
    <n v="26405000"/>
    <n v="0"/>
    <n v="26405000"/>
    <s v="META-JUAL"/>
    <d v="2023-02-14T00:00:00"/>
    <m/>
    <s v="TUNAI"/>
    <n v="26405000"/>
    <m/>
    <m/>
    <s v="R B00"/>
    <m/>
    <n v="0"/>
    <m/>
    <n v="0"/>
    <m/>
    <m/>
    <m/>
    <m/>
    <m/>
    <s v="R B00"/>
    <s v="RB3AM"/>
    <m/>
    <n v="21760000"/>
    <n v="0"/>
    <s v="R B00"/>
    <x v="7"/>
    <s v="YMS AJIBARANG 3S"/>
    <s v="3S"/>
    <x v="37"/>
    <m/>
    <m/>
    <n v="0"/>
    <s v="D"/>
    <m/>
    <m/>
    <m/>
    <m/>
    <s v="00093"/>
    <s v="00001"/>
    <m/>
    <s v="00013"/>
    <s v="00014"/>
    <m/>
    <s v="N"/>
    <m/>
    <m/>
    <m/>
    <m/>
    <m/>
    <m/>
    <m/>
    <m/>
    <m/>
    <m/>
    <m/>
    <s v="C"/>
    <m/>
    <m/>
    <m/>
    <m/>
    <n v="0"/>
    <m/>
    <s v="JATENG"/>
    <x v="0"/>
    <m/>
    <m/>
    <n v="26405000"/>
    <n v="26405000"/>
    <n v="0"/>
    <n v="26405000"/>
    <n v="100"/>
    <m/>
    <m/>
    <s v="Salesman"/>
    <s v="Salesman"/>
    <s v="Y"/>
    <n v="100000"/>
    <m/>
  </r>
  <r>
    <s v="R02"/>
    <m/>
    <s v="RB4AA"/>
    <s v="C"/>
    <s v="COUNTER SALES 3S/2S"/>
    <s v="IT02003114"/>
    <x v="21"/>
    <s v="15:40:45"/>
    <s v="C"/>
    <s v="C"/>
    <s v="3302165912730002"/>
    <s v="AFITIAH FATCHUR ROCHMAH"/>
    <s v="JL. DAWUHAN"/>
    <m/>
    <m/>
    <s v="53164"/>
    <m/>
    <s v="3302165912730002"/>
    <s v="AFITIAH FATCHUR ROCHMAH"/>
    <s v="JL. DAWUHAN"/>
    <s v="004"/>
    <s v="003"/>
    <s v="KRANGGAN"/>
    <s v="PEKUNCEN"/>
    <s v="BANYUMAS"/>
    <m/>
    <s v="53164"/>
    <m/>
    <m/>
    <s v="FILANONEOPT23"/>
    <s v="YAMAHA"/>
    <s v="FILANO NEO"/>
    <s v="2023"/>
    <s v="PUTIH"/>
    <s v="E34KE-0005447"/>
    <s v="MH3SEK610PJ005445"/>
    <s v="BARU"/>
    <s v="CASH-02-23"/>
    <n v="22060777"/>
    <n v="0"/>
    <s v="Y"/>
    <n v="23235000"/>
    <n v="4365000"/>
    <n v="27600000"/>
    <n v="0"/>
    <n v="27600000"/>
    <s v="META-JUAL"/>
    <d v="2023-02-15T00:00:00"/>
    <m/>
    <s v="TUNAI"/>
    <n v="0"/>
    <m/>
    <m/>
    <s v="R B00"/>
    <m/>
    <n v="0"/>
    <m/>
    <n v="0"/>
    <m/>
    <m/>
    <m/>
    <m/>
    <m/>
    <s v="R B00"/>
    <s v="RB4AA"/>
    <m/>
    <n v="23235000"/>
    <n v="0"/>
    <s v="R B00"/>
    <x v="7"/>
    <s v="YMS AJIBARANG 3S"/>
    <s v="3S"/>
    <x v="37"/>
    <m/>
    <m/>
    <n v="0"/>
    <s v="B"/>
    <m/>
    <m/>
    <m/>
    <m/>
    <s v="00093"/>
    <s v="00001"/>
    <m/>
    <s v="00013"/>
    <s v="00011"/>
    <m/>
    <s v="N"/>
    <m/>
    <m/>
    <m/>
    <m/>
    <m/>
    <m/>
    <m/>
    <m/>
    <m/>
    <m/>
    <m/>
    <s v="C"/>
    <m/>
    <m/>
    <s v="TU02000005"/>
    <d v="2023-02-15T00:00:00"/>
    <n v="27600000"/>
    <s v="FILANONEOP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R02"/>
    <m/>
    <s v="RB4AA"/>
    <s v="C"/>
    <s v="COUNTER SALES 3S/2S"/>
    <s v="IT02003115"/>
    <x v="12"/>
    <s v="15:31:41"/>
    <s v="C"/>
    <s v="C"/>
    <s v="3302145110940001"/>
    <s v="DEFI SOLIFAH"/>
    <s v="KARANGCENGIS"/>
    <m/>
    <m/>
    <s v="53163"/>
    <m/>
    <s v="3302145110940001"/>
    <s v="DEFI SOLIFAH"/>
    <s v="KARANGCENGIS"/>
    <s v="005"/>
    <s v="006"/>
    <s v="LESMANA"/>
    <s v="AJIBARANG"/>
    <s v="BANYUMAS"/>
    <m/>
    <s v="53163"/>
    <m/>
    <m/>
    <s v="FREEGO125MR23"/>
    <s v="YAMAHA"/>
    <s v="FREEGO 125"/>
    <s v="2023"/>
    <s v="MERAH"/>
    <s v="E31WE-0194016"/>
    <s v="MH3SEJ910PJ002801"/>
    <s v="BARU"/>
    <s v="CASH-02-23"/>
    <n v="17020339"/>
    <n v="2113000"/>
    <s v="Y"/>
    <n v="17925000"/>
    <n v="3875000"/>
    <n v="21500000"/>
    <n v="0"/>
    <n v="21500000"/>
    <s v="META-JUAL"/>
    <d v="2023-02-20T00:00:00"/>
    <m/>
    <s v="TUNAI"/>
    <n v="21500000"/>
    <m/>
    <m/>
    <s v="R B00"/>
    <m/>
    <n v="0"/>
    <m/>
    <n v="0"/>
    <m/>
    <m/>
    <m/>
    <m/>
    <m/>
    <s v="R B00"/>
    <s v="RB4AA"/>
    <m/>
    <n v="17625000"/>
    <n v="300000"/>
    <s v="R B00"/>
    <x v="7"/>
    <s v="YMS AJIBARANG 3S"/>
    <s v="3S"/>
    <x v="37"/>
    <m/>
    <m/>
    <n v="0"/>
    <s v="B"/>
    <m/>
    <m/>
    <m/>
    <m/>
    <s v="00093"/>
    <s v="00001"/>
    <m/>
    <s v="00013"/>
    <s v="00011"/>
    <m/>
    <s v="N"/>
    <m/>
    <m/>
    <m/>
    <m/>
    <m/>
    <m/>
    <m/>
    <m/>
    <m/>
    <m/>
    <m/>
    <s v="C"/>
    <m/>
    <m/>
    <m/>
    <m/>
    <n v="0"/>
    <m/>
    <s v="JATENG"/>
    <x v="0"/>
    <m/>
    <m/>
    <n v="21800000"/>
    <n v="21500000"/>
    <n v="300000"/>
    <n v="21800000"/>
    <n v="100"/>
    <m/>
    <m/>
    <s v="Counter Sales"/>
    <s v="Counter Sales"/>
    <s v="Y"/>
    <n v="0"/>
    <n v="100000"/>
  </r>
  <r>
    <s v="R02"/>
    <s v="RB2AA"/>
    <s v="RB3AM"/>
    <s v="S"/>
    <s v="SALES FIX 3S/2S"/>
    <s v="IT02003116"/>
    <x v="12"/>
    <s v="16:13:31"/>
    <s v="C"/>
    <s v="C"/>
    <s v="3302011403880004"/>
    <s v="RUSWANTO"/>
    <s v="CIRAHAB"/>
    <m/>
    <m/>
    <s v="53177"/>
    <m/>
    <s v="3302011403880004"/>
    <s v="RUSWANTO"/>
    <s v="CIRAHAB"/>
    <s v="002"/>
    <s v="004"/>
    <s v="CIRAHAB"/>
    <s v="LUMBIR"/>
    <s v="BANYUMAS"/>
    <m/>
    <s v="53177"/>
    <m/>
    <m/>
    <s v="JPTZ1CWNFIHT22"/>
    <s v="YAMAHA"/>
    <s v="JUPITER Z1CWFIN"/>
    <s v="2022"/>
    <s v="HITAM"/>
    <s v="E3R5E-0370379"/>
    <s v="MH3UE1120NJ357864"/>
    <s v="BARU"/>
    <s v="CASH-02-22"/>
    <n v="15168597"/>
    <n v="2113000"/>
    <s v="Y"/>
    <n v="16250000"/>
    <n v="3960000"/>
    <n v="18800000"/>
    <n v="0"/>
    <n v="18800000"/>
    <s v="META-JUAL"/>
    <d v="2023-02-20T00:00:00"/>
    <m/>
    <s v="TUNAI"/>
    <n v="18300000"/>
    <m/>
    <m/>
    <s v="R B00"/>
    <m/>
    <n v="0"/>
    <m/>
    <n v="0"/>
    <m/>
    <m/>
    <m/>
    <m/>
    <m/>
    <s v="R B00"/>
    <s v="RB3AM"/>
    <m/>
    <n v="14840000"/>
    <n v="1410000"/>
    <s v="R B00"/>
    <x v="7"/>
    <s v="YMS AJIBARANG 3S"/>
    <s v="3S"/>
    <x v="37"/>
    <m/>
    <m/>
    <n v="0"/>
    <s v="D"/>
    <m/>
    <m/>
    <m/>
    <m/>
    <s v="00094"/>
    <s v="00003"/>
    <m/>
    <s v="00007"/>
    <s v="00014"/>
    <m/>
    <s v="N"/>
    <m/>
    <m/>
    <m/>
    <m/>
    <m/>
    <m/>
    <m/>
    <m/>
    <m/>
    <m/>
    <m/>
    <s v="C"/>
    <m/>
    <m/>
    <s v="TU02000006"/>
    <d v="2023-02-20T00:00:00"/>
    <n v="500000"/>
    <s v="JPTZ1CWNFIHT22"/>
    <s v="JATENG"/>
    <x v="0"/>
    <m/>
    <m/>
    <n v="20210000"/>
    <n v="18800000"/>
    <n v="1410000"/>
    <n v="20210000"/>
    <n v="100"/>
    <m/>
    <m/>
    <s v="Salesman"/>
    <s v="Salesman"/>
    <s v="Y"/>
    <n v="300000"/>
    <m/>
  </r>
  <r>
    <s v="R02"/>
    <m/>
    <s v="RB4AA"/>
    <s v="C"/>
    <s v="COUNTER SALES 3S/2S"/>
    <s v="IT02003117"/>
    <x v="13"/>
    <s v="08:30:47"/>
    <s v="C"/>
    <s v="C"/>
    <s v="3302016402980001"/>
    <s v="IKA ELISA"/>
    <s v="CINGEBUL"/>
    <m/>
    <m/>
    <s v="53177"/>
    <m/>
    <s v="3302016402980001"/>
    <s v="IKA ELISA"/>
    <s v="CINGEBUL"/>
    <s v="002"/>
    <s v="009"/>
    <s v="CINGEBUL"/>
    <s v="LUMBIR"/>
    <s v="BANYUMAS"/>
    <m/>
    <s v="53177"/>
    <m/>
    <m/>
    <s v="NMAX155HT23"/>
    <s v="YAMAHA"/>
    <s v="NMAX 155"/>
    <s v="2023"/>
    <s v="HITAM"/>
    <s v="G3L8E-1537279"/>
    <s v="MH3SG5620PJ741633"/>
    <s v="BARU"/>
    <s v="CASH-02-23"/>
    <n v="25349889"/>
    <n v="3373000"/>
    <s v="Y"/>
    <n v="26700000"/>
    <n v="5170000"/>
    <n v="31870000"/>
    <n v="0"/>
    <n v="31870000"/>
    <s v="META-JUAL"/>
    <d v="2023-02-21T00:00:00"/>
    <m/>
    <s v="TUNAI"/>
    <n v="0"/>
    <m/>
    <m/>
    <s v="R B00"/>
    <m/>
    <n v="0"/>
    <m/>
    <n v="0"/>
    <m/>
    <m/>
    <m/>
    <m/>
    <m/>
    <s v="R B00"/>
    <s v="RB4AA"/>
    <m/>
    <n v="26700000"/>
    <n v="0"/>
    <s v="R B00"/>
    <x v="7"/>
    <s v="YMS AJIBARANG 3S"/>
    <s v="3S"/>
    <x v="37"/>
    <m/>
    <m/>
    <n v="0"/>
    <s v="B"/>
    <m/>
    <m/>
    <m/>
    <m/>
    <s v="00012"/>
    <s v="00005"/>
    <m/>
    <s v="00010"/>
    <s v="00021"/>
    <m/>
    <s v="N"/>
    <m/>
    <m/>
    <m/>
    <m/>
    <m/>
    <m/>
    <m/>
    <m/>
    <m/>
    <m/>
    <m/>
    <s v="C"/>
    <m/>
    <m/>
    <s v="TU02000007"/>
    <d v="2023-02-20T00:00:00"/>
    <n v="318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2"/>
    <m/>
    <s v="RB4AA"/>
    <s v="C"/>
    <s v="COUNTER SALES 3S/2S"/>
    <s v="IT02003118"/>
    <x v="13"/>
    <s v="11:25:04"/>
    <s v="C"/>
    <s v="C"/>
    <s v="3302141503020002"/>
    <s v="FAIZAL DWI PUTRA"/>
    <s v="AJIBARANG KULON"/>
    <m/>
    <m/>
    <s v="53163"/>
    <m/>
    <s v="3302141503020002"/>
    <s v="FAIZAL DWI PUTRA"/>
    <s v="AJIBARANG KULON"/>
    <s v="003"/>
    <s v="008"/>
    <s v="AJIBRGKLN"/>
    <s v="AJIBARANG"/>
    <s v="BANYUMAS"/>
    <m/>
    <s v="53163"/>
    <m/>
    <m/>
    <s v="AEROXCCYBERBR23"/>
    <s v="YAMAHA"/>
    <s v="AEROX C CYBERCT"/>
    <s v="2023"/>
    <s v="BIRU"/>
    <s v="G3P4E-0128773"/>
    <s v="MH3SG6410PJ228288"/>
    <s v="BARU"/>
    <s v="CASH-02-23"/>
    <n v="22212683"/>
    <n v="3023000"/>
    <s v="Y"/>
    <n v="23395000"/>
    <n v="4935000"/>
    <n v="28330000"/>
    <n v="0"/>
    <n v="28330000"/>
    <s v="META-JUAL"/>
    <d v="2023-02-21T00:00:00"/>
    <m/>
    <s v="TUNAI"/>
    <n v="27330000"/>
    <m/>
    <m/>
    <s v="R B00"/>
    <m/>
    <n v="0"/>
    <m/>
    <n v="0"/>
    <m/>
    <m/>
    <m/>
    <m/>
    <m/>
    <s v="R B00"/>
    <s v="RB4AA"/>
    <m/>
    <n v="23395000"/>
    <n v="0"/>
    <s v="R B00"/>
    <x v="7"/>
    <s v="YMS AJIBARANG 3S"/>
    <s v="3S"/>
    <x v="37"/>
    <m/>
    <m/>
    <n v="0"/>
    <s v="B"/>
    <m/>
    <m/>
    <m/>
    <m/>
    <s v="00013"/>
    <s v="00012"/>
    <m/>
    <s v="00011"/>
    <s v="00012"/>
    <m/>
    <s v="N"/>
    <m/>
    <m/>
    <m/>
    <m/>
    <m/>
    <m/>
    <m/>
    <m/>
    <m/>
    <m/>
    <m/>
    <s v="C"/>
    <m/>
    <m/>
    <s v="TU02000004"/>
    <d v="2023-02-10T00:00:00"/>
    <n v="100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R02"/>
    <s v="RB2AA"/>
    <s v="RB3AD"/>
    <s v="B"/>
    <s v="SALES VARIABLE"/>
    <s v="IT02003119"/>
    <x v="14"/>
    <s v="09:17:41"/>
    <s v="C"/>
    <s v="C"/>
    <s v="3301222601540001"/>
    <s v="ITANG SUTARMAN"/>
    <s v="JL.SWADAYA NO.4"/>
    <m/>
    <m/>
    <s v="53213"/>
    <m/>
    <s v="3301222601540001"/>
    <s v="ITANG SUTARMAN"/>
    <s v="JL.SWADAYA NO.4"/>
    <s v="004"/>
    <s v="004"/>
    <s v="TAMBAKRJA2"/>
    <s v="CILACAPSLT"/>
    <s v="CILACAP"/>
    <m/>
    <s v="53213"/>
    <m/>
    <m/>
    <s v="NMAX155HT23"/>
    <s v="YAMAHA"/>
    <s v="NMAX 155"/>
    <s v="2023"/>
    <s v="HITAM"/>
    <s v="G3L8E-1537292"/>
    <s v="MH3SG5620PJ741645"/>
    <s v="BARU"/>
    <s v="CASH-02-23"/>
    <n v="25349889"/>
    <n v="3373000"/>
    <s v="Y"/>
    <n v="26700000"/>
    <n v="5170000"/>
    <n v="31870000"/>
    <n v="0"/>
    <n v="31870000"/>
    <s v="META-JUAL"/>
    <d v="2023-02-22T00:00:00"/>
    <m/>
    <s v="TUNAI"/>
    <n v="31870000"/>
    <m/>
    <m/>
    <s v="R B00"/>
    <m/>
    <n v="0"/>
    <m/>
    <n v="0"/>
    <m/>
    <m/>
    <m/>
    <m/>
    <m/>
    <s v="R B00"/>
    <s v="RB3AD"/>
    <m/>
    <n v="26700000"/>
    <n v="0"/>
    <s v="R B00"/>
    <x v="7"/>
    <s v="YMS AJIBARANG 3S"/>
    <s v="3S"/>
    <x v="37"/>
    <m/>
    <m/>
    <n v="0"/>
    <s v="D"/>
    <m/>
    <m/>
    <m/>
    <m/>
    <s v="00066"/>
    <s v="00006"/>
    <m/>
    <s v="00040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R02"/>
    <m/>
    <s v="RB4AA"/>
    <s v="C"/>
    <s v="COUNTER SALES 3S/2S"/>
    <s v="IT02003120"/>
    <x v="22"/>
    <s v="11:45:25"/>
    <s v="C"/>
    <s v="C"/>
    <s v="3302146707770006"/>
    <s v="TURYATI"/>
    <s v="KARANGBAWANG"/>
    <m/>
    <m/>
    <s v="53163"/>
    <m/>
    <s v="3302146707770006"/>
    <s v="TURYATI"/>
    <s v="KARANGBAWANG"/>
    <s v="002"/>
    <s v="005"/>
    <s v="KARANGBWG2"/>
    <s v="AJIBARANG"/>
    <s v="BANYUMAS"/>
    <m/>
    <s v="53163"/>
    <m/>
    <m/>
    <s v="AEROX155CHT23"/>
    <s v="YAMAHA"/>
    <s v="AEROX 155 C"/>
    <s v="2023"/>
    <s v="HITAM"/>
    <s v="G3P4E-0130949"/>
    <s v="MH3SG6410PJ230305"/>
    <s v="BARU"/>
    <s v="CASH-02-23"/>
    <n v="22022772"/>
    <n v="3023000"/>
    <s v="Y"/>
    <n v="23195000"/>
    <n v="4935000"/>
    <n v="28130000"/>
    <n v="0"/>
    <n v="28130000"/>
    <s v="META-JUAL"/>
    <d v="2023-02-25T00:00:00"/>
    <m/>
    <s v="TUNAI"/>
    <n v="8130000"/>
    <m/>
    <m/>
    <s v="R B00"/>
    <m/>
    <n v="0"/>
    <m/>
    <n v="0"/>
    <m/>
    <m/>
    <m/>
    <m/>
    <m/>
    <s v="R B00"/>
    <s v="RB4AA"/>
    <m/>
    <n v="23195000"/>
    <n v="0"/>
    <s v="R B00"/>
    <x v="7"/>
    <s v="YMS AJIBARANG 3S"/>
    <s v="3S"/>
    <x v="37"/>
    <m/>
    <m/>
    <n v="0"/>
    <s v="B"/>
    <m/>
    <m/>
    <m/>
    <m/>
    <s v="00093"/>
    <s v="00001"/>
    <m/>
    <s v="00013"/>
    <s v="00012"/>
    <m/>
    <s v="N"/>
    <m/>
    <m/>
    <m/>
    <m/>
    <m/>
    <m/>
    <m/>
    <m/>
    <m/>
    <m/>
    <m/>
    <s v="C"/>
    <m/>
    <m/>
    <s v="TU02000008"/>
    <d v="2023-02-25T00:00:00"/>
    <n v="20000000"/>
    <s v="AEROX155CHT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R02"/>
    <m/>
    <s v="RB4AA"/>
    <s v="C"/>
    <s v="COUNTER SALES 3S/2S"/>
    <s v="IT02003121"/>
    <x v="17"/>
    <s v="09:38:02"/>
    <s v="C"/>
    <s v="C"/>
    <s v="3173015801830019"/>
    <s v="SUSANTI"/>
    <s v="DS KELAPA SAWIT"/>
    <m/>
    <m/>
    <s v="53175"/>
    <m/>
    <s v="3173015801830019"/>
    <s v="SUSANTI"/>
    <s v="DS KELAPA SAWIT"/>
    <s v="002"/>
    <s v="002"/>
    <s v="KLAPASWT"/>
    <s v="PURWOJATI"/>
    <s v="BANYUMAS"/>
    <m/>
    <s v="53175"/>
    <m/>
    <m/>
    <s v="GEAR125SPR23"/>
    <s v="YAMAHA"/>
    <s v="GEAR 125 S"/>
    <s v="2023"/>
    <s v="PERAK"/>
    <s v="E32XE-0097535"/>
    <s v="MH3SEG720PJ068931"/>
    <s v="BARU"/>
    <s v="CASH-02-23"/>
    <n v="14793902"/>
    <n v="0"/>
    <s v="Y"/>
    <n v="15580000"/>
    <n v="4030000"/>
    <n v="19300000"/>
    <n v="0"/>
    <n v="19300000"/>
    <s v="META-JUAL"/>
    <d v="2023-02-27T00:00:00"/>
    <m/>
    <s v="TUNAI"/>
    <n v="14300000"/>
    <m/>
    <m/>
    <s v="R B00"/>
    <m/>
    <n v="0"/>
    <m/>
    <n v="0"/>
    <m/>
    <m/>
    <m/>
    <m/>
    <m/>
    <s v="R B00"/>
    <s v="RB4AA"/>
    <m/>
    <n v="15270000"/>
    <n v="310000"/>
    <s v="R B00"/>
    <x v="7"/>
    <s v="YMS AJIBARANG 3S"/>
    <s v="3S"/>
    <x v="37"/>
    <m/>
    <m/>
    <n v="0"/>
    <s v="B"/>
    <m/>
    <m/>
    <m/>
    <m/>
    <s v="00093"/>
    <s v="00001"/>
    <m/>
    <s v="00013"/>
    <s v="00011"/>
    <m/>
    <s v="N"/>
    <m/>
    <m/>
    <m/>
    <m/>
    <m/>
    <m/>
    <m/>
    <m/>
    <m/>
    <m/>
    <m/>
    <s v="C"/>
    <m/>
    <m/>
    <s v="TU02000010"/>
    <d v="2023-02-25T00:00:00"/>
    <n v="5000000"/>
    <s v="GEAR125SPR23"/>
    <s v="JATENG"/>
    <x v="0"/>
    <m/>
    <m/>
    <n v="19610000"/>
    <n v="19300000"/>
    <n v="310000"/>
    <n v="19610000"/>
    <n v="100"/>
    <m/>
    <m/>
    <s v="Counter Sales"/>
    <s v="Counter Sales"/>
    <s v="Y"/>
    <n v="0"/>
    <n v="100000"/>
  </r>
  <r>
    <s v="R03"/>
    <s v="RC2AA"/>
    <s v="RC3AE"/>
    <s v="S"/>
    <s v="SALES FIX 3S/2S"/>
    <s v="IT03004895"/>
    <x v="1"/>
    <s v="09:59:24"/>
    <s v="C"/>
    <s v="C"/>
    <s v="3302200602910001"/>
    <s v="SUDRAJAT RAGIL SUBEKTI"/>
    <s v="KEMBARAN"/>
    <m/>
    <m/>
    <s v="53182"/>
    <m/>
    <s v="3302200602910001"/>
    <s v="SUDRAJAT RAGIL SUBEKTI"/>
    <s v="KEMBARAN"/>
    <s v="001"/>
    <s v="001"/>
    <s v="KEMBARAN"/>
    <s v="KEMBARAN"/>
    <s v="BANYUMAS"/>
    <m/>
    <s v="53182"/>
    <m/>
    <m/>
    <s v="NMAX155ABSHJ22"/>
    <s v="YAMAHA"/>
    <s v="NMAX 155 ABS"/>
    <s v="2022"/>
    <s v="HIJAU"/>
    <s v="G3L8E-1452116"/>
    <s v="MH3SG5680NK166967"/>
    <s v="BARU"/>
    <s v="CASH-02-22"/>
    <n v="28770067"/>
    <n v="3541000"/>
    <s v="Y"/>
    <n v="30530000"/>
    <n v="5530000"/>
    <n v="36060000"/>
    <n v="0"/>
    <n v="36060000"/>
    <s v="NADHA-JUAL"/>
    <d v="2023-02-02T00:00:00"/>
    <m/>
    <s v="TUNAI"/>
    <n v="35060000"/>
    <m/>
    <m/>
    <s v="R C00"/>
    <m/>
    <n v="0"/>
    <m/>
    <n v="0"/>
    <m/>
    <m/>
    <m/>
    <m/>
    <m/>
    <s v="R C00"/>
    <s v="RC3AE"/>
    <m/>
    <n v="30530000"/>
    <n v="0"/>
    <s v="R C00"/>
    <x v="7"/>
    <s v="YMS PURBALINGGA 3S"/>
    <s v="3S"/>
    <x v="38"/>
    <m/>
    <m/>
    <n v="0"/>
    <s v="D"/>
    <m/>
    <m/>
    <m/>
    <m/>
    <s v="00005"/>
    <s v="00006"/>
    <m/>
    <s v="00007"/>
    <s v="00005"/>
    <m/>
    <s v="N"/>
    <m/>
    <m/>
    <m/>
    <m/>
    <m/>
    <m/>
    <m/>
    <m/>
    <m/>
    <m/>
    <m/>
    <s v="C"/>
    <m/>
    <m/>
    <s v="TU03000106"/>
    <d v="2023-01-27T00:00:00"/>
    <n v="1000000"/>
    <s v="NMAX155ABSHJ22"/>
    <s v="JATENG"/>
    <x v="0"/>
    <m/>
    <m/>
    <n v="36060000"/>
    <n v="36060000"/>
    <n v="0"/>
    <n v="36060000"/>
    <n v="100"/>
    <m/>
    <m/>
    <s v="Salesman"/>
    <s v="Salesman"/>
    <s v="Y"/>
    <n v="100000"/>
    <m/>
  </r>
  <r>
    <s v="R03"/>
    <m/>
    <s v="RC4AC"/>
    <s v="C"/>
    <s v="COUNTER SALES 3S/2S"/>
    <s v="IT03004896"/>
    <x v="1"/>
    <s v="10:05:58"/>
    <s v="C"/>
    <s v="C"/>
    <s v="3302094402920002"/>
    <s v="SULASTRI"/>
    <s v="DESA SOMAKATON"/>
    <m/>
    <m/>
    <s v="53193"/>
    <m/>
    <s v="3302094402920002"/>
    <s v="SULASTRI"/>
    <s v="DESA SOMAKATON"/>
    <s v="002"/>
    <s v="002"/>
    <s v="SOMAKATON"/>
    <s v="SOMAGEDE"/>
    <s v="BANYUMAS"/>
    <m/>
    <s v="53193"/>
    <m/>
    <m/>
    <s v="NMAX155HT23"/>
    <s v="YAMAHA"/>
    <s v="NMAX 155"/>
    <s v="2023"/>
    <s v="HITAM"/>
    <s v="G3L8E-1500293"/>
    <s v="MH3SG5620PK724715"/>
    <s v="BARU"/>
    <s v="CASH-02-23"/>
    <n v="25349889"/>
    <n v="3373000"/>
    <s v="Y"/>
    <n v="26700000"/>
    <n v="5170000"/>
    <n v="31870000"/>
    <n v="0"/>
    <n v="31870000"/>
    <s v="NADHA-JUAL"/>
    <d v="2023-02-02T00:00:00"/>
    <m/>
    <s v="TUNAI"/>
    <n v="1000000"/>
    <m/>
    <m/>
    <s v="R C00"/>
    <m/>
    <n v="0"/>
    <m/>
    <n v="0"/>
    <m/>
    <m/>
    <m/>
    <m/>
    <m/>
    <s v="R C00"/>
    <s v="RC4AC"/>
    <m/>
    <n v="26700000"/>
    <n v="0"/>
    <s v="R C00"/>
    <x v="7"/>
    <s v="YMS PURBALINGGA 3S"/>
    <s v="3S"/>
    <x v="38"/>
    <m/>
    <m/>
    <n v="0"/>
    <s v="B"/>
    <m/>
    <m/>
    <m/>
    <m/>
    <s v="00007"/>
    <s v="00003"/>
    <m/>
    <s v="00007"/>
    <s v="00010"/>
    <m/>
    <s v="N"/>
    <m/>
    <m/>
    <m/>
    <m/>
    <m/>
    <m/>
    <m/>
    <m/>
    <m/>
    <m/>
    <m/>
    <s v="C"/>
    <m/>
    <m/>
    <s v="TU03000109"/>
    <d v="2023-01-30T00:00:00"/>
    <n v="308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3"/>
    <m/>
    <s v="RC4AC"/>
    <s v="C"/>
    <s v="COUNTER SALES 3S/2S"/>
    <s v="IT03004897"/>
    <x v="4"/>
    <s v="13:41:08"/>
    <s v="C"/>
    <s v="C"/>
    <s v="3303051906710004"/>
    <s v="TOTO MAELUDI"/>
    <s v="TOYAREJA"/>
    <m/>
    <m/>
    <s v="53315"/>
    <m/>
    <s v="3303051906710004"/>
    <s v="TOTO MAELUDI"/>
    <s v="TOYAREJA"/>
    <s v="005"/>
    <s v="003"/>
    <s v="TOYAREJA"/>
    <s v="PURBALNG"/>
    <s v="PURBALNG"/>
    <m/>
    <s v="53315"/>
    <m/>
    <m/>
    <s v="MIO125HT23"/>
    <s v="YAMAHA"/>
    <s v="MIO 125"/>
    <s v="2023"/>
    <s v="HITAM"/>
    <s v="E3R2E-3330660"/>
    <s v="MH3SE88K0PJ017737"/>
    <s v="BARU"/>
    <s v="CASH-02-23"/>
    <n v="12714803"/>
    <n v="0"/>
    <s v="Y"/>
    <n v="13370000"/>
    <n v="3820000"/>
    <n v="17190000"/>
    <n v="0"/>
    <n v="17190000"/>
    <s v="NADHA-JUAL"/>
    <d v="2023-02-06T00:00:00"/>
    <m/>
    <s v="TUNAI"/>
    <n v="17190000"/>
    <m/>
    <m/>
    <s v="R C00"/>
    <m/>
    <n v="0"/>
    <m/>
    <n v="0"/>
    <m/>
    <m/>
    <m/>
    <m/>
    <m/>
    <s v="R C00"/>
    <s v="RC4AC"/>
    <m/>
    <n v="13370000"/>
    <n v="0"/>
    <s v="R C00"/>
    <x v="7"/>
    <s v="YMS PURBALINGGA 3S"/>
    <s v="3S"/>
    <x v="38"/>
    <m/>
    <m/>
    <n v="0"/>
    <s v="B"/>
    <m/>
    <m/>
    <m/>
    <m/>
    <s v="00028"/>
    <s v="00002"/>
    <m/>
    <s v="00007"/>
    <s v="00021"/>
    <m/>
    <s v="N"/>
    <m/>
    <m/>
    <m/>
    <m/>
    <m/>
    <m/>
    <m/>
    <m/>
    <m/>
    <m/>
    <m/>
    <s v="C"/>
    <m/>
    <m/>
    <m/>
    <m/>
    <n v="0"/>
    <m/>
    <s v="JATENG"/>
    <x v="0"/>
    <m/>
    <m/>
    <n v="17190000"/>
    <n v="17190000"/>
    <n v="0"/>
    <n v="17190000"/>
    <n v="100"/>
    <m/>
    <m/>
    <s v="Counter Sales"/>
    <s v="Counter Sales"/>
    <s v="Y"/>
    <n v="0"/>
    <n v="100000"/>
  </r>
  <r>
    <s v="R03"/>
    <m/>
    <s v="RC4AB"/>
    <s v="C"/>
    <s v="COUNTER SALES 3S/2S"/>
    <s v="IT03004898"/>
    <x v="19"/>
    <s v="09:22:40"/>
    <s v="C"/>
    <s v="C"/>
    <s v="3303145411970003"/>
    <s v="LATIFAH"/>
    <s v="METENGGENG"/>
    <m/>
    <m/>
    <s v="53362"/>
    <m/>
    <s v="3303145411970003"/>
    <s v="LATIFAH"/>
    <s v="METENGGENG"/>
    <s v="004"/>
    <s v="002"/>
    <s v="METENGGN"/>
    <s v="BOJONGSARI"/>
    <s v="PURBALNG"/>
    <m/>
    <s v="53362"/>
    <m/>
    <m/>
    <s v="FILANONEOBR23"/>
    <s v="YAMAHA"/>
    <s v="FILANO NEO"/>
    <s v="2023"/>
    <s v="BIRU"/>
    <s v="E34KE-0007543"/>
    <s v="MH3SEK610PJ007543"/>
    <s v="BARU"/>
    <s v="CASH-02-23"/>
    <n v="22060777"/>
    <n v="0"/>
    <s v="Y"/>
    <n v="23235000"/>
    <n v="4365000"/>
    <n v="27600000"/>
    <n v="0"/>
    <n v="27600000"/>
    <s v="NADHA-JUAL"/>
    <d v="2023-02-07T00:00:00"/>
    <m/>
    <s v="TUNAI"/>
    <n v="27600000"/>
    <m/>
    <m/>
    <s v="R C21"/>
    <m/>
    <n v="0"/>
    <m/>
    <n v="0"/>
    <m/>
    <m/>
    <m/>
    <m/>
    <m/>
    <s v="R C00"/>
    <s v="RC4AB"/>
    <m/>
    <n v="23235000"/>
    <n v="0"/>
    <s v="R C21"/>
    <x v="7"/>
    <s v="YMS BOBOTSARI 2S"/>
    <s v="2S"/>
    <x v="38"/>
    <m/>
    <m/>
    <n v="0"/>
    <s v="B"/>
    <m/>
    <m/>
    <m/>
    <m/>
    <s v="00001"/>
    <s v="00004"/>
    <m/>
    <s v="00007"/>
    <s v="00012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R03"/>
    <m/>
    <s v="RC4AB"/>
    <s v="C"/>
    <s v="COUNTER SALES 3S/2S"/>
    <s v="IT03004899"/>
    <x v="8"/>
    <s v="08:06:42"/>
    <s v="C"/>
    <s v="C"/>
    <s v="3303092502950003"/>
    <s v="FERRI NUR ARDI"/>
    <s v="TLAGAYASA"/>
    <m/>
    <m/>
    <s v="53353"/>
    <m/>
    <s v="3303092502950003"/>
    <s v="FERRI NUR ARDI"/>
    <s v="TLAGAYASA"/>
    <s v="001"/>
    <s v="003"/>
    <s v="TLAGAYASA"/>
    <s v="BOBOTSARI"/>
    <s v="PURBALNG"/>
    <m/>
    <s v="53353"/>
    <m/>
    <m/>
    <s v="R15MCABSPRB23"/>
    <s v="YAMAHA"/>
    <s v="R15M C-ABS"/>
    <s v="2023"/>
    <s v="PERAK BIRU"/>
    <s v="G3S7E-0056982"/>
    <s v="MH3RG7810PK004534"/>
    <s v="BARU"/>
    <s v="CASH-02-23"/>
    <n v="37144308"/>
    <n v="3765000"/>
    <s v="Y"/>
    <n v="39125000"/>
    <n v="6185000"/>
    <n v="45310000"/>
    <n v="0"/>
    <n v="45310000"/>
    <s v="NADHA-JUAL"/>
    <d v="2023-02-11T00:00:00"/>
    <m/>
    <s v="TUNAI"/>
    <n v="44310000"/>
    <m/>
    <m/>
    <s v="R C21"/>
    <m/>
    <n v="0"/>
    <m/>
    <n v="0"/>
    <m/>
    <m/>
    <m/>
    <m/>
    <m/>
    <s v="R C00"/>
    <s v="RC4AB"/>
    <m/>
    <n v="39125000"/>
    <n v="0"/>
    <s v="R C21"/>
    <x v="7"/>
    <s v="YMS BOBOTSARI 2S"/>
    <s v="2S"/>
    <x v="38"/>
    <m/>
    <m/>
    <n v="0"/>
    <s v="B"/>
    <m/>
    <s v="-"/>
    <m/>
    <m/>
    <s v="00003"/>
    <s v="00002"/>
    <m/>
    <s v="00007"/>
    <s v="00012"/>
    <m/>
    <s v="N"/>
    <m/>
    <m/>
    <m/>
    <m/>
    <m/>
    <m/>
    <m/>
    <m/>
    <m/>
    <m/>
    <m/>
    <s v="C"/>
    <m/>
    <m/>
    <s v="TU03000112"/>
    <d v="2023-01-31T00:00:00"/>
    <n v="1000000"/>
    <s v="AEROX155CABSH23"/>
    <s v="JATENG"/>
    <x v="0"/>
    <m/>
    <m/>
    <n v="45310000"/>
    <n v="45310000"/>
    <n v="0"/>
    <n v="45310000"/>
    <n v="100"/>
    <m/>
    <m/>
    <s v="Counter Sales"/>
    <s v="Counter Sales"/>
    <s v="Y"/>
    <n v="0"/>
    <n v="100000"/>
  </r>
  <r>
    <s v="R03"/>
    <m/>
    <s v="RC4AC"/>
    <s v="C"/>
    <s v="COUNTER SALES 3S/2S"/>
    <s v="IT03004900"/>
    <x v="21"/>
    <s v="08:32:00"/>
    <s v="C"/>
    <s v="C"/>
    <s v="3303061012750007"/>
    <s v="ARIEF PRIYANTORO"/>
    <s v="BLATER"/>
    <m/>
    <m/>
    <s v="53383"/>
    <m/>
    <s v="3303061012750007"/>
    <s v="ARIEF PRIYANTORO"/>
    <s v="BLATER"/>
    <s v="003"/>
    <s v="002"/>
    <s v="BLATER"/>
    <s v="KALIMANAH"/>
    <s v="PURBALNG"/>
    <m/>
    <s v="53383"/>
    <m/>
    <m/>
    <s v="GEAR125SMR23"/>
    <s v="YAMAHA"/>
    <s v="GEAR 125 S"/>
    <s v="2023"/>
    <s v="MERAH"/>
    <s v="E32XE-0097639"/>
    <s v="MH3SEG720PJ069035"/>
    <s v="BARU"/>
    <s v="CASH-02-23"/>
    <n v="14793902"/>
    <n v="0"/>
    <s v="Y"/>
    <n v="15580000"/>
    <n v="4030000"/>
    <n v="19300000"/>
    <n v="0"/>
    <n v="19300000"/>
    <s v="NADHA-JUAL"/>
    <d v="2023-02-15T00:00:00"/>
    <m/>
    <s v="TUNAI"/>
    <n v="18300000"/>
    <m/>
    <m/>
    <s v="R C00"/>
    <m/>
    <n v="0"/>
    <m/>
    <n v="0"/>
    <m/>
    <m/>
    <m/>
    <m/>
    <m/>
    <s v="R C00"/>
    <s v="RC4AC"/>
    <m/>
    <n v="15270000"/>
    <n v="310000"/>
    <s v="R C00"/>
    <x v="7"/>
    <s v="YMS PURBALINGGA 3S"/>
    <s v="3S"/>
    <x v="38"/>
    <m/>
    <m/>
    <n v="0"/>
    <s v="B"/>
    <m/>
    <m/>
    <m/>
    <m/>
    <s v="00005"/>
    <s v="00003"/>
    <m/>
    <s v="00005"/>
    <s v="00011"/>
    <m/>
    <s v="N"/>
    <m/>
    <m/>
    <m/>
    <m/>
    <m/>
    <m/>
    <m/>
    <m/>
    <m/>
    <m/>
    <m/>
    <s v="C"/>
    <m/>
    <m/>
    <s v="TU03000114"/>
    <d v="2023-02-13T00:00:00"/>
    <n v="1000000"/>
    <s v="GEAR125SMR23"/>
    <s v="JATENG"/>
    <x v="0"/>
    <m/>
    <m/>
    <n v="19610000"/>
    <n v="19300000"/>
    <n v="310000"/>
    <n v="19610000"/>
    <n v="100"/>
    <m/>
    <m/>
    <s v="Counter Sales"/>
    <s v="Counter Sales"/>
    <s v="Y"/>
    <n v="0"/>
    <n v="100000"/>
  </r>
  <r>
    <s v="R03"/>
    <m/>
    <s v="RC4AC"/>
    <s v="C"/>
    <s v="COUNTER SALES 3S/2S"/>
    <s v="IT03004901"/>
    <x v="21"/>
    <s v="08:35:15"/>
    <s v="C"/>
    <s v="C"/>
    <s v="3303076108770001"/>
    <s v="SRI SAYEKTI"/>
    <s v="KUTASARI"/>
    <m/>
    <m/>
    <s v="53361"/>
    <m/>
    <s v="3303076108770001"/>
    <s v="SRI SAYEKTI"/>
    <s v="KUTASARI"/>
    <s v="006"/>
    <s v="003"/>
    <s v="KUTASARI2"/>
    <s v="KUTASARI"/>
    <s v="PURBALNG"/>
    <m/>
    <s v="53361"/>
    <m/>
    <m/>
    <s v="AEROXCCYBERBR23"/>
    <s v="YAMAHA"/>
    <s v="AEROX C CYBERCT"/>
    <s v="2023"/>
    <s v="BIRU"/>
    <s v="G3P4E-0128139"/>
    <s v="MH3SG6410PJ227774"/>
    <s v="BARU"/>
    <s v="CASH-02-23"/>
    <n v="22212683"/>
    <n v="3023000"/>
    <s v="Y"/>
    <n v="23395000"/>
    <n v="4935000"/>
    <n v="28330000"/>
    <n v="0"/>
    <n v="28330000"/>
    <s v="NADHA-JUAL"/>
    <d v="2023-02-15T00:00:00"/>
    <m/>
    <s v="TUNAI"/>
    <n v="27330000"/>
    <m/>
    <m/>
    <s v="R C00"/>
    <m/>
    <n v="0"/>
    <m/>
    <n v="0"/>
    <m/>
    <m/>
    <m/>
    <m/>
    <m/>
    <s v="R C00"/>
    <s v="RC4AC"/>
    <m/>
    <n v="23395000"/>
    <n v="0"/>
    <s v="R C00"/>
    <x v="7"/>
    <s v="YMS PURBALINGGA 3S"/>
    <s v="3S"/>
    <x v="38"/>
    <m/>
    <m/>
    <n v="0"/>
    <s v="B"/>
    <m/>
    <m/>
    <m/>
    <m/>
    <s v="00003"/>
    <s v="00004"/>
    <m/>
    <s v="00007"/>
    <s v="00008"/>
    <m/>
    <s v="N"/>
    <m/>
    <m/>
    <m/>
    <m/>
    <m/>
    <m/>
    <m/>
    <m/>
    <m/>
    <m/>
    <m/>
    <s v="C"/>
    <m/>
    <m/>
    <s v="TU03000077"/>
    <d v="2022-11-22T00:00:00"/>
    <n v="1000000"/>
    <s v="AEROXCCYBERBR22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R03"/>
    <s v="RC2AA"/>
    <s v="RC3AE"/>
    <s v="S"/>
    <s v="SALES FIX 3S/2S"/>
    <s v="IT03004902"/>
    <x v="11"/>
    <s v="14:50:04"/>
    <s v="C"/>
    <s v="C"/>
    <s v="3305053011920003"/>
    <s v="WIDI HARTANTO"/>
    <s v="BOJONG"/>
    <m/>
    <m/>
    <s v="53316"/>
    <m/>
    <s v="3305053011920003"/>
    <s v="WIDI HARTANTO"/>
    <s v="BOJONG"/>
    <s v="004"/>
    <s v="003"/>
    <s v="BOJONG3"/>
    <s v="PURBALNG"/>
    <s v="PURBALNG"/>
    <m/>
    <s v="53316"/>
    <m/>
    <m/>
    <s v="NMAX155CHT23"/>
    <s v="YAMAHA"/>
    <s v="NMAX 155 C"/>
    <s v="2023"/>
    <s v="HITAM"/>
    <s v="G3L8E-1542256"/>
    <s v="MH3SG5670PK297765"/>
    <s v="BARU"/>
    <s v="CASH-02-23"/>
    <n v="26550763"/>
    <n v="3583000"/>
    <s v="Y"/>
    <n v="27965000"/>
    <n v="5515000"/>
    <n v="33480000"/>
    <n v="0"/>
    <n v="33480000"/>
    <s v="NADHA-JUAL"/>
    <d v="2023-02-17T00:00:00"/>
    <m/>
    <s v="TUNAI"/>
    <n v="33480000"/>
    <m/>
    <m/>
    <s v="R C00"/>
    <m/>
    <n v="0"/>
    <m/>
    <n v="0"/>
    <m/>
    <m/>
    <m/>
    <m/>
    <m/>
    <s v="R C00"/>
    <s v="RC3AE"/>
    <m/>
    <n v="27965000"/>
    <n v="0"/>
    <s v="R C00"/>
    <x v="7"/>
    <s v="YMS PURBALINGGA 3S"/>
    <s v="3S"/>
    <x v="38"/>
    <m/>
    <m/>
    <n v="0"/>
    <s v="D"/>
    <m/>
    <m/>
    <m/>
    <m/>
    <s v="00003"/>
    <s v="00003"/>
    <m/>
    <s v="00007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Salesman"/>
    <s v="Salesman"/>
    <s v="Y"/>
    <n v="100000"/>
    <m/>
  </r>
  <r>
    <s v="R03"/>
    <s v="RC2AA"/>
    <s v="RC3AE"/>
    <s v="S"/>
    <s v="SALES FIX 3S/2S"/>
    <s v="IT03004903"/>
    <x v="12"/>
    <s v="13:47:15"/>
    <s v="C"/>
    <s v="C"/>
    <s v="3303075007950002"/>
    <s v="NUR FIDA FAJAR P,S.KOM"/>
    <s v="LIMBANGAN"/>
    <m/>
    <m/>
    <s v="53361"/>
    <m/>
    <s v="3303075007950002"/>
    <s v="NUR FIDA FAJAR P,S.KOM"/>
    <s v="LIMBANGAN"/>
    <s v="006"/>
    <s v="003"/>
    <s v="LIMBANGAN2"/>
    <s v="KUTASARI"/>
    <s v="PURBALNG"/>
    <m/>
    <s v="53361"/>
    <m/>
    <m/>
    <s v="FAZZIONEOPT23"/>
    <s v="YAMAHA"/>
    <s v="FAZZIO NEO"/>
    <s v="2023"/>
    <s v="PUTIH"/>
    <s v="E33WE-0138431"/>
    <s v="MH3SEJ710PJ125124"/>
    <s v="BARU"/>
    <s v="CASH-02-23"/>
    <n v="17520415"/>
    <n v="2029000"/>
    <s v="Y"/>
    <n v="19065000"/>
    <n v="4135000"/>
    <n v="23200000"/>
    <n v="0"/>
    <n v="23200000"/>
    <s v="NADHA-JUAL"/>
    <d v="2023-02-20T00:00:00"/>
    <m/>
    <s v="TUNAI"/>
    <n v="23200000"/>
    <m/>
    <m/>
    <s v="R C00"/>
    <m/>
    <n v="0"/>
    <m/>
    <n v="0"/>
    <m/>
    <m/>
    <m/>
    <m/>
    <m/>
    <s v="R C00"/>
    <s v="RC3AE"/>
    <m/>
    <n v="19065000"/>
    <n v="0"/>
    <s v="R C00"/>
    <x v="7"/>
    <s v="YMS PURBALINGGA 3S"/>
    <s v="3S"/>
    <x v="38"/>
    <m/>
    <m/>
    <n v="0"/>
    <s v="D"/>
    <m/>
    <m/>
    <m/>
    <m/>
    <s v="00003"/>
    <s v="00013"/>
    <m/>
    <s v="00007"/>
    <s v="00010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Salesman"/>
    <s v="Salesman"/>
    <s v="Y"/>
    <n v="100000"/>
    <m/>
  </r>
  <r>
    <s v="R03"/>
    <s v="RC2AA"/>
    <s v="RC3AE"/>
    <s v="S"/>
    <s v="SALES FIX 3S/2S"/>
    <s v="IT03004904"/>
    <x v="15"/>
    <s v="11:18:56"/>
    <s v="C"/>
    <s v="C"/>
    <s v="3303140712000001"/>
    <s v="DESTA ILHAM RAMADHAN"/>
    <s v="DUSUN 5"/>
    <m/>
    <m/>
    <s v="53362"/>
    <m/>
    <s v="3303140712000001"/>
    <s v="DESTA ILHAM RAMADHAN"/>
    <s v="DUSUN 5"/>
    <s v="018"/>
    <s v="005"/>
    <s v="BROBOT"/>
    <s v="BOJONGSARI"/>
    <s v="PURBALNG"/>
    <m/>
    <s v="53362"/>
    <m/>
    <m/>
    <s v="AEROX155CHT23"/>
    <s v="YAMAHA"/>
    <s v="AEROX 155 C"/>
    <s v="2023"/>
    <s v="HITAM"/>
    <s v="G3P4E-0130925"/>
    <s v="MH3SG6410PJ230297"/>
    <s v="BARU"/>
    <s v="CASH-02-23"/>
    <n v="22022772"/>
    <n v="3023000"/>
    <s v="Y"/>
    <n v="23195000"/>
    <n v="4935000"/>
    <n v="28130000"/>
    <n v="0"/>
    <n v="28130000"/>
    <s v="NADHA-JUAL"/>
    <d v="2023-02-23T00:00:00"/>
    <m/>
    <s v="TUNAI"/>
    <n v="27130000"/>
    <m/>
    <m/>
    <s v="R C00"/>
    <m/>
    <n v="0"/>
    <m/>
    <n v="0"/>
    <m/>
    <m/>
    <m/>
    <m/>
    <m/>
    <s v="R C00"/>
    <s v="RC3AE"/>
    <m/>
    <n v="23195000"/>
    <n v="0"/>
    <s v="R C00"/>
    <x v="7"/>
    <s v="YMS PURBALINGGA 3S"/>
    <s v="3S"/>
    <x v="38"/>
    <m/>
    <m/>
    <n v="0"/>
    <s v="D"/>
    <m/>
    <m/>
    <m/>
    <m/>
    <s v="00004"/>
    <s v="00004"/>
    <m/>
    <s v="00005"/>
    <s v="00008"/>
    <m/>
    <s v="N"/>
    <m/>
    <m/>
    <m/>
    <m/>
    <m/>
    <m/>
    <m/>
    <m/>
    <m/>
    <m/>
    <m/>
    <s v="C"/>
    <m/>
    <m/>
    <s v="TU03000118"/>
    <d v="2023-02-21T00:00:00"/>
    <n v="1000000"/>
    <s v="AEROX155CHT23"/>
    <s v="JATENG"/>
    <x v="0"/>
    <m/>
    <m/>
    <n v="28130000"/>
    <n v="28130000"/>
    <n v="0"/>
    <n v="28130000"/>
    <n v="100"/>
    <m/>
    <m/>
    <s v="Salesman"/>
    <s v="Salesman"/>
    <s v="Y"/>
    <n v="100000"/>
    <m/>
  </r>
  <r>
    <s v="R03"/>
    <m/>
    <s v="RC4AC"/>
    <s v="C"/>
    <s v="COUNTER SALES 3S/2S"/>
    <s v="IT03004905"/>
    <x v="15"/>
    <s v="11:21:25"/>
    <s v="C"/>
    <s v="C"/>
    <s v="3303012304060003"/>
    <s v="RIDO RAMDANI"/>
    <s v="BOKOL"/>
    <m/>
    <m/>
    <s v="53381"/>
    <m/>
    <s v="3303012304060003"/>
    <s v="RIDO RAMDANI"/>
    <s v="BOKOL"/>
    <s v="010"/>
    <s v="004"/>
    <s v="BOKOL"/>
    <s v="KEMANGKON"/>
    <s v="PURBALNG"/>
    <m/>
    <s v="53381"/>
    <m/>
    <m/>
    <s v="NMAX155HT23"/>
    <s v="YAMAHA"/>
    <s v="NMAX 155"/>
    <s v="2023"/>
    <s v="HITAM"/>
    <s v="G3L8E-1539233"/>
    <s v="MH3SG5620PJ743098"/>
    <s v="BARU"/>
    <s v="CASH-02-23"/>
    <n v="25349889"/>
    <n v="3373000"/>
    <s v="Y"/>
    <n v="26700000"/>
    <n v="5170000"/>
    <n v="31870000"/>
    <n v="0"/>
    <n v="31870000"/>
    <s v="NADHA-JUAL"/>
    <d v="2023-02-23T00:00:00"/>
    <m/>
    <s v="TUNAI"/>
    <n v="29500000"/>
    <m/>
    <m/>
    <s v="R C00"/>
    <m/>
    <n v="0"/>
    <m/>
    <n v="0"/>
    <m/>
    <m/>
    <m/>
    <m/>
    <m/>
    <s v="R C00"/>
    <s v="RC4AC"/>
    <m/>
    <n v="26700000"/>
    <n v="0"/>
    <s v="R C00"/>
    <x v="7"/>
    <s v="YMS PURBALINGGA 3S"/>
    <s v="3S"/>
    <x v="38"/>
    <m/>
    <m/>
    <n v="0"/>
    <s v="B"/>
    <m/>
    <m/>
    <m/>
    <m/>
    <s v="00007"/>
    <s v="00004"/>
    <m/>
    <s v="00008"/>
    <s v="00009"/>
    <m/>
    <s v="N"/>
    <m/>
    <m/>
    <m/>
    <m/>
    <m/>
    <m/>
    <m/>
    <m/>
    <m/>
    <m/>
    <m/>
    <s v="C"/>
    <m/>
    <m/>
    <s v="TU03000120"/>
    <d v="2023-02-22T00:00:00"/>
    <n v="23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3"/>
    <m/>
    <s v="RC4AD"/>
    <s v="C"/>
    <s v="COUNTER SALES 3S/2S"/>
    <s v="IT03004906"/>
    <x v="17"/>
    <s v="12:59:30"/>
    <s v="C"/>
    <s v="C"/>
    <s v="3303111506900001"/>
    <s v="ATH THOUR ROHMAN"/>
    <s v="KARANGGEDANG"/>
    <m/>
    <m/>
    <s v="53354"/>
    <m/>
    <s v="3303111506900001"/>
    <s v="ATH THOUR ROHMAN"/>
    <s v="KARANGGEDANG"/>
    <s v="003"/>
    <s v="003"/>
    <s v="KARANGGDG2"/>
    <s v="KARANGANY"/>
    <s v="PURBALNG"/>
    <m/>
    <s v="53354"/>
    <m/>
    <m/>
    <s v="AEROX155CKNBR23"/>
    <s v="YAMAHA"/>
    <s v="AEROX 155 C"/>
    <s v="2023"/>
    <s v="KUNING BIRU"/>
    <s v="G3P4E-0130894"/>
    <s v="MH3SG6410PJ230249"/>
    <s v="BARU"/>
    <s v="CASH-02-23"/>
    <n v="22022772"/>
    <n v="3023000"/>
    <s v="Y"/>
    <n v="23195000"/>
    <n v="4935000"/>
    <n v="28130000"/>
    <n v="0"/>
    <n v="28130000"/>
    <s v="NADHA-JUAL"/>
    <d v="2023-02-27T00:00:00"/>
    <m/>
    <s v="TUNAI"/>
    <n v="0"/>
    <m/>
    <m/>
    <s v="R C00"/>
    <m/>
    <n v="0"/>
    <m/>
    <n v="0"/>
    <m/>
    <m/>
    <m/>
    <m/>
    <m/>
    <s v="R C00"/>
    <s v="RC4AD"/>
    <m/>
    <n v="23195000"/>
    <n v="0"/>
    <s v="R C00"/>
    <x v="7"/>
    <s v="YMS PURBALINGGA 3S"/>
    <s v="3S"/>
    <x v="38"/>
    <m/>
    <m/>
    <n v="0"/>
    <s v="B"/>
    <m/>
    <m/>
    <m/>
    <m/>
    <s v="00006"/>
    <s v="00003"/>
    <m/>
    <s v="00006"/>
    <s v="00009"/>
    <m/>
    <s v="N"/>
    <m/>
    <m/>
    <m/>
    <m/>
    <m/>
    <m/>
    <m/>
    <m/>
    <m/>
    <m/>
    <m/>
    <s v="C"/>
    <m/>
    <m/>
    <s v="TU03000121"/>
    <d v="2023-02-27T00:00:00"/>
    <n v="28130000"/>
    <s v="AEROX155CKNBR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R04"/>
    <m/>
    <s v="RD4AE"/>
    <s v="C"/>
    <s v="COUNTER SALES 3S/2S"/>
    <s v="IT04007417"/>
    <x v="1"/>
    <s v="14:23:15"/>
    <s v="C"/>
    <s v="C"/>
    <s v="3302272910810005"/>
    <s v="ANDREAS SUTOPO"/>
    <s v="LIMAS AGUNG BLOK P 8 NO.16"/>
    <m/>
    <m/>
    <s v="53121"/>
    <m/>
    <s v="3302272910810005"/>
    <s v="ANDREAS SUTOPO"/>
    <s v="LIMAS AGUNG BLOK P 8 NO.16"/>
    <s v="001"/>
    <s v="012"/>
    <s v="BANCARKMB"/>
    <s v="PURWOKTUTR"/>
    <s v="BANYUMAS"/>
    <m/>
    <s v="53121"/>
    <m/>
    <m/>
    <s v="FILANOLUXBR23"/>
    <s v="YAMAHA"/>
    <s v="FILANO LUX"/>
    <s v="2023"/>
    <s v="BIRU"/>
    <s v="E34KE-0006537"/>
    <s v="MH3SEK610PJ006537"/>
    <s v="BARU"/>
    <s v="CASH-02-23"/>
    <n v="22535442"/>
    <n v="0"/>
    <s v="Y"/>
    <n v="23735000"/>
    <n v="4365000"/>
    <n v="28100000"/>
    <n v="0"/>
    <n v="28100000"/>
    <s v="ICA-JUAL"/>
    <d v="2023-02-02T00:00:00"/>
    <m/>
    <s v="TUNAI"/>
    <n v="1000000"/>
    <m/>
    <m/>
    <s v="R D00"/>
    <m/>
    <n v="0"/>
    <m/>
    <n v="0"/>
    <m/>
    <m/>
    <m/>
    <m/>
    <m/>
    <s v="R D00"/>
    <s v="RD4AE"/>
    <m/>
    <n v="23735000"/>
    <n v="0"/>
    <s v="R D00"/>
    <x v="7"/>
    <s v="YMS PURWOKERTO 3S"/>
    <s v="3S"/>
    <x v="39"/>
    <m/>
    <m/>
    <n v="0"/>
    <s v="B"/>
    <m/>
    <m/>
    <m/>
    <m/>
    <s v="00003"/>
    <s v="00003"/>
    <m/>
    <s v="00005"/>
    <s v="00005"/>
    <m/>
    <s v="N"/>
    <m/>
    <m/>
    <m/>
    <m/>
    <m/>
    <m/>
    <m/>
    <m/>
    <m/>
    <m/>
    <m/>
    <s v="C"/>
    <m/>
    <m/>
    <s v="TU04000650"/>
    <d v="2023-02-02T00:00:00"/>
    <n v="27100000"/>
    <s v="FILANOLUXBR23"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R04"/>
    <m/>
    <s v="RD4AB"/>
    <s v="C"/>
    <s v="COUNTER SALES 3S/2S"/>
    <s v="IT04007418"/>
    <x v="2"/>
    <s v="10:49:04"/>
    <s v="C"/>
    <s v="C"/>
    <s v="3303152604740002"/>
    <s v="DENNY WIJAYA SWANDIE"/>
    <s v="PERUM CITRA PRATAMA RESIDENCE A.9"/>
    <m/>
    <m/>
    <s v="53146"/>
    <m/>
    <s v="3303152604740002"/>
    <s v="DENNY WIJAYA SWANDIE"/>
    <s v="PERUM CITRA PRATAMA RESIDENCE A.9"/>
    <s v="008"/>
    <s v="002"/>
    <s v="BERKOH"/>
    <s v="PURWOKTSLT"/>
    <s v="BANYUMAS"/>
    <m/>
    <s v="53146"/>
    <m/>
    <m/>
    <s v="FAZZIONEOPT23"/>
    <s v="YAMAHA"/>
    <s v="FAZZIO NEO"/>
    <s v="2023"/>
    <s v="PUTIH"/>
    <s v="E33WE-0138387"/>
    <s v="MH3SEJ710PJ125173"/>
    <s v="BARU"/>
    <s v="CASH-02-23"/>
    <n v="17520415"/>
    <n v="2029000"/>
    <s v="Y"/>
    <n v="19065000"/>
    <n v="4135000"/>
    <n v="23200000"/>
    <n v="0"/>
    <n v="23200000"/>
    <s v="ICA-JUAL"/>
    <d v="2023-02-03T00:00:00"/>
    <m/>
    <s v="TUNAI"/>
    <n v="0"/>
    <m/>
    <m/>
    <s v="R D00"/>
    <m/>
    <n v="0"/>
    <m/>
    <n v="0"/>
    <m/>
    <m/>
    <m/>
    <m/>
    <m/>
    <s v="R D00"/>
    <s v="RD4AB"/>
    <m/>
    <n v="19065000"/>
    <n v="0"/>
    <s v="R D00"/>
    <x v="7"/>
    <s v="YMS PURWOKERTO 3S"/>
    <s v="3S"/>
    <x v="39"/>
    <m/>
    <m/>
    <n v="0"/>
    <s v="B"/>
    <m/>
    <m/>
    <m/>
    <m/>
    <s v="00003"/>
    <s v="00002"/>
    <m/>
    <s v="00003"/>
    <s v="00003"/>
    <m/>
    <s v="N"/>
    <m/>
    <m/>
    <m/>
    <m/>
    <m/>
    <m/>
    <m/>
    <m/>
    <m/>
    <m/>
    <m/>
    <s v="C"/>
    <m/>
    <m/>
    <s v="TU04000653"/>
    <d v="2023-02-02T00:00:00"/>
    <n v="23200000"/>
    <s v="FAZZIONEOPT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R04"/>
    <m/>
    <s v="RD4AE"/>
    <s v="C"/>
    <s v="COUNTER SALES 3S/2S"/>
    <s v="IT04007419"/>
    <x v="2"/>
    <s v="11:27:48"/>
    <s v="C"/>
    <s v="C"/>
    <s v="3301046904860006"/>
    <s v="SRI SURYATI"/>
    <s v="JL. RANCAH"/>
    <m/>
    <m/>
    <s v="53281"/>
    <m/>
    <s v="3301046904860006"/>
    <s v="SRI SURYATI"/>
    <s v="JL. RANCAH"/>
    <s v="020"/>
    <s v="006"/>
    <s v="PAGUBUGAN"/>
    <s v="BINANGUN"/>
    <s v="CILACAP"/>
    <m/>
    <s v="53281"/>
    <m/>
    <m/>
    <s v="NMAX155ABSHT23"/>
    <s v="YAMAHA"/>
    <s v="NMAX 155 ABS"/>
    <s v="2023"/>
    <s v="HITAM"/>
    <s v="G3L8E-1519943"/>
    <s v="MH3SG5680PK170838"/>
    <s v="BARU"/>
    <s v="CASH-02-23"/>
    <n v="28959866"/>
    <n v="0"/>
    <s v="Y"/>
    <n v="30530000"/>
    <n v="5530000"/>
    <n v="36060000"/>
    <n v="0"/>
    <n v="36060000"/>
    <s v="ICA-JUAL"/>
    <d v="2023-02-03T00:00:00"/>
    <m/>
    <s v="TUNAI"/>
    <n v="29060000"/>
    <m/>
    <m/>
    <s v="R D00"/>
    <m/>
    <n v="0"/>
    <m/>
    <n v="0"/>
    <m/>
    <m/>
    <m/>
    <m/>
    <m/>
    <s v="R D00"/>
    <s v="RD4AE"/>
    <m/>
    <n v="30530000"/>
    <n v="0"/>
    <s v="R D00"/>
    <x v="7"/>
    <s v="YMS PURWOKERTO 3S"/>
    <s v="3S"/>
    <x v="39"/>
    <m/>
    <m/>
    <n v="0"/>
    <s v="B"/>
    <m/>
    <m/>
    <m/>
    <m/>
    <s v="00004"/>
    <s v="00003"/>
    <m/>
    <s v="00005"/>
    <s v="00005"/>
    <m/>
    <s v="N"/>
    <m/>
    <m/>
    <m/>
    <m/>
    <m/>
    <m/>
    <m/>
    <m/>
    <m/>
    <m/>
    <m/>
    <s v="C"/>
    <m/>
    <m/>
    <s v="TU04000654"/>
    <d v="2023-02-03T00:00:00"/>
    <n v="7000000"/>
    <s v="NMAX155ABSHT23"/>
    <s v="JATENG"/>
    <x v="0"/>
    <m/>
    <m/>
    <n v="36060000"/>
    <n v="36060000"/>
    <n v="0"/>
    <n v="36060000"/>
    <n v="100"/>
    <m/>
    <m/>
    <s v="Counter Sales"/>
    <s v="Counter Sales"/>
    <s v="Y"/>
    <n v="0"/>
    <n v="100000"/>
  </r>
  <r>
    <s v="R04"/>
    <m/>
    <s v="RD4AB"/>
    <s v="C"/>
    <s v="COUNTER SALES 3S/2S"/>
    <s v="IT04007420"/>
    <x v="2"/>
    <s v="14:07:15"/>
    <s v="C"/>
    <s v="C"/>
    <s v="3301174907960001"/>
    <s v="INDRIATUN NUR KHASANAH"/>
    <s v="JL BENDASARI NO 26"/>
    <m/>
    <m/>
    <s v="53273"/>
    <m/>
    <s v="3301174907960001"/>
    <s v="INDRIATUN NUR KHASANAH"/>
    <s v="JL BENDASARI NO 26"/>
    <s v="002"/>
    <s v="001"/>
    <s v="KARANGTGH"/>
    <s v="SAMPANG"/>
    <s v="CILACAP"/>
    <m/>
    <s v="53273"/>
    <m/>
    <m/>
    <s v="GEAR125HT22"/>
    <s v="YAMAHA"/>
    <s v="GEAR 125"/>
    <s v="2022"/>
    <s v="HITAM"/>
    <s v="E32WE-0262985"/>
    <s v="MH3SEG710NJ197679"/>
    <s v="BARU"/>
    <s v="CASH-02-22"/>
    <n v="13972516"/>
    <n v="1875000"/>
    <s v="Y"/>
    <n v="15015000"/>
    <n v="3975000"/>
    <n v="18400000"/>
    <n v="0"/>
    <n v="18400000"/>
    <s v="ICA-JUAL"/>
    <d v="2023-02-03T00:00:00"/>
    <m/>
    <s v="TUNAI"/>
    <n v="400000"/>
    <m/>
    <m/>
    <s v="R D00"/>
    <m/>
    <n v="0"/>
    <m/>
    <n v="0"/>
    <m/>
    <m/>
    <m/>
    <m/>
    <m/>
    <s v="R D00"/>
    <s v="RD4AB"/>
    <m/>
    <n v="14425000"/>
    <n v="590000"/>
    <s v="R D00"/>
    <x v="7"/>
    <s v="YMS PURWOKERTO 3S"/>
    <s v="3S"/>
    <x v="39"/>
    <m/>
    <m/>
    <n v="0"/>
    <s v="B"/>
    <m/>
    <m/>
    <m/>
    <m/>
    <s v="00004"/>
    <s v="00003"/>
    <m/>
    <s v="00004"/>
    <s v="00003"/>
    <m/>
    <s v="N"/>
    <m/>
    <m/>
    <m/>
    <m/>
    <m/>
    <m/>
    <m/>
    <m/>
    <m/>
    <m/>
    <m/>
    <s v="C"/>
    <m/>
    <m/>
    <s v="TU04000652"/>
    <d v="2023-02-02T00:00:00"/>
    <n v="18000000"/>
    <s v="GEAR125HT22"/>
    <s v="JATENG"/>
    <x v="0"/>
    <m/>
    <m/>
    <n v="18990000"/>
    <n v="18400000"/>
    <n v="590000"/>
    <n v="18990000"/>
    <n v="100"/>
    <m/>
    <m/>
    <s v="Counter Sales"/>
    <s v="Counter Sales"/>
    <s v="Y"/>
    <n v="0"/>
    <n v="200000"/>
  </r>
  <r>
    <s v="R04"/>
    <m/>
    <s v="RD4AB"/>
    <s v="C"/>
    <s v="COUNTER SALES 3S/2S"/>
    <s v="IT04007421"/>
    <x v="3"/>
    <s v="13:12:27"/>
    <s v="C"/>
    <s v="C"/>
    <s v="3302231202810006"/>
    <s v="AKHMAD KHURURI"/>
    <s v="DAWUHAN KULON"/>
    <m/>
    <m/>
    <s v="53152"/>
    <m/>
    <s v="3302231202810006"/>
    <s v="AKHMAD KHURURI"/>
    <s v="DAWUHAN KULON"/>
    <s v="001"/>
    <s v="002"/>
    <s v="DAWUHANKLN"/>
    <s v="KEDUNGBNTG"/>
    <s v="BANYUMAS"/>
    <m/>
    <s v="53152"/>
    <m/>
    <m/>
    <s v="NMAX155HT23"/>
    <s v="YAMAHA"/>
    <s v="NMAX 155"/>
    <s v="2023"/>
    <s v="HITAM"/>
    <s v="G3L8E-1523562"/>
    <s v="MH3SG5620PJ736297"/>
    <s v="BARU"/>
    <s v="CASH-02-23"/>
    <n v="25349889"/>
    <n v="3373000"/>
    <s v="Y"/>
    <n v="26700000"/>
    <n v="5170000"/>
    <n v="31870000"/>
    <n v="0"/>
    <n v="31870000"/>
    <s v="ICA-JUAL"/>
    <d v="2023-02-04T00:00:00"/>
    <m/>
    <s v="TUNAI"/>
    <n v="31870000"/>
    <m/>
    <m/>
    <s v="R D00"/>
    <m/>
    <n v="0"/>
    <m/>
    <n v="0"/>
    <m/>
    <m/>
    <m/>
    <m/>
    <m/>
    <s v="R D00"/>
    <s v="RD4AB"/>
    <m/>
    <n v="26700000"/>
    <n v="0"/>
    <s v="R D00"/>
    <x v="7"/>
    <s v="YMS PURWOKERTO 3S"/>
    <s v="3S"/>
    <x v="39"/>
    <m/>
    <m/>
    <n v="0"/>
    <s v="B"/>
    <m/>
    <m/>
    <m/>
    <m/>
    <s v="00001"/>
    <s v="00002"/>
    <m/>
    <s v="00004"/>
    <s v="00003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4"/>
    <m/>
    <s v="RD4AE"/>
    <s v="C"/>
    <s v="COUNTER SALES 3S/2S"/>
    <s v="IT04007422"/>
    <x v="4"/>
    <s v="14:13:23"/>
    <s v="C"/>
    <s v="C"/>
    <s v="3302205909620005"/>
    <s v="JUMILAH"/>
    <s v="DESA KEMBARAN"/>
    <m/>
    <m/>
    <s v="53182"/>
    <m/>
    <s v="3302205909620005"/>
    <s v="JUMILAH"/>
    <s v="DESA KEMBARAN"/>
    <s v="006"/>
    <s v="001"/>
    <s v="KEMBARAN"/>
    <s v="KEMBARAN"/>
    <s v="BANYUMAS"/>
    <m/>
    <s v="53182"/>
    <m/>
    <m/>
    <s v="NMAX155CHJ23"/>
    <s v="YAMAHA"/>
    <s v="NMAX 155 C"/>
    <s v="2023"/>
    <s v="HIJAU"/>
    <s v="G3L8E-1517478"/>
    <s v="MH3SG5670PK289602"/>
    <s v="BARU"/>
    <s v="CASH-02-23"/>
    <n v="26550763"/>
    <n v="3583000"/>
    <s v="Y"/>
    <n v="27965000"/>
    <n v="5515000"/>
    <n v="33480000"/>
    <n v="0"/>
    <n v="33480000"/>
    <s v="ICA-JUAL"/>
    <d v="2023-02-06T00:00:00"/>
    <m/>
    <s v="TUNAI"/>
    <n v="33480000"/>
    <m/>
    <m/>
    <s v="R D00"/>
    <m/>
    <n v="0"/>
    <m/>
    <n v="0"/>
    <m/>
    <m/>
    <m/>
    <m/>
    <m/>
    <s v="R D00"/>
    <s v="RD4AE"/>
    <m/>
    <n v="27965000"/>
    <n v="0"/>
    <s v="R D00"/>
    <x v="7"/>
    <s v="YMS PURWOKERTO 3S"/>
    <s v="3S"/>
    <x v="39"/>
    <m/>
    <m/>
    <n v="0"/>
    <s v="B"/>
    <m/>
    <m/>
    <m/>
    <m/>
    <s v="00004"/>
    <s v="00003"/>
    <m/>
    <s v="00005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R04"/>
    <m/>
    <s v="RD4AE"/>
    <s v="C"/>
    <s v="COUNTER SALES 3S/2S"/>
    <s v="IT04007423"/>
    <x v="4"/>
    <s v="15:23:01"/>
    <s v="C"/>
    <s v="C"/>
    <s v="3302180606900001"/>
    <s v="ISNAN WILDI NURROFIQ"/>
    <s v="KARANGLEWAS KIDUL"/>
    <m/>
    <m/>
    <s v="53161"/>
    <m/>
    <s v="3302180606900001"/>
    <s v="ISNAN WILDI NURROFIQ"/>
    <s v="KARANGLEWAS KIDUL"/>
    <s v="004"/>
    <s v="001"/>
    <s v="KARANGLKDL"/>
    <s v="KARANGLWS"/>
    <s v="BANYUMAS"/>
    <m/>
    <s v="53161"/>
    <m/>
    <m/>
    <s v="FAZZIONEOMR23"/>
    <s v="YAMAHA"/>
    <s v="FAZZIO NEO"/>
    <s v="2023"/>
    <s v="MERAH"/>
    <s v="E33WE-0131833"/>
    <s v="MH3SEJ710PJ119926"/>
    <s v="BARU"/>
    <s v="CASH-02-23"/>
    <n v="17520415"/>
    <n v="2029000"/>
    <s v="Y"/>
    <n v="19065000"/>
    <n v="4135000"/>
    <n v="23200000"/>
    <n v="0"/>
    <n v="23200000"/>
    <s v="ICA-JUAL"/>
    <d v="2023-02-06T00:00:00"/>
    <m/>
    <s v="TUNAI"/>
    <n v="23200000"/>
    <m/>
    <m/>
    <s v="R D00"/>
    <m/>
    <n v="0"/>
    <m/>
    <n v="0"/>
    <m/>
    <m/>
    <m/>
    <m/>
    <m/>
    <s v="R D00"/>
    <s v="RD4AE"/>
    <m/>
    <n v="19065000"/>
    <n v="0"/>
    <s v="R D00"/>
    <x v="7"/>
    <s v="YMS PURWOKERTO 3S"/>
    <s v="3S"/>
    <x v="39"/>
    <m/>
    <m/>
    <n v="0"/>
    <s v="B"/>
    <m/>
    <m/>
    <m/>
    <m/>
    <s v="00004"/>
    <s v="00003"/>
    <m/>
    <s v="00005"/>
    <s v="00005"/>
    <m/>
    <s v="N"/>
    <m/>
    <m/>
    <m/>
    <m/>
    <m/>
    <m/>
    <m/>
    <m/>
    <m/>
    <m/>
    <m/>
    <s v="C"/>
    <m/>
    <m/>
    <m/>
    <m/>
    <n v="0"/>
    <m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R04"/>
    <m/>
    <s v="RD4AE"/>
    <s v="C"/>
    <s v="COUNTER SALES 3S/2S"/>
    <s v="IT04007424"/>
    <x v="4"/>
    <s v="15:54:43"/>
    <s v="C"/>
    <s v="C"/>
    <s v="3302204312690003"/>
    <s v="TATI"/>
    <s v="KARANGSOKA"/>
    <m/>
    <m/>
    <s v="53182"/>
    <m/>
    <s v="3302201306030001"/>
    <s v="SYAHRUL JUNIANTO"/>
    <s v="KARANGSOKA"/>
    <s v="004"/>
    <s v="001"/>
    <s v="KARANGSKA"/>
    <s v="KEMBARAN"/>
    <s v="BANYUMAS"/>
    <m/>
    <s v="53182"/>
    <m/>
    <m/>
    <s v="MXKINGNBR23"/>
    <s v="YAMAHA"/>
    <s v="MX KING 150 NEW"/>
    <s v="2023"/>
    <s v="BIRU"/>
    <s v="G3E6E-0690164"/>
    <s v="MH3UG0750PK149787"/>
    <s v="BARU"/>
    <s v="CASH-02-23"/>
    <n v="20660630"/>
    <n v="2855000"/>
    <s v="Y"/>
    <n v="21760000"/>
    <n v="4645000"/>
    <n v="26405000"/>
    <n v="0"/>
    <n v="26405000"/>
    <s v="ICA-JUAL"/>
    <d v="2023-02-06T00:00:00"/>
    <m/>
    <s v="TUNAI"/>
    <n v="3105000"/>
    <m/>
    <m/>
    <s v="R D00"/>
    <m/>
    <n v="0"/>
    <m/>
    <n v="0"/>
    <m/>
    <m/>
    <m/>
    <m/>
    <m/>
    <s v="R D00"/>
    <s v="RD4AE"/>
    <m/>
    <n v="21760000"/>
    <n v="0"/>
    <s v="R D00"/>
    <x v="7"/>
    <s v="YMS PURWOKERTO 3S"/>
    <s v="3S"/>
    <x v="39"/>
    <m/>
    <m/>
    <n v="0"/>
    <s v="B"/>
    <m/>
    <m/>
    <m/>
    <m/>
    <s v="00004"/>
    <s v="00003"/>
    <m/>
    <s v="00005"/>
    <s v="00005"/>
    <m/>
    <s v="N"/>
    <m/>
    <m/>
    <m/>
    <m/>
    <m/>
    <m/>
    <m/>
    <m/>
    <m/>
    <m/>
    <m/>
    <s v="C"/>
    <m/>
    <m/>
    <s v="TU04000658"/>
    <d v="2023-02-06T00:00:00"/>
    <n v="23300000"/>
    <s v="FAZZIONEOMR23"/>
    <s v="JATENG"/>
    <x v="0"/>
    <m/>
    <m/>
    <n v="26405000"/>
    <n v="26405000"/>
    <n v="0"/>
    <n v="26405000"/>
    <n v="100"/>
    <m/>
    <m/>
    <s v="Counter Sales"/>
    <s v="Counter Sales"/>
    <s v="Y"/>
    <n v="0"/>
    <n v="100000"/>
  </r>
  <r>
    <s v="R04"/>
    <m/>
    <s v="RD4AE"/>
    <s v="C"/>
    <s v="COUNTER SALES 3S/2S"/>
    <s v="IT04007425"/>
    <x v="19"/>
    <s v="13:00:18"/>
    <s v="C"/>
    <s v="C"/>
    <s v="3302195711900003"/>
    <s v="SUPIYAH"/>
    <s v="PEKAJA"/>
    <m/>
    <m/>
    <s v="53191"/>
    <m/>
    <s v="3302195411740004"/>
    <s v="KASIAH"/>
    <s v="KALIKIDANG"/>
    <s v="002"/>
    <s v="005"/>
    <s v="KALIKIDNG"/>
    <s v="SOKARAJA"/>
    <s v="BANYUMAS"/>
    <m/>
    <s v="53181"/>
    <m/>
    <m/>
    <s v="AEROXCCYBERBR23"/>
    <s v="YAMAHA"/>
    <s v="AEROX C CYBERCT"/>
    <s v="2023"/>
    <s v="BIRU"/>
    <s v="G3P4E-0124171"/>
    <s v="MH3SG6410PJ224166"/>
    <s v="BARU"/>
    <s v="CASH-02-23"/>
    <n v="22212683"/>
    <n v="3023000"/>
    <s v="Y"/>
    <n v="23395000"/>
    <n v="4935000"/>
    <n v="28330000"/>
    <n v="0"/>
    <n v="28330000"/>
    <s v="ICA-JUAL"/>
    <d v="2023-02-07T00:00:00"/>
    <m/>
    <s v="TUNAI"/>
    <n v="27330000"/>
    <m/>
    <m/>
    <s v="R D00"/>
    <m/>
    <n v="0"/>
    <m/>
    <n v="0"/>
    <m/>
    <m/>
    <m/>
    <m/>
    <m/>
    <s v="R D00"/>
    <s v="RD4AE"/>
    <m/>
    <n v="23395000"/>
    <n v="0"/>
    <s v="R D00"/>
    <x v="7"/>
    <s v="YMS PURWOKERTO 3S"/>
    <s v="3S"/>
    <x v="39"/>
    <m/>
    <m/>
    <n v="0"/>
    <s v="B"/>
    <m/>
    <m/>
    <m/>
    <m/>
    <s v="00004"/>
    <s v="00003"/>
    <m/>
    <s v="00005"/>
    <s v="00005"/>
    <m/>
    <s v="N"/>
    <m/>
    <m/>
    <m/>
    <m/>
    <m/>
    <m/>
    <m/>
    <m/>
    <m/>
    <m/>
    <m/>
    <s v="C"/>
    <m/>
    <m/>
    <s v="TU04000584"/>
    <d v="2023-01-09T00:00:00"/>
    <n v="100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R04"/>
    <m/>
    <s v="RD4AB"/>
    <s v="C"/>
    <s v="COUNTER SALES 3S/2S"/>
    <s v="IT04007426"/>
    <x v="6"/>
    <s v="15:17:43"/>
    <s v="C"/>
    <s v="C"/>
    <s v="3302153112620039"/>
    <s v="WASMAD WINARSO"/>
    <s v="DUSUN MIJAHAN"/>
    <m/>
    <m/>
    <s v="53165"/>
    <m/>
    <s v="3302153112620039"/>
    <s v="WASMAD WINARSO"/>
    <s v="DUSUN MIJAHAN"/>
    <s v="003"/>
    <s v="008"/>
    <s v="GUMELAR"/>
    <s v="GUMELAR"/>
    <s v="BANYUMAS"/>
    <m/>
    <s v="53165"/>
    <m/>
    <m/>
    <s v="AEROX155CHT23"/>
    <s v="YAMAHA"/>
    <s v="AEROX 155 C"/>
    <s v="2023"/>
    <s v="HITAM"/>
    <s v="G3P4E-0124371"/>
    <s v="MH3SG6410PJ224366"/>
    <s v="BARU"/>
    <s v="CASH-02-23"/>
    <n v="22022772"/>
    <n v="3023000"/>
    <s v="Y"/>
    <n v="23195000"/>
    <n v="4935000"/>
    <n v="28130000"/>
    <n v="0"/>
    <n v="28130000"/>
    <s v="ICA-JUAL"/>
    <d v="2023-02-09T00:00:00"/>
    <m/>
    <s v="TUNAI"/>
    <n v="0"/>
    <m/>
    <m/>
    <s v="R D00"/>
    <m/>
    <n v="0"/>
    <m/>
    <n v="0"/>
    <m/>
    <m/>
    <m/>
    <m/>
    <m/>
    <s v="R D00"/>
    <s v="RD4AB"/>
    <m/>
    <n v="23195000"/>
    <n v="0"/>
    <s v="R D00"/>
    <x v="7"/>
    <s v="YMS PURWOKERTO 3S"/>
    <s v="3S"/>
    <x v="39"/>
    <m/>
    <m/>
    <n v="0"/>
    <s v="B"/>
    <m/>
    <m/>
    <m/>
    <m/>
    <s v="00003"/>
    <s v="00002"/>
    <m/>
    <s v="00003"/>
    <s v="00002"/>
    <m/>
    <s v="N"/>
    <m/>
    <m/>
    <m/>
    <m/>
    <m/>
    <m/>
    <m/>
    <m/>
    <m/>
    <m/>
    <m/>
    <s v="C"/>
    <m/>
    <m/>
    <s v="TU04000659"/>
    <d v="2023-02-09T00:00:00"/>
    <n v="28130000"/>
    <s v="AEROX155CHT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R04"/>
    <m/>
    <s v="RD4AB"/>
    <s v="C"/>
    <s v="COUNTER SALES 3S/2S"/>
    <s v="IT04007427"/>
    <x v="8"/>
    <s v="13:18:02"/>
    <s v="C"/>
    <s v="C"/>
    <s v="3301175101930002"/>
    <s v="ELVA NURYANI"/>
    <s v="JL BUNTU"/>
    <m/>
    <m/>
    <s v="53273"/>
    <m/>
    <s v="3301175101930002"/>
    <s v="ELVA NURYANI"/>
    <s v="JL BUNTU"/>
    <s v="001"/>
    <s v="003"/>
    <s v="KARANGTGH"/>
    <s v="SAMPANG"/>
    <s v="CILACAP"/>
    <m/>
    <s v="53273"/>
    <m/>
    <m/>
    <s v="FILANONEOBR23"/>
    <s v="YAMAHA"/>
    <s v="FILANO NEO"/>
    <s v="2023"/>
    <s v="BIRU"/>
    <s v="E34KE-0007924"/>
    <s v="MH3SEK610PJ007924"/>
    <s v="BARU"/>
    <s v="CASH-02-23"/>
    <n v="22060777"/>
    <n v="0"/>
    <s v="Y"/>
    <n v="23235000"/>
    <n v="4365000"/>
    <n v="27600000"/>
    <n v="0"/>
    <n v="27600000"/>
    <s v="ICA-JUAL"/>
    <d v="2023-02-11T00:00:00"/>
    <m/>
    <s v="TUNAI"/>
    <n v="15900000"/>
    <m/>
    <m/>
    <s v="R D00"/>
    <m/>
    <n v="0"/>
    <m/>
    <n v="0"/>
    <m/>
    <m/>
    <m/>
    <m/>
    <m/>
    <s v="R D00"/>
    <s v="RD4AB"/>
    <m/>
    <n v="23235000"/>
    <n v="0"/>
    <s v="R D00"/>
    <x v="7"/>
    <s v="YMS PURWOKERTO 3S"/>
    <s v="3S"/>
    <x v="39"/>
    <m/>
    <m/>
    <n v="0"/>
    <s v="B"/>
    <m/>
    <m/>
    <m/>
    <m/>
    <s v="00004"/>
    <s v="00003"/>
    <m/>
    <s v="00004"/>
    <s v="00004"/>
    <m/>
    <s v="N"/>
    <m/>
    <m/>
    <m/>
    <m/>
    <m/>
    <m/>
    <m/>
    <m/>
    <m/>
    <m/>
    <m/>
    <s v="C"/>
    <m/>
    <m/>
    <s v="TU04000661"/>
    <d v="2023-02-11T00:00:00"/>
    <n v="11700000"/>
    <s v="FILANONEOB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R04"/>
    <m/>
    <s v="RD4AE"/>
    <s v="C"/>
    <s v="COUNTER SALES 3S/2S"/>
    <s v="IT04007428"/>
    <x v="9"/>
    <s v="09:42:25"/>
    <s v="C"/>
    <s v="C"/>
    <s v="3301120810650004"/>
    <s v="SURATMO"/>
    <s v="CIPOROS"/>
    <m/>
    <m/>
    <s v="53252"/>
    <m/>
    <s v="3301120810650004"/>
    <s v="SURATMO"/>
    <s v="CIPOROS"/>
    <s v="004"/>
    <s v="004"/>
    <s v="CIPOROS"/>
    <s v="KARANGPCG"/>
    <s v="CILACAP"/>
    <m/>
    <s v="53252"/>
    <m/>
    <m/>
    <s v="AEROX155CHJ23"/>
    <s v="YAMAHA"/>
    <s v="AEROX 155 C"/>
    <s v="2023"/>
    <s v="HIJAU"/>
    <s v="G3P4E-0124887"/>
    <s v="MH3SG6410PJ224842"/>
    <s v="BARU"/>
    <s v="CASH-02-23"/>
    <n v="22022772"/>
    <n v="3023000"/>
    <s v="Y"/>
    <n v="23195000"/>
    <n v="4935000"/>
    <n v="28130000"/>
    <n v="0"/>
    <n v="28130000"/>
    <s v="ICA-JUAL"/>
    <d v="2023-02-13T00:00:00"/>
    <m/>
    <s v="TUNAI"/>
    <n v="23130000"/>
    <m/>
    <m/>
    <s v="R D00"/>
    <m/>
    <n v="0"/>
    <m/>
    <n v="0"/>
    <m/>
    <m/>
    <m/>
    <m/>
    <m/>
    <s v="R D00"/>
    <s v="RD4AE"/>
    <m/>
    <n v="23195000"/>
    <n v="0"/>
    <s v="R D00"/>
    <x v="7"/>
    <s v="YMS PURWOKERTO 3S"/>
    <s v="3S"/>
    <x v="39"/>
    <m/>
    <m/>
    <n v="0"/>
    <s v="B"/>
    <m/>
    <m/>
    <m/>
    <m/>
    <s v="00004"/>
    <s v="00003"/>
    <m/>
    <s v="00005"/>
    <s v="00005"/>
    <m/>
    <s v="N"/>
    <m/>
    <m/>
    <m/>
    <m/>
    <m/>
    <m/>
    <m/>
    <m/>
    <m/>
    <m/>
    <m/>
    <s v="C"/>
    <m/>
    <m/>
    <s v="TU04000665"/>
    <d v="2023-02-13T00:00:00"/>
    <n v="5000000"/>
    <s v="AEROX155CHJ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R04"/>
    <m/>
    <s v="RD4AB"/>
    <s v="C"/>
    <s v="COUNTER SALES 3S/2S"/>
    <s v="IT04007429"/>
    <x v="9"/>
    <s v="10:42:54"/>
    <s v="C"/>
    <s v="C"/>
    <s v="3302274706010002"/>
    <s v="HAMIDA NUR AINI"/>
    <s v="JL LETJEN POL R SOEMARTO B.29"/>
    <m/>
    <m/>
    <s v="53126"/>
    <m/>
    <s v="3302274706010002"/>
    <s v="HAMIDA NUR AINI"/>
    <s v="JL LETJEN POL R SOEMARTO B.29"/>
    <s v="003"/>
    <s v="005"/>
    <s v="PURWANGR"/>
    <s v="PURWOKTUTR"/>
    <s v="BANYUMAS"/>
    <m/>
    <s v="53126"/>
    <m/>
    <m/>
    <s v="FREEGO125HT23"/>
    <s v="YAMAHA"/>
    <s v="FREEGO 125"/>
    <s v="2023"/>
    <s v="HITAM"/>
    <s v="E31WE-0197951"/>
    <s v="MH3SEJ910PJ006296"/>
    <s v="BARU"/>
    <s v="CASH-02-23"/>
    <n v="17020339"/>
    <n v="2113000"/>
    <s v="Y"/>
    <n v="17925000"/>
    <n v="3875000"/>
    <n v="21800000"/>
    <n v="0"/>
    <n v="21800000"/>
    <s v="ICA-JUAL"/>
    <d v="2023-02-13T00:00:00"/>
    <m/>
    <s v="TUNAI"/>
    <n v="0"/>
    <m/>
    <m/>
    <s v="R D00"/>
    <m/>
    <n v="0"/>
    <m/>
    <n v="0"/>
    <m/>
    <m/>
    <m/>
    <m/>
    <m/>
    <s v="R D00"/>
    <s v="RD4AB"/>
    <m/>
    <n v="17925000"/>
    <n v="0"/>
    <s v="R D00"/>
    <x v="7"/>
    <s v="YMS PURWOKERTO 3S"/>
    <s v="3S"/>
    <x v="39"/>
    <m/>
    <m/>
    <n v="0"/>
    <s v="B"/>
    <m/>
    <m/>
    <m/>
    <m/>
    <s v="00004"/>
    <s v="00002"/>
    <m/>
    <s v="00004"/>
    <s v="00003"/>
    <m/>
    <s v="N"/>
    <m/>
    <m/>
    <m/>
    <m/>
    <m/>
    <m/>
    <m/>
    <m/>
    <m/>
    <m/>
    <m/>
    <s v="C"/>
    <m/>
    <m/>
    <s v="TU04000666"/>
    <d v="2023-02-13T00:00:00"/>
    <n v="21800000"/>
    <s v="FREEGO125HT23"/>
    <s v="JATENG"/>
    <x v="0"/>
    <m/>
    <m/>
    <n v="21800000"/>
    <n v="21800000"/>
    <n v="0"/>
    <n v="21800000"/>
    <n v="100"/>
    <m/>
    <m/>
    <s v="Counter Sales"/>
    <s v="Counter Sales"/>
    <s v="Y"/>
    <n v="0"/>
    <n v="100000"/>
  </r>
  <r>
    <s v="R04"/>
    <m/>
    <s v="RD4AE"/>
    <s v="C"/>
    <s v="COUNTER SALES 3S/2S"/>
    <s v="IT04007430"/>
    <x v="9"/>
    <s v="14:07:08"/>
    <s v="C"/>
    <s v="C"/>
    <s v="3304037011980001"/>
    <s v="PAWESTRI SANTIKA LESTARI"/>
    <s v="SUSUKAN"/>
    <m/>
    <m/>
    <s v="53475"/>
    <m/>
    <s v="3304037011980001"/>
    <s v="PAWESTRI SANTIKA LESTARI"/>
    <s v="SUSUKAN"/>
    <s v="003"/>
    <s v="001"/>
    <s v="SUSUKAN2"/>
    <s v="SUSUKAN"/>
    <s v="BANJARNGR"/>
    <m/>
    <s v="53475"/>
    <m/>
    <m/>
    <s v="LEXIHJ23"/>
    <s v="YAMAHA"/>
    <s v="LEXI"/>
    <s v="2023"/>
    <s v="HIJAU"/>
    <s v="E31VE-0332168"/>
    <s v="MH3SEF310PJ260437"/>
    <s v="BARU"/>
    <s v="CASH-02-23"/>
    <n v="18249521"/>
    <n v="0"/>
    <s v="Y"/>
    <n v="19220000"/>
    <n v="4380000"/>
    <n v="23600000"/>
    <n v="0"/>
    <n v="23600000"/>
    <s v="ICA-JUAL"/>
    <d v="2023-02-13T00:00:00"/>
    <m/>
    <s v="TUNAI"/>
    <n v="13600000"/>
    <m/>
    <m/>
    <s v="R D00"/>
    <m/>
    <n v="0"/>
    <m/>
    <n v="0"/>
    <m/>
    <m/>
    <m/>
    <m/>
    <m/>
    <s v="R D00"/>
    <s v="RD4AE"/>
    <m/>
    <n v="19220000"/>
    <n v="0"/>
    <s v="R D00"/>
    <x v="7"/>
    <s v="YMS PURWOKERTO 3S"/>
    <s v="3S"/>
    <x v="39"/>
    <m/>
    <m/>
    <n v="0"/>
    <s v="B"/>
    <m/>
    <m/>
    <m/>
    <m/>
    <s v="00004"/>
    <s v="00003"/>
    <m/>
    <s v="00005"/>
    <s v="00005"/>
    <m/>
    <s v="N"/>
    <m/>
    <m/>
    <m/>
    <m/>
    <m/>
    <m/>
    <m/>
    <m/>
    <m/>
    <m/>
    <m/>
    <s v="C"/>
    <m/>
    <m/>
    <s v="TU04000667"/>
    <d v="2023-02-13T00:00:00"/>
    <n v="10000000"/>
    <s v="LEXIHJ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R04"/>
    <m/>
    <s v="RD4AE"/>
    <s v="C"/>
    <s v="COUNTER SALES 3S/2S"/>
    <s v="IT04007431"/>
    <x v="9"/>
    <s v="15:16:34"/>
    <s v="C"/>
    <s v="C"/>
    <s v="3302230107990010"/>
    <s v="MARYANTO"/>
    <s v="WINDUJAYA"/>
    <m/>
    <m/>
    <s v="53152"/>
    <m/>
    <s v="3302230107990010"/>
    <s v="MARYANTO"/>
    <s v="WINDUJAYA"/>
    <s v="003"/>
    <s v="001"/>
    <s v="WINDUJAYA"/>
    <s v="KEDUNGBNTG"/>
    <s v="BANYUMAS"/>
    <m/>
    <s v="53152"/>
    <m/>
    <m/>
    <s v="AEROXCCYBERBR23"/>
    <s v="YAMAHA"/>
    <s v="AEROX C CYBERCT"/>
    <s v="2023"/>
    <s v="BIRU"/>
    <s v="G3P4E-0127120"/>
    <s v="MH3SG6410PJ226836"/>
    <s v="BARU"/>
    <s v="CASH-02-23"/>
    <n v="22212683"/>
    <n v="3023000"/>
    <s v="Y"/>
    <n v="23395000"/>
    <n v="4935000"/>
    <n v="28330000"/>
    <n v="0"/>
    <n v="28330000"/>
    <s v="ICA-JUAL"/>
    <d v="2023-02-13T00:00:00"/>
    <m/>
    <s v="TUNAI"/>
    <n v="500000"/>
    <m/>
    <m/>
    <s v="R D00"/>
    <m/>
    <n v="0"/>
    <m/>
    <n v="0"/>
    <m/>
    <m/>
    <m/>
    <m/>
    <m/>
    <s v="R D00"/>
    <s v="RD4AE"/>
    <m/>
    <n v="23395000"/>
    <n v="0"/>
    <s v="R D00"/>
    <x v="7"/>
    <s v="YMS PURWOKERTO 3S"/>
    <s v="3S"/>
    <x v="39"/>
    <m/>
    <m/>
    <n v="0"/>
    <s v="B"/>
    <m/>
    <m/>
    <m/>
    <m/>
    <s v="00004"/>
    <s v="00003"/>
    <m/>
    <s v="00004"/>
    <s v="00005"/>
    <m/>
    <s v="N"/>
    <m/>
    <m/>
    <m/>
    <m/>
    <m/>
    <m/>
    <m/>
    <m/>
    <m/>
    <m/>
    <m/>
    <s v="C"/>
    <m/>
    <m/>
    <s v="TU04000669"/>
    <d v="2023-02-13T00:00:00"/>
    <n v="2783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R04"/>
    <m/>
    <s v="RD4AE"/>
    <s v="C"/>
    <s v="COUNTER SALES 3S/2S"/>
    <s v="IT04007432"/>
    <x v="9"/>
    <s v="15:54:52"/>
    <s v="C"/>
    <s v="C"/>
    <s v="3172020305801001"/>
    <s v="SITO AL SYARIFUDIN"/>
    <s v="KARANGTENGAH"/>
    <m/>
    <m/>
    <s v="53151"/>
    <m/>
    <s v="3172020305801001"/>
    <s v="SITO AL SYARIFUDIN"/>
    <s v="KARANGTENGAH"/>
    <s v="004"/>
    <s v="006"/>
    <s v="KARANGTGH8"/>
    <s v="BATURRADEN"/>
    <s v="BANYUMAS"/>
    <m/>
    <s v="53151"/>
    <m/>
    <m/>
    <s v="NMAX155HT23"/>
    <s v="YAMAHA"/>
    <s v="NMAX 155"/>
    <s v="2023"/>
    <s v="HITAM"/>
    <s v="G3L8E-1533081"/>
    <s v="MH3SG5620PJ739885"/>
    <s v="BARU"/>
    <s v="CASH-02-23"/>
    <n v="25349889"/>
    <n v="3373000"/>
    <s v="Y"/>
    <n v="26700000"/>
    <n v="5170000"/>
    <n v="31870000"/>
    <n v="0"/>
    <n v="31870000"/>
    <s v="ICA-JUAL"/>
    <d v="2023-02-13T00:00:00"/>
    <m/>
    <s v="TUNAI"/>
    <n v="19870000"/>
    <m/>
    <m/>
    <s v="R D00"/>
    <m/>
    <n v="0"/>
    <m/>
    <n v="0"/>
    <m/>
    <m/>
    <m/>
    <m/>
    <m/>
    <s v="R D00"/>
    <s v="RD4AE"/>
    <m/>
    <n v="26700000"/>
    <n v="0"/>
    <s v="R D00"/>
    <x v="7"/>
    <s v="YMS PURWOKERTO 3S"/>
    <s v="3S"/>
    <x v="39"/>
    <m/>
    <m/>
    <n v="0"/>
    <s v="B"/>
    <m/>
    <m/>
    <m/>
    <m/>
    <s v="00004"/>
    <s v="00003"/>
    <m/>
    <s v="00005"/>
    <s v="00005"/>
    <m/>
    <s v="N"/>
    <m/>
    <m/>
    <m/>
    <m/>
    <m/>
    <m/>
    <m/>
    <m/>
    <m/>
    <m/>
    <m/>
    <s v="C"/>
    <m/>
    <m/>
    <s v="TU04000662"/>
    <d v="2023-02-11T00:00:00"/>
    <n v="1200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4"/>
    <m/>
    <s v="RD4AE"/>
    <s v="C"/>
    <s v="COUNTER SALES 3S/2S"/>
    <s v="IT04007433"/>
    <x v="21"/>
    <s v="09:03:11"/>
    <s v="C"/>
    <s v="C"/>
    <s v="3302195604930001"/>
    <s v="NYAI CINTANG"/>
    <s v="DESA SOKARAJA WETAN"/>
    <m/>
    <m/>
    <s v="53181"/>
    <m/>
    <s v="3302195604930001"/>
    <s v="NYAI CINTANG"/>
    <s v="DESA SOKARAJA WETAN"/>
    <s v="002"/>
    <s v="001"/>
    <s v="SOKARJWTN"/>
    <s v="SOKARAJA"/>
    <s v="BANYUMAS"/>
    <m/>
    <s v="53181"/>
    <m/>
    <m/>
    <s v="FAZZIONEOPT23"/>
    <s v="YAMAHA"/>
    <s v="FAZZIO NEO"/>
    <s v="2023"/>
    <s v="PUTIH"/>
    <s v="E33WE-0144803"/>
    <s v="MH3SEJ710PJ130497"/>
    <s v="BARU"/>
    <s v="CASH-02-23"/>
    <n v="18102407"/>
    <n v="2029000"/>
    <s v="Y"/>
    <n v="19065000"/>
    <n v="4135000"/>
    <n v="23200000"/>
    <n v="0"/>
    <n v="23200000"/>
    <s v="ICA-JUAL"/>
    <d v="2023-02-15T00:00:00"/>
    <m/>
    <s v="TUNAI"/>
    <n v="17900000"/>
    <m/>
    <m/>
    <s v="R D00"/>
    <m/>
    <n v="0"/>
    <m/>
    <n v="0"/>
    <m/>
    <m/>
    <m/>
    <m/>
    <m/>
    <s v="R D00"/>
    <s v="RD4AE"/>
    <m/>
    <n v="19065000"/>
    <n v="0"/>
    <s v="R D00"/>
    <x v="7"/>
    <s v="YMS PURWOKERTO 3S"/>
    <s v="3S"/>
    <x v="39"/>
    <m/>
    <m/>
    <n v="0"/>
    <s v="B"/>
    <m/>
    <m/>
    <m/>
    <m/>
    <s v="00005"/>
    <s v="00004"/>
    <m/>
    <s v="00005"/>
    <s v="00004"/>
    <m/>
    <s v="N"/>
    <m/>
    <m/>
    <m/>
    <m/>
    <m/>
    <m/>
    <m/>
    <m/>
    <m/>
    <m/>
    <m/>
    <s v="C"/>
    <m/>
    <m/>
    <s v="TU04000670"/>
    <d v="2023-02-15T00:00:00"/>
    <n v="5300000"/>
    <s v="FAZZIONEOPT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R04"/>
    <m/>
    <s v="RD4AB"/>
    <s v="C"/>
    <s v="COUNTER SALES 3S/2S"/>
    <s v="IT04007434"/>
    <x v="21"/>
    <s v="13:22:30"/>
    <s v="C"/>
    <s v="C"/>
    <s v="3302231803030003"/>
    <s v="NAUFAL FAIQ MUSYAFA"/>
    <s v="BASEH"/>
    <m/>
    <m/>
    <s v="53152"/>
    <m/>
    <s v="3302231803030003"/>
    <s v="NAUFAL FAIQ MUSYAFA"/>
    <s v="BASEH"/>
    <s v="004"/>
    <s v="004"/>
    <s v="BASEH"/>
    <s v="KEDUNGBNTG"/>
    <s v="BANYUMAS"/>
    <m/>
    <s v="53152"/>
    <m/>
    <m/>
    <s v="AEROX155CHJ23"/>
    <s v="YAMAHA"/>
    <s v="AEROX 155 C"/>
    <s v="2023"/>
    <s v="HIJAU"/>
    <s v="G3P4E-0128553"/>
    <s v="MH3SG6410PJ228192"/>
    <s v="BARU"/>
    <s v="CASH-02-23"/>
    <n v="22022772"/>
    <n v="3023000"/>
    <s v="Y"/>
    <n v="23195000"/>
    <n v="4935000"/>
    <n v="28130000"/>
    <n v="0"/>
    <n v="28130000"/>
    <s v="ICA-JUAL"/>
    <d v="2023-02-15T00:00:00"/>
    <m/>
    <s v="TUNAI"/>
    <n v="28130000"/>
    <m/>
    <m/>
    <s v="R D00"/>
    <m/>
    <n v="0"/>
    <m/>
    <n v="0"/>
    <m/>
    <m/>
    <m/>
    <m/>
    <m/>
    <s v="R D00"/>
    <s v="RD4AB"/>
    <m/>
    <n v="23195000"/>
    <n v="0"/>
    <s v="R D00"/>
    <x v="7"/>
    <s v="YMS PURWOKERTO 3S"/>
    <s v="3S"/>
    <x v="39"/>
    <m/>
    <m/>
    <n v="0"/>
    <s v="B"/>
    <m/>
    <m/>
    <m/>
    <m/>
    <s v="00003"/>
    <s v="00002"/>
    <m/>
    <s v="00003"/>
    <s v="00003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R04"/>
    <m/>
    <s v="RD4AE"/>
    <s v="C"/>
    <s v="COUNTER SALES 3S/2S"/>
    <s v="IT04007435"/>
    <x v="21"/>
    <s v="14:41:57"/>
    <s v="C"/>
    <s v="C"/>
    <s v="3302035401780003"/>
    <s v="NINIK SETIYOWATI"/>
    <s v="KEDUNGWRINGIN"/>
    <m/>
    <m/>
    <s v="53174"/>
    <m/>
    <s v="3302035401780003"/>
    <s v="NINIK SETIYOWATI"/>
    <s v="KEDUNGWRINGIN"/>
    <s v="005"/>
    <s v="004"/>
    <s v="KEDUNGWRG"/>
    <s v="JATILAWANG"/>
    <s v="BANYUMAS"/>
    <m/>
    <s v="53174"/>
    <m/>
    <m/>
    <s v="AEROXCABSHT23"/>
    <s v="YAMAHA"/>
    <s v="AEROX-C ABS"/>
    <s v="2023"/>
    <s v="HITAM"/>
    <s v="G3P4E-0126989"/>
    <s v="MH3SG6420PJ052505"/>
    <s v="BARU"/>
    <s v="CASH-02-23"/>
    <n v="25155297"/>
    <n v="3443000"/>
    <s v="Y"/>
    <n v="26495000"/>
    <n v="5275000"/>
    <n v="31770000"/>
    <n v="0"/>
    <n v="31770000"/>
    <s v="ICA-JUAL"/>
    <d v="2023-02-15T00:00:00"/>
    <m/>
    <s v="TUNAI"/>
    <n v="993000"/>
    <m/>
    <m/>
    <s v="R D00"/>
    <m/>
    <n v="0"/>
    <m/>
    <n v="0"/>
    <m/>
    <m/>
    <m/>
    <m/>
    <m/>
    <s v="R D00"/>
    <s v="RD4AE"/>
    <m/>
    <n v="26495000"/>
    <n v="0"/>
    <s v="R D00"/>
    <x v="7"/>
    <s v="YMS PURWOKERTO 3S"/>
    <s v="3S"/>
    <x v="39"/>
    <m/>
    <m/>
    <n v="0"/>
    <s v="B"/>
    <m/>
    <m/>
    <m/>
    <m/>
    <s v="00004"/>
    <s v="00004"/>
    <m/>
    <s v="00006"/>
    <s v="00001"/>
    <m/>
    <s v="N"/>
    <m/>
    <m/>
    <m/>
    <m/>
    <m/>
    <m/>
    <m/>
    <m/>
    <m/>
    <m/>
    <m/>
    <s v="C"/>
    <m/>
    <m/>
    <s v="TU04000671"/>
    <d v="2023-02-15T00:00:00"/>
    <n v="30777000"/>
    <s v="AEROXCABSHT23"/>
    <s v="JATENG"/>
    <x v="0"/>
    <m/>
    <m/>
    <n v="31770000"/>
    <n v="31770000"/>
    <n v="0"/>
    <n v="31770000"/>
    <n v="100"/>
    <m/>
    <m/>
    <s v="Counter Sales"/>
    <s v="Counter Sales"/>
    <s v="Y"/>
    <n v="0"/>
    <n v="100000"/>
  </r>
  <r>
    <s v="R04"/>
    <m/>
    <s v="RD4AB"/>
    <s v="C"/>
    <s v="COUNTER SALES 3S/2S"/>
    <s v="IT04007436"/>
    <x v="12"/>
    <s v="13:40:49"/>
    <s v="C"/>
    <s v="C"/>
    <s v="7171076305850004"/>
    <s v="LOIS IRENE MISRIAHTA MAKARAWUNG"/>
    <s v="JL. KRANJI GG. I NO.8"/>
    <m/>
    <m/>
    <s v="53116"/>
    <m/>
    <s v="7171076305850004"/>
    <s v="LOIS IRENE MISRIAHTA MAKARAWUNG"/>
    <s v="JL. KRANJI GG. I NO.8"/>
    <s v="003"/>
    <s v="007"/>
    <s v="KRANJI"/>
    <s v="PURWOKTTMR"/>
    <s v="BANYUMAS"/>
    <m/>
    <s v="53116"/>
    <m/>
    <m/>
    <s v="FILANONEOMR23"/>
    <s v="YAMAHA"/>
    <s v="FILANO NEO"/>
    <s v="2023"/>
    <s v="MERAH"/>
    <s v="E34KE-0005209"/>
    <s v="MH3SEK610PJ005205"/>
    <s v="BARU"/>
    <s v="CASH-02-23"/>
    <n v="22060777"/>
    <n v="2337000"/>
    <s v="Y"/>
    <n v="23235000"/>
    <n v="4365000"/>
    <n v="27600000"/>
    <n v="0"/>
    <n v="27600000"/>
    <s v="ICA-JUAL"/>
    <d v="2023-02-20T00:00:00"/>
    <m/>
    <s v="TUNAI"/>
    <n v="0"/>
    <m/>
    <m/>
    <s v="R D00"/>
    <m/>
    <n v="0"/>
    <m/>
    <n v="0"/>
    <m/>
    <m/>
    <m/>
    <m/>
    <m/>
    <s v="R D00"/>
    <s v="RD4AB"/>
    <m/>
    <n v="23235000"/>
    <n v="0"/>
    <s v="R D00"/>
    <x v="7"/>
    <s v="YMS PURWOKERTO 3S"/>
    <s v="3S"/>
    <x v="39"/>
    <m/>
    <m/>
    <n v="0"/>
    <s v="B"/>
    <m/>
    <m/>
    <m/>
    <m/>
    <s v="00003"/>
    <s v="00002"/>
    <m/>
    <s v="00004"/>
    <s v="00003"/>
    <m/>
    <s v="N"/>
    <m/>
    <m/>
    <m/>
    <m/>
    <m/>
    <m/>
    <m/>
    <m/>
    <m/>
    <m/>
    <m/>
    <s v="C"/>
    <m/>
    <m/>
    <s v="TU04000676"/>
    <d v="2023-02-20T00:00:00"/>
    <n v="27600000"/>
    <s v="FILANOMR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R04"/>
    <m/>
    <s v="RD4AB"/>
    <s v="C"/>
    <s v="COUNTER SALES 3S/2S"/>
    <s v="IT04007437"/>
    <x v="12"/>
    <s v="14:27:24"/>
    <s v="C"/>
    <s v="C"/>
    <s v="3302220410750001"/>
    <s v="DWI NUGROHO WIDIYATMOKO"/>
    <s v="JLN.SUPARTO NO.46"/>
    <m/>
    <m/>
    <s v="53151"/>
    <m/>
    <s v="3302220410750001"/>
    <s v="DWI NUGROHO WIDIYATMOKO"/>
    <s v="JLN.SUPARTO NO.46"/>
    <s v="003"/>
    <s v="001"/>
    <s v="PURWOSARI2"/>
    <s v="BATURRADEN"/>
    <s v="BANYUMAS"/>
    <m/>
    <s v="53151"/>
    <m/>
    <m/>
    <s v="JPTZ1CWNFIHJ22"/>
    <s v="YAMAHA"/>
    <s v="JUPITER Z1CWFIN"/>
    <s v="2022"/>
    <s v="HIJAU"/>
    <s v="E3R5E-0371282"/>
    <s v="MH3UE1120NJ358767"/>
    <s v="BARU"/>
    <s v="CASH-02-22"/>
    <n v="15168597"/>
    <n v="2113000"/>
    <s v="Y"/>
    <n v="16250000"/>
    <n v="3960000"/>
    <n v="18800000"/>
    <n v="0"/>
    <n v="18800000"/>
    <s v="ICA-JUAL"/>
    <d v="2023-02-20T00:00:00"/>
    <m/>
    <s v="TUNAI"/>
    <n v="18800000"/>
    <m/>
    <m/>
    <s v="R D00"/>
    <m/>
    <n v="0"/>
    <m/>
    <n v="0"/>
    <m/>
    <m/>
    <m/>
    <m/>
    <m/>
    <s v="R D00"/>
    <s v="RD4AB"/>
    <m/>
    <n v="14840000"/>
    <n v="1410000"/>
    <s v="R D00"/>
    <x v="7"/>
    <s v="YMS PURWOKERTO 3S"/>
    <s v="3S"/>
    <x v="39"/>
    <m/>
    <m/>
    <n v="0"/>
    <s v="B"/>
    <m/>
    <m/>
    <m/>
    <m/>
    <s v="00004"/>
    <s v="00003"/>
    <m/>
    <s v="00004"/>
    <s v="00003"/>
    <m/>
    <s v="N"/>
    <m/>
    <m/>
    <m/>
    <m/>
    <m/>
    <m/>
    <m/>
    <m/>
    <m/>
    <m/>
    <m/>
    <s v="C"/>
    <m/>
    <m/>
    <m/>
    <m/>
    <n v="0"/>
    <m/>
    <s v="JATENG"/>
    <x v="0"/>
    <m/>
    <m/>
    <n v="20210000"/>
    <n v="18800000"/>
    <n v="1410000"/>
    <n v="20210000"/>
    <n v="100"/>
    <m/>
    <m/>
    <s v="Counter Sales"/>
    <s v="Counter Sales"/>
    <s v="Y"/>
    <n v="0"/>
    <n v="200000"/>
  </r>
  <r>
    <s v="R04"/>
    <m/>
    <s v="RD4AB"/>
    <s v="C"/>
    <s v="COUNTER SALES 3S/2S"/>
    <s v="IT04007438"/>
    <x v="13"/>
    <s v="09:41:08"/>
    <s v="C"/>
    <s v="C"/>
    <s v="3302121107690002"/>
    <s v="IWAN ABU KHOERI DASWAN"/>
    <s v="KEDUNGRANDU"/>
    <m/>
    <m/>
    <s v="53171"/>
    <m/>
    <s v="3302124503040002"/>
    <s v="SALASATUN KHOERUNISA"/>
    <s v="KEDUNGRANDU"/>
    <s v="005"/>
    <s v="003"/>
    <s v="KEDUNGRNDU"/>
    <s v="PATIKRAJA"/>
    <s v="BANYUMAS"/>
    <m/>
    <s v="53171"/>
    <m/>
    <m/>
    <s v="FAZZIOLUXPR23"/>
    <s v="YAMAHA"/>
    <s v="FAZZIO LUX"/>
    <s v="2023"/>
    <s v="PERAK"/>
    <s v="E33WE-0145805"/>
    <s v="MH3SEJ710PJ131198"/>
    <s v="BARU"/>
    <s v="CASH-02-23"/>
    <n v="18482117"/>
    <n v="2029000"/>
    <s v="Y"/>
    <n v="19465000"/>
    <n v="4135000"/>
    <n v="23600000"/>
    <n v="0"/>
    <n v="23600000"/>
    <s v="ICA-JUAL"/>
    <d v="2023-02-21T00:00:00"/>
    <m/>
    <s v="TUNAI"/>
    <n v="23000000"/>
    <m/>
    <m/>
    <s v="R D00"/>
    <m/>
    <n v="0"/>
    <m/>
    <n v="0"/>
    <m/>
    <m/>
    <m/>
    <m/>
    <m/>
    <s v="R D00"/>
    <s v="RD4AB"/>
    <m/>
    <n v="19465000"/>
    <n v="0"/>
    <s v="R D00"/>
    <x v="7"/>
    <s v="YMS PURWOKERTO 3S"/>
    <s v="3S"/>
    <x v="39"/>
    <m/>
    <m/>
    <n v="0"/>
    <s v="B"/>
    <m/>
    <m/>
    <m/>
    <m/>
    <s v="00004"/>
    <s v="00002"/>
    <m/>
    <s v="00003"/>
    <s v="00003"/>
    <m/>
    <s v="N"/>
    <m/>
    <m/>
    <m/>
    <m/>
    <m/>
    <m/>
    <m/>
    <m/>
    <m/>
    <m/>
    <m/>
    <s v="C"/>
    <m/>
    <m/>
    <s v="TU04000678"/>
    <d v="2023-02-20T00:00:00"/>
    <n v="600000"/>
    <s v="FAZZIOLUXPR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R04"/>
    <m/>
    <s v="RD4AE"/>
    <s v="C"/>
    <s v="COUNTER SALES 3S/2S"/>
    <s v="IT04007439"/>
    <x v="13"/>
    <s v="10:04:46"/>
    <s v="C"/>
    <s v="C"/>
    <s v="3302254706900002"/>
    <s v="ROHMATIN YUNIASIH"/>
    <s v="SOKAWERA"/>
    <m/>
    <m/>
    <s v="53162"/>
    <m/>
    <s v="3302254706900002"/>
    <s v="ROHMATIN YUNIASIH"/>
    <s v="SOKAWERA"/>
    <s v="007"/>
    <s v="002"/>
    <s v="SOKAWERA3"/>
    <s v="CILONGOK"/>
    <s v="BANYUMAS"/>
    <m/>
    <s v="53162"/>
    <m/>
    <m/>
    <s v="FAZZIONEOPT23"/>
    <s v="YAMAHA"/>
    <s v="FAZZIO NEO"/>
    <s v="2023"/>
    <s v="PUTIH"/>
    <s v="E33WE-0132967"/>
    <s v="MH3SEJ710PJ120658"/>
    <s v="BARU"/>
    <s v="CASH-02-23"/>
    <n v="17520415"/>
    <n v="2029000"/>
    <s v="Y"/>
    <n v="19065000"/>
    <n v="4135000"/>
    <n v="23200000"/>
    <n v="0"/>
    <n v="23200000"/>
    <s v="ICA-JUAL"/>
    <d v="2023-02-21T00:00:00"/>
    <m/>
    <s v="TUNAI"/>
    <n v="1000000"/>
    <m/>
    <m/>
    <s v="R D00"/>
    <m/>
    <n v="0"/>
    <m/>
    <n v="0"/>
    <m/>
    <m/>
    <m/>
    <m/>
    <m/>
    <s v="R D00"/>
    <s v="RD4AE"/>
    <m/>
    <n v="19065000"/>
    <n v="0"/>
    <s v="R D00"/>
    <x v="7"/>
    <s v="YMS PURWOKERTO 3S"/>
    <s v="3S"/>
    <x v="39"/>
    <m/>
    <m/>
    <n v="0"/>
    <s v="B"/>
    <m/>
    <m/>
    <m/>
    <m/>
    <s v="00004"/>
    <s v="00004"/>
    <m/>
    <s v="00005"/>
    <s v="00006"/>
    <m/>
    <s v="N"/>
    <m/>
    <m/>
    <m/>
    <m/>
    <m/>
    <m/>
    <m/>
    <m/>
    <m/>
    <m/>
    <m/>
    <s v="C"/>
    <m/>
    <m/>
    <s v="TU04000679"/>
    <d v="2023-02-21T00:00:00"/>
    <n v="22200000"/>
    <s v="FAZZIONEOPT23"/>
    <s v="JATENG"/>
    <x v="0"/>
    <m/>
    <m/>
    <n v="23200000"/>
    <n v="23200000"/>
    <n v="0"/>
    <n v="23200000"/>
    <n v="100"/>
    <m/>
    <m/>
    <s v="Counter Sales"/>
    <s v="Counter Sales"/>
    <s v="Y"/>
    <n v="0"/>
    <n v="100000"/>
  </r>
  <r>
    <s v="R04"/>
    <m/>
    <s v="RD4AB"/>
    <s v="C"/>
    <s v="COUNTER SALES 3S/2S"/>
    <s v="IT04007440"/>
    <x v="15"/>
    <s v="14:50:09"/>
    <s v="C"/>
    <s v="C"/>
    <s v="3301020603000002"/>
    <s v="AZIZ ALFIANTO"/>
    <s v="JL SALAK NO"/>
    <m/>
    <m/>
    <s v="53274"/>
    <m/>
    <s v="3301020603000002"/>
    <s v="AZIZ ALFIANTO"/>
    <s v="JL SALAK NO"/>
    <s v="002"/>
    <s v="003"/>
    <s v="KURIPAN"/>
    <s v="KESUGIHAN"/>
    <s v="CILACAP"/>
    <m/>
    <s v="53274"/>
    <m/>
    <m/>
    <s v="NMAX155HT23"/>
    <s v="YAMAHA"/>
    <s v="NMAX 155"/>
    <s v="2023"/>
    <s v="HITAM"/>
    <s v="G3L8E-1543297"/>
    <s v="MH3SG5620PJ745031"/>
    <s v="BARU"/>
    <s v="CASH-02-23"/>
    <n v="25349889"/>
    <n v="3373000"/>
    <s v="Y"/>
    <n v="26700000"/>
    <n v="5170000"/>
    <n v="31870000"/>
    <n v="0"/>
    <n v="31870000"/>
    <s v="ICA-JUAL"/>
    <d v="2023-02-23T00:00:00"/>
    <m/>
    <s v="TUNAI"/>
    <n v="31870000"/>
    <m/>
    <m/>
    <s v="R D00"/>
    <m/>
    <n v="0"/>
    <m/>
    <n v="0"/>
    <m/>
    <m/>
    <m/>
    <m/>
    <m/>
    <s v="R D00"/>
    <s v="RD4AB"/>
    <m/>
    <n v="26700000"/>
    <n v="0"/>
    <s v="R D00"/>
    <x v="7"/>
    <s v="YMS PURWOKERTO 3S"/>
    <s v="3S"/>
    <x v="39"/>
    <m/>
    <m/>
    <n v="0"/>
    <s v="B"/>
    <m/>
    <m/>
    <m/>
    <m/>
    <s v="00004"/>
    <s v="00003"/>
    <m/>
    <s v="00004"/>
    <s v="00003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4"/>
    <m/>
    <s v="RD4AB"/>
    <s v="C"/>
    <s v="COUNTER SALES 3S/2S"/>
    <s v="IT04007441"/>
    <x v="16"/>
    <s v="09:44:30"/>
    <s v="C"/>
    <s v="C"/>
    <s v="3302110403840004"/>
    <s v="BAMBANG JATMIKO"/>
    <s v="DUSUN I"/>
    <m/>
    <m/>
    <s v="53192"/>
    <m/>
    <s v="3302110403840004"/>
    <s v="BAMBANG JATMIKO"/>
    <s v="DUSUN I"/>
    <s v="002"/>
    <s v="001"/>
    <s v="KALISUBE"/>
    <s v="BANYUMAS"/>
    <s v="BANYUMAS"/>
    <m/>
    <s v="53192"/>
    <m/>
    <m/>
    <s v="AEROX155CHJ23"/>
    <s v="YAMAHA"/>
    <s v="AEROX 155 C"/>
    <s v="2023"/>
    <s v="HIJAU"/>
    <s v="G3P4E-0130042"/>
    <s v="MH3SG6410PJ229517"/>
    <s v="BARU"/>
    <s v="CASH-02-23"/>
    <n v="22022772"/>
    <n v="3023000"/>
    <s v="Y"/>
    <n v="23195000"/>
    <n v="4935000"/>
    <n v="28130000"/>
    <n v="0"/>
    <n v="28130000"/>
    <s v="ICA-JUAL"/>
    <d v="2023-02-24T00:00:00"/>
    <m/>
    <s v="TUNAI"/>
    <n v="1000000"/>
    <m/>
    <m/>
    <s v="R D00"/>
    <m/>
    <n v="0"/>
    <m/>
    <n v="0"/>
    <m/>
    <m/>
    <m/>
    <m/>
    <m/>
    <s v="R D00"/>
    <s v="RD4AB"/>
    <m/>
    <n v="23195000"/>
    <n v="0"/>
    <s v="R D00"/>
    <x v="7"/>
    <s v="YMS PURWOKERTO 3S"/>
    <s v="3S"/>
    <x v="39"/>
    <m/>
    <m/>
    <n v="0"/>
    <s v="B"/>
    <m/>
    <m/>
    <m/>
    <m/>
    <s v="00004"/>
    <s v="00002"/>
    <m/>
    <s v="00003"/>
    <s v="00003"/>
    <m/>
    <s v="N"/>
    <m/>
    <m/>
    <m/>
    <m/>
    <m/>
    <m/>
    <m/>
    <m/>
    <m/>
    <m/>
    <m/>
    <s v="C"/>
    <m/>
    <m/>
    <s v="TU04000681"/>
    <d v="2023-02-23T00:00:00"/>
    <n v="27130000"/>
    <s v="AEROX155CHJ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R04"/>
    <m/>
    <s v="RD4AB"/>
    <s v="C"/>
    <s v="COUNTER SALES 3S/2S"/>
    <s v="IT04007442"/>
    <x v="18"/>
    <s v="13:58:31"/>
    <s v="C"/>
    <s v="C"/>
    <s v="3302106109930001"/>
    <s v="SEPTIANI DIAN PUSPITASARI"/>
    <s v="KARANGDADAP"/>
    <m/>
    <m/>
    <s v="53191"/>
    <m/>
    <s v="3302106109930001"/>
    <s v="SEPTIANI DIAN PUSPITASARI"/>
    <s v="KARANGDADAP"/>
    <s v="004"/>
    <s v="004"/>
    <s v="KARANGDDP"/>
    <s v="KALIBAGOR"/>
    <s v="BANYUMAS"/>
    <m/>
    <s v="53191"/>
    <m/>
    <m/>
    <s v="FILANONEOMR23"/>
    <s v="YAMAHA"/>
    <s v="FILANO NEO"/>
    <s v="2023"/>
    <s v="MERAH"/>
    <s v="E34KE-0009753"/>
    <s v="MH3SEK610PJ009753"/>
    <s v="BARU"/>
    <s v="CASH-02-23"/>
    <n v="22060777"/>
    <n v="2337000"/>
    <s v="Y"/>
    <n v="23235000"/>
    <n v="4365000"/>
    <n v="27600000"/>
    <n v="0"/>
    <n v="27600000"/>
    <s v="ICA-JUAL"/>
    <d v="2023-02-28T00:00:00"/>
    <m/>
    <s v="TUNAI"/>
    <n v="27600000"/>
    <m/>
    <m/>
    <s v="R D00"/>
    <m/>
    <n v="0"/>
    <m/>
    <n v="0"/>
    <m/>
    <m/>
    <m/>
    <m/>
    <m/>
    <s v="R D00"/>
    <s v="RD4AB"/>
    <m/>
    <n v="23235000"/>
    <n v="0"/>
    <s v="R D00"/>
    <x v="7"/>
    <s v="YMS PURWOKERTO 3S"/>
    <s v="3S"/>
    <x v="39"/>
    <m/>
    <m/>
    <n v="0"/>
    <s v="B"/>
    <m/>
    <m/>
    <m/>
    <m/>
    <s v="00003"/>
    <s v="00002"/>
    <m/>
    <s v="00003"/>
    <s v="00003"/>
    <m/>
    <s v="N"/>
    <m/>
    <m/>
    <m/>
    <m/>
    <m/>
    <m/>
    <m/>
    <m/>
    <m/>
    <m/>
    <m/>
    <s v="C"/>
    <m/>
    <m/>
    <m/>
    <m/>
    <n v="0"/>
    <m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R04"/>
    <m/>
    <s v="RD4AB"/>
    <s v="C"/>
    <s v="COUNTER SALES 3S/2S"/>
    <s v="IT04007443"/>
    <x v="18"/>
    <s v="14:08:47"/>
    <s v="C"/>
    <s v="C"/>
    <s v="3302185101950001"/>
    <s v="AYU SETIYOWATI"/>
    <s v="PANGEBATAN"/>
    <m/>
    <m/>
    <s v="53161"/>
    <m/>
    <s v="3302185101950001"/>
    <s v="AYU SETIYOWATI"/>
    <s v="PANGEBATAN"/>
    <s v="001"/>
    <s v="005"/>
    <s v="PANGABATN"/>
    <s v="KARANGLWS"/>
    <s v="BANYUMAS"/>
    <m/>
    <s v="53161"/>
    <m/>
    <m/>
    <s v="FILANONEOHT23"/>
    <s v="YAMAHA"/>
    <s v="FILANO NEO"/>
    <s v="2023"/>
    <s v="HITAM"/>
    <s v="E34KE-0010209"/>
    <s v="MH3SEK610PJ010208"/>
    <s v="BARU"/>
    <s v="CASH-02-23"/>
    <n v="22060777"/>
    <n v="2337000"/>
    <s v="Y"/>
    <n v="23235000"/>
    <n v="4365000"/>
    <n v="27600000"/>
    <n v="0"/>
    <n v="27600000"/>
    <s v="ICA-JUAL"/>
    <d v="2023-02-28T00:00:00"/>
    <m/>
    <s v="TUNAI"/>
    <n v="27600000"/>
    <m/>
    <m/>
    <s v="R D00"/>
    <m/>
    <n v="0"/>
    <m/>
    <n v="0"/>
    <m/>
    <m/>
    <m/>
    <m/>
    <m/>
    <s v="R D00"/>
    <s v="RD4AB"/>
    <m/>
    <n v="23235000"/>
    <n v="0"/>
    <s v="R D00"/>
    <x v="7"/>
    <s v="YMS PURWOKERTO 3S"/>
    <s v="3S"/>
    <x v="39"/>
    <m/>
    <m/>
    <n v="0"/>
    <s v="B"/>
    <m/>
    <m/>
    <m/>
    <m/>
    <s v="00004"/>
    <s v="00002"/>
    <m/>
    <s v="00004"/>
    <s v="00003"/>
    <m/>
    <s v="N"/>
    <m/>
    <m/>
    <m/>
    <m/>
    <m/>
    <m/>
    <m/>
    <m/>
    <m/>
    <m/>
    <m/>
    <s v="C"/>
    <m/>
    <m/>
    <m/>
    <d v="2023-02-28T00:00:00"/>
    <n v="0"/>
    <s v="FILANONEOH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R04"/>
    <m/>
    <s v="RD4AB"/>
    <s v="C"/>
    <s v="COUNTER SALES 3S/2S"/>
    <s v="IT04007444"/>
    <x v="18"/>
    <s v="14:13:08"/>
    <s v="C"/>
    <s v="C"/>
    <s v="3674026212000005"/>
    <s v="SYAFA ATHALA RACHMADHANI"/>
    <s v="JALAN RAYA UNWIKU NO 5A"/>
    <m/>
    <m/>
    <s v="53152"/>
    <m/>
    <s v="3674026212000005"/>
    <s v="SYAFA ATHALA RACHMADHANI"/>
    <s v="JALAN RAYA UNWIKU NO 5A"/>
    <s v="005"/>
    <s v="002"/>
    <s v="KARANGSKDL"/>
    <s v="KEDUNGBNTG"/>
    <s v="BANYUMAS"/>
    <m/>
    <s v="53152"/>
    <m/>
    <m/>
    <s v="FILANOLUXPT23"/>
    <s v="YAMAHA"/>
    <s v="FILANO LUX"/>
    <s v="2023"/>
    <s v="PUTIH"/>
    <s v="E34KE-0012097"/>
    <s v="MH3SEK610PJ012095"/>
    <s v="BARU"/>
    <s v="CASH-02-23"/>
    <n v="22535442"/>
    <n v="2337000"/>
    <s v="Y"/>
    <n v="23735000"/>
    <n v="4365000"/>
    <n v="28100000"/>
    <n v="0"/>
    <n v="28100000"/>
    <s v="ICA-JUAL"/>
    <d v="2023-02-28T00:00:00"/>
    <m/>
    <s v="TUNAI"/>
    <n v="900000"/>
    <m/>
    <m/>
    <s v="R D00"/>
    <m/>
    <n v="0"/>
    <m/>
    <n v="0"/>
    <m/>
    <m/>
    <m/>
    <m/>
    <m/>
    <s v="R D00"/>
    <s v="RD4AB"/>
    <m/>
    <n v="23735000"/>
    <n v="0"/>
    <s v="R D00"/>
    <x v="7"/>
    <s v="YMS PURWOKERTO 3S"/>
    <s v="3S"/>
    <x v="39"/>
    <m/>
    <m/>
    <n v="0"/>
    <s v="B"/>
    <m/>
    <m/>
    <m/>
    <m/>
    <s v="00003"/>
    <s v="00002"/>
    <m/>
    <s v="00003"/>
    <s v="00003"/>
    <m/>
    <s v="N"/>
    <m/>
    <m/>
    <m/>
    <m/>
    <m/>
    <m/>
    <m/>
    <m/>
    <m/>
    <m/>
    <m/>
    <s v="C"/>
    <m/>
    <m/>
    <s v="TU04000689"/>
    <d v="2023-02-28T00:00:00"/>
    <n v="27200000"/>
    <s v="FILANOLUXPT23"/>
    <s v="JATENG"/>
    <x v="0"/>
    <m/>
    <m/>
    <n v="28100000"/>
    <n v="28100000"/>
    <n v="0"/>
    <n v="28100000"/>
    <n v="100"/>
    <m/>
    <m/>
    <s v="Counter Sales"/>
    <s v="Counter Sales"/>
    <s v="Y"/>
    <n v="0"/>
    <n v="100000"/>
  </r>
  <r>
    <s v="R04"/>
    <m/>
    <s v="RD4AE"/>
    <s v="C"/>
    <s v="COUNTER SALES 3S/2S"/>
    <s v="IT04007445"/>
    <x v="18"/>
    <s v="14:28:20"/>
    <s v="C"/>
    <s v="C"/>
    <s v="3302205210970004"/>
    <s v="RENI IKA PERTIWI"/>
    <s v="KETENGER"/>
    <m/>
    <m/>
    <s v="53151"/>
    <m/>
    <s v="3302205210970004"/>
    <s v="RENI IKA PERTIWI"/>
    <s v="KETENGER"/>
    <s v="007"/>
    <s v="002"/>
    <s v="KETENGER2"/>
    <s v="BATURRADEN"/>
    <s v="BANYUMAS"/>
    <m/>
    <s v="53151"/>
    <m/>
    <m/>
    <s v="AEROX155CMR23"/>
    <s v="YAMAHA"/>
    <s v="AEROX 155 C"/>
    <s v="2023"/>
    <s v="MERAH"/>
    <s v="G3P4E-0129425"/>
    <s v="MH3SG6410PJ228940"/>
    <s v="BARU"/>
    <s v="CASH-02-23"/>
    <n v="22022772"/>
    <n v="3023000"/>
    <s v="Y"/>
    <n v="23195000"/>
    <n v="4935000"/>
    <n v="28130000"/>
    <n v="0"/>
    <n v="28130000"/>
    <s v="ICA-JUAL"/>
    <d v="2023-02-28T00:00:00"/>
    <m/>
    <s v="TUNAI"/>
    <n v="9330000"/>
    <m/>
    <m/>
    <s v="R D00"/>
    <m/>
    <n v="0"/>
    <m/>
    <n v="0"/>
    <m/>
    <m/>
    <m/>
    <m/>
    <m/>
    <s v="R D00"/>
    <s v="RD4AE"/>
    <m/>
    <n v="23195000"/>
    <n v="0"/>
    <s v="R D00"/>
    <x v="7"/>
    <s v="YMS PURWOKERTO 3S"/>
    <s v="3S"/>
    <x v="39"/>
    <m/>
    <m/>
    <n v="0"/>
    <s v="B"/>
    <m/>
    <m/>
    <m/>
    <m/>
    <s v="00004"/>
    <s v="00003"/>
    <m/>
    <s v="00005"/>
    <s v="00005"/>
    <m/>
    <s v="N"/>
    <m/>
    <m/>
    <m/>
    <m/>
    <m/>
    <m/>
    <m/>
    <m/>
    <m/>
    <m/>
    <m/>
    <s v="C"/>
    <m/>
    <m/>
    <s v="TU04000688"/>
    <d v="2023-02-27T00:00:00"/>
    <n v="18800000"/>
    <s v="GEAR125HT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R05"/>
    <s v="RE2AA"/>
    <s v="RE3AD"/>
    <s v="S"/>
    <s v="SALES FIX 3S/2S"/>
    <s v="IT05004567"/>
    <x v="1"/>
    <s v="11:29:51"/>
    <s v="C"/>
    <s v="C"/>
    <s v="3329010302020001"/>
    <s v="ILYAS ALDIYANSAH"/>
    <s v="DESA SALEM"/>
    <m/>
    <m/>
    <s v="52275"/>
    <m/>
    <s v="3329010302020001"/>
    <s v="ILYAS ALDIYANSAH"/>
    <s v="DESA SALEM"/>
    <s v="003"/>
    <s v="003"/>
    <s v="SALEM"/>
    <s v="SALEM"/>
    <s v="BREBES"/>
    <m/>
    <s v="52275"/>
    <m/>
    <m/>
    <s v="NMAX155ABSHT23"/>
    <s v="YAMAHA"/>
    <s v="NMAX 155 ABS"/>
    <s v="2023"/>
    <s v="HITAM"/>
    <s v="G3L8E-1510804"/>
    <s v="MH3SG5680PK170620"/>
    <s v="BARU"/>
    <s v="CASH-02-23"/>
    <n v="28959866"/>
    <n v="0"/>
    <s v="Y"/>
    <n v="30530000"/>
    <n v="5530000"/>
    <n v="36060000"/>
    <n v="0"/>
    <n v="36060000"/>
    <s v="TITI 2"/>
    <d v="2023-02-02T00:00:00"/>
    <m/>
    <s v="TUNAI"/>
    <n v="10060000"/>
    <m/>
    <m/>
    <s v="R E00"/>
    <m/>
    <n v="0"/>
    <m/>
    <n v="0"/>
    <m/>
    <m/>
    <m/>
    <m/>
    <m/>
    <s v="R E00"/>
    <s v="RE3AD"/>
    <m/>
    <n v="30530000"/>
    <n v="0"/>
    <s v="R E00"/>
    <x v="7"/>
    <s v="YMS MAJENANG 3S"/>
    <s v="3S"/>
    <x v="40"/>
    <m/>
    <m/>
    <n v="0"/>
    <s v="D"/>
    <m/>
    <s v="081399581074"/>
    <m/>
    <m/>
    <s v="00003"/>
    <s v="00000"/>
    <m/>
    <s v="00003"/>
    <s v="00001"/>
    <m/>
    <s v="N"/>
    <m/>
    <m/>
    <m/>
    <m/>
    <m/>
    <m/>
    <m/>
    <m/>
    <m/>
    <m/>
    <m/>
    <s v="C"/>
    <m/>
    <m/>
    <s v="TU05000751"/>
    <d v="2023-02-02T00:00:00"/>
    <n v="26000000"/>
    <s v="NMAX155ABSHT23"/>
    <s v="JATENG"/>
    <x v="0"/>
    <m/>
    <m/>
    <n v="36060000"/>
    <n v="36060000"/>
    <n v="0"/>
    <n v="36060000"/>
    <n v="100"/>
    <m/>
    <m/>
    <s v="Salesman"/>
    <s v="Salesman"/>
    <s v="Y"/>
    <n v="100000"/>
    <m/>
  </r>
  <r>
    <s v="R05"/>
    <m/>
    <s v="RE4AD"/>
    <s v="C"/>
    <s v="COUNTER SALES 3S/2S"/>
    <s v="IT05004568"/>
    <x v="3"/>
    <s v="11:24:52"/>
    <s v="C"/>
    <s v="C"/>
    <s v="3301121602990008"/>
    <s v="HENDI ARI WIBOWO"/>
    <s v="DUSUN CIPICUNG"/>
    <m/>
    <m/>
    <s v="53255"/>
    <m/>
    <s v="3301121602990008"/>
    <s v="HENDI ARI WIBOWO"/>
    <s v="DUSUN CIPICUNG"/>
    <s v="002"/>
    <s v="005"/>
    <s v="BENGBULANG"/>
    <s v="KARANGPCG"/>
    <s v="CILACAP"/>
    <m/>
    <s v="53255"/>
    <m/>
    <m/>
    <s v="NMAX155HT23"/>
    <s v="YAMAHA"/>
    <s v="NMAX 155"/>
    <s v="2023"/>
    <s v="HITAM"/>
    <s v="G3L8E-1523565"/>
    <s v="MH3SG5620PJ736300"/>
    <s v="BARU"/>
    <s v="CASH-02-23"/>
    <n v="25349889"/>
    <n v="3373000"/>
    <s v="Y"/>
    <n v="26700000"/>
    <n v="5170000"/>
    <n v="31870000"/>
    <n v="0"/>
    <n v="31870000"/>
    <s v="TITI 2"/>
    <d v="2023-02-04T00:00:00"/>
    <m/>
    <s v="TUNAI"/>
    <n v="31870000"/>
    <m/>
    <m/>
    <s v="R E00"/>
    <m/>
    <n v="0"/>
    <m/>
    <n v="0"/>
    <m/>
    <m/>
    <m/>
    <m/>
    <m/>
    <s v="R E00"/>
    <s v="RE4AD"/>
    <m/>
    <n v="26700000"/>
    <n v="0"/>
    <s v="R E00"/>
    <x v="7"/>
    <s v="YMS MAJENANG 3S"/>
    <s v="3S"/>
    <x v="40"/>
    <m/>
    <m/>
    <n v="0"/>
    <s v="B"/>
    <m/>
    <s v="081326906452"/>
    <m/>
    <m/>
    <s v="00004"/>
    <s v="00000"/>
    <m/>
    <s v="00040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5"/>
    <m/>
    <s v="RE4AD"/>
    <s v="C"/>
    <s v="COUNTER SALES 3S/2S"/>
    <s v="IT05004569"/>
    <x v="19"/>
    <s v="11:25:04"/>
    <s v="C"/>
    <s v="C"/>
    <s v="3301156109850001"/>
    <s v="WARYANTI"/>
    <s v="GUNUNG GEULIS"/>
    <m/>
    <m/>
    <s v="53265"/>
    <m/>
    <s v="3301156109850001"/>
    <s v="WARYANTI"/>
    <s v="GUNUNG GEULIS"/>
    <s v="001"/>
    <s v="009"/>
    <s v="TAMBAKSR2"/>
    <s v="WANAREJA"/>
    <s v="CILACAP"/>
    <m/>
    <s v="53265"/>
    <m/>
    <m/>
    <s v="NMAX155CPR23"/>
    <s v="YAMAHA"/>
    <s v="NMAX 155 C"/>
    <s v="2023"/>
    <s v="PERAK"/>
    <s v="G3L8E-1512238"/>
    <s v="MH3SG5670PK288007"/>
    <s v="BARU"/>
    <s v="CASH-02-23"/>
    <n v="26550763"/>
    <n v="3583000"/>
    <s v="Y"/>
    <n v="27965000"/>
    <n v="5515000"/>
    <n v="33480000"/>
    <n v="0"/>
    <n v="33480000"/>
    <s v="TITI 2"/>
    <d v="2023-02-07T00:00:00"/>
    <m/>
    <s v="TUNAI"/>
    <n v="32480000"/>
    <m/>
    <m/>
    <s v="R E00"/>
    <m/>
    <n v="0"/>
    <m/>
    <n v="0"/>
    <m/>
    <m/>
    <m/>
    <m/>
    <m/>
    <s v="R E00"/>
    <s v="RE4AD"/>
    <m/>
    <n v="27965000"/>
    <n v="0"/>
    <s v="R E00"/>
    <x v="7"/>
    <s v="YMS MAJENANG 3S"/>
    <s v="3S"/>
    <x v="40"/>
    <m/>
    <m/>
    <n v="0"/>
    <s v="B"/>
    <m/>
    <s v="081929744987"/>
    <m/>
    <m/>
    <s v="00030"/>
    <s v="00000"/>
    <m/>
    <s v="00003"/>
    <s v="00001"/>
    <m/>
    <s v="N"/>
    <m/>
    <m/>
    <m/>
    <m/>
    <m/>
    <m/>
    <m/>
    <m/>
    <m/>
    <m/>
    <m/>
    <s v="C"/>
    <m/>
    <m/>
    <s v="TU05000730"/>
    <d v="2023-01-17T00:00:00"/>
    <n v="1000000"/>
    <s v="AEROX155CABSH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R05"/>
    <m/>
    <s v="RE4AD"/>
    <s v="C"/>
    <s v="COUNTER SALES 3S/2S"/>
    <s v="IT05004570"/>
    <x v="19"/>
    <s v="11:30:20"/>
    <s v="C"/>
    <s v="C"/>
    <s v="3301132208970001"/>
    <s v="SOLEH"/>
    <s v="DUKUH SAWAH"/>
    <m/>
    <m/>
    <s v="53256"/>
    <m/>
    <s v="3301144203550010"/>
    <s v="KARTINI"/>
    <s v="CITANGKIL NO.20"/>
    <s v="001"/>
    <s v="004"/>
    <s v="BOJA"/>
    <s v="MAJENANG"/>
    <s v="CILACAP"/>
    <m/>
    <s v="53257"/>
    <m/>
    <m/>
    <s v="AEROX155CHT23"/>
    <s v="YAMAHA"/>
    <s v="AEROX 155 C"/>
    <s v="2023"/>
    <s v="HITAM"/>
    <s v="G3P4E-0124370"/>
    <s v="MH3SG6410PJ224365"/>
    <s v="BARU"/>
    <s v="CASH-02-23"/>
    <n v="22022772"/>
    <n v="3023000"/>
    <s v="Y"/>
    <n v="23195000"/>
    <n v="4935000"/>
    <n v="28130000"/>
    <n v="0"/>
    <n v="28130000"/>
    <s v="TITI 2"/>
    <d v="2023-02-07T00:00:00"/>
    <m/>
    <s v="TUNAI"/>
    <n v="27130000"/>
    <m/>
    <m/>
    <s v="R E00"/>
    <m/>
    <n v="0"/>
    <m/>
    <n v="0"/>
    <m/>
    <m/>
    <m/>
    <m/>
    <m/>
    <s v="R E00"/>
    <s v="RE4AD"/>
    <m/>
    <n v="23195000"/>
    <n v="0"/>
    <s v="R E00"/>
    <x v="7"/>
    <s v="YMS MAJENANG 3S"/>
    <s v="3S"/>
    <x v="40"/>
    <m/>
    <m/>
    <n v="0"/>
    <s v="B"/>
    <m/>
    <s v="085228016681"/>
    <m/>
    <m/>
    <s v="00003"/>
    <s v="00000"/>
    <m/>
    <s v="00004"/>
    <s v="00001"/>
    <m/>
    <s v="N"/>
    <m/>
    <m/>
    <m/>
    <m/>
    <m/>
    <m/>
    <m/>
    <m/>
    <m/>
    <m/>
    <m/>
    <s v="C"/>
    <m/>
    <m/>
    <s v="TU05000752"/>
    <d v="2023-02-04T00:00:00"/>
    <n v="1000000"/>
    <s v="AEROX155CHJ23"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R05"/>
    <m/>
    <s v="RE4AC"/>
    <s v="C"/>
    <s v="COUNTER SALES 3S/2S"/>
    <s v="IT05004571"/>
    <x v="5"/>
    <s v="10:50:08"/>
    <s v="C"/>
    <s v="C"/>
    <s v="3301202509960004"/>
    <s v="AGUNG PRASETIYO"/>
    <s v="DUSUN KEBOGORAN"/>
    <m/>
    <m/>
    <s v="53253"/>
    <m/>
    <s v="3301202509960004"/>
    <s v="AGUNG PRASETIYO"/>
    <s v="DUSUN KEBOGORAN"/>
    <s v="002"/>
    <s v="011"/>
    <s v="KAMULYAN"/>
    <s v="BANTARSARI"/>
    <s v="CILACAP"/>
    <m/>
    <s v="53253"/>
    <m/>
    <m/>
    <s v="NMAX155MR22"/>
    <s v="YAMAHA"/>
    <s v="NMAX 155"/>
    <s v="2022"/>
    <s v="MERAH"/>
    <s v="G3L8E-1455615"/>
    <s v="MH3SG5620NK704178"/>
    <s v="BARU"/>
    <s v="CASH-02-22"/>
    <n v="25160090"/>
    <n v="3177000"/>
    <s v="Y"/>
    <n v="26700000"/>
    <n v="5170000"/>
    <n v="31870000"/>
    <n v="0"/>
    <n v="31870000"/>
    <s v="TITI 2"/>
    <d v="2023-02-08T00:00:00"/>
    <m/>
    <s v="TUNAI"/>
    <n v="11870000"/>
    <m/>
    <m/>
    <s v="R E21"/>
    <m/>
    <n v="0"/>
    <m/>
    <n v="0"/>
    <m/>
    <m/>
    <m/>
    <m/>
    <m/>
    <s v="R E00"/>
    <s v="RE4AC"/>
    <m/>
    <n v="26700000"/>
    <n v="0"/>
    <s v="R E21"/>
    <x v="7"/>
    <s v="YMS SIDAREJA 2S"/>
    <s v="2S"/>
    <x v="40"/>
    <m/>
    <m/>
    <n v="0"/>
    <s v="B"/>
    <m/>
    <s v="082327279719"/>
    <m/>
    <m/>
    <s v="00003"/>
    <s v="00003"/>
    <m/>
    <s v="00007"/>
    <s v="00007"/>
    <m/>
    <s v="N"/>
    <m/>
    <m/>
    <m/>
    <m/>
    <m/>
    <m/>
    <m/>
    <m/>
    <m/>
    <m/>
    <m/>
    <s v="C"/>
    <m/>
    <m/>
    <s v="TU05000755"/>
    <d v="2023-02-07T00:00:00"/>
    <n v="20000000"/>
    <s v="NMAX155MR22"/>
    <s v="JATENG"/>
    <x v="0"/>
    <m/>
    <m/>
    <n v="31870000"/>
    <n v="31870000"/>
    <n v="0"/>
    <n v="31870000"/>
    <n v="100"/>
    <m/>
    <m/>
    <s v="Counter Sales"/>
    <s v="Counter Sales"/>
    <s v="Y"/>
    <n v="0"/>
    <n v="200000"/>
  </r>
  <r>
    <s v="R05"/>
    <m/>
    <s v="RE4AD"/>
    <s v="C"/>
    <s v="COUNTER SALES 3S/2S"/>
    <s v="IT05004572"/>
    <x v="7"/>
    <s v="10:10:41"/>
    <s v="C"/>
    <s v="C"/>
    <s v="3301165408830003"/>
    <s v="KARTINI"/>
    <s v="DUSUN CIMANGGENG I"/>
    <m/>
    <m/>
    <s v="53266"/>
    <m/>
    <s v="3301165408830003"/>
    <s v="KARTINI"/>
    <s v="DUSUN CIMANGGENG I"/>
    <s v="003"/>
    <s v="004"/>
    <s v="PANULSNBRT"/>
    <s v="DAYEUHLHR"/>
    <s v="CILACAP"/>
    <m/>
    <s v="53266"/>
    <m/>
    <m/>
    <s v="NMAX155HT23"/>
    <s v="YAMAHA"/>
    <s v="NMAX 155"/>
    <s v="2023"/>
    <s v="HITAM"/>
    <s v="G3L8E-1530475"/>
    <s v="MH3SG5620PJ739019"/>
    <s v="BARU"/>
    <s v="CASH-02-23"/>
    <n v="25349889"/>
    <n v="3373000"/>
    <s v="Y"/>
    <n v="26700000"/>
    <n v="5170000"/>
    <n v="31870000"/>
    <n v="0"/>
    <n v="31870000"/>
    <s v="TITI 2"/>
    <d v="2023-02-10T00:00:00"/>
    <m/>
    <s v="TUNAI"/>
    <n v="0"/>
    <m/>
    <m/>
    <s v="R E00"/>
    <m/>
    <n v="0"/>
    <m/>
    <n v="0"/>
    <m/>
    <m/>
    <m/>
    <m/>
    <m/>
    <s v="R E00"/>
    <s v="RE4AD"/>
    <m/>
    <n v="26700000"/>
    <n v="0"/>
    <s v="R E00"/>
    <x v="7"/>
    <s v="YMS MAJENANG 3S"/>
    <s v="3S"/>
    <x v="40"/>
    <m/>
    <m/>
    <n v="0"/>
    <s v="B"/>
    <m/>
    <s v="085883220373"/>
    <m/>
    <m/>
    <s v="00003"/>
    <s v="00000"/>
    <m/>
    <s v="00004"/>
    <s v="00001"/>
    <m/>
    <s v="N"/>
    <m/>
    <m/>
    <m/>
    <m/>
    <m/>
    <m/>
    <m/>
    <m/>
    <m/>
    <m/>
    <m/>
    <s v="C"/>
    <m/>
    <m/>
    <s v="TU05000759"/>
    <d v="2023-02-09T00:00:00"/>
    <n v="31870000"/>
    <s v="NMAX155HT23"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5"/>
    <m/>
    <s v="RE4AD"/>
    <s v="C"/>
    <s v="COUNTER SALES 3S/2S"/>
    <s v="IT05004573"/>
    <x v="8"/>
    <s v="10:47:00"/>
    <s v="C"/>
    <s v="C"/>
    <s v="3301130607690007"/>
    <s v="KASRUDIN"/>
    <s v="BOJONG GINTUNG"/>
    <m/>
    <m/>
    <s v="53256"/>
    <m/>
    <s v="3301130607690007"/>
    <s v="KASRUDIN"/>
    <s v="BOJONG GINTUNG"/>
    <s v="004"/>
    <s v="005"/>
    <s v="CIBALUNG"/>
    <s v="CIMANGGU"/>
    <s v="CILACAP"/>
    <m/>
    <s v="53256"/>
    <m/>
    <m/>
    <s v="WR155RBR23"/>
    <s v="YAMAHA"/>
    <s v="WR 155 R"/>
    <s v="2023"/>
    <s v="BIRU"/>
    <s v="G3N6E-0059795"/>
    <s v="MH3DG3710PK055377"/>
    <s v="BARU"/>
    <s v="CASH-02-23"/>
    <n v="31994650"/>
    <n v="3289000"/>
    <s v="Y"/>
    <n v="33700000"/>
    <n v="5240000"/>
    <n v="38400000"/>
    <n v="0"/>
    <n v="38400000"/>
    <s v="TITI 2"/>
    <d v="2023-02-11T00:00:00"/>
    <m/>
    <s v="TUNAI"/>
    <n v="37900000"/>
    <m/>
    <m/>
    <s v="R E00"/>
    <m/>
    <n v="0"/>
    <m/>
    <n v="0"/>
    <m/>
    <m/>
    <m/>
    <m/>
    <m/>
    <s v="R E00"/>
    <s v="RE4AD"/>
    <m/>
    <n v="33160000"/>
    <n v="540000"/>
    <s v="R E00"/>
    <x v="7"/>
    <s v="YMS MAJENANG 3S"/>
    <s v="3S"/>
    <x v="40"/>
    <m/>
    <m/>
    <n v="0"/>
    <s v="B"/>
    <m/>
    <s v="083147332865"/>
    <m/>
    <m/>
    <s v="00003"/>
    <s v="00000"/>
    <m/>
    <s v="00003"/>
    <s v="00001"/>
    <m/>
    <s v="N"/>
    <m/>
    <m/>
    <m/>
    <m/>
    <m/>
    <m/>
    <m/>
    <m/>
    <m/>
    <m/>
    <m/>
    <s v="C"/>
    <m/>
    <m/>
    <s v="TU05000753"/>
    <d v="2023-02-04T00:00:00"/>
    <n v="500000"/>
    <s v="WR155RBR23"/>
    <s v="JATENG"/>
    <x v="0"/>
    <m/>
    <m/>
    <n v="38940000"/>
    <n v="38400000"/>
    <n v="540000"/>
    <n v="38940000"/>
    <n v="100"/>
    <m/>
    <m/>
    <s v="Counter Sales"/>
    <s v="Counter Sales"/>
    <s v="Y"/>
    <n v="0"/>
    <n v="100000"/>
  </r>
  <r>
    <s v="R05"/>
    <m/>
    <s v="RE4AD"/>
    <s v="C"/>
    <s v="COUNTER SALES 3S/2S"/>
    <s v="IT05004574"/>
    <x v="9"/>
    <s v="13:32:03"/>
    <s v="C"/>
    <s v="C"/>
    <s v="3301151809790001"/>
    <s v="CASMAN"/>
    <s v="GUNUNG GEULIS"/>
    <m/>
    <m/>
    <s v="53265"/>
    <m/>
    <s v="3301154712940002"/>
    <s v="SURYAMAH"/>
    <s v="GEDOG"/>
    <s v="002"/>
    <s v="005"/>
    <s v="PALUGON"/>
    <s v="WANAREJA"/>
    <s v="CILACAP"/>
    <m/>
    <s v="53265"/>
    <m/>
    <m/>
    <s v="NMAX155CHJ23"/>
    <s v="YAMAHA"/>
    <s v="NMAX 155 C"/>
    <s v="2023"/>
    <s v="HIJAU"/>
    <s v="G3L8E-1538243"/>
    <s v="MH3SG5670PK296283"/>
    <s v="BARU"/>
    <s v="CASH-02-23"/>
    <n v="26550763"/>
    <n v="3583000"/>
    <s v="Y"/>
    <n v="27965000"/>
    <n v="5515000"/>
    <n v="33480000"/>
    <n v="0"/>
    <n v="33480000"/>
    <s v="TITI 2"/>
    <d v="2023-02-13T00:00:00"/>
    <m/>
    <s v="TUNAI"/>
    <n v="1000000"/>
    <m/>
    <m/>
    <s v="R E00"/>
    <m/>
    <n v="0"/>
    <m/>
    <n v="0"/>
    <m/>
    <m/>
    <m/>
    <m/>
    <m/>
    <s v="R E00"/>
    <s v="RE4AD"/>
    <m/>
    <n v="27965000"/>
    <n v="0"/>
    <s v="R E00"/>
    <x v="7"/>
    <s v="YMS MAJENANG 3S"/>
    <s v="3S"/>
    <x v="40"/>
    <m/>
    <m/>
    <n v="0"/>
    <s v="B"/>
    <m/>
    <s v="083872058950"/>
    <m/>
    <m/>
    <s v="00003"/>
    <s v="00000"/>
    <m/>
    <s v="00030"/>
    <s v="00001"/>
    <m/>
    <s v="N"/>
    <m/>
    <m/>
    <m/>
    <m/>
    <m/>
    <m/>
    <m/>
    <m/>
    <m/>
    <m/>
    <m/>
    <s v="C"/>
    <m/>
    <m/>
    <s v="TU05000762"/>
    <d v="2023-02-11T00:00:00"/>
    <n v="32480000"/>
    <s v="NMAX155CHJ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R05"/>
    <m/>
    <s v="RE4AC"/>
    <s v="C"/>
    <s v="COUNTER SALES 3S/2S"/>
    <s v="IT05004575"/>
    <x v="9"/>
    <s v="14:14:21"/>
    <s v="C"/>
    <s v="C"/>
    <s v="3301195312960005"/>
    <s v="NIKI PRASTIA"/>
    <s v="DSN MAGERSARI"/>
    <m/>
    <m/>
    <s v="53264"/>
    <m/>
    <s v="3301195312960005"/>
    <s v="NIKI PRASTIA"/>
    <s v="DSN MAGERSARI"/>
    <s v="003"/>
    <s v="002"/>
    <s v="CINYAWANG"/>
    <s v="PATIMUAN"/>
    <s v="CILACAP"/>
    <m/>
    <s v="53264"/>
    <m/>
    <m/>
    <s v="NMAX155CHT23"/>
    <s v="YAMAHA"/>
    <s v="NMAX 155 C"/>
    <s v="2023"/>
    <s v="HITAM"/>
    <s v="G3L8E-1538119"/>
    <s v="MH3SG5670PK296164"/>
    <s v="BARU"/>
    <s v="CASH-02-23"/>
    <n v="26550763"/>
    <n v="3583000"/>
    <s v="Y"/>
    <n v="27965000"/>
    <n v="5515000"/>
    <n v="33480000"/>
    <n v="0"/>
    <n v="33480000"/>
    <s v="TITI 2"/>
    <d v="2023-02-13T00:00:00"/>
    <m/>
    <s v="TUNAI"/>
    <n v="32980000"/>
    <m/>
    <m/>
    <s v="R E21"/>
    <m/>
    <n v="0"/>
    <m/>
    <n v="0"/>
    <m/>
    <m/>
    <m/>
    <m/>
    <m/>
    <s v="R E00"/>
    <s v="RE4AC"/>
    <m/>
    <n v="27965000"/>
    <n v="0"/>
    <s v="R E21"/>
    <x v="7"/>
    <s v="YMS SIDAREJA 2S"/>
    <s v="2S"/>
    <x v="40"/>
    <m/>
    <m/>
    <n v="0"/>
    <s v="B"/>
    <m/>
    <s v="081295453160"/>
    <m/>
    <m/>
    <s v="00003"/>
    <s v="00001"/>
    <m/>
    <s v="00007"/>
    <s v="00007"/>
    <m/>
    <s v="N"/>
    <m/>
    <m/>
    <m/>
    <m/>
    <m/>
    <m/>
    <m/>
    <m/>
    <m/>
    <m/>
    <m/>
    <s v="C"/>
    <m/>
    <m/>
    <s v="TU05000758"/>
    <d v="2023-02-09T00:00:00"/>
    <n v="500000"/>
    <s v="NMAX155CHT23"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R05"/>
    <s v="RE2BA"/>
    <s v="RE3BC"/>
    <s v="B"/>
    <s v="SALES VARIABLE"/>
    <s v="IT05004576"/>
    <x v="9"/>
    <s v="14:46:25"/>
    <s v="C"/>
    <s v="C"/>
    <s v="3301011505020002"/>
    <s v="RIDHO PRATAMA"/>
    <s v="DUSUN PANEBASAN"/>
    <m/>
    <m/>
    <s v="53263"/>
    <m/>
    <s v="3301011505020002"/>
    <s v="RIDHO PRATAMA"/>
    <s v="DUSUN PANEBASAN"/>
    <s v="002"/>
    <s v="006"/>
    <s v="CIKLAPA"/>
    <s v="KEDUNGREJA"/>
    <s v="CILACAP"/>
    <m/>
    <s v="53263"/>
    <m/>
    <m/>
    <s v="AEROXCCYBERBR23"/>
    <s v="YAMAHA"/>
    <s v="AEROX C CYBERCT"/>
    <s v="2023"/>
    <s v="BIRU"/>
    <s v="G3P4E-0127137"/>
    <s v="MH3SG6410PJ226851"/>
    <s v="BARU"/>
    <s v="CASH-02-23"/>
    <n v="22212683"/>
    <n v="3023000"/>
    <s v="Y"/>
    <n v="23395000"/>
    <n v="4935000"/>
    <n v="28330000"/>
    <n v="0"/>
    <n v="28330000"/>
    <s v="TITI 2"/>
    <d v="2023-02-13T00:00:00"/>
    <m/>
    <s v="TUNAI"/>
    <n v="5330000"/>
    <m/>
    <m/>
    <s v="R E21"/>
    <m/>
    <n v="0"/>
    <m/>
    <n v="0"/>
    <m/>
    <m/>
    <m/>
    <m/>
    <m/>
    <s v="R E00"/>
    <s v="RE3BC"/>
    <m/>
    <n v="23395000"/>
    <n v="0"/>
    <s v="R E21"/>
    <x v="7"/>
    <s v="YMS SIDAREJA 2S"/>
    <s v="2S"/>
    <x v="40"/>
    <m/>
    <m/>
    <n v="0"/>
    <s v="D"/>
    <m/>
    <s v="088225269113"/>
    <m/>
    <m/>
    <s v="00003"/>
    <s v="00003"/>
    <m/>
    <s v="00007"/>
    <s v="00007"/>
    <m/>
    <s v="N"/>
    <m/>
    <m/>
    <m/>
    <m/>
    <m/>
    <m/>
    <m/>
    <m/>
    <m/>
    <m/>
    <m/>
    <s v="C"/>
    <m/>
    <m/>
    <s v="TU05000748"/>
    <d v="2023-01-30T00:00:00"/>
    <n v="23000000"/>
    <s v="AEROXCCYBERBR23"/>
    <s v="JATENG"/>
    <x v="0"/>
    <m/>
    <m/>
    <n v="28330000"/>
    <n v="28330000"/>
    <n v="0"/>
    <n v="28330000"/>
    <n v="100"/>
    <m/>
    <m/>
    <s v="Salesman"/>
    <s v="Salesman"/>
    <s v="Y"/>
    <n v="100000"/>
    <m/>
  </r>
  <r>
    <s v="R05"/>
    <m/>
    <s v="RE4AD"/>
    <s v="C"/>
    <s v="COUNTER SALES 3S/2S"/>
    <s v="IT05004577"/>
    <x v="9"/>
    <s v="15:05:56"/>
    <s v="C"/>
    <s v="C"/>
    <s v="3301145310020008"/>
    <s v="KOMARIYAH"/>
    <s v="WALAHIR"/>
    <m/>
    <m/>
    <s v="53257"/>
    <m/>
    <s v="3301145310020008"/>
    <s v="KOMARIYAH"/>
    <s v="WALAHIR"/>
    <s v="004"/>
    <s v="002"/>
    <s v="BOJA"/>
    <s v="MAJENANG"/>
    <s v="CILACAP"/>
    <m/>
    <s v="53257"/>
    <m/>
    <m/>
    <s v="AEROXCCYBERBR23"/>
    <s v="YAMAHA"/>
    <s v="AEROX C CYBERCT"/>
    <s v="2023"/>
    <s v="BIRU"/>
    <s v="G3P4E-0127119"/>
    <s v="MH3SG6410PJ226835"/>
    <s v="BARU"/>
    <s v="CASH-02-23"/>
    <n v="22212683"/>
    <n v="3023000"/>
    <s v="Y"/>
    <n v="23395000"/>
    <n v="4935000"/>
    <n v="28330000"/>
    <n v="0"/>
    <n v="28330000"/>
    <s v="TITI 2"/>
    <d v="2023-02-13T00:00:00"/>
    <m/>
    <s v="TUNAI"/>
    <n v="0"/>
    <m/>
    <m/>
    <s v="R E00"/>
    <m/>
    <n v="0"/>
    <m/>
    <n v="0"/>
    <m/>
    <m/>
    <m/>
    <m/>
    <m/>
    <s v="R E00"/>
    <s v="RE4AD"/>
    <m/>
    <n v="23395000"/>
    <n v="0"/>
    <s v="R E00"/>
    <x v="7"/>
    <s v="YMS MAJENANG 3S"/>
    <s v="3S"/>
    <x v="40"/>
    <m/>
    <m/>
    <n v="0"/>
    <s v="B"/>
    <m/>
    <s v="083813737932"/>
    <m/>
    <m/>
    <s v="00030"/>
    <s v="00000"/>
    <m/>
    <s v="00004"/>
    <s v="00001"/>
    <m/>
    <s v="N"/>
    <m/>
    <m/>
    <m/>
    <m/>
    <m/>
    <m/>
    <m/>
    <m/>
    <m/>
    <m/>
    <m/>
    <s v="C"/>
    <m/>
    <m/>
    <s v="TU05000763"/>
    <d v="2023-02-13T00:00:00"/>
    <n v="28330000"/>
    <s v="AEROXCCYBERBR23"/>
    <s v="JATENG"/>
    <x v="0"/>
    <m/>
    <m/>
    <n v="28330000"/>
    <n v="28330000"/>
    <n v="0"/>
    <n v="28330000"/>
    <n v="100"/>
    <m/>
    <m/>
    <s v="Counter Sales"/>
    <s v="Counter Sales"/>
    <s v="Y"/>
    <n v="0"/>
    <n v="100000"/>
  </r>
  <r>
    <s v="R05"/>
    <s v="RE2BA"/>
    <s v="RE3BC"/>
    <s v="B"/>
    <s v="SALES VARIABLE"/>
    <s v="IT05004578"/>
    <x v="10"/>
    <s v="10:44:44"/>
    <s v="C"/>
    <s v="C"/>
    <s v="3301012501990001"/>
    <s v="ZAENAL ABIDIN"/>
    <s v="DUSUN SIDAURIP"/>
    <m/>
    <m/>
    <s v="52363"/>
    <m/>
    <s v="3301012501990001"/>
    <s v="ZAENAL ABIDIN"/>
    <s v="DUSUN SIDAURIP"/>
    <s v="005"/>
    <s v="003"/>
    <s v="SIDANEGRA"/>
    <s v="KEDUNGREJA"/>
    <s v="CILACAP"/>
    <m/>
    <s v="52363"/>
    <m/>
    <m/>
    <s v="NMAX155HT23"/>
    <s v="YAMAHA"/>
    <s v="NMAX 155"/>
    <s v="2023"/>
    <s v="HITAM"/>
    <s v="G3L8E-1523561"/>
    <s v="MH3SG5620PJ736295"/>
    <s v="BARU"/>
    <s v="CASH-02-23"/>
    <n v="25349889"/>
    <n v="3373000"/>
    <s v="Y"/>
    <n v="26700000"/>
    <n v="5170000"/>
    <n v="31870000"/>
    <n v="0"/>
    <n v="31870000"/>
    <s v="TITI 2"/>
    <d v="2023-02-14T00:00:00"/>
    <m/>
    <s v="TUNAI"/>
    <n v="31870000"/>
    <m/>
    <m/>
    <s v="R E21"/>
    <m/>
    <n v="0"/>
    <m/>
    <n v="0"/>
    <m/>
    <m/>
    <m/>
    <m/>
    <m/>
    <s v="R E00"/>
    <s v="RE3BC"/>
    <m/>
    <n v="26700000"/>
    <n v="0"/>
    <s v="R E21"/>
    <x v="7"/>
    <s v="YMS SIDAREJA 2S"/>
    <s v="2S"/>
    <x v="40"/>
    <m/>
    <m/>
    <n v="0"/>
    <s v="D"/>
    <m/>
    <s v="082236170973"/>
    <m/>
    <m/>
    <s v="00003"/>
    <s v="00001"/>
    <m/>
    <s v="00007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R05"/>
    <m/>
    <s v="RE4AA"/>
    <s v="C"/>
    <s v="COUNTER SALES 3S/2S"/>
    <s v="IT05004579"/>
    <x v="21"/>
    <s v="15:32:33"/>
    <s v="C"/>
    <s v="C"/>
    <s v="3301144801830001"/>
    <s v="IRVANI SUWANDINI"/>
    <s v="JL.NUSA INDAH NO.56"/>
    <m/>
    <m/>
    <s v="53257"/>
    <m/>
    <s v="3301144801830001"/>
    <s v="IRVANI SUWANDINI"/>
    <s v="JL.NUSA INDAH NO.56"/>
    <s v="001"/>
    <s v="001"/>
    <s v="MULYASARI"/>
    <s v="MAJENANG"/>
    <s v="CILACAP"/>
    <m/>
    <s v="53257"/>
    <m/>
    <m/>
    <s v="AEROX155CMR23"/>
    <s v="YAMAHA"/>
    <s v="AEROX 155 C"/>
    <s v="2023"/>
    <s v="MERAH"/>
    <s v="G3P4E-0128680"/>
    <s v="MH3SG6410PJ228235"/>
    <s v="BARU"/>
    <s v="CASH-02-23"/>
    <n v="22022772"/>
    <n v="3023000"/>
    <s v="Y"/>
    <n v="23195000"/>
    <n v="4935000"/>
    <n v="28130000"/>
    <n v="0"/>
    <n v="28130000"/>
    <s v="TITI 2"/>
    <d v="2023-02-15T00:00:00"/>
    <m/>
    <s v="TUNAI"/>
    <n v="28130000"/>
    <m/>
    <m/>
    <s v="R E00"/>
    <m/>
    <n v="0"/>
    <m/>
    <n v="0"/>
    <m/>
    <m/>
    <m/>
    <m/>
    <m/>
    <s v="R E00"/>
    <s v="RE4AA"/>
    <m/>
    <n v="23195000"/>
    <n v="0"/>
    <s v="R E00"/>
    <x v="7"/>
    <s v="YMS MAJENANG 3S"/>
    <s v="3S"/>
    <x v="40"/>
    <m/>
    <m/>
    <n v="0"/>
    <s v="B"/>
    <m/>
    <s v="08121628758"/>
    <m/>
    <m/>
    <s v="00030"/>
    <s v="00000"/>
    <m/>
    <s v="00003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R05"/>
    <m/>
    <s v="RE4AC"/>
    <s v="C"/>
    <s v="COUNTER SALES 3S/2S"/>
    <s v="IT05004580"/>
    <x v="20"/>
    <s v="13:56:12"/>
    <s v="C"/>
    <s v="C"/>
    <s v="3301110808680006"/>
    <s v="SUKUR LUMINTO"/>
    <s v="DUSUN CIWELUTAN"/>
    <m/>
    <m/>
    <s v="53261"/>
    <m/>
    <s v="3301110808680006"/>
    <s v="SUKUR LUMINTO"/>
    <s v="DUSUN CIWELUTAN"/>
    <s v="001"/>
    <s v="004"/>
    <s v="SUDAGARAN"/>
    <s v="SIDAREJA"/>
    <s v="CILACAP"/>
    <m/>
    <s v="53261"/>
    <m/>
    <m/>
    <s v="AEROXCABSPR23"/>
    <s v="YAMAHA"/>
    <s v="AEROX-C ABS"/>
    <s v="2023"/>
    <s v="PERAK"/>
    <s v="G3P4E-0128694"/>
    <s v="MH3SG6420PJ052529"/>
    <s v="BARU"/>
    <s v="CASH-02-23"/>
    <n v="25155297"/>
    <n v="3443000"/>
    <s v="Y"/>
    <n v="26495000"/>
    <n v="5275000"/>
    <n v="31770000"/>
    <n v="0"/>
    <n v="31770000"/>
    <s v="TITI 2"/>
    <d v="2023-02-16T00:00:00"/>
    <m/>
    <s v="TUNAI"/>
    <n v="30770000"/>
    <m/>
    <m/>
    <s v="R E21"/>
    <m/>
    <n v="0"/>
    <m/>
    <n v="0"/>
    <m/>
    <m/>
    <m/>
    <m/>
    <m/>
    <s v="R E00"/>
    <s v="RE4AC"/>
    <m/>
    <n v="26495000"/>
    <n v="0"/>
    <s v="R E21"/>
    <x v="7"/>
    <s v="YMS SIDAREJA 2S"/>
    <s v="2S"/>
    <x v="40"/>
    <m/>
    <m/>
    <n v="0"/>
    <s v="B"/>
    <m/>
    <s v="08882982837"/>
    <m/>
    <m/>
    <s v="00003"/>
    <s v="00006"/>
    <m/>
    <s v="00007"/>
    <s v="00007"/>
    <m/>
    <s v="N"/>
    <m/>
    <m/>
    <m/>
    <m/>
    <m/>
    <m/>
    <m/>
    <m/>
    <m/>
    <m/>
    <m/>
    <s v="C"/>
    <m/>
    <m/>
    <s v="TU05000650"/>
    <d v="2022-11-01T00:00:00"/>
    <n v="1000000"/>
    <s v="AEROX155CABSP22"/>
    <s v="JATENG"/>
    <x v="0"/>
    <m/>
    <m/>
    <n v="31770000"/>
    <n v="31770000"/>
    <n v="0"/>
    <n v="31770000"/>
    <n v="100"/>
    <m/>
    <m/>
    <s v="Counter Sales"/>
    <s v="Counter Sales"/>
    <s v="Y"/>
    <n v="0"/>
    <n v="100000"/>
  </r>
  <r>
    <s v="R05"/>
    <m/>
    <s v="RE4AC"/>
    <s v="C"/>
    <s v="COUNTER SALES 3S/2S"/>
    <s v="IT05004581"/>
    <x v="20"/>
    <s v="15:46:11"/>
    <s v="C"/>
    <s v="C"/>
    <s v="3301102707770007"/>
    <s v="ANTONI SIREGAR"/>
    <s v="DUSUN PADAWARAS"/>
    <m/>
    <m/>
    <s v="53261"/>
    <m/>
    <s v="3301102707770007"/>
    <s v="ANTONI SIREGAR"/>
    <s v="DUSUN PADAWARAS"/>
    <s v="003"/>
    <s v="004"/>
    <s v="KUNCI"/>
    <s v="SIDAREJA"/>
    <s v="CILACAP"/>
    <m/>
    <s v="53261"/>
    <m/>
    <m/>
    <s v="FAZZIOLUXPT23"/>
    <s v="YAMAHA"/>
    <s v="FAZZIO LUX"/>
    <s v="2023"/>
    <s v="PUTIH"/>
    <s v="E33WE-0145297"/>
    <s v="MH3SEJ710PJ130789"/>
    <s v="BARU"/>
    <s v="CASH-02-23"/>
    <n v="18482117"/>
    <n v="0"/>
    <s v="Y"/>
    <n v="19465000"/>
    <n v="4135000"/>
    <n v="23600000"/>
    <n v="0"/>
    <n v="23600000"/>
    <s v="TITI 2"/>
    <d v="2023-02-16T00:00:00"/>
    <m/>
    <s v="TUNAI"/>
    <n v="22600000"/>
    <m/>
    <m/>
    <s v="R E21"/>
    <m/>
    <n v="0"/>
    <m/>
    <n v="0"/>
    <m/>
    <m/>
    <m/>
    <m/>
    <m/>
    <s v="R E00"/>
    <s v="RE4AC"/>
    <m/>
    <n v="19465000"/>
    <n v="0"/>
    <s v="R E21"/>
    <x v="7"/>
    <s v="YMS SIDAREJA 2S"/>
    <s v="2S"/>
    <x v="40"/>
    <m/>
    <m/>
    <n v="0"/>
    <s v="B"/>
    <m/>
    <s v="082292866267"/>
    <m/>
    <m/>
    <s v="00003"/>
    <s v="00006"/>
    <m/>
    <s v="00007"/>
    <s v="00007"/>
    <m/>
    <s v="N"/>
    <m/>
    <m/>
    <m/>
    <m/>
    <m/>
    <m/>
    <m/>
    <m/>
    <m/>
    <m/>
    <m/>
    <s v="C"/>
    <m/>
    <m/>
    <s v="TU05000764"/>
    <d v="2023-02-13T00:00:00"/>
    <n v="1000000"/>
    <s v="FAZZIOLUXPT23"/>
    <s v="JATENG"/>
    <x v="0"/>
    <m/>
    <m/>
    <n v="23600000"/>
    <n v="23600000"/>
    <n v="0"/>
    <n v="23600000"/>
    <n v="100"/>
    <m/>
    <m/>
    <s v="Counter Sales"/>
    <s v="Counter Sales"/>
    <s v="Y"/>
    <n v="0"/>
    <n v="100000"/>
  </r>
  <r>
    <s v="R05"/>
    <m/>
    <s v="RE4AC"/>
    <s v="C"/>
    <s v="COUNTER SALES 3S/2S"/>
    <s v="IT05004582"/>
    <x v="11"/>
    <s v="09:02:58"/>
    <s v="C"/>
    <s v="C"/>
    <s v="3301206305020002"/>
    <s v="SINDI AMERISA"/>
    <s v="DUSUN BINANGUN BARU"/>
    <m/>
    <m/>
    <s v="53253"/>
    <m/>
    <s v="3301206305020002"/>
    <s v="SINDI AMERISA"/>
    <s v="DUSUN BINANGUN BARU"/>
    <s v="002"/>
    <s v="011"/>
    <s v="BINANGUN2"/>
    <s v="BANTARSARI"/>
    <s v="CILACAP"/>
    <m/>
    <s v="53253"/>
    <m/>
    <m/>
    <s v="NMAX155CHJ23"/>
    <s v="YAMAHA"/>
    <s v="NMAX 155 C"/>
    <s v="2023"/>
    <s v="HIJAU"/>
    <s v="G3L8E-1538276"/>
    <s v="MH3SG5670PK296296"/>
    <s v="BARU"/>
    <s v="CASH-02-23"/>
    <n v="26550763"/>
    <n v="3583000"/>
    <s v="Y"/>
    <n v="27965000"/>
    <n v="5515000"/>
    <n v="33480000"/>
    <n v="0"/>
    <n v="33480000"/>
    <s v="TITI 2"/>
    <d v="2023-02-17T00:00:00"/>
    <m/>
    <s v="TUNAI"/>
    <n v="33480000"/>
    <m/>
    <m/>
    <s v="R E21"/>
    <m/>
    <n v="0"/>
    <m/>
    <n v="0"/>
    <m/>
    <m/>
    <m/>
    <m/>
    <m/>
    <s v="R E00"/>
    <s v="RE4AC"/>
    <m/>
    <n v="27965000"/>
    <n v="0"/>
    <s v="R E21"/>
    <x v="7"/>
    <s v="YMS SIDAREJA 2S"/>
    <s v="2S"/>
    <x v="40"/>
    <m/>
    <m/>
    <n v="0"/>
    <s v="B"/>
    <m/>
    <s v="081575756105"/>
    <m/>
    <m/>
    <s v="00003"/>
    <s v="00001"/>
    <m/>
    <s v="00007"/>
    <s v="00007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R05"/>
    <m/>
    <s v="RE4AD"/>
    <s v="C"/>
    <s v="COUNTER SALES 3S/2S"/>
    <s v="IT05004583"/>
    <x v="11"/>
    <s v="14:44:53"/>
    <s v="C"/>
    <s v="C"/>
    <s v="3301154202030003"/>
    <s v="TANTI DAMAYANTI"/>
    <s v="JAMBU"/>
    <m/>
    <m/>
    <s v="53265"/>
    <m/>
    <s v="3301154202030003"/>
    <s v="TANTI DAMAYANTI"/>
    <s v="JAMBU"/>
    <s v="002"/>
    <s v="004"/>
    <s v="JAMBU"/>
    <s v="WANAREJA"/>
    <s v="CILACAP"/>
    <m/>
    <s v="53265"/>
    <m/>
    <m/>
    <s v="NMAX155HT23"/>
    <s v="YAMAHA"/>
    <s v="NMAX 155"/>
    <s v="2023"/>
    <s v="HITAM"/>
    <s v="G3L8E-1508109"/>
    <s v="MH3SG5620PJ728444"/>
    <s v="BARU"/>
    <s v="CASH-02-23"/>
    <n v="25349889"/>
    <n v="3373000"/>
    <s v="Y"/>
    <n v="26700000"/>
    <n v="5170000"/>
    <n v="31870000"/>
    <n v="0"/>
    <n v="31870000"/>
    <s v="TITI 2"/>
    <d v="2023-02-17T00:00:00"/>
    <m/>
    <s v="TUNAI"/>
    <n v="31870000"/>
    <m/>
    <m/>
    <s v="R E00"/>
    <m/>
    <n v="0"/>
    <m/>
    <n v="0"/>
    <m/>
    <m/>
    <m/>
    <m/>
    <m/>
    <s v="R E00"/>
    <s v="RE4AD"/>
    <m/>
    <n v="26700000"/>
    <n v="0"/>
    <s v="R E00"/>
    <x v="7"/>
    <s v="YMS MAJENANG 3S"/>
    <s v="3S"/>
    <x v="40"/>
    <m/>
    <m/>
    <n v="0"/>
    <s v="B"/>
    <m/>
    <s v="083100622058"/>
    <m/>
    <m/>
    <s v="00040"/>
    <s v="00000"/>
    <m/>
    <s v="00004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5"/>
    <s v="RE2AA"/>
    <s v="RE3AD"/>
    <s v="S"/>
    <s v="SALES FIX 3S/2S"/>
    <s v="IT05004584"/>
    <x v="23"/>
    <s v="14:38:31"/>
    <s v="C"/>
    <s v="C"/>
    <s v="3301134807900004"/>
    <s v="AMELIA MELIANI"/>
    <s v="NAMBO"/>
    <m/>
    <m/>
    <s v="53256"/>
    <m/>
    <s v="3301134807900004"/>
    <s v="AMELIA MELIANI"/>
    <s v="NAMBO"/>
    <s v="003"/>
    <s v="010"/>
    <s v="BANTARPNJ"/>
    <s v="CIMANGGU"/>
    <s v="CILACAP"/>
    <m/>
    <s v="53256"/>
    <m/>
    <m/>
    <s v="NMAX155BR23"/>
    <s v="YAMAHA"/>
    <s v="NMAX 155"/>
    <s v="2023"/>
    <s v="BIRU"/>
    <s v="G3L8E-1546330"/>
    <s v="MH3SG5620PJ745305"/>
    <s v="BARU"/>
    <s v="CASH-02-23"/>
    <n v="25349889"/>
    <n v="3373000"/>
    <s v="Y"/>
    <n v="26700000"/>
    <n v="5170000"/>
    <n v="31870000"/>
    <n v="0"/>
    <n v="31870000"/>
    <s v="TITI 2"/>
    <d v="2023-02-18T00:00:00"/>
    <m/>
    <s v="TUNAI"/>
    <n v="31870000"/>
    <m/>
    <m/>
    <s v="R E00"/>
    <m/>
    <n v="0"/>
    <m/>
    <n v="0"/>
    <m/>
    <m/>
    <m/>
    <m/>
    <m/>
    <s v="R E00"/>
    <s v="RE3AD"/>
    <m/>
    <n v="26700000"/>
    <n v="0"/>
    <s v="R E00"/>
    <x v="7"/>
    <s v="YMS MAJENANG 3S"/>
    <s v="3S"/>
    <x v="40"/>
    <m/>
    <m/>
    <n v="0"/>
    <s v="D"/>
    <m/>
    <s v="081378070555"/>
    <m/>
    <m/>
    <s v="00030"/>
    <s v="00000"/>
    <m/>
    <s v="00003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100000"/>
    <m/>
  </r>
  <r>
    <s v="R05"/>
    <m/>
    <s v="RE4AD"/>
    <s v="C"/>
    <s v="COUNTER SALES 3S/2S"/>
    <s v="IT05004585"/>
    <x v="12"/>
    <s v="10:54:36"/>
    <s v="C"/>
    <s v="C"/>
    <s v="3301146806930002"/>
    <s v="DASKIAH"/>
    <s v="TAMENG"/>
    <m/>
    <m/>
    <s v="53256"/>
    <m/>
    <s v="3301140707010011"/>
    <s v="AMIN"/>
    <s v="DUSUN BABAKAN"/>
    <s v="002"/>
    <s v="006"/>
    <s v="PENGADEGN"/>
    <s v="MAJENANG"/>
    <s v="CILACAP"/>
    <m/>
    <s v="53257"/>
    <m/>
    <m/>
    <s v="AEROX155CHT23"/>
    <s v="YAMAHA"/>
    <s v="AEROX 155 C"/>
    <s v="2023"/>
    <s v="HITAM"/>
    <s v="G3P4E-0129055"/>
    <s v="MH3SG6410PJ228567"/>
    <s v="BARU"/>
    <s v="CASH-02-23"/>
    <n v="22022772"/>
    <n v="3023000"/>
    <s v="Y"/>
    <n v="23195000"/>
    <n v="4935000"/>
    <n v="28130000"/>
    <n v="0"/>
    <n v="28130000"/>
    <s v="TITI 2"/>
    <d v="2023-02-20T00:00:00"/>
    <m/>
    <s v="TUNAI"/>
    <n v="28130000"/>
    <m/>
    <m/>
    <s v="R E00"/>
    <m/>
    <n v="0"/>
    <m/>
    <n v="0"/>
    <m/>
    <m/>
    <m/>
    <m/>
    <m/>
    <s v="R E00"/>
    <s v="RE4AD"/>
    <m/>
    <n v="23195000"/>
    <n v="0"/>
    <s v="R E00"/>
    <x v="7"/>
    <s v="YMS MAJENANG 3S"/>
    <s v="3S"/>
    <x v="40"/>
    <m/>
    <m/>
    <n v="0"/>
    <s v="B"/>
    <m/>
    <s v="087732801160"/>
    <m/>
    <m/>
    <s v="00030"/>
    <s v="00000"/>
    <m/>
    <s v="00004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R05"/>
    <m/>
    <s v="RE4AD"/>
    <s v="C"/>
    <s v="COUNTER SALES 3S/2S"/>
    <s v="IT05004586"/>
    <x v="12"/>
    <s v="15:27:30"/>
    <s v="C"/>
    <s v="C"/>
    <s v="3301130505010003"/>
    <s v="ADRIANUS SAPUTRA"/>
    <s v="CIKADU"/>
    <m/>
    <m/>
    <s v="53256"/>
    <m/>
    <s v="3301130505010003"/>
    <s v="ADRIANUS SAPUTRA"/>
    <s v="CIKADU"/>
    <s v="001"/>
    <s v="010"/>
    <s v="PANIMBANG"/>
    <s v="CIMANGGU"/>
    <s v="CILACAP"/>
    <m/>
    <s v="53256"/>
    <m/>
    <m/>
    <s v="NMAX155CPR23"/>
    <s v="YAMAHA"/>
    <s v="NMAX 155 C"/>
    <s v="2023"/>
    <s v="PERAK"/>
    <s v="G3L8E-1536817"/>
    <s v="MH3SG5670PK295850"/>
    <s v="BARU"/>
    <s v="CASH-02-23"/>
    <n v="26550763"/>
    <n v="3583000"/>
    <s v="Y"/>
    <n v="27965000"/>
    <n v="5515000"/>
    <n v="33480000"/>
    <n v="0"/>
    <n v="33480000"/>
    <s v="TITI 2"/>
    <d v="2023-02-20T00:00:00"/>
    <m/>
    <s v="TUNAI"/>
    <n v="33480000"/>
    <m/>
    <m/>
    <s v="R E00"/>
    <m/>
    <n v="0"/>
    <m/>
    <n v="0"/>
    <m/>
    <m/>
    <m/>
    <m/>
    <m/>
    <s v="R E00"/>
    <s v="RE4AD"/>
    <m/>
    <n v="27965000"/>
    <n v="0"/>
    <s v="R E00"/>
    <x v="7"/>
    <s v="YMS MAJENANG 3S"/>
    <s v="3S"/>
    <x v="40"/>
    <m/>
    <m/>
    <n v="0"/>
    <s v="B"/>
    <m/>
    <s v="081315442962"/>
    <m/>
    <m/>
    <s v="00003"/>
    <s v="00000"/>
    <m/>
    <s v="00003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3480000"/>
    <n v="33480000"/>
    <n v="0"/>
    <n v="33480000"/>
    <n v="100"/>
    <m/>
    <m/>
    <s v="Counter Sales"/>
    <s v="Counter Sales"/>
    <s v="Y"/>
    <n v="0"/>
    <n v="100000"/>
  </r>
  <r>
    <s v="R05"/>
    <m/>
    <s v="RE4AD"/>
    <s v="C"/>
    <s v="COUNTER SALES 3S/2S"/>
    <s v="IT05004587"/>
    <x v="13"/>
    <s v="11:15:36"/>
    <s v="C"/>
    <s v="C"/>
    <s v="3301132504710002"/>
    <s v="CAHYA UMAR HOLIS"/>
    <s v="CIMANGGU KULON"/>
    <m/>
    <m/>
    <s v="53256"/>
    <m/>
    <s v="3301131211020007"/>
    <s v="MUHAMMAD ZHAFIR SETIAJI"/>
    <s v="CIMANGGU KULON"/>
    <s v="003"/>
    <s v="007"/>
    <s v="CIMANGGU"/>
    <s v="CIMANGGU"/>
    <s v="CILACAP"/>
    <m/>
    <s v="53256"/>
    <m/>
    <m/>
    <s v="NMAX155HT23"/>
    <s v="YAMAHA"/>
    <s v="NMAX 155"/>
    <s v="2023"/>
    <s v="HITAM"/>
    <s v="G3L8E-1539259"/>
    <s v="MH3SG5620PJ743123"/>
    <s v="BARU"/>
    <s v="CASH-02-23"/>
    <n v="25349889"/>
    <n v="3373000"/>
    <s v="Y"/>
    <n v="26700000"/>
    <n v="5170000"/>
    <n v="31870000"/>
    <n v="0"/>
    <n v="31870000"/>
    <s v="TITI 2"/>
    <d v="2023-02-21T00:00:00"/>
    <m/>
    <s v="TUNAI"/>
    <n v="31870000"/>
    <m/>
    <m/>
    <s v="R E00"/>
    <m/>
    <n v="0"/>
    <m/>
    <n v="0"/>
    <m/>
    <m/>
    <m/>
    <m/>
    <m/>
    <s v="R E00"/>
    <s v="RE4AD"/>
    <m/>
    <n v="26700000"/>
    <n v="0"/>
    <s v="R E00"/>
    <x v="7"/>
    <s v="YMS MAJENANG 3S"/>
    <s v="3S"/>
    <x v="40"/>
    <m/>
    <m/>
    <n v="0"/>
    <s v="B"/>
    <m/>
    <s v="081249536614"/>
    <m/>
    <m/>
    <s v="00003"/>
    <s v="00000"/>
    <m/>
    <s v="00003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Counter Sales"/>
    <s v="Counter Sales"/>
    <s v="Y"/>
    <n v="0"/>
    <n v="100000"/>
  </r>
  <r>
    <s v="R05"/>
    <s v="RE2AA"/>
    <s v="RE3AD"/>
    <s v="S"/>
    <s v="SALES FIX 3S/2S"/>
    <s v="IT05004588"/>
    <x v="15"/>
    <s v="14:40:33"/>
    <s v="C"/>
    <s v="C"/>
    <s v="3329022101860008"/>
    <s v="TATANG"/>
    <s v="JL.KYAI SYAFARI"/>
    <m/>
    <m/>
    <s v="53257"/>
    <m/>
    <s v="3329022101860008"/>
    <s v="TATANG"/>
    <s v="JL.KYAI SYAFARI"/>
    <s v="002"/>
    <s v="001"/>
    <s v="PADANGSR"/>
    <s v="MAJENANG"/>
    <s v="CILACAP"/>
    <m/>
    <s v="53257"/>
    <m/>
    <m/>
    <s v="NMAX155HT23"/>
    <s v="YAMAHA"/>
    <s v="NMAX 155"/>
    <s v="2023"/>
    <s v="HITAM"/>
    <s v="G3L8E-1555615"/>
    <s v="MH3SG5620PJ749046"/>
    <s v="BARU"/>
    <s v="CASH-02-23"/>
    <n v="25349889"/>
    <n v="3373000"/>
    <s v="Y"/>
    <n v="26700000"/>
    <n v="5170000"/>
    <n v="31870000"/>
    <n v="0"/>
    <n v="31870000"/>
    <s v="TITI 2"/>
    <d v="2023-02-23T00:00:00"/>
    <m/>
    <s v="TUNAI"/>
    <n v="31870000"/>
    <m/>
    <m/>
    <s v="R E00"/>
    <m/>
    <n v="0"/>
    <m/>
    <n v="0"/>
    <m/>
    <m/>
    <m/>
    <m/>
    <m/>
    <s v="R E00"/>
    <s v="RE3AD"/>
    <m/>
    <n v="26700000"/>
    <n v="0"/>
    <s v="R E00"/>
    <x v="7"/>
    <s v="YMS MAJENANG 3S"/>
    <s v="3S"/>
    <x v="40"/>
    <m/>
    <m/>
    <n v="0"/>
    <s v="D"/>
    <m/>
    <s v="0856432929311"/>
    <m/>
    <m/>
    <s v="00040"/>
    <s v="00000"/>
    <m/>
    <s v="00040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31870000"/>
    <n v="31870000"/>
    <n v="0"/>
    <n v="31870000"/>
    <n v="100"/>
    <m/>
    <m/>
    <s v="Salesman"/>
    <s v="Salesman"/>
    <s v="Y"/>
    <n v="0"/>
    <m/>
  </r>
  <r>
    <s v="R05"/>
    <m/>
    <s v="RE4AD"/>
    <s v="C"/>
    <s v="COUNTER SALES 3S/2S"/>
    <s v="IT05004589"/>
    <x v="15"/>
    <s v="15:07:43"/>
    <s v="C"/>
    <s v="C"/>
    <s v="9171010111050002"/>
    <s v="ROFIIF SATRIO DEFANO"/>
    <s v="DUSUN BOJONGSARI"/>
    <m/>
    <m/>
    <s v="53257"/>
    <m/>
    <s v="9171010111050002"/>
    <s v="ROFIIF SATRIO DEFANO"/>
    <s v="DUSUN BOJONGSARI"/>
    <s v="006"/>
    <s v="008"/>
    <s v="MULYASARI"/>
    <s v="MAJENANG"/>
    <s v="CILACAP"/>
    <m/>
    <s v="53257"/>
    <m/>
    <m/>
    <s v="AEROX155CHJ23"/>
    <s v="YAMAHA"/>
    <s v="AEROX 155 C"/>
    <s v="2023"/>
    <s v="HIJAU"/>
    <s v="G3P4E-0129978"/>
    <s v="MH3SG6410PJ229452"/>
    <s v="BARU"/>
    <s v="CASH-02-23"/>
    <n v="22022772"/>
    <n v="3023000"/>
    <s v="Y"/>
    <n v="23195000"/>
    <n v="4935000"/>
    <n v="28130000"/>
    <n v="0"/>
    <n v="28130000"/>
    <s v="TITI 2"/>
    <d v="2023-02-23T00:00:00"/>
    <m/>
    <s v="TUNAI"/>
    <n v="28130000"/>
    <m/>
    <m/>
    <s v="R E00"/>
    <m/>
    <n v="0"/>
    <m/>
    <n v="0"/>
    <m/>
    <m/>
    <m/>
    <m/>
    <m/>
    <s v="R E00"/>
    <s v="RE4AD"/>
    <m/>
    <n v="23195000"/>
    <n v="0"/>
    <s v="R E00"/>
    <x v="7"/>
    <s v="YMS MAJENANG 3S"/>
    <s v="3S"/>
    <x v="40"/>
    <m/>
    <m/>
    <n v="0"/>
    <s v="B"/>
    <m/>
    <s v="081328100125"/>
    <m/>
    <m/>
    <s v="00004"/>
    <s v="00004"/>
    <m/>
    <s v="00040"/>
    <s v="00001"/>
    <m/>
    <s v="N"/>
    <m/>
    <m/>
    <m/>
    <m/>
    <m/>
    <m/>
    <m/>
    <m/>
    <m/>
    <m/>
    <m/>
    <s v="C"/>
    <m/>
    <m/>
    <m/>
    <m/>
    <n v="0"/>
    <m/>
    <s v="JATENG"/>
    <x v="0"/>
    <m/>
    <m/>
    <n v="28130000"/>
    <n v="28130000"/>
    <n v="0"/>
    <n v="28130000"/>
    <n v="100"/>
    <m/>
    <m/>
    <s v="Counter Sales"/>
    <s v="Counter Sales"/>
    <s v="Y"/>
    <n v="0"/>
    <n v="100000"/>
  </r>
  <r>
    <s v="R05"/>
    <m/>
    <s v="RE4AD"/>
    <s v="C"/>
    <s v="COUNTER SALES 3S/2S"/>
    <s v="IT05004590"/>
    <x v="22"/>
    <s v="10:07:57"/>
    <s v="C"/>
    <s v="C"/>
    <s v="3303025608890001"/>
    <s v="DRG. DIAH AGISTA SETYARINI"/>
    <s v="JL. YOS SUDARSO NO.257"/>
    <m/>
    <m/>
    <s v="53257"/>
    <m/>
    <s v="3303025608890001"/>
    <s v="DRG. DIAH AGISTA SETYARINI"/>
    <s v="JL. YOS SUDARSO NO.257"/>
    <s v="004"/>
    <s v="004"/>
    <s v="SINDANGSR"/>
    <s v="MAJENANG"/>
    <s v="CILACAP"/>
    <m/>
    <s v="53257"/>
    <m/>
    <m/>
    <s v="FILANONEOHT23"/>
    <s v="YAMAHA"/>
    <s v="FILANO NEO"/>
    <s v="2023"/>
    <s v="HITAM"/>
    <s v="E34KE-0006335"/>
    <s v="MH3SEK610PJ006335"/>
    <s v="BARU"/>
    <s v="CASH-02-23"/>
    <n v="22060777"/>
    <n v="0"/>
    <s v="Y"/>
    <n v="23235000"/>
    <n v="4365000"/>
    <n v="27600000"/>
    <n v="0"/>
    <n v="27600000"/>
    <s v="TITI 2"/>
    <d v="2023-02-25T00:00:00"/>
    <m/>
    <s v="TUNAI"/>
    <n v="0"/>
    <m/>
    <m/>
    <s v="R E00"/>
    <m/>
    <n v="0"/>
    <m/>
    <n v="0"/>
    <m/>
    <m/>
    <m/>
    <m/>
    <m/>
    <s v="R E00"/>
    <s v="RE4AD"/>
    <m/>
    <n v="23235000"/>
    <n v="0"/>
    <s v="R E00"/>
    <x v="7"/>
    <s v="YMS MAJENANG 3S"/>
    <s v="3S"/>
    <x v="40"/>
    <m/>
    <m/>
    <n v="0"/>
    <s v="B"/>
    <m/>
    <s v="081226608766"/>
    <m/>
    <m/>
    <s v="00040"/>
    <s v="00000"/>
    <m/>
    <s v="00003"/>
    <s v="00001"/>
    <m/>
    <s v="N"/>
    <m/>
    <m/>
    <m/>
    <m/>
    <m/>
    <m/>
    <m/>
    <m/>
    <m/>
    <m/>
    <m/>
    <s v="C"/>
    <m/>
    <m/>
    <s v="TU05000772"/>
    <d v="2023-02-24T00:00:00"/>
    <n v="27600000"/>
    <s v="FILANONEOHT23"/>
    <s v="JATENG"/>
    <x v="0"/>
    <m/>
    <m/>
    <n v="27600000"/>
    <n v="27600000"/>
    <n v="0"/>
    <n v="27600000"/>
    <n v="100"/>
    <m/>
    <m/>
    <s v="Counter Sales"/>
    <s v="Counter Sales"/>
    <s v="Y"/>
    <n v="0"/>
    <n v="100000"/>
  </r>
  <r>
    <s v="AA01"/>
    <s v="AA2AA"/>
    <s v="AA3CD"/>
    <s v="B"/>
    <s v="SALES VARIABLE"/>
    <s v="IL01016788"/>
    <x v="19"/>
    <s v="10:33:11"/>
    <s v="C"/>
    <s v="C"/>
    <s v="3308180710890003"/>
    <s v="HERU NUGROHO"/>
    <s v="KALIKUTO LOR"/>
    <m/>
    <m/>
    <s v="56196"/>
    <m/>
    <s v="3308180710890003"/>
    <s v="HERU NUGROHO"/>
    <s v="KALIKUTO LOR"/>
    <s v="009"/>
    <s v="005"/>
    <s v="KALIKUTO"/>
    <s v="GRABAG"/>
    <s v="MAGELANG"/>
    <m/>
    <s v="56196"/>
    <m/>
    <m/>
    <s v="GEAR125SMR22"/>
    <s v="YAMAHA"/>
    <s v="GEAR 125 S"/>
    <s v="2022"/>
    <s v="MERAH"/>
    <s v="E32XE-0088557"/>
    <s v="MH3SEG720NJ062353"/>
    <s v="BARU"/>
    <s v="KRD-22-SLS"/>
    <n v="14509148"/>
    <n v="0"/>
    <s v="Y"/>
    <n v="15580000"/>
    <n v="4030000"/>
    <n v="0"/>
    <n v="0"/>
    <n v="17458000"/>
    <s v="DEWI-JUAL"/>
    <d v="2023-02-07T00:00:00"/>
    <s v="C.BAF-MGL"/>
    <s v="BAF"/>
    <m/>
    <n v="848000"/>
    <n v="16610000"/>
    <s v="AAA22"/>
    <n v="300000"/>
    <m/>
    <n v="0"/>
    <n v="0"/>
    <m/>
    <m/>
    <m/>
    <m/>
    <m/>
    <s v="AAA00"/>
    <s v="AA3CD"/>
    <n v="33"/>
    <n v="13428000"/>
    <n v="2152000"/>
    <s v="AAA22"/>
    <x v="0"/>
    <s v="YMS KALANGAN 2S"/>
    <s v="2S"/>
    <x v="0"/>
    <m/>
    <m/>
    <n v="3000000"/>
    <s v="D"/>
    <m/>
    <s v="-"/>
    <s v="C.BAF-MGL"/>
    <d v="2023-02-07T00:00:00"/>
    <s v="00005"/>
    <s v="00003"/>
    <m/>
    <s v="00005"/>
    <s v="00021"/>
    <s v="SL01011648"/>
    <s v="N"/>
    <m/>
    <s v="C.BAF-MGL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19610000"/>
    <n v="848000"/>
    <n v="2152000"/>
    <n v="3000000"/>
    <n v="15.3"/>
    <s v="Program"/>
    <m/>
    <s v="Salesman"/>
    <s v="Salesman"/>
    <s v="Y"/>
    <n v="200000"/>
    <m/>
  </r>
  <r>
    <s v="AA01"/>
    <s v="AA2AA"/>
    <s v="AA3AE"/>
    <s v="S"/>
    <s v="SALES FIX 3S/2S"/>
    <s v="IL01016789"/>
    <x v="5"/>
    <s v="13:57:48"/>
    <s v="C"/>
    <s v="C"/>
    <s v="3308105707650001"/>
    <s v="ERNI ANITA,S.SOS"/>
    <s v="JL.MERAPI NO.146 ARGA JAYA"/>
    <m/>
    <m/>
    <s v="56172"/>
    <m/>
    <s v="3308105707650001"/>
    <s v="ERNI ANITA,S.SOS"/>
    <s v="JL.MERAPI NO.146 ARGA JAYA"/>
    <s v="004"/>
    <s v="003"/>
    <s v="KALINGR"/>
    <s v="MERTOYUDAN"/>
    <s v="MAGELANG"/>
    <m/>
    <s v="56172"/>
    <m/>
    <m/>
    <s v="GEAR125HT23"/>
    <s v="YAMAHA"/>
    <s v="GEAR 125"/>
    <s v="2023"/>
    <s v="HITAM"/>
    <s v="E32WE-0283184"/>
    <s v="MH3SEG710PJ210188"/>
    <s v="BARU"/>
    <s v="KRD-23-SLS"/>
    <n v="14257939"/>
    <n v="0"/>
    <s v="Y"/>
    <n v="15015000"/>
    <n v="3975000"/>
    <n v="0"/>
    <n v="0"/>
    <n v="17113000"/>
    <s v="NIA-JUAL"/>
    <d v="2023-02-08T00:00:00"/>
    <s v="C.BAF-MGL"/>
    <s v="BAF"/>
    <m/>
    <n v="1023000"/>
    <n v="16090000"/>
    <s v="AAA00"/>
    <n v="300000"/>
    <m/>
    <n v="0"/>
    <n v="0"/>
    <m/>
    <m/>
    <m/>
    <m/>
    <m/>
    <s v="AAA00"/>
    <s v="AA3AE"/>
    <n v="35"/>
    <n v="13138000"/>
    <n v="1877000"/>
    <s v="AAA00"/>
    <x v="0"/>
    <s v="YMS MAGELANG 3S"/>
    <s v="3S"/>
    <x v="0"/>
    <m/>
    <m/>
    <n v="2900000"/>
    <s v="D"/>
    <m/>
    <m/>
    <s v="C.BAF-MGL"/>
    <d v="2023-02-08T00:00:00"/>
    <s v="00012"/>
    <s v="00001"/>
    <m/>
    <s v="00011"/>
    <s v="00021"/>
    <s v="SL01011649"/>
    <s v="N"/>
    <m/>
    <s v="PT BAF MAGELANG"/>
    <d v="2023-02-08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1023000"/>
    <n v="1877000"/>
    <n v="2900000"/>
    <n v="15.27"/>
    <s v="Program"/>
    <m/>
    <s v="Salesman"/>
    <s v="Salesman"/>
    <s v="Y"/>
    <n v="200000"/>
    <m/>
  </r>
  <r>
    <s v="AA01"/>
    <s v="AA2AA"/>
    <s v="AA3AE"/>
    <s v="S"/>
    <s v="SALES FIX 3S/2S"/>
    <s v="IL01016790"/>
    <x v="11"/>
    <s v="09:31:58"/>
    <s v="C"/>
    <s v="C"/>
    <s v="3308184503580001"/>
    <s v="EDY SUSILO"/>
    <s v="DSN CANDI KULON"/>
    <m/>
    <m/>
    <s v="56196"/>
    <m/>
    <s v="3308184503580001"/>
    <s v="EDY SUSILO"/>
    <s v="DSN CANDI KULON"/>
    <s v="004"/>
    <s v="011"/>
    <s v="NGASINAN"/>
    <s v="GRABAG"/>
    <s v="MAGELANG"/>
    <m/>
    <s v="56196"/>
    <m/>
    <m/>
    <s v="AEROX155CHJ23"/>
    <s v="YAMAHA"/>
    <s v="AEROX 155 C"/>
    <s v="2023"/>
    <s v="HIJAU"/>
    <s v="G3P4E-0129148"/>
    <s v="MH3SG6410PJ228664"/>
    <s v="BARU"/>
    <s v="KRD-23-SLS"/>
    <n v="22022772"/>
    <n v="0"/>
    <s v="Y"/>
    <n v="23195000"/>
    <n v="4935000"/>
    <n v="0"/>
    <n v="0"/>
    <n v="28130000"/>
    <s v="NIA-JUAL"/>
    <d v="2023-02-17T00:00:00"/>
    <s v="C.ADIR-MGL"/>
    <s v="ADIRA"/>
    <m/>
    <n v="4100000"/>
    <n v="24030000"/>
    <s v="AAA00"/>
    <n v="300000"/>
    <m/>
    <n v="0"/>
    <n v="0"/>
    <m/>
    <m/>
    <m/>
    <m/>
    <m/>
    <s v="AAA00"/>
    <s v="AA3AE"/>
    <n v="33"/>
    <n v="23195000"/>
    <n v="0"/>
    <s v="AAA00"/>
    <x v="0"/>
    <s v="YMS MAGELANG 3S"/>
    <s v="3S"/>
    <x v="0"/>
    <m/>
    <m/>
    <n v="4100000"/>
    <s v="D"/>
    <m/>
    <m/>
    <s v="C.ADIRA-MGL"/>
    <d v="2023-02-17T00:00:00"/>
    <s v="00003"/>
    <s v="00003"/>
    <m/>
    <s v="00005"/>
    <s v="00021"/>
    <s v="SL01011650"/>
    <s v="N"/>
    <m/>
    <s v="PT ADIRA MAGELANG"/>
    <d v="2023-02-17T00:00:00"/>
    <s v="C"/>
    <s v="B"/>
    <s v="P"/>
    <m/>
    <m/>
    <m/>
    <m/>
    <m/>
    <s v="C"/>
    <m/>
    <s v="S"/>
    <m/>
    <m/>
    <n v="0"/>
    <m/>
    <s v="JATENG"/>
    <x v="1"/>
    <s v="Adira"/>
    <s v="Strike"/>
    <n v="28130000"/>
    <n v="4100000"/>
    <n v="0"/>
    <n v="4100000"/>
    <n v="14.58"/>
    <s v="Non Program"/>
    <m/>
    <s v="Salesman"/>
    <s v="Salesman"/>
    <s v="Y"/>
    <n v="300000"/>
    <m/>
  </r>
  <r>
    <s v="AA01"/>
    <s v="AA2BA"/>
    <s v="AA3BB"/>
    <s v="B"/>
    <s v="SALES VARIABLE"/>
    <s v="IL01016792"/>
    <x v="12"/>
    <s v="13:43:25"/>
    <s v="C"/>
    <s v="C"/>
    <s v="3308180703690006"/>
    <s v="MARDIYANTO"/>
    <s v="DSN SAWAHAN"/>
    <m/>
    <m/>
    <s v="56196"/>
    <m/>
    <s v="3308182703040001"/>
    <s v="MUHAMMAD REZA SAPUTRA"/>
    <s v="DSN SAWAHAN"/>
    <s v="001"/>
    <s v="001"/>
    <s v="GRABAG"/>
    <s v="GRABAG"/>
    <s v="MAGELANG"/>
    <m/>
    <m/>
    <m/>
    <m/>
    <s v="AEROX155CHT23"/>
    <s v="YAMAHA"/>
    <s v="AEROX 155 C"/>
    <s v="2023"/>
    <s v="HITAM"/>
    <s v="G3P4E-0129041"/>
    <s v="MH3SG6410PJ228555"/>
    <s v="BARU"/>
    <s v="KRD-23-SLS"/>
    <n v="22022772"/>
    <n v="0"/>
    <s v="Y"/>
    <n v="23195000"/>
    <n v="4935000"/>
    <n v="0"/>
    <n v="0"/>
    <n v="28130000"/>
    <s v="AYNUR-JUAL"/>
    <d v="2023-02-20T00:00:00"/>
    <s v="C.BAF-MGL"/>
    <s v="BAF"/>
    <m/>
    <n v="3900000"/>
    <n v="24230000"/>
    <s v="AAA21"/>
    <n v="300000"/>
    <m/>
    <n v="0"/>
    <n v="0"/>
    <m/>
    <m/>
    <m/>
    <m/>
    <m/>
    <s v="AAA00"/>
    <s v="AA3BB"/>
    <n v="23"/>
    <n v="23195000"/>
    <n v="0"/>
    <s v="AAA21"/>
    <x v="0"/>
    <s v="YMS GRABAG 2S"/>
    <s v="2S"/>
    <x v="0"/>
    <m/>
    <m/>
    <n v="3900000"/>
    <s v="D"/>
    <m/>
    <m/>
    <s v="C.BAF-MGL"/>
    <d v="2023-02-20T00:00:00"/>
    <s v="00001"/>
    <s v="00000"/>
    <m/>
    <s v="00001"/>
    <s v="00001"/>
    <s v="SL01011652"/>
    <s v="N"/>
    <m/>
    <s v="C.BAF-MGL"/>
    <d v="2023-02-20T00:00:00"/>
    <s v="C"/>
    <s v="B"/>
    <s v="P"/>
    <m/>
    <m/>
    <m/>
    <m/>
    <m/>
    <s v="C"/>
    <m/>
    <s v="I"/>
    <m/>
    <m/>
    <n v="0"/>
    <m/>
    <s v="JATENG"/>
    <x v="1"/>
    <s v="BAF"/>
    <s v="Strike"/>
    <n v="28130000"/>
    <n v="3900000"/>
    <n v="0"/>
    <n v="3900000"/>
    <n v="13.86"/>
    <s v="Non Program"/>
    <m/>
    <s v="Salesman"/>
    <s v="Salesman"/>
    <s v="Y"/>
    <n v="300000"/>
    <m/>
  </r>
  <r>
    <s v="AA01"/>
    <s v="AA2AA"/>
    <s v="AA3AE"/>
    <s v="S"/>
    <s v="SALES FIX 3S/2S"/>
    <s v="IL01016793"/>
    <x v="15"/>
    <s v="11:47:18"/>
    <s v="C"/>
    <s v="C"/>
    <s v="3324126709960005"/>
    <s v="AYUNDA DEA SANANDITA"/>
    <s v="KARANGANYAR"/>
    <m/>
    <m/>
    <s v="51355"/>
    <m/>
    <s v="3324126709960005"/>
    <s v="AYUNDA DEA SANANDITA"/>
    <s v="KARANGANYAR"/>
    <s v="003"/>
    <s v="004"/>
    <s v="KARANGDW"/>
    <s v="WELERI"/>
    <s v="KENDAL"/>
    <m/>
    <s v="51355"/>
    <m/>
    <m/>
    <s v="LEXIBR23"/>
    <s v="YAMAHA"/>
    <s v="LEXI"/>
    <s v="2023"/>
    <s v="BIRU"/>
    <s v="E31VE-0334045"/>
    <s v="MH3SEF310PJ262154"/>
    <s v="BARU"/>
    <s v="KRD-23-SLS"/>
    <n v="18249521"/>
    <n v="0"/>
    <s v="Y"/>
    <n v="19220000"/>
    <n v="4380000"/>
    <n v="0"/>
    <n v="0"/>
    <n v="23600000"/>
    <s v="NIA-JUAL"/>
    <d v="2023-02-23T00:00:00"/>
    <s v="C.BAF-MGL"/>
    <s v="BAF"/>
    <m/>
    <n v="2800000"/>
    <n v="20800000"/>
    <s v="AAA00"/>
    <n v="300000"/>
    <m/>
    <n v="0"/>
    <n v="0"/>
    <m/>
    <m/>
    <m/>
    <m/>
    <m/>
    <s v="AAA00"/>
    <s v="AA3AE"/>
    <n v="35"/>
    <n v="19220000"/>
    <n v="0"/>
    <s v="AAA00"/>
    <x v="0"/>
    <s v="YMS MAGELANG 3S"/>
    <s v="3S"/>
    <x v="0"/>
    <m/>
    <m/>
    <n v="2800000"/>
    <s v="D"/>
    <m/>
    <m/>
    <s v="C.BAF-MGL"/>
    <d v="2023-02-23T00:00:00"/>
    <s v="00011"/>
    <s v="00001"/>
    <m/>
    <s v="00010"/>
    <s v="00021"/>
    <s v="SL01011653"/>
    <s v="N"/>
    <m/>
    <s v="PT BAF MAGELANG"/>
    <d v="2023-02-23T00:00:00"/>
    <s v="C"/>
    <s v="B"/>
    <s v="P"/>
    <m/>
    <m/>
    <m/>
    <m/>
    <m/>
    <s v="C"/>
    <m/>
    <s v="S"/>
    <m/>
    <m/>
    <n v="0"/>
    <m/>
    <s v="JATENG"/>
    <x v="1"/>
    <s v="BAF"/>
    <s v="Strike"/>
    <n v="23600000"/>
    <n v="2800000"/>
    <n v="0"/>
    <n v="2800000"/>
    <n v="11.86"/>
    <s v="Non Program"/>
    <m/>
    <s v="Salesman"/>
    <s v="Salesman"/>
    <s v="Y"/>
    <n v="300000"/>
    <m/>
  </r>
  <r>
    <s v="AA01"/>
    <s v="AA2AA"/>
    <s v="AA3AA"/>
    <s v="B"/>
    <s v="SALES VARIABLE"/>
    <s v="IL01016794"/>
    <x v="17"/>
    <s v="09:50:21"/>
    <s v="C"/>
    <s v="C"/>
    <s v="3275095708640011"/>
    <s v="MUSRIAH"/>
    <s v="DSN JAPUNAN"/>
    <m/>
    <m/>
    <s v="56482"/>
    <m/>
    <s v="3275095708640011"/>
    <s v="MUSRIAH"/>
    <s v="DSN JAPUNAN"/>
    <s v="004"/>
    <s v="014"/>
    <s v="DUKUN"/>
    <s v="DUKUN"/>
    <s v="MAGELANG"/>
    <m/>
    <s v="56482"/>
    <m/>
    <m/>
    <s v="AEROX155CKNBR23"/>
    <s v="YAMAHA"/>
    <s v="AEROX 155 C"/>
    <s v="2023"/>
    <s v="KUNING BIRU"/>
    <s v="G3P4E-0130888"/>
    <s v="MH3SG6410PJ230242"/>
    <s v="BARU"/>
    <s v="KRD-23-SLS"/>
    <n v="22022772"/>
    <n v="0"/>
    <s v="Y"/>
    <n v="23195000"/>
    <n v="4935000"/>
    <n v="0"/>
    <n v="0"/>
    <n v="28130000"/>
    <s v="NIA-JUAL"/>
    <d v="2023-02-27T00:00:00"/>
    <s v="C.BAF-MGL"/>
    <s v="BAF"/>
    <m/>
    <n v="2100000"/>
    <n v="25030000"/>
    <s v="AAA00"/>
    <n v="300000"/>
    <m/>
    <n v="0"/>
    <n v="0"/>
    <m/>
    <m/>
    <m/>
    <m/>
    <m/>
    <s v="AAA00"/>
    <s v="AA3AA"/>
    <n v="23"/>
    <n v="23195000"/>
    <n v="0"/>
    <s v="AAA00"/>
    <x v="0"/>
    <s v="YMS MAGELANG 3S"/>
    <s v="3S"/>
    <x v="0"/>
    <m/>
    <m/>
    <n v="3100000"/>
    <s v="D"/>
    <m/>
    <m/>
    <s v="C.BAF-MGL"/>
    <d v="2023-02-27T00:00:00"/>
    <s v="00011"/>
    <s v="00001"/>
    <m/>
    <s v="00011"/>
    <s v="00021"/>
    <s v="SL01011654"/>
    <s v="N"/>
    <m/>
    <s v="PT BAF MAGELANG"/>
    <d v="2023-02-27T00:00:00"/>
    <s v="C"/>
    <s v="B"/>
    <s v="P"/>
    <m/>
    <m/>
    <m/>
    <m/>
    <m/>
    <s v="C"/>
    <m/>
    <s v="S"/>
    <s v="TU01001065"/>
    <d v="2023-02-10T00:00:00"/>
    <n v="1000000"/>
    <s v="AEROX155CKNBR23"/>
    <s v="JATENG"/>
    <x v="1"/>
    <s v="BAF"/>
    <s v="Strike"/>
    <n v="28130000"/>
    <n v="3100000"/>
    <n v="0"/>
    <n v="3100000"/>
    <n v="11.02"/>
    <s v="Non Program"/>
    <m/>
    <s v="Salesman"/>
    <s v="Salesman"/>
    <s v="Y"/>
    <n v="300000"/>
    <m/>
  </r>
  <r>
    <s v="AA01"/>
    <s v="AA2AA"/>
    <s v="AA3AE"/>
    <s v="S"/>
    <s v="SALES FIX 3S/2S"/>
    <s v="IL01016795"/>
    <x v="17"/>
    <s v="13:57:53"/>
    <s v="C"/>
    <s v="C"/>
    <s v="3308112303680001"/>
    <s v="YUNUS MAKARTHA"/>
    <s v="DSN JAMBU"/>
    <m/>
    <m/>
    <s v="56161"/>
    <m/>
    <s v="3308112303680001"/>
    <s v="YUNUS MAKARTHA"/>
    <s v="DSN JAMBU"/>
    <s v="006"/>
    <s v="001"/>
    <s v="TEMPUREJO"/>
    <s v="TEMPURAN"/>
    <s v="MAGELANG"/>
    <m/>
    <s v="56161"/>
    <m/>
    <m/>
    <s v="NMAX155MR22"/>
    <s v="YAMAHA"/>
    <s v="NMAX 155"/>
    <s v="2022"/>
    <s v="MERAH"/>
    <s v="G3L8E-1455603"/>
    <s v="MH3SG5620NK704164"/>
    <s v="BARU"/>
    <s v="KRD-22-SLS"/>
    <n v="25160090"/>
    <n v="0"/>
    <s v="Y"/>
    <n v="26700000"/>
    <n v="5170000"/>
    <n v="0"/>
    <n v="0"/>
    <n v="30122000"/>
    <s v="NIA-JUAL"/>
    <d v="2023-02-27T00:00:00"/>
    <s v="C.WOM-MGL"/>
    <s v="WOM"/>
    <m/>
    <n v="1452000"/>
    <n v="28670000"/>
    <s v="AAA00"/>
    <n v="300000"/>
    <m/>
    <n v="0"/>
    <n v="0"/>
    <m/>
    <m/>
    <m/>
    <m/>
    <m/>
    <s v="AAA00"/>
    <s v="AA3AE"/>
    <n v="33"/>
    <n v="24952000"/>
    <n v="1748000"/>
    <s v="AAA00"/>
    <x v="0"/>
    <s v="YMS MAGELANG 3S"/>
    <s v="3S"/>
    <x v="0"/>
    <m/>
    <m/>
    <n v="3200000"/>
    <s v="D"/>
    <m/>
    <m/>
    <s v="C.WOM-MGL"/>
    <d v="2023-02-27T00:00:00"/>
    <s v="00001"/>
    <s v="00003"/>
    <m/>
    <s v="00007"/>
    <s v="00021"/>
    <s v="SL01011655"/>
    <s v="N"/>
    <m/>
    <s v="PT WOM MAGELANG"/>
    <d v="2023-02-27T00:00:00"/>
    <s v="C"/>
    <s v="B"/>
    <s v="P"/>
    <m/>
    <m/>
    <m/>
    <m/>
    <m/>
    <s v="C"/>
    <m/>
    <s v="S"/>
    <m/>
    <m/>
    <n v="0"/>
    <m/>
    <s v="JATENG"/>
    <x v="1"/>
    <s v="WOM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AA01"/>
    <s v="AA2BA"/>
    <s v="AA3BG"/>
    <s v="B"/>
    <s v="SALES VARIABLE"/>
    <s v="IL01016796"/>
    <x v="17"/>
    <s v="14:49:36"/>
    <s v="C"/>
    <s v="C"/>
    <s v="3308106810870005"/>
    <s v="ERI CARISMA"/>
    <s v="DUSUN SARAGAN"/>
    <m/>
    <m/>
    <s v="56172"/>
    <m/>
    <s v="3308102502850003"/>
    <s v="NENENG PURWANTO"/>
    <s v="DUSUN SARAGAN"/>
    <s v="001"/>
    <s v="008"/>
    <s v="BANYUROJO"/>
    <s v="MERTOYUDAN"/>
    <s v="MAGELANG"/>
    <m/>
    <m/>
    <m/>
    <m/>
    <s v="AEROX155CHJ23"/>
    <s v="YAMAHA"/>
    <s v="AEROX 155 C"/>
    <s v="2023"/>
    <s v="HIJAU"/>
    <s v="G3P4E-0129637"/>
    <s v="MH3SG6410PJ229152"/>
    <s v="BARU"/>
    <s v="KRD-23-SLS"/>
    <n v="22022772"/>
    <n v="0"/>
    <s v="Y"/>
    <n v="23195000"/>
    <n v="4935000"/>
    <n v="0"/>
    <n v="0"/>
    <n v="28130000"/>
    <s v="AYNUR-JUAL"/>
    <d v="2023-02-27T00:00:00"/>
    <s v="C.ADIR-MGL"/>
    <s v="ADIRA"/>
    <m/>
    <n v="2900000"/>
    <n v="25230000"/>
    <s v="AAA21"/>
    <n v="300000"/>
    <m/>
    <n v="0"/>
    <n v="0"/>
    <m/>
    <m/>
    <m/>
    <m/>
    <m/>
    <s v="AAA00"/>
    <s v="AA3BG"/>
    <n v="33"/>
    <n v="23195000"/>
    <n v="0"/>
    <s v="AAA21"/>
    <x v="0"/>
    <s v="YMS GRABAG 2S"/>
    <s v="2S"/>
    <x v="0"/>
    <m/>
    <m/>
    <n v="2900000"/>
    <s v="D"/>
    <m/>
    <m/>
    <s v="C.ADIR-MGL"/>
    <d v="2023-02-27T00:00:00"/>
    <s v="00006"/>
    <s v="00003"/>
    <m/>
    <s v="00005"/>
    <s v="00021"/>
    <s v="SL01011657"/>
    <s v="N"/>
    <m/>
    <s v="C.ADIR-MGL"/>
    <d v="2023-02-27T00:00:00"/>
    <s v="C"/>
    <s v="B"/>
    <s v="P"/>
    <m/>
    <m/>
    <m/>
    <m/>
    <m/>
    <s v="C"/>
    <m/>
    <s v="S"/>
    <m/>
    <m/>
    <n v="0"/>
    <m/>
    <s v="JATENG"/>
    <x v="1"/>
    <s v="Adira"/>
    <s v="Strike"/>
    <n v="28130000"/>
    <n v="2900000"/>
    <n v="0"/>
    <n v="2900000"/>
    <n v="10.31"/>
    <s v="Non Program"/>
    <m/>
    <s v="Salesman"/>
    <s v="Salesman"/>
    <s v="Y"/>
    <n v="300000"/>
    <m/>
  </r>
  <r>
    <s v="AA01"/>
    <s v="AA2AA"/>
    <s v="AA3AC"/>
    <s v="B"/>
    <s v="SALES VARIABLE"/>
    <s v="IL01016797"/>
    <x v="17"/>
    <s v="15:03:12"/>
    <s v="C"/>
    <s v="C"/>
    <s v="3308112303680001"/>
    <s v="YUNUS MAKARTHA"/>
    <s v="DSN.JAMBU"/>
    <m/>
    <m/>
    <s v="56161"/>
    <m/>
    <s v="3308112303680001"/>
    <s v="YUNUS MAKARTHA"/>
    <s v="DSN.JAMBU"/>
    <s v="006"/>
    <s v="001"/>
    <s v="TEMPUREJO"/>
    <s v="TEMPURAN"/>
    <s v="MAGELANG"/>
    <m/>
    <s v="56161"/>
    <m/>
    <m/>
    <s v="NMAX155CHT23"/>
    <s v="YAMAHA"/>
    <s v="NMAX 155 C"/>
    <s v="2023"/>
    <s v="HITAM"/>
    <s v="G3L8E-1519288"/>
    <s v="MH3SG5670PK290024"/>
    <s v="BARU"/>
    <s v="KRD-23-SLS"/>
    <n v="26550763"/>
    <n v="0"/>
    <s v="Y"/>
    <n v="27965000"/>
    <n v="5515000"/>
    <n v="0"/>
    <n v="0"/>
    <n v="32101000"/>
    <s v="AYNUR-JUAL"/>
    <d v="2023-02-27T00:00:00"/>
    <s v="C.WOM-MGL"/>
    <s v="WOM"/>
    <m/>
    <n v="2021000"/>
    <n v="30080000"/>
    <s v="AAA00"/>
    <n v="300000"/>
    <m/>
    <n v="0"/>
    <n v="0"/>
    <m/>
    <m/>
    <m/>
    <m/>
    <m/>
    <s v="AAA00"/>
    <s v="AA3AC"/>
    <n v="33"/>
    <n v="26586000"/>
    <n v="1379000"/>
    <s v="AAA00"/>
    <x v="0"/>
    <s v="YMS MAGELANG 3S"/>
    <s v="3S"/>
    <x v="0"/>
    <m/>
    <m/>
    <n v="3400000"/>
    <s v="D"/>
    <m/>
    <m/>
    <s v="C.WOM-MGL"/>
    <d v="2023-02-27T00:00:00"/>
    <s v="00001"/>
    <s v="00003"/>
    <m/>
    <s v="00007"/>
    <s v="00021"/>
    <s v="SL01011656"/>
    <s v="N"/>
    <m/>
    <s v="PT WOM MAGELANG"/>
    <d v="2023-02-27T00:00:00"/>
    <s v="C"/>
    <s v="B"/>
    <s v="P"/>
    <m/>
    <m/>
    <m/>
    <m/>
    <m/>
    <s v="C"/>
    <m/>
    <s v="S"/>
    <m/>
    <m/>
    <n v="0"/>
    <m/>
    <s v="JATENG"/>
    <x v="1"/>
    <s v="WOM"/>
    <s v="Strike"/>
    <n v="33480000"/>
    <n v="2021000"/>
    <n v="1379000"/>
    <n v="3400000"/>
    <n v="10.16"/>
    <s v="Program"/>
    <m/>
    <s v="Salesman"/>
    <s v="Salesman"/>
    <s v="Y"/>
    <n v="200000"/>
    <m/>
  </r>
  <r>
    <s v="AA01"/>
    <s v="AA2AA"/>
    <s v="AA3AF"/>
    <s v="B"/>
    <s v="SALES VARIABLE"/>
    <s v="IL01016798"/>
    <x v="18"/>
    <s v="13:34:23"/>
    <s v="C"/>
    <s v="C"/>
    <s v="3308150403840003"/>
    <s v="SUMPENO"/>
    <s v="DSN BOJONG"/>
    <m/>
    <m/>
    <s v="56191"/>
    <m/>
    <s v="3308150403840003"/>
    <s v="SUMPENO"/>
    <s v="DSN BOJONG"/>
    <s v="001"/>
    <s v="001"/>
    <s v="GIYANTI"/>
    <s v="CANDIMULYO"/>
    <s v="MAGELANG"/>
    <m/>
    <s v="56191"/>
    <m/>
    <m/>
    <s v="AEROX155CKNBR23"/>
    <s v="YAMAHA"/>
    <s v="AEROX 155 C"/>
    <s v="2023"/>
    <s v="KUNING BIRU"/>
    <s v="G3P4E-0129461"/>
    <s v="MH3SG6410PJ228975"/>
    <s v="BARU"/>
    <s v="KRD-23-SLS"/>
    <n v="22022772"/>
    <n v="0"/>
    <s v="Y"/>
    <n v="23195000"/>
    <n v="4935000"/>
    <n v="0"/>
    <n v="0"/>
    <n v="28130000"/>
    <s v="NIA-JUAL"/>
    <d v="2023-02-28T00:00:00"/>
    <s v="C.BAF-MGL"/>
    <s v="BAF"/>
    <m/>
    <n v="1900000"/>
    <n v="25230000"/>
    <s v="AAA00"/>
    <n v="300000"/>
    <m/>
    <n v="0"/>
    <n v="0"/>
    <m/>
    <m/>
    <m/>
    <m/>
    <m/>
    <s v="AAA00"/>
    <s v="AA3AF"/>
    <n v="33"/>
    <n v="23195000"/>
    <n v="0"/>
    <s v="AAA00"/>
    <x v="0"/>
    <s v="YMS MAGELANG 3S"/>
    <s v="3S"/>
    <x v="0"/>
    <m/>
    <m/>
    <n v="2900000"/>
    <s v="D"/>
    <m/>
    <m/>
    <s v="C.BAF-MGL"/>
    <d v="2023-02-28T00:00:00"/>
    <s v="00001"/>
    <s v="00003"/>
    <m/>
    <s v="00007"/>
    <s v="00021"/>
    <s v="SL01011658"/>
    <s v="N"/>
    <m/>
    <s v="PT BAF MAGELANG"/>
    <d v="2023-02-28T00:00:00"/>
    <s v="C"/>
    <s v="B"/>
    <s v="P"/>
    <m/>
    <m/>
    <m/>
    <m/>
    <m/>
    <s v="C"/>
    <m/>
    <s v="S"/>
    <s v="TU01001096"/>
    <d v="2023-02-27T00:00:00"/>
    <n v="1000000"/>
    <s v="AEROX155CHJ23"/>
    <s v="JATENG"/>
    <x v="1"/>
    <s v="BAF"/>
    <s v="Strike"/>
    <n v="28130000"/>
    <n v="2900000"/>
    <n v="0"/>
    <n v="2900000"/>
    <n v="10.31"/>
    <s v="Non Program"/>
    <m/>
    <s v="Salesman"/>
    <s v="Salesman"/>
    <s v="Y"/>
    <n v="300000"/>
    <m/>
  </r>
  <r>
    <s v="AA02"/>
    <m/>
    <s v="AB4AA"/>
    <s v="C"/>
    <s v="COUNTER SALES 3S/2S"/>
    <s v="IL02007965"/>
    <x v="2"/>
    <s v="14:30:38"/>
    <s v="C"/>
    <s v="C"/>
    <s v="3306070506740002"/>
    <s v="SUGIYANTO"/>
    <s v="BORO KIDUL"/>
    <m/>
    <m/>
    <s v="54171"/>
    <m/>
    <s v="3306073008010003"/>
    <s v="RIKO HERDIARTO"/>
    <s v="BORO KIDUL"/>
    <s v="002"/>
    <s v="003"/>
    <s v="BOROWETAN"/>
    <s v="BANYUURIP"/>
    <s v="PURWOREJO"/>
    <m/>
    <m/>
    <m/>
    <m/>
    <s v="NMAX155HT23"/>
    <s v="YAMAHA"/>
    <s v="NMAX 155"/>
    <s v="2023"/>
    <s v="HITAM"/>
    <s v="G3L8E-1516437"/>
    <s v="MH3SG5620PJ732942"/>
    <s v="BARU"/>
    <s v="KRD-23-CTR"/>
    <n v="25349889"/>
    <n v="0"/>
    <s v="Y"/>
    <n v="26700000"/>
    <n v="5170000"/>
    <n v="0"/>
    <n v="0"/>
    <n v="30622000"/>
    <s v="TIWI-JUAL"/>
    <d v="2023-02-03T00:00:00"/>
    <s v="C.BAF-KBM"/>
    <s v="BAF"/>
    <m/>
    <n v="1952000"/>
    <n v="28670000"/>
    <s v="AAB00"/>
    <n v="300000"/>
    <m/>
    <n v="0"/>
    <n v="0"/>
    <m/>
    <m/>
    <m/>
    <m/>
    <m/>
    <s v="AAB00"/>
    <s v="AB4AA"/>
    <n v="33"/>
    <n v="25452000"/>
    <n v="1248000"/>
    <s v="AAB00"/>
    <x v="0"/>
    <s v="YMS PURWOREJO 3S"/>
    <s v="3S"/>
    <x v="1"/>
    <m/>
    <m/>
    <n v="3200000"/>
    <s v="D"/>
    <m/>
    <m/>
    <s v="C.BAF-KBM"/>
    <d v="2023-02-03T00:00:00"/>
    <s v="00001"/>
    <s v="00000"/>
    <m/>
    <s v="00001"/>
    <s v="00001"/>
    <s v="SL02005516"/>
    <s v="N"/>
    <m/>
    <s v="B6H200713038"/>
    <d v="2023-02-03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AA02"/>
    <s v="AB2BA"/>
    <s v="AB3AB"/>
    <s v="P"/>
    <s v="SALES FIX PLJ"/>
    <s v="IL02007966"/>
    <x v="19"/>
    <s v="14:54:21"/>
    <s v="C"/>
    <s v="C"/>
    <s v="3306064104600001"/>
    <s v="ENIE SUPRIHADI"/>
    <s v="PLAOSAN 4 NO 24"/>
    <m/>
    <m/>
    <s v="54151"/>
    <m/>
    <s v="3306064104600001"/>
    <s v="ENIE SUPRIHADI"/>
    <s v="PLAOSAN 4 NO 24"/>
    <s v="004"/>
    <s v="014"/>
    <s v="PURWOREJO2"/>
    <s v="PURWOREJO"/>
    <s v="PURWOREJO"/>
    <m/>
    <s v="54151"/>
    <m/>
    <m/>
    <s v="GEAR125MR23"/>
    <s v="YAMAHA"/>
    <s v="GEAR 125"/>
    <s v="2023"/>
    <s v="MERAH"/>
    <s v="E32WE-0275397"/>
    <s v="MH3SEG710PJ206521"/>
    <s v="BARU"/>
    <s v="KRD-23-SLS"/>
    <n v="14257939"/>
    <n v="0"/>
    <s v="Y"/>
    <n v="15015000"/>
    <n v="3975000"/>
    <n v="0"/>
    <n v="0"/>
    <n v="17113000"/>
    <s v="TIWI-JUAL"/>
    <d v="2023-02-07T00:00:00"/>
    <s v="C.BAF-KBM"/>
    <s v="BAF"/>
    <m/>
    <n v="523000"/>
    <n v="16090000"/>
    <s v="AAB00"/>
    <n v="300000"/>
    <m/>
    <n v="0"/>
    <n v="0"/>
    <m/>
    <m/>
    <m/>
    <m/>
    <m/>
    <s v="AAB00"/>
    <s v="AB3AB"/>
    <n v="33"/>
    <n v="13138000"/>
    <n v="1877000"/>
    <s v="AAB01"/>
    <x v="0"/>
    <s v="PLJ KALIBOTO"/>
    <s v="SATELITE"/>
    <x v="1"/>
    <m/>
    <m/>
    <n v="2900000"/>
    <s v="D"/>
    <m/>
    <m/>
    <s v="C.BAF-KBM"/>
    <d v="2023-02-07T00:00:00"/>
    <s v="00001"/>
    <s v="00000"/>
    <m/>
    <s v="00001"/>
    <s v="00001"/>
    <s v="SL02005517"/>
    <s v="N"/>
    <m/>
    <s v="B3W100274059"/>
    <d v="2023-02-07T00:00:00"/>
    <s v="C"/>
    <s v="B"/>
    <s v="P"/>
    <m/>
    <m/>
    <m/>
    <m/>
    <m/>
    <s v="C"/>
    <m/>
    <s v="S"/>
    <s v="TU02000054"/>
    <d v="2022-12-29T00:00:00"/>
    <n v="500000"/>
    <s v="AEROXCABSHT22"/>
    <s v="JATENG"/>
    <x v="1"/>
    <s v="BAF"/>
    <s v="Strike"/>
    <n v="18990000"/>
    <n v="1023000"/>
    <n v="1877000"/>
    <n v="2900000"/>
    <n v="15.27"/>
    <s v="Program"/>
    <m/>
    <s v="Salesman"/>
    <s v="Salesman"/>
    <s v="Y"/>
    <n v="200000"/>
    <m/>
  </r>
  <r>
    <s v="AA02"/>
    <s v="AB2AA"/>
    <s v="AB3AF"/>
    <s v="B"/>
    <s v="SALES VARIABLE"/>
    <s v="IL02007967"/>
    <x v="9"/>
    <s v="14:15:41"/>
    <s v="C"/>
    <s v="C"/>
    <s v="3306051102010003"/>
    <s v="RIYANTO"/>
    <s v="DUKUHREJO"/>
    <m/>
    <m/>
    <s v="54175"/>
    <m/>
    <s v="3306051102010003"/>
    <s v="RIYANTO"/>
    <s v="DUKUHREJO"/>
    <s v="004"/>
    <s v="005"/>
    <s v="SOMONGARI"/>
    <s v="KALIGESING"/>
    <s v="PURWOREJO"/>
    <m/>
    <s v="54175"/>
    <m/>
    <m/>
    <s v="MXKINGNHT23"/>
    <s v="YAMAHA"/>
    <s v="MX KING 150 NEW"/>
    <s v="2023"/>
    <s v="HITAM"/>
    <s v="G3E6E-0690754"/>
    <s v="MH3UG0750PK150349"/>
    <s v="BARU"/>
    <s v="KRD-23-SLS"/>
    <n v="20660630"/>
    <n v="0"/>
    <s v="Y"/>
    <n v="21760000"/>
    <n v="4645000"/>
    <n v="0"/>
    <n v="0"/>
    <n v="25905000"/>
    <s v="TIWI-JUAL"/>
    <d v="2023-02-13T00:00:00"/>
    <s v="C.BAF-KBM"/>
    <s v="BAF"/>
    <m/>
    <n v="2200000"/>
    <n v="23705000"/>
    <s v="AAB00"/>
    <n v="300000"/>
    <m/>
    <n v="0"/>
    <n v="0"/>
    <m/>
    <m/>
    <m/>
    <m/>
    <m/>
    <s v="AAB00"/>
    <s v="AB3AF"/>
    <n v="33"/>
    <n v="21260000"/>
    <n v="500000"/>
    <s v="AAB00"/>
    <x v="0"/>
    <s v="YMS PURWOREJO 3S"/>
    <s v="3S"/>
    <x v="1"/>
    <m/>
    <m/>
    <n v="2700000"/>
    <s v="D"/>
    <m/>
    <m/>
    <s v="C.BAF-KBM"/>
    <d v="2023-02-13T00:00:00"/>
    <s v="00001"/>
    <s v="00000"/>
    <m/>
    <s v="00001"/>
    <s v="00001"/>
    <s v="SL02005518"/>
    <s v="N"/>
    <m/>
    <s v="2PV900145610"/>
    <d v="2023-02-13T00:00:00"/>
    <s v="C"/>
    <s v="B"/>
    <s v="P"/>
    <m/>
    <m/>
    <m/>
    <m/>
    <m/>
    <s v="C"/>
    <m/>
    <s v="S"/>
    <m/>
    <m/>
    <n v="0"/>
    <m/>
    <s v="JATENG"/>
    <x v="1"/>
    <s v="BAF"/>
    <s v="Strike"/>
    <n v="26405000"/>
    <n v="2200000"/>
    <n v="500000"/>
    <n v="2700000"/>
    <n v="10.23"/>
    <s v="Non Program"/>
    <m/>
    <s v="Salesman"/>
    <s v="Salesman"/>
    <s v="Y"/>
    <n v="300000"/>
    <m/>
  </r>
  <r>
    <s v="AA02"/>
    <s v="AB2AA"/>
    <s v="AB3AD"/>
    <s v="N"/>
    <s v="SALES NEW"/>
    <s v="IL02007968"/>
    <x v="20"/>
    <s v="14:49:14"/>
    <s v="C"/>
    <s v="C"/>
    <s v="3306071201660002"/>
    <s v="TULUS TRI BUWONO"/>
    <s v="DUSUN PAGAK"/>
    <m/>
    <m/>
    <s v="54171"/>
    <m/>
    <s v="3306071201660002"/>
    <s v="TULUS TRI BUWONO"/>
    <s v="DUSUN PAGAK"/>
    <s v="001"/>
    <s v="005"/>
    <s v="SUMBERSR"/>
    <s v="BANYUURIP"/>
    <s v="PURWOREJO"/>
    <m/>
    <s v="54171"/>
    <m/>
    <m/>
    <s v="AEROX155CHT23"/>
    <s v="YAMAHA"/>
    <s v="AEROX 155 C"/>
    <s v="2023"/>
    <s v="HITAM"/>
    <s v="G3P4E-0129040"/>
    <s v="MH3SG6410PJ228554"/>
    <s v="BARU"/>
    <s v="KRD-23-SLS"/>
    <n v="22022772"/>
    <n v="0"/>
    <s v="Y"/>
    <n v="23195000"/>
    <n v="4935000"/>
    <n v="0"/>
    <n v="0"/>
    <n v="28130000"/>
    <s v="TIWI-JUAL"/>
    <d v="2023-02-16T00:00:00"/>
    <s v="C.BAF-KBM"/>
    <s v="BAF"/>
    <m/>
    <n v="5100000"/>
    <n v="23030000"/>
    <s v="AAB00"/>
    <n v="300000"/>
    <m/>
    <n v="0"/>
    <n v="0"/>
    <m/>
    <m/>
    <m/>
    <m/>
    <m/>
    <s v="AAB00"/>
    <s v="AB3AD"/>
    <n v="29"/>
    <n v="23195000"/>
    <n v="0"/>
    <s v="AAB00"/>
    <x v="0"/>
    <s v="YMS PURWOREJO 3S"/>
    <s v="3S"/>
    <x v="1"/>
    <m/>
    <m/>
    <n v="5100000"/>
    <s v="D"/>
    <m/>
    <m/>
    <s v="C.BAF-KBM"/>
    <d v="2023-02-16T00:00:00"/>
    <s v="00001"/>
    <s v="00000"/>
    <m/>
    <s v="00001"/>
    <s v="00001"/>
    <s v="SL02005519"/>
    <s v="N"/>
    <m/>
    <s v="BBP100278879"/>
    <d v="2023-02-16T00:00:00"/>
    <s v="C"/>
    <s v="B"/>
    <s v="P"/>
    <m/>
    <m/>
    <m/>
    <m/>
    <m/>
    <s v="C"/>
    <m/>
    <s v="S"/>
    <m/>
    <d v="2023-01-12T00:00:00"/>
    <n v="0"/>
    <s v="FREEGO125CHT23"/>
    <s v="JATENG"/>
    <x v="1"/>
    <s v="BAF"/>
    <s v="Strike"/>
    <n v="28130000"/>
    <n v="5100000"/>
    <n v="0"/>
    <n v="5100000"/>
    <n v="18.13"/>
    <s v="Non Program"/>
    <m/>
    <s v="Salesman"/>
    <s v="Salesman"/>
    <s v="Y"/>
    <n v="300000"/>
    <m/>
  </r>
  <r>
    <s v="AA02"/>
    <s v="AB2BA"/>
    <s v="AB3AA"/>
    <s v="B"/>
    <s v="SALES VARIABLE"/>
    <s v="IL02007969"/>
    <x v="20"/>
    <s v="14:51:30"/>
    <s v="C"/>
    <s v="C"/>
    <s v="3306061801790008"/>
    <s v="PUPUT ISMIKARDA"/>
    <s v="SINDURJAN"/>
    <m/>
    <m/>
    <s v="54113"/>
    <m/>
    <s v="3306065701860001"/>
    <s v="YANI IRAWATI"/>
    <s v="SINDURJAN"/>
    <s v="001"/>
    <s v="005"/>
    <s v="SINDURJAN"/>
    <s v="PURWOREJO"/>
    <s v="PURWOREJO"/>
    <m/>
    <m/>
    <m/>
    <m/>
    <s v="NMAX155HT23"/>
    <s v="YAMAHA"/>
    <s v="NMAX 155"/>
    <s v="2023"/>
    <s v="HITAM"/>
    <s v="G3L8E-1516446"/>
    <s v="MH3SG5620PJ732950"/>
    <s v="BARU"/>
    <s v="KRD-23-SLS"/>
    <n v="25349889"/>
    <n v="0"/>
    <s v="Y"/>
    <n v="26700000"/>
    <n v="5170000"/>
    <n v="0"/>
    <n v="0"/>
    <n v="30622000"/>
    <s v="TIWI-JUAL"/>
    <d v="2023-02-16T00:00:00"/>
    <s v="C.BAF-KBM"/>
    <s v="BAF"/>
    <m/>
    <n v="1352000"/>
    <n v="28670000"/>
    <s v="AAB00"/>
    <n v="300000"/>
    <m/>
    <n v="0"/>
    <n v="0"/>
    <m/>
    <m/>
    <m/>
    <m/>
    <m/>
    <s v="AAB00"/>
    <s v="AB3AA"/>
    <n v="35"/>
    <n v="25452000"/>
    <n v="1248000"/>
    <s v="AAB01"/>
    <x v="0"/>
    <s v="PLJ KALIBOTO"/>
    <s v="SATELITE"/>
    <x v="1"/>
    <m/>
    <m/>
    <n v="3200000"/>
    <s v="D"/>
    <m/>
    <m/>
    <s v="C.BAF-KBM"/>
    <d v="2023-02-16T00:00:00"/>
    <s v="00001"/>
    <s v="00000"/>
    <m/>
    <s v="00001"/>
    <s v="00001"/>
    <s v="SL02005520"/>
    <s v="N"/>
    <m/>
    <s v="B6H200713057"/>
    <d v="2023-02-16T00:00:00"/>
    <s v="C"/>
    <s v="B"/>
    <s v="P"/>
    <m/>
    <m/>
    <m/>
    <m/>
    <m/>
    <s v="C"/>
    <m/>
    <s v="S"/>
    <s v="TU02000061"/>
    <d v="2023-01-12T00:00:00"/>
    <n v="600000"/>
    <s v="FREEGO125CHT23"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AA02"/>
    <s v="AB2AA"/>
    <s v="AB3AF"/>
    <s v="B"/>
    <s v="SALES VARIABLE"/>
    <s v="IL02007970"/>
    <x v="11"/>
    <s v="14:54:57"/>
    <s v="C"/>
    <s v="C"/>
    <s v="3306031505800002"/>
    <s v="SUYANTO"/>
    <s v="WERO"/>
    <m/>
    <m/>
    <s v="54172"/>
    <m/>
    <s v="3306031505800002"/>
    <s v="SUYANTO"/>
    <s v="WERO"/>
    <s v="001"/>
    <s v="001"/>
    <s v="WERO2"/>
    <s v="NGOMBOL"/>
    <s v="PURWOREJO"/>
    <m/>
    <s v="54172"/>
    <m/>
    <m/>
    <s v="AEROX155CKNBR23"/>
    <s v="YAMAHA"/>
    <s v="AEROX 155 C"/>
    <s v="2023"/>
    <s v="KUNING BIRU"/>
    <s v="G3P4E-0127206"/>
    <s v="MH3SG6410PJ226921"/>
    <s v="BARU"/>
    <s v="KRD-23-SLS"/>
    <n v="22022772"/>
    <n v="0"/>
    <s v="Y"/>
    <n v="23195000"/>
    <n v="4935000"/>
    <n v="0"/>
    <n v="0"/>
    <n v="28130000"/>
    <s v="TIWI-JUAL"/>
    <d v="2023-02-17T00:00:00"/>
    <s v="C.BAF-KBM"/>
    <s v="BAF"/>
    <m/>
    <n v="2900000"/>
    <n v="25230000"/>
    <s v="AAB00"/>
    <n v="300000"/>
    <m/>
    <n v="0"/>
    <n v="0"/>
    <m/>
    <m/>
    <m/>
    <m/>
    <m/>
    <s v="AAB00"/>
    <s v="AB3AF"/>
    <n v="33"/>
    <n v="23195000"/>
    <n v="0"/>
    <s v="AAB00"/>
    <x v="0"/>
    <s v="YMS PURWOREJO 3S"/>
    <s v="3S"/>
    <x v="1"/>
    <m/>
    <m/>
    <n v="2900000"/>
    <s v="D"/>
    <m/>
    <m/>
    <s v="C.BAF-KBM"/>
    <d v="2023-02-17T00:00:00"/>
    <s v="00001"/>
    <s v="00000"/>
    <m/>
    <s v="00001"/>
    <s v="00001"/>
    <s v="SL02005521"/>
    <s v="N"/>
    <m/>
    <s v="BBP100277815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2900000"/>
    <n v="0"/>
    <n v="2900000"/>
    <n v="10.31"/>
    <s v="Non Program"/>
    <m/>
    <s v="Salesman"/>
    <s v="Salesman"/>
    <s v="Y"/>
    <n v="300000"/>
    <m/>
  </r>
  <r>
    <s v="AA02"/>
    <s v="AB2BA"/>
    <s v="AB3AS"/>
    <s v="B"/>
    <s v="SALES VARIABLE"/>
    <s v="IL02007971"/>
    <x v="17"/>
    <s v="14:37:17"/>
    <s v="C"/>
    <s v="C"/>
    <s v="3306147012920001"/>
    <s v="NUR ASNAH"/>
    <s v="BALEDONO"/>
    <m/>
    <m/>
    <s v="54118"/>
    <m/>
    <s v="3306147012920001"/>
    <s v="NUR ASNAH"/>
    <s v="BALEDONO"/>
    <s v="005"/>
    <s v="006"/>
    <s v="BALEDONO"/>
    <s v="PURWOREJO"/>
    <s v="PURWOREJO"/>
    <m/>
    <s v="54118"/>
    <m/>
    <m/>
    <s v="GEAR125HT23"/>
    <s v="YAMAHA"/>
    <s v="GEAR 125"/>
    <s v="2023"/>
    <s v="HITAM"/>
    <s v="E32WE-0286661"/>
    <s v="MH3SEG710PJ212234"/>
    <s v="BARU"/>
    <s v="KRD-23-SLS"/>
    <n v="14257939"/>
    <n v="0"/>
    <s v="Y"/>
    <n v="15015000"/>
    <n v="3975000"/>
    <n v="0"/>
    <n v="0"/>
    <n v="17113000"/>
    <s v="TIWI-JUAL"/>
    <d v="2023-02-27T00:00:00"/>
    <s v="C.BAF-KBM"/>
    <s v="BAF"/>
    <m/>
    <n v="1023000"/>
    <n v="16090000"/>
    <s v="AAB00"/>
    <n v="300000"/>
    <m/>
    <n v="0"/>
    <n v="0"/>
    <m/>
    <m/>
    <m/>
    <m/>
    <m/>
    <s v="AAB00"/>
    <s v="AB3AS"/>
    <n v="35"/>
    <n v="13138000"/>
    <n v="1877000"/>
    <s v="AAB01"/>
    <x v="0"/>
    <s v="PLJ KALIBOTO"/>
    <s v="SATELITE"/>
    <x v="1"/>
    <m/>
    <m/>
    <n v="2900000"/>
    <s v="D"/>
    <m/>
    <m/>
    <s v="C.BAF-KBM"/>
    <d v="2023-02-27T00:00:00"/>
    <s v="00001"/>
    <s v="00000"/>
    <m/>
    <s v="00001"/>
    <s v="00001"/>
    <s v="SL02005522"/>
    <s v="N"/>
    <m/>
    <s v="B3W100284060"/>
    <d v="2023-02-27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1023000"/>
    <n v="1877000"/>
    <n v="2900000"/>
    <n v="15.27"/>
    <s v="Program"/>
    <m/>
    <s v="Salesman"/>
    <s v="Salesman"/>
    <s v="Y"/>
    <n v="200000"/>
    <m/>
  </r>
  <r>
    <s v="AA03"/>
    <m/>
    <s v="AC4AC"/>
    <s v="C"/>
    <s v="COUNTER SALES 3S/2S"/>
    <s v="IL03016171"/>
    <x v="1"/>
    <s v="09:47:57"/>
    <s v="C"/>
    <s v="C"/>
    <s v="3305250601660001"/>
    <s v="SATIMIN. S,PD"/>
    <s v="DK KRESEK"/>
    <m/>
    <m/>
    <s v="54382"/>
    <m/>
    <s v="3305250601660001"/>
    <s v="SATIMIN. S,PD"/>
    <s v="DK KRESEK"/>
    <s v="001"/>
    <s v="005"/>
    <s v="KARANGTGH2"/>
    <s v="PONCOWARNO"/>
    <s v="KEBUMEN"/>
    <m/>
    <s v="54382"/>
    <m/>
    <m/>
    <s v="GEAR125PT23"/>
    <s v="YAMAHA"/>
    <s v="GEAR 125"/>
    <s v="2023"/>
    <s v="PUTIH"/>
    <s v="E32WE-0273573"/>
    <s v="MH3SEG710PJ205308"/>
    <s v="BARU"/>
    <s v="KRD-23-CTR"/>
    <n v="14257939"/>
    <n v="0"/>
    <s v="Y"/>
    <n v="15015000"/>
    <n v="3975000"/>
    <n v="0"/>
    <n v="0"/>
    <n v="17113000"/>
    <s v="ASTUTI-JUAL"/>
    <d v="2023-02-02T00:00:00"/>
    <s v="C.SOF-KBM"/>
    <s v="SOF"/>
    <m/>
    <n v="1023000"/>
    <n v="16090000"/>
    <s v="AAC00"/>
    <n v="300000"/>
    <m/>
    <n v="0"/>
    <n v="0"/>
    <m/>
    <m/>
    <m/>
    <m/>
    <m/>
    <s v="AAC00"/>
    <s v="AC4AC"/>
    <n v="33"/>
    <n v="13138000"/>
    <n v="1877000"/>
    <s v="AAC00"/>
    <x v="0"/>
    <s v="YMS KEBUMEN 3S"/>
    <s v="3S"/>
    <x v="2"/>
    <m/>
    <m/>
    <n v="2900000"/>
    <s v="D"/>
    <m/>
    <m/>
    <s v="SOF KBM"/>
    <d v="2023-02-04T00:00:00"/>
    <s v="00001"/>
    <s v="00002"/>
    <m/>
    <s v="00001"/>
    <s v="00001"/>
    <s v="SL03012003"/>
    <s v="N"/>
    <m/>
    <s v="C.SOF-KBM"/>
    <d v="2023-02-02T00:00:00"/>
    <s v="C"/>
    <s v="B"/>
    <s v="P"/>
    <m/>
    <m/>
    <m/>
    <m/>
    <m/>
    <s v="C"/>
    <m/>
    <s v="S"/>
    <m/>
    <m/>
    <n v="0"/>
    <m/>
    <s v="JATENG"/>
    <x v="1"/>
    <s v="SOF"/>
    <s v="Strike"/>
    <n v="18990000"/>
    <n v="1023000"/>
    <n v="1877000"/>
    <n v="2900000"/>
    <n v="15.27"/>
    <s v="Program"/>
    <m/>
    <s v="Counter Sales"/>
    <s v="Counter Sales"/>
    <s v="Y"/>
    <n v="0"/>
    <n v="100000"/>
  </r>
  <r>
    <s v="AA03"/>
    <s v="AC2BA"/>
    <s v="AC3BE"/>
    <s v="B"/>
    <s v="SALES VARIABLE"/>
    <s v="IL03016172"/>
    <x v="2"/>
    <s v="09:36:49"/>
    <s v="C"/>
    <s v="C"/>
    <s v="3305010904860004"/>
    <s v="HUGO DWI BANGUN S,S.PD"/>
    <s v="DK.KRAJAN II"/>
    <m/>
    <m/>
    <s v="54382"/>
    <m/>
    <s v="3305010904860004"/>
    <s v="HUGO DWI BANGUN S,S.PD"/>
    <s v="DK.KRAJAN II"/>
    <s v="002"/>
    <s v="001"/>
    <s v="PEJENGKLN"/>
    <s v="PADURESO"/>
    <s v="KEBUMEN"/>
    <m/>
    <s v="54382"/>
    <m/>
    <m/>
    <s v="JPTZ1CWNFIHT22"/>
    <s v="YAMAHA"/>
    <s v="JUPITER Z1CWFIN"/>
    <s v="2022"/>
    <s v="HITAM"/>
    <s v="E3R5E-0371775"/>
    <s v="MH3UE1120NJ359260"/>
    <s v="BARU"/>
    <s v="POT7X-SLS"/>
    <n v="15168597"/>
    <n v="0"/>
    <s v="Y"/>
    <n v="16250000"/>
    <n v="3960000"/>
    <n v="0"/>
    <n v="0"/>
    <n v="19032000"/>
    <s v="NURUL-JUAL"/>
    <d v="2023-02-03T00:00:00"/>
    <s v="C.ADIR-CLP"/>
    <s v="ADIRA"/>
    <m/>
    <n v="922000"/>
    <n v="18110000"/>
    <s v="AAC21"/>
    <n v="0"/>
    <m/>
    <n v="0"/>
    <n v="0"/>
    <m/>
    <m/>
    <m/>
    <m/>
    <m/>
    <s v="AAC00"/>
    <s v="AC3BE"/>
    <n v="30"/>
    <n v="15072000"/>
    <n v="1178000"/>
    <s v="AAC21"/>
    <x v="0"/>
    <s v="YMS PREMBUN 2S"/>
    <s v="2S"/>
    <x v="2"/>
    <m/>
    <m/>
    <n v="2100000"/>
    <s v="D"/>
    <m/>
    <m/>
    <s v="ADIRA CLP"/>
    <d v="2023-02-04T00:00:00"/>
    <s v="00001"/>
    <s v="00002"/>
    <m/>
    <s v="00001"/>
    <s v="00005"/>
    <s v="SL03012004"/>
    <s v="N"/>
    <m/>
    <s v="C.ADIR-CLP"/>
    <d v="2023-02-03T00:00:00"/>
    <s v="C"/>
    <s v="B"/>
    <s v="P"/>
    <m/>
    <m/>
    <m/>
    <m/>
    <m/>
    <s v="C"/>
    <m/>
    <s v="S"/>
    <m/>
    <m/>
    <n v="0"/>
    <m/>
    <s v="JATENG"/>
    <x v="1"/>
    <s v="Adira"/>
    <s v="Strike"/>
    <n v="20210000"/>
    <n v="922000"/>
    <n v="1178000"/>
    <n v="2100000"/>
    <n v="10.39"/>
    <s v="Program"/>
    <s v="Pot 7x"/>
    <s v="Salesman"/>
    <s v="Salesman"/>
    <s v="Y"/>
    <n v="300000"/>
    <m/>
  </r>
  <r>
    <s v="AA03"/>
    <s v="AC2BA"/>
    <s v="AC3BF"/>
    <s v="B"/>
    <s v="SALES VARIABLE"/>
    <s v="IL03016173"/>
    <x v="2"/>
    <s v="15:36:24"/>
    <s v="C"/>
    <s v="C"/>
    <s v="3305065112730005"/>
    <s v="PARYATUN"/>
    <s v="DK JURU TENGAH"/>
    <m/>
    <m/>
    <s v="54391"/>
    <m/>
    <s v="3305062402930002"/>
    <s v="DEDI MULYADI"/>
    <s v="DK JURU TENGAH"/>
    <s v="001"/>
    <s v="002"/>
    <s v="BANJURPSR"/>
    <s v="BULUSPSNTR"/>
    <s v="KEBUMEN"/>
    <m/>
    <m/>
    <m/>
    <m/>
    <s v="NMAX155HT23"/>
    <s v="YAMAHA"/>
    <s v="NMAX 155"/>
    <s v="2023"/>
    <s v="HITAM"/>
    <s v="G3L8E-1523621"/>
    <s v="MH3SG5620PJ736356"/>
    <s v="BARU"/>
    <s v="KRD-23-SLS"/>
    <n v="25349889"/>
    <n v="0"/>
    <s v="Y"/>
    <n v="26700000"/>
    <n v="5170000"/>
    <n v="0"/>
    <n v="0"/>
    <n v="30622000"/>
    <s v="NURUL-JUAL"/>
    <d v="2023-02-03T00:00:00"/>
    <s v="C.BAF-KBM"/>
    <s v="BAF"/>
    <m/>
    <n v="1952000"/>
    <n v="28670000"/>
    <s v="AAC21"/>
    <n v="300000"/>
    <m/>
    <n v="0"/>
    <n v="0"/>
    <m/>
    <m/>
    <m/>
    <m/>
    <m/>
    <s v="AAC00"/>
    <s v="AC3BF"/>
    <n v="33"/>
    <n v="25452000"/>
    <n v="1248000"/>
    <s v="AAC21"/>
    <x v="0"/>
    <s v="YMS PREMBUN 2S"/>
    <s v="2S"/>
    <x v="2"/>
    <m/>
    <m/>
    <n v="3200000"/>
    <s v="D"/>
    <m/>
    <m/>
    <s v="BAF KEBUMEN\"/>
    <d v="2023-02-04T00:00:00"/>
    <s v="00001"/>
    <s v="00001"/>
    <m/>
    <s v="00001"/>
    <s v="00007"/>
    <s v="SL03012005"/>
    <s v="N"/>
    <m/>
    <s v="C.BAF-KBM"/>
    <d v="2023-02-03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AA03"/>
    <m/>
    <s v="AC4AC"/>
    <s v="C"/>
    <s v="COUNTER SALES 3S/2S"/>
    <s v="IL03016174"/>
    <x v="4"/>
    <s v="13:10:33"/>
    <s v="C"/>
    <s v="C"/>
    <s v="3305263001850005"/>
    <s v="SUKHERI"/>
    <s v="WIDORO PAYUNG BARAT"/>
    <m/>
    <m/>
    <s v="54314"/>
    <m/>
    <s v="3305265204870006"/>
    <s v="PURWANTI"/>
    <s v="DK WIDORO PAYUNG BARAT"/>
    <s v="003"/>
    <s v="005"/>
    <s v="WIDORO"/>
    <s v="KARANGSMBG"/>
    <s v="KEBUMEN"/>
    <m/>
    <m/>
    <m/>
    <m/>
    <s v="NMAX155HT23"/>
    <s v="YAMAHA"/>
    <s v="NMAX 155"/>
    <s v="2023"/>
    <s v="HITAM"/>
    <s v="G3L8E-1523691"/>
    <s v="MH3SG5620PJ736426"/>
    <s v="BARU"/>
    <s v="KRD-23-CTR"/>
    <n v="25349889"/>
    <n v="0"/>
    <s v="Y"/>
    <n v="26700000"/>
    <n v="5170000"/>
    <n v="0"/>
    <n v="0"/>
    <n v="31870000"/>
    <s v="ASTUTI-JUAL"/>
    <d v="2023-02-06T00:00:00"/>
    <s v="C.BAF-KBM"/>
    <s v="BAF"/>
    <m/>
    <n v="4000000"/>
    <n v="27870000"/>
    <s v="AAC00"/>
    <n v="300000"/>
    <m/>
    <n v="0"/>
    <n v="0"/>
    <m/>
    <m/>
    <m/>
    <m/>
    <m/>
    <s v="AAC00"/>
    <s v="AC4AC"/>
    <n v="17"/>
    <n v="26700000"/>
    <n v="0"/>
    <s v="AAC00"/>
    <x v="0"/>
    <s v="YMS KEBUMEN 3S"/>
    <s v="3S"/>
    <x v="2"/>
    <m/>
    <m/>
    <n v="4000000"/>
    <s v="D"/>
    <m/>
    <m/>
    <s v="BAF KEBUMEN"/>
    <d v="2023-02-09T00:00:00"/>
    <s v="00001"/>
    <s v="00002"/>
    <m/>
    <s v="00001"/>
    <s v="00001"/>
    <s v="SL03012006"/>
    <s v="N"/>
    <m/>
    <s v="C.BAF-KBM"/>
    <d v="2023-02-06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4000000"/>
    <n v="0"/>
    <n v="4000000"/>
    <n v="12.55"/>
    <s v="Non Program"/>
    <m/>
    <s v="Counter Sales"/>
    <s v="Counter Sales"/>
    <s v="Y"/>
    <n v="0"/>
    <n v="100000"/>
  </r>
  <r>
    <s v="AA03"/>
    <m/>
    <s v="AC4AB"/>
    <s v="C"/>
    <s v="COUNTER SALES 3S/2S"/>
    <s v="IL03016175"/>
    <x v="19"/>
    <s v="09:29:44"/>
    <s v="C"/>
    <s v="C"/>
    <s v="3305126705670002"/>
    <s v="ADMINAH"/>
    <s v="DK PENASUTAN"/>
    <m/>
    <m/>
    <s v="54311"/>
    <m/>
    <s v="3305126705670002"/>
    <s v="ADMINAH"/>
    <s v="DK PENASUTAN"/>
    <s v="001"/>
    <s v="002"/>
    <s v="JATISARI"/>
    <s v="KEBUMEN"/>
    <s v="KEBUMEN"/>
    <m/>
    <s v="54311"/>
    <m/>
    <m/>
    <s v="NMAX155HT23"/>
    <s v="YAMAHA"/>
    <s v="NMAX 155"/>
    <s v="2023"/>
    <s v="HITAM"/>
    <s v="G3L8E-1523703"/>
    <s v="MH3SG5620PJ736437"/>
    <s v="BARU"/>
    <s v="KRD-23-CTR"/>
    <n v="25349889"/>
    <n v="0"/>
    <s v="Y"/>
    <n v="26700000"/>
    <n v="5170000"/>
    <n v="0"/>
    <n v="0"/>
    <n v="30622000"/>
    <s v="ASTUTI-JUAL"/>
    <d v="2023-02-07T00:00:00"/>
    <s v="C.BAF-KBM"/>
    <s v="BAF"/>
    <m/>
    <n v="1952000"/>
    <n v="28670000"/>
    <s v="AAC00"/>
    <n v="300000"/>
    <m/>
    <n v="0"/>
    <n v="0"/>
    <m/>
    <m/>
    <m/>
    <m/>
    <m/>
    <s v="AAC00"/>
    <s v="AC4AB"/>
    <n v="33"/>
    <n v="25452000"/>
    <n v="1248000"/>
    <s v="AAC00"/>
    <x v="0"/>
    <s v="YMS KEBUMEN 3S"/>
    <s v="3S"/>
    <x v="2"/>
    <m/>
    <m/>
    <n v="3200000"/>
    <s v="D"/>
    <m/>
    <m/>
    <s v="BAF KEBUMEN"/>
    <d v="2023-02-09T00:00:00"/>
    <s v="00001"/>
    <s v="00002"/>
    <m/>
    <s v="00001"/>
    <s v="00007"/>
    <s v="SL03012007"/>
    <s v="N"/>
    <m/>
    <s v="BAF KBM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AA03"/>
    <m/>
    <s v="AC4AC"/>
    <s v="C"/>
    <s v="COUNTER SALES 3S/2S"/>
    <s v="IL03016176"/>
    <x v="5"/>
    <s v="14:38:00"/>
    <s v="C"/>
    <s v="C"/>
    <s v="3305140705010005"/>
    <s v="SULFI SAPAR"/>
    <s v="WATU DERUM"/>
    <m/>
    <m/>
    <s v="54361"/>
    <m/>
    <s v="3305140705010005"/>
    <s v="SULFI SAPAR"/>
    <s v="WATU DERUM"/>
    <s v="002"/>
    <s v="002"/>
    <s v="PAKURAN2"/>
    <s v="SRUWENG"/>
    <s v="KEBUMEN"/>
    <m/>
    <s v="54361"/>
    <m/>
    <m/>
    <s v="FILANONEOMR23"/>
    <s v="YAMAHA"/>
    <s v="FILANO NEO"/>
    <s v="2023"/>
    <s v="MERAH"/>
    <s v="E34KE-0006627"/>
    <s v="MH3SEK610PJ006639"/>
    <s v="BARU"/>
    <s v="KRD-23-CTR"/>
    <n v="22060777"/>
    <n v="0"/>
    <s v="Y"/>
    <n v="23235000"/>
    <n v="4365000"/>
    <n v="0"/>
    <n v="0"/>
    <n v="27300000"/>
    <s v="ASTUTI-JUAL"/>
    <d v="2023-02-08T00:00:00"/>
    <s v="C.BAF-KBM"/>
    <s v="BAF"/>
    <m/>
    <n v="2500000"/>
    <n v="24800000"/>
    <s v="AAC00"/>
    <n v="300000"/>
    <m/>
    <n v="0"/>
    <n v="0"/>
    <m/>
    <m/>
    <m/>
    <m/>
    <m/>
    <s v="AAC00"/>
    <s v="AC4AC"/>
    <n v="29"/>
    <n v="22935000"/>
    <n v="300000"/>
    <s v="AAC00"/>
    <x v="0"/>
    <s v="YMS KEBUMEN 3S"/>
    <s v="3S"/>
    <x v="2"/>
    <m/>
    <m/>
    <n v="2800000"/>
    <s v="D"/>
    <m/>
    <m/>
    <s v="BAF KEBUMEN"/>
    <d v="2023-02-09T00:00:00"/>
    <s v="00001"/>
    <s v="00003"/>
    <m/>
    <s v="00003"/>
    <s v="00001"/>
    <s v="SL03012008"/>
    <s v="N"/>
    <m/>
    <s v="C.BAF-KBM"/>
    <d v="2023-02-08T00:00:00"/>
    <s v="C"/>
    <s v="B"/>
    <s v="P"/>
    <m/>
    <m/>
    <m/>
    <m/>
    <m/>
    <s v="C"/>
    <m/>
    <s v="S"/>
    <m/>
    <m/>
    <n v="0"/>
    <m/>
    <s v="JATENG"/>
    <x v="1"/>
    <s v="BAF"/>
    <s v="Strike"/>
    <n v="27600000"/>
    <n v="2500000"/>
    <n v="300000"/>
    <n v="2800000"/>
    <n v="10.14"/>
    <s v="Non Program"/>
    <m/>
    <s v="Counter Sales"/>
    <s v="Counter Sales"/>
    <s v="Y"/>
    <n v="0"/>
    <n v="100000"/>
  </r>
  <r>
    <s v="AA03"/>
    <s v="AC2AA"/>
    <s v="AC3AE"/>
    <s v="B"/>
    <s v="SALES VARIABLE"/>
    <s v="IL03016177"/>
    <x v="6"/>
    <s v="11:20:50"/>
    <s v="C"/>
    <s v="C"/>
    <s v="3305071203700004"/>
    <s v="SUTARMAN"/>
    <s v="DK ALUR"/>
    <m/>
    <m/>
    <s v="54392"/>
    <m/>
    <s v="3305071505010002"/>
    <s v="ANSOR GUNAWAN"/>
    <s v="DK ALUR"/>
    <s v="001"/>
    <s v="004"/>
    <s v="SUMBERJT"/>
    <s v="AMBAL"/>
    <s v="KEBUMEN"/>
    <m/>
    <m/>
    <m/>
    <m/>
    <s v="NMAX155HT23"/>
    <s v="YAMAHA"/>
    <s v="NMAX 155"/>
    <s v="2023"/>
    <s v="HITAM"/>
    <s v="G3L8E-1523704"/>
    <s v="MH3SG5620PJ736438"/>
    <s v="BARU"/>
    <s v="KRD-23-SLS"/>
    <n v="25349889"/>
    <n v="0"/>
    <s v="Y"/>
    <n v="26700000"/>
    <n v="5170000"/>
    <n v="0"/>
    <n v="0"/>
    <n v="31870000"/>
    <s v="ASTUTI-JUAL"/>
    <d v="2023-02-09T00:00:00"/>
    <s v="C.BAF-KBM"/>
    <s v="BAF"/>
    <m/>
    <n v="3200000"/>
    <n v="28670000"/>
    <s v="AAC00"/>
    <n v="300000"/>
    <m/>
    <n v="0"/>
    <n v="0"/>
    <m/>
    <m/>
    <m/>
    <m/>
    <m/>
    <s v="AAC00"/>
    <s v="AC3AE"/>
    <n v="23"/>
    <n v="26700000"/>
    <n v="0"/>
    <s v="AAC00"/>
    <x v="0"/>
    <s v="YMS KEBUMEN 3S"/>
    <s v="3S"/>
    <x v="2"/>
    <m/>
    <m/>
    <n v="3200000"/>
    <s v="D"/>
    <m/>
    <m/>
    <s v="BAF KEBUMEN"/>
    <d v="2023-02-11T00:00:00"/>
    <s v="00001"/>
    <s v="00002"/>
    <m/>
    <s v="00001"/>
    <s v="00001"/>
    <s v="SL03012009"/>
    <s v="N"/>
    <m/>
    <s v="C.BAF-KBM"/>
    <d v="2023-02-09T00:00:00"/>
    <s v="C"/>
    <s v="B"/>
    <s v="P"/>
    <m/>
    <m/>
    <m/>
    <m/>
    <m/>
    <s v="C"/>
    <m/>
    <s v="S"/>
    <m/>
    <d v="2023-02-07T00:00:00"/>
    <n v="0"/>
    <s v="NMAX155HT23"/>
    <s v="JATENG"/>
    <x v="1"/>
    <s v="BAF"/>
    <s v="Strike"/>
    <n v="31870000"/>
    <n v="3200000"/>
    <n v="0"/>
    <n v="3200000"/>
    <n v="10.039999999999999"/>
    <s v="Non Program"/>
    <m/>
    <s v="Salesman"/>
    <s v="Salesman"/>
    <s v="Y"/>
    <n v="300000"/>
    <m/>
  </r>
  <r>
    <s v="AA03"/>
    <s v="AC2AA"/>
    <s v="AC3AE"/>
    <s v="B"/>
    <s v="SALES VARIABLE"/>
    <s v="IL03016178"/>
    <x v="6"/>
    <s v="11:23:10"/>
    <s v="C"/>
    <s v="C"/>
    <s v="3305124211720004"/>
    <s v="TURSINAH"/>
    <s v="SELANG"/>
    <m/>
    <m/>
    <s v="54311"/>
    <m/>
    <s v="3305120502030004"/>
    <s v="FERI FEBRIYANTO"/>
    <s v="SELANG"/>
    <s v="002"/>
    <s v="002"/>
    <s v="SELANG"/>
    <s v="KEBUMEN"/>
    <s v="KEBUMEN"/>
    <m/>
    <m/>
    <m/>
    <m/>
    <s v="AEROXCABSPR23"/>
    <s v="YAMAHA"/>
    <s v="AEROX-C ABS"/>
    <s v="2023"/>
    <s v="PERAK"/>
    <s v="G3P4E-0124578"/>
    <s v="MH3SG6420PJ052374"/>
    <s v="BARU"/>
    <s v="KRD-23-SLS"/>
    <n v="25155297"/>
    <n v="0"/>
    <s v="Y"/>
    <n v="26495000"/>
    <n v="5275000"/>
    <n v="0"/>
    <n v="0"/>
    <n v="31770000"/>
    <s v="ASTUTI-JUAL"/>
    <d v="2023-02-09T00:00:00"/>
    <s v="C.BAF-KBM"/>
    <s v="BAF"/>
    <m/>
    <n v="3200000"/>
    <n v="28570000"/>
    <s v="AAC00"/>
    <n v="300000"/>
    <m/>
    <n v="0"/>
    <n v="0"/>
    <m/>
    <m/>
    <m/>
    <m/>
    <m/>
    <s v="AAC00"/>
    <s v="AC3AE"/>
    <n v="33"/>
    <n v="26495000"/>
    <n v="0"/>
    <s v="AAC00"/>
    <x v="0"/>
    <s v="YMS KEBUMEN 3S"/>
    <s v="3S"/>
    <x v="2"/>
    <m/>
    <m/>
    <n v="3200000"/>
    <s v="D"/>
    <m/>
    <m/>
    <s v="BAF KEBUMEN"/>
    <d v="2023-02-11T00:00:00"/>
    <s v="00001"/>
    <s v="00003"/>
    <m/>
    <s v="00001"/>
    <s v="00001"/>
    <s v="SL03012010"/>
    <s v="N"/>
    <m/>
    <s v="C.BAF-KBM"/>
    <d v="2023-02-09T00:00:00"/>
    <s v="C"/>
    <s v="B"/>
    <s v="P"/>
    <m/>
    <m/>
    <m/>
    <m/>
    <m/>
    <s v="C"/>
    <m/>
    <s v="S"/>
    <m/>
    <m/>
    <n v="0"/>
    <m/>
    <s v="JATENG"/>
    <x v="1"/>
    <s v="BAF"/>
    <s v="Strike"/>
    <n v="31770000"/>
    <n v="3200000"/>
    <n v="0"/>
    <n v="3200000"/>
    <n v="10.07"/>
    <s v="Non Program"/>
    <m/>
    <s v="Salesman"/>
    <s v="Salesman"/>
    <s v="Y"/>
    <n v="300000"/>
    <m/>
  </r>
  <r>
    <s v="AA03"/>
    <s v="AC2AA"/>
    <s v="AC3AE"/>
    <s v="B"/>
    <s v="SALES VARIABLE"/>
    <s v="IL03016179"/>
    <x v="9"/>
    <s v="10:24:19"/>
    <s v="C"/>
    <s v="C"/>
    <s v="3307014909890007"/>
    <s v="SRI ROHAYATI"/>
    <s v="PEJENGKOLAN"/>
    <m/>
    <m/>
    <s v="56365"/>
    <m/>
    <s v="3307014909890007"/>
    <s v="SRI ROHAYATI"/>
    <s v="PEJENGKOLAN"/>
    <s v="018"/>
    <s v="007"/>
    <s v="KARANGANY5"/>
    <s v="WADASLNTG"/>
    <s v="WONOSOBO"/>
    <m/>
    <s v="56365"/>
    <m/>
    <m/>
    <s v="NMAX155MR22"/>
    <s v="YAMAHA"/>
    <s v="NMAX 155"/>
    <s v="2022"/>
    <s v="MERAH"/>
    <s v="G3L8E-1455359"/>
    <s v="MH3SG5620NK704131"/>
    <s v="BARU"/>
    <s v="KRD-22-SLS"/>
    <n v="25160090"/>
    <n v="0"/>
    <s v="Y"/>
    <n v="26700000"/>
    <n v="5170000"/>
    <n v="0"/>
    <n v="0"/>
    <n v="30122000"/>
    <s v="ASTUTI-JUAL"/>
    <d v="2023-02-13T00:00:00"/>
    <s v="C.BAF-KBM"/>
    <s v="BAF"/>
    <m/>
    <n v="1452000"/>
    <n v="28670000"/>
    <s v="AAC00"/>
    <n v="300000"/>
    <m/>
    <n v="0"/>
    <n v="0"/>
    <m/>
    <m/>
    <m/>
    <m/>
    <m/>
    <s v="AAC00"/>
    <s v="AC3AE"/>
    <n v="33"/>
    <n v="24952000"/>
    <n v="1748000"/>
    <s v="AAC00"/>
    <x v="0"/>
    <s v="YMS KEBUMEN 3S"/>
    <s v="3S"/>
    <x v="2"/>
    <m/>
    <m/>
    <n v="3200000"/>
    <s v="D"/>
    <m/>
    <m/>
    <s v="BAF KBM"/>
    <d v="2023-02-14T00:00:00"/>
    <s v="00001"/>
    <s v="00002"/>
    <m/>
    <s v="00001"/>
    <s v="00004"/>
    <s v="SL03012011"/>
    <s v="N"/>
    <m/>
    <s v="C.BAF-KBM"/>
    <d v="2023-02-13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AA03"/>
    <m/>
    <s v="AC4AC"/>
    <s v="C"/>
    <s v="COUNTER SALES 3S/2S"/>
    <s v="IL03016180"/>
    <x v="9"/>
    <s v="10:26:34"/>
    <s v="C"/>
    <s v="C"/>
    <s v="3305260301610004"/>
    <s v="SAHIDIN"/>
    <s v="DK KALIKEMONG"/>
    <m/>
    <m/>
    <s v="54314"/>
    <m/>
    <s v="3305260301610004"/>
    <s v="SAHIDIN"/>
    <s v="DK KALIKEMONG"/>
    <s v="003"/>
    <s v="006"/>
    <s v="WADASMLG"/>
    <s v="KARANGSMBG"/>
    <s v="KEBUMEN"/>
    <m/>
    <s v="54314"/>
    <m/>
    <m/>
    <s v="NMAX155CHT23"/>
    <s v="YAMAHA"/>
    <s v="NMAX 155 C"/>
    <s v="2023"/>
    <s v="HITAM"/>
    <s v="G3L8E-1531500"/>
    <s v="MH3SG5670PK293676"/>
    <s v="BARU"/>
    <s v="KRD-23-CTR"/>
    <n v="26550763"/>
    <n v="0"/>
    <s v="Y"/>
    <n v="27965000"/>
    <n v="5515000"/>
    <n v="0"/>
    <n v="0"/>
    <n v="32101000"/>
    <s v="ASTUTI-JUAL"/>
    <d v="2023-02-13T00:00:00"/>
    <s v="C.SOF-KBM"/>
    <s v="SOF"/>
    <m/>
    <n v="2021000"/>
    <n v="30080000"/>
    <s v="AAC00"/>
    <n v="300000"/>
    <m/>
    <n v="0"/>
    <n v="0"/>
    <m/>
    <m/>
    <m/>
    <m/>
    <m/>
    <s v="AAC00"/>
    <s v="AC4AC"/>
    <n v="33"/>
    <n v="26586000"/>
    <n v="1379000"/>
    <s v="AAC00"/>
    <x v="0"/>
    <s v="YMS KEBUMEN 3S"/>
    <s v="3S"/>
    <x v="2"/>
    <m/>
    <m/>
    <n v="3400000"/>
    <s v="D"/>
    <m/>
    <m/>
    <s v="SOF KEBUMEN"/>
    <d v="2023-02-14T00:00:00"/>
    <s v="00001"/>
    <s v="00000"/>
    <m/>
    <s v="00001"/>
    <s v="00008"/>
    <s v="SL03012012"/>
    <s v="N"/>
    <m/>
    <s v="C.SOF-KBM"/>
    <d v="2023-02-13T00:00:00"/>
    <s v="C"/>
    <s v="B"/>
    <s v="P"/>
    <m/>
    <m/>
    <m/>
    <m/>
    <m/>
    <s v="C"/>
    <m/>
    <s v="S"/>
    <m/>
    <m/>
    <n v="0"/>
    <m/>
    <s v="JATENG"/>
    <x v="1"/>
    <s v="SOF"/>
    <s v="Strike"/>
    <n v="33480000"/>
    <n v="2021000"/>
    <n v="1379000"/>
    <n v="3400000"/>
    <n v="10.16"/>
    <s v="Program"/>
    <m/>
    <s v="Counter Sales"/>
    <s v="Counter Sales"/>
    <s v="Y"/>
    <n v="0"/>
    <n v="100000"/>
  </r>
  <r>
    <s v="AA03"/>
    <m/>
    <s v="AC4AB"/>
    <s v="C"/>
    <s v="COUNTER SALES 3S/2S"/>
    <s v="IL03016181"/>
    <x v="11"/>
    <s v="10:52:49"/>
    <s v="C"/>
    <s v="C"/>
    <s v="3305140405700001"/>
    <s v="NUR BANDI"/>
    <s v="PANDANSARI"/>
    <m/>
    <m/>
    <s v="54361"/>
    <m/>
    <s v="3305140607990006"/>
    <s v="JEKY PARMUJI"/>
    <s v="PANDANSARI"/>
    <s v="006"/>
    <s v="004"/>
    <s v="PANDANSARI"/>
    <s v="SRUWENG"/>
    <s v="KEBUMEN"/>
    <m/>
    <m/>
    <m/>
    <m/>
    <s v="NMAX155HT23"/>
    <s v="YAMAHA"/>
    <s v="NMAX 155"/>
    <s v="2023"/>
    <s v="HITAM"/>
    <s v="G3L8E-1523701"/>
    <s v="MH3SG5620PJ736436"/>
    <s v="BARU"/>
    <s v="ATTACK-2"/>
    <n v="25349889"/>
    <n v="0"/>
    <s v="Y"/>
    <n v="26700000"/>
    <n v="5170000"/>
    <n v="0"/>
    <n v="0"/>
    <n v="31870000"/>
    <s v="ASTUTI-JUAL"/>
    <d v="2023-02-17T00:00:00"/>
    <s v="C.BAF-KBM"/>
    <s v="BAF"/>
    <m/>
    <n v="11100000"/>
    <n v="20770000"/>
    <s v="AAC00"/>
    <n v="0"/>
    <m/>
    <n v="0"/>
    <n v="0"/>
    <m/>
    <m/>
    <m/>
    <m/>
    <m/>
    <s v="AAC00"/>
    <s v="AC4AB"/>
    <n v="9"/>
    <n v="26700000"/>
    <n v="0"/>
    <s v="AAC00"/>
    <x v="0"/>
    <s v="YMS KEBUMEN 3S"/>
    <s v="3S"/>
    <x v="2"/>
    <m/>
    <m/>
    <n v="11100000"/>
    <s v="B"/>
    <m/>
    <m/>
    <s v="BAF KEBUMEN"/>
    <d v="2023-02-21T00:00:00"/>
    <s v="00001"/>
    <s v="00002"/>
    <m/>
    <s v="00001"/>
    <s v="00007"/>
    <s v="SL03012013"/>
    <s v="N"/>
    <m/>
    <s v="BAF KBM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1100000"/>
    <n v="0"/>
    <n v="11100000"/>
    <n v="34.83"/>
    <s v="Program"/>
    <s v="Attack"/>
    <s v="Counter Sales"/>
    <s v="Counter Sales"/>
    <s v="Y"/>
    <n v="0"/>
    <n v="100000"/>
  </r>
  <r>
    <s v="AA03"/>
    <m/>
    <s v="AC4AC"/>
    <s v="C"/>
    <s v="COUNTER SALES 3S/2S"/>
    <s v="IL03016182"/>
    <x v="12"/>
    <s v="10:59:38"/>
    <s v="C"/>
    <s v="C"/>
    <s v="3305254303660001"/>
    <s v="MURSINI"/>
    <s v="DK KRESEK"/>
    <m/>
    <m/>
    <s v="54382"/>
    <m/>
    <s v="3305254303660001"/>
    <s v="MURSINI"/>
    <s v="DK KRESEK"/>
    <s v="002"/>
    <s v="006"/>
    <s v="KARANGTGH2"/>
    <s v="PONCOWARNO"/>
    <s v="KEBUMEN"/>
    <m/>
    <s v="54382"/>
    <m/>
    <m/>
    <s v="MIO125CWPT23"/>
    <s v="YAMAHA"/>
    <s v="MIO 125 CW"/>
    <s v="2023"/>
    <s v="PUTIH"/>
    <s v="E3R2E-3346539"/>
    <s v="MH3SE88H0PJ464615"/>
    <s v="BARU"/>
    <s v="KRD-23-CTR"/>
    <n v="13399774"/>
    <n v="0"/>
    <s v="Y"/>
    <n v="14080000"/>
    <n v="3970000"/>
    <n v="0"/>
    <n v="0"/>
    <n v="17175000"/>
    <s v="ASTUTI-JUAL"/>
    <d v="2023-02-20T00:00:00"/>
    <s v="C.BAF-KBM"/>
    <s v="BAF"/>
    <m/>
    <n v="1025000"/>
    <n v="16150000"/>
    <s v="AAC00"/>
    <n v="300000"/>
    <m/>
    <n v="0"/>
    <n v="0"/>
    <m/>
    <m/>
    <m/>
    <m/>
    <m/>
    <s v="AAC00"/>
    <s v="AC4AC"/>
    <n v="35"/>
    <n v="13205000"/>
    <n v="875000"/>
    <s v="AAC00"/>
    <x v="0"/>
    <s v="YMS KEBUMEN 3S"/>
    <s v="3S"/>
    <x v="2"/>
    <m/>
    <m/>
    <n v="1900000"/>
    <s v="D"/>
    <m/>
    <m/>
    <s v="BAF KEBUMEN"/>
    <d v="2023-02-21T00:00:00"/>
    <s v="00001"/>
    <s v="00004"/>
    <m/>
    <s v="00001"/>
    <s v="00001"/>
    <s v="SL03012014"/>
    <s v="N"/>
    <m/>
    <s v="C.BAF-KBM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18050000"/>
    <n v="1025000"/>
    <n v="875000"/>
    <n v="1900000"/>
    <n v="10.53"/>
    <s v="Program"/>
    <m/>
    <s v="Counter Sales"/>
    <s v="Counter Sales"/>
    <s v="Y"/>
    <n v="0"/>
    <n v="100000"/>
  </r>
  <r>
    <s v="AA03"/>
    <m/>
    <s v="AC4AC"/>
    <s v="C"/>
    <s v="COUNTER SALES 3S/2S"/>
    <s v="IL03016183"/>
    <x v="12"/>
    <s v="11:01:08"/>
    <s v="C"/>
    <s v="C"/>
    <s v="3305071007750003"/>
    <s v="MOCH SODIK"/>
    <s v="KAMBALAN"/>
    <m/>
    <m/>
    <s v="54392"/>
    <m/>
    <s v="3305071504010002"/>
    <s v="APRI SUPRIONO"/>
    <s v="KAMBALAN"/>
    <s v="001"/>
    <s v="004"/>
    <s v="KEMBANGSWT"/>
    <s v="AMBAL"/>
    <s v="KEBUMEN"/>
    <m/>
    <m/>
    <m/>
    <m/>
    <s v="AEROX155CMR23"/>
    <s v="YAMAHA"/>
    <s v="AEROX 155 C"/>
    <s v="2023"/>
    <s v="MERAH"/>
    <s v="G3P4E-0127990"/>
    <s v="MH3SG6410PJ227706"/>
    <s v="BARU"/>
    <s v="KRD-23-CTR"/>
    <n v="22022772"/>
    <n v="0"/>
    <s v="Y"/>
    <n v="23195000"/>
    <n v="4935000"/>
    <n v="0"/>
    <n v="0"/>
    <n v="28130000"/>
    <s v="ASTUTI-JUAL"/>
    <d v="2023-02-20T00:00:00"/>
    <s v="C.BAF-KBM"/>
    <s v="BAF"/>
    <m/>
    <n v="4200000"/>
    <n v="22430000"/>
    <s v="AAC00"/>
    <n v="300000"/>
    <m/>
    <n v="0"/>
    <n v="0"/>
    <m/>
    <m/>
    <m/>
    <m/>
    <m/>
    <s v="AAC00"/>
    <s v="AC4AC"/>
    <n v="11"/>
    <n v="23195000"/>
    <n v="0"/>
    <s v="AAC00"/>
    <x v="0"/>
    <s v="YMS KEBUMEN 3S"/>
    <s v="3S"/>
    <x v="2"/>
    <m/>
    <m/>
    <n v="5700000"/>
    <s v="D"/>
    <m/>
    <m/>
    <s v="BAF KEBUMEN"/>
    <d v="2023-02-21T00:00:00"/>
    <s v="00001"/>
    <s v="00002"/>
    <m/>
    <s v="00001"/>
    <s v="00001"/>
    <s v="SL03012015"/>
    <s v="N"/>
    <m/>
    <s v="C.BAF-KBM"/>
    <d v="2023-02-20T00:00:00"/>
    <s v="C"/>
    <s v="B"/>
    <s v="P"/>
    <m/>
    <m/>
    <m/>
    <m/>
    <m/>
    <s v="C"/>
    <m/>
    <s v="S"/>
    <s v="TU03000402"/>
    <d v="2023-02-13T00:00:00"/>
    <n v="1500000"/>
    <s v="AEROX155CMR23"/>
    <s v="JATENG"/>
    <x v="1"/>
    <s v="BAF"/>
    <s v="Strike"/>
    <n v="28130000"/>
    <n v="5700000"/>
    <n v="0"/>
    <n v="5700000"/>
    <n v="20.260000000000002"/>
    <s v="Non Program"/>
    <m/>
    <s v="Counter Sales"/>
    <s v="Counter Sales"/>
    <s v="Y"/>
    <n v="0"/>
    <n v="100000"/>
  </r>
  <r>
    <s v="AA03"/>
    <m/>
    <s v="AC4AB"/>
    <s v="C"/>
    <s v="COUNTER SALES 3S/2S"/>
    <s v="IL03016184"/>
    <x v="12"/>
    <s v="13:40:50"/>
    <s v="C"/>
    <s v="C"/>
    <s v="33051427990002"/>
    <s v="DEVI KURNIAWAN"/>
    <s v="DUSUN BERSOLE"/>
    <m/>
    <m/>
    <s v="54361"/>
    <m/>
    <s v="33051427990002"/>
    <s v="DEVI KURNIAWAN"/>
    <s v="DUSUN BERSOLE"/>
    <s v="005"/>
    <s v="009"/>
    <s v="SIDOAGUNG2"/>
    <s v="SRUWENG"/>
    <s v="KEBUMEN"/>
    <m/>
    <s v="54361"/>
    <m/>
    <m/>
    <s v="MT15BR22"/>
    <s v="YAMAHA"/>
    <s v="MT 15"/>
    <s v="2022"/>
    <s v="BIRU"/>
    <s v="G3S7E-0040461"/>
    <s v="MH3RG5610NK012557"/>
    <s v="BARU"/>
    <s v="POT7X-CTR"/>
    <n v="30923281"/>
    <n v="0"/>
    <s v="Y"/>
    <n v="32975000"/>
    <n v="6055000"/>
    <n v="0"/>
    <n v="0"/>
    <n v="38030000"/>
    <s v="ASTUTI-JUAL"/>
    <d v="2023-02-20T00:00:00"/>
    <s v="C.BAF-KBM"/>
    <s v="BAF"/>
    <m/>
    <n v="5800000"/>
    <n v="32230000"/>
    <s v="AAC00"/>
    <n v="0"/>
    <m/>
    <n v="0"/>
    <n v="0"/>
    <m/>
    <m/>
    <m/>
    <m/>
    <m/>
    <s v="AAC00"/>
    <s v="AC4AB"/>
    <n v="30"/>
    <n v="31975000"/>
    <n v="1000000"/>
    <s v="AAC00"/>
    <x v="0"/>
    <s v="YMS KEBUMEN 3S"/>
    <s v="3S"/>
    <x v="2"/>
    <m/>
    <m/>
    <n v="6800000"/>
    <s v="D"/>
    <m/>
    <m/>
    <s v="BAF KEBUMEN"/>
    <d v="2023-02-21T00:00:00"/>
    <s v="00001"/>
    <s v="00002"/>
    <m/>
    <s v="00001"/>
    <s v="00007"/>
    <s v="SL03012016"/>
    <s v="N"/>
    <m/>
    <s v="BAF KBM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39030000"/>
    <n v="5800000"/>
    <n v="1000000"/>
    <n v="6800000"/>
    <n v="17.420000000000002"/>
    <s v="Program"/>
    <s v="Pot 7x"/>
    <s v="Counter Sales"/>
    <s v="Counter Sales"/>
    <s v="Y"/>
    <n v="0"/>
    <n v="300000"/>
  </r>
  <r>
    <s v="AA03"/>
    <s v="AC2BA"/>
    <s v="AC3BF"/>
    <s v="B"/>
    <s v="SALES VARIABLE"/>
    <s v="IL03016185"/>
    <x v="13"/>
    <s v="09:31:31"/>
    <s v="C"/>
    <s v="C"/>
    <s v="3305112809000004"/>
    <s v="AKAS SAPUTRA"/>
    <s v="DK JIWANALAN"/>
    <m/>
    <m/>
    <s v="54316"/>
    <m/>
    <s v="3305112809000004"/>
    <s v="AKAS SAPUTRA"/>
    <s v="DK JIWANALAN"/>
    <s v="001"/>
    <s v="002"/>
    <s v="SELILING"/>
    <s v="ALIAN"/>
    <s v="KEBUMEN"/>
    <m/>
    <s v="54316"/>
    <m/>
    <m/>
    <s v="AEROX155CHJ23"/>
    <s v="YAMAHA"/>
    <s v="AEROX 155 C"/>
    <s v="2023"/>
    <s v="HIJAU"/>
    <s v="G3P4E-0129618"/>
    <s v="MH3SG6410PJ229133"/>
    <s v="BARU"/>
    <s v="KRD-23-SLS"/>
    <n v="22022772"/>
    <n v="0"/>
    <s v="Y"/>
    <n v="23195000"/>
    <n v="4935000"/>
    <n v="0"/>
    <n v="0"/>
    <n v="28130000"/>
    <s v="NURUL-JUAL"/>
    <d v="2023-02-21T00:00:00"/>
    <s v="C.BAF-KBM"/>
    <s v="BAF"/>
    <m/>
    <n v="4300000"/>
    <n v="23830000"/>
    <s v="AAC21"/>
    <n v="300000"/>
    <m/>
    <n v="0"/>
    <n v="0"/>
    <m/>
    <m/>
    <m/>
    <m/>
    <m/>
    <s v="AAC00"/>
    <s v="AC3BF"/>
    <n v="29"/>
    <n v="23195000"/>
    <n v="0"/>
    <s v="AAC21"/>
    <x v="0"/>
    <s v="YMS PREMBUN 2S"/>
    <s v="2S"/>
    <x v="2"/>
    <m/>
    <m/>
    <n v="4300000"/>
    <s v="D"/>
    <m/>
    <m/>
    <s v="BAF KEBUMEN"/>
    <d v="2023-02-22T00:00:00"/>
    <s v="00001"/>
    <s v="00000"/>
    <m/>
    <s v="00001"/>
    <s v="00005"/>
    <s v="SL03012017"/>
    <s v="N"/>
    <m/>
    <s v="C.BAF-KBM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4300000"/>
    <n v="0"/>
    <n v="4300000"/>
    <n v="15.29"/>
    <s v="Non Program"/>
    <m/>
    <s v="Salesman"/>
    <s v="Salesman"/>
    <s v="Y"/>
    <n v="300000"/>
    <m/>
  </r>
  <r>
    <s v="AA03"/>
    <m/>
    <s v="AC4AC"/>
    <s v="C"/>
    <s v="COUNTER SALES 3S/2S"/>
    <s v="IL03016186"/>
    <x v="13"/>
    <s v="14:50:57"/>
    <s v="C"/>
    <s v="C"/>
    <s v="3307011704800002"/>
    <s v="PUAD RAHMAN"/>
    <s v="BERSOLE"/>
    <m/>
    <m/>
    <s v="56365"/>
    <m/>
    <s v="3307011704800002"/>
    <s v="PUAD RAHMAN"/>
    <s v="BERSOLE"/>
    <s v="007"/>
    <s v="003"/>
    <s v="SUMBEREJO4"/>
    <s v="WADASLNTG"/>
    <s v="WONOSOBO"/>
    <m/>
    <s v="56365"/>
    <m/>
    <m/>
    <s v="NMAX155CHT23"/>
    <s v="YAMAHA"/>
    <s v="NMAX 155 C"/>
    <s v="2023"/>
    <s v="HITAM"/>
    <s v="G3L8E-1486994"/>
    <s v="MH3SG5670PK279972"/>
    <s v="BARU"/>
    <s v="KRD-23-CTR"/>
    <n v="26550763"/>
    <n v="0"/>
    <s v="Y"/>
    <n v="27965000"/>
    <n v="5515000"/>
    <n v="0"/>
    <n v="0"/>
    <n v="32101000"/>
    <s v="ASTUTI-JUAL"/>
    <d v="2023-02-21T00:00:00"/>
    <s v="C.BAF-KBM"/>
    <s v="BAF"/>
    <m/>
    <n v="1521000"/>
    <n v="30080000"/>
    <s v="AAC00"/>
    <n v="300000"/>
    <m/>
    <n v="0"/>
    <n v="0"/>
    <m/>
    <m/>
    <m/>
    <m/>
    <m/>
    <s v="AAC00"/>
    <s v="AC4AC"/>
    <n v="33"/>
    <n v="26586000"/>
    <n v="1379000"/>
    <s v="AAC00"/>
    <x v="0"/>
    <s v="YMS KEBUMEN 3S"/>
    <s v="3S"/>
    <x v="2"/>
    <m/>
    <m/>
    <n v="3400000"/>
    <s v="D"/>
    <m/>
    <m/>
    <s v="BAF KBM"/>
    <d v="2023-02-22T00:00:00"/>
    <s v="00001"/>
    <s v="00003"/>
    <m/>
    <s v="00006"/>
    <s v="00004"/>
    <s v="SL03012018"/>
    <s v="N"/>
    <m/>
    <s v="C.BAF-KBM"/>
    <d v="2023-02-21T00:00:00"/>
    <s v="C"/>
    <s v="B"/>
    <s v="P"/>
    <m/>
    <m/>
    <m/>
    <m/>
    <m/>
    <s v="C"/>
    <m/>
    <s v="S"/>
    <s v="TU03000405"/>
    <d v="2023-02-16T00:00:00"/>
    <n v="500000"/>
    <s v="AEROX155CHTC23"/>
    <s v="JATENG"/>
    <x v="1"/>
    <s v="BAF"/>
    <s v="Strike"/>
    <n v="33480000"/>
    <n v="2021000"/>
    <n v="1379000"/>
    <n v="3400000"/>
    <n v="10.16"/>
    <s v="Program"/>
    <m/>
    <s v="Counter Sales"/>
    <s v="Counter Sales"/>
    <s v="Y"/>
    <n v="0"/>
    <n v="100000"/>
  </r>
  <r>
    <s v="AA03"/>
    <m/>
    <s v="AC4AB"/>
    <s v="C"/>
    <s v="COUNTER SALES 3S/2S"/>
    <s v="IL03016187"/>
    <x v="16"/>
    <s v="09:36:54"/>
    <s v="C"/>
    <s v="C"/>
    <s v="3305102612980003"/>
    <s v="MUHAMAD YUSRON IHZA MAHENDRA"/>
    <s v="LEREP"/>
    <m/>
    <m/>
    <s v="54393"/>
    <m/>
    <s v="3305102612980003"/>
    <s v="MUHAMAD YUSRON IHZA MAHENDRA"/>
    <s v="LEREP"/>
    <s v="002"/>
    <s v="002"/>
    <s v="KARANGSR4"/>
    <s v="KUTOWNGN"/>
    <s v="KEBUMEN"/>
    <m/>
    <s v="54393"/>
    <m/>
    <m/>
    <s v="NMAX155HT23"/>
    <s v="YAMAHA"/>
    <s v="NMAX 155"/>
    <s v="2023"/>
    <s v="HITAM"/>
    <s v="G3L8E-1549953"/>
    <s v="MH3SG5620PJ746718"/>
    <s v="BARU"/>
    <s v="KRD-23-CTR"/>
    <n v="25349889"/>
    <n v="0"/>
    <s v="Y"/>
    <n v="26700000"/>
    <n v="5170000"/>
    <n v="0"/>
    <n v="0"/>
    <n v="30622000"/>
    <s v="ASTUTI-JUAL"/>
    <d v="2023-02-24T00:00:00"/>
    <s v="C.BAF-KBM"/>
    <s v="BAF"/>
    <m/>
    <n v="1952000"/>
    <n v="28670000"/>
    <s v="AAC00"/>
    <n v="300000"/>
    <m/>
    <n v="0"/>
    <n v="0"/>
    <m/>
    <m/>
    <m/>
    <m/>
    <m/>
    <s v="AAC00"/>
    <s v="AC4AB"/>
    <n v="33"/>
    <n v="25452000"/>
    <n v="1248000"/>
    <s v="AAC00"/>
    <x v="0"/>
    <s v="YMS KEBUMEN 3S"/>
    <s v="3S"/>
    <x v="2"/>
    <m/>
    <m/>
    <n v="3200000"/>
    <s v="D"/>
    <m/>
    <m/>
    <s v="BAF KEBUMEN"/>
    <d v="2023-02-25T00:00:00"/>
    <s v="00001"/>
    <s v="00002"/>
    <m/>
    <s v="00001"/>
    <s v="00010"/>
    <s v="SL03012019"/>
    <s v="N"/>
    <m/>
    <s v="BAF KBM"/>
    <d v="2023-02-24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AA03"/>
    <m/>
    <s v="AC4AC"/>
    <s v="C"/>
    <s v="COUNTER SALES 3S/2S"/>
    <s v="IL03016188"/>
    <x v="16"/>
    <s v="15:00:30"/>
    <s v="C"/>
    <s v="C"/>
    <s v="3305142006910002"/>
    <s v="FIRMAN YUNIANTO"/>
    <s v="KETANGGUNG"/>
    <m/>
    <m/>
    <s v="54363"/>
    <m/>
    <s v="3305142006910002"/>
    <s v="FIRMAN YUNIANTO"/>
    <s v="KETANGGUNG"/>
    <s v="004"/>
    <s v="001"/>
    <s v="TEMANGGAL2"/>
    <s v="ADIMULYO"/>
    <s v="KEBUMEN"/>
    <m/>
    <s v="54363"/>
    <m/>
    <m/>
    <s v="FILANOLUXBR23"/>
    <s v="YAMAHA"/>
    <s v="FILANO LUX"/>
    <s v="2023"/>
    <s v="BIRU"/>
    <s v="E34KE-0010953"/>
    <s v="MH3SEK610PJ010952"/>
    <s v="BARU"/>
    <s v="KRD-23-CTR"/>
    <n v="22535442"/>
    <n v="0"/>
    <s v="Y"/>
    <n v="23735000"/>
    <n v="4365000"/>
    <n v="0"/>
    <n v="0"/>
    <n v="28100000"/>
    <s v="ASTUTI-JUAL"/>
    <d v="2023-02-24T00:00:00"/>
    <s v="C.BAF-KBM"/>
    <s v="BAF"/>
    <m/>
    <n v="5800000"/>
    <n v="22300000"/>
    <s v="AAC00"/>
    <n v="300000"/>
    <m/>
    <n v="0"/>
    <n v="0"/>
    <m/>
    <m/>
    <m/>
    <m/>
    <m/>
    <s v="AAC00"/>
    <s v="AC4AC"/>
    <n v="17"/>
    <n v="23735000"/>
    <n v="0"/>
    <s v="AAC00"/>
    <x v="0"/>
    <s v="YMS KEBUMEN 3S"/>
    <s v="3S"/>
    <x v="2"/>
    <m/>
    <m/>
    <n v="5800000"/>
    <s v="D"/>
    <m/>
    <m/>
    <s v="BAF KEBUMEN"/>
    <d v="2023-02-25T00:00:00"/>
    <s v="00001"/>
    <s v="00002"/>
    <m/>
    <s v="00001"/>
    <s v="00001"/>
    <s v="SL03012020"/>
    <s v="N"/>
    <m/>
    <s v="C.BAF-KBM"/>
    <d v="2023-02-24T00:00:00"/>
    <s v="C"/>
    <s v="B"/>
    <s v="P"/>
    <m/>
    <m/>
    <m/>
    <m/>
    <m/>
    <s v="C"/>
    <m/>
    <s v="S"/>
    <m/>
    <m/>
    <n v="0"/>
    <m/>
    <s v="JATENG"/>
    <x v="1"/>
    <s v="BAF"/>
    <s v="Strike"/>
    <n v="28100000"/>
    <n v="5800000"/>
    <n v="0"/>
    <n v="5800000"/>
    <n v="20.64"/>
    <s v="Non Program"/>
    <m/>
    <s v="Counter Sales"/>
    <s v="Counter Sales"/>
    <s v="Y"/>
    <n v="0"/>
    <n v="100000"/>
  </r>
  <r>
    <s v="AA03"/>
    <m/>
    <s v="AC4AB"/>
    <s v="C"/>
    <s v="COUNTER SALES 3S/2S"/>
    <s v="IL03016189"/>
    <x v="18"/>
    <s v="09:28:28"/>
    <s v="C"/>
    <s v="C"/>
    <s v="3305121209780003"/>
    <s v="MOH MUNSAYARIF"/>
    <s v="DK KEDUNGJATI"/>
    <m/>
    <m/>
    <s v="54311"/>
    <m/>
    <s v="3305121209780003"/>
    <s v="MOH MUNSAYARIF"/>
    <s v="DK KEDUNGJATI"/>
    <s v="004"/>
    <s v="001"/>
    <s v="JATISARI"/>
    <s v="KEBUMEN"/>
    <s v="KEBUMEN"/>
    <m/>
    <s v="54311"/>
    <m/>
    <m/>
    <s v="AEROX155CKNBR23"/>
    <s v="YAMAHA"/>
    <s v="AEROX 155 C"/>
    <s v="2023"/>
    <s v="KUNING BIRU"/>
    <s v="G3P4E-0130897"/>
    <s v="MH3SG6410PJ230252"/>
    <s v="BARU"/>
    <s v="ATTACK-2"/>
    <n v="22022772"/>
    <n v="0"/>
    <s v="Y"/>
    <n v="23195000"/>
    <n v="4935000"/>
    <n v="0"/>
    <n v="0"/>
    <n v="28130000"/>
    <s v="ASTUTI-JUAL"/>
    <d v="2023-02-28T00:00:00"/>
    <s v="C.BAF-KBM"/>
    <s v="BAF"/>
    <m/>
    <n v="9700000"/>
    <n v="18430000"/>
    <s v="AAC00"/>
    <n v="0"/>
    <m/>
    <n v="0"/>
    <n v="0"/>
    <m/>
    <m/>
    <m/>
    <m/>
    <m/>
    <s v="AAC00"/>
    <s v="AC4AB"/>
    <n v="9"/>
    <n v="23195000"/>
    <n v="0"/>
    <s v="AAC00"/>
    <x v="0"/>
    <s v="YMS KEBUMEN 3S"/>
    <s v="3S"/>
    <x v="2"/>
    <m/>
    <m/>
    <n v="9700000"/>
    <s v="B"/>
    <m/>
    <m/>
    <s v="BAF KEBUMEN"/>
    <d v="2023-02-28T00:00:00"/>
    <s v="00001"/>
    <s v="00002"/>
    <m/>
    <s v="00001"/>
    <s v="00008"/>
    <s v="SL03012021"/>
    <s v="N"/>
    <m/>
    <s v="BAF KBM"/>
    <d v="2023-02-28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9700000"/>
    <n v="0"/>
    <n v="9700000"/>
    <n v="34.479999999999997"/>
    <s v="Program"/>
    <s v="Attack"/>
    <s v="Counter Sales"/>
    <s v="Counter Sales"/>
    <s v="Y"/>
    <n v="0"/>
    <n v="100000"/>
  </r>
  <r>
    <s v="AA03"/>
    <m/>
    <s v="AC4AC"/>
    <s v="C"/>
    <s v="COUNTER SALES 3S/2S"/>
    <s v="IL03016190"/>
    <x v="18"/>
    <s v="11:12:09"/>
    <s v="C"/>
    <s v="C"/>
    <s v="3305131611650001"/>
    <s v="ANTONIUS WAHYUDI"/>
    <s v="DUKUH LEGOK"/>
    <m/>
    <m/>
    <s v="54361"/>
    <m/>
    <s v="3305134803720003"/>
    <s v="SURYANI"/>
    <s v="DUKUH LEGOK"/>
    <s v="001"/>
    <s v="006"/>
    <s v="PEJAGOAN"/>
    <s v="PEJAGOAN"/>
    <s v="KEBUMEN"/>
    <m/>
    <m/>
    <m/>
    <m/>
    <s v="FREEGO125HT23"/>
    <s v="YAMAHA"/>
    <s v="FREEGO 125"/>
    <s v="2023"/>
    <s v="HITAM"/>
    <s v="E31WE-0197489"/>
    <s v="MH3SEJ910PJ005834"/>
    <s v="BARU"/>
    <s v="KRD-23-CTR"/>
    <n v="17020339"/>
    <n v="0"/>
    <s v="Y"/>
    <n v="17925000"/>
    <n v="3875000"/>
    <n v="0"/>
    <n v="0"/>
    <n v="20609000"/>
    <s v="ASTUTI-JUAL"/>
    <d v="2023-02-28T00:00:00"/>
    <s v="C.BAF-KBM"/>
    <s v="BAF"/>
    <m/>
    <n v="1009000"/>
    <n v="19600000"/>
    <s v="AAC00"/>
    <n v="300000"/>
    <m/>
    <n v="0"/>
    <n v="0"/>
    <m/>
    <m/>
    <m/>
    <m/>
    <m/>
    <s v="AAC00"/>
    <s v="AC4AC"/>
    <n v="33"/>
    <n v="16734000"/>
    <n v="1191000"/>
    <s v="AAC00"/>
    <x v="0"/>
    <s v="YMS KEBUMEN 3S"/>
    <s v="3S"/>
    <x v="2"/>
    <m/>
    <m/>
    <n v="2200000"/>
    <s v="D"/>
    <m/>
    <m/>
    <s v="BAF KEBUMEN"/>
    <d v="2023-02-28T00:00:00"/>
    <s v="00001"/>
    <s v="00002"/>
    <m/>
    <s v="00001"/>
    <s v="00001"/>
    <s v="SL03012022"/>
    <s v="N"/>
    <m/>
    <s v="C.BAF-KBM"/>
    <d v="2023-02-28T00:00:00"/>
    <s v="C"/>
    <s v="B"/>
    <s v="P"/>
    <m/>
    <m/>
    <m/>
    <m/>
    <m/>
    <s v="C"/>
    <m/>
    <s v="S"/>
    <m/>
    <m/>
    <n v="0"/>
    <m/>
    <s v="JATENG"/>
    <x v="1"/>
    <s v="BAF"/>
    <s v="Strike"/>
    <n v="21800000"/>
    <n v="1009000"/>
    <n v="1191000"/>
    <n v="2200000"/>
    <n v="10.09"/>
    <s v="Program"/>
    <m/>
    <s v="Counter Sales"/>
    <s v="Counter Sales"/>
    <s v="Y"/>
    <n v="0"/>
    <n v="100000"/>
  </r>
  <r>
    <s v="AA04"/>
    <s v="AD2AA"/>
    <s v="AD3AF"/>
    <s v="S"/>
    <s v="SALES FIX 3S/2S"/>
    <s v="IL04010287"/>
    <x v="2"/>
    <s v="11:05:48"/>
    <s v="C"/>
    <s v="C"/>
    <s v="3307036112670005"/>
    <s v="SULAIMAH"/>
    <s v="GEDANGAN"/>
    <m/>
    <m/>
    <s v="56373"/>
    <m/>
    <s v="3307030404030003"/>
    <s v="ARYA PURNAMA"/>
    <s v="GEDANGAN"/>
    <s v="002"/>
    <s v="005"/>
    <s v="PECEKELAN"/>
    <s v="SAPURAN"/>
    <s v="WONOSOBO"/>
    <m/>
    <m/>
    <m/>
    <m/>
    <s v="NMAX155HT23"/>
    <s v="YAMAHA"/>
    <s v="NMAX 155"/>
    <s v="2023"/>
    <s v="HITAM"/>
    <s v="G3L8E-1516406"/>
    <s v="MH3SG5620PJ732911"/>
    <s v="BARU"/>
    <s v="KRD-23-SLS"/>
    <n v="25349889"/>
    <n v="0"/>
    <s v="Y"/>
    <n v="26700000"/>
    <n v="5170000"/>
    <n v="0"/>
    <n v="0"/>
    <n v="30870000"/>
    <s v="VITA-JUAL"/>
    <d v="2023-02-03T00:00:00"/>
    <s v="C.ADIR-BJR"/>
    <s v="ADIRA"/>
    <m/>
    <n v="3000000"/>
    <n v="27870000"/>
    <s v="AAD00"/>
    <n v="300000"/>
    <m/>
    <n v="0"/>
    <n v="0"/>
    <m/>
    <m/>
    <m/>
    <m/>
    <m/>
    <s v="AAD00"/>
    <s v="AD3AF"/>
    <n v="33"/>
    <n v="25700000"/>
    <n v="1000000"/>
    <s v="AAD00"/>
    <x v="0"/>
    <s v="YMS WONOSOBO 3S"/>
    <s v="3S"/>
    <x v="3"/>
    <m/>
    <m/>
    <n v="1000000"/>
    <s v="D"/>
    <m/>
    <m/>
    <s v="C.ADIR-BJR"/>
    <d v="2023-02-04T00:00:00"/>
    <s v="00003"/>
    <s v="00002"/>
    <m/>
    <s v="00003"/>
    <s v="00003"/>
    <s v="SL04007057"/>
    <s v="N"/>
    <m/>
    <s v="C.ADIR-BJR"/>
    <d v="2023-02-03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3000000"/>
    <n v="1000000"/>
    <n v="4000000"/>
    <n v="12.55"/>
    <s v="Program"/>
    <m/>
    <s v="Salesman"/>
    <s v="Salesman"/>
    <s v="Y"/>
    <n v="200000"/>
    <m/>
  </r>
  <r>
    <s v="AA04"/>
    <s v="AD2AA"/>
    <s v="AD3AF"/>
    <s v="S"/>
    <s v="SALES FIX 3S/2S"/>
    <s v="IL04010288"/>
    <x v="3"/>
    <s v="11:00:55"/>
    <s v="C"/>
    <s v="C"/>
    <s v="6472031801700003"/>
    <s v="MUKHLIS"/>
    <s v="PERUM. GRAHA BANGSRI INDAH BLOK-D5"/>
    <m/>
    <m/>
    <s v="56318"/>
    <m/>
    <s v="6472031801700003"/>
    <s v="MUKHLIS"/>
    <s v="PERUM. GRAHA BANGSRI INDAH BLOK-D5"/>
    <s v="001"/>
    <s v="003"/>
    <s v="WONOSARI7"/>
    <s v="WONOSOBO"/>
    <s v="WONOSOBO"/>
    <m/>
    <s v="56318"/>
    <m/>
    <m/>
    <s v="NMAX155HT23"/>
    <s v="YAMAHA"/>
    <s v="NMAX 155"/>
    <s v="2023"/>
    <s v="HITAM"/>
    <s v="G3L8E-1516385"/>
    <s v="MH3SG5620PJ732889"/>
    <s v="BARU"/>
    <s v="KRD-23-SLS"/>
    <n v="25349889"/>
    <n v="0"/>
    <s v="Y"/>
    <n v="26700000"/>
    <n v="5170000"/>
    <n v="0"/>
    <n v="0"/>
    <n v="30870000"/>
    <s v="VITA-JUAL"/>
    <d v="2023-02-04T00:00:00"/>
    <s v="C.BAF-WSB"/>
    <s v="BAF"/>
    <m/>
    <n v="400000"/>
    <n v="24470000"/>
    <s v="AAD00"/>
    <n v="300000"/>
    <m/>
    <n v="0"/>
    <n v="0"/>
    <m/>
    <m/>
    <m/>
    <m/>
    <m/>
    <s v="AAD00"/>
    <s v="AD3AF"/>
    <n v="33"/>
    <n v="25700000"/>
    <n v="1000000"/>
    <s v="AAD00"/>
    <x v="0"/>
    <s v="YMS WONOSOBO 3S"/>
    <s v="3S"/>
    <x v="3"/>
    <m/>
    <m/>
    <n v="7400000"/>
    <s v="D"/>
    <m/>
    <m/>
    <s v="C.BAF-WSB"/>
    <d v="2023-02-04T00:00:00"/>
    <s v="00001"/>
    <s v="00000"/>
    <m/>
    <s v="00001"/>
    <s v="00001"/>
    <s v="SL04007058"/>
    <s v="N"/>
    <m/>
    <s v="C.BAF-WSB"/>
    <d v="2023-02-04T00:00:00"/>
    <s v="C"/>
    <s v="B"/>
    <s v="P"/>
    <m/>
    <m/>
    <m/>
    <m/>
    <m/>
    <s v="C"/>
    <m/>
    <s v="S"/>
    <s v="TU04000191"/>
    <d v="2023-02-03T00:00:00"/>
    <n v="6000000"/>
    <m/>
    <s v="JATENG"/>
    <x v="1"/>
    <s v="BAF"/>
    <s v="Strike"/>
    <n v="31870000"/>
    <n v="6400000"/>
    <n v="1000000"/>
    <n v="7400000"/>
    <n v="23.22"/>
    <s v="Program"/>
    <m/>
    <s v="Salesman"/>
    <s v="Salesman"/>
    <s v="Y"/>
    <n v="200000"/>
    <m/>
  </r>
  <r>
    <s v="AA04"/>
    <m/>
    <s v="AD4AD"/>
    <s v="C"/>
    <s v="COUNTER SALES 3S/2S"/>
    <s v="IL04010289"/>
    <x v="19"/>
    <s v="11:43:04"/>
    <s v="C"/>
    <s v="C"/>
    <s v="3307152706960003"/>
    <s v="TANTOWI"/>
    <s v="DUSUN JLARANG"/>
    <m/>
    <m/>
    <s v="56375"/>
    <m/>
    <s v="3307152706960003"/>
    <s v="TANTOWI"/>
    <s v="DUSUN JLARANG"/>
    <s v="003"/>
    <s v="003"/>
    <s v="TEMPUREJO2"/>
    <s v="KALIBAWANG"/>
    <s v="WONOSOBO"/>
    <m/>
    <s v="56375"/>
    <m/>
    <m/>
    <s v="NMAX155CHT23"/>
    <s v="YAMAHA"/>
    <s v="NMAX 155 C"/>
    <s v="2023"/>
    <s v="HITAM"/>
    <s v="G3L8E-1517834"/>
    <s v="MH3SG5670PK289729"/>
    <s v="BARU"/>
    <s v="ATTACK-2"/>
    <n v="26550763"/>
    <n v="0"/>
    <s v="Y"/>
    <n v="27965000"/>
    <n v="5515000"/>
    <n v="0"/>
    <n v="0"/>
    <n v="33480000"/>
    <s v="VITA-JUAL"/>
    <d v="2023-02-07T00:00:00"/>
    <s v="C.BAF-WSB"/>
    <s v="BAF"/>
    <m/>
    <n v="12700000"/>
    <n v="20780000"/>
    <s v="AAD00"/>
    <n v="0"/>
    <m/>
    <n v="0"/>
    <n v="0"/>
    <m/>
    <m/>
    <m/>
    <m/>
    <m/>
    <s v="AAD00"/>
    <s v="AD4AD"/>
    <n v="23"/>
    <n v="27965000"/>
    <n v="0"/>
    <s v="AAD00"/>
    <x v="0"/>
    <s v="YMS WONOSOBO 3S"/>
    <s v="3S"/>
    <x v="3"/>
    <m/>
    <m/>
    <n v="12700000"/>
    <s v="B"/>
    <m/>
    <m/>
    <s v="C.BAF-WSB"/>
    <d v="2023-02-08T00:00:00"/>
    <s v="00001"/>
    <s v="00000"/>
    <m/>
    <s v="00001"/>
    <s v="00001"/>
    <s v="SL04007059"/>
    <s v="N"/>
    <m/>
    <s v="C.BAF-WSB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12700000"/>
    <n v="0"/>
    <n v="12700000"/>
    <n v="37.93"/>
    <s v="Program"/>
    <s v="Attack"/>
    <s v="Counter Sales"/>
    <s v="Counter Sales"/>
    <s v="Y"/>
    <n v="0"/>
    <n v="100000"/>
  </r>
  <r>
    <s v="AA04"/>
    <s v="AD2AA"/>
    <s v="AD3AI"/>
    <s v="S"/>
    <s v="SALES FIX 3S/2S"/>
    <s v="IL04010290"/>
    <x v="19"/>
    <s v="14:41:10"/>
    <s v="C"/>
    <s v="C"/>
    <s v="3307081401830004"/>
    <s v="ANWAR ROSYID"/>
    <s v="GONDANG"/>
    <m/>
    <m/>
    <s v="56371"/>
    <m/>
    <s v="3307085806860010"/>
    <s v="ZULIFAH"/>
    <s v="GONDANG"/>
    <s v="007"/>
    <s v="002"/>
    <s v="CANDIMLY2"/>
    <s v="KERTEK"/>
    <s v="WONOSOBO"/>
    <m/>
    <m/>
    <m/>
    <m/>
    <s v="NMAX155HT23"/>
    <s v="YAMAHA"/>
    <s v="NMAX 155"/>
    <s v="2023"/>
    <s v="HITAM"/>
    <s v="G3L8E-1516412"/>
    <s v="MH3SG5620PJ732917"/>
    <s v="BARU"/>
    <s v="KRD-23-SLS"/>
    <n v="25349889"/>
    <n v="0"/>
    <s v="Y"/>
    <n v="26700000"/>
    <n v="5170000"/>
    <n v="0"/>
    <n v="0"/>
    <n v="30622000"/>
    <s v="VITA-JUAL"/>
    <d v="2023-02-07T00:00:00"/>
    <s v="C.BAF-WSB"/>
    <s v="BAF"/>
    <m/>
    <n v="1952000"/>
    <n v="28670000"/>
    <s v="AAD00"/>
    <n v="300000"/>
    <m/>
    <n v="0"/>
    <n v="0"/>
    <m/>
    <m/>
    <m/>
    <m/>
    <m/>
    <s v="AAD00"/>
    <s v="AD3AI"/>
    <n v="35"/>
    <n v="25452000"/>
    <n v="1248000"/>
    <s v="AAD00"/>
    <x v="0"/>
    <s v="YMS WONOSOBO 3S"/>
    <s v="3S"/>
    <x v="3"/>
    <m/>
    <m/>
    <n v="3200000"/>
    <s v="D"/>
    <m/>
    <m/>
    <s v="C.BAF-WSB"/>
    <d v="2023-02-08T00:00:00"/>
    <s v="00001"/>
    <s v="00000"/>
    <m/>
    <s v="00001"/>
    <s v="00001"/>
    <s v="SL04007060"/>
    <s v="N"/>
    <m/>
    <s v="C.BAF-WSB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AA04"/>
    <s v="AD2AA"/>
    <s v="AD3AF"/>
    <s v="S"/>
    <s v="SALES FIX 3S/2S"/>
    <s v="IL04010291"/>
    <x v="5"/>
    <s v="14:45:13"/>
    <s v="C"/>
    <s v="C"/>
    <s v="3307091607690003"/>
    <s v="MUSLIM AL MUSLIHAN"/>
    <s v="NGAGLIK"/>
    <m/>
    <m/>
    <s v="56316"/>
    <m/>
    <s v="3307092206020003"/>
    <s v="YUSUF INDRAWAN"/>
    <s v="NGAGLIK"/>
    <s v="002"/>
    <s v="004"/>
    <s v="PANCURWNG"/>
    <s v="WONOSOBO"/>
    <s v="WONOSOBO"/>
    <m/>
    <m/>
    <m/>
    <m/>
    <s v="AEROXCCYBERBR23"/>
    <s v="YAMAHA"/>
    <s v="AEROX C CYBERCT"/>
    <s v="2023"/>
    <s v="BIRU"/>
    <s v="G3P4E-0124158"/>
    <s v="MH3SG6410PJ224154"/>
    <s v="BARU"/>
    <s v="KRD-23-SLS"/>
    <n v="22212683"/>
    <n v="0"/>
    <s v="Y"/>
    <n v="23395000"/>
    <n v="4935000"/>
    <n v="0"/>
    <n v="0"/>
    <n v="28330000"/>
    <s v="VITA-JUAL"/>
    <d v="2023-02-08T00:00:00"/>
    <s v="C.ADIR-BJR"/>
    <s v="ADIRA"/>
    <m/>
    <n v="1900000"/>
    <n v="25430000"/>
    <s v="AAD00"/>
    <n v="300000"/>
    <m/>
    <n v="0"/>
    <n v="0"/>
    <m/>
    <m/>
    <m/>
    <m/>
    <m/>
    <s v="AAD00"/>
    <s v="AD3AF"/>
    <n v="29"/>
    <n v="23395000"/>
    <n v="0"/>
    <s v="AAD00"/>
    <x v="0"/>
    <s v="YMS WONOSOBO 3S"/>
    <s v="3S"/>
    <x v="3"/>
    <m/>
    <m/>
    <n v="2900000"/>
    <s v="D"/>
    <m/>
    <m/>
    <s v="C.ADIR-BJR"/>
    <d v="2023-02-10T00:00:00"/>
    <s v="00001"/>
    <s v="00000"/>
    <m/>
    <s v="00001"/>
    <s v="00001"/>
    <s v="SL04007061"/>
    <s v="N"/>
    <m/>
    <s v="C.ADIR-BJR"/>
    <d v="2023-02-08T00:00:00"/>
    <s v="C"/>
    <s v="B"/>
    <s v="P"/>
    <m/>
    <m/>
    <m/>
    <m/>
    <m/>
    <s v="C"/>
    <m/>
    <s v="S"/>
    <s v="TU04000180"/>
    <d v="2023-01-18T00:00:00"/>
    <n v="1000000"/>
    <m/>
    <s v="JATENG"/>
    <x v="1"/>
    <s v="Adira"/>
    <s v="Strike"/>
    <n v="28330000"/>
    <n v="2900000"/>
    <n v="0"/>
    <n v="2900000"/>
    <n v="10.24"/>
    <s v="Non Program"/>
    <m/>
    <s v="Salesman"/>
    <s v="Salesman"/>
    <s v="Y"/>
    <n v="300000"/>
    <m/>
  </r>
  <r>
    <s v="AA04"/>
    <s v="AD2AA"/>
    <s v="AD3AA"/>
    <s v="S"/>
    <s v="SALES FIX 3S/2S"/>
    <s v="IL04010292"/>
    <x v="5"/>
    <s v="15:18:00"/>
    <s v="C"/>
    <s v="C"/>
    <s v="3307091607690003"/>
    <s v="MUSLIM AL MUSLIHAN"/>
    <s v="NGAGLIK"/>
    <m/>
    <m/>
    <s v="56316"/>
    <m/>
    <s v="3307091607690003"/>
    <s v="MUSLIM AL MUSLIHAN"/>
    <s v="NGAGLIK"/>
    <s v="002"/>
    <s v="004"/>
    <s v="PANCURWNG"/>
    <s v="WONOSOBO"/>
    <s v="WONOSOBO"/>
    <m/>
    <s v="56316"/>
    <m/>
    <m/>
    <s v="NMAX155HT23"/>
    <s v="YAMAHA"/>
    <s v="NMAX 155"/>
    <s v="2023"/>
    <s v="HITAM"/>
    <s v="G3L8E-1516419"/>
    <s v="MH3SG5620PJ732923"/>
    <s v="BARU"/>
    <s v="KRD-23-SLS"/>
    <n v="25349889"/>
    <n v="0"/>
    <s v="Y"/>
    <n v="26700000"/>
    <n v="5170000"/>
    <n v="0"/>
    <n v="0"/>
    <n v="31870000"/>
    <s v="VITA-JUAL"/>
    <d v="2023-02-08T00:00:00"/>
    <s v="C.ADIR-BJR"/>
    <s v="ADIRA"/>
    <m/>
    <n v="3200000"/>
    <n v="28670000"/>
    <s v="AAD00"/>
    <n v="300000"/>
    <m/>
    <n v="0"/>
    <n v="0"/>
    <m/>
    <m/>
    <m/>
    <m/>
    <m/>
    <s v="AAD00"/>
    <s v="AD3AA"/>
    <n v="23"/>
    <n v="26700000"/>
    <n v="0"/>
    <s v="AAD00"/>
    <x v="0"/>
    <s v="YMS WONOSOBO 3S"/>
    <s v="3S"/>
    <x v="3"/>
    <m/>
    <m/>
    <n v="3200000"/>
    <s v="D"/>
    <m/>
    <m/>
    <s v="C.ADIR-BJR"/>
    <d v="2023-02-10T00:00:00"/>
    <s v="00001"/>
    <s v="00000"/>
    <m/>
    <s v="00001"/>
    <s v="00001"/>
    <s v="SL04007062"/>
    <s v="N"/>
    <m/>
    <s v="C.ADIR-BJR"/>
    <d v="2023-02-08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3200000"/>
    <n v="0"/>
    <n v="3200000"/>
    <n v="10.039999999999999"/>
    <s v="Non Program"/>
    <m/>
    <s v="Salesman"/>
    <s v="Salesman"/>
    <s v="Y"/>
    <n v="300000"/>
    <m/>
  </r>
  <r>
    <s v="AA04"/>
    <s v="AD2AA"/>
    <s v="AD3AI"/>
    <s v="S"/>
    <s v="SALES FIX 3S/2S"/>
    <s v="IL04010293"/>
    <x v="5"/>
    <s v="15:56:19"/>
    <s v="C"/>
    <s v="C"/>
    <s v="3307030801020004"/>
    <s v="WALYADI"/>
    <s v="DSN KAYUGAN"/>
    <m/>
    <m/>
    <s v="56373"/>
    <m/>
    <s v="3307030801020004"/>
    <s v="WALYADI"/>
    <s v="DSN KAYUGAN"/>
    <s v="017"/>
    <s v="004"/>
    <s v="TEMPURNDW"/>
    <s v="SAPURAN"/>
    <s v="WONOSOBO"/>
    <m/>
    <s v="56373"/>
    <m/>
    <m/>
    <s v="NMAX155HT23"/>
    <s v="YAMAHA"/>
    <s v="NMAX 155"/>
    <s v="2023"/>
    <s v="HITAM"/>
    <s v="G3L8E-1520106"/>
    <s v="MH3SG5620PJ734572"/>
    <s v="BARU"/>
    <s v="KRD-23-SLS"/>
    <n v="25349889"/>
    <n v="0"/>
    <s v="Y"/>
    <n v="26700000"/>
    <n v="5170000"/>
    <n v="0"/>
    <n v="0"/>
    <n v="30870000"/>
    <s v="VITA-JUAL"/>
    <d v="2023-02-08T00:00:00"/>
    <s v="C.WOM-WSB"/>
    <s v="WOM"/>
    <m/>
    <n v="4400000"/>
    <n v="26470000"/>
    <s v="AAD00"/>
    <n v="300000"/>
    <m/>
    <n v="0"/>
    <n v="0"/>
    <m/>
    <m/>
    <m/>
    <m/>
    <m/>
    <s v="AAD00"/>
    <s v="AD3AI"/>
    <n v="35"/>
    <n v="25700000"/>
    <n v="1000000"/>
    <s v="AAD00"/>
    <x v="0"/>
    <s v="YMS WONOSOBO 3S"/>
    <s v="3S"/>
    <x v="3"/>
    <m/>
    <m/>
    <n v="5400000"/>
    <s v="D"/>
    <m/>
    <m/>
    <s v="C.WOM-WSB"/>
    <d v="2023-02-10T00:00:00"/>
    <s v="00001"/>
    <s v="00000"/>
    <m/>
    <s v="00001"/>
    <s v="00001"/>
    <s v="SL04007063"/>
    <s v="N"/>
    <m/>
    <s v="C.WOM-WSB"/>
    <d v="2023-02-08T00:00:00"/>
    <s v="C"/>
    <s v="B"/>
    <s v="P"/>
    <m/>
    <m/>
    <m/>
    <m/>
    <m/>
    <s v="C"/>
    <m/>
    <s v="S"/>
    <m/>
    <m/>
    <n v="0"/>
    <m/>
    <s v="JATENG"/>
    <x v="1"/>
    <s v="WOM"/>
    <s v="Strike"/>
    <n v="31870000"/>
    <n v="4400000"/>
    <n v="1000000"/>
    <n v="5400000"/>
    <n v="16.940000000000001"/>
    <s v="Program"/>
    <m/>
    <s v="Salesman"/>
    <s v="Salesman"/>
    <s v="Y"/>
    <n v="200000"/>
    <m/>
  </r>
  <r>
    <s v="AA04"/>
    <s v="AD2AA"/>
    <s v="AD3AI"/>
    <s v="S"/>
    <s v="SALES FIX 3S/2S"/>
    <s v="IL04010294"/>
    <x v="6"/>
    <s v="14:16:39"/>
    <s v="C"/>
    <s v="C"/>
    <s v="3307092109940001"/>
    <s v="DAHONO"/>
    <s v="JOLONTORO"/>
    <m/>
    <m/>
    <s v="56312"/>
    <m/>
    <s v="3301146704970002"/>
    <s v="MURNIATI"/>
    <s v="JOLONTORO"/>
    <s v="003"/>
    <s v="012"/>
    <s v="SAMBEK"/>
    <s v="WONOSOBO"/>
    <s v="WONOSOBO"/>
    <m/>
    <m/>
    <m/>
    <m/>
    <s v="NMAX155HT23"/>
    <s v="YAMAHA"/>
    <s v="NMAX 155"/>
    <s v="2023"/>
    <s v="HITAM"/>
    <s v="G3L8E-1520128"/>
    <s v="MH3SG5620PJ734583"/>
    <s v="BARU"/>
    <s v="KRD-23-SLS"/>
    <n v="25349889"/>
    <n v="0"/>
    <s v="Y"/>
    <n v="26700000"/>
    <n v="5170000"/>
    <n v="0"/>
    <n v="0"/>
    <n v="30622000"/>
    <s v="VITA-JUAL"/>
    <d v="2023-02-09T00:00:00"/>
    <s v="C.BAF-WSB"/>
    <s v="BAF"/>
    <m/>
    <n v="1952000"/>
    <n v="28670000"/>
    <s v="AAD00"/>
    <n v="300000"/>
    <m/>
    <n v="0"/>
    <n v="0"/>
    <m/>
    <m/>
    <m/>
    <m/>
    <m/>
    <s v="AAD00"/>
    <s v="AD3AI"/>
    <n v="33"/>
    <n v="25452000"/>
    <n v="1248000"/>
    <s v="AAD00"/>
    <x v="0"/>
    <s v="YMS WONOSOBO 3S"/>
    <s v="3S"/>
    <x v="3"/>
    <m/>
    <m/>
    <n v="3200000"/>
    <s v="D"/>
    <m/>
    <m/>
    <s v="C.BAF-WSB"/>
    <d v="2023-02-10T00:00:00"/>
    <s v="00001"/>
    <s v="00000"/>
    <m/>
    <s v="00001"/>
    <s v="00001"/>
    <s v="SL04007064"/>
    <s v="N"/>
    <m/>
    <s v="C.BAF-WSB"/>
    <d v="2023-02-09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AA04"/>
    <s v="AD2ZZ"/>
    <s v="AD5AA"/>
    <s v="H"/>
    <s v="SALES CHANNEL"/>
    <s v="IL04010295"/>
    <x v="7"/>
    <s v="13:52:35"/>
    <s v="C"/>
    <s v="C"/>
    <s v="3307111406870001"/>
    <s v="IRFANUDIN"/>
    <s v="JAMBEAN"/>
    <m/>
    <m/>
    <s v="56351"/>
    <m/>
    <s v="3307111406870001"/>
    <s v="IRFANUDIN"/>
    <s v="JAMBEAN"/>
    <s v="004"/>
    <s v="009"/>
    <s v="KALIBEBER"/>
    <s v="MOJOTENGAH"/>
    <s v="WONOSOBO"/>
    <m/>
    <s v="56351"/>
    <m/>
    <m/>
    <s v="NMAX155HT23"/>
    <s v="YAMAHA"/>
    <s v="NMAX 155"/>
    <s v="2023"/>
    <s v="HITAM"/>
    <s v="G3L8E-1535042"/>
    <s v="MH3SG5620PJ740725"/>
    <s v="BARU"/>
    <s v="CHANNEL-23"/>
    <n v="25349889"/>
    <n v="0"/>
    <s v="Y"/>
    <n v="26700000"/>
    <n v="5170000"/>
    <n v="0"/>
    <n v="0"/>
    <n v="30670000"/>
    <s v="VITA-JUAL"/>
    <d v="2023-02-10T00:00:00"/>
    <s v="C.BAF-WSB"/>
    <s v="BAF"/>
    <m/>
    <n v="3600000"/>
    <n v="27070000"/>
    <s v="AAD00"/>
    <n v="300000"/>
    <m/>
    <n v="0"/>
    <n v="0"/>
    <m/>
    <m/>
    <m/>
    <m/>
    <m/>
    <s v="AAD00"/>
    <s v="AD5AA"/>
    <n v="35"/>
    <n v="25500000"/>
    <n v="1200000"/>
    <s v="AAD00"/>
    <x v="0"/>
    <s v="YMS WONOSOBO 3S"/>
    <s v="3S"/>
    <x v="3"/>
    <m/>
    <m/>
    <n v="4800000"/>
    <s v="D"/>
    <m/>
    <m/>
    <s v="C.BAF-WSB"/>
    <d v="2023-02-10T00:00:00"/>
    <s v="00001"/>
    <s v="00000"/>
    <m/>
    <s v="00001"/>
    <s v="00001"/>
    <s v="SL04007065"/>
    <s v="N"/>
    <m/>
    <s v="C.BAF-WSB"/>
    <d v="2023-02-10T00:00:00"/>
    <s v="C"/>
    <s v="B"/>
    <s v="P"/>
    <m/>
    <m/>
    <m/>
    <m/>
    <m/>
    <s v="C"/>
    <m/>
    <s v="S"/>
    <m/>
    <m/>
    <n v="0"/>
    <m/>
    <s v="JATENG"/>
    <x v="1"/>
    <m/>
    <m/>
    <n v="31870000"/>
    <n v="3600000"/>
    <n v="1200000"/>
    <n v="4800000"/>
    <n v="15.06"/>
    <m/>
    <m/>
    <s v="Sales Channel"/>
    <s v="Sales Channel"/>
    <m/>
    <n v="0"/>
    <m/>
  </r>
  <r>
    <s v="AA04"/>
    <s v="AD2AA"/>
    <s v="AD3AA"/>
    <s v="S"/>
    <s v="SALES FIX 3S/2S"/>
    <s v="IL04010296"/>
    <x v="10"/>
    <s v="09:51:37"/>
    <s v="C"/>
    <s v="C"/>
    <s v="3307016608640002"/>
    <s v="KARMINAH"/>
    <s v="LIMBANGAN"/>
    <m/>
    <m/>
    <s v="56365"/>
    <m/>
    <s v="3307016608640002"/>
    <s v="KARMINAH"/>
    <s v="LIMBANGAN"/>
    <s v="002"/>
    <s v="010"/>
    <s v="TIRIP"/>
    <s v="WADASLNTG"/>
    <s v="WONOSOBO"/>
    <m/>
    <s v="56365"/>
    <m/>
    <m/>
    <s v="NMAX155HT23"/>
    <s v="YAMAHA"/>
    <s v="NMAX 155"/>
    <s v="2023"/>
    <s v="HITAM"/>
    <s v="G3L8E-1539224"/>
    <s v="MH3SG5620PJ742448"/>
    <s v="BARU"/>
    <s v="KRD-23-SLS"/>
    <n v="25349889"/>
    <n v="0"/>
    <s v="Y"/>
    <n v="26700000"/>
    <n v="5170000"/>
    <n v="0"/>
    <n v="0"/>
    <n v="30870000"/>
    <s v="VITA-JUAL"/>
    <d v="2023-02-14T00:00:00"/>
    <s v="C.BAF-WSB"/>
    <s v="BAF"/>
    <m/>
    <n v="4800000"/>
    <n v="26070000"/>
    <s v="AAD00"/>
    <n v="300000"/>
    <m/>
    <n v="0"/>
    <n v="0"/>
    <m/>
    <m/>
    <m/>
    <m/>
    <m/>
    <s v="AAD00"/>
    <s v="AD3AA"/>
    <n v="33"/>
    <n v="25700000"/>
    <n v="1000000"/>
    <s v="AAD00"/>
    <x v="0"/>
    <s v="YMS WONOSOBO 3S"/>
    <s v="3S"/>
    <x v="3"/>
    <m/>
    <m/>
    <n v="5800000"/>
    <s v="D"/>
    <m/>
    <m/>
    <s v="C.BAF-WSB"/>
    <d v="2023-02-14T00:00:00"/>
    <s v="00001"/>
    <s v="00000"/>
    <m/>
    <s v="00001"/>
    <s v="00001"/>
    <s v="SL04007066"/>
    <s v="N"/>
    <m/>
    <s v="C.BAF-WSB"/>
    <d v="2023-02-14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4800000"/>
    <n v="1000000"/>
    <n v="5800000"/>
    <n v="18.2"/>
    <s v="Program"/>
    <m/>
    <s v="Salesman"/>
    <s v="Salesman"/>
    <s v="Y"/>
    <n v="200000"/>
    <m/>
  </r>
  <r>
    <s v="AA04"/>
    <s v="AD2AA"/>
    <s v="AD3AA"/>
    <s v="S"/>
    <s v="SALES FIX 3S/2S"/>
    <s v="IL04010297"/>
    <x v="21"/>
    <s v="13:28:59"/>
    <s v="C"/>
    <s v="C"/>
    <s v="3307014612830003"/>
    <s v="BIKEM"/>
    <s v="SIKAPAT"/>
    <m/>
    <m/>
    <s v="56365"/>
    <m/>
    <s v="3307014612830003"/>
    <s v="BIKEM"/>
    <s v="SIKAPAT"/>
    <s v="001"/>
    <s v="001"/>
    <s v="BESUKI"/>
    <s v="WADASLNTG"/>
    <s v="WONOSOBO"/>
    <m/>
    <s v="56365"/>
    <m/>
    <m/>
    <s v="AEROX155CHJ23"/>
    <s v="YAMAHA"/>
    <s v="AEROX 155 C"/>
    <s v="2023"/>
    <s v="HIJAU"/>
    <s v="G3P4E-0128458"/>
    <s v="MH3SG6410PJ228093"/>
    <s v="BARU"/>
    <s v="KRD-23-SLS"/>
    <n v="22022772"/>
    <n v="0"/>
    <s v="Y"/>
    <n v="23195000"/>
    <n v="4935000"/>
    <n v="0"/>
    <n v="0"/>
    <n v="28130000"/>
    <s v="VITA-JUAL"/>
    <d v="2023-02-15T00:00:00"/>
    <s v="C.ADIR-BJR"/>
    <s v="ADIRA"/>
    <m/>
    <n v="4700000"/>
    <n v="22430000"/>
    <s v="AAD00"/>
    <n v="300000"/>
    <m/>
    <n v="0"/>
    <n v="0"/>
    <m/>
    <m/>
    <m/>
    <m/>
    <m/>
    <s v="AAD00"/>
    <s v="AD3AA"/>
    <n v="23"/>
    <n v="23195000"/>
    <n v="0"/>
    <s v="AAD00"/>
    <x v="0"/>
    <s v="YMS WONOSOBO 3S"/>
    <s v="3S"/>
    <x v="3"/>
    <m/>
    <m/>
    <n v="5700000"/>
    <s v="D"/>
    <m/>
    <m/>
    <s v="C.ADIR-BJR"/>
    <d v="2023-02-16T00:00:00"/>
    <s v="00001"/>
    <s v="00000"/>
    <m/>
    <s v="00001"/>
    <s v="00003"/>
    <s v="SL04007067"/>
    <s v="N"/>
    <m/>
    <s v="C.ADIR-BJR"/>
    <d v="2023-02-15T00:00:00"/>
    <s v="C"/>
    <s v="B"/>
    <s v="P"/>
    <m/>
    <m/>
    <m/>
    <m/>
    <m/>
    <s v="C"/>
    <m/>
    <s v="S"/>
    <s v="TU04000195"/>
    <d v="2023-02-11T00:00:00"/>
    <n v="1000000"/>
    <m/>
    <s v="JATENG"/>
    <x v="1"/>
    <s v="Adira"/>
    <s v="Strike"/>
    <n v="28130000"/>
    <n v="5700000"/>
    <n v="0"/>
    <n v="5700000"/>
    <n v="20.260000000000002"/>
    <s v="Non Program"/>
    <m/>
    <s v="Salesman"/>
    <s v="Salesman"/>
    <s v="Y"/>
    <n v="300000"/>
    <m/>
  </r>
  <r>
    <s v="AA04"/>
    <s v="AD2AA"/>
    <s v="AD3AF"/>
    <s v="S"/>
    <s v="SALES FIX 3S/2S"/>
    <s v="IL04010298"/>
    <x v="21"/>
    <s v="15:04:06"/>
    <s v="C"/>
    <s v="C"/>
    <s v="3307123101910001"/>
    <s v="MISYANTO"/>
    <s v="KASIMAN"/>
    <m/>
    <m/>
    <s v="56353"/>
    <m/>
    <s v="3307123101910001"/>
    <s v="MISYANTO"/>
    <s v="KASIMAN"/>
    <s v="005"/>
    <s v="004"/>
    <s v="GEMBLENGAN"/>
    <s v="GARUNG"/>
    <s v="WONOSOBO"/>
    <m/>
    <s v="56353"/>
    <m/>
    <m/>
    <s v="AEROXCCYBERBR23"/>
    <s v="YAMAHA"/>
    <s v="AEROX C CYBERCT"/>
    <s v="2023"/>
    <s v="BIRU"/>
    <s v="G3P4E-0128751"/>
    <s v="MH3SG6410PJ228265"/>
    <s v="BARU"/>
    <s v="KRD-23-SLS"/>
    <n v="22212683"/>
    <n v="0"/>
    <s v="Y"/>
    <n v="23395000"/>
    <n v="4935000"/>
    <n v="0"/>
    <n v="0"/>
    <n v="28330000"/>
    <s v="VITA-JUAL"/>
    <d v="2023-02-15T00:00:00"/>
    <s v="C.WOM-WSB"/>
    <s v="WOM"/>
    <m/>
    <n v="4100000"/>
    <n v="23230000"/>
    <s v="AAD00"/>
    <n v="300000"/>
    <m/>
    <n v="0"/>
    <n v="0"/>
    <m/>
    <m/>
    <m/>
    <m/>
    <m/>
    <s v="AAD00"/>
    <s v="AD3AF"/>
    <n v="17"/>
    <n v="23395000"/>
    <n v="0"/>
    <s v="AAD00"/>
    <x v="0"/>
    <s v="YMS WONOSOBO 3S"/>
    <s v="3S"/>
    <x v="3"/>
    <m/>
    <m/>
    <n v="5100000"/>
    <s v="D"/>
    <m/>
    <m/>
    <s v="C.WOM-WSB"/>
    <d v="2023-02-16T00:00:00"/>
    <s v="00001"/>
    <s v="00000"/>
    <m/>
    <s v="00001"/>
    <s v="00001"/>
    <s v="SL04007068"/>
    <s v="N"/>
    <m/>
    <s v="C.WOM-WSB"/>
    <d v="2023-02-15T00:00:00"/>
    <s v="C"/>
    <s v="B"/>
    <s v="P"/>
    <m/>
    <m/>
    <m/>
    <m/>
    <m/>
    <s v="C"/>
    <m/>
    <s v="S"/>
    <s v="TU04000176"/>
    <d v="2023-01-14T00:00:00"/>
    <n v="1000000"/>
    <m/>
    <s v="JATENG"/>
    <x v="1"/>
    <s v="WOM"/>
    <s v="Strike"/>
    <n v="28330000"/>
    <n v="5100000"/>
    <n v="0"/>
    <n v="5100000"/>
    <n v="18"/>
    <s v="Non Program"/>
    <m/>
    <s v="Salesman"/>
    <s v="Salesman"/>
    <s v="Y"/>
    <n v="300000"/>
    <m/>
  </r>
  <r>
    <s v="AA04"/>
    <s v="AD2AA"/>
    <s v="AD3AI"/>
    <s v="S"/>
    <s v="SALES FIX 3S/2S"/>
    <s v="IL04010299"/>
    <x v="21"/>
    <s v="16:01:42"/>
    <s v="C"/>
    <s v="C"/>
    <s v="3307065002990006"/>
    <s v="ANGGI WIDIA SAPUTRI"/>
    <s v="DERMONGANTI"/>
    <m/>
    <m/>
    <s v="56361"/>
    <m/>
    <s v="3307065002990006"/>
    <s v="ANGGI WIDIA SAPUTRI"/>
    <s v="DERMONGANTI"/>
    <s v="003"/>
    <s v="005"/>
    <s v="ADIWARNO2"/>
    <s v="SELOMERTO"/>
    <s v="WONOSOBO"/>
    <m/>
    <s v="56361"/>
    <m/>
    <m/>
    <s v="AEROXCCYBERBR23"/>
    <s v="YAMAHA"/>
    <s v="AEROX C CYBERCT"/>
    <s v="2023"/>
    <s v="BIRU"/>
    <s v="G3P4E-0127492"/>
    <s v="MH3SG6410PJ227207"/>
    <s v="BARU"/>
    <s v="KRD-23-SLS"/>
    <n v="22212683"/>
    <n v="0"/>
    <s v="Y"/>
    <n v="23395000"/>
    <n v="4935000"/>
    <n v="0"/>
    <n v="0"/>
    <n v="28330000"/>
    <s v="VITA-JUAL"/>
    <d v="2023-02-15T00:00:00"/>
    <s v="C.BAF-WSB"/>
    <s v="BAF"/>
    <m/>
    <n v="4100000"/>
    <n v="23230000"/>
    <s v="AAD00"/>
    <n v="300000"/>
    <m/>
    <n v="0"/>
    <n v="0"/>
    <m/>
    <m/>
    <m/>
    <m/>
    <m/>
    <s v="AAD00"/>
    <s v="AD3AI"/>
    <n v="23"/>
    <n v="23395000"/>
    <n v="0"/>
    <s v="AAD00"/>
    <x v="0"/>
    <s v="YMS WONOSOBO 3S"/>
    <s v="3S"/>
    <x v="3"/>
    <m/>
    <m/>
    <n v="5100000"/>
    <s v="D"/>
    <m/>
    <m/>
    <s v="C.BAF-WSB"/>
    <d v="2023-02-16T00:00:00"/>
    <s v="00001"/>
    <s v="00000"/>
    <m/>
    <s v="00001"/>
    <s v="00001"/>
    <s v="SL04007069"/>
    <s v="N"/>
    <m/>
    <s v="C.BAF-WSB"/>
    <d v="2023-02-15T00:00:00"/>
    <s v="C"/>
    <s v="B"/>
    <s v="P"/>
    <m/>
    <m/>
    <m/>
    <m/>
    <m/>
    <s v="C"/>
    <m/>
    <s v="S"/>
    <s v="TU04000174"/>
    <d v="2023-01-12T00:00:00"/>
    <n v="1000000"/>
    <m/>
    <s v="JATENG"/>
    <x v="1"/>
    <s v="BAF"/>
    <s v="Strike"/>
    <n v="28330000"/>
    <n v="5100000"/>
    <n v="0"/>
    <n v="5100000"/>
    <n v="18"/>
    <s v="Non Program"/>
    <m/>
    <s v="Salesman"/>
    <s v="Salesman"/>
    <s v="Y"/>
    <n v="300000"/>
    <m/>
  </r>
  <r>
    <s v="AA04"/>
    <m/>
    <s v="AD4AD"/>
    <s v="C"/>
    <s v="COUNTER SALES 3S/2S"/>
    <s v="IL04010300"/>
    <x v="13"/>
    <s v="15:19:53"/>
    <s v="C"/>
    <s v="C"/>
    <s v="3307105603770001"/>
    <s v="SARTINI"/>
    <s v="KRINJING"/>
    <m/>
    <m/>
    <s v="56352"/>
    <m/>
    <s v="3307102512030003"/>
    <s v="DEFI TALIYA"/>
    <s v="KRINJING"/>
    <s v="027"/>
    <s v="005"/>
    <s v="KRINJING3"/>
    <s v="WATUMALANG"/>
    <s v="WONOSOBO"/>
    <m/>
    <m/>
    <m/>
    <m/>
    <s v="NMAX155CHT23"/>
    <s v="YAMAHA"/>
    <s v="NMAX 155 C"/>
    <s v="2023"/>
    <s v="HITAM"/>
    <s v="G3L8E-1531527"/>
    <s v="MH3SG5670PK293701"/>
    <s v="BARU"/>
    <s v="KRD-23-CTR"/>
    <n v="26550763"/>
    <n v="0"/>
    <s v="Y"/>
    <n v="27965000"/>
    <n v="5515000"/>
    <n v="0"/>
    <n v="0"/>
    <n v="32480000"/>
    <s v="VITA-JUAL"/>
    <d v="2023-02-21T00:00:00"/>
    <s v="C.BAF-WSB"/>
    <s v="BAF"/>
    <m/>
    <n v="3400000"/>
    <n v="29080000"/>
    <s v="AAD00"/>
    <n v="300000"/>
    <m/>
    <n v="0"/>
    <n v="0"/>
    <m/>
    <m/>
    <m/>
    <m/>
    <m/>
    <s v="AAD00"/>
    <s v="AD4AD"/>
    <n v="33"/>
    <n v="26965000"/>
    <n v="1000000"/>
    <s v="AAD00"/>
    <x v="0"/>
    <s v="YMS WONOSOBO 3S"/>
    <s v="3S"/>
    <x v="3"/>
    <m/>
    <m/>
    <n v="4400000"/>
    <s v="D"/>
    <m/>
    <m/>
    <s v="C.BAF-WSB"/>
    <d v="2023-02-23T00:00:00"/>
    <s v="00001"/>
    <s v="00000"/>
    <m/>
    <s v="00001"/>
    <s v="00001"/>
    <s v="SL04007070"/>
    <s v="N"/>
    <m/>
    <s v="C.BAF-WSB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3400000"/>
    <n v="1000000"/>
    <n v="4400000"/>
    <n v="13.14"/>
    <s v="Program"/>
    <m/>
    <s v="Counter Sales"/>
    <s v="Counter Sales"/>
    <s v="Y"/>
    <n v="0"/>
    <n v="100000"/>
  </r>
  <r>
    <s v="AA04"/>
    <m/>
    <s v="AD4AD"/>
    <s v="C"/>
    <s v="COUNTER SALES 3S/2S"/>
    <s v="IL04010301"/>
    <x v="15"/>
    <s v="09:16:18"/>
    <s v="C"/>
    <s v="C"/>
    <s v="3307084309760003"/>
    <s v="IKA LINDIYANI SARI"/>
    <s v="BINANGUN"/>
    <m/>
    <m/>
    <s v="56371"/>
    <m/>
    <s v="3307084309760003"/>
    <s v="IKA LINDIYANI SARI"/>
    <s v="BINANGUN"/>
    <s v="011"/>
    <s v="005"/>
    <s v="WRINGNANM"/>
    <s v="KERTEK"/>
    <s v="WONOSOBO"/>
    <m/>
    <s v="56371"/>
    <m/>
    <m/>
    <s v="NMAX155CHT23"/>
    <s v="YAMAHA"/>
    <s v="NMAX 155 C"/>
    <s v="2023"/>
    <s v="HITAM"/>
    <s v="G3L8E-1534272"/>
    <s v="MH3SG5670PK294784"/>
    <s v="BARU"/>
    <s v="KRD-23-CTR"/>
    <n v="26550763"/>
    <n v="0"/>
    <s v="Y"/>
    <n v="27965000"/>
    <n v="5515000"/>
    <n v="0"/>
    <n v="0"/>
    <n v="32101000"/>
    <s v="VITA-JUAL"/>
    <d v="2023-02-23T00:00:00"/>
    <s v="C.BAF-WSB"/>
    <s v="BAF"/>
    <m/>
    <n v="2021000"/>
    <n v="30080000"/>
    <s v="AAD00"/>
    <n v="300000"/>
    <m/>
    <n v="0"/>
    <n v="0"/>
    <m/>
    <m/>
    <m/>
    <m/>
    <m/>
    <s v="AAD00"/>
    <s v="AD4AD"/>
    <n v="33"/>
    <n v="26586000"/>
    <n v="1379000"/>
    <s v="AAD00"/>
    <x v="0"/>
    <s v="YMS WONOSOBO 3S"/>
    <s v="3S"/>
    <x v="3"/>
    <m/>
    <m/>
    <n v="3400000"/>
    <s v="D"/>
    <m/>
    <m/>
    <s v="C.BAF-WSB"/>
    <d v="2023-02-25T00:00:00"/>
    <s v="00003"/>
    <s v="00000"/>
    <m/>
    <s v="00007"/>
    <s v="00001"/>
    <s v="SL04007071"/>
    <s v="N"/>
    <m/>
    <s v="C.BAF-WSB"/>
    <d v="2023-02-23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2021000"/>
    <n v="1379000"/>
    <n v="3400000"/>
    <n v="10.16"/>
    <s v="Program"/>
    <m/>
    <s v="Counter Sales"/>
    <s v="Counter Sales"/>
    <s v="Y"/>
    <n v="0"/>
    <n v="100000"/>
  </r>
  <r>
    <s v="AA04"/>
    <s v="AD2ZZ"/>
    <s v="AD5AA"/>
    <s v="H"/>
    <s v="SALES CHANNEL"/>
    <s v="IL04010302"/>
    <x v="15"/>
    <s v="15:39:33"/>
    <s v="C"/>
    <s v="C"/>
    <s v="3307066202850003"/>
    <s v="UMMU KHAFIDOH"/>
    <s v="DERMONGANTI"/>
    <m/>
    <m/>
    <s v="56361"/>
    <m/>
    <s v="3307066202850003"/>
    <s v="UMMU KHAFIDOH"/>
    <s v="DERMONGANTI"/>
    <s v="003"/>
    <s v="005"/>
    <s v="ADIWARNO2"/>
    <s v="SELOMERTO"/>
    <s v="WONOSOBO"/>
    <m/>
    <s v="56361"/>
    <m/>
    <m/>
    <s v="XSR155HT23"/>
    <s v="YAMAHA"/>
    <s v="ALL NEW XSR 155"/>
    <s v="2023"/>
    <s v="HITAM"/>
    <s v="G3S7E-0056520"/>
    <s v="MH3RG4760PK054013"/>
    <s v="BARU"/>
    <s v="CHANNEL-23"/>
    <n v="31306446"/>
    <n v="0"/>
    <s v="Y"/>
    <n v="32975000"/>
    <n v="6205000"/>
    <n v="0"/>
    <n v="0"/>
    <n v="38280000"/>
    <s v="VITA-JUAL"/>
    <d v="2023-02-23T00:00:00"/>
    <s v="C.BAF-WSB"/>
    <s v="BAF"/>
    <m/>
    <n v="5300000"/>
    <n v="32980000"/>
    <s v="AAD00"/>
    <n v="300000"/>
    <m/>
    <n v="0"/>
    <n v="0"/>
    <m/>
    <m/>
    <m/>
    <m/>
    <m/>
    <s v="AAD00"/>
    <s v="AD5AA"/>
    <n v="23"/>
    <n v="32075000"/>
    <n v="900000"/>
    <s v="AAD00"/>
    <x v="0"/>
    <s v="YMS WONOSOBO 3S"/>
    <s v="3S"/>
    <x v="3"/>
    <m/>
    <m/>
    <n v="6200000"/>
    <s v="D"/>
    <m/>
    <m/>
    <s v="C.BAF-WSB"/>
    <d v="2023-02-25T00:00:00"/>
    <s v="00001"/>
    <s v="00000"/>
    <m/>
    <s v="00001"/>
    <s v="00001"/>
    <s v="SL04007072"/>
    <s v="N"/>
    <m/>
    <s v="C.BAF-WSB"/>
    <d v="2023-02-23T00:00:00"/>
    <s v="C"/>
    <s v="B"/>
    <s v="P"/>
    <m/>
    <m/>
    <m/>
    <m/>
    <m/>
    <s v="C"/>
    <m/>
    <s v="S"/>
    <m/>
    <m/>
    <n v="0"/>
    <m/>
    <s v="JATENG"/>
    <x v="1"/>
    <m/>
    <m/>
    <n v="39180000"/>
    <n v="5300000"/>
    <n v="900000"/>
    <n v="6200000"/>
    <n v="15.82"/>
    <m/>
    <m/>
    <s v="Sales Channel"/>
    <s v="Sales Channel"/>
    <m/>
    <n v="0"/>
    <m/>
  </r>
  <r>
    <s v="AA04"/>
    <m/>
    <s v="AD4AD"/>
    <s v="C"/>
    <s v="COUNTER SALES 3S/2S"/>
    <s v="IL04010303"/>
    <x v="18"/>
    <s v="11:35:21"/>
    <s v="C"/>
    <s v="C"/>
    <s v="3307021306820003"/>
    <s v="WIDIYONO"/>
    <s v="NGEMPON"/>
    <m/>
    <m/>
    <s v="56374"/>
    <m/>
    <s v="3307021306820003"/>
    <s v="WIDIYONO"/>
    <s v="NGEMPON"/>
    <s v="001"/>
    <s v="024"/>
    <s v="ROPOH"/>
    <s v="KEPIL"/>
    <s v="WONOSOBO"/>
    <m/>
    <s v="56374"/>
    <m/>
    <m/>
    <s v="NMAX155HT23"/>
    <s v="YAMAHA"/>
    <s v="NMAX 155"/>
    <s v="2023"/>
    <s v="HITAM"/>
    <s v="G3L8E-1516452"/>
    <s v="MH3SG5620PJ732955"/>
    <s v="BARU"/>
    <s v="ATTACK-2"/>
    <n v="25349889"/>
    <n v="0"/>
    <s v="Y"/>
    <n v="26700000"/>
    <n v="5170000"/>
    <n v="0"/>
    <n v="0"/>
    <n v="31870000"/>
    <s v="VITA-JUAL"/>
    <d v="2023-02-28T00:00:00"/>
    <s v="C.BAF-WSB"/>
    <s v="BAF"/>
    <m/>
    <n v="14400000"/>
    <n v="17470000"/>
    <s v="AAD00"/>
    <n v="0"/>
    <m/>
    <n v="0"/>
    <n v="0"/>
    <m/>
    <m/>
    <m/>
    <m/>
    <m/>
    <s v="AAD00"/>
    <s v="AD4AD"/>
    <n v="23"/>
    <n v="26700000"/>
    <n v="0"/>
    <s v="AAD00"/>
    <x v="0"/>
    <s v="YMS WONOSOBO 3S"/>
    <s v="3S"/>
    <x v="3"/>
    <m/>
    <m/>
    <n v="14400000"/>
    <s v="B"/>
    <m/>
    <m/>
    <s v="C.BAF-WSB"/>
    <d v="2023-02-28T00:00:00"/>
    <s v="00001"/>
    <s v="00002"/>
    <m/>
    <s v="00001"/>
    <s v="00001"/>
    <s v="SL04007073"/>
    <s v="N"/>
    <m/>
    <s v="C.BAF-WSB"/>
    <d v="2023-02-28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400000"/>
    <n v="0"/>
    <n v="14400000"/>
    <n v="45.18"/>
    <s v="Program"/>
    <s v="Attack"/>
    <s v="Counter Sales"/>
    <s v="Counter Sales"/>
    <s v="Y"/>
    <n v="0"/>
    <n v="100000"/>
  </r>
  <r>
    <s v="AA05"/>
    <s v="AE2AA"/>
    <s v="AE3AK"/>
    <s v="B"/>
    <s v="SALES VARIABLE"/>
    <s v="IL05006426"/>
    <x v="4"/>
    <s v="16:03:10"/>
    <s v="C"/>
    <s v="C"/>
    <s v="3308211701790003"/>
    <s v="MUHAMMAD SOLEH"/>
    <s v="DUSUN KEBONSARI"/>
    <m/>
    <m/>
    <s v="56152"/>
    <m/>
    <s v="3308211701790003"/>
    <s v="MUHAMMAD SOLEH"/>
    <s v="DUSUN KEBONSARI"/>
    <s v="013"/>
    <s v="006"/>
    <s v="BANDARSDY"/>
    <s v="WINDUSARI"/>
    <s v="MAGELANG"/>
    <m/>
    <s v="56152"/>
    <m/>
    <m/>
    <s v="JPTZ1CWNFIHT22"/>
    <s v="YAMAHA"/>
    <s v="JUPITER Z1CWFIN"/>
    <s v="2022"/>
    <s v="HITAM"/>
    <s v="E3R5E-0355581"/>
    <s v="MH3UE1120NJ343066"/>
    <s v="BARU"/>
    <s v="KRD-22-SLS"/>
    <n v="14865676"/>
    <n v="0"/>
    <s v="Y"/>
    <n v="16250000"/>
    <n v="3960000"/>
    <n v="0"/>
    <n v="0"/>
    <n v="19032000"/>
    <s v="DWI-JUAL"/>
    <d v="2023-02-06T00:00:00"/>
    <s v="C.BAF-MGL"/>
    <s v="BAF"/>
    <m/>
    <n v="922000"/>
    <n v="18110000"/>
    <s v="AAE00"/>
    <n v="300000"/>
    <m/>
    <n v="0"/>
    <n v="0"/>
    <m/>
    <m/>
    <m/>
    <m/>
    <m/>
    <s v="AAE00"/>
    <s v="AE3AK"/>
    <n v="35"/>
    <n v="15072000"/>
    <n v="1178000"/>
    <s v="AAE00"/>
    <x v="0"/>
    <s v="YMS TEMANGGUNG 3S"/>
    <s v="3S"/>
    <x v="4"/>
    <m/>
    <m/>
    <n v="2100000"/>
    <s v="D"/>
    <m/>
    <m/>
    <s v="332PONMC2"/>
    <d v="2023-02-07T00:00:00"/>
    <s v="00001"/>
    <s v="00000"/>
    <m/>
    <s v="00001"/>
    <s v="00005"/>
    <s v="SL05003978"/>
    <s v="N"/>
    <m/>
    <s v="C.BAF-MGL"/>
    <d v="2023-02-06T00:00:00"/>
    <s v="C"/>
    <s v="B"/>
    <s v="P"/>
    <m/>
    <m/>
    <m/>
    <m/>
    <m/>
    <s v="C"/>
    <m/>
    <s v="S"/>
    <m/>
    <m/>
    <n v="0"/>
    <m/>
    <s v="JATENG"/>
    <x v="1"/>
    <s v="BAF"/>
    <s v="Strike"/>
    <n v="20210000"/>
    <n v="922000"/>
    <n v="1178000"/>
    <n v="2100000"/>
    <n v="10.39"/>
    <s v="Program"/>
    <m/>
    <s v="Salesman"/>
    <s v="Salesman"/>
    <s v="Y"/>
    <n v="300000"/>
    <m/>
  </r>
  <r>
    <s v="AA05"/>
    <s v="AE2BA"/>
    <s v="AE3AD"/>
    <s v="P"/>
    <s v="SALES FIX PLJ"/>
    <s v="IL05006427"/>
    <x v="9"/>
    <s v="15:29:59"/>
    <s v="C"/>
    <s v="C"/>
    <s v="3323161111980005"/>
    <s v="GALANG DHEA ALAMSYAH"/>
    <s v="JLAMPRANG"/>
    <m/>
    <m/>
    <s v="56265"/>
    <m/>
    <s v="3323161111980005"/>
    <s v="GALANG DHEA ALAMSYAH"/>
    <s v="JLAMPRANG"/>
    <s v="001"/>
    <s v="003"/>
    <s v="MOJOSARI"/>
    <s v="BANSARI"/>
    <s v="TEMANGGUNG"/>
    <m/>
    <s v="56265"/>
    <m/>
    <m/>
    <s v="NMAX155CHT23"/>
    <s v="YAMAHA"/>
    <s v="NMAX 155 C"/>
    <s v="2023"/>
    <s v="HITAM"/>
    <s v="G3L8E-1517944"/>
    <s v="MH3SG5670PK289744"/>
    <s v="BARU"/>
    <s v="POT7X-SLS"/>
    <n v="26550763"/>
    <n v="0"/>
    <s v="Y"/>
    <n v="27965000"/>
    <n v="5515000"/>
    <n v="0"/>
    <n v="0"/>
    <n v="33480000"/>
    <s v="DWI-JUAL"/>
    <d v="2023-02-13T00:00:00"/>
    <s v="C.ADIR-MGL"/>
    <s v="ADIRA"/>
    <m/>
    <n v="6800000"/>
    <n v="26680000"/>
    <s v="AAE00"/>
    <n v="0"/>
    <m/>
    <n v="0"/>
    <n v="0"/>
    <m/>
    <m/>
    <m/>
    <m/>
    <m/>
    <s v="AAE00"/>
    <s v="AE3AD"/>
    <n v="28"/>
    <n v="27965000"/>
    <n v="0"/>
    <s v="AAE01"/>
    <x v="0"/>
    <s v="PLJ PARAKAN"/>
    <s v="SATELITE"/>
    <x v="4"/>
    <m/>
    <m/>
    <n v="6800000"/>
    <s v="D"/>
    <m/>
    <m/>
    <s v="0407.12574.23"/>
    <d v="2023-02-13T00:00:00"/>
    <s v="00001"/>
    <s v="00000"/>
    <m/>
    <s v="00001"/>
    <s v="00007"/>
    <s v="SL05003979"/>
    <s v="N"/>
    <m/>
    <s v="C.ADIR-MGL"/>
    <d v="2023-02-13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6800000"/>
    <n v="0"/>
    <n v="6800000"/>
    <n v="20.309999999999999"/>
    <s v="Program"/>
    <s v="Pot 7x"/>
    <s v="Salesman"/>
    <s v="Salesman"/>
    <s v="Y"/>
    <n v="100000"/>
    <m/>
  </r>
  <r>
    <s v="AA05"/>
    <s v="AE2BA"/>
    <s v="AE3AG"/>
    <s v="P"/>
    <s v="SALES FIX PLJ"/>
    <s v="IL05006428"/>
    <x v="20"/>
    <s v="15:18:45"/>
    <s v="C"/>
    <s v="C"/>
    <s v="3323105407870001"/>
    <s v="SARASWATI"/>
    <s v="DUSUN MLARAN"/>
    <m/>
    <m/>
    <s v="56256"/>
    <m/>
    <s v="3323105407870001"/>
    <s v="SARASWATI"/>
    <s v="DUSUN MLARAN"/>
    <s v="001"/>
    <s v="006"/>
    <s v="GIYONO"/>
    <s v="JUMO"/>
    <s v="TEMANGGUNG"/>
    <m/>
    <s v="56256"/>
    <m/>
    <m/>
    <s v="AEROX155CHJ23"/>
    <s v="YAMAHA"/>
    <s v="AEROX 155 C"/>
    <s v="2023"/>
    <s v="HIJAU"/>
    <s v="G3P4E-0128454"/>
    <s v="MH3SG6410PJ228088"/>
    <s v="BARU"/>
    <s v="KRD-23-SLS"/>
    <n v="22022772"/>
    <n v="0"/>
    <s v="Y"/>
    <n v="23195000"/>
    <n v="4935000"/>
    <n v="0"/>
    <n v="0"/>
    <n v="28130000"/>
    <s v="DWI-JUAL"/>
    <d v="2023-02-16T00:00:00"/>
    <s v="C.BAF-MGL"/>
    <s v="BAF"/>
    <m/>
    <n v="6100000"/>
    <n v="22030000"/>
    <s v="AAE00"/>
    <n v="300000"/>
    <m/>
    <n v="0"/>
    <n v="0"/>
    <m/>
    <m/>
    <m/>
    <m/>
    <m/>
    <s v="AAE00"/>
    <s v="AE3AG"/>
    <n v="33"/>
    <n v="23195000"/>
    <n v="0"/>
    <s v="AAE01"/>
    <x v="0"/>
    <s v="PLJ PARAKAN"/>
    <s v="SATELITE"/>
    <x v="4"/>
    <m/>
    <m/>
    <n v="6100000"/>
    <s v="D"/>
    <m/>
    <m/>
    <s v="332PONMC23021502482"/>
    <d v="2023-02-18T00:00:00"/>
    <s v="00001"/>
    <s v="00001"/>
    <m/>
    <s v="00004"/>
    <s v="00002"/>
    <s v="SL05003980"/>
    <s v="N"/>
    <m/>
    <s v="C.BAF-MGL"/>
    <d v="2023-02-16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6100000"/>
    <n v="0"/>
    <n v="6100000"/>
    <n v="21.69"/>
    <s v="Non Program"/>
    <m/>
    <s v="Salesman"/>
    <s v="Salesman"/>
    <s v="Y"/>
    <n v="300000"/>
    <m/>
  </r>
  <r>
    <s v="AA05"/>
    <s v="AE2BA"/>
    <s v="AE3AD"/>
    <s v="P"/>
    <s v="SALES FIX PLJ"/>
    <s v="IL05006429"/>
    <x v="23"/>
    <s v="10:48:07"/>
    <s v="C"/>
    <s v="C"/>
    <s v="3327032903930002"/>
    <s v="AZIZAN"/>
    <s v="BONGKOL"/>
    <m/>
    <m/>
    <s v="56265"/>
    <m/>
    <s v="3327032903930002"/>
    <s v="AZIZAN"/>
    <s v="BONGKOL"/>
    <s v="009"/>
    <s v="001"/>
    <s v="CANDISARI2"/>
    <s v="BANSARI"/>
    <s v="TEMANGGUNG"/>
    <m/>
    <s v="56265"/>
    <m/>
    <m/>
    <s v="FILANONEOBR23"/>
    <s v="YAMAHA"/>
    <s v="FILANO NEO"/>
    <s v="2023"/>
    <s v="BIRU"/>
    <s v="E34KE-0010029"/>
    <s v="MH3SEK610PJ010028"/>
    <s v="BARU"/>
    <s v="KRD-23-SLS"/>
    <n v="22060777"/>
    <n v="0"/>
    <s v="Y"/>
    <n v="23235000"/>
    <n v="4365000"/>
    <n v="0"/>
    <n v="0"/>
    <n v="27100000"/>
    <s v="DWI-JUAL"/>
    <d v="2023-02-18T00:00:00"/>
    <s v="C.ADIR-MGL"/>
    <s v="ADIRA"/>
    <m/>
    <n v="2300000"/>
    <n v="24800000"/>
    <s v="AAE00"/>
    <n v="300000"/>
    <m/>
    <n v="0"/>
    <n v="0"/>
    <m/>
    <m/>
    <m/>
    <m/>
    <m/>
    <s v="AAE00"/>
    <s v="AE3AD"/>
    <n v="33"/>
    <n v="22735000"/>
    <n v="500000"/>
    <s v="AAE01"/>
    <x v="0"/>
    <s v="PLJ PARAKAN"/>
    <s v="SATELITE"/>
    <x v="4"/>
    <m/>
    <m/>
    <n v="2800000"/>
    <s v="D"/>
    <m/>
    <m/>
    <s v="332PONMC23021502482"/>
    <d v="2023-02-18T00:00:00"/>
    <s v="00001"/>
    <s v="00000"/>
    <m/>
    <s v="00001"/>
    <s v="00007"/>
    <s v="SL05003981"/>
    <s v="N"/>
    <m/>
    <s v="C.ADIR-MGL"/>
    <d v="2023-02-18T00:00:00"/>
    <s v="C"/>
    <s v="B"/>
    <s v="P"/>
    <m/>
    <m/>
    <m/>
    <m/>
    <m/>
    <s v="C"/>
    <m/>
    <s v="S"/>
    <m/>
    <m/>
    <n v="0"/>
    <m/>
    <s v="JATENG"/>
    <x v="1"/>
    <s v="Adira"/>
    <s v="Strike"/>
    <n v="27600000"/>
    <n v="2300000"/>
    <n v="500000"/>
    <n v="2800000"/>
    <n v="10.14"/>
    <s v="Non Program"/>
    <m/>
    <s v="Salesman"/>
    <s v="Salesman"/>
    <s v="Y"/>
    <n v="300000"/>
    <m/>
  </r>
  <r>
    <s v="AA05"/>
    <s v="AE2AA"/>
    <s v="AE3AK"/>
    <s v="B"/>
    <s v="SALES VARIABLE"/>
    <s v="IL05006430"/>
    <x v="12"/>
    <s v="15:15:56"/>
    <s v="C"/>
    <s v="C"/>
    <s v="3323031808980004"/>
    <s v="YOSA TRISTIAN MAHARDIKA"/>
    <s v="TAWANGSARI PERMAI 2 BLOK B-21"/>
    <m/>
    <m/>
    <s v="56223"/>
    <m/>
    <s v="3323031808980004"/>
    <s v="YOSA TRISTIAN MAHARDIKA"/>
    <s v="TAWANGSARI PERMAI 2 BLOK B-21"/>
    <s v="003"/>
    <s v="003"/>
    <s v="KEBONSARI4"/>
    <s v="TEMANGGUNG"/>
    <s v="TEMANGGUNG"/>
    <m/>
    <s v="56223"/>
    <m/>
    <m/>
    <s v="AEROXCCYBERBR23"/>
    <s v="YAMAHA"/>
    <s v="AEROX C CYBERCT"/>
    <s v="2023"/>
    <s v="BIRU"/>
    <s v="G3P4E-0128752"/>
    <s v="MH3SG6410PJ228267"/>
    <s v="BARU"/>
    <s v="KRD-23-SLS"/>
    <n v="22212683"/>
    <n v="0"/>
    <s v="Y"/>
    <n v="23395000"/>
    <n v="4935000"/>
    <n v="0"/>
    <n v="0"/>
    <n v="28330000"/>
    <s v="DWI-JUAL"/>
    <d v="2023-02-20T00:00:00"/>
    <s v="C.ADIR-MGL"/>
    <s v="ADIRA"/>
    <m/>
    <n v="0"/>
    <n v="18230000"/>
    <s v="AAE00"/>
    <n v="300000"/>
    <m/>
    <n v="0"/>
    <n v="0"/>
    <m/>
    <m/>
    <m/>
    <m/>
    <m/>
    <s v="AAE00"/>
    <s v="AE3AK"/>
    <n v="17"/>
    <n v="23395000"/>
    <n v="0"/>
    <s v="AAE00"/>
    <x v="0"/>
    <s v="YMS TEMANGGUNG 3S"/>
    <s v="3S"/>
    <x v="4"/>
    <m/>
    <m/>
    <n v="0"/>
    <s v="D"/>
    <m/>
    <m/>
    <s v="0407.12020.23"/>
    <d v="2023-02-21T00:00:00"/>
    <s v="00001"/>
    <s v="00000"/>
    <m/>
    <s v="00001"/>
    <s v="00007"/>
    <s v="SL05003982"/>
    <s v="N"/>
    <m/>
    <s v="C.ADIR-MGL"/>
    <d v="2023-02-20T00:00:00"/>
    <s v="C"/>
    <s v="B"/>
    <s v="P"/>
    <m/>
    <m/>
    <m/>
    <m/>
    <m/>
    <s v="C"/>
    <m/>
    <s v="S"/>
    <s v="TU05000053"/>
    <d v="2023-02-17T00:00:00"/>
    <n v="10100000"/>
    <s v="AEROXCCYBERBR23"/>
    <s v="JATENG"/>
    <x v="1"/>
    <s v="Adira"/>
    <s v="Strike"/>
    <n v="28330000"/>
    <n v="10100000"/>
    <n v="0"/>
    <n v="10100000"/>
    <n v="35.65"/>
    <s v="Non Program"/>
    <m/>
    <s v="Salesman"/>
    <s v="Salesman"/>
    <s v="Y"/>
    <n v="300000"/>
    <m/>
  </r>
  <r>
    <s v="AA05"/>
    <m/>
    <s v="AE4AB"/>
    <s v="C"/>
    <s v="COUNTER SALES 3S/2S"/>
    <s v="IL05006431"/>
    <x v="12"/>
    <s v="15:18:37"/>
    <s v="C"/>
    <s v="C"/>
    <s v="3302094308990001"/>
    <s v="RISMA IRAWATI"/>
    <s v="KASANAN"/>
    <m/>
    <m/>
    <s v="56271"/>
    <m/>
    <s v="3302094308990001"/>
    <s v="RISMA IRAWATI"/>
    <s v="KASANAN"/>
    <s v="004"/>
    <s v="004"/>
    <s v="KRANGGAN"/>
    <s v="KRANGGAN"/>
    <s v="TEMANGGUNG"/>
    <m/>
    <s v="56271"/>
    <m/>
    <m/>
    <s v="NMAX155HT23"/>
    <s v="YAMAHA"/>
    <s v="NMAX 155"/>
    <s v="2023"/>
    <s v="HITAM"/>
    <s v="G3L8E-1516409"/>
    <s v="MH3SG5620PJ732914"/>
    <s v="BARU"/>
    <s v="ATTACK-2"/>
    <n v="25349889"/>
    <n v="0"/>
    <s v="Y"/>
    <n v="26700000"/>
    <n v="5170000"/>
    <n v="0"/>
    <n v="0"/>
    <n v="31870000"/>
    <s v="DWI-JUAL"/>
    <d v="2023-02-20T00:00:00"/>
    <s v="C.BAF-MGL"/>
    <s v="BAF"/>
    <m/>
    <n v="11100000"/>
    <n v="20770000"/>
    <s v="AAE00"/>
    <n v="0"/>
    <m/>
    <n v="0"/>
    <n v="0"/>
    <m/>
    <m/>
    <m/>
    <m/>
    <m/>
    <s v="AAE00"/>
    <s v="AE4AB"/>
    <n v="9"/>
    <n v="26700000"/>
    <n v="0"/>
    <s v="AAE00"/>
    <x v="0"/>
    <s v="YMS TEMANGGUNG 3S"/>
    <s v="3S"/>
    <x v="4"/>
    <m/>
    <m/>
    <n v="11100000"/>
    <s v="B"/>
    <m/>
    <m/>
    <s v="332PONMC23021711414"/>
    <d v="2023-02-21T00:00:00"/>
    <s v="00001"/>
    <s v="00000"/>
    <m/>
    <s v="00001"/>
    <s v="00007"/>
    <s v="SL05003983"/>
    <s v="N"/>
    <m/>
    <s v="C.BAF-MGL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1100000"/>
    <n v="0"/>
    <n v="11100000"/>
    <n v="34.83"/>
    <s v="Program"/>
    <s v="Attack"/>
    <s v="Counter Sales"/>
    <s v="Counter Sales"/>
    <s v="Y"/>
    <n v="0"/>
    <n v="100000"/>
  </r>
  <r>
    <s v="AA05"/>
    <m/>
    <s v="AE4AB"/>
    <s v="C"/>
    <s v="COUNTER SALES 3S/2S"/>
    <s v="IL05006432"/>
    <x v="12"/>
    <s v="15:21:15"/>
    <s v="C"/>
    <s v="C"/>
    <s v="3323040308710001"/>
    <s v="SLAMET MUHYASIN"/>
    <s v="KALIAMPO"/>
    <m/>
    <m/>
    <s v="56272"/>
    <m/>
    <s v="3323040308710001"/>
    <s v="SLAMET MUHYASIN"/>
    <s v="KALIAMPO"/>
    <s v="003"/>
    <s v="007"/>
    <s v="KEBUMEN2"/>
    <s v="PRINGSURAT"/>
    <s v="TEMANGGUNG"/>
    <m/>
    <s v="56272"/>
    <m/>
    <m/>
    <s v="NMAX155HT23"/>
    <s v="YAMAHA"/>
    <s v="NMAX 155"/>
    <s v="2023"/>
    <s v="HITAM"/>
    <s v="G3L8E-1516400"/>
    <s v="MH3SG5620PJ732905"/>
    <s v="BARU"/>
    <s v="POT3X-CTR"/>
    <n v="25349889"/>
    <n v="0"/>
    <s v="Y"/>
    <n v="26700000"/>
    <n v="5170000"/>
    <n v="0"/>
    <n v="0"/>
    <n v="31870000"/>
    <s v="DWI-JUAL"/>
    <d v="2023-02-20T00:00:00"/>
    <s v="C.ADIR-MGL"/>
    <s v="ADIRA"/>
    <m/>
    <n v="4800000"/>
    <n v="27070000"/>
    <s v="AAE00"/>
    <n v="300000"/>
    <m/>
    <n v="0"/>
    <n v="0"/>
    <m/>
    <m/>
    <m/>
    <m/>
    <m/>
    <s v="AAE00"/>
    <s v="AE4AB"/>
    <n v="31"/>
    <n v="26700000"/>
    <n v="0"/>
    <s v="AAE00"/>
    <x v="0"/>
    <s v="YMS TEMANGGUNG 3S"/>
    <s v="3S"/>
    <x v="4"/>
    <m/>
    <m/>
    <n v="4800000"/>
    <s v="D"/>
    <m/>
    <m/>
    <s v="0407.12956.23"/>
    <d v="2023-02-21T00:00:00"/>
    <s v="00001"/>
    <s v="00000"/>
    <m/>
    <s v="00001"/>
    <s v="00007"/>
    <s v="SL05003984"/>
    <s v="N"/>
    <m/>
    <s v="C.ADIR-MGL"/>
    <d v="2023-02-20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4800000"/>
    <n v="0"/>
    <n v="4800000"/>
    <n v="15.06"/>
    <s v="Program"/>
    <s v="Pot 3x"/>
    <s v="Counter Sales"/>
    <s v="Counter Sales"/>
    <s v="Y"/>
    <n v="0"/>
    <n v="100000"/>
  </r>
  <r>
    <s v="AA05"/>
    <s v="AE2BA"/>
    <s v="AE3AG"/>
    <s v="P"/>
    <s v="SALES FIX PLJ"/>
    <s v="IL05006433"/>
    <x v="12"/>
    <s v="15:24:44"/>
    <s v="C"/>
    <s v="C"/>
    <s v="3323084309920001"/>
    <s v="LINASARI"/>
    <s v="KEMALANGAN"/>
    <m/>
    <m/>
    <s v="56254"/>
    <m/>
    <s v="3323084309920001"/>
    <s v="LINASARI"/>
    <s v="KEMALANGAN"/>
    <s v="004"/>
    <s v="001"/>
    <s v="PARAKNWTN"/>
    <s v="PARAKAN"/>
    <s v="TEMANGGUNG"/>
    <m/>
    <s v="56254"/>
    <m/>
    <m/>
    <s v="FAZZIONEOPT22"/>
    <s v="YAMAHA"/>
    <s v="FAZZIO NEO"/>
    <s v="2022"/>
    <s v="PUTIH"/>
    <s v="E33WE-0121851"/>
    <s v="MH3SEJ710NJ112244"/>
    <s v="BARU"/>
    <s v="KRD-22-SLS"/>
    <n v="17520415"/>
    <n v="0"/>
    <s v="Y"/>
    <n v="19065000"/>
    <n v="4135000"/>
    <n v="0"/>
    <n v="0"/>
    <n v="22200000"/>
    <s v="DWI-JUAL"/>
    <d v="2023-02-20T00:00:00"/>
    <s v="C.BAF-MGL"/>
    <s v="BAF"/>
    <m/>
    <n v="7200000"/>
    <n v="15000000"/>
    <s v="AAE00"/>
    <n v="300000"/>
    <m/>
    <n v="0"/>
    <n v="0"/>
    <m/>
    <m/>
    <m/>
    <m/>
    <m/>
    <s v="AAE00"/>
    <s v="AE3AG"/>
    <n v="35"/>
    <n v="18065000"/>
    <n v="1000000"/>
    <s v="AAE01"/>
    <x v="0"/>
    <s v="PLJ PARAKAN"/>
    <s v="SATELITE"/>
    <x v="4"/>
    <m/>
    <m/>
    <n v="8200000"/>
    <s v="D"/>
    <m/>
    <m/>
    <s v="332PONMC23021610512"/>
    <d v="2023-02-21T00:00:00"/>
    <s v="00001"/>
    <s v="00000"/>
    <m/>
    <s v="00001"/>
    <s v="00007"/>
    <s v="SL05003985"/>
    <s v="N"/>
    <m/>
    <s v="C.BAF-MGL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7200000"/>
    <n v="1000000"/>
    <n v="8200000"/>
    <n v="35.340000000000003"/>
    <s v="Program"/>
    <m/>
    <s v="Salesman"/>
    <s v="Salesman"/>
    <s v="Y"/>
    <n v="300000"/>
    <m/>
  </r>
  <r>
    <s v="AA05"/>
    <m/>
    <s v="AE4AA"/>
    <s v="C"/>
    <s v="COUNTER SALES 3S/2S"/>
    <s v="IL05006434"/>
    <x v="13"/>
    <s v="15:25:08"/>
    <s v="C"/>
    <s v="C"/>
    <s v="3323072906610001"/>
    <s v="TAQWIN"/>
    <s v="SAMBUNG"/>
    <m/>
    <m/>
    <s v="56252"/>
    <m/>
    <s v="3323072104030001"/>
    <s v="ALAM SUPRAYOGI"/>
    <s v="SAMBUNG"/>
    <s v="003"/>
    <s v="005"/>
    <s v="MERGOWATI"/>
    <s v="KEDU"/>
    <s v="TEMANGGUNG"/>
    <m/>
    <s v="56252"/>
    <m/>
    <m/>
    <s v="AEROX155CHT23"/>
    <s v="YAMAHA"/>
    <s v="AEROX 155 C"/>
    <s v="2023"/>
    <s v="HITAM"/>
    <s v="G3P4E-0129595"/>
    <s v="MH3SG6410PJ229109"/>
    <s v="BARU"/>
    <s v="ATTACK-2"/>
    <n v="22022772"/>
    <n v="0"/>
    <s v="Y"/>
    <n v="23195000"/>
    <n v="4935000"/>
    <n v="0"/>
    <n v="0"/>
    <n v="28130000"/>
    <s v="DWI-JUAL"/>
    <d v="2023-02-21T00:00:00"/>
    <s v="C.BAF-MGL"/>
    <s v="BAF"/>
    <m/>
    <n v="18800000"/>
    <n v="9330000"/>
    <s v="AAE00"/>
    <n v="0"/>
    <m/>
    <n v="0"/>
    <n v="0"/>
    <m/>
    <m/>
    <m/>
    <m/>
    <m/>
    <s v="AAE00"/>
    <s v="AE4AA"/>
    <n v="9"/>
    <n v="23195000"/>
    <n v="0"/>
    <s v="AAE00"/>
    <x v="0"/>
    <s v="YMS TEMANGGUNG 3S"/>
    <s v="3S"/>
    <x v="4"/>
    <m/>
    <m/>
    <n v="18800000"/>
    <s v="B"/>
    <m/>
    <m/>
    <s v="332PONMC21022011363"/>
    <d v="2023-02-21T00:00:00"/>
    <s v="00001"/>
    <s v="00000"/>
    <m/>
    <s v="00001"/>
    <s v="00007"/>
    <s v="SL05003986"/>
    <s v="N"/>
    <m/>
    <s v="C.BAF-MGL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18800000"/>
    <n v="0"/>
    <n v="18800000"/>
    <n v="66.83"/>
    <s v="Program"/>
    <s v="Attack"/>
    <s v="Counter Sales"/>
    <s v="Counter Sales"/>
    <s v="Y"/>
    <n v="0"/>
    <n v="100000"/>
  </r>
  <r>
    <s v="AA05"/>
    <s v="AE2BA"/>
    <s v="AE3AD"/>
    <s v="P"/>
    <s v="SALES FIX PLJ"/>
    <s v="IL05006435"/>
    <x v="13"/>
    <s v="15:28:08"/>
    <s v="C"/>
    <s v="C"/>
    <s v="3323085710700001"/>
    <s v="ISTUNINGSIH"/>
    <s v="DUSUN SEWATU"/>
    <m/>
    <m/>
    <s v="56253"/>
    <m/>
    <s v="3323085710700001"/>
    <s v="ISTUNINGSIH"/>
    <s v="DUSUN SEWATU"/>
    <s v="002"/>
    <s v="004"/>
    <s v="CAMPURSR"/>
    <s v="BULU"/>
    <s v="TEMANGGUNG"/>
    <m/>
    <s v="56253"/>
    <m/>
    <m/>
    <s v="NMAX155HT23"/>
    <s v="YAMAHA"/>
    <s v="NMAX 155"/>
    <s v="2023"/>
    <s v="HITAM"/>
    <s v="G3L8E-1516388"/>
    <s v="MH3SG5620PJ732893"/>
    <s v="BARU"/>
    <s v="KRD-23-SLS"/>
    <n v="25349889"/>
    <n v="0"/>
    <s v="Y"/>
    <n v="26700000"/>
    <n v="5170000"/>
    <n v="0"/>
    <n v="0"/>
    <n v="30870000"/>
    <s v="DWI-JUAL"/>
    <d v="2023-02-21T00:00:00"/>
    <s v="C.BAF-MGL"/>
    <s v="BAF"/>
    <m/>
    <n v="4000000"/>
    <n v="26870000"/>
    <s v="AAE00"/>
    <n v="300000"/>
    <m/>
    <n v="0"/>
    <n v="0"/>
    <m/>
    <m/>
    <m/>
    <m/>
    <m/>
    <s v="AAE00"/>
    <s v="AE3AD"/>
    <n v="33"/>
    <n v="25700000"/>
    <n v="1000000"/>
    <s v="AAE01"/>
    <x v="0"/>
    <s v="PLJ PARAKAN"/>
    <s v="SATELITE"/>
    <x v="4"/>
    <m/>
    <m/>
    <n v="5000000"/>
    <s v="D"/>
    <m/>
    <m/>
    <s v="332PONMC329926"/>
    <d v="2023-02-21T00:00:00"/>
    <s v="00001"/>
    <s v="00000"/>
    <m/>
    <s v="00001"/>
    <s v="00007"/>
    <s v="SL05003987"/>
    <s v="N"/>
    <m/>
    <s v="C.BAF-MGL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4000000"/>
    <n v="1000000"/>
    <n v="5000000"/>
    <n v="15.69"/>
    <s v="Program"/>
    <m/>
    <s v="Salesman"/>
    <s v="Salesman"/>
    <s v="Y"/>
    <n v="200000"/>
    <m/>
  </r>
  <r>
    <s v="AA05"/>
    <s v="AE2BA"/>
    <s v="AE3AG"/>
    <s v="P"/>
    <s v="SALES FIX PLJ"/>
    <s v="IL05006436"/>
    <x v="15"/>
    <s v="15:18:12"/>
    <s v="C"/>
    <s v="C"/>
    <s v="3323081501990001"/>
    <s v="ANANTHA DEVA PRATAMA"/>
    <s v="KARANGSARI"/>
    <m/>
    <m/>
    <s v="56254"/>
    <m/>
    <s v="3323081501990001"/>
    <s v="ANANTHA DEVA PRATAMA"/>
    <s v="KARANGSARI"/>
    <s v="003"/>
    <s v="005"/>
    <s v="PARAKNKMN"/>
    <s v="PARAKAN"/>
    <s v="TEMANGGUNG"/>
    <m/>
    <s v="56254"/>
    <m/>
    <m/>
    <s v="FAZZIONEOOR23"/>
    <s v="YAMAHA"/>
    <s v="FAZZIO NEO"/>
    <s v="2023"/>
    <s v="ORANGE"/>
    <s v="E33WE-0146787"/>
    <s v="MH3SEJ710PJ132088"/>
    <s v="BARU"/>
    <s v="KRD-23-SLS"/>
    <n v="18102407"/>
    <n v="0"/>
    <s v="Y"/>
    <n v="19065000"/>
    <n v="4135000"/>
    <n v="0"/>
    <n v="0"/>
    <n v="22700000"/>
    <s v="DWI-JUAL"/>
    <d v="2023-02-23T00:00:00"/>
    <s v="C.ADIR-MGL"/>
    <s v="ADIRA"/>
    <m/>
    <n v="3100000"/>
    <n v="19600000"/>
    <s v="AAE00"/>
    <n v="300000"/>
    <m/>
    <n v="0"/>
    <n v="0"/>
    <m/>
    <m/>
    <m/>
    <m/>
    <m/>
    <s v="AAE00"/>
    <s v="AE3AG"/>
    <n v="33"/>
    <n v="18565000"/>
    <n v="500000"/>
    <s v="AAE01"/>
    <x v="0"/>
    <s v="PLJ PARAKAN"/>
    <s v="SATELITE"/>
    <x v="4"/>
    <m/>
    <m/>
    <n v="3600000"/>
    <s v="D"/>
    <m/>
    <m/>
    <s v="0407.12848.23"/>
    <d v="2023-02-23T00:00:00"/>
    <s v="00001"/>
    <s v="00000"/>
    <m/>
    <s v="00001"/>
    <s v="00007"/>
    <s v="SL05003988"/>
    <s v="N"/>
    <m/>
    <s v="C.ADIR-MGL"/>
    <d v="2023-02-23T00:00:00"/>
    <s v="C"/>
    <s v="B"/>
    <s v="P"/>
    <m/>
    <m/>
    <m/>
    <m/>
    <m/>
    <s v="C"/>
    <m/>
    <s v="S"/>
    <m/>
    <m/>
    <n v="0"/>
    <m/>
    <s v="JATENG"/>
    <x v="1"/>
    <s v="Adira"/>
    <s v="Strike"/>
    <n v="23200000"/>
    <n v="3100000"/>
    <n v="500000"/>
    <n v="3600000"/>
    <n v="15.52"/>
    <s v="Non Program"/>
    <m/>
    <s v="Salesman"/>
    <s v="Salesman"/>
    <s v="Y"/>
    <n v="300000"/>
    <m/>
  </r>
  <r>
    <s v="AA05"/>
    <s v="AE2BA"/>
    <s v="AE3AD"/>
    <s v="P"/>
    <s v="SALES FIX PLJ"/>
    <s v="IL05006437"/>
    <x v="22"/>
    <s v="13:54:44"/>
    <s v="C"/>
    <s v="C"/>
    <s v="3323101204660001"/>
    <s v="SUPARMAN"/>
    <s v="DUSUN MLARAN"/>
    <m/>
    <m/>
    <s v="56256"/>
    <m/>
    <s v="3323101204660001"/>
    <s v="SUPARMAN"/>
    <s v="DUSUN MLARAN"/>
    <s v="002"/>
    <s v="005"/>
    <s v="GIYONO"/>
    <s v="JUMO"/>
    <s v="TEMANGGUNG"/>
    <m/>
    <s v="56256"/>
    <m/>
    <m/>
    <s v="NMAX155HT23"/>
    <s v="YAMAHA"/>
    <s v="NMAX 155"/>
    <s v="2023"/>
    <s v="HITAM"/>
    <s v="G3L8E-1523614"/>
    <s v="MH3SG5620PJ736349"/>
    <s v="BARU"/>
    <s v="KRD-23-SLS"/>
    <n v="25349889"/>
    <n v="0"/>
    <s v="Y"/>
    <n v="26700000"/>
    <n v="5170000"/>
    <n v="0"/>
    <n v="0"/>
    <n v="30870000"/>
    <s v="DWI-JUAL"/>
    <d v="2023-02-25T00:00:00"/>
    <s v="C.ADIR-MGL"/>
    <s v="ADIRA"/>
    <m/>
    <n v="3800000"/>
    <n v="27070000"/>
    <s v="AAE00"/>
    <n v="300000"/>
    <m/>
    <n v="0"/>
    <n v="0"/>
    <m/>
    <m/>
    <m/>
    <m/>
    <m/>
    <s v="AAE00"/>
    <s v="AE3AD"/>
    <n v="33"/>
    <n v="25700000"/>
    <n v="1000000"/>
    <s v="AAE01"/>
    <x v="0"/>
    <s v="PLJ PARAKAN"/>
    <s v="SATELITE"/>
    <x v="4"/>
    <m/>
    <m/>
    <n v="4800000"/>
    <s v="D"/>
    <m/>
    <m/>
    <s v="0407.13352.23"/>
    <d v="2023-02-27T00:00:00"/>
    <s v="00001"/>
    <s v="00000"/>
    <m/>
    <s v="00001"/>
    <s v="00007"/>
    <s v="SL05003989"/>
    <s v="N"/>
    <m/>
    <s v="C.ADIR-MGL"/>
    <d v="2023-02-25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3800000"/>
    <n v="1000000"/>
    <n v="4800000"/>
    <n v="15.06"/>
    <s v="Program"/>
    <m/>
    <s v="Salesman"/>
    <s v="Salesman"/>
    <s v="Y"/>
    <n v="200000"/>
    <m/>
  </r>
  <r>
    <s v="AA05"/>
    <s v="AE2BA"/>
    <s v="AE3AG"/>
    <s v="P"/>
    <s v="SALES FIX PLJ"/>
    <s v="IL05006438"/>
    <x v="18"/>
    <s v="14:31:33"/>
    <s v="C"/>
    <s v="C"/>
    <s v="3323112507900001"/>
    <s v="KHUSNUL MAHROM"/>
    <s v="DUSUN KALI TENGAH"/>
    <m/>
    <m/>
    <s v="56259"/>
    <m/>
    <s v="3323112507900001"/>
    <s v="KHUSNUL MAHROM"/>
    <s v="DUSUN KALI TENGAH"/>
    <s v="005"/>
    <s v="002"/>
    <s v="BONJOR"/>
    <s v="TRETEP"/>
    <s v="TEMANGGUNG"/>
    <m/>
    <s v="56259"/>
    <m/>
    <m/>
    <s v="R15CHT22"/>
    <s v="YAMAHA"/>
    <s v="R15 CONNECTED"/>
    <s v="2022"/>
    <s v="HITAM"/>
    <s v="G3S7E-0046223"/>
    <s v="MH3RG7860NK011838"/>
    <s v="BARU"/>
    <s v="KRD-22-SLS"/>
    <n v="32259566"/>
    <n v="0"/>
    <s v="Y"/>
    <n v="34480000"/>
    <n v="6180000"/>
    <n v="0"/>
    <n v="0"/>
    <n v="39660000"/>
    <s v="DWI-JUAL"/>
    <d v="2023-02-28T00:00:00"/>
    <s v="C.ADIR-MGL"/>
    <s v="ADIRA"/>
    <m/>
    <n v="9300000"/>
    <n v="30360000"/>
    <s v="AAE00"/>
    <n v="300000"/>
    <m/>
    <n v="0"/>
    <n v="0"/>
    <m/>
    <m/>
    <m/>
    <m/>
    <m/>
    <s v="AAE00"/>
    <s v="AE3AG"/>
    <n v="17"/>
    <n v="33480000"/>
    <n v="1000000"/>
    <s v="AAE01"/>
    <x v="0"/>
    <s v="PLJ PARAKAN"/>
    <s v="SATELITE"/>
    <x v="4"/>
    <m/>
    <m/>
    <n v="10300000"/>
    <s v="D"/>
    <m/>
    <m/>
    <s v="0407.13346.23"/>
    <d v="2023-02-28T00:00:00"/>
    <s v="00001"/>
    <s v="00000"/>
    <m/>
    <s v="00001"/>
    <s v="00007"/>
    <s v="SL05003990"/>
    <s v="N"/>
    <m/>
    <s v="C.ADIR-MGL"/>
    <d v="2023-02-28T00:00:00"/>
    <s v="C"/>
    <s v="B"/>
    <s v="P"/>
    <m/>
    <m/>
    <m/>
    <m/>
    <m/>
    <s v="C"/>
    <m/>
    <s v="S"/>
    <m/>
    <m/>
    <n v="0"/>
    <m/>
    <s v="JATENG"/>
    <x v="1"/>
    <s v="Adira"/>
    <s v="Strike"/>
    <n v="40660000"/>
    <n v="9300000"/>
    <n v="1000000"/>
    <n v="10300000"/>
    <n v="25.33"/>
    <s v="Non Program"/>
    <m/>
    <s v="Salesman"/>
    <s v="Salesman"/>
    <s v="Y"/>
    <n v="400000"/>
    <m/>
  </r>
  <r>
    <s v="AB01"/>
    <s v="BA2BA"/>
    <s v="BA3AZ"/>
    <s v="P"/>
    <s v="SALES FIX PLJ"/>
    <s v="IL01004859"/>
    <x v="3"/>
    <s v="11:05:13"/>
    <s v="C"/>
    <s v="C"/>
    <s v="3404091610720001"/>
    <s v="HARI DARMONO"/>
    <s v="KARANGJATI DK. JETIS"/>
    <m/>
    <m/>
    <s v="55183"/>
    <m/>
    <s v="3404095908820002"/>
    <s v="MISTINI"/>
    <s v="KARANGJATI DK. JETIS"/>
    <s v="006"/>
    <s v="000"/>
    <s v="TAMANTRT"/>
    <s v="KASIHAN"/>
    <s v="BANTUL"/>
    <m/>
    <m/>
    <m/>
    <m/>
    <s v="GEAR125HJ23"/>
    <s v="YAMAHA"/>
    <s v="GEAR 125"/>
    <s v="2023"/>
    <s v="HIJAU"/>
    <s v="E32WE-0274004"/>
    <s v="MH3SEG710PJ205609"/>
    <s v="BARU"/>
    <s v="KRD-23-SLS"/>
    <n v="14257939"/>
    <n v="0"/>
    <s v="Y"/>
    <n v="15015000"/>
    <n v="3395000"/>
    <n v="0"/>
    <n v="0"/>
    <n v="16506000"/>
    <s v="YUSTINA-JUAL"/>
    <d v="2023-02-04T00:00:00"/>
    <s v="C.BAF-YOG"/>
    <s v="BAF"/>
    <m/>
    <n v="996000"/>
    <n v="15510000"/>
    <s v="ABA00"/>
    <n v="300000"/>
    <m/>
    <n v="0"/>
    <n v="0"/>
    <m/>
    <m/>
    <m/>
    <m/>
    <m/>
    <s v="ABA00"/>
    <s v="BA3AZ"/>
    <n v="33"/>
    <n v="13111000"/>
    <n v="1904000"/>
    <s v="ABA06"/>
    <x v="1"/>
    <s v="PLJ PARANGTRITIS"/>
    <s v="SATELITE"/>
    <x v="5"/>
    <m/>
    <m/>
    <n v="2900000"/>
    <s v="D"/>
    <m/>
    <m/>
    <s v="330PONMC23020200832"/>
    <d v="2023-02-02T00:00:00"/>
    <s v="00090"/>
    <s v="00009"/>
    <m/>
    <s v="00009"/>
    <s v="00009"/>
    <s v="SL01001020"/>
    <s v="N"/>
    <m/>
    <m/>
    <m/>
    <s v="C"/>
    <s v="B"/>
    <s v="P"/>
    <m/>
    <m/>
    <m/>
    <m/>
    <m/>
    <s v="C"/>
    <m/>
    <s v="S"/>
    <m/>
    <m/>
    <n v="0"/>
    <m/>
    <s v="DIY"/>
    <x v="1"/>
    <s v="BAF"/>
    <s v="Strike"/>
    <n v="18410000"/>
    <n v="996000"/>
    <n v="1904000"/>
    <n v="2900000"/>
    <n v="15.75"/>
    <s v="Program"/>
    <m/>
    <s v="Salesman"/>
    <s v="Salesman"/>
    <s v="Y"/>
    <n v="200000"/>
    <m/>
  </r>
  <r>
    <s v="AB01"/>
    <s v="BA2BA"/>
    <s v="BA3AH"/>
    <s v="P"/>
    <s v="SALES FIX PLJ"/>
    <s v="IL01004860"/>
    <x v="3"/>
    <s v="11:06:33"/>
    <s v="C"/>
    <s v="C"/>
    <s v="3402161106820008"/>
    <s v="ANWAR SOLIH"/>
    <s v="WONOTAWANG"/>
    <m/>
    <m/>
    <s v="55184"/>
    <m/>
    <s v="3402161106820008"/>
    <s v="ANWAR SOLIH"/>
    <s v="WONOTAWANG"/>
    <s v="010"/>
    <s v="000"/>
    <s v="BANGUNJW"/>
    <s v="KASIHAN"/>
    <s v="BANTUL"/>
    <m/>
    <s v="55184"/>
    <m/>
    <m/>
    <s v="GEAR125MR23"/>
    <s v="YAMAHA"/>
    <s v="GEAR 125"/>
    <s v="2023"/>
    <s v="MERAH"/>
    <s v="E32WE-0269031"/>
    <s v="MH3SEG710PJ202134"/>
    <s v="BARU"/>
    <s v="KRD-23-SLS"/>
    <n v="14257939"/>
    <n v="0"/>
    <s v="Y"/>
    <n v="15015000"/>
    <n v="3395000"/>
    <n v="0"/>
    <n v="0"/>
    <n v="16506000"/>
    <s v="YUSTINA-JUAL"/>
    <d v="2023-02-04T00:00:00"/>
    <s v="C.BAF-YOG"/>
    <s v="BAF"/>
    <m/>
    <n v="996000"/>
    <n v="15510000"/>
    <s v="ABA00"/>
    <n v="300000"/>
    <m/>
    <n v="0"/>
    <n v="0"/>
    <m/>
    <m/>
    <m/>
    <m/>
    <m/>
    <s v="ABA00"/>
    <s v="BA3AH"/>
    <n v="33"/>
    <n v="13111000"/>
    <n v="1904000"/>
    <s v="ABA06"/>
    <x v="1"/>
    <s v="PLJ PARANGTRITIS"/>
    <s v="SATELITE"/>
    <x v="5"/>
    <m/>
    <m/>
    <n v="2900000"/>
    <s v="D"/>
    <m/>
    <m/>
    <s v="330PONMC23020301805"/>
    <d v="2023-02-02T00:00:00"/>
    <s v="00090"/>
    <s v="00009"/>
    <m/>
    <s v="00009"/>
    <s v="00009"/>
    <s v="SL01001021"/>
    <s v="N"/>
    <m/>
    <m/>
    <m/>
    <s v="C"/>
    <s v="B"/>
    <s v="P"/>
    <m/>
    <m/>
    <m/>
    <m/>
    <m/>
    <s v="C"/>
    <m/>
    <s v="S"/>
    <m/>
    <m/>
    <n v="0"/>
    <m/>
    <s v="DIY"/>
    <x v="1"/>
    <s v="BAF"/>
    <s v="Strike"/>
    <n v="18410000"/>
    <n v="996000"/>
    <n v="1904000"/>
    <n v="2900000"/>
    <n v="15.75"/>
    <s v="Program"/>
    <m/>
    <s v="Salesman"/>
    <s v="Salesman"/>
    <s v="Y"/>
    <n v="200000"/>
    <m/>
  </r>
  <r>
    <s v="AB01"/>
    <m/>
    <s v="BA4AA"/>
    <s v="C"/>
    <s v="COUNTER SALES 3S/2S"/>
    <s v="IL01004861"/>
    <x v="3"/>
    <s v="11:07:35"/>
    <s v="C"/>
    <s v="C"/>
    <s v="3471032310990001"/>
    <s v="KANNU BEKTA GARCIA"/>
    <s v="PENGOK KIDUL GK 4/1121"/>
    <m/>
    <m/>
    <s v="55225"/>
    <m/>
    <s v="3471032310990001"/>
    <s v="KANNU BEKTA GARCIA"/>
    <s v="PENGOK KIDUL GK 4/1121"/>
    <s v="027"/>
    <s v="007"/>
    <s v="BACIRO"/>
    <s v="GONDOKSMN"/>
    <m/>
    <s v="YOGYAKARTA"/>
    <s v="55225"/>
    <m/>
    <m/>
    <s v="FAZZIONEOHJ23"/>
    <s v="YAMAHA"/>
    <s v="FAZZIO NEO"/>
    <s v="2023"/>
    <s v="HIJAU"/>
    <s v="E33WE-0135531"/>
    <s v="MH3SEJ710PJ122823"/>
    <s v="BARU"/>
    <s v="KRD-23-CTR"/>
    <n v="17520415"/>
    <n v="0"/>
    <s v="Y"/>
    <n v="19065000"/>
    <n v="3515000"/>
    <n v="0"/>
    <n v="0"/>
    <n v="22580000"/>
    <s v="YUSTINA-JUAL"/>
    <d v="2023-02-04T00:00:00"/>
    <s v="C.IMFI-YOG"/>
    <s v="IMFI"/>
    <m/>
    <n v="10000000"/>
    <n v="12580000"/>
    <s v="ABA00"/>
    <n v="300000"/>
    <m/>
    <n v="0"/>
    <n v="0"/>
    <m/>
    <m/>
    <m/>
    <m/>
    <m/>
    <s v="ABA00"/>
    <s v="BA4AA"/>
    <n v="17"/>
    <n v="19065000"/>
    <n v="0"/>
    <s v="ABA00"/>
    <x v="1"/>
    <s v="YMS WATES 3S"/>
    <s v="3S"/>
    <x v="5"/>
    <m/>
    <m/>
    <n v="10000000"/>
    <s v="D"/>
    <m/>
    <m/>
    <s v="2300052"/>
    <d v="2023-02-04T00:00:00"/>
    <s v="00002"/>
    <s v="00001"/>
    <m/>
    <s v="00002"/>
    <s v="00001"/>
    <s v="SL01001022"/>
    <s v="N"/>
    <m/>
    <m/>
    <m/>
    <s v="C"/>
    <s v="B"/>
    <s v="P"/>
    <m/>
    <m/>
    <m/>
    <m/>
    <m/>
    <s v="C"/>
    <m/>
    <s v="S"/>
    <m/>
    <m/>
    <n v="0"/>
    <m/>
    <s v="DIY"/>
    <x v="1"/>
    <s v="IMFI"/>
    <s v="Non Strike"/>
    <n v="22580000"/>
    <n v="10000000"/>
    <n v="0"/>
    <n v="10000000"/>
    <n v="44.29"/>
    <s v="Non Program"/>
    <m/>
    <s v="Counter Sales"/>
    <s v="Counter Sales"/>
    <s v="Y"/>
    <n v="0"/>
    <n v="100000"/>
  </r>
  <r>
    <s v="AB01"/>
    <s v="BA2BA"/>
    <s v="BA3AZ"/>
    <s v="P"/>
    <s v="SALES FIX PLJ"/>
    <s v="IL01004862"/>
    <x v="7"/>
    <s v="15:14:43"/>
    <s v="C"/>
    <s v="C"/>
    <s v="3402122807840002"/>
    <s v="CANDRA BUDIYANTO"/>
    <s v="SAMPANGAN"/>
    <m/>
    <m/>
    <s v="55197"/>
    <m/>
    <s v="3402122807840002"/>
    <s v="CANDRA BUDIYANTO"/>
    <s v="SAMPANGAN"/>
    <s v="004"/>
    <s v="-"/>
    <s v="BATURETNO"/>
    <s v="BANGUNTPN"/>
    <s v="BANTUL"/>
    <m/>
    <s v="55197"/>
    <m/>
    <m/>
    <s v="NMAX155HT23"/>
    <s v="YAMAHA"/>
    <s v="NMAX 155"/>
    <s v="2023"/>
    <s v="HITAM"/>
    <s v="G3L8E-1514950"/>
    <s v="MH3SG5620PJ732145"/>
    <s v="BARU"/>
    <s v="KRD-23-SLS"/>
    <n v="25349889"/>
    <n v="0"/>
    <s v="Y"/>
    <n v="26700000"/>
    <n v="4700000"/>
    <n v="0"/>
    <n v="0"/>
    <n v="30159000"/>
    <s v="YUSTINA-JUAL"/>
    <d v="2023-02-10T00:00:00"/>
    <s v="C.BAF-YOG"/>
    <s v="BAF"/>
    <m/>
    <n v="1959000"/>
    <n v="28200000"/>
    <s v="ABA00"/>
    <n v="300000"/>
    <m/>
    <n v="0"/>
    <n v="0"/>
    <m/>
    <m/>
    <m/>
    <m/>
    <m/>
    <s v="ABA00"/>
    <s v="BA3AZ"/>
    <n v="33"/>
    <n v="25459000"/>
    <n v="1241000"/>
    <s v="ABA06"/>
    <x v="1"/>
    <s v="PLJ PARANGTRITIS"/>
    <s v="SATELITE"/>
    <x v="5"/>
    <m/>
    <m/>
    <n v="3200000"/>
    <s v="D"/>
    <m/>
    <m/>
    <s v="330PONMC23020905579"/>
    <d v="2023-02-09T00:00:00"/>
    <s v="00010"/>
    <s v="00001"/>
    <m/>
    <s v="00001"/>
    <s v="00001"/>
    <s v="SL01001023"/>
    <s v="N"/>
    <m/>
    <m/>
    <m/>
    <s v="C"/>
    <s v="B"/>
    <s v="P"/>
    <m/>
    <m/>
    <m/>
    <m/>
    <m/>
    <s v="C"/>
    <m/>
    <s v="S"/>
    <m/>
    <m/>
    <n v="0"/>
    <m/>
    <s v="DIY"/>
    <x v="1"/>
    <s v="BAF"/>
    <s v="Strike"/>
    <n v="31400000"/>
    <n v="1959000"/>
    <n v="1241000"/>
    <n v="3200000"/>
    <n v="10.19"/>
    <s v="Program"/>
    <m/>
    <s v="Salesman"/>
    <s v="Salesman"/>
    <s v="Y"/>
    <n v="200000"/>
    <m/>
  </r>
  <r>
    <s v="AB01"/>
    <s v="BA2BA"/>
    <s v="BA3AH"/>
    <s v="P"/>
    <s v="SALES FIX PLJ"/>
    <s v="IL01004863"/>
    <x v="9"/>
    <s v="11:01:22"/>
    <s v="C"/>
    <s v="C"/>
    <s v="3402160310810002"/>
    <s v="JOKO PRASETYO"/>
    <s v="KEMBARAN"/>
    <m/>
    <m/>
    <s v="55183"/>
    <m/>
    <s v="3402160310810002"/>
    <s v="JOKO PRASETYO"/>
    <s v="KEMBARAN"/>
    <s v="001"/>
    <s v="000"/>
    <s v="TAMANTRT"/>
    <s v="KASIHAN"/>
    <s v="BANTUL"/>
    <m/>
    <s v="55183"/>
    <m/>
    <m/>
    <s v="JPTZ1CWNFIMR22"/>
    <s v="YAMAHA"/>
    <s v="JUPITER Z1CWFIN"/>
    <s v="2022"/>
    <s v="MERAH"/>
    <s v="E3R5E-0351928"/>
    <s v="MH3UE1120NJ339414"/>
    <s v="BARU"/>
    <s v="CASH-02-22"/>
    <n v="14865676"/>
    <n v="0"/>
    <s v="Y"/>
    <n v="16250000"/>
    <n v="3290000"/>
    <n v="0"/>
    <n v="0"/>
    <n v="18300000"/>
    <s v="YUSTINA-JUAL"/>
    <d v="2023-02-13T00:00:00"/>
    <s v="TEMPO"/>
    <s v="TUNAI"/>
    <m/>
    <n v="200000"/>
    <n v="1400000"/>
    <s v="ABA00"/>
    <n v="0"/>
    <m/>
    <n v="0"/>
    <n v="0"/>
    <m/>
    <m/>
    <m/>
    <m/>
    <m/>
    <s v="ABA00"/>
    <s v="BA3AH"/>
    <n v="1"/>
    <n v="15010000"/>
    <n v="1240000"/>
    <s v="ABA06"/>
    <x v="1"/>
    <s v="PLJ PARANGTRITIS"/>
    <s v="SATELITE"/>
    <x v="5"/>
    <m/>
    <m/>
    <n v="17000000"/>
    <s v="D"/>
    <m/>
    <m/>
    <s v="TEMPO"/>
    <d v="2023-02-11T00:00:00"/>
    <s v="00001"/>
    <s v="00001"/>
    <m/>
    <s v="00001"/>
    <s v="00001"/>
    <s v="SL01001024"/>
    <s v="N"/>
    <m/>
    <m/>
    <m/>
    <s v="C"/>
    <s v="B"/>
    <s v="P"/>
    <m/>
    <m/>
    <m/>
    <m/>
    <m/>
    <s v="C"/>
    <m/>
    <s v="S"/>
    <s v="TU01000377"/>
    <d v="2023-02-10T00:00:00"/>
    <n v="16700000"/>
    <s v="JPTZ1NFIMR22"/>
    <s v="DIY"/>
    <x v="0"/>
    <m/>
    <m/>
    <n v="19540000"/>
    <n v="16900000"/>
    <n v="1240000"/>
    <n v="18140000"/>
    <n v="92.84"/>
    <m/>
    <m/>
    <s v="Salesman"/>
    <s v="Salesman"/>
    <s v="Y"/>
    <n v="200000"/>
    <m/>
  </r>
  <r>
    <s v="AB01"/>
    <s v="BA2BA"/>
    <s v="BA3AZ"/>
    <s v="P"/>
    <s v="SALES FIX PLJ"/>
    <s v="IL01004864"/>
    <x v="21"/>
    <s v="14:30:00"/>
    <s v="C"/>
    <s v="C"/>
    <s v="3404014801800007"/>
    <s v="DEWI RATNANINGTYAS"/>
    <s v="MEJING WETAN"/>
    <m/>
    <m/>
    <s v="55294"/>
    <m/>
    <s v="3404014801800007"/>
    <s v="DEWI RATNANINGTYAS"/>
    <s v="MEJING WETAN"/>
    <s v="006"/>
    <s v="006"/>
    <s v="AMBARKTWG2"/>
    <s v="GAMPING"/>
    <s v="SLEMAN"/>
    <m/>
    <s v="55294"/>
    <m/>
    <m/>
    <s v="NMAX155CHT23"/>
    <s v="YAMAHA"/>
    <s v="NMAX 155 C"/>
    <s v="2023"/>
    <s v="HITAM"/>
    <s v="G3L8E-1534618"/>
    <s v="MH3SG5670PK294970"/>
    <s v="BARU"/>
    <s v="KRD-23-SLS"/>
    <n v="26550763"/>
    <n v="0"/>
    <s v="Y"/>
    <n v="27965000"/>
    <n v="4805000"/>
    <n v="0"/>
    <n v="0"/>
    <n v="31492000"/>
    <s v="YUSTINA-JUAL"/>
    <d v="2023-02-15T00:00:00"/>
    <s v="C.SOF-YOG"/>
    <s v="SOF"/>
    <m/>
    <n v="2022000"/>
    <n v="29470000"/>
    <s v="ABA00"/>
    <n v="300000"/>
    <m/>
    <n v="0"/>
    <n v="0"/>
    <m/>
    <m/>
    <m/>
    <m/>
    <m/>
    <s v="ABA00"/>
    <s v="BA3AZ"/>
    <n v="33"/>
    <n v="26687000"/>
    <n v="1278000"/>
    <s v="ABA06"/>
    <x v="1"/>
    <s v="PLJ PARANGTRITIS"/>
    <s v="SATELITE"/>
    <x v="5"/>
    <m/>
    <m/>
    <n v="3300000"/>
    <s v="D"/>
    <m/>
    <m/>
    <s v="20-010-23-00619"/>
    <d v="2023-02-15T00:00:00"/>
    <s v="00001"/>
    <s v="00001"/>
    <m/>
    <s v="00001"/>
    <s v="00001"/>
    <s v="SL01001025"/>
    <s v="N"/>
    <m/>
    <m/>
    <m/>
    <s v="C"/>
    <s v="B"/>
    <s v="P"/>
    <m/>
    <m/>
    <m/>
    <m/>
    <m/>
    <s v="C"/>
    <m/>
    <s v="S"/>
    <m/>
    <m/>
    <n v="0"/>
    <m/>
    <s v="DIY"/>
    <x v="1"/>
    <s v="SOF"/>
    <s v="Strike"/>
    <n v="32770000"/>
    <n v="2022000"/>
    <n v="1278000"/>
    <n v="3300000"/>
    <n v="10.07"/>
    <s v="Program"/>
    <m/>
    <s v="Salesman"/>
    <s v="Salesman"/>
    <s v="Y"/>
    <n v="200000"/>
    <m/>
  </r>
  <r>
    <s v="AB01"/>
    <s v="BA2BA"/>
    <s v="BA3AH"/>
    <s v="P"/>
    <s v="SALES FIX PLJ"/>
    <s v="IL01004865"/>
    <x v="11"/>
    <s v="13:51:53"/>
    <s v="C"/>
    <s v="C"/>
    <s v="3402161510730002"/>
    <s v="MOHAMMAD NASTIAN"/>
    <s v="LEMAHDADI"/>
    <m/>
    <m/>
    <s v="55184"/>
    <m/>
    <s v="3402162501000004"/>
    <s v="DAVID SURYO NEGORO"/>
    <s v="LEMAHDADI"/>
    <s v="003"/>
    <s v="000"/>
    <s v="BANGUNJW"/>
    <s v="KASIHAN"/>
    <s v="BANTUL"/>
    <m/>
    <m/>
    <m/>
    <m/>
    <s v="GEAR125HT23"/>
    <s v="YAMAHA"/>
    <s v="GEAR 125"/>
    <s v="2023"/>
    <s v="HITAM"/>
    <s v="E32WE-0268346"/>
    <s v="MH3SEG710PJ201741"/>
    <s v="BARU"/>
    <s v="KRD-23-SLS"/>
    <n v="14257939"/>
    <n v="0"/>
    <s v="Y"/>
    <n v="15015000"/>
    <n v="3395000"/>
    <n v="0"/>
    <n v="0"/>
    <n v="16506000"/>
    <s v="YUSTINA-JUAL"/>
    <d v="2023-02-17T00:00:00"/>
    <s v="C.WOM-YOG"/>
    <s v="WOM"/>
    <m/>
    <n v="996000"/>
    <n v="15510000"/>
    <s v="ABA00"/>
    <n v="300000"/>
    <m/>
    <n v="0"/>
    <n v="0"/>
    <m/>
    <m/>
    <m/>
    <m/>
    <m/>
    <s v="ABA00"/>
    <s v="BA3AH"/>
    <n v="33"/>
    <n v="13111000"/>
    <n v="1904000"/>
    <s v="ABA06"/>
    <x v="1"/>
    <s v="PLJ PARANGTRITIS"/>
    <s v="SATELITE"/>
    <x v="5"/>
    <m/>
    <m/>
    <n v="2900000"/>
    <s v="D"/>
    <m/>
    <m/>
    <s v="0651PO20230200267"/>
    <d v="2023-02-17T00:00:00"/>
    <s v="00001"/>
    <s v="00001"/>
    <m/>
    <s v="00001"/>
    <s v="00001"/>
    <s v="SL01001026"/>
    <s v="N"/>
    <m/>
    <m/>
    <m/>
    <s v="C"/>
    <s v="B"/>
    <s v="P"/>
    <m/>
    <m/>
    <m/>
    <m/>
    <m/>
    <s v="C"/>
    <m/>
    <s v="S"/>
    <m/>
    <m/>
    <n v="0"/>
    <m/>
    <s v="DIY"/>
    <x v="1"/>
    <s v="WOM"/>
    <s v="Strike"/>
    <n v="18410000"/>
    <n v="996000"/>
    <n v="1904000"/>
    <n v="2900000"/>
    <n v="15.75"/>
    <s v="Program"/>
    <m/>
    <s v="Salesman"/>
    <s v="Salesman"/>
    <s v="Y"/>
    <n v="200000"/>
    <m/>
  </r>
  <r>
    <s v="AB01"/>
    <s v="BA2BA"/>
    <s v="BA3AZ"/>
    <s v="P"/>
    <s v="SALES FIX PLJ"/>
    <s v="IL01004866"/>
    <x v="12"/>
    <s v="15:36:12"/>
    <s v="C"/>
    <s v="C"/>
    <s v="3402164706840006"/>
    <s v="NALY ROVIDA SYAMSURIJAL"/>
    <s v="JL. WATES NO.4 KALIBAYEM"/>
    <m/>
    <m/>
    <s v="55182"/>
    <m/>
    <s v="3402164706840006"/>
    <s v="NALY ROVIDA SYAMSURIJAL"/>
    <s v="JL. WATES NO.4 KALIBAYEM"/>
    <s v="009"/>
    <s v="-"/>
    <s v="NGESTIHRJ"/>
    <s v="KASIHAN"/>
    <s v="BANTUL"/>
    <m/>
    <s v="55182"/>
    <m/>
    <m/>
    <s v="AEROX155CHT23"/>
    <s v="YAMAHA"/>
    <s v="AEROX 155 C"/>
    <s v="2023"/>
    <s v="HITAM"/>
    <s v="G3P4E-0129015"/>
    <s v="MH3SG6410PJ228529"/>
    <s v="BARU"/>
    <s v="KRD-23-SLS"/>
    <n v="22022772"/>
    <n v="0"/>
    <s v="Y"/>
    <n v="23195000"/>
    <n v="4155000"/>
    <n v="0"/>
    <n v="0"/>
    <n v="27350000"/>
    <s v="YUSTINA-JUAL"/>
    <d v="2023-02-20T00:00:00"/>
    <s v="C.BAF-YOG"/>
    <s v="BAF"/>
    <m/>
    <n v="9700000"/>
    <n v="17650000"/>
    <s v="ABA00"/>
    <n v="300000"/>
    <m/>
    <n v="0"/>
    <n v="0"/>
    <m/>
    <m/>
    <m/>
    <m/>
    <m/>
    <s v="ABA00"/>
    <s v="BA3AZ"/>
    <n v="11"/>
    <n v="23195000"/>
    <n v="0"/>
    <s v="ABA06"/>
    <x v="1"/>
    <s v="PLJ PARANGTRITIS"/>
    <s v="SATELITE"/>
    <x v="5"/>
    <m/>
    <m/>
    <n v="9700000"/>
    <s v="D"/>
    <m/>
    <m/>
    <s v="330PONMC23011106074"/>
    <d v="2023-02-17T00:00:00"/>
    <s v="00001"/>
    <s v="00001"/>
    <m/>
    <s v="00001"/>
    <s v="00001"/>
    <s v="SL01001027"/>
    <s v="N"/>
    <m/>
    <m/>
    <m/>
    <s v="C"/>
    <s v="B"/>
    <s v="P"/>
    <m/>
    <m/>
    <m/>
    <m/>
    <m/>
    <s v="C"/>
    <m/>
    <s v="S"/>
    <m/>
    <m/>
    <n v="0"/>
    <m/>
    <s v="DIY"/>
    <x v="1"/>
    <s v="BAF"/>
    <s v="Strike"/>
    <n v="27350000"/>
    <n v="9700000"/>
    <n v="0"/>
    <n v="9700000"/>
    <n v="35.47"/>
    <s v="Non Program"/>
    <m/>
    <s v="Salesman"/>
    <s v="Salesman"/>
    <s v="Y"/>
    <n v="300000"/>
    <m/>
  </r>
  <r>
    <s v="AB01"/>
    <s v="BA2BA"/>
    <s v="BA3AZ"/>
    <s v="P"/>
    <s v="SALES FIX PLJ"/>
    <s v="IL01004867"/>
    <x v="12"/>
    <s v="15:37:30"/>
    <s v="C"/>
    <s v="C"/>
    <s v="3402156406860004"/>
    <s v="RENI MEGASARI"/>
    <s v="BAKALAN"/>
    <m/>
    <m/>
    <s v="55185"/>
    <m/>
    <s v="3402156406860004"/>
    <s v="RENI MEGASARI"/>
    <s v="BAKALAN"/>
    <s v="009"/>
    <s v="-"/>
    <s v="PENDOWHJR"/>
    <s v="SEWON"/>
    <s v="BANTUL"/>
    <m/>
    <s v="55185"/>
    <m/>
    <m/>
    <s v="AEROX155CHJ23"/>
    <s v="YAMAHA"/>
    <s v="AEROX 155 C"/>
    <s v="2023"/>
    <s v="HIJAU"/>
    <s v="G3P4E-0129644"/>
    <s v="MH3SG6410PJ229160"/>
    <s v="BARU"/>
    <s v="KRD-23-SLS"/>
    <n v="22022772"/>
    <n v="0"/>
    <s v="Y"/>
    <n v="23195000"/>
    <n v="4155000"/>
    <n v="0"/>
    <n v="0"/>
    <n v="27350000"/>
    <s v="YUSTINA-JUAL"/>
    <d v="2023-02-20T00:00:00"/>
    <s v="C.BAF-YOG"/>
    <s v="BAF"/>
    <m/>
    <n v="12800000"/>
    <n v="14550000"/>
    <s v="ABA00"/>
    <n v="300000"/>
    <m/>
    <n v="0"/>
    <n v="0"/>
    <m/>
    <m/>
    <m/>
    <m/>
    <m/>
    <s v="ABA00"/>
    <s v="BA3AZ"/>
    <n v="35"/>
    <n v="23195000"/>
    <n v="0"/>
    <s v="ABA06"/>
    <x v="1"/>
    <s v="PLJ PARANGTRITIS"/>
    <s v="SATELITE"/>
    <x v="5"/>
    <m/>
    <m/>
    <n v="12800000"/>
    <s v="D"/>
    <m/>
    <m/>
    <s v="330PONMC23012817676"/>
    <d v="2023-02-17T00:00:00"/>
    <s v="00001"/>
    <s v="00001"/>
    <m/>
    <s v="00001"/>
    <s v="00001"/>
    <s v="SL01001028"/>
    <s v="N"/>
    <m/>
    <m/>
    <m/>
    <s v="C"/>
    <s v="B"/>
    <s v="P"/>
    <m/>
    <m/>
    <m/>
    <m/>
    <m/>
    <s v="C"/>
    <m/>
    <s v="S"/>
    <m/>
    <m/>
    <n v="0"/>
    <m/>
    <s v="DIY"/>
    <x v="1"/>
    <s v="BAF"/>
    <s v="Strike"/>
    <n v="27350000"/>
    <n v="12800000"/>
    <n v="0"/>
    <n v="12800000"/>
    <n v="46.8"/>
    <s v="Non Program"/>
    <m/>
    <s v="Salesman"/>
    <s v="Salesman"/>
    <s v="Y"/>
    <n v="300000"/>
    <m/>
  </r>
  <r>
    <s v="AB01"/>
    <s v="BA2BA"/>
    <s v="BA3AH"/>
    <s v="P"/>
    <s v="SALES FIX PLJ"/>
    <s v="IL01004868"/>
    <x v="16"/>
    <s v="09:52:57"/>
    <s v="C"/>
    <s v="C"/>
    <s v="3515181507600006"/>
    <s v="SUDARNATA, S.E."/>
    <s v="JL. ISMOYO NO.29 SINGOSAREN KIDUL"/>
    <m/>
    <m/>
    <s v="55252"/>
    <m/>
    <s v="3515181507600006"/>
    <s v="SUDARNATA, S.E."/>
    <s v="JL. ISMOYO NO.29 SINGOSAREN KIDUL"/>
    <s v="001"/>
    <s v="001"/>
    <s v="WIROBRJN"/>
    <s v="WIROBRAJAN"/>
    <m/>
    <s v="YOGYAKARTA"/>
    <s v="55252"/>
    <m/>
    <m/>
    <s v="GEAR125HJ23"/>
    <s v="YAMAHA"/>
    <s v="GEAR 125"/>
    <s v="2023"/>
    <s v="HIJAU"/>
    <s v="E32WE-0289642"/>
    <s v="MH3SEG710PJ214033"/>
    <s v="BARU"/>
    <s v="KRD-23-SLS"/>
    <n v="14257939"/>
    <n v="0"/>
    <s v="Y"/>
    <n v="15015000"/>
    <n v="3395000"/>
    <n v="0"/>
    <n v="0"/>
    <n v="16506000"/>
    <s v="YUSTINA-JUAL"/>
    <d v="2023-02-24T00:00:00"/>
    <s v="C.WOM-YOG"/>
    <s v="WOM"/>
    <m/>
    <n v="996000"/>
    <n v="15510000"/>
    <s v="ABA00"/>
    <n v="300000"/>
    <m/>
    <n v="0"/>
    <n v="0"/>
    <m/>
    <m/>
    <m/>
    <m/>
    <m/>
    <s v="ABA00"/>
    <s v="BA3AH"/>
    <n v="33"/>
    <n v="13111000"/>
    <n v="1904000"/>
    <s v="ABA06"/>
    <x v="1"/>
    <s v="PLJ PARANGTRITIS"/>
    <s v="SATELITE"/>
    <x v="5"/>
    <m/>
    <m/>
    <n v="290000"/>
    <s v="D"/>
    <m/>
    <m/>
    <s v="0651PO20230200294"/>
    <d v="2023-02-23T00:00:00"/>
    <s v="00001"/>
    <s v="00001"/>
    <m/>
    <s v="00010"/>
    <s v="00001"/>
    <s v="SL01001029"/>
    <s v="N"/>
    <m/>
    <m/>
    <m/>
    <s v="C"/>
    <s v="B"/>
    <s v="P"/>
    <m/>
    <m/>
    <m/>
    <m/>
    <m/>
    <s v="C"/>
    <m/>
    <s v="S"/>
    <m/>
    <m/>
    <n v="0"/>
    <m/>
    <s v="DIY"/>
    <x v="1"/>
    <s v="WOM"/>
    <s v="Strike"/>
    <n v="18410000"/>
    <n v="996000"/>
    <n v="1904000"/>
    <n v="2900000"/>
    <n v="15.75"/>
    <s v="Program"/>
    <m/>
    <s v="Salesman"/>
    <s v="Salesman"/>
    <s v="Y"/>
    <n v="200000"/>
    <m/>
  </r>
  <r>
    <s v="AB02"/>
    <s v="BB2AA"/>
    <s v="BB3AJ"/>
    <s v="B"/>
    <s v="SALES VARIABLE"/>
    <s v="IL02005294"/>
    <x v="1"/>
    <s v="14:46:58"/>
    <s v="C"/>
    <s v="C"/>
    <s v="3402064403800001"/>
    <s v="ENDAR ISGIYARTI"/>
    <s v="JODOG"/>
    <m/>
    <m/>
    <s v="55761"/>
    <m/>
    <s v="3402064403800001"/>
    <s v="ENDAR ISGIYARTI"/>
    <s v="JODOG"/>
    <s v="002"/>
    <s v="000"/>
    <s v="GILANGHRJ"/>
    <s v="PANDAK"/>
    <s v="BANTUL"/>
    <m/>
    <s v="55761"/>
    <m/>
    <m/>
    <s v="NMAX155HT23"/>
    <s v="YAMAHA"/>
    <s v="NMAX 155"/>
    <s v="2023"/>
    <s v="HITAM"/>
    <s v="G3L8E-1514946"/>
    <s v="MH3SG5620PJ732141"/>
    <s v="BARU"/>
    <s v="KRD-23-SLS"/>
    <n v="25349889"/>
    <n v="0"/>
    <s v="Y"/>
    <n v="26700000"/>
    <n v="4700000"/>
    <n v="0"/>
    <n v="0"/>
    <n v="30400000"/>
    <s v="INDRAS-JUAL"/>
    <d v="2023-02-02T00:00:00"/>
    <s v="C.BAF-YOG"/>
    <s v="BAF"/>
    <m/>
    <n v="0"/>
    <n v="26400000"/>
    <s v="ABB00"/>
    <n v="300000"/>
    <m/>
    <n v="0"/>
    <n v="0"/>
    <m/>
    <m/>
    <m/>
    <m/>
    <m/>
    <s v="ABB00"/>
    <s v="BB3AJ"/>
    <n v="35"/>
    <n v="25700000"/>
    <n v="1000000"/>
    <s v="ABB00"/>
    <x v="1"/>
    <s v="YMS SANG AJI 3S"/>
    <s v="3S"/>
    <x v="6"/>
    <m/>
    <m/>
    <n v="5000000"/>
    <s v="D"/>
    <m/>
    <m/>
    <s v="330PONMC23013119681"/>
    <d v="2023-02-07T00:00:00"/>
    <s v="00001"/>
    <s v="00002"/>
    <m/>
    <s v="00003"/>
    <s v="00003"/>
    <s v="SL02001538"/>
    <s v="N"/>
    <m/>
    <s v="02/02/2023/BAF"/>
    <d v="2023-02-02T00:00:00"/>
    <s v="C"/>
    <s v="B"/>
    <s v="P"/>
    <m/>
    <m/>
    <m/>
    <m/>
    <m/>
    <s v="C"/>
    <m/>
    <s v="S"/>
    <s v="TU02001423"/>
    <d v="2023-02-01T00:00:00"/>
    <n v="4000000"/>
    <s v="NMAX155HT23"/>
    <s v="DIY"/>
    <x v="1"/>
    <s v="BAF"/>
    <s v="Strike"/>
    <n v="31400000"/>
    <n v="4000000"/>
    <n v="1000000"/>
    <n v="5000000"/>
    <n v="15.92"/>
    <s v="Program"/>
    <m/>
    <s v="Salesman"/>
    <s v="Salesman"/>
    <s v="Y"/>
    <n v="200000"/>
    <m/>
  </r>
  <r>
    <s v="AB02"/>
    <m/>
    <s v="BB4AD"/>
    <s v="C"/>
    <s v="COUNTER SALES 3S/2S"/>
    <s v="IL02005295"/>
    <x v="3"/>
    <s v="13:27:30"/>
    <s v="C"/>
    <s v="C"/>
    <s v="3175060508870013"/>
    <s v="PUPUT"/>
    <s v="RENDENG KULON"/>
    <m/>
    <m/>
    <s v="55186"/>
    <m/>
    <s v="3175060508870013"/>
    <s v="PUPUT"/>
    <s v="RENDENG KULON"/>
    <s v="001"/>
    <s v="000"/>
    <s v="TIMBULHRJ"/>
    <s v="SEWON"/>
    <s v="BANTUL"/>
    <m/>
    <s v="55186"/>
    <m/>
    <m/>
    <s v="FILANOLUXBR23"/>
    <s v="YAMAHA"/>
    <s v="FILANO LUX"/>
    <s v="2023"/>
    <s v="BIRU"/>
    <s v="E34KE-0006567"/>
    <s v="MH3SEK610PJ006566"/>
    <s v="BARU"/>
    <s v="KRD-23-CTR"/>
    <n v="22535442"/>
    <n v="0"/>
    <s v="Y"/>
    <n v="23735000"/>
    <n v="3815000"/>
    <n v="0"/>
    <n v="0"/>
    <n v="27550000"/>
    <s v="INDRAS-JUAL"/>
    <d v="2023-02-04T00:00:00"/>
    <s v="C.ADIR-YOG"/>
    <s v="ADIRA"/>
    <m/>
    <n v="1800000"/>
    <n v="24750000"/>
    <s v="ABB00"/>
    <n v="300000"/>
    <m/>
    <n v="0"/>
    <n v="0"/>
    <m/>
    <m/>
    <m/>
    <m/>
    <m/>
    <s v="ABB00"/>
    <s v="BB4AD"/>
    <n v="17"/>
    <n v="23735000"/>
    <n v="0"/>
    <s v="ABB00"/>
    <x v="1"/>
    <s v="YMS SANG AJI 3S"/>
    <s v="3S"/>
    <x v="6"/>
    <m/>
    <m/>
    <n v="2800000"/>
    <s v="D"/>
    <m/>
    <m/>
    <s v="04031194023"/>
    <d v="2023-02-07T00:00:00"/>
    <s v="00001"/>
    <s v="00000"/>
    <m/>
    <s v="00001"/>
    <s v="00001"/>
    <s v="SL02001539"/>
    <s v="N"/>
    <m/>
    <s v="ADIRA"/>
    <d v="2023-02-04T00:00:00"/>
    <s v="C"/>
    <s v="B"/>
    <s v="P"/>
    <m/>
    <m/>
    <m/>
    <m/>
    <m/>
    <s v="C"/>
    <m/>
    <s v="S"/>
    <s v="TU02001154"/>
    <d v="2022-10-28T00:00:00"/>
    <n v="1000000"/>
    <s v="NMAX155CHT22"/>
    <s v="DIY"/>
    <x v="1"/>
    <s v="Adira"/>
    <s v="Strike"/>
    <n v="27550000"/>
    <n v="2800000"/>
    <n v="0"/>
    <n v="2800000"/>
    <n v="10.16"/>
    <s v="Non Program"/>
    <m/>
    <s v="Counter Sales"/>
    <s v="Counter Sales"/>
    <s v="Y"/>
    <n v="0"/>
    <n v="100000"/>
  </r>
  <r>
    <s v="AB02"/>
    <m/>
    <s v="BB4AD"/>
    <s v="C"/>
    <s v="COUNTER SALES 3S/2S"/>
    <s v="IL02005296"/>
    <x v="3"/>
    <s v="13:28:13"/>
    <s v="C"/>
    <s v="C"/>
    <s v="3471024405810002"/>
    <s v="MERKI PRASETYANI"/>
    <s v="COKROKUSUMAN JT.2/724"/>
    <m/>
    <m/>
    <s v="55233"/>
    <m/>
    <s v="3471024405810002"/>
    <s v="MERKI PRASETYANI"/>
    <s v="COKROKUSUMAN JT.2/724"/>
    <s v="044"/>
    <s v="009"/>
    <s v="COKRODNRT"/>
    <s v="JETIS"/>
    <m/>
    <s v="YOGYAKARTA"/>
    <s v="55233"/>
    <m/>
    <m/>
    <s v="FILANONEOMR23"/>
    <s v="YAMAHA"/>
    <s v="FILANO NEO"/>
    <s v="2023"/>
    <s v="MERAH"/>
    <s v="E34KE-0005202"/>
    <s v="MH3SEK610PJ005256"/>
    <s v="BARU"/>
    <s v="ATTACK-2"/>
    <n v="22060777"/>
    <n v="0"/>
    <s v="Y"/>
    <n v="23235000"/>
    <n v="3815000"/>
    <n v="0"/>
    <n v="0"/>
    <n v="27050000"/>
    <s v="INDRAS-JUAL"/>
    <d v="2023-02-04T00:00:00"/>
    <s v="C.IMFI-YOG"/>
    <s v="IMFI"/>
    <m/>
    <n v="4800000"/>
    <n v="22050000"/>
    <s v="ABB00"/>
    <n v="0"/>
    <m/>
    <n v="0"/>
    <n v="0"/>
    <m/>
    <m/>
    <m/>
    <m/>
    <m/>
    <s v="ABB00"/>
    <s v="BB4AD"/>
    <n v="35"/>
    <n v="23235000"/>
    <n v="0"/>
    <s v="ABB00"/>
    <x v="1"/>
    <s v="YMS SANG AJI 3S"/>
    <s v="3S"/>
    <x v="6"/>
    <m/>
    <m/>
    <n v="5000000"/>
    <s v="B"/>
    <m/>
    <m/>
    <s v="2300051"/>
    <d v="2023-02-07T00:00:00"/>
    <s v="00001"/>
    <s v="00000"/>
    <m/>
    <s v="00001"/>
    <s v="00001"/>
    <s v="SL02001540"/>
    <s v="N"/>
    <m/>
    <s v="IMFI"/>
    <d v="2023-02-04T00:00:00"/>
    <s v="C"/>
    <s v="B"/>
    <s v="P"/>
    <m/>
    <m/>
    <m/>
    <m/>
    <m/>
    <s v="C"/>
    <m/>
    <s v="S"/>
    <s v="TU02001419"/>
    <d v="2023-02-01T00:00:00"/>
    <n v="200000"/>
    <s v="FILANONEOMR23"/>
    <s v="DIY"/>
    <x v="1"/>
    <s v="IMFI"/>
    <s v="Non Strike"/>
    <n v="27050000"/>
    <n v="5000000"/>
    <n v="0"/>
    <n v="5000000"/>
    <n v="18.48"/>
    <s v="Program"/>
    <s v="Attack"/>
    <s v="Counter Sales"/>
    <s v="Counter Sales"/>
    <s v="Y"/>
    <n v="0"/>
    <n v="100000"/>
  </r>
  <r>
    <s v="AB02"/>
    <m/>
    <s v="BB4AC"/>
    <s v="C"/>
    <s v="COUNTER SALES 3S/2S"/>
    <s v="IL02005297"/>
    <x v="4"/>
    <s v="15:13:02"/>
    <s v="C"/>
    <s v="C"/>
    <s v="3404060708730001"/>
    <s v="SUPARDI"/>
    <s v="POGUNG DALANGAN"/>
    <m/>
    <m/>
    <s v="55284"/>
    <m/>
    <s v="3404064305790001"/>
    <s v="SUMIYATUN"/>
    <s v="POGUNG DALANGAN"/>
    <s v="009"/>
    <s v="050"/>
    <s v="SINDUADI"/>
    <s v="MLATI"/>
    <s v="SLEMAN"/>
    <m/>
    <m/>
    <m/>
    <m/>
    <s v="FAZZIONEOHT23"/>
    <s v="YAMAHA"/>
    <s v="FAZZIO NEO"/>
    <s v="2023"/>
    <s v="HITAM"/>
    <s v="E33WE-0135030"/>
    <s v="MH3SEJ710PJ122422"/>
    <s v="BARU"/>
    <s v="ATTACK-2"/>
    <n v="17520415"/>
    <n v="0"/>
    <s v="Y"/>
    <n v="19065000"/>
    <n v="3515000"/>
    <n v="0"/>
    <n v="0"/>
    <n v="22580000"/>
    <s v="LILIK-JUAL"/>
    <d v="2023-02-06T00:00:00"/>
    <s v="C.IMFI-YOG"/>
    <s v="IMFI"/>
    <m/>
    <n v="12000000"/>
    <n v="9580000"/>
    <s v="ABB00"/>
    <n v="0"/>
    <m/>
    <n v="0"/>
    <n v="0"/>
    <m/>
    <m/>
    <m/>
    <m/>
    <m/>
    <s v="ABB00"/>
    <s v="BB4AC"/>
    <n v="23"/>
    <n v="19065000"/>
    <n v="0"/>
    <s v="ABB00"/>
    <x v="1"/>
    <s v="YMS SANG AJI 3S"/>
    <s v="3S"/>
    <x v="6"/>
    <m/>
    <m/>
    <n v="13000000"/>
    <s v="B"/>
    <m/>
    <s v="0"/>
    <s v="2300055"/>
    <d v="2023-02-06T00:00:00"/>
    <s v="00001"/>
    <s v="00000"/>
    <m/>
    <s v="00001"/>
    <s v="00001"/>
    <s v="SL02001541"/>
    <s v="N"/>
    <m/>
    <s v="IMFI/02/2023"/>
    <d v="2023-02-06T00:00:00"/>
    <s v="C"/>
    <s v="B"/>
    <s v="P"/>
    <m/>
    <m/>
    <m/>
    <m/>
    <m/>
    <s v="C"/>
    <m/>
    <s v="S"/>
    <s v="TU02001441"/>
    <d v="2023-02-06T00:00:00"/>
    <n v="1000000"/>
    <s v="FAZZIONEOHJ23"/>
    <s v="DIY"/>
    <x v="1"/>
    <s v="IMFI"/>
    <s v="Non Strike"/>
    <n v="22580000"/>
    <n v="13000000"/>
    <n v="0"/>
    <n v="13000000"/>
    <n v="57.57"/>
    <s v="Program"/>
    <s v="Attack"/>
    <s v="Counter Sales"/>
    <s v="Counter Sales"/>
    <s v="Y"/>
    <n v="0"/>
    <n v="100000"/>
  </r>
  <r>
    <s v="AB02"/>
    <m/>
    <s v="BB4AC"/>
    <s v="C"/>
    <s v="COUNTER SALES 3S/2S"/>
    <s v="IL02005298"/>
    <x v="4"/>
    <s v="15:13:55"/>
    <s v="C"/>
    <s v="C"/>
    <s v="340406078730001"/>
    <s v="SUPARDI"/>
    <s v="POGUNG DALANGAN"/>
    <m/>
    <m/>
    <s v="55284"/>
    <m/>
    <s v="340406078730001"/>
    <s v="SUPARDI"/>
    <s v="POGUNG DALANGAN"/>
    <s v="009"/>
    <s v="050"/>
    <s v="SINDUADI"/>
    <s v="MLATI"/>
    <s v="SLEMAN"/>
    <m/>
    <s v="55284"/>
    <m/>
    <m/>
    <s v="FAZZIONEOHJ23"/>
    <s v="YAMAHA"/>
    <s v="FAZZIO NEO"/>
    <s v="2023"/>
    <s v="HIJAU"/>
    <s v="E33WE-0135523"/>
    <s v="MH3SEJ710PJ122815"/>
    <s v="BARU"/>
    <s v="ATTACK-2"/>
    <n v="17520415"/>
    <n v="0"/>
    <s v="Y"/>
    <n v="19065000"/>
    <n v="3515000"/>
    <n v="0"/>
    <n v="0"/>
    <n v="22580000"/>
    <s v="LILIK-JUAL"/>
    <d v="2023-02-06T00:00:00"/>
    <s v="C.IMFI-YOG"/>
    <s v="IMFI"/>
    <m/>
    <n v="13000000"/>
    <n v="9580000"/>
    <s v="ABB00"/>
    <n v="0"/>
    <m/>
    <n v="0"/>
    <n v="0"/>
    <m/>
    <m/>
    <m/>
    <m/>
    <m/>
    <s v="ABB00"/>
    <s v="BB4AC"/>
    <n v="23"/>
    <n v="19065000"/>
    <n v="0"/>
    <s v="ABB00"/>
    <x v="1"/>
    <s v="YMS SANG AJI 3S"/>
    <s v="3S"/>
    <x v="6"/>
    <m/>
    <m/>
    <n v="13000000"/>
    <s v="B"/>
    <m/>
    <s v="0"/>
    <s v="2300054"/>
    <d v="2023-02-06T00:00:00"/>
    <s v="00001"/>
    <s v="00000"/>
    <m/>
    <s v="00001"/>
    <s v="00001"/>
    <s v="SL02001542"/>
    <s v="N"/>
    <m/>
    <s v="IMFI/02/2023"/>
    <d v="2023-02-06T00:00:00"/>
    <s v="C"/>
    <s v="B"/>
    <s v="P"/>
    <m/>
    <m/>
    <m/>
    <m/>
    <m/>
    <s v="C"/>
    <m/>
    <s v="S"/>
    <m/>
    <m/>
    <n v="0"/>
    <m/>
    <s v="DIY"/>
    <x v="1"/>
    <s v="IMFI"/>
    <s v="Non Strike"/>
    <n v="22580000"/>
    <n v="13000000"/>
    <n v="0"/>
    <n v="13000000"/>
    <n v="57.57"/>
    <s v="Program"/>
    <s v="Attack"/>
    <s v="Counter Sales"/>
    <s v="Counter Sales"/>
    <s v="Y"/>
    <n v="0"/>
    <n v="100000"/>
  </r>
  <r>
    <s v="AB02"/>
    <m/>
    <s v="BB4AD"/>
    <s v="C"/>
    <s v="COUNTER SALES 3S/2S"/>
    <s v="IL02005299"/>
    <x v="19"/>
    <s v="10:47:40"/>
    <s v="C"/>
    <s v="C"/>
    <s v="3471042412800002"/>
    <s v="PURNOMO PUTRO"/>
    <s v="PATUKAN"/>
    <m/>
    <m/>
    <s v="55294"/>
    <m/>
    <s v="3471042412800002"/>
    <s v="PURNOMO PUTRO"/>
    <s v="PATUKAN"/>
    <s v="005"/>
    <s v="021"/>
    <s v="AMBARKTWG2"/>
    <s v="GAMPING"/>
    <s v="SLEMAN"/>
    <m/>
    <s v="55294"/>
    <m/>
    <m/>
    <s v="NMAX155BR23"/>
    <s v="YAMAHA"/>
    <s v="NMAX 155"/>
    <s v="2023"/>
    <s v="BIRU"/>
    <s v="G3L8E-1504519"/>
    <s v="MH3SG5620PJ726675"/>
    <s v="BARU"/>
    <s v="KRD-23-CTR"/>
    <n v="25349889"/>
    <n v="0"/>
    <s v="Y"/>
    <n v="26700000"/>
    <n v="4700000"/>
    <n v="0"/>
    <n v="0"/>
    <n v="31400000"/>
    <s v="INDRAS-JUAL"/>
    <d v="2023-02-07T00:00:00"/>
    <s v="C.ADIR-YOG"/>
    <s v="ADIRA"/>
    <m/>
    <n v="6000000"/>
    <n v="25400000"/>
    <s v="ABB00"/>
    <n v="300000"/>
    <m/>
    <n v="0"/>
    <n v="0"/>
    <m/>
    <m/>
    <m/>
    <m/>
    <m/>
    <s v="ABB00"/>
    <s v="BB4AD"/>
    <n v="17"/>
    <n v="26700000"/>
    <n v="0"/>
    <s v="ABB00"/>
    <x v="1"/>
    <s v="YMS SANG AJI 3S"/>
    <s v="3S"/>
    <x v="6"/>
    <m/>
    <m/>
    <n v="6000000"/>
    <s v="D"/>
    <m/>
    <m/>
    <s v="04031215923"/>
    <d v="2023-02-09T00:00:00"/>
    <s v="00001"/>
    <s v="00002"/>
    <m/>
    <s v="00001"/>
    <s v="00003"/>
    <s v="SL02001543"/>
    <s v="N"/>
    <m/>
    <s v="07/02/2023/ADIRA"/>
    <d v="2023-02-07T00:00:00"/>
    <s v="C"/>
    <s v="B"/>
    <s v="P"/>
    <m/>
    <m/>
    <m/>
    <m/>
    <m/>
    <s v="C"/>
    <m/>
    <s v="S"/>
    <m/>
    <m/>
    <n v="0"/>
    <m/>
    <s v="DIY"/>
    <x v="1"/>
    <s v="Adira"/>
    <s v="Strike"/>
    <n v="31400000"/>
    <n v="6000000"/>
    <n v="0"/>
    <n v="6000000"/>
    <n v="19.11"/>
    <s v="Non Program"/>
    <m/>
    <s v="Counter Sales"/>
    <s v="Counter Sales"/>
    <s v="Y"/>
    <n v="0"/>
    <n v="100000"/>
  </r>
  <r>
    <s v="AB02"/>
    <s v="BB2AA"/>
    <s v="BB3AJ"/>
    <s v="B"/>
    <s v="SALES VARIABLE"/>
    <s v="IL02005300"/>
    <x v="19"/>
    <s v="14:30:20"/>
    <s v="C"/>
    <s v="C"/>
    <s v="7271036206770003"/>
    <s v="YUNITA YEANY LASUT"/>
    <s v="JL.PURBAYA,WARAK KIDUL"/>
    <m/>
    <m/>
    <s v="55288"/>
    <m/>
    <s v="7271036206770003"/>
    <s v="YUNITA YEANY LASUT"/>
    <s v="JL.PURBAYA,WARAK KIDUL"/>
    <s v="006"/>
    <s v="010"/>
    <s v="SUMBERADI"/>
    <s v="MLATI"/>
    <s v="SLEMAN"/>
    <m/>
    <s v="55288"/>
    <m/>
    <m/>
    <s v="GEAR125MR23"/>
    <s v="YAMAHA"/>
    <s v="GEAR 125"/>
    <s v="2023"/>
    <s v="MERAH"/>
    <s v="E32WE-0267338"/>
    <s v="MH3SEG710PJ200932"/>
    <s v="BARU"/>
    <s v="KRD-23-SLS"/>
    <n v="13972516"/>
    <n v="0"/>
    <s v="Y"/>
    <n v="15015000"/>
    <n v="3395000"/>
    <n v="0"/>
    <n v="0"/>
    <n v="16506000"/>
    <s v="INDRAS-JUAL"/>
    <d v="2023-02-07T00:00:00"/>
    <s v="C.BAF-YOG"/>
    <s v="BAF"/>
    <m/>
    <n v="0"/>
    <n v="15510000"/>
    <s v="ABB00"/>
    <n v="300000"/>
    <m/>
    <n v="0"/>
    <n v="0"/>
    <m/>
    <m/>
    <m/>
    <m/>
    <m/>
    <s v="ABB00"/>
    <s v="BB3AJ"/>
    <n v="35"/>
    <n v="13111000"/>
    <n v="1904000"/>
    <s v="ABB00"/>
    <x v="1"/>
    <s v="YMS SANG AJI 3S"/>
    <s v="3S"/>
    <x v="6"/>
    <m/>
    <m/>
    <n v="2900000"/>
    <s v="D"/>
    <m/>
    <m/>
    <s v="330PONMC23020402742"/>
    <d v="2023-02-09T00:00:00"/>
    <s v="00001"/>
    <s v="00002"/>
    <m/>
    <s v="00001"/>
    <s v="00003"/>
    <s v="SL02001544"/>
    <s v="N"/>
    <m/>
    <s v="07/02/2023 /BAF"/>
    <d v="2023-02-07T00:00:00"/>
    <s v="C"/>
    <s v="B"/>
    <s v="P"/>
    <m/>
    <m/>
    <m/>
    <m/>
    <m/>
    <s v="C"/>
    <m/>
    <s v="S"/>
    <s v="TU02001450"/>
    <d v="2023-02-07T00:00:00"/>
    <n v="996000"/>
    <s v="GEAR125MR23"/>
    <s v="DIY"/>
    <x v="1"/>
    <s v="BAF"/>
    <s v="Strike"/>
    <n v="18410000"/>
    <n v="996000"/>
    <n v="1904000"/>
    <n v="2900000"/>
    <n v="15.75"/>
    <s v="Program"/>
    <m/>
    <s v="Salesman"/>
    <s v="Salesman"/>
    <s v="Y"/>
    <n v="200000"/>
    <m/>
  </r>
  <r>
    <s v="AB02"/>
    <m/>
    <s v="BB4AC"/>
    <s v="C"/>
    <s v="COUNTER SALES 3S/2S"/>
    <s v="IL02005301"/>
    <x v="5"/>
    <s v="11:05:11"/>
    <s v="C"/>
    <s v="C"/>
    <s v="3402162305890004"/>
    <s v="RACHMAD WALUYO"/>
    <s v="TEMPURAN"/>
    <m/>
    <m/>
    <s v="55183"/>
    <m/>
    <s v="3402162305890004"/>
    <s v="RACHMAD WALUYO"/>
    <s v="TEMPURAN"/>
    <s v="008"/>
    <s v="000"/>
    <s v="TAMANTRT"/>
    <s v="KASIHAN"/>
    <s v="BANTUL"/>
    <m/>
    <s v="55183"/>
    <m/>
    <m/>
    <s v="FREEGO125HT23"/>
    <s v="YAMAHA"/>
    <s v="FREEGO 125"/>
    <s v="2023"/>
    <s v="HITAM"/>
    <s v="E31WE-0199576"/>
    <s v="MH3SEJ910PJ007921"/>
    <s v="BARU"/>
    <s v="ATTACK-2"/>
    <n v="17020339"/>
    <n v="0"/>
    <s v="Y"/>
    <n v="17925000"/>
    <n v="3575000"/>
    <n v="0"/>
    <n v="0"/>
    <n v="21500000"/>
    <s v="LILIK-JUAL"/>
    <d v="2023-02-08T00:00:00"/>
    <s v="C.BAF-YOG"/>
    <s v="BAF"/>
    <m/>
    <n v="0"/>
    <n v="13200000"/>
    <s v="ABB00"/>
    <n v="0"/>
    <m/>
    <n v="0"/>
    <n v="0"/>
    <m/>
    <m/>
    <m/>
    <m/>
    <m/>
    <s v="ABB00"/>
    <s v="BB4AC"/>
    <n v="11"/>
    <n v="17925000"/>
    <n v="0"/>
    <s v="ABB00"/>
    <x v="1"/>
    <s v="YMS SANG AJI 3S"/>
    <s v="3S"/>
    <x v="6"/>
    <m/>
    <m/>
    <n v="8300000"/>
    <s v="B"/>
    <m/>
    <s v="0"/>
    <s v="330PONMC23020603507"/>
    <d v="2023-02-08T00:00:00"/>
    <s v="00001"/>
    <s v="00000"/>
    <m/>
    <s v="00001"/>
    <s v="00001"/>
    <s v="SL02001545"/>
    <s v="N"/>
    <m/>
    <s v="BAF/02/2023"/>
    <d v="2023-02-08T00:00:00"/>
    <s v="C"/>
    <s v="B"/>
    <s v="P"/>
    <m/>
    <m/>
    <m/>
    <m/>
    <m/>
    <s v="C"/>
    <m/>
    <s v="S"/>
    <s v="TU02001446"/>
    <d v="2023-02-06T00:00:00"/>
    <n v="8300000"/>
    <s v="FREEGOHT23"/>
    <s v="DIY"/>
    <x v="1"/>
    <s v="BAF"/>
    <s v="Strike"/>
    <n v="21500000"/>
    <n v="8300000"/>
    <n v="0"/>
    <n v="8300000"/>
    <n v="38.6"/>
    <s v="Program"/>
    <s v="Attack"/>
    <s v="Counter Sales"/>
    <s v="Counter Sales"/>
    <s v="Y"/>
    <n v="0"/>
    <n v="100000"/>
  </r>
  <r>
    <s v="AB02"/>
    <m/>
    <s v="BB4AC"/>
    <s v="C"/>
    <s v="COUNTER SALES 3S/2S"/>
    <s v="IL02005302"/>
    <x v="5"/>
    <s v="13:07:54"/>
    <s v="C"/>
    <s v="C"/>
    <s v="3525101403970004"/>
    <s v="WAHYU MARDIANSYAH"/>
    <s v="KRIKILAN NO.B29"/>
    <m/>
    <m/>
    <s v="55581"/>
    <m/>
    <s v="3525101403970004"/>
    <s v="WAHYU MARDIANSYAH"/>
    <s v="KRIKILAN NO.B29"/>
    <s v="006"/>
    <s v="022"/>
    <s v="SARIHARJO"/>
    <s v="NGAGLIK"/>
    <s v="SLEMAN"/>
    <m/>
    <s v="55581"/>
    <m/>
    <m/>
    <s v="AEROXCABSPR23"/>
    <s v="YAMAHA"/>
    <s v="AEROX-C ABS"/>
    <s v="2023"/>
    <s v="PERAK"/>
    <s v="G3P4E-0124572"/>
    <s v="MH3SG6420PJ052367"/>
    <s v="BARU"/>
    <s v="KRD-23-CTR"/>
    <n v="25155297"/>
    <n v="0"/>
    <s v="Y"/>
    <n v="26495000"/>
    <n v="4455000"/>
    <n v="0"/>
    <n v="0"/>
    <n v="30950000"/>
    <s v="LILIK-JUAL"/>
    <d v="2023-02-08T00:00:00"/>
    <s v="C.BAF-YOG"/>
    <s v="BAF"/>
    <m/>
    <n v="4000000"/>
    <n v="20650000"/>
    <s v="ABB00"/>
    <n v="300000"/>
    <m/>
    <n v="0"/>
    <n v="0"/>
    <m/>
    <m/>
    <m/>
    <m/>
    <m/>
    <s v="ABB00"/>
    <s v="BB4AC"/>
    <n v="17"/>
    <n v="26495000"/>
    <n v="0"/>
    <s v="ABB00"/>
    <x v="1"/>
    <s v="YMS SANG AJI 3S"/>
    <s v="3S"/>
    <x v="6"/>
    <m/>
    <m/>
    <n v="10300000"/>
    <s v="D"/>
    <m/>
    <s v="0"/>
    <s v="330PONMC23012717121"/>
    <d v="2023-02-08T00:00:00"/>
    <s v="00001"/>
    <s v="00000"/>
    <m/>
    <s v="00001"/>
    <s v="00001"/>
    <s v="SL02001546"/>
    <s v="N"/>
    <m/>
    <s v="BAF/02/23"/>
    <d v="2023-02-08T00:00:00"/>
    <s v="C"/>
    <s v="B"/>
    <s v="P"/>
    <m/>
    <m/>
    <m/>
    <m/>
    <m/>
    <s v="C"/>
    <m/>
    <s v="S"/>
    <s v="TU02001413"/>
    <d v="2023-01-30T00:00:00"/>
    <n v="6300000"/>
    <s v="AEROXCABSPR23"/>
    <s v="DIY"/>
    <x v="1"/>
    <s v="BAF"/>
    <s v="Strike"/>
    <n v="30950000"/>
    <n v="10300000"/>
    <n v="0"/>
    <n v="10300000"/>
    <n v="33.28"/>
    <s v="Non Program"/>
    <m/>
    <s v="Counter Sales"/>
    <s v="Counter Sales"/>
    <s v="Y"/>
    <n v="0"/>
    <n v="100000"/>
  </r>
  <r>
    <s v="AB02"/>
    <m/>
    <s v="BB4AC"/>
    <s v="C"/>
    <s v="COUNTER SALES 3S/2S"/>
    <s v="IL02005303"/>
    <x v="5"/>
    <s v="13:31:47"/>
    <s v="C"/>
    <s v="C"/>
    <s v="3301221401830007"/>
    <s v="PRAYUDHIE ARIE BIMO"/>
    <s v="PURI SETURAN INDAH NO.2/3"/>
    <m/>
    <m/>
    <s v="55281"/>
    <m/>
    <s v="3301221401830007"/>
    <s v="PRAYUDHIE ARIE BIMO"/>
    <s v="PURI SETURAN INDAH NO.2/3"/>
    <s v="019"/>
    <s v="002"/>
    <s v="CATURTGL"/>
    <s v="DEPOK"/>
    <s v="SLEMAN"/>
    <m/>
    <s v="55281"/>
    <m/>
    <m/>
    <s v="FREEGO125MR22"/>
    <s v="YAMAHA"/>
    <s v="FREEGO 125"/>
    <s v="2022"/>
    <s v="MERAH"/>
    <s v="E31WE-0191205"/>
    <s v="MH3SEJ910NJ001030"/>
    <s v="BARU"/>
    <s v="KRD-22-CTR"/>
    <n v="17020339"/>
    <n v="0"/>
    <s v="Y"/>
    <n v="17925000"/>
    <n v="3575000"/>
    <n v="0"/>
    <n v="0"/>
    <n v="20316000"/>
    <s v="LILIK-JUAL"/>
    <d v="2023-02-08T00:00:00"/>
    <s v="C.ADIR-YOG"/>
    <s v="ADIRA"/>
    <m/>
    <n v="1016000"/>
    <n v="19300000"/>
    <s v="ABB00"/>
    <n v="300000"/>
    <m/>
    <n v="0"/>
    <n v="0"/>
    <m/>
    <m/>
    <m/>
    <m/>
    <m/>
    <s v="ABB00"/>
    <s v="BB4AC"/>
    <n v="35"/>
    <n v="16741000"/>
    <n v="1184000"/>
    <s v="ABB00"/>
    <x v="1"/>
    <s v="YMS SANG AJI 3S"/>
    <s v="3S"/>
    <x v="6"/>
    <m/>
    <m/>
    <n v="2200000"/>
    <s v="D"/>
    <m/>
    <s v="0"/>
    <s v="04031226523"/>
    <d v="2023-02-08T00:00:00"/>
    <s v="00001"/>
    <s v="00000"/>
    <m/>
    <s v="00001"/>
    <s v="00001"/>
    <s v="SL02001547"/>
    <s v="N"/>
    <m/>
    <s v="ADIRA/02/23"/>
    <d v="2023-02-08T00:00:00"/>
    <s v="C"/>
    <s v="B"/>
    <s v="P"/>
    <m/>
    <m/>
    <m/>
    <m/>
    <m/>
    <s v="C"/>
    <m/>
    <s v="S"/>
    <m/>
    <m/>
    <n v="0"/>
    <m/>
    <s v="DIY"/>
    <x v="1"/>
    <s v="Adira"/>
    <s v="Strike"/>
    <n v="21500000"/>
    <n v="1016000"/>
    <n v="1184000"/>
    <n v="2200000"/>
    <n v="10.23"/>
    <s v="Program"/>
    <m/>
    <s v="Counter Sales"/>
    <s v="Counter Sales"/>
    <s v="Y"/>
    <n v="0"/>
    <n v="300000"/>
  </r>
  <r>
    <s v="AB02"/>
    <m/>
    <s v="BB4AC"/>
    <s v="C"/>
    <s v="COUNTER SALES 3S/2S"/>
    <s v="IL02005304"/>
    <x v="5"/>
    <s v="13:48:23"/>
    <s v="C"/>
    <s v="C"/>
    <s v="3471041610710002"/>
    <s v="NEDI KURNIAWAN PUTRA S.E."/>
    <s v="BAUSASRAN DN.3/822"/>
    <m/>
    <m/>
    <s v="55211"/>
    <m/>
    <s v="3471041610710002"/>
    <s v="NEDI KURNIAWAN PUTRA S.E."/>
    <s v="BAUSASRAN DN.3/822"/>
    <s v="035"/>
    <s v="009"/>
    <s v="BAUSASRAN"/>
    <s v="DANUREJAN"/>
    <m/>
    <s v="YOGYAKARTA"/>
    <s v="55211"/>
    <m/>
    <m/>
    <s v="FAZZIOLUXPR23"/>
    <s v="YAMAHA"/>
    <s v="FAZZIO LUX"/>
    <s v="2023"/>
    <s v="PERAK"/>
    <s v="E33WE-0134536"/>
    <s v="MH3SEJ710PJ121929"/>
    <s v="BARU"/>
    <s v="ATTACK-2"/>
    <n v="17808068"/>
    <n v="0"/>
    <s v="Y"/>
    <n v="19465000"/>
    <n v="3515000"/>
    <n v="0"/>
    <n v="0"/>
    <n v="22980000"/>
    <s v="LILIK-JUAL"/>
    <d v="2023-02-08T00:00:00"/>
    <s v="C.BAF-YOG"/>
    <s v="BAF"/>
    <m/>
    <n v="400000"/>
    <n v="12680000"/>
    <s v="ABB00"/>
    <n v="0"/>
    <m/>
    <n v="0"/>
    <n v="0"/>
    <m/>
    <m/>
    <m/>
    <m/>
    <m/>
    <s v="ABB00"/>
    <s v="BB4AC"/>
    <n v="23"/>
    <n v="19465000"/>
    <n v="0"/>
    <s v="ABB00"/>
    <x v="1"/>
    <s v="YMS SANG AJI 3S"/>
    <s v="3S"/>
    <x v="6"/>
    <m/>
    <m/>
    <n v="10300000"/>
    <s v="B"/>
    <m/>
    <s v="0"/>
    <s v="330PONMC23020804957"/>
    <d v="2023-02-08T00:00:00"/>
    <s v="00001"/>
    <s v="00000"/>
    <m/>
    <s v="00001"/>
    <s v="00001"/>
    <s v="SL02001548"/>
    <s v="N"/>
    <m/>
    <s v="BAF/02/23"/>
    <d v="2023-02-08T00:00:00"/>
    <s v="C"/>
    <s v="B"/>
    <s v="P"/>
    <m/>
    <m/>
    <m/>
    <m/>
    <m/>
    <s v="C"/>
    <m/>
    <s v="S"/>
    <s v="TU02001453"/>
    <d v="2023-02-08T00:00:00"/>
    <n v="9900000"/>
    <s v="FAZZIOLUXPR23"/>
    <s v="DIY"/>
    <x v="1"/>
    <s v="BAF"/>
    <s v="Strike"/>
    <n v="22980000"/>
    <n v="10300000"/>
    <n v="0"/>
    <n v="10300000"/>
    <n v="44.82"/>
    <s v="Program"/>
    <s v="Attack"/>
    <s v="Counter Sales"/>
    <s v="Counter Sales"/>
    <s v="Y"/>
    <n v="0"/>
    <n v="100000"/>
  </r>
  <r>
    <s v="AB02"/>
    <m/>
    <s v="BB4AC"/>
    <s v="C"/>
    <s v="COUNTER SALES 3S/2S"/>
    <s v="IL02005305"/>
    <x v="5"/>
    <s v="14:02:54"/>
    <s v="C"/>
    <s v="C"/>
    <s v="3404032510620002"/>
    <s v="TURUT ABADI"/>
    <s v="SERMO"/>
    <m/>
    <m/>
    <s v="55563"/>
    <m/>
    <s v="3404032510620002"/>
    <s v="TURUT ABADI"/>
    <s v="SERMO"/>
    <s v="004"/>
    <s v="035"/>
    <s v="SUMBERARM"/>
    <s v="MOYUDAN"/>
    <s v="SLEMAN"/>
    <m/>
    <s v="55563"/>
    <m/>
    <m/>
    <s v="AEROXCCYBERBR23"/>
    <s v="YAMAHA"/>
    <s v="AEROX C CYBERCT"/>
    <s v="2023"/>
    <s v="BIRU"/>
    <s v="G3P4E-0124140"/>
    <s v="MH3SG6410PJ224134"/>
    <s v="BARU"/>
    <s v="KRD-23-CTR"/>
    <n v="22212683"/>
    <n v="0"/>
    <s v="Y"/>
    <n v="23395000"/>
    <n v="4155000"/>
    <n v="0"/>
    <n v="0"/>
    <n v="27550000"/>
    <s v="LILIK-JUAL"/>
    <d v="2023-02-08T00:00:00"/>
    <s v="C.ADIR-YOG"/>
    <s v="ADIRA"/>
    <m/>
    <n v="3200000"/>
    <n v="23350000"/>
    <s v="ABB00"/>
    <n v="300000"/>
    <m/>
    <n v="0"/>
    <n v="0"/>
    <m/>
    <m/>
    <m/>
    <m/>
    <m/>
    <s v="ABB00"/>
    <s v="BB4AC"/>
    <n v="29"/>
    <n v="23395000"/>
    <n v="0"/>
    <s v="ABB00"/>
    <x v="1"/>
    <s v="YMS SANG AJI 3S"/>
    <s v="3S"/>
    <x v="6"/>
    <m/>
    <m/>
    <n v="4200000"/>
    <s v="D"/>
    <m/>
    <m/>
    <s v="04031230123"/>
    <d v="2023-02-08T00:00:00"/>
    <s v="00001"/>
    <s v="00000"/>
    <m/>
    <s v="00001"/>
    <s v="00001"/>
    <s v="SL02001549"/>
    <s v="N"/>
    <m/>
    <s v="ADIRA/02/23"/>
    <d v="2023-02-08T00:00:00"/>
    <s v="C"/>
    <s v="B"/>
    <s v="P"/>
    <m/>
    <m/>
    <m/>
    <m/>
    <m/>
    <s v="C"/>
    <m/>
    <s v="S"/>
    <s v="TU02001428"/>
    <d v="2023-02-03T00:00:00"/>
    <n v="1000000"/>
    <s v="AEROXCCYBERBR23"/>
    <s v="DIY"/>
    <x v="1"/>
    <s v="Adira"/>
    <s v="Strike"/>
    <n v="27550000"/>
    <n v="4200000"/>
    <n v="0"/>
    <n v="4200000"/>
    <n v="15.25"/>
    <s v="Non Program"/>
    <m/>
    <s v="Counter Sales"/>
    <s v="Counter Sales"/>
    <s v="Y"/>
    <n v="0"/>
    <n v="100000"/>
  </r>
  <r>
    <s v="AB02"/>
    <m/>
    <s v="BB4AD"/>
    <s v="C"/>
    <s v="COUNTER SALES 3S/2S"/>
    <s v="IL02005306"/>
    <x v="6"/>
    <s v="14:23:47"/>
    <s v="C"/>
    <s v="C"/>
    <s v="6474012505960005"/>
    <s v="TEGAR EDYASSWARA"/>
    <s v="KEBUR KIDUL"/>
    <m/>
    <m/>
    <s v="55583"/>
    <m/>
    <s v="6474012505960005"/>
    <s v="TEGAR EDYASSWARA"/>
    <s v="KEBUR KIDUL"/>
    <s v="002"/>
    <s v="013"/>
    <s v="ARGOMULYO"/>
    <s v="CANGKRINGN"/>
    <s v="SLEMAN"/>
    <m/>
    <s v="55583"/>
    <m/>
    <m/>
    <s v="NMAX155BR23"/>
    <s v="YAMAHA"/>
    <s v="NMAX 155"/>
    <s v="2023"/>
    <s v="BIRU"/>
    <s v="G3L8E-1513313"/>
    <s v="MH3SG5620PJ731398"/>
    <s v="BARU"/>
    <s v="KRD-23-CTR"/>
    <n v="25349889"/>
    <n v="0"/>
    <s v="Y"/>
    <n v="26700000"/>
    <n v="4700000"/>
    <n v="0"/>
    <n v="0"/>
    <n v="30159000"/>
    <s v="INDRAS-JUAL"/>
    <d v="2023-02-09T00:00:00"/>
    <s v="C.ADIR-YOG"/>
    <s v="ADIRA"/>
    <m/>
    <n v="1959000"/>
    <n v="28200000"/>
    <s v="ABB00"/>
    <n v="300000"/>
    <m/>
    <n v="0"/>
    <n v="0"/>
    <m/>
    <m/>
    <m/>
    <m/>
    <m/>
    <s v="ABB00"/>
    <s v="BB4AD"/>
    <n v="35"/>
    <n v="25459000"/>
    <n v="1241000"/>
    <s v="ABB00"/>
    <x v="1"/>
    <s v="YMS SANG AJI 3S"/>
    <s v="3S"/>
    <x v="6"/>
    <m/>
    <m/>
    <n v="3200000"/>
    <s v="D"/>
    <m/>
    <m/>
    <s v="04031224323"/>
    <d v="2023-02-09T00:00:00"/>
    <s v="00001"/>
    <s v="00001"/>
    <m/>
    <s v="00001"/>
    <s v="00003"/>
    <s v="SL02001550"/>
    <s v="N"/>
    <m/>
    <s v="09/02/2023/ADIRA"/>
    <d v="2023-02-09T00:00:00"/>
    <s v="C"/>
    <s v="B"/>
    <s v="P"/>
    <m/>
    <m/>
    <m/>
    <m/>
    <m/>
    <s v="C"/>
    <m/>
    <s v="S"/>
    <m/>
    <m/>
    <n v="0"/>
    <m/>
    <s v="DIY"/>
    <x v="1"/>
    <s v="Adira"/>
    <s v="Strike"/>
    <n v="31400000"/>
    <n v="1959000"/>
    <n v="1241000"/>
    <n v="3200000"/>
    <n v="10.19"/>
    <s v="Program"/>
    <m/>
    <s v="Counter Sales"/>
    <s v="Counter Sales"/>
    <s v="Y"/>
    <n v="0"/>
    <n v="100000"/>
  </r>
  <r>
    <s v="AB02"/>
    <s v="BB2AA"/>
    <s v="BB3AJ"/>
    <s v="B"/>
    <s v="SALES VARIABLE"/>
    <s v="IL02005307"/>
    <x v="6"/>
    <s v="15:50:47"/>
    <s v="C"/>
    <s v="C"/>
    <s v="3471087006830003"/>
    <s v="YUNIARTA VUSPITA"/>
    <s v="KUMENDAMAN MJ 2/593A"/>
    <m/>
    <m/>
    <s v="55141"/>
    <m/>
    <s v="3471087006830003"/>
    <s v="YUNIARTA VUSPITA"/>
    <s v="KUMENDAMAN MJ 2/593A"/>
    <s v="029"/>
    <s v="008"/>
    <s v="SURYODNRT"/>
    <s v="MANTRIJRN"/>
    <m/>
    <s v="YOGYAKARTA"/>
    <s v="55141"/>
    <m/>
    <m/>
    <s v="NMAX155MR23"/>
    <s v="YAMAHA"/>
    <s v="NMAX 155"/>
    <s v="2023"/>
    <s v="MERAH"/>
    <s v="G3L8E-1504437"/>
    <s v="MH3SG5620PJ726592"/>
    <s v="BARU"/>
    <s v="CASH-02-23"/>
    <n v="25349889"/>
    <n v="0"/>
    <s v="Y"/>
    <n v="26700000"/>
    <n v="4700000"/>
    <n v="0"/>
    <n v="0"/>
    <n v="31400000"/>
    <s v="INDRAS-JUAL"/>
    <d v="2023-02-09T00:00:00"/>
    <s v="TEMPO"/>
    <s v="TUNAI"/>
    <m/>
    <n v="7690000"/>
    <n v="4710000"/>
    <s v="ABB00"/>
    <n v="0"/>
    <m/>
    <n v="0"/>
    <n v="0"/>
    <m/>
    <m/>
    <m/>
    <m/>
    <m/>
    <s v="ABB00"/>
    <s v="BB3AJ"/>
    <n v="1"/>
    <n v="26700000"/>
    <n v="0"/>
    <s v="ABB00"/>
    <x v="1"/>
    <s v="YMS SANG AJI 3S"/>
    <s v="3S"/>
    <x v="6"/>
    <m/>
    <m/>
    <n v="26690000"/>
    <s v="D"/>
    <m/>
    <m/>
    <s v="09/02/2023/TEMPO"/>
    <d v="2023-02-09T00:00:00"/>
    <s v="00001"/>
    <s v="00002"/>
    <m/>
    <s v="00003"/>
    <s v="00003"/>
    <s v="SL02001551"/>
    <s v="N"/>
    <m/>
    <s v="09/02/2023/TEMPO"/>
    <d v="2023-02-09T00:00:00"/>
    <s v="C"/>
    <s v="B"/>
    <s v="P"/>
    <m/>
    <m/>
    <m/>
    <m/>
    <m/>
    <s v="C"/>
    <m/>
    <s v="S"/>
    <s v="TU02001451"/>
    <d v="2023-02-07T00:00:00"/>
    <n v="19000000"/>
    <s v="NMAX155MR23"/>
    <s v="DIY"/>
    <x v="0"/>
    <m/>
    <m/>
    <n v="31400000"/>
    <n v="26690000"/>
    <n v="0"/>
    <n v="26690000"/>
    <n v="85"/>
    <m/>
    <m/>
    <s v="Salesman"/>
    <s v="Salesman"/>
    <s v="Y"/>
    <n v="100000"/>
    <m/>
  </r>
  <r>
    <s v="AB02"/>
    <s v="BB2AA"/>
    <s v="BB3AC"/>
    <s v="B"/>
    <s v="SALES VARIABLE"/>
    <s v="IL02005308"/>
    <x v="7"/>
    <s v="10:54:51"/>
    <s v="C"/>
    <s v="C"/>
    <s v="6309060403830001"/>
    <s v="MAHARDIKA DWI PRASETYA"/>
    <s v="TUKANGAN DN II/684"/>
    <m/>
    <m/>
    <s v="55212"/>
    <m/>
    <s v="6309065201820002"/>
    <s v="LESTARI IBRAHIM NOOR"/>
    <s v="TUKANGAN DN II/684"/>
    <s v="035"/>
    <s v="007"/>
    <s v="TEGALPGG"/>
    <s v="DANUREJAN"/>
    <m/>
    <s v="YOGYAKARTA"/>
    <m/>
    <m/>
    <m/>
    <s v="AEROX155CKNBR23"/>
    <s v="YAMAHA"/>
    <s v="AEROX 155 C"/>
    <s v="2023"/>
    <s v="KUNING BIRU"/>
    <s v="G3P4E-0124338"/>
    <s v="MH3SG6410PJ224331"/>
    <s v="BARU"/>
    <s v="CASH-02-23"/>
    <n v="22022772"/>
    <n v="0"/>
    <s v="Y"/>
    <n v="23195000"/>
    <n v="4155000"/>
    <n v="0"/>
    <n v="0"/>
    <n v="27350000"/>
    <s v="LILIK-JUAL"/>
    <d v="2023-02-10T00:00:00"/>
    <s v="T.BCA"/>
    <s v="BCA"/>
    <m/>
    <n v="0"/>
    <n v="27350000"/>
    <s v="ABB00"/>
    <n v="0"/>
    <m/>
    <n v="0"/>
    <n v="0"/>
    <m/>
    <m/>
    <m/>
    <m/>
    <m/>
    <s v="ABB00"/>
    <s v="BB3AC"/>
    <n v="23"/>
    <n v="23195000"/>
    <n v="0"/>
    <s v="ABB00"/>
    <x v="1"/>
    <s v="YMS SANG AJI 3S"/>
    <s v="3S"/>
    <x v="6"/>
    <m/>
    <m/>
    <n v="0"/>
    <s v="D"/>
    <m/>
    <m/>
    <s v="3330623PO00001871"/>
    <d v="2023-02-14T00:00:00"/>
    <s v="00001"/>
    <s v="00000"/>
    <m/>
    <s v="00001"/>
    <s v="00001"/>
    <s v="SL02001552"/>
    <s v="N"/>
    <m/>
    <s v="BCA/02/23"/>
    <d v="2023-02-10T00:00:00"/>
    <s v="C"/>
    <s v="B"/>
    <s v="P"/>
    <m/>
    <m/>
    <m/>
    <m/>
    <m/>
    <s v="C"/>
    <m/>
    <s v="S"/>
    <m/>
    <m/>
    <n v="0"/>
    <m/>
    <s v="DIY"/>
    <x v="0"/>
    <m/>
    <m/>
    <n v="27350000"/>
    <n v="0"/>
    <n v="0"/>
    <n v="0"/>
    <n v="0"/>
    <m/>
    <m/>
    <s v="Salesman"/>
    <s v="Salesman"/>
    <s v="Y"/>
    <n v="100000"/>
    <m/>
  </r>
  <r>
    <s v="AB02"/>
    <m/>
    <s v="BB4AD"/>
    <s v="C"/>
    <s v="COUNTER SALES 3S/2S"/>
    <s v="IL02005309"/>
    <x v="10"/>
    <s v="15:43:18"/>
    <s v="C"/>
    <s v="C"/>
    <s v="3402142401890001"/>
    <s v="IKHUK RIFAI"/>
    <s v="PANGKAH,KABREGAN"/>
    <m/>
    <m/>
    <s v="55792"/>
    <m/>
    <s v="3402142401890001"/>
    <s v="IKHUK RIFAI"/>
    <s v="PANGKAH,KABREGAN"/>
    <s v="005"/>
    <s v="000"/>
    <s v="SRIMULYO"/>
    <s v="PIYUNGAN"/>
    <s v="BANTUL"/>
    <m/>
    <s v="55792"/>
    <m/>
    <m/>
    <s v="FILANOLUXPT23"/>
    <s v="YAMAHA"/>
    <s v="FILANO LUX"/>
    <s v="2023"/>
    <s v="PUTIH"/>
    <s v="E34KE-0008416"/>
    <s v="MH3SEK610PJ008414"/>
    <s v="BARU"/>
    <s v="ATTACK-2"/>
    <n v="22535442"/>
    <n v="0"/>
    <s v="Y"/>
    <n v="23735000"/>
    <n v="3815000"/>
    <n v="0"/>
    <n v="0"/>
    <n v="27550000"/>
    <s v="INDRAS-JUAL"/>
    <d v="2023-02-14T00:00:00"/>
    <s v="C.IMFI-YOG"/>
    <s v="IMFI"/>
    <m/>
    <n v="0"/>
    <n v="17550000"/>
    <s v="ABB00"/>
    <n v="0"/>
    <m/>
    <n v="0"/>
    <n v="0"/>
    <m/>
    <m/>
    <m/>
    <m/>
    <m/>
    <s v="ABB00"/>
    <s v="BB4AD"/>
    <n v="17"/>
    <n v="23735000"/>
    <n v="0"/>
    <s v="ABB00"/>
    <x v="1"/>
    <s v="YMS SANG AJI 3S"/>
    <s v="3S"/>
    <x v="6"/>
    <m/>
    <m/>
    <n v="10000000"/>
    <s v="B"/>
    <m/>
    <m/>
    <s v="2300067"/>
    <d v="2023-02-20T00:00:00"/>
    <s v="00001"/>
    <s v="00001"/>
    <m/>
    <s v="00001"/>
    <s v="00003"/>
    <s v="SL02001553"/>
    <s v="N"/>
    <m/>
    <s v="14/02/2023/IMFI"/>
    <d v="2023-02-14T00:00:00"/>
    <s v="C"/>
    <s v="B"/>
    <s v="P"/>
    <m/>
    <m/>
    <m/>
    <m/>
    <m/>
    <s v="C"/>
    <m/>
    <s v="S"/>
    <s v="TU02001464"/>
    <d v="2023-02-14T00:00:00"/>
    <n v="10000000"/>
    <s v="FILANOLUXPT23"/>
    <s v="DIY"/>
    <x v="1"/>
    <s v="IMFI"/>
    <s v="Non Strike"/>
    <n v="27550000"/>
    <n v="10000000"/>
    <n v="0"/>
    <n v="10000000"/>
    <n v="36.299999999999997"/>
    <s v="Program"/>
    <s v="Attack"/>
    <s v="Counter Sales"/>
    <s v="Counter Sales"/>
    <s v="Y"/>
    <n v="0"/>
    <n v="100000"/>
  </r>
  <r>
    <s v="AB02"/>
    <m/>
    <s v="BB4AC"/>
    <s v="C"/>
    <s v="COUNTER SALES 3S/2S"/>
    <s v="IL02005310"/>
    <x v="11"/>
    <s v="11:41:02"/>
    <s v="C"/>
    <s v="C"/>
    <s v="3471042711000002"/>
    <s v="TORIQ IBABA NOR RAMADHAN"/>
    <s v="TEGAL KEMUNING DN.2/649"/>
    <m/>
    <m/>
    <s v="55212"/>
    <m/>
    <s v="3471042711000002"/>
    <s v="TORIQ IBABA NOR RAMADHAN"/>
    <s v="TEGAL KEMUNING DN.2/649"/>
    <s v="039"/>
    <s v="008"/>
    <s v="TEGALPGG"/>
    <s v="DANUREJAN"/>
    <m/>
    <s v="YOGYAKARTA"/>
    <s v="55212"/>
    <m/>
    <m/>
    <s v="AEROX155CHJ23"/>
    <s v="YAMAHA"/>
    <s v="AEROX 155 C"/>
    <s v="2023"/>
    <s v="HIJAU"/>
    <s v="G3P4E-0128564"/>
    <s v="MH3SG6410PJ228199"/>
    <s v="BARU"/>
    <s v="KRD-23-CTR"/>
    <n v="22022772"/>
    <n v="0"/>
    <s v="Y"/>
    <n v="23195000"/>
    <n v="4155000"/>
    <n v="0"/>
    <n v="0"/>
    <n v="27350000"/>
    <s v="LILIK-JUAL"/>
    <d v="2023-02-17T00:00:00"/>
    <s v="C.BAF-YOG"/>
    <s v="BAF"/>
    <m/>
    <n v="0"/>
    <n v="24550000"/>
    <s v="ABB00"/>
    <n v="300000"/>
    <m/>
    <n v="0"/>
    <n v="0"/>
    <m/>
    <m/>
    <m/>
    <m/>
    <m/>
    <s v="ABB00"/>
    <s v="BB4AC"/>
    <n v="35"/>
    <n v="23195000"/>
    <n v="0"/>
    <s v="ABB00"/>
    <x v="1"/>
    <s v="YMS SANG AJI 3S"/>
    <s v="3S"/>
    <x v="6"/>
    <m/>
    <m/>
    <n v="2800000"/>
    <s v="D"/>
    <m/>
    <m/>
    <s v="330PONMC23013119572"/>
    <d v="2023-02-17T00:00:00"/>
    <s v="00001"/>
    <s v="00000"/>
    <m/>
    <s v="00001"/>
    <s v="00001"/>
    <s v="SL02001554"/>
    <s v="N"/>
    <m/>
    <s v="BAF/02/23"/>
    <d v="2023-02-17T00:00:00"/>
    <s v="C"/>
    <s v="B"/>
    <s v="P"/>
    <m/>
    <m/>
    <m/>
    <m/>
    <m/>
    <s v="C"/>
    <m/>
    <s v="S"/>
    <s v="TU02001474"/>
    <d v="2023-02-17T00:00:00"/>
    <n v="2800000"/>
    <s v="AEROX155CHJ23"/>
    <s v="DIY"/>
    <x v="1"/>
    <s v="BAF"/>
    <s v="Strike"/>
    <n v="27350000"/>
    <n v="2800000"/>
    <n v="0"/>
    <n v="2800000"/>
    <n v="10.24"/>
    <s v="Non Program"/>
    <m/>
    <s v="Counter Sales"/>
    <s v="Counter Sales"/>
    <s v="Y"/>
    <n v="0"/>
    <n v="100000"/>
  </r>
  <r>
    <s v="AB02"/>
    <s v="BB2AA"/>
    <s v="BB3AA"/>
    <s v="B"/>
    <s v="SALES VARIABLE"/>
    <s v="IL02005311"/>
    <x v="12"/>
    <s v="14:36:41"/>
    <s v="C"/>
    <s v="C"/>
    <s v="3302190705820013"/>
    <s v="DONNY CHRISTIAN"/>
    <s v="GONJEN"/>
    <m/>
    <m/>
    <s v="55183"/>
    <m/>
    <s v="3402164203880002"/>
    <s v="IKA SUSANA FEBRINA CHANDRA DEWI"/>
    <s v="GONJEN"/>
    <s v="002"/>
    <s v="000"/>
    <s v="TAMANTRT"/>
    <s v="KASIHAN"/>
    <s v="BANTUL"/>
    <m/>
    <m/>
    <m/>
    <m/>
    <s v="MIO125CWHJ23"/>
    <s v="YAMAHA"/>
    <s v="MIO 125 CW"/>
    <s v="2023"/>
    <s v="HIJAU"/>
    <s v="E3R2E-3345415"/>
    <s v="MH3SE88H0PJ463892"/>
    <s v="BARU"/>
    <s v="CASH-02-23"/>
    <n v="13399774"/>
    <n v="0"/>
    <s v="Y"/>
    <n v="14080000"/>
    <n v="3290000"/>
    <n v="0"/>
    <n v="0"/>
    <n v="17370000"/>
    <s v="LILIK-JUAL"/>
    <d v="2023-02-20T00:00:00"/>
    <s v="T.BCA"/>
    <s v="BCA"/>
    <m/>
    <n v="0"/>
    <n v="17370000"/>
    <s v="ABB00"/>
    <n v="0"/>
    <m/>
    <n v="0"/>
    <n v="0"/>
    <m/>
    <m/>
    <m/>
    <m/>
    <m/>
    <s v="ABB00"/>
    <s v="BB3AA"/>
    <n v="23"/>
    <n v="14080000"/>
    <n v="0"/>
    <s v="ABB00"/>
    <x v="1"/>
    <s v="YMS SANG AJI 3S"/>
    <s v="3S"/>
    <x v="6"/>
    <m/>
    <m/>
    <n v="0"/>
    <s v="D"/>
    <m/>
    <m/>
    <s v="3330623PO00001890"/>
    <d v="2023-02-21T00:00:00"/>
    <s v="00001"/>
    <s v="00000"/>
    <m/>
    <s v="00001"/>
    <s v="00001"/>
    <s v="SL02001555"/>
    <s v="N"/>
    <m/>
    <s v="BCA/02/23"/>
    <d v="2023-02-20T00:00:00"/>
    <s v="C"/>
    <s v="B"/>
    <s v="P"/>
    <m/>
    <m/>
    <m/>
    <m/>
    <m/>
    <s v="C"/>
    <m/>
    <s v="S"/>
    <m/>
    <m/>
    <n v="0"/>
    <m/>
    <s v="DIY"/>
    <x v="0"/>
    <m/>
    <m/>
    <n v="17370000"/>
    <n v="0"/>
    <n v="0"/>
    <n v="0"/>
    <n v="0"/>
    <m/>
    <m/>
    <s v="Salesman"/>
    <s v="Salesman"/>
    <s v="Y"/>
    <n v="100000"/>
    <m/>
  </r>
  <r>
    <s v="AB02"/>
    <m/>
    <s v="BB4AD"/>
    <s v="C"/>
    <s v="COUNTER SALES 3S/2S"/>
    <s v="IL02005312"/>
    <x v="13"/>
    <s v="13:08:38"/>
    <s v="C"/>
    <s v="C"/>
    <s v="3276046709770002"/>
    <s v="DYAH AYU WIDYO ERNANTI"/>
    <s v="PERUM TAMAN SISWA INDAH BLOK E NO 3"/>
    <m/>
    <m/>
    <s v="55151"/>
    <m/>
    <s v="3276046709770002"/>
    <s v="DYAH AYU WIDYO ERNANTI"/>
    <s v="PERUM TAMAN SISWA INDAH BLOK E NO 3"/>
    <s v="077"/>
    <s v="007"/>
    <s v="WIROGUNAN"/>
    <s v="MERGANGSAN"/>
    <m/>
    <s v="YOGYAKARTA"/>
    <s v="55151"/>
    <m/>
    <m/>
    <s v="FILANONEOMR23"/>
    <s v="YAMAHA"/>
    <s v="FILANO NEO"/>
    <s v="2023"/>
    <s v="MERAH"/>
    <s v="E34KE-0008560"/>
    <s v="MH3SEK610PJ008560"/>
    <s v="BARU"/>
    <s v="KRD-23-CTR"/>
    <n v="22060777"/>
    <n v="0"/>
    <s v="Y"/>
    <n v="23235000"/>
    <n v="3815000"/>
    <n v="0"/>
    <n v="0"/>
    <n v="26850000"/>
    <s v="INDRAS-JUAL"/>
    <d v="2023-02-21T00:00:00"/>
    <s v="C.WOM-YOG"/>
    <s v="WOM"/>
    <m/>
    <n v="800000"/>
    <n v="22050000"/>
    <s v="ABB00"/>
    <n v="300000"/>
    <m/>
    <n v="0"/>
    <n v="0"/>
    <m/>
    <m/>
    <m/>
    <m/>
    <m/>
    <s v="ABB00"/>
    <s v="BB4AD"/>
    <n v="23"/>
    <n v="23035000"/>
    <n v="200000"/>
    <s v="ABB00"/>
    <x v="1"/>
    <s v="YMS SANG AJI 3S"/>
    <s v="3S"/>
    <x v="6"/>
    <m/>
    <m/>
    <n v="5000000"/>
    <s v="D"/>
    <m/>
    <m/>
    <s v="0651PO20230200277"/>
    <d v="2023-02-21T00:00:00"/>
    <s v="00001"/>
    <s v="00002"/>
    <m/>
    <s v="00001"/>
    <s v="00003"/>
    <s v="SL02001556"/>
    <s v="N"/>
    <m/>
    <s v="21/02/2023/WOM"/>
    <d v="2023-02-21T00:00:00"/>
    <s v="C"/>
    <s v="B"/>
    <s v="P"/>
    <m/>
    <m/>
    <m/>
    <m/>
    <m/>
    <s v="C"/>
    <m/>
    <s v="I"/>
    <s v="TU02001476"/>
    <d v="2023-02-17T00:00:00"/>
    <n v="4000000"/>
    <s v="FILANONEOMR23"/>
    <s v="DIY"/>
    <x v="1"/>
    <s v="WOM"/>
    <s v="Strike"/>
    <n v="27050000"/>
    <n v="4800000"/>
    <n v="200000"/>
    <n v="5000000"/>
    <n v="18.48"/>
    <s v="Non Program"/>
    <m/>
    <s v="Counter Sales"/>
    <s v="Counter Sales"/>
    <s v="Y"/>
    <n v="0"/>
    <n v="100000"/>
  </r>
  <r>
    <s v="AB02"/>
    <m/>
    <s v="BB4AC"/>
    <s v="C"/>
    <s v="COUNTER SALES 3S/2S"/>
    <s v="IL02005313"/>
    <x v="16"/>
    <s v="10:56:48"/>
    <s v="C"/>
    <s v="C"/>
    <s v="3404105212690003"/>
    <s v="FITRI KURNIAWATI"/>
    <s v="KOMPERTA BLOK D NO.07"/>
    <m/>
    <m/>
    <s v="55571"/>
    <m/>
    <s v="3404105212690003"/>
    <s v="FITRI KURNIAWATI"/>
    <s v="KOMPERTA BLOK D NO.07"/>
    <s v="011"/>
    <s v="004"/>
    <s v="PURWOMRTN"/>
    <s v="KALASAN"/>
    <s v="SLEMAN"/>
    <m/>
    <s v="55571"/>
    <m/>
    <m/>
    <s v="XMAXCHT23"/>
    <s v="YAMAHA"/>
    <s v="XMAX C"/>
    <s v="2023"/>
    <s v="HITAM"/>
    <s v="G3H4E-0057560"/>
    <s v="MH3SG8410PK001961"/>
    <s v="BARU"/>
    <s v="CASH-02-23"/>
    <n v="54605626"/>
    <n v="0"/>
    <s v="Y"/>
    <n v="57520000"/>
    <n v="8080000"/>
    <n v="0"/>
    <n v="0"/>
    <n v="65600000"/>
    <s v="LILIK-JUAL"/>
    <d v="2023-02-24T00:00:00"/>
    <s v="T.MUF"/>
    <s v="MUF"/>
    <m/>
    <n v="0"/>
    <n v="50600000"/>
    <s v="ABB00"/>
    <n v="0"/>
    <m/>
    <n v="0"/>
    <n v="0"/>
    <m/>
    <m/>
    <m/>
    <m/>
    <m/>
    <s v="ABB00"/>
    <s v="BB4AC"/>
    <n v="11"/>
    <n v="57520000"/>
    <n v="0"/>
    <s v="ABB00"/>
    <x v="1"/>
    <s v="YMS SANG AJI 3S"/>
    <s v="3S"/>
    <x v="6"/>
    <m/>
    <m/>
    <n v="15000000"/>
    <s v="B"/>
    <m/>
    <s v="0"/>
    <s v="0302230002495"/>
    <d v="2023-02-24T00:00:00"/>
    <s v="00001"/>
    <s v="00000"/>
    <m/>
    <s v="00001"/>
    <s v="00001"/>
    <s v="SL02001557"/>
    <s v="N"/>
    <m/>
    <s v="MUF/02/23"/>
    <d v="2023-02-24T00:00:00"/>
    <s v="C"/>
    <s v="B"/>
    <s v="P"/>
    <m/>
    <m/>
    <m/>
    <m/>
    <m/>
    <s v="C"/>
    <m/>
    <s v="S"/>
    <s v="TU02001487"/>
    <d v="2023-02-23T00:00:00"/>
    <n v="15000000"/>
    <s v="XMAXHT23"/>
    <s v="DIY"/>
    <x v="0"/>
    <m/>
    <m/>
    <n v="65600000"/>
    <n v="15000000"/>
    <n v="0"/>
    <n v="15000000"/>
    <n v="22.87"/>
    <m/>
    <m/>
    <s v="Counter Sales"/>
    <s v="Counter Sales"/>
    <s v="Y"/>
    <n v="0"/>
    <n v="100000"/>
  </r>
  <r>
    <s v="AB02"/>
    <m/>
    <s v="BB4AC"/>
    <s v="C"/>
    <s v="COUNTER SALES 3S/2S"/>
    <s v="IL02005314"/>
    <x v="16"/>
    <s v="11:40:17"/>
    <s v="C"/>
    <s v="C"/>
    <s v="3402120907910006"/>
    <s v="DIMAS SUMA AJIE"/>
    <s v="SUNTEN,JOMBLANGAN"/>
    <m/>
    <m/>
    <s v="55198"/>
    <m/>
    <s v="3402120907910006"/>
    <s v="DIMAS SUMA AJIE"/>
    <s v="SUNTEN,JOMBLANGAN"/>
    <s v="008"/>
    <s v="000"/>
    <s v="BANGUNTPN"/>
    <s v="BANGUNTPN"/>
    <s v="BANTUL"/>
    <m/>
    <s v="55198"/>
    <m/>
    <m/>
    <s v="NMAX155CHJ23"/>
    <s v="YAMAHA"/>
    <s v="NMAX 155 C"/>
    <s v="2023"/>
    <s v="HIJAU"/>
    <s v="G3L8E-1514678"/>
    <s v="MH3SG5670PK288824"/>
    <s v="BARU"/>
    <s v="CASH-02-23"/>
    <n v="26550763"/>
    <n v="0"/>
    <s v="Y"/>
    <n v="27965000"/>
    <n v="4805000"/>
    <n v="0"/>
    <n v="0"/>
    <n v="32770000"/>
    <s v="LILIK-JUAL"/>
    <d v="2023-02-24T00:00:00"/>
    <s v="T.BCA"/>
    <s v="BCA"/>
    <m/>
    <n v="0"/>
    <n v="32770000"/>
    <s v="ABB00"/>
    <n v="0"/>
    <m/>
    <n v="0"/>
    <n v="0"/>
    <m/>
    <m/>
    <m/>
    <m/>
    <m/>
    <s v="ABB00"/>
    <s v="BB4AC"/>
    <n v="23"/>
    <n v="27965000"/>
    <n v="0"/>
    <s v="ABB00"/>
    <x v="1"/>
    <s v="YMS SANG AJI 3S"/>
    <s v="3S"/>
    <x v="6"/>
    <m/>
    <m/>
    <n v="0"/>
    <s v="B"/>
    <m/>
    <s v="0"/>
    <s v="3330623PO00001897"/>
    <d v="2023-02-24T00:00:00"/>
    <s v="00001"/>
    <s v="00000"/>
    <m/>
    <s v="00001"/>
    <s v="00001"/>
    <s v="SL02001558"/>
    <s v="N"/>
    <m/>
    <s v="BCA/02/23"/>
    <d v="2023-02-24T00:00:00"/>
    <s v="C"/>
    <s v="B"/>
    <s v="P"/>
    <m/>
    <m/>
    <m/>
    <m/>
    <m/>
    <s v="C"/>
    <m/>
    <s v="S"/>
    <m/>
    <m/>
    <n v="0"/>
    <m/>
    <s v="DIY"/>
    <x v="0"/>
    <m/>
    <m/>
    <n v="32770000"/>
    <n v="0"/>
    <n v="0"/>
    <n v="0"/>
    <n v="0"/>
    <m/>
    <m/>
    <s v="Counter Sales"/>
    <s v="Counter Sales"/>
    <s v="Y"/>
    <n v="0"/>
    <n v="100000"/>
  </r>
  <r>
    <s v="AB02"/>
    <m/>
    <s v="BB4AC"/>
    <s v="C"/>
    <s v="COUNTER SALES 3S/2S"/>
    <s v="IL02005315"/>
    <x v="16"/>
    <s v="13:30:56"/>
    <s v="C"/>
    <s v="C"/>
    <s v="3404013005000001"/>
    <s v="UMAR ALLAN DARUSLAN"/>
    <s v="SANGGRAHAN"/>
    <m/>
    <m/>
    <s v="55293"/>
    <m/>
    <s v="3404013005000001"/>
    <s v="UMAR ALLAN DARUSLAN"/>
    <s v="SANGGRAHAN"/>
    <s v="008"/>
    <s v="009"/>
    <s v="BANYURDN"/>
    <s v="GAMPING"/>
    <s v="SLEMAN"/>
    <m/>
    <s v="55293"/>
    <m/>
    <m/>
    <s v="MXKINGNHT23"/>
    <s v="YAMAHA"/>
    <s v="MX KING 150 NEW"/>
    <s v="2023"/>
    <s v="HITAM"/>
    <s v="G3E6E-0694717"/>
    <s v="MH3UG0750PK154276"/>
    <s v="BARU"/>
    <s v="KRD-23-CTR"/>
    <n v="20660630"/>
    <n v="0"/>
    <s v="Y"/>
    <n v="21760000"/>
    <n v="3905000"/>
    <n v="0"/>
    <n v="0"/>
    <n v="25165000"/>
    <s v="LILIK-JUAL"/>
    <d v="2023-02-24T00:00:00"/>
    <s v="C.ADIR-YOG"/>
    <s v="ADIRA"/>
    <m/>
    <n v="5500000"/>
    <n v="19665000"/>
    <s v="ABB00"/>
    <n v="300000"/>
    <m/>
    <n v="0"/>
    <n v="0"/>
    <m/>
    <m/>
    <m/>
    <m/>
    <m/>
    <s v="ABB00"/>
    <s v="BB4AC"/>
    <n v="35"/>
    <n v="21260000"/>
    <n v="500000"/>
    <s v="ABB00"/>
    <x v="1"/>
    <s v="YMS SANG AJI 3S"/>
    <s v="3S"/>
    <x v="6"/>
    <m/>
    <m/>
    <n v="6000000"/>
    <s v="D"/>
    <m/>
    <s v="0"/>
    <s v="04031299323"/>
    <d v="2023-02-24T00:00:00"/>
    <s v="00001"/>
    <s v="00000"/>
    <m/>
    <s v="00001"/>
    <s v="00001"/>
    <s v="SL02001559"/>
    <s v="N"/>
    <m/>
    <s v="ADIRA/02/23"/>
    <d v="2023-02-24T00:00:00"/>
    <s v="C"/>
    <s v="B"/>
    <s v="P"/>
    <m/>
    <m/>
    <m/>
    <m/>
    <m/>
    <s v="C"/>
    <m/>
    <s v="S"/>
    <m/>
    <m/>
    <n v="0"/>
    <m/>
    <s v="DIY"/>
    <x v="1"/>
    <s v="Adira"/>
    <s v="Strike"/>
    <n v="25665000"/>
    <n v="5500000"/>
    <n v="500000"/>
    <n v="6000000"/>
    <n v="23.38"/>
    <s v="Non Program"/>
    <m/>
    <s v="Counter Sales"/>
    <s v="Counter Sales"/>
    <s v="Y"/>
    <n v="0"/>
    <n v="100000"/>
  </r>
  <r>
    <s v="AB02"/>
    <m/>
    <s v="BB4AD"/>
    <s v="C"/>
    <s v="COUNTER SALES 3S/2S"/>
    <s v="IL02005316"/>
    <x v="18"/>
    <s v="13:30:41"/>
    <s v="C"/>
    <s v="C"/>
    <s v="3402162903860006"/>
    <s v="DHARMAWAN RAHUTOMO"/>
    <s v="JL.PERUMNAS GG.INDRAGIRI BLOK B 26 B CO"/>
    <m/>
    <m/>
    <s v="55283"/>
    <m/>
    <s v="3402162903860006"/>
    <s v="DHARMAWAN RAHUTOMO"/>
    <s v="JL.PERUMNAS GG.INDRAGIRI BLOK B 26 B CO"/>
    <s v="008"/>
    <s v="062"/>
    <s v="CONDNGCTR"/>
    <s v="DEPOK"/>
    <s v="SLEMAN"/>
    <m/>
    <s v="55283"/>
    <m/>
    <m/>
    <s v="XMAXCMR23"/>
    <s v="YAMAHA"/>
    <s v="XMAX C"/>
    <s v="2023"/>
    <s v="MERAH"/>
    <s v="G3H4E-0057862"/>
    <s v="MH3SG8410PK002289"/>
    <s v="BARU"/>
    <s v="CASH-02-23"/>
    <n v="54605626"/>
    <n v="0"/>
    <s v="Y"/>
    <n v="57520000"/>
    <n v="8080000"/>
    <n v="0"/>
    <n v="0"/>
    <n v="65600000"/>
    <s v="INDRAS-JUAL"/>
    <d v="2023-02-28T00:00:00"/>
    <s v="TEMPO"/>
    <s v="TUNAI"/>
    <m/>
    <n v="3000000"/>
    <n v="12600000"/>
    <s v="ABB00"/>
    <n v="0"/>
    <m/>
    <n v="0"/>
    <n v="0"/>
    <m/>
    <m/>
    <m/>
    <m/>
    <m/>
    <s v="ABB00"/>
    <s v="BB4AD"/>
    <n v="1"/>
    <n v="57520000"/>
    <n v="0"/>
    <s v="ABB00"/>
    <x v="1"/>
    <s v="YMS SANG AJI 3S"/>
    <s v="3S"/>
    <x v="6"/>
    <m/>
    <m/>
    <n v="53000000"/>
    <s v="B"/>
    <m/>
    <m/>
    <s v="TEMPO 25/2/23"/>
    <d v="2023-02-28T00:00:00"/>
    <s v="00001"/>
    <s v="00002"/>
    <m/>
    <s v="00001"/>
    <s v="00003"/>
    <s v="SL02001560"/>
    <s v="N"/>
    <m/>
    <s v="28/02/2023"/>
    <d v="2023-02-28T00:00:00"/>
    <s v="C"/>
    <s v="B"/>
    <s v="P"/>
    <m/>
    <m/>
    <m/>
    <m/>
    <m/>
    <s v="C"/>
    <m/>
    <s v="S"/>
    <s v="TU02001490"/>
    <d v="2023-02-25T00:00:00"/>
    <n v="50000000"/>
    <s v="XMAXCMR23"/>
    <s v="DIY"/>
    <x v="0"/>
    <m/>
    <m/>
    <n v="65600000"/>
    <n v="53000000"/>
    <n v="0"/>
    <n v="53000000"/>
    <n v="80.790000000000006"/>
    <m/>
    <m/>
    <s v="Counter Sales"/>
    <s v="Counter Sales"/>
    <s v="Y"/>
    <n v="0"/>
    <n v="100000"/>
  </r>
  <r>
    <s v="AB03"/>
    <s v="BC2AA"/>
    <s v="BC3AF"/>
    <s v="S"/>
    <s v="SALES FIX 3S/2S"/>
    <s v="IL03005659"/>
    <x v="4"/>
    <s v="15:35:43"/>
    <s v="C"/>
    <s v="C"/>
    <s v="3403093006000002"/>
    <s v="MUHAMMAD SAIFUL AWAL SAPUTRA"/>
    <s v="GEDANGAN III"/>
    <m/>
    <m/>
    <s v="55891"/>
    <m/>
    <s v="3403093006000002"/>
    <s v="MUHAMMAD SAIFUL AWAL SAPUTRA"/>
    <s v="GEDANGAN III"/>
    <s v="004"/>
    <s v="005"/>
    <s v="GEDANGRJ"/>
    <s v="KARANGMOJO"/>
    <s v="GUNUNGKDL"/>
    <m/>
    <s v="55891"/>
    <m/>
    <m/>
    <s v="NMAX155BR23"/>
    <s v="YAMAHA"/>
    <s v="NMAX 155"/>
    <s v="2023"/>
    <s v="BIRU"/>
    <s v="G3L8E-1504498"/>
    <s v="MH3SG5620PJ726654"/>
    <s v="BARU"/>
    <s v="KRD-23-SLS"/>
    <n v="25349889"/>
    <n v="0"/>
    <s v="Y"/>
    <n v="26700000"/>
    <n v="4700000"/>
    <n v="0"/>
    <n v="0"/>
    <n v="30159000"/>
    <s v="ERLYNA-JUAL"/>
    <d v="2023-02-06T00:00:00"/>
    <s v="C.ADIR-YOG"/>
    <s v="ADIRA"/>
    <m/>
    <n v="1959000"/>
    <n v="28200000"/>
    <s v="ABC00"/>
    <n v="300000"/>
    <m/>
    <n v="0"/>
    <n v="0"/>
    <m/>
    <m/>
    <m/>
    <m/>
    <m/>
    <s v="ABC00"/>
    <s v="BC3AF"/>
    <n v="33"/>
    <n v="25459000"/>
    <n v="1241000"/>
    <s v="ABC00"/>
    <x v="1"/>
    <s v="YMS WONOSARI 3S"/>
    <s v="3S"/>
    <x v="7"/>
    <m/>
    <m/>
    <n v="3200000"/>
    <s v="D"/>
    <m/>
    <m/>
    <s v="0430.11672.23"/>
    <d v="2023-02-02T00:00:00"/>
    <s v="00011"/>
    <s v="00000"/>
    <m/>
    <s v="00010"/>
    <s v="00021"/>
    <s v="SL03004021"/>
    <s v="N"/>
    <m/>
    <s v="ADIRA YOG 06/02/2023"/>
    <d v="2023-02-06T00:00:00"/>
    <s v="C"/>
    <s v="B"/>
    <s v="P"/>
    <m/>
    <m/>
    <m/>
    <m/>
    <m/>
    <s v="C"/>
    <m/>
    <s v="S"/>
    <m/>
    <m/>
    <n v="0"/>
    <m/>
    <s v="DIY"/>
    <x v="1"/>
    <s v="Adira"/>
    <s v="Strike"/>
    <n v="31400000"/>
    <n v="1959000"/>
    <n v="1241000"/>
    <n v="3200000"/>
    <n v="10.19"/>
    <s v="Program"/>
    <m/>
    <s v="Salesman"/>
    <s v="Salesman"/>
    <s v="Y"/>
    <n v="200000"/>
    <m/>
  </r>
  <r>
    <s v="AB03"/>
    <s v="BC2AA"/>
    <s v="BC3AR"/>
    <s v="S"/>
    <s v="SALES FIX 3S/2S"/>
    <s v="IL03005660"/>
    <x v="7"/>
    <s v="15:11:43"/>
    <s v="C"/>
    <s v="C"/>
    <s v="3403155004820002"/>
    <s v="SIWI ENDARTI"/>
    <s v="NGLORO"/>
    <m/>
    <m/>
    <s v="55871"/>
    <m/>
    <s v="3403155004820002"/>
    <s v="SIWI ENDARTI"/>
    <s v="NGLORO"/>
    <s v="001"/>
    <s v="001"/>
    <s v="NGLORO"/>
    <s v="SAPTOSARI"/>
    <s v="GUNUNGKDL"/>
    <m/>
    <s v="55871"/>
    <m/>
    <m/>
    <s v="MXKINGNHT23"/>
    <s v="YAMAHA"/>
    <s v="MX KING 150 NEW"/>
    <s v="2023"/>
    <s v="HITAM"/>
    <s v="G3E6E-0687423"/>
    <s v="MH3UG0750PK147131"/>
    <s v="BARU"/>
    <s v="KRD-23-SLS"/>
    <n v="20181395"/>
    <n v="0"/>
    <s v="Y"/>
    <n v="21760000"/>
    <n v="3905000"/>
    <n v="0"/>
    <n v="0"/>
    <n v="25165000"/>
    <s v="ERLYNA-JUAL"/>
    <d v="2023-02-10T00:00:00"/>
    <s v="C.SOF-YOG"/>
    <s v="SOF"/>
    <m/>
    <n v="2100000"/>
    <n v="23065000"/>
    <s v="ABC00"/>
    <n v="300000"/>
    <m/>
    <n v="0"/>
    <n v="0"/>
    <m/>
    <m/>
    <m/>
    <m/>
    <m/>
    <s v="ABC00"/>
    <s v="BC3AR"/>
    <n v="35"/>
    <n v="21260000"/>
    <n v="500000"/>
    <s v="ABC00"/>
    <x v="1"/>
    <s v="YMS WONOSARI 3S"/>
    <s v="3S"/>
    <x v="7"/>
    <m/>
    <m/>
    <n v="2600000"/>
    <s v="D"/>
    <m/>
    <m/>
    <s v="1684153_20"/>
    <d v="2023-02-06T00:00:00"/>
    <s v="00011"/>
    <s v="00000"/>
    <m/>
    <s v="00016"/>
    <s v="00021"/>
    <s v="SL03004022"/>
    <s v="N"/>
    <m/>
    <s v="SOF YOG 10/02/2023"/>
    <d v="2023-02-10T00:00:00"/>
    <s v="C"/>
    <s v="B"/>
    <s v="P"/>
    <m/>
    <m/>
    <m/>
    <m/>
    <m/>
    <s v="C"/>
    <m/>
    <s v="S"/>
    <m/>
    <m/>
    <n v="0"/>
    <m/>
    <s v="DIY"/>
    <x v="1"/>
    <s v="SOF"/>
    <s v="Strike"/>
    <n v="25665000"/>
    <n v="2100000"/>
    <n v="500000"/>
    <n v="2600000"/>
    <n v="10.130000000000001"/>
    <s v="Non Program"/>
    <m/>
    <s v="Salesman"/>
    <s v="Salesman"/>
    <s v="Y"/>
    <n v="300000"/>
    <m/>
  </r>
  <r>
    <s v="AB03"/>
    <m/>
    <s v="BC4AB"/>
    <s v="C"/>
    <s v="COUNTER SALES 3S/2S"/>
    <s v="IL03005661"/>
    <x v="7"/>
    <s v="16:12:46"/>
    <s v="C"/>
    <s v="C"/>
    <s v="3273125811850004"/>
    <s v="RESTU PURNAWATI"/>
    <s v="SINGKAR I"/>
    <m/>
    <m/>
    <s v="55851"/>
    <m/>
    <s v="3273125811850004"/>
    <s v="RESTU PURNAWATI"/>
    <s v="SINGKAR I"/>
    <s v="006"/>
    <s v="005"/>
    <s v="WARENG"/>
    <s v="WONOSARI"/>
    <s v="GUNUNGKDL"/>
    <m/>
    <s v="55851"/>
    <m/>
    <m/>
    <s v="FILANONEOMR23"/>
    <s v="YAMAHA"/>
    <s v="FILANO NEO"/>
    <s v="2023"/>
    <s v="MERAH"/>
    <s v="E34KE-0006644"/>
    <s v="MH3SEK610PJ006644"/>
    <s v="BARU"/>
    <s v="KRD-23-CTR"/>
    <n v="22060777"/>
    <n v="0"/>
    <s v="Y"/>
    <n v="23235000"/>
    <n v="3815000"/>
    <n v="0"/>
    <n v="0"/>
    <n v="27050000"/>
    <s v="ERLYNA-JUAL"/>
    <d v="2023-02-10T00:00:00"/>
    <s v="C.SOF-YOG"/>
    <s v="SOF"/>
    <m/>
    <n v="10000000"/>
    <n v="17050000"/>
    <s v="ABC00"/>
    <n v="300000"/>
    <m/>
    <n v="0"/>
    <n v="0"/>
    <m/>
    <m/>
    <m/>
    <m/>
    <m/>
    <s v="ABC00"/>
    <s v="BC4AB"/>
    <n v="11"/>
    <n v="23235000"/>
    <n v="0"/>
    <s v="ABC00"/>
    <x v="1"/>
    <s v="YMS WONOSARI 3S"/>
    <s v="3S"/>
    <x v="7"/>
    <m/>
    <m/>
    <n v="10000000"/>
    <s v="D"/>
    <m/>
    <m/>
    <s v="1687848_20"/>
    <d v="2023-02-08T00:00:00"/>
    <s v="00011"/>
    <s v="00000"/>
    <m/>
    <s v="00015"/>
    <s v="00021"/>
    <s v="SL03004023"/>
    <s v="N"/>
    <m/>
    <s v="SOF YOG 10/02/2023"/>
    <d v="2023-02-10T00:00:00"/>
    <s v="C"/>
    <s v="B"/>
    <s v="P"/>
    <m/>
    <m/>
    <m/>
    <m/>
    <m/>
    <s v="C"/>
    <m/>
    <s v="S"/>
    <m/>
    <m/>
    <n v="0"/>
    <m/>
    <s v="DIY"/>
    <x v="1"/>
    <s v="SOF"/>
    <s v="Strike"/>
    <n v="27050000"/>
    <n v="10000000"/>
    <n v="0"/>
    <n v="10000000"/>
    <n v="36.97"/>
    <s v="Non Program"/>
    <m/>
    <s v="Counter Sales"/>
    <s v="Counter Sales"/>
    <s v="Y"/>
    <n v="0"/>
    <n v="100000"/>
  </r>
  <r>
    <s v="AB03"/>
    <s v="BC2AA"/>
    <s v="BC3AR"/>
    <s v="S"/>
    <s v="SALES FIX 3S/2S"/>
    <s v="IL03005662"/>
    <x v="10"/>
    <s v="14:43:37"/>
    <s v="C"/>
    <s v="C"/>
    <s v="3403120705720003"/>
    <s v="SARDI"/>
    <s v="DAWE"/>
    <m/>
    <m/>
    <s v="55854"/>
    <m/>
    <s v="3403125511020002"/>
    <s v="ROHMAH SUCIYANI"/>
    <s v="DAWE"/>
    <s v="003"/>
    <s v="009"/>
    <s v="BENDUNG"/>
    <s v="SEMIN"/>
    <s v="GUNUNGKDL"/>
    <m/>
    <m/>
    <m/>
    <m/>
    <s v="AEROXCCYBERBR23"/>
    <s v="YAMAHA"/>
    <s v="AEROX C CYBERCT"/>
    <s v="2023"/>
    <s v="BIRU"/>
    <s v="G3P4E-0127108"/>
    <s v="MH3SG6410PJ226823"/>
    <s v="BARU"/>
    <s v="KRD-23-SLS"/>
    <n v="22212683"/>
    <n v="0"/>
    <s v="Y"/>
    <n v="23395000"/>
    <n v="4155000"/>
    <n v="0"/>
    <n v="0"/>
    <n v="27550000"/>
    <s v="ERLYNA-JUAL"/>
    <d v="2023-02-14T00:00:00"/>
    <s v="C.BAF-YOG"/>
    <s v="BAF"/>
    <m/>
    <n v="4000000"/>
    <n v="13550000"/>
    <s v="ABC00"/>
    <n v="300000"/>
    <m/>
    <n v="0"/>
    <n v="0"/>
    <m/>
    <m/>
    <m/>
    <m/>
    <m/>
    <s v="ABC00"/>
    <s v="BC3AR"/>
    <n v="23"/>
    <n v="23395000"/>
    <n v="0"/>
    <s v="ABC00"/>
    <x v="1"/>
    <s v="YMS WONOSARI 3S"/>
    <s v="3S"/>
    <x v="7"/>
    <m/>
    <m/>
    <n v="14000000"/>
    <s v="D"/>
    <m/>
    <m/>
    <s v="330PONMC23013019015"/>
    <d v="2023-01-30T00:00:00"/>
    <s v="00011"/>
    <s v="00000"/>
    <m/>
    <s v="00010"/>
    <s v="00021"/>
    <s v="SL03004024"/>
    <s v="N"/>
    <m/>
    <s v="BAF YOG 14/02/2023"/>
    <d v="2023-02-14T00:00:00"/>
    <s v="C"/>
    <s v="B"/>
    <s v="P"/>
    <m/>
    <m/>
    <m/>
    <m/>
    <m/>
    <s v="C"/>
    <m/>
    <s v="S"/>
    <s v="TU03000132"/>
    <d v="2023-02-11T00:00:00"/>
    <n v="10000000"/>
    <s v="AEROXCCYBERBR23"/>
    <s v="DIY"/>
    <x v="1"/>
    <s v="BAF"/>
    <s v="Strike"/>
    <n v="27550000"/>
    <n v="14000000"/>
    <n v="0"/>
    <n v="14000000"/>
    <n v="50.82"/>
    <s v="Non Program"/>
    <m/>
    <s v="Salesman"/>
    <s v="Salesman"/>
    <s v="Y"/>
    <n v="300000"/>
    <m/>
  </r>
  <r>
    <s v="AB03"/>
    <s v="BC2AA"/>
    <s v="BC3AB"/>
    <s v="N"/>
    <s v="SALES NEW"/>
    <s v="IL03005663"/>
    <x v="10"/>
    <s v="14:44:02"/>
    <s v="C"/>
    <s v="C"/>
    <s v="3403110101620003"/>
    <s v="TEJO RIYANTO"/>
    <s v="KARANGWETAN"/>
    <m/>
    <m/>
    <s v="55883"/>
    <m/>
    <s v="3403110101620003"/>
    <s v="TEJO RIYANTO"/>
    <s v="KARANGWETAN"/>
    <s v="004"/>
    <s v="001"/>
    <s v="SEMUGIH"/>
    <s v="RONGKOP"/>
    <s v="GUNUNGKDL"/>
    <m/>
    <s v="55883"/>
    <m/>
    <m/>
    <s v="MXKINGNBR23"/>
    <s v="YAMAHA"/>
    <s v="MX KING 150 NEW"/>
    <s v="2023"/>
    <s v="BIRU"/>
    <s v="G3E6E-0695322"/>
    <s v="MH3UG0750PK154925"/>
    <s v="BARU"/>
    <s v="KRD-23-SLS"/>
    <n v="20660630"/>
    <n v="0"/>
    <s v="Y"/>
    <n v="21760000"/>
    <n v="3905000"/>
    <n v="0"/>
    <n v="0"/>
    <n v="25165000"/>
    <s v="ERLYNA-JUAL"/>
    <d v="2023-02-14T00:00:00"/>
    <s v="C.ADIR-YOG"/>
    <s v="ADIRA"/>
    <m/>
    <n v="5900000"/>
    <n v="19265000"/>
    <s v="ABC00"/>
    <n v="300000"/>
    <m/>
    <n v="0"/>
    <n v="0"/>
    <m/>
    <m/>
    <m/>
    <m/>
    <m/>
    <s v="ABC00"/>
    <s v="BC3AB"/>
    <n v="35"/>
    <n v="21260000"/>
    <n v="500000"/>
    <s v="ABC00"/>
    <x v="1"/>
    <s v="YMS WONOSARI 3S"/>
    <s v="3S"/>
    <x v="7"/>
    <m/>
    <m/>
    <n v="6400000"/>
    <s v="D"/>
    <m/>
    <m/>
    <s v="0430.12150.23"/>
    <d v="2023-02-11T00:00:00"/>
    <s v="00011"/>
    <s v="00000"/>
    <m/>
    <s v="00016"/>
    <s v="00021"/>
    <s v="SL03004025"/>
    <s v="N"/>
    <m/>
    <s v="ADIRA YOG 14/02/2023"/>
    <d v="2023-02-14T00:00:00"/>
    <s v="C"/>
    <s v="B"/>
    <s v="P"/>
    <m/>
    <m/>
    <m/>
    <m/>
    <m/>
    <s v="C"/>
    <m/>
    <s v="S"/>
    <m/>
    <m/>
    <n v="0"/>
    <m/>
    <s v="DIY"/>
    <x v="1"/>
    <s v="Adira"/>
    <s v="Strike"/>
    <n v="25665000"/>
    <n v="5900000"/>
    <n v="500000"/>
    <n v="6400000"/>
    <n v="24.94"/>
    <s v="Non Program"/>
    <m/>
    <s v="Salesman"/>
    <s v="Salesman"/>
    <s v="Y"/>
    <n v="300000"/>
    <m/>
  </r>
  <r>
    <s v="AB03"/>
    <s v="BC2AA"/>
    <s v="BC3AR"/>
    <s v="S"/>
    <s v="SALES FIX 3S/2S"/>
    <s v="IL03005664"/>
    <x v="21"/>
    <s v="15:21:05"/>
    <s v="C"/>
    <s v="C"/>
    <s v="3403165301040002"/>
    <s v="ANUM SASMITA PUTRI"/>
    <s v="JERUKWUDEL"/>
    <m/>
    <m/>
    <s v="55885"/>
    <m/>
    <s v="3403165301040002"/>
    <s v="ANUM SASMITA PUTRI"/>
    <s v="JERUKWUDEL"/>
    <s v="001"/>
    <s v="008"/>
    <s v="JERUKWDL"/>
    <s v="GIRISUBO"/>
    <s v="GUNUNGKDL"/>
    <m/>
    <s v="55885"/>
    <m/>
    <m/>
    <s v="NMAX155HT23"/>
    <s v="YAMAHA"/>
    <s v="NMAX 155"/>
    <s v="2023"/>
    <s v="HITAM"/>
    <s v="G3L8E-1523642"/>
    <s v="MH3SG5620PJ736377"/>
    <s v="BARU"/>
    <s v="KRD-23-SLS"/>
    <n v="25349889"/>
    <n v="0"/>
    <s v="Y"/>
    <n v="26700000"/>
    <n v="4700000"/>
    <n v="0"/>
    <n v="0"/>
    <n v="31400000"/>
    <s v="ERLYNA-JUAL"/>
    <d v="2023-02-15T00:00:00"/>
    <s v="C.BAF-YOG"/>
    <s v="BAF"/>
    <m/>
    <n v="8600000"/>
    <n v="22800000"/>
    <s v="ABC00"/>
    <n v="300000"/>
    <m/>
    <n v="0"/>
    <n v="0"/>
    <m/>
    <m/>
    <m/>
    <m/>
    <m/>
    <s v="ABC00"/>
    <s v="BC3AR"/>
    <n v="17"/>
    <n v="26700000"/>
    <n v="0"/>
    <s v="ABC00"/>
    <x v="1"/>
    <s v="YMS WONOSARI 3S"/>
    <s v="3S"/>
    <x v="7"/>
    <m/>
    <m/>
    <n v="8600000"/>
    <s v="D"/>
    <m/>
    <m/>
    <s v="330PONMC23021409048"/>
    <d v="2023-02-14T00:00:00"/>
    <s v="00011"/>
    <s v="00000"/>
    <m/>
    <s v="00010"/>
    <s v="00021"/>
    <s v="SL03004026"/>
    <s v="N"/>
    <m/>
    <s v="BAF YOG 15/02/2023"/>
    <d v="2023-02-15T00:00:00"/>
    <s v="C"/>
    <s v="B"/>
    <s v="P"/>
    <m/>
    <m/>
    <m/>
    <m/>
    <m/>
    <s v="C"/>
    <m/>
    <s v="S"/>
    <m/>
    <m/>
    <n v="0"/>
    <m/>
    <s v="DIY"/>
    <x v="1"/>
    <s v="BAF"/>
    <s v="Strike"/>
    <n v="31400000"/>
    <n v="8600000"/>
    <n v="0"/>
    <n v="8600000"/>
    <n v="27.39"/>
    <s v="Non Program"/>
    <m/>
    <s v="Salesman"/>
    <s v="Salesman"/>
    <s v="Y"/>
    <n v="300000"/>
    <m/>
  </r>
  <r>
    <s v="AB03"/>
    <s v="BC2AA"/>
    <s v="BC3AB"/>
    <s v="N"/>
    <s v="SALES NEW"/>
    <s v="IL03005665"/>
    <x v="15"/>
    <s v="14:17:37"/>
    <s v="C"/>
    <s v="C"/>
    <s v="3403031302890001"/>
    <s v="ARIF BUDI ASTOTO"/>
    <s v="GEMBUK"/>
    <m/>
    <m/>
    <s v="55861"/>
    <m/>
    <s v="3403031302890001"/>
    <s v="ARIF BUDI ASTOTO"/>
    <s v="GEMBUK"/>
    <s v="029"/>
    <s v="005"/>
    <s v="GETAS"/>
    <s v="PLAYEN"/>
    <s v="GUNUNGKDL"/>
    <m/>
    <s v="55861"/>
    <m/>
    <m/>
    <s v="AEROX155CHJ23"/>
    <s v="YAMAHA"/>
    <s v="AEROX 155 C"/>
    <s v="2023"/>
    <s v="HIJAU"/>
    <s v="G3P4E-0129121"/>
    <s v="MH3SG6410PJ228636"/>
    <s v="BARU"/>
    <s v="KRD-23-SLS"/>
    <n v="22022772"/>
    <n v="0"/>
    <s v="Y"/>
    <n v="23195000"/>
    <n v="4155000"/>
    <n v="0"/>
    <n v="0"/>
    <n v="27350000"/>
    <s v="ERLYNA-JUAL"/>
    <d v="2023-02-23T00:00:00"/>
    <s v="C.BAF-YOG"/>
    <s v="BAF"/>
    <m/>
    <n v="300000"/>
    <n v="12350000"/>
    <s v="ABC00"/>
    <n v="300000"/>
    <m/>
    <n v="0"/>
    <n v="0"/>
    <m/>
    <m/>
    <m/>
    <m/>
    <m/>
    <s v="ABC00"/>
    <s v="BC3AB"/>
    <n v="11"/>
    <n v="23195000"/>
    <n v="0"/>
    <s v="ABC00"/>
    <x v="1"/>
    <s v="YMS WONOSARI 3S"/>
    <s v="3S"/>
    <x v="7"/>
    <m/>
    <m/>
    <n v="15000000"/>
    <s v="D"/>
    <m/>
    <m/>
    <s v="330PONMC23020301571"/>
    <d v="2023-02-04T00:00:00"/>
    <s v="00011"/>
    <s v="00000"/>
    <m/>
    <s v="00015"/>
    <s v="00021"/>
    <s v="SL03004027"/>
    <s v="N"/>
    <m/>
    <s v="BAF YOG 23/02/2023"/>
    <d v="2023-02-23T00:00:00"/>
    <s v="C"/>
    <s v="B"/>
    <s v="P"/>
    <m/>
    <m/>
    <m/>
    <m/>
    <m/>
    <s v="C"/>
    <m/>
    <s v="S"/>
    <s v="TU03000137"/>
    <d v="2023-02-22T00:00:00"/>
    <n v="14700000"/>
    <s v="AEROX155CHJ23"/>
    <s v="DIY"/>
    <x v="1"/>
    <s v="BAF"/>
    <s v="Strike"/>
    <n v="27350000"/>
    <n v="15000000"/>
    <n v="0"/>
    <n v="15000000"/>
    <n v="54.84"/>
    <s v="Non Program"/>
    <m/>
    <s v="Salesman"/>
    <s v="Salesman"/>
    <s v="Y"/>
    <n v="300000"/>
    <m/>
  </r>
  <r>
    <s v="AB03"/>
    <s v="BC2AA"/>
    <s v="BC3AR"/>
    <s v="S"/>
    <s v="SALES FIX 3S/2S"/>
    <s v="IL03005666"/>
    <x v="18"/>
    <s v="10:01:38"/>
    <s v="C"/>
    <s v="C"/>
    <s v="1803102202830006"/>
    <s v="P. HERU PRASETYO"/>
    <s v="PULUTAN"/>
    <m/>
    <m/>
    <s v="55851"/>
    <m/>
    <s v="1803102202830006"/>
    <s v="P. HERU PRASETYO"/>
    <s v="PULUTAN"/>
    <s v="006"/>
    <s v="001"/>
    <s v="PULUTAN"/>
    <s v="WONOSARI"/>
    <s v="GUNUNGKDL"/>
    <m/>
    <s v="55851"/>
    <m/>
    <m/>
    <s v="JPTZ1CWNFIHT22"/>
    <s v="YAMAHA"/>
    <s v="JUPITER Z1CWFIN"/>
    <s v="2022"/>
    <s v="HITAM"/>
    <s v="E3R5E-0366477"/>
    <s v="MH3UE1120NJ353960"/>
    <s v="BARU"/>
    <s v="POT7X-SLS"/>
    <n v="15168597"/>
    <n v="0"/>
    <s v="Y"/>
    <n v="16250000"/>
    <n v="3290000"/>
    <n v="0"/>
    <n v="0"/>
    <n v="18453000"/>
    <s v="ERLYNA-JUAL"/>
    <d v="2023-02-28T00:00:00"/>
    <s v="C.BAF-YOG"/>
    <s v="BAF"/>
    <m/>
    <n v="913000"/>
    <n v="17540000"/>
    <s v="ABC00"/>
    <n v="0"/>
    <m/>
    <n v="0"/>
    <n v="0"/>
    <m/>
    <m/>
    <m/>
    <m/>
    <m/>
    <s v="ABC00"/>
    <s v="BC3AR"/>
    <n v="30"/>
    <n v="15163000"/>
    <n v="1087000"/>
    <s v="ABC00"/>
    <x v="1"/>
    <s v="YMS WONOSARI 3S"/>
    <s v="3S"/>
    <x v="7"/>
    <m/>
    <m/>
    <n v="2000000"/>
    <s v="D"/>
    <m/>
    <m/>
    <s v="330PONMC23022112783"/>
    <d v="2023-02-21T00:00:00"/>
    <s v="00011"/>
    <s v="00000"/>
    <m/>
    <s v="00016"/>
    <s v="00021"/>
    <s v="SL03004028"/>
    <s v="N"/>
    <m/>
    <s v="BAF YOG 28/02/2023"/>
    <d v="2023-02-28T00:00:00"/>
    <s v="C"/>
    <s v="B"/>
    <s v="P"/>
    <m/>
    <m/>
    <m/>
    <m/>
    <m/>
    <s v="C"/>
    <m/>
    <s v="S"/>
    <m/>
    <m/>
    <n v="0"/>
    <m/>
    <s v="DIY"/>
    <x v="1"/>
    <s v="BAF"/>
    <s v="Strike"/>
    <n v="19540000"/>
    <n v="913000"/>
    <n v="1087000"/>
    <n v="2000000"/>
    <n v="10.24"/>
    <s v="Program"/>
    <s v="Pot 7x"/>
    <s v="Salesman"/>
    <s v="Salesman"/>
    <s v="Y"/>
    <n v="300000"/>
    <m/>
  </r>
  <r>
    <s v="AB04"/>
    <s v="BD2AA"/>
    <s v="BD3AB"/>
    <s v="N"/>
    <s v="SALES NEW"/>
    <s v="IL04004364"/>
    <x v="6"/>
    <s v="15:28:28"/>
    <s v="C"/>
    <s v="C"/>
    <s v="3404071505770005"/>
    <s v="SUNARTO"/>
    <s v="KARANGNONGKO SANGGRAHAN"/>
    <m/>
    <m/>
    <s v="55282"/>
    <m/>
    <s v="3404074708740004"/>
    <s v="FARALIA AMBARSARI"/>
    <s v="KARANGNONGKO SANGGRAHAN"/>
    <s v="009"/>
    <s v="014"/>
    <s v="MAGUWOHRJ"/>
    <s v="DEPOK"/>
    <s v="SLEMAN"/>
    <m/>
    <m/>
    <m/>
    <m/>
    <s v="AEROXCCYBERBR23"/>
    <s v="YAMAHA"/>
    <s v="AEROX C CYBERCT"/>
    <s v="2023"/>
    <s v="BIRU"/>
    <s v="G3P4E-0124654"/>
    <s v="MH3SG6410PJ224608"/>
    <s v="BARU"/>
    <s v="KRD-23-SLS"/>
    <n v="22212683"/>
    <n v="0"/>
    <s v="Y"/>
    <n v="23395000"/>
    <n v="4155000"/>
    <n v="0"/>
    <n v="0"/>
    <n v="27550000"/>
    <s v="DWINUR-JUAL"/>
    <d v="2023-02-09T00:00:00"/>
    <s v="C.ADIR-YOG"/>
    <s v="ADIRA"/>
    <m/>
    <n v="5000000"/>
    <n v="22550000"/>
    <s v="ABD00"/>
    <n v="300000"/>
    <m/>
    <n v="0"/>
    <n v="0"/>
    <m/>
    <m/>
    <m/>
    <m/>
    <m/>
    <s v="ABD00"/>
    <s v="BD3AB"/>
    <n v="33"/>
    <n v="23395000"/>
    <n v="0"/>
    <s v="ABD00"/>
    <x v="1"/>
    <s v="YMS KULON PROGO"/>
    <s v="3S"/>
    <x v="8"/>
    <m/>
    <m/>
    <n v="5000000"/>
    <s v="D"/>
    <m/>
    <m/>
    <s v="0430.11762.23"/>
    <d v="2023-02-10T00:00:00"/>
    <s v="00096"/>
    <s v="00003"/>
    <m/>
    <s v="00005"/>
    <s v="00021"/>
    <s v="SL04001026"/>
    <s v="N"/>
    <m/>
    <s v="ADIR-YOG"/>
    <d v="2023-02-09T00:00:00"/>
    <s v="C"/>
    <s v="B"/>
    <s v="P"/>
    <m/>
    <m/>
    <m/>
    <m/>
    <m/>
    <s v="C"/>
    <m/>
    <s v="S"/>
    <m/>
    <m/>
    <n v="0"/>
    <m/>
    <s v="DIY"/>
    <x v="1"/>
    <s v="Adira"/>
    <s v="Strike"/>
    <n v="27550000"/>
    <n v="5000000"/>
    <n v="0"/>
    <n v="5000000"/>
    <n v="18.149999999999999"/>
    <s v="Non Program"/>
    <m/>
    <s v="Salesman"/>
    <s v="Salesman"/>
    <s v="Y"/>
    <n v="300000"/>
    <m/>
  </r>
  <r>
    <s v="AB04"/>
    <s v="BD2AA"/>
    <s v="BD3AC"/>
    <s v="S"/>
    <s v="SALES FIX 3S/2S"/>
    <s v="IL04004365"/>
    <x v="21"/>
    <s v="15:21:53"/>
    <s v="C"/>
    <s v="C"/>
    <s v="3401030502750003"/>
    <s v="RIYANTO"/>
    <s v="PEDUKUHAN X"/>
    <m/>
    <m/>
    <s v="55655"/>
    <m/>
    <s v="3401030502750003"/>
    <s v="RIYANTO"/>
    <s v="PEDUKUHAN X"/>
    <s v="040"/>
    <s v="020"/>
    <s v="KREMBANGN"/>
    <s v="PANJATAN"/>
    <s v="KULONPROGO"/>
    <m/>
    <s v="55655"/>
    <m/>
    <m/>
    <s v="GEAR125HT23"/>
    <s v="YAMAHA"/>
    <s v="GEAR 125"/>
    <s v="2023"/>
    <s v="HITAM"/>
    <s v="E32WE-0268356"/>
    <s v="MH3SEG710PJ201750"/>
    <s v="BARU"/>
    <s v="KRD-23-SLS"/>
    <n v="14257939"/>
    <n v="0"/>
    <s v="Y"/>
    <n v="15015000"/>
    <n v="3395000"/>
    <n v="0"/>
    <n v="0"/>
    <n v="16506000"/>
    <s v="DWINUR-JUAL"/>
    <d v="2023-02-15T00:00:00"/>
    <s v="C.SOF-YOG"/>
    <s v="SOF"/>
    <m/>
    <n v="996000"/>
    <n v="15510000"/>
    <s v="ABD00"/>
    <n v="300000"/>
    <m/>
    <n v="0"/>
    <n v="0"/>
    <m/>
    <m/>
    <m/>
    <m/>
    <m/>
    <s v="ABD00"/>
    <s v="BD3AC"/>
    <n v="33"/>
    <n v="13111000"/>
    <n v="1904000"/>
    <s v="ABD00"/>
    <x v="1"/>
    <s v="YMS KULON PROGO"/>
    <s v="3S"/>
    <x v="8"/>
    <m/>
    <m/>
    <n v="2900000"/>
    <s v="D"/>
    <m/>
    <m/>
    <s v="20-010-23-00630"/>
    <d v="2023-02-16T00:00:00"/>
    <s v="00095"/>
    <s v="00002"/>
    <m/>
    <s v="00084"/>
    <s v="00021"/>
    <s v="SL04001027"/>
    <s v="N"/>
    <m/>
    <s v="SOF-YOG"/>
    <d v="2023-02-15T00:00:00"/>
    <s v="C"/>
    <s v="B"/>
    <s v="P"/>
    <m/>
    <m/>
    <m/>
    <m/>
    <m/>
    <s v="C"/>
    <m/>
    <s v="S"/>
    <m/>
    <m/>
    <n v="0"/>
    <m/>
    <s v="DIY"/>
    <x v="1"/>
    <s v="SOF"/>
    <s v="Strike"/>
    <n v="18410000"/>
    <n v="996000"/>
    <n v="1904000"/>
    <n v="2900000"/>
    <n v="15.75"/>
    <s v="Program"/>
    <m/>
    <s v="Salesman"/>
    <s v="Salesman"/>
    <s v="Y"/>
    <n v="200000"/>
    <m/>
  </r>
  <r>
    <s v="AB04"/>
    <s v="BD2AA"/>
    <s v="BD3AC"/>
    <s v="S"/>
    <s v="SALES FIX 3S/2S"/>
    <s v="IL04004366"/>
    <x v="20"/>
    <s v="11:18:42"/>
    <s v="C"/>
    <s v="C"/>
    <s v="3401021512780022"/>
    <s v="TOHIR"/>
    <s v="DONDONG"/>
    <m/>
    <m/>
    <s v="55651"/>
    <m/>
    <s v="3401021512780022"/>
    <s v="TOHIR"/>
    <s v="DONDONG"/>
    <s v="040"/>
    <s v="021"/>
    <s v="BENDUNGAN"/>
    <s v="WATES"/>
    <s v="KULONPROGO"/>
    <m/>
    <s v="55651"/>
    <m/>
    <m/>
    <s v="AEROX155CHT23"/>
    <s v="YAMAHA"/>
    <s v="AEROX 155 C"/>
    <s v="2023"/>
    <s v="HITAM"/>
    <s v="G3P4E-0122906"/>
    <s v="MH3SG6410PJ222982"/>
    <s v="BARU"/>
    <s v="KRD-23-SLS"/>
    <n v="22022772"/>
    <n v="0"/>
    <s v="Y"/>
    <n v="23195000"/>
    <n v="4155000"/>
    <n v="0"/>
    <n v="0"/>
    <n v="27350000"/>
    <s v="DWINUR-JUAL"/>
    <d v="2023-02-16T00:00:00"/>
    <s v="C.SOF-YOG"/>
    <s v="SOF"/>
    <m/>
    <n v="1000000"/>
    <n v="21350000"/>
    <s v="ABD00"/>
    <n v="300000"/>
    <m/>
    <n v="0"/>
    <n v="0"/>
    <m/>
    <m/>
    <m/>
    <m/>
    <m/>
    <s v="ABD00"/>
    <s v="BD3AC"/>
    <n v="33"/>
    <n v="23195000"/>
    <n v="0"/>
    <s v="ABD00"/>
    <x v="1"/>
    <s v="YMS KULON PROGO"/>
    <s v="3S"/>
    <x v="8"/>
    <m/>
    <m/>
    <n v="6000000"/>
    <s v="D"/>
    <m/>
    <m/>
    <s v="20-010-23-00648"/>
    <d v="2023-02-16T00:00:00"/>
    <s v="00095"/>
    <s v="00002"/>
    <m/>
    <s v="00003"/>
    <s v="00021"/>
    <s v="SL04001028"/>
    <s v="N"/>
    <m/>
    <s v="SOF-YOG"/>
    <d v="2023-02-16T00:00:00"/>
    <s v="C"/>
    <s v="B"/>
    <s v="P"/>
    <m/>
    <m/>
    <m/>
    <m/>
    <m/>
    <s v="C"/>
    <m/>
    <s v="S"/>
    <s v="TU04000007"/>
    <d v="2023-02-15T00:00:00"/>
    <n v="5000000"/>
    <s v="AEROX155CHT23"/>
    <s v="DIY"/>
    <x v="1"/>
    <s v="SOF"/>
    <s v="Strike"/>
    <n v="27350000"/>
    <n v="6000000"/>
    <n v="0"/>
    <n v="6000000"/>
    <n v="21.94"/>
    <s v="Non Program"/>
    <m/>
    <s v="Salesman"/>
    <s v="Salesman"/>
    <s v="Y"/>
    <n v="300000"/>
    <m/>
  </r>
  <r>
    <s v="AB04"/>
    <s v="BD2AA"/>
    <s v="BD3AC"/>
    <s v="S"/>
    <s v="SALES FIX 3S/2S"/>
    <s v="IL04004367"/>
    <x v="18"/>
    <s v="11:19:55"/>
    <s v="C"/>
    <s v="C"/>
    <s v="3401075609900001"/>
    <s v="MARIA DWI MURYANI"/>
    <s v="KEDUNGSOGO"/>
    <m/>
    <m/>
    <s v="55652"/>
    <m/>
    <s v="3401020211840021"/>
    <s v="WIDIYANTORO"/>
    <s v="KEDUNGSOGO"/>
    <s v="030"/>
    <s v="015"/>
    <s v="KEDUNGSR"/>
    <s v="PENGASIH"/>
    <s v="KULONPROGO"/>
    <m/>
    <m/>
    <m/>
    <m/>
    <s v="FILANONEOBR23"/>
    <s v="YAMAHA"/>
    <s v="FILANO NEO"/>
    <s v="2023"/>
    <s v="BIRU"/>
    <s v="E34KE-0010059"/>
    <s v="MH3SEK610PJ010059"/>
    <s v="BARU"/>
    <s v="ATTACK-2"/>
    <n v="22060777"/>
    <n v="0"/>
    <s v="Y"/>
    <n v="23235000"/>
    <n v="3815000"/>
    <n v="0"/>
    <n v="0"/>
    <n v="27050000"/>
    <s v="DWINUR-JUAL"/>
    <d v="2023-02-28T00:00:00"/>
    <s v="C.IMFI-YOG"/>
    <s v="IMFI"/>
    <m/>
    <n v="0"/>
    <n v="13250000"/>
    <s v="ABD00"/>
    <n v="0"/>
    <m/>
    <n v="0"/>
    <n v="0"/>
    <m/>
    <m/>
    <m/>
    <m/>
    <m/>
    <s v="ABD00"/>
    <s v="BD3AC"/>
    <n v="11"/>
    <n v="23235000"/>
    <n v="0"/>
    <s v="ABD00"/>
    <x v="1"/>
    <s v="YMS KULON PROGO"/>
    <s v="3S"/>
    <x v="8"/>
    <m/>
    <m/>
    <n v="13800000"/>
    <s v="D"/>
    <m/>
    <m/>
    <m/>
    <m/>
    <s v="00095"/>
    <s v="00001"/>
    <m/>
    <s v="00005"/>
    <s v="00021"/>
    <s v="SL04001029"/>
    <s v="N"/>
    <m/>
    <s v="IMFI-YOG"/>
    <d v="2023-02-28T00:00:00"/>
    <s v="O"/>
    <s v="B"/>
    <s v="P"/>
    <m/>
    <m/>
    <m/>
    <m/>
    <m/>
    <s v="C"/>
    <m/>
    <s v="S"/>
    <s v="TU04000011"/>
    <d v="2023-02-27T00:00:00"/>
    <n v="13800000"/>
    <s v="FILANONEOBR23"/>
    <s v="DIY"/>
    <x v="1"/>
    <s v="IMFI"/>
    <s v="Non Strike"/>
    <n v="27050000"/>
    <n v="13800000"/>
    <n v="0"/>
    <n v="13800000"/>
    <n v="51.02"/>
    <s v="Program"/>
    <s v="Attack"/>
    <s v="Salesman"/>
    <s v="Salesman"/>
    <s v="Y"/>
    <n v="100000"/>
    <m/>
  </r>
  <r>
    <s v="AD01"/>
    <s v="DA2AA"/>
    <s v="DA3AH"/>
    <s v="N"/>
    <s v="SALES NEW"/>
    <s v="IL01008593"/>
    <x v="19"/>
    <s v="16:08:01"/>
    <s v="C"/>
    <s v="C"/>
    <s v="3309072211950004"/>
    <s v="NOVYAN SAPUTRO"/>
    <s v="MANCASAN"/>
    <m/>
    <m/>
    <s v="57372"/>
    <m/>
    <s v="3309072211950004"/>
    <s v="NOVYAN SAPUTRO"/>
    <s v="MANCASAN"/>
    <s v="007"/>
    <s v="001"/>
    <s v="KRASAK"/>
    <s v="TERAS"/>
    <s v="BOYOLALI"/>
    <m/>
    <s v="57372"/>
    <m/>
    <m/>
    <s v="NMAX155HT23"/>
    <s v="YAMAHA"/>
    <s v="NMAX 155"/>
    <s v="2023"/>
    <s v="HITAM"/>
    <s v="G3L8E-1513183"/>
    <s v="MH3SG5620PJ731268"/>
    <s v="BARU"/>
    <s v="KRD-23-SLS"/>
    <n v="25349889"/>
    <n v="0"/>
    <s v="Y"/>
    <n v="26700000"/>
    <n v="5170000"/>
    <n v="0"/>
    <n v="0"/>
    <n v="30870000"/>
    <s v="FAULA-JUAL"/>
    <d v="2023-02-07T00:00:00"/>
    <s v="C.ADIR-KLT"/>
    <s v="ADIRA"/>
    <m/>
    <n v="7000000"/>
    <n v="23870000"/>
    <s v="ADA00"/>
    <n v="300000"/>
    <m/>
    <n v="0"/>
    <n v="0"/>
    <m/>
    <m/>
    <m/>
    <m/>
    <m/>
    <s v="ADA00"/>
    <s v="DA3AH"/>
    <n v="33"/>
    <n v="25700000"/>
    <n v="1000000"/>
    <s v="ADA00"/>
    <x v="2"/>
    <s v="YMS 3S KLATEN"/>
    <s v="3S"/>
    <x v="9"/>
    <m/>
    <m/>
    <n v="8000000"/>
    <s v="D"/>
    <m/>
    <m/>
    <s v="041023111043"/>
    <d v="2023-02-08T00:00:00"/>
    <s v="00001"/>
    <s v="00000"/>
    <m/>
    <s v="00001"/>
    <s v="00001"/>
    <s v="SL01001454"/>
    <s v="N"/>
    <m/>
    <s v="C.ADIR-KLT"/>
    <d v="2023-02-07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7000000"/>
    <n v="1000000"/>
    <n v="8000000"/>
    <n v="25.1"/>
    <s v="Program"/>
    <m/>
    <s v="Salesman"/>
    <s v="Salesman"/>
    <s v="Y"/>
    <n v="200000"/>
    <m/>
  </r>
  <r>
    <s v="AD01"/>
    <s v="DA2BA"/>
    <s v="DA3AP"/>
    <s v="P"/>
    <s v="SALES FIX PLJ"/>
    <s v="IL01008594"/>
    <x v="19"/>
    <s v="16:08:40"/>
    <s v="C"/>
    <s v="C"/>
    <s v="3310263112770003"/>
    <s v="ISMANTO"/>
    <s v="KAJORAN"/>
    <m/>
    <m/>
    <s v="57426"/>
    <m/>
    <s v="3323165102930002"/>
    <s v="TRIMAH"/>
    <s v="KAJORAN"/>
    <s v="001"/>
    <s v="007"/>
    <s v="KAJORAN"/>
    <s v="KLATEN SLT"/>
    <s v="KLATEN"/>
    <m/>
    <m/>
    <m/>
    <m/>
    <s v="GEAR125HT22"/>
    <s v="YAMAHA"/>
    <s v="GEAR 125"/>
    <s v="2022"/>
    <s v="HITAM"/>
    <s v="E32WE-0226394"/>
    <s v="MH3SEG710NJ176689"/>
    <s v="BARU"/>
    <s v="KRD-22-SNS"/>
    <n v="13972516"/>
    <n v="0"/>
    <s v="Y"/>
    <n v="15015000"/>
    <n v="3975000"/>
    <n v="0"/>
    <n v="0"/>
    <n v="16913000"/>
    <s v="FAULA-JUAL"/>
    <d v="2023-02-07T00:00:00"/>
    <s v="C.MFIN-KLT"/>
    <s v="MEGAFIN"/>
    <m/>
    <n v="823000"/>
    <n v="16090000"/>
    <s v="ADA00"/>
    <n v="300000"/>
    <m/>
    <n v="0"/>
    <n v="0"/>
    <m/>
    <m/>
    <m/>
    <m/>
    <m/>
    <s v="ADA00"/>
    <s v="DA3AP"/>
    <n v="33"/>
    <n v="12938000"/>
    <n v="2077000"/>
    <s v="ADA01"/>
    <x v="2"/>
    <s v="YMS 3S KLATEN"/>
    <s v="3S"/>
    <x v="9"/>
    <m/>
    <m/>
    <n v="2900000"/>
    <s v="D"/>
    <m/>
    <m/>
    <s v="KLTCD00096"/>
    <d v="2023-02-08T00:00:00"/>
    <s v="00001"/>
    <s v="00000"/>
    <m/>
    <s v="00001"/>
    <s v="00001"/>
    <s v="SL01001455"/>
    <s v="N"/>
    <m/>
    <s v="C.MFIN-KLT"/>
    <d v="2023-02-07T00:00:00"/>
    <s v="C"/>
    <s v="B"/>
    <s v="P"/>
    <m/>
    <m/>
    <m/>
    <m/>
    <m/>
    <s v="C"/>
    <m/>
    <s v="S"/>
    <m/>
    <m/>
    <n v="0"/>
    <m/>
    <s v="JATENG"/>
    <x v="1"/>
    <s v="MFIN"/>
    <s v="Non Strike"/>
    <n v="18990000"/>
    <n v="823000"/>
    <n v="2077000"/>
    <n v="2900000"/>
    <n v="15.27"/>
    <s v="Program"/>
    <m/>
    <s v="Salesman"/>
    <s v="Salesman"/>
    <s v="Y"/>
    <n v="200000"/>
    <m/>
  </r>
  <r>
    <s v="AD01"/>
    <s v="DA2BA"/>
    <s v="DA3AP"/>
    <s v="P"/>
    <s v="SALES FIX PLJ"/>
    <s v="IL01008595"/>
    <x v="9"/>
    <s v="11:45:09"/>
    <s v="C"/>
    <s v="C"/>
    <s v="3310177105800003"/>
    <s v="SRI HARTATIK"/>
    <s v="TOSUTAN"/>
    <m/>
    <m/>
    <s v="57474"/>
    <m/>
    <s v="3310177105800003"/>
    <s v="SRI HARTATIK"/>
    <s v="TOSUTAN"/>
    <s v="001"/>
    <s v="001"/>
    <s v="KRANGGAN"/>
    <s v="POLANHARJO"/>
    <s v="KLATEN"/>
    <m/>
    <s v="57474"/>
    <m/>
    <m/>
    <s v="AEROX155CKNBR23"/>
    <s v="YAMAHA"/>
    <s v="AEROX 155 C"/>
    <s v="2023"/>
    <s v="KUNING BIRU"/>
    <s v="G3P4E-0124337"/>
    <s v="MH3SG6410PJ224330"/>
    <s v="BARU"/>
    <s v="KRD-23-SNS"/>
    <n v="22022772"/>
    <n v="0"/>
    <s v="Y"/>
    <n v="23195000"/>
    <n v="4935000"/>
    <n v="0"/>
    <n v="0"/>
    <n v="28130000"/>
    <s v="FAULA-JUAL"/>
    <d v="2023-02-13T00:00:00"/>
    <s v="C.MUF-KLT"/>
    <s v="MUF"/>
    <m/>
    <n v="2900000"/>
    <n v="25230000"/>
    <s v="ADA00"/>
    <n v="300000"/>
    <m/>
    <n v="0"/>
    <n v="0"/>
    <m/>
    <m/>
    <m/>
    <m/>
    <m/>
    <s v="ADA00"/>
    <s v="DA3AP"/>
    <n v="11"/>
    <n v="23195000"/>
    <n v="0"/>
    <s v="ADA01"/>
    <x v="2"/>
    <s v="YMS 3S KLATEN"/>
    <s v="3S"/>
    <x v="9"/>
    <m/>
    <m/>
    <n v="2900000"/>
    <s v="D"/>
    <m/>
    <m/>
    <s v="03062300594"/>
    <d v="2023-02-22T00:00:00"/>
    <s v="00001"/>
    <s v="00000"/>
    <m/>
    <s v="00001"/>
    <s v="00001"/>
    <s v="SL01001456"/>
    <s v="N"/>
    <m/>
    <s v="C.MUF-KLT"/>
    <d v="2023-01-13T00:00:00"/>
    <s v="C"/>
    <s v="B"/>
    <s v="P"/>
    <m/>
    <m/>
    <m/>
    <m/>
    <m/>
    <s v="C"/>
    <m/>
    <s v="S"/>
    <m/>
    <m/>
    <n v="0"/>
    <m/>
    <s v="JATENG"/>
    <x v="1"/>
    <s v="MUF"/>
    <s v="Non Strike"/>
    <n v="28130000"/>
    <n v="2900000"/>
    <n v="0"/>
    <n v="2900000"/>
    <n v="10.31"/>
    <s v="Non Program"/>
    <m/>
    <s v="Salesman"/>
    <s v="Salesman"/>
    <s v="Y"/>
    <n v="200000"/>
    <m/>
  </r>
  <r>
    <s v="AD01"/>
    <s v="DA2AA"/>
    <s v="DA3AH"/>
    <s v="N"/>
    <s v="SALES NEW"/>
    <s v="IL01008596"/>
    <x v="9"/>
    <s v="11:45:41"/>
    <s v="C"/>
    <s v="C"/>
    <s v="3309111307919005"/>
    <s v="EKO BUDIYONO"/>
    <s v="KARANGSONO"/>
    <m/>
    <m/>
    <s v="57532"/>
    <m/>
    <s v="3309111307919005"/>
    <s v="EKO BUDIYONO"/>
    <s v="KARANGSONO"/>
    <s v="003"/>
    <s v="004"/>
    <s v="MANGGUNG2"/>
    <s v="NGEMPLAK"/>
    <s v="BOYOLALI"/>
    <m/>
    <s v="57532"/>
    <m/>
    <m/>
    <s v="AEROX155CKNBR23"/>
    <s v="YAMAHA"/>
    <s v="AEROX 155 C"/>
    <s v="2023"/>
    <s v="KUNING BIRU"/>
    <s v="G3P4E-0124323"/>
    <s v="MH3SG6410PJ224319"/>
    <s v="BARU"/>
    <s v="KRD-23-SLS"/>
    <n v="22022772"/>
    <n v="0"/>
    <s v="Y"/>
    <n v="23195000"/>
    <n v="4935000"/>
    <n v="0"/>
    <n v="0"/>
    <n v="28130000"/>
    <s v="FAULA-JUAL"/>
    <d v="2023-02-13T00:00:00"/>
    <s v="C.ADIR-KLT"/>
    <s v="ADIRA"/>
    <m/>
    <n v="7100000"/>
    <n v="21030000"/>
    <s v="ADA00"/>
    <n v="300000"/>
    <m/>
    <n v="0"/>
    <n v="0"/>
    <m/>
    <m/>
    <m/>
    <m/>
    <m/>
    <s v="ADA00"/>
    <s v="DA3AH"/>
    <n v="33"/>
    <n v="23195000"/>
    <n v="0"/>
    <s v="ADA00"/>
    <x v="2"/>
    <s v="YMS 3S KLATEN"/>
    <s v="3S"/>
    <x v="9"/>
    <m/>
    <m/>
    <n v="7100000"/>
    <s v="D"/>
    <m/>
    <m/>
    <s v="041023111099"/>
    <d v="2023-02-15T00:00:00"/>
    <s v="00001"/>
    <s v="00000"/>
    <m/>
    <s v="00001"/>
    <s v="00001"/>
    <s v="SL01001457"/>
    <s v="N"/>
    <m/>
    <s v="C.ADIR-KLT"/>
    <d v="2023-02-13T00:00:00"/>
    <s v="C"/>
    <s v="B"/>
    <s v="P"/>
    <m/>
    <m/>
    <m/>
    <m/>
    <m/>
    <s v="C"/>
    <m/>
    <s v="S"/>
    <m/>
    <m/>
    <n v="0"/>
    <m/>
    <s v="JATENG"/>
    <x v="1"/>
    <s v="Adira"/>
    <s v="Strike"/>
    <n v="28130000"/>
    <n v="7100000"/>
    <n v="0"/>
    <n v="7100000"/>
    <n v="25.24"/>
    <s v="Non Program"/>
    <m/>
    <s v="Salesman"/>
    <s v="Salesman"/>
    <s v="Y"/>
    <n v="300000"/>
    <m/>
  </r>
  <r>
    <s v="AD01"/>
    <s v="DA2DA"/>
    <s v="DA3BR"/>
    <s v="P"/>
    <s v="SALES FIX PLJ"/>
    <s v="IL01008597"/>
    <x v="11"/>
    <s v="14:07:01"/>
    <s v="C"/>
    <s v="C"/>
    <s v="3310210108600002"/>
    <s v="REBO YOTOWIYONO"/>
    <s v="KRECEK"/>
    <m/>
    <m/>
    <s v="57484"/>
    <m/>
    <s v="3310210108600002"/>
    <s v="REBO YOTOWIYONO"/>
    <s v="KRECEK"/>
    <s v="009"/>
    <s v="003"/>
    <s v="TEGALMLYO"/>
    <s v="KEMALANG"/>
    <s v="KLATEN"/>
    <m/>
    <s v="57484"/>
    <m/>
    <m/>
    <s v="GEAR125MR23"/>
    <s v="YAMAHA"/>
    <s v="GEAR 125"/>
    <s v="2023"/>
    <s v="MERAH"/>
    <s v="E32WE-0267390"/>
    <s v="MH3SEG710PJ200983"/>
    <s v="BARU"/>
    <s v="KRD-23-SLS"/>
    <n v="13972516"/>
    <n v="0"/>
    <s v="Y"/>
    <n v="15015000"/>
    <n v="3975000"/>
    <n v="0"/>
    <n v="0"/>
    <n v="18190000"/>
    <s v="FAULA-JUAL"/>
    <d v="2023-02-17T00:00:00"/>
    <s v="C.BAF-KLT"/>
    <s v="BAF"/>
    <m/>
    <n v="3300000"/>
    <n v="14890000"/>
    <s v="ADA00"/>
    <n v="300000"/>
    <m/>
    <n v="0"/>
    <n v="0"/>
    <m/>
    <m/>
    <m/>
    <m/>
    <m/>
    <s v="ADA00"/>
    <s v="DA3BR"/>
    <n v="33"/>
    <n v="14215000"/>
    <n v="800000"/>
    <s v="ADA03"/>
    <x v="2"/>
    <s v="PLJ JATINOM"/>
    <s v="SATELITE"/>
    <x v="9"/>
    <m/>
    <m/>
    <n v="4100000"/>
    <s v="D"/>
    <m/>
    <m/>
    <s v="321PONMC23021509775"/>
    <d v="2023-02-22T00:00:00"/>
    <s v="00001"/>
    <s v="00000"/>
    <m/>
    <s v="00001"/>
    <s v="00001"/>
    <s v="SL01001458"/>
    <s v="N"/>
    <m/>
    <s v="C.BAF-KLT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3300000"/>
    <n v="800000"/>
    <n v="4100000"/>
    <n v="21.59"/>
    <s v="Program"/>
    <m/>
    <s v="Salesman"/>
    <s v="Salesman"/>
    <s v="Y"/>
    <n v="200000"/>
    <m/>
  </r>
  <r>
    <s v="AD01"/>
    <s v="DA2AA"/>
    <s v="DA3AH"/>
    <s v="N"/>
    <s v="SALES NEW"/>
    <s v="IL01008598"/>
    <x v="12"/>
    <s v="14:25:02"/>
    <s v="C"/>
    <s v="C"/>
    <s v="3309115111750003"/>
    <s v="ATIK SUPARWANTI"/>
    <s v="DUKUHREJO"/>
    <m/>
    <m/>
    <s v="57375"/>
    <m/>
    <s v="3309115111750003"/>
    <s v="ATIK SUPARWANTI"/>
    <s v="DUKUHREJO"/>
    <s v="001"/>
    <s v="002"/>
    <s v="DONOHUDAN"/>
    <s v="NGEMPLAK"/>
    <s v="BOYOLALI"/>
    <m/>
    <s v="57375"/>
    <m/>
    <m/>
    <s v="AEROX155CHJ23"/>
    <s v="YAMAHA"/>
    <s v="AEROX 155 C"/>
    <s v="2023"/>
    <s v="HIJAU"/>
    <s v="G3P4E-0130030"/>
    <s v="MH3SG6410PJ229502"/>
    <s v="BARU"/>
    <s v="KRD-23-SLS"/>
    <n v="22022772"/>
    <n v="0"/>
    <s v="Y"/>
    <n v="23195000"/>
    <n v="4935000"/>
    <n v="0"/>
    <n v="0"/>
    <n v="28130000"/>
    <s v="FAULA-JUAL"/>
    <d v="2023-02-20T00:00:00"/>
    <s v="C.BAF-KLT"/>
    <s v="BAF"/>
    <m/>
    <n v="7100000"/>
    <n v="21030000"/>
    <s v="ADA00"/>
    <n v="300000"/>
    <m/>
    <n v="0"/>
    <n v="0"/>
    <m/>
    <m/>
    <m/>
    <m/>
    <m/>
    <s v="ADA00"/>
    <s v="DA3AH"/>
    <n v="33"/>
    <n v="23195000"/>
    <n v="0"/>
    <s v="ADA00"/>
    <x v="2"/>
    <s v="YMS 3S KLATEN"/>
    <s v="3S"/>
    <x v="9"/>
    <m/>
    <m/>
    <n v="7100000"/>
    <s v="D"/>
    <m/>
    <m/>
    <s v="320PONMC23021509578"/>
    <d v="2023-02-22T00:00:00"/>
    <s v="00001"/>
    <s v="00000"/>
    <m/>
    <s v="00001"/>
    <s v="00001"/>
    <s v="SL01001459"/>
    <s v="N"/>
    <m/>
    <s v="C.BAF-KLT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7100000"/>
    <n v="0"/>
    <n v="7100000"/>
    <n v="25.24"/>
    <s v="Non Program"/>
    <m/>
    <s v="Salesman"/>
    <s v="Salesman"/>
    <s v="Y"/>
    <n v="300000"/>
    <m/>
  </r>
  <r>
    <s v="AD01"/>
    <s v="DA2AA"/>
    <s v="DA3AD"/>
    <s v="B"/>
    <s v="SALES VARIABLE"/>
    <s v="IL01008599"/>
    <x v="18"/>
    <s v="14:14:41"/>
    <s v="C"/>
    <s v="C"/>
    <s v="3310252802780002"/>
    <s v="SUMANTO AJI"/>
    <s v="JL DEWI SARTIKA GG 3 NO 13"/>
    <m/>
    <m/>
    <s v="57411"/>
    <m/>
    <s v="3310252802780002"/>
    <s v="SUMANTO AJI"/>
    <s v="JL DEWI SARTIKA GG 3 NO 13"/>
    <s v="003"/>
    <s v="003"/>
    <s v="KLATEN"/>
    <s v="KLATEN TGH"/>
    <s v="KLATEN"/>
    <m/>
    <s v="57411"/>
    <m/>
    <m/>
    <s v="NMAX155HT23"/>
    <s v="YAMAHA"/>
    <s v="NMAX 155"/>
    <s v="2023"/>
    <s v="HITAM"/>
    <s v="G3L8E-1530460"/>
    <s v="MH3SG5620PJ739004"/>
    <s v="BARU"/>
    <s v="KRD-23-SLS"/>
    <n v="25349889"/>
    <n v="0"/>
    <s v="Y"/>
    <n v="26700000"/>
    <n v="5170000"/>
    <n v="0"/>
    <n v="0"/>
    <n v="30870000"/>
    <s v="FAULA-JUAL"/>
    <d v="2023-02-28T00:00:00"/>
    <s v="C.BAF-KLT"/>
    <s v="BAF"/>
    <m/>
    <n v="3800000"/>
    <n v="27070000"/>
    <s v="ADA00"/>
    <n v="300000"/>
    <m/>
    <n v="0"/>
    <n v="0"/>
    <m/>
    <m/>
    <m/>
    <m/>
    <m/>
    <s v="ADA00"/>
    <s v="DA3AD"/>
    <n v="33"/>
    <n v="25700000"/>
    <n v="1000000"/>
    <s v="ADA00"/>
    <x v="2"/>
    <s v="YMS 3S KLATEN"/>
    <s v="3S"/>
    <x v="9"/>
    <m/>
    <m/>
    <n v="4800000"/>
    <s v="D"/>
    <m/>
    <m/>
    <s v="321PONMC23020301889"/>
    <d v="2023-02-28T00:00:00"/>
    <s v="00001"/>
    <s v="00000"/>
    <m/>
    <s v="00001"/>
    <s v="00001"/>
    <s v="SL01001460"/>
    <s v="N"/>
    <m/>
    <s v="C.BAF-KLT"/>
    <d v="2023-02-28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3800000"/>
    <n v="1000000"/>
    <n v="4800000"/>
    <n v="15.06"/>
    <s v="Program"/>
    <m/>
    <s v="Salesman"/>
    <s v="Salesman"/>
    <s v="Y"/>
    <n v="200000"/>
    <m/>
  </r>
  <r>
    <s v="AD01"/>
    <s v="DA2AA"/>
    <s v="DA3AH"/>
    <s v="N"/>
    <s v="SALES NEW"/>
    <s v="IL01008600"/>
    <x v="18"/>
    <s v="15:26:05"/>
    <s v="C"/>
    <s v="C"/>
    <s v="3374131307920004"/>
    <s v="MONARKI ARIF PRASTOWO"/>
    <s v="MINDIREJO"/>
    <m/>
    <m/>
    <s v="57467"/>
    <m/>
    <s v="3374131307920004"/>
    <s v="MONARKI ARIF PRASTOWO"/>
    <s v="MINDIREJO"/>
    <s v="021"/>
    <s v="009"/>
    <s v="TRUCUK"/>
    <s v="TRUCUK"/>
    <s v="KLATEN"/>
    <m/>
    <s v="57467"/>
    <m/>
    <m/>
    <s v="NMAX155HT23"/>
    <s v="YAMAHA"/>
    <s v="NMAX 155"/>
    <s v="2023"/>
    <s v="HITAM"/>
    <s v="G3L8E-1530440"/>
    <s v="MH3SG5620PJ738985"/>
    <s v="BARU"/>
    <s v="KRD-23-SLS"/>
    <n v="25349889"/>
    <n v="0"/>
    <s v="Y"/>
    <n v="26700000"/>
    <n v="5170000"/>
    <n v="0"/>
    <n v="0"/>
    <n v="30622000"/>
    <s v="FAULA-JUAL"/>
    <d v="2023-02-28T00:00:00"/>
    <s v="C.BAF-KLT"/>
    <s v="BAF"/>
    <m/>
    <n v="1952000"/>
    <n v="28670000"/>
    <s v="ADA00"/>
    <n v="300000"/>
    <m/>
    <n v="0"/>
    <n v="0"/>
    <m/>
    <m/>
    <m/>
    <m/>
    <m/>
    <s v="ADA00"/>
    <s v="DA3AH"/>
    <n v="33"/>
    <n v="25452000"/>
    <n v="1248000"/>
    <s v="ADA00"/>
    <x v="2"/>
    <s v="YMS 3S KLATEN"/>
    <s v="3S"/>
    <x v="9"/>
    <m/>
    <m/>
    <n v="3200000"/>
    <s v="D"/>
    <m/>
    <m/>
    <s v="321PONMC23022817656"/>
    <d v="2023-02-28T00:00:00"/>
    <s v="00001"/>
    <s v="00000"/>
    <m/>
    <s v="00001"/>
    <s v="00001"/>
    <s v="SL01001461"/>
    <s v="N"/>
    <m/>
    <s v="C.BAF-KLT"/>
    <d v="2023-02-28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AE01"/>
    <s v="EA2ZZ"/>
    <s v="EA6AA"/>
    <s v="H"/>
    <s v="SALES CHANNEL"/>
    <s v="IL01000449"/>
    <x v="4"/>
    <s v="14:29:05"/>
    <s v="C"/>
    <s v="C"/>
    <s v="3519061407780002"/>
    <s v="SUGIANTO"/>
    <s v="DURENAN"/>
    <m/>
    <m/>
    <s v="63156"/>
    <m/>
    <s v="3519065405020001"/>
    <s v="RISMA AMELIA"/>
    <s v="DURENAN"/>
    <s v="023"/>
    <s v="004"/>
    <s v="DURENAN2"/>
    <s v="GEMARANG"/>
    <s v="MADIUN"/>
    <m/>
    <m/>
    <m/>
    <m/>
    <s v="NMAX155HT23"/>
    <s v="YAMAHA"/>
    <s v="NMAX 155"/>
    <s v="2023"/>
    <s v="HITAM"/>
    <s v="G3L8E-1500767"/>
    <s v="MH3SG5620PK724783"/>
    <s v="BARU"/>
    <s v="CHANNEL-23"/>
    <n v="25402159"/>
    <n v="0"/>
    <s v="Y"/>
    <n v="26755000"/>
    <n v="5910000"/>
    <n v="0"/>
    <n v="0"/>
    <n v="31465000"/>
    <s v="HIFA-JUAL"/>
    <d v="2023-02-06T00:00:00"/>
    <s v="C.MUF-MDN"/>
    <s v="MUF"/>
    <m/>
    <n v="2600000"/>
    <n v="28865000"/>
    <s v="AEA00"/>
    <n v="300000"/>
    <m/>
    <n v="0"/>
    <n v="0"/>
    <m/>
    <m/>
    <m/>
    <m/>
    <m/>
    <s v="AEA00"/>
    <s v="EA6AA"/>
    <n v="36"/>
    <n v="25555000"/>
    <n v="1200000"/>
    <s v="AEA00"/>
    <x v="3"/>
    <s v="3S MADIUN"/>
    <s v="3S"/>
    <x v="10"/>
    <m/>
    <m/>
    <n v="3800000"/>
    <s v="D"/>
    <m/>
    <m/>
    <s v="04022300393"/>
    <d v="2023-02-06T00:00:00"/>
    <s v="00023"/>
    <s v="00021"/>
    <m/>
    <s v="00022"/>
    <s v="00005"/>
    <s v="SL01000398"/>
    <s v="N"/>
    <m/>
    <s v="MUF MADIUN"/>
    <d v="2023-02-06T00:00:00"/>
    <s v="C"/>
    <s v="B"/>
    <s v="P"/>
    <m/>
    <m/>
    <m/>
    <m/>
    <m/>
    <s v="C"/>
    <m/>
    <s v="S"/>
    <m/>
    <m/>
    <n v="0"/>
    <m/>
    <s v="JATIM"/>
    <x v="1"/>
    <m/>
    <m/>
    <n v="32665000"/>
    <n v="2600000"/>
    <n v="1200000"/>
    <n v="3800000"/>
    <n v="11.63"/>
    <m/>
    <m/>
    <s v="Sales Channel"/>
    <s v="Sales Channel"/>
    <s v="Y"/>
    <n v="0"/>
    <m/>
  </r>
  <r>
    <s v="AE01"/>
    <s v="EA2ZZ"/>
    <s v="EA0AC"/>
    <s v="H"/>
    <s v="SALES CHANNEL"/>
    <s v="IL01000450"/>
    <x v="19"/>
    <s v="16:13:26"/>
    <s v="C"/>
    <s v="C"/>
    <s v="3519053006700008"/>
    <s v="SUNAR"/>
    <s v="DAWUNG"/>
    <m/>
    <m/>
    <s v="63182"/>
    <m/>
    <s v="3519053006700008"/>
    <s v="SUNAR"/>
    <s v="DAWUNG"/>
    <s v="010"/>
    <s v="004"/>
    <s v="RANDUALAS"/>
    <s v="KARE"/>
    <s v="MADIUN"/>
    <m/>
    <s v="63182"/>
    <m/>
    <m/>
    <s v="NMAX155CHT23"/>
    <s v="YAMAHA"/>
    <s v="NMAX 155 C"/>
    <s v="2023"/>
    <s v="HITAM"/>
    <s v="G3L8E-1516106"/>
    <s v="MH3SG5670PK289181"/>
    <s v="BARU"/>
    <s v="CHANNEL-23"/>
    <n v="26602921"/>
    <n v="0"/>
    <s v="Y"/>
    <n v="28020000"/>
    <n v="6000000"/>
    <n v="0"/>
    <n v="0"/>
    <n v="32441000"/>
    <s v="HIFA-JUAL"/>
    <d v="2023-02-07T00:00:00"/>
    <s v="C.WOM-MDU"/>
    <s v="WOM"/>
    <m/>
    <n v="1921000"/>
    <n v="30520000"/>
    <s v="AEA00"/>
    <n v="300000"/>
    <m/>
    <n v="0"/>
    <n v="0"/>
    <m/>
    <m/>
    <m/>
    <m/>
    <m/>
    <s v="AEA00"/>
    <s v="EA0AC"/>
    <n v="36"/>
    <n v="26441000"/>
    <n v="1579000"/>
    <s v="AEA00"/>
    <x v="3"/>
    <s v="3S MADIUN"/>
    <s v="3S"/>
    <x v="10"/>
    <m/>
    <m/>
    <n v="3500000"/>
    <s v="D"/>
    <m/>
    <m/>
    <s v="0871PO20230200121"/>
    <d v="2023-02-07T00:00:00"/>
    <s v="00023"/>
    <s v="00020"/>
    <m/>
    <s v="00021"/>
    <s v="00004"/>
    <s v="SL01000399"/>
    <s v="N"/>
    <m/>
    <s v="WOM MADIUN"/>
    <d v="2023-02-07T00:00:00"/>
    <s v="C"/>
    <s v="B"/>
    <s v="P"/>
    <m/>
    <m/>
    <m/>
    <m/>
    <m/>
    <s v="C"/>
    <m/>
    <s v="S"/>
    <m/>
    <m/>
    <n v="0"/>
    <m/>
    <s v="JATIM"/>
    <x v="1"/>
    <m/>
    <m/>
    <n v="34020000"/>
    <n v="1921000"/>
    <n v="1579000"/>
    <n v="3500000"/>
    <n v="10.29"/>
    <m/>
    <m/>
    <s v="Sales Channel"/>
    <s v="Sales Channel"/>
    <s v="Y"/>
    <n v="0"/>
    <m/>
  </r>
  <r>
    <s v="AE01"/>
    <m/>
    <s v="EA4AA"/>
    <s v="C"/>
    <s v="COUNTER SALES 3S/2S"/>
    <s v="IL01000451"/>
    <x v="21"/>
    <s v="15:15:31"/>
    <s v="C"/>
    <s v="C"/>
    <s v="3519051603010001"/>
    <s v="YOBIK PUTRA SANJAYA"/>
    <s v="KEPAK"/>
    <m/>
    <m/>
    <s v="63182"/>
    <m/>
    <s v="3519051603010001"/>
    <s v="YOBIK PUTRA SANJAYA"/>
    <s v="KEPAK"/>
    <s v="022"/>
    <s v="011"/>
    <s v="MORANG"/>
    <s v="KARE"/>
    <s v="MADIUN"/>
    <m/>
    <s v="63182"/>
    <m/>
    <m/>
    <s v="GEAR125HT22"/>
    <s v="YAMAHA"/>
    <s v="GEAR 125"/>
    <s v="2022"/>
    <s v="HITAM"/>
    <s v="E32WE-0254321"/>
    <s v="MH3SEG710NJ192416"/>
    <s v="BARU"/>
    <s v="KRD-22-SLS"/>
    <n v="14181373"/>
    <n v="0"/>
    <s v="Y"/>
    <n v="15235000"/>
    <n v="4515000"/>
    <n v="0"/>
    <n v="0"/>
    <n v="18459000"/>
    <s v="HIFA-JUAL"/>
    <d v="2023-02-15T00:00:00"/>
    <s v="C.BAF-MDU"/>
    <s v="BAF"/>
    <m/>
    <n v="709000"/>
    <n v="17750000"/>
    <s v="AEA00"/>
    <n v="300000"/>
    <m/>
    <n v="0"/>
    <n v="0"/>
    <m/>
    <m/>
    <m/>
    <m/>
    <m/>
    <s v="AEA00"/>
    <s v="EA4AA"/>
    <n v="36"/>
    <n v="13944000"/>
    <n v="1058000"/>
    <s v="AEA00"/>
    <x v="3"/>
    <s v="3S MADIUN"/>
    <s v="3S"/>
    <x v="10"/>
    <m/>
    <m/>
    <n v="2000000"/>
    <s v="D"/>
    <m/>
    <m/>
    <s v="440PONMC23021409294"/>
    <d v="2023-02-15T00:00:00"/>
    <s v="00023"/>
    <s v="00022"/>
    <m/>
    <s v="00021"/>
    <s v="00001"/>
    <s v="SL01000400"/>
    <s v="N"/>
    <m/>
    <s v="BAF MADIUN"/>
    <d v="2023-02-15T00:00:00"/>
    <s v="C"/>
    <s v="B"/>
    <s v="P"/>
    <m/>
    <m/>
    <m/>
    <m/>
    <m/>
    <s v="C"/>
    <m/>
    <s v="S"/>
    <m/>
    <m/>
    <n v="0"/>
    <m/>
    <s v="JATIM"/>
    <x v="1"/>
    <m/>
    <m/>
    <n v="19750000"/>
    <n v="709000"/>
    <n v="1058000"/>
    <n v="1767000"/>
    <n v="8.9499999999999993"/>
    <m/>
    <m/>
    <s v="Counter Sales"/>
    <s v="Counter Sales"/>
    <s v="Y"/>
    <n v="200000"/>
    <m/>
  </r>
  <r>
    <s v="AE01"/>
    <s v="EA2ZZ"/>
    <s v="EA0AG"/>
    <s v="H"/>
    <s v="SALES CHANNEL"/>
    <s v="IL01000452"/>
    <x v="20"/>
    <s v="14:08:21"/>
    <s v="C"/>
    <s v="C"/>
    <s v="3519151410890001"/>
    <s v="PENDHODHO PUTRA SULISTYA"/>
    <s v="ABIMANYU 18"/>
    <m/>
    <m/>
    <s v="63157"/>
    <m/>
    <s v="3519151410890001"/>
    <s v="PENDHODHO PUTRA SULISTYA"/>
    <s v="ABIMANYU 18"/>
    <s v="001"/>
    <s v="001"/>
    <s v="KLITIK"/>
    <s v="WONOASRI"/>
    <s v="MADIUN"/>
    <m/>
    <s v="63157"/>
    <m/>
    <m/>
    <s v="GEAR125HJ22"/>
    <s v="YAMAHA"/>
    <s v="GEAR 125"/>
    <s v="2022"/>
    <s v="HIJAU"/>
    <s v="E32WE-0252292"/>
    <s v="MH3SEG710NJ191581"/>
    <s v="BARU"/>
    <s v="CHANNEL-22"/>
    <n v="14181373"/>
    <n v="0"/>
    <s v="Y"/>
    <n v="15235000"/>
    <n v="4515000"/>
    <n v="0"/>
    <n v="0"/>
    <n v="18359000"/>
    <s v="HIFA-JUAL"/>
    <d v="2023-02-16T00:00:00"/>
    <s v="C.BAF-MDU"/>
    <s v="BAF"/>
    <m/>
    <n v="609000"/>
    <n v="17750000"/>
    <s v="AEA00"/>
    <n v="300000"/>
    <m/>
    <n v="0"/>
    <n v="0"/>
    <m/>
    <m/>
    <m/>
    <m/>
    <m/>
    <s v="AEA00"/>
    <s v="EA0AG"/>
    <n v="36"/>
    <n v="13844000"/>
    <n v="1258000"/>
    <s v="AEA00"/>
    <x v="3"/>
    <s v="3S MADIUN"/>
    <s v="3S"/>
    <x v="10"/>
    <m/>
    <m/>
    <n v="2000000"/>
    <s v="D"/>
    <m/>
    <m/>
    <s v="440PONMC23021409299"/>
    <d v="2023-02-16T00:00:00"/>
    <s v="00023"/>
    <s v="00022"/>
    <m/>
    <s v="00021"/>
    <s v="00007"/>
    <s v="SL01000401"/>
    <s v="N"/>
    <m/>
    <s v="BAF MADIUN"/>
    <d v="2023-02-16T00:00:00"/>
    <s v="C"/>
    <s v="B"/>
    <s v="P"/>
    <m/>
    <m/>
    <m/>
    <m/>
    <m/>
    <s v="C"/>
    <m/>
    <s v="S"/>
    <m/>
    <m/>
    <n v="0"/>
    <m/>
    <s v="JATIM"/>
    <x v="1"/>
    <m/>
    <m/>
    <n v="19750000"/>
    <n v="609000"/>
    <n v="1258000"/>
    <n v="1867000"/>
    <n v="9.4499999999999993"/>
    <m/>
    <m/>
    <s v="Sales Channel"/>
    <s v="Sales Channel"/>
    <s v="Y"/>
    <n v="0"/>
    <m/>
  </r>
  <r>
    <s v="AE01"/>
    <m/>
    <s v="EA4AA"/>
    <s v="C"/>
    <s v="COUNTER SALES 3S/2S"/>
    <s v="IL01000453"/>
    <x v="20"/>
    <s v="15:58:32"/>
    <s v="C"/>
    <s v="C"/>
    <s v="3519096107910001"/>
    <s v="NORMA YULIANA"/>
    <s v="DUSUN 03"/>
    <m/>
    <m/>
    <s v="63161"/>
    <m/>
    <s v="3519096107910001"/>
    <s v="NORMA YULIANA"/>
    <s v="DUSUN 03"/>
    <s v="018"/>
    <s v="006"/>
    <s v="KLAGENSRT"/>
    <s v="JIWAN"/>
    <s v="MADIUN"/>
    <m/>
    <s v="63161"/>
    <m/>
    <m/>
    <s v="NMAX155MR22"/>
    <s v="YAMAHA"/>
    <s v="NMAX 155"/>
    <s v="2022"/>
    <s v="MERAH"/>
    <s v="G3L8E-1443759"/>
    <s v="MH3SG5620NK699388"/>
    <s v="BARU"/>
    <s v="KRD-22-SLS"/>
    <n v="25160090"/>
    <n v="0"/>
    <s v="Y"/>
    <n v="26755000"/>
    <n v="5910000"/>
    <n v="0"/>
    <n v="0"/>
    <n v="30917000"/>
    <s v="HIFA-JUAL"/>
    <d v="2023-02-16T00:00:00"/>
    <s v="C.SOF-MDU"/>
    <s v="SOF"/>
    <m/>
    <n v="1552000"/>
    <n v="29365000"/>
    <s v="AEA00"/>
    <n v="300000"/>
    <m/>
    <n v="0"/>
    <n v="0"/>
    <m/>
    <m/>
    <m/>
    <m/>
    <m/>
    <s v="AEA00"/>
    <s v="EA4AA"/>
    <n v="36"/>
    <n v="25007000"/>
    <n v="1748000"/>
    <s v="AEA00"/>
    <x v="3"/>
    <s v="3S MADIUN"/>
    <s v="3S"/>
    <x v="10"/>
    <m/>
    <m/>
    <n v="3300000"/>
    <s v="D"/>
    <m/>
    <m/>
    <s v="20-036-23-00415"/>
    <d v="2023-02-16T00:00:00"/>
    <s v="00023"/>
    <s v="00021"/>
    <m/>
    <s v="00022"/>
    <s v="00005"/>
    <s v="SL01000402"/>
    <s v="N"/>
    <m/>
    <s v="SOF MADIUN"/>
    <d v="2023-02-16T00:00:00"/>
    <s v="C"/>
    <s v="B"/>
    <s v="P"/>
    <m/>
    <m/>
    <m/>
    <m/>
    <m/>
    <s v="C"/>
    <m/>
    <s v="S"/>
    <m/>
    <m/>
    <n v="0"/>
    <m/>
    <s v="JATIM"/>
    <x v="1"/>
    <m/>
    <m/>
    <n v="32665000"/>
    <n v="1552000"/>
    <n v="1748000"/>
    <n v="3300000"/>
    <n v="10.1"/>
    <m/>
    <m/>
    <s v="Counter Sales"/>
    <s v="Counter Sales"/>
    <s v="Y"/>
    <n v="200000"/>
    <m/>
  </r>
  <r>
    <s v="AE01"/>
    <m/>
    <s v="EA4AA"/>
    <s v="C"/>
    <s v="COUNTER SALES 3S/2S"/>
    <s v="IL01000454"/>
    <x v="11"/>
    <s v="15:24:15"/>
    <s v="C"/>
    <s v="C"/>
    <s v="3519131307840001"/>
    <s v="TEGUH SANTOSO"/>
    <s v="DESA NGENGOR"/>
    <m/>
    <m/>
    <s v="63154"/>
    <m/>
    <s v="3519131307840001"/>
    <s v="TEGUH SANTOSO"/>
    <s v="DESA NGENGOR"/>
    <s v="001"/>
    <s v="001"/>
    <s v="NGENGOR"/>
    <s v="PILANGKNCG"/>
    <s v="MADIUN"/>
    <m/>
    <s v="63154"/>
    <m/>
    <m/>
    <s v="AEROXCCYBERBR23"/>
    <s v="YAMAHA"/>
    <s v="AEROX C CYBERCT"/>
    <s v="2023"/>
    <s v="BIRU"/>
    <s v="G3P4E-0127629"/>
    <s v="MH3SG6410PJ227344"/>
    <s v="BARU"/>
    <s v="KRD-23-SLS"/>
    <n v="22293373"/>
    <n v="0"/>
    <s v="Y"/>
    <n v="23480000"/>
    <n v="5620000"/>
    <n v="0"/>
    <n v="0"/>
    <n v="29100000"/>
    <s v="HIFA-JUAL"/>
    <d v="2023-02-17T00:00:00"/>
    <s v="C.BAF-MDU"/>
    <s v="BAF"/>
    <m/>
    <n v="7000000"/>
    <n v="21100000"/>
    <s v="AEA00"/>
    <n v="300000"/>
    <m/>
    <n v="0"/>
    <n v="0"/>
    <m/>
    <m/>
    <m/>
    <m/>
    <m/>
    <s v="AEA00"/>
    <s v="EA4AA"/>
    <n v="12"/>
    <n v="23480000"/>
    <n v="0"/>
    <s v="AEA00"/>
    <x v="3"/>
    <s v="3S MADIUN"/>
    <s v="3S"/>
    <x v="10"/>
    <m/>
    <m/>
    <n v="8000000"/>
    <s v="D"/>
    <m/>
    <m/>
    <s v="440PONMC23021610658"/>
    <d v="2023-02-17T00:00:00"/>
    <s v="00023"/>
    <s v="00022"/>
    <m/>
    <s v="00021"/>
    <s v="00005"/>
    <s v="SL01000403"/>
    <s v="N"/>
    <m/>
    <s v="BAF MADIUN"/>
    <d v="2023-02-17T00:00:00"/>
    <s v="C"/>
    <s v="B"/>
    <s v="P"/>
    <m/>
    <m/>
    <m/>
    <m/>
    <m/>
    <s v="C"/>
    <m/>
    <s v="S"/>
    <s v="TU01000020"/>
    <d v="2023-01-26T00:00:00"/>
    <n v="1000000"/>
    <s v="AEROXCCYBERBR23"/>
    <s v="JATIM"/>
    <x v="1"/>
    <m/>
    <m/>
    <n v="29100000"/>
    <n v="8000000"/>
    <n v="0"/>
    <n v="8000000"/>
    <n v="27.49"/>
    <m/>
    <m/>
    <s v="Counter Sales"/>
    <s v="Counter Sales"/>
    <s v="Y"/>
    <n v="200000"/>
    <m/>
  </r>
  <r>
    <s v="AE01"/>
    <m/>
    <s v="EA4AA"/>
    <s v="C"/>
    <s v="COUNTER SALES 3S/2S"/>
    <s v="IL01000455"/>
    <x v="16"/>
    <s v="15:48:37"/>
    <s v="C"/>
    <s v="C"/>
    <s v="3577014203940003"/>
    <s v="ARYUSANTYA RHAMDANI"/>
    <s v="JL. BHAKTI WIJAYA NO. 15D"/>
    <m/>
    <m/>
    <s v="63117"/>
    <m/>
    <s v="3577014203940003"/>
    <s v="ARYUSANTYA RHAMDANI"/>
    <s v="JL. BHAKTI WIJAYA NO. 15D"/>
    <s v="028"/>
    <s v="006"/>
    <s v="KLEGEN"/>
    <s v="KARTOHRJ"/>
    <m/>
    <s v="MADIUN"/>
    <s v="63117"/>
    <m/>
    <m/>
    <s v="NMAX155MR22"/>
    <s v="YAMAHA"/>
    <s v="NMAX 155"/>
    <s v="2022"/>
    <s v="MERAH"/>
    <s v="G3L8E-1443922"/>
    <s v="MH3SG5620NK699383"/>
    <s v="BARU"/>
    <s v="KRD-22-SLS"/>
    <n v="25160090"/>
    <n v="0"/>
    <s v="Y"/>
    <n v="26755000"/>
    <n v="5910000"/>
    <n v="0"/>
    <n v="0"/>
    <n v="30917000"/>
    <s v="HIFA-JUAL"/>
    <d v="2023-02-24T00:00:00"/>
    <s v="C.BAF-MDU"/>
    <s v="BAF"/>
    <m/>
    <n v="1552000"/>
    <n v="29365000"/>
    <s v="AEA00"/>
    <n v="300000"/>
    <m/>
    <n v="0"/>
    <n v="0"/>
    <m/>
    <m/>
    <m/>
    <m/>
    <m/>
    <s v="AEA00"/>
    <s v="EA4AA"/>
    <n v="36"/>
    <n v="25007000"/>
    <n v="1748000"/>
    <s v="AEA00"/>
    <x v="3"/>
    <s v="3S MADIUN"/>
    <s v="3S"/>
    <x v="10"/>
    <m/>
    <m/>
    <n v="3300000"/>
    <s v="D"/>
    <m/>
    <m/>
    <s v="440PONMC23022314418"/>
    <d v="2023-02-24T00:00:00"/>
    <s v="00023"/>
    <s v="00022"/>
    <m/>
    <s v="00021"/>
    <s v="00005"/>
    <s v="SL01000404"/>
    <s v="N"/>
    <m/>
    <s v="BAF MADIUN"/>
    <d v="2023-02-24T00:00:00"/>
    <s v="C"/>
    <s v="B"/>
    <s v="P"/>
    <m/>
    <m/>
    <m/>
    <m/>
    <m/>
    <s v="C"/>
    <m/>
    <s v="S"/>
    <m/>
    <m/>
    <n v="0"/>
    <m/>
    <s v="JATIM"/>
    <x v="1"/>
    <m/>
    <m/>
    <n v="32665000"/>
    <n v="1552000"/>
    <n v="1748000"/>
    <n v="3300000"/>
    <n v="10.1"/>
    <m/>
    <m/>
    <s v="Counter Sales"/>
    <s v="Counter Sales"/>
    <s v="Y"/>
    <n v="200000"/>
    <m/>
  </r>
  <r>
    <s v="AE01"/>
    <m/>
    <s v="EA4AA"/>
    <s v="C"/>
    <s v="COUNTER SALES 3S/2S"/>
    <s v="IL01000456"/>
    <x v="18"/>
    <s v="15:33:19"/>
    <s v="C"/>
    <s v="C"/>
    <s v="3519071601040001"/>
    <s v="RIZKY RAHMAT FARDIANSYAH PUTRA"/>
    <s v="GLONGGONG"/>
    <m/>
    <m/>
    <s v="63181"/>
    <m/>
    <s v="3519071601040001"/>
    <s v="RIZKY RAHMAT FARDIANSYAH PUTRA"/>
    <s v="GLONGGONG"/>
    <s v="017"/>
    <s v="004"/>
    <s v="TEMPURSR"/>
    <s v="WUNGU"/>
    <s v="MADIUN"/>
    <m/>
    <s v="63181"/>
    <m/>
    <m/>
    <s v="AEROX155CMR23"/>
    <s v="YAMAHA"/>
    <s v="AEROX 155 C"/>
    <s v="2023"/>
    <s v="MERAH"/>
    <s v="G3P4E-0128662"/>
    <s v="MH3SG6410PJ228217"/>
    <s v="BARU"/>
    <s v="KRD-23-SLS"/>
    <n v="22103462"/>
    <n v="0"/>
    <s v="Y"/>
    <n v="23280000"/>
    <n v="5620000"/>
    <n v="0"/>
    <n v="0"/>
    <n v="28900000"/>
    <s v="HIFA-JUAL"/>
    <d v="2023-02-28T00:00:00"/>
    <s v="C.BAF-MDU"/>
    <s v="BAF"/>
    <m/>
    <n v="3000000"/>
    <n v="25900000"/>
    <s v="AEA00"/>
    <n v="300000"/>
    <m/>
    <n v="0"/>
    <n v="0"/>
    <m/>
    <m/>
    <m/>
    <m/>
    <m/>
    <s v="AEA00"/>
    <s v="EA4AA"/>
    <n v="36"/>
    <n v="23280000"/>
    <n v="0"/>
    <s v="AEA00"/>
    <x v="3"/>
    <s v="3S MADIUN"/>
    <s v="3S"/>
    <x v="10"/>
    <m/>
    <m/>
    <n v="3000000"/>
    <s v="D"/>
    <m/>
    <m/>
    <s v="440PONMC23022012264"/>
    <d v="2023-02-28T00:00:00"/>
    <s v="00023"/>
    <s v="00021"/>
    <m/>
    <s v="00022"/>
    <s v="00005"/>
    <s v="SL01000405"/>
    <s v="N"/>
    <m/>
    <s v="BAF MADIUN"/>
    <d v="2023-02-28T00:00:00"/>
    <s v="C"/>
    <s v="B"/>
    <s v="P"/>
    <m/>
    <m/>
    <m/>
    <m/>
    <m/>
    <s v="C"/>
    <m/>
    <s v="S"/>
    <m/>
    <m/>
    <n v="0"/>
    <m/>
    <s v="JATIM"/>
    <x v="1"/>
    <m/>
    <m/>
    <n v="28900000"/>
    <n v="3000000"/>
    <n v="0"/>
    <n v="3000000"/>
    <n v="10.38"/>
    <m/>
    <m/>
    <s v="Counter Sales"/>
    <s v="Counter Sales"/>
    <s v="Y"/>
    <n v="200000"/>
    <m/>
  </r>
  <r>
    <s v="AE02"/>
    <s v="EB2ZZ"/>
    <s v="EB6AB"/>
    <s v="H"/>
    <s v="SALES CHANNEL"/>
    <s v="IL02000802"/>
    <x v="4"/>
    <s v="15:25:38"/>
    <s v="C"/>
    <s v="C"/>
    <s v="3520166109020001"/>
    <s v="RENIKA SARTIKA SARI"/>
    <s v="DUWET SEWU"/>
    <m/>
    <m/>
    <s v="63351"/>
    <m/>
    <s v="3520166109020001"/>
    <s v="RENIKA SARTIKA SARI"/>
    <s v="DUWET SEWU"/>
    <s v="004"/>
    <s v="004"/>
    <s v="BALEASRI"/>
    <s v="NGARIBOYO"/>
    <s v="MAGETAN"/>
    <m/>
    <s v="63351"/>
    <m/>
    <m/>
    <s v="GEAR125HJ22"/>
    <s v="YAMAHA"/>
    <s v="GEAR 125"/>
    <s v="2022"/>
    <s v="HIJAU"/>
    <s v="E32WE-0226771"/>
    <s v="MH3SEG710NJ177066"/>
    <s v="BARU"/>
    <s v="CHANNEL-22"/>
    <n v="14181373"/>
    <n v="0"/>
    <s v="Y"/>
    <n v="15235000"/>
    <n v="4515000"/>
    <n v="0"/>
    <n v="0"/>
    <n v="18150000"/>
    <s v="NENI-JUAL"/>
    <d v="2023-02-06T00:00:00"/>
    <s v="C.BAF-MDU"/>
    <s v="BAF"/>
    <m/>
    <n v="400000"/>
    <n v="17750000"/>
    <s v="AEB00"/>
    <n v="300000"/>
    <m/>
    <n v="0"/>
    <n v="0"/>
    <m/>
    <m/>
    <m/>
    <m/>
    <m/>
    <s v="AEB00"/>
    <s v="EB6AB"/>
    <n v="36"/>
    <n v="13635000"/>
    <n v="1235000"/>
    <s v="AEB00"/>
    <x v="3"/>
    <s v="3S MAGETAN"/>
    <s v="3S"/>
    <x v="11"/>
    <m/>
    <m/>
    <n v="0"/>
    <s v="D"/>
    <m/>
    <m/>
    <s v="440PONMC23020100362"/>
    <d v="2023-02-06T00:00:00"/>
    <s v="00001"/>
    <s v="00000"/>
    <m/>
    <s v="00001"/>
    <s v="00014"/>
    <s v="SL02000771"/>
    <s v="N"/>
    <m/>
    <m/>
    <m/>
    <s v="C"/>
    <s v="B"/>
    <s v="P"/>
    <m/>
    <m/>
    <m/>
    <m/>
    <m/>
    <s v="C"/>
    <m/>
    <s v="S"/>
    <m/>
    <m/>
    <n v="0"/>
    <m/>
    <s v="JATIM"/>
    <x v="1"/>
    <m/>
    <m/>
    <n v="19750000"/>
    <n v="400000"/>
    <n v="1235000"/>
    <n v="1635000"/>
    <n v="8.2799999999999994"/>
    <m/>
    <m/>
    <s v="Sales Channel"/>
    <s v="Sales Channel"/>
    <s v="Y"/>
    <n v="0"/>
    <m/>
  </r>
  <r>
    <s v="AE02"/>
    <s v="EB2ZZ"/>
    <s v="EB0AG"/>
    <s v="H"/>
    <s v="SALES CHANNEL"/>
    <s v="IL02000803"/>
    <x v="7"/>
    <s v="15:36:35"/>
    <s v="C"/>
    <s v="C"/>
    <s v="3520071206780001"/>
    <s v="MAHFUDI"/>
    <s v="DSN NGWOLO"/>
    <m/>
    <m/>
    <s v="63361"/>
    <m/>
    <s v="352007621820003"/>
    <s v="DWI HARTINI"/>
    <s v="DSN NGWOLO"/>
    <s v="003"/>
    <s v="002"/>
    <s v="DADI"/>
    <s v="PLAOSAN"/>
    <s v="MAGETAN"/>
    <m/>
    <m/>
    <m/>
    <m/>
    <s v="NMAX155BR23"/>
    <s v="YAMAHA"/>
    <s v="NMAX 155"/>
    <s v="2023"/>
    <s v="BIRU"/>
    <s v="G3L8E-1535279"/>
    <s v="MH3SG5620PJ740884"/>
    <s v="BARU"/>
    <s v="CHANNEL-23"/>
    <n v="25402159"/>
    <n v="0"/>
    <s v="Y"/>
    <n v="26755000"/>
    <n v="5910000"/>
    <n v="0"/>
    <n v="0"/>
    <n v="31465000"/>
    <s v="NENI-JUAL"/>
    <d v="2023-02-10T00:00:00"/>
    <s v="C.WOM-MDU"/>
    <s v="WOM"/>
    <m/>
    <n v="3800000"/>
    <n v="27665000"/>
    <s v="AEB00"/>
    <n v="300000"/>
    <m/>
    <n v="0"/>
    <n v="0"/>
    <m/>
    <m/>
    <m/>
    <m/>
    <m/>
    <s v="AEB00"/>
    <s v="EB0AG"/>
    <n v="36"/>
    <n v="25555000"/>
    <n v="1200000"/>
    <s v="AEB00"/>
    <x v="3"/>
    <s v="3S MAGETAN"/>
    <s v="3S"/>
    <x v="11"/>
    <m/>
    <m/>
    <n v="0"/>
    <s v="D"/>
    <m/>
    <m/>
    <s v="5921PO20230200104"/>
    <d v="2023-02-10T00:00:00"/>
    <s v="00001"/>
    <s v="00000"/>
    <m/>
    <s v="00001"/>
    <s v="00014"/>
    <s v="SL02000772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3800000"/>
    <n v="1200000"/>
    <n v="5000000"/>
    <n v="15.31"/>
    <m/>
    <m/>
    <s v="Sales Channel"/>
    <s v="Sales Channel"/>
    <s v="Y"/>
    <n v="0"/>
    <m/>
  </r>
  <r>
    <s v="AE02"/>
    <s v="EB2AA"/>
    <s v="EB3AN"/>
    <s v="B"/>
    <s v="SALES VARIABLE"/>
    <s v="IL02000804"/>
    <x v="15"/>
    <s v="10:27:49"/>
    <s v="C"/>
    <s v="C"/>
    <s v="3520082006780004"/>
    <s v="SUMONO"/>
    <s v="DUSUN WERU"/>
    <m/>
    <m/>
    <s v="63352"/>
    <m/>
    <s v="3520085507820004"/>
    <s v="LAILI ROEHMAWATIN"/>
    <s v="DUSUN WERU"/>
    <s v="001"/>
    <s v="001"/>
    <s v="MANJUNG"/>
    <s v="PANEKAN"/>
    <s v="MAGETAN"/>
    <m/>
    <m/>
    <m/>
    <m/>
    <s v="AEROXCCYBERBR23"/>
    <s v="YAMAHA"/>
    <s v="AEROX C CYBERCT"/>
    <s v="2023"/>
    <s v="BIRU"/>
    <s v="G3P4E-0127632"/>
    <s v="MH3SG6410PJ227347"/>
    <s v="BARU"/>
    <s v="KRD-23-SLS"/>
    <n v="22293373"/>
    <n v="0"/>
    <s v="Y"/>
    <n v="23480000"/>
    <n v="5620000"/>
    <n v="0"/>
    <n v="0"/>
    <n v="29100000"/>
    <s v="NENI-JUAL"/>
    <d v="2023-02-23T00:00:00"/>
    <s v="C.WOM-MDU"/>
    <s v="WOM"/>
    <m/>
    <n v="3000000"/>
    <n v="26100000"/>
    <s v="AEB00"/>
    <n v="300000"/>
    <m/>
    <n v="0"/>
    <n v="0"/>
    <m/>
    <m/>
    <m/>
    <m/>
    <m/>
    <s v="AEB00"/>
    <s v="EB3AN"/>
    <n v="30"/>
    <n v="23480000"/>
    <n v="0"/>
    <s v="AEB00"/>
    <x v="3"/>
    <s v="3S MAGETAN"/>
    <s v="3S"/>
    <x v="11"/>
    <m/>
    <m/>
    <n v="0"/>
    <s v="D"/>
    <m/>
    <m/>
    <s v="5921PO20230200095"/>
    <d v="2023-02-23T00:00:00"/>
    <s v="00001"/>
    <s v="00000"/>
    <m/>
    <s v="00001"/>
    <s v="00014"/>
    <s v="SL02000773"/>
    <s v="N"/>
    <m/>
    <m/>
    <m/>
    <s v="C"/>
    <s v="B"/>
    <s v="P"/>
    <m/>
    <m/>
    <m/>
    <m/>
    <m/>
    <s v="C"/>
    <m/>
    <s v="S"/>
    <m/>
    <m/>
    <n v="0"/>
    <m/>
    <s v="JATIM"/>
    <x v="1"/>
    <m/>
    <m/>
    <n v="29100000"/>
    <n v="3000000"/>
    <n v="0"/>
    <n v="3000000"/>
    <n v="10.31"/>
    <m/>
    <m/>
    <s v="Salesman"/>
    <s v="Salesman"/>
    <s v="Y"/>
    <n v="200000"/>
    <m/>
  </r>
  <r>
    <s v="AE02"/>
    <s v="EB2ZZ"/>
    <s v="EB0AN"/>
    <s v="H"/>
    <s v="SALES CHANNEL"/>
    <s v="IL02000805"/>
    <x v="15"/>
    <s v="10:28:34"/>
    <s v="C"/>
    <s v="C"/>
    <s v="3521012504010001"/>
    <s v="DONI ARILIO SETYOBUDI"/>
    <s v="SIDOHARJO"/>
    <m/>
    <m/>
    <s v="63254"/>
    <m/>
    <s v="3521012504010001"/>
    <s v="DONI ARILIO SETYOBUDI"/>
    <s v="SIDOHARJO"/>
    <s v="003"/>
    <s v="003"/>
    <s v="TULAKAN"/>
    <s v="SINE"/>
    <s v="NGAWI"/>
    <m/>
    <s v="63254"/>
    <m/>
    <m/>
    <s v="NMAX155HT23"/>
    <s v="YAMAHA"/>
    <s v="NMAX 155"/>
    <s v="2023"/>
    <s v="HITAM"/>
    <s v="G3L8E-1537194"/>
    <s v="MH3SG5620PJ742268"/>
    <s v="BARU"/>
    <s v="CHANNEL-23"/>
    <n v="25402159"/>
    <n v="0"/>
    <s v="Y"/>
    <n v="26755000"/>
    <n v="5910000"/>
    <n v="0"/>
    <n v="0"/>
    <n v="32365000"/>
    <s v="NENI-JUAL"/>
    <d v="2023-02-23T00:00:00"/>
    <s v="C.IMFI-MDU"/>
    <s v="IMFI"/>
    <m/>
    <n v="14700000"/>
    <n v="17665000"/>
    <s v="AEB00"/>
    <n v="300000"/>
    <m/>
    <n v="0"/>
    <n v="0"/>
    <m/>
    <m/>
    <m/>
    <m/>
    <m/>
    <s v="AEB00"/>
    <s v="EB0AN"/>
    <n v="24"/>
    <n v="26455000"/>
    <n v="200000"/>
    <s v="AEB00"/>
    <x v="3"/>
    <s v="3S MAGETAN"/>
    <s v="3S"/>
    <x v="11"/>
    <m/>
    <m/>
    <n v="0"/>
    <s v="D"/>
    <m/>
    <m/>
    <s v="230016822/02/2023"/>
    <d v="2023-02-23T00:00:00"/>
    <s v="00001"/>
    <s v="00000"/>
    <m/>
    <s v="00001"/>
    <s v="00014"/>
    <s v="SL02000774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14700000"/>
    <n v="200000"/>
    <n v="14900000"/>
    <n v="45.61"/>
    <m/>
    <m/>
    <s v="Sales Channel"/>
    <s v="Sales Channel"/>
    <s v="Y"/>
    <n v="0"/>
    <m/>
  </r>
  <r>
    <s v="AE02"/>
    <s v="EB2ZZ"/>
    <s v="EB0AN"/>
    <s v="H"/>
    <s v="SALES CHANNEL"/>
    <s v="IL02000806"/>
    <x v="16"/>
    <s v="16:08:50"/>
    <s v="C"/>
    <s v="C"/>
    <s v="3520075304030003"/>
    <s v="NANDA FITRI AULIA"/>
    <s v="DSN MUNING"/>
    <m/>
    <m/>
    <s v="63361"/>
    <m/>
    <s v="3520075304030003"/>
    <s v="NANDA FITRI AULIA"/>
    <s v="DSN MUNING"/>
    <s v="009"/>
    <s v="002"/>
    <s v="SENDANGAG"/>
    <s v="PLAOSAN"/>
    <s v="MAGETAN"/>
    <m/>
    <s v="63361"/>
    <m/>
    <m/>
    <s v="NMAX155HT23"/>
    <s v="YAMAHA"/>
    <s v="NMAX 155"/>
    <s v="2023"/>
    <s v="HITAM"/>
    <s v="G3L8E-1541421"/>
    <s v="MH3SG5620PJ743925"/>
    <s v="BARU"/>
    <s v="CHANNEL-23"/>
    <n v="25402159"/>
    <n v="0"/>
    <s v="Y"/>
    <n v="26755000"/>
    <n v="5910000"/>
    <n v="0"/>
    <n v="0"/>
    <n v="31217000"/>
    <s v="NENI-JUAL"/>
    <d v="2023-02-24T00:00:00"/>
    <s v="C.BAF-MDU"/>
    <s v="BAF"/>
    <m/>
    <n v="1852000"/>
    <n v="29365000"/>
    <s v="AEB00"/>
    <n v="300000"/>
    <m/>
    <n v="0"/>
    <n v="0"/>
    <m/>
    <m/>
    <m/>
    <m/>
    <m/>
    <s v="AEB00"/>
    <s v="EB0AN"/>
    <n v="36"/>
    <n v="25307000"/>
    <n v="1448000"/>
    <s v="AEB00"/>
    <x v="3"/>
    <s v="3S MAGETAN"/>
    <s v="3S"/>
    <x v="11"/>
    <m/>
    <m/>
    <n v="0"/>
    <s v="D"/>
    <m/>
    <m/>
    <s v="440PONMC23022113205"/>
    <d v="2023-02-24T00:00:00"/>
    <s v="00001"/>
    <s v="00000"/>
    <m/>
    <s v="00001"/>
    <s v="00014"/>
    <s v="SL02000775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1852000"/>
    <n v="1448000"/>
    <n v="3300000"/>
    <n v="10.1"/>
    <m/>
    <m/>
    <s v="Sales Channel"/>
    <s v="Sales Channel"/>
    <s v="Y"/>
    <n v="0"/>
    <m/>
  </r>
  <r>
    <s v="AE02"/>
    <s v="EB2ZZ"/>
    <s v="EB0AH"/>
    <s v="H"/>
    <s v="SALES CHANNEL"/>
    <s v="IL02000807"/>
    <x v="16"/>
    <s v="16:09:23"/>
    <s v="C"/>
    <s v="C"/>
    <s v="3520081612000005"/>
    <s v="SAHRUL AMIN"/>
    <s v="DUSUN BLEBANG"/>
    <m/>
    <m/>
    <s v="63352"/>
    <m/>
    <s v="3520081612000005"/>
    <s v="SAHRUL AMIN"/>
    <s v="DUSUN BLEBANG"/>
    <s v="008"/>
    <s v="002"/>
    <s v="NGILIRAN"/>
    <s v="PANEKAN"/>
    <s v="MAGETAN"/>
    <m/>
    <s v="63352"/>
    <m/>
    <m/>
    <s v="WR155RBR23"/>
    <s v="YAMAHA"/>
    <s v="WR 155 R"/>
    <s v="2023"/>
    <s v="BIRU"/>
    <s v="G3N6E-0059240"/>
    <s v="MH3DG3710PK054851"/>
    <s v="BARU"/>
    <s v="CHANNEL-23"/>
    <n v="31994650"/>
    <n v="0"/>
    <s v="Y"/>
    <n v="33700000"/>
    <n v="5285000"/>
    <n v="0"/>
    <n v="0"/>
    <n v="38285000"/>
    <s v="NENI-JUAL"/>
    <d v="2023-02-24T00:00:00"/>
    <s v="C.WOM-MDU"/>
    <s v="WOM"/>
    <m/>
    <n v="19300000"/>
    <n v="18985000"/>
    <s v="AEB00"/>
    <n v="300000"/>
    <m/>
    <n v="0"/>
    <n v="0"/>
    <m/>
    <m/>
    <m/>
    <m/>
    <m/>
    <s v="AEB00"/>
    <s v="EB0AH"/>
    <n v="12"/>
    <n v="33000000"/>
    <n v="700000"/>
    <s v="AEB00"/>
    <x v="3"/>
    <s v="3S MAGETAN"/>
    <s v="3S"/>
    <x v="11"/>
    <m/>
    <m/>
    <n v="0"/>
    <s v="D"/>
    <m/>
    <m/>
    <s v="5921PO20230200158"/>
    <d v="2023-02-24T00:00:00"/>
    <s v="00001"/>
    <s v="00000"/>
    <m/>
    <s v="00001"/>
    <s v="00014"/>
    <s v="SL02000776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8985000"/>
    <n v="19300000"/>
    <n v="700000"/>
    <n v="20000000"/>
    <n v="51.3"/>
    <m/>
    <m/>
    <s v="Sales Channel"/>
    <s v="Sales Channel"/>
    <s v="Y"/>
    <n v="0"/>
    <m/>
  </r>
  <r>
    <s v="AE02"/>
    <s v="EB2ZZ"/>
    <s v="EB0AE"/>
    <s v="H"/>
    <s v="SALES CHANNEL"/>
    <s v="IL02000808"/>
    <x v="22"/>
    <s v="11:34:17"/>
    <s v="C"/>
    <s v="C"/>
    <s v="3520166009990001"/>
    <s v="FITRI WAHYU KHOTIMAH"/>
    <s v="PULUTAN"/>
    <m/>
    <m/>
    <s v="63351"/>
    <m/>
    <s v="3520166009990001"/>
    <s v="FITRI WAHYU KHOTIMAH"/>
    <s v="PULUTAN"/>
    <s v="008"/>
    <s v="002"/>
    <s v="BANJARPJG"/>
    <s v="NGARIBOYO"/>
    <s v="MAGETAN"/>
    <m/>
    <s v="63351"/>
    <m/>
    <m/>
    <s v="NMAX155HT23"/>
    <s v="YAMAHA"/>
    <s v="NMAX 155"/>
    <s v="2023"/>
    <s v="HITAM"/>
    <s v="G3L8E-1537157"/>
    <s v="MH3SG5620PJ742231"/>
    <s v="BARU"/>
    <s v="CHANNEL-23"/>
    <n v="25402159"/>
    <n v="0"/>
    <s v="Y"/>
    <n v="26755000"/>
    <n v="5910000"/>
    <n v="0"/>
    <n v="0"/>
    <n v="31217000"/>
    <s v="NENI-JUAL"/>
    <d v="2023-02-25T00:00:00"/>
    <s v="C.SOF-MDU"/>
    <s v="SOF"/>
    <m/>
    <n v="1852000"/>
    <n v="29365000"/>
    <s v="AEB00"/>
    <n v="0"/>
    <m/>
    <n v="0"/>
    <n v="0"/>
    <m/>
    <m/>
    <m/>
    <m/>
    <m/>
    <s v="AEB00"/>
    <s v="EB0AE"/>
    <n v="36"/>
    <n v="25307000"/>
    <n v="1448000"/>
    <s v="AEB00"/>
    <x v="3"/>
    <s v="3S MAGETAN"/>
    <s v="3S"/>
    <x v="11"/>
    <m/>
    <m/>
    <n v="0"/>
    <s v="D"/>
    <m/>
    <m/>
    <s v="20-036-23-00483"/>
    <d v="2023-02-25T00:00:00"/>
    <s v="00001"/>
    <s v="00000"/>
    <m/>
    <s v="00001"/>
    <s v="00014"/>
    <s v="SL02000777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1852000"/>
    <n v="1448000"/>
    <n v="3300000"/>
    <n v="10.1"/>
    <m/>
    <m/>
    <s v="Sales Channel"/>
    <s v="Sales Channel"/>
    <s v="Y"/>
    <n v="0"/>
    <m/>
  </r>
  <r>
    <s v="AE02"/>
    <s v="EB2ZZ"/>
    <s v="EB0AG"/>
    <s v="H"/>
    <s v="SALES CHANNEL"/>
    <s v="IL02000809"/>
    <x v="22"/>
    <s v="11:34:46"/>
    <s v="C"/>
    <s v="C"/>
    <s v="3521042001630002"/>
    <s v="SUBARIANTO"/>
    <s v="BASRI"/>
    <m/>
    <m/>
    <s v="63261"/>
    <m/>
    <s v="3521041607990002"/>
    <s v="MUHAMMAD IMRON FATIKHUN NADA"/>
    <s v="BASRI"/>
    <s v="007"/>
    <s v="001"/>
    <s v="SIDOREJO11"/>
    <s v="KENDAL"/>
    <s v="NGAWI"/>
    <m/>
    <m/>
    <m/>
    <m/>
    <s v="NMAX155HT23"/>
    <s v="YAMAHA"/>
    <s v="NMAX 155"/>
    <s v="2023"/>
    <s v="HITAM"/>
    <s v="G3L8E-1537198"/>
    <s v="MH3SG5620PJ742272"/>
    <s v="BARU"/>
    <s v="CHANNEL-23"/>
    <n v="25402159"/>
    <n v="0"/>
    <s v="Y"/>
    <n v="26755000"/>
    <n v="5910000"/>
    <n v="0"/>
    <n v="0"/>
    <n v="32465000"/>
    <s v="NENI-JUAL"/>
    <d v="2023-02-25T00:00:00"/>
    <s v="C.BAF-MDU"/>
    <s v="BAF"/>
    <m/>
    <n v="9100000"/>
    <n v="23365000"/>
    <s v="AEB00"/>
    <n v="300000"/>
    <m/>
    <n v="0"/>
    <n v="0"/>
    <m/>
    <m/>
    <m/>
    <m/>
    <m/>
    <s v="AEB00"/>
    <s v="EB0AG"/>
    <n v="12"/>
    <n v="26555000"/>
    <n v="200000"/>
    <s v="AEB00"/>
    <x v="3"/>
    <s v="3S MAGETAN"/>
    <s v="3S"/>
    <x v="11"/>
    <m/>
    <m/>
    <n v="0"/>
    <s v="D"/>
    <m/>
    <m/>
    <s v="440PONMC23022314711"/>
    <d v="2023-02-25T00:00:00"/>
    <s v="00001"/>
    <s v="00000"/>
    <m/>
    <s v="00001"/>
    <s v="00014"/>
    <s v="SL02000778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9100000"/>
    <n v="200000"/>
    <n v="9300000"/>
    <n v="28.47"/>
    <m/>
    <m/>
    <s v="Sales Channel"/>
    <s v="Sales Channel"/>
    <s v="Y"/>
    <n v="0"/>
    <m/>
  </r>
  <r>
    <s v="AE02"/>
    <s v="EB2ZZ"/>
    <s v="EB0AE"/>
    <s v="H"/>
    <s v="SALES CHANNEL"/>
    <s v="IL02000810"/>
    <x v="17"/>
    <s v="16:14:37"/>
    <s v="C"/>
    <s v="C"/>
    <s v="3520065605980003"/>
    <s v="MEILIA INTAN SARI"/>
    <s v="DSN SENTUL"/>
    <m/>
    <m/>
    <s v="63361"/>
    <m/>
    <s v="3520065605980003"/>
    <s v="MEILIA INTAN SARI"/>
    <s v="DSN SENTUL"/>
    <s v="006"/>
    <s v="002"/>
    <s v="RANDUGEDE"/>
    <s v="PLAOSAN"/>
    <s v="MAGETAN"/>
    <m/>
    <s v="63361"/>
    <m/>
    <m/>
    <s v="NMAX155MR22"/>
    <s v="YAMAHA"/>
    <s v="NMAX 155"/>
    <s v="2022"/>
    <s v="MERAH"/>
    <s v="G3L8E-1446691"/>
    <s v="MH3SG5620NK700478"/>
    <s v="BARU"/>
    <s v="CHANNEL-22"/>
    <n v="25160090"/>
    <n v="0"/>
    <s v="Y"/>
    <n v="26755000"/>
    <n v="5910000"/>
    <n v="0"/>
    <n v="0"/>
    <n v="30365000"/>
    <s v="NENI-JUAL"/>
    <d v="2023-02-27T00:00:00"/>
    <s v="C.BAF-MDU"/>
    <s v="BAF"/>
    <m/>
    <n v="1800000"/>
    <n v="28565000"/>
    <s v="AEB00"/>
    <n v="300000"/>
    <m/>
    <n v="0"/>
    <n v="0"/>
    <m/>
    <m/>
    <m/>
    <m/>
    <m/>
    <s v="AEB00"/>
    <s v="EB0AE"/>
    <n v="36"/>
    <n v="24455000"/>
    <n v="2000000"/>
    <s v="AEB00"/>
    <x v="3"/>
    <s v="3S MAGETAN"/>
    <s v="3S"/>
    <x v="11"/>
    <m/>
    <m/>
    <n v="0"/>
    <s v="D"/>
    <m/>
    <m/>
    <s v="440PONMC23022214121"/>
    <d v="2023-02-23T00:00:00"/>
    <s v="00001"/>
    <s v="00000"/>
    <m/>
    <s v="00001"/>
    <s v="00014"/>
    <s v="SL02000779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1800000"/>
    <n v="2000000"/>
    <n v="3800000"/>
    <n v="11.63"/>
    <m/>
    <m/>
    <s v="Sales Channel"/>
    <s v="Sales Channel"/>
    <s v="Y"/>
    <n v="0"/>
    <m/>
  </r>
  <r>
    <s v="AE02"/>
    <s v="EB2ZZ"/>
    <s v="EB0AT"/>
    <s v="H"/>
    <s v="SALES CHANNEL"/>
    <s v="IL02000811"/>
    <x v="17"/>
    <s v="16:16:40"/>
    <s v="C"/>
    <s v="C"/>
    <s v="3519100110780001"/>
    <s v="SUTRISNO"/>
    <s v="SIMO"/>
    <m/>
    <m/>
    <s v="63152"/>
    <m/>
    <s v="3519105303050001"/>
    <s v="ANISYA TRISNIA ZALIANTI"/>
    <s v="SIMO"/>
    <s v="019"/>
    <s v="003"/>
    <s v="SIMO2"/>
    <s v="BALEREJO"/>
    <s v="MADIUN"/>
    <m/>
    <m/>
    <m/>
    <m/>
    <s v="NMAX155MR22"/>
    <s v="YAMAHA"/>
    <s v="NMAX 155"/>
    <s v="2022"/>
    <s v="MERAH"/>
    <s v="G3L8E-1446688"/>
    <s v="MH3SG5620NK700479"/>
    <s v="BARU"/>
    <s v="CHANNEL-22"/>
    <n v="25160090"/>
    <n v="0"/>
    <s v="Y"/>
    <n v="26755000"/>
    <n v="5910000"/>
    <n v="0"/>
    <n v="0"/>
    <n v="30417000"/>
    <s v="NENI-JUAL"/>
    <d v="2023-02-27T00:00:00"/>
    <s v="C.SOF-MDU"/>
    <s v="SOF"/>
    <m/>
    <n v="1052000"/>
    <n v="29365000"/>
    <s v="AEB00"/>
    <n v="300000"/>
    <m/>
    <n v="0"/>
    <n v="0"/>
    <m/>
    <m/>
    <m/>
    <m/>
    <m/>
    <s v="AEB00"/>
    <s v="EB0AT"/>
    <n v="36"/>
    <n v="24507000"/>
    <n v="1948000"/>
    <s v="AEB00"/>
    <x v="3"/>
    <s v="3S MAGETAN"/>
    <s v="3S"/>
    <x v="11"/>
    <m/>
    <m/>
    <n v="0"/>
    <s v="D"/>
    <m/>
    <m/>
    <s v="20-036-23-00521"/>
    <d v="2023-02-27T00:00:00"/>
    <s v="00001"/>
    <s v="00000"/>
    <m/>
    <s v="00001"/>
    <s v="00014"/>
    <s v="SL02000780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1052000"/>
    <n v="1948000"/>
    <n v="3000000"/>
    <n v="9.18"/>
    <m/>
    <m/>
    <s v="Sales Channel"/>
    <s v="Sales Channel"/>
    <s v="Y"/>
    <n v="0"/>
    <m/>
  </r>
  <r>
    <s v="AE02"/>
    <s v="EB2ZZ"/>
    <s v="EB0AN"/>
    <s v="H"/>
    <s v="SALES CHANNEL"/>
    <s v="IL02000812"/>
    <x v="18"/>
    <s v="17:13:42"/>
    <s v="C"/>
    <s v="C"/>
    <s v="3520166202680002"/>
    <s v="QUROTUL AINI"/>
    <s v="PUNTUK"/>
    <m/>
    <m/>
    <s v="63351"/>
    <m/>
    <s v="3520166202680002"/>
    <s v="QUROTUL AINI"/>
    <s v="PUNTUK"/>
    <s v="002"/>
    <s v="001"/>
    <s v="MOJOPURNO2"/>
    <s v="NGARIBOYO"/>
    <s v="MAGETAN"/>
    <m/>
    <s v="63351"/>
    <m/>
    <m/>
    <s v="GEAR125SMR22"/>
    <s v="YAMAHA"/>
    <s v="GEAR 125 S"/>
    <s v="2022"/>
    <s v="MERAH"/>
    <s v="E32XE-0086825"/>
    <s v="MH3SEG720NJ061417"/>
    <s v="BARU"/>
    <s v="CHANNEL-22"/>
    <n v="14717893"/>
    <n v="0"/>
    <s v="Y"/>
    <n v="15800000"/>
    <n v="4530000"/>
    <n v="0"/>
    <n v="0"/>
    <n v="18630000"/>
    <s v="NENI-JUAL"/>
    <d v="2023-02-28T00:00:00"/>
    <s v="C.BAF-MDU"/>
    <s v="BAF"/>
    <m/>
    <n v="3300000"/>
    <n v="15330000"/>
    <s v="AEB00"/>
    <n v="300000"/>
    <m/>
    <n v="0"/>
    <n v="0"/>
    <m/>
    <m/>
    <m/>
    <m/>
    <m/>
    <s v="AEB00"/>
    <s v="EB0AN"/>
    <n v="36"/>
    <n v="14100000"/>
    <n v="1200000"/>
    <s v="AEB00"/>
    <x v="3"/>
    <s v="3S MAGETAN"/>
    <s v="3S"/>
    <x v="11"/>
    <m/>
    <m/>
    <n v="0"/>
    <s v="D"/>
    <m/>
    <m/>
    <s v="440PONMC23022817616"/>
    <d v="2023-02-28T00:00:00"/>
    <s v="00001"/>
    <s v="00000"/>
    <m/>
    <s v="00001"/>
    <s v="00014"/>
    <s v="SL02000781"/>
    <s v="N"/>
    <m/>
    <m/>
    <m/>
    <s v="C"/>
    <s v="B"/>
    <s v="P"/>
    <m/>
    <m/>
    <m/>
    <m/>
    <m/>
    <s v="C"/>
    <m/>
    <s v="S"/>
    <m/>
    <m/>
    <n v="0"/>
    <m/>
    <s v="JATIM"/>
    <x v="1"/>
    <m/>
    <m/>
    <n v="20330000"/>
    <n v="3300000"/>
    <n v="1200000"/>
    <n v="4500000"/>
    <n v="22.13"/>
    <m/>
    <m/>
    <s v="Sales Channel"/>
    <s v="Sales Channel"/>
    <s v="Y"/>
    <n v="0"/>
    <m/>
  </r>
  <r>
    <s v="AE03"/>
    <s v="EC2ZZ"/>
    <s v="EC6AA"/>
    <s v="H"/>
    <s v="SALES CHANNEL"/>
    <s v="IL03000946"/>
    <x v="1"/>
    <s v="14:07:29"/>
    <s v="C"/>
    <s v="C"/>
    <s v="3502170110820004"/>
    <s v="EKO NURANA"/>
    <s v="JL PACAR NO 13"/>
    <m/>
    <m/>
    <s v="63418"/>
    <m/>
    <s v="3502170110820004"/>
    <s v="EKO NURANA"/>
    <s v="JL PACAR NO 13"/>
    <s v="002"/>
    <s v="001"/>
    <s v="TONATAN"/>
    <s v="PONOROGO"/>
    <s v="PONOROGO"/>
    <m/>
    <s v="63418"/>
    <m/>
    <m/>
    <s v="FILANOLUXBR23"/>
    <s v="YAMAHA"/>
    <s v="FILANO LUX"/>
    <s v="2023"/>
    <s v="BIRU"/>
    <s v="E34KE-0005542"/>
    <s v="MH3SEK610PJ005542"/>
    <s v="BARU"/>
    <s v="CHANNEL-23"/>
    <n v="22535442"/>
    <n v="0"/>
    <s v="Y"/>
    <n v="23735000"/>
    <n v="4365000"/>
    <n v="0"/>
    <n v="0"/>
    <n v="27900000"/>
    <s v="LINA-JUAL"/>
    <d v="2023-02-02T00:00:00"/>
    <s v="C.SOF-PNRG"/>
    <s v="SOF"/>
    <m/>
    <n v="16300000"/>
    <n v="11600000"/>
    <s v="AEC00"/>
    <n v="0"/>
    <m/>
    <n v="0"/>
    <n v="0"/>
    <m/>
    <m/>
    <m/>
    <m/>
    <m/>
    <s v="AEC00"/>
    <s v="EC6AA"/>
    <n v="12"/>
    <n v="23535000"/>
    <n v="200000"/>
    <s v="AEC00"/>
    <x v="3"/>
    <s v="3S PONOROGO"/>
    <s v="3S"/>
    <x v="12"/>
    <m/>
    <m/>
    <n v="0"/>
    <s v="D"/>
    <m/>
    <m/>
    <s v="1677513_20"/>
    <d v="2023-02-02T00:00:00"/>
    <s v="00001"/>
    <s v="00000"/>
    <m/>
    <s v="00001"/>
    <s v="00001"/>
    <s v="SL03000821"/>
    <s v="N"/>
    <m/>
    <s v="-"/>
    <d v="2023-02-02T00:00:00"/>
    <s v="C"/>
    <s v="B"/>
    <s v="P"/>
    <m/>
    <m/>
    <m/>
    <m/>
    <m/>
    <s v="C"/>
    <m/>
    <s v="S"/>
    <m/>
    <m/>
    <n v="0"/>
    <m/>
    <s v="JATIM"/>
    <x v="1"/>
    <m/>
    <m/>
    <n v="28100000"/>
    <n v="16300000"/>
    <n v="200000"/>
    <n v="16500000"/>
    <n v="58.72"/>
    <m/>
    <m/>
    <s v="Sales Channel"/>
    <s v="Sales Channel"/>
    <s v="Y"/>
    <n v="0"/>
    <m/>
  </r>
  <r>
    <s v="AE03"/>
    <s v="EC2ZZ"/>
    <s v="EC6AC"/>
    <s v="H"/>
    <s v="SALES CHANNEL"/>
    <s v="IL03000947"/>
    <x v="4"/>
    <s v="15:11:47"/>
    <s v="C"/>
    <s v="C"/>
    <s v="3502186908740001"/>
    <s v="ISMIATI"/>
    <s v="DUKUH SEMAMBU"/>
    <m/>
    <m/>
    <s v="63492"/>
    <m/>
    <s v="3502186908740001"/>
    <s v="ISMIATI"/>
    <s v="DUKUH SEMAMBU"/>
    <s v="005"/>
    <s v="001"/>
    <s v="PARINGAN"/>
    <s v="JENANGAN"/>
    <s v="PONOROGO"/>
    <m/>
    <s v="63492"/>
    <m/>
    <m/>
    <s v="MXKINGNHT23"/>
    <s v="YAMAHA"/>
    <s v="MX KING 150 NEW"/>
    <s v="2023"/>
    <s v="HITAM"/>
    <s v="G3E6E-0688130"/>
    <s v="MH3UG0750PK147732"/>
    <s v="BARU"/>
    <s v="CHANNEL-23"/>
    <n v="20181395"/>
    <n v="0"/>
    <s v="Y"/>
    <n v="21765000"/>
    <n v="5155000"/>
    <n v="0"/>
    <n v="0"/>
    <n v="26520000"/>
    <s v="LINA-JUAL"/>
    <d v="2023-02-06T00:00:00"/>
    <s v="C.SOF-PNRG"/>
    <s v="SOF"/>
    <m/>
    <n v="7100000"/>
    <n v="19420000"/>
    <s v="AEC00"/>
    <n v="0"/>
    <m/>
    <n v="0"/>
    <n v="0"/>
    <m/>
    <m/>
    <m/>
    <m/>
    <m/>
    <s v="AEC00"/>
    <s v="EC6AC"/>
    <n v="18"/>
    <n v="21365000"/>
    <n v="200000"/>
    <s v="AEC00"/>
    <x v="3"/>
    <s v="3S PONOROGO"/>
    <s v="3S"/>
    <x v="12"/>
    <m/>
    <m/>
    <n v="0"/>
    <s v="D"/>
    <m/>
    <m/>
    <s v="1681186_20"/>
    <d v="2023-02-06T00:00:00"/>
    <s v="00001"/>
    <s v="00000"/>
    <m/>
    <s v="00001"/>
    <s v="00001"/>
    <s v="SL03000822"/>
    <s v="N"/>
    <m/>
    <s v="-"/>
    <d v="2023-02-06T00:00:00"/>
    <s v="C"/>
    <s v="B"/>
    <s v="P"/>
    <m/>
    <m/>
    <m/>
    <m/>
    <m/>
    <s v="C"/>
    <m/>
    <s v="S"/>
    <m/>
    <m/>
    <n v="0"/>
    <m/>
    <s v="JATIM"/>
    <x v="1"/>
    <m/>
    <m/>
    <n v="26920000"/>
    <n v="7100000"/>
    <n v="200000"/>
    <n v="7300000"/>
    <n v="27.12"/>
    <m/>
    <m/>
    <s v="Sales Channel"/>
    <s v="Sales Channel"/>
    <s v="Y"/>
    <n v="0"/>
    <m/>
  </r>
  <r>
    <s v="AE03"/>
    <s v="EC2ZB"/>
    <s v="EC0AL"/>
    <s v="H"/>
    <s v="SALES CHANNEL"/>
    <s v="IL03000948"/>
    <x v="19"/>
    <s v="15:02:08"/>
    <s v="C"/>
    <s v="C"/>
    <s v="3502015809980003"/>
    <s v="RINA MUSTIKA RATRI"/>
    <s v="DUKUH KRAJAN"/>
    <m/>
    <m/>
    <s v="63463"/>
    <m/>
    <s v="3502015809980003"/>
    <s v="RINA MUSTIKA RATRI"/>
    <s v="DUKUH KRAJAN"/>
    <s v="004"/>
    <s v="002"/>
    <s v="SENEPO"/>
    <s v="SLAHUNG"/>
    <s v="PONOROGO"/>
    <m/>
    <s v="63463"/>
    <m/>
    <m/>
    <s v="NMAX155ABSHT23"/>
    <s v="YAMAHA"/>
    <s v="NMAX 155 ABS"/>
    <s v="2023"/>
    <s v="HITAM"/>
    <s v="G3L8E-1527471"/>
    <s v="MH3SG5680PK170971"/>
    <s v="BARU"/>
    <s v="CHANNEL-23"/>
    <n v="28970788"/>
    <n v="0"/>
    <s v="Y"/>
    <n v="30535000"/>
    <n v="6025000"/>
    <n v="0"/>
    <n v="0"/>
    <n v="36360000"/>
    <s v="LINA-JUAL"/>
    <d v="2023-02-07T00:00:00"/>
    <s v="C.SOF-PNRG"/>
    <s v="SOF"/>
    <m/>
    <n v="7300000"/>
    <n v="29060000"/>
    <s v="AEC00"/>
    <n v="0"/>
    <m/>
    <n v="0"/>
    <n v="0"/>
    <m/>
    <m/>
    <m/>
    <m/>
    <m/>
    <s v="AEC00"/>
    <s v="EC0AL"/>
    <n v="24"/>
    <n v="30335000"/>
    <n v="200000"/>
    <s v="AEC00"/>
    <x v="3"/>
    <s v="3S PONOROGO"/>
    <s v="3S"/>
    <x v="12"/>
    <m/>
    <m/>
    <n v="0"/>
    <s v="D"/>
    <m/>
    <m/>
    <s v="1683018_20"/>
    <d v="2023-02-07T00:00:00"/>
    <s v="00001"/>
    <s v="00000"/>
    <m/>
    <s v="00001"/>
    <s v="00001"/>
    <s v="SL03000823"/>
    <s v="N"/>
    <m/>
    <s v="-"/>
    <d v="2023-02-07T00:00:00"/>
    <s v="C"/>
    <s v="B"/>
    <s v="P"/>
    <m/>
    <m/>
    <m/>
    <m/>
    <m/>
    <s v="C"/>
    <m/>
    <s v="S"/>
    <m/>
    <m/>
    <n v="0"/>
    <m/>
    <s v="JATIM"/>
    <x v="1"/>
    <m/>
    <m/>
    <n v="36560000"/>
    <n v="7300000"/>
    <n v="200000"/>
    <n v="7500000"/>
    <n v="20.51"/>
    <m/>
    <m/>
    <s v="Sales Channel"/>
    <s v="Sales Channel"/>
    <s v="Y"/>
    <n v="0"/>
    <m/>
  </r>
  <r>
    <s v="AE03"/>
    <s v="EC2ZB"/>
    <s v="EC0AC"/>
    <s v="H"/>
    <s v="SALES CHANNEL"/>
    <s v="IL03000949"/>
    <x v="7"/>
    <s v="14:38:11"/>
    <s v="C"/>
    <s v="C"/>
    <s v="3502166811760003"/>
    <s v="YAYUK MINATUL HIDAYAH"/>
    <s v="JL SELOREJO 28"/>
    <m/>
    <m/>
    <s v="63491"/>
    <m/>
    <s v="3502166811760003"/>
    <s v="YAYUK MINATUL HIDAYAH"/>
    <s v="JL SELOREJO 28"/>
    <s v="002"/>
    <s v="002"/>
    <s v="JAPAN"/>
    <s v="BABADAN"/>
    <s v="PONOROGO"/>
    <m/>
    <s v="63491"/>
    <m/>
    <m/>
    <s v="AEROX155CHJ23"/>
    <s v="YAMAHA"/>
    <s v="AEROX 155 C"/>
    <s v="2023"/>
    <s v="HIJAU"/>
    <s v="G3P4E-0116338"/>
    <s v="MH3SG6410PJ217571"/>
    <s v="BARU"/>
    <s v="CHANNEL-23"/>
    <n v="22103462"/>
    <n v="0"/>
    <s v="Y"/>
    <n v="23280000"/>
    <n v="5620000"/>
    <n v="0"/>
    <n v="0"/>
    <n v="28700000"/>
    <s v="LINA-JUAL"/>
    <d v="2023-02-10T00:00:00"/>
    <s v="C.SOF-PNRG"/>
    <s v="SOF"/>
    <m/>
    <n v="2700000"/>
    <n v="26000000"/>
    <s v="AEC00"/>
    <n v="0"/>
    <m/>
    <n v="0"/>
    <n v="0"/>
    <m/>
    <m/>
    <m/>
    <m/>
    <m/>
    <s v="AEC00"/>
    <s v="EC0AC"/>
    <n v="36"/>
    <n v="23080000"/>
    <n v="200000"/>
    <s v="AEC00"/>
    <x v="3"/>
    <s v="3S PONOROGO"/>
    <s v="3S"/>
    <x v="12"/>
    <m/>
    <m/>
    <n v="0"/>
    <s v="D"/>
    <m/>
    <m/>
    <s v="1686064_20"/>
    <d v="2023-02-10T00:00:00"/>
    <s v="00001"/>
    <s v="00000"/>
    <m/>
    <s v="00001"/>
    <s v="00001"/>
    <s v="SL03000824"/>
    <s v="N"/>
    <m/>
    <s v="-"/>
    <d v="2023-02-10T00:00:00"/>
    <s v="C"/>
    <s v="B"/>
    <s v="P"/>
    <m/>
    <m/>
    <m/>
    <m/>
    <m/>
    <s v="C"/>
    <m/>
    <s v="S"/>
    <m/>
    <m/>
    <n v="0"/>
    <m/>
    <s v="JATIM"/>
    <x v="1"/>
    <m/>
    <m/>
    <n v="28900000"/>
    <n v="2700000"/>
    <n v="200000"/>
    <n v="2900000"/>
    <n v="10.029999999999999"/>
    <m/>
    <m/>
    <s v="Sales Channel"/>
    <s v="Sales Channel"/>
    <s v="Y"/>
    <n v="0"/>
    <m/>
  </r>
  <r>
    <s v="AE03"/>
    <s v="EC2ZB"/>
    <s v="EC0AL"/>
    <s v="H"/>
    <s v="SALES CHANNEL"/>
    <s v="IL03000950"/>
    <x v="7"/>
    <s v="14:39:40"/>
    <s v="C"/>
    <s v="C"/>
    <s v="3502100309880001"/>
    <s v="EDY LUKMANTO, S.PD"/>
    <s v="JL SETONO"/>
    <m/>
    <m/>
    <s v="63461"/>
    <m/>
    <s v="3502114601970001"/>
    <s v="FADDILA NILAWATI RAHMAD DIANA"/>
    <s v="JL SETONO"/>
    <s v="002"/>
    <s v="001"/>
    <s v="SINGKIL"/>
    <s v="BALONG"/>
    <s v="PONOROGO"/>
    <m/>
    <m/>
    <m/>
    <m/>
    <s v="NMAX155ABSPR22"/>
    <s v="YAMAHA"/>
    <s v="NMAX 155 ABS"/>
    <s v="2022"/>
    <s v="PERAK"/>
    <s v="G3L8E-1311398"/>
    <s v="MH3SG5680NK153578"/>
    <s v="BARU"/>
    <s v="NMAX-CH"/>
    <n v="28491330"/>
    <n v="0"/>
    <s v="Y"/>
    <n v="30535000"/>
    <n v="6025000"/>
    <n v="0"/>
    <n v="0"/>
    <n v="34295000"/>
    <s v="LINA-JUAL"/>
    <d v="2023-02-10T00:00:00"/>
    <s v="C.WOM-MDU"/>
    <s v="WOM"/>
    <m/>
    <n v="1435000"/>
    <n v="32860000"/>
    <s v="AEC00"/>
    <n v="300000"/>
    <m/>
    <n v="0"/>
    <n v="0"/>
    <m/>
    <m/>
    <m/>
    <m/>
    <m/>
    <s v="AEC00"/>
    <s v="EC0AL"/>
    <n v="36"/>
    <n v="28270000"/>
    <n v="2265000"/>
    <s v="AEC00"/>
    <x v="3"/>
    <s v="3S PONOROGO"/>
    <s v="3S"/>
    <x v="12"/>
    <m/>
    <m/>
    <n v="0"/>
    <s v="D"/>
    <m/>
    <m/>
    <s v="6151PO20230200080"/>
    <d v="2023-02-10T00:00:00"/>
    <s v="00001"/>
    <s v="00000"/>
    <m/>
    <s v="00001"/>
    <s v="00001"/>
    <s v="SL03000825"/>
    <s v="N"/>
    <m/>
    <s v="-"/>
    <d v="2023-02-10T00:00:00"/>
    <s v="C"/>
    <s v="B"/>
    <s v="P"/>
    <m/>
    <m/>
    <m/>
    <m/>
    <m/>
    <s v="C"/>
    <m/>
    <s v="S"/>
    <m/>
    <m/>
    <n v="0"/>
    <m/>
    <s v="JATIM"/>
    <x v="1"/>
    <m/>
    <m/>
    <n v="36560000"/>
    <n v="1435000"/>
    <n v="2265000"/>
    <n v="3700000"/>
    <n v="10.119999999999999"/>
    <m/>
    <m/>
    <s v="Sales Channel"/>
    <s v="Sales Channel"/>
    <s v="Y"/>
    <n v="0"/>
    <m/>
  </r>
  <r>
    <s v="AE03"/>
    <s v="EC2ZB"/>
    <s v="EC0AB"/>
    <s v="H"/>
    <s v="SALES CHANNEL"/>
    <s v="IL03000951"/>
    <x v="10"/>
    <s v="15:17:49"/>
    <s v="C"/>
    <s v="C"/>
    <s v="3502116707950002"/>
    <s v="USWATUN MUSLIHAH"/>
    <s v="DUKUH TANGGUNGREJO"/>
    <m/>
    <m/>
    <s v="63461"/>
    <m/>
    <s v="3502116707950002"/>
    <s v="USWATUN MUSLIHAH"/>
    <s v="DUKUH TANGGUNGREJO"/>
    <s v="002"/>
    <s v="001"/>
    <s v="KARANGPTH2"/>
    <s v="BALONG"/>
    <s v="PONOROGO"/>
    <m/>
    <s v="63461"/>
    <m/>
    <m/>
    <s v="NMAX155MR22"/>
    <s v="YAMAHA"/>
    <s v="NMAX 155"/>
    <s v="2022"/>
    <s v="MERAH"/>
    <s v="G3L8E-1446793"/>
    <s v="MH3SG5620NK700608"/>
    <s v="BARU"/>
    <s v="CHANNEL-22"/>
    <n v="25160090"/>
    <n v="0"/>
    <s v="Y"/>
    <n v="26755000"/>
    <n v="5910000"/>
    <n v="0"/>
    <n v="0"/>
    <n v="31965000"/>
    <s v="LINA-JUAL"/>
    <d v="2023-02-14T00:00:00"/>
    <s v="C.MUF-PNGR"/>
    <s v="MUF"/>
    <m/>
    <n v="9300000"/>
    <n v="22665000"/>
    <s v="AEC00"/>
    <n v="300000"/>
    <m/>
    <n v="0"/>
    <n v="0"/>
    <m/>
    <m/>
    <m/>
    <m/>
    <m/>
    <s v="AEC00"/>
    <s v="EC0AB"/>
    <n v="12"/>
    <n v="26055000"/>
    <n v="200000"/>
    <s v="AEC00"/>
    <x v="3"/>
    <s v="3S PONOROGO"/>
    <s v="3S"/>
    <x v="12"/>
    <m/>
    <m/>
    <n v="0"/>
    <s v="D"/>
    <m/>
    <m/>
    <s v="040223000487"/>
    <d v="2023-02-14T00:00:00"/>
    <s v="00001"/>
    <s v="00000"/>
    <m/>
    <s v="00001"/>
    <s v="00001"/>
    <s v="SL03000826"/>
    <s v="N"/>
    <m/>
    <s v="-"/>
    <d v="2023-02-14T00:00:00"/>
    <s v="C"/>
    <s v="B"/>
    <s v="P"/>
    <m/>
    <m/>
    <m/>
    <m/>
    <m/>
    <s v="C"/>
    <m/>
    <s v="S"/>
    <m/>
    <m/>
    <n v="0"/>
    <m/>
    <s v="JATIM"/>
    <x v="1"/>
    <m/>
    <m/>
    <n v="32665000"/>
    <n v="9300000"/>
    <n v="200000"/>
    <n v="9500000"/>
    <n v="29.08"/>
    <m/>
    <m/>
    <s v="Sales Channel"/>
    <s v="Sales Channel"/>
    <s v="Y"/>
    <n v="0"/>
    <m/>
  </r>
  <r>
    <s v="AE03"/>
    <s v="EC2ZZ"/>
    <s v="EC0AA"/>
    <s v="H"/>
    <s v="SALES CHANNEL"/>
    <s v="IL03000952"/>
    <x v="20"/>
    <s v="14:28:57"/>
    <s v="C"/>
    <s v="C"/>
    <s v="3502211909740001"/>
    <s v="JEMALI"/>
    <s v="DUKUH BARENG"/>
    <m/>
    <m/>
    <s v="63418"/>
    <m/>
    <s v="3502211909740001"/>
    <s v="JEMALI"/>
    <s v="DUKUH BARENG"/>
    <s v="002"/>
    <s v="002"/>
    <s v="BARENG2"/>
    <s v="PUDAK"/>
    <s v="PONOROGO"/>
    <m/>
    <s v="63418"/>
    <m/>
    <m/>
    <s v="FORCEDBCWHT22"/>
    <s v="YAMAHA"/>
    <s v="VEGA FORCE DBCW"/>
    <s v="2022"/>
    <s v="HITAM"/>
    <s v="E3R8E-0130581"/>
    <s v="MH3UE1210NJ041264"/>
    <s v="BARU"/>
    <s v="CHANNEL-22"/>
    <n v="13601053"/>
    <n v="0"/>
    <s v="Y"/>
    <n v="14610000"/>
    <n v="4210000"/>
    <n v="0"/>
    <n v="0"/>
    <n v="18020000"/>
    <s v="LINA-JUAL"/>
    <d v="2023-02-16T00:00:00"/>
    <s v="C.BAF-MDU"/>
    <s v="BAF"/>
    <m/>
    <n v="4200000"/>
    <n v="13820000"/>
    <s v="AEC00"/>
    <n v="300000"/>
    <m/>
    <n v="0"/>
    <n v="0"/>
    <m/>
    <m/>
    <m/>
    <m/>
    <m/>
    <s v="AEC00"/>
    <s v="EC0AA"/>
    <n v="24"/>
    <n v="13810000"/>
    <n v="800000"/>
    <s v="AEC00"/>
    <x v="3"/>
    <s v="3S PONOROGO"/>
    <s v="3S"/>
    <x v="12"/>
    <m/>
    <m/>
    <n v="0"/>
    <s v="D"/>
    <m/>
    <m/>
    <s v="440PONMC23021509892"/>
    <d v="2023-02-16T00:00:00"/>
    <s v="00001"/>
    <s v="00000"/>
    <m/>
    <s v="00001"/>
    <s v="00001"/>
    <s v="SL03000828"/>
    <s v="N"/>
    <m/>
    <s v="-"/>
    <d v="2023-02-16T00:00:00"/>
    <s v="C"/>
    <s v="B"/>
    <s v="P"/>
    <m/>
    <m/>
    <m/>
    <m/>
    <m/>
    <s v="C"/>
    <m/>
    <s v="S"/>
    <m/>
    <m/>
    <n v="0"/>
    <m/>
    <s v="JATIM"/>
    <x v="1"/>
    <m/>
    <m/>
    <n v="18820000"/>
    <n v="4200000"/>
    <n v="800000"/>
    <n v="5000000"/>
    <n v="26.57"/>
    <m/>
    <m/>
    <s v="Sales Channel"/>
    <s v="Sales Channel"/>
    <s v="Y"/>
    <n v="0"/>
    <m/>
  </r>
  <r>
    <s v="AE03"/>
    <s v="EC2AA"/>
    <s v="EC3AA"/>
    <s v="B"/>
    <s v="SALES VARIABLE"/>
    <s v="IL03000953"/>
    <x v="20"/>
    <s v="14:33:47"/>
    <s v="C"/>
    <s v="C"/>
    <s v="3502047003020001"/>
    <s v="NOVIA WULANDARI"/>
    <s v="DUKUH GLAGAHAN"/>
    <m/>
    <m/>
    <s v="63474"/>
    <m/>
    <s v="3502047003020001"/>
    <s v="NOVIA WULANDARI"/>
    <s v="DUKUH GLAGAHAN"/>
    <s v="002"/>
    <s v="001"/>
    <s v="MAGUWAN"/>
    <s v="SAMBIT"/>
    <s v="PONOROGO"/>
    <m/>
    <s v="63474"/>
    <m/>
    <m/>
    <s v="NMAX155HT23"/>
    <s v="YAMAHA"/>
    <s v="NMAX 155"/>
    <s v="2023"/>
    <s v="HITAM"/>
    <s v="G3L8E-1501115"/>
    <s v="MH3SG5620PK725108"/>
    <s v="BARU"/>
    <s v="KRD-23-SLS"/>
    <n v="25402159"/>
    <n v="0"/>
    <s v="Y"/>
    <n v="26755000"/>
    <n v="5910000"/>
    <n v="0"/>
    <n v="0"/>
    <n v="32665000"/>
    <s v="LINA-JUAL"/>
    <d v="2023-02-16T00:00:00"/>
    <s v="C.SOF-PNRG"/>
    <s v="SOF"/>
    <m/>
    <n v="5300000"/>
    <n v="27365000"/>
    <s v="AEC00"/>
    <n v="300000"/>
    <m/>
    <n v="0"/>
    <n v="0"/>
    <m/>
    <m/>
    <m/>
    <m/>
    <m/>
    <s v="AEC00"/>
    <s v="EC3AA"/>
    <n v="18"/>
    <n v="26755000"/>
    <n v="0"/>
    <s v="AEC00"/>
    <x v="3"/>
    <s v="3S PONOROGO"/>
    <s v="3S"/>
    <x v="12"/>
    <m/>
    <m/>
    <n v="0"/>
    <s v="D"/>
    <m/>
    <m/>
    <s v="1693102_20"/>
    <d v="2023-02-16T00:00:00"/>
    <s v="00001"/>
    <s v="00000"/>
    <m/>
    <s v="00001"/>
    <s v="00001"/>
    <s v="SL03000827"/>
    <s v="N"/>
    <m/>
    <s v="-"/>
    <d v="2023-02-16T00:00:00"/>
    <s v="C"/>
    <s v="B"/>
    <s v="P"/>
    <m/>
    <m/>
    <m/>
    <m/>
    <m/>
    <s v="C"/>
    <m/>
    <s v="S"/>
    <m/>
    <m/>
    <n v="0"/>
    <m/>
    <s v="JATIM"/>
    <x v="1"/>
    <m/>
    <m/>
    <n v="32665000"/>
    <n v="5300000"/>
    <n v="0"/>
    <n v="5300000"/>
    <n v="16.23"/>
    <m/>
    <m/>
    <s v="Salesman"/>
    <s v="Salesman"/>
    <s v="Y"/>
    <n v="200000"/>
    <m/>
  </r>
  <r>
    <s v="AE03"/>
    <s v="EC2ZB"/>
    <s v="EC0AL"/>
    <s v="H"/>
    <s v="SALES CHANNEL"/>
    <s v="IL03000954"/>
    <x v="12"/>
    <s v="14:55:00"/>
    <s v="C"/>
    <s v="C"/>
    <s v="3502214508920001"/>
    <s v="ERNA SULISTYARINI"/>
    <s v="DUKUH TAMBANG"/>
    <m/>
    <m/>
    <s v="63418"/>
    <m/>
    <s v="3502214508920001"/>
    <s v="ERNA SULISTYARINI"/>
    <s v="DUKUH TAMBANG"/>
    <s v="001"/>
    <s v="001"/>
    <s v="TAMBANG"/>
    <s v="PUDAK"/>
    <s v="PONOROGO"/>
    <m/>
    <s v="63418"/>
    <m/>
    <m/>
    <s v="FAZZIONEOHJ23"/>
    <s v="YAMAHA"/>
    <s v="FAZZIO NEO"/>
    <s v="2023"/>
    <s v="HIJAU"/>
    <s v="E33WE-0135549"/>
    <s v="MH3SEJ710PJ122841"/>
    <s v="BARU"/>
    <s v="CHANNEL-23"/>
    <n v="17520415"/>
    <n v="0"/>
    <s v="Y"/>
    <n v="19065000"/>
    <n v="4235000"/>
    <n v="0"/>
    <n v="0"/>
    <n v="22600000"/>
    <s v="LINA-JUAL"/>
    <d v="2023-02-20T00:00:00"/>
    <s v="C.ADIR-PNG"/>
    <s v="ADIRA"/>
    <m/>
    <n v="1700000"/>
    <n v="20900000"/>
    <s v="AEC00"/>
    <n v="300000"/>
    <m/>
    <n v="0"/>
    <n v="0"/>
    <m/>
    <m/>
    <m/>
    <m/>
    <m/>
    <s v="AEC00"/>
    <s v="EC0AL"/>
    <n v="36"/>
    <n v="18365000"/>
    <n v="700000"/>
    <s v="AEC00"/>
    <x v="3"/>
    <s v="3S PONOROGO"/>
    <s v="3S"/>
    <x v="12"/>
    <m/>
    <m/>
    <n v="0"/>
    <s v="D"/>
    <m/>
    <m/>
    <s v="031623110521"/>
    <d v="2023-02-20T00:00:00"/>
    <s v="00001"/>
    <s v="00000"/>
    <m/>
    <s v="00001"/>
    <s v="00001"/>
    <s v="SL03000829"/>
    <s v="N"/>
    <m/>
    <s v="-"/>
    <d v="2023-02-20T00:00:00"/>
    <s v="C"/>
    <s v="B"/>
    <s v="P"/>
    <m/>
    <m/>
    <m/>
    <m/>
    <m/>
    <s v="C"/>
    <m/>
    <s v="S"/>
    <m/>
    <m/>
    <n v="0"/>
    <m/>
    <s v="JATIM"/>
    <x v="1"/>
    <m/>
    <m/>
    <n v="23300000"/>
    <n v="1700000"/>
    <n v="700000"/>
    <n v="2400000"/>
    <n v="10.3"/>
    <m/>
    <m/>
    <s v="Sales Channel"/>
    <s v="Sales Channel"/>
    <s v="Y"/>
    <n v="0"/>
    <m/>
  </r>
  <r>
    <s v="AE03"/>
    <s v="EC2ZB"/>
    <s v="EC0AB"/>
    <s v="H"/>
    <s v="SALES CHANNEL"/>
    <s v="IL03000955"/>
    <x v="13"/>
    <s v="15:13:53"/>
    <s v="C"/>
    <s v="C"/>
    <s v="3502164304970004"/>
    <s v="HENY WIDYAWATI"/>
    <s v="JL PONCOSIWALAN NO 140"/>
    <m/>
    <m/>
    <s v="63491"/>
    <m/>
    <s v="3502161901870002"/>
    <s v="YANUAR ABIDIN"/>
    <s v="JL PONCOSIWALAN NO 140"/>
    <s v="003"/>
    <s v="003"/>
    <s v="NGUNUT4"/>
    <s v="BABADAN"/>
    <s v="PONOROGO"/>
    <m/>
    <m/>
    <m/>
    <m/>
    <s v="NMAX155CHT23"/>
    <s v="YAMAHA"/>
    <s v="NMAX 155 C"/>
    <s v="2023"/>
    <s v="HITAM"/>
    <s v="G3L8E-1521668"/>
    <s v="MH3SG5670PK290754"/>
    <s v="BARU"/>
    <s v="CHANNEL-23"/>
    <n v="26602921"/>
    <n v="0"/>
    <s v="Y"/>
    <n v="28020000"/>
    <n v="6000000"/>
    <n v="0"/>
    <n v="0"/>
    <n v="32820000"/>
    <s v="LINA-JUAL"/>
    <d v="2023-02-21T00:00:00"/>
    <s v="C.MUF-PNGR"/>
    <s v="MUF"/>
    <m/>
    <n v="8800000"/>
    <n v="24020000"/>
    <s v="AEC00"/>
    <n v="300000"/>
    <m/>
    <n v="0"/>
    <n v="0"/>
    <m/>
    <m/>
    <m/>
    <m/>
    <m/>
    <s v="AEC00"/>
    <s v="EC0AB"/>
    <n v="36"/>
    <n v="26820000"/>
    <n v="1200000"/>
    <s v="AEC00"/>
    <x v="3"/>
    <s v="3S PONOROGO"/>
    <s v="3S"/>
    <x v="12"/>
    <m/>
    <m/>
    <n v="0"/>
    <s v="D"/>
    <m/>
    <m/>
    <s v="090921022023"/>
    <d v="2023-02-21T00:00:00"/>
    <s v="00001"/>
    <s v="00000"/>
    <m/>
    <s v="00001"/>
    <s v="00001"/>
    <s v="SL03000832"/>
    <s v="N"/>
    <m/>
    <s v="-"/>
    <d v="2023-02-21T00:00:00"/>
    <s v="C"/>
    <s v="B"/>
    <s v="P"/>
    <m/>
    <m/>
    <m/>
    <m/>
    <m/>
    <s v="C"/>
    <m/>
    <s v="S"/>
    <m/>
    <m/>
    <n v="0"/>
    <m/>
    <s v="JATIM"/>
    <x v="1"/>
    <m/>
    <m/>
    <n v="34020000"/>
    <n v="8800000"/>
    <n v="1200000"/>
    <n v="10000000"/>
    <n v="29.39"/>
    <m/>
    <m/>
    <s v="Sales Channel"/>
    <s v="Sales Channel"/>
    <s v="Y"/>
    <n v="0"/>
    <m/>
  </r>
  <r>
    <s v="AE03"/>
    <s v="EC2ZB"/>
    <s v="EC0AL"/>
    <s v="H"/>
    <s v="SALES CHANNEL"/>
    <s v="IL03000956"/>
    <x v="13"/>
    <s v="15:14:27"/>
    <s v="C"/>
    <s v="C"/>
    <s v="3502164909820007"/>
    <s v="SUNARSIH"/>
    <s v="SINGASARI"/>
    <m/>
    <m/>
    <s v="63491"/>
    <m/>
    <s v="3502164909820007"/>
    <s v="SUNARSIH"/>
    <s v="SINGASARI"/>
    <s v="003"/>
    <s v="002"/>
    <s v="KADIPATEN"/>
    <s v="BABADAN"/>
    <s v="PONOROGO"/>
    <m/>
    <s v="63491"/>
    <m/>
    <m/>
    <s v="NMAX155CHT23"/>
    <s v="YAMAHA"/>
    <s v="NMAX 155 C"/>
    <s v="2023"/>
    <s v="HITAM"/>
    <s v="G3L8E-1521655"/>
    <s v="MH3SG5670PK290749"/>
    <s v="BARU"/>
    <s v="CHANNEL-23"/>
    <n v="26602921"/>
    <n v="0"/>
    <s v="Y"/>
    <n v="28020000"/>
    <n v="6000000"/>
    <n v="0"/>
    <n v="0"/>
    <n v="32820000"/>
    <s v="LINA-JUAL"/>
    <d v="2023-02-21T00:00:00"/>
    <s v="C.ADIR-PNG"/>
    <s v="ADIRA"/>
    <m/>
    <n v="2300000"/>
    <n v="30520000"/>
    <s v="AEC00"/>
    <n v="300000"/>
    <m/>
    <n v="0"/>
    <n v="0"/>
    <m/>
    <m/>
    <m/>
    <m/>
    <m/>
    <s v="AEC00"/>
    <s v="EC0AL"/>
    <n v="36"/>
    <n v="26820000"/>
    <n v="1200000"/>
    <s v="AEC00"/>
    <x v="3"/>
    <s v="3S PONOROGO"/>
    <s v="3S"/>
    <x v="12"/>
    <m/>
    <m/>
    <n v="0"/>
    <s v="D"/>
    <m/>
    <m/>
    <s v="031623110540"/>
    <d v="2023-02-21T00:00:00"/>
    <s v="00001"/>
    <s v="00000"/>
    <m/>
    <s v="00001"/>
    <s v="00001"/>
    <s v="SL03000831"/>
    <s v="N"/>
    <m/>
    <s v="-"/>
    <d v="2023-02-21T00:00:00"/>
    <s v="C"/>
    <s v="B"/>
    <s v="P"/>
    <m/>
    <m/>
    <m/>
    <m/>
    <m/>
    <s v="C"/>
    <m/>
    <s v="S"/>
    <m/>
    <m/>
    <n v="0"/>
    <m/>
    <s v="JATIM"/>
    <x v="1"/>
    <m/>
    <m/>
    <n v="34020000"/>
    <n v="2300000"/>
    <n v="1200000"/>
    <n v="3500000"/>
    <n v="10.29"/>
    <m/>
    <m/>
    <s v="Sales Channel"/>
    <s v="Sales Channel"/>
    <s v="Y"/>
    <n v="0"/>
    <m/>
  </r>
  <r>
    <s v="AE03"/>
    <s v="EC2ZZ"/>
    <s v="EC6AA"/>
    <s v="H"/>
    <s v="SALES CHANNEL"/>
    <s v="IL03000957"/>
    <x v="13"/>
    <s v="15:14:50"/>
    <s v="C"/>
    <s v="C"/>
    <s v="3502094406770005"/>
    <s v="ENDANG SRI ASTUTI"/>
    <s v="DUKUH MOJOMATI II"/>
    <m/>
    <m/>
    <s v="63473"/>
    <m/>
    <s v="3502090204030001"/>
    <s v="RIZQI PRATAMA DIAS APRILIYANTO"/>
    <s v="DUKUH MOJOMATI II"/>
    <s v="002"/>
    <s v="001"/>
    <s v="MOJOMATI"/>
    <s v="JETIS"/>
    <s v="PONOROGO"/>
    <m/>
    <m/>
    <m/>
    <m/>
    <s v="NMAX155HT23"/>
    <s v="YAMAHA"/>
    <s v="NMAX 155"/>
    <s v="2023"/>
    <s v="HITAM"/>
    <s v="G3L8E-1502031"/>
    <s v="MH3SG5620PK725691"/>
    <s v="BARU"/>
    <s v="CHANNEL-23"/>
    <n v="25402159"/>
    <n v="0"/>
    <s v="Y"/>
    <n v="26755000"/>
    <n v="5910000"/>
    <n v="0"/>
    <n v="0"/>
    <n v="31465000"/>
    <s v="LINA-JUAL"/>
    <d v="2023-02-21T00:00:00"/>
    <s v="C.SOF-PNRG"/>
    <s v="SOF"/>
    <m/>
    <n v="8800000"/>
    <n v="22665000"/>
    <s v="AEC00"/>
    <n v="0"/>
    <m/>
    <n v="0"/>
    <n v="0"/>
    <m/>
    <m/>
    <m/>
    <m/>
    <m/>
    <s v="AEC00"/>
    <s v="EC6AA"/>
    <n v="36"/>
    <n v="25555000"/>
    <n v="1200000"/>
    <s v="AEC00"/>
    <x v="3"/>
    <s v="3S PONOROGO"/>
    <s v="3S"/>
    <x v="12"/>
    <m/>
    <m/>
    <n v="0"/>
    <s v="D"/>
    <m/>
    <m/>
    <s v="1704707_20"/>
    <d v="2023-02-21T00:00:00"/>
    <s v="00001"/>
    <s v="00000"/>
    <m/>
    <s v="00001"/>
    <s v="00001"/>
    <s v="SL03000830"/>
    <s v="N"/>
    <m/>
    <s v="-"/>
    <d v="2023-02-21T00:00:00"/>
    <s v="C"/>
    <s v="B"/>
    <s v="P"/>
    <m/>
    <m/>
    <m/>
    <m/>
    <m/>
    <s v="C"/>
    <m/>
    <s v="S"/>
    <m/>
    <m/>
    <n v="0"/>
    <m/>
    <s v="JATIM"/>
    <x v="1"/>
    <m/>
    <m/>
    <n v="32665000"/>
    <n v="8800000"/>
    <n v="1200000"/>
    <n v="10000000"/>
    <n v="30.61"/>
    <m/>
    <m/>
    <s v="Sales Channel"/>
    <s v="Sales Channel"/>
    <s v="Y"/>
    <n v="0"/>
    <m/>
  </r>
  <r>
    <s v="AE03"/>
    <s v="EC2ZB"/>
    <s v="EC0AE"/>
    <s v="H"/>
    <s v="SALES CHANNEL"/>
    <s v="IL03000958"/>
    <x v="15"/>
    <s v="11:11:19"/>
    <s v="C"/>
    <s v="C"/>
    <s v="3502070205910003"/>
    <s v="HERI SAPUTRO, S.P."/>
    <s v="DSN KRAJAN"/>
    <m/>
    <m/>
    <s v="63683"/>
    <m/>
    <s v="3502070205910003"/>
    <s v="HERI SAPUTRO, S.P."/>
    <s v="DSN KRAJAN"/>
    <s v="002"/>
    <s v="004"/>
    <s v="JERUK2"/>
    <s v="BANDAR"/>
    <s v="PACITAN"/>
    <m/>
    <s v="63683"/>
    <m/>
    <m/>
    <s v="NMAX155CHT23"/>
    <s v="YAMAHA"/>
    <s v="NMAX 155 C"/>
    <s v="2023"/>
    <s v="HITAM"/>
    <s v="G3L8E-1521666"/>
    <s v="MH3SG5670PK290756"/>
    <s v="BARU"/>
    <s v="CHANNEL-23"/>
    <n v="26602921"/>
    <n v="0"/>
    <s v="Y"/>
    <n v="28020000"/>
    <n v="6000000"/>
    <n v="0"/>
    <n v="0"/>
    <n v="33820000"/>
    <s v="LINA-JUAL"/>
    <d v="2023-02-23T00:00:00"/>
    <s v="C.MUF-PNGR"/>
    <s v="MUF"/>
    <m/>
    <n v="19300000"/>
    <n v="14520000"/>
    <s v="AEC00"/>
    <n v="300000"/>
    <m/>
    <n v="0"/>
    <n v="0"/>
    <m/>
    <m/>
    <m/>
    <m/>
    <m/>
    <s v="AEC00"/>
    <s v="EC0AE"/>
    <n v="24"/>
    <n v="27820000"/>
    <n v="200000"/>
    <s v="AEC00"/>
    <x v="3"/>
    <s v="3S PONOROGO"/>
    <s v="3S"/>
    <x v="12"/>
    <m/>
    <m/>
    <n v="0"/>
    <s v="D"/>
    <m/>
    <m/>
    <s v="040223000602"/>
    <d v="2023-02-23T00:00:00"/>
    <s v="00001"/>
    <s v="00000"/>
    <m/>
    <s v="00001"/>
    <s v="00001"/>
    <s v="SL03000833"/>
    <s v="N"/>
    <m/>
    <s v="-"/>
    <d v="2023-02-23T00:00:00"/>
    <s v="C"/>
    <s v="B"/>
    <s v="P"/>
    <m/>
    <m/>
    <m/>
    <m/>
    <m/>
    <s v="C"/>
    <m/>
    <s v="S"/>
    <m/>
    <m/>
    <n v="0"/>
    <m/>
    <s v="JATIM"/>
    <x v="1"/>
    <m/>
    <m/>
    <n v="34020000"/>
    <n v="19300000"/>
    <n v="200000"/>
    <n v="19500000"/>
    <n v="57.32"/>
    <m/>
    <m/>
    <s v="Sales Channel"/>
    <s v="Sales Channel"/>
    <s v="Y"/>
    <n v="0"/>
    <m/>
  </r>
  <r>
    <s v="AE03"/>
    <s v="EC2ZZ"/>
    <s v="EC0AA"/>
    <s v="H"/>
    <s v="SALES CHANNEL"/>
    <s v="IL03000959"/>
    <x v="17"/>
    <s v="11:23:01"/>
    <s v="C"/>
    <s v="C"/>
    <s v="1608111006890002"/>
    <s v="SAPTO ANDRIYAN"/>
    <s v="DUKUH PILANG"/>
    <m/>
    <m/>
    <s v="63454"/>
    <m/>
    <s v="1608111006890002"/>
    <s v="SAPTO ANDRIYAN"/>
    <s v="DUKUH PILANG"/>
    <s v="001"/>
    <s v="004"/>
    <s v="TULUNG3"/>
    <s v="SAMPUNG"/>
    <s v="PONOROGO"/>
    <m/>
    <s v="63454"/>
    <m/>
    <m/>
    <s v="XSR155HT23"/>
    <s v="YAMAHA"/>
    <s v="ALL NEW XSR 155"/>
    <s v="2023"/>
    <s v="HITAM"/>
    <s v="G3S7E-0058353"/>
    <s v="MH3RG4760PK054948"/>
    <s v="BARU"/>
    <s v="CHANNEL-23"/>
    <n v="31306446"/>
    <n v="0"/>
    <s v="Y"/>
    <n v="32975000"/>
    <n v="6545000"/>
    <n v="0"/>
    <n v="0"/>
    <n v="37616000"/>
    <s v="LINA-JUAL"/>
    <d v="2023-02-27T00:00:00"/>
    <s v="C.BAF-MDU"/>
    <s v="BAF"/>
    <m/>
    <n v="2096000"/>
    <n v="35520000"/>
    <s v="AEC00"/>
    <n v="300000"/>
    <m/>
    <n v="0"/>
    <n v="0"/>
    <m/>
    <m/>
    <m/>
    <m/>
    <m/>
    <s v="AEC00"/>
    <s v="EC0AA"/>
    <n v="36"/>
    <n v="31071000"/>
    <n v="1904000"/>
    <s v="AEC00"/>
    <x v="3"/>
    <s v="3S PONOROGO"/>
    <s v="3S"/>
    <x v="12"/>
    <m/>
    <m/>
    <n v="0"/>
    <s v="D"/>
    <m/>
    <m/>
    <s v="440PONMC23022415477"/>
    <d v="2023-02-27T00:00:00"/>
    <s v="00001"/>
    <s v="00000"/>
    <m/>
    <s v="00001"/>
    <s v="00001"/>
    <s v="SL03000834"/>
    <s v="N"/>
    <m/>
    <s v="-"/>
    <d v="2023-02-27T00:00:00"/>
    <s v="C"/>
    <s v="B"/>
    <s v="P"/>
    <m/>
    <m/>
    <m/>
    <m/>
    <m/>
    <s v="C"/>
    <m/>
    <s v="S"/>
    <m/>
    <m/>
    <n v="0"/>
    <m/>
    <s v="JATIM"/>
    <x v="1"/>
    <m/>
    <m/>
    <n v="39520000"/>
    <n v="2096000"/>
    <n v="1904000"/>
    <n v="4000000"/>
    <n v="10.119999999999999"/>
    <m/>
    <m/>
    <s v="Sales Channel"/>
    <s v="Sales Channel"/>
    <s v="Y"/>
    <n v="0"/>
    <m/>
  </r>
  <r>
    <s v="AG01"/>
    <s v="GA2ZZ"/>
    <s v="GA6AA"/>
    <s v="H"/>
    <s v="SALES CHANNEL"/>
    <s v="IL01000246"/>
    <x v="8"/>
    <s v="10:19:21"/>
    <s v="C"/>
    <s v="C"/>
    <s v="3506062410820003"/>
    <s v="SUPARTO"/>
    <s v="JL. KYAI DOKO"/>
    <m/>
    <m/>
    <s v="64182"/>
    <m/>
    <s v="3506062410820003"/>
    <s v="SUPARTO"/>
    <s v="JL. KYAI DOKO"/>
    <s v="003"/>
    <s v="001"/>
    <s v="DOKO"/>
    <s v="NGASEM"/>
    <s v="KEDIRI"/>
    <m/>
    <s v="64182"/>
    <m/>
    <m/>
    <s v="NMAX155BR23"/>
    <s v="YAMAHA"/>
    <s v="NMAX 155"/>
    <s v="2023"/>
    <s v="BIRU"/>
    <s v="G3L8E-1522223"/>
    <s v="MH3SG5620PJ735638"/>
    <s v="BARU"/>
    <s v="CHANNEL-23"/>
    <n v="25402159"/>
    <n v="0"/>
    <s v="Y"/>
    <n v="26755000"/>
    <n v="5910000"/>
    <n v="0"/>
    <n v="0"/>
    <n v="32365000"/>
    <s v="TARI-JUAL"/>
    <d v="2023-02-11T00:00:00"/>
    <s v="C.SOF-KDR"/>
    <s v="SOF"/>
    <m/>
    <n v="19400000"/>
    <n v="12965000"/>
    <s v="AGA00"/>
    <n v="300000"/>
    <m/>
    <n v="0"/>
    <n v="0"/>
    <m/>
    <m/>
    <m/>
    <m/>
    <m/>
    <s v="AGA00"/>
    <s v="GA6AA"/>
    <n v="18"/>
    <n v="26455000"/>
    <n v="200000"/>
    <s v="AGA00"/>
    <x v="4"/>
    <s v="3S KEDIRI"/>
    <s v="3S"/>
    <x v="13"/>
    <m/>
    <m/>
    <n v="19700000"/>
    <s v="D"/>
    <m/>
    <m/>
    <s v="20-013-23-00544"/>
    <d v="2023-02-10T00:00:00"/>
    <s v="00003"/>
    <s v="00003"/>
    <m/>
    <s v="00007"/>
    <s v="00003"/>
    <s v="SL01000190"/>
    <s v="N"/>
    <m/>
    <m/>
    <m/>
    <s v="C"/>
    <s v="B"/>
    <s v="P"/>
    <m/>
    <m/>
    <m/>
    <m/>
    <m/>
    <s v="C"/>
    <m/>
    <s v="S"/>
    <m/>
    <d v="2023-02-09T00:00:00"/>
    <n v="0"/>
    <s v="FILANONEOBR23"/>
    <s v="JATIM"/>
    <x v="1"/>
    <m/>
    <m/>
    <n v="32665000"/>
    <n v="19400000"/>
    <n v="200000"/>
    <n v="19600000"/>
    <n v="60"/>
    <m/>
    <m/>
    <s v="Sales Channel"/>
    <s v="Sales Channel"/>
    <s v="Y"/>
    <n v="0"/>
    <m/>
  </r>
  <r>
    <s v="AG01"/>
    <s v="GA2ZZ"/>
    <s v="GA0AJ"/>
    <s v="H"/>
    <s v="SALES CHANNEL"/>
    <s v="IL01000247"/>
    <x v="9"/>
    <s v="16:02:21"/>
    <s v="C"/>
    <s v="C"/>
    <s v="3571010111690006"/>
    <s v="EKO ENDARMINTORO"/>
    <s v="WONOSARI"/>
    <m/>
    <m/>
    <s v="64119"/>
    <m/>
    <s v="3571010111690006"/>
    <s v="EKO ENDARMINTORO"/>
    <s v="WONOSARI"/>
    <s v="002"/>
    <s v="006"/>
    <s v="BUJEL"/>
    <s v="MOJOROTO"/>
    <m/>
    <s v="KEDIRI"/>
    <s v="64119"/>
    <m/>
    <m/>
    <s v="NMAX155ABSPR22"/>
    <s v="YAMAHA"/>
    <s v="NMAX 155 ABS"/>
    <s v="2022"/>
    <s v="PERAK"/>
    <s v="G3L8E-1457670"/>
    <s v="MH3SG5680NK167533"/>
    <s v="BARU"/>
    <s v="NMAX-CH"/>
    <n v="28780877"/>
    <n v="0"/>
    <s v="Y"/>
    <n v="30535000"/>
    <n v="6025000"/>
    <n v="0"/>
    <n v="0"/>
    <n v="34295000"/>
    <s v="TARI-JUAL"/>
    <d v="2023-02-13T00:00:00"/>
    <s v="C.WOM-KDR"/>
    <s v="WOM"/>
    <m/>
    <n v="1435000"/>
    <n v="32860000"/>
    <s v="AGA00"/>
    <n v="300000"/>
    <m/>
    <n v="0"/>
    <n v="0"/>
    <m/>
    <m/>
    <m/>
    <m/>
    <m/>
    <s v="AGA00"/>
    <s v="GA0AJ"/>
    <n v="36"/>
    <n v="28270000"/>
    <n v="2265000"/>
    <s v="AGA00"/>
    <x v="4"/>
    <s v="3S KEDIRI"/>
    <s v="3S"/>
    <x v="13"/>
    <m/>
    <m/>
    <n v="3700000"/>
    <s v="D"/>
    <m/>
    <m/>
    <s v="0851PO20230200107"/>
    <d v="2023-02-10T00:00:00"/>
    <s v="00003"/>
    <s v="00003"/>
    <m/>
    <s v="00007"/>
    <s v="00003"/>
    <s v="SL01000191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6560000"/>
    <n v="1435000"/>
    <n v="2265000"/>
    <n v="3700000"/>
    <n v="10.119999999999999"/>
    <m/>
    <m/>
    <s v="Sales Channel"/>
    <s v="Sales Channel"/>
    <s v="Y"/>
    <n v="0"/>
    <m/>
  </r>
  <r>
    <s v="AG01"/>
    <s v="GA2ZZ"/>
    <s v="GA6AA"/>
    <s v="H"/>
    <s v="SALES CHANNEL"/>
    <s v="IL01000248"/>
    <x v="21"/>
    <s v="16:54:48"/>
    <s v="C"/>
    <s v="C"/>
    <s v="3571016710740001"/>
    <s v="TIN ANISAH ZULAITI"/>
    <s v="JL SUPIT URANG GG III / 36 A"/>
    <m/>
    <m/>
    <s v="64112"/>
    <m/>
    <s v="3571016710740001"/>
    <s v="TIN ANISAH ZULAITI"/>
    <s v="JL SUPIT URANG GG III / 36 A"/>
    <s v="035"/>
    <s v="012"/>
    <s v="MOJOROTO"/>
    <s v="MOJOROTO"/>
    <m/>
    <s v="KEDIRI"/>
    <s v="64112"/>
    <m/>
    <m/>
    <s v="GEAR125HJ23"/>
    <s v="YAMAHA"/>
    <s v="GEAR 125"/>
    <s v="2023"/>
    <s v="HIJAU"/>
    <s v="E32WE-0267456"/>
    <s v="MH3SEG710PJ201051"/>
    <s v="BARU"/>
    <s v="CHANNEL-23"/>
    <n v="14181373"/>
    <n v="0"/>
    <s v="Y"/>
    <n v="15235000"/>
    <n v="4515000"/>
    <n v="0"/>
    <n v="0"/>
    <n v="18692000"/>
    <s v="TARI-JUAL"/>
    <d v="2023-02-15T00:00:00"/>
    <s v="C.BAF-KDR"/>
    <s v="BAF"/>
    <m/>
    <n v="942000"/>
    <n v="17750000"/>
    <s v="AGA00"/>
    <n v="300000"/>
    <m/>
    <n v="0"/>
    <n v="0"/>
    <m/>
    <m/>
    <m/>
    <m/>
    <m/>
    <s v="AGA00"/>
    <s v="GA6AA"/>
    <n v="36"/>
    <n v="14177000"/>
    <n v="1058000"/>
    <s v="AGA00"/>
    <x v="4"/>
    <s v="3S KEDIRI"/>
    <s v="3S"/>
    <x v="13"/>
    <m/>
    <m/>
    <n v="2000000"/>
    <s v="D"/>
    <m/>
    <m/>
    <s v="450PONMC23021308516"/>
    <d v="2023-02-13T00:00:00"/>
    <s v="00003"/>
    <s v="00003"/>
    <m/>
    <s v="00007"/>
    <s v="00007"/>
    <s v="SL01000192"/>
    <s v="N"/>
    <m/>
    <m/>
    <m/>
    <s v="C"/>
    <s v="B"/>
    <s v="P"/>
    <m/>
    <m/>
    <m/>
    <m/>
    <m/>
    <s v="C"/>
    <m/>
    <s v="S"/>
    <m/>
    <m/>
    <n v="0"/>
    <m/>
    <s v="JATIM"/>
    <x v="1"/>
    <m/>
    <m/>
    <n v="19750000"/>
    <n v="942000"/>
    <n v="1058000"/>
    <n v="2000000"/>
    <n v="10.130000000000001"/>
    <m/>
    <m/>
    <s v="Sales Channel"/>
    <s v="Sales Channel"/>
    <s v="Y"/>
    <n v="0"/>
    <m/>
  </r>
  <r>
    <s v="AG01"/>
    <s v="GA2ZZ"/>
    <s v="GA6PB"/>
    <s v="H"/>
    <s v="SALES CHANNEL"/>
    <s v="IL01000249"/>
    <x v="11"/>
    <s v="16:20:10"/>
    <s v="C"/>
    <s v="C"/>
    <s v="3571026210030004"/>
    <s v="FADILA EVARTA OKTANTIA"/>
    <s v="JL. PAHLAWAN KUSUMA BANGSA NO. 97"/>
    <m/>
    <m/>
    <s v="64124"/>
    <m/>
    <s v="3571026210030004"/>
    <s v="FADILA EVARTA OKTANTIA"/>
    <s v="JL. PAHLAWAN KUSUMA BANGSA NO. 97"/>
    <s v="004"/>
    <s v="010"/>
    <s v="BANJARAN"/>
    <s v="KEDIRIKOTA"/>
    <m/>
    <s v="KEDIRI"/>
    <s v="64124"/>
    <m/>
    <m/>
    <s v="FREEGO125BR23"/>
    <s v="YAMAHA"/>
    <s v="FREEGO 125"/>
    <s v="2023"/>
    <s v="BIRU"/>
    <s v="E31WE-0197778"/>
    <s v="MH3SEJ910PJ006123"/>
    <s v="BARU"/>
    <s v="CHANNEL-23"/>
    <n v="17020339"/>
    <n v="0"/>
    <s v="Y"/>
    <n v="17925000"/>
    <n v="4275000"/>
    <n v="0"/>
    <n v="0"/>
    <n v="21109000"/>
    <s v="TARI-JUAL"/>
    <d v="2023-02-17T00:00:00"/>
    <s v="C.BAF-KDR"/>
    <s v="BAF"/>
    <m/>
    <n v="1209000"/>
    <n v="19900000"/>
    <s v="AGA00"/>
    <n v="300000"/>
    <m/>
    <n v="0"/>
    <n v="0"/>
    <m/>
    <m/>
    <m/>
    <m/>
    <m/>
    <s v="AGA00"/>
    <s v="GA6PB"/>
    <n v="36"/>
    <n v="16834000"/>
    <n v="1091000"/>
    <s v="AGA00"/>
    <x v="4"/>
    <s v="3S KEDIRI"/>
    <s v="3S"/>
    <x v="13"/>
    <m/>
    <m/>
    <n v="2300000"/>
    <s v="D"/>
    <m/>
    <m/>
    <s v="450PONMC23021509755"/>
    <d v="2023-02-15T00:00:00"/>
    <s v="00003"/>
    <s v="00003"/>
    <m/>
    <s v="00007"/>
    <s v="00003"/>
    <s v="SL01000193"/>
    <s v="N"/>
    <m/>
    <m/>
    <m/>
    <s v="C"/>
    <s v="B"/>
    <s v="P"/>
    <m/>
    <m/>
    <m/>
    <m/>
    <m/>
    <s v="C"/>
    <m/>
    <s v="S"/>
    <m/>
    <m/>
    <n v="0"/>
    <m/>
    <s v="JATIM"/>
    <x v="1"/>
    <m/>
    <m/>
    <n v="22200000"/>
    <n v="1209000"/>
    <n v="1091000"/>
    <n v="2300000"/>
    <n v="10.36"/>
    <m/>
    <m/>
    <s v="Sales Channel"/>
    <s v="Sales Channel"/>
    <s v="Y"/>
    <n v="0"/>
    <m/>
  </r>
  <r>
    <s v="AG02"/>
    <s v="GB2ZZ"/>
    <s v="GB0AE"/>
    <s v="H"/>
    <s v="SALES CHANNEL"/>
    <s v="IL02000094"/>
    <x v="7"/>
    <s v="14:18:12"/>
    <s v="C"/>
    <s v="C"/>
    <s v="3506241508350001"/>
    <s v="SUROSO"/>
    <s v="DSN SENDEN"/>
    <m/>
    <m/>
    <s v="64183"/>
    <m/>
    <s v="3506241508350001"/>
    <s v="SUROSO"/>
    <s v="DSN SENDEN"/>
    <s v="003"/>
    <s v="001"/>
    <s v="SENDEN"/>
    <s v="KAYENKDL"/>
    <s v="KEDIRI"/>
    <m/>
    <s v="64183"/>
    <m/>
    <m/>
    <s v="MIO125CWHT23"/>
    <s v="YAMAHA"/>
    <s v="MIO 125 CW"/>
    <s v="2023"/>
    <s v="HITAM"/>
    <s v="E3R2E-3333652"/>
    <s v="MH3SE88H0PJ457228"/>
    <s v="BARU"/>
    <s v="CHANNEL-23"/>
    <n v="13644296"/>
    <n v="0"/>
    <s v="Y"/>
    <n v="14300000"/>
    <n v="4395000"/>
    <n v="0"/>
    <n v="0"/>
    <n v="17520000"/>
    <s v="TARI-JUAL"/>
    <d v="2023-02-10T00:00:00"/>
    <s v="C.BAF-KDR"/>
    <s v="BAF"/>
    <m/>
    <n v="0"/>
    <n v="16795000"/>
    <s v="AGB00"/>
    <n v="300000"/>
    <m/>
    <n v="0"/>
    <n v="0"/>
    <m/>
    <m/>
    <m/>
    <m/>
    <m/>
    <s v="AGB00"/>
    <s v="GB0AE"/>
    <n v="36"/>
    <n v="13125000"/>
    <n v="1075000"/>
    <s v="AGB00"/>
    <x v="4"/>
    <s v="3S NGADILUWIH"/>
    <s v="3S"/>
    <x v="14"/>
    <m/>
    <m/>
    <n v="190000"/>
    <s v="D"/>
    <m/>
    <m/>
    <s v="450PONMC23020804988"/>
    <d v="2023-02-08T00:00:00"/>
    <s v="00003"/>
    <s v="00003"/>
    <m/>
    <s v="00007"/>
    <s v="00003"/>
    <s v="SL02000077"/>
    <s v="N"/>
    <m/>
    <m/>
    <m/>
    <s v="C"/>
    <s v="B"/>
    <s v="P"/>
    <m/>
    <m/>
    <m/>
    <m/>
    <m/>
    <s v="C"/>
    <m/>
    <s v="S"/>
    <s v="TU02000002"/>
    <d v="2023-02-09T00:00:00"/>
    <n v="725000"/>
    <s v="MIO125CWHT23"/>
    <s v="JATIM"/>
    <x v="1"/>
    <m/>
    <m/>
    <n v="18695000"/>
    <n v="725000"/>
    <n v="1075000"/>
    <n v="1800000"/>
    <n v="9.6300000000000008"/>
    <m/>
    <m/>
    <s v="Sales Channel"/>
    <s v="Sales Channel"/>
    <s v="Y"/>
    <n v="0"/>
    <m/>
  </r>
  <r>
    <s v="AG02"/>
    <s v="GB2ZZ"/>
    <s v="GB0AH"/>
    <s v="H"/>
    <s v="SALES CHANNEL"/>
    <s v="IL02000095"/>
    <x v="12"/>
    <s v="12:01:22"/>
    <s v="C"/>
    <s v="C"/>
    <s v="3571020510800002"/>
    <s v="OKTA LIMANA RAHMAN"/>
    <s v="JL KENONGO RAYA 60"/>
    <m/>
    <m/>
    <s v="64127"/>
    <m/>
    <s v="3571020510800002"/>
    <s v="OKTA LIMANA RAHMAN"/>
    <s v="JL KENONGO RAYA 60"/>
    <s v="005"/>
    <s v="008"/>
    <s v="NGRONGGO"/>
    <s v="KEDIRIKOTA"/>
    <m/>
    <s v="KEDIRI"/>
    <s v="64127"/>
    <m/>
    <m/>
    <s v="AEROXCCYBERBR23"/>
    <s v="YAMAHA"/>
    <s v="AEROX C CYBERCT"/>
    <s v="2023"/>
    <s v="BIRU"/>
    <s v="G3P4E-0128159"/>
    <s v="MH3SG6410PJ227795"/>
    <s v="BARU"/>
    <s v="CHANNEL-23"/>
    <n v="22293373"/>
    <n v="0"/>
    <s v="Y"/>
    <n v="23480000"/>
    <n v="5620000"/>
    <n v="0"/>
    <n v="0"/>
    <n v="28900000"/>
    <s v="TARI-JUAL"/>
    <d v="2023-02-20T00:00:00"/>
    <s v="C.SOF-KDR"/>
    <s v="SOF"/>
    <m/>
    <n v="0"/>
    <n v="15100000"/>
    <s v="AGB00"/>
    <n v="300000"/>
    <m/>
    <n v="0"/>
    <n v="0"/>
    <m/>
    <m/>
    <m/>
    <m/>
    <m/>
    <s v="AGB00"/>
    <s v="GB0AH"/>
    <n v="12"/>
    <n v="23280000"/>
    <n v="200000"/>
    <s v="AGB00"/>
    <x v="4"/>
    <s v="3S NGADILUWIH"/>
    <s v="3S"/>
    <x v="14"/>
    <m/>
    <m/>
    <n v="14000000"/>
    <s v="D"/>
    <m/>
    <m/>
    <s v="20-013-23-00641"/>
    <d v="2023-02-17T00:00:00"/>
    <s v="00003"/>
    <s v="00003"/>
    <m/>
    <s v="00007"/>
    <s v="00003"/>
    <s v="SL02000078"/>
    <s v="N"/>
    <m/>
    <m/>
    <m/>
    <s v="C"/>
    <s v="B"/>
    <s v="P"/>
    <m/>
    <m/>
    <m/>
    <m/>
    <m/>
    <s v="C"/>
    <m/>
    <s v="S"/>
    <s v="TU02000004"/>
    <d v="2023-02-17T00:00:00"/>
    <n v="13800000"/>
    <s v="AEROXCCYBERBR23"/>
    <s v="JATIM"/>
    <x v="1"/>
    <m/>
    <m/>
    <n v="29100000"/>
    <n v="13800000"/>
    <n v="200000"/>
    <n v="14000000"/>
    <n v="48.11"/>
    <m/>
    <m/>
    <s v="Sales Channel"/>
    <s v="Sales Channel"/>
    <s v="Y"/>
    <n v="0"/>
    <m/>
  </r>
  <r>
    <s v="AG02"/>
    <s v="GB2ZZ"/>
    <s v="GB0AE"/>
    <s v="H"/>
    <s v="SALES CHANNEL"/>
    <s v="IL02000096"/>
    <x v="18"/>
    <s v="09:39:29"/>
    <s v="C"/>
    <s v="C"/>
    <s v="3506050107980055"/>
    <s v="VICKY VRASTYO HASNI"/>
    <s v="DUSUN KARANGREJO"/>
    <m/>
    <m/>
    <s v="64173"/>
    <m/>
    <s v="3506050107980055"/>
    <s v="VICKY VRASTYO HASNI"/>
    <s v="DUSUN KARANGREJO"/>
    <s v="002"/>
    <s v="002"/>
    <s v="KARANGRJ2"/>
    <s v="KANDAT"/>
    <s v="KEDIRI"/>
    <m/>
    <s v="64173"/>
    <m/>
    <m/>
    <s v="GEAR125HT23"/>
    <s v="YAMAHA"/>
    <s v="GEAR 125"/>
    <s v="2023"/>
    <s v="HITAM"/>
    <s v="E32WE-0274702"/>
    <s v="MH3SEG710PJ206016"/>
    <s v="BARU"/>
    <s v="CHANNEL-23"/>
    <n v="14466797"/>
    <n v="0"/>
    <s v="Y"/>
    <n v="15235000"/>
    <n v="4515000"/>
    <n v="0"/>
    <n v="0"/>
    <n v="19250000"/>
    <s v="TARI-JUAL"/>
    <d v="2023-02-28T00:00:00"/>
    <s v="C.SOF-KDR"/>
    <s v="SOF"/>
    <m/>
    <n v="1500000"/>
    <n v="17750000"/>
    <s v="AGB00"/>
    <n v="300000"/>
    <m/>
    <n v="0"/>
    <n v="0"/>
    <m/>
    <m/>
    <m/>
    <m/>
    <m/>
    <s v="AGB00"/>
    <s v="GB0AE"/>
    <n v="12"/>
    <n v="14735000"/>
    <n v="500000"/>
    <s v="AGB00"/>
    <x v="4"/>
    <s v="3S NGADILUWIH"/>
    <s v="3S"/>
    <x v="14"/>
    <m/>
    <m/>
    <n v="2000000"/>
    <s v="D"/>
    <m/>
    <m/>
    <s v="20-013-23-00755"/>
    <d v="2023-02-27T00:00:00"/>
    <s v="00003"/>
    <s v="00003"/>
    <m/>
    <s v="00007"/>
    <s v="00003"/>
    <s v="SL02000079"/>
    <s v="N"/>
    <m/>
    <m/>
    <m/>
    <s v="C"/>
    <s v="B"/>
    <s v="P"/>
    <m/>
    <m/>
    <m/>
    <m/>
    <m/>
    <s v="C"/>
    <m/>
    <s v="S"/>
    <m/>
    <m/>
    <n v="0"/>
    <m/>
    <s v="JATIM"/>
    <x v="1"/>
    <m/>
    <m/>
    <n v="19750000"/>
    <n v="1500000"/>
    <n v="500000"/>
    <n v="2000000"/>
    <n v="10.130000000000001"/>
    <m/>
    <m/>
    <s v="Sales Channel"/>
    <s v="Sales Channel"/>
    <s v="Y"/>
    <n v="0"/>
    <m/>
  </r>
  <r>
    <s v="AG03"/>
    <s v="GC2ZZ"/>
    <s v="GC0AC"/>
    <s v="H"/>
    <s v="SALES CHANNEL"/>
    <s v="IL03000048"/>
    <x v="9"/>
    <s v="16:13:47"/>
    <s v="C"/>
    <s v="C"/>
    <s v="3572021404920002"/>
    <s v="JENDY JULIK WIBISONO"/>
    <s v="JL.KETAPANG NO.9"/>
    <m/>
    <m/>
    <s v="66124"/>
    <m/>
    <s v="3572021404920002"/>
    <s v="JENDY JULIK WIBISONO"/>
    <s v="JL.KETAPANG NO.9"/>
    <s v="002"/>
    <s v="001"/>
    <s v="TLUMPU"/>
    <s v="SUKOREJO"/>
    <m/>
    <s v="BLITAR"/>
    <s v="66124"/>
    <m/>
    <m/>
    <s v="XRIDE125NMR22"/>
    <s v="YAMAHA"/>
    <s v="X RIDE 125 NEW"/>
    <s v="2022"/>
    <s v="MERAH"/>
    <s v="E3R4E-0751253"/>
    <s v="MH3SE88B0NJ151097"/>
    <s v="BARU"/>
    <s v="CHANNEL-22"/>
    <n v="15116662"/>
    <n v="0"/>
    <s v="Y"/>
    <n v="16310000"/>
    <n v="4460000"/>
    <n v="0"/>
    <n v="0"/>
    <n v="19170000"/>
    <s v="LINA-JUAL"/>
    <d v="2023-02-13T00:00:00"/>
    <s v="C.SOF-BLTR"/>
    <s v="SOF"/>
    <m/>
    <n v="500000"/>
    <n v="18670000"/>
    <s v="AGC00"/>
    <n v="300000"/>
    <m/>
    <n v="0"/>
    <n v="0"/>
    <m/>
    <m/>
    <m/>
    <m/>
    <m/>
    <s v="AGC00"/>
    <s v="GC0AC"/>
    <n v="36"/>
    <n v="14710000"/>
    <n v="1360000"/>
    <s v="AGC00"/>
    <x v="4"/>
    <s v="3S BLITAR"/>
    <s v="3S"/>
    <x v="15"/>
    <m/>
    <m/>
    <n v="0"/>
    <s v="D"/>
    <m/>
    <m/>
    <s v="200132300568"/>
    <d v="2023-02-13T00:00:00"/>
    <s v="00001"/>
    <s v="00000"/>
    <m/>
    <s v="00005"/>
    <s v="00005"/>
    <s v="SL03000050"/>
    <s v="N"/>
    <m/>
    <m/>
    <m/>
    <s v="C"/>
    <s v="B"/>
    <s v="P"/>
    <m/>
    <m/>
    <m/>
    <m/>
    <m/>
    <s v="C"/>
    <m/>
    <s v="S"/>
    <m/>
    <m/>
    <n v="0"/>
    <m/>
    <s v="JATIM"/>
    <x v="1"/>
    <m/>
    <m/>
    <n v="20770000"/>
    <n v="500000"/>
    <n v="1360000"/>
    <n v="1860000"/>
    <n v="8.9600000000000009"/>
    <m/>
    <m/>
    <s v="Sales Channel"/>
    <s v="Sales Channel"/>
    <s v="Y"/>
    <n v="0"/>
    <m/>
  </r>
  <r>
    <s v="AG03"/>
    <s v="GC2AA"/>
    <s v="GC3AC"/>
    <s v="N"/>
    <s v="SALES NEW"/>
    <s v="IL03000049"/>
    <x v="14"/>
    <s v="09:58:02"/>
    <s v="C"/>
    <s v="C"/>
    <s v="3505155806780002"/>
    <s v="PURBA TRI ERMA"/>
    <s v="DSN SOSO"/>
    <m/>
    <m/>
    <s v="66187"/>
    <m/>
    <s v="3505155806780002"/>
    <s v="PURBA TRI ERMA"/>
    <s v="DSN SOSO"/>
    <s v="002"/>
    <s v="005"/>
    <s v="SOSO"/>
    <s v="GANDUSARI"/>
    <s v="BLITAR"/>
    <m/>
    <s v="66187"/>
    <m/>
    <m/>
    <s v="AEROXCCYBERBR23"/>
    <s v="YAMAHA"/>
    <s v="AEROX C CYBERCT"/>
    <s v="2023"/>
    <s v="BIRU"/>
    <s v="G3P4E-0128126"/>
    <s v="MH3SG6410PJ227761"/>
    <s v="BARU"/>
    <s v="KRD-23-SLS"/>
    <n v="22293373"/>
    <n v="0"/>
    <s v="Y"/>
    <n v="23480000"/>
    <n v="5620000"/>
    <n v="0"/>
    <n v="0"/>
    <n v="29100000"/>
    <s v="LINA-JUAL"/>
    <d v="2023-02-22T00:00:00"/>
    <s v="C.SOF-BLTR"/>
    <s v="SOF"/>
    <m/>
    <n v="11400000"/>
    <n v="15700000"/>
    <s v="AGC00"/>
    <n v="300000"/>
    <m/>
    <n v="0"/>
    <n v="0"/>
    <m/>
    <m/>
    <m/>
    <m/>
    <m/>
    <s v="AGC00"/>
    <s v="GC3AC"/>
    <n v="35"/>
    <n v="23480000"/>
    <n v="0"/>
    <s v="AGC00"/>
    <x v="4"/>
    <s v="3S BLITAR"/>
    <s v="3S"/>
    <x v="15"/>
    <m/>
    <m/>
    <n v="0"/>
    <s v="D"/>
    <m/>
    <m/>
    <s v="200122300251"/>
    <d v="2023-01-19T00:00:00"/>
    <s v="00003"/>
    <s v="00001"/>
    <m/>
    <s v="00007"/>
    <s v="00006"/>
    <s v="SL03000051"/>
    <s v="N"/>
    <m/>
    <m/>
    <m/>
    <s v="C"/>
    <s v="B"/>
    <s v="P"/>
    <m/>
    <m/>
    <m/>
    <m/>
    <m/>
    <s v="C"/>
    <m/>
    <s v="S"/>
    <s v="TU03000005"/>
    <d v="2023-01-24T00:00:00"/>
    <n v="2000000"/>
    <s v="AEROXCCYBERBR22"/>
    <s v="JATIM"/>
    <x v="1"/>
    <m/>
    <m/>
    <n v="29100000"/>
    <n v="13400000"/>
    <n v="0"/>
    <n v="13400000"/>
    <n v="46.05"/>
    <m/>
    <m/>
    <s v="Salesman"/>
    <s v="Salesman"/>
    <s v="Y"/>
    <n v="200000"/>
    <m/>
  </r>
  <r>
    <s v="AG03"/>
    <s v="GC2AA"/>
    <s v="GC3AC"/>
    <s v="N"/>
    <s v="SALES NEW"/>
    <s v="IL03000050"/>
    <x v="14"/>
    <s v="10:39:12"/>
    <s v="C"/>
    <s v="C"/>
    <s v="3505167108800001"/>
    <s v="CANDRA STYANINGASRI"/>
    <s v="DSN.BIROWO"/>
    <m/>
    <m/>
    <s v="66193"/>
    <m/>
    <s v="3505167108800001"/>
    <s v="CANDRA STYANINGASRI"/>
    <s v="DSN.BIROWO"/>
    <s v="001"/>
    <s v="006"/>
    <s v="BIROWO"/>
    <s v="BINANGUN"/>
    <s v="BLITAR"/>
    <m/>
    <s v="66193"/>
    <m/>
    <m/>
    <s v="NMAX155CHT23"/>
    <s v="YAMAHA"/>
    <s v="NMAX 155 C"/>
    <s v="2023"/>
    <s v="HITAM"/>
    <s v="G3L8E-1544314"/>
    <s v="MH3SG5670PK298656"/>
    <s v="BARU"/>
    <s v="KRD-23-SLS"/>
    <n v="26602921"/>
    <n v="0"/>
    <s v="Y"/>
    <n v="28020000"/>
    <n v="6000000"/>
    <n v="0"/>
    <n v="0"/>
    <n v="34020000"/>
    <s v="LINA-JUAL"/>
    <d v="2023-02-22T00:00:00"/>
    <s v="C.MUF-BLTR"/>
    <s v="MUF"/>
    <m/>
    <n v="11500000"/>
    <n v="21520000"/>
    <s v="AGC00"/>
    <n v="300000"/>
    <m/>
    <n v="0"/>
    <n v="0"/>
    <m/>
    <m/>
    <m/>
    <m/>
    <m/>
    <s v="AGC00"/>
    <s v="GC3AC"/>
    <n v="24"/>
    <n v="28020000"/>
    <n v="0"/>
    <s v="AGC00"/>
    <x v="4"/>
    <s v="3S BLITAR"/>
    <s v="3S"/>
    <x v="15"/>
    <m/>
    <m/>
    <n v="0"/>
    <s v="D"/>
    <m/>
    <m/>
    <s v="04112300539"/>
    <d v="2023-02-21T00:00:00"/>
    <s v="00003"/>
    <s v="00002"/>
    <m/>
    <s v="00007"/>
    <s v="00006"/>
    <s v="SL03000052"/>
    <s v="N"/>
    <m/>
    <m/>
    <m/>
    <s v="C"/>
    <s v="B"/>
    <s v="P"/>
    <m/>
    <m/>
    <m/>
    <m/>
    <m/>
    <s v="C"/>
    <m/>
    <s v="S"/>
    <s v="TU03000009"/>
    <d v="2023-02-21T00:00:00"/>
    <n v="1000000"/>
    <s v="NMAX155CHT23"/>
    <s v="JATIM"/>
    <x v="1"/>
    <m/>
    <m/>
    <n v="34020000"/>
    <n v="12500000"/>
    <n v="0"/>
    <n v="12500000"/>
    <n v="36.74"/>
    <m/>
    <m/>
    <s v="Salesman"/>
    <s v="Salesman"/>
    <s v="Y"/>
    <n v="200000"/>
    <m/>
  </r>
  <r>
    <s v="AG03"/>
    <s v="GC2AA"/>
    <s v="GC3AC"/>
    <s v="N"/>
    <s v="SALES NEW"/>
    <s v="IL03000051"/>
    <x v="16"/>
    <s v="13:45:54"/>
    <s v="C"/>
    <s v="C"/>
    <s v="3505031005000002"/>
    <s v="WISNU WARDANA"/>
    <s v="DSN NGAGLIK"/>
    <m/>
    <m/>
    <s v="66152"/>
    <m/>
    <s v="3505031005000002"/>
    <s v="WISNU WARDANA"/>
    <s v="DSN NGAGLIK"/>
    <s v="003"/>
    <s v="002"/>
    <s v="NGAGLIK"/>
    <s v="SRENGAT"/>
    <s v="BLITAR"/>
    <m/>
    <s v="66152"/>
    <m/>
    <m/>
    <s v="NMAX155CHT23"/>
    <s v="YAMAHA"/>
    <s v="NMAX 155 C"/>
    <s v="2023"/>
    <s v="HITAM"/>
    <s v="G3L8E-1503473"/>
    <s v="MH3SG5670PK285436"/>
    <s v="BARU"/>
    <s v="KRD-23-SLS"/>
    <n v="26602921"/>
    <n v="0"/>
    <s v="Y"/>
    <n v="28020000"/>
    <n v="6000000"/>
    <n v="0"/>
    <n v="0"/>
    <n v="32641000"/>
    <s v="LINA-JUAL"/>
    <d v="2023-02-24T00:00:00"/>
    <s v="C.MUF-BLTR"/>
    <s v="MUF"/>
    <m/>
    <n v="1121000"/>
    <n v="30520000"/>
    <s v="AGC00"/>
    <n v="300000"/>
    <m/>
    <n v="0"/>
    <n v="0"/>
    <m/>
    <m/>
    <m/>
    <m/>
    <m/>
    <s v="AGC00"/>
    <s v="GC3AC"/>
    <n v="36"/>
    <n v="26641000"/>
    <n v="1379000"/>
    <s v="AGC00"/>
    <x v="4"/>
    <s v="3S BLITAR"/>
    <s v="3S"/>
    <x v="15"/>
    <m/>
    <m/>
    <n v="0"/>
    <s v="D"/>
    <m/>
    <m/>
    <s v="04112300579"/>
    <d v="2023-02-23T00:00:00"/>
    <s v="00011"/>
    <s v="00003"/>
    <m/>
    <s v="00007"/>
    <s v="00006"/>
    <s v="SL03000053"/>
    <s v="N"/>
    <m/>
    <m/>
    <m/>
    <s v="C"/>
    <s v="B"/>
    <s v="P"/>
    <m/>
    <m/>
    <m/>
    <m/>
    <m/>
    <s v="C"/>
    <m/>
    <s v="S"/>
    <s v="TU03000010"/>
    <d v="2023-02-22T00:00:00"/>
    <n v="1000000"/>
    <s v="NMAX155CHT23"/>
    <s v="JATIM"/>
    <x v="1"/>
    <m/>
    <m/>
    <n v="34020000"/>
    <n v="2121000"/>
    <n v="1379000"/>
    <n v="3500000"/>
    <n v="10.29"/>
    <m/>
    <m/>
    <s v="Salesman"/>
    <s v="Salesman"/>
    <s v="Y"/>
    <n v="200000"/>
    <m/>
  </r>
  <r>
    <s v="AG04"/>
    <s v="GD2ZZ"/>
    <s v="GD0AD"/>
    <s v="H"/>
    <s v="SALES CHANNEL"/>
    <s v="IL04000541"/>
    <x v="4"/>
    <s v="12:16:36"/>
    <s v="C"/>
    <s v="C"/>
    <s v="3504096003910002"/>
    <s v="RATNA SINAR SHIAM"/>
    <s v="JL WILIS GG POTROJOYO"/>
    <m/>
    <m/>
    <s v="66261"/>
    <m/>
    <s v="3504096003910002"/>
    <s v="RATNA SINAR SHIAM"/>
    <s v="JL WILIS GG POTROJOYO"/>
    <s v="001"/>
    <s v="004"/>
    <s v="KALANGBRT"/>
    <s v="KAUMAN"/>
    <s v="TULUNGAG"/>
    <m/>
    <s v="66261"/>
    <m/>
    <m/>
    <s v="FILANONEOBR23"/>
    <s v="YAMAHA"/>
    <s v="FILANO NEO"/>
    <s v="2023"/>
    <s v="BIRU"/>
    <s v="E34KE-0005197"/>
    <s v="MH3SEK610PJ005195"/>
    <s v="BARU"/>
    <s v="CHANNEL-23"/>
    <n v="22060777"/>
    <n v="0"/>
    <s v="Y"/>
    <n v="23235000"/>
    <n v="4365000"/>
    <n v="0"/>
    <n v="0"/>
    <n v="26900000"/>
    <s v="FENY-JUAL"/>
    <d v="2023-02-06T00:00:00"/>
    <s v="C.WOM-TLAG"/>
    <s v="WOM"/>
    <m/>
    <n v="0"/>
    <n v="24800000"/>
    <s v="AGD00"/>
    <n v="300000"/>
    <m/>
    <n v="0"/>
    <n v="0"/>
    <m/>
    <m/>
    <m/>
    <m/>
    <m/>
    <s v="AGD00"/>
    <s v="GD0AD"/>
    <n v="36"/>
    <n v="22535000"/>
    <n v="700000"/>
    <s v="AGD00"/>
    <x v="4"/>
    <s v="3S TULUNGAGUNG"/>
    <s v="3S"/>
    <x v="16"/>
    <m/>
    <m/>
    <n v="2800000"/>
    <s v="D"/>
    <m/>
    <m/>
    <s v="0951PO20230200096"/>
    <d v="2023-02-02T00:00:00"/>
    <s v="00001"/>
    <s v="00000"/>
    <m/>
    <s v="00001"/>
    <s v="00001"/>
    <s v="SL04000484"/>
    <s v="N"/>
    <m/>
    <m/>
    <m/>
    <s v="C"/>
    <s v="B"/>
    <s v="P"/>
    <m/>
    <m/>
    <m/>
    <m/>
    <m/>
    <s v="C"/>
    <m/>
    <s v="S"/>
    <s v="TU04000035"/>
    <d v="2023-02-04T00:00:00"/>
    <n v="2100000"/>
    <s v="FILANONEOBR23"/>
    <s v="JATIM"/>
    <x v="1"/>
    <m/>
    <m/>
    <n v="27600000"/>
    <n v="2100000"/>
    <n v="700000"/>
    <n v="2800000"/>
    <n v="10.14"/>
    <m/>
    <m/>
    <s v="Sales Channel"/>
    <s v="Sales Channel"/>
    <s v="Y"/>
    <n v="0"/>
    <m/>
  </r>
  <r>
    <s v="AG04"/>
    <s v="GD2ZZ"/>
    <s v="GD0AE"/>
    <s v="H"/>
    <s v="SALES CHANNEL"/>
    <s v="IL04000542"/>
    <x v="5"/>
    <s v="14:24:20"/>
    <s v="C"/>
    <s v="C"/>
    <s v="3504185305980001"/>
    <s v="TIARA KUSUMANINGRUM"/>
    <s v="DSN KRAJAN"/>
    <m/>
    <m/>
    <s v="66273"/>
    <m/>
    <s v="3504185305980001"/>
    <s v="TIARA KUSUMANINGRUM"/>
    <s v="DSN KRAJAN"/>
    <s v="003"/>
    <s v="001"/>
    <s v="BANGUNMLY"/>
    <s v="PAKEL"/>
    <s v="TULUNGAG"/>
    <m/>
    <s v="66273"/>
    <m/>
    <m/>
    <s v="FILANONEOBR23"/>
    <s v="YAMAHA"/>
    <s v="FILANO NEO"/>
    <s v="2023"/>
    <s v="BIRU"/>
    <s v="E34KE-0006116"/>
    <s v="MH3SEK610PJ006114"/>
    <s v="BARU"/>
    <s v="CHANNEL-23"/>
    <n v="22060777"/>
    <n v="0"/>
    <s v="Y"/>
    <n v="23235000"/>
    <n v="4365000"/>
    <n v="0"/>
    <n v="0"/>
    <n v="26900000"/>
    <s v="FENY-JUAL"/>
    <d v="2023-02-08T00:00:00"/>
    <s v="C.ADIR-TLA"/>
    <s v="ADIRA"/>
    <m/>
    <n v="0"/>
    <n v="18100000"/>
    <s v="AGD00"/>
    <n v="300000"/>
    <m/>
    <n v="0"/>
    <n v="0"/>
    <m/>
    <m/>
    <m/>
    <m/>
    <m/>
    <s v="AGD00"/>
    <s v="GD0AE"/>
    <n v="36"/>
    <n v="22535000"/>
    <n v="700000"/>
    <s v="AGD00"/>
    <x v="4"/>
    <s v="3S TULUNGAGUNG"/>
    <s v="3S"/>
    <x v="16"/>
    <m/>
    <m/>
    <n v="9500000"/>
    <s v="D"/>
    <m/>
    <m/>
    <s v="0313.10904.23"/>
    <d v="2023-02-04T00:00:00"/>
    <s v="00001"/>
    <s v="00000"/>
    <m/>
    <s v="00001"/>
    <s v="00001"/>
    <s v="SL04000485"/>
    <s v="N"/>
    <m/>
    <m/>
    <m/>
    <s v="C"/>
    <s v="B"/>
    <s v="P"/>
    <m/>
    <m/>
    <m/>
    <m/>
    <m/>
    <s v="C"/>
    <m/>
    <s v="S"/>
    <s v="TU04000036"/>
    <d v="2023-02-06T00:00:00"/>
    <n v="8800000"/>
    <s v="FILANONEOBR23"/>
    <s v="JATIM"/>
    <x v="1"/>
    <m/>
    <m/>
    <n v="27600000"/>
    <n v="8800000"/>
    <n v="700000"/>
    <n v="9500000"/>
    <n v="34.42"/>
    <m/>
    <m/>
    <s v="Sales Channel"/>
    <s v="Sales Channel"/>
    <s v="Y"/>
    <n v="0"/>
    <m/>
  </r>
  <r>
    <s v="AG04"/>
    <s v="GD2ZZ"/>
    <s v="GD0AE"/>
    <s v="H"/>
    <s v="SALES CHANNEL"/>
    <s v="IL04000543"/>
    <x v="8"/>
    <s v="15:32:50"/>
    <s v="C"/>
    <s v="C"/>
    <s v="3504050104950001"/>
    <s v="TATAG TAREHG AZIS"/>
    <s v="DSN.JATI"/>
    <m/>
    <m/>
    <s v="66261"/>
    <m/>
    <s v="3504050104950001"/>
    <s v="TATAG TAREHG AZIS"/>
    <s v="DSN.JATI"/>
    <s v="001"/>
    <s v="005"/>
    <s v="KARANGANM"/>
    <s v="KAUMAN"/>
    <s v="TULUNGAG"/>
    <m/>
    <s v="66261"/>
    <m/>
    <m/>
    <s v="VIXIONNEWMR22"/>
    <s v="YAMAHA"/>
    <s v="ALL NEW VIXION"/>
    <s v="2022"/>
    <s v="MERAH"/>
    <s v="G3E7E-0527337"/>
    <s v="MH3RG4610NK149737"/>
    <s v="BARU"/>
    <s v="CHANNEL-22"/>
    <n v="22785648"/>
    <n v="0"/>
    <s v="Y"/>
    <n v="24410000"/>
    <n v="5650000"/>
    <n v="0"/>
    <n v="0"/>
    <n v="28360000"/>
    <s v="FENY-JUAL"/>
    <d v="2023-02-11T00:00:00"/>
    <s v="C.MUF-BLTR"/>
    <s v="MUF"/>
    <m/>
    <n v="3800000"/>
    <n v="24560000"/>
    <s v="AGD00"/>
    <n v="300000"/>
    <m/>
    <n v="0"/>
    <n v="0"/>
    <m/>
    <m/>
    <m/>
    <m/>
    <m/>
    <s v="AGD00"/>
    <s v="GD0AE"/>
    <n v="36"/>
    <n v="22710000"/>
    <n v="1700000"/>
    <s v="AGD00"/>
    <x v="4"/>
    <s v="3S TULUNGAGUNG"/>
    <s v="3S"/>
    <x v="16"/>
    <m/>
    <m/>
    <n v="5500000"/>
    <s v="D"/>
    <m/>
    <m/>
    <s v="04112300412"/>
    <d v="2023-02-10T00:00:00"/>
    <s v="00001"/>
    <s v="00000"/>
    <m/>
    <s v="00001"/>
    <s v="00001"/>
    <s v="SL04000486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0060000"/>
    <n v="3800000"/>
    <n v="1700000"/>
    <n v="5500000"/>
    <n v="18.3"/>
    <m/>
    <m/>
    <s v="Sales Channel"/>
    <s v="Sales Channel"/>
    <s v="Y"/>
    <n v="0"/>
    <m/>
  </r>
  <r>
    <s v="AG04"/>
    <s v="GD2ZZ"/>
    <s v="GD0AG"/>
    <s v="H"/>
    <s v="SALES CHANNEL"/>
    <s v="IL04000544"/>
    <x v="8"/>
    <s v="15:33:45"/>
    <s v="C"/>
    <s v="C"/>
    <s v="3504161401990001"/>
    <s v="RIKI RAMADAN ARLIANSAH"/>
    <s v="DUSUN CERME"/>
    <m/>
    <m/>
    <s v="66272"/>
    <m/>
    <s v="3504161401990001"/>
    <s v="RIKI RAMADAN ARLIANSAH"/>
    <s v="DUSUN CERME"/>
    <s v="005"/>
    <s v="003"/>
    <s v="GAMPING"/>
    <s v="CAMPURDRT"/>
    <s v="TULUNGAG"/>
    <m/>
    <s v="66272"/>
    <m/>
    <m/>
    <s v="NMAX155HT23"/>
    <s v="YAMAHA"/>
    <s v="NMAX 155"/>
    <s v="2023"/>
    <s v="HITAM"/>
    <s v="G3L8E-1494608"/>
    <s v="MH3SG5620PK721793"/>
    <s v="BARU"/>
    <s v="CHANNEL-23"/>
    <n v="25402159"/>
    <n v="0"/>
    <s v="Y"/>
    <n v="26755000"/>
    <n v="5910000"/>
    <n v="0"/>
    <n v="0"/>
    <n v="31217000"/>
    <s v="FENY-JUAL"/>
    <d v="2023-02-11T00:00:00"/>
    <s v="C.MUF-BLTR"/>
    <s v="MUF"/>
    <m/>
    <n v="1852000"/>
    <n v="29365000"/>
    <s v="AGD00"/>
    <n v="300000"/>
    <m/>
    <n v="0"/>
    <n v="0"/>
    <m/>
    <m/>
    <m/>
    <m/>
    <m/>
    <s v="AGD00"/>
    <s v="GD0AG"/>
    <n v="36"/>
    <n v="25307000"/>
    <n v="1448000"/>
    <s v="AGD00"/>
    <x v="4"/>
    <s v="3S TULUNGAGUNG"/>
    <s v="3S"/>
    <x v="16"/>
    <m/>
    <m/>
    <n v="3300000"/>
    <s v="D"/>
    <m/>
    <m/>
    <s v="04112300411"/>
    <d v="2023-02-10T00:00:00"/>
    <s v="00001"/>
    <s v="00000"/>
    <m/>
    <s v="00001"/>
    <s v="00001"/>
    <s v="SL04000487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1852000"/>
    <n v="1448000"/>
    <n v="3300000"/>
    <n v="10.1"/>
    <m/>
    <m/>
    <s v="Sales Channel"/>
    <s v="Sales Channel"/>
    <s v="Y"/>
    <n v="0"/>
    <m/>
  </r>
  <r>
    <s v="AG04"/>
    <s v="GD2ZZ"/>
    <s v="GD0AA"/>
    <s v="H"/>
    <s v="SALES CHANNEL"/>
    <s v="IL04000545"/>
    <x v="21"/>
    <s v="17:05:55"/>
    <s v="C"/>
    <s v="C"/>
    <s v="3504032804000002"/>
    <s v="MUHAMAD WAHYU SETYAWAN"/>
    <s v="DSN KEBONAGUNG"/>
    <m/>
    <m/>
    <s v="66225"/>
    <m/>
    <s v="3504032804000002"/>
    <s v="MUHAMAD WAHYU SETYAWAN"/>
    <s v="DSN KEBONAGUNG"/>
    <s v="006"/>
    <s v="002"/>
    <s v="REJOAGUNG"/>
    <s v="KEDUNGWR"/>
    <s v="TULUNGAG"/>
    <m/>
    <s v="66225"/>
    <m/>
    <m/>
    <s v="XSR155HT23"/>
    <s v="YAMAHA"/>
    <s v="ALL NEW XSR 155"/>
    <s v="2023"/>
    <s v="HITAM"/>
    <s v="G3S7E-0058522"/>
    <s v="MH3RG4760PK055012"/>
    <s v="BARU"/>
    <s v="CHANNEL-23"/>
    <n v="31306446"/>
    <n v="0"/>
    <s v="Y"/>
    <n v="32975000"/>
    <n v="6545000"/>
    <n v="0"/>
    <n v="0"/>
    <n v="37616000"/>
    <s v="FENY-JUAL"/>
    <d v="2023-02-15T00:00:00"/>
    <s v="C.SOF-TLAG"/>
    <s v="SOF"/>
    <m/>
    <n v="2096000"/>
    <n v="35520000"/>
    <s v="AGD00"/>
    <n v="300000"/>
    <m/>
    <n v="0"/>
    <n v="0"/>
    <m/>
    <m/>
    <m/>
    <m/>
    <m/>
    <s v="AGD00"/>
    <s v="GD0AA"/>
    <n v="36"/>
    <n v="31071000"/>
    <n v="1904000"/>
    <s v="AGD00"/>
    <x v="4"/>
    <s v="3S TULUNGAGUNG"/>
    <s v="3S"/>
    <x v="16"/>
    <m/>
    <m/>
    <n v="4000000"/>
    <s v="D"/>
    <m/>
    <m/>
    <s v="20-039-23-00269"/>
    <d v="2023-02-09T00:00:00"/>
    <s v="00001"/>
    <s v="00000"/>
    <m/>
    <s v="00001"/>
    <s v="00001"/>
    <s v="SL04000488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9520000"/>
    <n v="2096000"/>
    <n v="1904000"/>
    <n v="4000000"/>
    <n v="10.119999999999999"/>
    <m/>
    <m/>
    <s v="Sales Channel"/>
    <s v="Sales Channel"/>
    <s v="Y"/>
    <n v="0"/>
    <m/>
  </r>
  <r>
    <s v="AG04"/>
    <s v="GD2ZZ"/>
    <s v="GD0AN"/>
    <s v="H"/>
    <s v="SALES CHANNEL"/>
    <s v="IL04000546"/>
    <x v="11"/>
    <s v="14:16:42"/>
    <s v="C"/>
    <s v="C"/>
    <s v="3504082705890001"/>
    <s v="ADI SUGIARSO"/>
    <s v="DSN BLIMBING"/>
    <m/>
    <m/>
    <s v="66253"/>
    <m/>
    <s v="3504082705890001"/>
    <s v="ADI SUGIARSO"/>
    <s v="DSN BLIMBING"/>
    <s v="006"/>
    <s v="002"/>
    <s v="JELI"/>
    <s v="KARANGRJ"/>
    <s v="TULUNGAG"/>
    <m/>
    <s v="66253"/>
    <m/>
    <m/>
    <s v="NMAX155HT23"/>
    <s v="YAMAHA"/>
    <s v="NMAX 155"/>
    <s v="2023"/>
    <s v="HITAM"/>
    <s v="G3L8E-1530466"/>
    <s v="MH3SG5620PJ739010"/>
    <s v="BARU"/>
    <s v="CHANNEL-23"/>
    <n v="25402159"/>
    <n v="0"/>
    <s v="Y"/>
    <n v="26755000"/>
    <n v="5910000"/>
    <n v="0"/>
    <n v="0"/>
    <n v="31465000"/>
    <s v="FENY-JUAL"/>
    <d v="2023-02-17T00:00:00"/>
    <s v="C.WOM-TLAG"/>
    <s v="WOM"/>
    <m/>
    <n v="2800000"/>
    <n v="28665000"/>
    <s v="AGD00"/>
    <n v="300000"/>
    <m/>
    <n v="0"/>
    <n v="0"/>
    <m/>
    <m/>
    <m/>
    <m/>
    <m/>
    <s v="AGD00"/>
    <s v="GD0AN"/>
    <n v="36"/>
    <n v="25555000"/>
    <n v="1200000"/>
    <s v="AGD00"/>
    <x v="4"/>
    <s v="3S TULUNGAGUNG"/>
    <s v="3S"/>
    <x v="16"/>
    <m/>
    <m/>
    <n v="4000000"/>
    <s v="D"/>
    <m/>
    <m/>
    <s v="0951PO20230200132"/>
    <d v="2023-02-16T00:00:00"/>
    <s v="00001"/>
    <s v="00000"/>
    <m/>
    <s v="00001"/>
    <s v="00001"/>
    <s v="SL04000489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2800000"/>
    <n v="1200000"/>
    <n v="4000000"/>
    <n v="12.25"/>
    <m/>
    <m/>
    <s v="Sales Channel"/>
    <s v="Sales Channel"/>
    <s v="Y"/>
    <n v="0"/>
    <m/>
  </r>
  <r>
    <s v="AG04"/>
    <s v="GD2ZZ"/>
    <s v="GD0AA"/>
    <s v="H"/>
    <s v="SALES CHANNEL"/>
    <s v="IL04000547"/>
    <x v="13"/>
    <s v="13:53:05"/>
    <s v="C"/>
    <s v="C"/>
    <s v="3313061912980002"/>
    <s v="KEVIN TEGUH ANDANA"/>
    <s v="DSN. PUSER"/>
    <m/>
    <m/>
    <s v="66284"/>
    <m/>
    <s v="3313061912980002"/>
    <s v="KEVIN TEGUH ANDANA"/>
    <s v="DSN. PUSER"/>
    <s v="003"/>
    <s v="001"/>
    <s v="SUMBERDDP"/>
    <s v="PUCANGLBN"/>
    <s v="TULUNGAG"/>
    <m/>
    <s v="66284"/>
    <m/>
    <m/>
    <s v="AEROX155CMR23"/>
    <s v="YAMAHA"/>
    <s v="AEROX 155 C"/>
    <s v="2023"/>
    <s v="MERAH"/>
    <s v="G3P4E-0124529"/>
    <s v="MH3SG6410PJ224524"/>
    <s v="BARU"/>
    <s v="CHANNEL-23"/>
    <n v="22103462"/>
    <n v="0"/>
    <s v="Y"/>
    <n v="23280000"/>
    <n v="5620000"/>
    <n v="0"/>
    <n v="0"/>
    <n v="28700000"/>
    <s v="FENY-JUAL"/>
    <d v="2023-02-21T00:00:00"/>
    <s v="C.WOM-TLAG"/>
    <s v="WOM"/>
    <m/>
    <n v="2900000"/>
    <n v="25800000"/>
    <s v="AGD00"/>
    <n v="300000"/>
    <m/>
    <n v="0"/>
    <n v="0"/>
    <m/>
    <m/>
    <m/>
    <m/>
    <m/>
    <s v="AGD00"/>
    <s v="GD0AA"/>
    <n v="36"/>
    <n v="23080000"/>
    <n v="200000"/>
    <s v="AGD00"/>
    <x v="4"/>
    <s v="3S TULUNGAGUNG"/>
    <s v="3S"/>
    <x v="16"/>
    <m/>
    <m/>
    <n v="3100000"/>
    <s v="D"/>
    <m/>
    <m/>
    <s v="0951PO20230200142"/>
    <d v="2023-02-20T00:00:00"/>
    <s v="00001"/>
    <s v="00000"/>
    <m/>
    <s v="00001"/>
    <s v="00001"/>
    <s v="SL04000490"/>
    <s v="N"/>
    <m/>
    <m/>
    <m/>
    <s v="C"/>
    <s v="B"/>
    <s v="P"/>
    <m/>
    <m/>
    <m/>
    <m/>
    <m/>
    <s v="C"/>
    <m/>
    <s v="S"/>
    <m/>
    <m/>
    <n v="0"/>
    <m/>
    <s v="JATIM"/>
    <x v="1"/>
    <m/>
    <m/>
    <n v="28900000"/>
    <n v="2900000"/>
    <n v="200000"/>
    <n v="3100000"/>
    <n v="10.73"/>
    <m/>
    <m/>
    <s v="Sales Channel"/>
    <s v="Sales Channel"/>
    <s v="Y"/>
    <n v="0"/>
    <m/>
  </r>
  <r>
    <s v="AG04"/>
    <s v="GD2ZZ"/>
    <s v="GD0AN"/>
    <s v="H"/>
    <s v="SALES CHANNEL"/>
    <s v="IL04000548"/>
    <x v="14"/>
    <s v="16:37:42"/>
    <s v="C"/>
    <s v="C"/>
    <s v="3504055406030001"/>
    <s v="RIBKA ANGELINA"/>
    <s v="JL SEMERU NO. 156"/>
    <m/>
    <m/>
    <s v="66261"/>
    <m/>
    <s v="3504055406030001"/>
    <s v="RIBKA ANGELINA"/>
    <s v="JL SEMERU NO. 156"/>
    <s v="002"/>
    <s v="001"/>
    <s v="KAUMAN4"/>
    <s v="KAUMAN"/>
    <s v="TULUNGAG"/>
    <m/>
    <s v="66261"/>
    <m/>
    <m/>
    <s v="FILANONEOPT23"/>
    <s v="YAMAHA"/>
    <s v="FILANO NEO"/>
    <s v="2023"/>
    <s v="PUTIH"/>
    <s v="E34KE-0009342"/>
    <s v="MH3SEK610PJ009341"/>
    <s v="BARU"/>
    <s v="CHANNEL-23"/>
    <n v="22060777"/>
    <n v="0"/>
    <s v="Y"/>
    <n v="23235000"/>
    <n v="4365000"/>
    <n v="0"/>
    <n v="0"/>
    <n v="27200000"/>
    <s v="FENY-JUAL"/>
    <d v="2023-02-22T00:00:00"/>
    <s v="C.WOM-TLAG"/>
    <s v="WOM"/>
    <m/>
    <n v="4000000"/>
    <n v="23200000"/>
    <s v="AGD00"/>
    <n v="300000"/>
    <m/>
    <n v="0"/>
    <n v="0"/>
    <m/>
    <m/>
    <m/>
    <m/>
    <m/>
    <s v="AGD00"/>
    <s v="GD0AN"/>
    <n v="24"/>
    <n v="22835000"/>
    <n v="400000"/>
    <s v="AGD00"/>
    <x v="4"/>
    <s v="3S TULUNGAGUNG"/>
    <s v="3S"/>
    <x v="16"/>
    <m/>
    <m/>
    <n v="4400000"/>
    <s v="D"/>
    <m/>
    <m/>
    <s v="0951PO20230200146"/>
    <d v="2023-02-21T00:00:00"/>
    <s v="00001"/>
    <s v="00000"/>
    <m/>
    <s v="00001"/>
    <s v="00001"/>
    <s v="SL04000491"/>
    <s v="N"/>
    <m/>
    <m/>
    <m/>
    <s v="C"/>
    <s v="B"/>
    <s v="P"/>
    <m/>
    <m/>
    <m/>
    <m/>
    <m/>
    <s v="C"/>
    <m/>
    <s v="S"/>
    <m/>
    <m/>
    <n v="0"/>
    <m/>
    <s v="JATIM"/>
    <x v="1"/>
    <m/>
    <m/>
    <n v="27600000"/>
    <n v="4000000"/>
    <n v="400000"/>
    <n v="4400000"/>
    <n v="15.94"/>
    <m/>
    <m/>
    <s v="Sales Channel"/>
    <s v="Sales Channel"/>
    <s v="Y"/>
    <n v="0"/>
    <m/>
  </r>
  <r>
    <s v="AG04"/>
    <s v="GD2ZZ"/>
    <s v="GD0AH"/>
    <s v="H"/>
    <s v="SALES CHANNEL"/>
    <s v="IL04000549"/>
    <x v="15"/>
    <s v="14:47:58"/>
    <s v="C"/>
    <s v="C"/>
    <s v="3504041109990003"/>
    <s v="MUHAMMAD HAFIID ARRAZZAQ BUDIANTO"/>
    <s v="JL.P.DIPONEGORO"/>
    <m/>
    <m/>
    <s v="66252"/>
    <m/>
    <s v="3504041109990003"/>
    <s v="MUHAMMAD HAFIID ARRAZZAQ BUDIANTO"/>
    <s v="JL.P.DIPONEGORO"/>
    <s v="001"/>
    <s v="001"/>
    <s v="BENDOSARI4"/>
    <s v="NGANTRU"/>
    <s v="TULUNGAG"/>
    <m/>
    <s v="66252"/>
    <m/>
    <m/>
    <s v="NMAX155HT23"/>
    <s v="YAMAHA"/>
    <s v="NMAX 155"/>
    <s v="2023"/>
    <s v="HITAM"/>
    <s v="G3L8E-1530444"/>
    <s v="MH3SG5620PJ738989"/>
    <s v="BARU"/>
    <s v="CHANNEL-23"/>
    <n v="25402159"/>
    <n v="0"/>
    <s v="Y"/>
    <n v="26755000"/>
    <n v="5910000"/>
    <n v="0"/>
    <n v="0"/>
    <n v="31465000"/>
    <s v="FENY-JUAL"/>
    <d v="2023-02-23T00:00:00"/>
    <s v="C.MUF-BLTR"/>
    <s v="MUF"/>
    <m/>
    <n v="2100000"/>
    <n v="29365000"/>
    <s v="AGD00"/>
    <n v="300000"/>
    <m/>
    <n v="0"/>
    <n v="0"/>
    <m/>
    <m/>
    <m/>
    <m/>
    <m/>
    <s v="AGD00"/>
    <s v="GD0AH"/>
    <n v="36"/>
    <n v="25555000"/>
    <n v="1200000"/>
    <s v="AGD00"/>
    <x v="4"/>
    <s v="3S TULUNGAGUNG"/>
    <s v="3S"/>
    <x v="16"/>
    <m/>
    <m/>
    <n v="3300000"/>
    <s v="D"/>
    <m/>
    <m/>
    <s v="04112300001494"/>
    <d v="2023-02-20T00:00:00"/>
    <s v="00001"/>
    <s v="00000"/>
    <m/>
    <s v="00001"/>
    <s v="00001"/>
    <s v="SL04000492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2100000"/>
    <n v="1200000"/>
    <n v="3300000"/>
    <n v="10.1"/>
    <m/>
    <m/>
    <s v="Sales Channel"/>
    <s v="Sales Channel"/>
    <s v="Y"/>
    <n v="0"/>
    <m/>
  </r>
  <r>
    <s v="AG04"/>
    <s v="GD2ZZ"/>
    <s v="GD0AE"/>
    <s v="H"/>
    <s v="SALES CHANNEL"/>
    <s v="IL04000550"/>
    <x v="17"/>
    <s v="14:44:03"/>
    <s v="C"/>
    <s v="C"/>
    <s v="3504146505910001"/>
    <s v="MIKOTUN NOVIAH"/>
    <s v="DUSUN JOHO"/>
    <m/>
    <m/>
    <s v="66281"/>
    <m/>
    <s v="3504146505910001"/>
    <s v="MIKOTUN NOVIAH"/>
    <s v="DUSUN JOHO"/>
    <s v="006"/>
    <s v="002"/>
    <s v="JOHO3"/>
    <s v="KALIDAWIR"/>
    <s v="TULUNGAG"/>
    <m/>
    <s v="66281"/>
    <m/>
    <m/>
    <s v="NMAX155HT23"/>
    <s v="YAMAHA"/>
    <s v="NMAX 155"/>
    <s v="2023"/>
    <s v="HITAM"/>
    <s v="G3L8E-1530470"/>
    <s v="MH3SG5620PJ739014"/>
    <s v="BARU"/>
    <s v="CHANNEL-23"/>
    <n v="25402159"/>
    <n v="0"/>
    <s v="Y"/>
    <n v="26755000"/>
    <n v="5910000"/>
    <n v="0"/>
    <n v="0"/>
    <n v="31217000"/>
    <s v="FENY-JUAL"/>
    <d v="2023-02-27T00:00:00"/>
    <s v="C.MUF-BLTR"/>
    <s v="MUF"/>
    <m/>
    <n v="1852000"/>
    <n v="29365000"/>
    <s v="AGD00"/>
    <n v="300000"/>
    <m/>
    <n v="0"/>
    <n v="0"/>
    <m/>
    <m/>
    <m/>
    <m/>
    <m/>
    <s v="AGD00"/>
    <s v="GD0AE"/>
    <n v="36"/>
    <n v="25307000"/>
    <n v="1448000"/>
    <s v="AGD00"/>
    <x v="4"/>
    <s v="3S TULUNGAGUNG"/>
    <s v="3S"/>
    <x v="16"/>
    <m/>
    <m/>
    <n v="3300000"/>
    <s v="D"/>
    <m/>
    <m/>
    <s v="04112300001822"/>
    <d v="2023-02-25T00:00:00"/>
    <s v="00001"/>
    <s v="00000"/>
    <m/>
    <s v="00001"/>
    <s v="00001"/>
    <s v="SL04000493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1852000"/>
    <n v="1448000"/>
    <n v="3300000"/>
    <n v="10.1"/>
    <m/>
    <m/>
    <s v="Sales Channel"/>
    <s v="Sales Channel"/>
    <s v="Y"/>
    <n v="0"/>
    <m/>
  </r>
  <r>
    <s v="AG04"/>
    <s v="GD2ZZ"/>
    <s v="GD0AN"/>
    <s v="H"/>
    <s v="SALES CHANNEL"/>
    <s v="IL04000551"/>
    <x v="17"/>
    <s v="14:59:58"/>
    <s v="C"/>
    <s v="C"/>
    <s v="3505066412750001"/>
    <s v="NUNIK"/>
    <s v="DSN BENDO"/>
    <m/>
    <m/>
    <s v="66153"/>
    <m/>
    <s v="3505066412750001"/>
    <s v="NUNIK"/>
    <s v="DSN BENDO"/>
    <s v="003"/>
    <s v="004"/>
    <s v="BENDO3"/>
    <s v="PONGGOK"/>
    <s v="BLITAR"/>
    <m/>
    <s v="66153"/>
    <m/>
    <m/>
    <s v="NMAX155MR22"/>
    <s v="YAMAHA"/>
    <s v="NMAX 155"/>
    <s v="2022"/>
    <s v="MERAH"/>
    <s v="G3L8E-1446792"/>
    <s v="MH3SG5620NK700607"/>
    <s v="BARU"/>
    <s v="CHANNEL-22"/>
    <n v="25160090"/>
    <n v="0"/>
    <s v="Y"/>
    <n v="26755000"/>
    <n v="5910000"/>
    <n v="0"/>
    <n v="0"/>
    <n v="30665000"/>
    <s v="FENY-JUAL"/>
    <d v="2023-02-27T00:00:00"/>
    <s v="C.MUF-BLTR"/>
    <s v="MUF"/>
    <m/>
    <n v="1300000"/>
    <n v="29365000"/>
    <s v="AGD00"/>
    <n v="300000"/>
    <m/>
    <n v="0"/>
    <n v="0"/>
    <m/>
    <m/>
    <m/>
    <m/>
    <m/>
    <s v="AGD00"/>
    <s v="GD0AN"/>
    <n v="36"/>
    <n v="24755000"/>
    <n v="2000000"/>
    <s v="AGD00"/>
    <x v="4"/>
    <s v="3S TULUNGAGUNG"/>
    <s v="3S"/>
    <x v="16"/>
    <m/>
    <m/>
    <n v="3300000"/>
    <s v="D"/>
    <m/>
    <m/>
    <s v="04112300001719"/>
    <d v="2023-02-23T00:00:00"/>
    <s v="00001"/>
    <s v="00000"/>
    <m/>
    <s v="00001"/>
    <s v="00001"/>
    <s v="SL04000494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1300000"/>
    <n v="2000000"/>
    <n v="3300000"/>
    <n v="10.1"/>
    <m/>
    <m/>
    <s v="Sales Channel"/>
    <s v="Sales Channel"/>
    <s v="Y"/>
    <n v="0"/>
    <m/>
  </r>
  <r>
    <s v="AG04"/>
    <s v="GD2ZZ"/>
    <s v="GD0AE"/>
    <s v="H"/>
    <s v="SALES CHANNEL"/>
    <s v="IL04000552"/>
    <x v="17"/>
    <s v="15:00:54"/>
    <s v="C"/>
    <s v="C"/>
    <s v="3504126002940004"/>
    <s v="RATNA SUNARSIH"/>
    <s v="DESA SUMBERBENDO"/>
    <m/>
    <m/>
    <s v="66284"/>
    <m/>
    <s v="3504126002940004"/>
    <s v="RATNA SUNARSIH"/>
    <s v="DESA SUMBERBENDO"/>
    <s v="001"/>
    <s v="003"/>
    <s v="SUMBERBND2"/>
    <s v="PUCANGLBN"/>
    <s v="TULUNGAG"/>
    <m/>
    <s v="66284"/>
    <m/>
    <m/>
    <s v="NMAX155HT23"/>
    <s v="YAMAHA"/>
    <s v="NMAX 155"/>
    <s v="2023"/>
    <s v="HITAM"/>
    <s v="G3L8E-1530472"/>
    <s v="MH3SG5620PJ739016"/>
    <s v="BARU"/>
    <s v="CHANNEL-23"/>
    <n v="25402159"/>
    <n v="0"/>
    <s v="Y"/>
    <n v="26755000"/>
    <n v="5910000"/>
    <n v="0"/>
    <n v="0"/>
    <n v="31465000"/>
    <s v="FENY-JUAL"/>
    <d v="2023-02-27T00:00:00"/>
    <s v="C.MUF-BLTR"/>
    <s v="MUF"/>
    <m/>
    <n v="13900000"/>
    <n v="17565000"/>
    <s v="AGD00"/>
    <n v="300000"/>
    <m/>
    <n v="0"/>
    <n v="0"/>
    <m/>
    <m/>
    <m/>
    <m/>
    <m/>
    <s v="AGD00"/>
    <s v="GD0AE"/>
    <n v="36"/>
    <n v="25555000"/>
    <n v="1200000"/>
    <s v="AGD00"/>
    <x v="4"/>
    <s v="3S TULUNGAGUNG"/>
    <s v="3S"/>
    <x v="16"/>
    <m/>
    <m/>
    <n v="15100000"/>
    <s v="D"/>
    <m/>
    <m/>
    <s v="04112300001834"/>
    <d v="2023-02-25T00:00:00"/>
    <s v="00001"/>
    <s v="00000"/>
    <m/>
    <s v="00001"/>
    <s v="00001"/>
    <s v="SL04000495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13900000"/>
    <n v="1200000"/>
    <n v="15100000"/>
    <n v="46.23"/>
    <m/>
    <m/>
    <s v="Sales Channel"/>
    <s v="Sales Channel"/>
    <s v="Y"/>
    <n v="0"/>
    <m/>
  </r>
  <r>
    <s v="AG04"/>
    <s v="GD2ZZ"/>
    <s v="GD0AE"/>
    <s v="H"/>
    <s v="SALES CHANNEL"/>
    <s v="IL04000553"/>
    <x v="17"/>
    <s v="15:01:36"/>
    <s v="C"/>
    <s v="C"/>
    <s v="3504075203880001"/>
    <s v="MARYULIN"/>
    <s v="DSN SOKO"/>
    <m/>
    <m/>
    <s v="66254"/>
    <m/>
    <s v="3504075203880001"/>
    <s v="MARYULIN"/>
    <s v="DSN SOKO"/>
    <s v="002"/>
    <s v="001"/>
    <s v="TUGU4"/>
    <s v="SENDANG"/>
    <s v="TULUNGAG"/>
    <m/>
    <s v="66254"/>
    <m/>
    <m/>
    <s v="NMAX155HT23"/>
    <s v="YAMAHA"/>
    <s v="NMAX 155"/>
    <s v="2023"/>
    <s v="HITAM"/>
    <s v="G3L8E-1530456"/>
    <s v="MH3SG5620PJ739020"/>
    <s v="BARU"/>
    <s v="CHANNEL-23"/>
    <n v="25402159"/>
    <n v="0"/>
    <s v="Y"/>
    <n v="26755000"/>
    <n v="5910000"/>
    <n v="0"/>
    <n v="0"/>
    <n v="32465000"/>
    <s v="FENY-JUAL"/>
    <d v="2023-02-27T00:00:00"/>
    <s v="C.ADIR-TLA"/>
    <s v="ADIRA"/>
    <m/>
    <n v="9900000"/>
    <n v="22565000"/>
    <s v="AGD00"/>
    <n v="300000"/>
    <m/>
    <n v="0"/>
    <n v="0"/>
    <m/>
    <m/>
    <m/>
    <m/>
    <m/>
    <s v="AGD00"/>
    <s v="GD0AE"/>
    <n v="24"/>
    <n v="26555000"/>
    <n v="200000"/>
    <s v="AGD00"/>
    <x v="4"/>
    <s v="3S TULUNGAGUNG"/>
    <s v="3S"/>
    <x v="16"/>
    <m/>
    <m/>
    <n v="10100000"/>
    <s v="D"/>
    <m/>
    <m/>
    <s v="0313.11386.23"/>
    <d v="2023-02-25T00:00:00"/>
    <s v="00001"/>
    <s v="00000"/>
    <m/>
    <s v="00001"/>
    <s v="00001"/>
    <s v="SL04000496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9900000"/>
    <n v="200000"/>
    <n v="10100000"/>
    <n v="30.92"/>
    <m/>
    <m/>
    <s v="Sales Channel"/>
    <s v="Sales Channel"/>
    <s v="Y"/>
    <n v="0"/>
    <m/>
  </r>
  <r>
    <s v="AG04"/>
    <s v="GD2AA"/>
    <s v="GD3AN"/>
    <s v="B"/>
    <s v="SALES VARIABLE"/>
    <s v="IL04000554"/>
    <x v="17"/>
    <s v="15:02:37"/>
    <s v="C"/>
    <s v="C"/>
    <s v="3504015209960003"/>
    <s v="AJENG GALIH ROSSANTI"/>
    <s v="JL. YOS SUDARSO NO.44"/>
    <m/>
    <m/>
    <s v="66217"/>
    <m/>
    <s v="3504015209960003"/>
    <s v="AJENG GALIH ROSSANTI"/>
    <s v="JL. YOS SUDARSO NO.44"/>
    <s v="004"/>
    <s v="005"/>
    <s v="TAMANAN2"/>
    <s v="TULUNGAG"/>
    <s v="TULUNGAG"/>
    <m/>
    <s v="66217"/>
    <m/>
    <m/>
    <s v="FILANONEOBR23"/>
    <s v="YAMAHA"/>
    <s v="FILANO NEO"/>
    <s v="2023"/>
    <s v="BIRU"/>
    <s v="E34KE-0010065"/>
    <s v="MH3SEK610PJ010065"/>
    <s v="BARU"/>
    <s v="KRD-23-SLS"/>
    <n v="22060777"/>
    <n v="0"/>
    <s v="Y"/>
    <n v="23235000"/>
    <n v="4365000"/>
    <n v="0"/>
    <n v="0"/>
    <n v="27100000"/>
    <s v="FENY-JUAL"/>
    <d v="2023-02-27T00:00:00"/>
    <s v="C.ADIR-TLA"/>
    <s v="ADIRA"/>
    <m/>
    <n v="2700000"/>
    <n v="24400000"/>
    <s v="AGD00"/>
    <n v="300000"/>
    <m/>
    <n v="0"/>
    <n v="0"/>
    <m/>
    <m/>
    <m/>
    <m/>
    <m/>
    <s v="AGD00"/>
    <s v="GD3AN"/>
    <n v="36"/>
    <n v="22735000"/>
    <n v="500000"/>
    <s v="AGD00"/>
    <x v="4"/>
    <s v="3S TULUNGAGUNG"/>
    <s v="3S"/>
    <x v="16"/>
    <m/>
    <m/>
    <n v="3200000"/>
    <s v="D"/>
    <m/>
    <m/>
    <s v="0313.11348.23"/>
    <d v="2023-02-23T00:00:00"/>
    <s v="00001"/>
    <s v="00000"/>
    <m/>
    <s v="00001"/>
    <s v="00001"/>
    <s v="SL04000497"/>
    <s v="N"/>
    <m/>
    <m/>
    <m/>
    <s v="C"/>
    <s v="B"/>
    <s v="P"/>
    <m/>
    <m/>
    <m/>
    <m/>
    <m/>
    <s v="C"/>
    <m/>
    <s v="S"/>
    <m/>
    <m/>
    <n v="0"/>
    <m/>
    <s v="JATIM"/>
    <x v="1"/>
    <m/>
    <m/>
    <n v="27600000"/>
    <n v="2700000"/>
    <n v="500000"/>
    <n v="3200000"/>
    <n v="11.59"/>
    <m/>
    <m/>
    <s v="Salesman"/>
    <s v="Salesman"/>
    <s v="Y"/>
    <n v="200000"/>
    <m/>
  </r>
  <r>
    <s v="AG04"/>
    <s v="GD2ZZ"/>
    <s v="GD0AA"/>
    <s v="H"/>
    <s v="SALES CHANNEL"/>
    <s v="IL04000555"/>
    <x v="17"/>
    <s v="15:04:05"/>
    <s v="C"/>
    <s v="C"/>
    <s v="3504020506930002"/>
    <s v="ANDRI HERMAWAN"/>
    <s v="DSN KENDALBULUR"/>
    <m/>
    <m/>
    <s v="66234"/>
    <m/>
    <s v="3504020506930002"/>
    <s v="ANDRI HERMAWAN"/>
    <s v="DSN KENDALBULUR"/>
    <s v="002"/>
    <s v="002"/>
    <s v="KENDALBLR"/>
    <s v="BOYOLANGU"/>
    <s v="TULUNGAG"/>
    <m/>
    <s v="66234"/>
    <m/>
    <m/>
    <s v="FAZZIONEOPT23"/>
    <s v="YAMAHA"/>
    <s v="FAZZIO NEO"/>
    <s v="2023"/>
    <s v="PUTIH"/>
    <s v="E33WE-0132922"/>
    <s v="MH3SEJ710PJ120615"/>
    <s v="BARU"/>
    <s v="CHANNEL-23"/>
    <n v="17520415"/>
    <n v="0"/>
    <s v="Y"/>
    <n v="19065000"/>
    <n v="4235000"/>
    <n v="0"/>
    <n v="0"/>
    <n v="23100000"/>
    <s v="FENY-JUAL"/>
    <d v="2023-02-27T00:00:00"/>
    <s v="C.ADIR-TLA"/>
    <s v="ADIRA"/>
    <m/>
    <n v="2200000"/>
    <n v="20900000"/>
    <s v="AGD00"/>
    <n v="300000"/>
    <m/>
    <n v="0"/>
    <n v="0"/>
    <m/>
    <m/>
    <m/>
    <m/>
    <m/>
    <s v="AGD00"/>
    <s v="GD0AA"/>
    <n v="18"/>
    <n v="18865000"/>
    <n v="200000"/>
    <s v="AGD00"/>
    <x v="4"/>
    <s v="3S TULUNGAGUNG"/>
    <s v="3S"/>
    <x v="16"/>
    <m/>
    <m/>
    <n v="2400000"/>
    <s v="D"/>
    <m/>
    <m/>
    <s v="0313.11392.23"/>
    <d v="2023-02-25T00:00:00"/>
    <s v="00001"/>
    <s v="00000"/>
    <m/>
    <s v="00001"/>
    <s v="00001"/>
    <s v="SL04000498"/>
    <s v="N"/>
    <m/>
    <m/>
    <m/>
    <s v="C"/>
    <s v="B"/>
    <s v="P"/>
    <m/>
    <m/>
    <m/>
    <m/>
    <m/>
    <s v="C"/>
    <m/>
    <s v="S"/>
    <m/>
    <m/>
    <n v="0"/>
    <m/>
    <s v="JATIM"/>
    <x v="1"/>
    <m/>
    <m/>
    <n v="23300000"/>
    <n v="2200000"/>
    <n v="200000"/>
    <n v="2400000"/>
    <n v="10.3"/>
    <m/>
    <m/>
    <s v="Sales Channel"/>
    <s v="Sales Channel"/>
    <s v="Y"/>
    <n v="0"/>
    <m/>
  </r>
  <r>
    <s v="AG04"/>
    <s v="GD2ZZ"/>
    <s v="GD0AA"/>
    <s v="H"/>
    <s v="SALES CHANNEL"/>
    <s v="IL04000556"/>
    <x v="17"/>
    <s v="15:04:40"/>
    <s v="C"/>
    <s v="C"/>
    <s v="3504040209030001"/>
    <s v="MOH AQIL ZAINI MA'NAWI"/>
    <s v="DSN PUCUNG LOR"/>
    <m/>
    <m/>
    <s v="66252"/>
    <m/>
    <s v="3504040209030001"/>
    <s v="MOH AQIL ZAINI MA'NAWI"/>
    <s v="DSN PUCUNG LOR"/>
    <s v="002"/>
    <s v="004"/>
    <s v="PUCUNGLOR"/>
    <s v="NGANTRU"/>
    <s v="TULUNGAG"/>
    <m/>
    <s v="66252"/>
    <m/>
    <m/>
    <s v="NMAX155ABSHT23"/>
    <s v="YAMAHA"/>
    <s v="NMAX 155 ABS"/>
    <s v="2023"/>
    <s v="HITAM"/>
    <s v="G3L8E-1554374"/>
    <s v="MH3SG5680PK171634"/>
    <s v="BARU"/>
    <s v="CHANNEL-23"/>
    <n v="28970788"/>
    <n v="0"/>
    <s v="Y"/>
    <n v="30535000"/>
    <n v="6025000"/>
    <n v="0"/>
    <n v="0"/>
    <n v="36060000"/>
    <s v="FENY-JUAL"/>
    <d v="2023-02-27T00:00:00"/>
    <s v="C.WOM-TLAG"/>
    <s v="WOM"/>
    <m/>
    <n v="3200000"/>
    <n v="32860000"/>
    <s v="AGD00"/>
    <n v="300000"/>
    <m/>
    <n v="0"/>
    <n v="0"/>
    <m/>
    <m/>
    <m/>
    <m/>
    <m/>
    <s v="AGD00"/>
    <s v="GD0AA"/>
    <n v="36"/>
    <n v="30035000"/>
    <n v="500000"/>
    <s v="AGD00"/>
    <x v="4"/>
    <s v="3S TULUNGAGUNG"/>
    <s v="3S"/>
    <x v="16"/>
    <m/>
    <m/>
    <n v="3700000"/>
    <s v="D"/>
    <m/>
    <m/>
    <s v="0951PO20230200110"/>
    <d v="2023-02-08T00:00:00"/>
    <s v="00001"/>
    <s v="00000"/>
    <m/>
    <s v="00001"/>
    <s v="00001"/>
    <s v="SL04000499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6560000"/>
    <n v="3200000"/>
    <n v="500000"/>
    <n v="3700000"/>
    <n v="10.119999999999999"/>
    <m/>
    <m/>
    <s v="Sales Channel"/>
    <s v="Sales Channel"/>
    <s v="Y"/>
    <n v="0"/>
    <m/>
  </r>
  <r>
    <s v="AG04"/>
    <s v="GD2ZZ"/>
    <s v="GD6AA"/>
    <s v="H"/>
    <s v="SALES CHANNEL"/>
    <s v="IL04000557"/>
    <x v="18"/>
    <s v="11:31:03"/>
    <s v="C"/>
    <s v="C"/>
    <s v="3504070311800002"/>
    <s v="PIYAN"/>
    <s v="DSN GADING"/>
    <m/>
    <m/>
    <s v="66254"/>
    <m/>
    <s v="3504070311800002"/>
    <s v="PIYAN"/>
    <s v="DSN GADING"/>
    <s v="002"/>
    <s v="001"/>
    <s v="KEDOYO"/>
    <s v="SENDANG"/>
    <s v="TULUNGAG"/>
    <m/>
    <s v="66254"/>
    <m/>
    <m/>
    <s v="NMAX155HT23"/>
    <s v="YAMAHA"/>
    <s v="NMAX 155"/>
    <s v="2023"/>
    <s v="HITAM"/>
    <s v="G3L8E-1530482"/>
    <s v="MH3SG5620PJ739026"/>
    <s v="BARU"/>
    <s v="CHANNEL-23"/>
    <n v="25402159"/>
    <n v="0"/>
    <s v="Y"/>
    <n v="26755000"/>
    <n v="5910000"/>
    <n v="0"/>
    <n v="0"/>
    <n v="31217000"/>
    <s v="FENY-JUAL"/>
    <d v="2023-02-28T00:00:00"/>
    <s v="C.ADIR-TLA"/>
    <s v="ADIRA"/>
    <m/>
    <n v="1852000"/>
    <n v="29365000"/>
    <s v="AGD00"/>
    <n v="300000"/>
    <m/>
    <n v="0"/>
    <n v="0"/>
    <m/>
    <m/>
    <m/>
    <m/>
    <m/>
    <s v="AGD00"/>
    <s v="GD6AA"/>
    <n v="36"/>
    <n v="25307000"/>
    <n v="1448000"/>
    <s v="AGD00"/>
    <x v="4"/>
    <s v="3S TULUNGAGUNG"/>
    <s v="3S"/>
    <x v="16"/>
    <m/>
    <m/>
    <n v="3300000"/>
    <s v="D"/>
    <m/>
    <m/>
    <s v="0313.11440.23"/>
    <d v="2023-02-27T00:00:00"/>
    <s v="00001"/>
    <s v="00000"/>
    <m/>
    <s v="00001"/>
    <s v="00001"/>
    <s v="SL04000500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1852000"/>
    <n v="1448000"/>
    <n v="3300000"/>
    <n v="10.1"/>
    <m/>
    <m/>
    <s v="Sales Channel"/>
    <s v="Sales Channel"/>
    <s v="Y"/>
    <n v="0"/>
    <m/>
  </r>
  <r>
    <s v="AG05"/>
    <s v="GF2ZZ"/>
    <s v="GF0AF"/>
    <s v="H"/>
    <s v="SALES CHANNEL"/>
    <s v="IL05000817"/>
    <x v="1"/>
    <s v="14:51:08"/>
    <s v="C"/>
    <s v="C"/>
    <s v="3518111511960001"/>
    <s v="IDRIS AZANDY"/>
    <s v="DUSUN BARONG"/>
    <m/>
    <m/>
    <s v="64482"/>
    <m/>
    <s v="3518111511960001"/>
    <s v="IDRIS AZANDY"/>
    <s v="DUSUN BARONG"/>
    <s v="002"/>
    <s v="003"/>
    <s v="KEDUNGRJ3"/>
    <s v="TANJUNGANM"/>
    <s v="NGANJUK"/>
    <m/>
    <s v="64482"/>
    <m/>
    <m/>
    <s v="AEROX155CHT23"/>
    <s v="YAMAHA"/>
    <s v="AEROX 155 C"/>
    <s v="2023"/>
    <s v="HITAM"/>
    <s v="G3P4E-0115772"/>
    <s v="MH3SG6410PJ217126"/>
    <s v="BARU"/>
    <s v="CHANNEL-23"/>
    <n v="22103462"/>
    <n v="0"/>
    <s v="Y"/>
    <n v="23280000"/>
    <n v="5620000"/>
    <n v="0"/>
    <n v="0"/>
    <n v="28700000"/>
    <s v="WIWIN-JUAL"/>
    <d v="2023-02-02T00:00:00"/>
    <s v="C.MUF-KDR"/>
    <s v="MUF"/>
    <m/>
    <n v="2800000"/>
    <n v="25900000"/>
    <s v="AGF00"/>
    <n v="300000"/>
    <m/>
    <n v="0"/>
    <n v="0"/>
    <m/>
    <m/>
    <m/>
    <m/>
    <m/>
    <s v="AGF00"/>
    <s v="GF0AF"/>
    <n v="36"/>
    <n v="23080000"/>
    <n v="200000"/>
    <s v="AGF00"/>
    <x v="4"/>
    <s v="3S NGANJUK"/>
    <s v="3S"/>
    <x v="17"/>
    <m/>
    <m/>
    <n v="3000000"/>
    <s v="D"/>
    <m/>
    <m/>
    <s v="04052200007959"/>
    <d v="2023-02-02T00:00:00"/>
    <s v="00013"/>
    <s v="00003"/>
    <m/>
    <s v="00015"/>
    <s v="00007"/>
    <s v="SL05000684"/>
    <s v="N"/>
    <m/>
    <m/>
    <m/>
    <s v="C"/>
    <s v="B"/>
    <s v="P"/>
    <m/>
    <m/>
    <m/>
    <m/>
    <m/>
    <s v="C"/>
    <m/>
    <s v="S"/>
    <m/>
    <m/>
    <n v="0"/>
    <m/>
    <s v="JATIM"/>
    <x v="1"/>
    <m/>
    <m/>
    <n v="28900000"/>
    <n v="2800000"/>
    <n v="200000"/>
    <n v="3000000"/>
    <n v="10.38"/>
    <m/>
    <m/>
    <s v="Sales Channel"/>
    <s v="Sales Channel"/>
    <s v="Y"/>
    <n v="0"/>
    <m/>
  </r>
  <r>
    <s v="AG05"/>
    <s v="GF2ZZ"/>
    <s v="GF6AA"/>
    <s v="H"/>
    <s v="SALES CHANNEL"/>
    <s v="IL05000818"/>
    <x v="2"/>
    <s v="11:35:05"/>
    <s v="C"/>
    <s v="C"/>
    <s v="3518145208830002"/>
    <s v="SURATI"/>
    <s v="JIPANGAN"/>
    <m/>
    <m/>
    <s v="64461"/>
    <m/>
    <s v="3518145208830002"/>
    <s v="SURATI"/>
    <s v="JIPANGAN"/>
    <s v="012"/>
    <s v="004"/>
    <s v="KUTOREJO2"/>
    <s v="BAGOR"/>
    <s v="NGANJUK"/>
    <m/>
    <s v="64461"/>
    <m/>
    <m/>
    <s v="GEAR125SMR22"/>
    <s v="YAAMAHA"/>
    <s v="GEAR 125 S"/>
    <s v="2022"/>
    <s v="MERAH"/>
    <s v="E32XE-0076738"/>
    <s v="MH3SEG720NJ053835"/>
    <s v="BARU"/>
    <s v="CHANNEL-22"/>
    <n v="14717893"/>
    <n v="0"/>
    <s v="Y"/>
    <n v="15800000"/>
    <n v="4530000"/>
    <n v="0"/>
    <n v="0"/>
    <n v="17978000"/>
    <s v="WIWIN-JUAL"/>
    <d v="2023-02-03T00:00:00"/>
    <s v="C.BAF-NGJK"/>
    <s v="BAF"/>
    <m/>
    <n v="0"/>
    <n v="17230000"/>
    <s v="AGF00"/>
    <n v="300000"/>
    <m/>
    <n v="0"/>
    <n v="0"/>
    <m/>
    <m/>
    <m/>
    <m/>
    <m/>
    <s v="AGF00"/>
    <s v="GF6AA"/>
    <n v="36"/>
    <n v="13448000"/>
    <n v="2352000"/>
    <s v="AGF00"/>
    <x v="4"/>
    <s v="3S NGANJUK"/>
    <s v="3S"/>
    <x v="17"/>
    <m/>
    <m/>
    <n v="3100000"/>
    <s v="D"/>
    <m/>
    <m/>
    <s v="454PONMC23020201217"/>
    <d v="2023-02-03T00:00:00"/>
    <s v="00033"/>
    <s v="00001"/>
    <m/>
    <s v="00007"/>
    <s v="00020"/>
    <s v="SL05000685"/>
    <s v="N"/>
    <m/>
    <m/>
    <m/>
    <s v="C"/>
    <s v="B"/>
    <s v="P"/>
    <m/>
    <m/>
    <m/>
    <m/>
    <m/>
    <s v="C"/>
    <m/>
    <s v="S"/>
    <s v="TU05000001"/>
    <d v="2023-02-02T00:00:00"/>
    <n v="748000"/>
    <s v="GEAR125SMR22"/>
    <s v="JATIM"/>
    <x v="1"/>
    <m/>
    <m/>
    <n v="20330000"/>
    <n v="748000"/>
    <n v="2352000"/>
    <n v="3100000"/>
    <n v="15.25"/>
    <m/>
    <m/>
    <s v="Sales Channel"/>
    <s v="Sales Channel"/>
    <s v="Y"/>
    <n v="0"/>
    <m/>
  </r>
  <r>
    <s v="AG05"/>
    <s v="GF2ZZ"/>
    <s v="GF0AG"/>
    <s v="H"/>
    <s v="SALES CHANNEL"/>
    <s v="IL05000819"/>
    <x v="6"/>
    <s v="14:04:20"/>
    <s v="C"/>
    <s v="C"/>
    <s v="3518111506000006"/>
    <s v="YOSSA MAULANA NUR RAHMAN"/>
    <s v="DSN. GERBONG"/>
    <m/>
    <m/>
    <s v="64482"/>
    <m/>
    <s v="3518111506000006"/>
    <s v="YOSSA MAULANA NUR RAHMAN"/>
    <s v="DSN. GERBONG"/>
    <s v="001"/>
    <s v="005"/>
    <s v="DEMANGAN2"/>
    <s v="TANJUNGANM"/>
    <s v="NGANJUK"/>
    <m/>
    <s v="64482"/>
    <m/>
    <m/>
    <s v="MXKINGNHT23"/>
    <s v="YAMAHA"/>
    <s v="MX KING 150 NEW"/>
    <s v="2023"/>
    <s v="HITAM"/>
    <s v="G3E6E-0690808"/>
    <s v="MH3UG0750PK150426"/>
    <s v="BARU"/>
    <s v="CHANNEL-23"/>
    <n v="20665423"/>
    <n v="0"/>
    <s v="Y"/>
    <n v="21765000"/>
    <n v="5155000"/>
    <n v="0"/>
    <n v="0"/>
    <n v="26020000"/>
    <s v="WIWIN-JUAL"/>
    <d v="2023-02-09T00:00:00"/>
    <s v="C.BAF-NGJK"/>
    <s v="BAF"/>
    <m/>
    <n v="0"/>
    <n v="23620000"/>
    <s v="AGF00"/>
    <n v="300000"/>
    <m/>
    <n v="0"/>
    <n v="0"/>
    <m/>
    <m/>
    <m/>
    <m/>
    <m/>
    <s v="AGF00"/>
    <s v="GF0AG"/>
    <n v="36"/>
    <n v="20865000"/>
    <n v="700000"/>
    <s v="AGF00"/>
    <x v="4"/>
    <s v="3S NGANJUK"/>
    <s v="3S"/>
    <x v="17"/>
    <m/>
    <m/>
    <n v="3300000"/>
    <s v="D"/>
    <m/>
    <m/>
    <s v="454PONMC23020704412"/>
    <d v="2023-02-09T00:00:00"/>
    <s v="00011"/>
    <s v="00003"/>
    <m/>
    <s v="00001"/>
    <s v="00009"/>
    <s v="SL05000686"/>
    <s v="N"/>
    <m/>
    <m/>
    <m/>
    <s v="C"/>
    <s v="B"/>
    <s v="P"/>
    <m/>
    <m/>
    <m/>
    <m/>
    <m/>
    <s v="C"/>
    <m/>
    <s v="S"/>
    <s v="TU05000003"/>
    <d v="2023-02-08T00:00:00"/>
    <n v="2400000"/>
    <s v="MXKINGNHT23"/>
    <s v="JATIM"/>
    <x v="1"/>
    <m/>
    <m/>
    <n v="26920000"/>
    <n v="2400000"/>
    <n v="700000"/>
    <n v="3100000"/>
    <n v="11.52"/>
    <m/>
    <m/>
    <s v="Sales Channel"/>
    <s v="Sales Channel"/>
    <s v="Y"/>
    <n v="0"/>
    <m/>
  </r>
  <r>
    <s v="AG05"/>
    <s v="GF2ZZ"/>
    <s v="GF6AA"/>
    <s v="H"/>
    <s v="SALES CHANNEL"/>
    <s v="IL05000820"/>
    <x v="7"/>
    <s v="14:39:25"/>
    <s v="C"/>
    <s v="C"/>
    <s v="3518152509670004"/>
    <s v="MUJO"/>
    <s v="TUNGLUR"/>
    <m/>
    <m/>
    <s v="64462"/>
    <m/>
    <s v="3518154109030002"/>
    <s v="AMJAD NURIL AZIZATUL RAHMA"/>
    <s v="TUNGLUR"/>
    <s v="001"/>
    <s v="002"/>
    <s v="NGADIPIRO"/>
    <s v="WILANGAN"/>
    <s v="NGANJUK"/>
    <m/>
    <m/>
    <m/>
    <m/>
    <s v="NMAX155CHT23"/>
    <s v="YAMAHA"/>
    <s v="NMAX 155 C"/>
    <s v="2023"/>
    <s v="HITAM"/>
    <s v="G3L8E-1519304"/>
    <s v="MH3SG5670PK290035"/>
    <s v="BARU"/>
    <s v="CHANNEL-23"/>
    <n v="26602921"/>
    <n v="0"/>
    <s v="Y"/>
    <n v="28020000"/>
    <n v="6000000"/>
    <n v="0"/>
    <n v="0"/>
    <n v="32820000"/>
    <s v="WIWIN-JUAL"/>
    <d v="2023-02-10T00:00:00"/>
    <s v="C.BAF-NGJK"/>
    <s v="BAF"/>
    <m/>
    <n v="0"/>
    <n v="28520000"/>
    <s v="AGF00"/>
    <n v="300000"/>
    <m/>
    <n v="0"/>
    <n v="0"/>
    <m/>
    <m/>
    <m/>
    <m/>
    <m/>
    <s v="AGF00"/>
    <s v="GF6AA"/>
    <n v="36"/>
    <n v="26820000"/>
    <n v="1200000"/>
    <s v="AGF00"/>
    <x v="4"/>
    <s v="3S NGANJUK"/>
    <s v="3S"/>
    <x v="17"/>
    <m/>
    <m/>
    <n v="5500000"/>
    <s v="D"/>
    <m/>
    <m/>
    <s v="454PONMC23020906194"/>
    <d v="2023-02-10T00:00:00"/>
    <s v="00041"/>
    <s v="00003"/>
    <m/>
    <s v="00020"/>
    <s v="00012"/>
    <s v="SL05000687"/>
    <s v="N"/>
    <m/>
    <m/>
    <m/>
    <s v="C"/>
    <s v="B"/>
    <s v="P"/>
    <m/>
    <m/>
    <m/>
    <m/>
    <m/>
    <s v="C"/>
    <m/>
    <s v="S"/>
    <s v="TU05000005"/>
    <d v="2023-02-09T00:00:00"/>
    <n v="4300000"/>
    <s v="NMAX155CHT23"/>
    <s v="JATIM"/>
    <x v="1"/>
    <m/>
    <m/>
    <n v="34020000"/>
    <n v="4300000"/>
    <n v="1200000"/>
    <n v="5500000"/>
    <n v="16.170000000000002"/>
    <m/>
    <m/>
    <s v="Sales Channel"/>
    <s v="Sales Channel"/>
    <s v="Y"/>
    <n v="0"/>
    <m/>
  </r>
  <r>
    <s v="AG05"/>
    <s v="GF2ZZ"/>
    <s v="GF6AA"/>
    <s v="H"/>
    <s v="SALES CHANNEL"/>
    <s v="IL05000821"/>
    <x v="9"/>
    <s v="11:15:32"/>
    <s v="C"/>
    <s v="C"/>
    <s v="3518140804750001"/>
    <s v="SUMARNO"/>
    <s v="KEL. GUYANGAN"/>
    <m/>
    <m/>
    <s v="64461"/>
    <m/>
    <s v="3518140804750001"/>
    <s v="SUMARNO"/>
    <s v="KEL. GUYANGAN"/>
    <s v="003"/>
    <s v="004"/>
    <s v="GUYANGAN"/>
    <s v="BAGOR"/>
    <s v="NGANJUK"/>
    <m/>
    <s v="64461"/>
    <m/>
    <m/>
    <s v="NMAX155HJ23"/>
    <s v="YAMAHA"/>
    <s v="NMAX 155"/>
    <s v="2023"/>
    <s v="HIJAU"/>
    <s v="G3L8E-1539156"/>
    <s v="MH3SG5620PJ742380"/>
    <s v="BARU"/>
    <s v="CHANNEL-23"/>
    <n v="25402159"/>
    <n v="0"/>
    <s v="Y"/>
    <n v="26755000"/>
    <n v="5910000"/>
    <n v="0"/>
    <n v="0"/>
    <n v="31465000"/>
    <s v="WIWIN-JUAL"/>
    <d v="2023-02-13T00:00:00"/>
    <s v="C.BAF-NGJK"/>
    <s v="BAF"/>
    <m/>
    <n v="4100000"/>
    <n v="27365000"/>
    <s v="AGF00"/>
    <n v="300000"/>
    <m/>
    <n v="0"/>
    <n v="0"/>
    <m/>
    <m/>
    <m/>
    <m/>
    <m/>
    <s v="AGF00"/>
    <s v="GF6AA"/>
    <n v="36"/>
    <n v="25555000"/>
    <n v="1200000"/>
    <s v="AGF00"/>
    <x v="4"/>
    <s v="3S NGANJUK"/>
    <s v="3S"/>
    <x v="17"/>
    <m/>
    <m/>
    <n v="5300000"/>
    <s v="D"/>
    <m/>
    <m/>
    <s v="454PONMC23021107513"/>
    <d v="2023-02-13T00:00:00"/>
    <s v="00006"/>
    <s v="00003"/>
    <m/>
    <s v="00018"/>
    <s v="00011"/>
    <s v="SL05000688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4100000"/>
    <n v="1200000"/>
    <n v="5300000"/>
    <n v="16.23"/>
    <m/>
    <m/>
    <s v="Sales Channel"/>
    <s v="Sales Channel"/>
    <s v="Y"/>
    <n v="0"/>
    <m/>
  </r>
  <r>
    <s v="AG05"/>
    <s v="GF2ZZ"/>
    <s v="GF0AG"/>
    <s v="H"/>
    <s v="SALES CHANNEL"/>
    <s v="IL05000822"/>
    <x v="11"/>
    <s v="15:12:24"/>
    <s v="C"/>
    <s v="C"/>
    <s v="3518136608940003"/>
    <s v="YUNIFA SARI LEYLIA"/>
    <s v="DUSUN NGRAPAH"/>
    <m/>
    <m/>
    <s v="64453"/>
    <m/>
    <s v="3518136608940003"/>
    <s v="YUNIFA SARI LEYLIA"/>
    <s v="DUSUN NGRAPAH"/>
    <s v="001"/>
    <s v="005"/>
    <s v="MUSIRLOR"/>
    <s v="REJOSO"/>
    <s v="NGANJUK"/>
    <m/>
    <s v="64453"/>
    <m/>
    <m/>
    <s v="NMAX155CHT23"/>
    <s v="YAMAHA"/>
    <s v="NMAX 155 C"/>
    <s v="2023"/>
    <s v="HITAM"/>
    <s v="G3L8E-1519225"/>
    <s v="MH3SG5670PK289953"/>
    <s v="BARU"/>
    <s v="CHANNEL-23"/>
    <n v="26602921"/>
    <n v="0"/>
    <s v="Y"/>
    <n v="28020000"/>
    <n v="6000000"/>
    <n v="0"/>
    <n v="0"/>
    <n v="33820000"/>
    <s v="WIWIN-JUAL"/>
    <d v="2023-02-17T00:00:00"/>
    <s v="C.MUF-KDR"/>
    <s v="MUF"/>
    <m/>
    <n v="14700000"/>
    <n v="19120000"/>
    <s v="AGF00"/>
    <n v="300000"/>
    <m/>
    <n v="0"/>
    <n v="0"/>
    <m/>
    <m/>
    <m/>
    <m/>
    <m/>
    <s v="AGF00"/>
    <s v="GF0AG"/>
    <n v="18"/>
    <n v="27820000"/>
    <n v="200000"/>
    <s v="AGF00"/>
    <x v="4"/>
    <s v="3S NGANJUK"/>
    <s v="3S"/>
    <x v="17"/>
    <m/>
    <m/>
    <n v="14900000"/>
    <s v="D"/>
    <m/>
    <m/>
    <s v="0405"/>
    <d v="2023-02-17T00:00:00"/>
    <s v="00011"/>
    <s v="00001"/>
    <m/>
    <s v="00013"/>
    <s v="00007"/>
    <s v="SL05000689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4020000"/>
    <n v="14700000"/>
    <n v="200000"/>
    <n v="14900000"/>
    <n v="43.8"/>
    <m/>
    <m/>
    <s v="Sales Channel"/>
    <s v="Sales Channel"/>
    <s v="Y"/>
    <n v="0"/>
    <m/>
  </r>
  <r>
    <s v="AG05"/>
    <s v="GF2ZZ"/>
    <s v="GF6AA"/>
    <s v="H"/>
    <s v="SALES CHANNEL"/>
    <s v="IL05000823"/>
    <x v="13"/>
    <s v="14:38:47"/>
    <s v="C"/>
    <s v="C"/>
    <s v="3518122102790001"/>
    <s v="EDI SUYONO. S,SOS"/>
    <s v="BUNGUR"/>
    <m/>
    <m/>
    <s v="64481"/>
    <m/>
    <s v="3518122102790001"/>
    <s v="EDI SUYONO. S,SOS"/>
    <s v="BUNGUR"/>
    <s v="008"/>
    <s v="003"/>
    <s v="BUNGUR2"/>
    <s v="SUKOMORO2"/>
    <s v="NGANJUK"/>
    <m/>
    <s v="64481"/>
    <m/>
    <m/>
    <s v="NMAX155MR23"/>
    <s v="YAMAHA"/>
    <s v="NMAX 155"/>
    <s v="2023"/>
    <s v="MERAH"/>
    <s v="G3L8E-1501242"/>
    <s v="MH3SG5620PK725138"/>
    <s v="BARU"/>
    <s v="CHANNEL-23"/>
    <n v="25402159"/>
    <n v="0"/>
    <s v="Y"/>
    <n v="26755000"/>
    <n v="5910000"/>
    <n v="0"/>
    <n v="0"/>
    <n v="31465000"/>
    <s v="WIWIN-JUAL"/>
    <d v="2023-02-21T00:00:00"/>
    <s v="C.BAF-NGJK"/>
    <s v="BAF"/>
    <m/>
    <n v="0"/>
    <n v="27365000"/>
    <s v="AGF00"/>
    <n v="300000"/>
    <m/>
    <n v="0"/>
    <n v="0"/>
    <m/>
    <m/>
    <m/>
    <m/>
    <m/>
    <s v="AGF00"/>
    <s v="GF6AA"/>
    <n v="36"/>
    <n v="25555000"/>
    <n v="1200000"/>
    <s v="AGF00"/>
    <x v="4"/>
    <s v="3S NGANJUK"/>
    <s v="3S"/>
    <x v="17"/>
    <m/>
    <m/>
    <n v="5300000"/>
    <s v="D"/>
    <m/>
    <m/>
    <s v="454PONMC23021610427"/>
    <d v="2023-02-21T00:00:00"/>
    <s v="00047"/>
    <s v="00003"/>
    <m/>
    <s v="00048"/>
    <s v="00020"/>
    <s v="SL05000690"/>
    <s v="N"/>
    <m/>
    <m/>
    <m/>
    <s v="C"/>
    <s v="B"/>
    <s v="P"/>
    <m/>
    <m/>
    <m/>
    <m/>
    <m/>
    <s v="C"/>
    <m/>
    <s v="S"/>
    <s v="TU05000009"/>
    <d v="2023-02-20T00:00:00"/>
    <n v="4100000"/>
    <s v="NMAX155MR23"/>
    <s v="JATIM"/>
    <x v="1"/>
    <m/>
    <m/>
    <n v="32665000"/>
    <n v="4100000"/>
    <n v="1200000"/>
    <n v="5300000"/>
    <n v="16.23"/>
    <m/>
    <m/>
    <s v="Sales Channel"/>
    <s v="Sales Channel"/>
    <s v="Y"/>
    <n v="0"/>
    <m/>
  </r>
  <r>
    <s v="AG05"/>
    <s v="GF2ZZ"/>
    <s v="GF0AG"/>
    <s v="H"/>
    <s v="SALES CHANNEL"/>
    <s v="IL05000824"/>
    <x v="15"/>
    <s v="15:38:13"/>
    <s v="C"/>
    <s v="C"/>
    <s v="3518132703930002"/>
    <s v="CUCUK PUTRA WIJAYA"/>
    <s v="JL LETJEN S PARMAN"/>
    <m/>
    <m/>
    <s v="64416"/>
    <m/>
    <s v="3518145203940002"/>
    <s v="AGNES DIRGA WAHYUNING TINES"/>
    <s v="JL LETJEN S PARMAN"/>
    <s v="002"/>
    <s v="005"/>
    <s v="KARTOHRJ3"/>
    <s v="NGANJUK"/>
    <s v="NGANJUK"/>
    <m/>
    <m/>
    <m/>
    <m/>
    <s v="NMAX155HT23"/>
    <s v="YAMAHA"/>
    <s v="NMAX 155"/>
    <s v="2023"/>
    <s v="HITAM"/>
    <s v="G3L8E-1501163"/>
    <s v="MH3SG5620PK725100"/>
    <s v="BARU"/>
    <s v="CHANNEL-23"/>
    <n v="25402159"/>
    <n v="0"/>
    <s v="Y"/>
    <n v="26755000"/>
    <n v="5910000"/>
    <n v="0"/>
    <n v="0"/>
    <n v="31217000"/>
    <s v="WIWIN-JUAL"/>
    <d v="2023-02-23T00:00:00"/>
    <s v="C.BAF-NGJK"/>
    <s v="BAF"/>
    <m/>
    <n v="1852000"/>
    <n v="29365000"/>
    <s v="AGF00"/>
    <n v="300000"/>
    <m/>
    <n v="0"/>
    <n v="0"/>
    <m/>
    <m/>
    <m/>
    <m/>
    <m/>
    <s v="AGF00"/>
    <s v="GF0AG"/>
    <n v="36"/>
    <n v="25307000"/>
    <n v="1448000"/>
    <s v="AGF00"/>
    <x v="4"/>
    <s v="3S NGANJUK"/>
    <s v="3S"/>
    <x v="17"/>
    <m/>
    <m/>
    <n v="3300000"/>
    <s v="D"/>
    <m/>
    <m/>
    <s v="454PONMC23022214094"/>
    <d v="2023-02-23T00:00:00"/>
    <s v="00013"/>
    <s v="00002"/>
    <m/>
    <s v="00033"/>
    <s v="00007"/>
    <s v="SL05000691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2665000"/>
    <n v="1852000"/>
    <n v="1448000"/>
    <n v="3300000"/>
    <n v="10.1"/>
    <m/>
    <m/>
    <s v="Sales Channel"/>
    <s v="Sales Channel"/>
    <s v="Y"/>
    <n v="0"/>
    <m/>
  </r>
  <r>
    <s v="AG05"/>
    <s v="GF2ZZ"/>
    <s v="GF6AA"/>
    <s v="H"/>
    <s v="SALES CHANNEL"/>
    <s v="IL05000825"/>
    <x v="15"/>
    <s v="15:38:57"/>
    <s v="C"/>
    <s v="C"/>
    <s v="3518194503770001"/>
    <s v="PRASTUTIK"/>
    <s v="DUSUN PULE"/>
    <m/>
    <m/>
    <s v="64393"/>
    <m/>
    <s v="3518194503770001"/>
    <s v="PRASTUTIK"/>
    <s v="DUSUN PULE"/>
    <s v="003"/>
    <s v="003"/>
    <s v="BANGGLE3"/>
    <s v="LENGKONG"/>
    <s v="NGANJUK"/>
    <m/>
    <s v="64393"/>
    <m/>
    <m/>
    <s v="NMAX155HT23"/>
    <s v="YAMAHA"/>
    <s v="NMAX 155"/>
    <s v="2023"/>
    <s v="HITAM"/>
    <s v="G3L8E-1501187"/>
    <s v="MH3SG5620PK725119"/>
    <s v="BARU"/>
    <s v="CASH-02-23"/>
    <n v="25402159"/>
    <n v="0"/>
    <s v="Y"/>
    <n v="26755000"/>
    <n v="5910000"/>
    <n v="0"/>
    <n v="0"/>
    <n v="32400000"/>
    <s v="WIWIN-JUAL"/>
    <d v="2023-02-23T00:00:00"/>
    <s v="TEMPO"/>
    <s v="TUNAI"/>
    <m/>
    <n v="26500000"/>
    <n v="5900000"/>
    <s v="AGF00"/>
    <n v="0"/>
    <m/>
    <n v="0"/>
    <n v="0"/>
    <m/>
    <m/>
    <m/>
    <m/>
    <m/>
    <s v="AGF00"/>
    <s v="GF6AA"/>
    <n v="1"/>
    <n v="26490000"/>
    <n v="100000"/>
    <s v="AGF00"/>
    <x v="4"/>
    <s v="3S NGANJUK"/>
    <s v="3S"/>
    <x v="17"/>
    <m/>
    <m/>
    <n v="26765000"/>
    <s v="B"/>
    <m/>
    <m/>
    <s v="TEMPO"/>
    <d v="2023-02-23T00:00:00"/>
    <s v="00002"/>
    <s v="00001"/>
    <m/>
    <s v="00007"/>
    <s v="00007"/>
    <s v="SL05000692"/>
    <s v="N"/>
    <m/>
    <m/>
    <m/>
    <s v="C"/>
    <s v="B"/>
    <s v="P"/>
    <m/>
    <m/>
    <m/>
    <m/>
    <m/>
    <s v="C"/>
    <m/>
    <s v="S"/>
    <m/>
    <m/>
    <n v="0"/>
    <m/>
    <s v="JATIM"/>
    <x v="0"/>
    <m/>
    <m/>
    <n v="32665000"/>
    <n v="26500000"/>
    <n v="100000"/>
    <n v="26600000"/>
    <n v="81.430000000000007"/>
    <m/>
    <m/>
    <s v="Sales Channel"/>
    <s v="Sales Channel"/>
    <s v="Y"/>
    <n v="0"/>
    <m/>
  </r>
  <r>
    <s v="AG05"/>
    <s v="GF2ZB"/>
    <s v="GF0AC"/>
    <s v="H"/>
    <s v="SALES CHANNEL"/>
    <s v="IL05000826"/>
    <x v="18"/>
    <s v="09:59:45"/>
    <s v="C"/>
    <s v="C"/>
    <s v="3506024107760073"/>
    <s v="YULIATI"/>
    <s v="DSN. TAMBIBENDO"/>
    <m/>
    <m/>
    <s v="64162"/>
    <m/>
    <s v="3506024107760073"/>
    <s v="YULIATI"/>
    <s v="DSN. TAMBIBENDO"/>
    <s v="003"/>
    <s v="004"/>
    <s v="TAMBIBND"/>
    <s v="MOJO"/>
    <s v="KEDIRI"/>
    <m/>
    <s v="64162"/>
    <m/>
    <m/>
    <s v="NMAX155CHT23"/>
    <s v="YAMAHA"/>
    <s v="NMAX 155 C"/>
    <s v="2023"/>
    <s v="HITAM"/>
    <s v="G3L8E-1538049"/>
    <s v="MH3SG5670PK296050"/>
    <s v="BARU"/>
    <s v="CHANNEL-23"/>
    <n v="26602921"/>
    <n v="0"/>
    <s v="Y"/>
    <n v="28020000"/>
    <n v="6000000"/>
    <n v="0"/>
    <n v="0"/>
    <n v="33720000"/>
    <s v="WIWIN-JUAL"/>
    <d v="2023-02-28T00:00:00"/>
    <s v="C.BAF-KDR"/>
    <s v="BAF"/>
    <m/>
    <n v="9600000"/>
    <n v="24120000"/>
    <s v="AGF01"/>
    <n v="300000"/>
    <m/>
    <n v="0"/>
    <n v="0"/>
    <m/>
    <m/>
    <m/>
    <m/>
    <m/>
    <s v="AGF00"/>
    <s v="GF0AC"/>
    <n v="18"/>
    <n v="27720000"/>
    <n v="200000"/>
    <s v="AGF01"/>
    <x v="4"/>
    <s v="3S NGANJUK"/>
    <s v="3S"/>
    <x v="17"/>
    <m/>
    <m/>
    <n v="9900000"/>
    <s v="D"/>
    <m/>
    <m/>
    <s v="454PONMC23022515974"/>
    <d v="2023-02-28T00:00:00"/>
    <s v="00011"/>
    <s v="00001"/>
    <m/>
    <s v="00013"/>
    <s v="00013"/>
    <s v="SL05000693"/>
    <s v="N"/>
    <m/>
    <m/>
    <m/>
    <s v="C"/>
    <s v="B"/>
    <s v="P"/>
    <m/>
    <m/>
    <m/>
    <m/>
    <m/>
    <s v="C"/>
    <m/>
    <s v="S"/>
    <m/>
    <m/>
    <n v="0"/>
    <m/>
    <s v="JATIM"/>
    <x v="1"/>
    <m/>
    <m/>
    <n v="34020000"/>
    <n v="9600000"/>
    <n v="200000"/>
    <n v="9800000"/>
    <n v="28.81"/>
    <m/>
    <m/>
    <s v="Sales Channel"/>
    <s v="Sales Channel"/>
    <s v="Y"/>
    <n v="0"/>
    <m/>
  </r>
  <r>
    <s v="H01"/>
    <m/>
    <s v="HA4AA"/>
    <s v="C"/>
    <s v="COUNTER SALES 3S/2S"/>
    <s v="IL01026581"/>
    <x v="0"/>
    <s v="12:13:10"/>
    <s v="C"/>
    <s v="C"/>
    <s v="3374023004670007"/>
    <s v="SARDI"/>
    <s v="JL.PUCANG ARGO BARAT IV NO.26"/>
    <m/>
    <m/>
    <s v="59567"/>
    <m/>
    <s v="3374021501110002"/>
    <s v="AJI PRAYOGO"/>
    <s v="JL.PUCANG ARGO BARAT IV NO.26"/>
    <s v="002"/>
    <s v="025"/>
    <s v="BATURSARI"/>
    <s v="MRANGGEN"/>
    <s v="DEMAK"/>
    <m/>
    <m/>
    <m/>
    <m/>
    <s v="FREEGO125HT23"/>
    <s v="YAMAHA"/>
    <s v="FREEGO 125"/>
    <s v="2023"/>
    <s v="HITAM"/>
    <s v="E31WE-0200624"/>
    <s v="MH3SEJ910PJ008969"/>
    <s v="BARU"/>
    <s v="KRD-23-CTR"/>
    <n v="17020339"/>
    <n v="0"/>
    <s v="Y"/>
    <n v="17925000"/>
    <n v="3875000"/>
    <n v="0"/>
    <n v="0"/>
    <n v="21800000"/>
    <s v="YUFIKA-JUAL"/>
    <d v="2023-02-01T00:00:00"/>
    <s v="C.MFIN-SMG"/>
    <s v="MEGAFIN"/>
    <m/>
    <n v="9000000"/>
    <n v="12800000"/>
    <s v="H A00"/>
    <n v="300000"/>
    <m/>
    <n v="0"/>
    <n v="0"/>
    <m/>
    <m/>
    <m/>
    <m/>
    <m/>
    <s v="H A00"/>
    <s v="HA4AA"/>
    <n v="33"/>
    <n v="17925000"/>
    <n v="0"/>
    <s v="H A00"/>
    <x v="5"/>
    <s v="YMS 1S MT HARYONO"/>
    <s v="3S"/>
    <x v="18"/>
    <m/>
    <m/>
    <n v="9000000"/>
    <s v="D"/>
    <m/>
    <m/>
    <s v="MFIN SMG"/>
    <d v="2023-02-02T00:00:00"/>
    <s v="00001"/>
    <s v="00000"/>
    <m/>
    <s v="00001"/>
    <s v="00001"/>
    <s v="SL01015913"/>
    <s v="N"/>
    <m/>
    <s v="MFIN SMG"/>
    <d v="2023-02-01T00:00:00"/>
    <s v="C"/>
    <s v="B"/>
    <s v="P"/>
    <m/>
    <m/>
    <m/>
    <m/>
    <m/>
    <s v="C"/>
    <m/>
    <s v="S"/>
    <m/>
    <m/>
    <n v="0"/>
    <m/>
    <s v="JATENG"/>
    <x v="1"/>
    <s v="MFIN"/>
    <s v="Non Strike"/>
    <n v="21800000"/>
    <n v="9000000"/>
    <n v="0"/>
    <n v="9000000"/>
    <n v="41.28"/>
    <s v="Non Program"/>
    <m/>
    <s v="Counter Sales"/>
    <s v="Counter Sales"/>
    <s v="Y"/>
    <n v="0"/>
    <n v="100000"/>
  </r>
  <r>
    <s v="H01"/>
    <s v="HA2AC"/>
    <s v="HA2AC"/>
    <s v="I"/>
    <s v="SALES INDEPENDEN"/>
    <s v="IL01026582"/>
    <x v="0"/>
    <s v="15:00:11"/>
    <s v="C"/>
    <s v="C"/>
    <s v="3374012212600005"/>
    <s v="MOCHADI"/>
    <s v="KARANG SARI 25-C"/>
    <m/>
    <m/>
    <s v="50241"/>
    <m/>
    <s v="3374012212600005"/>
    <s v="MOCHADI"/>
    <s v="KARANG SARI 25-C"/>
    <s v="005"/>
    <s v="003"/>
    <s v="KARANGKDL2"/>
    <s v="SMGTENGAH"/>
    <m/>
    <s v="SMG"/>
    <s v="50241"/>
    <m/>
    <m/>
    <s v="GEAR125HT23"/>
    <s v="YAMAHA"/>
    <s v="GEAR 125"/>
    <s v="2023"/>
    <s v="HITAM"/>
    <s v="E32WE-0274698"/>
    <s v="MH3SEG710PJ206012"/>
    <s v="BARU"/>
    <s v="KRD-23-SLS"/>
    <n v="14257939"/>
    <n v="0"/>
    <s v="Y"/>
    <n v="15015000"/>
    <n v="3975000"/>
    <n v="0"/>
    <n v="0"/>
    <n v="17113000"/>
    <s v="YUFIKA-JUAL"/>
    <d v="2023-02-01T00:00:00"/>
    <s v="C.BAF1-SMG"/>
    <s v="BAF"/>
    <m/>
    <n v="1023000"/>
    <n v="16090000"/>
    <s v="H A00"/>
    <n v="300000"/>
    <m/>
    <n v="0"/>
    <n v="0"/>
    <m/>
    <m/>
    <m/>
    <m/>
    <m/>
    <s v="H A00"/>
    <s v="HA2AC"/>
    <n v="33"/>
    <n v="13138000"/>
    <n v="1877000"/>
    <s v="H A00"/>
    <x v="5"/>
    <s v="YMS 1S MT HARYONO"/>
    <s v="3S"/>
    <x v="18"/>
    <m/>
    <m/>
    <n v="2900000"/>
    <s v="D"/>
    <m/>
    <m/>
    <s v="BAF 1 SMG"/>
    <d v="2023-02-01T00:00:00"/>
    <s v="00001"/>
    <s v="00000"/>
    <m/>
    <s v="00001"/>
    <s v="00001"/>
    <s v="SL01015914"/>
    <s v="N"/>
    <m/>
    <s v="BAF 1 SMG"/>
    <d v="2023-02-01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1023000"/>
    <n v="1877000"/>
    <n v="2900000"/>
    <n v="15.27"/>
    <s v="Program"/>
    <m/>
    <s v="Salesman"/>
    <s v="Salesman"/>
    <s v="Y"/>
    <n v="200000"/>
    <m/>
  </r>
  <r>
    <s v="H01"/>
    <s v="HA2ZZ"/>
    <s v="HA0AA"/>
    <s v="H"/>
    <s v="SALES CHANNEL"/>
    <s v="IL01026583"/>
    <x v="1"/>
    <s v="15:17:47"/>
    <s v="C"/>
    <s v="C"/>
    <s v="3321040806840003"/>
    <s v="KABIB ABDULLAH"/>
    <s v="BULUSARI"/>
    <m/>
    <m/>
    <s v="59563"/>
    <m/>
    <s v="3321040806840003"/>
    <s v="KABIB ABDULLAH"/>
    <s v="BULUSARI"/>
    <s v="003"/>
    <s v="004"/>
    <s v="BULUSARI"/>
    <s v="SAYUNG"/>
    <s v="DEMAK"/>
    <m/>
    <s v="59563"/>
    <m/>
    <m/>
    <s v="NMAX155MR23"/>
    <s v="YAMAHA"/>
    <s v="NMAX 155"/>
    <s v="2023"/>
    <s v="MERAH"/>
    <s v="G3L8E-1508258"/>
    <s v="MH3SG5620PJ728593"/>
    <s v="BARU"/>
    <s v="CHANNEL-23"/>
    <n v="25349889"/>
    <n v="0"/>
    <s v="Y"/>
    <n v="26700000"/>
    <n v="5170000"/>
    <n v="0"/>
    <n v="0"/>
    <n v="30122000"/>
    <s v="YUFIKA-JUAL"/>
    <d v="2023-02-02T00:00:00"/>
    <s v="C.ADIR-SMG"/>
    <s v="ADIRA"/>
    <m/>
    <n v="1452000"/>
    <n v="28670000"/>
    <s v="H A00"/>
    <n v="300000"/>
    <m/>
    <n v="0"/>
    <n v="0"/>
    <m/>
    <m/>
    <m/>
    <m/>
    <m/>
    <s v="H A00"/>
    <s v="HA0AA"/>
    <n v="33"/>
    <n v="24952000"/>
    <n v="1448000"/>
    <s v="H A00"/>
    <x v="5"/>
    <s v="YMS 1S MT HARYONO"/>
    <s v="3S"/>
    <x v="18"/>
    <m/>
    <m/>
    <n v="0"/>
    <s v="D"/>
    <m/>
    <m/>
    <s v="ADIRA SMG"/>
    <d v="2023-02-06T00:00:00"/>
    <s v="00001"/>
    <s v="00000"/>
    <m/>
    <s v="00001"/>
    <s v="00001"/>
    <s v="SL01015915"/>
    <s v="N"/>
    <m/>
    <s v="ADIRA SMG"/>
    <d v="2023-02-02T00:00:00"/>
    <s v="C"/>
    <s v="B"/>
    <s v="P"/>
    <m/>
    <m/>
    <m/>
    <m/>
    <m/>
    <s v="C"/>
    <m/>
    <s v="S"/>
    <m/>
    <m/>
    <n v="0"/>
    <m/>
    <s v="JATENG"/>
    <x v="1"/>
    <m/>
    <m/>
    <n v="31870000"/>
    <n v="1452000"/>
    <n v="1448000"/>
    <n v="2900000"/>
    <n v="9.1"/>
    <m/>
    <m/>
    <s v="Sales Channel"/>
    <s v="Sales Channel"/>
    <m/>
    <n v="0"/>
    <m/>
  </r>
  <r>
    <s v="H01"/>
    <s v="HA2ZZ"/>
    <s v="HA0AA"/>
    <s v="H"/>
    <s v="SALES CHANNEL"/>
    <s v="IL01026584"/>
    <x v="2"/>
    <s v="14:51:38"/>
    <s v="C"/>
    <s v="C"/>
    <s v="3374100710840007"/>
    <s v="RIYUD WIDAWIDI YANTO"/>
    <s v="PER KORPRI BLOK W-II-B NO.4"/>
    <m/>
    <m/>
    <s v="50272"/>
    <m/>
    <s v="3374106405840001"/>
    <s v="MAILINA KURNIASTUTI"/>
    <s v="PER KOPRI BLOK W-II B NO.4"/>
    <s v="011"/>
    <s v="003"/>
    <s v="SNDGMULYO"/>
    <s v="TEMBALANG"/>
    <m/>
    <s v="SMG"/>
    <m/>
    <m/>
    <m/>
    <s v="MXKINGNMR23"/>
    <s v="YAMAHA"/>
    <s v="MX KING 150 NEW"/>
    <s v="2023"/>
    <s v="MERAH"/>
    <s v="G3E6E-0691304"/>
    <s v="MH3UG0750PK150910"/>
    <s v="BARU"/>
    <s v="CHANNEL-23"/>
    <n v="20660630"/>
    <n v="0"/>
    <s v="Y"/>
    <n v="21760000"/>
    <n v="4645000"/>
    <n v="0"/>
    <n v="0"/>
    <n v="25405000"/>
    <s v="YUFIKA-JUAL"/>
    <d v="2023-02-03T00:00:00"/>
    <s v="C.MFIN-SMG"/>
    <s v="MEGAFIN"/>
    <m/>
    <n v="6000000"/>
    <n v="19405000"/>
    <s v="H A00"/>
    <n v="300000"/>
    <m/>
    <n v="0"/>
    <n v="0"/>
    <m/>
    <m/>
    <m/>
    <m/>
    <m/>
    <s v="H A00"/>
    <s v="HA0AA"/>
    <n v="35"/>
    <n v="20760000"/>
    <n v="700000"/>
    <s v="H A00"/>
    <x v="5"/>
    <s v="YMS 1S MT HARYONO"/>
    <s v="3S"/>
    <x v="18"/>
    <m/>
    <m/>
    <n v="7000000"/>
    <s v="D"/>
    <m/>
    <m/>
    <s v="MFIN SMG"/>
    <d v="2023-02-06T00:00:00"/>
    <s v="00001"/>
    <s v="00000"/>
    <m/>
    <s v="00001"/>
    <s v="00001"/>
    <s v="SL01015916"/>
    <s v="N"/>
    <m/>
    <s v="MFIN SMG"/>
    <d v="2023-02-03T00:00:00"/>
    <s v="C"/>
    <s v="B"/>
    <s v="P"/>
    <m/>
    <m/>
    <m/>
    <m/>
    <m/>
    <s v="C"/>
    <m/>
    <s v="S"/>
    <m/>
    <m/>
    <n v="0"/>
    <m/>
    <s v="JATENG"/>
    <x v="1"/>
    <m/>
    <m/>
    <n v="26405000"/>
    <n v="6000000"/>
    <n v="700000"/>
    <n v="6700000"/>
    <n v="25.37"/>
    <m/>
    <m/>
    <s v="Sales Channel"/>
    <s v="Sales Channel"/>
    <m/>
    <n v="0"/>
    <m/>
  </r>
  <r>
    <s v="H01"/>
    <m/>
    <s v="HA4AC"/>
    <s v="C"/>
    <s v="COUNTER SALES 3S/2S"/>
    <s v="IL01026585"/>
    <x v="2"/>
    <s v="16:10:14"/>
    <s v="C"/>
    <s v="C"/>
    <s v="3374010101590003"/>
    <s v="DR. TOTOK TUMANGKAR,SH,M.HUM"/>
    <s v="JL.PEKUNDEN DALAM NO.20"/>
    <m/>
    <m/>
    <s v="50134"/>
    <m/>
    <s v="3374015205600003"/>
    <s v="DEWI PERMANAWATI,SH"/>
    <s v="JL.PEKUNDEN DALAM NO.20"/>
    <s v="004"/>
    <s v="003"/>
    <s v="PEKUNDEN"/>
    <s v="SMGTENGAH"/>
    <m/>
    <s v="SMG"/>
    <m/>
    <m/>
    <m/>
    <s v="NMAX155CPR23"/>
    <s v="YAMAHA"/>
    <s v="NMAX 155 C"/>
    <s v="2023"/>
    <s v="PERAK"/>
    <s v="G3L8E-1507268"/>
    <s v="MH3SG5670PK286581"/>
    <s v="BARU"/>
    <s v="CASH-02-23"/>
    <n v="26550763"/>
    <n v="0"/>
    <s v="Y"/>
    <n v="27965000"/>
    <n v="5515000"/>
    <n v="0"/>
    <n v="0"/>
    <n v="33480000"/>
    <s v="YUFIKA-JUAL"/>
    <d v="2023-02-03T00:00:00"/>
    <s v="T.MSM"/>
    <s v="TUNAI"/>
    <m/>
    <n v="17000000"/>
    <n v="16480000"/>
    <s v="H A00"/>
    <n v="0"/>
    <m/>
    <n v="0"/>
    <n v="0"/>
    <m/>
    <m/>
    <m/>
    <m/>
    <m/>
    <s v="H A00"/>
    <s v="HA4AC"/>
    <n v="12"/>
    <n v="27965000"/>
    <n v="0"/>
    <s v="H A00"/>
    <x v="5"/>
    <s v="YMS 1S MT HARYONO"/>
    <s v="3S"/>
    <x v="18"/>
    <m/>
    <m/>
    <n v="17000000"/>
    <s v="B"/>
    <m/>
    <m/>
    <s v="MSM"/>
    <d v="2023-02-04T00:00:00"/>
    <s v="00001"/>
    <s v="00000"/>
    <m/>
    <s v="00001"/>
    <s v="00001"/>
    <s v="SL01015917"/>
    <s v="N"/>
    <m/>
    <s v="MSM"/>
    <d v="2023-02-03T00:00:00"/>
    <s v="C"/>
    <s v="B"/>
    <s v="P"/>
    <m/>
    <m/>
    <m/>
    <m/>
    <m/>
    <s v="C"/>
    <m/>
    <s v="S"/>
    <m/>
    <m/>
    <n v="0"/>
    <m/>
    <s v="JATENG"/>
    <x v="0"/>
    <m/>
    <m/>
    <n v="33480000"/>
    <n v="17000000"/>
    <n v="0"/>
    <n v="17000000"/>
    <n v="50.78"/>
    <m/>
    <m/>
    <s v="Counter Sales"/>
    <s v="Counter Sales"/>
    <s v="Y"/>
    <n v="0"/>
    <n v="100000"/>
  </r>
  <r>
    <s v="H01"/>
    <m/>
    <s v="HA4AB"/>
    <s v="C"/>
    <s v="COUNTER SALES 3S/2S"/>
    <s v="IL01026586"/>
    <x v="3"/>
    <s v="10:30:31"/>
    <s v="C"/>
    <s v="C"/>
    <s v="3374071805780007"/>
    <s v="SUSENO"/>
    <s v="ASRAMA EX BRIGIF 5 BLOK I NO.5"/>
    <m/>
    <m/>
    <s v="50261"/>
    <m/>
    <s v="3374077110820003"/>
    <s v="CANDRA OKTAVITAYANI"/>
    <s v="ASRAMA EX BRIGIF 5 BLOK I NO.5"/>
    <s v="005"/>
    <s v="006"/>
    <s v="NGESREP"/>
    <s v="BANYUMANIK"/>
    <m/>
    <s v="SMG"/>
    <m/>
    <m/>
    <m/>
    <s v="JPTZ1CWNFIHJ22"/>
    <s v="YAMAHA"/>
    <s v="JUPITER Z1CWFIN"/>
    <s v="2022"/>
    <s v="HIJAU"/>
    <s v="E3R5E-0370233"/>
    <s v="MH3UE1120NJ357750"/>
    <s v="BARU"/>
    <s v="KRD-22-CTR"/>
    <n v="15168597"/>
    <n v="0"/>
    <s v="Y"/>
    <n v="16250000"/>
    <n v="3960000"/>
    <n v="0"/>
    <n v="0"/>
    <n v="19610000"/>
    <s v="JOVAN-JUAL"/>
    <d v="2023-02-04T00:00:00"/>
    <s v="C.ADIR-SMG"/>
    <s v="ADIRA"/>
    <m/>
    <n v="11700000"/>
    <n v="7910000"/>
    <s v="H A21"/>
    <n v="300000"/>
    <m/>
    <n v="0"/>
    <n v="0"/>
    <m/>
    <m/>
    <m/>
    <m/>
    <m/>
    <s v="H A00"/>
    <s v="HA4AB"/>
    <n v="35"/>
    <n v="15650000"/>
    <n v="500000"/>
    <s v="H A21"/>
    <x v="5"/>
    <s v="YMS WAHIDIN 2S"/>
    <s v="2S"/>
    <x v="18"/>
    <m/>
    <m/>
    <n v="11700000"/>
    <s v="D"/>
    <m/>
    <m/>
    <s v="ADIRA SMG"/>
    <d v="2023-02-08T00:00:00"/>
    <s v="00001"/>
    <s v="00000"/>
    <m/>
    <s v="00001"/>
    <s v="00001"/>
    <s v="SL01015918"/>
    <s v="N"/>
    <m/>
    <s v="ADIRA-SMG"/>
    <d v="2023-02-04T00:00:00"/>
    <s v="C"/>
    <s v="B"/>
    <s v="P"/>
    <m/>
    <m/>
    <m/>
    <m/>
    <m/>
    <s v="C"/>
    <m/>
    <s v="S"/>
    <m/>
    <m/>
    <n v="0"/>
    <m/>
    <s v="JATENG"/>
    <x v="1"/>
    <s v="Adira"/>
    <s v="Strike"/>
    <n v="20210000"/>
    <n v="11700000"/>
    <n v="500000"/>
    <n v="12200000"/>
    <n v="60.37"/>
    <s v="Program"/>
    <m/>
    <s v="Counter Sales"/>
    <s v="Counter Sales"/>
    <s v="Y"/>
    <n v="0"/>
    <n v="300000"/>
  </r>
  <r>
    <s v="H01"/>
    <s v="HA2AB"/>
    <s v="HA2AB"/>
    <s v="I"/>
    <s v="SALES INDEPENDEN"/>
    <s v="IL01026587"/>
    <x v="19"/>
    <s v="11:15:22"/>
    <s v="C"/>
    <s v="C"/>
    <s v="3374061809880002"/>
    <s v="STEVANUS SANJAYA"/>
    <s v="PERUM ARTERI PERMAI KAV-21"/>
    <m/>
    <m/>
    <s v="50196"/>
    <m/>
    <s v="3374061809880002"/>
    <s v="STEVANUS SANJAYA"/>
    <s v="PERUM ARTERI PERMAI KAV-21"/>
    <s v="013"/>
    <s v="007"/>
    <s v="TLGSRKULON"/>
    <s v="PEDURUNGAN"/>
    <m/>
    <s v="SMG"/>
    <s v="50196"/>
    <m/>
    <m/>
    <s v="FILANONEOBR23"/>
    <s v="YAMAHA"/>
    <s v="FILANO NEO"/>
    <s v="2023"/>
    <s v="BIRU"/>
    <s v="E34KE-0007086"/>
    <s v="MH3SEK610PJ007086"/>
    <s v="BARU"/>
    <s v="KRD-23-SLS"/>
    <n v="22060777"/>
    <n v="0"/>
    <s v="Y"/>
    <n v="23235000"/>
    <n v="4365000"/>
    <n v="0"/>
    <n v="0"/>
    <n v="27400000"/>
    <s v="YUFIKA-JUAL"/>
    <d v="2023-02-07T00:00:00"/>
    <s v="C.ADIR-SMG"/>
    <s v="ADIRA"/>
    <m/>
    <n v="5000000"/>
    <n v="22400000"/>
    <s v="H A00"/>
    <n v="300000"/>
    <m/>
    <n v="0"/>
    <n v="0"/>
    <m/>
    <m/>
    <m/>
    <m/>
    <m/>
    <s v="H A00"/>
    <s v="HA2AB"/>
    <n v="23"/>
    <n v="23035000"/>
    <n v="200000"/>
    <s v="H A00"/>
    <x v="5"/>
    <s v="YMS 1S MT HARYONO"/>
    <s v="3S"/>
    <x v="18"/>
    <m/>
    <m/>
    <n v="5200000"/>
    <s v="D"/>
    <m/>
    <m/>
    <s v="ADIRA SMG"/>
    <d v="2023-02-08T00:00:00"/>
    <s v="00001"/>
    <s v="00000"/>
    <m/>
    <s v="00001"/>
    <s v="00001"/>
    <s v="SL01015919"/>
    <s v="N"/>
    <m/>
    <s v="ADIRA SMG"/>
    <d v="2023-02-07T00:00:00"/>
    <s v="C"/>
    <s v="B"/>
    <s v="P"/>
    <m/>
    <m/>
    <m/>
    <m/>
    <m/>
    <s v="C"/>
    <m/>
    <s v="S"/>
    <m/>
    <m/>
    <n v="0"/>
    <m/>
    <s v="JATENG"/>
    <x v="1"/>
    <s v="Adira"/>
    <s v="Strike"/>
    <n v="27600000"/>
    <n v="5000000"/>
    <n v="200000"/>
    <n v="5200000"/>
    <n v="18.84"/>
    <s v="Non Program"/>
    <m/>
    <s v="Salesman"/>
    <s v="Salesman"/>
    <s v="Y"/>
    <n v="300000"/>
    <m/>
  </r>
  <r>
    <s v="H01"/>
    <m/>
    <s v="HA4AA"/>
    <s v="C"/>
    <s v="COUNTER SALES 3S/2S"/>
    <s v="IL01026588"/>
    <x v="19"/>
    <s v="11:20:13"/>
    <s v="C"/>
    <s v="C"/>
    <s v="3374105411820001"/>
    <s v="CENI SURYANI"/>
    <s v="DELIKREJO"/>
    <m/>
    <m/>
    <s v="50274"/>
    <m/>
    <s v="3374102407790001"/>
    <s v="TRI PATMONO"/>
    <s v="DELIKREJO"/>
    <s v="014"/>
    <s v="011"/>
    <s v="TANDANG"/>
    <s v="TEMBALANG"/>
    <m/>
    <s v="SMG"/>
    <m/>
    <m/>
    <m/>
    <s v="VIXIONNEWHT22"/>
    <s v="YAMAHA"/>
    <s v="ALL NEW VIXION"/>
    <s v="2022"/>
    <s v="HITAM"/>
    <s v="G3E7E-0528115"/>
    <s v="MH3RG4610NK150430"/>
    <s v="BARU"/>
    <s v="KRD-22-CTR"/>
    <n v="22853855"/>
    <n v="0"/>
    <s v="Y"/>
    <n v="24480000"/>
    <n v="5260000"/>
    <n v="0"/>
    <n v="0"/>
    <n v="28740000"/>
    <s v="YUFIKA-JUAL"/>
    <d v="2023-02-07T00:00:00"/>
    <s v="C.BAF1-SMG"/>
    <s v="BAF"/>
    <m/>
    <n v="5000000"/>
    <n v="23740000"/>
    <s v="H A00"/>
    <n v="300000"/>
    <m/>
    <n v="0"/>
    <n v="0"/>
    <m/>
    <m/>
    <m/>
    <m/>
    <m/>
    <s v="H A00"/>
    <s v="HA4AA"/>
    <n v="11"/>
    <n v="23480000"/>
    <n v="1000000"/>
    <s v="H A00"/>
    <x v="5"/>
    <s v="YMS 1S MT HARYONO"/>
    <s v="3S"/>
    <x v="18"/>
    <m/>
    <m/>
    <n v="6000000"/>
    <s v="D"/>
    <m/>
    <m/>
    <s v="BAF 1 SMG"/>
    <d v="2023-02-08T00:00:00"/>
    <s v="00001"/>
    <s v="00000"/>
    <m/>
    <s v="00001"/>
    <s v="00001"/>
    <s v="SL01015921"/>
    <s v="N"/>
    <m/>
    <s v="BAF 1 SMG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29740000"/>
    <n v="5000000"/>
    <n v="1000000"/>
    <n v="6000000"/>
    <n v="20.170000000000002"/>
    <s v="Program"/>
    <m/>
    <s v="Counter Sales"/>
    <s v="Counter Sales"/>
    <s v="Y"/>
    <n v="0"/>
    <n v="300000"/>
  </r>
  <r>
    <s v="H01"/>
    <m/>
    <s v="HA4AA"/>
    <s v="C"/>
    <s v="COUNTER SALES 3S/2S"/>
    <s v="IL01026589"/>
    <x v="19"/>
    <s v="13:41:16"/>
    <s v="C"/>
    <s v="C"/>
    <s v="3374102407790001"/>
    <s v="TRI PATMONO"/>
    <s v="DELIKREJO"/>
    <m/>
    <m/>
    <s v="50274"/>
    <m/>
    <s v="3374105411820001"/>
    <s v="CENI SURYANI"/>
    <s v="DELIKREJO"/>
    <s v="014"/>
    <s v="011"/>
    <s v="TANDANG"/>
    <s v="TEMBALANG"/>
    <m/>
    <s v="SMG"/>
    <m/>
    <m/>
    <m/>
    <s v="AEROX155CHT23"/>
    <s v="YAMAHA"/>
    <s v="AEROX 155 C"/>
    <s v="2023"/>
    <s v="HITAM"/>
    <s v="G3P4E-0116846"/>
    <s v="MH3SG6410PJ218000"/>
    <s v="BARU"/>
    <s v="KRD-23-CTR"/>
    <n v="22022772"/>
    <n v="0"/>
    <s v="Y"/>
    <n v="23195000"/>
    <n v="4935000"/>
    <n v="0"/>
    <n v="0"/>
    <n v="28130000"/>
    <s v="YUFIKA-JUAL"/>
    <d v="2023-02-07T00:00:00"/>
    <s v="C.BAF1-SMG"/>
    <s v="BAF"/>
    <m/>
    <n v="4100000"/>
    <n v="24030000"/>
    <s v="H A00"/>
    <n v="300000"/>
    <m/>
    <n v="0"/>
    <n v="0"/>
    <m/>
    <m/>
    <m/>
    <m/>
    <m/>
    <s v="H A00"/>
    <s v="HA4AA"/>
    <n v="11"/>
    <n v="23195000"/>
    <n v="0"/>
    <s v="H A00"/>
    <x v="5"/>
    <s v="YMS 1S MT HARYONO"/>
    <s v="3S"/>
    <x v="18"/>
    <m/>
    <m/>
    <n v="4100000"/>
    <s v="D"/>
    <m/>
    <m/>
    <s v="BAF 1 SMG"/>
    <d v="2023-02-08T00:00:00"/>
    <s v="00001"/>
    <s v="00000"/>
    <m/>
    <s v="00001"/>
    <s v="00001"/>
    <s v="SL01015920"/>
    <s v="N"/>
    <m/>
    <s v="BAF 1 SMG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4100000"/>
    <n v="0"/>
    <n v="4100000"/>
    <n v="14.58"/>
    <s v="Non Program"/>
    <m/>
    <s v="Counter Sales"/>
    <s v="Counter Sales"/>
    <s v="Y"/>
    <n v="0"/>
    <n v="100000"/>
  </r>
  <r>
    <s v="H01"/>
    <m/>
    <s v="HA4AA"/>
    <s v="C"/>
    <s v="COUNTER SALES 3S/2S"/>
    <s v="IL01026590"/>
    <x v="19"/>
    <s v="13:50:41"/>
    <s v="C"/>
    <s v="C"/>
    <s v="3374120602030004"/>
    <s v="ANUGRAH INDRA PRATAMA"/>
    <s v="BANARAN"/>
    <m/>
    <m/>
    <s v="50229"/>
    <m/>
    <s v="3374120602030004"/>
    <s v="ANUGRAH INDRA PRATAMA"/>
    <s v="BANARAN"/>
    <s v="003"/>
    <s v="005"/>
    <s v="SEKARAN"/>
    <s v="GUNUNGPATI"/>
    <m/>
    <s v="SMG"/>
    <s v="50229"/>
    <m/>
    <m/>
    <s v="AEROX155CHT23"/>
    <s v="YAMAHA"/>
    <s v="AEROX 155 C"/>
    <s v="2023"/>
    <s v="HITAM"/>
    <s v="G3P4E-0124846"/>
    <s v="MH3SG6410PJ224801"/>
    <s v="BARU"/>
    <s v="KRD-23-CTR"/>
    <n v="22022772"/>
    <n v="0"/>
    <s v="Y"/>
    <n v="23195000"/>
    <n v="4935000"/>
    <n v="0"/>
    <n v="0"/>
    <n v="28130000"/>
    <s v="YUFIKA-JUAL"/>
    <d v="2023-02-07T00:00:00"/>
    <s v="C.ADIR-SMG"/>
    <s v="ADIRA"/>
    <m/>
    <n v="6100000"/>
    <n v="22030000"/>
    <s v="H A00"/>
    <n v="300000"/>
    <m/>
    <n v="0"/>
    <n v="0"/>
    <m/>
    <m/>
    <m/>
    <m/>
    <m/>
    <s v="H A00"/>
    <s v="HA4AA"/>
    <n v="29"/>
    <n v="23195000"/>
    <n v="0"/>
    <s v="H A00"/>
    <x v="5"/>
    <s v="YMS 1S MT HARYONO"/>
    <s v="3S"/>
    <x v="18"/>
    <m/>
    <m/>
    <n v="6100000"/>
    <s v="D"/>
    <m/>
    <m/>
    <s v="ADIRA SMG"/>
    <d v="2023-02-08T00:00:00"/>
    <s v="00001"/>
    <s v="00000"/>
    <m/>
    <s v="00001"/>
    <s v="00001"/>
    <s v="SL01015922"/>
    <s v="N"/>
    <m/>
    <s v="ADIRA SMG"/>
    <d v="2023-02-07T00:00:00"/>
    <s v="C"/>
    <s v="B"/>
    <s v="P"/>
    <m/>
    <m/>
    <m/>
    <m/>
    <m/>
    <s v="C"/>
    <m/>
    <s v="S"/>
    <m/>
    <m/>
    <n v="0"/>
    <m/>
    <s v="JATENG"/>
    <x v="1"/>
    <s v="Adira"/>
    <s v="Strike"/>
    <n v="28130000"/>
    <n v="6100000"/>
    <n v="0"/>
    <n v="6100000"/>
    <n v="21.69"/>
    <s v="Non Program"/>
    <m/>
    <s v="Counter Sales"/>
    <s v="Counter Sales"/>
    <s v="Y"/>
    <n v="0"/>
    <n v="100000"/>
  </r>
  <r>
    <s v="H01"/>
    <m/>
    <s v="HA4PA"/>
    <s v="C"/>
    <s v="COUNTER SALES 3S/2S"/>
    <s v="IL01026591"/>
    <x v="19"/>
    <s v="15:09:18"/>
    <s v="C"/>
    <s v="C"/>
    <s v="3374131308770002"/>
    <s v="AGUS SETIANTO"/>
    <s v="JL TMN SRININDITO"/>
    <m/>
    <m/>
    <s v="50148"/>
    <m/>
    <s v="3374130706030002"/>
    <s v="MUHAMAD AZIS ABDULLAH"/>
    <s v="JL TMN SRININDITO"/>
    <s v="004"/>
    <s v="004"/>
    <s v="NGMPLKSMGN"/>
    <s v="SMGBARAT"/>
    <m/>
    <s v="SMG"/>
    <m/>
    <m/>
    <m/>
    <s v="FILANONEOPT23"/>
    <s v="YAMAHA"/>
    <s v="FILANO NEO"/>
    <s v="2023"/>
    <s v="PUTIH"/>
    <s v="E34KE-0006409"/>
    <s v="MH3SEK610PJ006406"/>
    <s v="BARU"/>
    <s v="KRD-23-CTR"/>
    <n v="22060777"/>
    <n v="0"/>
    <s v="Y"/>
    <n v="23235000"/>
    <n v="4365000"/>
    <n v="0"/>
    <n v="0"/>
    <n v="27100000"/>
    <s v="YUFIKA-JUAL"/>
    <d v="2023-02-07T00:00:00"/>
    <s v="C.ADIR-SMG"/>
    <s v="ADIRA"/>
    <m/>
    <n v="2300000"/>
    <n v="24800000"/>
    <s v="H A00"/>
    <n v="300000"/>
    <m/>
    <n v="0"/>
    <n v="0"/>
    <m/>
    <m/>
    <m/>
    <m/>
    <m/>
    <s v="H A00"/>
    <s v="HA4PA"/>
    <n v="35"/>
    <n v="22735000"/>
    <n v="500000"/>
    <s v="H A00"/>
    <x v="5"/>
    <s v="YMS 1S MT HARYONO"/>
    <s v="3S"/>
    <x v="18"/>
    <m/>
    <m/>
    <n v="2800000"/>
    <s v="D"/>
    <m/>
    <m/>
    <s v="ADIRA SMG"/>
    <d v="2023-02-08T00:00:00"/>
    <s v="00001"/>
    <s v="00000"/>
    <m/>
    <s v="00001"/>
    <s v="00001"/>
    <s v="SL01015923"/>
    <s v="N"/>
    <m/>
    <s v="ADIRA SMG"/>
    <d v="2023-02-07T00:00:00"/>
    <s v="C"/>
    <s v="B"/>
    <s v="P"/>
    <m/>
    <m/>
    <m/>
    <m/>
    <m/>
    <s v="C"/>
    <m/>
    <s v="S"/>
    <m/>
    <m/>
    <n v="0"/>
    <m/>
    <s v="JATENG"/>
    <x v="1"/>
    <s v="Adira"/>
    <s v="Strike"/>
    <n v="27600000"/>
    <n v="2300000"/>
    <n v="500000"/>
    <n v="2800000"/>
    <n v="10.14"/>
    <s v="Non Program"/>
    <m/>
    <s v="Counter Sales"/>
    <s v="Counter Sales"/>
    <s v="Y"/>
    <n v="0"/>
    <n v="100000"/>
  </r>
  <r>
    <s v="H01"/>
    <s v="HA2BB"/>
    <s v="HA3AL"/>
    <s v="N"/>
    <s v="SALES NEW"/>
    <s v="IL01026592"/>
    <x v="19"/>
    <s v="15:22:36"/>
    <s v="C"/>
    <s v="C"/>
    <s v="3309161206869007"/>
    <s v="NURYANTO"/>
    <s v="KADIREJO"/>
    <m/>
    <m/>
    <s v="57384"/>
    <m/>
    <s v="3309161206869007"/>
    <s v="NURYANTO"/>
    <s v="KADIREJO"/>
    <s v="010"/>
    <s v="002"/>
    <s v="KADIPATEN4"/>
    <s v="ANDONG"/>
    <s v="BOYOLALI"/>
    <m/>
    <s v="57384"/>
    <m/>
    <m/>
    <s v="NMAX155MR22"/>
    <s v="YAMAHA"/>
    <s v="NMAX 155"/>
    <s v="2022"/>
    <s v="MERAH"/>
    <s v="G3L8E-1453205"/>
    <s v="MH3SG5620NK703209"/>
    <s v="BARU"/>
    <s v="KRD-22-SLS"/>
    <n v="25160090"/>
    <n v="0"/>
    <s v="Y"/>
    <n v="26700000"/>
    <n v="5170000"/>
    <n v="0"/>
    <n v="0"/>
    <n v="30122000"/>
    <s v="JOVAN-JUAL"/>
    <d v="2023-02-07T00:00:00"/>
    <s v="C.ADIR-SMG"/>
    <s v="ADIRA"/>
    <m/>
    <n v="1452000"/>
    <n v="28670000"/>
    <s v="H A21"/>
    <n v="300000"/>
    <m/>
    <n v="0"/>
    <n v="0"/>
    <m/>
    <m/>
    <m/>
    <m/>
    <m/>
    <s v="H A00"/>
    <s v="HA3AL"/>
    <n v="33"/>
    <n v="24952000"/>
    <n v="1748000"/>
    <s v="H A21"/>
    <x v="5"/>
    <s v="YMS WAHIDIN 2S"/>
    <s v="2S"/>
    <x v="18"/>
    <m/>
    <m/>
    <n v="0"/>
    <s v="D"/>
    <m/>
    <m/>
    <s v="ADIRA SMG"/>
    <d v="2023-02-08T00:00:00"/>
    <s v="00001"/>
    <s v="00000"/>
    <m/>
    <s v="00001"/>
    <s v="00001"/>
    <s v="SL01015924"/>
    <s v="N"/>
    <m/>
    <s v="ADIRA SMG"/>
    <d v="2023-02-07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H01"/>
    <m/>
    <s v="HA4AE"/>
    <s v="C"/>
    <s v="COUNTER SALES 3S/2S"/>
    <s v="IL01026593"/>
    <x v="19"/>
    <s v="15:56:36"/>
    <s v="C"/>
    <s v="C"/>
    <s v="3374136506780001"/>
    <s v="DIAN ANGGRAENI YUNI KOWATI"/>
    <s v="JL.KUMUDASMORO"/>
    <m/>
    <m/>
    <s v="50149"/>
    <m/>
    <s v="3374136506780001"/>
    <s v="DIAN ANGGRAENI YUNI KOWATI"/>
    <s v="JL.KUMUDASMORO"/>
    <s v="004"/>
    <s v="005"/>
    <s v="GISIKDRONO"/>
    <s v="SMGBARAT"/>
    <m/>
    <s v="SMG"/>
    <s v="50149"/>
    <m/>
    <m/>
    <s v="GEAR125SPR22"/>
    <s v="YAMAHA"/>
    <s v="GEAR 125 S"/>
    <s v="2022"/>
    <s v="PERAK"/>
    <s v="E32XE-0090977"/>
    <s v="MH3SEG720NJ064172"/>
    <s v="BARU"/>
    <s v="KRD-22-CTR"/>
    <n v="14509148"/>
    <n v="0"/>
    <s v="Y"/>
    <n v="15580000"/>
    <n v="4030000"/>
    <n v="0"/>
    <n v="0"/>
    <n v="18500000"/>
    <s v="YUFIKA-JUAL"/>
    <d v="2023-02-07T00:00:00"/>
    <s v="C.BAF1-SMG"/>
    <s v="BAF"/>
    <m/>
    <n v="890000"/>
    <n v="17610000"/>
    <s v="H A00"/>
    <n v="300000"/>
    <m/>
    <n v="0"/>
    <n v="0"/>
    <m/>
    <m/>
    <m/>
    <m/>
    <m/>
    <s v="H A00"/>
    <s v="HA4AE"/>
    <n v="33"/>
    <n v="14470000"/>
    <n v="1110000"/>
    <s v="H A00"/>
    <x v="5"/>
    <s v="YMS 1S MT HARYONO"/>
    <s v="3S"/>
    <x v="18"/>
    <m/>
    <m/>
    <n v="2000000"/>
    <s v="D"/>
    <m/>
    <m/>
    <s v="BAF 1 SMG"/>
    <d v="2023-02-08T00:00:00"/>
    <s v="00001"/>
    <s v="00000"/>
    <m/>
    <s v="00001"/>
    <s v="00001"/>
    <s v="SL01015925"/>
    <s v="N"/>
    <m/>
    <s v="BAF 1 SMG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19610000"/>
    <n v="890000"/>
    <n v="1110000"/>
    <n v="2000000"/>
    <n v="10.199999999999999"/>
    <s v="Program"/>
    <m/>
    <s v="Counter Sales"/>
    <s v="Counter Sales"/>
    <s v="Y"/>
    <n v="0"/>
    <n v="200000"/>
  </r>
  <r>
    <s v="H01"/>
    <m/>
    <s v="HA4AF"/>
    <s v="C"/>
    <s v="COUNTER SALES 3S/2S"/>
    <s v="IL01026594"/>
    <x v="19"/>
    <s v="15:56:46"/>
    <s v="C"/>
    <s v="C"/>
    <s v="3374024108960006"/>
    <s v="RIZKY AYU MOUDYANTI"/>
    <s v="KALIBARU TIMUR"/>
    <m/>
    <m/>
    <s v="50175"/>
    <m/>
    <s v="3374024108960006"/>
    <s v="RIZKY AYU MOUDYANTI"/>
    <s v="KALIBARU TIMUR"/>
    <s v="007"/>
    <s v="009"/>
    <s v="BANDARHRJO"/>
    <s v="SMGUTARA"/>
    <m/>
    <s v="SMG"/>
    <s v="50175"/>
    <m/>
    <m/>
    <s v="FILANOLUXBR23"/>
    <s v="YAMAHA"/>
    <s v="FILANO LUX"/>
    <s v="2023"/>
    <s v="BIRU"/>
    <s v="E34KE-0001445"/>
    <s v="MH3SEK610PJ001445"/>
    <s v="BARU"/>
    <s v="KRD-23-CTR"/>
    <n v="22535442"/>
    <n v="0"/>
    <s v="Y"/>
    <n v="23735000"/>
    <n v="4365000"/>
    <n v="0"/>
    <n v="0"/>
    <n v="28100000"/>
    <s v="YUFIKA-JUAL"/>
    <d v="2023-02-07T00:00:00"/>
    <s v="C.BAF1-SMG"/>
    <s v="BAF"/>
    <m/>
    <n v="10000000"/>
    <n v="18100000"/>
    <s v="H A00"/>
    <n v="300000"/>
    <m/>
    <n v="0"/>
    <n v="0"/>
    <m/>
    <m/>
    <m/>
    <m/>
    <m/>
    <s v="H A00"/>
    <s v="HA4AF"/>
    <n v="17"/>
    <n v="23735000"/>
    <n v="0"/>
    <s v="H A00"/>
    <x v="5"/>
    <s v="YMS 1S MT HARYONO"/>
    <s v="3S"/>
    <x v="18"/>
    <m/>
    <m/>
    <n v="10000000"/>
    <s v="D"/>
    <m/>
    <m/>
    <s v="BAF 1 SMG"/>
    <d v="2023-02-08T00:00:00"/>
    <s v="00001"/>
    <s v="00000"/>
    <m/>
    <s v="00001"/>
    <s v="00001"/>
    <s v="SL01015926"/>
    <s v="N"/>
    <m/>
    <s v="BAF 1 SMG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28100000"/>
    <n v="10000000"/>
    <n v="0"/>
    <n v="10000000"/>
    <n v="35.590000000000003"/>
    <s v="Non Program"/>
    <m/>
    <s v="Counter Sales"/>
    <s v="Counter Sales"/>
    <s v="Y"/>
    <n v="0"/>
    <n v="100000"/>
  </r>
  <r>
    <s v="H01"/>
    <m/>
    <s v="HA4AC"/>
    <s v="C"/>
    <s v="COUNTER SALES 3S/2S"/>
    <s v="IL01026595"/>
    <x v="5"/>
    <s v="13:05:01"/>
    <s v="C"/>
    <s v="C"/>
    <s v="3374071005840006"/>
    <s v="CHASTHYLIAN UDHI SAPTA"/>
    <s v="JL.GAJAH BIROWO NO.52"/>
    <m/>
    <m/>
    <s v="50196"/>
    <m/>
    <s v="3374071005840006"/>
    <s v="CHASTHYLIAN UDHI SAPTA"/>
    <s v="JL.GAJAH BIROWO NO.52"/>
    <s v="011"/>
    <s v="010"/>
    <s v="TLGSRKULON"/>
    <s v="PEDURUNGAN"/>
    <m/>
    <s v="SMG"/>
    <s v="50196"/>
    <m/>
    <m/>
    <s v="GEAR125HT22"/>
    <s v="YAMAHA"/>
    <s v="GEAR 125"/>
    <s v="2022"/>
    <s v="HITAM"/>
    <s v="E32WE-0260764"/>
    <s v="MH3SEG710NJ196058"/>
    <s v="BARU"/>
    <s v="KRD-22-CTR"/>
    <n v="13972516"/>
    <n v="0"/>
    <s v="Y"/>
    <n v="15015000"/>
    <n v="3975000"/>
    <n v="0"/>
    <n v="0"/>
    <n v="17955000"/>
    <s v="YUFIKA-JUAL"/>
    <d v="2023-02-08T00:00:00"/>
    <s v="C.ADIR-SMG"/>
    <s v="ADIRA"/>
    <m/>
    <n v="865000"/>
    <n v="17090000"/>
    <s v="H A00"/>
    <n v="300000"/>
    <m/>
    <n v="0"/>
    <n v="0"/>
    <m/>
    <m/>
    <m/>
    <m/>
    <m/>
    <s v="H A00"/>
    <s v="HA4AC"/>
    <n v="35"/>
    <n v="13980000"/>
    <n v="1035000"/>
    <s v="H A00"/>
    <x v="5"/>
    <s v="YMS 1S MT HARYONO"/>
    <s v="3S"/>
    <x v="18"/>
    <m/>
    <m/>
    <n v="1900000"/>
    <s v="D"/>
    <m/>
    <m/>
    <s v="ADIRA SMG"/>
    <d v="2023-02-08T00:00:00"/>
    <s v="00001"/>
    <s v="00000"/>
    <m/>
    <s v="00001"/>
    <s v="00001"/>
    <s v="SL01015927"/>
    <s v="N"/>
    <m/>
    <s v="ADIRA SMG"/>
    <d v="2023-02-08T00:00:00"/>
    <s v="C"/>
    <s v="B"/>
    <s v="P"/>
    <m/>
    <m/>
    <m/>
    <m/>
    <m/>
    <s v="C"/>
    <m/>
    <s v="S"/>
    <m/>
    <m/>
    <n v="0"/>
    <m/>
    <s v="JATENG"/>
    <x v="1"/>
    <s v="Adira"/>
    <s v="Strike"/>
    <n v="18990000"/>
    <n v="865000"/>
    <n v="1035000"/>
    <n v="1900000"/>
    <n v="10.01"/>
    <s v="Program"/>
    <m/>
    <s v="Counter Sales"/>
    <s v="Counter Sales"/>
    <s v="Y"/>
    <n v="0"/>
    <n v="200000"/>
  </r>
  <r>
    <s v="H01"/>
    <m/>
    <s v="HA4AF"/>
    <s v="C"/>
    <s v="COUNTER SALES 3S/2S"/>
    <s v="IL01026596"/>
    <x v="5"/>
    <s v="14:53:53"/>
    <s v="C"/>
    <s v="C"/>
    <s v="3374081608630002"/>
    <s v="AGUS HARDIONO"/>
    <s v="JL.KARANG ANYAR GUNUNG NO.331"/>
    <m/>
    <m/>
    <s v="50255"/>
    <m/>
    <s v="3374081608630002"/>
    <s v="AGUS HARDIONO"/>
    <s v="JL.KARANG ANYAR GUNUNG NO.331"/>
    <s v="002"/>
    <s v="001"/>
    <s v="KRANYRGNG"/>
    <s v="CANDISARI"/>
    <m/>
    <s v="SMG"/>
    <s v="50255"/>
    <m/>
    <m/>
    <s v="GEAR125SMR23"/>
    <s v="YAMAHA"/>
    <s v="GEAR 125 S"/>
    <s v="2023"/>
    <s v="MERAH"/>
    <s v="E32XE-0097867"/>
    <s v="MH3SEG720PJ069263"/>
    <s v="BARU"/>
    <s v="KRD-23-CTR"/>
    <n v="14793902"/>
    <n v="0"/>
    <s v="Y"/>
    <n v="15580000"/>
    <n v="4030000"/>
    <n v="0"/>
    <n v="0"/>
    <n v="19010000"/>
    <s v="YUFIKA-JUAL"/>
    <d v="2023-02-08T00:00:00"/>
    <s v="C.BAF1-SMG"/>
    <s v="BAF"/>
    <m/>
    <n v="1400000"/>
    <n v="17610000"/>
    <s v="H A00"/>
    <n v="300000"/>
    <m/>
    <n v="0"/>
    <n v="0"/>
    <m/>
    <m/>
    <m/>
    <m/>
    <m/>
    <s v="H A00"/>
    <s v="HA4AF"/>
    <n v="23"/>
    <n v="14980000"/>
    <n v="600000"/>
    <s v="H A00"/>
    <x v="5"/>
    <s v="YMS 1S MT HARYONO"/>
    <s v="3S"/>
    <x v="18"/>
    <m/>
    <m/>
    <n v="2000000"/>
    <s v="D"/>
    <m/>
    <m/>
    <s v="BAF 1 SMG"/>
    <d v="2023-02-08T00:00:00"/>
    <s v="00001"/>
    <s v="00000"/>
    <m/>
    <s v="00001"/>
    <s v="00001"/>
    <s v="SL01015929"/>
    <s v="N"/>
    <m/>
    <s v="BAF 1 SMG"/>
    <d v="2023-02-08T00:00:00"/>
    <s v="C"/>
    <s v="B"/>
    <s v="P"/>
    <m/>
    <m/>
    <m/>
    <m/>
    <m/>
    <s v="C"/>
    <m/>
    <s v="S"/>
    <m/>
    <m/>
    <n v="0"/>
    <m/>
    <s v="JATENG"/>
    <x v="1"/>
    <s v="BAF"/>
    <s v="Strike"/>
    <n v="19610000"/>
    <n v="1400000"/>
    <n v="600000"/>
    <n v="2000000"/>
    <n v="10.199999999999999"/>
    <s v="Program"/>
    <m/>
    <s v="Counter Sales"/>
    <s v="Counter Sales"/>
    <s v="Y"/>
    <n v="0"/>
    <n v="100000"/>
  </r>
  <r>
    <s v="H01"/>
    <m/>
    <s v="HA4AF"/>
    <s v="C"/>
    <s v="COUNTER SALES 3S/2S"/>
    <s v="IL01026597"/>
    <x v="6"/>
    <s v="15:12:59"/>
    <s v="C"/>
    <s v="C"/>
    <s v="3374082805650003"/>
    <s v="TRIAWAN SUGENG RAHARDJO"/>
    <s v="TANAH PUTIH NO.117 D"/>
    <m/>
    <m/>
    <s v="50256"/>
    <m/>
    <s v="3374082805650003"/>
    <s v="TRIAWAN SUGENG RAHARDJO"/>
    <s v="TANAH PUTIH NO.117 D"/>
    <s v="003"/>
    <s v="003"/>
    <s v="JOMBLANG"/>
    <s v="CANDISARI"/>
    <m/>
    <s v="SMG"/>
    <m/>
    <m/>
    <m/>
    <s v="GEAR125HT22"/>
    <s v="YAMAHA"/>
    <s v="GEAR 125"/>
    <s v="2022"/>
    <s v="HITAM"/>
    <s v="E32WE-0229841"/>
    <s v="MH3SEG710NJ178438"/>
    <s v="BARU"/>
    <s v="KRD-22-CTR"/>
    <n v="13972516"/>
    <n v="0"/>
    <s v="Y"/>
    <n v="15015000"/>
    <n v="3975000"/>
    <n v="0"/>
    <n v="0"/>
    <n v="16913000"/>
    <s v="YUFIKA-JUAL"/>
    <d v="2023-02-09T00:00:00"/>
    <s v="C.BAF1-SMG"/>
    <s v="BAF"/>
    <m/>
    <n v="823000"/>
    <n v="16090000"/>
    <s v="H A00"/>
    <n v="300000"/>
    <m/>
    <n v="0"/>
    <n v="0"/>
    <m/>
    <m/>
    <m/>
    <m/>
    <m/>
    <s v="H A00"/>
    <s v="HA4AF"/>
    <n v="33"/>
    <n v="12938000"/>
    <n v="2077000"/>
    <s v="H A00"/>
    <x v="5"/>
    <s v="YMS 1S MT HARYONO"/>
    <s v="3S"/>
    <x v="18"/>
    <m/>
    <m/>
    <n v="2900000"/>
    <s v="D"/>
    <m/>
    <m/>
    <s v="BAF 1 SMG"/>
    <d v="2023-02-13T00:00:00"/>
    <s v="00001"/>
    <s v="00000"/>
    <m/>
    <s v="00001"/>
    <s v="00001"/>
    <s v="SL01015928"/>
    <s v="N"/>
    <m/>
    <s v="BAF 1 SMG"/>
    <d v="2023-02-09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m/>
    <s v="Counter Sales"/>
    <s v="Counter Sales"/>
    <s v="Y"/>
    <n v="0"/>
    <n v="200000"/>
  </r>
  <r>
    <s v="H01"/>
    <s v="HA2BA"/>
    <s v="HA3AH"/>
    <s v="S"/>
    <s v="SALES FIX 3S/2S"/>
    <s v="IL01026598"/>
    <x v="6"/>
    <s v="15:20:33"/>
    <s v="C"/>
    <s v="C"/>
    <s v="3374101405020004"/>
    <s v="RASTRA AJI PERDANA"/>
    <s v="PERUM PELABUHAN"/>
    <m/>
    <m/>
    <s v="50195"/>
    <m/>
    <s v="3374101405020004"/>
    <s v="RASTRA AJI PERDANA"/>
    <s v="PERUM PELABUHAN"/>
    <s v="002"/>
    <s v="001"/>
    <s v="TLOGOMULYO"/>
    <s v="PEDURUNGAN"/>
    <m/>
    <s v="SMG"/>
    <s v="50195"/>
    <m/>
    <m/>
    <s v="NMAX155MR23"/>
    <s v="YAMAHA"/>
    <s v="NMAX 155"/>
    <s v="2023"/>
    <s v="MERAH"/>
    <s v="G3L8E-1487685"/>
    <s v="MH3SG5620PJ718483"/>
    <s v="BARU"/>
    <s v="POT7X-SLS"/>
    <n v="25349889"/>
    <n v="0"/>
    <s v="Y"/>
    <n v="26700000"/>
    <n v="5170000"/>
    <n v="0"/>
    <n v="0"/>
    <n v="31870000"/>
    <s v="JOVAN-JUAL"/>
    <d v="2023-02-09T00:00:00"/>
    <s v="C.ADIR-SMG"/>
    <s v="ADIRA"/>
    <m/>
    <n v="9400000"/>
    <n v="22470000"/>
    <s v="H A21"/>
    <n v="0"/>
    <m/>
    <n v="0"/>
    <n v="0"/>
    <m/>
    <m/>
    <m/>
    <m/>
    <m/>
    <s v="H A00"/>
    <s v="HA3AH"/>
    <n v="28"/>
    <n v="26700000"/>
    <n v="0"/>
    <s v="H A21"/>
    <x v="5"/>
    <s v="YMS WAHIDIN 2S"/>
    <s v="2S"/>
    <x v="18"/>
    <m/>
    <m/>
    <n v="9400000"/>
    <s v="D"/>
    <m/>
    <m/>
    <s v="ADIRA SMG"/>
    <d v="2023-02-13T00:00:00"/>
    <s v="00001"/>
    <s v="00000"/>
    <m/>
    <s v="00001"/>
    <s v="00001"/>
    <s v="SL01015930"/>
    <s v="N"/>
    <m/>
    <s v="ADIRA SMG"/>
    <d v="2023-02-09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9400000"/>
    <n v="0"/>
    <n v="9400000"/>
    <n v="29.49"/>
    <s v="Program"/>
    <s v="Pot 7x"/>
    <s v="Salesman"/>
    <s v="Salesman"/>
    <s v="Y"/>
    <n v="100000"/>
    <m/>
  </r>
  <r>
    <s v="H01"/>
    <m/>
    <s v="HA4AB"/>
    <s v="C"/>
    <s v="COUNTER SALES 3S/2S"/>
    <s v="IL01026599"/>
    <x v="7"/>
    <s v="10:25:43"/>
    <s v="C"/>
    <s v="C"/>
    <s v="3304174107890060"/>
    <s v="ENAH"/>
    <s v="JL.SOPONYONO 2 NO.63"/>
    <m/>
    <m/>
    <s v="58114"/>
    <m/>
    <s v="3304174107890060"/>
    <s v="ENAH"/>
    <s v="JL.SOPONYONO 2 NO.63"/>
    <s v="003"/>
    <s v="016"/>
    <s v="PURWODADI"/>
    <s v="PURWODADI"/>
    <s v="GROBOGAN"/>
    <m/>
    <s v="58114"/>
    <m/>
    <m/>
    <s v="NMAX155BR23"/>
    <s v="YAMAHA"/>
    <s v="NMAX 155"/>
    <s v="2023"/>
    <s v="BIRU"/>
    <s v="G3L8E-1506314"/>
    <s v="MH3SG5620PJ727659"/>
    <s v="BARU"/>
    <s v="KRD-23-CTR"/>
    <n v="25349889"/>
    <n v="0"/>
    <s v="Y"/>
    <n v="26700000"/>
    <n v="5170000"/>
    <n v="0"/>
    <n v="0"/>
    <n v="30870000"/>
    <s v="JOVAN-JUAL"/>
    <d v="2023-02-10T00:00:00"/>
    <s v="C.SOF-SMG"/>
    <s v="SOF"/>
    <m/>
    <n v="3000000"/>
    <n v="27870000"/>
    <s v="H A21"/>
    <n v="300000"/>
    <m/>
    <n v="0"/>
    <n v="0"/>
    <m/>
    <m/>
    <m/>
    <m/>
    <m/>
    <s v="H A00"/>
    <s v="HA4AB"/>
    <n v="33"/>
    <n v="25700000"/>
    <n v="1000000"/>
    <s v="H A21"/>
    <x v="5"/>
    <s v="YMS WAHIDIN 2S"/>
    <s v="2S"/>
    <x v="18"/>
    <m/>
    <m/>
    <n v="3000000"/>
    <s v="D"/>
    <m/>
    <m/>
    <s v="SOF SMG"/>
    <d v="2023-02-15T00:00:00"/>
    <s v="00004"/>
    <s v="00002"/>
    <m/>
    <s v="00002"/>
    <s v="00007"/>
    <s v="SL01015931"/>
    <s v="N"/>
    <m/>
    <s v="SOF SMG"/>
    <d v="2023-02-10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3000000"/>
    <n v="1000000"/>
    <n v="4000000"/>
    <n v="12.55"/>
    <s v="Program"/>
    <m/>
    <s v="Counter Sales"/>
    <s v="Counter Sales"/>
    <s v="Y"/>
    <n v="0"/>
    <n v="100000"/>
  </r>
  <r>
    <s v="H01"/>
    <s v="HA2BA"/>
    <s v="HA3AH"/>
    <s v="S"/>
    <s v="SALES FIX 3S/2S"/>
    <s v="IL01026600"/>
    <x v="7"/>
    <s v="16:17:41"/>
    <s v="C"/>
    <s v="C"/>
    <s v="3374131612850007"/>
    <s v="DWI HARYANTO"/>
    <s v="JL.KENCONOWUNGU TENGAH I/6"/>
    <m/>
    <m/>
    <s v="50142"/>
    <m/>
    <s v="3374134210910003"/>
    <s v="RINI OKTA RINA"/>
    <s v="JL.KENCONOWUNGU TENGAH I/6"/>
    <s v="001"/>
    <s v="004"/>
    <s v="KARANGAYU"/>
    <s v="SMGBARAT"/>
    <m/>
    <s v="SMG"/>
    <m/>
    <m/>
    <m/>
    <s v="FILANOLUXPT23"/>
    <s v="YAMAHA"/>
    <s v="FILANO LUX"/>
    <s v="2023"/>
    <s v="PUTIH"/>
    <s v="E34KE-0008426"/>
    <s v="MH3SEK610PJ008424"/>
    <s v="BARU"/>
    <s v="KRD-23-SLS"/>
    <n v="22535442"/>
    <n v="0"/>
    <s v="Y"/>
    <n v="23735000"/>
    <n v="4365000"/>
    <n v="0"/>
    <n v="0"/>
    <n v="28100000"/>
    <s v="JOVAN-JUAL"/>
    <d v="2023-02-10T00:00:00"/>
    <s v="C.ADIR-SMG"/>
    <s v="ADIRA"/>
    <m/>
    <n v="4200000"/>
    <n v="22900000"/>
    <s v="H A21"/>
    <n v="300000"/>
    <m/>
    <n v="0"/>
    <n v="0"/>
    <m/>
    <m/>
    <m/>
    <m/>
    <m/>
    <s v="H A00"/>
    <s v="HA3AH"/>
    <n v="23"/>
    <n v="23735000"/>
    <n v="0"/>
    <s v="H A21"/>
    <x v="5"/>
    <s v="YMS WAHIDIN 2S"/>
    <s v="2S"/>
    <x v="18"/>
    <m/>
    <m/>
    <n v="5200000"/>
    <s v="D"/>
    <m/>
    <m/>
    <s v="ADIRA SMG"/>
    <d v="2023-02-14T00:00:00"/>
    <s v="00004"/>
    <s v="00002"/>
    <m/>
    <s v="00003"/>
    <s v="00002"/>
    <s v="SL01015932"/>
    <s v="N"/>
    <m/>
    <s v="ADIRA-SMG"/>
    <d v="2023-02-10T00:00:00"/>
    <s v="C"/>
    <s v="B"/>
    <s v="P"/>
    <m/>
    <m/>
    <m/>
    <m/>
    <m/>
    <s v="C"/>
    <m/>
    <s v="S"/>
    <s v="TU01003746"/>
    <d v="2023-02-07T00:00:00"/>
    <n v="1000000"/>
    <s v="FILANONEOHT23"/>
    <s v="JATENG"/>
    <x v="1"/>
    <s v="Adira"/>
    <s v="Strike"/>
    <n v="28100000"/>
    <n v="5200000"/>
    <n v="0"/>
    <n v="5200000"/>
    <n v="18.510000000000002"/>
    <s v="Non Program"/>
    <m/>
    <s v="Salesman"/>
    <s v="Salesman"/>
    <s v="Y"/>
    <n v="300000"/>
    <m/>
  </r>
  <r>
    <s v="H01"/>
    <m/>
    <s v="HA4AE"/>
    <s v="C"/>
    <s v="COUNTER SALES 3S/2S"/>
    <s v="IL01026601"/>
    <x v="8"/>
    <s v="11:51:33"/>
    <s v="C"/>
    <s v="C"/>
    <s v="3374065409770004"/>
    <s v="SYLVIA FITRADEWI"/>
    <s v="JL.TIRTO MUKTI TIMUR III / 17"/>
    <m/>
    <m/>
    <s v="50196"/>
    <m/>
    <s v="3374065409770004"/>
    <s v="SYLVIA FITRADEWI"/>
    <s v="JL.TIRTO MUKTI TIMUR III / 17"/>
    <s v="005"/>
    <s v="027"/>
    <s v="TLGSRKULON"/>
    <s v="PEDURUNGAN"/>
    <m/>
    <s v="SMG"/>
    <s v="50196"/>
    <m/>
    <m/>
    <s v="FAZZIOLUXPR23"/>
    <s v="YAMAHA"/>
    <s v="FAZZIO LUX"/>
    <s v="2023"/>
    <s v="PERAK"/>
    <s v="E33WE-0144248"/>
    <s v="MH3SEJ710PJ130041"/>
    <s v="BARU"/>
    <s v="CASH-02-23"/>
    <n v="18482117"/>
    <n v="0"/>
    <s v="Y"/>
    <n v="19465000"/>
    <n v="4135000"/>
    <n v="0"/>
    <n v="0"/>
    <n v="23600000"/>
    <s v="YUFIKA-JUAL"/>
    <d v="2023-02-11T00:00:00"/>
    <s v="T.MSM"/>
    <s v="TUNAI"/>
    <m/>
    <n v="5000000"/>
    <n v="8600000"/>
    <s v="H A00"/>
    <n v="0"/>
    <m/>
    <n v="0"/>
    <n v="0"/>
    <m/>
    <m/>
    <m/>
    <m/>
    <m/>
    <s v="H A00"/>
    <s v="HA4AE"/>
    <n v="36"/>
    <n v="19465000"/>
    <n v="0"/>
    <s v="H A00"/>
    <x v="5"/>
    <s v="YMS 1S MT HARYONO"/>
    <s v="3S"/>
    <x v="18"/>
    <m/>
    <m/>
    <n v="15000000"/>
    <s v="B"/>
    <m/>
    <m/>
    <s v="MSM"/>
    <d v="2023-02-13T00:00:00"/>
    <s v="00001"/>
    <s v="00000"/>
    <m/>
    <s v="00001"/>
    <s v="00001"/>
    <s v="SL01015933"/>
    <s v="N"/>
    <m/>
    <s v="MSM"/>
    <d v="2023-02-11T00:00:00"/>
    <s v="C"/>
    <s v="B"/>
    <s v="P"/>
    <m/>
    <m/>
    <m/>
    <m/>
    <m/>
    <s v="C"/>
    <m/>
    <s v="S"/>
    <s v="TU01003753"/>
    <d v="2023-02-11T00:00:00"/>
    <n v="10000000"/>
    <s v="FAZZIOLUXPR23"/>
    <s v="JATENG"/>
    <x v="0"/>
    <m/>
    <m/>
    <n v="23600000"/>
    <n v="15000000"/>
    <n v="0"/>
    <n v="15000000"/>
    <n v="63.56"/>
    <m/>
    <m/>
    <s v="Counter Sales"/>
    <s v="Counter Sales"/>
    <s v="Y"/>
    <n v="0"/>
    <n v="100000"/>
  </r>
  <r>
    <s v="H01"/>
    <s v="HA2AC"/>
    <s v="HA2AC"/>
    <s v="I"/>
    <s v="SALES INDEPENDEN"/>
    <s v="IL01026602"/>
    <x v="8"/>
    <s v="11:57:18"/>
    <s v="C"/>
    <s v="C"/>
    <s v="3374151504030004"/>
    <s v="CHOERUL RIZAL"/>
    <s v="DESEL"/>
    <m/>
    <m/>
    <s v="50181"/>
    <m/>
    <s v="3374151504030004"/>
    <s v="CHOERUL RIZAL"/>
    <s v="DESEL"/>
    <s v="005"/>
    <s v="009"/>
    <s v="NGALIYAN"/>
    <s v="NGALIYAN"/>
    <m/>
    <s v="SMG"/>
    <s v="50181"/>
    <m/>
    <m/>
    <s v="GEAR125HT22"/>
    <s v="YAMAHA"/>
    <s v="GEAR 125"/>
    <s v="2022"/>
    <s v="HITAM"/>
    <s v="E32WE-0262954"/>
    <s v="MH3SEG710NJ197648"/>
    <s v="BARU"/>
    <s v="KRD-22-SLS"/>
    <n v="13972516"/>
    <n v="0"/>
    <s v="Y"/>
    <n v="15015000"/>
    <n v="3975000"/>
    <n v="0"/>
    <n v="0"/>
    <n v="16913000"/>
    <s v="YUFIKA-JUAL"/>
    <d v="2023-02-11T00:00:00"/>
    <s v="C.ADIR-SMG"/>
    <s v="ADIRA"/>
    <m/>
    <n v="823000"/>
    <n v="16090000"/>
    <s v="H A00"/>
    <n v="300000"/>
    <m/>
    <n v="0"/>
    <n v="0"/>
    <m/>
    <m/>
    <m/>
    <m/>
    <m/>
    <s v="H A00"/>
    <s v="HA2AC"/>
    <n v="35"/>
    <n v="12938000"/>
    <n v="2077000"/>
    <s v="H A00"/>
    <x v="5"/>
    <s v="YMS 1S MT HARYONO"/>
    <s v="3S"/>
    <x v="18"/>
    <m/>
    <m/>
    <n v="2900000"/>
    <s v="D"/>
    <m/>
    <m/>
    <s v="ADIRA SMG"/>
    <d v="2023-02-13T00:00:00"/>
    <s v="00001"/>
    <s v="00000"/>
    <m/>
    <s v="00001"/>
    <s v="00001"/>
    <s v="SL01015934"/>
    <s v="N"/>
    <m/>
    <s v="ADIRA SMG"/>
    <d v="2023-02-11T00:00:00"/>
    <s v="C"/>
    <s v="B"/>
    <s v="P"/>
    <m/>
    <m/>
    <m/>
    <m/>
    <m/>
    <s v="C"/>
    <m/>
    <s v="S"/>
    <m/>
    <m/>
    <n v="0"/>
    <m/>
    <s v="JATENG"/>
    <x v="1"/>
    <s v="Adira"/>
    <s v="Strike"/>
    <n v="18990000"/>
    <n v="823000"/>
    <n v="2077000"/>
    <n v="2900000"/>
    <n v="15.27"/>
    <s v="Program"/>
    <m/>
    <s v="Salesman"/>
    <s v="Salesman"/>
    <s v="Y"/>
    <n v="200000"/>
    <m/>
  </r>
  <r>
    <s v="H01"/>
    <m/>
    <s v="HA4AE"/>
    <s v="C"/>
    <s v="COUNTER SALES 3S/2S"/>
    <s v="IL01026603"/>
    <x v="8"/>
    <s v="13:06:33"/>
    <s v="C"/>
    <s v="C"/>
    <s v="3374162305930001"/>
    <s v="AHMAD MAHMUD ANWAR"/>
    <s v="KARANGANYAR"/>
    <m/>
    <m/>
    <s v="50152"/>
    <m/>
    <s v="3374162305930001"/>
    <s v="AHMAD MAHMUD ANWAR"/>
    <s v="KARANGANYAR"/>
    <s v="003"/>
    <s v="001"/>
    <s v="KRANYR"/>
    <s v="TUGU"/>
    <m/>
    <s v="SMG"/>
    <s v="50152"/>
    <m/>
    <m/>
    <s v="NMAX155MR23"/>
    <s v="YAMAHA"/>
    <s v="NMAX 155"/>
    <s v="2023"/>
    <s v="MERAH"/>
    <s v="G3L8E-1491699"/>
    <s v="MH3SG5620PJ720534"/>
    <s v="BARU"/>
    <s v="CASH-02-23"/>
    <n v="25349889"/>
    <n v="0"/>
    <s v="Y"/>
    <n v="26700000"/>
    <n v="5170000"/>
    <n v="0"/>
    <n v="0"/>
    <n v="31870000"/>
    <s v="YUFIKA-JUAL"/>
    <d v="2023-02-11T00:00:00"/>
    <s v="T.MSM"/>
    <s v="TUNAI"/>
    <m/>
    <n v="28000000"/>
    <n v="3870000"/>
    <s v="H A00"/>
    <n v="0"/>
    <m/>
    <n v="0"/>
    <n v="0"/>
    <m/>
    <m/>
    <m/>
    <m/>
    <m/>
    <s v="H A00"/>
    <s v="HA4AE"/>
    <n v="12"/>
    <n v="26700000"/>
    <n v="0"/>
    <s v="H A00"/>
    <x v="5"/>
    <s v="YMS 1S MT HARYONO"/>
    <s v="3S"/>
    <x v="18"/>
    <m/>
    <m/>
    <n v="28000000"/>
    <s v="B"/>
    <m/>
    <m/>
    <s v="MSM"/>
    <d v="2023-02-13T00:00:00"/>
    <s v="00001"/>
    <s v="00000"/>
    <m/>
    <s v="00001"/>
    <s v="00001"/>
    <s v="SL01015935"/>
    <s v="N"/>
    <m/>
    <s v="MSM"/>
    <d v="2023-02-11T00:00:00"/>
    <s v="C"/>
    <s v="B"/>
    <s v="P"/>
    <m/>
    <m/>
    <m/>
    <m/>
    <m/>
    <s v="C"/>
    <m/>
    <s v="S"/>
    <m/>
    <m/>
    <n v="0"/>
    <m/>
    <s v="JATENG"/>
    <x v="0"/>
    <m/>
    <m/>
    <n v="31870000"/>
    <n v="28000000"/>
    <n v="0"/>
    <n v="28000000"/>
    <n v="87.86"/>
    <m/>
    <m/>
    <s v="Counter Sales"/>
    <s v="Counter Sales"/>
    <s v="Y"/>
    <n v="0"/>
    <n v="100000"/>
  </r>
  <r>
    <s v="H01"/>
    <m/>
    <s v="HA4AF"/>
    <s v="C"/>
    <s v="COUNTER SALES 3S/2S"/>
    <s v="IL01026604"/>
    <x v="8"/>
    <s v="15:39:13"/>
    <s v="C"/>
    <s v="C"/>
    <s v="3374072203010004"/>
    <s v="ALLEANDRO CAHYA PRATAMA"/>
    <s v="JL.BUKIT SERUNI II NO.105"/>
    <m/>
    <m/>
    <s v="50272"/>
    <m/>
    <s v="3374072203010004"/>
    <s v="ALLEANDRO CAHYA PRATAMA"/>
    <s v="JL.BUKIT SERUNI II NO.105"/>
    <s v="007"/>
    <s v="019"/>
    <s v="SNDGMULYO"/>
    <s v="TEMBALANG"/>
    <m/>
    <s v="SMG"/>
    <s v="50272"/>
    <m/>
    <m/>
    <s v="NMAX155CHT23"/>
    <s v="YAMAHA"/>
    <s v="NMAX 155 C"/>
    <s v="2023"/>
    <s v="HITAM"/>
    <s v="G3L8E-1507145"/>
    <s v="MH3SG5670PK286480"/>
    <s v="BARU"/>
    <s v="KRD-23-CTR"/>
    <n v="26550763"/>
    <n v="0"/>
    <s v="Y"/>
    <n v="27965000"/>
    <n v="5515000"/>
    <n v="0"/>
    <n v="0"/>
    <n v="33480000"/>
    <s v="YUFIKA-JUAL"/>
    <d v="2023-02-11T00:00:00"/>
    <s v="C.MFIN-SMG"/>
    <s v="MEGAFIN"/>
    <m/>
    <n v="10000000"/>
    <n v="23480000"/>
    <s v="H A00"/>
    <n v="300000"/>
    <m/>
    <n v="0"/>
    <n v="0"/>
    <m/>
    <m/>
    <m/>
    <m/>
    <m/>
    <s v="H A00"/>
    <s v="HA4AF"/>
    <n v="23"/>
    <n v="27965000"/>
    <n v="0"/>
    <s v="H A00"/>
    <x v="5"/>
    <s v="YMS 1S MT HARYONO"/>
    <s v="3S"/>
    <x v="18"/>
    <m/>
    <m/>
    <n v="10000000"/>
    <s v="D"/>
    <m/>
    <m/>
    <s v="MFIN SMG"/>
    <d v="2023-02-13T00:00:00"/>
    <s v="00001"/>
    <s v="00000"/>
    <m/>
    <s v="00001"/>
    <s v="00001"/>
    <s v="SL01015936"/>
    <s v="N"/>
    <m/>
    <s v="MFIN SMG"/>
    <d v="2023-02-11T00:00:00"/>
    <s v="C"/>
    <s v="B"/>
    <s v="P"/>
    <m/>
    <m/>
    <m/>
    <m/>
    <m/>
    <s v="C"/>
    <m/>
    <s v="S"/>
    <m/>
    <m/>
    <n v="0"/>
    <m/>
    <s v="JATENG"/>
    <x v="1"/>
    <s v="MFIN"/>
    <s v="Non Strike"/>
    <n v="33480000"/>
    <n v="10000000"/>
    <n v="0"/>
    <n v="10000000"/>
    <n v="29.87"/>
    <s v="Non Program"/>
    <m/>
    <s v="Counter Sales"/>
    <s v="Counter Sales"/>
    <s v="Y"/>
    <n v="0"/>
    <n v="100000"/>
  </r>
  <r>
    <s v="H01"/>
    <m/>
    <s v="HA4AE"/>
    <s v="C"/>
    <s v="COUNTER SALES 3S/2S"/>
    <s v="IL01026605"/>
    <x v="9"/>
    <s v="13:51:40"/>
    <s v="C"/>
    <s v="C"/>
    <s v="3374086309820003"/>
    <s v="PETRA ESTY PARMONO"/>
    <s v="KLIPANG PESONA ASRI BLOK C1 NO.90"/>
    <m/>
    <m/>
    <s v="50272"/>
    <m/>
    <s v="3374086309820003"/>
    <s v="PETRA ESTY PARMONO"/>
    <s v="KLIPANG PESONA ASRI BLOK C1 NO.90"/>
    <s v="013"/>
    <s v="028"/>
    <s v="SNDGMULYO"/>
    <s v="TEMBALANG"/>
    <m/>
    <s v="SMG"/>
    <s v="50272"/>
    <m/>
    <m/>
    <s v="FILANONEOHT23"/>
    <s v="YAMAHA"/>
    <s v="FILANO NEO"/>
    <s v="2023"/>
    <s v="HITAM"/>
    <s v="E34KE-0006326"/>
    <s v="MH3SEK610PJ006326"/>
    <s v="BARU"/>
    <s v="CASH-02-23"/>
    <n v="22060777"/>
    <n v="0"/>
    <s v="Y"/>
    <n v="23235000"/>
    <n v="4365000"/>
    <n v="0"/>
    <n v="0"/>
    <n v="27600000"/>
    <s v="YUFIKA-JUAL"/>
    <d v="2023-02-13T00:00:00"/>
    <s v="T.MSM"/>
    <s v="TUNAI"/>
    <m/>
    <n v="0"/>
    <n v="6000000"/>
    <s v="H A00"/>
    <n v="0"/>
    <m/>
    <n v="0"/>
    <n v="0"/>
    <m/>
    <m/>
    <m/>
    <m/>
    <m/>
    <s v="H A00"/>
    <s v="HA4AE"/>
    <n v="12"/>
    <n v="23235000"/>
    <n v="0"/>
    <s v="H A00"/>
    <x v="5"/>
    <s v="YMS 1S MT HARYONO"/>
    <s v="3S"/>
    <x v="18"/>
    <m/>
    <m/>
    <n v="21600000"/>
    <s v="B"/>
    <m/>
    <m/>
    <s v="MSM"/>
    <d v="2023-02-14T00:00:00"/>
    <s v="00001"/>
    <s v="00000"/>
    <m/>
    <s v="00001"/>
    <s v="00001"/>
    <s v="SL01015937"/>
    <s v="N"/>
    <m/>
    <s v="MSM"/>
    <d v="2023-02-13T00:00:00"/>
    <s v="C"/>
    <s v="B"/>
    <s v="P"/>
    <m/>
    <m/>
    <m/>
    <m/>
    <m/>
    <s v="C"/>
    <m/>
    <s v="S"/>
    <s v="TU01003754"/>
    <d v="2023-02-13T00:00:00"/>
    <n v="21600000"/>
    <s v="FILANONEOHT23"/>
    <s v="JATENG"/>
    <x v="0"/>
    <m/>
    <m/>
    <n v="27600000"/>
    <n v="21600000"/>
    <n v="0"/>
    <n v="21600000"/>
    <n v="78.260000000000005"/>
    <m/>
    <m/>
    <s v="Counter Sales"/>
    <s v="Counter Sales"/>
    <s v="Y"/>
    <n v="0"/>
    <n v="100000"/>
  </r>
  <r>
    <s v="H01"/>
    <s v="HA2BB"/>
    <s v="HA3AL"/>
    <s v="N"/>
    <s v="SALES NEW"/>
    <s v="IL01026606"/>
    <x v="9"/>
    <s v="14:47:21"/>
    <s v="C"/>
    <s v="C"/>
    <s v="3374085705780002"/>
    <s v="YUSTI SWANTINI"/>
    <s v="TEGALSARI X"/>
    <m/>
    <m/>
    <s v="50257"/>
    <m/>
    <s v="3374085705780002"/>
    <s v="YUSTI SWANTINI"/>
    <s v="TEGALSARI X"/>
    <s v="003"/>
    <s v="007"/>
    <s v="CANDI"/>
    <s v="CANDISARI"/>
    <m/>
    <s v="SMG"/>
    <s v="50257"/>
    <m/>
    <m/>
    <s v="GEAR125HT23"/>
    <s v="YAMAHA"/>
    <s v="GEAR 125"/>
    <s v="2023"/>
    <s v="HITAM"/>
    <s v="E32WE-0284185"/>
    <s v="MH3SEG710PJ210898"/>
    <s v="BARU"/>
    <s v="KRD-23-SLS"/>
    <n v="14257939"/>
    <n v="0"/>
    <s v="Y"/>
    <n v="15015000"/>
    <n v="3975000"/>
    <n v="0"/>
    <n v="0"/>
    <n v="17113000"/>
    <s v="JOVAN-JUAL"/>
    <d v="2023-02-13T00:00:00"/>
    <s v="C.ADIR-SMG"/>
    <s v="ADIRA"/>
    <m/>
    <n v="1023000"/>
    <n v="16090000"/>
    <s v="H A21"/>
    <n v="300000"/>
    <m/>
    <n v="0"/>
    <n v="0"/>
    <m/>
    <m/>
    <m/>
    <m/>
    <m/>
    <s v="H A00"/>
    <s v="HA3AL"/>
    <n v="33"/>
    <n v="13138000"/>
    <n v="1877000"/>
    <s v="H A21"/>
    <x v="5"/>
    <s v="YMS WAHIDIN 2S"/>
    <s v="2S"/>
    <x v="18"/>
    <m/>
    <m/>
    <n v="1023000"/>
    <s v="D"/>
    <m/>
    <m/>
    <s v="ADIRA SMG"/>
    <d v="2023-02-14T00:00:00"/>
    <s v="00001"/>
    <s v="00000"/>
    <m/>
    <s v="00001"/>
    <s v="00001"/>
    <s v="SL01015938"/>
    <s v="N"/>
    <m/>
    <s v="ADIRA-SMG"/>
    <d v="2023-02-13T00:00:00"/>
    <s v="C"/>
    <s v="B"/>
    <s v="P"/>
    <m/>
    <m/>
    <m/>
    <m/>
    <m/>
    <s v="C"/>
    <m/>
    <s v="S"/>
    <m/>
    <m/>
    <n v="0"/>
    <m/>
    <s v="JATENG"/>
    <x v="1"/>
    <s v="Adira"/>
    <s v="Strike"/>
    <n v="18990000"/>
    <n v="1023000"/>
    <n v="1877000"/>
    <n v="2900000"/>
    <n v="15.27"/>
    <s v="Program"/>
    <m/>
    <s v="Salesman"/>
    <s v="Salesman"/>
    <s v="Y"/>
    <n v="200000"/>
    <m/>
  </r>
  <r>
    <s v="H01"/>
    <s v="HA2AB"/>
    <s v="HA2AB"/>
    <s v="I"/>
    <s v="SALES INDEPENDEN"/>
    <s v="IL01026607"/>
    <x v="9"/>
    <s v="16:13:52"/>
    <s v="C"/>
    <s v="C"/>
    <s v="3374010604810003"/>
    <s v="ERI ERAWAN"/>
    <s v="JL.TRENGGULI III / 23"/>
    <m/>
    <m/>
    <s v="50241"/>
    <m/>
    <s v="3374010604810003"/>
    <s v="ERI ERAWAN"/>
    <s v="JL.TRENGGULI III / 23"/>
    <s v="002"/>
    <s v="002"/>
    <s v="KARANGKDL2"/>
    <s v="SMGTENGAH"/>
    <m/>
    <s v="SMG"/>
    <s v="50241"/>
    <m/>
    <m/>
    <s v="GEAR125HT22"/>
    <s v="YAMAHA"/>
    <s v="GEAR 125"/>
    <s v="2022"/>
    <s v="HITAM"/>
    <s v="E32WE-0261462"/>
    <s v="MH3SEG710NJ196456"/>
    <s v="BARU"/>
    <s v="KRD-22-SLS"/>
    <n v="13972516"/>
    <n v="0"/>
    <s v="Y"/>
    <n v="15015000"/>
    <n v="3975000"/>
    <n v="0"/>
    <n v="0"/>
    <n v="16913000"/>
    <s v="YUFIKA-JUAL"/>
    <d v="2023-02-13T00:00:00"/>
    <s v="C.SOF-SMG"/>
    <s v="SOF"/>
    <m/>
    <n v="823000"/>
    <n v="16090000"/>
    <s v="H A00"/>
    <n v="300000"/>
    <m/>
    <n v="0"/>
    <n v="0"/>
    <m/>
    <m/>
    <m/>
    <m/>
    <m/>
    <s v="H A00"/>
    <s v="HA2AB"/>
    <n v="33"/>
    <n v="12938000"/>
    <n v="2077000"/>
    <s v="H A00"/>
    <x v="5"/>
    <s v="YMS 1S MT HARYONO"/>
    <s v="3S"/>
    <x v="18"/>
    <m/>
    <m/>
    <n v="2900000"/>
    <s v="D"/>
    <m/>
    <m/>
    <s v="SOF SMG"/>
    <d v="2023-02-14T00:00:00"/>
    <s v="00001"/>
    <s v="00000"/>
    <m/>
    <s v="00001"/>
    <s v="00001"/>
    <s v="SL01015939"/>
    <s v="N"/>
    <m/>
    <s v="SOF SMG"/>
    <d v="2023-02-13T00:00:00"/>
    <s v="C"/>
    <s v="B"/>
    <s v="P"/>
    <m/>
    <m/>
    <m/>
    <m/>
    <m/>
    <s v="C"/>
    <m/>
    <s v="S"/>
    <m/>
    <m/>
    <n v="0"/>
    <m/>
    <s v="JATENG"/>
    <x v="1"/>
    <s v="SOF"/>
    <s v="Strike"/>
    <n v="18990000"/>
    <n v="823000"/>
    <n v="2077000"/>
    <n v="2900000"/>
    <n v="15.27"/>
    <s v="Program"/>
    <m/>
    <s v="Salesman"/>
    <s v="Salesman"/>
    <s v="Y"/>
    <n v="200000"/>
    <m/>
  </r>
  <r>
    <s v="H01"/>
    <m/>
    <s v="HA4AF"/>
    <s v="C"/>
    <s v="COUNTER SALES 3S/2S"/>
    <s v="IL01026608"/>
    <x v="10"/>
    <s v="14:13:02"/>
    <s v="C"/>
    <s v="C"/>
    <s v="3374122909000001"/>
    <s v="RIZKY SEPTA PURNAMA"/>
    <s v="PAKINTELAN"/>
    <m/>
    <m/>
    <s v="50227"/>
    <m/>
    <s v="3374122909000001"/>
    <s v="RIZKY SEPTA PURNAMA"/>
    <s v="PAKINTELAN"/>
    <s v="002"/>
    <s v="004"/>
    <s v="PAKINTELAN"/>
    <s v="GUNUNGPATI"/>
    <m/>
    <s v="SMG"/>
    <s v="50227"/>
    <m/>
    <m/>
    <s v="NMAX155HT23"/>
    <s v="YAMAHA"/>
    <s v="NMAX 155"/>
    <s v="2023"/>
    <s v="HITAM"/>
    <s v="G3L8E-1511570"/>
    <s v="MH3SG5620PJ730335"/>
    <s v="BARU"/>
    <s v="CASH-02-23"/>
    <n v="25349889"/>
    <n v="0"/>
    <s v="Y"/>
    <n v="26700000"/>
    <n v="5170000"/>
    <n v="0"/>
    <n v="0"/>
    <n v="31870000"/>
    <s v="YUFIKA-JUAL"/>
    <d v="2023-02-14T00:00:00"/>
    <s v="T.MSM"/>
    <s v="TUNAI"/>
    <m/>
    <n v="20000000"/>
    <n v="11870000"/>
    <s v="H A00"/>
    <n v="0"/>
    <m/>
    <n v="0"/>
    <n v="0"/>
    <m/>
    <m/>
    <m/>
    <m/>
    <m/>
    <s v="H A00"/>
    <s v="HA4AF"/>
    <n v="12"/>
    <n v="26700000"/>
    <n v="0"/>
    <s v="H A00"/>
    <x v="5"/>
    <s v="YMS 1S MT HARYONO"/>
    <s v="3S"/>
    <x v="18"/>
    <m/>
    <m/>
    <n v="20000000"/>
    <s v="B"/>
    <m/>
    <m/>
    <s v="MSM"/>
    <d v="2023-02-15T00:00:00"/>
    <s v="00001"/>
    <s v="00000"/>
    <m/>
    <s v="00001"/>
    <s v="00001"/>
    <s v="SL01015940"/>
    <s v="N"/>
    <m/>
    <s v="MSM"/>
    <d v="2023-02-14T00:00:00"/>
    <s v="C"/>
    <s v="B"/>
    <s v="P"/>
    <m/>
    <m/>
    <m/>
    <m/>
    <m/>
    <s v="C"/>
    <m/>
    <s v="S"/>
    <m/>
    <m/>
    <n v="0"/>
    <m/>
    <s v="JATENG"/>
    <x v="0"/>
    <m/>
    <m/>
    <n v="31870000"/>
    <n v="20000000"/>
    <n v="0"/>
    <n v="20000000"/>
    <n v="62.75"/>
    <m/>
    <m/>
    <s v="Counter Sales"/>
    <s v="Counter Sales"/>
    <s v="Y"/>
    <n v="0"/>
    <n v="100000"/>
  </r>
  <r>
    <s v="H01"/>
    <m/>
    <s v="HA4AC"/>
    <s v="C"/>
    <s v="COUNTER SALES 3S/2S"/>
    <s v="IL01026609"/>
    <x v="10"/>
    <s v="16:22:11"/>
    <s v="C"/>
    <s v="C"/>
    <s v="3374022810630002"/>
    <s v="NOWO RAHARJO"/>
    <s v="WONO MULYO MUKTI TIMUR I / 333-A"/>
    <m/>
    <m/>
    <s v="50195"/>
    <m/>
    <s v="3374025808730004"/>
    <s v="SRI AGUSTINI"/>
    <s v="WONO MULYO MUKTI TIMUR I / 333-A"/>
    <s v="006"/>
    <s v="011"/>
    <s v="TLOGOMULYO"/>
    <s v="PEDURUNGAN"/>
    <m/>
    <s v="SMG"/>
    <m/>
    <m/>
    <m/>
    <s v="FILANOLUXBR23"/>
    <s v="YAMAHA"/>
    <s v="FILANO LUX"/>
    <s v="2023"/>
    <s v="BIRU"/>
    <s v="E34KE-0008753"/>
    <s v="MH3SEK610PJ008753"/>
    <s v="BARU"/>
    <s v="CASH-02-23"/>
    <n v="22535442"/>
    <n v="0"/>
    <s v="Y"/>
    <n v="23735000"/>
    <n v="4365000"/>
    <n v="0"/>
    <n v="0"/>
    <n v="28100000"/>
    <s v="YUFIKA-JUAL"/>
    <d v="2023-02-14T00:00:00"/>
    <s v="T.MSM"/>
    <s v="TUNAI"/>
    <m/>
    <n v="10000000"/>
    <n v="18100000"/>
    <s v="H A00"/>
    <n v="0"/>
    <m/>
    <n v="0"/>
    <n v="0"/>
    <m/>
    <m/>
    <m/>
    <m/>
    <m/>
    <s v="H A00"/>
    <s v="HA4AC"/>
    <n v="12"/>
    <n v="23735000"/>
    <n v="0"/>
    <s v="H A00"/>
    <x v="5"/>
    <s v="YMS 1S MT HARYONO"/>
    <s v="3S"/>
    <x v="18"/>
    <m/>
    <m/>
    <n v="10000000"/>
    <s v="B"/>
    <m/>
    <m/>
    <s v="MSM"/>
    <d v="2023-02-15T00:00:00"/>
    <s v="00001"/>
    <s v="00000"/>
    <m/>
    <s v="00001"/>
    <s v="00001"/>
    <s v="SL01015941"/>
    <s v="N"/>
    <m/>
    <s v="MSM"/>
    <d v="2023-02-14T00:00:00"/>
    <s v="C"/>
    <s v="B"/>
    <s v="P"/>
    <m/>
    <m/>
    <m/>
    <m/>
    <m/>
    <s v="C"/>
    <m/>
    <s v="S"/>
    <m/>
    <m/>
    <n v="0"/>
    <m/>
    <s v="JATENG"/>
    <x v="0"/>
    <m/>
    <m/>
    <n v="28100000"/>
    <n v="10000000"/>
    <n v="0"/>
    <n v="10000000"/>
    <n v="35.590000000000003"/>
    <m/>
    <m/>
    <s v="Counter Sales"/>
    <s v="Counter Sales"/>
    <s v="Y"/>
    <n v="0"/>
    <n v="100000"/>
  </r>
  <r>
    <s v="H01"/>
    <s v="HA2AC"/>
    <s v="HA2AC"/>
    <s v="I"/>
    <s v="SALES INDEPENDEN"/>
    <s v="IL01026610"/>
    <x v="21"/>
    <s v="14:15:35"/>
    <s v="C"/>
    <s v="C"/>
    <s v="3174066109700003"/>
    <s v="MURTAMAH"/>
    <s v="WOLOGITO TENGAH I"/>
    <m/>
    <m/>
    <s v="50148"/>
    <m/>
    <s v="3174066109700003"/>
    <s v="MURTAMAH"/>
    <s v="WOLOGITO TENGAH I"/>
    <s v="001"/>
    <s v="007"/>
    <s v="KMBNGARUM"/>
    <s v="SMGBARAT"/>
    <m/>
    <s v="SMG"/>
    <s v="50148"/>
    <m/>
    <m/>
    <s v="GEAR125HJ22"/>
    <s v="YAMAHA"/>
    <s v="GEAR 125"/>
    <s v="2022"/>
    <s v="HIJAU"/>
    <s v="E32WE-0266184"/>
    <s v="MH3SEG710NJ199878"/>
    <s v="BARU"/>
    <s v="KRD-22-SLS"/>
    <n v="13972516"/>
    <n v="0"/>
    <s v="Y"/>
    <n v="15015000"/>
    <n v="3975000"/>
    <n v="0"/>
    <n v="0"/>
    <n v="16813000"/>
    <s v="YUFIKA-JUAL"/>
    <d v="2023-02-15T00:00:00"/>
    <s v="C.SOF-SMG"/>
    <s v="SOF"/>
    <m/>
    <n v="723000"/>
    <n v="16090000"/>
    <s v="H A00"/>
    <n v="300000"/>
    <m/>
    <n v="0"/>
    <n v="0"/>
    <m/>
    <m/>
    <m/>
    <m/>
    <m/>
    <s v="H A00"/>
    <s v="HA2AC"/>
    <n v="33"/>
    <n v="12838000"/>
    <n v="2077000"/>
    <s v="H A00"/>
    <x v="5"/>
    <s v="YMS 1S MT HARYONO"/>
    <s v="3S"/>
    <x v="18"/>
    <m/>
    <m/>
    <n v="2900000"/>
    <s v="D"/>
    <m/>
    <m/>
    <s v="SOF SMG"/>
    <d v="2023-02-17T00:00:00"/>
    <s v="00001"/>
    <s v="00000"/>
    <m/>
    <s v="00001"/>
    <s v="00001"/>
    <s v="SL01015942"/>
    <s v="N"/>
    <m/>
    <s v="SOF SMG"/>
    <d v="2023-02-15T00:00:00"/>
    <s v="C"/>
    <s v="B"/>
    <s v="P"/>
    <m/>
    <m/>
    <m/>
    <m/>
    <m/>
    <s v="C"/>
    <m/>
    <s v="S"/>
    <m/>
    <m/>
    <n v="0"/>
    <m/>
    <s v="JATENG"/>
    <x v="1"/>
    <s v="SOF"/>
    <s v="Strike"/>
    <n v="18990000"/>
    <n v="723000"/>
    <n v="2077000"/>
    <n v="2800000"/>
    <n v="14.74"/>
    <s v="Program"/>
    <m/>
    <s v="Salesman"/>
    <s v="Salesman"/>
    <s v="Y"/>
    <n v="200000"/>
    <m/>
  </r>
  <r>
    <s v="H01"/>
    <s v="HA2BB"/>
    <s v="HA3AL"/>
    <s v="N"/>
    <s v="SALES NEW"/>
    <s v="IL01026611"/>
    <x v="20"/>
    <s v="15:17:43"/>
    <s v="C"/>
    <s v="C"/>
    <s v="3374025606640003"/>
    <s v="YUNI IDA PRASETYOWATI"/>
    <s v="JL.TAMBRA 64"/>
    <m/>
    <m/>
    <s v="50176"/>
    <m/>
    <s v="3374025606640003"/>
    <s v="YUNI IDA PRASETYOWATI"/>
    <s v="JL.TAMBRA 64"/>
    <s v="001"/>
    <s v="011"/>
    <s v="KUNINGAN"/>
    <s v="SMGUTARA"/>
    <m/>
    <s v="SMG"/>
    <s v="50176"/>
    <m/>
    <m/>
    <s v="FILANONEOHT23"/>
    <s v="YAMAHA"/>
    <s v="FILANO NEO"/>
    <s v="2023"/>
    <s v="HITAM"/>
    <s v="E34KE-0008199"/>
    <s v="MH3SEK610PJ008199"/>
    <s v="BARU"/>
    <s v="KRD-23-SLS"/>
    <n v="22060777"/>
    <n v="0"/>
    <s v="Y"/>
    <n v="23235000"/>
    <n v="4365000"/>
    <n v="0"/>
    <n v="0"/>
    <n v="27100000"/>
    <s v="JOVAN-JUAL"/>
    <d v="2023-02-16T00:00:00"/>
    <s v="C.WOM-SMG"/>
    <s v="WOM"/>
    <m/>
    <n v="2300000"/>
    <n v="24800000"/>
    <s v="H A21"/>
    <n v="300000"/>
    <m/>
    <n v="0"/>
    <n v="0"/>
    <m/>
    <m/>
    <m/>
    <m/>
    <m/>
    <s v="H A00"/>
    <s v="HA3AL"/>
    <n v="33"/>
    <n v="22735000"/>
    <n v="500000"/>
    <s v="H A21"/>
    <x v="5"/>
    <s v="YMS WAHIDIN 2S"/>
    <s v="2S"/>
    <x v="18"/>
    <m/>
    <m/>
    <n v="2300000"/>
    <s v="D"/>
    <m/>
    <m/>
    <s v="WOM SMG"/>
    <d v="2023-02-17T00:00:00"/>
    <s v="00001"/>
    <s v="00000"/>
    <m/>
    <s v="00001"/>
    <s v="00001"/>
    <s v="SL01015943"/>
    <s v="N"/>
    <m/>
    <s v="WOM SMG"/>
    <d v="2023-02-16T00:00:00"/>
    <s v="C"/>
    <s v="B"/>
    <s v="P"/>
    <m/>
    <m/>
    <m/>
    <m/>
    <m/>
    <s v="C"/>
    <m/>
    <s v="S"/>
    <m/>
    <m/>
    <n v="0"/>
    <m/>
    <s v="JATENG"/>
    <x v="1"/>
    <s v="WOM"/>
    <s v="Strike"/>
    <n v="27600000"/>
    <n v="2300000"/>
    <n v="500000"/>
    <n v="2800000"/>
    <n v="10.14"/>
    <s v="Non Program"/>
    <m/>
    <s v="Salesman"/>
    <s v="Salesman"/>
    <s v="Y"/>
    <n v="300000"/>
    <m/>
  </r>
  <r>
    <s v="H01"/>
    <s v="HA2BB"/>
    <s v="HA3AL"/>
    <s v="N"/>
    <s v="SALES NEW"/>
    <s v="IL01026612"/>
    <x v="20"/>
    <s v="15:20:57"/>
    <s v="C"/>
    <s v="C"/>
    <s v="3374011404980002"/>
    <s v="CHRIS ADE ARIYANTO"/>
    <s v="KARANGANYAR IV"/>
    <m/>
    <m/>
    <s v="50135"/>
    <m/>
    <s v="3374011404980002"/>
    <s v="CHRIS ADE ARIYANTO"/>
    <s v="KARANGANYAR IV"/>
    <s v="003"/>
    <s v="004"/>
    <s v="GABAHAN"/>
    <s v="SMGTENGAH"/>
    <m/>
    <s v="SMG"/>
    <s v="50135"/>
    <m/>
    <m/>
    <s v="AEROXCCYBERBR23"/>
    <s v="YAMAHA"/>
    <s v="AEROX C CYBERCT"/>
    <s v="2023"/>
    <s v="BIRU"/>
    <s v="G3P4E-0128171"/>
    <s v="MH3SG6410PJ227806"/>
    <s v="BARU"/>
    <s v="KRD-23-SLS"/>
    <n v="22212683"/>
    <n v="0"/>
    <s v="Y"/>
    <n v="23395000"/>
    <n v="4935000"/>
    <n v="0"/>
    <n v="0"/>
    <n v="28330000"/>
    <s v="JOVAN-JUAL"/>
    <d v="2023-02-16T00:00:00"/>
    <s v="C.BAF1-SMG"/>
    <s v="BAF"/>
    <m/>
    <n v="3500000"/>
    <n v="24830000"/>
    <s v="H A21"/>
    <n v="300000"/>
    <m/>
    <n v="0"/>
    <n v="0"/>
    <m/>
    <m/>
    <m/>
    <m/>
    <m/>
    <s v="H A00"/>
    <s v="HA3AL"/>
    <n v="33"/>
    <n v="23395000"/>
    <n v="0"/>
    <s v="H A21"/>
    <x v="5"/>
    <s v="YMS WAHIDIN 2S"/>
    <s v="2S"/>
    <x v="18"/>
    <m/>
    <m/>
    <n v="3500000"/>
    <s v="D"/>
    <m/>
    <m/>
    <s v="BAF 1 SMG"/>
    <d v="2023-02-21T00:00:00"/>
    <s v="00001"/>
    <s v="00000"/>
    <m/>
    <s v="00001"/>
    <s v="00001"/>
    <s v="SL01015944"/>
    <s v="N"/>
    <m/>
    <s v="BAF SMG"/>
    <d v="2023-02-16T00:00:00"/>
    <s v="C"/>
    <s v="B"/>
    <s v="P"/>
    <m/>
    <m/>
    <m/>
    <m/>
    <m/>
    <s v="C"/>
    <m/>
    <s v="S"/>
    <m/>
    <m/>
    <n v="0"/>
    <m/>
    <s v="JATENG"/>
    <x v="1"/>
    <s v="BAF"/>
    <s v="Strike"/>
    <n v="28330000"/>
    <n v="3500000"/>
    <n v="0"/>
    <n v="3500000"/>
    <n v="12.35"/>
    <s v="Non Program"/>
    <m/>
    <s v="Salesman"/>
    <s v="Salesman"/>
    <s v="Y"/>
    <n v="300000"/>
    <m/>
  </r>
  <r>
    <s v="H01"/>
    <m/>
    <s v="HA4AE"/>
    <s v="C"/>
    <s v="COUNTER SALES 3S/2S"/>
    <s v="IL01026613"/>
    <x v="11"/>
    <s v="13:44:32"/>
    <s v="C"/>
    <s v="C"/>
    <s v="3374130202810003"/>
    <s v="MUHAMMAD NUR HUSEIN"/>
    <s v="LESANPURO III / 27"/>
    <m/>
    <m/>
    <s v="50141"/>
    <m/>
    <s v="3374135110790004"/>
    <s v="DWI RETNOWATI"/>
    <s v="LESANPURO III / 27"/>
    <s v="005"/>
    <s v="010"/>
    <s v="KROBOKAN"/>
    <s v="SMGBARAT"/>
    <m/>
    <s v="SMG"/>
    <m/>
    <m/>
    <m/>
    <s v="AEROXCCYBERBR23"/>
    <s v="YAMAHA"/>
    <s v="AEROX C CYBERCT"/>
    <s v="2023"/>
    <s v="BIRU"/>
    <s v="G3P4E-0124192"/>
    <s v="MH3SG6410PJ224188"/>
    <s v="BARU"/>
    <s v="KRD-23-CTR"/>
    <n v="22212683"/>
    <n v="0"/>
    <s v="Y"/>
    <n v="23395000"/>
    <n v="4935000"/>
    <n v="0"/>
    <n v="0"/>
    <n v="28330000"/>
    <s v="YUFIKA-JUAL"/>
    <d v="2023-02-17T00:00:00"/>
    <s v="C.BAF1-SMG"/>
    <s v="BAF"/>
    <m/>
    <n v="1900000"/>
    <n v="25430000"/>
    <s v="H A00"/>
    <n v="300000"/>
    <m/>
    <n v="0"/>
    <n v="0"/>
    <m/>
    <m/>
    <m/>
    <m/>
    <m/>
    <s v="H A00"/>
    <s v="HA4AE"/>
    <n v="33"/>
    <n v="23395000"/>
    <n v="0"/>
    <s v="H A00"/>
    <x v="5"/>
    <s v="YMS 1S MT HARYONO"/>
    <s v="3S"/>
    <x v="18"/>
    <m/>
    <m/>
    <n v="2900000"/>
    <s v="D"/>
    <m/>
    <m/>
    <s v="BAF 1 SMG"/>
    <d v="2023-02-21T00:00:00"/>
    <s v="00001"/>
    <s v="00000"/>
    <m/>
    <s v="00001"/>
    <s v="00001"/>
    <s v="SL01015945"/>
    <s v="N"/>
    <m/>
    <s v="BAF 1 SMG"/>
    <d v="2023-02-17T00:00:00"/>
    <s v="C"/>
    <s v="B"/>
    <s v="P"/>
    <m/>
    <m/>
    <m/>
    <m/>
    <m/>
    <s v="C"/>
    <m/>
    <s v="S"/>
    <s v="TU01003751"/>
    <d v="2023-02-10T00:00:00"/>
    <n v="1000000"/>
    <s v="AEROXCCYBERBR23"/>
    <s v="JATENG"/>
    <x v="1"/>
    <s v="BAF"/>
    <s v="Strike"/>
    <n v="28330000"/>
    <n v="2900000"/>
    <n v="0"/>
    <n v="2900000"/>
    <n v="10.24"/>
    <s v="Non Program"/>
    <m/>
    <s v="Counter Sales"/>
    <s v="Counter Sales"/>
    <s v="Y"/>
    <n v="0"/>
    <n v="100000"/>
  </r>
  <r>
    <s v="H01"/>
    <s v="HA2ZZ"/>
    <s v="HA5AA"/>
    <s v="H"/>
    <s v="SALES CHANNEL"/>
    <s v="IL01026614"/>
    <x v="11"/>
    <s v="14:24:47"/>
    <s v="C"/>
    <s v="C"/>
    <s v="3374070503750003"/>
    <s v="HADI SUCIPTO"/>
    <s v="PERUM PERMATA MAJAPAHIT NO.5"/>
    <m/>
    <m/>
    <s v="50193"/>
    <m/>
    <s v="3374016408790005"/>
    <s v="SRI WIDAYATI"/>
    <s v="PERUM PERMATA MAJAPAHIT NO.5"/>
    <s v="005"/>
    <s v="012"/>
    <s v="PLMNGNSARI"/>
    <s v="PEDURUNGAN"/>
    <m/>
    <s v="SMG"/>
    <m/>
    <m/>
    <m/>
    <s v="MIO125CWHJ23"/>
    <s v="YAMAHA"/>
    <s v="MIO 125 CW"/>
    <s v="2023"/>
    <s v="HIJAU"/>
    <s v="E3R2E-3349132"/>
    <s v="MH3SE88H0PJ466006"/>
    <s v="BARU"/>
    <s v="CHANNEL-23"/>
    <n v="13399774"/>
    <n v="0"/>
    <s v="Y"/>
    <n v="14080000"/>
    <n v="3970000"/>
    <n v="0"/>
    <n v="0"/>
    <n v="17550000"/>
    <s v="YUFIKA-JUAL"/>
    <d v="2023-02-17T00:00:00"/>
    <s v="C.BAF1-SMG"/>
    <s v="BAF"/>
    <m/>
    <n v="10400000"/>
    <n v="7150000"/>
    <s v="H A00"/>
    <n v="300000"/>
    <m/>
    <n v="0"/>
    <n v="0"/>
    <m/>
    <m/>
    <m/>
    <m/>
    <m/>
    <s v="H A00"/>
    <s v="HA5AA"/>
    <n v="17"/>
    <n v="13580000"/>
    <n v="500000"/>
    <s v="H A00"/>
    <x v="5"/>
    <s v="YMS 1S MT HARYONO"/>
    <s v="3S"/>
    <x v="18"/>
    <m/>
    <m/>
    <n v="10900000"/>
    <s v="D"/>
    <m/>
    <m/>
    <s v="BAF 1 SMG"/>
    <d v="2023-02-21T00:00:00"/>
    <s v="00001"/>
    <s v="00000"/>
    <m/>
    <s v="00001"/>
    <s v="00001"/>
    <s v="SL01015946"/>
    <s v="N"/>
    <m/>
    <s v="BAF 1 SMG"/>
    <d v="2023-02-17T00:00:00"/>
    <s v="C"/>
    <s v="B"/>
    <s v="P"/>
    <m/>
    <m/>
    <m/>
    <m/>
    <m/>
    <s v="C"/>
    <m/>
    <s v="S"/>
    <m/>
    <m/>
    <n v="0"/>
    <m/>
    <s v="JATENG"/>
    <x v="1"/>
    <m/>
    <m/>
    <n v="18050000"/>
    <n v="10400000"/>
    <n v="500000"/>
    <n v="10900000"/>
    <n v="60.39"/>
    <m/>
    <m/>
    <s v="Sales Channel"/>
    <s v="Sales Channel"/>
    <m/>
    <n v="0"/>
    <m/>
  </r>
  <r>
    <s v="H01"/>
    <m/>
    <s v="HA4AF"/>
    <s v="C"/>
    <s v="COUNTER SALES 3S/2S"/>
    <s v="IL01026615"/>
    <x v="11"/>
    <s v="16:15:46"/>
    <s v="C"/>
    <s v="C"/>
    <s v="3374065408020006"/>
    <s v="DIAH WULANDARI"/>
    <s v="JL.MAHONI NO.905 PLAM.INDAH"/>
    <m/>
    <m/>
    <s v="50193"/>
    <m/>
    <s v="3374065408020006"/>
    <s v="DIAH WULANDARI"/>
    <s v="JL.MAHONI NO.905 PLAM.INDAH"/>
    <s v="002"/>
    <s v="008"/>
    <s v="PLMNGNSARI"/>
    <s v="PEDURUNGAN"/>
    <m/>
    <s v="SMG"/>
    <s v="50193"/>
    <m/>
    <m/>
    <s v="NMAX155HT23"/>
    <s v="YAMAHA"/>
    <s v="NMAX 155"/>
    <s v="2023"/>
    <s v="HITAM"/>
    <s v="G3L8E-1511559"/>
    <s v="MH3SG5620PJ730322"/>
    <s v="BARU"/>
    <s v="KRD-23-CTR"/>
    <n v="25349889"/>
    <n v="0"/>
    <s v="Y"/>
    <n v="26700000"/>
    <n v="5170000"/>
    <n v="0"/>
    <n v="0"/>
    <n v="30622000"/>
    <s v="YUFIKA-JUAL"/>
    <d v="2023-02-17T00:00:00"/>
    <s v="C.BAF1-SMG"/>
    <s v="BAF"/>
    <m/>
    <n v="1952000"/>
    <n v="28670000"/>
    <s v="H A00"/>
    <n v="300000"/>
    <m/>
    <n v="0"/>
    <n v="0"/>
    <m/>
    <m/>
    <m/>
    <m/>
    <m/>
    <s v="H A00"/>
    <s v="HA4AF"/>
    <n v="33"/>
    <n v="25452000"/>
    <n v="1248000"/>
    <s v="H A00"/>
    <x v="5"/>
    <s v="YMS 1S MT HARYONO"/>
    <s v="3S"/>
    <x v="18"/>
    <m/>
    <m/>
    <n v="3200000"/>
    <s v="D"/>
    <m/>
    <m/>
    <s v="BAF 1 SMG"/>
    <d v="2023-02-21T00:00:00"/>
    <s v="00001"/>
    <s v="00000"/>
    <m/>
    <s v="00001"/>
    <s v="00001"/>
    <s v="SL01015947"/>
    <s v="N"/>
    <m/>
    <s v="BAF 1 SMG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H01"/>
    <m/>
    <s v="HA4AF"/>
    <s v="C"/>
    <s v="COUNTER SALES 3S/2S"/>
    <s v="IL01026616"/>
    <x v="13"/>
    <s v="14:13:05"/>
    <s v="C"/>
    <s v="C"/>
    <s v="3374131704700002"/>
    <s v="MOH MOHIDIN"/>
    <s v="CONDROKUSUMO BARU"/>
    <m/>
    <m/>
    <s v="50148"/>
    <m/>
    <s v="3374135612030002"/>
    <s v="ALDA AYU LESTARI"/>
    <s v="JL.CANDI PAWON SELATAN RAYA"/>
    <s v="011"/>
    <s v="001"/>
    <s v="KALIPANCUR"/>
    <s v="NGALIYAN"/>
    <m/>
    <s v="SMG"/>
    <m/>
    <m/>
    <m/>
    <s v="FAZZIOLUXHT23"/>
    <s v="YAMAHA"/>
    <s v="FAZZIO LUX"/>
    <s v="2023"/>
    <s v="HITAM"/>
    <s v="E33WE-0133619"/>
    <s v="MH3SEJ710PJ121212"/>
    <s v="BARU"/>
    <s v="CASH-02-23"/>
    <n v="17808068"/>
    <n v="0"/>
    <s v="Y"/>
    <n v="19465000"/>
    <n v="4135000"/>
    <n v="0"/>
    <n v="0"/>
    <n v="23600000"/>
    <s v="YUFIKA-JUAL"/>
    <d v="2023-02-21T00:00:00"/>
    <s v="T.MSM"/>
    <s v="TUNAI"/>
    <m/>
    <n v="3000000"/>
    <n v="20600000"/>
    <s v="H A00"/>
    <n v="0"/>
    <m/>
    <n v="0"/>
    <n v="0"/>
    <m/>
    <m/>
    <m/>
    <m/>
    <m/>
    <s v="H A00"/>
    <s v="HA4AF"/>
    <n v="24"/>
    <n v="19465000"/>
    <n v="0"/>
    <s v="H A00"/>
    <x v="5"/>
    <s v="YMS 1S MT HARYONO"/>
    <s v="3S"/>
    <x v="18"/>
    <m/>
    <m/>
    <n v="3000000"/>
    <s v="B"/>
    <m/>
    <m/>
    <s v="MSM"/>
    <d v="2023-02-22T00:00:00"/>
    <s v="00001"/>
    <s v="00000"/>
    <m/>
    <s v="00001"/>
    <s v="00001"/>
    <s v="SL01015948"/>
    <s v="N"/>
    <m/>
    <s v="MSM"/>
    <d v="2023-02-21T00:00:00"/>
    <s v="C"/>
    <s v="B"/>
    <s v="P"/>
    <m/>
    <m/>
    <m/>
    <m/>
    <m/>
    <s v="C"/>
    <m/>
    <s v="S"/>
    <m/>
    <m/>
    <n v="0"/>
    <m/>
    <s v="JATENG"/>
    <x v="0"/>
    <m/>
    <m/>
    <n v="23600000"/>
    <n v="3000000"/>
    <n v="0"/>
    <n v="3000000"/>
    <n v="12.71"/>
    <m/>
    <m/>
    <s v="Counter Sales"/>
    <s v="Counter Sales"/>
    <s v="Y"/>
    <n v="0"/>
    <n v="100000"/>
  </r>
  <r>
    <s v="H01"/>
    <m/>
    <s v="HA4AE"/>
    <s v="C"/>
    <s v="COUNTER SALES 3S/2S"/>
    <s v="IL01026617"/>
    <x v="13"/>
    <s v="14:15:17"/>
    <s v="C"/>
    <s v="C"/>
    <s v="3374042303800001"/>
    <s v="ARI PRIHARTONO"/>
    <s v="JL.KANGURU TENGAH NO.18-B SMG"/>
    <m/>
    <m/>
    <s v="50161"/>
    <m/>
    <s v="3374024903800001"/>
    <s v="RENI KUSDIARTI"/>
    <s v="JL.KANGURU TENGAH NO.18-B SMG"/>
    <s v="003"/>
    <s v="004"/>
    <s v="GAYAMSARI"/>
    <s v="GAYAMSARI"/>
    <m/>
    <s v="SMG"/>
    <m/>
    <m/>
    <m/>
    <s v="AEROX155CHJ23"/>
    <s v="YAMAHA"/>
    <s v="AEROX 155 C"/>
    <s v="2023"/>
    <s v="HIJAU"/>
    <s v="G3P4E-0123988"/>
    <s v="MH3SG6410PJ224023"/>
    <s v="BARU"/>
    <s v="KRD-23-CTR"/>
    <n v="22022772"/>
    <n v="0"/>
    <s v="Y"/>
    <n v="23195000"/>
    <n v="4935000"/>
    <n v="0"/>
    <n v="0"/>
    <n v="28130000"/>
    <s v="YUFIKA-JUAL"/>
    <d v="2023-02-21T00:00:00"/>
    <s v="C.BAF1-SMG"/>
    <s v="BAF"/>
    <m/>
    <n v="2900000"/>
    <n v="25230000"/>
    <s v="H A00"/>
    <n v="300000"/>
    <m/>
    <n v="0"/>
    <n v="0"/>
    <m/>
    <m/>
    <m/>
    <m/>
    <m/>
    <s v="H A00"/>
    <s v="HA4AE"/>
    <n v="33"/>
    <n v="23195000"/>
    <n v="0"/>
    <s v="H A00"/>
    <x v="5"/>
    <s v="YMS 1S MT HARYONO"/>
    <s v="3S"/>
    <x v="18"/>
    <m/>
    <m/>
    <n v="2900000"/>
    <s v="D"/>
    <m/>
    <m/>
    <s v="BAF 1 SMG"/>
    <d v="2023-02-22T00:00:00"/>
    <s v="00001"/>
    <s v="00000"/>
    <m/>
    <s v="00001"/>
    <s v="00001"/>
    <s v="SL01015949"/>
    <s v="N"/>
    <m/>
    <s v="BAF 1 SMG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2900000"/>
    <n v="0"/>
    <n v="2900000"/>
    <n v="10.31"/>
    <s v="Non Program"/>
    <m/>
    <s v="Counter Sales"/>
    <s v="Counter Sales"/>
    <s v="Y"/>
    <n v="0"/>
    <n v="100000"/>
  </r>
  <r>
    <s v="H01"/>
    <s v="HA2BB"/>
    <s v="HA3AL"/>
    <s v="N"/>
    <s v="SALES NEW"/>
    <s v="IL01026618"/>
    <x v="13"/>
    <s v="16:28:26"/>
    <s v="C"/>
    <s v="C"/>
    <s v="3374164803910001"/>
    <s v="ZUMROAH"/>
    <s v="NGADIRGO"/>
    <m/>
    <m/>
    <s v="50213"/>
    <m/>
    <s v="3374164803910001"/>
    <s v="ZUMROAH"/>
    <s v="NGADIRGO"/>
    <s v="003"/>
    <s v="008"/>
    <s v="NGADIRGO"/>
    <s v="MIJEN"/>
    <m/>
    <s v="SMG"/>
    <s v="50213"/>
    <m/>
    <m/>
    <s v="NMAX155HT23"/>
    <s v="YAMAHA"/>
    <s v="NMAX 155"/>
    <s v="2023"/>
    <s v="HITAM"/>
    <s v="G3L8E-1511576"/>
    <s v="MH3SG5620PJ730341"/>
    <s v="BARU"/>
    <s v="KRD-23-SLS"/>
    <n v="25349889"/>
    <n v="0"/>
    <s v="Y"/>
    <n v="26700000"/>
    <n v="5170000"/>
    <n v="0"/>
    <n v="0"/>
    <n v="30622000"/>
    <s v="JOVAN-JUAL"/>
    <d v="2023-02-21T00:00:00"/>
    <s v="C.SOF-SMG"/>
    <s v="SOF"/>
    <m/>
    <n v="1952000"/>
    <n v="28670000"/>
    <s v="H A21"/>
    <n v="300000"/>
    <m/>
    <n v="0"/>
    <n v="0"/>
    <m/>
    <m/>
    <m/>
    <m/>
    <m/>
    <s v="H A00"/>
    <s v="HA3AL"/>
    <n v="33"/>
    <n v="25452000"/>
    <n v="1248000"/>
    <s v="H A21"/>
    <x v="5"/>
    <s v="YMS WAHIDIN 2S"/>
    <s v="2S"/>
    <x v="18"/>
    <m/>
    <m/>
    <n v="1952000"/>
    <s v="D"/>
    <m/>
    <m/>
    <s v="SOF SMG"/>
    <d v="2023-02-23T00:00:00"/>
    <s v="00003"/>
    <s v="00000"/>
    <m/>
    <s v="00001"/>
    <s v="00001"/>
    <s v="SL01015950"/>
    <s v="N"/>
    <m/>
    <s v="SOF-SMH"/>
    <d v="2023-02-21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1"/>
    <s v="HA2BA"/>
    <s v="HA3AI"/>
    <s v="B"/>
    <s v="SALES VARIABLE"/>
    <s v="IL01026619"/>
    <x v="13"/>
    <s v="16:29:40"/>
    <s v="C"/>
    <s v="C"/>
    <s v="3374046505970003"/>
    <s v="ZAIDATUL HASANAH"/>
    <s v="JL.KERTO MUTI GENDONG"/>
    <m/>
    <m/>
    <s v="50272"/>
    <m/>
    <s v="3374046505970003"/>
    <s v="ZAIDATUL HASANAH"/>
    <s v="JL.KERTO MUTI GENDONG"/>
    <s v="006"/>
    <s v="008"/>
    <s v="SNDGMULYO"/>
    <s v="TEMBALANG"/>
    <m/>
    <s v="SMG"/>
    <s v="50272"/>
    <m/>
    <m/>
    <s v="FAZZIOLUXHT23"/>
    <s v="YAMAHA"/>
    <s v="FAZZIO LUX"/>
    <s v="2023"/>
    <s v="HITAM"/>
    <s v="E33WE-0136032"/>
    <s v="MH3SEJ710PJ123223"/>
    <s v="BARU"/>
    <s v="KRD-23-SLS"/>
    <n v="17808068"/>
    <n v="0"/>
    <s v="Y"/>
    <n v="19465000"/>
    <n v="4135000"/>
    <n v="0"/>
    <n v="0"/>
    <n v="23600000"/>
    <s v="JOVAN-JUAL"/>
    <d v="2023-02-21T00:00:00"/>
    <s v="C.BAF1-SMG"/>
    <s v="BAF"/>
    <m/>
    <n v="0"/>
    <n v="18600000"/>
    <s v="H A21"/>
    <n v="300000"/>
    <m/>
    <n v="0"/>
    <n v="0"/>
    <m/>
    <m/>
    <m/>
    <m/>
    <m/>
    <s v="H A00"/>
    <s v="HA3AI"/>
    <n v="11"/>
    <n v="19465000"/>
    <n v="0"/>
    <s v="H A21"/>
    <x v="5"/>
    <s v="YMS WAHIDIN 2S"/>
    <s v="2S"/>
    <x v="18"/>
    <m/>
    <m/>
    <n v="5000000"/>
    <s v="D"/>
    <m/>
    <m/>
    <s v="BAF 1 SMG"/>
    <d v="2023-02-23T00:00:00"/>
    <s v="00001"/>
    <s v="00000"/>
    <m/>
    <s v="00001"/>
    <s v="00001"/>
    <s v="SL01015951"/>
    <s v="N"/>
    <m/>
    <s v="BAF1-SMG"/>
    <d v="2023-02-21T00:00:00"/>
    <s v="C"/>
    <s v="B"/>
    <s v="P"/>
    <m/>
    <m/>
    <m/>
    <m/>
    <m/>
    <s v="C"/>
    <m/>
    <s v="S"/>
    <s v="TU01003762"/>
    <d v="2023-02-20T00:00:00"/>
    <n v="5000000"/>
    <s v="FAZZIOLUXHT23"/>
    <s v="JATENG"/>
    <x v="1"/>
    <s v="BAF"/>
    <s v="Strike"/>
    <n v="23600000"/>
    <n v="5000000"/>
    <n v="0"/>
    <n v="5000000"/>
    <n v="21.19"/>
    <s v="Non Program"/>
    <m/>
    <s v="Salesman"/>
    <s v="Salesman"/>
    <s v="Y"/>
    <n v="300000"/>
    <m/>
  </r>
  <r>
    <s v="H01"/>
    <s v="HA2BA"/>
    <s v="HA3AI"/>
    <s v="B"/>
    <s v="SALES VARIABLE"/>
    <s v="IL01026620"/>
    <x v="13"/>
    <s v="16:31:03"/>
    <s v="C"/>
    <s v="C"/>
    <s v="3374024607010002"/>
    <s v="DUWI PANGESTIKA LESTARI"/>
    <s v="ASRAMA SIDODADI"/>
    <m/>
    <m/>
    <s v="50174"/>
    <m/>
    <s v="3374024607010002"/>
    <s v="DUWI PANGESTIKA LESTARI"/>
    <s v="ASRAMA SIDODADI"/>
    <s v="002"/>
    <s v="010"/>
    <s v="TNJGMAS"/>
    <s v="SMGUTARA"/>
    <m/>
    <s v="SMG"/>
    <s v="50174"/>
    <m/>
    <m/>
    <s v="GEAR125HT22"/>
    <s v="YAMAHA"/>
    <s v="GEAR 125"/>
    <s v="2022"/>
    <s v="HITAM"/>
    <s v="E32WE-0265273"/>
    <s v="MH3SEG710NJ199269"/>
    <s v="BARU"/>
    <s v="POT7X-SLS"/>
    <n v="13972516"/>
    <n v="0"/>
    <s v="Y"/>
    <n v="15015000"/>
    <n v="3975000"/>
    <n v="0"/>
    <n v="0"/>
    <n v="16913000"/>
    <s v="JOVAN-JUAL"/>
    <d v="2023-02-21T00:00:00"/>
    <s v="C.BAF1-SMG"/>
    <s v="BAF"/>
    <m/>
    <n v="823000"/>
    <n v="16090000"/>
    <s v="H A21"/>
    <n v="0"/>
    <m/>
    <n v="0"/>
    <n v="0"/>
    <m/>
    <m/>
    <m/>
    <m/>
    <m/>
    <s v="H A00"/>
    <s v="HA3AI"/>
    <n v="30"/>
    <n v="12938000"/>
    <n v="2077000"/>
    <s v="H A21"/>
    <x v="5"/>
    <s v="YMS WAHIDIN 2S"/>
    <s v="2S"/>
    <x v="18"/>
    <m/>
    <m/>
    <n v="823000"/>
    <s v="D"/>
    <m/>
    <m/>
    <s v="BAF 1 SMG"/>
    <d v="2023-02-22T00:00:00"/>
    <s v="00001"/>
    <s v="00000"/>
    <m/>
    <s v="00001"/>
    <s v="00001"/>
    <s v="SL01015952"/>
    <s v="N"/>
    <m/>
    <s v="BAF1-SMG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s v="Pot 7x"/>
    <s v="Salesman"/>
    <s v="Salesman"/>
    <s v="Y"/>
    <n v="200000"/>
    <m/>
  </r>
  <r>
    <s v="H01"/>
    <s v="HA2AC"/>
    <s v="HA2AC"/>
    <s v="I"/>
    <s v="SALES INDEPENDEN"/>
    <s v="IL01026621"/>
    <x v="13"/>
    <s v="16:40:34"/>
    <s v="C"/>
    <s v="C"/>
    <s v="3322192808020001"/>
    <s v="ANDRE CAHYA HERMAWAN"/>
    <s v="NGEMPON"/>
    <m/>
    <m/>
    <s v="50552"/>
    <m/>
    <s v="3322192808020001"/>
    <s v="ANDRE CAHYA HERMAWAN"/>
    <s v="NGEMPON"/>
    <s v="003"/>
    <s v="003"/>
    <s v="NGEMPON"/>
    <s v="BERGAS"/>
    <s v="SEMARANG"/>
    <m/>
    <s v="50552"/>
    <m/>
    <m/>
    <s v="MXKINGNHT23"/>
    <s v="YAMAHA"/>
    <s v="MX KING 150 NEW"/>
    <s v="2023"/>
    <s v="HITAM"/>
    <s v="G3E6E-0687116"/>
    <s v="MH3UG0750PK146687"/>
    <s v="BARU"/>
    <s v="KRD-23-SLS"/>
    <n v="20181395"/>
    <n v="0"/>
    <s v="Y"/>
    <n v="21760000"/>
    <n v="4645000"/>
    <n v="0"/>
    <n v="0"/>
    <n v="25905000"/>
    <s v="YUFIKA-JUAL"/>
    <d v="2023-02-21T00:00:00"/>
    <s v="C.SOF-SMG"/>
    <s v="SOF"/>
    <m/>
    <n v="2600000"/>
    <n v="23305000"/>
    <s v="H A00"/>
    <n v="300000"/>
    <m/>
    <n v="0"/>
    <n v="0"/>
    <m/>
    <m/>
    <m/>
    <m/>
    <m/>
    <s v="H A00"/>
    <s v="HA2AC"/>
    <n v="33"/>
    <n v="21260000"/>
    <n v="500000"/>
    <s v="H A00"/>
    <x v="5"/>
    <s v="YMS 1S MT HARYONO"/>
    <s v="3S"/>
    <x v="18"/>
    <m/>
    <m/>
    <n v="3100000"/>
    <s v="D"/>
    <m/>
    <m/>
    <s v="SOF SMG"/>
    <d v="2023-02-22T00:00:00"/>
    <s v="00001"/>
    <s v="00000"/>
    <m/>
    <s v="00001"/>
    <s v="00001"/>
    <s v="SL01015953"/>
    <s v="N"/>
    <m/>
    <s v="SOF SMG"/>
    <d v="2023-02-21T00:00:00"/>
    <s v="C"/>
    <s v="B"/>
    <s v="P"/>
    <m/>
    <m/>
    <m/>
    <m/>
    <m/>
    <s v="C"/>
    <m/>
    <s v="S"/>
    <m/>
    <m/>
    <n v="0"/>
    <m/>
    <s v="JATENG"/>
    <x v="1"/>
    <s v="SOF"/>
    <s v="Strike"/>
    <n v="26405000"/>
    <n v="2600000"/>
    <n v="500000"/>
    <n v="3100000"/>
    <n v="11.74"/>
    <s v="Non Program"/>
    <m/>
    <s v="Salesman"/>
    <s v="Salesman"/>
    <s v="Y"/>
    <n v="300000"/>
    <m/>
  </r>
  <r>
    <s v="H01"/>
    <m/>
    <s v="HA4AC"/>
    <s v="C"/>
    <s v="COUNTER SALES 3S/2S"/>
    <s v="IL01026622"/>
    <x v="14"/>
    <s v="14:27:46"/>
    <s v="C"/>
    <s v="C"/>
    <s v="3315176001900005"/>
    <s v="SITI MUNAFIAH"/>
    <s v="JL.SAMBIROTO I"/>
    <m/>
    <m/>
    <s v="50276"/>
    <m/>
    <s v="3315176001900005"/>
    <s v="SITI MUNAFIAH"/>
    <s v="JL.SAMBIROTO I"/>
    <s v="010"/>
    <s v="001"/>
    <s v="SAMBIROTO"/>
    <s v="TEMBALANG"/>
    <m/>
    <s v="SMG"/>
    <s v="50276"/>
    <m/>
    <m/>
    <s v="NMAX155HT23"/>
    <s v="YAMAHA"/>
    <s v="NMAX 155"/>
    <s v="2023"/>
    <s v="HITAM"/>
    <s v="G3L8E-1518271"/>
    <s v="MH3SG5620PJ733856"/>
    <s v="BARU"/>
    <s v="CASH-02-23"/>
    <n v="25349889"/>
    <n v="0"/>
    <s v="Y"/>
    <n v="26700000"/>
    <n v="5170000"/>
    <n v="0"/>
    <n v="0"/>
    <n v="31870000"/>
    <s v="YUFIKA-JUAL"/>
    <d v="2023-02-22T00:00:00"/>
    <s v="T.MSM"/>
    <s v="TUNAI"/>
    <m/>
    <n v="15000000"/>
    <n v="16870000"/>
    <s v="H A00"/>
    <n v="0"/>
    <m/>
    <n v="0"/>
    <n v="0"/>
    <m/>
    <m/>
    <m/>
    <m/>
    <m/>
    <s v="H A00"/>
    <s v="HA4AC"/>
    <n v="24"/>
    <n v="26700000"/>
    <n v="0"/>
    <s v="H A00"/>
    <x v="5"/>
    <s v="YMS 1S MT HARYONO"/>
    <s v="3S"/>
    <x v="18"/>
    <m/>
    <m/>
    <n v="15000000"/>
    <s v="B"/>
    <m/>
    <m/>
    <s v="MSM"/>
    <d v="2023-02-23T00:00:00"/>
    <s v="00001"/>
    <s v="00000"/>
    <m/>
    <s v="00001"/>
    <s v="00001"/>
    <s v="SL01015954"/>
    <s v="N"/>
    <m/>
    <s v="MSM"/>
    <d v="2023-02-22T00:00:00"/>
    <s v="C"/>
    <s v="B"/>
    <s v="P"/>
    <m/>
    <m/>
    <m/>
    <m/>
    <m/>
    <s v="C"/>
    <m/>
    <s v="S"/>
    <m/>
    <m/>
    <n v="0"/>
    <m/>
    <s v="JATENG"/>
    <x v="0"/>
    <m/>
    <m/>
    <n v="31870000"/>
    <n v="15000000"/>
    <n v="0"/>
    <n v="15000000"/>
    <n v="47.07"/>
    <m/>
    <m/>
    <s v="Counter Sales"/>
    <s v="Counter Sales"/>
    <s v="Y"/>
    <n v="0"/>
    <n v="100000"/>
  </r>
  <r>
    <s v="H01"/>
    <s v="HA2BA"/>
    <s v="HA3AG"/>
    <s v="B"/>
    <s v="SALES VARIABLE"/>
    <s v="IL01026623"/>
    <x v="15"/>
    <s v="11:15:40"/>
    <s v="C"/>
    <s v="C"/>
    <s v="3374056206730001"/>
    <s v="DYAH PURWANING YUWANTI"/>
    <s v="JL.PADI TENGAH III/D-453"/>
    <m/>
    <m/>
    <s v="50115"/>
    <m/>
    <s v="3374050910730001"/>
    <s v="DEDDY SULISTIYANTO"/>
    <s v="JL.PADI TENGAH III/D-453"/>
    <s v="004"/>
    <s v="003"/>
    <s v="GEBANGSR3"/>
    <s v="GENUK"/>
    <m/>
    <s v="SMG"/>
    <m/>
    <m/>
    <m/>
    <s v="FREEGO125HT23"/>
    <s v="YAMAHA"/>
    <s v="FREEGO 125"/>
    <s v="2023"/>
    <s v="HITAM"/>
    <s v="E31WE-0197239"/>
    <s v="MH3SEJ910PJ005585"/>
    <s v="BARU"/>
    <s v="KRD-23-SLS"/>
    <n v="17020339"/>
    <n v="0"/>
    <s v="Y"/>
    <n v="17925000"/>
    <n v="3875000"/>
    <n v="0"/>
    <n v="0"/>
    <n v="20800000"/>
    <s v="JOVAN-JUAL"/>
    <d v="2023-02-23T00:00:00"/>
    <s v="C.BAF1-SMG"/>
    <s v="BAF"/>
    <m/>
    <n v="4600000"/>
    <n v="16200000"/>
    <s v="H A21"/>
    <n v="300000"/>
    <m/>
    <n v="0"/>
    <n v="0"/>
    <m/>
    <m/>
    <m/>
    <m/>
    <m/>
    <s v="H A00"/>
    <s v="HA3AH"/>
    <n v="33"/>
    <n v="16925000"/>
    <n v="1000000"/>
    <s v="H A21"/>
    <x v="5"/>
    <s v="YMS WAHIDIN 2S"/>
    <s v="2S"/>
    <x v="18"/>
    <m/>
    <m/>
    <n v="4600000"/>
    <s v="D"/>
    <m/>
    <m/>
    <s v="BAF 1 SMG"/>
    <d v="2023-02-24T00:00:00"/>
    <s v="00001"/>
    <s v="00000"/>
    <m/>
    <s v="00001"/>
    <s v="00001"/>
    <s v="SL01015955"/>
    <s v="N"/>
    <m/>
    <s v="BAF-SMG"/>
    <d v="2023-02-23T00:00:00"/>
    <s v="C"/>
    <s v="B"/>
    <s v="P"/>
    <m/>
    <m/>
    <m/>
    <m/>
    <m/>
    <s v="C"/>
    <m/>
    <s v="S"/>
    <m/>
    <m/>
    <n v="0"/>
    <m/>
    <s v="JATENG"/>
    <x v="1"/>
    <s v="BAF"/>
    <s v="Strike"/>
    <n v="21800000"/>
    <n v="4600000"/>
    <n v="1000000"/>
    <n v="5600000"/>
    <n v="25.69"/>
    <s v="Program"/>
    <m/>
    <s v="Salesman"/>
    <s v="Salesman"/>
    <s v="Y"/>
    <n v="200000"/>
    <m/>
  </r>
  <r>
    <s v="H01"/>
    <s v="HA2BA"/>
    <s v="HA3AI"/>
    <s v="B"/>
    <s v="SALES VARIABLE"/>
    <s v="IL01026625"/>
    <x v="15"/>
    <s v="13:31:02"/>
    <s v="C"/>
    <s v="C"/>
    <s v="337403441180001"/>
    <s v="NUNUNG CHOTIMAH"/>
    <s v="PETEMPEN SELATAN II/296"/>
    <m/>
    <m/>
    <s v="50133"/>
    <m/>
    <s v="337403441180001"/>
    <s v="NUNUNG CHOTIMAH"/>
    <s v="PETEMPEN SELATAN II/296"/>
    <s v="004"/>
    <s v="001"/>
    <s v="KMBNGSARI"/>
    <s v="SMGTENGAH"/>
    <m/>
    <s v="SMG"/>
    <s v="50133"/>
    <m/>
    <m/>
    <s v="NMAX155HT23"/>
    <s v="YAMAHA"/>
    <s v="NMAX 155"/>
    <s v="2023"/>
    <s v="HITAM"/>
    <s v="G3L8E-1532592"/>
    <s v="MH3SG5620PJ739726"/>
    <s v="BARU"/>
    <s v="CASH-02-23"/>
    <n v="25349889"/>
    <n v="0"/>
    <s v="Y"/>
    <n v="26700000"/>
    <n v="5170000"/>
    <n v="0"/>
    <n v="0"/>
    <n v="31870000"/>
    <s v="JOVAN-JUAL"/>
    <d v="2023-02-23T00:00:00"/>
    <s v="T.MSM"/>
    <s v="TUNAI"/>
    <m/>
    <n v="20000000"/>
    <n v="11870000"/>
    <s v="H A21"/>
    <n v="0"/>
    <m/>
    <n v="0"/>
    <n v="0"/>
    <m/>
    <m/>
    <m/>
    <m/>
    <m/>
    <s v="H A00"/>
    <s v="HA3AI"/>
    <n v="12"/>
    <n v="26700000"/>
    <n v="0"/>
    <s v="H A21"/>
    <x v="5"/>
    <s v="YMS WAHIDIN 2S"/>
    <s v="2S"/>
    <x v="18"/>
    <m/>
    <m/>
    <n v="20000000"/>
    <s v="D"/>
    <m/>
    <m/>
    <s v="MSM"/>
    <d v="2023-02-23T00:00:00"/>
    <s v="00001"/>
    <s v="00000"/>
    <m/>
    <s v="00001"/>
    <s v="00001"/>
    <s v="SL01015957"/>
    <s v="N"/>
    <m/>
    <s v="MSM"/>
    <d v="2023-02-23T00:00:00"/>
    <s v="C"/>
    <s v="B"/>
    <s v="P"/>
    <m/>
    <m/>
    <m/>
    <m/>
    <m/>
    <s v="C"/>
    <m/>
    <s v="S"/>
    <m/>
    <m/>
    <n v="0"/>
    <m/>
    <s v="JATENG"/>
    <x v="0"/>
    <m/>
    <m/>
    <n v="31870000"/>
    <n v="20000000"/>
    <n v="0"/>
    <n v="20000000"/>
    <n v="62.75"/>
    <m/>
    <m/>
    <s v="Salesman"/>
    <s v="Salesman"/>
    <s v="Y"/>
    <n v="100000"/>
    <m/>
  </r>
  <r>
    <s v="H01"/>
    <s v="HA2BB"/>
    <s v="HA3AL"/>
    <s v="N"/>
    <s v="SALES NEW"/>
    <s v="IL01026626"/>
    <x v="15"/>
    <s v="14:56:40"/>
    <s v="C"/>
    <s v="C"/>
    <s v="3374101911780008"/>
    <s v="MURTADHO"/>
    <s v="DINAR ASRI BLOK L-10 NO.7"/>
    <m/>
    <m/>
    <s v="50271"/>
    <m/>
    <s v="3374101911780008"/>
    <s v="MURTADHO"/>
    <s v="DINAR ASRI BLOK L-10 NO.7"/>
    <s v="008"/>
    <s v="025"/>
    <s v="METESEH"/>
    <s v="TEMBALANG"/>
    <m/>
    <s v="SMG"/>
    <s v="50271"/>
    <m/>
    <m/>
    <s v="NMAX155HT23"/>
    <s v="YAMAHA"/>
    <s v="NMAX 155"/>
    <s v="2023"/>
    <s v="HITAM"/>
    <s v="G3L8E-1533098"/>
    <s v="MH3SG5620PJ739903"/>
    <s v="BARU"/>
    <s v="KRD-23-SLS"/>
    <n v="25349889"/>
    <n v="0"/>
    <s v="Y"/>
    <n v="26700000"/>
    <n v="5170000"/>
    <n v="0"/>
    <n v="0"/>
    <n v="30622000"/>
    <s v="JOVAN-JUAL"/>
    <d v="2023-02-23T00:00:00"/>
    <s v="C.ADIR-SMG"/>
    <s v="ADIRA"/>
    <m/>
    <n v="1952000"/>
    <n v="28670000"/>
    <s v="H A21"/>
    <n v="300000"/>
    <m/>
    <n v="0"/>
    <n v="0"/>
    <m/>
    <m/>
    <m/>
    <m/>
    <m/>
    <s v="H A00"/>
    <s v="HA3AL"/>
    <n v="33"/>
    <n v="25452000"/>
    <n v="1248000"/>
    <s v="H A21"/>
    <x v="5"/>
    <s v="YMS WAHIDIN 2S"/>
    <s v="2S"/>
    <x v="18"/>
    <m/>
    <m/>
    <n v="1952"/>
    <s v="D"/>
    <m/>
    <m/>
    <s v="ADIRA SMG"/>
    <d v="2023-02-24T00:00:00"/>
    <s v="00001"/>
    <s v="00000"/>
    <m/>
    <s v="00001"/>
    <s v="00001"/>
    <s v="SL01015958"/>
    <s v="N"/>
    <m/>
    <s v="ADIRA-SMG"/>
    <d v="2023-02-23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1"/>
    <s v="HA2BA"/>
    <s v="HA3AG"/>
    <s v="B"/>
    <s v="SALES VARIABLE"/>
    <s v="IL01026627"/>
    <x v="16"/>
    <s v="13:33:28"/>
    <s v="C"/>
    <s v="C"/>
    <s v="7271015203830001"/>
    <s v="RATNA SARI DEWI"/>
    <s v="JL.JOMBLANG PERBALAN"/>
    <m/>
    <m/>
    <s v="50257"/>
    <m/>
    <s v="7271015203830001"/>
    <s v="RATNA SARI DEWI"/>
    <s v="JL.JOMBLANG PERBALAN"/>
    <s v="002"/>
    <s v="002"/>
    <s v="CANDI"/>
    <s v="CANDISARI"/>
    <m/>
    <s v="SMG"/>
    <s v="50257"/>
    <m/>
    <m/>
    <s v="NMAX155MR22"/>
    <s v="YAMAHA"/>
    <s v="NMAX 155"/>
    <s v="2022"/>
    <s v="MERAH"/>
    <s v="G3L8E-1449244"/>
    <s v="MH3SG5620NK701545"/>
    <s v="BARU"/>
    <s v="KRD-22-SLS"/>
    <n v="25160090"/>
    <n v="0"/>
    <s v="Y"/>
    <n v="26700000"/>
    <n v="5170000"/>
    <n v="0"/>
    <n v="0"/>
    <n v="30122000"/>
    <s v="JOVAN-JUAL"/>
    <d v="2023-02-24T00:00:00"/>
    <s v="C.WOM-SMG"/>
    <s v="WOM"/>
    <m/>
    <n v="1452000"/>
    <n v="28670000"/>
    <s v="H A21"/>
    <n v="300000"/>
    <m/>
    <n v="0"/>
    <n v="0"/>
    <m/>
    <m/>
    <m/>
    <m/>
    <m/>
    <s v="H A00"/>
    <s v="HA3AG"/>
    <n v="33"/>
    <n v="24952000"/>
    <n v="1748000"/>
    <s v="H A21"/>
    <x v="5"/>
    <s v="YMS WAHIDIN 2S"/>
    <s v="2S"/>
    <x v="18"/>
    <m/>
    <m/>
    <n v="1452000"/>
    <s v="D"/>
    <m/>
    <m/>
    <s v="WOM SMG"/>
    <d v="2023-02-24T00:00:00"/>
    <s v="00001"/>
    <s v="00000"/>
    <m/>
    <s v="00001"/>
    <s v="00001"/>
    <s v="SL01015959"/>
    <s v="N"/>
    <m/>
    <s v="WOM-SMG"/>
    <d v="2023-02-24T00:00:00"/>
    <s v="C"/>
    <s v="B"/>
    <s v="P"/>
    <m/>
    <m/>
    <m/>
    <m/>
    <m/>
    <s v="C"/>
    <m/>
    <s v="S"/>
    <m/>
    <m/>
    <n v="0"/>
    <m/>
    <s v="JATENG"/>
    <x v="1"/>
    <s v="WOM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H01"/>
    <s v="HA2BA"/>
    <s v="HA3AG"/>
    <s v="B"/>
    <s v="SALES VARIABLE"/>
    <s v="IL01026628"/>
    <x v="16"/>
    <s v="16:03:38"/>
    <s v="C"/>
    <s v="C"/>
    <s v="3374064808890006"/>
    <s v="ANITA MURNI WATI"/>
    <s v="JL.PLAMONGAN PERMAI UTARA I/284"/>
    <m/>
    <m/>
    <s v="50192"/>
    <m/>
    <s v="3374064808890006"/>
    <s v="ANITA MURNI WATI"/>
    <s v="JL.PLAMONGAN PERMAI UTARA I/284"/>
    <s v="002"/>
    <s v="009"/>
    <s v="PDRNKIDUL"/>
    <s v="PEDURUNGAN"/>
    <m/>
    <s v="SMG"/>
    <s v="50192"/>
    <m/>
    <m/>
    <s v="NMAX155HT23"/>
    <s v="YAMAHA"/>
    <s v="NMAX 155"/>
    <s v="2023"/>
    <s v="HITAM"/>
    <s v="G3L8E-1549944"/>
    <s v="MH3SG5620PJ746716"/>
    <s v="BARU"/>
    <s v="KRD-23-SLS"/>
    <n v="25349889"/>
    <n v="0"/>
    <s v="Y"/>
    <n v="26700000"/>
    <n v="5170000"/>
    <n v="0"/>
    <n v="0"/>
    <n v="30870000"/>
    <s v="JOVAN-JUAL"/>
    <d v="2023-02-24T00:00:00"/>
    <s v="C.ADIR-SMG"/>
    <s v="ADIRA"/>
    <m/>
    <n v="8600000"/>
    <n v="22270000"/>
    <s v="H A21"/>
    <n v="300000"/>
    <m/>
    <n v="0"/>
    <n v="0"/>
    <m/>
    <m/>
    <m/>
    <m/>
    <m/>
    <s v="H A00"/>
    <s v="HA3AG"/>
    <n v="33"/>
    <n v="25700000"/>
    <n v="1000000"/>
    <s v="H A21"/>
    <x v="5"/>
    <s v="YMS WAHIDIN 2S"/>
    <s v="2S"/>
    <x v="18"/>
    <m/>
    <m/>
    <n v="8600000"/>
    <s v="D"/>
    <m/>
    <m/>
    <s v="ADIRA SMG"/>
    <d v="2023-02-28T00:00:00"/>
    <s v="00001"/>
    <s v="00000"/>
    <m/>
    <s v="00001"/>
    <s v="00001"/>
    <s v="SL01015960"/>
    <s v="N"/>
    <m/>
    <s v="ADIRA-SMG"/>
    <d v="2023-02-24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8600000"/>
    <n v="1000000"/>
    <n v="9600000"/>
    <n v="30.12"/>
    <s v="Program"/>
    <m/>
    <s v="Salesman"/>
    <s v="Salesman"/>
    <s v="Y"/>
    <n v="200000"/>
    <m/>
  </r>
  <r>
    <s v="H01"/>
    <s v="HA2BB"/>
    <s v="HA3AL"/>
    <s v="N"/>
    <s v="SALES NEW"/>
    <s v="IL01026629"/>
    <x v="22"/>
    <s v="10:16:21"/>
    <s v="C"/>
    <s v="C"/>
    <s v="3374152412940001"/>
    <s v="NANANG KURNIAWAN"/>
    <s v="CANDI PAWON TENGAH 4"/>
    <m/>
    <m/>
    <s v="50183"/>
    <m/>
    <s v="3374152412940001"/>
    <s v="NANANG KURNIAWAN"/>
    <s v="CANDI PAWON TENGAH 4"/>
    <s v="010"/>
    <s v="001"/>
    <s v="KALIPANCUR"/>
    <s v="NGALIYAN"/>
    <m/>
    <s v="SMG"/>
    <s v="50183"/>
    <m/>
    <m/>
    <s v="FREEGO125CPR23"/>
    <s v="YAMAHA"/>
    <s v="FREEGO 125 C"/>
    <s v="2023"/>
    <s v="PERAK"/>
    <s v="E31XE-0042087"/>
    <s v="MH3SEJ920PJ002082"/>
    <s v="BARU"/>
    <s v="KRD-23-SLS"/>
    <n v="18709921"/>
    <n v="0"/>
    <s v="Y"/>
    <n v="19705000"/>
    <n v="3895000"/>
    <n v="0"/>
    <n v="0"/>
    <n v="22588000"/>
    <s v="JOVAN-JUAL"/>
    <d v="2023-02-25T00:00:00"/>
    <s v="C.SOF-SMG"/>
    <s v="SOF"/>
    <m/>
    <n v="1388000"/>
    <n v="21200000"/>
    <s v="H A21"/>
    <n v="300000"/>
    <m/>
    <n v="0"/>
    <n v="0"/>
    <m/>
    <m/>
    <m/>
    <m/>
    <m/>
    <s v="H A00"/>
    <s v="HA3AL"/>
    <n v="33"/>
    <n v="18693000"/>
    <n v="1012000"/>
    <s v="H A21"/>
    <x v="5"/>
    <s v="YMS WAHIDIN 2S"/>
    <s v="2S"/>
    <x v="18"/>
    <m/>
    <m/>
    <n v="1388000"/>
    <s v="D"/>
    <m/>
    <m/>
    <s v="SOF SMG"/>
    <d v="2023-02-27T00:00:00"/>
    <s v="00001"/>
    <s v="00000"/>
    <m/>
    <s v="00001"/>
    <s v="00001"/>
    <s v="SL01015961"/>
    <s v="N"/>
    <m/>
    <s v="SOF-SMG"/>
    <d v="2023-02-25T00:00:00"/>
    <s v="C"/>
    <s v="B"/>
    <s v="P"/>
    <m/>
    <m/>
    <m/>
    <m/>
    <m/>
    <s v="C"/>
    <m/>
    <s v="S"/>
    <m/>
    <m/>
    <n v="0"/>
    <m/>
    <s v="JATENG"/>
    <x v="1"/>
    <s v="SOF"/>
    <s v="Strike"/>
    <n v="23600000"/>
    <n v="1388000"/>
    <n v="1012000"/>
    <n v="2400000"/>
    <n v="10.17"/>
    <s v="Program"/>
    <m/>
    <s v="Salesman"/>
    <s v="Salesman"/>
    <s v="Y"/>
    <n v="200000"/>
    <m/>
  </r>
  <r>
    <s v="H01"/>
    <m/>
    <s v="HA4AE"/>
    <s v="C"/>
    <s v="COUNTER SALES 3S/2S"/>
    <s v="IL01026630"/>
    <x v="22"/>
    <s v="10:53:33"/>
    <s v="C"/>
    <s v="C"/>
    <s v="3374011308040004"/>
    <s v="NIKOLAS ERWIN ARYAPUTRA"/>
    <s v="KP.SONET 359"/>
    <m/>
    <m/>
    <s v="50138"/>
    <m/>
    <s v="3374011308040004"/>
    <s v="NIKOLAS ERWIN ARYAPUTRA"/>
    <s v="KP.SONET 359"/>
    <s v="005"/>
    <s v="004"/>
    <s v="BNGNHARJO"/>
    <s v="SMGTENGAH"/>
    <m/>
    <s v="SMG"/>
    <s v="50138"/>
    <m/>
    <m/>
    <s v="GEAR125SMR22"/>
    <s v="YAMAHA"/>
    <s v="GEAR 125 S"/>
    <s v="2022"/>
    <s v="MERAH"/>
    <s v="E32XE-0086826"/>
    <s v="MH3SEG720NJ061418"/>
    <s v="BARU"/>
    <s v="KRD-22-CTR"/>
    <n v="14509148"/>
    <n v="0"/>
    <s v="Y"/>
    <n v="15580000"/>
    <n v="4030000"/>
    <n v="0"/>
    <n v="0"/>
    <n v="19110000"/>
    <s v="YUFIKA-JUAL"/>
    <d v="2023-02-25T00:00:00"/>
    <s v="C.BAF1-SMG"/>
    <s v="BAF"/>
    <m/>
    <n v="1500000"/>
    <n v="17610000"/>
    <s v="H A00"/>
    <n v="300000"/>
    <m/>
    <n v="0"/>
    <n v="0"/>
    <m/>
    <m/>
    <m/>
    <m/>
    <m/>
    <s v="H A00"/>
    <s v="HA4AE"/>
    <n v="11"/>
    <n v="15080000"/>
    <n v="500000"/>
    <s v="H A00"/>
    <x v="5"/>
    <s v="YMS 1S MT HARYONO"/>
    <s v="3S"/>
    <x v="18"/>
    <m/>
    <m/>
    <n v="2000000"/>
    <s v="D"/>
    <m/>
    <m/>
    <s v="BAF 1 SMG"/>
    <d v="2023-02-27T00:00:00"/>
    <s v="00001"/>
    <s v="00000"/>
    <m/>
    <s v="00001"/>
    <s v="00001"/>
    <s v="SL01015962"/>
    <s v="N"/>
    <m/>
    <s v="BAF 1 SMG"/>
    <d v="2023-02-25T00:00:00"/>
    <s v="C"/>
    <s v="B"/>
    <s v="P"/>
    <m/>
    <m/>
    <m/>
    <m/>
    <m/>
    <s v="C"/>
    <m/>
    <s v="S"/>
    <m/>
    <m/>
    <n v="0"/>
    <m/>
    <s v="JATENG"/>
    <x v="1"/>
    <s v="BAF"/>
    <s v="Strike"/>
    <n v="19610000"/>
    <n v="1500000"/>
    <n v="500000"/>
    <n v="2000000"/>
    <n v="10.199999999999999"/>
    <s v="Program"/>
    <m/>
    <s v="Counter Sales"/>
    <s v="Counter Sales"/>
    <s v="Y"/>
    <n v="0"/>
    <n v="200000"/>
  </r>
  <r>
    <s v="H01"/>
    <m/>
    <s v="HA4AC"/>
    <s v="C"/>
    <s v="COUNTER SALES 3S/2S"/>
    <s v="IL01026631"/>
    <x v="22"/>
    <s v="15:42:38"/>
    <s v="C"/>
    <s v="C"/>
    <s v="3374061508850007"/>
    <s v="SAFIUN NUHA"/>
    <s v="PLAMONGAN SARI"/>
    <m/>
    <m/>
    <s v="50193"/>
    <m/>
    <s v="3374064611860001"/>
    <s v="IKA NOVITA"/>
    <s v="PLAMONGAN SARI"/>
    <s v="002"/>
    <s v="013"/>
    <s v="PLMNGNSARI"/>
    <s v="PEDURUNGAN"/>
    <m/>
    <s v="SMG"/>
    <m/>
    <m/>
    <m/>
    <s v="AEROX155CHT23"/>
    <s v="YAMAHA"/>
    <s v="AEROX 155 C"/>
    <s v="2023"/>
    <s v="HITAM"/>
    <s v="G3P4E-0129604"/>
    <s v="MH3SG6410PJ229118"/>
    <s v="BARU"/>
    <s v="KRD-23-CTR"/>
    <n v="22022772"/>
    <n v="0"/>
    <s v="Y"/>
    <n v="23195000"/>
    <n v="4935000"/>
    <n v="0"/>
    <n v="0"/>
    <n v="28130000"/>
    <s v="YUFIKA-JUAL"/>
    <d v="2023-02-25T00:00:00"/>
    <s v="C.MFIN-SMG"/>
    <s v="MEGAFIN"/>
    <m/>
    <n v="2900000"/>
    <n v="25230000"/>
    <s v="H A00"/>
    <n v="300000"/>
    <m/>
    <n v="0"/>
    <n v="0"/>
    <m/>
    <m/>
    <m/>
    <m/>
    <m/>
    <s v="H A00"/>
    <s v="HA4AC"/>
    <n v="35"/>
    <n v="23195000"/>
    <n v="0"/>
    <s v="H A00"/>
    <x v="5"/>
    <s v="YMS 1S MT HARYONO"/>
    <s v="3S"/>
    <x v="18"/>
    <m/>
    <m/>
    <n v="2900000"/>
    <s v="D"/>
    <m/>
    <m/>
    <s v="MFIN SMG"/>
    <d v="2023-02-27T00:00:00"/>
    <s v="00001"/>
    <s v="00000"/>
    <m/>
    <s v="00001"/>
    <s v="00001"/>
    <s v="SL01015963"/>
    <s v="N"/>
    <m/>
    <s v="MFIN SMG"/>
    <d v="2023-02-25T00:00:00"/>
    <s v="C"/>
    <s v="B"/>
    <s v="P"/>
    <m/>
    <m/>
    <m/>
    <m/>
    <m/>
    <s v="C"/>
    <m/>
    <s v="S"/>
    <m/>
    <m/>
    <n v="0"/>
    <m/>
    <s v="JATENG"/>
    <x v="1"/>
    <s v="MFIN"/>
    <s v="Non Strike"/>
    <n v="28130000"/>
    <n v="2900000"/>
    <n v="0"/>
    <n v="2900000"/>
    <n v="10.31"/>
    <s v="Non Program"/>
    <m/>
    <s v="Counter Sales"/>
    <s v="Counter Sales"/>
    <s v="Y"/>
    <n v="0"/>
    <n v="100000"/>
  </r>
  <r>
    <s v="H01"/>
    <s v="HA2ZZ"/>
    <s v="HA0AA"/>
    <s v="H"/>
    <s v="SALES CHANNEL"/>
    <s v="IL01026632"/>
    <x v="17"/>
    <s v="15:11:03"/>
    <s v="C"/>
    <s v="C"/>
    <s v="3374061101710005"/>
    <s v="EDY PURWANTO"/>
    <s v="PERUM MIJEN HARMONI BLOK E NO.15"/>
    <m/>
    <m/>
    <s v="50218"/>
    <m/>
    <s v="3374061101710005"/>
    <s v="EDY PURWANTO"/>
    <s v="PERUM MIJEN HARMONI BLOK E NO.15"/>
    <s v="003"/>
    <s v="006"/>
    <s v="MIJEN"/>
    <s v="MIJEN"/>
    <m/>
    <s v="SMG"/>
    <s v="50218"/>
    <m/>
    <m/>
    <s v="NMAX155HT23"/>
    <s v="YAMAHA"/>
    <s v="NMAX 155"/>
    <s v="2023"/>
    <s v="HITAM"/>
    <s v="G3L8E-1551730"/>
    <s v="MH3SG5620PJ747453"/>
    <s v="BARU"/>
    <s v="CHANNEL-23"/>
    <n v="25349889"/>
    <n v="0"/>
    <s v="Y"/>
    <n v="26700000"/>
    <n v="5170000"/>
    <n v="0"/>
    <n v="0"/>
    <n v="31170000"/>
    <s v="YUFIKA-JUAL"/>
    <d v="2023-02-27T00:00:00"/>
    <s v="C.MFIN-SMG"/>
    <s v="MEGAFIN"/>
    <m/>
    <n v="14300000"/>
    <n v="16870000"/>
    <s v="H A00"/>
    <n v="300000"/>
    <m/>
    <n v="0"/>
    <n v="0"/>
    <m/>
    <m/>
    <m/>
    <m/>
    <m/>
    <s v="H A00"/>
    <s v="HA0AA"/>
    <n v="23"/>
    <n v="26000000"/>
    <n v="200000"/>
    <s v="H A00"/>
    <x v="5"/>
    <s v="YMS 1S MT HARYONO"/>
    <s v="3S"/>
    <x v="18"/>
    <m/>
    <m/>
    <n v="15000000"/>
    <s v="D"/>
    <m/>
    <m/>
    <s v="MFIN SMG"/>
    <d v="2023-02-27T00:00:00"/>
    <s v="00001"/>
    <s v="00000"/>
    <m/>
    <s v="00001"/>
    <s v="00001"/>
    <s v="SL01015964"/>
    <s v="N"/>
    <m/>
    <s v="MFIN SMG"/>
    <d v="2023-02-27T00:00:00"/>
    <s v="C"/>
    <s v="B"/>
    <s v="P"/>
    <m/>
    <m/>
    <m/>
    <m/>
    <m/>
    <s v="C"/>
    <m/>
    <s v="S"/>
    <m/>
    <m/>
    <n v="0"/>
    <m/>
    <s v="JATENG"/>
    <x v="1"/>
    <m/>
    <m/>
    <n v="31870000"/>
    <n v="14300000"/>
    <n v="200000"/>
    <n v="14500000"/>
    <n v="45.5"/>
    <m/>
    <m/>
    <s v="Sales Channel"/>
    <s v="Sales Channel"/>
    <m/>
    <n v="0"/>
    <m/>
  </r>
  <r>
    <s v="H01"/>
    <s v="HA2ZZ"/>
    <s v="HA0AA"/>
    <s v="H"/>
    <s v="SALES CHANNEL"/>
    <s v="IL01026633"/>
    <x v="17"/>
    <s v="15:15:12"/>
    <s v="C"/>
    <s v="C"/>
    <s v="3374040110740003"/>
    <s v="RUSLAN"/>
    <s v="JL.KIMAR IV"/>
    <m/>
    <m/>
    <s v="50167"/>
    <m/>
    <s v="3374046005810002"/>
    <s v="SITI MUSTAMAH"/>
    <s v="JL.KIMAR IV"/>
    <s v="001"/>
    <s v="002"/>
    <s v="PNDNLAMPER"/>
    <s v="GAYAMSARI"/>
    <m/>
    <s v="SMG"/>
    <m/>
    <m/>
    <m/>
    <s v="NMAX155ABSHT23"/>
    <s v="YAMAHA"/>
    <s v="NMAX 155 ABS"/>
    <s v="2023"/>
    <s v="HITAM"/>
    <s v="G3L8E-1540659"/>
    <s v="MH3SG5680PK171267"/>
    <s v="BARU"/>
    <s v="CHANNEL-23"/>
    <n v="28959866"/>
    <n v="0"/>
    <s v="Y"/>
    <n v="30530000"/>
    <n v="5530000"/>
    <n v="0"/>
    <n v="0"/>
    <n v="35760000"/>
    <s v="YUFIKA-JUAL"/>
    <d v="2023-02-27T00:00:00"/>
    <s v="C.MFIN-SMG"/>
    <s v="MEGAFIN"/>
    <m/>
    <n v="12200000"/>
    <n v="23560000"/>
    <s v="H A00"/>
    <n v="300000"/>
    <m/>
    <n v="0"/>
    <n v="0"/>
    <m/>
    <m/>
    <m/>
    <m/>
    <m/>
    <s v="H A00"/>
    <s v="HA0AA"/>
    <n v="35"/>
    <n v="30230000"/>
    <n v="300000"/>
    <s v="H A00"/>
    <x v="5"/>
    <s v="YMS 1S MT HARYONO"/>
    <s v="3S"/>
    <x v="18"/>
    <m/>
    <m/>
    <n v="12500000"/>
    <s v="D"/>
    <m/>
    <m/>
    <s v="MFIN SMG"/>
    <d v="2023-02-27T00:00:00"/>
    <s v="00001"/>
    <s v="00000"/>
    <m/>
    <s v="00001"/>
    <s v="00001"/>
    <s v="SL01015965"/>
    <s v="N"/>
    <m/>
    <s v="MFIN SMG"/>
    <d v="2023-02-27T00:00:00"/>
    <s v="C"/>
    <s v="B"/>
    <s v="P"/>
    <m/>
    <m/>
    <m/>
    <m/>
    <m/>
    <s v="C"/>
    <m/>
    <s v="S"/>
    <m/>
    <m/>
    <n v="0"/>
    <m/>
    <s v="JATENG"/>
    <x v="1"/>
    <m/>
    <m/>
    <n v="36060000"/>
    <n v="12200000"/>
    <n v="300000"/>
    <n v="12500000"/>
    <n v="34.659999999999997"/>
    <m/>
    <m/>
    <s v="Sales Channel"/>
    <s v="Sales Channel"/>
    <m/>
    <n v="0"/>
    <m/>
  </r>
  <r>
    <s v="H01"/>
    <s v="HA2ZZ"/>
    <s v="HA0AA"/>
    <s v="H"/>
    <s v="SALES CHANNEL"/>
    <s v="IL01026634"/>
    <x v="17"/>
    <s v="15:18:49"/>
    <s v="C"/>
    <s v="C"/>
    <s v="3374080210020001"/>
    <s v="RIDHA PUTRA WIDYANTO"/>
    <s v="GENUKSARI ATAS"/>
    <m/>
    <m/>
    <s v="50251"/>
    <m/>
    <s v="3374080210020001"/>
    <s v="RIDHA PUTRA WIDYANTO"/>
    <s v="GENUKSARI ATAS"/>
    <s v="002"/>
    <s v="009"/>
    <s v="TEGALSARI"/>
    <s v="CANDISARI"/>
    <m/>
    <s v="SMG"/>
    <s v="50251"/>
    <m/>
    <m/>
    <s v="MXKINGNMR23"/>
    <s v="YAMAHA"/>
    <s v="MX KING 150 NEW"/>
    <s v="2023"/>
    <s v="MERAH"/>
    <s v="G3E6E-0695109"/>
    <s v="MH3UG0750PK154706"/>
    <s v="BARU"/>
    <s v="CHANNEL-23"/>
    <n v="20660630"/>
    <n v="0"/>
    <s v="Y"/>
    <n v="21760000"/>
    <n v="4645000"/>
    <n v="0"/>
    <n v="0"/>
    <n v="25205000"/>
    <s v="YUFIKA-JUAL"/>
    <d v="2023-02-27T00:00:00"/>
    <s v="C.SOF-SMG"/>
    <s v="SOF"/>
    <m/>
    <n v="1900000"/>
    <n v="23305000"/>
    <s v="H A00"/>
    <n v="300000"/>
    <m/>
    <n v="0"/>
    <n v="0"/>
    <m/>
    <m/>
    <m/>
    <m/>
    <m/>
    <s v="H A00"/>
    <s v="HA0AA"/>
    <n v="35"/>
    <n v="20560000"/>
    <n v="700000"/>
    <s v="H A00"/>
    <x v="5"/>
    <s v="YMS 1S MT HARYONO"/>
    <s v="3S"/>
    <x v="18"/>
    <m/>
    <m/>
    <n v="3100000"/>
    <s v="D"/>
    <m/>
    <m/>
    <s v="SOF SMG"/>
    <d v="2023-02-27T00:00:00"/>
    <s v="00001"/>
    <s v="00000"/>
    <m/>
    <s v="00001"/>
    <s v="00001"/>
    <s v="SL01015966"/>
    <s v="N"/>
    <m/>
    <s v="SOF SMG"/>
    <d v="2023-02-27T00:00:00"/>
    <s v="C"/>
    <s v="B"/>
    <s v="P"/>
    <m/>
    <m/>
    <m/>
    <m/>
    <m/>
    <s v="C"/>
    <m/>
    <s v="S"/>
    <m/>
    <m/>
    <n v="0"/>
    <m/>
    <s v="JATENG"/>
    <x v="1"/>
    <m/>
    <m/>
    <n v="26405000"/>
    <n v="1900000"/>
    <n v="700000"/>
    <n v="2600000"/>
    <n v="9.85"/>
    <m/>
    <m/>
    <s v="Sales Channel"/>
    <s v="Sales Channel"/>
    <m/>
    <n v="0"/>
    <m/>
  </r>
  <r>
    <s v="H01"/>
    <s v="HA2AC"/>
    <s v="HA2AC"/>
    <s v="I"/>
    <s v="SALES INDEPENDEN"/>
    <s v="IL01026635"/>
    <x v="17"/>
    <s v="15:21:27"/>
    <s v="C"/>
    <s v="C"/>
    <s v="3374012105860004"/>
    <s v="EKO AFIOKO"/>
    <s v="JATISARI"/>
    <m/>
    <m/>
    <s v="50218"/>
    <m/>
    <s v="3374024406880005"/>
    <s v="ETIK YUANITA SARI"/>
    <s v="JATISARI"/>
    <s v="001"/>
    <s v="002"/>
    <s v="JATISARI"/>
    <s v="MIJEN"/>
    <m/>
    <s v="SMG"/>
    <m/>
    <m/>
    <m/>
    <s v="NMAX155CHT23"/>
    <s v="YAMAHA"/>
    <s v="NMAX 155 C"/>
    <s v="2023"/>
    <s v="HITAM"/>
    <s v="G3L8E-1503572"/>
    <s v="MH3SG5670PK285490"/>
    <s v="BARU"/>
    <s v="KRD-23-SLS"/>
    <n v="26550763"/>
    <n v="0"/>
    <s v="Y"/>
    <n v="27965000"/>
    <n v="5515000"/>
    <n v="0"/>
    <n v="0"/>
    <n v="33480000"/>
    <s v="YUFIKA-JUAL"/>
    <d v="2023-02-27T00:00:00"/>
    <s v="C.ADIR-SMG"/>
    <s v="ADIRA"/>
    <m/>
    <n v="5200000"/>
    <n v="28280000"/>
    <s v="H A00"/>
    <n v="300000"/>
    <m/>
    <n v="0"/>
    <n v="0"/>
    <m/>
    <m/>
    <m/>
    <m/>
    <m/>
    <s v="H A00"/>
    <s v="HA2AC"/>
    <n v="23"/>
    <n v="27965000"/>
    <n v="0"/>
    <s v="H A00"/>
    <x v="5"/>
    <s v="YMS 1S MT HARYONO"/>
    <s v="3S"/>
    <x v="18"/>
    <m/>
    <m/>
    <n v="5200000"/>
    <s v="D"/>
    <m/>
    <m/>
    <s v="ADIRA SMG"/>
    <d v="2023-02-28T00:00:00"/>
    <s v="00001"/>
    <s v="00000"/>
    <m/>
    <s v="00001"/>
    <s v="00001"/>
    <s v="SL01015967"/>
    <s v="N"/>
    <m/>
    <s v="ADIRA SMG"/>
    <d v="2023-02-27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5200000"/>
    <n v="0"/>
    <n v="5200000"/>
    <n v="15.53"/>
    <s v="Non Program"/>
    <m/>
    <s v="Salesman"/>
    <s v="Salesman"/>
    <s v="Y"/>
    <n v="300000"/>
    <m/>
  </r>
  <r>
    <s v="H01"/>
    <s v="HA2ZZ"/>
    <s v="HA0AA"/>
    <s v="H"/>
    <s v="SALES CHANNEL"/>
    <s v="IL01026636"/>
    <x v="17"/>
    <s v="15:24:00"/>
    <s v="C"/>
    <s v="C"/>
    <s v="3374115707830001"/>
    <s v="ENDANG PAMUNGKAS"/>
    <s v="JANGLI PERBALAN"/>
    <m/>
    <m/>
    <s v="50261"/>
    <m/>
    <s v="3374115707830001"/>
    <s v="ENDANG PAMUNGKAS"/>
    <s v="JANGLI PERBALAN"/>
    <s v="003"/>
    <s v="006"/>
    <s v="NGESREP"/>
    <s v="BANYUMANIK"/>
    <m/>
    <s v="SMG"/>
    <s v="50261"/>
    <m/>
    <m/>
    <s v="GEAR125HT22"/>
    <s v="YAMAHA"/>
    <s v="GEAR 125"/>
    <s v="2022"/>
    <s v="HITAM"/>
    <s v="E32WE-0231087"/>
    <s v="MH3SEG710NJ179484"/>
    <s v="BARU"/>
    <s v="POT7X-CH"/>
    <n v="13972516"/>
    <n v="0"/>
    <s v="Y"/>
    <n v="15015000"/>
    <n v="3975000"/>
    <n v="0"/>
    <n v="0"/>
    <n v="16513000"/>
    <s v="YUFIKA-JUAL"/>
    <d v="2023-02-27T00:00:00"/>
    <s v="C.ADIR-SMG"/>
    <s v="ADIRA"/>
    <m/>
    <n v="423000"/>
    <n v="16090000"/>
    <s v="H A00"/>
    <n v="0"/>
    <m/>
    <n v="0"/>
    <n v="0"/>
    <m/>
    <m/>
    <m/>
    <m/>
    <m/>
    <s v="H A00"/>
    <s v="HA0AA"/>
    <n v="30"/>
    <n v="12538000"/>
    <n v="2277000"/>
    <s v="H A00"/>
    <x v="5"/>
    <s v="YMS 1S MT HARYONO"/>
    <s v="3S"/>
    <x v="18"/>
    <m/>
    <m/>
    <n v="2900000"/>
    <s v="D"/>
    <m/>
    <m/>
    <s v="ADIRA SMG"/>
    <d v="2023-02-28T00:00:00"/>
    <s v="00001"/>
    <s v="00000"/>
    <m/>
    <s v="00001"/>
    <s v="00001"/>
    <s v="SL01015968"/>
    <s v="N"/>
    <m/>
    <s v="ADIRA SMG"/>
    <d v="2023-02-27T00:00:00"/>
    <s v="C"/>
    <s v="B"/>
    <s v="P"/>
    <m/>
    <m/>
    <m/>
    <m/>
    <m/>
    <s v="C"/>
    <m/>
    <s v="S"/>
    <m/>
    <m/>
    <n v="0"/>
    <m/>
    <s v="JATENG"/>
    <x v="1"/>
    <m/>
    <m/>
    <n v="18990000"/>
    <n v="423000"/>
    <n v="2277000"/>
    <n v="2700000"/>
    <n v="14.22"/>
    <m/>
    <m/>
    <s v="Sales Channel"/>
    <s v="Sales Channel"/>
    <m/>
    <n v="0"/>
    <m/>
  </r>
  <r>
    <s v="H01"/>
    <m/>
    <s v="HA4AC"/>
    <s v="C"/>
    <s v="COUNTER SALES 3S/2S"/>
    <s v="IL01026637"/>
    <x v="18"/>
    <s v="13:49:52"/>
    <s v="C"/>
    <s v="C"/>
    <s v="3374064506840007"/>
    <s v="CITRA RUMALA DEWI"/>
    <s v="JL.PURWOSARI II NO.17"/>
    <m/>
    <m/>
    <s v="50125"/>
    <m/>
    <s v="3374065906000002"/>
    <s v="MILLENDA DEWI TRI"/>
    <s v="JL.TRUNTUM II / 27"/>
    <s v="006"/>
    <s v="011"/>
    <s v="TLGSRKULON"/>
    <s v="PEDURUNGAN"/>
    <m/>
    <s v="SMG"/>
    <m/>
    <m/>
    <m/>
    <s v="FILANONEOBR23"/>
    <s v="YAMAHA"/>
    <s v="FILANO NEO"/>
    <s v="2023"/>
    <s v="BIRU"/>
    <s v="E34KE-0008837"/>
    <s v="MH3SEK610PJ008836"/>
    <s v="BARU"/>
    <s v="CASH-02-23"/>
    <n v="22060777"/>
    <n v="0"/>
    <s v="Y"/>
    <n v="23235000"/>
    <n v="4365000"/>
    <n v="0"/>
    <n v="0"/>
    <n v="27600000"/>
    <s v="YUFIKA-JUAL"/>
    <d v="2023-02-28T00:00:00"/>
    <s v="T.MSM"/>
    <s v="TUNAI"/>
    <m/>
    <n v="14000000"/>
    <n v="12600000"/>
    <s v="H A00"/>
    <n v="0"/>
    <m/>
    <n v="0"/>
    <n v="0"/>
    <m/>
    <m/>
    <m/>
    <m/>
    <m/>
    <s v="H A00"/>
    <s v="HA4AC"/>
    <n v="36"/>
    <n v="23235000"/>
    <n v="0"/>
    <s v="H A00"/>
    <x v="5"/>
    <s v="YMS 1S MT HARYONO"/>
    <s v="3S"/>
    <x v="18"/>
    <m/>
    <m/>
    <n v="15000000"/>
    <s v="B"/>
    <m/>
    <m/>
    <m/>
    <m/>
    <s v="00001"/>
    <s v="00000"/>
    <m/>
    <s v="00001"/>
    <s v="00001"/>
    <s v="SL01015969"/>
    <s v="N"/>
    <m/>
    <s v="MSM"/>
    <d v="2023-02-28T00:00:00"/>
    <s v="O"/>
    <s v="B"/>
    <s v="P"/>
    <m/>
    <m/>
    <m/>
    <m/>
    <m/>
    <s v="C"/>
    <m/>
    <s v="S"/>
    <s v="TU01003775"/>
    <d v="2023-02-27T00:00:00"/>
    <n v="1000000"/>
    <s v="FILANONEOBR23"/>
    <s v="JATENG"/>
    <x v="0"/>
    <m/>
    <m/>
    <n v="27600000"/>
    <n v="15000000"/>
    <n v="0"/>
    <n v="15000000"/>
    <n v="54.35"/>
    <m/>
    <m/>
    <s v="Counter Sales"/>
    <s v="Counter Sales"/>
    <s v="Y"/>
    <n v="0"/>
    <n v="100000"/>
  </r>
  <r>
    <s v="H01"/>
    <m/>
    <s v="HA4AC"/>
    <s v="C"/>
    <s v="COUNTER SALES 3S/2S"/>
    <s v="IL01026638"/>
    <x v="18"/>
    <s v="13:54:38"/>
    <s v="C"/>
    <s v="C"/>
    <s v="3374096203780001"/>
    <s v="ELLISA DWI KURNIASARI"/>
    <s v="JL.KENDENG BARAT II / 32"/>
    <m/>
    <m/>
    <s v="50236"/>
    <m/>
    <s v="3374096203780001"/>
    <s v="ELLISA DWI KURNIASARI"/>
    <s v="JL.KENDENG BARAT II / 32"/>
    <s v="004"/>
    <s v="006"/>
    <s v="SAMPANGAN"/>
    <s v="GAJAHMGKR"/>
    <m/>
    <s v="SMG"/>
    <s v="50236"/>
    <m/>
    <m/>
    <s v="FILANOLUXPT23"/>
    <s v="YAMAHA"/>
    <s v="FILANO LUX"/>
    <s v="2023"/>
    <s v="PUTIH"/>
    <s v="E34KE-0011471"/>
    <s v="MH3SEK610PJ011486"/>
    <s v="BARU"/>
    <s v="CASH-02-23"/>
    <n v="22535442"/>
    <n v="0"/>
    <s v="Y"/>
    <n v="23735000"/>
    <n v="4365000"/>
    <n v="0"/>
    <n v="0"/>
    <n v="28100000"/>
    <s v="YUFIKA-JUAL"/>
    <d v="2023-02-28T00:00:00"/>
    <s v="T.MSM"/>
    <s v="TUNAI"/>
    <m/>
    <n v="12500000"/>
    <n v="15600000"/>
    <s v="H A00"/>
    <n v="0"/>
    <m/>
    <n v="0"/>
    <n v="0"/>
    <m/>
    <m/>
    <m/>
    <m/>
    <m/>
    <s v="H A00"/>
    <s v="HA4AC"/>
    <n v="12"/>
    <n v="23735000"/>
    <n v="0"/>
    <s v="H A00"/>
    <x v="5"/>
    <s v="YMS 1S MT HARYONO"/>
    <s v="3S"/>
    <x v="18"/>
    <m/>
    <m/>
    <n v="12500000"/>
    <s v="B"/>
    <m/>
    <m/>
    <m/>
    <m/>
    <s v="00001"/>
    <s v="00000"/>
    <m/>
    <s v="00001"/>
    <s v="00001"/>
    <s v="SL01015970"/>
    <s v="N"/>
    <m/>
    <s v="MSM"/>
    <d v="2023-02-28T00:00:00"/>
    <s v="O"/>
    <s v="B"/>
    <s v="P"/>
    <m/>
    <m/>
    <m/>
    <m/>
    <m/>
    <s v="C"/>
    <m/>
    <s v="S"/>
    <m/>
    <m/>
    <n v="0"/>
    <m/>
    <s v="JATENG"/>
    <x v="0"/>
    <m/>
    <m/>
    <n v="28100000"/>
    <n v="12500000"/>
    <n v="0"/>
    <n v="12500000"/>
    <n v="44.48"/>
    <m/>
    <m/>
    <s v="Counter Sales"/>
    <s v="Counter Sales"/>
    <s v="Y"/>
    <n v="0"/>
    <n v="100000"/>
  </r>
  <r>
    <s v="H01"/>
    <s v="HA2BA"/>
    <s v="HA3AH"/>
    <s v="S"/>
    <s v="SALES FIX 3S/2S"/>
    <s v="IL01026639"/>
    <x v="18"/>
    <s v="14:27:22"/>
    <s v="C"/>
    <s v="C"/>
    <s v="3374115003040005"/>
    <s v="DEA CINTA DARA DINANTI"/>
    <s v="PUDAKPAYUNG SITUK"/>
    <m/>
    <m/>
    <s v="50265"/>
    <m/>
    <s v="3374115003040005"/>
    <s v="DEA CINTA DARA DINANTI"/>
    <s v="PUDAKPAYUNG SITUK"/>
    <s v="009"/>
    <s v="004"/>
    <s v="PDKPAYUNG"/>
    <s v="BANYUMANIK"/>
    <m/>
    <s v="SMG"/>
    <s v="50265"/>
    <m/>
    <m/>
    <s v="AEROX155CHT23"/>
    <s v="YAMAHA"/>
    <s v="AEROX 155 C"/>
    <s v="2023"/>
    <s v="HITAM"/>
    <s v="G3P4E-0130954"/>
    <s v="MH3SG6410PJ230310"/>
    <s v="BARU"/>
    <s v="KRD-23-SLS"/>
    <n v="22022772"/>
    <n v="0"/>
    <s v="Y"/>
    <n v="23195000"/>
    <n v="4935000"/>
    <n v="0"/>
    <n v="0"/>
    <n v="28130000"/>
    <s v="JOVAN-JUAL"/>
    <d v="2023-02-28T00:00:00"/>
    <s v="C.BAF1-SMG"/>
    <s v="BAF"/>
    <m/>
    <n v="4100000"/>
    <n v="24030000"/>
    <s v="H A21"/>
    <n v="300000"/>
    <m/>
    <n v="0"/>
    <n v="0"/>
    <m/>
    <m/>
    <m/>
    <m/>
    <m/>
    <s v="H A00"/>
    <s v="HA3AH"/>
    <n v="33"/>
    <n v="23195000"/>
    <n v="0"/>
    <s v="H A21"/>
    <x v="5"/>
    <s v="YMS WAHIDIN 2S"/>
    <s v="2S"/>
    <x v="18"/>
    <m/>
    <m/>
    <n v="4100000"/>
    <s v="D"/>
    <m/>
    <m/>
    <m/>
    <m/>
    <s v="00001"/>
    <s v="00000"/>
    <m/>
    <s v="00001"/>
    <s v="00001"/>
    <s v="SL01015971"/>
    <s v="N"/>
    <m/>
    <s v="BAF-SMG"/>
    <d v="2023-02-28T00:00:00"/>
    <s v="O"/>
    <s v="B"/>
    <s v="P"/>
    <m/>
    <m/>
    <m/>
    <m/>
    <m/>
    <s v="C"/>
    <m/>
    <s v="S"/>
    <m/>
    <m/>
    <n v="0"/>
    <m/>
    <s v="JATENG"/>
    <x v="1"/>
    <s v="BAF"/>
    <s v="Strike"/>
    <n v="28130000"/>
    <n v="4100000"/>
    <n v="0"/>
    <n v="4100000"/>
    <n v="14.58"/>
    <s v="Non Program"/>
    <m/>
    <s v="Salesman"/>
    <s v="Salesman"/>
    <s v="Y"/>
    <n v="300000"/>
    <m/>
  </r>
  <r>
    <s v="H01"/>
    <s v="HA2ZZ"/>
    <s v="HA0AA"/>
    <s v="H"/>
    <s v="SALES CHANNEL"/>
    <s v="IL01026640"/>
    <x v="18"/>
    <s v="16:44:52"/>
    <s v="C"/>
    <s v="C"/>
    <s v="3374091801000002"/>
    <s v="HERU PRASETYO"/>
    <s v="KP.KALILANGSE NO.404"/>
    <m/>
    <m/>
    <s v="50232"/>
    <m/>
    <s v="3374091801000002"/>
    <s v="HERU PRASETYO"/>
    <s v="KP.KALILANGSE NO.404"/>
    <s v="003"/>
    <s v="005"/>
    <s v="GAJAHMGKR"/>
    <s v="GAJAHMGKR"/>
    <m/>
    <s v="SMG"/>
    <s v="50232"/>
    <m/>
    <m/>
    <s v="AEROX155CKNBR23"/>
    <s v="YAMAHA"/>
    <s v="AEROX 155 C"/>
    <s v="2023"/>
    <s v="KUNING BIRU"/>
    <s v="G3P4E-0124303"/>
    <s v="MH3SG6410PJ224299"/>
    <s v="BARU"/>
    <s v="CHANNEL-23"/>
    <n v="22022772"/>
    <n v="0"/>
    <s v="Y"/>
    <n v="23195000"/>
    <n v="4935000"/>
    <n v="0"/>
    <n v="0"/>
    <n v="27630000"/>
    <s v="YUFIKA-JUAL"/>
    <d v="2023-02-28T00:00:00"/>
    <s v="C.MFIN-SMG"/>
    <s v="MEGAFIN"/>
    <m/>
    <n v="0"/>
    <n v="18630000"/>
    <s v="H A00"/>
    <n v="300000"/>
    <m/>
    <n v="0"/>
    <n v="0"/>
    <m/>
    <m/>
    <m/>
    <m/>
    <m/>
    <s v="H A00"/>
    <s v="HA0AA"/>
    <n v="33"/>
    <n v="22695000"/>
    <n v="200000"/>
    <s v="H A00"/>
    <x v="5"/>
    <s v="YMS 1S MT HARYONO"/>
    <s v="3S"/>
    <x v="18"/>
    <m/>
    <m/>
    <n v="9500000"/>
    <s v="D"/>
    <m/>
    <m/>
    <m/>
    <m/>
    <s v="00001"/>
    <s v="00000"/>
    <m/>
    <s v="00001"/>
    <s v="00001"/>
    <s v="SL01015972"/>
    <s v="N"/>
    <m/>
    <s v="MFIN SMG"/>
    <d v="2023-02-28T00:00:00"/>
    <s v="O"/>
    <s v="B"/>
    <s v="P"/>
    <m/>
    <m/>
    <m/>
    <m/>
    <m/>
    <s v="C"/>
    <m/>
    <s v="S"/>
    <s v="TU01003776"/>
    <d v="2023-02-28T00:00:00"/>
    <n v="9000000"/>
    <s v="AEROX155CKNBR23"/>
    <s v="JATENG"/>
    <x v="1"/>
    <m/>
    <m/>
    <n v="28130000"/>
    <n v="9000000"/>
    <n v="200000"/>
    <n v="9200000"/>
    <n v="32.71"/>
    <m/>
    <m/>
    <s v="Sales Channel"/>
    <s v="Sales Channel"/>
    <m/>
    <n v="0"/>
    <m/>
  </r>
  <r>
    <s v="H03"/>
    <m/>
    <s v="HG4AA"/>
    <s v="C"/>
    <s v="COUNTER SALES 3S/2S"/>
    <s v="IL03013993"/>
    <x v="4"/>
    <s v="14:54:31"/>
    <s v="C"/>
    <s v="C"/>
    <s v="3324091211890002"/>
    <s v="FAOZAN NAHROWI"/>
    <s v="TOBOYO"/>
    <m/>
    <m/>
    <s v="51371"/>
    <m/>
    <s v="3324091211890002"/>
    <s v="FAOZAN NAHROWI"/>
    <s v="TOBOYO"/>
    <s v="002"/>
    <s v="005"/>
    <s v="TOSARI"/>
    <s v="BRANGSONG"/>
    <s v="KENDAL"/>
    <m/>
    <s v="51371"/>
    <m/>
    <m/>
    <s v="NMAX155MR23"/>
    <s v="YAMAHA"/>
    <s v="NMAX 155"/>
    <s v="2023"/>
    <s v="MERAH"/>
    <s v="G3L8E-1504424"/>
    <s v="MH3SG5620PJ726579"/>
    <s v="BARU"/>
    <s v="CASH-02-23"/>
    <n v="25349889"/>
    <n v="0"/>
    <s v="Y"/>
    <n v="26700000"/>
    <n v="5170000"/>
    <n v="0"/>
    <n v="0"/>
    <n v="31870000"/>
    <s v="NUNING-JUAL"/>
    <d v="2023-02-06T00:00:00"/>
    <s v="T.MUF"/>
    <s v="MUF"/>
    <m/>
    <n v="4000000"/>
    <n v="27870000"/>
    <s v="H G00"/>
    <n v="0"/>
    <m/>
    <n v="0"/>
    <n v="0"/>
    <m/>
    <m/>
    <m/>
    <m/>
    <m/>
    <s v="H G00"/>
    <s v="HG4AA"/>
    <n v="35"/>
    <n v="26700000"/>
    <n v="0"/>
    <s v="H G00"/>
    <x v="5"/>
    <s v="YMS KALIWUNGU 3S"/>
    <s v="3S"/>
    <x v="19"/>
    <m/>
    <m/>
    <n v="0"/>
    <s v="B"/>
    <m/>
    <m/>
    <s v="03012300639"/>
    <d v="2023-01-28T00:00:00"/>
    <s v="00003"/>
    <s v="00002"/>
    <m/>
    <s v="00002"/>
    <s v="00007"/>
    <s v="SL03005886"/>
    <s v="N"/>
    <m/>
    <s v="T.MUF"/>
    <d v="2023-02-06T00:00:00"/>
    <s v="C"/>
    <s v="B"/>
    <s v="P"/>
    <m/>
    <m/>
    <m/>
    <m/>
    <m/>
    <s v="C"/>
    <m/>
    <s v="S"/>
    <m/>
    <d v="2023-02-03T00:00:00"/>
    <n v="0"/>
    <s v="AEROXCABSPR23"/>
    <s v="JATENG"/>
    <x v="0"/>
    <m/>
    <m/>
    <n v="31870000"/>
    <n v="4000000"/>
    <n v="0"/>
    <n v="4000000"/>
    <n v="12.55"/>
    <m/>
    <m/>
    <s v="Counter Sales"/>
    <s v="Counter Sales"/>
    <s v="Y"/>
    <n v="0"/>
    <n v="100000"/>
  </r>
  <r>
    <s v="H03"/>
    <s v="HG2BA"/>
    <s v="HG3BB"/>
    <s v="N"/>
    <s v="SALES NEW"/>
    <s v="IL03013994"/>
    <x v="5"/>
    <s v="14:42:49"/>
    <s v="C"/>
    <s v="C"/>
    <s v="3374131709010002"/>
    <s v="KRISNA PUTRA PRATAMA"/>
    <s v="JL.TARUPOLO"/>
    <m/>
    <m/>
    <s v="50149"/>
    <m/>
    <s v="3374131709010002"/>
    <s v="KRISNA PUTRA PRATAMA"/>
    <s v="JL.TARUPOLO"/>
    <s v="007"/>
    <s v="012"/>
    <s v="GISIKDRONO"/>
    <s v="SMGBARAT"/>
    <m/>
    <s v="SMG"/>
    <s v="50149"/>
    <m/>
    <m/>
    <s v="NMAX155HT23"/>
    <s v="YAMAHA"/>
    <s v="NMAX 155"/>
    <s v="2023"/>
    <s v="HITAM"/>
    <s v="G3L8E-1513112"/>
    <s v="MH3SG5620PJ731197"/>
    <s v="BARU"/>
    <s v="KRD-23-SLS"/>
    <n v="25349889"/>
    <n v="0"/>
    <s v="Y"/>
    <n v="26700000"/>
    <n v="5170000"/>
    <n v="0"/>
    <n v="0"/>
    <n v="30622000"/>
    <s v="NUNING-JUAL"/>
    <d v="2023-02-08T00:00:00"/>
    <s v="C.BAF1-SMG"/>
    <s v="BAF"/>
    <m/>
    <n v="1952000"/>
    <n v="28670000"/>
    <s v="H G21"/>
    <n v="300000"/>
    <m/>
    <n v="0"/>
    <n v="0"/>
    <m/>
    <m/>
    <m/>
    <m/>
    <m/>
    <s v="H G00"/>
    <s v="HG3BB"/>
    <n v="33"/>
    <n v="25452000"/>
    <n v="1248000"/>
    <s v="H G21"/>
    <x v="5"/>
    <s v="YMS CEPIRING 2S"/>
    <s v="2S"/>
    <x v="19"/>
    <m/>
    <m/>
    <n v="0"/>
    <s v="D"/>
    <m/>
    <m/>
    <s v="169PONMC23020402234"/>
    <d v="2023-02-06T00:00:00"/>
    <s v="00016"/>
    <s v="00004"/>
    <m/>
    <s v="00012"/>
    <s v="00007"/>
    <s v="SL03005887"/>
    <s v="N"/>
    <m/>
    <s v="C.BAF-SMG"/>
    <d v="2023-02-08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3"/>
    <s v="HG2BA"/>
    <s v="HG3BD"/>
    <s v="N"/>
    <s v="SALES NEW"/>
    <s v="IL03013995"/>
    <x v="9"/>
    <s v="11:29:25"/>
    <s v="C"/>
    <s v="C"/>
    <s v="3324127004920002"/>
    <s v="ATI JAYANTI"/>
    <s v="KP.TANJUNGSARI"/>
    <m/>
    <m/>
    <s v="57372"/>
    <m/>
    <s v="3324127004920002"/>
    <s v="ATI JAYANTI"/>
    <s v="KP.TANJUNGSARI"/>
    <s v="001"/>
    <s v="002"/>
    <s v="KRAJANKLN"/>
    <s v="KALIWUNGU"/>
    <s v="KENDAL"/>
    <m/>
    <s v="57372"/>
    <m/>
    <m/>
    <s v="NMAX155BR23"/>
    <s v="YAMAHA"/>
    <s v="NMAX 155"/>
    <s v="2023"/>
    <s v="BIRU"/>
    <s v="G3L8E-1486348"/>
    <s v="MH3SG5620PJ718198"/>
    <s v="BARU"/>
    <s v="POT7X-SLS"/>
    <n v="25349889"/>
    <n v="0"/>
    <s v="Y"/>
    <n v="26700000"/>
    <n v="5170000"/>
    <n v="0"/>
    <n v="0"/>
    <n v="31870000"/>
    <s v="NUNING-JUAL"/>
    <d v="2023-02-13T00:00:00"/>
    <s v="C.ADIR-KDL"/>
    <s v="ADIRA"/>
    <m/>
    <n v="4800000"/>
    <n v="27070000"/>
    <s v="H G21"/>
    <n v="0"/>
    <m/>
    <n v="0"/>
    <n v="0"/>
    <m/>
    <m/>
    <m/>
    <m/>
    <m/>
    <s v="H G00"/>
    <s v="HG3BD"/>
    <n v="23"/>
    <n v="26700000"/>
    <n v="0"/>
    <s v="H G21"/>
    <x v="5"/>
    <s v="YMS CEPIRING 2S"/>
    <s v="2S"/>
    <x v="19"/>
    <m/>
    <m/>
    <n v="0"/>
    <s v="D"/>
    <m/>
    <m/>
    <s v="0411.11345.23"/>
    <d v="2023-02-09T00:00:00"/>
    <s v="00006"/>
    <s v="00002"/>
    <m/>
    <s v="00004"/>
    <s v="00007"/>
    <s v="SL03005888"/>
    <s v="N"/>
    <m/>
    <s v="C.ADIRA-KDL"/>
    <d v="2023-02-13T00:00:00"/>
    <s v="C"/>
    <s v="B"/>
    <s v="P"/>
    <m/>
    <m/>
    <m/>
    <m/>
    <m/>
    <s v="C"/>
    <m/>
    <s v="S"/>
    <m/>
    <d v="2023-02-11T00:00:00"/>
    <n v="0"/>
    <s v="AEROXCCYBERBR23"/>
    <s v="JATENG"/>
    <x v="1"/>
    <s v="Adira"/>
    <s v="Strike"/>
    <n v="31870000"/>
    <n v="4800000"/>
    <n v="0"/>
    <n v="4800000"/>
    <n v="15.06"/>
    <s v="Program"/>
    <s v="Pot 7x"/>
    <s v="Salesman"/>
    <s v="Salesman"/>
    <s v="Y"/>
    <n v="100000"/>
    <m/>
  </r>
  <r>
    <s v="H03"/>
    <s v="HG2BA"/>
    <s v="HG3BB"/>
    <s v="N"/>
    <s v="SALES NEW"/>
    <s v="IL03013996"/>
    <x v="21"/>
    <s v="15:39:27"/>
    <s v="C"/>
    <s v="C"/>
    <s v="3324126105040001"/>
    <s v="ASYA SABILA AULADINA"/>
    <s v="MANGGUNGSARI"/>
    <m/>
    <m/>
    <s v="51355"/>
    <m/>
    <s v="3324126105040001"/>
    <s v="ASYA SABILA AULADINA"/>
    <s v="MANGGUNGSARI"/>
    <s v="001"/>
    <s v="003"/>
    <s v="MANGGNGSR"/>
    <s v="WELERI"/>
    <s v="KENDAL"/>
    <m/>
    <s v="51355"/>
    <m/>
    <m/>
    <s v="FILANONEOBR23"/>
    <s v="YAMAHA"/>
    <s v="FILANO NEO"/>
    <s v="2023"/>
    <s v="BIRU"/>
    <s v="E34KE-0008834"/>
    <s v="MH3SEK610PJ008833"/>
    <s v="BARU"/>
    <s v="KRD-23-SLS"/>
    <n v="22060777"/>
    <n v="0"/>
    <s v="Y"/>
    <n v="23235000"/>
    <n v="4365000"/>
    <n v="0"/>
    <n v="0"/>
    <n v="27400000"/>
    <s v="NUNING-JUAL"/>
    <d v="2023-02-15T00:00:00"/>
    <s v="C.ADIR-KDL"/>
    <s v="ADIRA"/>
    <m/>
    <n v="2600000"/>
    <n v="24800000"/>
    <s v="H G21"/>
    <n v="300000"/>
    <m/>
    <n v="0"/>
    <n v="0"/>
    <m/>
    <m/>
    <m/>
    <m/>
    <m/>
    <s v="H G00"/>
    <s v="HG3BB"/>
    <n v="23"/>
    <n v="23035000"/>
    <n v="200000"/>
    <s v="H G21"/>
    <x v="5"/>
    <s v="YMS CEPIRING 2S"/>
    <s v="2S"/>
    <x v="19"/>
    <m/>
    <m/>
    <n v="0"/>
    <s v="D"/>
    <m/>
    <m/>
    <s v="0411.11393.23"/>
    <d v="2023-02-11T00:00:00"/>
    <s v="00015"/>
    <s v="00002"/>
    <m/>
    <s v="00010"/>
    <s v="00007"/>
    <s v="SL03005889"/>
    <s v="N"/>
    <m/>
    <s v="C.ADIRA-KDL"/>
    <d v="2023-02-15T00:00:00"/>
    <s v="C"/>
    <s v="B"/>
    <s v="P"/>
    <m/>
    <m/>
    <m/>
    <m/>
    <m/>
    <s v="C"/>
    <m/>
    <s v="S"/>
    <m/>
    <m/>
    <n v="0"/>
    <m/>
    <s v="JATENG"/>
    <x v="1"/>
    <s v="Adira"/>
    <s v="Strike"/>
    <n v="27600000"/>
    <n v="2600000"/>
    <n v="200000"/>
    <n v="2800000"/>
    <n v="10.14"/>
    <s v="Non Program"/>
    <m/>
    <s v="Salesman"/>
    <s v="Salesman"/>
    <s v="Y"/>
    <n v="300000"/>
    <m/>
  </r>
  <r>
    <s v="H03"/>
    <s v="HG2BA"/>
    <s v="HG3BB"/>
    <s v="N"/>
    <s v="SALES NEW"/>
    <s v="IL03013997"/>
    <x v="21"/>
    <s v="16:13:12"/>
    <s v="C"/>
    <s v="C"/>
    <s v="3324126105040002"/>
    <s v="ASYA SYAKILA AULADINA"/>
    <s v="MANGGUNGSARI"/>
    <m/>
    <m/>
    <s v="51355"/>
    <m/>
    <s v="3324126105040002"/>
    <s v="ASYA SYAKILA AULADINA"/>
    <s v="MANGGUNGSARI"/>
    <s v="001"/>
    <s v="003"/>
    <s v="MANGGNGSR"/>
    <s v="WELERI"/>
    <s v="KENDAL"/>
    <m/>
    <s v="51355"/>
    <m/>
    <m/>
    <s v="FILANONEOBR23"/>
    <s v="YAMAHA"/>
    <s v="FILANO NEO"/>
    <s v="2023"/>
    <s v="BIRU"/>
    <s v="E34KE-0008819"/>
    <s v="MH3SEK610PJ008817"/>
    <s v="BARU"/>
    <s v="KRD-23-SLS"/>
    <n v="22060777"/>
    <n v="0"/>
    <s v="Y"/>
    <n v="23235000"/>
    <n v="4365000"/>
    <n v="0"/>
    <n v="0"/>
    <n v="27400000"/>
    <s v="NUNING-JUAL"/>
    <d v="2023-02-15T00:00:00"/>
    <s v="C.ADIR-KDL"/>
    <s v="ADIRA"/>
    <m/>
    <n v="2600000"/>
    <n v="24800000"/>
    <s v="H G21"/>
    <n v="300000"/>
    <m/>
    <n v="0"/>
    <n v="0"/>
    <m/>
    <m/>
    <m/>
    <m/>
    <m/>
    <s v="H G00"/>
    <s v="HG3BB"/>
    <n v="23"/>
    <n v="23035000"/>
    <n v="200000"/>
    <s v="H G21"/>
    <x v="5"/>
    <s v="YMS CEPIRING 2S"/>
    <s v="2S"/>
    <x v="19"/>
    <m/>
    <m/>
    <n v="0"/>
    <s v="D"/>
    <m/>
    <m/>
    <s v="0411.11367.23"/>
    <d v="2023-02-10T00:00:00"/>
    <s v="00013"/>
    <s v="00003"/>
    <m/>
    <s v="00012"/>
    <s v="00007"/>
    <s v="SL03005890"/>
    <s v="N"/>
    <m/>
    <s v="C.ADIRA-KDL"/>
    <d v="2023-02-15T00:00:00"/>
    <s v="C"/>
    <s v="B"/>
    <s v="P"/>
    <m/>
    <m/>
    <m/>
    <m/>
    <m/>
    <s v="C"/>
    <m/>
    <s v="S"/>
    <m/>
    <m/>
    <n v="0"/>
    <m/>
    <s v="JATENG"/>
    <x v="1"/>
    <s v="Adira"/>
    <s v="Strike"/>
    <n v="27600000"/>
    <n v="2600000"/>
    <n v="200000"/>
    <n v="2800000"/>
    <n v="10.14"/>
    <s v="Non Program"/>
    <m/>
    <s v="Salesman"/>
    <s v="Salesman"/>
    <s v="Y"/>
    <n v="300000"/>
    <m/>
  </r>
  <r>
    <s v="H03"/>
    <s v="HG2BA"/>
    <s v="HG3BC"/>
    <s v="N"/>
    <s v="SALES NEW"/>
    <s v="IL03013998"/>
    <x v="11"/>
    <s v="11:23:36"/>
    <s v="C"/>
    <s v="C"/>
    <s v="3324133004770003"/>
    <s v="AHMAD JUWADI"/>
    <s v="CEPIRING"/>
    <m/>
    <m/>
    <s v="51352"/>
    <m/>
    <s v="3324133004770003"/>
    <s v="AHMAD JUWADI"/>
    <s v="CEPIRING"/>
    <s v="001"/>
    <s v="002"/>
    <s v="CEPIRING"/>
    <s v="CEPIRING"/>
    <s v="KENDAL"/>
    <m/>
    <s v="51352"/>
    <m/>
    <m/>
    <s v="NMAX155HT23"/>
    <s v="YAMAHA"/>
    <s v="NMAX 155"/>
    <s v="2023"/>
    <s v="HITAM"/>
    <s v="G3L8E-1537297"/>
    <s v="MH3SG5620PJ741651"/>
    <s v="BARU"/>
    <s v="KRD-23-SLS"/>
    <n v="25349889"/>
    <n v="0"/>
    <s v="Y"/>
    <n v="26700000"/>
    <n v="5170000"/>
    <n v="0"/>
    <n v="0"/>
    <n v="30622000"/>
    <s v="NUNING-JUAL"/>
    <d v="2023-02-17T00:00:00"/>
    <s v="C.WOM-SMG"/>
    <s v="WOM"/>
    <m/>
    <n v="1952000"/>
    <n v="28670000"/>
    <s v="H G21"/>
    <n v="300000"/>
    <m/>
    <n v="0"/>
    <n v="0"/>
    <m/>
    <m/>
    <m/>
    <m/>
    <m/>
    <s v="H G00"/>
    <s v="HG3BC"/>
    <n v="33"/>
    <n v="25452000"/>
    <n v="1248000"/>
    <s v="H G21"/>
    <x v="5"/>
    <s v="YMS CEPIRING 2S"/>
    <s v="2S"/>
    <x v="19"/>
    <m/>
    <m/>
    <n v="0"/>
    <s v="D"/>
    <m/>
    <m/>
    <s v="0631PO20230200126"/>
    <d v="2023-02-17T00:00:00"/>
    <s v="00009"/>
    <s v="00002"/>
    <m/>
    <s v="00007"/>
    <s v="00007"/>
    <s v="SL03005891"/>
    <s v="N"/>
    <m/>
    <s v="C.WOM-SMG"/>
    <d v="2023-02-17T00:00:00"/>
    <s v="C"/>
    <s v="B"/>
    <s v="P"/>
    <m/>
    <m/>
    <m/>
    <m/>
    <m/>
    <s v="C"/>
    <m/>
    <s v="S"/>
    <m/>
    <d v="2023-02-03T00:00:00"/>
    <n v="0"/>
    <s v="AEROXCABSPR23"/>
    <s v="JATENG"/>
    <x v="1"/>
    <s v="WOM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3"/>
    <m/>
    <s v="HG4AH"/>
    <s v="C"/>
    <s v="COUNTER SALES 3S/2S"/>
    <s v="IL03013999"/>
    <x v="16"/>
    <s v="15:35:05"/>
    <s v="C"/>
    <s v="C"/>
    <s v="3324095211760003"/>
    <s v="NOVI SETIARINI"/>
    <s v="JL RAYA 77"/>
    <m/>
    <m/>
    <s v="51371"/>
    <m/>
    <s v="3324092802020001"/>
    <s v="AUDI ALFAN FIKRI"/>
    <s v="JL.RAYA 77"/>
    <s v="001"/>
    <s v="003"/>
    <s v="REJOSARI4"/>
    <s v="BRANGSONG"/>
    <s v="KENDAL"/>
    <m/>
    <m/>
    <m/>
    <m/>
    <s v="AEROX155CHJ23"/>
    <s v="YAMAHA"/>
    <s v="AEROX 155 C"/>
    <s v="2023"/>
    <s v="HIJAU"/>
    <s v="G3P4E-0129157"/>
    <s v="MH3SG6410PJ228672"/>
    <s v="BARU"/>
    <s v="POT3X-CTR"/>
    <n v="22022772"/>
    <n v="0"/>
    <s v="Y"/>
    <n v="23195000"/>
    <n v="4935000"/>
    <n v="0"/>
    <n v="0"/>
    <n v="28130000"/>
    <s v="NUNING-JUAL"/>
    <d v="2023-02-24T00:00:00"/>
    <s v="C.ADIR-KDL"/>
    <s v="ADIRA"/>
    <m/>
    <n v="0"/>
    <n v="23830000"/>
    <s v="H G00"/>
    <n v="300000"/>
    <m/>
    <n v="0"/>
    <n v="0"/>
    <m/>
    <m/>
    <m/>
    <m/>
    <m/>
    <s v="H G00"/>
    <s v="HG4AH"/>
    <n v="31"/>
    <n v="23195000"/>
    <n v="0"/>
    <s v="H G00"/>
    <x v="5"/>
    <s v="YMS KALIWUNGU 3S"/>
    <s v="3S"/>
    <x v="19"/>
    <m/>
    <m/>
    <n v="0"/>
    <s v="D"/>
    <m/>
    <m/>
    <s v="0411.11849.23"/>
    <d v="2023-02-23T00:00:00"/>
    <s v="00019"/>
    <s v="00003"/>
    <m/>
    <s v="00003"/>
    <s v="00007"/>
    <s v="SL03005892"/>
    <s v="N"/>
    <m/>
    <s v="C-ADIRA-KDL"/>
    <d v="2023-02-24T00:00:00"/>
    <s v="C"/>
    <s v="B"/>
    <s v="P"/>
    <m/>
    <m/>
    <m/>
    <m/>
    <m/>
    <s v="C"/>
    <m/>
    <s v="S"/>
    <s v="TU03000050"/>
    <d v="2023-02-23T00:00:00"/>
    <n v="4300000"/>
    <s v="AEROX155CHJ23"/>
    <s v="JATENG"/>
    <x v="1"/>
    <s v="Adira"/>
    <s v="Strike"/>
    <n v="28130000"/>
    <n v="4300000"/>
    <n v="0"/>
    <n v="4300000"/>
    <n v="15.29"/>
    <s v="Program"/>
    <s v="Pot 3x"/>
    <s v="Counter Sales"/>
    <s v="Counter Sales"/>
    <s v="Y"/>
    <n v="0"/>
    <n v="100000"/>
  </r>
  <r>
    <s v="H03"/>
    <s v="HG2AA"/>
    <s v="HG3AO"/>
    <s v="B"/>
    <s v="SALES VARIABLE"/>
    <s v="IL03014000"/>
    <x v="17"/>
    <s v="11:46:21"/>
    <s v="C"/>
    <s v="C"/>
    <s v="3324084107040007"/>
    <s v="JESIKA JULIANA"/>
    <s v="KP.KRAMAT SELATAN"/>
    <m/>
    <m/>
    <s v="51372"/>
    <m/>
    <s v="3324084107040007"/>
    <s v="JESIKA JULIANA"/>
    <s v="KP.KRAMAT SELATAN"/>
    <s v="006"/>
    <s v="005"/>
    <s v="KUTOHARJO"/>
    <s v="KALIWUNGU"/>
    <s v="KENDAL"/>
    <m/>
    <s v="51372"/>
    <m/>
    <m/>
    <s v="NMAX155CHT23"/>
    <s v="YAMAHA"/>
    <s v="NMAX 155 C"/>
    <s v="2023"/>
    <s v="HITAM"/>
    <s v="G3L8E-1488685"/>
    <s v="MH3SG5670PK280644"/>
    <s v="BARU"/>
    <s v="POT7X-SLS"/>
    <n v="26550763"/>
    <n v="0"/>
    <s v="Y"/>
    <n v="27965000"/>
    <n v="5515000"/>
    <n v="0"/>
    <n v="0"/>
    <n v="33480000"/>
    <s v="NUNING-JUAL"/>
    <d v="2023-02-27T00:00:00"/>
    <s v="C.ADIR-KDL"/>
    <s v="ADIRA"/>
    <m/>
    <n v="5200000"/>
    <n v="28280000"/>
    <s v="H G00"/>
    <n v="0"/>
    <m/>
    <n v="0"/>
    <n v="0"/>
    <m/>
    <m/>
    <m/>
    <m/>
    <m/>
    <s v="H G00"/>
    <s v="HG3AO"/>
    <n v="28"/>
    <n v="27965000"/>
    <n v="0"/>
    <s v="H G00"/>
    <x v="5"/>
    <s v="YMS KALIWUNGU 3S"/>
    <s v="3S"/>
    <x v="19"/>
    <m/>
    <m/>
    <n v="0"/>
    <s v="D"/>
    <m/>
    <m/>
    <s v="0411.11903.23"/>
    <d v="2023-02-25T00:00:00"/>
    <s v="00004"/>
    <s v="00002"/>
    <m/>
    <s v="00007"/>
    <s v="00007"/>
    <s v="SL03005893"/>
    <s v="N"/>
    <m/>
    <s v="C.ADIRA-KDL"/>
    <d v="2023-02-27T00:00:00"/>
    <s v="C"/>
    <s v="B"/>
    <s v="P"/>
    <m/>
    <m/>
    <m/>
    <m/>
    <m/>
    <s v="C"/>
    <m/>
    <s v="S"/>
    <m/>
    <d v="2023-02-23T00:00:00"/>
    <n v="0"/>
    <s v="AEROX155CHJ23"/>
    <s v="JATENG"/>
    <x v="1"/>
    <s v="Adira"/>
    <s v="Strike"/>
    <n v="33480000"/>
    <n v="5200000"/>
    <n v="0"/>
    <n v="5200000"/>
    <n v="15.53"/>
    <s v="Program"/>
    <s v="Pot 7x"/>
    <s v="Salesman"/>
    <s v="Salesman"/>
    <s v="Y"/>
    <n v="100000"/>
    <m/>
  </r>
  <r>
    <s v="H03"/>
    <s v="HG2BA"/>
    <s v="HG3BB"/>
    <s v="N"/>
    <s v="SALES NEW"/>
    <s v="IL03014001"/>
    <x v="17"/>
    <s v="15:40:38"/>
    <s v="C"/>
    <s v="C"/>
    <s v="3324094301870007"/>
    <s v="JAYATUN"/>
    <s v="PURWOKERTO"/>
    <m/>
    <m/>
    <s v="51371"/>
    <m/>
    <s v="3324094301870007"/>
    <s v="JAYATUN"/>
    <s v="PURWOKERTO"/>
    <s v="003"/>
    <s v="003"/>
    <s v="PURWOKERTO"/>
    <s v="BRANGSONG"/>
    <s v="KENDAL"/>
    <m/>
    <s v="51371"/>
    <m/>
    <m/>
    <s v="FAZZIONEOMR22"/>
    <s v="YAMAHA"/>
    <s v="FAZZIO NEO"/>
    <s v="2022"/>
    <s v="MERAH"/>
    <s v="E33WE-0107933"/>
    <s v="MH3SEJ710NJ100127"/>
    <s v="BARU"/>
    <s v="POT7X-SLS"/>
    <n v="17520415"/>
    <n v="0"/>
    <s v="Y"/>
    <n v="19065000"/>
    <n v="4135000"/>
    <n v="0"/>
    <n v="0"/>
    <n v="21829000"/>
    <s v="NUNING-JUAL"/>
    <d v="2023-02-27T00:00:00"/>
    <s v="C.BAF-KDL"/>
    <s v="BAF"/>
    <m/>
    <n v="1029000"/>
    <n v="20800000"/>
    <s v="H G21"/>
    <n v="0"/>
    <m/>
    <n v="0"/>
    <n v="0"/>
    <m/>
    <m/>
    <m/>
    <m/>
    <m/>
    <s v="H G00"/>
    <s v="HG3BB"/>
    <n v="30"/>
    <n v="17694000"/>
    <n v="1371000"/>
    <s v="H G21"/>
    <x v="5"/>
    <s v="YMS CEPIRING 2S"/>
    <s v="2S"/>
    <x v="19"/>
    <m/>
    <m/>
    <n v="0"/>
    <s v="D"/>
    <m/>
    <m/>
    <s v="315PONMC23022314728"/>
    <d v="2023-02-24T00:00:00"/>
    <s v="00010"/>
    <s v="00002"/>
    <m/>
    <s v="00008"/>
    <s v="00007"/>
    <s v="SL03005894"/>
    <s v="N"/>
    <m/>
    <s v="C.BAF-KDL"/>
    <d v="2023-02-27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1029000"/>
    <n v="1371000"/>
    <n v="2400000"/>
    <n v="10.34"/>
    <s v="Program"/>
    <s v="Pot 7x"/>
    <s v="Salesman"/>
    <s v="Salesman"/>
    <s v="Y"/>
    <n v="300000"/>
    <m/>
  </r>
  <r>
    <s v="H05"/>
    <m/>
    <s v="HE4AE"/>
    <s v="C"/>
    <s v="COUNTER SALES 3S/2S"/>
    <s v="IL05016770"/>
    <x v="1"/>
    <s v="10:54:25"/>
    <s v="C"/>
    <s v="C"/>
    <s v="3374061006730007"/>
    <s v="HENDRI"/>
    <s v="JL.PALEM RAYA ASRI VI/194"/>
    <m/>
    <m/>
    <s v="50272"/>
    <m/>
    <s v="3374061006730007"/>
    <s v="HENDRI"/>
    <s v="JL.PALEM RAYA ASRI VI/194"/>
    <s v="001"/>
    <s v="007"/>
    <s v="MNGNHARJO"/>
    <s v="TEMBALANG"/>
    <m/>
    <s v="SMG"/>
    <s v="50272"/>
    <m/>
    <m/>
    <s v="NMAX155MR22"/>
    <s v="YAMAHA"/>
    <s v="NMAX 155"/>
    <s v="2022"/>
    <s v="MERAH"/>
    <s v="G3L8E-1453381"/>
    <s v="MH3SG5620NK703333"/>
    <s v="BARU"/>
    <s v="KRD-22-CTR"/>
    <n v="25160090"/>
    <n v="0"/>
    <s v="Y"/>
    <n v="26700000"/>
    <n v="5170000"/>
    <n v="0"/>
    <n v="0"/>
    <n v="30122000"/>
    <s v="YULITA-JUAL"/>
    <d v="2023-02-02T00:00:00"/>
    <s v="C.BAF1-SMG"/>
    <s v="BAF"/>
    <m/>
    <n v="1452000"/>
    <n v="28670000"/>
    <s v="H E00"/>
    <n v="300000"/>
    <m/>
    <n v="0"/>
    <n v="0"/>
    <m/>
    <m/>
    <m/>
    <m/>
    <m/>
    <s v="H E00"/>
    <s v="HE4AE"/>
    <n v="33"/>
    <n v="24952000"/>
    <n v="1748000"/>
    <s v="H E00"/>
    <x v="5"/>
    <s v="YMS SETIABUDI"/>
    <s v="3S"/>
    <x v="20"/>
    <m/>
    <m/>
    <n v="3200000"/>
    <s v="D"/>
    <m/>
    <m/>
    <s v="169PONMC23012414853"/>
    <d v="2023-02-02T00:00:00"/>
    <s v="00001"/>
    <s v="00003"/>
    <m/>
    <s v="00007"/>
    <s v="00011"/>
    <s v="SL05011146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Counter Sales"/>
    <s v="Counter Sales"/>
    <s v="Y"/>
    <n v="0"/>
    <n v="200000"/>
  </r>
  <r>
    <s v="H05"/>
    <s v="HE2AC"/>
    <s v="HE3BB"/>
    <s v="S"/>
    <s v="SALES FIX 3S/2S"/>
    <s v="IL05016771"/>
    <x v="1"/>
    <s v="11:33:35"/>
    <s v="C"/>
    <s v="C"/>
    <s v="3305076001930005"/>
    <s v="SRI WAHYUNI"/>
    <s v="BERAHAN WETAN"/>
    <m/>
    <m/>
    <s v="59554"/>
    <m/>
    <s v="3305076001930005"/>
    <s v="SRI WAHYUNI"/>
    <s v="BERAHAN WETAN"/>
    <s v="003"/>
    <s v="001"/>
    <s v="BERAHANWTN"/>
    <s v="WEDUNG"/>
    <s v="DEMAK"/>
    <m/>
    <s v="59554"/>
    <m/>
    <m/>
    <s v="NMAX155CHT23"/>
    <s v="YAMAHA"/>
    <s v="NMAX 155 C"/>
    <s v="2023"/>
    <s v="HITAM"/>
    <s v="G3L8E-1519689"/>
    <s v="MH3SG5670PK290179"/>
    <s v="BARU"/>
    <s v="KRD-23-SLS"/>
    <n v="26550763"/>
    <n v="0"/>
    <s v="Y"/>
    <n v="27965000"/>
    <n v="5515000"/>
    <n v="0"/>
    <n v="0"/>
    <n v="32101000"/>
    <s v="DIAH-JUAL"/>
    <d v="2023-02-02T00:00:00"/>
    <s v="C.BAF1-SMG"/>
    <s v="BAF"/>
    <m/>
    <n v="0"/>
    <n v="30080000"/>
    <s v="H E00"/>
    <n v="300000"/>
    <m/>
    <n v="0"/>
    <n v="0"/>
    <m/>
    <m/>
    <m/>
    <m/>
    <m/>
    <s v="H E00"/>
    <s v="HE3BB"/>
    <n v="33"/>
    <n v="26586000"/>
    <n v="1379000"/>
    <s v="H E00"/>
    <x v="5"/>
    <s v="YMS SETIABUDI"/>
    <s v="3S"/>
    <x v="20"/>
    <m/>
    <m/>
    <n v="3400000"/>
    <s v="D"/>
    <m/>
    <m/>
    <s v="169PONMC23013119144"/>
    <d v="2023-01-31T00:00:00"/>
    <s v="00001"/>
    <s v="00000"/>
    <m/>
    <s v="00001"/>
    <s v="00005"/>
    <s v="SL05011147"/>
    <s v="N"/>
    <m/>
    <m/>
    <m/>
    <s v="C"/>
    <s v="B"/>
    <s v="P"/>
    <m/>
    <m/>
    <m/>
    <m/>
    <m/>
    <s v="C"/>
    <m/>
    <s v="S"/>
    <s v="TU05001629"/>
    <d v="2023-02-02T00:00:00"/>
    <n v="2021000"/>
    <m/>
    <s v="JATENG"/>
    <x v="1"/>
    <s v="BAF"/>
    <s v="Strike"/>
    <n v="33480000"/>
    <n v="2021000"/>
    <n v="1379000"/>
    <n v="3400000"/>
    <n v="10.16"/>
    <s v="Program"/>
    <m/>
    <s v="Salesman"/>
    <s v="Salesman"/>
    <s v="Y"/>
    <n v="200000"/>
    <m/>
  </r>
  <r>
    <s v="H05"/>
    <m/>
    <s v="HE4AC"/>
    <s v="C"/>
    <s v="COUNTER SALES 3S/2S"/>
    <s v="IL05016772"/>
    <x v="3"/>
    <s v="09:40:02"/>
    <s v="C"/>
    <s v="C"/>
    <s v="3374110504830004"/>
    <s v="RUDY KURNIAWAN"/>
    <s v="JL TEMUGIRING NO.2"/>
    <m/>
    <m/>
    <s v="50264"/>
    <m/>
    <s v="3374114204840002"/>
    <s v="DWI ISTIYANINGSIH"/>
    <s v="JL TEMUGIRING NO.2"/>
    <s v="005"/>
    <s v="004"/>
    <s v="BANYUMANIK"/>
    <s v="BANYUMANIK"/>
    <m/>
    <s v="SMG"/>
    <m/>
    <m/>
    <m/>
    <s v="GEAR125SPR23"/>
    <s v="YAMAHA"/>
    <s v="GEAR 125 S"/>
    <s v="2023"/>
    <s v="PERAK"/>
    <s v="E32XE-0095550"/>
    <s v="MH3SEG720PJ067545"/>
    <s v="BARU"/>
    <s v="KRD-23-CTR"/>
    <n v="14793902"/>
    <n v="0"/>
    <s v="Y"/>
    <n v="15580000"/>
    <n v="4030000"/>
    <n v="0"/>
    <n v="0"/>
    <n v="17658000"/>
    <s v="YENI-JUAL"/>
    <d v="2023-02-04T00:00:00"/>
    <s v="C.BAF1-SMG"/>
    <s v="BAF"/>
    <m/>
    <n v="0"/>
    <n v="16610000"/>
    <s v="H E00"/>
    <n v="300000"/>
    <m/>
    <n v="0"/>
    <n v="0"/>
    <m/>
    <m/>
    <m/>
    <m/>
    <m/>
    <s v="H E00"/>
    <s v="HE4AC"/>
    <n v="33"/>
    <n v="13628000"/>
    <n v="1952000"/>
    <s v="H E00"/>
    <x v="5"/>
    <s v="YMS SETIABUDI"/>
    <s v="3S"/>
    <x v="20"/>
    <m/>
    <m/>
    <n v="3000000"/>
    <s v="D"/>
    <m/>
    <m/>
    <s v="169PONMC23020301648"/>
    <d v="2023-02-04T00:00:00"/>
    <s v="00001"/>
    <s v="00000"/>
    <m/>
    <s v="00001"/>
    <s v="00005"/>
    <s v="SL05011148"/>
    <s v="N"/>
    <m/>
    <m/>
    <m/>
    <s v="C"/>
    <s v="B"/>
    <s v="P"/>
    <m/>
    <m/>
    <m/>
    <m/>
    <m/>
    <s v="C"/>
    <m/>
    <s v="S"/>
    <s v="TU05001633"/>
    <d v="2023-02-03T00:00:00"/>
    <n v="1048000"/>
    <m/>
    <s v="JATENG"/>
    <x v="1"/>
    <s v="BAF"/>
    <s v="Strike"/>
    <n v="19610000"/>
    <n v="1048000"/>
    <n v="1952000"/>
    <n v="3000000"/>
    <n v="15.3"/>
    <s v="Program"/>
    <m/>
    <s v="Counter Sales"/>
    <s v="Counter Sales"/>
    <s v="Y"/>
    <n v="0"/>
    <n v="100000"/>
  </r>
  <r>
    <s v="H05"/>
    <s v="HE2AB"/>
    <s v="HE3AE"/>
    <s v="S"/>
    <s v="SALES FIX 3S/2S"/>
    <s v="IL05016773"/>
    <x v="3"/>
    <s v="13:25:15"/>
    <s v="C"/>
    <s v="C"/>
    <s v="3374081812770001"/>
    <s v="YATIN SUPRIYANTO"/>
    <s v="JANGLI KRAJAN BLOK E 1"/>
    <m/>
    <m/>
    <s v="50255"/>
    <m/>
    <s v="3374081812770001"/>
    <s v="YATIN SUPRIYANTO"/>
    <s v="JANGLI KRAJAN BLOK E 1"/>
    <s v="005"/>
    <s v="006"/>
    <s v="KRANYRGNG"/>
    <s v="CANDISARI"/>
    <m/>
    <s v="SMG"/>
    <s v="50255"/>
    <m/>
    <m/>
    <s v="GEAR125HJH23"/>
    <s v="YAMAHA"/>
    <s v="GEAR 125"/>
    <s v="2023"/>
    <s v="HIJAU HITAM"/>
    <s v="E32WE-0267595"/>
    <s v="MH3SEG710PJ201189"/>
    <s v="BARU"/>
    <s v="KRD-23-SNS"/>
    <n v="13972516"/>
    <n v="0"/>
    <s v="Y"/>
    <n v="15015000"/>
    <n v="3975000"/>
    <n v="0"/>
    <n v="0"/>
    <n v="18190000"/>
    <s v="YULITA-JUAL"/>
    <d v="2023-02-04T00:00:00"/>
    <s v="C.MFIN-SMG"/>
    <s v="MEGAFIN"/>
    <m/>
    <n v="6700000"/>
    <n v="11490000"/>
    <s v="H E00"/>
    <n v="300000"/>
    <m/>
    <n v="0"/>
    <n v="0"/>
    <m/>
    <m/>
    <m/>
    <m/>
    <m/>
    <s v="H E00"/>
    <s v="HE3AE"/>
    <n v="33"/>
    <n v="14215000"/>
    <n v="800000"/>
    <s v="H E00"/>
    <x v="5"/>
    <s v="YMS SETIABUDI"/>
    <s v="3S"/>
    <x v="20"/>
    <m/>
    <m/>
    <n v="7500000"/>
    <s v="D"/>
    <m/>
    <m/>
    <s v="SMGCB202100058877881719"/>
    <d v="2023-02-04T00:00:00"/>
    <s v="00001"/>
    <s v="00002"/>
    <m/>
    <s v="00005"/>
    <s v="00005"/>
    <s v="SL05011149"/>
    <s v="N"/>
    <m/>
    <m/>
    <m/>
    <s v="C"/>
    <s v="B"/>
    <s v="P"/>
    <m/>
    <m/>
    <m/>
    <m/>
    <m/>
    <s v="C"/>
    <m/>
    <s v="S"/>
    <m/>
    <m/>
    <n v="0"/>
    <m/>
    <s v="JATENG"/>
    <x v="1"/>
    <s v="MFIN"/>
    <s v="Non Strike"/>
    <n v="18990000"/>
    <n v="6700000"/>
    <n v="800000"/>
    <n v="7500000"/>
    <n v="39.49"/>
    <s v="Non Program"/>
    <m/>
    <s v="Salesman"/>
    <s v="Salesman"/>
    <s v="Y"/>
    <n v="200000"/>
    <m/>
  </r>
  <r>
    <s v="H05"/>
    <s v="HE2AC"/>
    <s v="HE3BB"/>
    <s v="S"/>
    <s v="SALES FIX 3S/2S"/>
    <s v="IL05016774"/>
    <x v="3"/>
    <s v="14:26:53"/>
    <s v="C"/>
    <s v="C"/>
    <s v="3374102204020005"/>
    <s v="ANDIKA PUTRA ADITYA"/>
    <s v="SENDANGGUWO SELATAN BARU"/>
    <m/>
    <m/>
    <s v="50273"/>
    <m/>
    <s v="3374102204020005"/>
    <s v="ANDIKA PUTRA ADITYA"/>
    <s v="SENDANGGUWO SELATAN BARU"/>
    <s v="018"/>
    <s v="009"/>
    <s v="SNDGGUWO"/>
    <s v="TEMBALANG"/>
    <m/>
    <s v="SMG"/>
    <s v="50273"/>
    <m/>
    <m/>
    <s v="GEAR125HT22"/>
    <s v="YAMAHA"/>
    <s v="GEAR 125"/>
    <s v="2022"/>
    <s v="HITAM"/>
    <s v="E32WE-0240021"/>
    <s v="MH3SEG710NJ184917"/>
    <s v="BARU"/>
    <s v="KRD-22-SLS"/>
    <n v="13972516"/>
    <n v="0"/>
    <s v="Y"/>
    <n v="15015000"/>
    <n v="3975000"/>
    <n v="0"/>
    <n v="0"/>
    <n v="16913000"/>
    <s v="DIAH-JUAL"/>
    <d v="2023-02-04T00:00:00"/>
    <s v="C.ADIR-SMG"/>
    <s v="ADIRA"/>
    <m/>
    <n v="823000"/>
    <n v="16090000"/>
    <s v="H E00"/>
    <n v="300000"/>
    <m/>
    <n v="0"/>
    <n v="0"/>
    <m/>
    <m/>
    <m/>
    <m/>
    <m/>
    <s v="H E00"/>
    <s v="HE3BB"/>
    <n v="35"/>
    <n v="12938000"/>
    <n v="2077000"/>
    <s v="H E00"/>
    <x v="5"/>
    <s v="YMS SETIABUDI"/>
    <s v="3S"/>
    <x v="20"/>
    <m/>
    <m/>
    <n v="2900000"/>
    <s v="D"/>
    <m/>
    <m/>
    <s v="04011285123"/>
    <d v="2023-02-02T00:00:00"/>
    <s v="00001"/>
    <s v="00000"/>
    <m/>
    <s v="00001"/>
    <s v="00004"/>
    <s v="SL05011150"/>
    <s v="N"/>
    <m/>
    <m/>
    <m/>
    <s v="C"/>
    <s v="B"/>
    <s v="P"/>
    <m/>
    <m/>
    <m/>
    <m/>
    <m/>
    <s v="C"/>
    <m/>
    <s v="S"/>
    <m/>
    <m/>
    <n v="0"/>
    <m/>
    <s v="JATENG"/>
    <x v="1"/>
    <s v="Adira"/>
    <s v="Strike"/>
    <n v="18990000"/>
    <n v="823000"/>
    <n v="2077000"/>
    <n v="2900000"/>
    <n v="15.27"/>
    <s v="Program"/>
    <m/>
    <s v="Salesman"/>
    <s v="Salesman"/>
    <s v="Y"/>
    <n v="200000"/>
    <m/>
  </r>
  <r>
    <s v="H05"/>
    <s v="HE2AB"/>
    <s v="HE3AV"/>
    <s v="B"/>
    <s v="SALES VARIABLE"/>
    <s v="IL05016775"/>
    <x v="6"/>
    <s v="13:20:17"/>
    <s v="C"/>
    <s v="C"/>
    <s v="3321040805780003"/>
    <s v="JUNAIDI"/>
    <s v="PURWOSARI TIMUR"/>
    <m/>
    <m/>
    <s v="59563"/>
    <m/>
    <s v="3325134907820001"/>
    <s v="SRI MUCHOLIPAH"/>
    <s v="PURWOSARI TIMUR"/>
    <s v="001"/>
    <s v="001"/>
    <s v="PURWOSARI1"/>
    <s v="SAYUNG"/>
    <s v="DEMAK"/>
    <m/>
    <m/>
    <m/>
    <m/>
    <s v="AEROX155CHJ23"/>
    <s v="YAMAHA"/>
    <s v="AEROX 155 C"/>
    <s v="2023"/>
    <s v="HIJAU"/>
    <s v="G3P4E-0120059"/>
    <s v="MH3SG6410PJ220615"/>
    <s v="BARU"/>
    <s v="KRD-23-SLS"/>
    <n v="22022772"/>
    <n v="0"/>
    <s v="Y"/>
    <n v="23195000"/>
    <n v="4935000"/>
    <n v="0"/>
    <n v="0"/>
    <n v="28130000"/>
    <s v="YULITA-JUAL"/>
    <d v="2023-02-09T00:00:00"/>
    <s v="C.BAF1-SMG"/>
    <s v="BAF"/>
    <m/>
    <n v="2900000"/>
    <n v="25230000"/>
    <s v="H E00"/>
    <n v="300000"/>
    <m/>
    <n v="0"/>
    <n v="0"/>
    <m/>
    <m/>
    <m/>
    <m/>
    <m/>
    <s v="H E00"/>
    <s v="HE3AV"/>
    <n v="33"/>
    <n v="23195000"/>
    <n v="0"/>
    <s v="H E00"/>
    <x v="5"/>
    <s v="YMS SETIABUDI"/>
    <s v="3S"/>
    <x v="20"/>
    <m/>
    <m/>
    <n v="2900000"/>
    <s v="D"/>
    <m/>
    <m/>
    <s v="169PONMC23020804946"/>
    <d v="2023-02-09T00:00:00"/>
    <s v="00003"/>
    <s v="00002"/>
    <m/>
    <s v="00005"/>
    <s v="00005"/>
    <s v="SL05011151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8130000"/>
    <n v="2900000"/>
    <n v="0"/>
    <n v="2900000"/>
    <n v="10.31"/>
    <s v="Non Program"/>
    <m/>
    <s v="Salesman"/>
    <s v="Salesman"/>
    <s v="Y"/>
    <n v="300000"/>
    <m/>
  </r>
  <r>
    <s v="H05"/>
    <m/>
    <s v="HE4AB"/>
    <s v="C"/>
    <s v="COUNTER SALES 3S/2S"/>
    <s v="IL05016776"/>
    <x v="9"/>
    <s v="14:27:13"/>
    <s v="C"/>
    <s v="C"/>
    <s v="3374110705870002"/>
    <s v="RUBEN YUDHA BAKTI SULISTIAWAN"/>
    <s v="JL. JATI CERAH NO.38"/>
    <m/>
    <m/>
    <s v="50268"/>
    <m/>
    <s v="3374116505930002"/>
    <s v="TIARA SAMY"/>
    <s v="JL. JATI CERAH NO.38"/>
    <s v="003"/>
    <s v="009"/>
    <s v="PEDALANGAN"/>
    <s v="BANYUMANIK"/>
    <m/>
    <s v="SMG"/>
    <m/>
    <m/>
    <m/>
    <s v="MIO125HT23"/>
    <s v="YAMAHA"/>
    <s v="MIO 125"/>
    <s v="2023"/>
    <s v="HITAM"/>
    <s v="E3R2E-3310279"/>
    <s v="MH3SE88K0PJ017665"/>
    <s v="BARU"/>
    <s v="KRD-23-CTR"/>
    <n v="12614721"/>
    <n v="0"/>
    <s v="Y"/>
    <n v="13370000"/>
    <n v="3820000"/>
    <n v="0"/>
    <n v="0"/>
    <n v="16386000"/>
    <s v="ASRI-JUAL"/>
    <d v="2023-02-13T00:00:00"/>
    <s v="C.WOM-SMG"/>
    <s v="WOM"/>
    <m/>
    <n v="996000"/>
    <n v="15390000"/>
    <s v="H E00"/>
    <n v="300000"/>
    <m/>
    <n v="0"/>
    <n v="0"/>
    <m/>
    <m/>
    <m/>
    <m/>
    <m/>
    <s v="H E00"/>
    <s v="HE4AB"/>
    <n v="33"/>
    <n v="12566000"/>
    <n v="804000"/>
    <s v="H E00"/>
    <x v="5"/>
    <s v="YMS SETIABUDI"/>
    <s v="3S"/>
    <x v="20"/>
    <m/>
    <m/>
    <n v="1800000"/>
    <s v="D"/>
    <m/>
    <m/>
    <s v="0611PO20230200254"/>
    <d v="2023-02-13T00:00:00"/>
    <s v="00007"/>
    <s v="00003"/>
    <m/>
    <s v="00007"/>
    <s v="00011"/>
    <s v="SL05011152"/>
    <s v="N"/>
    <m/>
    <m/>
    <m/>
    <s v="C"/>
    <s v="B"/>
    <s v="P"/>
    <m/>
    <m/>
    <m/>
    <m/>
    <m/>
    <s v="C"/>
    <m/>
    <s v="S"/>
    <m/>
    <m/>
    <n v="0"/>
    <m/>
    <s v="JATENG"/>
    <x v="1"/>
    <s v="WOM"/>
    <s v="Strike"/>
    <n v="17190000"/>
    <n v="996000"/>
    <n v="804000"/>
    <n v="1800000"/>
    <n v="10.47"/>
    <s v="Program"/>
    <m/>
    <s v="Counter Sales"/>
    <s v="Counter Sales"/>
    <s v="Y"/>
    <n v="0"/>
    <n v="100000"/>
  </r>
  <r>
    <s v="H05"/>
    <s v="HE2AB"/>
    <s v="HE3AZ"/>
    <s v="B"/>
    <s v="SALES VARIABLE"/>
    <s v="IL05016777"/>
    <x v="9"/>
    <s v="15:32:37"/>
    <s v="C"/>
    <s v="C"/>
    <s v="3374072906840001"/>
    <s v="SATRIA BUDI KURNIAWAN"/>
    <s v="TEMBALANG REGENCY BA-32/36.A"/>
    <m/>
    <m/>
    <s v="50277"/>
    <m/>
    <s v="3374072906840001"/>
    <s v="SATRIA BUDI KURNIAWAN"/>
    <s v="TEMBALANG REGENCY BA-32/36.A"/>
    <s v="007"/>
    <s v="001"/>
    <s v="BULUSAN"/>
    <s v="TEMBALANG"/>
    <m/>
    <s v="SMG"/>
    <s v="50277"/>
    <m/>
    <m/>
    <s v="WR155RBR22"/>
    <s v="YAMAHA"/>
    <s v="WR 155 R"/>
    <s v="2022"/>
    <s v="BIRU"/>
    <s v="G3N6E-0050252"/>
    <s v="MH3DG3710NK046273"/>
    <s v="BARU"/>
    <s v="POT7X-SLS"/>
    <n v="31612376"/>
    <n v="0"/>
    <s v="Y"/>
    <n v="33700000"/>
    <n v="5240000"/>
    <n v="0"/>
    <n v="0"/>
    <n v="36806000"/>
    <s v="DIAH-JUAL"/>
    <d v="2023-02-13T00:00:00"/>
    <s v="C.BAF1-SMG"/>
    <s v="BAF"/>
    <m/>
    <n v="1766000"/>
    <n v="35040000"/>
    <s v="H E00"/>
    <n v="0"/>
    <m/>
    <n v="0"/>
    <n v="0"/>
    <m/>
    <m/>
    <m/>
    <m/>
    <m/>
    <s v="H E00"/>
    <s v="HE3AZ"/>
    <n v="30"/>
    <n v="31566000"/>
    <n v="2134000"/>
    <s v="H E00"/>
    <x v="5"/>
    <s v="YMS SETIABUDI"/>
    <s v="3S"/>
    <x v="20"/>
    <m/>
    <m/>
    <n v="3900000"/>
    <s v="D"/>
    <m/>
    <m/>
    <s v="169PONMC23020805168"/>
    <d v="2023-02-08T00:00:00"/>
    <s v="00001"/>
    <s v="00000"/>
    <m/>
    <s v="00001"/>
    <s v="00005"/>
    <s v="SL05011153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8940000"/>
    <n v="1766000"/>
    <n v="2134000"/>
    <n v="3900000"/>
    <n v="10.02"/>
    <s v="Program"/>
    <s v="Pot 7x"/>
    <s v="Salesman"/>
    <s v="Salesman"/>
    <s v="Y"/>
    <n v="300000"/>
    <m/>
  </r>
  <r>
    <s v="H05"/>
    <m/>
    <s v="HE4AC"/>
    <s v="C"/>
    <s v="COUNTER SALES 3S/2S"/>
    <s v="IL05016778"/>
    <x v="9"/>
    <s v="16:09:42"/>
    <s v="C"/>
    <s v="C"/>
    <s v="3315061905031001"/>
    <s v="BAGUS BUDI UTOMO"/>
    <s v="DUSUN JUNGKAL"/>
    <m/>
    <m/>
    <s v="58181"/>
    <m/>
    <s v="3315061905031001"/>
    <s v="BAGUS BUDI UTOMO"/>
    <s v="DUSUN JUNGKAL"/>
    <s v="002"/>
    <s v="002"/>
    <s v="POJOK"/>
    <s v="PULOKULON"/>
    <s v="GROBOGAN"/>
    <m/>
    <s v="58181"/>
    <m/>
    <m/>
    <s v="NMAX155CHT23"/>
    <s v="YAMAHA"/>
    <s v="NMAX 155 C"/>
    <s v="2023"/>
    <s v="HITAM"/>
    <s v="G3L8E-1511047"/>
    <s v="MH3SG5670PK287623"/>
    <s v="BARU"/>
    <s v="POT7X-CTR"/>
    <n v="26550763"/>
    <n v="0"/>
    <s v="Y"/>
    <n v="27965000"/>
    <n v="5515000"/>
    <n v="0"/>
    <n v="0"/>
    <n v="33480000"/>
    <s v="YENI-JUAL"/>
    <d v="2023-02-13T00:00:00"/>
    <s v="C.ADIR-SMG"/>
    <s v="ADIRA"/>
    <m/>
    <n v="0"/>
    <n v="23480000"/>
    <s v="H E00"/>
    <n v="0"/>
    <m/>
    <n v="0"/>
    <n v="0"/>
    <m/>
    <m/>
    <m/>
    <m/>
    <m/>
    <s v="H E00"/>
    <s v="HE4AC"/>
    <n v="23"/>
    <n v="27965000"/>
    <n v="0"/>
    <s v="H E00"/>
    <x v="5"/>
    <s v="YMS SETIABUDI"/>
    <s v="3S"/>
    <x v="20"/>
    <m/>
    <m/>
    <n v="10000000"/>
    <s v="D"/>
    <m/>
    <m/>
    <s v="04011367423"/>
    <d v="2023-02-13T00:00:00"/>
    <s v="00001"/>
    <s v="00000"/>
    <m/>
    <s v="00001"/>
    <s v="00005"/>
    <s v="SL05011154"/>
    <s v="N"/>
    <m/>
    <m/>
    <m/>
    <s v="C"/>
    <s v="B"/>
    <s v="P"/>
    <m/>
    <m/>
    <m/>
    <m/>
    <m/>
    <s v="C"/>
    <m/>
    <s v="S"/>
    <s v="TU05001648"/>
    <d v="2023-02-13T00:00:00"/>
    <n v="10000000"/>
    <m/>
    <s v="JATENG"/>
    <x v="1"/>
    <s v="Adira"/>
    <s v="Strike"/>
    <n v="33480000"/>
    <n v="10000000"/>
    <n v="0"/>
    <n v="10000000"/>
    <n v="29.87"/>
    <s v="Program"/>
    <s v="Pot 7x"/>
    <s v="Counter Sales"/>
    <s v="Counter Sales"/>
    <s v="Y"/>
    <n v="0"/>
    <n v="100000"/>
  </r>
  <r>
    <s v="H05"/>
    <m/>
    <s v="HE4AC"/>
    <s v="C"/>
    <s v="COUNTER SALES 3S/2S"/>
    <s v="IL05016779"/>
    <x v="10"/>
    <s v="15:45:29"/>
    <s v="C"/>
    <s v="C"/>
    <s v="3374125607730004"/>
    <s v="SITI MAHMUDAH"/>
    <s v="SUMURGUNUNG"/>
    <m/>
    <m/>
    <s v="50226"/>
    <m/>
    <s v="3374125607730004"/>
    <s v="SITI MAHMUDAH"/>
    <s v="SUMURGUNUNG"/>
    <s v="004"/>
    <s v="005"/>
    <s v="SUMURREJO"/>
    <s v="GUNUNGPATI"/>
    <m/>
    <s v="SMG"/>
    <s v="50226"/>
    <m/>
    <m/>
    <s v="FREEGO125MR23"/>
    <s v="YAMAHA"/>
    <s v="FREEGO 125"/>
    <s v="2023"/>
    <s v="MERAH"/>
    <s v="E31WE-0194920"/>
    <s v="MH3SEJ910PJ003504"/>
    <s v="BARU"/>
    <s v="KRD-23-CTR"/>
    <n v="17020339"/>
    <n v="0"/>
    <s v="Y"/>
    <n v="17925000"/>
    <n v="3875000"/>
    <n v="0"/>
    <n v="0"/>
    <n v="20909000"/>
    <s v="YENI-JUAL"/>
    <d v="2023-02-14T00:00:00"/>
    <s v="C.BAF1-SMG"/>
    <s v="BAF"/>
    <m/>
    <n v="1309000"/>
    <n v="19600000"/>
    <s v="H E00"/>
    <n v="300000"/>
    <m/>
    <n v="0"/>
    <n v="0"/>
    <m/>
    <m/>
    <m/>
    <m/>
    <m/>
    <s v="H E00"/>
    <s v="HE4AC"/>
    <n v="33"/>
    <n v="17034000"/>
    <n v="891000"/>
    <s v="H E00"/>
    <x v="5"/>
    <s v="YMS SETIABUDI"/>
    <s v="3S"/>
    <x v="20"/>
    <m/>
    <m/>
    <n v="2200000"/>
    <s v="D"/>
    <m/>
    <m/>
    <s v="169PONMC23021307678"/>
    <d v="2023-02-14T00:00:00"/>
    <s v="00001"/>
    <s v="00000"/>
    <m/>
    <s v="00001"/>
    <s v="00005"/>
    <s v="SL05011155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1800000"/>
    <n v="1309000"/>
    <n v="891000"/>
    <n v="2200000"/>
    <n v="10.09"/>
    <s v="Program"/>
    <m/>
    <s v="Counter Sales"/>
    <s v="Counter Sales"/>
    <s v="Y"/>
    <n v="0"/>
    <n v="100000"/>
  </r>
  <r>
    <s v="H05"/>
    <m/>
    <s v="HE4AE"/>
    <s v="C"/>
    <s v="COUNTER SALES 3S/2S"/>
    <s v="IL05016780"/>
    <x v="21"/>
    <s v="10:44:58"/>
    <s v="C"/>
    <s v="C"/>
    <s v="3322022208770001"/>
    <s v="TEDI SUSILO"/>
    <s v="PERUM GEDAWANG PESONA ASRI 2 NO.9"/>
    <m/>
    <m/>
    <s v="50266"/>
    <m/>
    <s v="3322026701830001"/>
    <s v="SUSANTI"/>
    <s v="PERUM GEDAWANG PESONA ASRI 2 NO.9"/>
    <s v="002"/>
    <s v="008"/>
    <s v="GEDAWANG"/>
    <s v="BANYUMANIK"/>
    <m/>
    <s v="SMG"/>
    <m/>
    <m/>
    <m/>
    <s v="GEAR125SMR22"/>
    <s v="YAMAHA"/>
    <s v="GEAR 125 S"/>
    <s v="2022"/>
    <s v="MERAH"/>
    <s v="E32XE-0090518"/>
    <s v="MH3SEG720NJ064014"/>
    <s v="BARU"/>
    <s v="POT7X-CTR"/>
    <n v="14509148"/>
    <n v="0"/>
    <s v="Y"/>
    <n v="15580000"/>
    <n v="4030000"/>
    <n v="0"/>
    <n v="0"/>
    <n v="18610000"/>
    <s v="YULITA-JUAL"/>
    <d v="2023-02-15T00:00:00"/>
    <s v="C.ADIR-SMG"/>
    <s v="ADIRA"/>
    <m/>
    <n v="3000000"/>
    <n v="14610000"/>
    <s v="H E00"/>
    <n v="0"/>
    <m/>
    <n v="0"/>
    <n v="0"/>
    <m/>
    <m/>
    <m/>
    <m/>
    <m/>
    <s v="H E00"/>
    <s v="HE4AE"/>
    <n v="30"/>
    <n v="14580000"/>
    <n v="1000000"/>
    <s v="H E00"/>
    <x v="5"/>
    <s v="YMS SETIABUDI"/>
    <s v="3S"/>
    <x v="20"/>
    <m/>
    <m/>
    <n v="5000000"/>
    <s v="D"/>
    <m/>
    <m/>
    <s v="04011392423"/>
    <d v="2023-02-15T00:00:00"/>
    <s v="00001"/>
    <s v="00002"/>
    <m/>
    <s v="00007"/>
    <s v="00011"/>
    <s v="SL05011156"/>
    <s v="N"/>
    <m/>
    <m/>
    <m/>
    <s v="C"/>
    <s v="B"/>
    <s v="P"/>
    <m/>
    <m/>
    <m/>
    <m/>
    <m/>
    <s v="C"/>
    <m/>
    <s v="S"/>
    <s v="TU05001653"/>
    <d v="2023-02-15T00:00:00"/>
    <n v="1000000"/>
    <m/>
    <s v="JATENG"/>
    <x v="1"/>
    <s v="Adira"/>
    <s v="Strike"/>
    <n v="19610000"/>
    <n v="4000000"/>
    <n v="1000000"/>
    <n v="5000000"/>
    <n v="25.5"/>
    <s v="Program"/>
    <s v="Pot 7x"/>
    <s v="Counter Sales"/>
    <s v="Counter Sales"/>
    <s v="Y"/>
    <n v="0"/>
    <n v="200000"/>
  </r>
  <r>
    <s v="H05"/>
    <s v="HE2AC"/>
    <s v="HE3BB"/>
    <s v="S"/>
    <s v="SALES FIX 3S/2S"/>
    <s v="IL05016781"/>
    <x v="21"/>
    <s v="11:20:13"/>
    <s v="C"/>
    <s v="C"/>
    <s v="3322190609630001"/>
    <s v="DRS. ABU BAKAR SIDIQ"/>
    <s v="JL. KALIMANTAN II/319"/>
    <m/>
    <m/>
    <s v="50519"/>
    <m/>
    <s v="3322190609630001"/>
    <s v="DRS. ABU BAKAR SIDIQ"/>
    <s v="JL. KALIMANTAN II/319"/>
    <s v="007"/>
    <s v="009"/>
    <s v="GEDANGANAK"/>
    <s v="UNGRNTIMUR"/>
    <s v="SEMARANG"/>
    <m/>
    <s v="50519"/>
    <m/>
    <m/>
    <s v="FREEGO125HT23"/>
    <s v="YAMAHA"/>
    <s v="FREEGO 125"/>
    <s v="2023"/>
    <s v="HITAM"/>
    <s v="E31WE-0197958"/>
    <s v="MH3SEJ910PJ006303"/>
    <s v="BARU"/>
    <s v="KRD-23-SLS"/>
    <n v="17020339"/>
    <n v="0"/>
    <s v="Y"/>
    <n v="17925000"/>
    <n v="3875000"/>
    <n v="0"/>
    <n v="0"/>
    <n v="21800000"/>
    <s v="DIAH-JUAL"/>
    <d v="2023-02-15T00:00:00"/>
    <s v="C.WOM-SMG"/>
    <s v="WOM"/>
    <m/>
    <n v="0"/>
    <n v="14800000"/>
    <s v="H E00"/>
    <n v="300000"/>
    <m/>
    <n v="0"/>
    <n v="0"/>
    <m/>
    <m/>
    <m/>
    <m/>
    <m/>
    <s v="H E00"/>
    <s v="HE3BB"/>
    <n v="23"/>
    <n v="17925000"/>
    <n v="0"/>
    <s v="H E00"/>
    <x v="5"/>
    <s v="YMS SETIABUDI"/>
    <s v="3S"/>
    <x v="20"/>
    <m/>
    <m/>
    <n v="7000000"/>
    <s v="D"/>
    <m/>
    <m/>
    <s v="0611PO20230200271"/>
    <d v="2023-02-14T00:00:00"/>
    <s v="00001"/>
    <s v="00000"/>
    <m/>
    <s v="00001"/>
    <s v="00005"/>
    <s v="SL05011157"/>
    <s v="N"/>
    <m/>
    <m/>
    <m/>
    <s v="C"/>
    <s v="B"/>
    <s v="P"/>
    <m/>
    <m/>
    <m/>
    <m/>
    <m/>
    <s v="C"/>
    <m/>
    <s v="S"/>
    <s v="TU05001654"/>
    <d v="2023-02-15T00:00:00"/>
    <n v="7000000"/>
    <m/>
    <s v="JATENG"/>
    <x v="1"/>
    <s v="WOM"/>
    <s v="Strike"/>
    <n v="21800000"/>
    <n v="7000000"/>
    <n v="0"/>
    <n v="7000000"/>
    <n v="32.11"/>
    <s v="Non Program"/>
    <m/>
    <s v="Salesman"/>
    <s v="Salesman"/>
    <s v="Y"/>
    <n v="300000"/>
    <m/>
  </r>
  <r>
    <s v="H05"/>
    <s v="HE2AA"/>
    <s v="HE3AK"/>
    <s v="S"/>
    <s v="SALES FIX 3S/2S"/>
    <s v="IL05016782"/>
    <x v="21"/>
    <s v="13:04:17"/>
    <s v="C"/>
    <s v="C"/>
    <s v="3374114206720004"/>
    <s v="YANTI CICILYA IMELYA"/>
    <s v="JL. NGESREP TIMUR V NO.45 B"/>
    <m/>
    <m/>
    <s v="50269"/>
    <m/>
    <s v="3374114206720004"/>
    <s v="YANTI CICILYA IMELYA"/>
    <s v="JL. NGESREP TIMUR V NO.45 B"/>
    <s v="001"/>
    <s v="004"/>
    <s v="SUMURBOTO"/>
    <s v="BANYUMANIK"/>
    <m/>
    <s v="SMG"/>
    <s v="50269"/>
    <m/>
    <m/>
    <s v="GEAR125SPR23"/>
    <s v="YAMAHA"/>
    <s v="GEAR 125 S"/>
    <s v="2023"/>
    <s v="PERAK"/>
    <s v="E32XE-0097538"/>
    <s v="MH3SEG720PJ068934"/>
    <s v="BARU"/>
    <s v="KRD-23-SLS"/>
    <n v="14793902"/>
    <n v="0"/>
    <s v="Y"/>
    <n v="15580000"/>
    <n v="4030000"/>
    <n v="0"/>
    <n v="0"/>
    <n v="17658000"/>
    <s v="DIAH-JUAL"/>
    <d v="2023-02-15T00:00:00"/>
    <s v="C.BAF1-SMG"/>
    <s v="BAF"/>
    <m/>
    <n v="1048000"/>
    <n v="16610000"/>
    <s v="H E00"/>
    <n v="300000"/>
    <m/>
    <n v="0"/>
    <n v="0"/>
    <m/>
    <m/>
    <m/>
    <m/>
    <m/>
    <s v="H E00"/>
    <s v="HE3AK"/>
    <n v="33"/>
    <n v="13628000"/>
    <n v="1952000"/>
    <s v="H E00"/>
    <x v="5"/>
    <s v="YMS SETIABUDI"/>
    <s v="3S"/>
    <x v="20"/>
    <m/>
    <m/>
    <n v="3000000"/>
    <s v="D"/>
    <m/>
    <m/>
    <s v="169PONMC23021409379"/>
    <d v="2023-02-14T00:00:00"/>
    <s v="00001"/>
    <s v="00000"/>
    <m/>
    <s v="00001"/>
    <s v="00005"/>
    <s v="SL05011158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19610000"/>
    <n v="1048000"/>
    <n v="1952000"/>
    <n v="3000000"/>
    <n v="15.3"/>
    <s v="Program"/>
    <m/>
    <s v="Salesman"/>
    <s v="Salesman"/>
    <s v="Y"/>
    <n v="200000"/>
    <m/>
  </r>
  <r>
    <s v="H05"/>
    <s v="HE2AA"/>
    <s v="HE3AK"/>
    <s v="S"/>
    <s v="SALES FIX 3S/2S"/>
    <s v="IL05016783"/>
    <x v="21"/>
    <s v="13:49:52"/>
    <s v="C"/>
    <s v="C"/>
    <s v="3374113007670006"/>
    <s v="SUTOPO ATMO SUMARTO"/>
    <s v="JL. NGESREP TIMUR V NO.45 B"/>
    <m/>
    <m/>
    <s v="50269"/>
    <m/>
    <s v="3374113007670006"/>
    <s v="SUTOPO ATMO SUMARTO"/>
    <s v="JL. NGESREP TIMUR V NO.45 B"/>
    <s v="001"/>
    <s v="004"/>
    <s v="SUMURBOTO"/>
    <s v="BANYUMANIK"/>
    <m/>
    <s v="SMG"/>
    <s v="50269"/>
    <m/>
    <m/>
    <s v="GEAR125SMR23"/>
    <s v="YAMAHA"/>
    <s v="GEAR 125 S"/>
    <s v="2023"/>
    <s v="MERAH"/>
    <s v="E32XE-0097463"/>
    <s v="MH3SEG720PJ068859"/>
    <s v="BARU"/>
    <s v="KRD-23-SLS"/>
    <n v="14793902"/>
    <n v="0"/>
    <s v="Y"/>
    <n v="15580000"/>
    <n v="4030000"/>
    <n v="0"/>
    <n v="0"/>
    <n v="17658000"/>
    <s v="DIAH-JUAL"/>
    <d v="2023-02-15T00:00:00"/>
    <s v="C.BAF1-SMG"/>
    <s v="BAF"/>
    <m/>
    <n v="1048000"/>
    <n v="16610000"/>
    <s v="H E00"/>
    <n v="300000"/>
    <m/>
    <n v="0"/>
    <n v="0"/>
    <m/>
    <m/>
    <m/>
    <m/>
    <m/>
    <s v="H E00"/>
    <s v="HE3AK"/>
    <n v="33"/>
    <n v="13628000"/>
    <n v="1952000"/>
    <s v="H E00"/>
    <x v="5"/>
    <s v="YMS SETIABUDI"/>
    <s v="3S"/>
    <x v="20"/>
    <m/>
    <m/>
    <n v="3000000"/>
    <s v="D"/>
    <m/>
    <m/>
    <s v="169PONMC23021409329"/>
    <d v="2023-02-14T00:00:00"/>
    <s v="00001"/>
    <s v="00000"/>
    <m/>
    <s v="00001"/>
    <s v="00005"/>
    <s v="SL05011159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19610000"/>
    <n v="1048000"/>
    <n v="1952000"/>
    <n v="3000000"/>
    <n v="15.3"/>
    <s v="Program"/>
    <m/>
    <s v="Salesman"/>
    <s v="Salesman"/>
    <s v="Y"/>
    <n v="200000"/>
    <m/>
  </r>
  <r>
    <s v="H05"/>
    <s v="HE2AA"/>
    <s v="HE3AC"/>
    <s v="B"/>
    <s v="SALES VARIABLE"/>
    <s v="IL05016784"/>
    <x v="12"/>
    <s v="15:18:42"/>
    <s v="C"/>
    <s v="C"/>
    <s v="3374051103820001"/>
    <s v="DERTA SETIAWAN"/>
    <s v="KARANGROTO"/>
    <m/>
    <m/>
    <s v="50117"/>
    <m/>
    <s v="3374025507830010"/>
    <s v="ENI FITRIANI"/>
    <s v="KARANGROTO"/>
    <s v="009"/>
    <s v="003"/>
    <s v="KARANGROTO"/>
    <s v="GENUK"/>
    <m/>
    <s v="SMG"/>
    <m/>
    <m/>
    <m/>
    <s v="GEAR125SMR22"/>
    <s v="YAMAHA"/>
    <s v="GEAR 125 S"/>
    <s v="2022"/>
    <s v="MERAH"/>
    <s v="E32XE-0092232"/>
    <s v="MH3SEG720NJ065227"/>
    <s v="BARU"/>
    <s v="POT7X-SLS"/>
    <n v="14509148"/>
    <n v="0"/>
    <s v="Y"/>
    <n v="15580000"/>
    <n v="4030000"/>
    <n v="0"/>
    <n v="0"/>
    <n v="17458000"/>
    <s v="DIAH-JUAL"/>
    <d v="2023-02-20T00:00:00"/>
    <s v="C.ADIR-SMG"/>
    <s v="ADIRA"/>
    <m/>
    <n v="848000"/>
    <n v="16610000"/>
    <s v="H E00"/>
    <n v="0"/>
    <m/>
    <n v="0"/>
    <n v="0"/>
    <m/>
    <m/>
    <m/>
    <m/>
    <m/>
    <s v="H E00"/>
    <s v="HE3AC"/>
    <n v="30"/>
    <n v="13428000"/>
    <n v="2152000"/>
    <s v="H E00"/>
    <x v="5"/>
    <s v="YMS SETIABUDI"/>
    <s v="3S"/>
    <x v="20"/>
    <m/>
    <m/>
    <n v="3000000"/>
    <s v="D"/>
    <m/>
    <m/>
    <s v="04011426123"/>
    <d v="2023-02-19T00:00:00"/>
    <s v="00001"/>
    <s v="00000"/>
    <m/>
    <s v="00001"/>
    <s v="00005"/>
    <s v="SL05011160"/>
    <s v="N"/>
    <m/>
    <m/>
    <m/>
    <s v="C"/>
    <s v="B"/>
    <s v="P"/>
    <m/>
    <m/>
    <m/>
    <m/>
    <m/>
    <s v="C"/>
    <m/>
    <s v="S"/>
    <m/>
    <m/>
    <n v="0"/>
    <m/>
    <s v="JATENG"/>
    <x v="1"/>
    <s v="Adira"/>
    <s v="Strike"/>
    <n v="19610000"/>
    <n v="848000"/>
    <n v="2152000"/>
    <n v="3000000"/>
    <n v="15.3"/>
    <s v="Program"/>
    <s v="Pot 7x"/>
    <s v="Salesman"/>
    <s v="Salesman"/>
    <s v="Y"/>
    <n v="300000"/>
    <m/>
  </r>
  <r>
    <s v="H05"/>
    <m/>
    <s v="HE4AB"/>
    <s v="C"/>
    <s v="COUNTER SALES 3S/2S"/>
    <s v="IL05016785"/>
    <x v="13"/>
    <s v="14:19:06"/>
    <s v="C"/>
    <s v="C"/>
    <s v="3322192212020001"/>
    <s v="DICKY KURNIA SETIAWAN"/>
    <s v="JL. KENARI J-14 PERUM DELTA ASRI 5"/>
    <m/>
    <m/>
    <s v="50519"/>
    <m/>
    <s v="3322192212020001"/>
    <s v="DICKY KURNIA SETIAWAN"/>
    <s v="JL. KENARI J-14 PERUM DELTA ASRI 5"/>
    <s v="006"/>
    <s v="014"/>
    <s v="LEYANGAN"/>
    <s v="UNGRNTIMUR"/>
    <s v="SEMARANG"/>
    <m/>
    <s v="50519"/>
    <m/>
    <m/>
    <s v="NMAX155ABSPR22"/>
    <s v="YAMAHA"/>
    <s v="NMAX 155 ABS"/>
    <s v="2022"/>
    <s v="PERAK"/>
    <s v="G3L8E-1458334"/>
    <s v="MH3SG5680NK167693"/>
    <s v="BARU"/>
    <s v="NMAXABS-C"/>
    <n v="28780877"/>
    <n v="0"/>
    <s v="Y"/>
    <n v="30530000"/>
    <n v="5530000"/>
    <n v="0"/>
    <n v="0"/>
    <n v="35560000"/>
    <s v="ASRI-JUAL"/>
    <d v="2023-02-21T00:00:00"/>
    <s v="C.BAF1-SMG"/>
    <s v="BAF"/>
    <m/>
    <n v="100000"/>
    <n v="25560000"/>
    <s v="H E00"/>
    <n v="300000"/>
    <m/>
    <n v="0"/>
    <n v="0"/>
    <m/>
    <m/>
    <m/>
    <m/>
    <m/>
    <s v="H E00"/>
    <s v="HE4AB"/>
    <n v="23"/>
    <n v="30030000"/>
    <n v="500000"/>
    <s v="H E00"/>
    <x v="5"/>
    <s v="YMS SETIABUDI"/>
    <s v="3S"/>
    <x v="20"/>
    <m/>
    <m/>
    <n v="10500000"/>
    <s v="D"/>
    <m/>
    <m/>
    <s v="169PONMC23022011928"/>
    <d v="2023-02-21T00:00:00"/>
    <s v="00006"/>
    <s v="00008"/>
    <m/>
    <s v="00005"/>
    <s v="00011"/>
    <s v="SL05011161"/>
    <s v="N"/>
    <m/>
    <m/>
    <m/>
    <s v="C"/>
    <s v="B"/>
    <s v="P"/>
    <m/>
    <m/>
    <m/>
    <m/>
    <m/>
    <s v="C"/>
    <m/>
    <s v="S"/>
    <s v="TU05001664"/>
    <d v="2023-02-21T00:00:00"/>
    <n v="9900000"/>
    <m/>
    <s v="JATENG"/>
    <x v="1"/>
    <s v="BAF"/>
    <s v="Strike"/>
    <n v="36060000"/>
    <n v="10000000"/>
    <n v="500000"/>
    <n v="10500000"/>
    <n v="29.12"/>
    <s v="Program"/>
    <s v="Nmax"/>
    <s v="Counter Sales"/>
    <s v="Counter Sales"/>
    <s v="Y"/>
    <n v="0"/>
    <n v="200000"/>
  </r>
  <r>
    <s v="H05"/>
    <s v="HE2AB"/>
    <s v="HE3AE"/>
    <s v="S"/>
    <s v="SALES FIX 3S/2S"/>
    <s v="IL05016786"/>
    <x v="14"/>
    <s v="15:02:41"/>
    <s v="C"/>
    <s v="C"/>
    <s v="3374075410800001"/>
    <s v="RAHAYU GUNARTI"/>
    <s v="KP. BERGOTA 532"/>
    <m/>
    <m/>
    <s v="50244"/>
    <m/>
    <s v="3374075410800001"/>
    <s v="RAHAYU GUNARTI"/>
    <s v="KP. BERGOTA 532"/>
    <s v="003"/>
    <s v="006"/>
    <s v="RANDUSARI"/>
    <s v="SMGSELATAN"/>
    <m/>
    <s v="SMG"/>
    <s v="50244"/>
    <m/>
    <m/>
    <s v="NMAX155CHT23"/>
    <s v="YAMAHA"/>
    <s v="NMAX 155 C"/>
    <s v="2023"/>
    <s v="HITAM"/>
    <s v="G3L8E-1549042"/>
    <s v="MH3SG5670PK300409"/>
    <s v="BARU"/>
    <s v="POT7X-SLS"/>
    <n v="26550763"/>
    <n v="0"/>
    <s v="Y"/>
    <n v="27965000"/>
    <n v="5515000"/>
    <n v="0"/>
    <n v="0"/>
    <n v="33480000"/>
    <s v="DIAH-JUAL"/>
    <d v="2023-02-22T00:00:00"/>
    <s v="C.ADIR-SMG"/>
    <s v="ADIRA"/>
    <m/>
    <n v="7000000"/>
    <n v="26480000"/>
    <s v="H E00"/>
    <n v="0"/>
    <m/>
    <n v="0"/>
    <n v="0"/>
    <m/>
    <m/>
    <m/>
    <m/>
    <m/>
    <s v="H E00"/>
    <s v="HE3AE"/>
    <n v="28"/>
    <n v="27965000"/>
    <n v="0"/>
    <s v="H E00"/>
    <x v="5"/>
    <s v="YMS SETIABUDI"/>
    <s v="3S"/>
    <x v="20"/>
    <m/>
    <m/>
    <n v="7000000"/>
    <s v="D"/>
    <m/>
    <m/>
    <s v="04011435323"/>
    <d v="2023-02-20T00:00:00"/>
    <s v="00001"/>
    <s v="00000"/>
    <m/>
    <s v="00001"/>
    <s v="00005"/>
    <s v="SL05011162"/>
    <s v="N"/>
    <m/>
    <m/>
    <m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7000000"/>
    <n v="0"/>
    <n v="7000000"/>
    <n v="20.91"/>
    <s v="Program"/>
    <s v="Pot 7x"/>
    <s v="Salesman"/>
    <s v="Salesman"/>
    <s v="Y"/>
    <n v="100000"/>
    <m/>
  </r>
  <r>
    <s v="H05"/>
    <s v="HE2AA"/>
    <s v="HE3AF"/>
    <s v="S"/>
    <s v="SALES FIX 3S/2S"/>
    <s v="IL05016787"/>
    <x v="14"/>
    <s v="16:12:11"/>
    <s v="C"/>
    <s v="C"/>
    <s v="3374106701860002"/>
    <s v="INDRI ARYATI"/>
    <s v="JL.LEMBAYUNG I"/>
    <m/>
    <m/>
    <s v="50273"/>
    <m/>
    <s v="3374106701860002"/>
    <s v="INDRI ARYATI"/>
    <s v="JL.LEMBAYUNG I"/>
    <s v="002"/>
    <s v="004"/>
    <s v="SNDGGUWO"/>
    <s v="TEMBALANG"/>
    <m/>
    <s v="SMG"/>
    <s v="50273"/>
    <m/>
    <m/>
    <s v="FAZZIOLUXPR23"/>
    <s v="YAMAHA"/>
    <s v="FAZZIO LUX"/>
    <s v="2023"/>
    <s v="PERAK"/>
    <s v="E33WE-0149323"/>
    <s v="MH3SEJ710PJ134016"/>
    <s v="BARU"/>
    <s v="CASH-02-23"/>
    <n v="18482117"/>
    <n v="0"/>
    <s v="Y"/>
    <n v="19465000"/>
    <n v="4135000"/>
    <n v="0"/>
    <n v="0"/>
    <n v="23600000"/>
    <s v="YENI-JUAL"/>
    <d v="2023-02-22T00:00:00"/>
    <s v="T.MUF"/>
    <s v="MUF"/>
    <m/>
    <n v="500000"/>
    <n v="13600000"/>
    <s v="H E00"/>
    <n v="0"/>
    <m/>
    <n v="0"/>
    <n v="0"/>
    <m/>
    <m/>
    <m/>
    <m/>
    <m/>
    <s v="H E00"/>
    <s v="HE3AF"/>
    <n v="23"/>
    <n v="19465000"/>
    <n v="0"/>
    <s v="H E00"/>
    <x v="5"/>
    <s v="YMS SETIABUDI"/>
    <s v="3S"/>
    <x v="20"/>
    <m/>
    <m/>
    <n v="10000000"/>
    <s v="D"/>
    <m/>
    <m/>
    <s v="03012301251"/>
    <d v="2023-02-22T00:00:00"/>
    <s v="00001"/>
    <s v="00000"/>
    <m/>
    <s v="00001"/>
    <s v="00005"/>
    <s v="SL05011163"/>
    <s v="N"/>
    <m/>
    <m/>
    <m/>
    <s v="C"/>
    <s v="B"/>
    <s v="P"/>
    <m/>
    <m/>
    <m/>
    <m/>
    <m/>
    <s v="C"/>
    <m/>
    <s v="S"/>
    <s v="TU05001671"/>
    <d v="2023-02-22T00:00:00"/>
    <n v="9500000"/>
    <m/>
    <s v="JATENG"/>
    <x v="0"/>
    <m/>
    <m/>
    <n v="23600000"/>
    <n v="10000000"/>
    <n v="0"/>
    <n v="10000000"/>
    <n v="42.37"/>
    <m/>
    <m/>
    <s v="Salesman"/>
    <s v="Salesman"/>
    <s v="Y"/>
    <n v="100000"/>
    <m/>
  </r>
  <r>
    <s v="H05"/>
    <s v="HE2AA"/>
    <s v="HE3AK"/>
    <s v="S"/>
    <s v="SALES FIX 3S/2S"/>
    <s v="IL05016788"/>
    <x v="15"/>
    <s v="11:19:53"/>
    <s v="C"/>
    <s v="C"/>
    <s v="3603162105930001"/>
    <s v="PRASETYO"/>
    <s v="GETAS"/>
    <m/>
    <m/>
    <s v="50224"/>
    <m/>
    <s v="3603162105930001"/>
    <s v="PRASETYO"/>
    <s v="GETAS"/>
    <s v="001"/>
    <s v="005"/>
    <s v="NONGKOSAWI"/>
    <s v="GUNUNGPATI"/>
    <m/>
    <s v="SMG"/>
    <s v="50224"/>
    <m/>
    <m/>
    <s v="GEAR125SMR22"/>
    <s v="YAMAHA"/>
    <s v="GEAR 125 S"/>
    <s v="2022"/>
    <s v="MERAH"/>
    <s v="E32XE-0092244"/>
    <s v="MH3SEG720NJ065239"/>
    <s v="BARU"/>
    <s v="POT7X-SLS"/>
    <n v="14509148"/>
    <n v="0"/>
    <s v="Y"/>
    <n v="15580000"/>
    <n v="4030000"/>
    <n v="0"/>
    <n v="0"/>
    <n v="17458000"/>
    <s v="DIAH-JUAL"/>
    <d v="2023-02-23T00:00:00"/>
    <s v="C.ADIR-SMG"/>
    <s v="ADIRA"/>
    <m/>
    <n v="848000"/>
    <n v="16610000"/>
    <s v="H E00"/>
    <n v="0"/>
    <m/>
    <n v="0"/>
    <n v="0"/>
    <m/>
    <m/>
    <m/>
    <m/>
    <m/>
    <s v="H E00"/>
    <s v="HE3AK"/>
    <n v="30"/>
    <n v="13428000"/>
    <n v="2152000"/>
    <s v="H E00"/>
    <x v="5"/>
    <s v="YMS SETIABUDI"/>
    <s v="3S"/>
    <x v="20"/>
    <m/>
    <m/>
    <n v="3000000"/>
    <s v="D"/>
    <m/>
    <m/>
    <s v="04011453723"/>
    <d v="2023-02-23T00:00:00"/>
    <s v="00001"/>
    <s v="00000"/>
    <m/>
    <s v="00001"/>
    <s v="00005"/>
    <s v="SL05011164"/>
    <s v="N"/>
    <m/>
    <m/>
    <m/>
    <s v="C"/>
    <s v="B"/>
    <s v="P"/>
    <m/>
    <m/>
    <m/>
    <m/>
    <m/>
    <s v="C"/>
    <m/>
    <s v="S"/>
    <m/>
    <m/>
    <n v="0"/>
    <m/>
    <s v="JATENG"/>
    <x v="1"/>
    <s v="Adira"/>
    <s v="Strike"/>
    <n v="19610000"/>
    <n v="848000"/>
    <n v="2152000"/>
    <n v="3000000"/>
    <n v="15.3"/>
    <s v="Program"/>
    <s v="Pot 7x"/>
    <s v="Salesman"/>
    <s v="Salesman"/>
    <s v="Y"/>
    <n v="300000"/>
    <m/>
  </r>
  <r>
    <s v="H05"/>
    <s v="HE2AA"/>
    <s v="HE3AK"/>
    <s v="S"/>
    <s v="SALES FIX 3S/2S"/>
    <s v="IL05016789"/>
    <x v="15"/>
    <s v="13:03:29"/>
    <s v="C"/>
    <s v="C"/>
    <s v="3374032509880001"/>
    <s v="SEPTIYAN ADI NUGROHO"/>
    <s v="GRAHA PERMATA MUKTIHARJO 94"/>
    <m/>
    <m/>
    <s v="50197"/>
    <m/>
    <s v="3374056911900001"/>
    <s v="AMELIA HANDOYO"/>
    <s v="GRAHA PERMATA MUKTIHARJO 94"/>
    <s v="010"/>
    <s v="012"/>
    <s v="MUKTIHARJO"/>
    <s v="PEDURUNGAN"/>
    <m/>
    <s v="SMG"/>
    <m/>
    <m/>
    <m/>
    <s v="GEAR125SPR22"/>
    <s v="YAMAHA"/>
    <s v="GEAR 125 S"/>
    <s v="2022"/>
    <s v="PERAK"/>
    <s v="E32XE-0087676"/>
    <s v="MH3SEG720NJ061872"/>
    <s v="BARU"/>
    <s v="POT7X-SLS"/>
    <n v="14509148"/>
    <n v="0"/>
    <s v="Y"/>
    <n v="15580000"/>
    <n v="4030000"/>
    <n v="0"/>
    <n v="0"/>
    <n v="17458000"/>
    <s v="DIAH-JUAL"/>
    <d v="2023-02-23T00:00:00"/>
    <s v="C.BAF1-SMG"/>
    <s v="BAF"/>
    <m/>
    <n v="848000"/>
    <n v="16610000"/>
    <s v="H E00"/>
    <n v="0"/>
    <m/>
    <n v="0"/>
    <n v="0"/>
    <m/>
    <m/>
    <m/>
    <m/>
    <m/>
    <s v="H E00"/>
    <s v="HE3AK"/>
    <n v="30"/>
    <n v="13428000"/>
    <n v="2152000"/>
    <s v="H E00"/>
    <x v="5"/>
    <s v="YMS SETIABUDI"/>
    <s v="3S"/>
    <x v="20"/>
    <m/>
    <m/>
    <n v="3000000"/>
    <s v="D"/>
    <m/>
    <m/>
    <s v="169PONMC23022213915"/>
    <d v="2023-02-22T00:00:00"/>
    <s v="00001"/>
    <s v="00000"/>
    <m/>
    <s v="00001"/>
    <s v="00005"/>
    <s v="SL05011165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19610000"/>
    <n v="848000"/>
    <n v="2152000"/>
    <n v="3000000"/>
    <n v="15.3"/>
    <s v="Program"/>
    <s v="Pot 7x"/>
    <s v="Salesman"/>
    <s v="Salesman"/>
    <s v="Y"/>
    <n v="300000"/>
    <m/>
  </r>
  <r>
    <s v="H05"/>
    <s v="HE2AA"/>
    <s v="HE3AK"/>
    <s v="S"/>
    <s v="SALES FIX 3S/2S"/>
    <s v="IL05016790"/>
    <x v="15"/>
    <s v="15:43:08"/>
    <s v="C"/>
    <s v="C"/>
    <s v="3374114308610003"/>
    <s v="SITI NURYATI"/>
    <s v="JL CEMARA II/47 B"/>
    <m/>
    <m/>
    <s v="50267"/>
    <m/>
    <s v="3374114308610003"/>
    <s v="SITI NURYATI"/>
    <s v="JL CEMARA II/47 B"/>
    <s v="004"/>
    <s v="003"/>
    <s v="PADANGSARI"/>
    <s v="BANYUMANIK"/>
    <m/>
    <s v="SMG"/>
    <s v="50267"/>
    <m/>
    <m/>
    <s v="GEAR125HT23"/>
    <s v="YAMAHA"/>
    <s v="GEAR 125"/>
    <s v="2023"/>
    <s v="HITAM"/>
    <s v="E32WE-0288114"/>
    <s v="MH3SEG710PJ213227"/>
    <s v="BARU"/>
    <s v="KRD-23-SLS"/>
    <n v="14257939"/>
    <n v="0"/>
    <s v="Y"/>
    <n v="15015000"/>
    <n v="3975000"/>
    <n v="0"/>
    <n v="0"/>
    <n v="17386000"/>
    <s v="DIAH-JUAL"/>
    <d v="2023-02-23T00:00:00"/>
    <s v="C.BAF1-SMG"/>
    <s v="BAF"/>
    <m/>
    <n v="1296000"/>
    <n v="16090000"/>
    <s v="H E00"/>
    <n v="300000"/>
    <m/>
    <n v="0"/>
    <n v="0"/>
    <m/>
    <m/>
    <m/>
    <m/>
    <m/>
    <s v="H E00"/>
    <s v="HE3AK"/>
    <n v="23"/>
    <n v="13411000"/>
    <n v="1604000"/>
    <s v="H E00"/>
    <x v="5"/>
    <s v="YMS SETIABUDI"/>
    <s v="3S"/>
    <x v="20"/>
    <m/>
    <m/>
    <n v="0"/>
    <s v="D"/>
    <m/>
    <m/>
    <s v="169PONMC23022314351"/>
    <d v="2023-02-23T00:00:00"/>
    <s v="00001"/>
    <s v="00000"/>
    <m/>
    <s v="00001"/>
    <s v="00005"/>
    <s v="SL05011166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18990000"/>
    <n v="1296000"/>
    <n v="1604000"/>
    <n v="2900000"/>
    <n v="15.27"/>
    <s v="Program"/>
    <m/>
    <s v="Salesman"/>
    <s v="Salesman"/>
    <s v="Y"/>
    <n v="200000"/>
    <m/>
  </r>
  <r>
    <s v="H05"/>
    <s v="HE2AA"/>
    <s v="HE3AK"/>
    <s v="S"/>
    <s v="SALES FIX 3S/2S"/>
    <s v="IL05016791"/>
    <x v="17"/>
    <s v="13:21:18"/>
    <s v="C"/>
    <s v="C"/>
    <s v="3374090201850001"/>
    <s v="DIMAS WAHYU ADHI KUSUMA"/>
    <s v="JL. TEJOSARI RAYA PERUM SYALENDRA RESIDENCE NO.7"/>
    <m/>
    <m/>
    <s v="50266"/>
    <m/>
    <s v="3374096303850002"/>
    <s v="LATIFAH JAMILAH"/>
    <s v="JL. TEJOSARI RAYA PERUM SYALENDRA RESIDENCE NO.7"/>
    <s v="012"/>
    <s v="005"/>
    <s v="GEDAWANG"/>
    <s v="BANYUMANIK"/>
    <m/>
    <s v="SMG"/>
    <m/>
    <m/>
    <m/>
    <s v="NMAX155CHJ23"/>
    <s v="YAMAHA"/>
    <s v="NMAX 155 C"/>
    <s v="2023"/>
    <s v="HIJAU"/>
    <s v="G3L8E-1546996"/>
    <s v="MH3SG5670PK299904"/>
    <s v="BARU"/>
    <s v="KRD-23-SLS"/>
    <n v="26550763"/>
    <n v="0"/>
    <s v="Y"/>
    <n v="27965000"/>
    <n v="5515000"/>
    <n v="0"/>
    <n v="0"/>
    <n v="33480000"/>
    <s v="DIAH-JUAL"/>
    <d v="2023-02-27T00:00:00"/>
    <s v="C.BAF1-SMG"/>
    <s v="BAF"/>
    <m/>
    <n v="0"/>
    <n v="15680000"/>
    <s v="H E00"/>
    <n v="300000"/>
    <m/>
    <n v="0"/>
    <n v="0"/>
    <m/>
    <m/>
    <m/>
    <m/>
    <m/>
    <s v="H E00"/>
    <s v="HE3AK"/>
    <n v="11"/>
    <n v="27965000"/>
    <n v="0"/>
    <s v="H E00"/>
    <x v="5"/>
    <s v="YMS SETIABUDI"/>
    <s v="3S"/>
    <x v="20"/>
    <m/>
    <m/>
    <n v="17800000"/>
    <s v="D"/>
    <m/>
    <m/>
    <s v="169PONMC23022516044"/>
    <d v="2023-02-25T00:00:00"/>
    <s v="00001"/>
    <s v="00000"/>
    <m/>
    <s v="00001"/>
    <s v="00005"/>
    <s v="SL05011167"/>
    <s v="N"/>
    <m/>
    <m/>
    <m/>
    <s v="C"/>
    <s v="B"/>
    <s v="P"/>
    <m/>
    <m/>
    <m/>
    <m/>
    <m/>
    <s v="C"/>
    <m/>
    <s v="S"/>
    <s v="TU05001679"/>
    <d v="2023-02-25T00:00:00"/>
    <n v="17800000"/>
    <m/>
    <s v="JATENG"/>
    <x v="1"/>
    <s v="BAF"/>
    <s v="Strike"/>
    <n v="33480000"/>
    <n v="17800000"/>
    <n v="0"/>
    <n v="17800000"/>
    <n v="53.17"/>
    <s v="Non Program"/>
    <m/>
    <s v="Salesman"/>
    <s v="Salesman"/>
    <s v="Y"/>
    <n v="300000"/>
    <m/>
  </r>
  <r>
    <s v="H05"/>
    <m/>
    <s v="HE4AC"/>
    <s v="C"/>
    <s v="COUNTER SALES 3S/2S"/>
    <s v="IL05016792"/>
    <x v="18"/>
    <s v="14:22:58"/>
    <s v="C"/>
    <s v="C"/>
    <s v="3374114507780001"/>
    <s v="RETNO TRI YULIANTI"/>
    <s v="JL.MERANTI TIMUR DALAM I/337"/>
    <m/>
    <m/>
    <s v="50267"/>
    <m/>
    <s v="3374112601050004"/>
    <s v="MUHAMMAD DIDAR FADHILA ARYA W"/>
    <s v="JL.MERANTI TIMUR DALAM I/337"/>
    <s v="007"/>
    <s v="002"/>
    <s v="PADANGSARI"/>
    <s v="BANYUMANIK"/>
    <m/>
    <s v="SMG"/>
    <m/>
    <m/>
    <m/>
    <s v="XSR155HT23"/>
    <s v="YAMAHA"/>
    <s v="ALL NEW XSR 155"/>
    <s v="2023"/>
    <s v="HITAM"/>
    <s v="G3S7E-0054375"/>
    <s v="MH3RG4760PK053258"/>
    <s v="BARU"/>
    <s v="CASH-02-23"/>
    <n v="31306446"/>
    <n v="0"/>
    <s v="Y"/>
    <n v="32975000"/>
    <n v="6205000"/>
    <n v="0"/>
    <n v="0"/>
    <n v="39180000"/>
    <s v="YENI-JUAL"/>
    <d v="2023-02-28T00:00:00"/>
    <s v="T.MSM"/>
    <s v="TUNAI"/>
    <m/>
    <n v="0"/>
    <n v="19180000"/>
    <s v="H E00"/>
    <n v="0"/>
    <m/>
    <n v="0"/>
    <n v="0"/>
    <m/>
    <m/>
    <m/>
    <m/>
    <m/>
    <s v="H E00"/>
    <s v="HE4AC"/>
    <n v="24"/>
    <n v="32975000"/>
    <n v="0"/>
    <s v="H E00"/>
    <x v="5"/>
    <s v="YMS SETIABUDI"/>
    <s v="3S"/>
    <x v="20"/>
    <m/>
    <m/>
    <n v="20000000"/>
    <s v="B"/>
    <m/>
    <m/>
    <s v="MSM"/>
    <d v="2023-02-28T00:00:00"/>
    <s v="00001"/>
    <s v="00000"/>
    <m/>
    <s v="00001"/>
    <s v="00005"/>
    <s v="SL05011168"/>
    <s v="N"/>
    <m/>
    <s v="T.MSM"/>
    <d v="2023-02-28T00:00:00"/>
    <s v="C"/>
    <s v="B"/>
    <s v="P"/>
    <m/>
    <m/>
    <m/>
    <m/>
    <m/>
    <s v="C"/>
    <m/>
    <s v="S"/>
    <s v="TU05001683"/>
    <d v="2023-02-28T00:00:00"/>
    <n v="20000000"/>
    <m/>
    <s v="JATENG"/>
    <x v="0"/>
    <m/>
    <m/>
    <n v="39180000"/>
    <n v="20000000"/>
    <n v="0"/>
    <n v="20000000"/>
    <n v="51.05"/>
    <m/>
    <m/>
    <s v="Counter Sales"/>
    <s v="Counter Sales"/>
    <s v="Y"/>
    <n v="0"/>
    <n v="100000"/>
  </r>
  <r>
    <s v="H07"/>
    <s v="HI2BA"/>
    <s v="HI3BC"/>
    <s v="S"/>
    <s v="SALES FIX 3S/2S"/>
    <s v="IL07014505"/>
    <x v="1"/>
    <s v="15:15:40"/>
    <s v="C"/>
    <s v="C"/>
    <s v="3321065906800001"/>
    <s v="SUMARSIH"/>
    <s v="TRENGGULI"/>
    <m/>
    <m/>
    <s v="59571"/>
    <m/>
    <s v="3321060407780002"/>
    <s v="SULADI"/>
    <s v="TRENGGULI"/>
    <s v="003"/>
    <s v="001"/>
    <s v="TRENGGULI"/>
    <s v="WONOSALAM"/>
    <s v="DEMAK"/>
    <m/>
    <m/>
    <m/>
    <m/>
    <s v="NMAX155HT23"/>
    <s v="YAMAHA"/>
    <s v="NMAX 155"/>
    <s v="2023"/>
    <s v="HITAM"/>
    <s v="G3L8E-1518268"/>
    <s v="MH3SG5620PJ733853"/>
    <s v="BARU"/>
    <s v="KRD-23-SLS"/>
    <n v="25349889"/>
    <n v="0"/>
    <s v="Y"/>
    <n v="26700000"/>
    <n v="5170000"/>
    <n v="0"/>
    <n v="0"/>
    <n v="30870000"/>
    <s v="LAILA-JUAL"/>
    <d v="2023-02-02T00:00:00"/>
    <s v="C.BAF1-SMG"/>
    <s v="BAF"/>
    <m/>
    <n v="5600000"/>
    <n v="25270000"/>
    <s v="H I21"/>
    <n v="300000"/>
    <m/>
    <n v="0"/>
    <n v="0"/>
    <m/>
    <m/>
    <m/>
    <m/>
    <m/>
    <s v="H I00"/>
    <s v="HI3BC"/>
    <n v="33"/>
    <n v="25700000"/>
    <n v="1000000"/>
    <s v="H I21"/>
    <x v="5"/>
    <s v="YMS KARANG TENGAH 2S"/>
    <s v="2S"/>
    <x v="21"/>
    <m/>
    <m/>
    <n v="6600000"/>
    <s v="D"/>
    <m/>
    <m/>
    <s v="C.BAF1-SMG"/>
    <d v="2023-02-06T00:00:00"/>
    <s v="00010"/>
    <s v="00000"/>
    <m/>
    <s v="00001"/>
    <s v="00005"/>
    <s v="SL07008229"/>
    <s v="N"/>
    <m/>
    <s v="C.BAF1-SMG"/>
    <d v="2023-02-02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5600000"/>
    <n v="1000000"/>
    <n v="6600000"/>
    <n v="20.71"/>
    <s v="Program"/>
    <m/>
    <s v="Salesman"/>
    <s v="Salesman"/>
    <s v="Y"/>
    <n v="200000"/>
    <m/>
  </r>
  <r>
    <s v="H07"/>
    <s v="HI2AA"/>
    <s v="HI3AD"/>
    <s v="B"/>
    <s v="SALES VARIABLE"/>
    <s v="IL07014506"/>
    <x v="1"/>
    <s v="16:11:49"/>
    <s v="C"/>
    <s v="C"/>
    <s v="3321114409940003"/>
    <s v="WIWIK DEWI ASTUTI"/>
    <s v="BETOKAN"/>
    <m/>
    <m/>
    <s v="59512"/>
    <m/>
    <s v="3321114409940003"/>
    <s v="WIWIK DEWI ASTUTI"/>
    <s v="BETOKAN"/>
    <s v="002"/>
    <s v="001"/>
    <s v="BETOKAN"/>
    <s v="DEMAK"/>
    <s v="DEMAK"/>
    <m/>
    <s v="59512"/>
    <m/>
    <m/>
    <s v="AEROX155CKNBR23"/>
    <s v="YAMAHA"/>
    <s v="AEROX 155 C"/>
    <s v="2023"/>
    <s v="KUNING BIRU"/>
    <s v="G3P4E-0119013"/>
    <s v="MH3SG6410PJ219768"/>
    <s v="BARU"/>
    <s v="KRD-23-SLS"/>
    <n v="22022772"/>
    <n v="0"/>
    <s v="Y"/>
    <n v="23195000"/>
    <n v="4935000"/>
    <n v="0"/>
    <n v="0"/>
    <n v="28130000"/>
    <s v="LAILA-JUAL"/>
    <d v="2023-02-02T00:00:00"/>
    <s v="C.BAF1-SMG"/>
    <s v="BAF"/>
    <m/>
    <n v="4700000"/>
    <n v="23430000"/>
    <s v="H I00"/>
    <n v="300000"/>
    <m/>
    <n v="0"/>
    <n v="0"/>
    <m/>
    <m/>
    <m/>
    <m/>
    <m/>
    <s v="H I00"/>
    <s v="HI3AD"/>
    <n v="33"/>
    <n v="23195000"/>
    <n v="0"/>
    <s v="H I00"/>
    <x v="5"/>
    <s v="YMS MRANGGEN 3S"/>
    <s v="3S"/>
    <x v="21"/>
    <m/>
    <m/>
    <n v="4700000"/>
    <s v="D"/>
    <m/>
    <m/>
    <s v="C.BAF1-SMG"/>
    <d v="2023-02-06T00:00:00"/>
    <s v="00001"/>
    <s v="00000"/>
    <m/>
    <s v="00001"/>
    <s v="00001"/>
    <s v="SL07008230"/>
    <s v="N"/>
    <m/>
    <s v="C.BAF1-SMG"/>
    <d v="2023-02-02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4700000"/>
    <n v="0"/>
    <n v="4700000"/>
    <n v="16.71"/>
    <s v="Non Program"/>
    <m/>
    <s v="Salesman"/>
    <s v="Salesman"/>
    <s v="Y"/>
    <n v="300000"/>
    <m/>
  </r>
  <r>
    <s v="H07"/>
    <s v="HI2CA"/>
    <s v="HI3AW"/>
    <s v="P"/>
    <s v="SALES FIX PLJ"/>
    <s v="IL07014507"/>
    <x v="2"/>
    <s v="15:17:33"/>
    <s v="C"/>
    <s v="C"/>
    <s v="3321065607820001"/>
    <s v="KHAMIDAH"/>
    <s v="TEGALREJO"/>
    <m/>
    <m/>
    <s v="59571"/>
    <m/>
    <s v="3321065607820001"/>
    <s v="KHAMIDAH"/>
    <s v="TEGALREJO"/>
    <s v="003"/>
    <s v="005"/>
    <s v="KARANGRJ1"/>
    <s v="WONOSALAM"/>
    <s v="DEMAK"/>
    <m/>
    <s v="59571"/>
    <m/>
    <m/>
    <s v="NMAX155CHT23"/>
    <s v="YAMAHA"/>
    <s v="NMAX 155 C"/>
    <s v="2023"/>
    <s v="HITAM"/>
    <s v="G3L8E-1498935"/>
    <s v="MH3SG5670PK283751"/>
    <s v="BARU"/>
    <s v="ATTACK-2"/>
    <n v="26550763"/>
    <n v="0"/>
    <s v="Y"/>
    <n v="27965000"/>
    <n v="5515000"/>
    <n v="0"/>
    <n v="0"/>
    <n v="33480000"/>
    <s v="LAILA-JUAL"/>
    <d v="2023-02-03T00:00:00"/>
    <s v="C.BAF1-SMG"/>
    <s v="BAF"/>
    <m/>
    <n v="14900000"/>
    <n v="18580000"/>
    <s v="H I01"/>
    <n v="0"/>
    <m/>
    <n v="0"/>
    <n v="0"/>
    <m/>
    <m/>
    <m/>
    <m/>
    <m/>
    <s v="H I00"/>
    <s v="HI3AW"/>
    <n v="11"/>
    <n v="27965000"/>
    <n v="0"/>
    <s v="H I01"/>
    <x v="5"/>
    <s v="YMS DEMAK 2S"/>
    <s v="SATELITE"/>
    <x v="21"/>
    <m/>
    <m/>
    <n v="14900000"/>
    <s v="D"/>
    <m/>
    <m/>
    <s v="C.BAF1-SMG"/>
    <d v="2023-02-06T00:00:00"/>
    <s v="00001"/>
    <s v="00000"/>
    <m/>
    <s v="00001"/>
    <s v="00001"/>
    <s v="SL07008231"/>
    <s v="N"/>
    <m/>
    <s v="C.BAF1-SMG"/>
    <d v="2023-02-03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14900000"/>
    <n v="0"/>
    <n v="14900000"/>
    <n v="44.5"/>
    <s v="Program"/>
    <s v="Attack"/>
    <s v="Salesman"/>
    <s v="Salesman"/>
    <s v="Y"/>
    <n v="100000"/>
    <m/>
  </r>
  <r>
    <s v="H07"/>
    <s v="HI2CA"/>
    <s v="HI3AA"/>
    <s v="P"/>
    <s v="SALES FIX PLJ"/>
    <s v="IL07014508"/>
    <x v="4"/>
    <s v="14:48:34"/>
    <s v="C"/>
    <s v="C"/>
    <s v="3321072804990002"/>
    <s v="EKO AMIN LUTFI"/>
    <s v="DK.GENDOK"/>
    <m/>
    <m/>
    <s v="59573"/>
    <m/>
    <s v="3321072804990002"/>
    <s v="EKO AMIN LUTFI"/>
    <s v="DK.GENDOK"/>
    <s v="007"/>
    <s v="003"/>
    <s v="BALEREJO"/>
    <s v="DEMPET"/>
    <s v="DEMAK"/>
    <m/>
    <s v="59573"/>
    <m/>
    <m/>
    <s v="NMAX155HT23"/>
    <s v="YAMAHA"/>
    <s v="NMAX 155"/>
    <s v="2023"/>
    <s v="HITAM"/>
    <s v="G3L8E-1523660"/>
    <s v="MH3SG5620PJ736395"/>
    <s v="BARU"/>
    <s v="POT7X-SLS"/>
    <n v="25349889"/>
    <n v="0"/>
    <s v="Y"/>
    <n v="26700000"/>
    <n v="5170000"/>
    <n v="0"/>
    <n v="0"/>
    <n v="31870000"/>
    <s v="LAILA-JUAL"/>
    <d v="2023-02-06T00:00:00"/>
    <s v="C.ADIR-SMG"/>
    <s v="ADIRA"/>
    <m/>
    <n v="5400000"/>
    <n v="26470000"/>
    <s v="H I01"/>
    <n v="0"/>
    <m/>
    <n v="0"/>
    <n v="0"/>
    <m/>
    <m/>
    <m/>
    <m/>
    <m/>
    <s v="H I00"/>
    <s v="HI3AA"/>
    <n v="23"/>
    <n v="26700000"/>
    <n v="0"/>
    <s v="H I01"/>
    <x v="5"/>
    <s v="YMS DEMAK 2S"/>
    <s v="SATELITE"/>
    <x v="21"/>
    <m/>
    <m/>
    <n v="5400000"/>
    <s v="D"/>
    <m/>
    <m/>
    <s v="C.ADIR-SMG"/>
    <d v="2023-02-06T00:00:00"/>
    <s v="00003"/>
    <s v="00002"/>
    <m/>
    <s v="00007"/>
    <s v="00005"/>
    <s v="SL07008232"/>
    <s v="N"/>
    <m/>
    <s v="C.ADIR-SMG"/>
    <d v="2023-01-06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5400000"/>
    <n v="0"/>
    <n v="5400000"/>
    <n v="16.940000000000001"/>
    <s v="Program"/>
    <s v="Pot 7x"/>
    <s v="Salesman"/>
    <s v="Salesman"/>
    <s v="Y"/>
    <n v="100000"/>
    <m/>
  </r>
  <r>
    <s v="H07"/>
    <s v="HI2CA"/>
    <s v="HI3AE"/>
    <s v="N"/>
    <s v="SALES NEW"/>
    <s v="IL07014509"/>
    <x v="4"/>
    <s v="16:05:51"/>
    <s v="C"/>
    <s v="C"/>
    <s v="3321131603880009"/>
    <s v="ABDUL FAUZI"/>
    <s v="BABALAN"/>
    <m/>
    <m/>
    <s v="59554"/>
    <m/>
    <s v="3321131603880009"/>
    <s v="ABDUL FAUZI"/>
    <s v="BABALAN"/>
    <s v="001"/>
    <s v="007"/>
    <s v="BABALAN"/>
    <s v="WEDUNG"/>
    <s v="DEMAK"/>
    <m/>
    <s v="59554"/>
    <m/>
    <m/>
    <s v="AEROX155CKNBR23"/>
    <s v="YAMAHA"/>
    <s v="AEROX 155 C"/>
    <s v="2023"/>
    <s v="KUNING BIRU"/>
    <s v="G3P4E-0121221"/>
    <s v="MH3SG6410PJ221537"/>
    <s v="BARU"/>
    <s v="KRD-23-SLS"/>
    <n v="22022772"/>
    <n v="0"/>
    <s v="Y"/>
    <n v="23195000"/>
    <n v="4935000"/>
    <n v="0"/>
    <n v="0"/>
    <n v="28130000"/>
    <s v="LAILA-JUAL"/>
    <d v="2023-02-06T00:00:00"/>
    <s v="C.BAF1-SMG"/>
    <s v="BAF"/>
    <m/>
    <n v="5100000"/>
    <n v="23030000"/>
    <s v="H I01"/>
    <n v="300000"/>
    <m/>
    <n v="0"/>
    <n v="0"/>
    <m/>
    <m/>
    <m/>
    <m/>
    <m/>
    <s v="H I00"/>
    <s v="HI3AE"/>
    <n v="33"/>
    <n v="23195000"/>
    <n v="0"/>
    <s v="H I01"/>
    <x v="5"/>
    <s v="YMS DEMAK 2S"/>
    <s v="SATELITE"/>
    <x v="21"/>
    <m/>
    <m/>
    <n v="5100000"/>
    <s v="D"/>
    <m/>
    <m/>
    <s v="C.BAF1-SMG"/>
    <d v="2023-02-06T00:00:00"/>
    <s v="00003"/>
    <s v="00002"/>
    <m/>
    <s v="00005"/>
    <s v="00005"/>
    <s v="SL07008233"/>
    <s v="N"/>
    <m/>
    <s v="C.BAF1-SMG"/>
    <d v="2023-02-06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5100000"/>
    <n v="0"/>
    <n v="5100000"/>
    <n v="18.13"/>
    <s v="Non Program"/>
    <m/>
    <s v="Salesman"/>
    <s v="Salesman"/>
    <s v="Y"/>
    <n v="300000"/>
    <m/>
  </r>
  <r>
    <s v="H07"/>
    <s v="HI2AA"/>
    <s v="HI3AD"/>
    <s v="B"/>
    <s v="SALES VARIABLE"/>
    <s v="IL07014510"/>
    <x v="19"/>
    <s v="11:20:12"/>
    <s v="C"/>
    <s v="C"/>
    <s v="3321132306840006"/>
    <s v="ENI SUGIYANTO"/>
    <s v="BABALAN"/>
    <m/>
    <m/>
    <s v="59554"/>
    <m/>
    <s v="3321132306840006"/>
    <s v="ENI SUGIYANTO"/>
    <s v="BABALAN"/>
    <s v="001"/>
    <s v="001"/>
    <s v="BABALAN"/>
    <s v="WEDUNG"/>
    <s v="DEMAK"/>
    <m/>
    <s v="59554"/>
    <m/>
    <m/>
    <s v="AEROX155CHJ23"/>
    <s v="YAMAHA"/>
    <s v="AEROX 155 C"/>
    <s v="2023"/>
    <s v="HIJAU"/>
    <s v="G3P4E-0122833"/>
    <s v="MH3SG6410PJ222909"/>
    <s v="BARU"/>
    <s v="KRD-23-SLS"/>
    <n v="22022772"/>
    <n v="0"/>
    <s v="Y"/>
    <n v="23195000"/>
    <n v="4935000"/>
    <n v="0"/>
    <n v="0"/>
    <n v="28130000"/>
    <s v="LAILA-JUAL"/>
    <d v="2023-02-07T00:00:00"/>
    <s v="C.BAF1-SMG"/>
    <s v="BAF"/>
    <m/>
    <n v="5300000"/>
    <n v="22830000"/>
    <s v="H I00"/>
    <n v="300000"/>
    <m/>
    <n v="0"/>
    <n v="0"/>
    <m/>
    <m/>
    <m/>
    <m/>
    <m/>
    <s v="H I00"/>
    <s v="HI3AD"/>
    <n v="33"/>
    <n v="23195000"/>
    <n v="0"/>
    <s v="H I00"/>
    <x v="5"/>
    <s v="YMS MRANGGEN 3S"/>
    <s v="3S"/>
    <x v="21"/>
    <m/>
    <m/>
    <n v="5300000"/>
    <s v="D"/>
    <m/>
    <m/>
    <s v="C.BAF1-SMG"/>
    <d v="2023-02-07T00:00:00"/>
    <s v="00003"/>
    <s v="00002"/>
    <m/>
    <s v="00005"/>
    <s v="00012"/>
    <s v="SL07008234"/>
    <s v="N"/>
    <m/>
    <s v="C.BAF1-SMG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5300000"/>
    <n v="0"/>
    <n v="5300000"/>
    <n v="18.84"/>
    <s v="Non Program"/>
    <m/>
    <s v="Salesman"/>
    <s v="Salesman"/>
    <s v="Y"/>
    <n v="300000"/>
    <m/>
  </r>
  <r>
    <s v="H07"/>
    <s v="HI2BA"/>
    <s v="HI3BC"/>
    <s v="S"/>
    <s v="SALES FIX 3S/2S"/>
    <s v="IL07014511"/>
    <x v="5"/>
    <s v="16:06:40"/>
    <s v="C"/>
    <s v="C"/>
    <s v="3212017004780002"/>
    <s v="NUNUNG AYATI"/>
    <s v="SUMBEREJO"/>
    <m/>
    <m/>
    <s v="59567"/>
    <m/>
    <s v="3212011403960009"/>
    <s v="VIKI SUSETYO NUGROHO"/>
    <s v="SUMBEREJO"/>
    <s v="003"/>
    <s v="004"/>
    <s v="SUMBEREJO"/>
    <s v="MRANGGEN"/>
    <s v="DEMAK"/>
    <m/>
    <m/>
    <m/>
    <m/>
    <s v="AEROXCCYBERBR23"/>
    <s v="YAMAHA"/>
    <s v="AEROX C CYBERCT"/>
    <s v="2023"/>
    <s v="BIRU"/>
    <s v="G3P4E-0125091"/>
    <s v="MH3SG6410PJ225006"/>
    <s v="BARU"/>
    <s v="KRD-23-SLS"/>
    <n v="22212683"/>
    <n v="0"/>
    <s v="Y"/>
    <n v="23395000"/>
    <n v="4935000"/>
    <n v="0"/>
    <n v="0"/>
    <n v="28330000"/>
    <s v="LAILA-JUAL"/>
    <d v="2023-02-08T00:00:00"/>
    <s v="C.ADIR-SMG"/>
    <s v="ADIRA"/>
    <m/>
    <n v="2900000"/>
    <n v="25430000"/>
    <s v="H I21"/>
    <n v="300000"/>
    <m/>
    <n v="0"/>
    <n v="0"/>
    <m/>
    <m/>
    <m/>
    <m/>
    <m/>
    <s v="H I00"/>
    <s v="HI3BC"/>
    <n v="33"/>
    <n v="23395000"/>
    <n v="0"/>
    <s v="H I21"/>
    <x v="5"/>
    <s v="YMS KARANG TENGAH 2S"/>
    <s v="2S"/>
    <x v="21"/>
    <m/>
    <m/>
    <n v="2900000"/>
    <s v="D"/>
    <m/>
    <m/>
    <s v="C.ADIR-SMG"/>
    <d v="2023-02-13T00:00:00"/>
    <s v="00001"/>
    <s v="00000"/>
    <m/>
    <s v="00001"/>
    <s v="00005"/>
    <s v="SL07008235"/>
    <s v="N"/>
    <m/>
    <s v="C. ADIR-SMG"/>
    <d v="2023-02-08T00:00:00"/>
    <s v="C"/>
    <s v="B"/>
    <s v="P"/>
    <m/>
    <m/>
    <m/>
    <m/>
    <m/>
    <s v="C"/>
    <m/>
    <s v="S"/>
    <m/>
    <m/>
    <n v="0"/>
    <m/>
    <s v="JATENG"/>
    <x v="1"/>
    <s v="Adira"/>
    <s v="Strike"/>
    <n v="28330000"/>
    <n v="2900000"/>
    <n v="0"/>
    <n v="2900000"/>
    <n v="10.24"/>
    <s v="Non Program"/>
    <m/>
    <s v="Salesman"/>
    <s v="Salesman"/>
    <s v="Y"/>
    <n v="300000"/>
    <m/>
  </r>
  <r>
    <s v="H07"/>
    <s v="HI2BA"/>
    <s v="HI3BC"/>
    <s v="S"/>
    <s v="SALES FIX 3S/2S"/>
    <s v="IL07014512"/>
    <x v="6"/>
    <s v="15:49:41"/>
    <s v="C"/>
    <s v="C"/>
    <s v="3321053101970001"/>
    <s v="HASAN ASHARI"/>
    <s v="CIRO"/>
    <m/>
    <m/>
    <s v="59561"/>
    <m/>
    <s v="3321053101970001"/>
    <s v="HASAN ASHARI"/>
    <s v="CIRO"/>
    <s v="003"/>
    <s v="002"/>
    <s v="DONOREJO"/>
    <s v="KRNGTENGAH"/>
    <s v="DEMAK"/>
    <m/>
    <s v="59561"/>
    <m/>
    <m/>
    <s v="NMAX155HT23"/>
    <s v="YAMAHA"/>
    <s v="NMAX 155"/>
    <s v="2023"/>
    <s v="HITAM"/>
    <s v="G3L8E-1491587"/>
    <s v="MH3SG5620PJ720422"/>
    <s v="BARU"/>
    <s v="KRD-23-SLS"/>
    <n v="25349889"/>
    <n v="0"/>
    <s v="Y"/>
    <n v="26700000"/>
    <n v="5170000"/>
    <n v="0"/>
    <n v="0"/>
    <n v="31370000"/>
    <s v="LAILA-JUAL"/>
    <d v="2023-02-09T00:00:00"/>
    <s v="C.ADIR-SMG"/>
    <s v="ADIRA"/>
    <m/>
    <n v="6500000"/>
    <n v="24870000"/>
    <s v="H I21"/>
    <n v="300000"/>
    <m/>
    <n v="0"/>
    <n v="0"/>
    <m/>
    <m/>
    <m/>
    <m/>
    <m/>
    <s v="H I00"/>
    <s v="HI3BC"/>
    <n v="29"/>
    <n v="26200000"/>
    <n v="500000"/>
    <s v="H I21"/>
    <x v="5"/>
    <s v="YMS KARANG TENGAH 2S"/>
    <s v="2S"/>
    <x v="21"/>
    <m/>
    <m/>
    <n v="7000000"/>
    <s v="D"/>
    <m/>
    <m/>
    <s v="C.ADIR-SMG"/>
    <d v="2023-02-13T00:00:00"/>
    <s v="00001"/>
    <s v="00000"/>
    <m/>
    <s v="00001"/>
    <s v="00005"/>
    <s v="SL07008236"/>
    <s v="N"/>
    <m/>
    <s v="C.ADIR-SMG"/>
    <d v="2023-02-09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6500000"/>
    <n v="500000"/>
    <n v="7000000"/>
    <n v="21.96"/>
    <s v="Non Program"/>
    <m/>
    <s v="Salesman"/>
    <s v="Salesman"/>
    <s v="Y"/>
    <n v="300000"/>
    <m/>
  </r>
  <r>
    <s v="H07"/>
    <s v="HI2AA"/>
    <s v="HI3AD"/>
    <s v="B"/>
    <s v="SALES VARIABLE"/>
    <s v="IL07014513"/>
    <x v="6"/>
    <s v="15:54:02"/>
    <s v="C"/>
    <s v="C"/>
    <s v="3321112604780002"/>
    <s v="BUDI SANTOSO"/>
    <s v="BETOKAN"/>
    <m/>
    <m/>
    <s v="59512"/>
    <m/>
    <s v="3321112604780002"/>
    <s v="BUDI SANTOSO"/>
    <s v="BETOKAN"/>
    <s v="002"/>
    <s v="001"/>
    <s v="BETOKAN"/>
    <s v="DEMAK"/>
    <s v="DEMAK"/>
    <m/>
    <s v="59512"/>
    <m/>
    <m/>
    <s v="AEROX155CHT23"/>
    <s v="YAMAHA"/>
    <s v="AEROX 155 C"/>
    <s v="2023"/>
    <s v="HITAM"/>
    <s v="G3P4E-0124843"/>
    <s v="MH3SG6410PJ224799"/>
    <s v="BARU"/>
    <s v="KRD-23-SLS"/>
    <n v="22022772"/>
    <n v="0"/>
    <s v="Y"/>
    <n v="23195000"/>
    <n v="4935000"/>
    <n v="0"/>
    <n v="0"/>
    <n v="28130000"/>
    <s v="LAILA-JUAL"/>
    <d v="2023-02-09T00:00:00"/>
    <s v="C.BAF1-SMG"/>
    <s v="BAF"/>
    <m/>
    <n v="4500000"/>
    <n v="23630000"/>
    <s v="H I00"/>
    <n v="300000"/>
    <m/>
    <n v="0"/>
    <n v="0"/>
    <m/>
    <m/>
    <m/>
    <m/>
    <m/>
    <s v="H I00"/>
    <s v="HI3AD"/>
    <n v="33"/>
    <n v="23195000"/>
    <n v="0"/>
    <s v="H I00"/>
    <x v="5"/>
    <s v="YMS MRANGGEN 3S"/>
    <s v="3S"/>
    <x v="21"/>
    <m/>
    <m/>
    <n v="4500000"/>
    <s v="D"/>
    <m/>
    <m/>
    <s v="C.BAF1-SMG"/>
    <d v="2023-02-13T00:00:00"/>
    <s v="00001"/>
    <s v="00000"/>
    <m/>
    <s v="00001"/>
    <s v="00001"/>
    <s v="SL07008237"/>
    <s v="N"/>
    <m/>
    <s v="C.BAF1-SMG"/>
    <d v="2023-02-09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4500000"/>
    <n v="0"/>
    <n v="4500000"/>
    <n v="16"/>
    <s v="Non Program"/>
    <m/>
    <s v="Salesman"/>
    <s v="Salesman"/>
    <s v="Y"/>
    <n v="300000"/>
    <m/>
  </r>
  <r>
    <s v="H07"/>
    <s v="HI2CA"/>
    <s v="HI3AW"/>
    <s v="P"/>
    <s v="SALES FIX PLJ"/>
    <s v="IL07014514"/>
    <x v="6"/>
    <s v="15:55:03"/>
    <s v="C"/>
    <s v="C"/>
    <s v="3321042006750001"/>
    <s v="IMRON MASHADI"/>
    <s v="GANEM"/>
    <m/>
    <m/>
    <s v="59563"/>
    <m/>
    <s v="3321042006750001"/>
    <s v="IMRON MASHADI"/>
    <s v="GANEM"/>
    <s v="004"/>
    <s v="005"/>
    <s v="TUGU"/>
    <s v="SAYUNG"/>
    <s v="DEMAK"/>
    <m/>
    <s v="59563"/>
    <m/>
    <m/>
    <s v="NMAX155MR22"/>
    <s v="YAMAHA"/>
    <s v="NMAX 155"/>
    <s v="2022"/>
    <s v="MERAH"/>
    <s v="G3L8E-1446475"/>
    <s v="MH3SG5620NK700417"/>
    <s v="BARU"/>
    <s v="KRD-22-SLS"/>
    <n v="25160090"/>
    <n v="0"/>
    <s v="Y"/>
    <n v="26700000"/>
    <n v="5170000"/>
    <n v="0"/>
    <n v="0"/>
    <n v="30122000"/>
    <s v="LAILA-JUAL"/>
    <d v="2023-02-09T00:00:00"/>
    <s v="C.ADIR-SMG"/>
    <s v="ADIRA"/>
    <m/>
    <n v="1452000"/>
    <n v="28670000"/>
    <s v="H I01"/>
    <n v="300000"/>
    <m/>
    <n v="0"/>
    <n v="0"/>
    <m/>
    <m/>
    <m/>
    <m/>
    <m/>
    <s v="H I00"/>
    <s v="HI3AW"/>
    <n v="33"/>
    <n v="24952000"/>
    <n v="1748000"/>
    <s v="H I01"/>
    <x v="5"/>
    <s v="YMS DEMAK 2S"/>
    <s v="SATELITE"/>
    <x v="21"/>
    <m/>
    <m/>
    <n v="3200000"/>
    <s v="D"/>
    <m/>
    <m/>
    <s v="C.ADIR-SMG"/>
    <d v="2023-02-13T00:00:00"/>
    <s v="00001"/>
    <s v="00000"/>
    <m/>
    <s v="00001"/>
    <s v="00001"/>
    <s v="SL07008238"/>
    <s v="N"/>
    <m/>
    <s v="C.ADIR-SMG"/>
    <d v="2023-02-09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H07"/>
    <s v="HI2CA"/>
    <s v="HI3AA"/>
    <s v="P"/>
    <s v="SALES FIX PLJ"/>
    <s v="IL07014515"/>
    <x v="9"/>
    <s v="15:33:28"/>
    <s v="C"/>
    <s v="C"/>
    <s v="3321080409910002"/>
    <s v="MOHAMAD MU'ALIM"/>
    <s v="WONOKETINGAL"/>
    <m/>
    <m/>
    <s v="59582"/>
    <m/>
    <s v="3321080409910002"/>
    <s v="MOHAMAD MU'ALIM"/>
    <s v="WONOKETINGAL"/>
    <s v="004"/>
    <s v="003"/>
    <s v="WONOKTNGL"/>
    <s v="KRNGANYAR"/>
    <s v="DEMAK"/>
    <m/>
    <s v="59582"/>
    <m/>
    <m/>
    <s v="NMAX155HT23"/>
    <s v="YAMAHA"/>
    <s v="NMAX 155"/>
    <s v="2023"/>
    <s v="HITAM"/>
    <s v="G3L8E-1496204"/>
    <s v="MH3SG5620PJ722621"/>
    <s v="BARU"/>
    <s v="KRD-23-SLS"/>
    <n v="25349889"/>
    <n v="0"/>
    <s v="Y"/>
    <n v="26700000"/>
    <n v="5170000"/>
    <n v="0"/>
    <n v="0"/>
    <n v="31870000"/>
    <s v="LAILA-JUAL"/>
    <d v="2023-02-13T00:00:00"/>
    <s v="C.BAF-KDS"/>
    <s v="BAF"/>
    <m/>
    <n v="4800000"/>
    <n v="27070000"/>
    <s v="H I01"/>
    <n v="300000"/>
    <m/>
    <n v="0"/>
    <n v="0"/>
    <m/>
    <m/>
    <m/>
    <m/>
    <m/>
    <s v="H I00"/>
    <s v="HI3AA"/>
    <n v="31"/>
    <n v="26700000"/>
    <n v="0"/>
    <s v="H I01"/>
    <x v="5"/>
    <s v="YMS DEMAK 2S"/>
    <s v="SATELITE"/>
    <x v="21"/>
    <m/>
    <m/>
    <n v="4800000"/>
    <s v="D"/>
    <m/>
    <m/>
    <s v="C.BAF-KDS"/>
    <d v="2023-02-14T00:00:00"/>
    <s v="00001"/>
    <s v="00000"/>
    <m/>
    <s v="00001"/>
    <s v="00001"/>
    <s v="SL07008239"/>
    <s v="N"/>
    <m/>
    <s v="C,BAF-KDS"/>
    <d v="2023-02-13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4800000"/>
    <n v="0"/>
    <n v="4800000"/>
    <n v="15.06"/>
    <s v="Non Program"/>
    <m/>
    <s v="Salesman"/>
    <s v="Salesman"/>
    <s v="Y"/>
    <n v="300000"/>
    <m/>
  </r>
  <r>
    <s v="H07"/>
    <s v="HI2AA"/>
    <s v="HI3AD"/>
    <s v="B"/>
    <s v="SALES VARIABLE"/>
    <s v="IL07014516"/>
    <x v="9"/>
    <s v="15:35:04"/>
    <s v="C"/>
    <s v="C"/>
    <s v="3302125407820002"/>
    <s v="WAHYU INDRA MARINI"/>
    <s v="JL.KARANGGAWANG BARAT"/>
    <m/>
    <m/>
    <s v="50274"/>
    <m/>
    <s v="3302125407820002"/>
    <s v="WAHYU INDRA MARINI"/>
    <s v="JL.KARANGGAWANG BARAT"/>
    <s v="007"/>
    <s v="014"/>
    <s v="TANDANG"/>
    <s v="TEMBALANG"/>
    <m/>
    <s v="SMG"/>
    <s v="50274"/>
    <m/>
    <m/>
    <s v="NMAX155CHT23"/>
    <s v="YAMAHA"/>
    <s v="NMAX 155 C"/>
    <s v="2023"/>
    <s v="HITAM"/>
    <s v="G3L8E-1498938"/>
    <s v="MH3SG5670PK283750"/>
    <s v="BARU"/>
    <s v="KRD-23-SLS"/>
    <n v="26550763"/>
    <n v="0"/>
    <s v="Y"/>
    <n v="27965000"/>
    <n v="5515000"/>
    <n v="0"/>
    <n v="0"/>
    <n v="33280000"/>
    <s v="LAILA-JUAL"/>
    <d v="2023-02-13T00:00:00"/>
    <s v="C.ADIR-SMG"/>
    <s v="ADIRA"/>
    <m/>
    <n v="11800000"/>
    <n v="21480000"/>
    <s v="H I00"/>
    <n v="300000"/>
    <m/>
    <n v="0"/>
    <n v="0"/>
    <m/>
    <m/>
    <m/>
    <m/>
    <m/>
    <s v="H I00"/>
    <s v="HI3AD"/>
    <n v="17"/>
    <n v="27765000"/>
    <n v="0"/>
    <s v="H I00"/>
    <x v="5"/>
    <s v="YMS MRANGGEN 3S"/>
    <s v="3S"/>
    <x v="21"/>
    <m/>
    <m/>
    <n v="0"/>
    <s v="D"/>
    <m/>
    <m/>
    <s v="C.ADIR-SMG"/>
    <d v="2023-02-14T00:00:00"/>
    <s v="00001"/>
    <s v="00000"/>
    <m/>
    <s v="00001"/>
    <s v="00001"/>
    <s v="SL07008240"/>
    <s v="N"/>
    <m/>
    <s v="C.ADIR-SMG"/>
    <d v="2023-02-13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11800000"/>
    <n v="0"/>
    <n v="11800000"/>
    <n v="35.24"/>
    <s v="Non Program"/>
    <m/>
    <s v="Salesman"/>
    <s v="Salesman"/>
    <s v="Y"/>
    <n v="300000"/>
    <m/>
  </r>
  <r>
    <s v="H07"/>
    <s v="HI2CA"/>
    <s v="HI3AE"/>
    <s v="N"/>
    <s v="SALES NEW"/>
    <s v="IL07014517"/>
    <x v="9"/>
    <s v="15:36:02"/>
    <s v="C"/>
    <s v="C"/>
    <s v="3321111204800002"/>
    <s v="ACHMAD SYAFI'IE"/>
    <s v="JL.KUDUS 143 BRANJANGAN"/>
    <m/>
    <m/>
    <s v="59511"/>
    <m/>
    <s v="3321111204800002"/>
    <s v="ACHMAD SYAFI'IE"/>
    <s v="JL.KUDUS 143 BRANJANGAN"/>
    <s v="009"/>
    <s v="009"/>
    <s v="BINTORO"/>
    <s v="DEMAK"/>
    <s v="DEMAK"/>
    <m/>
    <s v="59511"/>
    <m/>
    <m/>
    <s v="NMAX155CHT23"/>
    <s v="YAMAHA"/>
    <s v="NMAX 155 C"/>
    <s v="2023"/>
    <s v="HITAM"/>
    <s v="G3L8E-1511394"/>
    <s v="MH3SG5670PK287731"/>
    <s v="BARU"/>
    <s v="POT7X-SLS"/>
    <n v="26550763"/>
    <n v="0"/>
    <s v="Y"/>
    <n v="27965000"/>
    <n v="5515000"/>
    <n v="0"/>
    <n v="0"/>
    <n v="33480000"/>
    <s v="LAILA-JUAL"/>
    <d v="2023-02-13T00:00:00"/>
    <s v="C.ADIR-SMG"/>
    <s v="ADIRA"/>
    <m/>
    <n v="4800000"/>
    <n v="28680000"/>
    <s v="H I01"/>
    <n v="0"/>
    <m/>
    <n v="0"/>
    <n v="0"/>
    <m/>
    <m/>
    <m/>
    <m/>
    <m/>
    <s v="H I00"/>
    <s v="HI3AE"/>
    <n v="23"/>
    <n v="27965000"/>
    <n v="0"/>
    <s v="H I01"/>
    <x v="5"/>
    <s v="YMS DEMAK 2S"/>
    <s v="SATELITE"/>
    <x v="21"/>
    <m/>
    <m/>
    <n v="4800000"/>
    <s v="D"/>
    <m/>
    <m/>
    <s v="C.ADIR-SMG"/>
    <d v="2023-02-14T00:00:00"/>
    <s v="00001"/>
    <s v="00000"/>
    <m/>
    <s v="00001"/>
    <s v="00001"/>
    <s v="SL07008241"/>
    <s v="N"/>
    <m/>
    <s v="C.ADIR-SMG"/>
    <d v="2023-02-13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4800000"/>
    <n v="0"/>
    <n v="4800000"/>
    <n v="14.34"/>
    <s v="Program"/>
    <s v="Pot 7x"/>
    <s v="Salesman"/>
    <s v="Salesman"/>
    <s v="Y"/>
    <n v="100000"/>
    <m/>
  </r>
  <r>
    <s v="H07"/>
    <s v="HI2CA"/>
    <s v="HI3AW"/>
    <s v="P"/>
    <s v="SALES FIX PLJ"/>
    <s v="IL07014518"/>
    <x v="10"/>
    <s v="14:53:09"/>
    <s v="C"/>
    <s v="C"/>
    <s v="3321116102950001"/>
    <s v="MIFTAHUR ROHMAH"/>
    <s v="TURIREJO"/>
    <m/>
    <m/>
    <s v="59511"/>
    <m/>
    <s v="3321116102950001"/>
    <s v="MIFTAHUR ROHMAH"/>
    <s v="TURIREJO"/>
    <s v="002"/>
    <s v="004"/>
    <s v="TURIREJO"/>
    <s v="DEMAK"/>
    <s v="DEMAK"/>
    <m/>
    <s v="59511"/>
    <m/>
    <m/>
    <s v="NMAX155ABSHT23"/>
    <s v="YAMAHA"/>
    <s v="NMAX 155 ABS"/>
    <s v="2023"/>
    <s v="HITAM"/>
    <s v="G3L8E-1534409"/>
    <s v="MH3SG5680PK171094"/>
    <s v="BARU"/>
    <s v="ATTACK-2"/>
    <n v="28959866"/>
    <n v="0"/>
    <s v="Y"/>
    <n v="30530000"/>
    <n v="5530000"/>
    <n v="0"/>
    <n v="0"/>
    <n v="36060000"/>
    <s v="LAILA-JUAL"/>
    <d v="2023-02-14T00:00:00"/>
    <s v="C.BAF1-SMG"/>
    <s v="BAF"/>
    <m/>
    <n v="12500000"/>
    <n v="23560000"/>
    <s v="H I01"/>
    <n v="0"/>
    <m/>
    <n v="0"/>
    <n v="0"/>
    <m/>
    <m/>
    <m/>
    <m/>
    <m/>
    <s v="H I00"/>
    <s v="HI3AW"/>
    <n v="11"/>
    <n v="30530000"/>
    <n v="0"/>
    <s v="H I01"/>
    <x v="5"/>
    <s v="YMS DEMAK 2S"/>
    <s v="SATELITE"/>
    <x v="21"/>
    <m/>
    <m/>
    <n v="12500000"/>
    <s v="D"/>
    <m/>
    <m/>
    <s v="C.BAF1-SMG"/>
    <d v="2023-02-14T00:00:00"/>
    <s v="00001"/>
    <s v="00000"/>
    <m/>
    <s v="00001"/>
    <s v="00001"/>
    <s v="SL07008242"/>
    <s v="N"/>
    <m/>
    <s v="C.BAF1-SMG"/>
    <d v="2023-02-14T00:00:00"/>
    <s v="C"/>
    <s v="B"/>
    <s v="P"/>
    <m/>
    <m/>
    <m/>
    <m/>
    <m/>
    <s v="C"/>
    <m/>
    <s v="S"/>
    <m/>
    <m/>
    <n v="0"/>
    <m/>
    <s v="JATENG"/>
    <x v="1"/>
    <s v="BAF"/>
    <s v="Strike"/>
    <n v="36060000"/>
    <n v="12500000"/>
    <n v="0"/>
    <n v="12500000"/>
    <n v="34.659999999999997"/>
    <s v="Program"/>
    <s v="Attack"/>
    <s v="Salesman"/>
    <s v="Salesman"/>
    <s v="Y"/>
    <n v="100000"/>
    <m/>
  </r>
  <r>
    <s v="H07"/>
    <s v="HI2AA"/>
    <s v="HI3AD"/>
    <s v="B"/>
    <s v="SALES VARIABLE"/>
    <s v="IL07014519"/>
    <x v="21"/>
    <s v="15:09:29"/>
    <s v="C"/>
    <s v="C"/>
    <s v="3321044908790004"/>
    <s v="NUR'AINI"/>
    <s v="PRAMPELAN"/>
    <m/>
    <m/>
    <s v="59563"/>
    <m/>
    <s v="3321044908790004"/>
    <s v="NUR'AINI"/>
    <s v="PRAMPELAN"/>
    <s v="002"/>
    <s v="001"/>
    <s v="PRAMPELAN"/>
    <s v="SAYUNG"/>
    <s v="DEMAK"/>
    <m/>
    <s v="59563"/>
    <m/>
    <m/>
    <s v="AEROXCCYBERBR23"/>
    <s v="YAMAHA"/>
    <s v="AEROX C CYBERCT"/>
    <s v="2023"/>
    <s v="BIRU"/>
    <s v="G3P4E-0128097"/>
    <s v="MH3SG6410PJ227731"/>
    <s v="BARU"/>
    <s v="KRD-23-SLS"/>
    <n v="22212683"/>
    <n v="0"/>
    <s v="Y"/>
    <n v="23395000"/>
    <n v="4935000"/>
    <n v="0"/>
    <n v="0"/>
    <n v="28330000"/>
    <s v="LAILA-JUAL"/>
    <d v="2023-02-15T00:00:00"/>
    <s v="C.BAF1-SMG"/>
    <s v="BAF"/>
    <m/>
    <n v="5100000"/>
    <n v="23230000"/>
    <s v="H I00"/>
    <n v="300000"/>
    <m/>
    <n v="0"/>
    <n v="0"/>
    <m/>
    <m/>
    <m/>
    <m/>
    <m/>
    <s v="H I00"/>
    <s v="HI3AD"/>
    <n v="33"/>
    <n v="23395000"/>
    <n v="0"/>
    <s v="H I00"/>
    <x v="5"/>
    <s v="YMS MRANGGEN 3S"/>
    <s v="3S"/>
    <x v="21"/>
    <m/>
    <m/>
    <n v="5100000"/>
    <s v="D"/>
    <m/>
    <m/>
    <s v="C.BAF1-SMG"/>
    <d v="2023-02-16T00:00:00"/>
    <s v="00001"/>
    <s v="00000"/>
    <m/>
    <s v="00001"/>
    <s v="00001"/>
    <s v="SL07008243"/>
    <s v="N"/>
    <m/>
    <s v="C.BAF1-SMG"/>
    <d v="2023-02-15T00:00:00"/>
    <s v="C"/>
    <s v="B"/>
    <s v="P"/>
    <m/>
    <m/>
    <m/>
    <m/>
    <m/>
    <s v="C"/>
    <m/>
    <s v="S"/>
    <m/>
    <m/>
    <n v="0"/>
    <m/>
    <s v="JATENG"/>
    <x v="1"/>
    <s v="BAF"/>
    <s v="Strike"/>
    <n v="28330000"/>
    <n v="5100000"/>
    <n v="0"/>
    <n v="5100000"/>
    <n v="18"/>
    <s v="Non Program"/>
    <m/>
    <s v="Salesman"/>
    <s v="Salesman"/>
    <s v="Y"/>
    <n v="300000"/>
    <m/>
  </r>
  <r>
    <s v="H07"/>
    <s v="HI2CA"/>
    <s v="HI3AA"/>
    <s v="P"/>
    <s v="SALES FIX PLJ"/>
    <s v="IL07014520"/>
    <x v="20"/>
    <s v="15:37:22"/>
    <s v="C"/>
    <s v="C"/>
    <s v="3374062211740002"/>
    <s v="SIGIT KANDOGO"/>
    <s v="JL.ARYA MUKTI TIMUR II/102"/>
    <m/>
    <m/>
    <s v="50192"/>
    <m/>
    <s v="3374062211740002"/>
    <s v="SIGIT KANDOGO"/>
    <s v="JL.ARYA MUKTI TIMUR II/102"/>
    <s v="002"/>
    <s v="004"/>
    <s v="PDRNLOR"/>
    <s v="PEDURUNGAN"/>
    <m/>
    <s v="SMG"/>
    <s v="50192"/>
    <m/>
    <m/>
    <s v="FILANONEOMR23"/>
    <s v="YAMAHA"/>
    <s v="FILANO NEO"/>
    <s v="2023"/>
    <s v="MERAH"/>
    <s v="E34KE-0007648"/>
    <s v="MH3SEK610PJ007648"/>
    <s v="BARU"/>
    <s v="KRD-23-SLS"/>
    <n v="22060777"/>
    <n v="0"/>
    <s v="Y"/>
    <n v="23235000"/>
    <n v="4365000"/>
    <n v="0"/>
    <n v="0"/>
    <n v="27400000"/>
    <s v="LAILA-JUAL"/>
    <d v="2023-02-16T00:00:00"/>
    <s v="C.BAF1-SMG"/>
    <s v="BAF"/>
    <m/>
    <n v="4800000"/>
    <n v="22600000"/>
    <s v="H I01"/>
    <n v="300000"/>
    <m/>
    <n v="0"/>
    <n v="0"/>
    <m/>
    <m/>
    <m/>
    <m/>
    <m/>
    <s v="H I00"/>
    <s v="HI3AA"/>
    <n v="23"/>
    <n v="23035000"/>
    <n v="200000"/>
    <s v="H I01"/>
    <x v="5"/>
    <s v="YMS DEMAK 2S"/>
    <s v="SATELITE"/>
    <x v="21"/>
    <m/>
    <m/>
    <n v="5000000"/>
    <s v="D"/>
    <m/>
    <m/>
    <s v="C.BAF1-SMG"/>
    <d v="2023-02-17T00:00:00"/>
    <s v="00001"/>
    <s v="00000"/>
    <m/>
    <s v="00001"/>
    <s v="00001"/>
    <s v="SL07008244"/>
    <s v="N"/>
    <m/>
    <s v="C.BAF1-SMG"/>
    <d v="2023-02-16T00:00:00"/>
    <s v="C"/>
    <s v="B"/>
    <s v="P"/>
    <m/>
    <m/>
    <m/>
    <m/>
    <m/>
    <s v="C"/>
    <m/>
    <s v="S"/>
    <m/>
    <m/>
    <n v="0"/>
    <m/>
    <s v="JATENG"/>
    <x v="1"/>
    <s v="BAF"/>
    <s v="Strike"/>
    <n v="27600000"/>
    <n v="4800000"/>
    <n v="200000"/>
    <n v="5000000"/>
    <n v="18.12"/>
    <s v="Non Program"/>
    <m/>
    <s v="Salesman"/>
    <s v="Salesman"/>
    <s v="Y"/>
    <n v="300000"/>
    <m/>
  </r>
  <r>
    <s v="H07"/>
    <s v="HI2CA"/>
    <s v="HI3AW"/>
    <s v="P"/>
    <s v="SALES FIX PLJ"/>
    <s v="IL07014521"/>
    <x v="11"/>
    <s v="15:08:47"/>
    <s v="C"/>
    <s v="C"/>
    <s v="3321122507020002"/>
    <s v="WAHYU SYAIFUDIN ANWAR"/>
    <s v="KAUMAN"/>
    <m/>
    <m/>
    <s v="59552"/>
    <m/>
    <s v="3321122507020002"/>
    <s v="WAHYU SYAIFUDIN ANWAR"/>
    <s v="KAUMAN"/>
    <s v="001"/>
    <s v="003"/>
    <s v="SUKODONO1"/>
    <s v="BONANG"/>
    <s v="DEMAK"/>
    <m/>
    <s v="59552"/>
    <m/>
    <m/>
    <s v="AEROX155CHT23"/>
    <s v="YAMAHA"/>
    <s v="AEROX 155 C"/>
    <s v="2023"/>
    <s v="HITAM"/>
    <s v="G3P4E-0124842"/>
    <s v="MH3SG6410PJ224798"/>
    <s v="BARU"/>
    <s v="KRD-23-SLS"/>
    <n v="22022772"/>
    <n v="0"/>
    <s v="Y"/>
    <n v="23195000"/>
    <n v="4935000"/>
    <n v="0"/>
    <n v="0"/>
    <n v="28130000"/>
    <s v="LAILA-JUAL"/>
    <d v="2023-02-17T00:00:00"/>
    <s v="C.BAF1-SMG"/>
    <s v="BAF"/>
    <m/>
    <n v="4900000"/>
    <n v="23230000"/>
    <s v="H I01"/>
    <n v="300000"/>
    <m/>
    <n v="0"/>
    <n v="0"/>
    <m/>
    <m/>
    <m/>
    <m/>
    <m/>
    <s v="H I00"/>
    <s v="HI3AW"/>
    <n v="33"/>
    <n v="23195000"/>
    <n v="0"/>
    <s v="H I01"/>
    <x v="5"/>
    <s v="YMS DEMAK 2S"/>
    <s v="SATELITE"/>
    <x v="21"/>
    <m/>
    <m/>
    <n v="4900000"/>
    <s v="D"/>
    <m/>
    <m/>
    <s v="C.BAF1-SMG"/>
    <d v="2023-02-17T00:00:00"/>
    <s v="00001"/>
    <s v="00000"/>
    <m/>
    <s v="00001"/>
    <s v="00001"/>
    <s v="SL07008245"/>
    <s v="N"/>
    <m/>
    <s v="C.BAF1-SMG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4900000"/>
    <n v="0"/>
    <n v="4900000"/>
    <n v="17.420000000000002"/>
    <s v="Non Program"/>
    <m/>
    <s v="Salesman"/>
    <s v="Salesman"/>
    <s v="Y"/>
    <n v="300000"/>
    <m/>
  </r>
  <r>
    <s v="H07"/>
    <m/>
    <s v="HI4AA"/>
    <s v="C"/>
    <s v="COUNTER SALES 3S/2S"/>
    <s v="IL07014522"/>
    <x v="12"/>
    <s v="15:27:28"/>
    <s v="C"/>
    <s v="C"/>
    <s v="3315184107870003"/>
    <s v="SRIYANI"/>
    <s v="JL.BANDUNG SARI II NO.7"/>
    <m/>
    <m/>
    <s v="59567"/>
    <m/>
    <s v="3315184107870003"/>
    <s v="SRIYANI"/>
    <s v="JL.BANDUNG SARI II NO.7"/>
    <s v="008"/>
    <s v="005"/>
    <s v="BATURSARI"/>
    <s v="MRANGGEN"/>
    <s v="DEMAK"/>
    <m/>
    <s v="59567"/>
    <m/>
    <m/>
    <s v="FILANOLUXBR23"/>
    <s v="YAMAHA"/>
    <s v="FILANO LUX"/>
    <s v="2023"/>
    <s v="BIRU"/>
    <s v="E34KE-0006541"/>
    <s v="MH3SEK610PJ006541"/>
    <s v="BARU"/>
    <s v="KRD-23-CTR"/>
    <n v="22535442"/>
    <n v="0"/>
    <s v="Y"/>
    <n v="23735000"/>
    <n v="4365000"/>
    <n v="0"/>
    <n v="0"/>
    <n v="27800000"/>
    <s v="LAILA-JUAL"/>
    <d v="2023-02-20T00:00:00"/>
    <s v="C.BAF1-SMG"/>
    <s v="BAF"/>
    <m/>
    <n v="4900000"/>
    <n v="22900000"/>
    <s v="H I00"/>
    <n v="300000"/>
    <m/>
    <n v="0"/>
    <n v="0"/>
    <m/>
    <m/>
    <m/>
    <m/>
    <m/>
    <s v="H I00"/>
    <s v="HI4AA"/>
    <n v="29"/>
    <n v="23435000"/>
    <n v="300000"/>
    <s v="H I00"/>
    <x v="5"/>
    <s v="YMS MRANGGEN 3S"/>
    <s v="3S"/>
    <x v="21"/>
    <m/>
    <m/>
    <n v="5200000"/>
    <s v="D"/>
    <m/>
    <m/>
    <s v="C.BAF1-SMG"/>
    <d v="2023-02-21T00:00:00"/>
    <s v="00003"/>
    <s v="00002"/>
    <m/>
    <s v="00005"/>
    <s v="00009"/>
    <s v="SL07008246"/>
    <s v="N"/>
    <m/>
    <s v="C.BAF1-SMG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28100000"/>
    <n v="4900000"/>
    <n v="300000"/>
    <n v="5200000"/>
    <n v="18.510000000000002"/>
    <s v="Non Program"/>
    <m/>
    <s v="Counter Sales"/>
    <s v="Counter Sales"/>
    <s v="Y"/>
    <n v="0"/>
    <n v="100000"/>
  </r>
  <r>
    <s v="H07"/>
    <s v="HI2AA"/>
    <s v="HI3AD"/>
    <s v="B"/>
    <s v="SALES VARIABLE"/>
    <s v="IL07014523"/>
    <x v="12"/>
    <s v="15:28:54"/>
    <s v="C"/>
    <s v="C"/>
    <s v="3321136307970002"/>
    <s v="EVA EVIYANA"/>
    <s v="KEDUNGMUTIH"/>
    <m/>
    <m/>
    <s v="55954"/>
    <m/>
    <s v="3321136307970002"/>
    <s v="EVA EVIYANA"/>
    <s v="KEDUNGMUTIH"/>
    <s v="013"/>
    <s v="001"/>
    <s v="KEDUNGMTH"/>
    <s v="WEDUNG"/>
    <s v="DEMAK"/>
    <m/>
    <s v="55954"/>
    <m/>
    <m/>
    <s v="AEROX155CHT23"/>
    <s v="YAMAHA"/>
    <s v="AEROX 155 C"/>
    <s v="2023"/>
    <s v="HITAM"/>
    <s v="G3P4E-0129014"/>
    <s v="MH3SG6410PJ228528"/>
    <s v="BARU"/>
    <s v="KRD-23-SLS"/>
    <n v="22022772"/>
    <n v="0"/>
    <s v="Y"/>
    <n v="23195000"/>
    <n v="4935000"/>
    <n v="0"/>
    <n v="0"/>
    <n v="28130000"/>
    <s v="LAILA-JUAL"/>
    <d v="2023-02-20T00:00:00"/>
    <s v="C.BAF-JPR"/>
    <s v="BAF"/>
    <m/>
    <n v="10100000"/>
    <n v="18030000"/>
    <s v="H I00"/>
    <n v="300000"/>
    <m/>
    <n v="0"/>
    <n v="0"/>
    <m/>
    <m/>
    <m/>
    <m/>
    <m/>
    <s v="H I00"/>
    <s v="HI3AD"/>
    <n v="29"/>
    <n v="23195000"/>
    <n v="0"/>
    <s v="H I00"/>
    <x v="5"/>
    <s v="YMS MRANGGEN 3S"/>
    <s v="3S"/>
    <x v="21"/>
    <m/>
    <m/>
    <n v="10100000"/>
    <s v="D"/>
    <m/>
    <m/>
    <s v="C.BAF-JPR"/>
    <d v="2023-02-21T00:00:00"/>
    <s v="00003"/>
    <s v="00001"/>
    <m/>
    <s v="00005"/>
    <s v="00005"/>
    <s v="SL07008247"/>
    <s v="N"/>
    <m/>
    <s v="C.BAF-JPR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10100000"/>
    <n v="0"/>
    <n v="10100000"/>
    <n v="35.9"/>
    <s v="Non Program"/>
    <m/>
    <s v="Salesman"/>
    <s v="Salesman"/>
    <s v="Y"/>
    <n v="300000"/>
    <m/>
  </r>
  <r>
    <s v="H07"/>
    <s v="HI2CA"/>
    <s v="HI3AA"/>
    <s v="P"/>
    <s v="SALES FIX PLJ"/>
    <s v="IL07014524"/>
    <x v="13"/>
    <s v="14:48:51"/>
    <s v="C"/>
    <s v="C"/>
    <s v="3574031512870002"/>
    <s v="ANDRIAWAN"/>
    <s v="KALIGAWE PAM"/>
    <m/>
    <m/>
    <s v="59552"/>
    <m/>
    <s v="3574031512870002"/>
    <s v="ANDRIAWAN"/>
    <s v="KALIGAWE PAM"/>
    <s v="003"/>
    <s v="005"/>
    <s v="TRIDONORJ"/>
    <s v="BONANG"/>
    <s v="DEMAK"/>
    <m/>
    <s v="59552"/>
    <m/>
    <m/>
    <s v="NMAX155HT23"/>
    <s v="YAMAHA"/>
    <s v="NMAX 155"/>
    <s v="2023"/>
    <s v="HITAM"/>
    <s v="G3L8E-1541406"/>
    <s v="MH3SG5620PJ743911"/>
    <s v="BARU"/>
    <s v="KRD-23-SLS"/>
    <n v="25349889"/>
    <n v="0"/>
    <s v="Y"/>
    <n v="26700000"/>
    <n v="5170000"/>
    <n v="0"/>
    <n v="0"/>
    <n v="31870000"/>
    <s v="LAILA-JUAL"/>
    <d v="2023-02-21T00:00:00"/>
    <s v="C.ADIR-SMG"/>
    <s v="ADIRA"/>
    <m/>
    <n v="5400000"/>
    <n v="26470000"/>
    <s v="H I01"/>
    <n v="300000"/>
    <m/>
    <n v="0"/>
    <n v="0"/>
    <m/>
    <m/>
    <m/>
    <m/>
    <m/>
    <s v="H I00"/>
    <s v="HI3AA"/>
    <n v="28"/>
    <n v="26700000"/>
    <n v="0"/>
    <s v="H I01"/>
    <x v="5"/>
    <s v="YMS DEMAK 2S"/>
    <s v="SATELITE"/>
    <x v="21"/>
    <m/>
    <m/>
    <n v="5400000"/>
    <s v="D"/>
    <m/>
    <m/>
    <s v="C.ADIR-SMG"/>
    <d v="2023-02-21T00:00:00"/>
    <s v="00001"/>
    <s v="00000"/>
    <m/>
    <s v="00001"/>
    <s v="00001"/>
    <s v="SL07008248"/>
    <s v="N"/>
    <m/>
    <s v="C.ADIR-SMG"/>
    <d v="2023-02-21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5400000"/>
    <n v="0"/>
    <n v="5400000"/>
    <n v="16.940000000000001"/>
    <s v="Non Program"/>
    <m/>
    <s v="Salesman"/>
    <s v="Salesman"/>
    <s v="Y"/>
    <n v="300000"/>
    <m/>
  </r>
  <r>
    <s v="H07"/>
    <s v="HI2CA"/>
    <s v="HI3AW"/>
    <s v="P"/>
    <s v="SALES FIX PLJ"/>
    <s v="IL07014525"/>
    <x v="13"/>
    <s v="14:50:03"/>
    <s v="C"/>
    <s v="C"/>
    <s v="3321116112980002"/>
    <s v="MUFARIKAH"/>
    <s v="CANGKRING"/>
    <m/>
    <m/>
    <s v="59511"/>
    <m/>
    <s v="3321116112980002"/>
    <s v="MUFARIKAH"/>
    <s v="CANGKRING"/>
    <s v="006"/>
    <s v="002"/>
    <s v="KATONSARI"/>
    <s v="DEMAK"/>
    <s v="DEMAK"/>
    <m/>
    <s v="59511"/>
    <m/>
    <m/>
    <s v="FAZZIONEOHJ22"/>
    <s v="YAMAHA"/>
    <s v="FAZZIO NEO"/>
    <s v="2022"/>
    <s v="HIJAU"/>
    <s v="E33WE-0107185"/>
    <s v="MH3SEJ710NJ099577"/>
    <s v="BARU"/>
    <s v="POT7X-SLS"/>
    <n v="17520415"/>
    <n v="0"/>
    <s v="Y"/>
    <n v="19065000"/>
    <n v="4135000"/>
    <n v="0"/>
    <n v="0"/>
    <n v="22200000"/>
    <s v="LAILA-JUAL"/>
    <d v="2023-02-21T00:00:00"/>
    <s v="C.BAF1-SMG"/>
    <s v="BAF"/>
    <m/>
    <n v="3600000"/>
    <n v="18600000"/>
    <s v="H I01"/>
    <n v="0"/>
    <m/>
    <n v="0"/>
    <n v="0"/>
    <m/>
    <m/>
    <m/>
    <m/>
    <m/>
    <s v="H I00"/>
    <s v="HI3AW"/>
    <n v="30"/>
    <n v="18065000"/>
    <n v="1000000"/>
    <s v="H I01"/>
    <x v="5"/>
    <s v="YMS DEMAK 2S"/>
    <s v="SATELITE"/>
    <x v="21"/>
    <m/>
    <m/>
    <n v="4600000"/>
    <s v="D"/>
    <m/>
    <m/>
    <s v="C.BAF1-SMG"/>
    <d v="2023-02-21T00:00:00"/>
    <s v="00001"/>
    <s v="00000"/>
    <m/>
    <s v="00001"/>
    <s v="00001"/>
    <s v="SL07008249"/>
    <s v="N"/>
    <m/>
    <s v="C.BAF1-SMG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3600000"/>
    <n v="1000000"/>
    <n v="4600000"/>
    <n v="19.829999999999998"/>
    <s v="Program"/>
    <s v="Pot 7x"/>
    <s v="Salesman"/>
    <s v="Salesman"/>
    <s v="Y"/>
    <n v="300000"/>
    <m/>
  </r>
  <r>
    <s v="H07"/>
    <s v="HI2AA"/>
    <s v="HI3AB"/>
    <s v="N"/>
    <s v="SALES NEW"/>
    <s v="IL07014526"/>
    <x v="14"/>
    <s v="15:39:38"/>
    <s v="C"/>
    <s v="C"/>
    <s v="3321024307990001"/>
    <s v="ANA AMELIA"/>
    <s v="NGELO WETAN"/>
    <m/>
    <m/>
    <s v="59583"/>
    <m/>
    <s v="3321024307990001"/>
    <s v="ANA AMELIA"/>
    <s v="NGELO WETAN"/>
    <s v="003"/>
    <s v="001"/>
    <s v="NGELOWTN"/>
    <s v="MIJEN2"/>
    <s v="DEMAK"/>
    <m/>
    <s v="59583"/>
    <m/>
    <m/>
    <s v="AEROX155CHJ23"/>
    <s v="YAMAHA"/>
    <s v="AEROX 155 C"/>
    <s v="2023"/>
    <s v="HIJAU"/>
    <s v="G3P4E-0129155"/>
    <s v="MH3SG6410PJ228670"/>
    <s v="BARU"/>
    <s v="KRD-23-SLS"/>
    <n v="22022772"/>
    <n v="0"/>
    <s v="Y"/>
    <n v="23195000"/>
    <n v="4935000"/>
    <n v="0"/>
    <n v="0"/>
    <n v="28130000"/>
    <s v="LAILA-JUAL"/>
    <d v="2023-02-22T00:00:00"/>
    <s v="C.BAF1-SMG"/>
    <s v="BAF"/>
    <m/>
    <n v="4700000"/>
    <n v="23430000"/>
    <s v="H I00"/>
    <n v="300000"/>
    <m/>
    <n v="0"/>
    <n v="0"/>
    <m/>
    <m/>
    <m/>
    <m/>
    <m/>
    <s v="H I00"/>
    <s v="HI3AB"/>
    <n v="33"/>
    <n v="23195000"/>
    <n v="0"/>
    <s v="H I00"/>
    <x v="5"/>
    <s v="YMS MRANGGEN 3S"/>
    <s v="3S"/>
    <x v="21"/>
    <m/>
    <m/>
    <n v="4700000"/>
    <s v="D"/>
    <m/>
    <m/>
    <s v="C.BAF1-SMG"/>
    <d v="2023-02-24T00:00:00"/>
    <s v="00001"/>
    <s v="00000"/>
    <m/>
    <s v="00001"/>
    <s v="00001"/>
    <s v="SL07008250"/>
    <s v="N"/>
    <m/>
    <s v="C.BAF1-SMG"/>
    <d v="2023-02-22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4700000"/>
    <n v="0"/>
    <n v="4700000"/>
    <n v="16.71"/>
    <s v="Non Program"/>
    <m/>
    <s v="Salesman"/>
    <s v="Salesman"/>
    <s v="Y"/>
    <n v="300000"/>
    <m/>
  </r>
  <r>
    <s v="H07"/>
    <s v="HI2BA"/>
    <s v="HI3BC"/>
    <s v="S"/>
    <s v="SALES FIX 3S/2S"/>
    <s v="IL07014527"/>
    <x v="14"/>
    <s v="15:41:02"/>
    <s v="C"/>
    <s v="C"/>
    <s v="3321010102690001"/>
    <s v="SHOLIKHUL HADI,SH"/>
    <s v="JL.KAUMAN RAYA"/>
    <m/>
    <m/>
    <s v="59567"/>
    <m/>
    <s v="3321010102690001"/>
    <s v="SHOLIKHUL HADI,SH"/>
    <s v="JL.KAUMAN RAYA"/>
    <s v="002"/>
    <s v="003"/>
    <s v="MRANGGEN"/>
    <s v="MRANGGEN"/>
    <s v="DEMAK"/>
    <m/>
    <s v="59567"/>
    <m/>
    <m/>
    <s v="NMAX155HT23"/>
    <s v="YAMAHA"/>
    <s v="NMAX 155"/>
    <s v="2023"/>
    <s v="HITAM"/>
    <s v="G3L8E-1547904"/>
    <s v="MH3SG5620PJ745879"/>
    <s v="BARU"/>
    <s v="POT7X-SOF"/>
    <n v="25349889"/>
    <n v="0"/>
    <s v="Y"/>
    <n v="26700000"/>
    <n v="5170000"/>
    <n v="0"/>
    <n v="0"/>
    <n v="30670000"/>
    <s v="LAILA-JUAL"/>
    <d v="2023-02-22T00:00:00"/>
    <s v="C.SOF-SMG"/>
    <s v="SOF"/>
    <m/>
    <n v="5000000"/>
    <n v="25670000"/>
    <s v="H I21"/>
    <n v="1200000"/>
    <m/>
    <n v="0"/>
    <n v="0"/>
    <m/>
    <m/>
    <m/>
    <m/>
    <m/>
    <s v="H I00"/>
    <s v="HI3BC"/>
    <n v="28"/>
    <n v="25500000"/>
    <n v="1200000"/>
    <s v="H I21"/>
    <x v="5"/>
    <s v="YMS KARANG TENGAH 2S"/>
    <s v="2S"/>
    <x v="21"/>
    <m/>
    <m/>
    <n v="6200000"/>
    <s v="D"/>
    <m/>
    <m/>
    <s v="C.SOF-SMG"/>
    <d v="2023-02-24T00:00:00"/>
    <s v="00001"/>
    <s v="00000"/>
    <m/>
    <s v="00001"/>
    <s v="00007"/>
    <s v="SL07008251"/>
    <s v="N"/>
    <m/>
    <s v="C.SOF-SMG"/>
    <d v="2023-02-22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5000000"/>
    <n v="1200000"/>
    <n v="6200000"/>
    <n v="19.45"/>
    <s v="Program"/>
    <s v="Pot 7x"/>
    <s v="Salesman"/>
    <s v="Salesman"/>
    <s v="Y"/>
    <n v="100000"/>
    <m/>
  </r>
  <r>
    <s v="H07"/>
    <s v="HI2CA"/>
    <s v="HI3AA"/>
    <s v="P"/>
    <s v="SALES FIX PLJ"/>
    <s v="IL07014528"/>
    <x v="15"/>
    <s v="10:44:08"/>
    <s v="C"/>
    <s v="C"/>
    <s v="3321054109010002"/>
    <s v="SYARIFATUL MUSYAROFAH"/>
    <s v="BOGOSARI"/>
    <m/>
    <m/>
    <s v="59565"/>
    <m/>
    <s v="3321054109010002"/>
    <s v="SYARIFATUL MUSYAROFAH"/>
    <s v="BOGOSARI"/>
    <s v="001"/>
    <s v="005"/>
    <s v="BOGOSARI"/>
    <s v="GUNTUR"/>
    <s v="DEMAK"/>
    <m/>
    <s v="59565"/>
    <m/>
    <m/>
    <s v="FINONEWPRHT23"/>
    <s v="YAMAHA"/>
    <s v="NEW FINO PR 125"/>
    <s v="2023"/>
    <s v="HITAM"/>
    <s v="E3R2E-3334296"/>
    <s v="MH3SE88D0PJ347372"/>
    <s v="BARU"/>
    <s v="KRD-23-SLS"/>
    <n v="15805311"/>
    <n v="0"/>
    <s v="Y"/>
    <n v="16645000"/>
    <n v="4220000"/>
    <n v="0"/>
    <n v="0"/>
    <n v="20165000"/>
    <s v="LAILA-JUAL"/>
    <d v="2023-02-23T00:00:00"/>
    <s v="C.BAF1-SMG"/>
    <s v="BAF"/>
    <m/>
    <n v="3600000"/>
    <n v="16565000"/>
    <s v="H I01"/>
    <n v="300000"/>
    <m/>
    <n v="0"/>
    <n v="0"/>
    <m/>
    <m/>
    <m/>
    <m/>
    <m/>
    <s v="H I00"/>
    <s v="HI3AA"/>
    <n v="33"/>
    <n v="15945000"/>
    <n v="700000"/>
    <s v="H I01"/>
    <x v="5"/>
    <s v="YMS DEMAK 2S"/>
    <s v="SATELITE"/>
    <x v="21"/>
    <m/>
    <m/>
    <n v="4300000"/>
    <s v="D"/>
    <m/>
    <m/>
    <s v="BAF 1 SMG"/>
    <d v="2023-02-24T00:00:00"/>
    <s v="00094"/>
    <s v="00003"/>
    <m/>
    <s v="00005"/>
    <s v="00021"/>
    <s v="SL07008252"/>
    <s v="N"/>
    <m/>
    <s v="BAF 1 SMG"/>
    <d v="2023-02-23T00:00:00"/>
    <s v="C"/>
    <s v="B"/>
    <s v="P"/>
    <m/>
    <m/>
    <m/>
    <m/>
    <m/>
    <s v="C"/>
    <m/>
    <s v="S"/>
    <m/>
    <m/>
    <n v="0"/>
    <m/>
    <s v="JATENG"/>
    <x v="1"/>
    <s v="BAF"/>
    <s v="Strike"/>
    <n v="20865000"/>
    <n v="3600000"/>
    <n v="700000"/>
    <n v="4300000"/>
    <n v="20.61"/>
    <s v="Program"/>
    <m/>
    <s v="Salesman"/>
    <s v="Salesman"/>
    <s v="Y"/>
    <n v="200000"/>
    <m/>
  </r>
  <r>
    <s v="H07"/>
    <s v="HI2AA"/>
    <s v="HI3AV"/>
    <s v="B"/>
    <s v="SALES VARIABLE"/>
    <s v="IL07014529"/>
    <x v="15"/>
    <s v="11:40:57"/>
    <s v="C"/>
    <s v="C"/>
    <s v="3321020310750001"/>
    <s v="RUBIYANTO"/>
    <s v="SIDOREJO"/>
    <m/>
    <m/>
    <s v="59566"/>
    <m/>
    <s v="3321020310750001"/>
    <s v="RUBIYANTO"/>
    <s v="SIDOREJO"/>
    <s v="005"/>
    <s v="005"/>
    <s v="SIDOREJO3"/>
    <s v="KRNGAWEN"/>
    <s v="DEMAK"/>
    <m/>
    <s v="59566"/>
    <m/>
    <m/>
    <s v="NMAX155MR22"/>
    <s v="YAMAHA"/>
    <s v="NMAX 155"/>
    <s v="2022"/>
    <s v="MERAH"/>
    <s v="G3L8E-1455375"/>
    <s v="MH3SG5620NK704127"/>
    <s v="BARU"/>
    <s v="POT7X-SLS"/>
    <n v="25160090"/>
    <n v="0"/>
    <s v="Y"/>
    <n v="26700000"/>
    <n v="5170000"/>
    <n v="0"/>
    <n v="0"/>
    <n v="31870000"/>
    <s v="LAILA-JUAL"/>
    <d v="2023-02-23T00:00:00"/>
    <s v="C.ADIR-SMG"/>
    <s v="ADIRA"/>
    <m/>
    <n v="9000000"/>
    <n v="22870000"/>
    <s v="H I00"/>
    <n v="0"/>
    <m/>
    <n v="0"/>
    <n v="0"/>
    <m/>
    <m/>
    <m/>
    <m/>
    <m/>
    <s v="H I00"/>
    <s v="HI3AV"/>
    <n v="23"/>
    <n v="26700000"/>
    <n v="0"/>
    <s v="H I00"/>
    <x v="5"/>
    <s v="YMS MRANGGEN 3S"/>
    <s v="3S"/>
    <x v="21"/>
    <m/>
    <m/>
    <n v="9000000"/>
    <s v="D"/>
    <m/>
    <m/>
    <s v="ADIRA SMG"/>
    <d v="2023-02-24T00:00:00"/>
    <s v="00094"/>
    <s v="00003"/>
    <m/>
    <s v="00012"/>
    <s v="00021"/>
    <s v="SL07008253"/>
    <s v="N"/>
    <m/>
    <s v="ADIRA SMG"/>
    <d v="2023-02-23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9000000"/>
    <n v="0"/>
    <n v="9000000"/>
    <n v="28.24"/>
    <s v="Program"/>
    <s v="Pot 7x"/>
    <s v="Salesman"/>
    <s v="Salesman"/>
    <s v="Y"/>
    <n v="100000"/>
    <m/>
  </r>
  <r>
    <s v="H07"/>
    <s v="HI2CA"/>
    <s v="HI3AW"/>
    <s v="P"/>
    <s v="SALES FIX PLJ"/>
    <s v="IL07014530"/>
    <x v="15"/>
    <s v="15:19:49"/>
    <s v="C"/>
    <s v="C"/>
    <s v="3321064509840010"/>
    <s v="NOOR NAIMATUN"/>
    <s v="DRONO"/>
    <m/>
    <m/>
    <s v="59571"/>
    <m/>
    <s v="3321064509840010"/>
    <s v="NOOR NAIMATUN"/>
    <s v="DRONO"/>
    <s v="003"/>
    <s v="001"/>
    <s v="PILANGREJO"/>
    <s v="WONOSALAM"/>
    <s v="DEMAK"/>
    <m/>
    <s v="59571"/>
    <m/>
    <m/>
    <s v="FAZZIOLUXPR23"/>
    <s v="YAMAHA"/>
    <s v="FAZZIO LUX"/>
    <s v="2023"/>
    <s v="PERAK"/>
    <s v="E33WE-0134569"/>
    <s v="MH3SEJ710PJ121962"/>
    <s v="BARU"/>
    <s v="KRD-23-SLS"/>
    <n v="17808068"/>
    <n v="0"/>
    <s v="Y"/>
    <n v="19465000"/>
    <n v="4135000"/>
    <n v="0"/>
    <n v="0"/>
    <n v="23400000"/>
    <s v="LAILA-JUAL"/>
    <d v="2023-02-23T00:00:00"/>
    <s v="C.BAF1-SMG"/>
    <s v="BAF"/>
    <m/>
    <n v="2200000"/>
    <n v="21200000"/>
    <s v="H I01"/>
    <n v="300000"/>
    <m/>
    <n v="0"/>
    <n v="0"/>
    <m/>
    <m/>
    <m/>
    <m/>
    <m/>
    <s v="H I00"/>
    <s v="HI3AW"/>
    <n v="33"/>
    <n v="19265000"/>
    <n v="200000"/>
    <s v="H I01"/>
    <x v="5"/>
    <s v="YMS DEMAK 2S"/>
    <s v="SATELITE"/>
    <x v="21"/>
    <m/>
    <m/>
    <n v="2400000"/>
    <s v="D"/>
    <m/>
    <m/>
    <s v="BAF 1 SMG"/>
    <d v="2023-02-24T00:00:00"/>
    <s v="00094"/>
    <s v="00003"/>
    <m/>
    <s v="00005"/>
    <s v="00021"/>
    <s v="SL07008254"/>
    <s v="N"/>
    <m/>
    <s v="BAF 1 SMG"/>
    <d v="2023-02-23T00:00:00"/>
    <s v="C"/>
    <s v="B"/>
    <s v="P"/>
    <m/>
    <m/>
    <m/>
    <m/>
    <m/>
    <s v="C"/>
    <m/>
    <s v="S"/>
    <m/>
    <m/>
    <n v="0"/>
    <m/>
    <s v="JATENG"/>
    <x v="1"/>
    <s v="BAF"/>
    <s v="Strike"/>
    <n v="23600000"/>
    <n v="2200000"/>
    <n v="200000"/>
    <n v="2400000"/>
    <n v="10.17"/>
    <s v="Non Program"/>
    <m/>
    <s v="Salesman"/>
    <s v="Salesman"/>
    <s v="Y"/>
    <n v="300000"/>
    <m/>
  </r>
  <r>
    <s v="H07"/>
    <s v="HI2AA"/>
    <s v="HI3AD"/>
    <s v="B"/>
    <s v="SALES VARIABLE"/>
    <s v="IL07014531"/>
    <x v="15"/>
    <s v="15:21:22"/>
    <s v="C"/>
    <s v="C"/>
    <s v="3321061810850002"/>
    <s v="IMAM SUSANTO"/>
    <s v="SIDOMULYO"/>
    <m/>
    <m/>
    <s v="59571"/>
    <m/>
    <s v="3321061810850002"/>
    <s v="IMAM SUSANTO"/>
    <s v="SIDOMULYO"/>
    <s v="005"/>
    <s v="004"/>
    <s v="SIDOMULYO4"/>
    <s v="WONOSALAM"/>
    <s v="DEMAK"/>
    <m/>
    <s v="59571"/>
    <m/>
    <m/>
    <s v="NMAX155CMR23"/>
    <s v="YAMAHA"/>
    <s v="NMAX 155 C"/>
    <s v="2023"/>
    <s v="MERAH"/>
    <s v="G3L8E-1521044"/>
    <s v="MH3SG5670PK290494"/>
    <s v="BARU"/>
    <s v="POT7X-SLS"/>
    <n v="26550763"/>
    <n v="0"/>
    <s v="Y"/>
    <n v="27965000"/>
    <n v="5515000"/>
    <n v="0"/>
    <n v="0"/>
    <n v="33480000"/>
    <s v="LAILA-JUAL"/>
    <d v="2023-02-23T00:00:00"/>
    <s v="C.ADIR-SMG"/>
    <s v="ADIRA"/>
    <m/>
    <n v="5400000"/>
    <n v="28080000"/>
    <s v="H I00"/>
    <n v="0"/>
    <m/>
    <n v="0"/>
    <n v="0"/>
    <m/>
    <m/>
    <m/>
    <m/>
    <m/>
    <s v="H I00"/>
    <s v="HI3AD"/>
    <n v="28"/>
    <n v="27965000"/>
    <n v="0"/>
    <s v="H I00"/>
    <x v="5"/>
    <s v="YMS MRANGGEN 3S"/>
    <s v="3S"/>
    <x v="21"/>
    <m/>
    <m/>
    <n v="5400000"/>
    <s v="D"/>
    <m/>
    <m/>
    <s v="ADIRA-SMG"/>
    <d v="2023-02-24T00:00:00"/>
    <s v="00012"/>
    <s v="00003"/>
    <m/>
    <s v="00010"/>
    <s v="00021"/>
    <s v="SL07008255"/>
    <s v="N"/>
    <m/>
    <s v="ADIRA SMG"/>
    <d v="2023-02-23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5400000"/>
    <n v="0"/>
    <n v="5400000"/>
    <n v="16.13"/>
    <s v="Program"/>
    <s v="Pot 7x"/>
    <s v="Salesman"/>
    <s v="Salesman"/>
    <s v="Y"/>
    <n v="100000"/>
    <m/>
  </r>
  <r>
    <s v="H07"/>
    <m/>
    <s v="HI4AA"/>
    <s v="C"/>
    <s v="COUNTER SALES 3S/2S"/>
    <s v="IL07014532"/>
    <x v="16"/>
    <s v="08:56:52"/>
    <s v="C"/>
    <s v="C"/>
    <s v="3321015512810004"/>
    <s v="KHOIRIYAH"/>
    <s v="PUCANGGADING"/>
    <m/>
    <m/>
    <s v="59567"/>
    <m/>
    <s v="3321015512810004"/>
    <s v="KHOIRIYAH"/>
    <s v="PUCANGGADING"/>
    <s v="001"/>
    <s v="010"/>
    <s v="BATURSARI"/>
    <s v="MRANGGEN"/>
    <s v="DEMAK"/>
    <m/>
    <s v="59567"/>
    <m/>
    <m/>
    <s v="NMAX155CMR23"/>
    <s v="YAMAHA"/>
    <s v="NMAX 155 C"/>
    <s v="2023"/>
    <s v="MERAH"/>
    <s v="G3L8E-1515657"/>
    <s v="MH3SG5670PK289039"/>
    <s v="BARU"/>
    <s v="CASH-02-23"/>
    <n v="26550763"/>
    <n v="0"/>
    <s v="Y"/>
    <n v="27965000"/>
    <n v="5515000"/>
    <n v="0"/>
    <n v="0"/>
    <n v="33480000"/>
    <s v="LAILA-JUAL"/>
    <d v="2023-02-24T00:00:00"/>
    <s v="T.MSM"/>
    <s v="TUNAI"/>
    <m/>
    <n v="16595000"/>
    <n v="15480000"/>
    <s v="H I00"/>
    <n v="0"/>
    <m/>
    <n v="0"/>
    <n v="0"/>
    <m/>
    <m/>
    <m/>
    <m/>
    <m/>
    <s v="H I00"/>
    <s v="HI4AA"/>
    <n v="12"/>
    <n v="27965000"/>
    <n v="0"/>
    <s v="H I00"/>
    <x v="5"/>
    <s v="YMS MRANGGEN 3S"/>
    <s v="3S"/>
    <x v="21"/>
    <m/>
    <m/>
    <n v="18000000"/>
    <s v="B"/>
    <m/>
    <m/>
    <s v="T.MSM"/>
    <d v="2023-02-24T00:00:00"/>
    <s v="00003"/>
    <s v="00001"/>
    <m/>
    <s v="00007"/>
    <s v="00009"/>
    <s v="SL07008256"/>
    <s v="N"/>
    <m/>
    <s v="T.MSM"/>
    <d v="2023-02-24T00:00:00"/>
    <s v="C"/>
    <s v="B"/>
    <s v="P"/>
    <m/>
    <m/>
    <m/>
    <m/>
    <m/>
    <s v="C"/>
    <m/>
    <s v="S"/>
    <s v="TU07000002"/>
    <d v="2023-02-18T00:00:00"/>
    <n v="1405000"/>
    <s v="MXKINGNBR23"/>
    <s v="JATENG"/>
    <x v="0"/>
    <m/>
    <m/>
    <n v="33480000"/>
    <n v="18000000"/>
    <n v="0"/>
    <n v="18000000"/>
    <n v="53.76"/>
    <m/>
    <m/>
    <s v="Counter Sales"/>
    <s v="Counter Sales"/>
    <s v="Y"/>
    <n v="0"/>
    <n v="100000"/>
  </r>
  <r>
    <s v="H07"/>
    <s v="HI2BA"/>
    <s v="HI3AN"/>
    <s v="B"/>
    <s v="SALES VARIABLE"/>
    <s v="IL07014533"/>
    <x v="16"/>
    <s v="16:01:19"/>
    <s v="C"/>
    <s v="C"/>
    <s v="3374101004850003"/>
    <s v="STANISLAUS KRISTIYANTO"/>
    <s v="PERUM MURIA INDAH III NO 163-164"/>
    <m/>
    <m/>
    <s v="59352"/>
    <m/>
    <s v="3374101004850003"/>
    <s v="STANISLAUS KRISTIYANTO"/>
    <s v="PERUM MURIA INDAH III NO 163-164"/>
    <s v="016"/>
    <s v="007"/>
    <s v="GONDNGMNS"/>
    <s v="BAE"/>
    <s v="KUDUS"/>
    <m/>
    <s v="59352"/>
    <m/>
    <m/>
    <s v="GEAR125HT22"/>
    <s v="YAMAHA"/>
    <s v="GEAR 125"/>
    <s v="2022"/>
    <s v="HITAM"/>
    <s v="E32WE-0262982"/>
    <s v="MH3SEG710NJ197676"/>
    <s v="BARU"/>
    <s v="POT7X-SLS"/>
    <n v="13972516"/>
    <n v="0"/>
    <s v="Y"/>
    <n v="15015000"/>
    <n v="3975000"/>
    <n v="0"/>
    <n v="0"/>
    <n v="16913000"/>
    <s v="LAILA-JUAL"/>
    <d v="2023-02-24T00:00:00"/>
    <s v="C.BAF-KDS"/>
    <s v="BAF"/>
    <m/>
    <n v="823000"/>
    <n v="16090000"/>
    <s v="H I21"/>
    <n v="0"/>
    <m/>
    <n v="0"/>
    <n v="0"/>
    <m/>
    <m/>
    <m/>
    <m/>
    <m/>
    <s v="H I00"/>
    <s v="HI3AN"/>
    <n v="30"/>
    <n v="12938000"/>
    <n v="2077000"/>
    <s v="H I21"/>
    <x v="5"/>
    <s v="YMS KARANG TENGAH 2S"/>
    <s v="2S"/>
    <x v="21"/>
    <m/>
    <m/>
    <n v="2900000"/>
    <s v="D"/>
    <m/>
    <m/>
    <s v="C.BAF-KDS"/>
    <d v="2023-02-24T00:00:00"/>
    <s v="00001"/>
    <s v="00000"/>
    <m/>
    <s v="00001"/>
    <s v="00006"/>
    <s v="SL07008257"/>
    <s v="N"/>
    <m/>
    <s v="C.BAF-KDS"/>
    <d v="2023-02-24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s v="Pot 7x"/>
    <s v="Salesman"/>
    <s v="Salesman"/>
    <s v="Y"/>
    <n v="200000"/>
    <m/>
  </r>
  <r>
    <s v="H07"/>
    <s v="HI2BA"/>
    <s v="HI3BC"/>
    <s v="S"/>
    <s v="SALES FIX 3S/2S"/>
    <s v="IL07014534"/>
    <x v="18"/>
    <s v="11:01:11"/>
    <s v="C"/>
    <s v="C"/>
    <s v="3321122508950002"/>
    <s v="MUHAMMAD AFIFUR ROHMAN"/>
    <s v="DOKO"/>
    <m/>
    <m/>
    <s v="59552"/>
    <m/>
    <s v="3321122508950002"/>
    <s v="MUHAMMAD AFIFUR ROHMAN"/>
    <s v="DOKO"/>
    <s v="002"/>
    <s v="005"/>
    <s v="PONCOHRJO"/>
    <s v="BONANG"/>
    <s v="DEMAK"/>
    <m/>
    <s v="59552"/>
    <m/>
    <m/>
    <s v="AEROX155CHT23"/>
    <s v="YAMAHA"/>
    <s v="AEROX 155 C"/>
    <s v="2023"/>
    <s v="HITAM"/>
    <s v="G3P4E-0130960"/>
    <s v="MH3SG6410PJ230316"/>
    <s v="BARU"/>
    <s v="KRD-23-SLS"/>
    <n v="22022772"/>
    <n v="0"/>
    <s v="Y"/>
    <n v="23195000"/>
    <n v="4935000"/>
    <n v="0"/>
    <n v="0"/>
    <n v="28130000"/>
    <s v="LAILA-JUAL"/>
    <d v="2023-02-28T00:00:00"/>
    <s v="C.ADIR-SMG"/>
    <s v="ADIRA"/>
    <m/>
    <n v="3100000"/>
    <n v="25030000"/>
    <s v="H I21"/>
    <n v="300000"/>
    <m/>
    <n v="0"/>
    <n v="0"/>
    <m/>
    <m/>
    <m/>
    <m/>
    <m/>
    <s v="H I00"/>
    <s v="HI3BC"/>
    <n v="33"/>
    <n v="23195000"/>
    <n v="0"/>
    <s v="H I21"/>
    <x v="5"/>
    <s v="YMS KARANG TENGAH 2S"/>
    <s v="2S"/>
    <x v="21"/>
    <m/>
    <m/>
    <n v="3100000"/>
    <s v="D"/>
    <m/>
    <m/>
    <s v="04211461723"/>
    <d v="2023-02-28T00:00:00"/>
    <s v="00001"/>
    <s v="00000"/>
    <m/>
    <s v="00001"/>
    <s v="00006"/>
    <s v="SL07008258"/>
    <s v="N"/>
    <m/>
    <m/>
    <m/>
    <s v="C"/>
    <s v="B"/>
    <s v="P"/>
    <m/>
    <m/>
    <m/>
    <m/>
    <m/>
    <s v="C"/>
    <m/>
    <s v="S"/>
    <m/>
    <m/>
    <n v="0"/>
    <m/>
    <s v="JATENG"/>
    <x v="1"/>
    <s v="Adira"/>
    <s v="Strike"/>
    <n v="28130000"/>
    <n v="3100000"/>
    <n v="0"/>
    <n v="3100000"/>
    <n v="11.02"/>
    <s v="Non Program"/>
    <m/>
    <s v="Salesman"/>
    <s v="Salesman"/>
    <s v="Y"/>
    <n v="300000"/>
    <m/>
  </r>
  <r>
    <s v="H07"/>
    <s v="HI2AA"/>
    <s v="HI3AD"/>
    <s v="B"/>
    <s v="SALES VARIABLE"/>
    <s v="IL07014535"/>
    <x v="18"/>
    <s v="11:02:41"/>
    <s v="C"/>
    <s v="C"/>
    <s v="3321092305910002"/>
    <s v="SULAIMAN"/>
    <s v="WONOKETINGAL"/>
    <m/>
    <m/>
    <s v="59582"/>
    <m/>
    <s v="3321092305910002"/>
    <s v="SULAIMAN"/>
    <s v="WONOKETINGAL"/>
    <s v="004"/>
    <s v="004"/>
    <s v="WONOKTNGL"/>
    <s v="KRNGANYAR"/>
    <s v="DEMAK"/>
    <m/>
    <s v="59582"/>
    <m/>
    <m/>
    <s v="NMAX155CPR23"/>
    <s v="YAMAHA"/>
    <s v="NMAX 155 C"/>
    <s v="2023"/>
    <s v="PERAK"/>
    <s v="G3L8E-1540592"/>
    <s v="MH3SG5670PK297245"/>
    <s v="BARU"/>
    <s v="KRD-23-SLS"/>
    <n v="26550763"/>
    <n v="0"/>
    <s v="Y"/>
    <n v="27965000"/>
    <n v="5515000"/>
    <n v="0"/>
    <n v="0"/>
    <n v="32101000"/>
    <s v="LAILA-JUAL"/>
    <d v="2023-02-28T00:00:00"/>
    <s v="C.BAF-KDS"/>
    <s v="BAF"/>
    <m/>
    <n v="2021000"/>
    <n v="30080000"/>
    <s v="H I00"/>
    <n v="300000"/>
    <m/>
    <n v="0"/>
    <n v="0"/>
    <m/>
    <m/>
    <m/>
    <m/>
    <m/>
    <s v="H I00"/>
    <s v="HI3AD"/>
    <n v="33"/>
    <n v="26586000"/>
    <n v="1379000"/>
    <s v="H I00"/>
    <x v="5"/>
    <s v="YMS MRANGGEN 3S"/>
    <s v="3S"/>
    <x v="21"/>
    <m/>
    <m/>
    <n v="3400000"/>
    <s v="D"/>
    <m/>
    <m/>
    <s v="311PONMC23022716871"/>
    <d v="2023-02-28T00:00:00"/>
    <s v="00016"/>
    <s v="00008"/>
    <m/>
    <s v="00007"/>
    <s v="00003"/>
    <s v="SL07008259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3480000"/>
    <n v="2021000"/>
    <n v="1379000"/>
    <n v="3400000"/>
    <n v="10.16"/>
    <s v="Program"/>
    <m/>
    <s v="Salesman"/>
    <s v="Salesman"/>
    <s v="Y"/>
    <n v="200000"/>
    <m/>
  </r>
  <r>
    <s v="H07"/>
    <s v="HI2CA"/>
    <s v="HI3AA"/>
    <s v="P"/>
    <s v="SALES FIX PLJ"/>
    <s v="IL07014536"/>
    <x v="18"/>
    <s v="14:06:43"/>
    <s v="C"/>
    <s v="C"/>
    <s v="3321124510800003"/>
    <s v="JUMIRAH"/>
    <s v="WONOSARI"/>
    <m/>
    <m/>
    <s v="59552"/>
    <m/>
    <s v="3321124510800003"/>
    <s v="JUMIRAH"/>
    <s v="WONOSARI"/>
    <s v="006"/>
    <s v="004"/>
    <s v="WONOSARI2"/>
    <s v="BONANG"/>
    <s v="DEMAK"/>
    <m/>
    <s v="59552"/>
    <m/>
    <m/>
    <s v="FAZZIONEOHT23"/>
    <s v="YAMAHA"/>
    <s v="FAZZIO NEO"/>
    <s v="2023"/>
    <s v="HITAM"/>
    <s v="E33WE-0135636"/>
    <s v="MH3SEJ710PJ122929"/>
    <s v="BARU"/>
    <s v="KRD-23-SLS"/>
    <n v="17520415"/>
    <n v="0"/>
    <s v="Y"/>
    <n v="19065000"/>
    <n v="4135000"/>
    <n v="0"/>
    <n v="0"/>
    <n v="22700000"/>
    <s v="LAILA-JUAL"/>
    <d v="2023-02-28T00:00:00"/>
    <s v="C.BAF1-SMG"/>
    <s v="BAF"/>
    <m/>
    <n v="4300000"/>
    <n v="18400000"/>
    <s v="H I01"/>
    <n v="300000"/>
    <m/>
    <n v="0"/>
    <n v="0"/>
    <m/>
    <m/>
    <m/>
    <m/>
    <m/>
    <s v="H I00"/>
    <s v="HI3AA"/>
    <n v="33"/>
    <n v="18565000"/>
    <n v="500000"/>
    <s v="H I01"/>
    <x v="5"/>
    <s v="YMS DEMAK 2S"/>
    <s v="SATELITE"/>
    <x v="21"/>
    <m/>
    <m/>
    <n v="4800000"/>
    <s v="D"/>
    <m/>
    <m/>
    <s v="C.BAF1-SMG"/>
    <d v="2023-02-28T00:00:00"/>
    <s v="00002"/>
    <s v="00001"/>
    <m/>
    <s v="00014"/>
    <s v="00021"/>
    <s v="SL07008260"/>
    <s v="N"/>
    <m/>
    <s v="BAF 1 SMG"/>
    <d v="2023-02-28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4300000"/>
    <n v="500000"/>
    <n v="4800000"/>
    <n v="20.69"/>
    <s v="Non Program"/>
    <m/>
    <s v="Salesman"/>
    <s v="Salesman"/>
    <s v="Y"/>
    <n v="300000"/>
    <m/>
  </r>
  <r>
    <s v="H07"/>
    <s v="HI2CA"/>
    <s v="HI4AB"/>
    <s v="L"/>
    <s v="COUNTER SALES PLJ"/>
    <s v="IL07014537"/>
    <x v="18"/>
    <s v="14:07:45"/>
    <s v="C"/>
    <s v="C"/>
    <s v="3321122210780003"/>
    <s v="SUDIRAN"/>
    <s v="WONOSARI"/>
    <m/>
    <m/>
    <s v="59552"/>
    <m/>
    <s v="3321122210780003"/>
    <s v="SUDIRAN"/>
    <s v="WONOSARI"/>
    <s v="006"/>
    <s v="004"/>
    <s v="WONOSARI2"/>
    <s v="BONANG"/>
    <s v="DEMAK"/>
    <m/>
    <s v="59552"/>
    <m/>
    <m/>
    <s v="NMAX155HT23"/>
    <s v="YAMAHA"/>
    <s v="NMAX 155"/>
    <s v="2023"/>
    <s v="HITAM"/>
    <s v="G3L8E-1523567"/>
    <s v="MH3SG5620PJ736302"/>
    <s v="BARU"/>
    <s v="ATTACK-2"/>
    <n v="25349889"/>
    <n v="0"/>
    <s v="Y"/>
    <n v="26700000"/>
    <n v="5170000"/>
    <n v="0"/>
    <n v="0"/>
    <n v="31870000"/>
    <s v="LAILA-JUAL"/>
    <d v="2023-02-28T00:00:00"/>
    <s v="C.BAF1-SMG"/>
    <s v="BAF"/>
    <m/>
    <n v="12200000"/>
    <n v="19670000"/>
    <s v="H I01"/>
    <n v="0"/>
    <m/>
    <n v="0"/>
    <n v="0"/>
    <m/>
    <m/>
    <m/>
    <m/>
    <m/>
    <s v="H I00"/>
    <s v="HI4AB"/>
    <n v="23"/>
    <n v="26700000"/>
    <n v="0"/>
    <s v="H I01"/>
    <x v="5"/>
    <s v="YMS DEMAK 2S"/>
    <s v="SATELITE"/>
    <x v="21"/>
    <m/>
    <m/>
    <n v="12200000"/>
    <s v="B"/>
    <m/>
    <m/>
    <s v="C.BAF1-SMG"/>
    <d v="2023-02-28T00:00:00"/>
    <s v="00095"/>
    <s v="00003"/>
    <m/>
    <s v="00007"/>
    <s v="00021"/>
    <s v="SL07008261"/>
    <s v="N"/>
    <m/>
    <s v="BAF 1 SMG"/>
    <d v="2023-02-28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2200000"/>
    <n v="0"/>
    <n v="12200000"/>
    <n v="38.28"/>
    <s v="Program"/>
    <s v="Attack"/>
    <s v="Counter Sales"/>
    <s v="Counter Sales"/>
    <s v="Y"/>
    <n v="0"/>
    <n v="100000"/>
  </r>
  <r>
    <s v="H08"/>
    <s v="HC2CA"/>
    <s v="HC3BW"/>
    <s v="P"/>
    <s v="SALES FIX PLJ"/>
    <s v="IL08013840"/>
    <x v="2"/>
    <s v="16:12:31"/>
    <s v="C"/>
    <s v="C"/>
    <s v="3301211612940001"/>
    <s v="MUHAMMAD FERALDI FIRDAUS"/>
    <s v="JL.NOGOSOSRO RAYA 37"/>
    <m/>
    <m/>
    <s v="50197"/>
    <m/>
    <s v="3374095312960001"/>
    <s v="AGHNIA JANNATI NAIM"/>
    <s v="JL.NOGOSOSRO RAYA 37"/>
    <s v="011"/>
    <s v="020"/>
    <s v="MUKTIHARJO"/>
    <s v="PEDURUNGAN"/>
    <m/>
    <s v="SMG"/>
    <m/>
    <m/>
    <m/>
    <s v="GEAR125HT23"/>
    <s v="YAMAHA"/>
    <s v="GEAR 125"/>
    <s v="2023"/>
    <s v="HITAM"/>
    <s v="E32WE-0271949"/>
    <s v="MH3SEG710PJ204294"/>
    <s v="BARU"/>
    <s v="KRD-23-SLS"/>
    <n v="14257939"/>
    <n v="0"/>
    <s v="Y"/>
    <n v="15015000"/>
    <n v="3975000"/>
    <n v="0"/>
    <n v="0"/>
    <n v="17113000"/>
    <s v="FITRI-JUAL"/>
    <d v="2023-02-03T00:00:00"/>
    <s v="C.BAF1-SMG"/>
    <s v="BAF"/>
    <m/>
    <n v="1023000"/>
    <n v="16090000"/>
    <s v="H C04"/>
    <n v="300000"/>
    <m/>
    <n v="0"/>
    <n v="0"/>
    <m/>
    <m/>
    <m/>
    <m/>
    <m/>
    <s v="H C00"/>
    <s v="HC3BW"/>
    <n v="33"/>
    <n v="13138000"/>
    <n v="1877000"/>
    <s v="H C04"/>
    <x v="5"/>
    <s v="PLJ SAMBIROTO"/>
    <s v="SATELITE"/>
    <x v="22"/>
    <m/>
    <m/>
    <n v="2900000"/>
    <s v="D"/>
    <m/>
    <m/>
    <s v="169PONMC23020200687"/>
    <d v="2023-02-04T00:00:00"/>
    <s v="00001"/>
    <s v="00000"/>
    <m/>
    <s v="00001"/>
    <s v="00001"/>
    <s v="SL08008377"/>
    <s v="N"/>
    <m/>
    <s v="BAF SMG"/>
    <d v="2023-02-03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1023000"/>
    <n v="1877000"/>
    <n v="2900000"/>
    <n v="15.27"/>
    <s v="Program"/>
    <m/>
    <s v="Salesman"/>
    <s v="Salesman"/>
    <s v="Y"/>
    <n v="200000"/>
    <m/>
  </r>
  <r>
    <s v="H08"/>
    <s v="HC2AB"/>
    <s v="HC3AP"/>
    <s v="S"/>
    <s v="SALES FIX 3S/2S"/>
    <s v="IL08013841"/>
    <x v="2"/>
    <s v="16:13:25"/>
    <s v="C"/>
    <s v="C"/>
    <s v="3374154512850005"/>
    <s v="TRI CAHYANINGSIH"/>
    <s v="MAYANGSARI"/>
    <m/>
    <m/>
    <s v="50183"/>
    <m/>
    <s v="3374154512850005"/>
    <s v="TRI CAHYANINGSIH"/>
    <s v="MAYANGSARI"/>
    <s v="004"/>
    <s v="002"/>
    <s v="KALIPANCUR"/>
    <s v="NGALIYAN"/>
    <m/>
    <s v="SMG"/>
    <s v="50183"/>
    <m/>
    <m/>
    <s v="FINONEWPRHT23"/>
    <s v="YAMAHA"/>
    <s v="NEW FINO PR 125"/>
    <s v="2023"/>
    <s v="HITAM"/>
    <s v="E3R2E-3330435"/>
    <s v="MH3SE88D0PJ346609"/>
    <s v="BARU"/>
    <s v="KRD-23-SLS"/>
    <n v="15805311"/>
    <n v="0"/>
    <s v="Y"/>
    <n v="16645000"/>
    <n v="4220000"/>
    <n v="0"/>
    <n v="0"/>
    <n v="20004000"/>
    <s v="FITRI-JUAL"/>
    <d v="2023-02-03T00:00:00"/>
    <s v="C.WOM-SMG"/>
    <s v="WOM"/>
    <m/>
    <n v="1239000"/>
    <n v="18765000"/>
    <s v="H C00"/>
    <n v="300000"/>
    <m/>
    <n v="0"/>
    <n v="0"/>
    <m/>
    <m/>
    <m/>
    <m/>
    <m/>
    <s v="H C00"/>
    <s v="HC3AP"/>
    <n v="33"/>
    <n v="15784000"/>
    <n v="861000"/>
    <s v="H C00"/>
    <x v="5"/>
    <s v="YMS PEDURUNGAN 3S"/>
    <s v="3S"/>
    <x v="22"/>
    <m/>
    <m/>
    <n v="2100000"/>
    <s v="D"/>
    <m/>
    <m/>
    <s v="0611PO20230200206"/>
    <d v="2023-02-04T00:00:00"/>
    <s v="00001"/>
    <s v="00000"/>
    <m/>
    <s v="00001"/>
    <s v="00001"/>
    <s v="SL08008378"/>
    <s v="N"/>
    <m/>
    <s v="WOM SMG"/>
    <d v="2023-02-03T00:00:00"/>
    <s v="C"/>
    <s v="B"/>
    <s v="P"/>
    <m/>
    <m/>
    <m/>
    <m/>
    <m/>
    <s v="C"/>
    <m/>
    <s v="S"/>
    <m/>
    <m/>
    <n v="0"/>
    <m/>
    <s v="JATENG"/>
    <x v="1"/>
    <s v="WOM"/>
    <s v="Strike"/>
    <n v="20865000"/>
    <n v="1239000"/>
    <n v="861000"/>
    <n v="2100000"/>
    <n v="10.06"/>
    <s v="Program"/>
    <m/>
    <s v="Salesman"/>
    <s v="Salesman"/>
    <s v="Y"/>
    <n v="200000"/>
    <m/>
  </r>
  <r>
    <s v="H08"/>
    <m/>
    <s v="HC4AB"/>
    <s v="C"/>
    <s v="COUNTER SALES 3S/2S"/>
    <s v="IL08013842"/>
    <x v="3"/>
    <s v="14:21:00"/>
    <s v="C"/>
    <s v="C"/>
    <s v="3374066311800004"/>
    <s v="NINA ANGGRAENI NOVIASARI, DR"/>
    <s v="JL.KAUMAN III/4"/>
    <m/>
    <m/>
    <s v="50199"/>
    <m/>
    <s v="3374066311800004"/>
    <s v="NINA ANGGRAENI NOVIASARI, DR"/>
    <s v="JL.KAUMAN III/4"/>
    <s v="003"/>
    <s v="008"/>
    <s v="PALEBON"/>
    <s v="PEDURUNGAN"/>
    <m/>
    <s v="SMG"/>
    <s v="50199"/>
    <m/>
    <m/>
    <s v="FREEGO125MR22"/>
    <s v="YAMAHA"/>
    <s v="FREEGO 125"/>
    <s v="2022"/>
    <s v="MERAH"/>
    <s v="E31WE-0191754"/>
    <s v="MH3SEJ910NJ001059"/>
    <s v="BARU"/>
    <s v="KRD-22-CTR"/>
    <n v="17020339"/>
    <n v="0"/>
    <s v="Y"/>
    <n v="17925000"/>
    <n v="3875000"/>
    <n v="0"/>
    <n v="0"/>
    <n v="20609000"/>
    <s v="FITRI-JUAL"/>
    <d v="2023-02-04T00:00:00"/>
    <s v="C.BAF1-SMG"/>
    <s v="BAF"/>
    <m/>
    <n v="1009000"/>
    <n v="19600000"/>
    <s v="H C00"/>
    <n v="300000"/>
    <m/>
    <n v="0"/>
    <n v="0"/>
    <m/>
    <m/>
    <m/>
    <m/>
    <m/>
    <s v="H C00"/>
    <s v="HC4AB"/>
    <n v="33"/>
    <n v="16734000"/>
    <n v="1191000"/>
    <s v="H C00"/>
    <x v="5"/>
    <s v="YMS PEDURUNGAN 3S"/>
    <s v="3S"/>
    <x v="22"/>
    <m/>
    <m/>
    <n v="2200000"/>
    <s v="D"/>
    <m/>
    <m/>
    <s v="169PONMC23020201175"/>
    <d v="2023-02-04T00:00:00"/>
    <s v="00001"/>
    <s v="00000"/>
    <m/>
    <s v="00001"/>
    <s v="00001"/>
    <s v="SL08008379"/>
    <s v="N"/>
    <m/>
    <s v="BAF SMG"/>
    <d v="2023-02-04T00:00:00"/>
    <s v="C"/>
    <s v="B"/>
    <s v="P"/>
    <m/>
    <m/>
    <m/>
    <m/>
    <m/>
    <s v="C"/>
    <m/>
    <s v="S"/>
    <m/>
    <m/>
    <n v="0"/>
    <m/>
    <s v="JATENG"/>
    <x v="1"/>
    <s v="BAF"/>
    <s v="Strike"/>
    <n v="21800000"/>
    <n v="1009000"/>
    <n v="1191000"/>
    <n v="2200000"/>
    <n v="10.09"/>
    <s v="Program"/>
    <m/>
    <s v="Counter Sales"/>
    <s v="Counter Sales"/>
    <s v="Y"/>
    <n v="0"/>
    <n v="300000"/>
  </r>
  <r>
    <s v="H08"/>
    <s v="HC2CA"/>
    <s v="HC3AI"/>
    <s v="P"/>
    <s v="SALES FIX PLJ"/>
    <s v="IL08013843"/>
    <x v="4"/>
    <s v="15:01:44"/>
    <s v="C"/>
    <s v="C"/>
    <s v="3374103009730003"/>
    <s v="PAULUS DJOKO AGUNG RIYADI"/>
    <s v="JL.PAKIS II BLOK C/77 KLIPANG"/>
    <m/>
    <m/>
    <s v="50272"/>
    <m/>
    <s v="3374076409770003"/>
    <s v="SHIRLEY MARLYN ROTTY"/>
    <s v="JL.PAKIS II BLOK C/77 KLIPANG"/>
    <s v="006"/>
    <s v="016"/>
    <s v="SNDGMULYO"/>
    <s v="TEMBALANG"/>
    <m/>
    <s v="SMG"/>
    <m/>
    <m/>
    <m/>
    <s v="GEAR125SMR22"/>
    <s v="YAMAHA"/>
    <s v="GEAR 125 S"/>
    <s v="2022"/>
    <s v="MERAH"/>
    <s v="E32XE-0091598"/>
    <s v="MH3SEG720NJ064594"/>
    <s v="BARU"/>
    <s v="KRD-22-SLS"/>
    <n v="14509148"/>
    <n v="0"/>
    <s v="Y"/>
    <n v="15580000"/>
    <n v="4030000"/>
    <n v="0"/>
    <n v="0"/>
    <n v="17458000"/>
    <s v="FITRI-JUAL"/>
    <d v="2023-02-06T00:00:00"/>
    <s v="C.BAF1-SMG"/>
    <s v="BAF"/>
    <m/>
    <n v="848000"/>
    <n v="16610000"/>
    <s v="H C04"/>
    <n v="300000"/>
    <m/>
    <n v="0"/>
    <n v="0"/>
    <m/>
    <m/>
    <m/>
    <m/>
    <m/>
    <s v="H C00"/>
    <s v="HC3AI"/>
    <n v="33"/>
    <n v="13428000"/>
    <n v="2152000"/>
    <s v="H C04"/>
    <x v="5"/>
    <s v="PLJ SAMBIROTO"/>
    <s v="SATELITE"/>
    <x v="22"/>
    <m/>
    <m/>
    <n v="3000000"/>
    <s v="D"/>
    <m/>
    <m/>
    <s v="169PONMC23020402152"/>
    <d v="2023-02-06T00:00:00"/>
    <s v="00001"/>
    <s v="00000"/>
    <m/>
    <s v="00001"/>
    <s v="00001"/>
    <s v="SL08008380"/>
    <s v="N"/>
    <m/>
    <s v="BAF SMG"/>
    <d v="2023-02-06T00:00:00"/>
    <s v="C"/>
    <s v="B"/>
    <s v="P"/>
    <m/>
    <m/>
    <m/>
    <m/>
    <m/>
    <s v="C"/>
    <m/>
    <s v="S"/>
    <m/>
    <m/>
    <n v="0"/>
    <m/>
    <s v="JATENG"/>
    <x v="1"/>
    <s v="BAF"/>
    <s v="Strike"/>
    <n v="19610000"/>
    <n v="848000"/>
    <n v="2152000"/>
    <n v="3000000"/>
    <n v="15.3"/>
    <s v="Program"/>
    <m/>
    <s v="Salesman"/>
    <s v="Salesman"/>
    <s v="Y"/>
    <n v="200000"/>
    <m/>
  </r>
  <r>
    <s v="H08"/>
    <s v="HC2AA"/>
    <s v="HC3BJ"/>
    <s v="S"/>
    <s v="SALES FIX 3S/2S"/>
    <s v="IL08013844"/>
    <x v="4"/>
    <s v="15:03:05"/>
    <s v="C"/>
    <s v="C"/>
    <s v="3374020906800002"/>
    <s v="HENDRO SUSANTO"/>
    <s v="JL.UDOWO BARAT NO.3"/>
    <m/>
    <m/>
    <s v="50179"/>
    <m/>
    <s v="3374024705810012"/>
    <s v="DWI SUWARSIH"/>
    <s v="JL.UDOWO BARAT NO.3"/>
    <s v="002"/>
    <s v="009"/>
    <s v="BULULOR"/>
    <s v="SMGUTARA"/>
    <m/>
    <s v="SMG"/>
    <m/>
    <m/>
    <m/>
    <s v="NMAX155MR22"/>
    <s v="YAMAHA"/>
    <s v="NMAX 155"/>
    <s v="2022"/>
    <s v="MERAH"/>
    <s v="G3L8E-1455361"/>
    <s v="MH3SG5620NK704143"/>
    <s v="BARU"/>
    <s v="KRD-22-SLS"/>
    <n v="25160090"/>
    <n v="0"/>
    <s v="Y"/>
    <n v="26700000"/>
    <n v="5170000"/>
    <n v="0"/>
    <n v="0"/>
    <n v="30122000"/>
    <s v="FITRI-JUAL"/>
    <d v="2023-02-06T00:00:00"/>
    <s v="C.BAF1-SMG"/>
    <s v="BAF"/>
    <m/>
    <n v="1452000"/>
    <n v="28670000"/>
    <s v="H C00"/>
    <n v="300000"/>
    <m/>
    <n v="0"/>
    <n v="0"/>
    <m/>
    <m/>
    <m/>
    <m/>
    <m/>
    <s v="H C00"/>
    <s v="HC3BJ"/>
    <n v="33"/>
    <n v="24952000"/>
    <n v="1748000"/>
    <s v="H C00"/>
    <x v="5"/>
    <s v="YMS PEDURUNGAN 3S"/>
    <s v="3S"/>
    <x v="22"/>
    <m/>
    <m/>
    <n v="3200000"/>
    <s v="D"/>
    <m/>
    <m/>
    <s v="169PONMC23020100072"/>
    <d v="2023-02-06T00:00:00"/>
    <s v="00001"/>
    <s v="00000"/>
    <m/>
    <s v="00001"/>
    <s v="00001"/>
    <s v="SL08008381"/>
    <s v="N"/>
    <m/>
    <s v="BAF SMG"/>
    <d v="2023-02-06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H08"/>
    <m/>
    <s v="HC4AA"/>
    <s v="C"/>
    <s v="COUNTER SALES 3S/2S"/>
    <s v="IL08013845"/>
    <x v="19"/>
    <s v="13:38:33"/>
    <s v="C"/>
    <s v="C"/>
    <s v="3374060806830006"/>
    <s v="SUKAMTO"/>
    <s v="PLAMONGAN SARI"/>
    <m/>
    <m/>
    <s v="50193"/>
    <m/>
    <s v="3374060806830006"/>
    <s v="SUKAMTO"/>
    <s v="PLAMONGAN SARI"/>
    <s v="002"/>
    <s v="011"/>
    <s v="PLMNGNSARI"/>
    <s v="PEDURUNGAN"/>
    <m/>
    <s v="SMG"/>
    <s v="50193"/>
    <m/>
    <m/>
    <s v="AEROXCABSPR23"/>
    <s v="YAMAHA"/>
    <s v="AEROX-C ABS"/>
    <s v="2023"/>
    <s v="PERAK"/>
    <s v="G3P4E-0124587"/>
    <s v="MH3SG6420PJ052383"/>
    <s v="BARU"/>
    <s v="KRD-23-CTR"/>
    <n v="25155297"/>
    <n v="0"/>
    <s v="Y"/>
    <n v="26495000"/>
    <n v="5275000"/>
    <n v="0"/>
    <n v="0"/>
    <n v="31770000"/>
    <s v="FITRI-JUAL"/>
    <d v="2023-02-07T00:00:00"/>
    <s v="C.MUF-SMG"/>
    <s v="MUF"/>
    <m/>
    <n v="9000000"/>
    <n v="21770000"/>
    <s v="H C00"/>
    <n v="300000"/>
    <m/>
    <n v="0"/>
    <n v="0"/>
    <m/>
    <m/>
    <m/>
    <m/>
    <m/>
    <s v="H C00"/>
    <s v="HC4AA"/>
    <n v="23"/>
    <n v="26495000"/>
    <n v="0"/>
    <s v="H C00"/>
    <x v="5"/>
    <s v="YMS PEDURUNGAN 3S"/>
    <s v="3S"/>
    <x v="22"/>
    <m/>
    <m/>
    <n v="10000000"/>
    <s v="D"/>
    <m/>
    <s v="089666919101"/>
    <s v="03012300254"/>
    <d v="2023-02-07T00:00:00"/>
    <s v="00001"/>
    <s v="00000"/>
    <m/>
    <s v="00001"/>
    <s v="00001"/>
    <s v="SL08008382"/>
    <s v="N"/>
    <m/>
    <s v="MUF SMG"/>
    <d v="2023-02-06T00:00:00"/>
    <s v="C"/>
    <s v="B"/>
    <s v="P"/>
    <m/>
    <m/>
    <m/>
    <m/>
    <m/>
    <s v="C"/>
    <m/>
    <s v="I"/>
    <s v="TU08000762"/>
    <d v="2023-01-26T00:00:00"/>
    <n v="1000000"/>
    <m/>
    <s v="JATENG"/>
    <x v="1"/>
    <s v="MUF"/>
    <s v="Non Strike"/>
    <n v="31770000"/>
    <n v="10000000"/>
    <n v="0"/>
    <n v="10000000"/>
    <n v="31.48"/>
    <s v="Non Program"/>
    <m/>
    <s v="Counter Sales"/>
    <s v="Counter Sales"/>
    <s v="Y"/>
    <n v="0"/>
    <n v="100000"/>
  </r>
  <r>
    <s v="H08"/>
    <m/>
    <s v="HC4AB"/>
    <s v="C"/>
    <s v="COUNTER SALES 3S/2S"/>
    <s v="IL08013846"/>
    <x v="19"/>
    <s v="13:51:24"/>
    <s v="C"/>
    <s v="C"/>
    <s v="3321014110840006"/>
    <s v="ISNANIYAH"/>
    <s v="JL.KYAI SANTRI TAPANGSARI"/>
    <m/>
    <m/>
    <s v="59567"/>
    <m/>
    <s v="3321014110840006"/>
    <s v="ISNANIYAH"/>
    <s v="JL.KYAI SANTRI TAPANGSARI"/>
    <s v="005"/>
    <s v="002"/>
    <s v="MENUR"/>
    <s v="MRANGGEN"/>
    <s v="DEMAK"/>
    <m/>
    <s v="59567"/>
    <m/>
    <m/>
    <s v="GEAR125HJ23"/>
    <s v="YAMAHA"/>
    <s v="GEAR 125"/>
    <s v="2023"/>
    <s v="HIJAU"/>
    <s v="E32WE-0277553"/>
    <s v="MH3SEG710PJ207748"/>
    <s v="BARU"/>
    <s v="KRD-23-CTR"/>
    <n v="14257939"/>
    <n v="0"/>
    <s v="Y"/>
    <n v="15015000"/>
    <n v="3975000"/>
    <n v="0"/>
    <n v="0"/>
    <n v="17113000"/>
    <s v="FITRI-JUAL"/>
    <d v="2023-02-07T00:00:00"/>
    <s v="C.BAF1-SMG"/>
    <s v="BAF"/>
    <m/>
    <n v="1023000"/>
    <n v="16090000"/>
    <s v="H C00"/>
    <n v="300000"/>
    <m/>
    <n v="0"/>
    <n v="0"/>
    <m/>
    <m/>
    <m/>
    <m/>
    <m/>
    <s v="H C00"/>
    <s v="HC4AB"/>
    <n v="33"/>
    <n v="13138000"/>
    <n v="1877000"/>
    <s v="H C00"/>
    <x v="5"/>
    <s v="YMS PEDURUNGAN 3S"/>
    <s v="3S"/>
    <x v="22"/>
    <m/>
    <m/>
    <n v="2900000"/>
    <s v="D"/>
    <m/>
    <m/>
    <s v="169PONMC23020402502"/>
    <d v="2023-02-07T00:00:00"/>
    <s v="00001"/>
    <s v="00000"/>
    <m/>
    <s v="00001"/>
    <s v="00001"/>
    <s v="SL08008383"/>
    <s v="N"/>
    <m/>
    <s v="BAF SMG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1023000"/>
    <n v="1877000"/>
    <n v="2900000"/>
    <n v="15.27"/>
    <s v="Program"/>
    <m/>
    <s v="Counter Sales"/>
    <s v="Counter Sales"/>
    <s v="Y"/>
    <n v="0"/>
    <n v="100000"/>
  </r>
  <r>
    <s v="H08"/>
    <s v="HC2AB"/>
    <s v="HC3AP"/>
    <s v="S"/>
    <s v="SALES FIX 3S/2S"/>
    <s v="IL08013847"/>
    <x v="19"/>
    <s v="14:33:21"/>
    <s v="C"/>
    <s v="C"/>
    <s v="3374030712930007"/>
    <s v="SOFYAN ARDIAN"/>
    <s v="JL.GEBANGANOM 110"/>
    <m/>
    <m/>
    <s v="50124"/>
    <m/>
    <s v="3374030712930007"/>
    <s v="SOFYAN ARDIAN"/>
    <s v="JL.GEBANGANOM 110"/>
    <s v="001"/>
    <s v="001"/>
    <s v="SARIREJO"/>
    <s v="SMGTIMUR"/>
    <m/>
    <s v="SMG"/>
    <s v="50124"/>
    <m/>
    <m/>
    <s v="GEAR125MR22"/>
    <s v="YAMAHA"/>
    <s v="GEAR 125"/>
    <s v="2022"/>
    <s v="MERAH"/>
    <s v="E32WE-0217561"/>
    <s v="MH3SEG710NJ169757"/>
    <s v="BARU"/>
    <s v="KRD-22-SLS"/>
    <n v="14181373"/>
    <n v="0"/>
    <s v="Y"/>
    <n v="15015000"/>
    <n v="3975000"/>
    <n v="0"/>
    <n v="0"/>
    <n v="16913000"/>
    <s v="FITRI-JUAL"/>
    <d v="2023-02-07T00:00:00"/>
    <s v="C.BAF1-SMG"/>
    <s v="BAF"/>
    <m/>
    <n v="823000"/>
    <n v="16090000"/>
    <s v="H C00"/>
    <n v="300000"/>
    <m/>
    <n v="0"/>
    <n v="0"/>
    <m/>
    <m/>
    <m/>
    <m/>
    <m/>
    <s v="H C00"/>
    <s v="HC3AP"/>
    <n v="33"/>
    <n v="12938000"/>
    <n v="2077000"/>
    <s v="H C00"/>
    <x v="5"/>
    <s v="YMS PEDURUNGAN 3S"/>
    <s v="3S"/>
    <x v="22"/>
    <m/>
    <m/>
    <n v="2900000"/>
    <s v="D"/>
    <m/>
    <m/>
    <s v="169PONMC23020603103"/>
    <d v="2023-02-07T00:00:00"/>
    <s v="00001"/>
    <s v="00000"/>
    <m/>
    <s v="00001"/>
    <s v="00001"/>
    <s v="SL08008384"/>
    <s v="N"/>
    <m/>
    <s v="BAF SMG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m/>
    <s v="Salesman"/>
    <s v="Salesman"/>
    <s v="Y"/>
    <n v="200000"/>
    <m/>
  </r>
  <r>
    <s v="H08"/>
    <s v="HC2CA"/>
    <s v="HC3BW"/>
    <s v="P"/>
    <s v="SALES FIX PLJ"/>
    <s v="IL08013848"/>
    <x v="19"/>
    <s v="14:35:42"/>
    <s v="C"/>
    <s v="C"/>
    <s v="3374040410740002"/>
    <s v="SUWAJI"/>
    <s v="JL.WIDURI III"/>
    <m/>
    <m/>
    <s v="50115"/>
    <m/>
    <s v="3374046210790003"/>
    <s v="RUMLAH"/>
    <s v="JL.WIDURI III"/>
    <s v="004"/>
    <s v="008"/>
    <s v="BGTYKULON"/>
    <s v="GENUK"/>
    <m/>
    <s v="SMG"/>
    <m/>
    <m/>
    <m/>
    <s v="NMAX155BR23"/>
    <s v="YAMAHA"/>
    <s v="NMAX 155"/>
    <s v="2023"/>
    <s v="BIRU"/>
    <s v="G3L8E-1489523"/>
    <s v="MH3SG5620PJ719482"/>
    <s v="BARU"/>
    <s v="KRD-23-SLS"/>
    <n v="25349889"/>
    <n v="0"/>
    <s v="Y"/>
    <n v="26700000"/>
    <n v="5170000"/>
    <n v="0"/>
    <n v="0"/>
    <n v="30622000"/>
    <s v="FITRI-JUAL"/>
    <d v="2023-02-07T00:00:00"/>
    <s v="C.BAF1-SMG"/>
    <s v="BAF"/>
    <m/>
    <n v="1952000"/>
    <n v="28670000"/>
    <s v="H C04"/>
    <n v="300000"/>
    <m/>
    <n v="0"/>
    <n v="0"/>
    <m/>
    <m/>
    <m/>
    <m/>
    <m/>
    <s v="H C00"/>
    <s v="HC3BW"/>
    <n v="33"/>
    <n v="25452000"/>
    <n v="1248000"/>
    <s v="H C04"/>
    <x v="5"/>
    <s v="PLJ SAMBIROTO"/>
    <s v="SATELITE"/>
    <x v="22"/>
    <m/>
    <m/>
    <n v="3200000"/>
    <s v="D"/>
    <m/>
    <m/>
    <s v="169PONMC23020602975"/>
    <d v="2023-02-07T00:00:00"/>
    <s v="00001"/>
    <s v="00000"/>
    <m/>
    <s v="00001"/>
    <s v="00001"/>
    <s v="SL08008385"/>
    <s v="N"/>
    <m/>
    <s v="BAF SMG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8"/>
    <m/>
    <s v="HC4AB"/>
    <s v="C"/>
    <s v="COUNTER SALES 3S/2S"/>
    <s v="IL08013849"/>
    <x v="19"/>
    <s v="16:14:26"/>
    <s v="C"/>
    <s v="C"/>
    <s v="3321010201950006"/>
    <s v="SUPARYONO"/>
    <s v="JL.PUCANG ANOM TIMUR VI NO.25"/>
    <m/>
    <m/>
    <s v="59567"/>
    <m/>
    <s v="3321010201950006"/>
    <s v="SUPARYONO"/>
    <s v="JL.PUCANG ANOM TIMUR VI NO.25"/>
    <s v="006"/>
    <s v="020"/>
    <s v="BATURSARI"/>
    <s v="MRANGGEN"/>
    <s v="DEMAK"/>
    <m/>
    <s v="59567"/>
    <m/>
    <m/>
    <s v="FREEGO125HT23"/>
    <s v="YAMAHA"/>
    <s v="FREEGO 125"/>
    <s v="2023"/>
    <s v="HITAM"/>
    <s v="E31WE-0197714"/>
    <s v="MH3SEJ910PJ006059"/>
    <s v="BARU"/>
    <s v="KRD-23-CTR"/>
    <n v="17020339"/>
    <n v="0"/>
    <s v="Y"/>
    <n v="17925000"/>
    <n v="3875000"/>
    <n v="0"/>
    <n v="0"/>
    <n v="20909000"/>
    <s v="FITRI-JUAL"/>
    <d v="2023-02-07T00:00:00"/>
    <s v="C.BAF1-SMG"/>
    <s v="BAF"/>
    <m/>
    <n v="1309000"/>
    <n v="19600000"/>
    <s v="H C00"/>
    <n v="300000"/>
    <m/>
    <n v="0"/>
    <n v="0"/>
    <m/>
    <m/>
    <m/>
    <m/>
    <m/>
    <s v="H C00"/>
    <s v="HC4AB"/>
    <n v="33"/>
    <n v="17034000"/>
    <n v="891000"/>
    <s v="H C00"/>
    <x v="5"/>
    <s v="YMS PEDURUNGAN 3S"/>
    <s v="3S"/>
    <x v="22"/>
    <m/>
    <m/>
    <n v="2200000"/>
    <s v="D"/>
    <m/>
    <m/>
    <s v="169PONMC23020603482"/>
    <d v="2023-02-08T00:00:00"/>
    <s v="00001"/>
    <s v="00000"/>
    <m/>
    <s v="00001"/>
    <s v="00001"/>
    <s v="SL08008386"/>
    <s v="N"/>
    <m/>
    <s v="BAF SMG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21800000"/>
    <n v="1309000"/>
    <n v="891000"/>
    <n v="2200000"/>
    <n v="10.09"/>
    <s v="Program"/>
    <m/>
    <s v="Counter Sales"/>
    <s v="Counter Sales"/>
    <s v="Y"/>
    <n v="0"/>
    <n v="100000"/>
  </r>
  <r>
    <s v="H08"/>
    <m/>
    <s v="HC4AB"/>
    <s v="C"/>
    <s v="COUNTER SALES 3S/2S"/>
    <s v="IL08013850"/>
    <x v="5"/>
    <s v="15:53:35"/>
    <s v="C"/>
    <s v="C"/>
    <s v="3321035305940004"/>
    <s v="SITI PURWANTI"/>
    <s v="KRAJAN LOR"/>
    <m/>
    <m/>
    <s v="59566"/>
    <m/>
    <s v="3321022909930001"/>
    <s v="AHMAD THOHAR"/>
    <s v="KRAJAN LOR"/>
    <s v="004"/>
    <s v="009"/>
    <s v="BRAMBANG"/>
    <s v="KRNGAWEN"/>
    <s v="DEMAK"/>
    <m/>
    <m/>
    <m/>
    <m/>
    <s v="NMAX155HT23"/>
    <s v="YAMAHA"/>
    <s v="NMAX 155"/>
    <s v="2023"/>
    <s v="HITAM"/>
    <s v="G3L8E-1510014"/>
    <s v="MH3SG5620PJ729427"/>
    <s v="BARU"/>
    <s v="POT7X-CTR"/>
    <n v="25349889"/>
    <n v="0"/>
    <s v="Y"/>
    <n v="26700000"/>
    <n v="5170000"/>
    <n v="0"/>
    <n v="0"/>
    <n v="31870000"/>
    <s v="FITRI-JUAL"/>
    <d v="2023-02-08T00:00:00"/>
    <s v="C.ADIR-SMG"/>
    <s v="ADIRA"/>
    <m/>
    <n v="5000000"/>
    <n v="26870000"/>
    <s v="H C00"/>
    <n v="0"/>
    <m/>
    <n v="0"/>
    <n v="0"/>
    <m/>
    <m/>
    <m/>
    <m/>
    <m/>
    <s v="H C00"/>
    <s v="HC4AB"/>
    <n v="23"/>
    <n v="26700000"/>
    <n v="0"/>
    <s v="H C00"/>
    <x v="5"/>
    <s v="YMS PEDURUNGAN 3S"/>
    <s v="3S"/>
    <x v="22"/>
    <m/>
    <m/>
    <n v="5000000"/>
    <s v="D"/>
    <m/>
    <m/>
    <s v="040123411387"/>
    <d v="2023-02-08T00:00:00"/>
    <s v="00001"/>
    <s v="00000"/>
    <m/>
    <s v="00001"/>
    <s v="00001"/>
    <s v="SL08008387"/>
    <s v="N"/>
    <m/>
    <s v="ADIRA SMG"/>
    <d v="2023-02-08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5000000"/>
    <n v="0"/>
    <n v="5000000"/>
    <n v="15.69"/>
    <s v="Program"/>
    <s v="Pot 7x"/>
    <s v="Counter Sales"/>
    <s v="Counter Sales"/>
    <s v="Y"/>
    <n v="0"/>
    <n v="100000"/>
  </r>
  <r>
    <s v="H08"/>
    <s v="HC2CA"/>
    <s v="HC3AI"/>
    <s v="P"/>
    <s v="SALES FIX PLJ"/>
    <s v="IL08013851"/>
    <x v="5"/>
    <s v="16:01:01"/>
    <s v="C"/>
    <s v="C"/>
    <s v="3374052802810001"/>
    <s v="THONI SADEWA"/>
    <s v="JL.KELAPA GADING RAYA"/>
    <m/>
    <m/>
    <s v="50115"/>
    <m/>
    <s v="3374086502900001"/>
    <s v="LESTARI"/>
    <s v="JL.KELAPA GADING RAYA"/>
    <s v="002"/>
    <s v="008"/>
    <s v="BGTYWETAN"/>
    <s v="GENUK"/>
    <m/>
    <s v="SMG"/>
    <m/>
    <m/>
    <m/>
    <s v="AEROXCCYBERBR23"/>
    <s v="YAMAHA"/>
    <s v="AEROX C CYBERCT"/>
    <s v="2023"/>
    <s v="BIRU"/>
    <s v="G3P4E-0124086"/>
    <s v="MH3SG6410PJ224081"/>
    <s v="BARU"/>
    <s v="KRD-23-SNS"/>
    <n v="22212683"/>
    <n v="0"/>
    <s v="Y"/>
    <n v="23395000"/>
    <n v="4935000"/>
    <n v="0"/>
    <n v="0"/>
    <n v="28330000"/>
    <s v="FITRI-JUAL"/>
    <d v="2023-02-08T00:00:00"/>
    <s v="C.MUF-SMG"/>
    <s v="MUF"/>
    <m/>
    <n v="2900000"/>
    <n v="25430000"/>
    <s v="H C04"/>
    <n v="300000"/>
    <m/>
    <n v="0"/>
    <n v="0"/>
    <m/>
    <m/>
    <m/>
    <m/>
    <m/>
    <s v="H C00"/>
    <s v="HC3AI"/>
    <n v="33"/>
    <n v="23395000"/>
    <n v="0"/>
    <s v="H C04"/>
    <x v="5"/>
    <s v="PLJ SAMBIROTO"/>
    <s v="SATELITE"/>
    <x v="22"/>
    <m/>
    <m/>
    <n v="2900000"/>
    <s v="D"/>
    <m/>
    <m/>
    <s v="03012300636"/>
    <d v="2023-02-08T00:00:00"/>
    <s v="00001"/>
    <s v="00000"/>
    <m/>
    <s v="00001"/>
    <s v="00001"/>
    <s v="SL08008388"/>
    <s v="N"/>
    <m/>
    <s v="MUF SMG"/>
    <d v="2023-02-08T00:00:00"/>
    <s v="C"/>
    <s v="B"/>
    <s v="P"/>
    <m/>
    <m/>
    <m/>
    <m/>
    <m/>
    <s v="C"/>
    <m/>
    <s v="S"/>
    <m/>
    <m/>
    <n v="0"/>
    <m/>
    <s v="JATENG"/>
    <x v="1"/>
    <s v="MUF"/>
    <s v="Non Strike"/>
    <n v="28330000"/>
    <n v="2900000"/>
    <n v="0"/>
    <n v="2900000"/>
    <n v="10.24"/>
    <s v="Non Program"/>
    <m/>
    <s v="Salesman"/>
    <s v="Salesman"/>
    <s v="Y"/>
    <n v="200000"/>
    <m/>
  </r>
  <r>
    <s v="H08"/>
    <m/>
    <s v="HC4AB"/>
    <s v="C"/>
    <s v="COUNTER SALES 3S/2S"/>
    <s v="IL08013852"/>
    <x v="6"/>
    <s v="15:07:14"/>
    <s v="C"/>
    <s v="C"/>
    <s v="3374042712780002"/>
    <s v="PURWANTO NUGROHO"/>
    <s v="JL.KARANGINGAS"/>
    <m/>
    <m/>
    <s v="50162"/>
    <m/>
    <s v="3374045401010003"/>
    <s v="RISKA ARIAYAN DAMAYANTI"/>
    <s v="JL.KARANGINGAS"/>
    <s v="001"/>
    <s v="004"/>
    <s v="SIWALAN"/>
    <s v="GAYAMSARI"/>
    <m/>
    <s v="SMG"/>
    <m/>
    <m/>
    <m/>
    <s v="FILANONEOBR23"/>
    <s v="YAMAHA"/>
    <s v="FILANO NEO"/>
    <s v="2023"/>
    <s v="BIRU"/>
    <s v="E34KE-0007932"/>
    <s v="MH3SEK610PJ007932"/>
    <s v="BARU"/>
    <s v="CASH-02-23"/>
    <n v="22060777"/>
    <n v="0"/>
    <s v="Y"/>
    <n v="23235000"/>
    <n v="4365000"/>
    <n v="0"/>
    <n v="0"/>
    <n v="27600000"/>
    <s v="FITRI-JUAL"/>
    <d v="2023-02-09T00:00:00"/>
    <s v="T.MSM"/>
    <s v="TUNAI"/>
    <m/>
    <n v="22000000"/>
    <n v="5600000"/>
    <s v="H C00"/>
    <n v="0"/>
    <m/>
    <n v="0"/>
    <n v="0"/>
    <m/>
    <m/>
    <m/>
    <m/>
    <m/>
    <s v="H C00"/>
    <s v="HC4AB"/>
    <n v="12"/>
    <n v="23235000"/>
    <n v="0"/>
    <s v="H C00"/>
    <x v="5"/>
    <s v="YMS PEDURUNGAN 3S"/>
    <s v="3S"/>
    <x v="22"/>
    <m/>
    <m/>
    <n v="22000000"/>
    <s v="B"/>
    <m/>
    <m/>
    <s v="T.MSM"/>
    <d v="2023-02-09T00:00:00"/>
    <s v="00001"/>
    <s v="00000"/>
    <m/>
    <s v="00001"/>
    <s v="00001"/>
    <s v="SL08008389"/>
    <s v="N"/>
    <m/>
    <s v="T.MSM"/>
    <d v="2023-02-09T00:00:00"/>
    <s v="C"/>
    <s v="B"/>
    <s v="P"/>
    <m/>
    <m/>
    <m/>
    <m/>
    <m/>
    <s v="C"/>
    <m/>
    <s v="S"/>
    <m/>
    <m/>
    <n v="0"/>
    <m/>
    <s v="JATENG"/>
    <x v="0"/>
    <m/>
    <m/>
    <n v="27600000"/>
    <n v="22000000"/>
    <n v="0"/>
    <n v="22000000"/>
    <n v="79.709999999999994"/>
    <m/>
    <m/>
    <s v="Counter Sales"/>
    <s v="Counter Sales"/>
    <s v="Y"/>
    <n v="0"/>
    <n v="100000"/>
  </r>
  <r>
    <s v="H08"/>
    <s v="HC2AA"/>
    <s v="HC3BJ"/>
    <s v="S"/>
    <s v="SALES FIX 3S/2S"/>
    <s v="IL08013853"/>
    <x v="7"/>
    <s v="15:06:12"/>
    <s v="C"/>
    <s v="C"/>
    <s v="33740844090000004"/>
    <s v="SETYANING ARUM SARI"/>
    <s v="GENUKSARI ATAS"/>
    <m/>
    <m/>
    <s v="50251"/>
    <m/>
    <s v="33740844090000004"/>
    <s v="SETYANING ARUM SARI"/>
    <s v="GENUKSARI ATAS"/>
    <s v="004"/>
    <s v="009"/>
    <s v="TEGALSARI"/>
    <s v="CANDISARI"/>
    <m/>
    <s v="SMG"/>
    <s v="50251"/>
    <m/>
    <m/>
    <s v="NMAX155HT23"/>
    <s v="YAMAHA"/>
    <s v="NMAX 155"/>
    <s v="2023"/>
    <s v="HITAM"/>
    <s v="G3L8E-1523606"/>
    <s v="MH3SG5620PJ736341"/>
    <s v="BARU"/>
    <s v="KRD-23-SLS"/>
    <n v="25349889"/>
    <n v="0"/>
    <s v="Y"/>
    <n v="26700000"/>
    <n v="5170000"/>
    <n v="0"/>
    <n v="0"/>
    <n v="30622000"/>
    <s v="FITRI-JUAL"/>
    <d v="2023-02-10T00:00:00"/>
    <s v="C.BAF1-SMG"/>
    <s v="BAF"/>
    <m/>
    <n v="1952000"/>
    <n v="28670000"/>
    <s v="H C00"/>
    <n v="300000"/>
    <m/>
    <n v="0"/>
    <n v="0"/>
    <m/>
    <m/>
    <m/>
    <m/>
    <m/>
    <s v="H C00"/>
    <s v="HC3BJ"/>
    <n v="33"/>
    <n v="25452000"/>
    <n v="1248000"/>
    <s v="H C00"/>
    <x v="5"/>
    <s v="YMS PEDURUNGAN 3S"/>
    <s v="3S"/>
    <x v="22"/>
    <m/>
    <m/>
    <n v="3200000"/>
    <s v="D"/>
    <m/>
    <m/>
    <s v="169PONMC23020905629"/>
    <d v="2023-02-14T00:00:00"/>
    <s v="00001"/>
    <s v="00000"/>
    <m/>
    <s v="00001"/>
    <s v="00001"/>
    <s v="SL08008390"/>
    <s v="N"/>
    <m/>
    <s v="BAF SMG"/>
    <d v="2023-02-10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8"/>
    <s v="HC2AA"/>
    <s v="HC3BJ"/>
    <s v="S"/>
    <s v="SALES FIX 3S/2S"/>
    <s v="IL08013854"/>
    <x v="8"/>
    <s v="14:03:46"/>
    <s v="C"/>
    <s v="C"/>
    <s v="3374061107950003"/>
    <s v="BLIBLI QQ KURNIAWAN YULIANTO"/>
    <s v="JL.ZEBRA RAYA III NO.17"/>
    <m/>
    <m/>
    <s v="50192"/>
    <m/>
    <s v="3374065008950001"/>
    <s v="ITAMI PUTRI HANDAYANI"/>
    <s v="JL.ZEBRA RAYA III NO.17"/>
    <s v="004"/>
    <s v="004"/>
    <s v="PDRNKIDUL"/>
    <s v="PEDURUNGAN"/>
    <m/>
    <s v="SMG"/>
    <m/>
    <m/>
    <m/>
    <s v="FREEGO125BR22"/>
    <s v="YAMAHA"/>
    <s v="FREEGO 125"/>
    <s v="2022"/>
    <s v="BIRU"/>
    <s v="E31WE-0191837"/>
    <s v="MH3SEJ910NJ001142"/>
    <s v="BARU"/>
    <s v="ONLINE"/>
    <n v="17020339"/>
    <n v="0"/>
    <s v="Y"/>
    <n v="17725000"/>
    <n v="3875000"/>
    <n v="0"/>
    <n v="0"/>
    <n v="21600000"/>
    <s v="FITRI-JUAL"/>
    <d v="2023-02-11T00:00:00"/>
    <s v="T.ONLINE"/>
    <s v="TUNAI"/>
    <m/>
    <n v="2000000"/>
    <n v="19600000"/>
    <s v="H C00"/>
    <n v="0"/>
    <m/>
    <n v="0"/>
    <n v="0"/>
    <m/>
    <m/>
    <m/>
    <m/>
    <m/>
    <s v="H C00"/>
    <s v="HC3BJ"/>
    <n v="1"/>
    <n v="17725000"/>
    <n v="0"/>
    <s v="H C00"/>
    <x v="5"/>
    <s v="YMS PEDURUNGAN 3S"/>
    <s v="3S"/>
    <x v="22"/>
    <m/>
    <m/>
    <n v="0"/>
    <s v="D"/>
    <m/>
    <m/>
    <s v="BLIBLI"/>
    <d v="2023-02-13T00:00:00"/>
    <s v="00001"/>
    <s v="00000"/>
    <m/>
    <s v="00001"/>
    <s v="00001"/>
    <s v="SL08008391"/>
    <s v="N"/>
    <m/>
    <s v="ONLINE BLIBLI"/>
    <d v="2023-02-11T00:00:00"/>
    <s v="C"/>
    <s v="B"/>
    <s v="P"/>
    <m/>
    <m/>
    <m/>
    <m/>
    <m/>
    <s v="C"/>
    <m/>
    <s v="S"/>
    <m/>
    <m/>
    <n v="0"/>
    <m/>
    <s v="JATENG"/>
    <x v="0"/>
    <m/>
    <m/>
    <n v="21600000"/>
    <n v="2000000"/>
    <n v="0"/>
    <n v="2000000"/>
    <n v="9.26"/>
    <m/>
    <m/>
    <s v="Salesman"/>
    <s v="Salesman"/>
    <s v="Y"/>
    <n v="100000"/>
    <m/>
  </r>
  <r>
    <s v="H08"/>
    <s v="HC2AB"/>
    <s v="HC3AP"/>
    <s v="S"/>
    <s v="SALES FIX 3S/2S"/>
    <s v="IL08013855"/>
    <x v="9"/>
    <s v="11:34:17"/>
    <s v="C"/>
    <s v="C"/>
    <s v="3374040306020002"/>
    <s v="BAGUS RIKO DWI ARDIYANTO"/>
    <s v="PELEWAN 3"/>
    <m/>
    <m/>
    <s v="50162"/>
    <m/>
    <s v="3374040306020002"/>
    <s v="BAGUS RIKO DWI ARDIYANTO"/>
    <s v="PELEWAN 3"/>
    <s v="008"/>
    <s v="003"/>
    <s v="SIWALAN"/>
    <s v="GAYAMSARI"/>
    <m/>
    <s v="SMG"/>
    <s v="50162"/>
    <m/>
    <m/>
    <s v="NMAX155HT23"/>
    <s v="YAMAHA"/>
    <s v="NMAX 155"/>
    <s v="2023"/>
    <s v="HITAM"/>
    <s v="G3L8E-1530442"/>
    <s v="MH3SG5620PJ738987"/>
    <s v="BARU"/>
    <s v="KRD-23-SLS"/>
    <n v="25349889"/>
    <n v="0"/>
    <s v="Y"/>
    <n v="26700000"/>
    <n v="5170000"/>
    <n v="0"/>
    <n v="0"/>
    <n v="30622000"/>
    <s v="FITRI-JUAL"/>
    <d v="2023-02-13T00:00:00"/>
    <s v="C.BAF1-SMG"/>
    <s v="BAF"/>
    <m/>
    <n v="1952000"/>
    <n v="28670000"/>
    <s v="H C00"/>
    <n v="300000"/>
    <m/>
    <n v="0"/>
    <n v="0"/>
    <m/>
    <m/>
    <m/>
    <m/>
    <m/>
    <s v="H C00"/>
    <s v="HC3AP"/>
    <n v="33"/>
    <n v="25452000"/>
    <n v="1248000"/>
    <s v="H C00"/>
    <x v="5"/>
    <s v="YMS PEDURUNGAN 3S"/>
    <s v="3S"/>
    <x v="22"/>
    <m/>
    <m/>
    <n v="3200000"/>
    <s v="D"/>
    <m/>
    <m/>
    <s v="169PONMC23021107206"/>
    <d v="2023-02-13T00:00:00"/>
    <s v="00012"/>
    <s v="00003"/>
    <m/>
    <s v="00010"/>
    <s v="00021"/>
    <s v="SL08008392"/>
    <s v="N"/>
    <m/>
    <s v="BAF 1 SMG"/>
    <d v="2023-02-13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8"/>
    <m/>
    <s v="HC4AB"/>
    <s v="C"/>
    <s v="COUNTER SALES 3S/2S"/>
    <s v="IL08013856"/>
    <x v="9"/>
    <s v="13:18:11"/>
    <s v="C"/>
    <s v="C"/>
    <s v="3315115705040002"/>
    <s v="DIYAH KRISTANTI"/>
    <s v="JL.PEDURUNGAN KIDUL 6"/>
    <m/>
    <m/>
    <s v="50192"/>
    <m/>
    <s v="3315115705040002"/>
    <s v="DIYAH KRISTANTI"/>
    <s v="JL.PEDURUNGAN KIDUL 6"/>
    <s v="002"/>
    <s v="001"/>
    <s v="PDRNKIDUL"/>
    <s v="PEDURUNGAN"/>
    <m/>
    <s v="SMG"/>
    <s v="50192"/>
    <m/>
    <m/>
    <s v="NMAX155CHT23"/>
    <s v="YAMAHA"/>
    <s v="NMAX 155 C"/>
    <s v="2023"/>
    <s v="HITAM"/>
    <s v="G3L8E-1507119"/>
    <s v="MH3SG5670PK286470"/>
    <s v="BARU"/>
    <s v="KRD-23-CTR"/>
    <n v="26550763"/>
    <n v="0"/>
    <s v="Y"/>
    <n v="27965000"/>
    <n v="5515000"/>
    <n v="0"/>
    <n v="0"/>
    <n v="33480000"/>
    <s v="FITRI-JUAL"/>
    <d v="2023-02-13T00:00:00"/>
    <s v="C.BAF1-SMG"/>
    <s v="BAF"/>
    <m/>
    <n v="6800000"/>
    <n v="26680000"/>
    <s v="H C00"/>
    <n v="300000"/>
    <m/>
    <n v="0"/>
    <n v="0"/>
    <m/>
    <m/>
    <m/>
    <m/>
    <m/>
    <s v="H C00"/>
    <s v="HC4AB"/>
    <n v="17"/>
    <n v="27965000"/>
    <n v="0"/>
    <s v="H C00"/>
    <x v="5"/>
    <s v="YMS PEDURUNGAN 3S"/>
    <s v="3S"/>
    <x v="22"/>
    <m/>
    <m/>
    <n v="6800000"/>
    <s v="D"/>
    <m/>
    <m/>
    <s v="169PONMC23021107259"/>
    <d v="2023-02-13T00:00:00"/>
    <s v="00012"/>
    <s v="00003"/>
    <m/>
    <s v="00010"/>
    <s v="00021"/>
    <s v="SL08008393"/>
    <s v="N"/>
    <m/>
    <s v="BAF 1 SMG"/>
    <d v="2023-02-13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6800000"/>
    <n v="0"/>
    <n v="6800000"/>
    <n v="20.309999999999999"/>
    <s v="Non Program"/>
    <m/>
    <s v="Counter Sales"/>
    <s v="Counter Sales"/>
    <s v="Y"/>
    <n v="0"/>
    <n v="100000"/>
  </r>
  <r>
    <s v="H08"/>
    <m/>
    <s v="HC4AA"/>
    <s v="C"/>
    <s v="COUNTER SALES 3S/2S"/>
    <s v="IL08013857"/>
    <x v="9"/>
    <s v="13:19:03"/>
    <s v="C"/>
    <s v="C"/>
    <s v="3321025808950002"/>
    <s v="ULFA SA'ADAH"/>
    <s v="BUMIREJO"/>
    <m/>
    <m/>
    <s v="59566"/>
    <m/>
    <s v="3321025808950002"/>
    <s v="ULFA SA'ADAH"/>
    <s v="BUMIREJO"/>
    <s v="001"/>
    <s v="007"/>
    <s v="BUMIREJO"/>
    <s v="KRNGAWEN"/>
    <s v="DEMAK"/>
    <m/>
    <s v="59566"/>
    <m/>
    <m/>
    <s v="NMAX155CHT23"/>
    <s v="YAMAHA"/>
    <s v="NMAX 155 C"/>
    <s v="2023"/>
    <s v="HITAM"/>
    <s v="G3L8E-1521602"/>
    <s v="MH3SG5670PK290736"/>
    <s v="BARU"/>
    <s v="POT7X-CTR"/>
    <n v="26550763"/>
    <n v="0"/>
    <s v="Y"/>
    <n v="27965000"/>
    <n v="5515000"/>
    <n v="0"/>
    <n v="0"/>
    <n v="33480000"/>
    <s v="FITRI-JUAL"/>
    <d v="2023-02-13T00:00:00"/>
    <s v="C.ADIR-SMG"/>
    <s v="ADIRA"/>
    <m/>
    <n v="5200000"/>
    <n v="28280000"/>
    <s v="H C00"/>
    <n v="0"/>
    <m/>
    <n v="0"/>
    <n v="0"/>
    <m/>
    <m/>
    <m/>
    <m/>
    <m/>
    <s v="H C00"/>
    <s v="HC4AA"/>
    <n v="28"/>
    <n v="27965000"/>
    <n v="0"/>
    <s v="H C00"/>
    <x v="5"/>
    <s v="YMS PEDURUNGAN 3S"/>
    <s v="3S"/>
    <x v="22"/>
    <m/>
    <m/>
    <n v="5200000"/>
    <s v="D"/>
    <m/>
    <m/>
    <s v="0401.13648.23"/>
    <d v="2023-02-13T00:00:00"/>
    <s v="00012"/>
    <s v="00003"/>
    <m/>
    <s v="00010"/>
    <s v="00021"/>
    <s v="SL08008394"/>
    <s v="N"/>
    <m/>
    <s v="ADIRA SMG"/>
    <d v="2023-02-13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5200000"/>
    <n v="0"/>
    <n v="5200000"/>
    <n v="15.53"/>
    <s v="Program"/>
    <s v="Pot 7x"/>
    <s v="Counter Sales"/>
    <s v="Counter Sales"/>
    <s v="Y"/>
    <n v="0"/>
    <n v="100000"/>
  </r>
  <r>
    <s v="H08"/>
    <s v="HC2AA"/>
    <s v="HC3AM"/>
    <s v="S"/>
    <s v="SALES FIX 3S/2S"/>
    <s v="IL08013858"/>
    <x v="9"/>
    <s v="14:43:04"/>
    <s v="C"/>
    <s v="C"/>
    <s v="3325020603850005"/>
    <s v="TOMI"/>
    <s v="GENUK PERBALAN V NO.1"/>
    <m/>
    <m/>
    <s v="50251"/>
    <m/>
    <s v="3374084301860004"/>
    <s v="ELIZABETH NURSUSMA YANUARDIAN"/>
    <s v="GENUK PERBALAN V NO.1"/>
    <s v="006"/>
    <s v="005"/>
    <s v="TEGALSARI"/>
    <s v="CANDISARI"/>
    <m/>
    <s v="SMG"/>
    <m/>
    <m/>
    <m/>
    <s v="FILANOLUXPT23"/>
    <s v="YAMAHA"/>
    <s v="FILANO LUX"/>
    <s v="2023"/>
    <s v="PUTIH"/>
    <s v="E34KE-0006063"/>
    <s v="MH3SEK610PJ006063"/>
    <s v="BARU"/>
    <s v="KRD-23-SNS"/>
    <n v="22535442"/>
    <n v="0"/>
    <s v="Y"/>
    <n v="23735000"/>
    <n v="4365000"/>
    <n v="0"/>
    <n v="0"/>
    <n v="28100000"/>
    <s v="FITRI-JUAL"/>
    <d v="2023-02-13T00:00:00"/>
    <s v="C.MUF-SMG"/>
    <s v="MUF"/>
    <m/>
    <n v="1000000"/>
    <n v="18100000"/>
    <s v="H C00"/>
    <n v="300000"/>
    <m/>
    <n v="0"/>
    <n v="0"/>
    <m/>
    <m/>
    <m/>
    <m/>
    <m/>
    <s v="H C00"/>
    <s v="HC3AM"/>
    <n v="23"/>
    <n v="23735000"/>
    <n v="0"/>
    <s v="H C00"/>
    <x v="5"/>
    <s v="YMS PEDURUNGAN 3S"/>
    <s v="3S"/>
    <x v="22"/>
    <m/>
    <m/>
    <n v="10000000"/>
    <s v="D"/>
    <m/>
    <m/>
    <s v="03012301019"/>
    <d v="2023-02-13T00:00:00"/>
    <s v="00095"/>
    <s v="00004"/>
    <m/>
    <s v="00007"/>
    <s v="00021"/>
    <s v="SL08008395"/>
    <s v="N"/>
    <m/>
    <s v="C.MUF-SMG"/>
    <d v="2023-02-13T00:00:00"/>
    <s v="C"/>
    <s v="B"/>
    <s v="P"/>
    <m/>
    <m/>
    <m/>
    <m/>
    <m/>
    <s v="C"/>
    <m/>
    <s v="S"/>
    <s v="TU08000787"/>
    <d v="2023-02-09T00:00:00"/>
    <n v="9000000"/>
    <s v="FILANOLUXPT23"/>
    <s v="JATENG"/>
    <x v="1"/>
    <s v="MUF"/>
    <s v="Non Strike"/>
    <n v="28100000"/>
    <n v="10000000"/>
    <n v="0"/>
    <n v="10000000"/>
    <n v="35.590000000000003"/>
    <s v="Non Program"/>
    <m/>
    <s v="Salesman"/>
    <s v="Salesman"/>
    <s v="Y"/>
    <n v="200000"/>
    <m/>
  </r>
  <r>
    <s v="H08"/>
    <s v="HC2CA"/>
    <s v="HC3AI"/>
    <s v="P"/>
    <s v="SALES FIX PLJ"/>
    <s v="IL08013859"/>
    <x v="10"/>
    <s v="15:35:23"/>
    <s v="C"/>
    <s v="C"/>
    <s v="3374115501610001"/>
    <s v="PIPIT SUDJIJAH"/>
    <s v="DS GEBUG"/>
    <m/>
    <m/>
    <s v="50551"/>
    <m/>
    <s v="3374112108550002"/>
    <s v="DJOKO SUPARMONO"/>
    <s v="DS GEBUG"/>
    <s v="003"/>
    <s v="009"/>
    <s v="KALISIDI"/>
    <s v="UNGRNBARAT"/>
    <s v="SEMARANG"/>
    <m/>
    <m/>
    <m/>
    <m/>
    <s v="FREEGO125MR22"/>
    <s v="YAMAHA"/>
    <s v="FREEGO 125"/>
    <s v="2022"/>
    <s v="MERAH"/>
    <s v="E31WE-0191737"/>
    <s v="MH3SEJ910NJ001042"/>
    <s v="BARU"/>
    <s v="POT3X-SLS"/>
    <n v="17020339"/>
    <n v="0"/>
    <s v="Y"/>
    <n v="17925000"/>
    <n v="3875000"/>
    <n v="0"/>
    <n v="0"/>
    <n v="20609000"/>
    <s v="FITRI-JUAL"/>
    <d v="2023-02-14T00:00:00"/>
    <s v="C.WOM-SMG"/>
    <s v="WOM"/>
    <m/>
    <n v="0"/>
    <n v="19600000"/>
    <s v="H C04"/>
    <n v="300000"/>
    <m/>
    <n v="0"/>
    <n v="0"/>
    <m/>
    <m/>
    <m/>
    <m/>
    <m/>
    <s v="H C00"/>
    <s v="HC3AI"/>
    <n v="32"/>
    <n v="16734000"/>
    <n v="1191000"/>
    <s v="H C04"/>
    <x v="5"/>
    <s v="PLJ SAMBIROTO"/>
    <s v="SATELITE"/>
    <x v="22"/>
    <m/>
    <m/>
    <n v="2200000"/>
    <s v="D"/>
    <m/>
    <m/>
    <s v="6411PO20230200184"/>
    <d v="2023-02-15T00:00:00"/>
    <s v="00001"/>
    <s v="00000"/>
    <m/>
    <s v="00001"/>
    <s v="00001"/>
    <s v="SL08008396"/>
    <s v="N"/>
    <m/>
    <s v="WOM SMG"/>
    <d v="2023-02-14T00:00:00"/>
    <s v="C"/>
    <s v="B"/>
    <s v="P"/>
    <m/>
    <m/>
    <m/>
    <m/>
    <m/>
    <s v="C"/>
    <m/>
    <s v="S"/>
    <s v="TU08000794"/>
    <d v="2023-02-14T00:00:00"/>
    <n v="1009000"/>
    <m/>
    <s v="JATENG"/>
    <x v="1"/>
    <s v="WOM"/>
    <s v="Strike"/>
    <n v="21800000"/>
    <n v="1009000"/>
    <n v="1191000"/>
    <n v="2200000"/>
    <n v="10.09"/>
    <s v="Program"/>
    <s v="Pot 3x"/>
    <s v="Salesman"/>
    <s v="Salesman"/>
    <s v="Y"/>
    <n v="200000"/>
    <m/>
  </r>
  <r>
    <s v="H08"/>
    <s v="HC2CA"/>
    <s v="HC3BW"/>
    <s v="P"/>
    <s v="SALES FIX PLJ"/>
    <s v="IL08013860"/>
    <x v="10"/>
    <s v="15:42:44"/>
    <s v="C"/>
    <s v="C"/>
    <s v="3374074107950005"/>
    <s v="YULIANA AULIA RAHMA"/>
    <s v="JL.PUCANG ANOM II NO.26"/>
    <m/>
    <m/>
    <s v="59567"/>
    <m/>
    <s v="3374074107950005"/>
    <s v="YULIANA AULIA RAHMA"/>
    <s v="JL.PUCANG ANOM II NO.26"/>
    <s v="002"/>
    <s v="018"/>
    <s v="BATURSARI"/>
    <s v="MRANGGEN"/>
    <s v="DEMAK"/>
    <m/>
    <s v="59567"/>
    <m/>
    <m/>
    <s v="NMAX155HT23"/>
    <s v="YAMAHA"/>
    <s v="NMAX 155"/>
    <s v="2023"/>
    <s v="HITAM"/>
    <s v="G3L8E-1533091"/>
    <s v="MH3SG5620PJ739895"/>
    <s v="BARU"/>
    <s v="KRD-23-SLS"/>
    <n v="25349889"/>
    <n v="0"/>
    <s v="Y"/>
    <n v="26700000"/>
    <n v="5170000"/>
    <n v="0"/>
    <n v="0"/>
    <n v="30622000"/>
    <s v="FITRI-JUAL"/>
    <d v="2023-02-14T00:00:00"/>
    <s v="C.BAF1-SMG"/>
    <s v="BAF"/>
    <m/>
    <n v="1952000"/>
    <n v="28670000"/>
    <s v="H C04"/>
    <n v="300000"/>
    <m/>
    <n v="0"/>
    <n v="0"/>
    <m/>
    <m/>
    <m/>
    <m/>
    <m/>
    <s v="H C00"/>
    <s v="HC3BW"/>
    <n v="33"/>
    <n v="25452000"/>
    <n v="1248000"/>
    <s v="H C04"/>
    <x v="5"/>
    <s v="PLJ SAMBIROTO"/>
    <s v="SATELITE"/>
    <x v="22"/>
    <m/>
    <m/>
    <n v="3200000"/>
    <s v="D"/>
    <m/>
    <m/>
    <s v="169PONMC23021308311"/>
    <d v="2023-02-15T00:00:00"/>
    <s v="00001"/>
    <s v="00000"/>
    <m/>
    <s v="00001"/>
    <s v="00001"/>
    <s v="SL08008397"/>
    <s v="N"/>
    <m/>
    <s v="BAF SMG"/>
    <d v="2023-02-14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8"/>
    <s v="HC2AA"/>
    <s v="HC3BJ"/>
    <s v="S"/>
    <s v="SALES FIX 3S/2S"/>
    <s v="IL08013861"/>
    <x v="21"/>
    <s v="10:59:02"/>
    <s v="C"/>
    <s v="C"/>
    <s v="3322035809770003"/>
    <s v="WINARNI"/>
    <s v="NGESREP TIMUR I/2"/>
    <m/>
    <m/>
    <s v="50269"/>
    <m/>
    <s v="3322035809770003"/>
    <s v="WINARNI"/>
    <s v="NGESREP TIMUR I/2"/>
    <s v="001"/>
    <s v="001"/>
    <s v="SUMURBOTO"/>
    <s v="BANYUMANIK"/>
    <m/>
    <s v="SMG"/>
    <s v="50269"/>
    <m/>
    <m/>
    <s v="GEAR125HT22"/>
    <s v="YAMAHA"/>
    <s v="GEAR 125"/>
    <s v="2022"/>
    <s v="HITAM"/>
    <s v="E32WE-0263879"/>
    <s v="MH3SEG710NJ198475"/>
    <s v="BARU"/>
    <s v="POT7X-SLS"/>
    <n v="13972516"/>
    <n v="0"/>
    <s v="Y"/>
    <n v="15015000"/>
    <n v="3975000"/>
    <n v="0"/>
    <n v="0"/>
    <n v="16913000"/>
    <s v="FITRI-JUAL"/>
    <d v="2023-02-15T00:00:00"/>
    <s v="C.BAF1-SMG"/>
    <s v="BAF"/>
    <m/>
    <n v="823000"/>
    <n v="16090000"/>
    <s v="H C00"/>
    <n v="0"/>
    <m/>
    <n v="0"/>
    <n v="0"/>
    <m/>
    <m/>
    <m/>
    <m/>
    <m/>
    <s v="H C00"/>
    <s v="HC3BJ"/>
    <n v="30"/>
    <n v="12938000"/>
    <n v="2077000"/>
    <s v="H C00"/>
    <x v="5"/>
    <s v="YMS PEDURUNGAN 3S"/>
    <s v="3S"/>
    <x v="22"/>
    <m/>
    <m/>
    <n v="2900000"/>
    <s v="D"/>
    <m/>
    <m/>
    <s v="169PONMC23021409213"/>
    <d v="2023-02-15T00:00:00"/>
    <s v="00001"/>
    <s v="00000"/>
    <m/>
    <s v="00001"/>
    <s v="00001"/>
    <s v="SL08008398"/>
    <s v="N"/>
    <m/>
    <s v="BAF SMG"/>
    <d v="2023-02-15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s v="Pot 7x"/>
    <s v="Salesman"/>
    <s v="Salesman"/>
    <s v="Y"/>
    <n v="200000"/>
    <m/>
  </r>
  <r>
    <s v="H08"/>
    <m/>
    <s v="HC4AA"/>
    <s v="C"/>
    <s v="COUNTER SALES 3S/2S"/>
    <s v="IL08013862"/>
    <x v="20"/>
    <s v="14:00:35"/>
    <s v="C"/>
    <s v="C"/>
    <s v="3321015309770006"/>
    <s v="DIAH FITRI LESTARI, SE"/>
    <s v="PLAMONGAN INDAH BLOK I.8 NO.16"/>
    <m/>
    <m/>
    <s v="59567"/>
    <m/>
    <s v="3321015309770006"/>
    <s v="DIAH FITRI LESTARI, SE"/>
    <s v="PLAMONGAN INDAH BLOK I.8 NO.16"/>
    <s v="007"/>
    <s v="031"/>
    <s v="BATURSARI"/>
    <s v="MRANGGEN"/>
    <s v="DEMAK"/>
    <m/>
    <s v="59567"/>
    <m/>
    <m/>
    <s v="AEROXCCYBERBR23"/>
    <s v="YAMAHA"/>
    <s v="AEROX C CYBERCT"/>
    <s v="2023"/>
    <s v="BIRU"/>
    <s v="G3P4E-0128755"/>
    <s v="MH3SG6410PJ228270"/>
    <s v="BARU"/>
    <s v="KRD-23-CTR"/>
    <n v="22212683"/>
    <n v="0"/>
    <s v="Y"/>
    <n v="23395000"/>
    <n v="4935000"/>
    <n v="0"/>
    <n v="0"/>
    <n v="28330000"/>
    <s v="FITRI-JUAL"/>
    <d v="2023-02-16T00:00:00"/>
    <s v="C.BAF1-SMG"/>
    <s v="BAF"/>
    <m/>
    <n v="2900000"/>
    <n v="25430000"/>
    <s v="H C00"/>
    <n v="300000"/>
    <m/>
    <n v="0"/>
    <n v="0"/>
    <m/>
    <m/>
    <m/>
    <m/>
    <m/>
    <s v="H C00"/>
    <s v="HC4AA"/>
    <n v="33"/>
    <n v="23395000"/>
    <n v="0"/>
    <s v="H C00"/>
    <x v="5"/>
    <s v="YMS PEDURUNGAN 3S"/>
    <s v="3S"/>
    <x v="22"/>
    <m/>
    <m/>
    <n v="2900000"/>
    <s v="D"/>
    <m/>
    <m/>
    <s v="169PONMC23021610234"/>
    <d v="2023-02-16T00:00:00"/>
    <s v="00001"/>
    <s v="00000"/>
    <m/>
    <s v="00001"/>
    <s v="00001"/>
    <s v="SL08008399"/>
    <s v="N"/>
    <m/>
    <s v="BAF SMG"/>
    <d v="2023-02-16T00:00:00"/>
    <s v="C"/>
    <s v="B"/>
    <s v="P"/>
    <m/>
    <m/>
    <m/>
    <m/>
    <m/>
    <s v="C"/>
    <m/>
    <s v="S"/>
    <m/>
    <m/>
    <n v="0"/>
    <m/>
    <s v="JATENG"/>
    <x v="1"/>
    <s v="BAF"/>
    <s v="Strike"/>
    <n v="28330000"/>
    <n v="2900000"/>
    <n v="0"/>
    <n v="2900000"/>
    <n v="10.24"/>
    <s v="Non Program"/>
    <m/>
    <s v="Counter Sales"/>
    <s v="Counter Sales"/>
    <s v="Y"/>
    <n v="0"/>
    <n v="100000"/>
  </r>
  <r>
    <s v="H08"/>
    <m/>
    <s v="HC4AB"/>
    <s v="C"/>
    <s v="COUNTER SALES 3S/2S"/>
    <s v="IL08013863"/>
    <x v="11"/>
    <s v="10:56:40"/>
    <s v="C"/>
    <s v="C"/>
    <s v="3374050912910001"/>
    <s v="MUCHAMAD NUR SINGGIH"/>
    <s v="BANGETAYU REGENCY BLOK C/36"/>
    <m/>
    <m/>
    <s v="50115"/>
    <m/>
    <s v="3374050912910001"/>
    <s v="MUCHAMAD NUR SINGGIH"/>
    <s v="BANGETAYU REGENCY BLOK C/36"/>
    <s v="014"/>
    <s v="001"/>
    <s v="BGTYWETAN"/>
    <s v="GENUK"/>
    <m/>
    <s v="SMG"/>
    <s v="50115"/>
    <m/>
    <m/>
    <s v="NMAX155HT23"/>
    <s v="YAMAHA"/>
    <s v="NMAX 155"/>
    <s v="2023"/>
    <s v="HITAM"/>
    <s v="G3L8E-1548245"/>
    <s v="MH3SG5620PJ745978"/>
    <s v="BARU"/>
    <s v="KRD-23-CTR"/>
    <n v="25349889"/>
    <n v="0"/>
    <s v="Y"/>
    <n v="26700000"/>
    <n v="5170000"/>
    <n v="0"/>
    <n v="0"/>
    <n v="30622000"/>
    <s v="FITRI-JUAL"/>
    <d v="2023-02-17T00:00:00"/>
    <s v="C.BAF1-SMG"/>
    <s v="BAF"/>
    <m/>
    <n v="1952000"/>
    <n v="28670000"/>
    <s v="H C00"/>
    <n v="300000"/>
    <m/>
    <n v="0"/>
    <n v="0"/>
    <m/>
    <m/>
    <m/>
    <m/>
    <m/>
    <s v="H C00"/>
    <s v="HC4AB"/>
    <n v="33"/>
    <n v="25452000"/>
    <n v="1248000"/>
    <s v="H C00"/>
    <x v="5"/>
    <s v="YMS PEDURUNGAN 3S"/>
    <s v="3S"/>
    <x v="22"/>
    <m/>
    <m/>
    <n v="3200000"/>
    <s v="D"/>
    <m/>
    <m/>
    <s v="169PONMC2302161210"/>
    <d v="2023-02-17T00:00:00"/>
    <s v="00001"/>
    <s v="00000"/>
    <m/>
    <s v="00001"/>
    <s v="00001"/>
    <s v="SL08008400"/>
    <s v="N"/>
    <m/>
    <s v="BAF SMG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H08"/>
    <m/>
    <s v="HC4AA"/>
    <s v="C"/>
    <s v="COUNTER SALES 3S/2S"/>
    <s v="IL08013864"/>
    <x v="11"/>
    <s v="10:58:15"/>
    <s v="C"/>
    <s v="C"/>
    <s v="3315024202920004"/>
    <s v="BUDI LESTARI"/>
    <s v="DUSUN PONDOK"/>
    <m/>
    <m/>
    <s v="58163"/>
    <m/>
    <s v="3315024202920004"/>
    <s v="BUDI LESTARI"/>
    <s v="DUSUN PONDOK"/>
    <s v="002"/>
    <s v="001"/>
    <s v="DEMPEL"/>
    <s v="KRNGRAYUNG"/>
    <s v="GROBOGAN"/>
    <m/>
    <s v="58163"/>
    <m/>
    <m/>
    <s v="FINONEWGRMR23"/>
    <s v="YAMAHA"/>
    <s v="NEW FINO GRANDE"/>
    <s v="2023"/>
    <s v="MERAH"/>
    <s v="E3W6E-0372946"/>
    <s v="MH3SE88F0PJ122334"/>
    <s v="BARU"/>
    <s v="KRD-23-CTR"/>
    <n v="16896852"/>
    <n v="0"/>
    <s v="Y"/>
    <n v="17795000"/>
    <n v="4150000"/>
    <n v="0"/>
    <n v="0"/>
    <n v="21945000"/>
    <s v="FITRI-JUAL"/>
    <d v="2023-02-17T00:00:00"/>
    <s v="C.BAF-PWD"/>
    <s v="BAF"/>
    <m/>
    <n v="0"/>
    <n v="18945000"/>
    <s v="H C00"/>
    <n v="300000"/>
    <m/>
    <n v="0"/>
    <n v="0"/>
    <m/>
    <m/>
    <m/>
    <m/>
    <m/>
    <s v="H C00"/>
    <s v="HC4AA"/>
    <n v="11"/>
    <n v="17795000"/>
    <n v="0"/>
    <s v="H C00"/>
    <x v="5"/>
    <s v="YMS PEDURUNGAN 3S"/>
    <s v="3S"/>
    <x v="22"/>
    <m/>
    <m/>
    <n v="3000000"/>
    <s v="D"/>
    <m/>
    <m/>
    <s v="313PONMC23021610031"/>
    <d v="2023-02-17T00:00:00"/>
    <s v="00001"/>
    <s v="00000"/>
    <m/>
    <s v="00001"/>
    <s v="00001"/>
    <s v="SL08008401"/>
    <s v="N"/>
    <m/>
    <s v="BAF PWD"/>
    <d v="2023-02-17T00:00:00"/>
    <s v="C"/>
    <s v="B"/>
    <s v="P"/>
    <m/>
    <m/>
    <m/>
    <m/>
    <m/>
    <s v="C"/>
    <m/>
    <s v="S"/>
    <s v="TU08000796"/>
    <d v="2023-02-17T00:00:00"/>
    <n v="3000000"/>
    <m/>
    <s v="JATENG"/>
    <x v="1"/>
    <s v="BAF"/>
    <s v="Strike"/>
    <n v="21945000"/>
    <n v="3000000"/>
    <n v="0"/>
    <n v="3000000"/>
    <n v="13.67"/>
    <s v="Non Program"/>
    <m/>
    <s v="Counter Sales"/>
    <s v="Counter Sales"/>
    <s v="Y"/>
    <n v="0"/>
    <n v="100000"/>
  </r>
  <r>
    <s v="H08"/>
    <m/>
    <s v="HC4AB"/>
    <s v="C"/>
    <s v="COUNTER SALES 3S/2S"/>
    <s v="IL08013865"/>
    <x v="11"/>
    <s v="15:37:50"/>
    <s v="C"/>
    <s v="C"/>
    <s v="3321021105810004"/>
    <s v="AMIN WAHYUDI"/>
    <s v="BUMIREJO"/>
    <m/>
    <m/>
    <s v="59566"/>
    <m/>
    <s v="3321021105810004"/>
    <s v="AMIN WAHYUDI"/>
    <s v="BUMIREJO"/>
    <s v="007"/>
    <s v="007"/>
    <s v="BUMIREJO"/>
    <s v="KRNGAWEN"/>
    <s v="DEMAK"/>
    <m/>
    <s v="59566"/>
    <m/>
    <m/>
    <s v="AEROX155CKNBR23"/>
    <s v="YAMAHA"/>
    <s v="AEROX 155 C"/>
    <s v="2023"/>
    <s v="KUNING BIRU"/>
    <s v="G3P4E-0128962"/>
    <s v="MH3SG6410PJ228476"/>
    <s v="BARU"/>
    <s v="KRD-23-CTR"/>
    <n v="22022772"/>
    <n v="0"/>
    <s v="Y"/>
    <n v="23195000"/>
    <n v="4935000"/>
    <n v="0"/>
    <n v="0"/>
    <n v="28130000"/>
    <s v="FITRI-JUAL"/>
    <d v="2023-02-17T00:00:00"/>
    <s v="C.BAF1-SMG"/>
    <s v="BAF"/>
    <m/>
    <n v="2900000"/>
    <n v="25230000"/>
    <s v="H C00"/>
    <n v="300000"/>
    <m/>
    <n v="0"/>
    <n v="0"/>
    <m/>
    <m/>
    <m/>
    <m/>
    <m/>
    <s v="H C00"/>
    <s v="HC4AB"/>
    <n v="33"/>
    <n v="23195000"/>
    <n v="0"/>
    <s v="H C00"/>
    <x v="5"/>
    <s v="YMS PEDURUNGAN 3S"/>
    <s v="3S"/>
    <x v="22"/>
    <m/>
    <m/>
    <n v="2900000"/>
    <s v="D"/>
    <m/>
    <m/>
    <s v="169PONMC23021710904"/>
    <d v="2023-02-17T00:00:00"/>
    <s v="00001"/>
    <s v="00000"/>
    <m/>
    <s v="00001"/>
    <s v="00001"/>
    <s v="SL08008402"/>
    <s v="N"/>
    <m/>
    <s v="BAF SMG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2900000"/>
    <n v="0"/>
    <n v="2900000"/>
    <n v="10.31"/>
    <s v="Non Program"/>
    <m/>
    <s v="Counter Sales"/>
    <s v="Counter Sales"/>
    <s v="Y"/>
    <n v="0"/>
    <n v="100000"/>
  </r>
  <r>
    <s v="H08"/>
    <m/>
    <s v="HC4AA"/>
    <s v="C"/>
    <s v="COUNTER SALES 3S/2S"/>
    <s v="IL08013866"/>
    <x v="23"/>
    <s v="10:31:26"/>
    <s v="C"/>
    <s v="C"/>
    <s v="3374066105930003"/>
    <s v="SITI ZULAICHAH, S.FARM"/>
    <s v="PLAMONGANSARI"/>
    <m/>
    <m/>
    <s v="50193"/>
    <m/>
    <s v="3374023112940015"/>
    <s v="MOHAMMAD HAIDAR"/>
    <s v="PLAMONGANSARI"/>
    <s v="004"/>
    <s v="001"/>
    <s v="PLMNGNSARI"/>
    <s v="PEDURUNGAN"/>
    <m/>
    <s v="SMG"/>
    <m/>
    <m/>
    <m/>
    <s v="NMAX155CHJ23"/>
    <s v="YAMAHA"/>
    <s v="NMAX 155 C"/>
    <s v="2023"/>
    <s v="HIJAU"/>
    <s v="G3L8E-1477854"/>
    <s v="MH3SG5670PJ277783"/>
    <s v="BARU"/>
    <s v="KRD-23-CTR"/>
    <n v="26550763"/>
    <n v="0"/>
    <s v="Y"/>
    <n v="27965000"/>
    <n v="5515000"/>
    <n v="0"/>
    <n v="0"/>
    <n v="33480000"/>
    <s v="FITRI-JUAL"/>
    <d v="2023-02-18T00:00:00"/>
    <s v="C.MUF-SMG"/>
    <s v="MUF"/>
    <m/>
    <n v="3400000"/>
    <n v="30080000"/>
    <s v="H C00"/>
    <n v="300000"/>
    <m/>
    <n v="0"/>
    <n v="0"/>
    <m/>
    <m/>
    <m/>
    <m/>
    <m/>
    <s v="H C00"/>
    <s v="HC4AA"/>
    <n v="11"/>
    <n v="27965000"/>
    <n v="0"/>
    <s v="H C00"/>
    <x v="5"/>
    <s v="YMS PEDURUNGAN 3S"/>
    <s v="3S"/>
    <x v="22"/>
    <m/>
    <m/>
    <n v="3400000"/>
    <s v="D"/>
    <m/>
    <m/>
    <s v="03012301201"/>
    <d v="2023-02-21T00:00:00"/>
    <s v="00001"/>
    <s v="00000"/>
    <m/>
    <s v="00001"/>
    <s v="00001"/>
    <s v="SL08008403"/>
    <s v="N"/>
    <m/>
    <s v="MUF-SMG"/>
    <d v="2023-02-18T00:00:00"/>
    <s v="C"/>
    <s v="B"/>
    <s v="P"/>
    <m/>
    <m/>
    <m/>
    <m/>
    <m/>
    <s v="C"/>
    <m/>
    <s v="S"/>
    <m/>
    <m/>
    <n v="0"/>
    <m/>
    <s v="JATENG"/>
    <x v="1"/>
    <s v="MUF"/>
    <s v="Non Strike"/>
    <n v="33480000"/>
    <n v="3400000"/>
    <n v="0"/>
    <n v="3400000"/>
    <n v="10.16"/>
    <s v="Non Program"/>
    <m/>
    <s v="Counter Sales"/>
    <s v="Counter Sales"/>
    <s v="Y"/>
    <n v="0"/>
    <n v="100000"/>
  </r>
  <r>
    <s v="H08"/>
    <m/>
    <s v="HC4AA"/>
    <s v="C"/>
    <s v="COUNTER SALES 3S/2S"/>
    <s v="IL08013867"/>
    <x v="12"/>
    <s v="15:57:49"/>
    <s v="C"/>
    <s v="C"/>
    <s v="3374101110000002"/>
    <s v="FRANSKA WIDI WIRAWAN"/>
    <s v="KETILENG INDAH BLOK N-103"/>
    <m/>
    <m/>
    <s v="50272"/>
    <m/>
    <s v="3374101110000002"/>
    <s v="FRANSKA WIDI WIRAWAN"/>
    <s v="KETILENG INDAH BLOK N-103"/>
    <s v="009"/>
    <s v="013"/>
    <s v="SNDGMULYO"/>
    <s v="TEMBALANG"/>
    <m/>
    <s v="SMG"/>
    <s v="50272"/>
    <m/>
    <m/>
    <s v="GEAR125HJ22"/>
    <s v="YAMAHA"/>
    <s v="GEAR 125"/>
    <s v="2022"/>
    <s v="HIJAU"/>
    <s v="E32WE-0266190"/>
    <s v="MH3SEG710NJ199885"/>
    <s v="BARU"/>
    <s v="POT7X-CTR"/>
    <n v="13972516"/>
    <n v="0"/>
    <s v="Y"/>
    <n v="15015000"/>
    <n v="3975000"/>
    <n v="0"/>
    <n v="0"/>
    <n v="16913000"/>
    <s v="FITRI-JUAL"/>
    <d v="2023-02-20T00:00:00"/>
    <s v="C.BAF1-SMG"/>
    <s v="BAF"/>
    <m/>
    <n v="823000"/>
    <n v="16090000"/>
    <s v="H C00"/>
    <n v="0"/>
    <m/>
    <n v="0"/>
    <n v="0"/>
    <m/>
    <m/>
    <m/>
    <m/>
    <m/>
    <s v="H C00"/>
    <s v="HC4AA"/>
    <n v="30"/>
    <n v="12938000"/>
    <n v="2077000"/>
    <s v="H C00"/>
    <x v="5"/>
    <s v="YMS PEDURUNGAN 3S"/>
    <s v="3S"/>
    <x v="22"/>
    <m/>
    <m/>
    <n v="2900000"/>
    <s v="D"/>
    <m/>
    <s v="082325646584"/>
    <s v="169PONMC23021911586"/>
    <d v="2023-02-21T00:00:00"/>
    <s v="00001"/>
    <s v="00000"/>
    <m/>
    <s v="00001"/>
    <s v="00001"/>
    <s v="SL08008404"/>
    <s v="N"/>
    <m/>
    <s v="BAF SMG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s v="Pot 7x"/>
    <s v="Counter Sales"/>
    <s v="Counter Sales"/>
    <s v="Y"/>
    <n v="0"/>
    <n v="200000"/>
  </r>
  <r>
    <s v="H08"/>
    <s v="HC2ZZ"/>
    <s v="HC5AA"/>
    <s v="H"/>
    <s v="SALES CHANNEL"/>
    <s v="IL08013868"/>
    <x v="12"/>
    <s v="15:59:40"/>
    <s v="C"/>
    <s v="C"/>
    <s v="3374044808990002"/>
    <s v="RONA WULANDARI AGUSTIN"/>
    <s v="JL.SEDAYU KENANGA III"/>
    <m/>
    <m/>
    <s v="50116"/>
    <m/>
    <s v="3374044808990002"/>
    <s v="RONA WULANDARI AGUSTIN"/>
    <s v="JL.SEDAYU KENANGA III"/>
    <s v="002"/>
    <s v="005"/>
    <s v="SEMBUNGHJO"/>
    <s v="GENUK"/>
    <m/>
    <s v="SMG"/>
    <s v="50116"/>
    <m/>
    <m/>
    <s v="GEAR125SPR23"/>
    <s v="YAMAHA"/>
    <s v="GEAR 125 S"/>
    <s v="2023"/>
    <s v="PERAK"/>
    <s v="E32XE-0093048"/>
    <s v="MH3SEG720PJ065944"/>
    <s v="BARU"/>
    <s v="CHANNEL-23"/>
    <n v="14509148"/>
    <n v="0"/>
    <s v="Y"/>
    <n v="15580000"/>
    <n v="4030000"/>
    <n v="0"/>
    <n v="0"/>
    <n v="17740000"/>
    <s v="FITRI-JUAL"/>
    <d v="2023-02-20T00:00:00"/>
    <s v="C.BAF1-SMG"/>
    <s v="BAF"/>
    <m/>
    <n v="1130000"/>
    <n v="16610000"/>
    <s v="H C00"/>
    <n v="300000"/>
    <m/>
    <n v="0"/>
    <n v="0"/>
    <m/>
    <m/>
    <m/>
    <m/>
    <m/>
    <s v="H C00"/>
    <s v="HC5AA"/>
    <n v="23"/>
    <n v="13710000"/>
    <n v="1870000"/>
    <s v="H C00"/>
    <x v="5"/>
    <s v="YMS PEDURUNGAN 3S"/>
    <s v="3S"/>
    <x v="22"/>
    <m/>
    <m/>
    <n v="3000000"/>
    <s v="D"/>
    <m/>
    <m/>
    <s v="169PONMC23021509511"/>
    <d v="2023-02-21T00:00:00"/>
    <s v="00001"/>
    <s v="00000"/>
    <m/>
    <s v="00001"/>
    <s v="00001"/>
    <s v="SL08008405"/>
    <s v="N"/>
    <m/>
    <s v="BAF SMG"/>
    <d v="2023-02-20T00:00:00"/>
    <s v="C"/>
    <s v="B"/>
    <s v="P"/>
    <m/>
    <m/>
    <m/>
    <m/>
    <m/>
    <s v="C"/>
    <m/>
    <s v="S"/>
    <m/>
    <m/>
    <n v="0"/>
    <m/>
    <s v="JATENG"/>
    <x v="1"/>
    <m/>
    <m/>
    <n v="19610000"/>
    <n v="1130000"/>
    <n v="1870000"/>
    <n v="3000000"/>
    <n v="15.3"/>
    <m/>
    <m/>
    <s v="Sales Channel"/>
    <s v="Sales Channel"/>
    <m/>
    <n v="0"/>
    <m/>
  </r>
  <r>
    <s v="H08"/>
    <s v="HC2AA"/>
    <s v="HC3AM"/>
    <s v="S"/>
    <s v="SALES FIX 3S/2S"/>
    <s v="IL08013869"/>
    <x v="12"/>
    <s v="16:00:53"/>
    <s v="C"/>
    <s v="C"/>
    <s v="3374060111820009"/>
    <s v="MOCHAMMAD RIFAI"/>
    <s v="JL.BLANCIRSARI IV"/>
    <m/>
    <m/>
    <s v="50193"/>
    <m/>
    <s v="3374060111820009"/>
    <s v="MOCHAMMAD RIFAI"/>
    <s v="JL.BLANCIRSARI IV"/>
    <s v="004"/>
    <s v="011"/>
    <s v="PLMNGNSARI"/>
    <s v="PEDURUNGAN"/>
    <m/>
    <s v="SMG"/>
    <s v="50193"/>
    <m/>
    <m/>
    <s v="GEAR125SMR22"/>
    <s v="YAMAHA"/>
    <s v="GEAR 125 S"/>
    <s v="2022"/>
    <s v="MERAH"/>
    <s v="E32XE-0088507"/>
    <s v="MH3SEG720NJ062302"/>
    <s v="BARU"/>
    <s v="POT7X-SLS"/>
    <n v="14509148"/>
    <n v="0"/>
    <s v="Y"/>
    <n v="15580000"/>
    <n v="4030000"/>
    <n v="0"/>
    <n v="0"/>
    <n v="17458000"/>
    <s v="FITRI-JUAL"/>
    <d v="2023-02-20T00:00:00"/>
    <s v="C.BAF1-SMG"/>
    <s v="BAF"/>
    <m/>
    <n v="848000"/>
    <n v="16610000"/>
    <s v="H C00"/>
    <n v="0"/>
    <m/>
    <n v="0"/>
    <n v="0"/>
    <m/>
    <m/>
    <m/>
    <m/>
    <m/>
    <s v="H C00"/>
    <s v="HC3AM"/>
    <n v="30"/>
    <n v="13428000"/>
    <n v="2152000"/>
    <s v="H C00"/>
    <x v="5"/>
    <s v="YMS PEDURUNGAN 3S"/>
    <s v="3S"/>
    <x v="22"/>
    <m/>
    <m/>
    <n v="3000000"/>
    <s v="D"/>
    <m/>
    <m/>
    <s v="169PONMC23021610810"/>
    <d v="2023-02-21T00:00:00"/>
    <s v="00001"/>
    <s v="00000"/>
    <m/>
    <s v="00001"/>
    <s v="00001"/>
    <s v="SL08008406"/>
    <s v="N"/>
    <m/>
    <s v="BAF SMG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19610000"/>
    <n v="848000"/>
    <n v="2152000"/>
    <n v="3000000"/>
    <n v="15.3"/>
    <s v="Program"/>
    <s v="Pot 7x"/>
    <s v="Salesman"/>
    <s v="Salesman"/>
    <s v="Y"/>
    <n v="300000"/>
    <m/>
  </r>
  <r>
    <s v="H08"/>
    <m/>
    <s v="HC4AA"/>
    <s v="C"/>
    <s v="COUNTER SALES 3S/2S"/>
    <s v="IL08013870"/>
    <x v="13"/>
    <s v="15:28:27"/>
    <s v="C"/>
    <s v="C"/>
    <s v="3374113103830002"/>
    <s v="IMANUEL BUDI HERMIANTO PRASETYO"/>
    <s v="JL.SUMURBOTO I NO.9 B"/>
    <m/>
    <m/>
    <s v="50269"/>
    <m/>
    <s v="3374113103830002"/>
    <s v="IMANUEL BUDI HERMIANTO PRASETYO"/>
    <s v="JL.SUMURBOTO I NO.9 B"/>
    <s v="005"/>
    <s v="003"/>
    <s v="SUMURBOTO"/>
    <s v="BANYUMANIK"/>
    <m/>
    <s v="SMG"/>
    <s v="50269"/>
    <m/>
    <m/>
    <s v="AEROX155CHJ23"/>
    <s v="YAMAHA"/>
    <s v="AEROX 155 C"/>
    <s v="2023"/>
    <s v="HIJAU"/>
    <s v="G3P4E-0129619"/>
    <s v="MH3SG6410PJ229134"/>
    <s v="BARU"/>
    <s v="KRD-23-CTR"/>
    <n v="22022772"/>
    <n v="0"/>
    <s v="Y"/>
    <n v="23195000"/>
    <n v="4935000"/>
    <n v="0"/>
    <n v="0"/>
    <n v="28130000"/>
    <s v="FITRI-JUAL"/>
    <d v="2023-02-21T00:00:00"/>
    <s v="C.BAF1-SMG"/>
    <s v="BAF"/>
    <m/>
    <n v="2900000"/>
    <n v="25230000"/>
    <s v="H C00"/>
    <n v="300000"/>
    <m/>
    <n v="0"/>
    <n v="0"/>
    <m/>
    <m/>
    <m/>
    <m/>
    <m/>
    <s v="H C00"/>
    <s v="HC4AA"/>
    <n v="33"/>
    <n v="23195000"/>
    <n v="0"/>
    <s v="H C00"/>
    <x v="5"/>
    <s v="YMS PEDURUNGAN 3S"/>
    <s v="3S"/>
    <x v="22"/>
    <m/>
    <m/>
    <n v="2900000"/>
    <s v="D"/>
    <m/>
    <m/>
    <s v="169PONMC23022012033"/>
    <d v="2023-02-22T00:00:00"/>
    <s v="00001"/>
    <s v="00000"/>
    <m/>
    <s v="00001"/>
    <s v="00001"/>
    <s v="SL08008407"/>
    <s v="N"/>
    <m/>
    <s v="BAF SMG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2900000"/>
    <n v="0"/>
    <n v="2900000"/>
    <n v="10.31"/>
    <s v="Non Program"/>
    <m/>
    <s v="Counter Sales"/>
    <s v="Counter Sales"/>
    <s v="Y"/>
    <n v="0"/>
    <n v="100000"/>
  </r>
  <r>
    <s v="H08"/>
    <s v="HC2CA"/>
    <s v="HC3AI"/>
    <s v="P"/>
    <s v="SALES FIX PLJ"/>
    <s v="IL08013871"/>
    <x v="13"/>
    <s v="15:31:08"/>
    <s v="C"/>
    <s v="C"/>
    <s v="3316024507770002"/>
    <s v="YULI FRIDAYANTI,S.SOS"/>
    <s v="PERUMAHAN WOLTER MONGINSIDI BARU KAV-34"/>
    <m/>
    <m/>
    <s v="50196"/>
    <m/>
    <s v="3316021212050001"/>
    <s v="DERRIDA MAULANA TABRANI"/>
    <s v="PERUMAHAN WOLTER MONGINSIDI BARU KAV-34"/>
    <s v="009"/>
    <s v="004"/>
    <s v="TLGSRWETAN"/>
    <s v="PEDURUNGAN"/>
    <m/>
    <s v="SMG"/>
    <m/>
    <m/>
    <m/>
    <s v="FAZZIONEOHT23"/>
    <s v="YAMAHA"/>
    <s v="FAZZIO NEO"/>
    <s v="2023"/>
    <s v="HITAM"/>
    <s v="E33WE-0132501"/>
    <s v="MH3SEJ710PJ120394"/>
    <s v="BARU"/>
    <s v="KRD-23-SNS"/>
    <n v="17520415"/>
    <n v="0"/>
    <s v="Y"/>
    <n v="19065000"/>
    <n v="4135000"/>
    <n v="0"/>
    <n v="0"/>
    <n v="22203000"/>
    <s v="FITRI-JUAL"/>
    <d v="2023-02-21T00:00:00"/>
    <s v="C.MUF-SMG"/>
    <s v="MUF"/>
    <m/>
    <n v="1403000"/>
    <n v="20800000"/>
    <s v="H C04"/>
    <n v="300000"/>
    <m/>
    <n v="0"/>
    <n v="0"/>
    <m/>
    <m/>
    <m/>
    <m/>
    <m/>
    <s v="H C00"/>
    <s v="HC3AI"/>
    <n v="33"/>
    <n v="18068000"/>
    <n v="997000"/>
    <s v="H C04"/>
    <x v="5"/>
    <s v="PLJ SAMBIROTO"/>
    <s v="SATELITE"/>
    <x v="22"/>
    <m/>
    <m/>
    <n v="2400000"/>
    <s v="D"/>
    <m/>
    <m/>
    <s v="030123001099"/>
    <d v="2023-02-22T00:00:00"/>
    <s v="00001"/>
    <s v="00000"/>
    <m/>
    <s v="00001"/>
    <s v="00001"/>
    <s v="SL08008408"/>
    <s v="N"/>
    <m/>
    <s v="MUF SMG"/>
    <d v="2023-02-21T00:00:00"/>
    <s v="C"/>
    <s v="B"/>
    <s v="P"/>
    <m/>
    <m/>
    <m/>
    <m/>
    <m/>
    <s v="C"/>
    <m/>
    <s v="S"/>
    <m/>
    <m/>
    <n v="0"/>
    <m/>
    <s v="JATENG"/>
    <x v="1"/>
    <s v="MUF"/>
    <s v="Non Strike"/>
    <n v="23200000"/>
    <n v="1403000"/>
    <n v="997000"/>
    <n v="2400000"/>
    <n v="10.34"/>
    <s v="Non Program"/>
    <m/>
    <s v="Salesman"/>
    <s v="Salesman"/>
    <s v="Y"/>
    <n v="200000"/>
    <m/>
  </r>
  <r>
    <s v="H08"/>
    <s v="HC2AA"/>
    <s v="HC3AM"/>
    <s v="S"/>
    <s v="SALES FIX 3S/2S"/>
    <s v="IL08013872"/>
    <x v="13"/>
    <s v="15:32:12"/>
    <s v="C"/>
    <s v="C"/>
    <s v="3374104103010005"/>
    <s v="NABILLA DAMAYANTI"/>
    <s v="GAYAMSARI SELATAN"/>
    <m/>
    <m/>
    <s v="50273"/>
    <m/>
    <s v="3374104103010005"/>
    <s v="NABILLA DAMAYANTI"/>
    <s v="GAYAMSARI SELATAN"/>
    <s v="006"/>
    <s v="003"/>
    <s v="SNDGGUWO"/>
    <s v="TEMBALANG"/>
    <m/>
    <s v="SMG"/>
    <s v="50273"/>
    <m/>
    <m/>
    <s v="NMAX155HT23"/>
    <s v="YAMAHA"/>
    <s v="NMAX 155"/>
    <s v="2023"/>
    <s v="HITAM"/>
    <s v="G3L8E-1546214"/>
    <s v="MH3SG5620PJ745869"/>
    <s v="BARU"/>
    <s v="KRD-23-SLS"/>
    <n v="25349889"/>
    <n v="0"/>
    <s v="Y"/>
    <n v="26700000"/>
    <n v="5170000"/>
    <n v="0"/>
    <n v="0"/>
    <n v="30622000"/>
    <s v="FITRI-JUAL"/>
    <d v="2023-02-21T00:00:00"/>
    <s v="C.BAF1-SMG"/>
    <s v="BAF"/>
    <m/>
    <n v="1104000"/>
    <n v="28670000"/>
    <s v="H C00"/>
    <n v="300000"/>
    <m/>
    <n v="0"/>
    <n v="0"/>
    <m/>
    <m/>
    <m/>
    <m/>
    <m/>
    <s v="H C00"/>
    <s v="HC3AM"/>
    <n v="33"/>
    <n v="25452000"/>
    <n v="1248000"/>
    <s v="H C00"/>
    <x v="5"/>
    <s v="YMS PEDURUNGAN 3S"/>
    <s v="3S"/>
    <x v="22"/>
    <m/>
    <m/>
    <n v="3200000"/>
    <s v="D"/>
    <m/>
    <m/>
    <s v="169PONMC23022012014"/>
    <d v="2023-02-22T00:00:00"/>
    <s v="00001"/>
    <s v="00000"/>
    <m/>
    <s v="00001"/>
    <s v="00001"/>
    <s v="SL08008409"/>
    <s v="N"/>
    <m/>
    <s v="BAF SMG"/>
    <d v="2023-02-21T00:00:00"/>
    <s v="C"/>
    <s v="B"/>
    <s v="P"/>
    <m/>
    <m/>
    <m/>
    <m/>
    <m/>
    <s v="C"/>
    <m/>
    <s v="S"/>
    <s v="TU08000801"/>
    <d v="2023-02-21T00:00:00"/>
    <n v="84800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8"/>
    <m/>
    <s v="HC4AA"/>
    <s v="C"/>
    <s v="COUNTER SALES 3S/2S"/>
    <s v="IL08013873"/>
    <x v="13"/>
    <s v="15:33:02"/>
    <s v="C"/>
    <s v="C"/>
    <s v="3374062910920003"/>
    <s v="OKIE WIRAWAN"/>
    <s v="JL.WANARA III/817"/>
    <m/>
    <m/>
    <s v="50192"/>
    <m/>
    <s v="3374062910920003"/>
    <s v="OKIE WIRAWAN"/>
    <s v="JL.WANARA III/817"/>
    <s v="006"/>
    <s v="005"/>
    <s v="PDRNTENGAH"/>
    <s v="PEDURUNGAN"/>
    <m/>
    <s v="SMG"/>
    <s v="50192"/>
    <m/>
    <m/>
    <s v="GEAR125SMR22"/>
    <s v="YAMAHA"/>
    <s v="GEAR 125 S"/>
    <s v="2022"/>
    <s v="MERAH"/>
    <s v="E32XE-0091421"/>
    <s v="MH3SEG720NJ064417"/>
    <s v="BARU"/>
    <s v="KRD-22-CTR"/>
    <n v="14509148"/>
    <n v="0"/>
    <s v="Y"/>
    <n v="15580000"/>
    <n v="4030000"/>
    <n v="0"/>
    <n v="0"/>
    <n v="18610000"/>
    <s v="FITRI-JUAL"/>
    <d v="2023-02-21T00:00:00"/>
    <s v="C.MUF-SMG"/>
    <s v="MUF"/>
    <m/>
    <n v="4000000"/>
    <n v="14610000"/>
    <s v="H C00"/>
    <n v="300000"/>
    <m/>
    <n v="0"/>
    <n v="0"/>
    <m/>
    <m/>
    <m/>
    <m/>
    <m/>
    <s v="H C00"/>
    <s v="HC4AA"/>
    <n v="33"/>
    <n v="14580000"/>
    <n v="1000000"/>
    <s v="H C00"/>
    <x v="5"/>
    <s v="YMS PEDURUNGAN 3S"/>
    <s v="3S"/>
    <x v="22"/>
    <m/>
    <m/>
    <n v="5000000"/>
    <s v="D"/>
    <m/>
    <m/>
    <s v="030123001198"/>
    <d v="2023-02-22T00:00:00"/>
    <s v="00001"/>
    <s v="00000"/>
    <m/>
    <s v="00001"/>
    <s v="00001"/>
    <s v="SL08008410"/>
    <s v="N"/>
    <m/>
    <s v="MUF SMG"/>
    <d v="2023-02-21T00:00:00"/>
    <s v="C"/>
    <s v="B"/>
    <s v="P"/>
    <m/>
    <m/>
    <m/>
    <m/>
    <m/>
    <s v="C"/>
    <m/>
    <s v="S"/>
    <m/>
    <m/>
    <n v="0"/>
    <m/>
    <s v="JATENG"/>
    <x v="1"/>
    <s v="MUF"/>
    <s v="Non Strike"/>
    <n v="19610000"/>
    <n v="4000000"/>
    <n v="1000000"/>
    <n v="5000000"/>
    <n v="25.5"/>
    <s v="Program"/>
    <m/>
    <s v="Counter Sales"/>
    <s v="Counter Sales"/>
    <s v="Y"/>
    <n v="0"/>
    <n v="200000"/>
  </r>
  <r>
    <s v="H08"/>
    <s v="HC2AB"/>
    <s v="HC3AP"/>
    <s v="S"/>
    <s v="SALES FIX 3S/2S"/>
    <s v="IL08013874"/>
    <x v="14"/>
    <s v="14:05:32"/>
    <s v="C"/>
    <s v="C"/>
    <s v="3374151010890001"/>
    <s v="RINGGA SETIYAWAN"/>
    <s v="CEPOKO"/>
    <m/>
    <m/>
    <s v="50223"/>
    <m/>
    <s v="3374036909930001"/>
    <s v="MARIAH ULFAH"/>
    <s v="CEPOKO"/>
    <s v="001"/>
    <s v="001"/>
    <s v="CEPOKO"/>
    <s v="GUNUNGPATI"/>
    <m/>
    <s v="SMG"/>
    <m/>
    <m/>
    <m/>
    <s v="NMAX155HT23"/>
    <s v="YAMAHA"/>
    <s v="NMAX 155"/>
    <s v="2023"/>
    <s v="HITAM"/>
    <s v="G3L8E-1539284"/>
    <s v="MH3SG5620PJ743149"/>
    <s v="BARU"/>
    <s v="KRD-23-SNS"/>
    <n v="25349889"/>
    <n v="0"/>
    <s v="Y"/>
    <n v="26700000"/>
    <n v="5170000"/>
    <n v="0"/>
    <n v="0"/>
    <n v="31870000"/>
    <s v="FITRI-JUAL"/>
    <d v="2023-02-22T00:00:00"/>
    <s v="C.MUF-SMG"/>
    <s v="MUF"/>
    <m/>
    <n v="8300000"/>
    <n v="23570000"/>
    <s v="H C00"/>
    <n v="300000"/>
    <m/>
    <n v="0"/>
    <n v="0"/>
    <m/>
    <m/>
    <m/>
    <m/>
    <m/>
    <s v="H C00"/>
    <s v="HC3AP"/>
    <n v="23"/>
    <n v="26700000"/>
    <n v="0"/>
    <s v="H C00"/>
    <x v="5"/>
    <s v="YMS PEDURUNGAN 3S"/>
    <s v="3S"/>
    <x v="22"/>
    <m/>
    <m/>
    <n v="8300000"/>
    <s v="D"/>
    <m/>
    <m/>
    <s v="03012301193"/>
    <d v="2023-02-22T00:00:00"/>
    <s v="00001"/>
    <s v="00000"/>
    <m/>
    <s v="00001"/>
    <s v="00001"/>
    <s v="SL08008411"/>
    <s v="N"/>
    <m/>
    <s v="MUF SMG"/>
    <d v="2023-02-22T00:00:00"/>
    <s v="C"/>
    <s v="B"/>
    <s v="P"/>
    <m/>
    <m/>
    <m/>
    <m/>
    <m/>
    <s v="C"/>
    <m/>
    <s v="S"/>
    <m/>
    <m/>
    <n v="0"/>
    <m/>
    <s v="JATENG"/>
    <x v="1"/>
    <s v="MUF"/>
    <s v="Non Strike"/>
    <n v="31870000"/>
    <n v="8300000"/>
    <n v="0"/>
    <n v="8300000"/>
    <n v="26.04"/>
    <s v="Non Program"/>
    <m/>
    <s v="Salesman"/>
    <s v="Salesman"/>
    <s v="Y"/>
    <n v="200000"/>
    <m/>
  </r>
  <r>
    <s v="H08"/>
    <s v="HC2AA"/>
    <s v="HC3AM"/>
    <s v="S"/>
    <s v="SALES FIX 3S/2S"/>
    <s v="IL08013875"/>
    <x v="14"/>
    <s v="14:07:49"/>
    <s v="C"/>
    <s v="C"/>
    <s v="3374026407960005"/>
    <s v="HESTI YULIANI"/>
    <s v="KARANG ANYAR"/>
    <m/>
    <m/>
    <s v="50197"/>
    <m/>
    <s v="3374026407960005"/>
    <s v="HESTI YULIANI"/>
    <s v="KARANG ANYAR"/>
    <s v="003"/>
    <s v="013"/>
    <s v="MUKTIHARJO"/>
    <s v="PEDURUNGAN"/>
    <m/>
    <s v="SMG"/>
    <s v="50197"/>
    <m/>
    <m/>
    <s v="GEAR125SPR22"/>
    <s v="YAMAHA"/>
    <s v="GEAR 125 S"/>
    <s v="2022"/>
    <s v="PERAK"/>
    <s v="E32XE-0090941"/>
    <s v="MH3SEG720NJ064135"/>
    <s v="BARU"/>
    <s v="POT7X-SLS"/>
    <n v="14509148"/>
    <n v="0"/>
    <s v="Y"/>
    <n v="15580000"/>
    <n v="4030000"/>
    <n v="0"/>
    <n v="0"/>
    <n v="17458000"/>
    <s v="FITRI-JUAL"/>
    <d v="2023-02-22T00:00:00"/>
    <s v="C.BAF1-SMG"/>
    <s v="BAF"/>
    <m/>
    <n v="848000"/>
    <n v="16610000"/>
    <s v="H C00"/>
    <n v="0"/>
    <m/>
    <n v="0"/>
    <n v="0"/>
    <m/>
    <m/>
    <m/>
    <m/>
    <m/>
    <s v="H C00"/>
    <s v="HC3AM"/>
    <n v="30"/>
    <n v="13428000"/>
    <n v="2152000"/>
    <s v="H C00"/>
    <x v="5"/>
    <s v="YMS PEDURUNGAN 3S"/>
    <s v="3S"/>
    <x v="22"/>
    <m/>
    <m/>
    <n v="3000000"/>
    <s v="D"/>
    <m/>
    <m/>
    <s v="169PONMC23022011925"/>
    <d v="2023-02-22T00:00:00"/>
    <s v="00001"/>
    <s v="00000"/>
    <m/>
    <s v="00001"/>
    <s v="00001"/>
    <s v="SL08008412"/>
    <s v="N"/>
    <m/>
    <s v="BAF SMG"/>
    <d v="2023-02-22T00:00:00"/>
    <s v="C"/>
    <s v="B"/>
    <s v="P"/>
    <m/>
    <m/>
    <m/>
    <m/>
    <m/>
    <s v="C"/>
    <m/>
    <s v="S"/>
    <m/>
    <m/>
    <n v="0"/>
    <m/>
    <s v="JATENG"/>
    <x v="1"/>
    <s v="BAF"/>
    <s v="Strike"/>
    <n v="19610000"/>
    <n v="848000"/>
    <n v="2152000"/>
    <n v="3000000"/>
    <n v="15.3"/>
    <s v="Program"/>
    <s v="Pot 7x"/>
    <s v="Salesman"/>
    <s v="Salesman"/>
    <s v="Y"/>
    <n v="300000"/>
    <m/>
  </r>
  <r>
    <s v="H08"/>
    <m/>
    <s v="HC4AB"/>
    <s v="C"/>
    <s v="COUNTER SALES 3S/2S"/>
    <s v="IL08013876"/>
    <x v="15"/>
    <s v="15:00:09"/>
    <s v="C"/>
    <s v="C"/>
    <s v="3374145505840004"/>
    <s v="PRIYANTI"/>
    <s v="SUMBERMULYO"/>
    <m/>
    <m/>
    <s v="50218"/>
    <m/>
    <s v="3374145505840004"/>
    <s v="PRIYANTI"/>
    <s v="SUMBERMULYO"/>
    <s v="003"/>
    <s v="001"/>
    <s v="JATISARI"/>
    <s v="MIJEN"/>
    <m/>
    <s v="SMG"/>
    <s v="50218"/>
    <m/>
    <m/>
    <s v="JPTZ1CWNFIHJ22"/>
    <s v="YAMAHA"/>
    <s v="JUPITER Z1CWFIN"/>
    <s v="2022"/>
    <s v="HIJAU"/>
    <s v="E3R5E-0365357"/>
    <s v="MH3UE1120NJ352842"/>
    <s v="BARU"/>
    <s v="POT7X-CTR"/>
    <n v="15168597"/>
    <n v="0"/>
    <s v="Y"/>
    <n v="16250000"/>
    <n v="3960000"/>
    <n v="0"/>
    <n v="0"/>
    <n v="19032000"/>
    <s v="FITRI-JUAL"/>
    <d v="2023-02-23T00:00:00"/>
    <s v="C.BAF1-SMG"/>
    <s v="BAF"/>
    <m/>
    <n v="922000"/>
    <n v="18110000"/>
    <s v="H C00"/>
    <n v="0"/>
    <m/>
    <n v="0"/>
    <n v="0"/>
    <m/>
    <m/>
    <m/>
    <m/>
    <m/>
    <s v="H C00"/>
    <s v="HC4AB"/>
    <n v="30"/>
    <n v="15072000"/>
    <n v="1178000"/>
    <s v="H C00"/>
    <x v="5"/>
    <s v="YMS PEDURUNGAN 3S"/>
    <s v="3S"/>
    <x v="22"/>
    <m/>
    <m/>
    <n v="2100000"/>
    <s v="D"/>
    <m/>
    <m/>
    <s v="169PONMC23022213711"/>
    <d v="2023-02-23T00:00:00"/>
    <s v="00001"/>
    <s v="00000"/>
    <m/>
    <s v="00001"/>
    <s v="00001"/>
    <s v="SL08008413"/>
    <s v="N"/>
    <m/>
    <s v="BAF SMG"/>
    <d v="2023-02-23T00:00:00"/>
    <s v="C"/>
    <s v="B"/>
    <s v="P"/>
    <m/>
    <m/>
    <m/>
    <m/>
    <m/>
    <s v="C"/>
    <m/>
    <s v="S"/>
    <m/>
    <m/>
    <n v="0"/>
    <m/>
    <s v="JATENG"/>
    <x v="1"/>
    <s v="BAF"/>
    <s v="Strike"/>
    <n v="20210000"/>
    <n v="922000"/>
    <n v="1178000"/>
    <n v="2100000"/>
    <n v="10.39"/>
    <s v="Program"/>
    <s v="Pot 7x"/>
    <s v="Counter Sales"/>
    <s v="Counter Sales"/>
    <s v="Y"/>
    <n v="0"/>
    <n v="300000"/>
  </r>
  <r>
    <s v="H08"/>
    <s v="HC2AB"/>
    <s v="HC3AP"/>
    <s v="S"/>
    <s v="SALES FIX 3S/2S"/>
    <s v="IL08013877"/>
    <x v="16"/>
    <s v="15:32:30"/>
    <s v="C"/>
    <s v="C"/>
    <s v="3374061310740001"/>
    <s v="PHO ARDI NIAN PAGA,S.SI"/>
    <s v="JL.KRUING NO.1252"/>
    <m/>
    <m/>
    <s v="50193"/>
    <m/>
    <s v="3374061310740001"/>
    <s v="PHO ARDI NIAN PAGA,S.SI"/>
    <s v="JL.KRUING NO.1252"/>
    <s v="003"/>
    <s v="014"/>
    <s v="PLMNGNSARI"/>
    <s v="PEDURUNGAN"/>
    <m/>
    <s v="SMG"/>
    <s v="50193"/>
    <m/>
    <m/>
    <s v="GEAR125SMR22"/>
    <s v="YAMAHA"/>
    <s v="GEAR 125 S"/>
    <s v="2022"/>
    <s v="MERAH"/>
    <s v="E32XE-0087163"/>
    <s v="MH3SEG720NJ061616"/>
    <s v="BARU"/>
    <s v="POT7X-SLS"/>
    <n v="14509148"/>
    <n v="0"/>
    <s v="Y"/>
    <n v="15580000"/>
    <n v="4030000"/>
    <n v="0"/>
    <n v="0"/>
    <n v="17458000"/>
    <s v="FITRI-JUAL"/>
    <d v="2023-02-24T00:00:00"/>
    <s v="C.ADIR-SMG"/>
    <s v="ADIRA"/>
    <m/>
    <n v="848000"/>
    <n v="16610000"/>
    <s v="H C00"/>
    <n v="0"/>
    <m/>
    <n v="0"/>
    <n v="0"/>
    <m/>
    <m/>
    <m/>
    <m/>
    <m/>
    <s v="H C00"/>
    <s v="HC3AP"/>
    <n v="30"/>
    <n v="13428000"/>
    <n v="2152000"/>
    <s v="H C00"/>
    <x v="5"/>
    <s v="YMS PEDURUNGAN 3S"/>
    <s v="3S"/>
    <x v="22"/>
    <m/>
    <m/>
    <n v="3000000"/>
    <s v="D"/>
    <m/>
    <m/>
    <s v="0401.14517.23"/>
    <d v="2023-02-24T00:00:00"/>
    <s v="00001"/>
    <s v="00000"/>
    <m/>
    <s v="00001"/>
    <s v="00001"/>
    <s v="SL08008414"/>
    <s v="N"/>
    <m/>
    <s v="ADIR SMG"/>
    <d v="2023-02-24T00:00:00"/>
    <s v="C"/>
    <s v="B"/>
    <s v="P"/>
    <m/>
    <m/>
    <m/>
    <m/>
    <m/>
    <s v="C"/>
    <m/>
    <s v="S"/>
    <m/>
    <m/>
    <n v="0"/>
    <m/>
    <s v="JATENG"/>
    <x v="1"/>
    <s v="Adira"/>
    <s v="Strike"/>
    <n v="19610000"/>
    <n v="848000"/>
    <n v="2152000"/>
    <n v="3000000"/>
    <n v="15.3"/>
    <s v="Program"/>
    <s v="Pot 7x"/>
    <s v="Salesman"/>
    <s v="Salesman"/>
    <s v="Y"/>
    <n v="300000"/>
    <m/>
  </r>
  <r>
    <s v="H08"/>
    <s v="HC2CA"/>
    <s v="HC3BW"/>
    <s v="P"/>
    <s v="SALES FIX PLJ"/>
    <s v="IL08013878"/>
    <x v="16"/>
    <s v="15:33:32"/>
    <s v="C"/>
    <s v="C"/>
    <s v="3374016608870001"/>
    <s v="SRI MAYA INDAH NINGSIH"/>
    <s v="JL.KAYU MAS 3/49"/>
    <m/>
    <m/>
    <s v="50176"/>
    <m/>
    <s v="3374032608810001"/>
    <s v="BUDI CAHYONO"/>
    <s v="JL.KAYU MAS 3/49"/>
    <s v="005"/>
    <s v="007"/>
    <s v="KUNINGAN"/>
    <s v="SMGUTARA"/>
    <m/>
    <s v="SMG"/>
    <m/>
    <m/>
    <m/>
    <s v="FREEGO125MR23"/>
    <s v="YAMAHA"/>
    <s v="FREEGO 125"/>
    <s v="2023"/>
    <s v="MERAH"/>
    <s v="E31WE-0197653"/>
    <s v="MH3SEJ910PJ005998"/>
    <s v="BARU"/>
    <s v="KRD-23-SLS"/>
    <n v="17020339"/>
    <n v="0"/>
    <s v="Y"/>
    <n v="17925000"/>
    <n v="3875000"/>
    <n v="0"/>
    <n v="0"/>
    <n v="21300000"/>
    <s v="FITRI-JUAL"/>
    <d v="2023-02-24T00:00:00"/>
    <s v="C.BAF1-SMG"/>
    <s v="BAF"/>
    <m/>
    <n v="0"/>
    <n v="15800000"/>
    <s v="H C04"/>
    <n v="300000"/>
    <m/>
    <n v="0"/>
    <n v="0"/>
    <m/>
    <m/>
    <m/>
    <m/>
    <m/>
    <s v="H C00"/>
    <s v="HC3BW"/>
    <n v="17"/>
    <n v="17425000"/>
    <n v="500000"/>
    <s v="H C04"/>
    <x v="5"/>
    <s v="PLJ SAMBIROTO"/>
    <s v="SATELITE"/>
    <x v="22"/>
    <m/>
    <m/>
    <n v="6000000"/>
    <s v="D"/>
    <m/>
    <m/>
    <s v="169PONMC23022314353"/>
    <d v="2023-02-24T00:00:00"/>
    <s v="00001"/>
    <s v="00000"/>
    <m/>
    <s v="00001"/>
    <s v="00001"/>
    <s v="SL08008415"/>
    <s v="N"/>
    <m/>
    <s v="BAF SMG"/>
    <d v="2023-02-24T00:00:00"/>
    <s v="C"/>
    <s v="B"/>
    <s v="P"/>
    <m/>
    <m/>
    <m/>
    <m/>
    <m/>
    <s v="C"/>
    <m/>
    <s v="S"/>
    <s v="TU08000805"/>
    <d v="2023-02-24T00:00:00"/>
    <n v="5500000"/>
    <m/>
    <s v="JATENG"/>
    <x v="1"/>
    <s v="BAF"/>
    <s v="Strike"/>
    <n v="21800000"/>
    <n v="5500000"/>
    <n v="500000"/>
    <n v="6000000"/>
    <n v="27.52"/>
    <s v="Non Program"/>
    <m/>
    <s v="Salesman"/>
    <s v="Salesman"/>
    <s v="Y"/>
    <n v="300000"/>
    <m/>
  </r>
  <r>
    <s v="H08"/>
    <m/>
    <s v="HC4AB"/>
    <s v="C"/>
    <s v="COUNTER SALES 3S/2S"/>
    <s v="IL08013879"/>
    <x v="16"/>
    <s v="15:35:29"/>
    <s v="C"/>
    <s v="C"/>
    <s v="3374013003610001"/>
    <s v="SUKARMAN"/>
    <s v="JL.MURTI INDAH NO.1"/>
    <m/>
    <m/>
    <s v="50197"/>
    <m/>
    <s v="3374013003610001"/>
    <s v="SUKARMAN"/>
    <s v="JL.MURTI INDAH NO.1"/>
    <s v="005"/>
    <s v="024"/>
    <s v="MUKTIHARJO"/>
    <s v="PEDURUNGAN"/>
    <m/>
    <s v="SMG"/>
    <s v="50197"/>
    <m/>
    <m/>
    <s v="AEROX155CKNBR23"/>
    <s v="YAMAHA"/>
    <s v="AEROX 155 C"/>
    <s v="2023"/>
    <s v="KUNING BIRU"/>
    <s v="G3P4E-0129452"/>
    <s v="MH3SG6410PJ228966"/>
    <s v="BARU"/>
    <s v="KRD-23-CTR"/>
    <n v="22022772"/>
    <n v="0"/>
    <s v="Y"/>
    <n v="23195000"/>
    <n v="4935000"/>
    <n v="0"/>
    <n v="0"/>
    <n v="28130000"/>
    <s v="FITRI-JUAL"/>
    <d v="2023-02-24T00:00:00"/>
    <s v="C.BAF1-SMG"/>
    <s v="BAF"/>
    <m/>
    <n v="8500000"/>
    <n v="19630000"/>
    <s v="H C00"/>
    <n v="300000"/>
    <m/>
    <n v="0"/>
    <n v="0"/>
    <m/>
    <m/>
    <m/>
    <m/>
    <m/>
    <s v="H C00"/>
    <s v="HC4AB"/>
    <n v="33"/>
    <n v="23195000"/>
    <n v="0"/>
    <s v="H C00"/>
    <x v="5"/>
    <s v="YMS PEDURUNGAN 3S"/>
    <s v="3S"/>
    <x v="22"/>
    <m/>
    <m/>
    <n v="8500000"/>
    <s v="D"/>
    <m/>
    <m/>
    <s v="169PONMC23022214201"/>
    <d v="2023-02-24T00:00:00"/>
    <s v="00001"/>
    <s v="00000"/>
    <m/>
    <s v="00001"/>
    <s v="00001"/>
    <s v="SL08008416"/>
    <s v="N"/>
    <m/>
    <s v="BAF SMG"/>
    <d v="2023-02-24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8500000"/>
    <n v="0"/>
    <n v="8500000"/>
    <n v="30.22"/>
    <s v="Non Program"/>
    <m/>
    <s v="Counter Sales"/>
    <s v="Counter Sales"/>
    <s v="Y"/>
    <n v="0"/>
    <n v="100000"/>
  </r>
  <r>
    <s v="H08"/>
    <s v="HC2CA"/>
    <s v="HC3BW"/>
    <s v="P"/>
    <s v="SALES FIX PLJ"/>
    <s v="IL08013880"/>
    <x v="17"/>
    <s v="14:11:24"/>
    <s v="C"/>
    <s v="C"/>
    <s v="3579012407690001"/>
    <s v="RICKY"/>
    <s v="PENGAPON KAMPUNG PESATEN NO.412"/>
    <m/>
    <m/>
    <s v="50127"/>
    <m/>
    <s v="3374035303820002"/>
    <s v="YENNY MARITA HARYANTO"/>
    <s v="PENGAPON KAMPUNG PESATEN NO.412"/>
    <s v="003"/>
    <s v="005"/>
    <s v="REJOMULYO"/>
    <s v="SMGTIMUR"/>
    <m/>
    <s v="SMG"/>
    <m/>
    <m/>
    <m/>
    <s v="NMAX155MR22"/>
    <s v="YAMAHA"/>
    <s v="NMAX 155"/>
    <s v="2022"/>
    <s v="MERAH"/>
    <s v="G3L8E-1448993"/>
    <s v="MH3SG5620NK701462"/>
    <s v="BARU"/>
    <s v="KRD-22-SLS"/>
    <n v="25160090"/>
    <n v="0"/>
    <s v="Y"/>
    <n v="26700000"/>
    <n v="5170000"/>
    <n v="0"/>
    <n v="0"/>
    <n v="30070000"/>
    <s v="FITRI-JUAL"/>
    <d v="2023-02-27T00:00:00"/>
    <s v="C.ADIR-SMG"/>
    <s v="ADIRA"/>
    <m/>
    <n v="2000000"/>
    <n v="27070000"/>
    <s v="H C04"/>
    <n v="300000"/>
    <m/>
    <n v="0"/>
    <n v="0"/>
    <m/>
    <m/>
    <m/>
    <m/>
    <m/>
    <s v="H C00"/>
    <s v="HC3BW"/>
    <n v="33"/>
    <n v="24900000"/>
    <n v="1800000"/>
    <s v="H C04"/>
    <x v="5"/>
    <s v="PLJ SAMBIROTO"/>
    <s v="SATELITE"/>
    <x v="22"/>
    <m/>
    <m/>
    <n v="4800000"/>
    <s v="D"/>
    <m/>
    <m/>
    <s v="0401.14693.23"/>
    <d v="2023-02-27T00:00:00"/>
    <s v="00001"/>
    <s v="00000"/>
    <m/>
    <s v="00001"/>
    <s v="00001"/>
    <s v="SL08008417"/>
    <s v="N"/>
    <m/>
    <s v="ADIR"/>
    <d v="2023-02-27T00:00:00"/>
    <s v="C"/>
    <s v="B"/>
    <s v="P"/>
    <m/>
    <m/>
    <m/>
    <m/>
    <m/>
    <s v="C"/>
    <m/>
    <s v="S"/>
    <s v="TU08000808"/>
    <d v="2023-02-25T00:00:00"/>
    <n v="1000000"/>
    <m/>
    <s v="JATENG"/>
    <x v="1"/>
    <s v="Adira"/>
    <s v="Strike"/>
    <n v="31870000"/>
    <n v="3000000"/>
    <n v="1800000"/>
    <n v="4800000"/>
    <n v="15.06"/>
    <s v="Program"/>
    <m/>
    <s v="Salesman"/>
    <s v="Salesman"/>
    <s v="Y"/>
    <n v="200000"/>
    <m/>
  </r>
  <r>
    <s v="H08"/>
    <s v="HC2AA"/>
    <s v="HC3BJ"/>
    <s v="S"/>
    <s v="SALES FIX 3S/2S"/>
    <s v="IL08013881"/>
    <x v="18"/>
    <s v="13:16:56"/>
    <s v="C"/>
    <s v="C"/>
    <s v="3321131210910003"/>
    <s v="ANAS BUDI MULTAZAM"/>
    <s v="NGAWEN"/>
    <m/>
    <m/>
    <s v="59554"/>
    <m/>
    <s v="3321131210910003"/>
    <s v="ANAS BUDI MULTAZAM"/>
    <s v="NGAWEN"/>
    <s v="001"/>
    <s v="002"/>
    <s v="NGAWEN"/>
    <s v="WEDUNG"/>
    <s v="DEMAK"/>
    <m/>
    <s v="59554"/>
    <m/>
    <m/>
    <s v="AEROX155CHJ23"/>
    <s v="YAMAHA"/>
    <s v="AEROX 155 C"/>
    <s v="2023"/>
    <s v="HIJAU"/>
    <s v="G3P4E-0129123"/>
    <s v="MH3SG6410PJ228638"/>
    <s v="BARU"/>
    <s v="KRD-23-SLS"/>
    <n v="22022772"/>
    <n v="0"/>
    <s v="Y"/>
    <n v="23195000"/>
    <n v="4935000"/>
    <n v="0"/>
    <n v="0"/>
    <n v="28130000"/>
    <s v="FITRI-JUAL"/>
    <d v="2023-02-28T00:00:00"/>
    <s v="C.BAF1-SMG"/>
    <s v="BAF"/>
    <m/>
    <n v="2900000"/>
    <n v="25230000"/>
    <s v="H C00"/>
    <n v="300000"/>
    <m/>
    <n v="0"/>
    <n v="0"/>
    <m/>
    <m/>
    <m/>
    <m/>
    <m/>
    <s v="H C00"/>
    <s v="HC3BJ"/>
    <n v="33"/>
    <n v="23195000"/>
    <n v="0"/>
    <s v="H C00"/>
    <x v="5"/>
    <s v="YMS PEDURUNGAN 3S"/>
    <s v="3S"/>
    <x v="22"/>
    <m/>
    <m/>
    <n v="2900000"/>
    <s v="D"/>
    <m/>
    <m/>
    <s v="169PONMC23022415230"/>
    <d v="2023-02-28T00:00:00"/>
    <s v="00001"/>
    <s v="00000"/>
    <m/>
    <s v="00001"/>
    <s v="00001"/>
    <s v="SL08008418"/>
    <s v="N"/>
    <m/>
    <s v="BAF SMG"/>
    <d v="2023-02-28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2900000"/>
    <n v="0"/>
    <n v="2900000"/>
    <n v="10.31"/>
    <s v="Non Program"/>
    <m/>
    <s v="Salesman"/>
    <s v="Salesman"/>
    <s v="Y"/>
    <n v="300000"/>
    <m/>
  </r>
  <r>
    <s v="H08"/>
    <s v="HC2AB"/>
    <s v="HC3AP"/>
    <s v="S"/>
    <s v="SALES FIX 3S/2S"/>
    <s v="IL08013882"/>
    <x v="18"/>
    <s v="13:18:40"/>
    <s v="C"/>
    <s v="C"/>
    <s v="3374105707000001"/>
    <s v="NURYANTI"/>
    <s v="DK.SUMBEREJO"/>
    <m/>
    <m/>
    <s v="50271"/>
    <m/>
    <s v="3374105707000001"/>
    <s v="NURYANTI"/>
    <s v="DK.SUMBEREJO"/>
    <s v="005"/>
    <s v="005"/>
    <s v="METESEH"/>
    <s v="TEMBALANG"/>
    <m/>
    <s v="SMG"/>
    <s v="50271"/>
    <m/>
    <m/>
    <s v="NMAX155HT23"/>
    <s v="YAMAHA"/>
    <s v="NMAX 155"/>
    <s v="2023"/>
    <s v="HITAM"/>
    <s v="G3L8E-1523566"/>
    <s v="MH3SG5620PJ736301"/>
    <s v="BARU"/>
    <s v="KRD-23-SLS"/>
    <n v="25349889"/>
    <n v="0"/>
    <s v="Y"/>
    <n v="26700000"/>
    <n v="5170000"/>
    <n v="0"/>
    <n v="0"/>
    <n v="30622000"/>
    <s v="FITRI-JUAL"/>
    <d v="2023-02-28T00:00:00"/>
    <s v="C.ADIR-SMG"/>
    <s v="ADIRA"/>
    <m/>
    <n v="1952000"/>
    <n v="28670000"/>
    <s v="H C00"/>
    <n v="300000"/>
    <m/>
    <n v="0"/>
    <n v="0"/>
    <m/>
    <m/>
    <m/>
    <m/>
    <m/>
    <s v="H C00"/>
    <s v="HC3AP"/>
    <n v="33"/>
    <n v="25452000"/>
    <n v="1248000"/>
    <s v="H C00"/>
    <x v="5"/>
    <s v="YMS PEDURUNGAN 3S"/>
    <s v="3S"/>
    <x v="22"/>
    <m/>
    <m/>
    <n v="3200000"/>
    <s v="D"/>
    <m/>
    <m/>
    <s v="0401.14801.23"/>
    <d v="2023-02-28T00:00:00"/>
    <s v="00001"/>
    <s v="00000"/>
    <m/>
    <s v="00001"/>
    <s v="00001"/>
    <s v="SL08008419"/>
    <s v="N"/>
    <m/>
    <s v="ADIR SMG"/>
    <d v="2023-02-28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8"/>
    <s v="HC2CA"/>
    <s v="HC3BW"/>
    <s v="P"/>
    <s v="SALES FIX PLJ"/>
    <s v="IL08013883"/>
    <x v="18"/>
    <s v="13:49:05"/>
    <s v="C"/>
    <s v="C"/>
    <s v="3374036301980002"/>
    <s v="FITRI SUSILOWATI"/>
    <s v="KP.BEGOG NO.411"/>
    <m/>
    <m/>
    <s v="50137"/>
    <m/>
    <s v="3374036301980002"/>
    <s v="FITRI SUSILOWATI"/>
    <s v="KP.BEGOG NO.411"/>
    <s v="011"/>
    <s v="003"/>
    <s v="PRWDNTN"/>
    <s v="SMGTENGAH"/>
    <m/>
    <s v="SMG"/>
    <s v="50137"/>
    <m/>
    <m/>
    <s v="JPTZ1CWNFIHJ22"/>
    <s v="YAMAHA"/>
    <s v="JUPITER Z1CWFIN"/>
    <s v="2022"/>
    <s v="HIJAU"/>
    <s v="E3R5E-0374533"/>
    <s v="MH3UE1120NJ362019"/>
    <s v="BARU"/>
    <s v="KRD-22-SLS"/>
    <n v="15168597"/>
    <n v="0"/>
    <s v="Y"/>
    <n v="16250000"/>
    <n v="3960000"/>
    <n v="0"/>
    <n v="0"/>
    <n v="19610000"/>
    <s v="FITRI-JUAL"/>
    <d v="2023-02-28T00:00:00"/>
    <s v="C.SOF-SMG"/>
    <s v="SOF"/>
    <m/>
    <n v="5500000"/>
    <n v="14110000"/>
    <s v="H C04"/>
    <n v="300000"/>
    <m/>
    <n v="0"/>
    <n v="0"/>
    <m/>
    <m/>
    <m/>
    <m/>
    <m/>
    <s v="H C00"/>
    <s v="HC3BW"/>
    <n v="23"/>
    <n v="15650000"/>
    <n v="600000"/>
    <s v="H C04"/>
    <x v="5"/>
    <s v="PLJ SAMBIROTO"/>
    <s v="SATELITE"/>
    <x v="22"/>
    <m/>
    <m/>
    <n v="6100000"/>
    <s v="D"/>
    <m/>
    <m/>
    <s v="20-006-23-01070"/>
    <d v="2023-02-28T00:00:00"/>
    <s v="00001"/>
    <s v="00000"/>
    <m/>
    <s v="00001"/>
    <s v="00001"/>
    <s v="SL08008420"/>
    <s v="N"/>
    <m/>
    <s v="SOF SMG"/>
    <d v="2023-02-28T00:00:00"/>
    <s v="C"/>
    <s v="B"/>
    <s v="P"/>
    <m/>
    <m/>
    <m/>
    <m/>
    <m/>
    <s v="C"/>
    <m/>
    <s v="S"/>
    <m/>
    <m/>
    <n v="0"/>
    <m/>
    <s v="JATENG"/>
    <x v="1"/>
    <s v="SOF"/>
    <s v="Strike"/>
    <n v="20210000"/>
    <n v="5500000"/>
    <n v="600000"/>
    <n v="6100000"/>
    <n v="30.18"/>
    <s v="Program"/>
    <m/>
    <s v="Salesman"/>
    <s v="Salesman"/>
    <s v="Y"/>
    <n v="300000"/>
    <m/>
  </r>
  <r>
    <s v="H0B"/>
    <m/>
    <s v="HD4AA"/>
    <s v="C"/>
    <s v="COUNTER SALES 3S/2S"/>
    <s v="IL0B016958"/>
    <x v="0"/>
    <s v="13:28:50"/>
    <s v="C"/>
    <s v="C"/>
    <s v="3374032702970001"/>
    <s v="MICHAEL DARMAWAN"/>
    <s v="MLATEN TRENGGULUN 16-A"/>
    <m/>
    <m/>
    <s v="50122"/>
    <m/>
    <s v="3278014505000025"/>
    <s v="GLORIA SHERINA LILIA CHANDRA"/>
    <s v="PANORAMA I NO.7 GRAHA CANDI GOLF"/>
    <s v="008"/>
    <s v="002"/>
    <s v="JANGLI"/>
    <s v="TEMBALANG"/>
    <m/>
    <s v="SMG"/>
    <m/>
    <m/>
    <m/>
    <s v="FILANONEOHT23"/>
    <s v="YAMAHA"/>
    <s v="FILANO NEO"/>
    <s v="2023"/>
    <s v="HITAM"/>
    <s v="E34KE-0003099"/>
    <s v="MH3SEK610PJ003099"/>
    <s v="BARU"/>
    <s v="CASH-02-23"/>
    <n v="22060777"/>
    <n v="0"/>
    <s v="Y"/>
    <n v="23235000"/>
    <n v="4365000"/>
    <n v="0"/>
    <n v="0"/>
    <n v="27600000"/>
    <s v="FARA-JUAL"/>
    <d v="2023-02-01T00:00:00"/>
    <s v="T.BCA"/>
    <s v="BCA"/>
    <m/>
    <n v="0"/>
    <n v="27600000"/>
    <s v="H D00"/>
    <n v="0"/>
    <m/>
    <n v="0"/>
    <n v="0"/>
    <m/>
    <m/>
    <m/>
    <m/>
    <m/>
    <s v="H D00"/>
    <s v="HD4AA"/>
    <n v="11"/>
    <n v="23235000"/>
    <n v="0"/>
    <s v="H D00"/>
    <x v="5"/>
    <s v="YMS BULU 3S"/>
    <s v="3S"/>
    <x v="23"/>
    <m/>
    <m/>
    <n v="0"/>
    <s v="B"/>
    <m/>
    <m/>
    <s v="3330123PO00004458"/>
    <d v="2023-02-01T00:00:00"/>
    <s v="00012"/>
    <s v="00012"/>
    <m/>
    <s v="00031"/>
    <s v="00012"/>
    <s v="SL0B012167"/>
    <s v="N"/>
    <m/>
    <s v="BCA SMG"/>
    <d v="2023-02-01T00:00:00"/>
    <s v="C"/>
    <s v="B"/>
    <s v="P"/>
    <m/>
    <m/>
    <m/>
    <m/>
    <m/>
    <s v="C"/>
    <m/>
    <s v="S"/>
    <m/>
    <m/>
    <n v="0"/>
    <m/>
    <s v="JATENG"/>
    <x v="0"/>
    <m/>
    <m/>
    <n v="27600000"/>
    <n v="0"/>
    <n v="0"/>
    <n v="0"/>
    <n v="0"/>
    <m/>
    <m/>
    <s v="Counter Sales"/>
    <s v="Counter Sales"/>
    <s v="Y"/>
    <n v="0"/>
    <n v="100000"/>
  </r>
  <r>
    <s v="H0B"/>
    <m/>
    <s v="HD4AC"/>
    <s v="C"/>
    <s v="COUNTER SALES 3S/2S"/>
    <s v="IL0B016959"/>
    <x v="0"/>
    <s v="13:57:39"/>
    <s v="C"/>
    <s v="C"/>
    <s v="3374152302960002"/>
    <s v="DADAN RIYADI"/>
    <s v="NGALIYAN KRAJAN"/>
    <m/>
    <m/>
    <s v="50185"/>
    <m/>
    <s v="3374152302960002"/>
    <s v="DADAN RIYADI"/>
    <s v="NGALIYAN KRAJAN"/>
    <s v="003"/>
    <s v="005"/>
    <s v="TAMBAKAJI"/>
    <s v="NGALIYAN"/>
    <m/>
    <s v="SMG"/>
    <s v="50185"/>
    <m/>
    <m/>
    <s v="NMAX155CPR23"/>
    <s v="YAMAHA"/>
    <s v="NMAX 155 C"/>
    <s v="2023"/>
    <s v="PERAK"/>
    <s v="G3L8E-1507212"/>
    <s v="MH3SG5670PK286542"/>
    <s v="BARU"/>
    <s v="CASH-02-23"/>
    <n v="26550763"/>
    <n v="0"/>
    <s v="Y"/>
    <n v="27965000"/>
    <n v="5515000"/>
    <n v="0"/>
    <n v="0"/>
    <n v="33480000"/>
    <s v="FARA-JUAL"/>
    <d v="2023-02-01T00:00:00"/>
    <s v="T.MUF"/>
    <s v="MUF"/>
    <m/>
    <n v="6000000"/>
    <n v="27480000"/>
    <s v="H D00"/>
    <n v="0"/>
    <m/>
    <n v="0"/>
    <n v="0"/>
    <m/>
    <m/>
    <m/>
    <m/>
    <m/>
    <s v="H D00"/>
    <s v="HD4AC"/>
    <n v="23"/>
    <n v="27965000"/>
    <n v="0"/>
    <s v="H D00"/>
    <x v="5"/>
    <s v="YMS BULU 3S"/>
    <s v="3S"/>
    <x v="23"/>
    <m/>
    <m/>
    <n v="0"/>
    <s v="B"/>
    <m/>
    <m/>
    <s v="MUF"/>
    <d v="2023-02-01T00:00:00"/>
    <s v="00001"/>
    <s v="00000"/>
    <m/>
    <s v="00001"/>
    <s v="00001"/>
    <s v="SL0B012168"/>
    <s v="N"/>
    <m/>
    <s v="MUF"/>
    <d v="2023-02-01T00:00:00"/>
    <s v="C"/>
    <s v="B"/>
    <s v="P"/>
    <m/>
    <m/>
    <m/>
    <m/>
    <m/>
    <s v="C"/>
    <m/>
    <s v="S"/>
    <m/>
    <m/>
    <n v="0"/>
    <m/>
    <s v="JATENG"/>
    <x v="0"/>
    <m/>
    <m/>
    <n v="33480000"/>
    <n v="6000000"/>
    <n v="0"/>
    <n v="6000000"/>
    <n v="17.920000000000002"/>
    <m/>
    <m/>
    <s v="Counter Sales"/>
    <s v="Counter Sales"/>
    <s v="Y"/>
    <n v="0"/>
    <n v="100000"/>
  </r>
  <r>
    <s v="H0B"/>
    <m/>
    <s v="HD4AB"/>
    <s v="C"/>
    <s v="COUNTER SALES 3S/2S"/>
    <s v="IL0B016960"/>
    <x v="1"/>
    <s v="14:55:14"/>
    <s v="C"/>
    <s v="C"/>
    <s v="3374065308850001"/>
    <s v="DIAH ANDRIANI"/>
    <s v="JL. BROTOJOYO BARAT IV/27"/>
    <m/>
    <m/>
    <s v="50178"/>
    <m/>
    <s v="3374065308850001"/>
    <s v="DIAH ANDRIANI"/>
    <s v="JL. BROTOJOYO BARAT IV/27"/>
    <s v="004"/>
    <s v="003"/>
    <s v="PNGGGKIDUL"/>
    <s v="SMGUTARA"/>
    <m/>
    <s v="SMG"/>
    <s v="50178"/>
    <m/>
    <m/>
    <s v="FREEGO125PTKN23"/>
    <s v="YAMAHA"/>
    <s v="FREEGO 125"/>
    <s v="2023"/>
    <s v="PUTIH KUNING"/>
    <s v="E31WE-0200857"/>
    <s v="MH3SEJ910PJ009202"/>
    <s v="BARU"/>
    <s v="CASH-02-23"/>
    <n v="17020339"/>
    <n v="0"/>
    <s v="Y"/>
    <n v="17925000"/>
    <n v="3875000"/>
    <n v="0"/>
    <n v="0"/>
    <n v="21800000"/>
    <s v="FARA-JUAL"/>
    <d v="2023-02-02T00:00:00"/>
    <s v="T.BCA"/>
    <s v="BCA"/>
    <m/>
    <n v="0"/>
    <n v="21800000"/>
    <s v="H D00"/>
    <n v="0"/>
    <m/>
    <n v="0"/>
    <n v="0"/>
    <m/>
    <m/>
    <m/>
    <m/>
    <m/>
    <s v="H D00"/>
    <s v="HD4AB"/>
    <n v="11"/>
    <n v="17925000"/>
    <n v="0"/>
    <s v="H D00"/>
    <x v="5"/>
    <s v="YMS BULU 3S"/>
    <s v="3S"/>
    <x v="23"/>
    <m/>
    <m/>
    <n v="0"/>
    <s v="B"/>
    <m/>
    <m/>
    <s v="3330123PO00004460"/>
    <d v="2023-02-02T00:00:00"/>
    <s v="00001"/>
    <s v="00000"/>
    <m/>
    <s v="00031"/>
    <s v="00001"/>
    <s v="SL0B012169"/>
    <s v="N"/>
    <m/>
    <s v="KSM-BCA"/>
    <d v="2023-02-02T00:00:00"/>
    <s v="C"/>
    <s v="B"/>
    <s v="P"/>
    <m/>
    <m/>
    <m/>
    <m/>
    <m/>
    <s v="C"/>
    <m/>
    <s v="S"/>
    <m/>
    <m/>
    <n v="0"/>
    <m/>
    <s v="JATENG"/>
    <x v="0"/>
    <m/>
    <m/>
    <n v="21800000"/>
    <n v="0"/>
    <n v="0"/>
    <n v="0"/>
    <n v="0"/>
    <m/>
    <m/>
    <s v="Counter Sales"/>
    <s v="Counter Sales"/>
    <s v="Y"/>
    <n v="0"/>
    <n v="100000"/>
  </r>
  <r>
    <s v="H0B"/>
    <m/>
    <s v="HD4AC"/>
    <s v="C"/>
    <s v="COUNTER SALES 3S/2S"/>
    <s v="IL0B016961"/>
    <x v="2"/>
    <s v="08:57:11"/>
    <s v="C"/>
    <s v="C"/>
    <s v="3374150304960001"/>
    <s v="YONATAN BIMA SAKTI"/>
    <s v="ROWOSARI"/>
    <m/>
    <m/>
    <s v="50186"/>
    <m/>
    <s v="3374095504990003"/>
    <s v="DEBORA DWI INDAH LESTARI"/>
    <s v="ROWOSARI"/>
    <s v="001"/>
    <s v="001"/>
    <s v="WONOSARI"/>
    <s v="NGALIYAN"/>
    <m/>
    <s v="SMG"/>
    <m/>
    <m/>
    <m/>
    <s v="FAZZIONEOPT23"/>
    <s v="YAMAHA"/>
    <s v="FAZZIO NEO"/>
    <s v="2023"/>
    <s v="PUTIH"/>
    <s v="E33WE-0136223"/>
    <s v="MH3SEJ710PJ123416"/>
    <s v="BARU"/>
    <s v="CASH-02-23"/>
    <n v="17520415"/>
    <n v="0"/>
    <s v="Y"/>
    <n v="19065000"/>
    <n v="4135000"/>
    <n v="0"/>
    <n v="0"/>
    <n v="23200000"/>
    <s v="FARA-JUAL"/>
    <d v="2023-02-03T00:00:00"/>
    <s v="T.MUF"/>
    <s v="MUF"/>
    <m/>
    <n v="2300000"/>
    <n v="20900000"/>
    <s v="H D00"/>
    <n v="0"/>
    <m/>
    <n v="0"/>
    <n v="0"/>
    <m/>
    <m/>
    <m/>
    <m/>
    <m/>
    <s v="H D00"/>
    <s v="HD4AC"/>
    <n v="17"/>
    <n v="19065000"/>
    <n v="0"/>
    <s v="H D00"/>
    <x v="5"/>
    <s v="YMS BULU 3S"/>
    <s v="3S"/>
    <x v="23"/>
    <m/>
    <m/>
    <n v="0"/>
    <s v="B"/>
    <m/>
    <m/>
    <s v="MUF"/>
    <d v="2023-02-03T00:00:00"/>
    <s v="00001"/>
    <s v="00000"/>
    <m/>
    <s v="00001"/>
    <s v="00001"/>
    <s v="SL0B012170"/>
    <s v="N"/>
    <m/>
    <s v="MUF"/>
    <d v="2023-02-03T00:00:00"/>
    <s v="C"/>
    <s v="B"/>
    <s v="P"/>
    <m/>
    <m/>
    <m/>
    <m/>
    <m/>
    <s v="C"/>
    <m/>
    <s v="S"/>
    <m/>
    <m/>
    <n v="0"/>
    <m/>
    <s v="JATENG"/>
    <x v="0"/>
    <m/>
    <m/>
    <n v="23200000"/>
    <n v="2300000"/>
    <n v="0"/>
    <n v="2300000"/>
    <n v="9.91"/>
    <m/>
    <m/>
    <s v="Counter Sales"/>
    <s v="Counter Sales"/>
    <s v="Y"/>
    <n v="0"/>
    <n v="100000"/>
  </r>
  <r>
    <s v="H0B"/>
    <s v="HD2AA"/>
    <s v="HD3BK"/>
    <s v="S"/>
    <s v="SALES FIX 3S/2S"/>
    <s v="IL0B016962"/>
    <x v="3"/>
    <s v="11:12:33"/>
    <s v="C"/>
    <s v="C"/>
    <s v="3374131511660001"/>
    <s v="SUPARMAN"/>
    <s v="JL. WIROTO I NO 5"/>
    <m/>
    <m/>
    <s v="50141"/>
    <m/>
    <s v="3374131511660001"/>
    <s v="SUPARMAN"/>
    <s v="JL. WIROTO I NO 5"/>
    <s v="002"/>
    <s v="004"/>
    <s v="KROBOKAN"/>
    <s v="SMGBARAT"/>
    <m/>
    <s v="SMG"/>
    <s v="50141"/>
    <m/>
    <m/>
    <s v="NMAX155HT23"/>
    <s v="YAMAHA"/>
    <s v="NMAX 155"/>
    <s v="2023"/>
    <s v="HITAM"/>
    <s v="G3L8E-1484135"/>
    <s v="MH3SG5620PJ717104"/>
    <s v="BARU"/>
    <s v="KRD-23-SLS"/>
    <n v="25349889"/>
    <n v="0"/>
    <s v="Y"/>
    <n v="26700000"/>
    <n v="5170000"/>
    <n v="0"/>
    <n v="0"/>
    <n v="30622000"/>
    <s v="FARA-JUAL"/>
    <d v="2023-02-04T00:00:00"/>
    <s v="C.BAF1-SMG"/>
    <s v="BAF"/>
    <m/>
    <n v="1952000"/>
    <n v="28670000"/>
    <s v="H D00"/>
    <n v="300000"/>
    <m/>
    <n v="0"/>
    <n v="0"/>
    <m/>
    <m/>
    <m/>
    <m/>
    <m/>
    <s v="H D00"/>
    <s v="HD3BK"/>
    <n v="33"/>
    <n v="25452000"/>
    <n v="1248000"/>
    <s v="H D00"/>
    <x v="5"/>
    <s v="YMS BULU 3S"/>
    <s v="3S"/>
    <x v="23"/>
    <m/>
    <m/>
    <n v="0"/>
    <s v="D"/>
    <m/>
    <m/>
    <s v="169P0NMC23020301669"/>
    <d v="2023-02-03T00:00:00"/>
    <s v="00002"/>
    <s v="00002"/>
    <m/>
    <s v="00002"/>
    <s v="00002"/>
    <s v="SL0B012171"/>
    <s v="N"/>
    <m/>
    <s v="BAF SMG"/>
    <d v="2023-02-04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B"/>
    <s v="HD2BA"/>
    <s v="HD3BB"/>
    <s v="S"/>
    <s v="SALES FIX 3S/2S"/>
    <s v="IL0B016963"/>
    <x v="3"/>
    <s v="13:15:36"/>
    <s v="C"/>
    <s v="C"/>
    <s v="3374104308850004"/>
    <s v="SUNARNI"/>
    <s v="JL. SAWI"/>
    <m/>
    <m/>
    <s v="50273"/>
    <m/>
    <s v="3374104308850004"/>
    <s v="SUNARNI"/>
    <s v="JL. SAWI"/>
    <s v="001"/>
    <s v="005"/>
    <s v="SNDGGUWO"/>
    <s v="TEMBALANG"/>
    <m/>
    <s v="SMG"/>
    <s v="50273"/>
    <m/>
    <m/>
    <s v="AEROX155CKNBR23"/>
    <s v="YAMAHA"/>
    <s v="AEROX 155 C"/>
    <s v="2023"/>
    <s v="KUNING BIRU"/>
    <s v="G3P4E-0115744"/>
    <s v="MH3SG6410PJ217099"/>
    <s v="BARU"/>
    <s v="KRD-23-SLS"/>
    <n v="22022772"/>
    <n v="0"/>
    <s v="Y"/>
    <n v="23195000"/>
    <n v="4935000"/>
    <n v="0"/>
    <n v="0"/>
    <n v="28130000"/>
    <s v="FARA-JUAL"/>
    <d v="2023-02-04T00:00:00"/>
    <s v="C.BAF1-SMG"/>
    <s v="BAF"/>
    <m/>
    <n v="6100000"/>
    <n v="22030000"/>
    <s v="H D21"/>
    <n v="300000"/>
    <m/>
    <n v="0"/>
    <n v="0"/>
    <m/>
    <m/>
    <m/>
    <m/>
    <m/>
    <s v="H D00"/>
    <s v="HD3BB"/>
    <n v="33"/>
    <n v="23195000"/>
    <n v="0"/>
    <s v="H D21"/>
    <x v="5"/>
    <s v="YMS MIJEN 2S"/>
    <s v="2S"/>
    <x v="23"/>
    <m/>
    <m/>
    <n v="6100000"/>
    <s v="D"/>
    <m/>
    <m/>
    <s v="169PONMC23020200730"/>
    <d v="2023-02-04T00:00:00"/>
    <s v="00011"/>
    <s v="00000"/>
    <m/>
    <s v="00031"/>
    <s v="00008"/>
    <s v="SL0B012173"/>
    <s v="N"/>
    <m/>
    <s v="BAF SMG"/>
    <d v="2023-02-04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6100000"/>
    <n v="0"/>
    <n v="6100000"/>
    <n v="21.69"/>
    <s v="Non Program"/>
    <m/>
    <s v="Salesman"/>
    <s v="Salesman"/>
    <s v="Y"/>
    <n v="300000"/>
    <m/>
  </r>
  <r>
    <s v="H0B"/>
    <m/>
    <s v="HD4AD"/>
    <s v="C"/>
    <s v="COUNTER SALES 3S/2S"/>
    <s v="IL0B016964"/>
    <x v="3"/>
    <s v="13:16:15"/>
    <s v="C"/>
    <s v="C"/>
    <s v="3374145608000001"/>
    <s v="AMALIA AMANDA ASTUTI"/>
    <s v="MIJEN"/>
    <m/>
    <m/>
    <s v="50218"/>
    <m/>
    <s v="3374144808790001"/>
    <s v="YULI ASTUTIK"/>
    <s v="MIJEN"/>
    <s v="001"/>
    <s v="006"/>
    <s v="MIJEN"/>
    <s v="MIJEN"/>
    <m/>
    <s v="SMG"/>
    <m/>
    <m/>
    <m/>
    <s v="NMAX155HT23"/>
    <s v="YAMAHA"/>
    <s v="NMAX 155"/>
    <s v="2023"/>
    <s v="HITAM"/>
    <s v="G3L8E-1496147"/>
    <s v="MH3SG5620PJ722562"/>
    <s v="BARU"/>
    <s v="POT3X-CTR"/>
    <n v="25349889"/>
    <n v="0"/>
    <s v="Y"/>
    <n v="26700000"/>
    <n v="5170000"/>
    <n v="0"/>
    <n v="0"/>
    <n v="31870000"/>
    <s v="FARA-JUAL"/>
    <d v="2023-02-04T00:00:00"/>
    <s v="C.BAF1-SMG"/>
    <s v="BAF"/>
    <m/>
    <n v="5000000"/>
    <n v="26870000"/>
    <s v="H D21"/>
    <n v="300000"/>
    <m/>
    <n v="0"/>
    <n v="0"/>
    <m/>
    <m/>
    <m/>
    <m/>
    <m/>
    <s v="H D00"/>
    <s v="HD4AD"/>
    <n v="31"/>
    <n v="26700000"/>
    <n v="0"/>
    <s v="H D21"/>
    <x v="5"/>
    <s v="YMS MIJEN 2S"/>
    <s v="2S"/>
    <x v="23"/>
    <m/>
    <m/>
    <n v="5000000"/>
    <s v="D"/>
    <m/>
    <m/>
    <s v="169PONMC23020100177"/>
    <d v="2023-02-04T00:00:00"/>
    <s v="00011"/>
    <s v="00000"/>
    <m/>
    <s v="00031"/>
    <s v="00020"/>
    <s v="SL0B012172"/>
    <s v="N"/>
    <m/>
    <s v="BAF SMG"/>
    <d v="2023-02-04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5000000"/>
    <n v="0"/>
    <n v="5000000"/>
    <n v="15.69"/>
    <s v="Program"/>
    <s v="Pot 3x"/>
    <s v="Counter Sales"/>
    <s v="Counter Sales"/>
    <s v="Y"/>
    <n v="0"/>
    <n v="100000"/>
  </r>
  <r>
    <s v="H0B"/>
    <m/>
    <s v="HD4AB"/>
    <s v="C"/>
    <s v="COUNTER SALES 3S/2S"/>
    <s v="IL0B016965"/>
    <x v="3"/>
    <s v="14:25:43"/>
    <s v="C"/>
    <s v="C"/>
    <s v="3374072909760005"/>
    <s v="ARI KUSHARDANTO, SE"/>
    <s v="JL. CONDROKUSUMO DLM VII/12"/>
    <m/>
    <m/>
    <s v="50148"/>
    <m/>
    <s v="3374072909760005"/>
    <s v="ARI KUSHARDANTO, SE"/>
    <s v="JL. CONDROKUSUMO DLM VII/12"/>
    <s v="008"/>
    <s v="002"/>
    <s v="BONGSARI"/>
    <s v="SMGBARAT"/>
    <m/>
    <s v="SMG"/>
    <s v="50148"/>
    <m/>
    <m/>
    <s v="FREEGO125MR23"/>
    <s v="YAMAHA"/>
    <s v="FREEGO 125"/>
    <s v="2023"/>
    <s v="MERAH"/>
    <s v="E31WE-0200743"/>
    <s v="MH3SEJ910PJ009088"/>
    <s v="BARU"/>
    <s v="CASH-02-23"/>
    <n v="17020339"/>
    <n v="0"/>
    <s v="Y"/>
    <n v="17925000"/>
    <n v="3875000"/>
    <n v="0"/>
    <n v="0"/>
    <n v="21800000"/>
    <s v="FARA-JUAL"/>
    <d v="2023-02-04T00:00:00"/>
    <s v="T.MUF"/>
    <s v="MUF"/>
    <m/>
    <n v="0"/>
    <n v="19600000"/>
    <s v="H D00"/>
    <n v="0"/>
    <m/>
    <n v="0"/>
    <n v="0"/>
    <m/>
    <m/>
    <m/>
    <m/>
    <m/>
    <s v="H D00"/>
    <s v="HD4AB"/>
    <n v="29"/>
    <n v="17925000"/>
    <n v="0"/>
    <s v="H D00"/>
    <x v="5"/>
    <s v="YMS BULU 3S"/>
    <s v="3S"/>
    <x v="23"/>
    <m/>
    <m/>
    <n v="0"/>
    <s v="B"/>
    <m/>
    <m/>
    <s v="03012300837"/>
    <d v="2023-02-04T00:00:00"/>
    <s v="00011"/>
    <s v="00000"/>
    <m/>
    <s v="00031"/>
    <s v="00012"/>
    <s v="SL0B012174"/>
    <s v="N"/>
    <m/>
    <s v="MANDIRI"/>
    <d v="2023-02-04T00:00:00"/>
    <s v="C"/>
    <s v="B"/>
    <s v="P"/>
    <m/>
    <m/>
    <m/>
    <m/>
    <m/>
    <s v="C"/>
    <m/>
    <s v="S"/>
    <s v="TU0B001150"/>
    <d v="2023-02-04T00:00:00"/>
    <n v="2200000"/>
    <s v="FREEGO125MR23"/>
    <s v="JATENG"/>
    <x v="0"/>
    <m/>
    <m/>
    <n v="21800000"/>
    <n v="2200000"/>
    <n v="0"/>
    <n v="2200000"/>
    <n v="10.09"/>
    <m/>
    <m/>
    <s v="Counter Sales"/>
    <s v="Counter Sales"/>
    <s v="Y"/>
    <n v="0"/>
    <n v="100000"/>
  </r>
  <r>
    <s v="H0B"/>
    <s v="HD2BA"/>
    <s v="HD3BB"/>
    <s v="S"/>
    <s v="SALES FIX 3S/2S"/>
    <s v="IL0B016966"/>
    <x v="19"/>
    <s v="15:01:50"/>
    <s v="C"/>
    <s v="C"/>
    <s v="3307071409000001"/>
    <s v="AKHMAD ROFIK"/>
    <s v="JL. MENJANGAN DALAM RAYA NO.3A"/>
    <m/>
    <m/>
    <s v="50199"/>
    <m/>
    <s v="3307071409000001"/>
    <s v="AKHMAD ROFIK"/>
    <s v="JL. MENJANGAN DALAM RAYA NO.3A"/>
    <s v="003"/>
    <s v="010"/>
    <s v="PALEBON"/>
    <s v="PEDURUNGAN"/>
    <m/>
    <s v="SMG"/>
    <s v="50199"/>
    <m/>
    <m/>
    <s v="AEROX155CMR23"/>
    <s v="YAMAHA"/>
    <s v="AEROX 155 C"/>
    <s v="2023"/>
    <s v="MERAH"/>
    <s v="G3P4E-0112542"/>
    <s v="MH3SG6410PJ214336"/>
    <s v="BARU"/>
    <s v="KRD-23-SLS"/>
    <n v="22022772"/>
    <n v="0"/>
    <s v="Y"/>
    <n v="23195000"/>
    <n v="4935000"/>
    <n v="0"/>
    <n v="0"/>
    <n v="28130000"/>
    <s v="FARA-JUAL"/>
    <d v="2023-02-07T00:00:00"/>
    <s v="C.BAF1-SMG"/>
    <s v="BAF"/>
    <m/>
    <n v="300000"/>
    <n v="25230000"/>
    <s v="H D21"/>
    <n v="300000"/>
    <m/>
    <n v="0"/>
    <n v="0"/>
    <m/>
    <m/>
    <m/>
    <m/>
    <m/>
    <s v="H D00"/>
    <s v="HD3BB"/>
    <n v="33"/>
    <n v="23195000"/>
    <n v="0"/>
    <s v="H D21"/>
    <x v="5"/>
    <s v="YMS MIJEN 2S"/>
    <s v="2S"/>
    <x v="23"/>
    <m/>
    <m/>
    <n v="2900000"/>
    <s v="D"/>
    <m/>
    <m/>
    <s v="169PONMC23020402289"/>
    <d v="2023-02-07T00:00:00"/>
    <s v="00011"/>
    <s v="00000"/>
    <m/>
    <s v="00031"/>
    <s v="00008"/>
    <s v="SL0B012175"/>
    <s v="N"/>
    <m/>
    <s v="BAF SMG"/>
    <d v="2023-02-07T00:00:00"/>
    <s v="C"/>
    <s v="B"/>
    <s v="P"/>
    <m/>
    <m/>
    <m/>
    <m/>
    <m/>
    <s v="C"/>
    <m/>
    <s v="S"/>
    <s v="TU0B001151"/>
    <d v="2023-02-06T00:00:00"/>
    <n v="2600000"/>
    <s v="AEROX155CMR23"/>
    <s v="JATENG"/>
    <x v="1"/>
    <s v="BAF"/>
    <s v="Strike"/>
    <n v="28130000"/>
    <n v="2900000"/>
    <n v="0"/>
    <n v="2900000"/>
    <n v="10.31"/>
    <s v="Non Program"/>
    <m/>
    <s v="Salesman"/>
    <s v="Salesman"/>
    <s v="Y"/>
    <n v="300000"/>
    <m/>
  </r>
  <r>
    <s v="H0B"/>
    <m/>
    <s v="HD4AD"/>
    <s v="C"/>
    <s v="COUNTER SALES 3S/2S"/>
    <s v="IL0B016967"/>
    <x v="5"/>
    <s v="11:18:36"/>
    <s v="C"/>
    <s v="C"/>
    <s v="3374142011990002"/>
    <s v="TOMI SUWIKNYO"/>
    <s v="BATOK"/>
    <m/>
    <m/>
    <s v="50216"/>
    <m/>
    <s v="3374142011990002"/>
    <s v="TOMI SUWIKNYO"/>
    <s v="BATOK"/>
    <s v="002"/>
    <s v="002"/>
    <s v="BUBAKAN"/>
    <s v="MIJEN"/>
    <m/>
    <s v="SMG"/>
    <s v="50216"/>
    <m/>
    <m/>
    <s v="MT15BR22"/>
    <s v="YAMAHA"/>
    <s v="MT 15"/>
    <s v="2022"/>
    <s v="BIRU"/>
    <s v="G3S7E-0040446"/>
    <s v="MH3RG5610NK012543"/>
    <s v="BARU"/>
    <s v="POT7X-CTR"/>
    <n v="30923281"/>
    <n v="0"/>
    <s v="Y"/>
    <n v="32975000"/>
    <n v="6055000"/>
    <n v="0"/>
    <n v="0"/>
    <n v="36796000"/>
    <s v="FARA-JUAL"/>
    <d v="2023-02-08T00:00:00"/>
    <s v="C.BAF1-SMG"/>
    <s v="BAF"/>
    <m/>
    <n v="0"/>
    <n v="35030000"/>
    <s v="H D21"/>
    <n v="0"/>
    <m/>
    <n v="0"/>
    <n v="0"/>
    <m/>
    <m/>
    <m/>
    <m/>
    <m/>
    <s v="H D00"/>
    <s v="HD4AD"/>
    <n v="30"/>
    <n v="30741000"/>
    <n v="2234000"/>
    <s v="H D21"/>
    <x v="5"/>
    <s v="YMS MIJEN 2S"/>
    <s v="2S"/>
    <x v="23"/>
    <m/>
    <m/>
    <n v="4000000"/>
    <s v="D"/>
    <m/>
    <m/>
    <s v="169PONMC23020704295"/>
    <d v="2023-02-08T00:00:00"/>
    <s v="00011"/>
    <s v="00000"/>
    <m/>
    <s v="00031"/>
    <s v="00021"/>
    <s v="SL0B012176"/>
    <s v="N"/>
    <m/>
    <s v="BAF SMG"/>
    <d v="2023-02-08T00:00:00"/>
    <s v="C"/>
    <s v="B"/>
    <s v="P"/>
    <m/>
    <m/>
    <m/>
    <m/>
    <m/>
    <s v="C"/>
    <m/>
    <s v="S"/>
    <s v="TU0B001153"/>
    <d v="2023-02-07T00:00:00"/>
    <n v="1766000"/>
    <s v="MT15BR22"/>
    <s v="JATENG"/>
    <x v="1"/>
    <s v="BAF"/>
    <s v="Strike"/>
    <n v="39030000"/>
    <n v="1766000"/>
    <n v="2234000"/>
    <n v="4000000"/>
    <n v="10.25"/>
    <s v="Program"/>
    <s v="Pot 7x"/>
    <s v="Counter Sales"/>
    <s v="Counter Sales"/>
    <s v="Y"/>
    <n v="0"/>
    <n v="300000"/>
  </r>
  <r>
    <s v="H0B"/>
    <m/>
    <s v="HD4AC"/>
    <s v="C"/>
    <s v="COUNTER SALES 3S/2S"/>
    <s v="IL0B016968"/>
    <x v="7"/>
    <s v="09:08:42"/>
    <s v="C"/>
    <s v="C"/>
    <s v="3315060505910004"/>
    <s v="MUHAMAD FATONI"/>
    <s v="JL.DR ISMAIL"/>
    <m/>
    <m/>
    <s v="50149"/>
    <m/>
    <s v="3374135406910008"/>
    <s v="YUNI SUSANTI"/>
    <s v="JL. DR ISMAIL"/>
    <s v="001"/>
    <s v="011"/>
    <s v="GISIKDRONO"/>
    <s v="SMGBARAT"/>
    <m/>
    <s v="SMG"/>
    <m/>
    <m/>
    <m/>
    <s v="FILANONEOBR23"/>
    <s v="YAMAHA"/>
    <s v="FILANO NEO"/>
    <s v="2023"/>
    <s v="BIRU"/>
    <s v="E34KE-0008224"/>
    <s v="MH3SEK610PJ008219"/>
    <s v="BARU"/>
    <s v="KRD-23-CTR"/>
    <n v="22060777"/>
    <n v="0"/>
    <s v="Y"/>
    <n v="23235000"/>
    <n v="4365000"/>
    <n v="0"/>
    <n v="0"/>
    <n v="27100000"/>
    <s v="FARA-JUAL"/>
    <d v="2023-02-10T00:00:00"/>
    <s v="C.ADIR-SMG"/>
    <s v="ADIRA"/>
    <m/>
    <n v="0"/>
    <n v="22600000"/>
    <s v="H D00"/>
    <n v="300000"/>
    <m/>
    <n v="0"/>
    <n v="0"/>
    <m/>
    <m/>
    <m/>
    <m/>
    <m/>
    <s v="H D00"/>
    <s v="HD4AC"/>
    <n v="33"/>
    <n v="22735000"/>
    <n v="500000"/>
    <s v="H D00"/>
    <x v="5"/>
    <s v="YMS BULU 3S"/>
    <s v="3S"/>
    <x v="23"/>
    <m/>
    <m/>
    <n v="0"/>
    <s v="D"/>
    <m/>
    <m/>
    <s v="ADIRA-SMG"/>
    <d v="2023-02-10T00:00:00"/>
    <s v="00001"/>
    <s v="00000"/>
    <m/>
    <s v="00001"/>
    <s v="00001"/>
    <s v="SL0B012177"/>
    <s v="N"/>
    <m/>
    <s v="ADIRA"/>
    <d v="2023-02-10T00:00:00"/>
    <s v="C"/>
    <s v="B"/>
    <s v="P"/>
    <m/>
    <m/>
    <m/>
    <m/>
    <m/>
    <s v="C"/>
    <m/>
    <s v="S"/>
    <s v="TU0B001160"/>
    <d v="2023-02-09T00:00:00"/>
    <n v="4500000"/>
    <m/>
    <s v="JATENG"/>
    <x v="1"/>
    <s v="Adira"/>
    <s v="Strike"/>
    <n v="27600000"/>
    <n v="4500000"/>
    <n v="500000"/>
    <n v="5000000"/>
    <n v="18.12"/>
    <s v="Non Program"/>
    <m/>
    <s v="Counter Sales"/>
    <s v="Counter Sales"/>
    <s v="Y"/>
    <n v="0"/>
    <n v="100000"/>
  </r>
  <r>
    <s v="H0B"/>
    <m/>
    <s v="HD4AD"/>
    <s v="C"/>
    <s v="COUNTER SALES 3S/2S"/>
    <s v="IL0B016969"/>
    <x v="7"/>
    <s v="09:50:33"/>
    <s v="C"/>
    <s v="C"/>
    <s v="3521101212840008"/>
    <s v="YUDIANTO"/>
    <s v="KP UJUNG LAUT"/>
    <m/>
    <m/>
    <s v="50175"/>
    <m/>
    <s v="3521101212840008"/>
    <s v="YUDIANTO"/>
    <s v="KP UJUNG LAUT"/>
    <s v="001"/>
    <s v="001"/>
    <s v="BANDARHRJO"/>
    <s v="SMGUTARA"/>
    <m/>
    <s v="SMG"/>
    <s v="50175"/>
    <m/>
    <m/>
    <s v="GEAR125HT22"/>
    <s v="YAMAHA"/>
    <s v="GEAR 125"/>
    <s v="2022"/>
    <s v="HITAM"/>
    <s v="E32WE-0263821"/>
    <s v="MH3SEG710NJ198417"/>
    <s v="BARU"/>
    <s v="KRD-22-CTR"/>
    <n v="14181373"/>
    <n v="0"/>
    <s v="Y"/>
    <n v="15015000"/>
    <n v="3975000"/>
    <n v="0"/>
    <n v="0"/>
    <n v="16913000"/>
    <s v="FARA-JUAL"/>
    <d v="2023-02-10T00:00:00"/>
    <s v="C.WOM-SMG"/>
    <s v="WOM"/>
    <m/>
    <n v="823000"/>
    <n v="16090000"/>
    <s v="H D21"/>
    <n v="300000"/>
    <m/>
    <n v="0"/>
    <n v="0"/>
    <m/>
    <m/>
    <m/>
    <m/>
    <m/>
    <s v="H D00"/>
    <s v="HD4AD"/>
    <n v="35"/>
    <n v="12938000"/>
    <n v="2077000"/>
    <s v="H D21"/>
    <x v="5"/>
    <s v="YMS MIJEN 2S"/>
    <s v="2S"/>
    <x v="23"/>
    <m/>
    <m/>
    <n v="2900000"/>
    <s v="D"/>
    <m/>
    <m/>
    <s v="6411PO20230200169"/>
    <d v="2023-02-10T00:00:00"/>
    <s v="00011"/>
    <s v="00000"/>
    <m/>
    <s v="00031"/>
    <s v="00020"/>
    <s v="SL0B012178"/>
    <s v="N"/>
    <m/>
    <s v="WOM SMG"/>
    <d v="2023-02-10T00:00:00"/>
    <s v="C"/>
    <s v="B"/>
    <s v="P"/>
    <m/>
    <m/>
    <m/>
    <m/>
    <m/>
    <s v="C"/>
    <m/>
    <s v="S"/>
    <m/>
    <m/>
    <n v="0"/>
    <m/>
    <s v="JATENG"/>
    <x v="1"/>
    <s v="WOM"/>
    <s v="Strike"/>
    <n v="18990000"/>
    <n v="823000"/>
    <n v="2077000"/>
    <n v="2900000"/>
    <n v="15.27"/>
    <s v="Program"/>
    <m/>
    <s v="Counter Sales"/>
    <s v="Counter Sales"/>
    <s v="Y"/>
    <n v="0"/>
    <n v="200000"/>
  </r>
  <r>
    <s v="H0B"/>
    <s v="HD2FA"/>
    <s v="HD3AD"/>
    <s v="N"/>
    <s v="SALES NEW"/>
    <s v="IL0B016970"/>
    <x v="7"/>
    <s v="13:23:48"/>
    <s v="C"/>
    <s v="C"/>
    <s v="3320036303880005"/>
    <s v="RINI ANJARSARI CH"/>
    <s v="PERUM GRAHA MIJEN ASRI BLOK B-14"/>
    <m/>
    <m/>
    <s v="50215"/>
    <m/>
    <s v="3320036303880005"/>
    <s v="RINI ANJARSARI CH"/>
    <s v="PERUM GRAHA MIJEN ASRI BLOK B-14"/>
    <s v="006"/>
    <s v="004"/>
    <s v="WONOLOPO"/>
    <s v="MIJEN"/>
    <m/>
    <s v="SMG"/>
    <s v="50215"/>
    <m/>
    <m/>
    <s v="WR155RBR22"/>
    <s v="YAMAHA"/>
    <s v="WR 155 R"/>
    <s v="2022"/>
    <s v="BIRU"/>
    <s v="G3N6E-0055754"/>
    <s v="MH3DG3710NK051547"/>
    <s v="BARU"/>
    <s v="POT7X-SLS"/>
    <n v="31612265"/>
    <n v="0"/>
    <s v="Y"/>
    <n v="33700000"/>
    <n v="5240000"/>
    <n v="0"/>
    <n v="0"/>
    <n v="36806000"/>
    <s v="FARA-JUAL"/>
    <d v="2023-02-10T00:00:00"/>
    <s v="C.BAF1-SMG"/>
    <s v="BAF"/>
    <m/>
    <n v="0"/>
    <n v="35040000"/>
    <s v="H D06"/>
    <n v="0"/>
    <m/>
    <n v="0"/>
    <n v="0"/>
    <m/>
    <m/>
    <m/>
    <m/>
    <m/>
    <s v="H D00"/>
    <s v="HD3AD"/>
    <n v="30"/>
    <n v="31566000"/>
    <n v="2134000"/>
    <s v="H D00"/>
    <x v="5"/>
    <s v="YMS BULU 3S"/>
    <s v="3S"/>
    <x v="23"/>
    <m/>
    <m/>
    <n v="0"/>
    <s v="D"/>
    <m/>
    <m/>
    <s v="169PONMC23020603658"/>
    <d v="2023-02-08T00:00:00"/>
    <s v="00002"/>
    <s v="00002"/>
    <m/>
    <s v="00001"/>
    <s v="00002"/>
    <s v="SL0B012179"/>
    <s v="N"/>
    <m/>
    <s v="BAF SMG"/>
    <d v="2023-02-10T00:00:00"/>
    <s v="C"/>
    <s v="B"/>
    <s v="P"/>
    <m/>
    <m/>
    <m/>
    <m/>
    <m/>
    <s v="C"/>
    <m/>
    <s v="S"/>
    <s v="TU0B001158"/>
    <d v="2023-02-09T00:00:00"/>
    <n v="1766000"/>
    <s v="WR155RBR23"/>
    <s v="JATENG"/>
    <x v="1"/>
    <s v="BAF"/>
    <s v="Strike"/>
    <n v="38940000"/>
    <n v="1766000"/>
    <n v="2134000"/>
    <n v="3900000"/>
    <n v="10.02"/>
    <s v="Program"/>
    <s v="Pot 7x"/>
    <s v="Salesman"/>
    <s v="Salesman"/>
    <s v="Y"/>
    <n v="300000"/>
    <m/>
  </r>
  <r>
    <s v="H0B"/>
    <s v="HD2AB"/>
    <s v="HD3AC"/>
    <s v="S"/>
    <s v="SALES FIX 3S/2S"/>
    <s v="IL0B016971"/>
    <x v="7"/>
    <s v="13:28:37"/>
    <s v="C"/>
    <s v="C"/>
    <s v="3374110105010006"/>
    <s v="PAJAR MULYO SANTOSO"/>
    <s v="JL. DAWUNG V"/>
    <m/>
    <m/>
    <s v="50265"/>
    <m/>
    <s v="3374110105010006"/>
    <s v="PAJAR MULYO SANTOSO"/>
    <s v="JL. DAWUNG V"/>
    <s v="004"/>
    <s v="002"/>
    <s v="PDKPAYUNG"/>
    <s v="BANYUMANIK"/>
    <m/>
    <s v="SMG"/>
    <s v="50265"/>
    <m/>
    <m/>
    <s v="WR155RBR22"/>
    <s v="YAMAHA"/>
    <s v="WR 155 R"/>
    <s v="2022"/>
    <s v="BIRU"/>
    <s v="G3N6E-0053349"/>
    <s v="MH3DG3710NK049213"/>
    <s v="BARU"/>
    <s v="KRD-22-SLS"/>
    <n v="31612265"/>
    <n v="0"/>
    <s v="Y"/>
    <n v="33700000"/>
    <n v="5240000"/>
    <n v="0"/>
    <n v="0"/>
    <n v="36806000"/>
    <s v="FARA-JUAL"/>
    <d v="2023-02-10T00:00:00"/>
    <s v="C.BAF1-SMG"/>
    <s v="BAF"/>
    <m/>
    <n v="0"/>
    <n v="35040000"/>
    <s v="H D00"/>
    <n v="300000"/>
    <m/>
    <n v="0"/>
    <n v="0"/>
    <m/>
    <m/>
    <m/>
    <m/>
    <m/>
    <s v="H D00"/>
    <s v="HD3AC"/>
    <n v="33"/>
    <n v="31566000"/>
    <n v="2134000"/>
    <s v="H D00"/>
    <x v="5"/>
    <s v="YMS BULU 3S"/>
    <s v="3S"/>
    <x v="23"/>
    <m/>
    <m/>
    <n v="0"/>
    <s v="D"/>
    <m/>
    <m/>
    <s v="169PONMC23020804854"/>
    <d v="2023-02-08T00:00:00"/>
    <s v="00002"/>
    <s v="00002"/>
    <m/>
    <s v="00002"/>
    <s v="00002"/>
    <s v="SL0B012180"/>
    <s v="N"/>
    <m/>
    <s v="BAF SMG"/>
    <d v="2023-02-10T00:00:00"/>
    <s v="C"/>
    <s v="B"/>
    <s v="P"/>
    <m/>
    <m/>
    <m/>
    <m/>
    <m/>
    <s v="C"/>
    <m/>
    <s v="S"/>
    <s v="TU0B001156"/>
    <d v="2023-02-08T00:00:00"/>
    <n v="1766000"/>
    <s v="WR155RBR22"/>
    <s v="JATENG"/>
    <x v="1"/>
    <s v="BAF"/>
    <s v="Strike"/>
    <n v="38940000"/>
    <n v="1766000"/>
    <n v="2134000"/>
    <n v="3900000"/>
    <n v="10.02"/>
    <s v="Program"/>
    <m/>
    <s v="Salesman"/>
    <s v="Salesman"/>
    <s v="Y"/>
    <n v="300000"/>
    <m/>
  </r>
  <r>
    <s v="H0B"/>
    <m/>
    <s v="HD4AC"/>
    <s v="C"/>
    <s v="COUNTER SALES 3S/2S"/>
    <s v="IL0B016972"/>
    <x v="8"/>
    <s v="13:23:17"/>
    <s v="C"/>
    <s v="C"/>
    <s v="3374061009720003"/>
    <s v="BENY SETIYONO"/>
    <s v="JIPANG"/>
    <m/>
    <m/>
    <s v="51371"/>
    <m/>
    <s v="3374061009720003"/>
    <s v="BENY SETIYONO"/>
    <s v="JIPANG"/>
    <s v="003"/>
    <s v="001"/>
    <s v="KEBONADEM"/>
    <s v="BRANGSONG"/>
    <s v="KENDAL"/>
    <m/>
    <s v="51371"/>
    <m/>
    <m/>
    <s v="NMAX155HT23"/>
    <s v="YAMAHA"/>
    <s v="NMAX 155"/>
    <s v="2023"/>
    <s v="HITAM"/>
    <s v="G3L8E-1514945"/>
    <s v="MH3SG5620PJ732140"/>
    <s v="BARU"/>
    <s v="CASH-02-23"/>
    <n v="25349889"/>
    <n v="0"/>
    <s v="Y"/>
    <n v="26700000"/>
    <n v="5170000"/>
    <n v="0"/>
    <n v="0"/>
    <n v="31870000"/>
    <s v="FARA-JUAL"/>
    <d v="2023-02-11T00:00:00"/>
    <s v="T.MSM"/>
    <s v="TUNAI"/>
    <m/>
    <n v="18000000"/>
    <n v="13870000"/>
    <s v="H D00"/>
    <n v="0"/>
    <m/>
    <n v="0"/>
    <n v="0"/>
    <m/>
    <m/>
    <m/>
    <m/>
    <m/>
    <s v="H D00"/>
    <s v="HD4AC"/>
    <n v="12"/>
    <n v="26700000"/>
    <n v="0"/>
    <s v="H D00"/>
    <x v="5"/>
    <s v="YMS BULU 3S"/>
    <s v="3S"/>
    <x v="23"/>
    <m/>
    <m/>
    <n v="0"/>
    <s v="B"/>
    <m/>
    <m/>
    <s v="MSM"/>
    <d v="2023-02-11T00:00:00"/>
    <s v="00001"/>
    <s v="00000"/>
    <m/>
    <s v="00001"/>
    <s v="00001"/>
    <s v="SL0B012181"/>
    <s v="N"/>
    <m/>
    <s v="MSM"/>
    <d v="2023-02-11T00:00:00"/>
    <s v="C"/>
    <s v="B"/>
    <s v="P"/>
    <m/>
    <m/>
    <m/>
    <m/>
    <m/>
    <s v="C"/>
    <m/>
    <s v="S"/>
    <m/>
    <m/>
    <n v="0"/>
    <m/>
    <s v="JATENG"/>
    <x v="0"/>
    <m/>
    <m/>
    <n v="31870000"/>
    <n v="18000000"/>
    <n v="0"/>
    <n v="18000000"/>
    <n v="56.48"/>
    <m/>
    <m/>
    <s v="Counter Sales"/>
    <s v="Counter Sales"/>
    <s v="Y"/>
    <n v="0"/>
    <n v="100000"/>
  </r>
  <r>
    <s v="H0B"/>
    <m/>
    <s v="HD4AB"/>
    <s v="C"/>
    <s v="COUNTER SALES 3S/2S"/>
    <s v="IL0B016973"/>
    <x v="10"/>
    <s v="10:52:01"/>
    <s v="C"/>
    <s v="C"/>
    <s v="3374010608690002"/>
    <s v="HAIKAL CHADHIQ"/>
    <s v="JL. CANDI PAWON SELATAN V NO.17"/>
    <m/>
    <m/>
    <s v="50183"/>
    <m/>
    <s v="3374010608690002"/>
    <s v="HAIKAL CHADHIQ"/>
    <s v="JL. CANDI PAWON SELATAN V NO.17"/>
    <s v="003"/>
    <s v="001"/>
    <s v="KALIPANCUR"/>
    <s v="NGALIYAN"/>
    <m/>
    <s v="SMG"/>
    <s v="50183"/>
    <m/>
    <m/>
    <s v="GEAR125HT22"/>
    <s v="YAMAHA"/>
    <s v="GEAR 125"/>
    <s v="2022"/>
    <s v="HITAM"/>
    <s v="E32WE-0252552"/>
    <s v="MH3SEG710NJ191648"/>
    <s v="BARU"/>
    <s v="KRD-22-CTR"/>
    <n v="13972516"/>
    <n v="0"/>
    <s v="Y"/>
    <n v="15015000"/>
    <n v="3975000"/>
    <n v="0"/>
    <n v="0"/>
    <n v="16913000"/>
    <s v="FARA-JUAL"/>
    <d v="2023-02-14T00:00:00"/>
    <s v="C.ADIR-SMG"/>
    <s v="ADIRA"/>
    <m/>
    <n v="725000"/>
    <n v="16090000"/>
    <s v="H D00"/>
    <n v="300000"/>
    <m/>
    <n v="0"/>
    <n v="0"/>
    <m/>
    <m/>
    <m/>
    <m/>
    <m/>
    <s v="H D00"/>
    <s v="HD4AB"/>
    <n v="35"/>
    <n v="12938000"/>
    <n v="2077000"/>
    <s v="H D00"/>
    <x v="5"/>
    <s v="YMS BULU 3S"/>
    <s v="3S"/>
    <x v="23"/>
    <m/>
    <m/>
    <n v="0"/>
    <s v="D"/>
    <m/>
    <m/>
    <s v="04011332323"/>
    <d v="2023-02-15T00:00:00"/>
    <s v="00011"/>
    <s v="00000"/>
    <m/>
    <s v="00031"/>
    <s v="00012"/>
    <s v="SL0B012182"/>
    <s v="N"/>
    <m/>
    <s v="ADIRA-SMG"/>
    <d v="2023-02-14T00:00:00"/>
    <s v="C"/>
    <s v="B"/>
    <s v="P"/>
    <m/>
    <m/>
    <m/>
    <m/>
    <m/>
    <s v="C"/>
    <m/>
    <s v="S"/>
    <s v="TU0B001169"/>
    <d v="2023-02-13T00:00:00"/>
    <n v="98000"/>
    <s v="GEAR125HT22"/>
    <s v="JATENG"/>
    <x v="1"/>
    <s v="Adira"/>
    <s v="Strike"/>
    <n v="18990000"/>
    <n v="823000"/>
    <n v="2077000"/>
    <n v="2900000"/>
    <n v="15.27"/>
    <s v="Program"/>
    <m/>
    <s v="Counter Sales"/>
    <s v="Counter Sales"/>
    <s v="Y"/>
    <n v="0"/>
    <n v="200000"/>
  </r>
  <r>
    <s v="H0B"/>
    <m/>
    <s v="HD4AD"/>
    <s v="C"/>
    <s v="COUNTER SALES 3S/2S"/>
    <s v="IL0B016974"/>
    <x v="10"/>
    <s v="16:45:44"/>
    <s v="C"/>
    <s v="C"/>
    <s v="3374112004760001"/>
    <s v="DENNY REZA HERAYANTO"/>
    <s v="TAMAN DURIAN I/C 5-6"/>
    <m/>
    <m/>
    <s v="50218"/>
    <m/>
    <s v="3374117006770004"/>
    <s v="MM EKO DYAH HAPSARI"/>
    <s v="TAMAN DURIAN I/C 5-6"/>
    <s v="009"/>
    <s v="007"/>
    <s v="JATISARI"/>
    <s v="MIJEN"/>
    <m/>
    <s v="SMG"/>
    <m/>
    <m/>
    <m/>
    <s v="GEAR125HT22"/>
    <s v="YAMAHA"/>
    <s v="GEAR 125"/>
    <s v="2022"/>
    <s v="HITAM"/>
    <s v="E32WE-0265279"/>
    <s v="MH3SEG710NJ199275"/>
    <s v="BARU"/>
    <s v="KRD-22-CTR"/>
    <n v="13972516"/>
    <n v="0"/>
    <s v="Y"/>
    <n v="15015000"/>
    <n v="3975000"/>
    <n v="0"/>
    <n v="0"/>
    <n v="16713000"/>
    <s v="FARA-JUAL"/>
    <d v="2023-02-14T00:00:00"/>
    <s v="C.ADIR-SMG"/>
    <s v="ADIRA"/>
    <m/>
    <n v="0"/>
    <n v="16090000"/>
    <s v="H D21"/>
    <n v="300000"/>
    <m/>
    <n v="0"/>
    <n v="0"/>
    <m/>
    <m/>
    <m/>
    <m/>
    <m/>
    <s v="H D00"/>
    <s v="HD4AD"/>
    <n v="35"/>
    <n v="12738000"/>
    <n v="2077000"/>
    <s v="H D21"/>
    <x v="5"/>
    <s v="YMS MIJEN 2S"/>
    <s v="2S"/>
    <x v="23"/>
    <m/>
    <m/>
    <n v="2900000"/>
    <s v="D"/>
    <m/>
    <m/>
    <s v="040123411659"/>
    <d v="2023-02-15T00:00:00"/>
    <s v="00011"/>
    <s v="00000"/>
    <m/>
    <s v="00031"/>
    <s v="00020"/>
    <s v="SL0B012184"/>
    <s v="N"/>
    <m/>
    <s v="ADIRA SMG"/>
    <d v="2023-02-14T00:00:00"/>
    <s v="C"/>
    <s v="B"/>
    <s v="P"/>
    <m/>
    <m/>
    <m/>
    <m/>
    <m/>
    <s v="C"/>
    <m/>
    <s v="S"/>
    <s v="TU0B001165"/>
    <d v="2023-02-13T00:00:00"/>
    <n v="623000"/>
    <s v="GEAR125HT22"/>
    <s v="JATENG"/>
    <x v="1"/>
    <s v="Adira"/>
    <s v="Strike"/>
    <n v="18990000"/>
    <n v="623000"/>
    <n v="2077000"/>
    <n v="2700000"/>
    <n v="14.22"/>
    <s v="Program"/>
    <m/>
    <s v="Counter Sales"/>
    <s v="Counter Sales"/>
    <s v="Y"/>
    <n v="0"/>
    <n v="200000"/>
  </r>
  <r>
    <s v="H0B"/>
    <m/>
    <s v="HD4AD"/>
    <s v="C"/>
    <s v="COUNTER SALES 3S/2S"/>
    <s v="IL0B016975"/>
    <x v="10"/>
    <s v="16:46:24"/>
    <s v="C"/>
    <s v="C"/>
    <s v="3374112004760001"/>
    <s v="DENNY REZA HERAYANTO"/>
    <s v="TAMAN DURIAN I/C 5-6"/>
    <m/>
    <m/>
    <s v="50218"/>
    <m/>
    <s v="3374117006770004"/>
    <s v="MM EKO DYAH HAPSARI"/>
    <s v="TAMAN DURIAN I/C 5-6"/>
    <s v="009"/>
    <s v="007"/>
    <s v="JATISARI"/>
    <s v="MIJEN"/>
    <m/>
    <s v="SMG"/>
    <m/>
    <m/>
    <m/>
    <s v="GEAR125PT22"/>
    <s v="YAMAHA"/>
    <s v="GEAR 125"/>
    <s v="2022"/>
    <s v="PUTIH"/>
    <s v="E32WE-0263302"/>
    <s v="MH3SEG710NJ197997"/>
    <s v="BARU"/>
    <s v="KRD-22-CTR"/>
    <n v="13972516"/>
    <n v="0"/>
    <s v="Y"/>
    <n v="15015000"/>
    <n v="3975000"/>
    <n v="0"/>
    <n v="0"/>
    <n v="16713000"/>
    <s v="FARA-JUAL"/>
    <d v="2023-02-14T00:00:00"/>
    <s v="C.BAF1-SMG"/>
    <s v="BAF"/>
    <m/>
    <n v="0"/>
    <n v="16090000"/>
    <s v="H D21"/>
    <n v="300000"/>
    <m/>
    <n v="0"/>
    <n v="0"/>
    <m/>
    <m/>
    <m/>
    <m/>
    <m/>
    <s v="H D00"/>
    <s v="HD4AD"/>
    <n v="35"/>
    <n v="12738000"/>
    <n v="2077000"/>
    <s v="H D21"/>
    <x v="5"/>
    <s v="YMS MIJEN 2S"/>
    <s v="2S"/>
    <x v="23"/>
    <m/>
    <m/>
    <n v="2900000"/>
    <s v="D"/>
    <m/>
    <m/>
    <s v="169PONMC23021308059"/>
    <d v="2023-02-15T00:00:00"/>
    <s v="00011"/>
    <s v="00000"/>
    <m/>
    <s v="00031"/>
    <s v="00020"/>
    <s v="SL0B012183"/>
    <s v="N"/>
    <m/>
    <s v="BAF SMG"/>
    <d v="2023-02-14T00:00:00"/>
    <s v="C"/>
    <s v="B"/>
    <s v="P"/>
    <m/>
    <m/>
    <m/>
    <m/>
    <m/>
    <s v="C"/>
    <m/>
    <s v="S"/>
    <s v="TU0B001166"/>
    <d v="2023-02-13T00:00:00"/>
    <n v="623000"/>
    <s v="GEAR125PT22"/>
    <s v="JATENG"/>
    <x v="1"/>
    <s v="BAF"/>
    <s v="Strike"/>
    <n v="18990000"/>
    <n v="623000"/>
    <n v="2077000"/>
    <n v="2700000"/>
    <n v="14.22"/>
    <s v="Program"/>
    <m/>
    <s v="Counter Sales"/>
    <s v="Counter Sales"/>
    <s v="Y"/>
    <n v="0"/>
    <n v="200000"/>
  </r>
  <r>
    <s v="H0B"/>
    <s v="HD2AA"/>
    <s v="HD3AI"/>
    <s v="S"/>
    <s v="SALES FIX 3S/2S"/>
    <s v="IL0B016976"/>
    <x v="21"/>
    <s v="09:36:41"/>
    <s v="C"/>
    <s v="C"/>
    <s v="3374131901000009"/>
    <s v="YERICO DEO SUTRISNO"/>
    <s v="DK KURIPAN BARU"/>
    <m/>
    <m/>
    <s v="50213"/>
    <m/>
    <s v="3374131901000009"/>
    <s v="YERICO DEO SUTRISNO"/>
    <s v="DK KURIPAN BARU"/>
    <s v="005"/>
    <s v="004"/>
    <s v="NGADIRGO"/>
    <s v="MIJEN"/>
    <m/>
    <s v="SMG"/>
    <s v="50213"/>
    <m/>
    <m/>
    <s v="GEAR125SPR22"/>
    <s v="YAMAHA"/>
    <s v="GEAR 125 S"/>
    <s v="2022"/>
    <s v="PERAK"/>
    <s v="E32XE-0091337"/>
    <s v="MH3SEG720NJ064333"/>
    <s v="BARU"/>
    <s v="KRD-22-SLS"/>
    <n v="14509148"/>
    <n v="0"/>
    <s v="Y"/>
    <n v="15580000"/>
    <n v="4030000"/>
    <n v="0"/>
    <n v="0"/>
    <n v="17458000"/>
    <s v="FARA-JUAL"/>
    <d v="2023-02-15T00:00:00"/>
    <s v="C.BAF1-SMG"/>
    <s v="BAF"/>
    <m/>
    <n v="848000"/>
    <n v="16610000"/>
    <s v="H D00"/>
    <n v="300000"/>
    <m/>
    <n v="0"/>
    <n v="0"/>
    <m/>
    <m/>
    <m/>
    <m/>
    <m/>
    <s v="H D00"/>
    <s v="HD3AI"/>
    <n v="33"/>
    <n v="13428000"/>
    <n v="2152000"/>
    <s v="H D00"/>
    <x v="5"/>
    <s v="YMS BULU 3S"/>
    <s v="3S"/>
    <x v="23"/>
    <m/>
    <m/>
    <n v="0"/>
    <s v="D"/>
    <m/>
    <m/>
    <s v="169PONMC23020905939"/>
    <d v="2023-02-09T00:00:00"/>
    <s v="00002"/>
    <s v="00002"/>
    <m/>
    <s v="00002"/>
    <s v="00002"/>
    <s v="SL0B012185"/>
    <s v="N"/>
    <m/>
    <s v="BAF SMG"/>
    <d v="2023-02-15T00:00:00"/>
    <s v="C"/>
    <s v="B"/>
    <s v="P"/>
    <m/>
    <m/>
    <m/>
    <m/>
    <m/>
    <s v="C"/>
    <m/>
    <s v="S"/>
    <m/>
    <m/>
    <n v="0"/>
    <m/>
    <s v="JATENG"/>
    <x v="1"/>
    <s v="BAF"/>
    <s v="Strike"/>
    <n v="19610000"/>
    <n v="848000"/>
    <n v="2152000"/>
    <n v="3000000"/>
    <n v="15.3"/>
    <s v="Program"/>
    <m/>
    <s v="Salesman"/>
    <s v="Salesman"/>
    <s v="Y"/>
    <n v="200000"/>
    <m/>
  </r>
  <r>
    <s v="H0B"/>
    <s v="HD2BA"/>
    <s v="HD3BB"/>
    <s v="S"/>
    <s v="SALES FIX 3S/2S"/>
    <s v="IL0B016977"/>
    <x v="21"/>
    <s v="13:10:04"/>
    <s v="C"/>
    <s v="C"/>
    <s v="3374100606800001"/>
    <s v="DIDIK KRISTIAWAN"/>
    <s v="JL. TEGAL KANGKUNG"/>
    <m/>
    <m/>
    <s v="50273"/>
    <m/>
    <s v="3374100606800001"/>
    <s v="DIDIK KRISTIAWAN"/>
    <s v="JL. TEGAL KANGKUNG"/>
    <s v="002"/>
    <s v="002"/>
    <s v="KDGMUNDU"/>
    <s v="TEMBALANG"/>
    <m/>
    <s v="SMG"/>
    <s v="50273"/>
    <m/>
    <m/>
    <s v="NMAX155CHT23"/>
    <s v="YAMAHA"/>
    <s v="NMAX 155 C"/>
    <s v="2023"/>
    <s v="HITAM"/>
    <s v="G3L8E-1499201"/>
    <s v="MH3SG5670PK283817"/>
    <s v="BARU"/>
    <s v="KRD-23-SLS"/>
    <n v="26550763"/>
    <n v="0"/>
    <s v="Y"/>
    <n v="27965000"/>
    <n v="5515000"/>
    <n v="0"/>
    <n v="0"/>
    <n v="32480000"/>
    <s v="FARA-JUAL"/>
    <d v="2023-02-15T00:00:00"/>
    <s v="C.BAF1-SMG"/>
    <s v="BAF"/>
    <m/>
    <n v="3000000"/>
    <n v="29480000"/>
    <s v="H D21"/>
    <n v="300000"/>
    <m/>
    <n v="0"/>
    <n v="0"/>
    <m/>
    <m/>
    <m/>
    <m/>
    <m/>
    <s v="H D00"/>
    <s v="HD3BB"/>
    <n v="33"/>
    <n v="26965000"/>
    <n v="1000000"/>
    <s v="H D21"/>
    <x v="5"/>
    <s v="YMS MIJEN 2S"/>
    <s v="2S"/>
    <x v="23"/>
    <m/>
    <m/>
    <n v="4000000"/>
    <s v="D"/>
    <m/>
    <m/>
    <s v="169PONMC23021006742"/>
    <d v="2023-02-15T00:00:00"/>
    <s v="00011"/>
    <s v="00000"/>
    <m/>
    <s v="00031"/>
    <s v="00008"/>
    <s v="SL0B012186"/>
    <s v="N"/>
    <m/>
    <s v="BAF SMG"/>
    <d v="2023-02-15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3000000"/>
    <n v="1000000"/>
    <n v="4000000"/>
    <n v="11.95"/>
    <s v="Program"/>
    <m/>
    <s v="Salesman"/>
    <s v="Salesman"/>
    <s v="Y"/>
    <n v="200000"/>
    <m/>
  </r>
  <r>
    <s v="H0B"/>
    <s v="HD2FA"/>
    <s v="HD4AF"/>
    <s v="L"/>
    <s v="COUNTER SALES PLJ"/>
    <s v="IL0B016978"/>
    <x v="21"/>
    <s v="15:01:22"/>
    <s v="C"/>
    <s v="C"/>
    <s v="3374104510020002"/>
    <s v="OKTA FITRI HANDAYANI"/>
    <s v="BUKIT REJO"/>
    <m/>
    <m/>
    <s v="50274"/>
    <m/>
    <s v="3374104510020002"/>
    <s v="OKTA FITRI HANDAYANI"/>
    <s v="BUKIT REJO"/>
    <s v="004"/>
    <s v="010"/>
    <s v="TANDANG"/>
    <s v="TEMBALANG"/>
    <m/>
    <s v="SMG"/>
    <s v="50274"/>
    <m/>
    <m/>
    <s v="NMAX155MR22"/>
    <s v="YAMAHA"/>
    <s v="NMAX 155"/>
    <s v="2022"/>
    <s v="MERAH"/>
    <s v="G3L8E-1449268"/>
    <s v="MH3SG5620NK701558"/>
    <s v="BARU"/>
    <s v="KRD-22-CTR"/>
    <n v="25160090"/>
    <n v="0"/>
    <s v="Y"/>
    <n v="26700000"/>
    <n v="5170000"/>
    <n v="0"/>
    <n v="0"/>
    <n v="30122000"/>
    <s v="FARA-JUAL"/>
    <d v="2023-02-15T00:00:00"/>
    <s v="C.BAF1-SMG"/>
    <s v="BAF"/>
    <m/>
    <n v="1452000"/>
    <n v="28670000"/>
    <s v="H D06"/>
    <n v="300000"/>
    <m/>
    <n v="0"/>
    <n v="0"/>
    <m/>
    <m/>
    <m/>
    <m/>
    <m/>
    <s v="H D00"/>
    <s v="HD4AF"/>
    <n v="33"/>
    <n v="24952000"/>
    <n v="1748000"/>
    <s v="H D06"/>
    <x v="5"/>
    <s v="PLJ NGALIYAN"/>
    <s v="SATELITE"/>
    <x v="23"/>
    <m/>
    <m/>
    <n v="0"/>
    <s v="D"/>
    <m/>
    <m/>
    <s v="169PONMC23021408929"/>
    <d v="2023-02-14T00:00:00"/>
    <s v="00002"/>
    <s v="00002"/>
    <m/>
    <s v="00002"/>
    <s v="00002"/>
    <s v="SL0B012187"/>
    <s v="N"/>
    <m/>
    <s v="BAF SMG"/>
    <d v="2023-02-15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Counter Sales"/>
    <s v="Counter Sales"/>
    <s v="Y"/>
    <n v="0"/>
    <n v="200000"/>
  </r>
  <r>
    <s v="H0B"/>
    <m/>
    <s v="HD4AA"/>
    <s v="C"/>
    <s v="COUNTER SALES 3S/2S"/>
    <s v="IL0B016979"/>
    <x v="20"/>
    <s v="10:50:50"/>
    <s v="C"/>
    <s v="C"/>
    <s v="3374064204000007"/>
    <s v="NABILA APRILIANO"/>
    <s v="JL.MURTI MAYA NO 267"/>
    <m/>
    <m/>
    <s v="50197"/>
    <m/>
    <s v="3374064204000007"/>
    <s v="NABILA APRILIANO"/>
    <s v="JL.MURTI MAYA NO 267"/>
    <s v="008"/>
    <s v="015"/>
    <s v="MUKTIHARJO"/>
    <s v="PEDURUNGAN"/>
    <m/>
    <s v="SMG"/>
    <s v="50197"/>
    <m/>
    <m/>
    <s v="FAZZIONEOBR23"/>
    <s v="YAMAHA"/>
    <s v="FAZZIO NEO"/>
    <s v="2023"/>
    <s v="BIRU"/>
    <s v="E33WE-0143681"/>
    <s v="MH3SEJ710PJ129475"/>
    <s v="BARU"/>
    <s v="CASH-02-23"/>
    <n v="18102407"/>
    <n v="0"/>
    <s v="Y"/>
    <n v="19065000"/>
    <n v="4135000"/>
    <n v="0"/>
    <n v="0"/>
    <n v="23200000"/>
    <s v="FARA-JUAL"/>
    <d v="2023-02-16T00:00:00"/>
    <s v="T.MSM"/>
    <s v="TUNAI"/>
    <m/>
    <n v="0"/>
    <n v="9200000"/>
    <s v="H D00"/>
    <n v="0"/>
    <m/>
    <n v="0"/>
    <n v="0"/>
    <m/>
    <m/>
    <m/>
    <m/>
    <m/>
    <s v="H D00"/>
    <s v="HD4AA"/>
    <n v="12"/>
    <n v="19065000"/>
    <n v="0"/>
    <s v="H D00"/>
    <x v="5"/>
    <s v="YMS BULU 3S"/>
    <s v="3S"/>
    <x v="23"/>
    <m/>
    <m/>
    <n v="0"/>
    <s v="B"/>
    <m/>
    <m/>
    <s v="MSM AVALIS"/>
    <d v="2023-02-16T00:00:00"/>
    <s v="00012"/>
    <s v="00012"/>
    <m/>
    <s v="00031"/>
    <s v="00012"/>
    <s v="SL0B012188"/>
    <s v="N"/>
    <m/>
    <s v="MSM AVALIS"/>
    <d v="2023-02-16T00:00:00"/>
    <s v="C"/>
    <s v="B"/>
    <s v="P"/>
    <m/>
    <m/>
    <m/>
    <m/>
    <m/>
    <s v="C"/>
    <m/>
    <s v="S"/>
    <s v="TU0B001174"/>
    <d v="2023-02-16T00:00:00"/>
    <n v="14000000"/>
    <s v="FAZZIONEOBR23"/>
    <s v="JATENG"/>
    <x v="0"/>
    <m/>
    <m/>
    <n v="23200000"/>
    <n v="14000000"/>
    <n v="0"/>
    <n v="14000000"/>
    <n v="60.34"/>
    <m/>
    <m/>
    <s v="Counter Sales"/>
    <s v="Counter Sales"/>
    <s v="Y"/>
    <n v="0"/>
    <n v="100000"/>
  </r>
  <r>
    <s v="H0B"/>
    <s v="HD2AA"/>
    <s v="HD3AI"/>
    <s v="S"/>
    <s v="SALES FIX 3S/2S"/>
    <s v="IL0B016980"/>
    <x v="20"/>
    <s v="16:10:26"/>
    <s v="C"/>
    <s v="C"/>
    <s v="3374041407740001"/>
    <s v="KHO, GUNADI"/>
    <s v="PERUM DOLOG PASADENA KAV A2"/>
    <m/>
    <m/>
    <s v="50196"/>
    <m/>
    <s v="3374134607040002"/>
    <s v="KHO, ABIGAIL SABRINA CHRISTY"/>
    <s v="PERUM DOLOG PASADENA KAV A2"/>
    <s v="004"/>
    <s v="001"/>
    <s v="TLGSRWETAN"/>
    <s v="PEDURUNGAN"/>
    <m/>
    <s v="SMG"/>
    <m/>
    <m/>
    <m/>
    <s v="FILANOLUXBR23"/>
    <s v="YAMAHA"/>
    <s v="FILANO LUX"/>
    <s v="2023"/>
    <s v="BIRU"/>
    <s v="E34KE-0008756"/>
    <s v="MH3SEK610PJ008755"/>
    <s v="BARU"/>
    <s v="CASH-02-23"/>
    <n v="22535442"/>
    <n v="0"/>
    <s v="Y"/>
    <n v="23735000"/>
    <n v="4365000"/>
    <n v="0"/>
    <n v="0"/>
    <n v="28100000"/>
    <s v="FARA-JUAL"/>
    <d v="2023-02-16T00:00:00"/>
    <s v="T.BCA"/>
    <s v="BCA"/>
    <m/>
    <n v="0"/>
    <n v="28100000"/>
    <s v="H D00"/>
    <n v="0"/>
    <m/>
    <n v="0"/>
    <n v="0"/>
    <m/>
    <m/>
    <m/>
    <m/>
    <m/>
    <s v="H D00"/>
    <s v="HD3AI"/>
    <n v="11"/>
    <n v="23735000"/>
    <n v="0"/>
    <s v="H D00"/>
    <x v="5"/>
    <s v="YMS BULU 3S"/>
    <s v="3S"/>
    <x v="23"/>
    <m/>
    <m/>
    <n v="0"/>
    <s v="D"/>
    <m/>
    <m/>
    <s v="3330123P000004504"/>
    <d v="2023-02-16T00:00:00"/>
    <s v="00002"/>
    <s v="00002"/>
    <m/>
    <s v="00002"/>
    <s v="00002"/>
    <s v="SL0B012189"/>
    <s v="N"/>
    <m/>
    <s v="KSM BCA"/>
    <d v="2023-02-16T00:00:00"/>
    <s v="C"/>
    <s v="B"/>
    <s v="P"/>
    <m/>
    <m/>
    <m/>
    <m/>
    <m/>
    <s v="C"/>
    <m/>
    <s v="S"/>
    <m/>
    <m/>
    <n v="0"/>
    <m/>
    <s v="JATENG"/>
    <x v="0"/>
    <m/>
    <m/>
    <n v="28100000"/>
    <n v="0"/>
    <n v="0"/>
    <n v="0"/>
    <n v="0"/>
    <m/>
    <m/>
    <s v="Salesman"/>
    <s v="Salesman"/>
    <s v="Y"/>
    <n v="100000"/>
    <m/>
  </r>
  <r>
    <s v="H0B"/>
    <m/>
    <s v="HD4AB"/>
    <s v="C"/>
    <s v="COUNTER SALES 3S/2S"/>
    <s v="IL0B016981"/>
    <x v="11"/>
    <s v="11:35:23"/>
    <s v="C"/>
    <s v="C"/>
    <s v="3374114212750002"/>
    <s v="WIDIASTUTI, SE"/>
    <s v="TAMAN MARINA BLOK A-2/3"/>
    <m/>
    <m/>
    <s v="50144"/>
    <m/>
    <s v="3374114212750002"/>
    <s v="WIDIASTUTI, SE"/>
    <s v="TAMAN MARINA BLOK A-2/3"/>
    <s v="002"/>
    <s v="009"/>
    <s v="TAWANGSARI"/>
    <s v="SMGBARAT"/>
    <m/>
    <s v="SMG"/>
    <s v="50144"/>
    <m/>
    <m/>
    <s v="JPTZ1CWNFIHJ22"/>
    <s v="YAMAHA"/>
    <s v="JUPITER Z1CWFIN"/>
    <s v="2022"/>
    <s v="HIJAU"/>
    <s v="E3R5E-0366861"/>
    <s v="MH3UE1120NJ354350"/>
    <s v="BARU"/>
    <s v="ONLINE"/>
    <n v="15168597"/>
    <n v="0"/>
    <s v="Y"/>
    <n v="14954000"/>
    <n v="3960000"/>
    <n v="0"/>
    <n v="0"/>
    <n v="18914000"/>
    <s v="FARA-JUAL"/>
    <d v="2023-02-17T00:00:00"/>
    <s v="T.ONLINE"/>
    <s v="TUNAI"/>
    <m/>
    <n v="0"/>
    <n v="18914000"/>
    <s v="H D00"/>
    <n v="0"/>
    <m/>
    <n v="0"/>
    <n v="0"/>
    <m/>
    <m/>
    <m/>
    <m/>
    <m/>
    <s v="H D00"/>
    <s v="HD4AB"/>
    <n v="12"/>
    <n v="14954000"/>
    <n v="0"/>
    <s v="H D00"/>
    <x v="5"/>
    <s v="YMS BULU 3S"/>
    <s v="3S"/>
    <x v="23"/>
    <m/>
    <m/>
    <n v="0"/>
    <s v="B"/>
    <m/>
    <m/>
    <s v="0NLINE"/>
    <d v="2023-02-17T00:00:00"/>
    <s v="00011"/>
    <s v="00000"/>
    <m/>
    <s v="00031"/>
    <s v="00012"/>
    <s v="SL0B012190"/>
    <s v="N"/>
    <m/>
    <s v="ONLINE"/>
    <d v="2023-02-17T00:00:00"/>
    <s v="C"/>
    <s v="B"/>
    <s v="P"/>
    <m/>
    <m/>
    <m/>
    <m/>
    <m/>
    <s v="C"/>
    <m/>
    <s v="S"/>
    <m/>
    <m/>
    <n v="0"/>
    <m/>
    <s v="JATENG"/>
    <x v="0"/>
    <m/>
    <m/>
    <n v="18914000"/>
    <n v="0"/>
    <n v="0"/>
    <n v="0"/>
    <n v="0"/>
    <m/>
    <m/>
    <s v="Counter Sales"/>
    <s v="Counter Sales"/>
    <s v="Y"/>
    <n v="0"/>
    <n v="200000"/>
  </r>
  <r>
    <s v="H0B"/>
    <s v="HD2FA"/>
    <s v="HD4AF"/>
    <s v="L"/>
    <s v="COUNTER SALES PLJ"/>
    <s v="IL0B016982"/>
    <x v="12"/>
    <s v="15:48:09"/>
    <s v="C"/>
    <s v="C"/>
    <s v="3317081907970001"/>
    <s v="MOH. TEGUH SANTOSO"/>
    <s v="DS JATIMUDO"/>
    <m/>
    <m/>
    <s v="59254"/>
    <m/>
    <s v="3317081907970001"/>
    <s v="MOH. TEGUH SANTOSO"/>
    <s v="DS JATIMUDO"/>
    <s v="004"/>
    <s v="001"/>
    <s v="JATIMUDO"/>
    <s v="SULANG"/>
    <s v="REMBANG"/>
    <m/>
    <s v="59254"/>
    <m/>
    <m/>
    <s v="MXKINGNHT23"/>
    <s v="YAMAHA"/>
    <s v="MX KING 150 NEW"/>
    <s v="2023"/>
    <s v="HITAM"/>
    <s v="G3E6E-0687519"/>
    <s v="MH3UG0750PK147114"/>
    <s v="BARU"/>
    <s v="KRD-23-CTR"/>
    <n v="20181395"/>
    <n v="0"/>
    <s v="Y"/>
    <n v="21760000"/>
    <n v="4645000"/>
    <n v="0"/>
    <n v="0"/>
    <n v="26405000"/>
    <s v="FARA-JUAL"/>
    <d v="2023-02-20T00:00:00"/>
    <s v="C.BAF1-SMG"/>
    <s v="BAF"/>
    <m/>
    <n v="8100000"/>
    <n v="18305000"/>
    <s v="H D06"/>
    <n v="300000"/>
    <m/>
    <n v="0"/>
    <n v="0"/>
    <m/>
    <m/>
    <m/>
    <m/>
    <m/>
    <s v="H D00"/>
    <s v="HD4AF"/>
    <n v="17"/>
    <n v="21760000"/>
    <n v="0"/>
    <s v="H D06"/>
    <x v="5"/>
    <s v="PLJ NGALIYAN"/>
    <s v="SATELITE"/>
    <x v="23"/>
    <m/>
    <m/>
    <n v="0"/>
    <s v="D"/>
    <m/>
    <m/>
    <s v="169P0NMC23021711036"/>
    <d v="2023-02-17T00:00:00"/>
    <s v="00002"/>
    <s v="00002"/>
    <m/>
    <s v="00002"/>
    <s v="00002"/>
    <s v="SL0B012191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6405000"/>
    <n v="8100000"/>
    <n v="0"/>
    <n v="8100000"/>
    <n v="30.68"/>
    <s v="Non Program"/>
    <m/>
    <s v="Counter Sales"/>
    <s v="Counter Sales"/>
    <s v="Y"/>
    <n v="0"/>
    <n v="100000"/>
  </r>
  <r>
    <s v="H0B"/>
    <s v="HD2FA"/>
    <s v="HD3AD"/>
    <s v="N"/>
    <s v="SALES NEW"/>
    <s v="IL0B016983"/>
    <x v="12"/>
    <s v="15:51:52"/>
    <s v="C"/>
    <s v="C"/>
    <s v="3209145311900006"/>
    <s v="NORMA DWI PUSPA"/>
    <s v="JL. SAPTA MARGA II NO.182"/>
    <m/>
    <m/>
    <s v="50148"/>
    <m/>
    <s v="3209145311900006"/>
    <s v="NORMA DWI PUSPA"/>
    <s v="JL. SAPTA MARGA II NO.182"/>
    <s v="002"/>
    <s v="004"/>
    <s v="KMBNGARUM"/>
    <s v="SMGBARAT"/>
    <m/>
    <s v="SMG"/>
    <s v="50148"/>
    <m/>
    <m/>
    <s v="FAZZIONEOMR22"/>
    <s v="YAMAHA"/>
    <s v="FAZZIO NEO"/>
    <s v="2022"/>
    <s v="MERAH"/>
    <s v="E33WE-0106886"/>
    <s v="MH3SEJ710NJ099377"/>
    <s v="BARU"/>
    <s v="POT7X-SLS"/>
    <n v="17520415"/>
    <n v="0"/>
    <s v="Y"/>
    <n v="19065000"/>
    <n v="4135000"/>
    <n v="0"/>
    <n v="0"/>
    <n v="21903000"/>
    <s v="FARA-JUAL"/>
    <d v="2023-02-20T00:00:00"/>
    <s v="C.ADIR-SMG"/>
    <s v="ADIRA"/>
    <m/>
    <n v="603000"/>
    <n v="20800000"/>
    <s v="H D06"/>
    <n v="0"/>
    <m/>
    <n v="0"/>
    <n v="0"/>
    <m/>
    <m/>
    <m/>
    <m/>
    <m/>
    <s v="H D00"/>
    <s v="HD3AD"/>
    <n v="30"/>
    <n v="17768000"/>
    <n v="1297000"/>
    <s v="H D00"/>
    <x v="5"/>
    <s v="YMS BULU 3S"/>
    <s v="3S"/>
    <x v="23"/>
    <m/>
    <m/>
    <n v="0"/>
    <s v="D"/>
    <m/>
    <m/>
    <s v="0401.14301.23"/>
    <d v="2023-02-20T00:00:00"/>
    <s v="00002"/>
    <s v="00002"/>
    <m/>
    <s v="00002"/>
    <s v="00002"/>
    <s v="SL0B012192"/>
    <s v="N"/>
    <m/>
    <s v="ADIR SMG"/>
    <d v="2023-02-20T00:00:00"/>
    <s v="C"/>
    <s v="B"/>
    <s v="P"/>
    <m/>
    <m/>
    <m/>
    <m/>
    <m/>
    <s v="C"/>
    <m/>
    <s v="S"/>
    <s v="TU0B001141"/>
    <d v="2023-01-31T00:00:00"/>
    <n v="500000"/>
    <s v="FREEGO125CHJ23"/>
    <s v="JATENG"/>
    <x v="1"/>
    <s v="Adira"/>
    <s v="Strike"/>
    <n v="23200000"/>
    <n v="1103000"/>
    <n v="1297000"/>
    <n v="2400000"/>
    <n v="10.34"/>
    <s v="Program"/>
    <s v="Pot 7x"/>
    <s v="Salesman"/>
    <s v="Salesman"/>
    <s v="Y"/>
    <n v="300000"/>
    <m/>
  </r>
  <r>
    <s v="H0B"/>
    <m/>
    <s v="HD4AB"/>
    <s v="C"/>
    <s v="COUNTER SALES 3S/2S"/>
    <s v="IL0B016984"/>
    <x v="13"/>
    <s v="14:06:11"/>
    <s v="C"/>
    <s v="C"/>
    <s v="3374025210810002"/>
    <s v="SITI UMI KULSUM"/>
    <s v="JL. UDOWO TIMUR VI NO. 1.B"/>
    <m/>
    <m/>
    <s v="50179"/>
    <m/>
    <s v="3374025210810002"/>
    <s v="SITI UMI KULSUM"/>
    <s v="JL. UDOWO TIMUR VI NO. 1.B"/>
    <s v="001"/>
    <s v="010"/>
    <s v="BULULOR"/>
    <s v="SMGUTARA"/>
    <m/>
    <s v="SMG"/>
    <s v="50179"/>
    <m/>
    <m/>
    <s v="NMAX155CHT23"/>
    <s v="YAMAHA"/>
    <s v="NMAX 155 C"/>
    <s v="2023"/>
    <s v="HITAM"/>
    <s v="G3L8E-1513887"/>
    <s v="MH3SG5670PK288364"/>
    <s v="BARU"/>
    <s v="POT7X-CTR"/>
    <n v="26550763"/>
    <n v="0"/>
    <s v="Y"/>
    <n v="27965000"/>
    <n v="5515000"/>
    <n v="0"/>
    <n v="0"/>
    <n v="33480000"/>
    <s v="FARA-JUAL"/>
    <d v="2023-02-21T00:00:00"/>
    <s v="C.ADIR-SMG"/>
    <s v="ADIRA"/>
    <m/>
    <n v="10000000"/>
    <n v="23480000"/>
    <s v="H D00"/>
    <n v="0"/>
    <m/>
    <n v="0"/>
    <n v="0"/>
    <m/>
    <m/>
    <m/>
    <m/>
    <m/>
    <s v="H D00"/>
    <s v="HD4AB"/>
    <n v="23"/>
    <n v="27965000"/>
    <n v="0"/>
    <s v="H D00"/>
    <x v="5"/>
    <s v="YMS BULU 3S"/>
    <s v="3S"/>
    <x v="23"/>
    <m/>
    <m/>
    <n v="0"/>
    <s v="D"/>
    <m/>
    <m/>
    <s v="0401.14331.23"/>
    <d v="2023-02-21T00:00:00"/>
    <s v="00011"/>
    <s v="00000"/>
    <m/>
    <s v="00031"/>
    <s v="00001"/>
    <s v="SL0B012193"/>
    <s v="N"/>
    <m/>
    <s v="ADIRA-SMG"/>
    <d v="2023-02-21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10000000"/>
    <n v="0"/>
    <n v="10000000"/>
    <n v="29.87"/>
    <s v="Program"/>
    <s v="Pot 7x"/>
    <s v="Counter Sales"/>
    <s v="Counter Sales"/>
    <s v="Y"/>
    <n v="0"/>
    <n v="100000"/>
  </r>
  <r>
    <s v="H0B"/>
    <s v="HD2AA"/>
    <s v="HD3AI"/>
    <s v="S"/>
    <s v="SALES FIX 3S/2S"/>
    <s v="IL0B016985"/>
    <x v="13"/>
    <s v="15:58:00"/>
    <s v="C"/>
    <s v="C"/>
    <s v="3374045512650001"/>
    <s v="SOFIYATUN"/>
    <s v="JL. MEDOHO I/39"/>
    <m/>
    <m/>
    <s v="50161"/>
    <m/>
    <s v="3374045512650001"/>
    <s v="SOFIYATUN"/>
    <s v="JL. MEDOHO I/39"/>
    <s v="008"/>
    <s v="009"/>
    <s v="GAYAMSARI"/>
    <s v="GAYAMSARI"/>
    <m/>
    <s v="SMG"/>
    <s v="50161"/>
    <m/>
    <m/>
    <s v="GEAR125SPR22"/>
    <s v="YAMAHA"/>
    <s v="GEAR 125 S"/>
    <s v="2022"/>
    <s v="PERAK"/>
    <s v="E32XE-0089802"/>
    <s v="MH3SEG720NJ063597"/>
    <s v="BARU"/>
    <s v="POT7X-SLS"/>
    <n v="14509148"/>
    <n v="0"/>
    <s v="Y"/>
    <n v="15580000"/>
    <n v="4030000"/>
    <n v="0"/>
    <n v="0"/>
    <n v="17458000"/>
    <s v="FARA-JUAL"/>
    <d v="2023-02-21T00:00:00"/>
    <s v="C.BAF1-SMG"/>
    <s v="BAF"/>
    <m/>
    <n v="848000"/>
    <n v="16610000"/>
    <s v="H D00"/>
    <n v="0"/>
    <m/>
    <n v="0"/>
    <n v="0"/>
    <m/>
    <m/>
    <m/>
    <m/>
    <m/>
    <s v="H D00"/>
    <s v="HD3AI"/>
    <n v="30"/>
    <n v="13428000"/>
    <n v="2152000"/>
    <s v="H D00"/>
    <x v="5"/>
    <s v="YMS BULU 3S"/>
    <s v="3S"/>
    <x v="23"/>
    <m/>
    <m/>
    <n v="0"/>
    <s v="D"/>
    <m/>
    <m/>
    <s v="169PONMC23022012495"/>
    <d v="2023-02-20T00:00:00"/>
    <s v="00002"/>
    <s v="00002"/>
    <m/>
    <s v="00002"/>
    <s v="00002"/>
    <s v="SL0B012194"/>
    <s v="N"/>
    <m/>
    <s v="BAF SMG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19610000"/>
    <n v="848000"/>
    <n v="2152000"/>
    <n v="3000000"/>
    <n v="15.3"/>
    <s v="Program"/>
    <s v="Pot 7x"/>
    <s v="Salesman"/>
    <s v="Salesman"/>
    <s v="Y"/>
    <n v="300000"/>
    <m/>
  </r>
  <r>
    <s v="H0B"/>
    <s v="HD2FA"/>
    <s v="HD3AD"/>
    <s v="N"/>
    <s v="SALES NEW"/>
    <s v="IL0B016986"/>
    <x v="13"/>
    <s v="15:59:50"/>
    <s v="C"/>
    <s v="C"/>
    <s v="3318030203740003"/>
    <s v="TASIAN"/>
    <s v="DUKUH GEMBYANG"/>
    <m/>
    <m/>
    <s v="51223"/>
    <m/>
    <s v="3318030203740003"/>
    <s v="TASIAN"/>
    <s v="DUKUH GEMBYANG"/>
    <s v="008"/>
    <s v="002"/>
    <s v="SEMAMPIR4"/>
    <s v="REBAN"/>
    <s v="BATANG"/>
    <m/>
    <s v="51223"/>
    <m/>
    <m/>
    <s v="FREEGO125MR22"/>
    <s v="YAMAHA"/>
    <s v="FREEGO 125"/>
    <s v="2022"/>
    <s v="MERAH"/>
    <s v="E31WE-0191770"/>
    <s v="MH3SEJ910NJ001076"/>
    <s v="BARU"/>
    <s v="KRD-22-SLS"/>
    <n v="17020339"/>
    <n v="0"/>
    <s v="Y"/>
    <n v="17925000"/>
    <n v="3875000"/>
    <n v="0"/>
    <n v="0"/>
    <n v="20609000"/>
    <s v="FARA-JUAL"/>
    <d v="2023-02-21T00:00:00"/>
    <s v="C.ADIR-SMG"/>
    <s v="ADIRA"/>
    <m/>
    <n v="1009000"/>
    <n v="19600000"/>
    <s v="H D06"/>
    <n v="300000"/>
    <m/>
    <n v="0"/>
    <n v="0"/>
    <m/>
    <m/>
    <m/>
    <m/>
    <m/>
    <s v="H D00"/>
    <s v="HD3AD"/>
    <n v="33"/>
    <n v="16734000"/>
    <n v="1191000"/>
    <s v="H D00"/>
    <x v="5"/>
    <s v="YMS BULU 3S"/>
    <s v="3S"/>
    <x v="23"/>
    <m/>
    <m/>
    <n v="0"/>
    <s v="D"/>
    <m/>
    <m/>
    <s v="0401.14180.23"/>
    <d v="2023-02-17T00:00:00"/>
    <s v="00002"/>
    <s v="00002"/>
    <m/>
    <s v="00002"/>
    <s v="00002"/>
    <s v="SL0B012195"/>
    <s v="N"/>
    <m/>
    <s v="ADIR SMG"/>
    <d v="2023-02-21T00:00:00"/>
    <s v="C"/>
    <s v="B"/>
    <s v="P"/>
    <m/>
    <m/>
    <m/>
    <m/>
    <m/>
    <s v="C"/>
    <m/>
    <s v="S"/>
    <m/>
    <m/>
    <n v="0"/>
    <m/>
    <s v="JATENG"/>
    <x v="1"/>
    <s v="Adira"/>
    <s v="Strike"/>
    <n v="21800000"/>
    <n v="1009000"/>
    <n v="1191000"/>
    <n v="2200000"/>
    <n v="10.09"/>
    <s v="Program"/>
    <m/>
    <s v="Salesman"/>
    <s v="Salesman"/>
    <s v="Y"/>
    <n v="300000"/>
    <m/>
  </r>
  <r>
    <s v="H0B"/>
    <m/>
    <s v="HD4AC"/>
    <s v="C"/>
    <s v="COUNTER SALES 3S/2S"/>
    <s v="IL0B016987"/>
    <x v="14"/>
    <s v="10:41:38"/>
    <s v="C"/>
    <s v="C"/>
    <s v="3374135904720003"/>
    <s v="BUDI RETNOWATI"/>
    <s v="KUMUDASMORO DALAM"/>
    <m/>
    <m/>
    <s v="50149"/>
    <m/>
    <s v="3374135904720003"/>
    <s v="BUDI RETNOWATI"/>
    <s v="KUMUDASMORO DALAM"/>
    <s v="007"/>
    <s v="005"/>
    <s v="GISIKDRONO"/>
    <s v="SMGBARAT"/>
    <m/>
    <s v="SMG"/>
    <s v="50149"/>
    <m/>
    <m/>
    <s v="NMAX155CHJ23"/>
    <s v="YAMAHA"/>
    <s v="NMAX 155 C"/>
    <s v="2023"/>
    <s v="HIJAU"/>
    <s v="G3L8E-1540283"/>
    <s v="MH3SG5670PK297091"/>
    <s v="BARU"/>
    <s v="CASH-02-23"/>
    <n v="26550763"/>
    <n v="0"/>
    <s v="Y"/>
    <n v="27965000"/>
    <n v="5515000"/>
    <n v="0"/>
    <n v="0"/>
    <n v="33480000"/>
    <s v="FARA-JUAL"/>
    <d v="2023-02-22T00:00:00"/>
    <s v="T.MSM"/>
    <s v="TUNAI"/>
    <m/>
    <n v="20400000"/>
    <n v="13080000"/>
    <s v="H D00"/>
    <n v="0"/>
    <m/>
    <n v="0"/>
    <n v="0"/>
    <m/>
    <m/>
    <m/>
    <m/>
    <m/>
    <s v="H D00"/>
    <s v="HD4AC"/>
    <n v="12"/>
    <n v="27965000"/>
    <n v="0"/>
    <s v="H D00"/>
    <x v="5"/>
    <s v="YMS BULU 3S"/>
    <s v="3S"/>
    <x v="23"/>
    <m/>
    <m/>
    <n v="0"/>
    <s v="B"/>
    <m/>
    <m/>
    <s v="MSM"/>
    <d v="2023-02-22T00:00:00"/>
    <s v="00001"/>
    <s v="00000"/>
    <m/>
    <s v="00001"/>
    <s v="00001"/>
    <s v="SL0B012196"/>
    <s v="N"/>
    <m/>
    <s v="MSM"/>
    <d v="2023-02-22T00:00:00"/>
    <s v="C"/>
    <s v="B"/>
    <s v="P"/>
    <m/>
    <m/>
    <m/>
    <m/>
    <m/>
    <s v="C"/>
    <m/>
    <s v="S"/>
    <m/>
    <m/>
    <n v="0"/>
    <m/>
    <s v="JATENG"/>
    <x v="0"/>
    <m/>
    <m/>
    <n v="33480000"/>
    <n v="20400000"/>
    <n v="0"/>
    <n v="20400000"/>
    <n v="60.93"/>
    <m/>
    <m/>
    <s v="Counter Sales"/>
    <s v="Counter Sales"/>
    <s v="Y"/>
    <n v="0"/>
    <n v="100000"/>
  </r>
  <r>
    <s v="H0B"/>
    <m/>
    <s v="HD4AC"/>
    <s v="C"/>
    <s v="COUNTER SALES 3S/2S"/>
    <s v="IL0B016988"/>
    <x v="14"/>
    <s v="10:42:47"/>
    <s v="C"/>
    <s v="C"/>
    <s v="3374151603850002"/>
    <s v="BAMBANG BUDI PRASETYO"/>
    <s v="JL.MULIA TENGAH B NO.4"/>
    <m/>
    <m/>
    <s v="50272"/>
    <m/>
    <s v="3374151603850002"/>
    <s v="BAMBANG BUDI PRASETYO"/>
    <s v="JL.MULIA TENGAH B NO.4"/>
    <s v="001"/>
    <s v="018"/>
    <s v="SNDGMULYO"/>
    <s v="TEMBALANG"/>
    <m/>
    <s v="SMG"/>
    <s v="50272"/>
    <m/>
    <m/>
    <s v="NMAX155CHJ23"/>
    <s v="YAMAHA"/>
    <s v="NMAX 155 C"/>
    <s v="2023"/>
    <s v="HIJAU"/>
    <s v="G3L8E-1538241"/>
    <s v="MH3SG5670PK296285"/>
    <s v="BARU"/>
    <s v="CASH-02-23"/>
    <n v="26550763"/>
    <n v="0"/>
    <s v="Y"/>
    <n v="27965000"/>
    <n v="5515000"/>
    <n v="0"/>
    <n v="0"/>
    <n v="33480000"/>
    <s v="FARA-JUAL"/>
    <d v="2023-02-22T00:00:00"/>
    <s v="T.MUF"/>
    <s v="MUF"/>
    <m/>
    <n v="10000000"/>
    <n v="23480000"/>
    <s v="H D00"/>
    <n v="0"/>
    <m/>
    <n v="0"/>
    <n v="0"/>
    <m/>
    <m/>
    <m/>
    <m/>
    <m/>
    <s v="H D00"/>
    <s v="HD4AC"/>
    <n v="35"/>
    <n v="27965000"/>
    <n v="0"/>
    <s v="H D00"/>
    <x v="5"/>
    <s v="YMS BULU 3S"/>
    <s v="3S"/>
    <x v="23"/>
    <m/>
    <m/>
    <n v="0"/>
    <s v="B"/>
    <m/>
    <m/>
    <s v="MUF"/>
    <d v="2023-02-22T00:00:00"/>
    <s v="00001"/>
    <s v="00000"/>
    <m/>
    <s v="00001"/>
    <s v="00001"/>
    <s v="SL0B012197"/>
    <s v="N"/>
    <m/>
    <s v="MUF"/>
    <d v="2023-02-22T00:00:00"/>
    <s v="C"/>
    <s v="B"/>
    <s v="P"/>
    <m/>
    <m/>
    <m/>
    <m/>
    <m/>
    <s v="C"/>
    <m/>
    <s v="S"/>
    <m/>
    <m/>
    <n v="0"/>
    <m/>
    <s v="JATENG"/>
    <x v="0"/>
    <m/>
    <m/>
    <n v="33480000"/>
    <n v="10000000"/>
    <n v="0"/>
    <n v="10000000"/>
    <n v="29.87"/>
    <m/>
    <m/>
    <s v="Counter Sales"/>
    <s v="Counter Sales"/>
    <s v="Y"/>
    <n v="0"/>
    <n v="100000"/>
  </r>
  <r>
    <s v="H0B"/>
    <m/>
    <s v="HD4AB"/>
    <s v="C"/>
    <s v="COUNTER SALES 3S/2S"/>
    <s v="IL0B016989"/>
    <x v="14"/>
    <s v="14:24:47"/>
    <s v="C"/>
    <s v="C"/>
    <s v="3374105109840003"/>
    <s v="IMA SUSANTI"/>
    <s v="JANGLI GABENG"/>
    <m/>
    <m/>
    <s v="50274"/>
    <m/>
    <s v="3374105109840003"/>
    <s v="IMA SUSANTI"/>
    <s v="JANGLI GABENG"/>
    <s v="009"/>
    <s v="002"/>
    <s v="JANGLI"/>
    <s v="TEMBALANG"/>
    <m/>
    <s v="SMG"/>
    <s v="50274"/>
    <m/>
    <m/>
    <s v="NMAX155HT23"/>
    <s v="YAMAHA"/>
    <s v="NMAX 155"/>
    <s v="2023"/>
    <s v="HITAM"/>
    <s v="G3L8E-1539290"/>
    <s v="MH3SG5620PJ743155"/>
    <s v="BARU"/>
    <s v="CASH-02-23"/>
    <n v="25349889"/>
    <n v="0"/>
    <s v="Y"/>
    <n v="26700000"/>
    <n v="5170000"/>
    <n v="0"/>
    <n v="0"/>
    <n v="31870000"/>
    <s v="FARA-JUAL"/>
    <d v="2023-02-22T00:00:00"/>
    <s v="T.MUF"/>
    <s v="MUF"/>
    <m/>
    <n v="4800000"/>
    <n v="27070000"/>
    <s v="H D00"/>
    <n v="0"/>
    <m/>
    <n v="0"/>
    <n v="0"/>
    <m/>
    <m/>
    <m/>
    <m/>
    <m/>
    <s v="H D00"/>
    <s v="HD4AB"/>
    <n v="23"/>
    <n v="26700000"/>
    <n v="0"/>
    <s v="H D00"/>
    <x v="5"/>
    <s v="YMS BULU 3S"/>
    <s v="3S"/>
    <x v="23"/>
    <m/>
    <m/>
    <n v="0"/>
    <s v="B"/>
    <m/>
    <m/>
    <s v="03012301232"/>
    <d v="2023-02-22T00:00:00"/>
    <s v="00011"/>
    <s v="00000"/>
    <m/>
    <s v="00031"/>
    <s v="00012"/>
    <s v="SL0B012198"/>
    <s v="N"/>
    <m/>
    <m/>
    <m/>
    <s v="C"/>
    <s v="B"/>
    <s v="P"/>
    <m/>
    <m/>
    <m/>
    <m/>
    <m/>
    <s v="C"/>
    <m/>
    <s v="S"/>
    <m/>
    <m/>
    <n v="0"/>
    <m/>
    <s v="JATENG"/>
    <x v="0"/>
    <m/>
    <m/>
    <n v="31870000"/>
    <n v="4800000"/>
    <n v="0"/>
    <n v="4800000"/>
    <n v="15.06"/>
    <m/>
    <m/>
    <s v="Counter Sales"/>
    <s v="Counter Sales"/>
    <s v="Y"/>
    <n v="0"/>
    <n v="100000"/>
  </r>
  <r>
    <s v="H0B"/>
    <s v="HD2BA"/>
    <s v="HD3BD"/>
    <s v="B"/>
    <s v="SALES VARIABLE"/>
    <s v="IL0B016990"/>
    <x v="15"/>
    <s v="13:33:31"/>
    <s v="C"/>
    <s v="C"/>
    <s v="3321017009010006"/>
    <s v="DINA SEPTIA KARTIKASARI"/>
    <s v="JL. KEBON PENI IV NO.50"/>
    <m/>
    <m/>
    <s v="59567"/>
    <m/>
    <s v="3321017009010006"/>
    <s v="DINA SEPTIA KARTIKASARI"/>
    <s v="JL. KEBON PENI IV NO.50"/>
    <s v="005"/>
    <s v="021"/>
    <s v="KEBONBATUR"/>
    <s v="MRANGGEN"/>
    <s v="DEMAK"/>
    <m/>
    <s v="59567"/>
    <m/>
    <m/>
    <s v="XSR155HT23"/>
    <s v="YAMAHA"/>
    <s v="ALL NEW XSR 155"/>
    <s v="2023"/>
    <s v="HITAM"/>
    <s v="G3S7E-0056846"/>
    <s v="MH3RG4760PK054140"/>
    <s v="BARU"/>
    <s v="KRD-23-SLS"/>
    <n v="31306446"/>
    <n v="0"/>
    <s v="Y"/>
    <n v="32975000"/>
    <n v="6205000"/>
    <n v="0"/>
    <n v="0"/>
    <n v="37680000"/>
    <s v="FARA-JUAL"/>
    <d v="2023-02-23T00:00:00"/>
    <s v="C.BAF-SLG"/>
    <s v="BAF"/>
    <m/>
    <n v="4500000"/>
    <n v="33180000"/>
    <s v="H D21"/>
    <n v="300000"/>
    <m/>
    <n v="0"/>
    <n v="0"/>
    <m/>
    <m/>
    <m/>
    <m/>
    <m/>
    <s v="H D00"/>
    <s v="HD3BD"/>
    <n v="33"/>
    <n v="31475000"/>
    <n v="1500000"/>
    <s v="H D21"/>
    <x v="5"/>
    <s v="YMS MIJEN 2S"/>
    <s v="2S"/>
    <x v="23"/>
    <m/>
    <m/>
    <n v="6000000"/>
    <s v="D"/>
    <m/>
    <m/>
    <s v="314PONMC23022112888"/>
    <d v="2023-02-23T00:00:00"/>
    <s v="00011"/>
    <s v="00000"/>
    <m/>
    <s v="00031"/>
    <s v="00017"/>
    <s v="SL0B012199"/>
    <s v="N"/>
    <m/>
    <s v="BAF SALATIGA"/>
    <d v="2023-02-23T00:00:00"/>
    <s v="C"/>
    <s v="B"/>
    <s v="P"/>
    <m/>
    <m/>
    <m/>
    <m/>
    <m/>
    <s v="C"/>
    <m/>
    <s v="S"/>
    <m/>
    <m/>
    <n v="0"/>
    <m/>
    <s v="JATENG"/>
    <x v="1"/>
    <s v="BAF"/>
    <s v="Strike"/>
    <n v="39180000"/>
    <n v="4500000"/>
    <n v="1500000"/>
    <n v="6000000"/>
    <n v="15.31"/>
    <s v="Program"/>
    <m/>
    <s v="Salesman"/>
    <s v="Salesman"/>
    <s v="Y"/>
    <n v="200000"/>
    <m/>
  </r>
  <r>
    <s v="H0B"/>
    <m/>
    <s v="HD4AB"/>
    <s v="C"/>
    <s v="COUNTER SALES 3S/2S"/>
    <s v="IL0B016991"/>
    <x v="15"/>
    <s v="14:45:14"/>
    <s v="C"/>
    <s v="C"/>
    <s v="3374134405740006"/>
    <s v="MERRY ASTUTI"/>
    <s v="JL. WOLOGITO BARAT VII"/>
    <m/>
    <m/>
    <s v="50148"/>
    <m/>
    <s v="3374131211970007"/>
    <s v="YURIDHIA FARHAN DHARUTAMA"/>
    <s v="JL. WOLOGITO BARAT VII"/>
    <s v="003"/>
    <s v="005"/>
    <s v="KMBNGARUM"/>
    <s v="SMGBARAT"/>
    <m/>
    <s v="SMG"/>
    <m/>
    <m/>
    <m/>
    <s v="FREEGO125HT22"/>
    <s v="YAMAHA"/>
    <s v="FREEGO 125"/>
    <s v="2022"/>
    <s v="HITAM"/>
    <s v="E31WE-0192027"/>
    <s v="MH3SEJ910NJ001252"/>
    <s v="BARU"/>
    <s v="CASH-02-22"/>
    <n v="17020339"/>
    <n v="0"/>
    <s v="Y"/>
    <n v="17925000"/>
    <n v="3875000"/>
    <n v="0"/>
    <n v="0"/>
    <n v="21000000"/>
    <s v="FARA-JUAL"/>
    <d v="2023-02-23T00:00:00"/>
    <s v="TEMPO"/>
    <s v="TUNAI"/>
    <m/>
    <n v="17000000"/>
    <n v="4000000"/>
    <s v="H D00"/>
    <n v="0"/>
    <m/>
    <n v="0"/>
    <n v="0"/>
    <m/>
    <m/>
    <m/>
    <m/>
    <m/>
    <s v="H D00"/>
    <s v="HD4AB"/>
    <n v="2"/>
    <n v="17125000"/>
    <n v="800000"/>
    <s v="H D00"/>
    <x v="5"/>
    <s v="YMS BULU 3S"/>
    <s v="3S"/>
    <x v="23"/>
    <m/>
    <m/>
    <n v="0"/>
    <s v="B"/>
    <m/>
    <m/>
    <s v="TEMPO"/>
    <d v="2023-02-23T00:00:00"/>
    <s v="00011"/>
    <s v="00000"/>
    <m/>
    <s v="00031"/>
    <s v="00012"/>
    <s v="SL0B012200"/>
    <s v="N"/>
    <m/>
    <s v="TEMPO"/>
    <d v="2023-02-23T00:00:00"/>
    <s v="C"/>
    <s v="B"/>
    <s v="P"/>
    <m/>
    <m/>
    <m/>
    <m/>
    <m/>
    <s v="C"/>
    <m/>
    <s v="S"/>
    <m/>
    <m/>
    <n v="0"/>
    <m/>
    <s v="JATENG"/>
    <x v="0"/>
    <m/>
    <m/>
    <n v="21800000"/>
    <n v="17000000"/>
    <n v="800000"/>
    <n v="17800000"/>
    <n v="81.650000000000006"/>
    <m/>
    <m/>
    <s v="Counter Sales"/>
    <s v="Counter Sales"/>
    <s v="Y"/>
    <n v="0"/>
    <n v="200000"/>
  </r>
  <r>
    <s v="H0B"/>
    <s v="HD2AA"/>
    <s v="HD3AI"/>
    <s v="S"/>
    <s v="SALES FIX 3S/2S"/>
    <s v="IL0B016992"/>
    <x v="16"/>
    <s v="09:31:05"/>
    <s v="C"/>
    <s v="C"/>
    <s v="3374024410930003"/>
    <s v="NIES MAYANGSARI"/>
    <s v="KEBONHARJON IV"/>
    <m/>
    <m/>
    <s v="50174"/>
    <m/>
    <s v="3374024410930003"/>
    <s v="NIES MAYANGSARI"/>
    <s v="KEBONHARJON IV"/>
    <s v="006"/>
    <s v="009"/>
    <s v="TANJUNGMAS"/>
    <s v="SMGUTARA"/>
    <m/>
    <s v="SMG"/>
    <s v="50174"/>
    <m/>
    <m/>
    <s v="GEAR125SMR23"/>
    <s v="YAMAHA"/>
    <s v="GEAR 125 S"/>
    <s v="2023"/>
    <s v="MERAH"/>
    <s v="E32XE-0097861"/>
    <s v="MH3SEG720PJ069255"/>
    <s v="BARU"/>
    <s v="KRD-23-SLS"/>
    <n v="14793902"/>
    <n v="0"/>
    <s v="Y"/>
    <n v="15580000"/>
    <n v="4030000"/>
    <n v="0"/>
    <n v="0"/>
    <n v="17940000"/>
    <s v="FARA-JUAL"/>
    <d v="2023-02-24T00:00:00"/>
    <s v="C.SOF-SMG"/>
    <s v="SOF"/>
    <m/>
    <n v="1330000"/>
    <n v="16610000"/>
    <s v="H D00"/>
    <n v="300000"/>
    <m/>
    <n v="0"/>
    <n v="0"/>
    <m/>
    <m/>
    <m/>
    <m/>
    <m/>
    <s v="H D00"/>
    <s v="HD3AI"/>
    <n v="23"/>
    <n v="13910000"/>
    <n v="1670000"/>
    <s v="H D00"/>
    <x v="5"/>
    <s v="YMS BULU 3S"/>
    <s v="3S"/>
    <x v="23"/>
    <m/>
    <m/>
    <n v="0"/>
    <s v="D"/>
    <m/>
    <m/>
    <s v="20-006-23-01027"/>
    <d v="2023-02-24T00:00:00"/>
    <s v="00002"/>
    <s v="00002"/>
    <m/>
    <s v="00002"/>
    <s v="00002"/>
    <s v="SL0B012201"/>
    <s v="N"/>
    <m/>
    <s v="SOF SMG"/>
    <d v="2023-02-24T00:00:00"/>
    <s v="C"/>
    <s v="B"/>
    <s v="P"/>
    <m/>
    <m/>
    <m/>
    <m/>
    <m/>
    <s v="C"/>
    <m/>
    <s v="S"/>
    <m/>
    <m/>
    <n v="0"/>
    <m/>
    <s v="JATENG"/>
    <x v="1"/>
    <s v="SOF"/>
    <s v="Strike"/>
    <n v="19610000"/>
    <n v="1330000"/>
    <n v="1670000"/>
    <n v="3000000"/>
    <n v="15.3"/>
    <s v="Program"/>
    <m/>
    <s v="Salesman"/>
    <s v="Salesman"/>
    <s v="Y"/>
    <n v="200000"/>
    <m/>
  </r>
  <r>
    <s v="H0B"/>
    <m/>
    <s v="HD4AC"/>
    <s v="C"/>
    <s v="COUNTER SALES 3S/2S"/>
    <s v="IL0B016993"/>
    <x v="22"/>
    <s v="10:40:33"/>
    <s v="C"/>
    <s v="C"/>
    <s v="3321014503970006"/>
    <s v="HANIFAH KURNIA PUTRI"/>
    <s v="JL.PUCANG ARGO BARAT IV NO.23"/>
    <m/>
    <m/>
    <s v="59567"/>
    <m/>
    <s v="3321014503970006"/>
    <s v="HANIFAH KURNIA PUTRI"/>
    <s v="JL.PUCANG ARGO BARAT IV NO.23"/>
    <s v="002"/>
    <s v="025"/>
    <s v="BATURSARI"/>
    <s v="MRANGGEN"/>
    <s v="DEMAK"/>
    <m/>
    <s v="59567"/>
    <m/>
    <m/>
    <s v="FAZZIONEOHJ22"/>
    <s v="YAMAHA"/>
    <s v="FAZZIO NEO"/>
    <s v="2022"/>
    <s v="HIJAU"/>
    <s v="E33WE-0110422"/>
    <s v="MH3SEJ710NJ102415"/>
    <s v="BARU"/>
    <s v="POT7X-CTR"/>
    <n v="17520415"/>
    <n v="0"/>
    <s v="Y"/>
    <n v="19065000"/>
    <n v="4135000"/>
    <n v="0"/>
    <n v="0"/>
    <n v="21829000"/>
    <s v="FARA-JUAL"/>
    <d v="2023-02-25T00:00:00"/>
    <s v="C.ADIR-SMG"/>
    <s v="ADIRA"/>
    <m/>
    <n v="0"/>
    <n v="20800000"/>
    <s v="H D00"/>
    <n v="0"/>
    <m/>
    <n v="0"/>
    <n v="0"/>
    <m/>
    <m/>
    <m/>
    <m/>
    <m/>
    <s v="H D00"/>
    <s v="HD4AC"/>
    <n v="30"/>
    <n v="17694000"/>
    <n v="1371000"/>
    <s v="H D00"/>
    <x v="5"/>
    <s v="YMS BULU 3S"/>
    <s v="3S"/>
    <x v="23"/>
    <m/>
    <m/>
    <n v="0"/>
    <s v="D"/>
    <m/>
    <m/>
    <s v="ADIRA SMG"/>
    <d v="2023-02-25T00:00:00"/>
    <s v="00001"/>
    <s v="00000"/>
    <m/>
    <s v="00001"/>
    <s v="00001"/>
    <s v="SL0B012202"/>
    <s v="N"/>
    <m/>
    <s v="ADIRA-SMG"/>
    <d v="2023-02-25T00:00:00"/>
    <s v="C"/>
    <s v="B"/>
    <s v="P"/>
    <m/>
    <m/>
    <m/>
    <m/>
    <m/>
    <s v="C"/>
    <m/>
    <s v="S"/>
    <s v="TU0B001181"/>
    <d v="2023-02-24T00:00:00"/>
    <n v="1029000"/>
    <m/>
    <s v="JATENG"/>
    <x v="1"/>
    <s v="Adira"/>
    <s v="Strike"/>
    <n v="23200000"/>
    <n v="1029000"/>
    <n v="1371000"/>
    <n v="2400000"/>
    <n v="10.34"/>
    <s v="Program"/>
    <s v="Pot 7x"/>
    <s v="Counter Sales"/>
    <s v="Counter Sales"/>
    <s v="Y"/>
    <n v="0"/>
    <n v="200000"/>
  </r>
  <r>
    <s v="H0B"/>
    <m/>
    <s v="HD4AB"/>
    <s v="C"/>
    <s v="COUNTER SALES 3S/2S"/>
    <s v="IL0B016994"/>
    <x v="22"/>
    <s v="14:23:03"/>
    <s v="C"/>
    <s v="C"/>
    <s v="3374045205810003"/>
    <s v="SUWARMI"/>
    <s v="JL. MILAN NO. A-10"/>
    <m/>
    <m/>
    <s v="50276"/>
    <m/>
    <s v="3374045205810003"/>
    <s v="SUWARMI"/>
    <s v="JL. MILAN NO. A-10"/>
    <s v="003"/>
    <s v="010"/>
    <s v="SAMBIROTO"/>
    <s v="TEMBALANG"/>
    <m/>
    <s v="SMG"/>
    <s v="50276"/>
    <m/>
    <m/>
    <s v="GEAR125SMR22"/>
    <s v="YAMAHA"/>
    <s v="GEAR 125 S"/>
    <s v="2022"/>
    <s v="MERAH"/>
    <s v="E32XE-0090561"/>
    <s v="MH3SEG720NJ064057"/>
    <s v="BARU"/>
    <s v="POT7X-CTR"/>
    <n v="14509148"/>
    <n v="0"/>
    <s v="Y"/>
    <n v="15580000"/>
    <n v="4030000"/>
    <n v="0"/>
    <n v="0"/>
    <n v="17458000"/>
    <s v="FARA-JUAL"/>
    <d v="2023-02-25T00:00:00"/>
    <s v="C.BAF1-SMG"/>
    <s v="BAF"/>
    <m/>
    <n v="0"/>
    <n v="16610000"/>
    <s v="H D00"/>
    <n v="0"/>
    <m/>
    <n v="0"/>
    <n v="0"/>
    <m/>
    <m/>
    <m/>
    <m/>
    <m/>
    <s v="H D00"/>
    <s v="HD4AB"/>
    <n v="30"/>
    <n v="13428000"/>
    <n v="2152000"/>
    <s v="H D00"/>
    <x v="5"/>
    <s v="YMS BULU 3S"/>
    <s v="3S"/>
    <x v="23"/>
    <m/>
    <m/>
    <n v="0"/>
    <s v="D"/>
    <m/>
    <m/>
    <s v="169PONMC23022415125"/>
    <d v="2023-02-25T00:00:00"/>
    <s v="00011"/>
    <s v="00000"/>
    <m/>
    <s v="00031"/>
    <s v="00012"/>
    <s v="SL0B012203"/>
    <s v="N"/>
    <m/>
    <s v="BAF-SMG"/>
    <d v="2023-02-25T00:00:00"/>
    <s v="C"/>
    <s v="B"/>
    <s v="P"/>
    <m/>
    <m/>
    <m/>
    <m/>
    <m/>
    <s v="C"/>
    <m/>
    <s v="S"/>
    <s v="TU0B001182"/>
    <d v="2023-02-24T00:00:00"/>
    <n v="848000"/>
    <s v="GEAR125SMR22"/>
    <s v="JATENG"/>
    <x v="1"/>
    <s v="BAF"/>
    <s v="Strike"/>
    <n v="19610000"/>
    <n v="848000"/>
    <n v="2152000"/>
    <n v="3000000"/>
    <n v="15.3"/>
    <s v="Program"/>
    <s v="Pot 7x"/>
    <s v="Counter Sales"/>
    <s v="Counter Sales"/>
    <s v="Y"/>
    <n v="0"/>
    <n v="200000"/>
  </r>
  <r>
    <s v="H0B"/>
    <m/>
    <s v="HD4AA"/>
    <s v="C"/>
    <s v="COUNTER SALES 3S/2S"/>
    <s v="IL0B016995"/>
    <x v="17"/>
    <s v="10:35:49"/>
    <s v="C"/>
    <s v="C"/>
    <s v="3374132102630002"/>
    <s v="EDHIJANTO EDHI SOEWITO"/>
    <s v="PURI ANJASMORO J3/26"/>
    <m/>
    <m/>
    <s v="50144"/>
    <m/>
    <s v="3374132102630002"/>
    <s v="EDHIJANTO EDHI SOEWITO"/>
    <s v="PURI ANJASMORO J3/26"/>
    <s v="007"/>
    <s v="001"/>
    <s v="TAWANGSARI"/>
    <s v="SMGBARAT"/>
    <m/>
    <s v="SMG"/>
    <s v="50144"/>
    <m/>
    <m/>
    <s v="FILANONEOBR23"/>
    <s v="YAMAHA"/>
    <s v="FILANO NEO"/>
    <s v="2023"/>
    <s v="BIRU"/>
    <s v="E34KE-0010017"/>
    <s v="MH3SEK610PJ010055"/>
    <s v="BARU"/>
    <s v="CASH-02-23"/>
    <n v="22060777"/>
    <n v="0"/>
    <s v="Y"/>
    <n v="23235000"/>
    <n v="4365000"/>
    <n v="0"/>
    <n v="0"/>
    <n v="27600000"/>
    <s v="FARA-JUAL"/>
    <d v="2023-02-27T00:00:00"/>
    <s v="T.BCA"/>
    <s v="BCA"/>
    <m/>
    <n v="0"/>
    <n v="27600000"/>
    <s v="H D00"/>
    <n v="0"/>
    <m/>
    <n v="0"/>
    <n v="0"/>
    <m/>
    <m/>
    <m/>
    <m/>
    <m/>
    <s v="H D00"/>
    <s v="HD4AA"/>
    <n v="11"/>
    <n v="23235000"/>
    <n v="0"/>
    <s v="H D00"/>
    <x v="5"/>
    <s v="YMS BULU 3S"/>
    <s v="3S"/>
    <x v="23"/>
    <m/>
    <m/>
    <n v="0"/>
    <s v="B"/>
    <m/>
    <m/>
    <s v="3330123PO00004560"/>
    <d v="2023-02-27T00:00:00"/>
    <s v="00012"/>
    <s v="00012"/>
    <m/>
    <s v="00031"/>
    <s v="00012"/>
    <s v="SL0B012204"/>
    <s v="N"/>
    <m/>
    <s v="KSM BCA"/>
    <d v="2023-02-27T00:00:00"/>
    <s v="C"/>
    <s v="B"/>
    <s v="P"/>
    <m/>
    <m/>
    <m/>
    <m/>
    <m/>
    <s v="C"/>
    <m/>
    <s v="S"/>
    <m/>
    <m/>
    <n v="0"/>
    <m/>
    <s v="JATENG"/>
    <x v="0"/>
    <m/>
    <m/>
    <n v="27600000"/>
    <n v="0"/>
    <n v="0"/>
    <n v="0"/>
    <n v="0"/>
    <m/>
    <m/>
    <s v="Counter Sales"/>
    <s v="Counter Sales"/>
    <s v="Y"/>
    <n v="0"/>
    <n v="100000"/>
  </r>
  <r>
    <s v="H0B"/>
    <m/>
    <s v="HD4AA"/>
    <s v="C"/>
    <s v="COUNTER SALES 3S/2S"/>
    <s v="IL0B016996"/>
    <x v="17"/>
    <s v="10:38:11"/>
    <s v="C"/>
    <s v="C"/>
    <s v="3214034407620002"/>
    <s v="FEMMY KETTY POLUAN"/>
    <s v="JL.TANGGUL MAS TIMUR V/107"/>
    <m/>
    <m/>
    <s v="50177"/>
    <m/>
    <s v="3214032806900002"/>
    <s v="ROBBERTJE MARRELA POLII"/>
    <s v="JL.TANGGUL MAS TIMUR V/107"/>
    <s v="005"/>
    <s v="009"/>
    <s v="PNGGGLOR"/>
    <s v="SMGUTARA"/>
    <m/>
    <s v="SMG"/>
    <m/>
    <m/>
    <m/>
    <s v="AEROXCCYBERBR23"/>
    <s v="YAMAHA"/>
    <s v="AEROX C CYBERCT"/>
    <s v="2023"/>
    <s v="BIRU"/>
    <s v="G3P4E-0128742"/>
    <s v="MH3SG6410PJ228256"/>
    <s v="BARU"/>
    <s v="CASH-02-23"/>
    <n v="22212683"/>
    <n v="0"/>
    <s v="Y"/>
    <n v="23395000"/>
    <n v="4935000"/>
    <n v="0"/>
    <n v="0"/>
    <n v="28330000"/>
    <s v="FARA-JUAL"/>
    <d v="2023-02-27T00:00:00"/>
    <s v="T.BCA"/>
    <s v="BCA"/>
    <m/>
    <n v="0"/>
    <n v="28330000"/>
    <s v="H D00"/>
    <n v="0"/>
    <m/>
    <n v="0"/>
    <n v="0"/>
    <m/>
    <m/>
    <m/>
    <m/>
    <m/>
    <s v="H D00"/>
    <s v="HD4AA"/>
    <n v="23"/>
    <n v="23395000"/>
    <n v="0"/>
    <s v="H D00"/>
    <x v="5"/>
    <s v="YMS BULU 3S"/>
    <s v="3S"/>
    <x v="23"/>
    <m/>
    <m/>
    <n v="0"/>
    <s v="B"/>
    <m/>
    <m/>
    <s v="3330123PO00004562"/>
    <d v="2023-02-27T00:00:00"/>
    <s v="00012"/>
    <s v="00012"/>
    <m/>
    <s v="00031"/>
    <s v="00012"/>
    <s v="SL0B012205"/>
    <s v="N"/>
    <m/>
    <s v="KSM BCA"/>
    <d v="2023-02-27T00:00:00"/>
    <s v="C"/>
    <s v="B"/>
    <s v="P"/>
    <m/>
    <m/>
    <m/>
    <m/>
    <m/>
    <s v="C"/>
    <m/>
    <s v="S"/>
    <m/>
    <m/>
    <n v="0"/>
    <m/>
    <s v="JATENG"/>
    <x v="0"/>
    <m/>
    <m/>
    <n v="28330000"/>
    <n v="0"/>
    <n v="0"/>
    <n v="0"/>
    <n v="0"/>
    <m/>
    <m/>
    <s v="Counter Sales"/>
    <s v="Counter Sales"/>
    <s v="Y"/>
    <n v="0"/>
    <n v="100000"/>
  </r>
  <r>
    <s v="H0B"/>
    <m/>
    <s v="HD4AD"/>
    <s v="C"/>
    <s v="COUNTER SALES 3S/2S"/>
    <s v="IL0B016997"/>
    <x v="17"/>
    <s v="15:50:25"/>
    <s v="C"/>
    <s v="C"/>
    <s v="3374141511030001"/>
    <s v="RIZQYA LATIF KURNIAWAN"/>
    <s v="JATISARI"/>
    <m/>
    <m/>
    <s v="50218"/>
    <m/>
    <s v="3374141511030001"/>
    <s v="RIZQYA LATIF KURNIAWAN"/>
    <s v="JATISARI"/>
    <s v="001"/>
    <s v="003"/>
    <s v="JATISARI"/>
    <s v="MIJEN"/>
    <m/>
    <s v="SMG"/>
    <s v="50218"/>
    <m/>
    <m/>
    <s v="NMAX155CPR23"/>
    <s v="YAMAHA"/>
    <s v="NMAX 155 C"/>
    <s v="2023"/>
    <s v="PERAK"/>
    <s v="G3L8E-1533986"/>
    <s v="MH3SG5670PK294654"/>
    <s v="BARU"/>
    <s v="KRD-23-CTR"/>
    <n v="26550763"/>
    <n v="0"/>
    <s v="Y"/>
    <n v="27965000"/>
    <n v="5515000"/>
    <n v="0"/>
    <n v="0"/>
    <n v="32101000"/>
    <s v="FARA-JUAL"/>
    <d v="2023-02-27T00:00:00"/>
    <s v="C.WOM-SMG"/>
    <s v="WOM"/>
    <m/>
    <n v="2021000"/>
    <n v="30080000"/>
    <s v="H D21"/>
    <n v="300000"/>
    <m/>
    <n v="0"/>
    <n v="0"/>
    <m/>
    <m/>
    <m/>
    <m/>
    <m/>
    <s v="H D00"/>
    <s v="HD4AD"/>
    <n v="33"/>
    <n v="26586000"/>
    <n v="1379000"/>
    <s v="H D21"/>
    <x v="5"/>
    <s v="YMS MIJEN 2S"/>
    <s v="2S"/>
    <x v="23"/>
    <m/>
    <m/>
    <n v="3400000"/>
    <s v="D"/>
    <m/>
    <m/>
    <s v="6411PO20230200243"/>
    <d v="2023-02-28T00:00:00"/>
    <s v="00011"/>
    <s v="00000"/>
    <m/>
    <s v="00031"/>
    <s v="00011"/>
    <s v="SL0B012207"/>
    <s v="N"/>
    <m/>
    <s v="WOM SMG"/>
    <d v="2023-03-27T00:00:00"/>
    <s v="C"/>
    <s v="B"/>
    <s v="P"/>
    <m/>
    <m/>
    <m/>
    <m/>
    <m/>
    <s v="C"/>
    <m/>
    <s v="S"/>
    <m/>
    <m/>
    <n v="0"/>
    <m/>
    <s v="JATENG"/>
    <x v="1"/>
    <s v="WOM"/>
    <s v="Strike"/>
    <n v="33480000"/>
    <n v="2021000"/>
    <n v="1379000"/>
    <n v="3400000"/>
    <n v="10.16"/>
    <s v="Program"/>
    <m/>
    <s v="Counter Sales"/>
    <s v="Counter Sales"/>
    <s v="Y"/>
    <n v="0"/>
    <n v="100000"/>
  </r>
  <r>
    <s v="H0B"/>
    <m/>
    <s v="HD4AD"/>
    <s v="C"/>
    <s v="COUNTER SALES 3S/2S"/>
    <s v="IL0B016998"/>
    <x v="17"/>
    <s v="15:51:02"/>
    <s v="C"/>
    <s v="C"/>
    <s v="330912700988004"/>
    <s v="ENY PURWANTI"/>
    <s v="PERUM PRATAMA GREEN RESIDENCE"/>
    <m/>
    <m/>
    <s v="50211"/>
    <m/>
    <s v="330912700988004"/>
    <s v="ENY PURWANTI"/>
    <s v="PERUM PRATAMA GREEN RESIDENCE"/>
    <s v="005"/>
    <s v="005"/>
    <s v="KEDUNGPANE"/>
    <s v="MIJEN"/>
    <m/>
    <s v="SMG"/>
    <s v="50211"/>
    <m/>
    <m/>
    <s v="GEAR125HT22"/>
    <s v="YAMAHA"/>
    <s v="GEAR 125"/>
    <s v="2022"/>
    <s v="HITAM"/>
    <s v="E32WE-0231050"/>
    <s v="MH3SEG710NJ179447"/>
    <s v="BARU"/>
    <s v="POT7X-CTR"/>
    <n v="13972516"/>
    <n v="0"/>
    <s v="Y"/>
    <n v="15015000"/>
    <n v="3975000"/>
    <n v="0"/>
    <n v="0"/>
    <n v="16913000"/>
    <s v="FARA-JUAL"/>
    <d v="2023-02-27T00:00:00"/>
    <s v="C.BAF1-SMG"/>
    <s v="BAF"/>
    <m/>
    <n v="823000"/>
    <n v="16090000"/>
    <s v="H D21"/>
    <n v="0"/>
    <m/>
    <n v="0"/>
    <n v="0"/>
    <m/>
    <m/>
    <m/>
    <m/>
    <m/>
    <s v="H D00"/>
    <s v="HD4AD"/>
    <n v="30"/>
    <n v="12938000"/>
    <n v="2077000"/>
    <s v="H D21"/>
    <x v="5"/>
    <s v="YMS MIJEN 2S"/>
    <s v="2S"/>
    <x v="23"/>
    <m/>
    <m/>
    <n v="2900000"/>
    <s v="D"/>
    <m/>
    <m/>
    <s v="169PONMC23022314912"/>
    <d v="2023-02-25T00:00:00"/>
    <s v="00011"/>
    <s v="00000"/>
    <m/>
    <s v="00031"/>
    <s v="00011"/>
    <s v="SL0B012206"/>
    <s v="N"/>
    <m/>
    <s v="BAF SMG"/>
    <d v="2023-02-27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s v="Pot 7x"/>
    <s v="Counter Sales"/>
    <s v="Counter Sales"/>
    <s v="Y"/>
    <n v="0"/>
    <n v="200000"/>
  </r>
  <r>
    <s v="H0B"/>
    <m/>
    <s v="HD4AA"/>
    <s v="C"/>
    <s v="COUNTER SALES 3S/2S"/>
    <s v="IL0B016999"/>
    <x v="18"/>
    <s v="10:31:00"/>
    <s v="C"/>
    <s v="C"/>
    <s v="3374012010790002"/>
    <s v="ISWANTO"/>
    <s v="RUSUN BANDARHARJO BLOK B/19"/>
    <m/>
    <m/>
    <s v="50175"/>
    <m/>
    <s v="3374012010790002"/>
    <s v="ISWANTO"/>
    <s v="RUSUN BANDARHARJO BLOK B/19"/>
    <s v="007"/>
    <s v="012"/>
    <s v="BANDARHRJO"/>
    <s v="SMGUTARA"/>
    <m/>
    <s v="SMG"/>
    <s v="50175"/>
    <m/>
    <m/>
    <s v="NMAX155MR23"/>
    <s v="YAMAHA"/>
    <s v="NMAX 155"/>
    <s v="2023"/>
    <s v="MERAH"/>
    <s v="G3L8E-1508227"/>
    <s v="MH3SG5620PJ728561"/>
    <s v="BARU"/>
    <s v="CASH-02-23"/>
    <n v="25349889"/>
    <n v="0"/>
    <s v="Y"/>
    <n v="26700000"/>
    <n v="5170000"/>
    <n v="0"/>
    <n v="0"/>
    <n v="31870000"/>
    <s v="FARA-JUAL"/>
    <d v="2023-02-28T00:00:00"/>
    <s v="T.MUF"/>
    <s v="MUF"/>
    <m/>
    <n v="5700000"/>
    <n v="20870000"/>
    <s v="H D00"/>
    <n v="0"/>
    <m/>
    <n v="0"/>
    <n v="0"/>
    <m/>
    <m/>
    <m/>
    <m/>
    <m/>
    <s v="H D00"/>
    <s v="HD4AA"/>
    <n v="23"/>
    <n v="26700000"/>
    <n v="0"/>
    <s v="H D00"/>
    <x v="5"/>
    <s v="YMS BULU 3S"/>
    <s v="3S"/>
    <x v="23"/>
    <m/>
    <m/>
    <n v="0"/>
    <s v="B"/>
    <m/>
    <m/>
    <s v="030123001390"/>
    <d v="2023-02-28T00:00:00"/>
    <s v="00012"/>
    <s v="00012"/>
    <m/>
    <s v="00031"/>
    <s v="00012"/>
    <s v="SL0B012208"/>
    <s v="N"/>
    <m/>
    <s v="MUF SMG"/>
    <d v="2023-02-28T00:00:00"/>
    <s v="C"/>
    <s v="B"/>
    <s v="P"/>
    <m/>
    <m/>
    <m/>
    <m/>
    <m/>
    <s v="C"/>
    <m/>
    <s v="S"/>
    <s v="TU0B001190"/>
    <d v="2023-02-27T00:00:00"/>
    <n v="5300000"/>
    <s v="NMAX155MR23"/>
    <s v="JATENG"/>
    <x v="0"/>
    <m/>
    <m/>
    <n v="31870000"/>
    <n v="11000000"/>
    <n v="0"/>
    <n v="11000000"/>
    <n v="34.520000000000003"/>
    <m/>
    <m/>
    <s v="Counter Sales"/>
    <s v="Counter Sales"/>
    <s v="Y"/>
    <n v="0"/>
    <n v="100000"/>
  </r>
  <r>
    <s v="H0B"/>
    <s v="HD2BA"/>
    <s v="HD3BB"/>
    <s v="S"/>
    <s v="SALES FIX 3S/2S"/>
    <s v="IL0B017000"/>
    <x v="18"/>
    <s v="14:11:41"/>
    <s v="C"/>
    <s v="C"/>
    <s v="3374144906790003"/>
    <s v="TITIK HARIATI"/>
    <s v="JL. NAKULA"/>
    <m/>
    <m/>
    <s v="50218"/>
    <m/>
    <s v="3374144906790003"/>
    <s v="TITIK HARIATI"/>
    <s v="JL. NAKULA"/>
    <s v="003"/>
    <s v="001"/>
    <s v="MIJEN"/>
    <s v="MIJEN"/>
    <m/>
    <s v="SMG"/>
    <s v="50218"/>
    <m/>
    <m/>
    <s v="AEROX155CMR23"/>
    <s v="YAMAHA"/>
    <s v="AEROX 155 C"/>
    <s v="2023"/>
    <s v="MERAH"/>
    <s v="G3P4E-0129424"/>
    <s v="MH3SG6410PJ228939"/>
    <s v="BARU"/>
    <s v="KRD-23-SLS"/>
    <n v="22022772"/>
    <n v="0"/>
    <s v="Y"/>
    <n v="23195000"/>
    <n v="4935000"/>
    <n v="0"/>
    <n v="0"/>
    <n v="28130000"/>
    <s v="FARA-JUAL"/>
    <d v="2023-02-28T00:00:00"/>
    <s v="C.WOM-SMG"/>
    <s v="WOM"/>
    <m/>
    <n v="500000"/>
    <n v="23030000"/>
    <s v="H D21"/>
    <n v="300000"/>
    <m/>
    <n v="0"/>
    <n v="0"/>
    <m/>
    <m/>
    <m/>
    <m/>
    <m/>
    <s v="H D00"/>
    <s v="HD3BB"/>
    <n v="32"/>
    <n v="23195000"/>
    <n v="0"/>
    <s v="H D21"/>
    <x v="5"/>
    <s v="YMS MIJEN 2S"/>
    <s v="2S"/>
    <x v="23"/>
    <m/>
    <m/>
    <n v="5100000"/>
    <s v="D"/>
    <m/>
    <m/>
    <s v="6411PO20230200237"/>
    <d v="2023-02-28T00:00:00"/>
    <s v="00011"/>
    <s v="00000"/>
    <m/>
    <s v="00031"/>
    <s v="00011"/>
    <s v="SL0B012211"/>
    <s v="N"/>
    <m/>
    <s v="WOM SMG"/>
    <d v="2023-02-28T00:00:00"/>
    <s v="C"/>
    <s v="B"/>
    <s v="P"/>
    <m/>
    <m/>
    <m/>
    <m/>
    <m/>
    <s v="C"/>
    <m/>
    <s v="S"/>
    <s v="TU0B001188"/>
    <d v="2023-02-27T00:00:00"/>
    <n v="4600000"/>
    <s v="AEROX155CMR23"/>
    <s v="JATENG"/>
    <x v="1"/>
    <s v="WOM"/>
    <s v="Strike"/>
    <n v="28130000"/>
    <n v="5100000"/>
    <n v="0"/>
    <n v="5100000"/>
    <n v="18.13"/>
    <s v="Non Program"/>
    <m/>
    <s v="Salesman"/>
    <s v="Salesman"/>
    <s v="Y"/>
    <n v="300000"/>
    <m/>
  </r>
  <r>
    <s v="H0B"/>
    <s v="HD2BA"/>
    <s v="HD3BB"/>
    <s v="S"/>
    <s v="SALES FIX 3S/2S"/>
    <s v="IL0B017001"/>
    <x v="18"/>
    <s v="14:12:20"/>
    <s v="C"/>
    <s v="C"/>
    <s v="3374066305730002"/>
    <s v="ERNA MURTININGSIH"/>
    <s v="KP. RAMBUTAN IV NO.28"/>
    <m/>
    <m/>
    <s v="50218"/>
    <m/>
    <s v="3374060608670001"/>
    <s v="DWI AGUS SUKARTONO"/>
    <s v="KP. RAMBUTAN IV NO.28"/>
    <s v="001"/>
    <s v="005"/>
    <s v="MIJEN"/>
    <s v="MIJEN"/>
    <m/>
    <s v="SMG"/>
    <m/>
    <m/>
    <m/>
    <s v="FAZZIONEOPT22"/>
    <s v="YAMAHA"/>
    <s v="FAZZIO NEO"/>
    <s v="2022"/>
    <s v="PUTIH"/>
    <s v="E33WE-0111217"/>
    <s v="MH3SEJ710NJ103109"/>
    <s v="BARU"/>
    <s v="POT7X-SLS"/>
    <n v="17520415"/>
    <n v="0"/>
    <s v="Y"/>
    <n v="19065000"/>
    <n v="4135000"/>
    <n v="0"/>
    <n v="0"/>
    <n v="21829000"/>
    <s v="FARA-JUAL"/>
    <d v="2023-02-28T00:00:00"/>
    <s v="C.BAF1-SMG"/>
    <s v="BAF"/>
    <m/>
    <n v="1029000"/>
    <n v="20800000"/>
    <s v="H D21"/>
    <n v="0"/>
    <m/>
    <n v="0"/>
    <n v="0"/>
    <m/>
    <m/>
    <m/>
    <m/>
    <m/>
    <s v="H D00"/>
    <s v="HD3BB"/>
    <n v="30"/>
    <n v="17694000"/>
    <n v="1371000"/>
    <s v="H D21"/>
    <x v="5"/>
    <s v="YMS MIJEN 2S"/>
    <s v="2S"/>
    <x v="23"/>
    <m/>
    <m/>
    <n v="2400000"/>
    <s v="D"/>
    <m/>
    <m/>
    <s v="169P0NMC23022314480"/>
    <d v="2023-02-28T00:00:00"/>
    <s v="00011"/>
    <s v="00000"/>
    <m/>
    <s v="00031"/>
    <s v="00017"/>
    <s v="SL0B012210"/>
    <s v="N"/>
    <m/>
    <s v="BAF SMG"/>
    <d v="2023-02-28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1029000"/>
    <n v="1371000"/>
    <n v="2400000"/>
    <n v="10.34"/>
    <s v="Program"/>
    <s v="Pot 7x"/>
    <s v="Salesman"/>
    <s v="Salesman"/>
    <s v="Y"/>
    <n v="300000"/>
    <m/>
  </r>
  <r>
    <s v="H0B"/>
    <s v="HD2BA"/>
    <s v="HD3BB"/>
    <s v="S"/>
    <s v="SALES FIX 3S/2S"/>
    <s v="IL0B017002"/>
    <x v="18"/>
    <s v="14:13:25"/>
    <s v="C"/>
    <s v="C"/>
    <s v="3322180303020002"/>
    <s v="RENDI DWI KURNIAWAN"/>
    <s v="CANDIREJO"/>
    <m/>
    <m/>
    <s v="50513"/>
    <m/>
    <s v="3322180303020002"/>
    <s v="RENDI DWI KURNIAWAN"/>
    <s v="CANDIREJO"/>
    <s v="004"/>
    <s v="004"/>
    <s v="CANDIREJO"/>
    <s v="UNGRNBARAT"/>
    <s v="SEMARANG"/>
    <m/>
    <s v="50513"/>
    <m/>
    <m/>
    <s v="NMAX155CPR23"/>
    <s v="YAMAHA"/>
    <s v="NMAX 155 C"/>
    <s v="2023"/>
    <s v="PERAK"/>
    <s v="G3L8E-1507185"/>
    <s v="MH3SG5670PK286548"/>
    <s v="BARU"/>
    <s v="ATTACK-2"/>
    <n v="26550763"/>
    <n v="0"/>
    <s v="Y"/>
    <n v="27965000"/>
    <n v="5515000"/>
    <n v="0"/>
    <n v="0"/>
    <n v="33330000"/>
    <s v="FARA-JUAL"/>
    <d v="2023-02-28T00:00:00"/>
    <s v="C.BAF1-SMG"/>
    <s v="BAF"/>
    <m/>
    <n v="100000"/>
    <n v="18680000"/>
    <s v="H D21"/>
    <n v="0"/>
    <m/>
    <n v="0"/>
    <n v="0"/>
    <m/>
    <m/>
    <m/>
    <m/>
    <m/>
    <s v="H D00"/>
    <s v="HD3BB"/>
    <n v="9"/>
    <n v="27815000"/>
    <n v="0"/>
    <s v="H D21"/>
    <x v="5"/>
    <s v="YMS MIJEN 2S"/>
    <s v="2S"/>
    <x v="23"/>
    <m/>
    <m/>
    <n v="14800000"/>
    <s v="D"/>
    <m/>
    <m/>
    <s v="169P0NMC23022415019"/>
    <d v="2023-02-28T00:00:00"/>
    <s v="00011"/>
    <s v="00000"/>
    <m/>
    <s v="00031"/>
    <s v="00008"/>
    <s v="SL0B012209"/>
    <s v="N"/>
    <m/>
    <s v="BAF SMG"/>
    <d v="2023-02-28T00:00:00"/>
    <s v="C"/>
    <s v="B"/>
    <s v="P"/>
    <m/>
    <m/>
    <m/>
    <m/>
    <m/>
    <s v="C"/>
    <m/>
    <s v="S"/>
    <s v="TU0B001189"/>
    <d v="2023-02-27T00:00:00"/>
    <n v="14550000"/>
    <s v="NMAX155CPR23"/>
    <s v="JATENG"/>
    <x v="1"/>
    <s v="BAF"/>
    <s v="Strike"/>
    <n v="33480000"/>
    <n v="14650000"/>
    <n v="0"/>
    <n v="14650000"/>
    <n v="43.76"/>
    <s v="Program"/>
    <s v="Attack"/>
    <s v="Salesman"/>
    <s v="Salesman"/>
    <s v="Y"/>
    <n v="100000"/>
    <m/>
  </r>
  <r>
    <s v="H0C"/>
    <s v="HF2ZZ"/>
    <s v="HF5AA"/>
    <s v="H"/>
    <s v="SALES CHANNEL"/>
    <s v="IL0C015026"/>
    <x v="1"/>
    <s v="15:26:43"/>
    <s v="C"/>
    <s v="C"/>
    <s v="03012300724"/>
    <s v="MANDIRI UTAMA FINANCE"/>
    <s v="RUKO PLATINUM NO 10 F"/>
    <m/>
    <m/>
    <s v="50196"/>
    <m/>
    <s v="3324080501930001"/>
    <s v="YAYAN FAJAR ARIYANTO"/>
    <s v="KP JAGALAN SELATAN"/>
    <s v="001"/>
    <s v="002"/>
    <s v="KUTOHARJO"/>
    <s v="KALIWUNGU"/>
    <s v="KENDAL"/>
    <m/>
    <m/>
    <m/>
    <m/>
    <s v="NMAX155ABSHT23"/>
    <s v="YAMAHA"/>
    <s v="NMAX 155 ABS"/>
    <s v="2023"/>
    <s v="HITAM"/>
    <s v="G3L8E-1488258"/>
    <s v="MH3SG5680PK170007"/>
    <s v="BARU"/>
    <s v="CASH-XX-23"/>
    <n v="28959866"/>
    <n v="0"/>
    <s v="Y"/>
    <n v="30530000"/>
    <n v="5530000"/>
    <n v="0"/>
    <n v="0"/>
    <n v="35960000"/>
    <s v="WIWID-JUAL"/>
    <d v="2023-02-02T00:00:00"/>
    <s v="T.MUF-SMG"/>
    <s v="MUF"/>
    <m/>
    <n v="13400000"/>
    <n v="22560000"/>
    <s v="H F00"/>
    <n v="0"/>
    <m/>
    <n v="0"/>
    <n v="0"/>
    <m/>
    <m/>
    <m/>
    <m/>
    <m/>
    <s v="H F00"/>
    <s v="HF5AA"/>
    <n v="23"/>
    <n v="30430000"/>
    <n v="100000"/>
    <s v="H F00"/>
    <x v="5"/>
    <s v="MATARAM SAKTI BAWEN"/>
    <s v="3S"/>
    <x v="24"/>
    <m/>
    <m/>
    <n v="13500000"/>
    <s v="B"/>
    <m/>
    <m/>
    <s v="03012300724"/>
    <d v="2023-02-04T00:00:00"/>
    <s v="00003"/>
    <s v="00001"/>
    <m/>
    <s v="00007"/>
    <s v="00008"/>
    <s v="SL0C007938"/>
    <s v="N"/>
    <m/>
    <s v="T.MUF-SMG"/>
    <d v="2023-02-02T00:00:00"/>
    <s v="C"/>
    <s v="B"/>
    <s v="P"/>
    <m/>
    <m/>
    <m/>
    <m/>
    <m/>
    <s v="C"/>
    <m/>
    <s v="S"/>
    <m/>
    <m/>
    <n v="0"/>
    <m/>
    <s v="JATENG"/>
    <x v="0"/>
    <m/>
    <m/>
    <n v="36060000"/>
    <n v="13400000"/>
    <n v="100000"/>
    <n v="13500000"/>
    <n v="37.44"/>
    <m/>
    <m/>
    <s v="Sales Channel"/>
    <s v="Sales Channel"/>
    <m/>
    <n v="0"/>
    <m/>
  </r>
  <r>
    <s v="H0C"/>
    <s v="HF2AC"/>
    <s v="HF3AA"/>
    <s v="B"/>
    <s v="SALES VARIABLE"/>
    <s v="IL0C015027"/>
    <x v="19"/>
    <s v="14:04:39"/>
    <s v="C"/>
    <s v="C"/>
    <s v="3322060112960001"/>
    <s v="BAGUS DHARMAWAN"/>
    <s v="KALIGLAGAH"/>
    <m/>
    <m/>
    <s v="50773"/>
    <m/>
    <s v="3322060112960001"/>
    <s v="BAGUS DHARMAWAN"/>
    <s v="KALIGLAGAH"/>
    <s v="001"/>
    <s v="001"/>
    <s v="KALIBEJI"/>
    <s v="TUNTANG"/>
    <s v="SEMARANG"/>
    <m/>
    <s v="50773"/>
    <m/>
    <m/>
    <s v="WR155RHT23"/>
    <s v="YAMAHA"/>
    <s v="WR 155 R"/>
    <s v="2023"/>
    <s v="HITAM"/>
    <s v="G3N6E-0058222"/>
    <s v="MH3DG3710PK053890"/>
    <s v="BARU"/>
    <s v="KRD-23-SLS"/>
    <n v="31994650"/>
    <n v="0"/>
    <s v="Y"/>
    <n v="33700000"/>
    <n v="5240000"/>
    <n v="0"/>
    <n v="0"/>
    <n v="37440000"/>
    <s v="WIWID-JUAL"/>
    <d v="2023-02-07T00:00:00"/>
    <s v="C.WOM-SLG"/>
    <s v="WOM"/>
    <m/>
    <n v="1200000"/>
    <n v="30840000"/>
    <s v="H F00"/>
    <n v="300000"/>
    <m/>
    <n v="0"/>
    <n v="0"/>
    <m/>
    <m/>
    <m/>
    <m/>
    <m/>
    <s v="H F00"/>
    <s v="HF3AA"/>
    <n v="33"/>
    <n v="32200000"/>
    <n v="1500000"/>
    <s v="H F00"/>
    <x v="5"/>
    <s v="MATARAM SAKTI BAWEN"/>
    <s v="3S"/>
    <x v="24"/>
    <m/>
    <m/>
    <n v="8100000"/>
    <s v="D"/>
    <m/>
    <m/>
    <s v="0601PO20230200097"/>
    <d v="2023-02-07T00:00:00"/>
    <s v="00003"/>
    <s v="00002"/>
    <m/>
    <s v="00007"/>
    <s v="00007"/>
    <s v="SL0C007939"/>
    <s v="N"/>
    <m/>
    <s v="C.WOM-SLG"/>
    <d v="2023-02-07T00:00:00"/>
    <s v="C"/>
    <s v="B"/>
    <s v="P"/>
    <m/>
    <m/>
    <m/>
    <m/>
    <m/>
    <s v="C"/>
    <m/>
    <s v="S"/>
    <s v="TU0C000100"/>
    <d v="2023-02-06T00:00:00"/>
    <n v="5400000"/>
    <m/>
    <s v="JATENG"/>
    <x v="1"/>
    <s v="WOM"/>
    <s v="Strike"/>
    <n v="38940000"/>
    <n v="6600000"/>
    <n v="1500000"/>
    <n v="8100000"/>
    <n v="20.8"/>
    <s v="Program"/>
    <m/>
    <s v="Salesman"/>
    <s v="Salesman"/>
    <s v="Y"/>
    <n v="200000"/>
    <m/>
  </r>
  <r>
    <s v="H0C"/>
    <s v="HF2AC"/>
    <s v="HF3AK"/>
    <s v="B"/>
    <s v="SALES VARIABLE"/>
    <s v="IL0C015028"/>
    <x v="19"/>
    <s v="14:05:38"/>
    <s v="C"/>
    <s v="C"/>
    <s v="3322187004830002"/>
    <s v="ANIK SURYANINGSIH"/>
    <s v="REJOSARI"/>
    <m/>
    <m/>
    <s v="50551"/>
    <m/>
    <s v="3322187004830002"/>
    <s v="ANIK SURYANINGSIH"/>
    <s v="REJOSARI"/>
    <s v="010"/>
    <s v="002"/>
    <s v="GENUK"/>
    <s v="UNGRNBARAT"/>
    <s v="SEMARANG"/>
    <m/>
    <s v="50551"/>
    <m/>
    <m/>
    <s v="GEAR125SMR22"/>
    <s v="YAMAHA"/>
    <s v="GEAR 125 S"/>
    <s v="2022"/>
    <s v="MERAH"/>
    <s v="E32XE-0089891"/>
    <s v="MH3SEG720NJ063687"/>
    <s v="BARU"/>
    <s v="KRD-22-SLS"/>
    <n v="14509148"/>
    <n v="0"/>
    <s v="Y"/>
    <n v="15580000"/>
    <n v="4030000"/>
    <n v="0"/>
    <n v="0"/>
    <n v="17258000"/>
    <s v="WIWID-JUAL"/>
    <d v="2023-02-07T00:00:00"/>
    <s v="C.ADIR-AMB"/>
    <s v="ADIRA"/>
    <m/>
    <n v="648000"/>
    <n v="16610000"/>
    <s v="H F00"/>
    <n v="300000"/>
    <m/>
    <n v="0"/>
    <n v="0"/>
    <m/>
    <m/>
    <m/>
    <m/>
    <m/>
    <s v="H F00"/>
    <s v="HF3AK"/>
    <n v="33"/>
    <n v="13228000"/>
    <n v="2152000"/>
    <s v="H F00"/>
    <x v="5"/>
    <s v="MATARAM SAKTI BAWEN"/>
    <s v="3S"/>
    <x v="24"/>
    <m/>
    <m/>
    <n v="3000000"/>
    <s v="D"/>
    <m/>
    <m/>
    <s v="0413.12010.23"/>
    <d v="2023-02-07T00:00:00"/>
    <s v="00003"/>
    <s v="00002"/>
    <m/>
    <s v="00007"/>
    <s v="00009"/>
    <s v="SL0C007940"/>
    <s v="N"/>
    <m/>
    <s v="C.ADIR-AMB"/>
    <d v="2023-02-07T00:00:00"/>
    <s v="C"/>
    <s v="B"/>
    <s v="P"/>
    <m/>
    <m/>
    <m/>
    <m/>
    <m/>
    <s v="C"/>
    <m/>
    <s v="S"/>
    <m/>
    <m/>
    <n v="0"/>
    <m/>
    <s v="JATENG"/>
    <x v="1"/>
    <s v="Adira"/>
    <s v="Strike"/>
    <n v="19610000"/>
    <n v="648000"/>
    <n v="2152000"/>
    <n v="2800000"/>
    <n v="14.28"/>
    <s v="Program"/>
    <m/>
    <s v="Salesman"/>
    <s v="Salesman"/>
    <s v="Y"/>
    <n v="200000"/>
    <m/>
  </r>
  <r>
    <s v="H0C"/>
    <s v="HF2ZZ"/>
    <s v="HF5AA"/>
    <s v="H"/>
    <s v="SALES CHANNEL"/>
    <s v="IL0C015029"/>
    <x v="19"/>
    <s v="16:00:29"/>
    <s v="C"/>
    <s v="C"/>
    <s v="3322102006840003"/>
    <s v="PRIYANTO"/>
    <s v="LINGK GAMASAN"/>
    <m/>
    <m/>
    <s v="50561"/>
    <m/>
    <s v="3322102006840003"/>
    <s v="PRIYANTO"/>
    <s v="LINGK GAMASAN"/>
    <s v="004"/>
    <s v="002"/>
    <s v="BANDUNGAN"/>
    <s v="BANDUNGAN"/>
    <s v="SEMARANG"/>
    <m/>
    <s v="50561"/>
    <m/>
    <m/>
    <s v="MXKINGNMR22"/>
    <s v="YAMAHA"/>
    <s v="MX KING 150 NEW"/>
    <s v="2022"/>
    <s v="MERAH"/>
    <s v="G3E6E-0684942"/>
    <s v="MH3UG0750NK144543"/>
    <s v="BARU"/>
    <s v="CHANNEL-22"/>
    <n v="20181395"/>
    <n v="0"/>
    <s v="Y"/>
    <n v="21760000"/>
    <n v="4645000"/>
    <n v="0"/>
    <n v="0"/>
    <n v="25105000"/>
    <s v="WIWID-JUAL"/>
    <d v="2023-02-07T00:00:00"/>
    <s v="C.BAF-SLG"/>
    <s v="BAF"/>
    <m/>
    <n v="5600000"/>
    <n v="19505000"/>
    <s v="H F00"/>
    <n v="300000"/>
    <m/>
    <n v="0"/>
    <n v="0"/>
    <m/>
    <m/>
    <m/>
    <m/>
    <m/>
    <s v="H F00"/>
    <s v="HF5AA"/>
    <n v="33"/>
    <n v="20460000"/>
    <n v="1000000"/>
    <s v="H F00"/>
    <x v="5"/>
    <s v="MATARAM SAKTI BAWEN"/>
    <s v="3S"/>
    <x v="24"/>
    <m/>
    <m/>
    <n v="6900000"/>
    <s v="D"/>
    <m/>
    <m/>
    <s v="314PONMC23020603188"/>
    <d v="2023-02-08T00:00:00"/>
    <s v="00004"/>
    <s v="00002"/>
    <m/>
    <s v="00007"/>
    <s v="00005"/>
    <s v="SL0C007941"/>
    <s v="N"/>
    <m/>
    <s v="C.BAF-SLG"/>
    <d v="2023-02-07T00:00:00"/>
    <s v="C"/>
    <s v="B"/>
    <s v="P"/>
    <m/>
    <m/>
    <m/>
    <m/>
    <m/>
    <s v="C"/>
    <m/>
    <s v="S"/>
    <m/>
    <m/>
    <n v="0"/>
    <m/>
    <s v="JATENG"/>
    <x v="1"/>
    <m/>
    <m/>
    <n v="26405000"/>
    <n v="5600000"/>
    <n v="1000000"/>
    <n v="6600000"/>
    <n v="25"/>
    <m/>
    <m/>
    <s v="Sales Channel"/>
    <s v="Sales Channel"/>
    <m/>
    <n v="0"/>
    <m/>
  </r>
  <r>
    <s v="H0C"/>
    <m/>
    <s v="HF4AB"/>
    <s v="C"/>
    <s v="COUNTER SALES 3S/2S"/>
    <s v="IL0C015030"/>
    <x v="7"/>
    <s v="13:46:09"/>
    <s v="C"/>
    <s v="C"/>
    <s v="3322072906890002"/>
    <s v="PONIDI"/>
    <s v="DSN PUWONO"/>
    <m/>
    <m/>
    <s v="50664"/>
    <m/>
    <s v="3322072906890002"/>
    <s v="PONIDI"/>
    <s v="DSN PUWONO"/>
    <s v="002"/>
    <s v="005"/>
    <s v="KEMAMBANG"/>
    <s v="BANYUBIRU"/>
    <s v="SEMARANG"/>
    <m/>
    <s v="50664"/>
    <m/>
    <m/>
    <s v="NMAX155CHJ23"/>
    <s v="YAMAHA"/>
    <s v="NMAX 155 C"/>
    <s v="2023"/>
    <s v="HIJAU"/>
    <s v="G3L8E-1481678"/>
    <s v="MH3SG5670PK278419"/>
    <s v="BARU"/>
    <s v="ATTACK-2"/>
    <n v="26550763"/>
    <n v="0"/>
    <s v="Y"/>
    <n v="27965000"/>
    <n v="5515000"/>
    <n v="0"/>
    <n v="0"/>
    <n v="33480000"/>
    <s v="WIWID-JUAL"/>
    <d v="2023-02-10T00:00:00"/>
    <s v="C.BAF-SLG"/>
    <s v="BAF"/>
    <m/>
    <n v="12700000"/>
    <n v="20780000"/>
    <s v="H F00"/>
    <n v="0"/>
    <m/>
    <n v="0"/>
    <n v="0"/>
    <m/>
    <m/>
    <m/>
    <m/>
    <m/>
    <s v="H F00"/>
    <s v="HF4AB"/>
    <n v="23"/>
    <n v="27965000"/>
    <n v="0"/>
    <s v="H F00"/>
    <x v="5"/>
    <s v="MATARAM SAKTI BAWEN"/>
    <s v="3S"/>
    <x v="24"/>
    <m/>
    <m/>
    <n v="12700000"/>
    <s v="B"/>
    <m/>
    <m/>
    <s v="314PONMC23020906071"/>
    <d v="2023-02-10T00:00:00"/>
    <s v="00003"/>
    <s v="00005"/>
    <m/>
    <s v="00007"/>
    <s v="00009"/>
    <s v="SL0C007942"/>
    <s v="N"/>
    <m/>
    <s v="C.BAF-SLG"/>
    <d v="2023-02-10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12700000"/>
    <n v="0"/>
    <n v="12700000"/>
    <n v="37.93"/>
    <s v="Program"/>
    <s v="Attack"/>
    <s v="Counter Sales"/>
    <s v="Counter Sales"/>
    <s v="Y"/>
    <n v="0"/>
    <n v="100000"/>
  </r>
  <r>
    <s v="H0C"/>
    <s v="HF2AA"/>
    <s v="HF3AE"/>
    <s v="S"/>
    <s v="SALES FIX 3S/2S"/>
    <s v="IL0C015031"/>
    <x v="8"/>
    <s v="10:15:23"/>
    <s v="C"/>
    <s v="C"/>
    <s v="3374131606970005"/>
    <s v="BAYU IRAWAN"/>
    <s v="JL KERAPU RAYA"/>
    <m/>
    <m/>
    <s v="50176"/>
    <m/>
    <s v="3374131606970005"/>
    <s v="BAYU IRAWAN"/>
    <s v="JL KERAPU RAYA"/>
    <s v="001"/>
    <s v="002"/>
    <s v="KUNINGAN"/>
    <s v="SMGUTARA"/>
    <m/>
    <s v="SMG"/>
    <s v="50176"/>
    <m/>
    <m/>
    <s v="GEAR125SPR23"/>
    <s v="YAMAHA"/>
    <s v="GEAR 125 S"/>
    <s v="2023"/>
    <s v="PERAK"/>
    <s v="E32XE-0097725"/>
    <s v="MH3SEG720PJ069121"/>
    <s v="BARU"/>
    <s v="KRD-23-SLS"/>
    <n v="14793902"/>
    <n v="0"/>
    <s v="Y"/>
    <n v="15580000"/>
    <n v="4030000"/>
    <n v="0"/>
    <n v="0"/>
    <n v="17658000"/>
    <s v="WIWID-JUAL"/>
    <d v="2023-02-11T00:00:00"/>
    <s v="C.BAF-KDL"/>
    <s v="BAF"/>
    <m/>
    <n v="1048000"/>
    <n v="16610000"/>
    <s v="H F00"/>
    <n v="300000"/>
    <m/>
    <n v="0"/>
    <n v="0"/>
    <m/>
    <m/>
    <m/>
    <m/>
    <m/>
    <s v="H F00"/>
    <s v="HF3AE"/>
    <n v="33"/>
    <n v="13628000"/>
    <n v="1952000"/>
    <s v="H F00"/>
    <x v="5"/>
    <s v="MATARAM SAKTI BAWEN"/>
    <s v="3S"/>
    <x v="24"/>
    <m/>
    <m/>
    <n v="3000000"/>
    <s v="D"/>
    <m/>
    <m/>
    <s v="315PONMC23020905688"/>
    <d v="2023-02-13T00:00:00"/>
    <s v="00003"/>
    <s v="00002"/>
    <m/>
    <s v="00007"/>
    <s v="00007"/>
    <s v="SL0C007943"/>
    <s v="N"/>
    <m/>
    <s v="C.BAF-KDL"/>
    <d v="2023-02-11T00:00:00"/>
    <s v="C"/>
    <s v="B"/>
    <s v="P"/>
    <m/>
    <m/>
    <m/>
    <m/>
    <m/>
    <s v="C"/>
    <m/>
    <s v="S"/>
    <m/>
    <m/>
    <n v="0"/>
    <m/>
    <s v="JATENG"/>
    <x v="1"/>
    <s v="BAF"/>
    <s v="Strike"/>
    <n v="19610000"/>
    <n v="1048000"/>
    <n v="1952000"/>
    <n v="3000000"/>
    <n v="15.3"/>
    <s v="Program"/>
    <m/>
    <s v="Salesman"/>
    <s v="Salesman"/>
    <s v="Y"/>
    <n v="200000"/>
    <m/>
  </r>
  <r>
    <s v="H0C"/>
    <m/>
    <s v="HF4AB"/>
    <s v="C"/>
    <s v="COUNTER SALES 3S/2S"/>
    <s v="IL0C015032"/>
    <x v="9"/>
    <s v="13:54:12"/>
    <s v="C"/>
    <s v="C"/>
    <s v="3325090911810002"/>
    <s v="NINO LANANG PAMUNGKAS, SH"/>
    <s v="PERUM LIMPUNG RESIDENCE BLOK A NO 3"/>
    <m/>
    <m/>
    <s v="51271"/>
    <m/>
    <s v="3325090911810002"/>
    <s v="NINO LANANG PAMUNGKAS, SH"/>
    <s v="PERUM LIMPUNG RESIDENCE BLOK A NO 3"/>
    <s v="003"/>
    <s v="003"/>
    <s v="BABADAN"/>
    <s v="LIMPUNG"/>
    <s v="BATANG"/>
    <m/>
    <s v="51271"/>
    <m/>
    <m/>
    <s v="MIO125CWPT23"/>
    <s v="YAMAHA"/>
    <s v="MIO 125 CW"/>
    <s v="2023"/>
    <s v="PUTIH"/>
    <s v="E3R2E-3346555"/>
    <s v="MH3SE88H0PJ464632"/>
    <s v="BARU"/>
    <s v="CASH-02-23"/>
    <n v="13399774"/>
    <n v="0"/>
    <s v="Y"/>
    <n v="14080000"/>
    <n v="3970000"/>
    <n v="0"/>
    <n v="0"/>
    <n v="18050000"/>
    <s v="WIWID-JUAL"/>
    <d v="2023-02-13T00:00:00"/>
    <s v="T.MSM"/>
    <s v="TUNAI"/>
    <m/>
    <n v="0"/>
    <n v="7550000"/>
    <s v="H F00"/>
    <n v="0"/>
    <m/>
    <n v="0"/>
    <n v="0"/>
    <m/>
    <m/>
    <m/>
    <m/>
    <m/>
    <s v="H F00"/>
    <s v="HF4AB"/>
    <n v="3"/>
    <n v="14080000"/>
    <n v="0"/>
    <s v="H F00"/>
    <x v="5"/>
    <s v="MATARAM SAKTI BAWEN"/>
    <s v="3S"/>
    <x v="24"/>
    <m/>
    <m/>
    <n v="10500000"/>
    <s v="B"/>
    <m/>
    <m/>
    <s v="T.MSM"/>
    <d v="2023-02-14T00:00:00"/>
    <s v="00003"/>
    <s v="00002"/>
    <m/>
    <s v="00007"/>
    <s v="00008"/>
    <s v="SL0C007944"/>
    <s v="N"/>
    <m/>
    <s v="T.MSM"/>
    <d v="2023-02-13T00:00:00"/>
    <s v="C"/>
    <s v="B"/>
    <s v="P"/>
    <m/>
    <m/>
    <m/>
    <m/>
    <m/>
    <s v="C"/>
    <m/>
    <s v="S"/>
    <s v="TU0C000103"/>
    <d v="2023-02-13T00:00:00"/>
    <n v="10500000"/>
    <m/>
    <s v="JATENG"/>
    <x v="0"/>
    <m/>
    <m/>
    <n v="18050000"/>
    <n v="10500000"/>
    <n v="0"/>
    <n v="10500000"/>
    <n v="58.17"/>
    <m/>
    <m/>
    <s v="Counter Sales"/>
    <s v="Counter Sales"/>
    <s v="Y"/>
    <n v="0"/>
    <n v="100000"/>
  </r>
  <r>
    <s v="H0C"/>
    <m/>
    <s v="HF4AB"/>
    <s v="C"/>
    <s v="COUNTER SALES 3S/2S"/>
    <s v="IL0C015033"/>
    <x v="21"/>
    <s v="15:27:45"/>
    <s v="C"/>
    <s v="C"/>
    <s v="3322060608840001"/>
    <s v="SULIMIN SUSYANTO"/>
    <s v="TALOK"/>
    <m/>
    <m/>
    <s v="50121"/>
    <m/>
    <s v="3322060608840001"/>
    <s v="SULIMIN SUSYANTO"/>
    <s v="TALOK"/>
    <s v="003"/>
    <s v="001"/>
    <s v="WATUAGUNG"/>
    <s v="TUNTANG"/>
    <s v="SEMARANG"/>
    <m/>
    <s v="50121"/>
    <m/>
    <m/>
    <s v="AEROX155CHT23"/>
    <s v="YAMAHA"/>
    <s v="AEROX 155 C"/>
    <s v="2023"/>
    <s v="HITAM"/>
    <s v="G3P4E-0124810"/>
    <s v="MH3SG6410PJ224765"/>
    <s v="BARU"/>
    <s v="KRD-23-CTR"/>
    <n v="22022772"/>
    <n v="0"/>
    <s v="Y"/>
    <n v="23195000"/>
    <n v="4935000"/>
    <n v="0"/>
    <n v="0"/>
    <n v="28130000"/>
    <s v="WIWID-JUAL"/>
    <d v="2023-02-15T00:00:00"/>
    <s v="C.WOM-SLG"/>
    <s v="WOM"/>
    <m/>
    <n v="2900000"/>
    <n v="25230000"/>
    <s v="H F00"/>
    <n v="300000"/>
    <m/>
    <n v="0"/>
    <n v="0"/>
    <m/>
    <m/>
    <m/>
    <m/>
    <m/>
    <s v="H F00"/>
    <s v="HF4AB"/>
    <n v="33"/>
    <n v="23195000"/>
    <n v="0"/>
    <s v="H F00"/>
    <x v="5"/>
    <s v="MATARAM SAKTI BAWEN"/>
    <s v="3S"/>
    <x v="24"/>
    <m/>
    <m/>
    <n v="2900000"/>
    <s v="D"/>
    <m/>
    <m/>
    <s v="0601PO20230200141"/>
    <d v="2023-02-16T00:00:00"/>
    <s v="00003"/>
    <s v="00002"/>
    <m/>
    <s v="00007"/>
    <s v="00008"/>
    <s v="SL0C007945"/>
    <s v="N"/>
    <m/>
    <s v="C.WOM-SLG"/>
    <d v="2023-02-15T00:00:00"/>
    <s v="C"/>
    <s v="B"/>
    <s v="P"/>
    <m/>
    <m/>
    <m/>
    <m/>
    <m/>
    <s v="C"/>
    <m/>
    <s v="S"/>
    <m/>
    <m/>
    <n v="0"/>
    <m/>
    <s v="JATENG"/>
    <x v="1"/>
    <s v="WOM"/>
    <s v="Strike"/>
    <n v="28130000"/>
    <n v="2900000"/>
    <n v="0"/>
    <n v="2900000"/>
    <n v="10.31"/>
    <s v="Non Program"/>
    <m/>
    <s v="Counter Sales"/>
    <s v="Counter Sales"/>
    <s v="Y"/>
    <n v="0"/>
    <n v="100000"/>
  </r>
  <r>
    <s v="H0C"/>
    <m/>
    <s v="HF4AB"/>
    <s v="C"/>
    <s v="COUNTER SALES 3S/2S"/>
    <s v="IL0C015034"/>
    <x v="11"/>
    <s v="13:57:40"/>
    <s v="C"/>
    <s v="C"/>
    <s v="333012300004493"/>
    <s v="KSM BCA"/>
    <s v="JL ANJASMORO RAYA NO 23"/>
    <m/>
    <m/>
    <s v="50144"/>
    <m/>
    <s v="2171035407969004"/>
    <s v="ANISA AYU MUTTAQINA"/>
    <s v="JL ARIMBI II NO 2 GROGOL"/>
    <s v="009"/>
    <s v="004"/>
    <s v="DUKUH1"/>
    <s v="SIDOMUKTI"/>
    <m/>
    <s v="SALATIGA"/>
    <m/>
    <m/>
    <m/>
    <s v="FAZZIONEOPT23"/>
    <s v="YAMAHA"/>
    <s v="FAZZIO NEO"/>
    <s v="2023"/>
    <s v="PUTIH"/>
    <s v="E33WE-0133080"/>
    <s v="MH3SEJ710PJ120772"/>
    <s v="BARU"/>
    <s v="CASH-02-23"/>
    <n v="17520415"/>
    <n v="0"/>
    <s v="Y"/>
    <n v="19065000"/>
    <n v="4135000"/>
    <n v="0"/>
    <n v="0"/>
    <n v="23200000"/>
    <s v="WIWID-JUAL"/>
    <d v="2023-02-17T00:00:00"/>
    <s v="T.BCA"/>
    <s v="BCA"/>
    <m/>
    <n v="0"/>
    <n v="23200000"/>
    <s v="H F00"/>
    <n v="0"/>
    <m/>
    <n v="0"/>
    <n v="0"/>
    <m/>
    <m/>
    <m/>
    <m/>
    <m/>
    <s v="H F00"/>
    <s v="HF4AB"/>
    <n v="1"/>
    <n v="19065000"/>
    <n v="0"/>
    <s v="H F00"/>
    <x v="5"/>
    <s v="MATARAM SAKTI BAWEN"/>
    <s v="3S"/>
    <x v="24"/>
    <m/>
    <m/>
    <n v="0"/>
    <s v="B"/>
    <m/>
    <m/>
    <s v="3330123PO00004493"/>
    <d v="2023-02-18T00:00:00"/>
    <s v="00003"/>
    <s v="00001"/>
    <m/>
    <s v="00007"/>
    <s v="00007"/>
    <s v="SL0C007946"/>
    <s v="N"/>
    <m/>
    <s v="T.BCA"/>
    <d v="2023-02-17T00:00:00"/>
    <s v="C"/>
    <s v="B"/>
    <s v="P"/>
    <m/>
    <m/>
    <m/>
    <m/>
    <m/>
    <s v="C"/>
    <m/>
    <s v="S"/>
    <m/>
    <m/>
    <n v="0"/>
    <m/>
    <s v="JATENG"/>
    <x v="0"/>
    <m/>
    <m/>
    <n v="23200000"/>
    <n v="0"/>
    <n v="0"/>
    <n v="0"/>
    <n v="0"/>
    <m/>
    <m/>
    <s v="Counter Sales"/>
    <s v="Counter Sales"/>
    <s v="Y"/>
    <n v="0"/>
    <n v="100000"/>
  </r>
  <r>
    <s v="H0C"/>
    <s v="HF2AC"/>
    <s v="HF3AB"/>
    <s v="S"/>
    <s v="SALES FIX 3S/2S"/>
    <s v="IL0C015035"/>
    <x v="11"/>
    <s v="13:59:16"/>
    <s v="C"/>
    <s v="C"/>
    <s v="3309144501970003"/>
    <s v="SITI WINDA AYU LESTARI"/>
    <s v="PULUTAN"/>
    <m/>
    <m/>
    <s v="57381"/>
    <m/>
    <s v="3309144501970003"/>
    <s v="SITI WINDA AYU LESTARI"/>
    <s v="PULUTAN"/>
    <s v="005"/>
    <s v="002"/>
    <s v="KEBONAN"/>
    <s v="KRGEDE"/>
    <s v="BOYOLALI"/>
    <m/>
    <s v="57381"/>
    <m/>
    <m/>
    <s v="NMAX155HT23"/>
    <s v="YAMAHA"/>
    <s v="NMAX 155"/>
    <s v="2023"/>
    <s v="HITAM"/>
    <s v="G3L8E-1532590"/>
    <s v="MH3SG5620PJ739724"/>
    <s v="BARU"/>
    <s v="KRD-23-SLS"/>
    <n v="25349889"/>
    <n v="0"/>
    <s v="Y"/>
    <n v="26700000"/>
    <n v="5170000"/>
    <n v="0"/>
    <n v="0"/>
    <n v="30622000"/>
    <s v="WIWID-JUAL"/>
    <d v="2023-02-17T00:00:00"/>
    <s v="C.SOF-SLG"/>
    <s v="SOF"/>
    <m/>
    <n v="1952000"/>
    <n v="28670000"/>
    <s v="H F00"/>
    <n v="300000"/>
    <m/>
    <n v="0"/>
    <n v="0"/>
    <m/>
    <m/>
    <m/>
    <m/>
    <m/>
    <s v="H F00"/>
    <s v="HF3AB"/>
    <n v="35"/>
    <n v="25452000"/>
    <n v="1248000"/>
    <s v="H F00"/>
    <x v="5"/>
    <s v="MATARAM SAKTI BAWEN"/>
    <s v="3S"/>
    <x v="24"/>
    <m/>
    <m/>
    <n v="3200000"/>
    <s v="D"/>
    <m/>
    <m/>
    <s v="20-049-23-00351"/>
    <d v="2023-02-18T00:00:00"/>
    <s v="00003"/>
    <s v="00001"/>
    <m/>
    <s v="00007"/>
    <s v="00007"/>
    <s v="SL0C007947"/>
    <s v="N"/>
    <m/>
    <s v="C.SOF-SLG"/>
    <d v="2023-02-17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C"/>
    <s v="HF2AA"/>
    <s v="HF3AE"/>
    <s v="S"/>
    <s v="SALES FIX 3S/2S"/>
    <s v="IL0C015036"/>
    <x v="11"/>
    <s v="14:00:49"/>
    <s v="C"/>
    <s v="C"/>
    <s v="3322060602720001"/>
    <s v="GIRANG SETIYO"/>
    <s v="NALIROJO"/>
    <m/>
    <m/>
    <s v="50773"/>
    <m/>
    <s v="3322060602720001"/>
    <s v="GIRANG SETIYO"/>
    <s v="NALIROJO"/>
    <s v="003"/>
    <s v="002"/>
    <s v="NGAJARAN"/>
    <s v="TUNTANG"/>
    <s v="SEMARANG"/>
    <m/>
    <s v="50773"/>
    <m/>
    <m/>
    <s v="AEROXCCYBERBR23"/>
    <s v="YAMAHA"/>
    <s v="AEROX C CYBERCT"/>
    <s v="2023"/>
    <s v="BIRU"/>
    <s v="G3P4E-0127055"/>
    <s v="MH3SG6410PJ226770"/>
    <s v="BARU"/>
    <s v="ATTACK-2"/>
    <n v="22212683"/>
    <n v="0"/>
    <s v="Y"/>
    <n v="23395000"/>
    <n v="4935000"/>
    <n v="0"/>
    <n v="0"/>
    <n v="28330000"/>
    <s v="WIWID-JUAL"/>
    <d v="2023-02-17T00:00:00"/>
    <s v="C.BAF-SLG"/>
    <s v="BAF"/>
    <m/>
    <n v="13400000"/>
    <n v="14930000"/>
    <s v="H F00"/>
    <n v="0"/>
    <m/>
    <n v="0"/>
    <n v="0"/>
    <m/>
    <m/>
    <m/>
    <m/>
    <m/>
    <s v="H F00"/>
    <s v="HF3AE"/>
    <n v="11"/>
    <n v="23395000"/>
    <n v="0"/>
    <s v="H F00"/>
    <x v="5"/>
    <s v="MATARAM SAKTI BAWEN"/>
    <s v="3S"/>
    <x v="24"/>
    <m/>
    <m/>
    <n v="13400000"/>
    <s v="D"/>
    <m/>
    <m/>
    <s v="314PONMC23021610727"/>
    <d v="2023-02-18T00:00:00"/>
    <s v="00003"/>
    <s v="00002"/>
    <m/>
    <s v="00007"/>
    <s v="00005"/>
    <s v="SL0C007948"/>
    <s v="N"/>
    <m/>
    <s v="C.BAF-SLG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28330000"/>
    <n v="13400000"/>
    <n v="0"/>
    <n v="13400000"/>
    <n v="47.3"/>
    <s v="Program"/>
    <s v="Attack"/>
    <s v="Salesman"/>
    <s v="Salesman"/>
    <s v="Y"/>
    <n v="100000"/>
    <m/>
  </r>
  <r>
    <s v="H0C"/>
    <s v="HF2ZZ"/>
    <s v="HF5AA"/>
    <s v="H"/>
    <s v="SALES CHANNEL"/>
    <s v="IL0C015037"/>
    <x v="11"/>
    <s v="15:26:37"/>
    <s v="C"/>
    <s v="C"/>
    <s v="3322075805850002"/>
    <s v="SUMINEM"/>
    <s v="DSN KARANGBAWANG"/>
    <m/>
    <m/>
    <s v="50663"/>
    <m/>
    <s v="3322075805850002"/>
    <s v="SUMINEM"/>
    <s v="DSN KARANGBAWANG"/>
    <s v="002"/>
    <s v="006"/>
    <s v="TEGARON"/>
    <s v="BANYUBIRU"/>
    <s v="SEMARANG"/>
    <m/>
    <s v="50663"/>
    <m/>
    <m/>
    <s v="MXKINGNHT23"/>
    <s v="YAMAHA"/>
    <s v="MX KING 150 NEW"/>
    <s v="2023"/>
    <s v="HITAM"/>
    <s v="G3E6E-0694942"/>
    <s v="MH3UG0750PK154609"/>
    <s v="BARU"/>
    <s v="CHANNEL-23"/>
    <n v="20660630"/>
    <n v="0"/>
    <s v="Y"/>
    <n v="21760000"/>
    <n v="4645000"/>
    <n v="0"/>
    <n v="0"/>
    <n v="25405000"/>
    <s v="WIWID-JUAL"/>
    <d v="2023-02-17T00:00:00"/>
    <s v="C.SOF-SLG"/>
    <s v="SOF"/>
    <m/>
    <n v="1700000"/>
    <n v="23705000"/>
    <s v="H F00"/>
    <n v="300000"/>
    <m/>
    <n v="0"/>
    <n v="0"/>
    <m/>
    <m/>
    <m/>
    <m/>
    <m/>
    <s v="H F00"/>
    <s v="HF5AA"/>
    <n v="33"/>
    <n v="20760000"/>
    <n v="700000"/>
    <s v="H F00"/>
    <x v="5"/>
    <s v="MATARAM SAKTI BAWEN"/>
    <s v="3S"/>
    <x v="24"/>
    <m/>
    <m/>
    <n v="2700000"/>
    <s v="D"/>
    <m/>
    <m/>
    <s v="20-049-23-00348"/>
    <d v="2023-02-18T00:00:00"/>
    <s v="00003"/>
    <s v="00001"/>
    <m/>
    <s v="00007"/>
    <s v="00008"/>
    <s v="SL0C007949"/>
    <s v="N"/>
    <m/>
    <s v="C.SOF-SLG"/>
    <d v="2023-02-17T00:00:00"/>
    <s v="C"/>
    <s v="B"/>
    <s v="P"/>
    <m/>
    <m/>
    <m/>
    <m/>
    <m/>
    <s v="C"/>
    <m/>
    <s v="S"/>
    <m/>
    <m/>
    <n v="0"/>
    <m/>
    <s v="JATENG"/>
    <x v="1"/>
    <m/>
    <m/>
    <n v="26405000"/>
    <n v="1700000"/>
    <n v="700000"/>
    <n v="2400000"/>
    <n v="9.09"/>
    <m/>
    <m/>
    <s v="Sales Channel"/>
    <s v="Sales Channel"/>
    <m/>
    <n v="0"/>
    <m/>
  </r>
  <r>
    <s v="H0C"/>
    <m/>
    <s v="HF4AB"/>
    <s v="C"/>
    <s v="COUNTER SALES 3S/2S"/>
    <s v="IL0C015038"/>
    <x v="12"/>
    <s v="15:39:31"/>
    <s v="C"/>
    <s v="C"/>
    <s v="3315180808980002"/>
    <s v="MUF QQ ARIS HERMAWAN"/>
    <s v="RUKOPLATINUM NO 10 F"/>
    <m/>
    <m/>
    <s v="50196"/>
    <m/>
    <s v="3315186311980002"/>
    <s v="WULAN JAYA NOVITA DEWI"/>
    <s v="SUKOREJO"/>
    <s v="002"/>
    <s v="001"/>
    <s v="SUKOREJO3"/>
    <s v="TEGOWANU"/>
    <s v="GROBOGAN"/>
    <m/>
    <m/>
    <m/>
    <m/>
    <s v="NMAX155CHT23"/>
    <s v="YAMAHA"/>
    <s v="NMAX 155 C"/>
    <s v="2023"/>
    <s v="HITAM"/>
    <s v="G3L8E-1493181"/>
    <s v="MH3SG5670PK281921"/>
    <s v="BARU"/>
    <s v="CASH-02-23"/>
    <n v="26550763"/>
    <n v="0"/>
    <s v="Y"/>
    <n v="27965000"/>
    <n v="5515000"/>
    <n v="0"/>
    <n v="0"/>
    <n v="33480000"/>
    <s v="WIWID-JUAL"/>
    <d v="2023-02-20T00:00:00"/>
    <s v="T.MUF-SMG"/>
    <s v="MUF"/>
    <m/>
    <n v="10000000"/>
    <n v="23480000"/>
    <s v="H F00"/>
    <n v="0"/>
    <m/>
    <n v="0"/>
    <n v="0"/>
    <m/>
    <m/>
    <m/>
    <m/>
    <m/>
    <s v="H F00"/>
    <s v="HF4AB"/>
    <n v="35"/>
    <n v="27965000"/>
    <n v="0"/>
    <s v="H F00"/>
    <x v="5"/>
    <s v="MATARAM SAKTI BAWEN"/>
    <s v="3S"/>
    <x v="24"/>
    <m/>
    <m/>
    <n v="10000000"/>
    <s v="B"/>
    <m/>
    <m/>
    <s v="03012301113"/>
    <d v="2023-02-21T00:00:00"/>
    <s v="00003"/>
    <s v="00001"/>
    <m/>
    <s v="00007"/>
    <s v="00007"/>
    <s v="SL0C007950"/>
    <s v="N"/>
    <m/>
    <s v="T.MUF-SMG"/>
    <d v="2023-02-20T00:00:00"/>
    <s v="C"/>
    <s v="B"/>
    <s v="P"/>
    <m/>
    <m/>
    <m/>
    <m/>
    <m/>
    <s v="C"/>
    <m/>
    <s v="S"/>
    <m/>
    <m/>
    <n v="0"/>
    <m/>
    <s v="JATENG"/>
    <x v="0"/>
    <m/>
    <m/>
    <n v="33480000"/>
    <n v="10000000"/>
    <n v="0"/>
    <n v="10000000"/>
    <n v="29.87"/>
    <m/>
    <m/>
    <s v="Counter Sales"/>
    <s v="Counter Sales"/>
    <s v="Y"/>
    <n v="0"/>
    <n v="100000"/>
  </r>
  <r>
    <s v="H0C"/>
    <s v="HF2AC"/>
    <s v="HF3AD"/>
    <s v="S"/>
    <s v="SALES FIX 3S/2S"/>
    <s v="IL0C015039"/>
    <x v="12"/>
    <s v="15:40:58"/>
    <s v="C"/>
    <s v="C"/>
    <s v="3322096909850002"/>
    <s v="CHOERIYAH"/>
    <s v="DSN KAWEDUSAN"/>
    <m/>
    <m/>
    <s v="50662"/>
    <m/>
    <s v="3322096909850002"/>
    <s v="CHOERIYAH"/>
    <s v="DSN KAWEDUSAN"/>
    <s v="003"/>
    <s v="002"/>
    <s v="NGADIKRSO"/>
    <s v="SUMOWONO"/>
    <s v="SEMARANG"/>
    <m/>
    <s v="50662"/>
    <m/>
    <m/>
    <s v="NMAX155HT23"/>
    <s v="YAMAHA"/>
    <s v="NMAX 155"/>
    <s v="2023"/>
    <s v="HITAM"/>
    <s v="G3L8E-1533096"/>
    <s v="MH3SG5620PJ739901"/>
    <s v="BARU"/>
    <s v="POT7X-SLS"/>
    <n v="25349889"/>
    <n v="0"/>
    <s v="Y"/>
    <n v="26700000"/>
    <n v="5170000"/>
    <n v="0"/>
    <n v="0"/>
    <n v="31870000"/>
    <s v="WIWID-JUAL"/>
    <d v="2023-02-20T00:00:00"/>
    <s v="C.ADIR-AMB"/>
    <s v="ADIRA"/>
    <m/>
    <n v="4800000"/>
    <n v="27070000"/>
    <s v="H F00"/>
    <n v="0"/>
    <m/>
    <n v="0"/>
    <n v="0"/>
    <m/>
    <m/>
    <m/>
    <m/>
    <m/>
    <s v="H F00"/>
    <s v="HF3AD"/>
    <n v="28"/>
    <n v="26700000"/>
    <n v="0"/>
    <s v="H F00"/>
    <x v="5"/>
    <s v="MATARAM SAKTI BAWEN"/>
    <s v="3S"/>
    <x v="24"/>
    <m/>
    <m/>
    <n v="4800000"/>
    <s v="D"/>
    <m/>
    <m/>
    <s v="0413.12581.23"/>
    <d v="2023-02-21T00:00:00"/>
    <s v="00003"/>
    <s v="00001"/>
    <m/>
    <s v="00007"/>
    <s v="00007"/>
    <s v="SL0C007951"/>
    <s v="N"/>
    <m/>
    <s v="C.ADIR-AMB"/>
    <d v="2023-02-20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4800000"/>
    <n v="0"/>
    <n v="4800000"/>
    <n v="15.06"/>
    <s v="Program"/>
    <s v="Pot 7x"/>
    <s v="Salesman"/>
    <s v="Salesman"/>
    <s v="Y"/>
    <n v="100000"/>
    <m/>
  </r>
  <r>
    <s v="H0C"/>
    <s v="HF2AC"/>
    <s v="HF3AB"/>
    <s v="S"/>
    <s v="SALES FIX 3S/2S"/>
    <s v="IL0C015040"/>
    <x v="12"/>
    <s v="15:43:55"/>
    <s v="C"/>
    <s v="C"/>
    <s v="3315015505020001"/>
    <s v="ELSYA PUTRI DITA"/>
    <s v="DUSUN SUMBERJO"/>
    <m/>
    <m/>
    <s v="58167"/>
    <m/>
    <s v="3315015505020001"/>
    <s v="ELSYA PUTRI DITA"/>
    <s v="DUSUN SUMBERJO"/>
    <s v="003"/>
    <s v="009"/>
    <s v="KEDUNGJT"/>
    <s v="KEDUNGJATI"/>
    <s v="GROBOGAN"/>
    <m/>
    <s v="58167"/>
    <m/>
    <m/>
    <s v="NMAX155HJ23"/>
    <s v="YAMAHA"/>
    <s v="NMAX 155"/>
    <s v="2023"/>
    <s v="HIJAU"/>
    <s v="G3L8E-1539143"/>
    <s v="MH3SG5620PJ742366"/>
    <s v="BARU"/>
    <s v="KRD-23-SLS"/>
    <n v="25349889"/>
    <n v="0"/>
    <s v="Y"/>
    <n v="26700000"/>
    <n v="5170000"/>
    <n v="0"/>
    <n v="0"/>
    <n v="30622000"/>
    <s v="WIWID-JUAL"/>
    <d v="2023-02-20T00:00:00"/>
    <s v="C.SOF-SLG"/>
    <s v="SOF"/>
    <m/>
    <n v="1952000"/>
    <n v="28670000"/>
    <s v="H F00"/>
    <n v="300000"/>
    <m/>
    <n v="0"/>
    <n v="0"/>
    <m/>
    <m/>
    <m/>
    <m/>
    <m/>
    <s v="H F00"/>
    <s v="HF3AB"/>
    <n v="35"/>
    <n v="25452000"/>
    <n v="1248000"/>
    <s v="H F00"/>
    <x v="5"/>
    <s v="MATARAM SAKTI BAWEN"/>
    <s v="3S"/>
    <x v="24"/>
    <m/>
    <m/>
    <n v="3200000"/>
    <s v="D"/>
    <m/>
    <m/>
    <s v="20-049-23-00339"/>
    <d v="2023-02-21T00:00:00"/>
    <s v="00004"/>
    <s v="00001"/>
    <m/>
    <s v="00001"/>
    <s v="00005"/>
    <s v="SL0C007952"/>
    <s v="N"/>
    <m/>
    <s v="C.SOF-SLG"/>
    <d v="2023-02-20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C"/>
    <s v="HF2AC"/>
    <s v="HF3AB"/>
    <s v="S"/>
    <s v="SALES FIX 3S/2S"/>
    <s v="IL0C015041"/>
    <x v="12"/>
    <s v="16:38:26"/>
    <s v="C"/>
    <s v="C"/>
    <s v="3308091512890003"/>
    <s v="SUNANTRI"/>
    <s v="TEMPURSARI"/>
    <m/>
    <m/>
    <s v="56161"/>
    <m/>
    <s v="3308091512890003"/>
    <s v="SUNANTRI"/>
    <s v="TEMPURSARI"/>
    <s v="002"/>
    <s v="008"/>
    <s v="TEMPURJ"/>
    <s v="TEMPURAN"/>
    <s v="MAGELANG"/>
    <m/>
    <s v="56161"/>
    <m/>
    <m/>
    <s v="NMAX155CHT23"/>
    <s v="YAMAHA"/>
    <s v="NMAX 155 C"/>
    <s v="2023"/>
    <s v="HITAM"/>
    <s v="G3L8E-1492871"/>
    <s v="MH3SG5670PK281776"/>
    <s v="BARU"/>
    <s v="KRD-23-SLS"/>
    <n v="26550763"/>
    <n v="0"/>
    <s v="Y"/>
    <n v="27965000"/>
    <n v="5515000"/>
    <n v="0"/>
    <n v="0"/>
    <n v="32101000"/>
    <s v="WIWID-JUAL"/>
    <d v="2023-02-20T00:00:00"/>
    <s v="C.BAF-MGL"/>
    <s v="BAF"/>
    <m/>
    <n v="2021000"/>
    <n v="30080000"/>
    <s v="H F00"/>
    <n v="300000"/>
    <m/>
    <n v="0"/>
    <n v="0"/>
    <m/>
    <m/>
    <m/>
    <m/>
    <m/>
    <s v="H F00"/>
    <s v="HF3AB"/>
    <n v="35"/>
    <n v="26586000"/>
    <n v="1379000"/>
    <s v="H F00"/>
    <x v="5"/>
    <s v="MATARAM SAKTI BAWEN"/>
    <s v="3S"/>
    <x v="24"/>
    <m/>
    <m/>
    <n v="3400000"/>
    <s v="D"/>
    <m/>
    <m/>
    <s v="332PONMC23023911642"/>
    <d v="2023-02-21T00:00:00"/>
    <s v="00003"/>
    <s v="00002"/>
    <m/>
    <s v="00007"/>
    <s v="00007"/>
    <s v="SL0C007953"/>
    <s v="N"/>
    <m/>
    <s v="C.BAF-MGL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2021000"/>
    <n v="1379000"/>
    <n v="3400000"/>
    <n v="10.16"/>
    <s v="Program"/>
    <m/>
    <s v="Salesman"/>
    <s v="Salesman"/>
    <s v="Y"/>
    <n v="200000"/>
    <m/>
  </r>
  <r>
    <s v="H0C"/>
    <s v="HF2ZZ"/>
    <s v="HF5AA"/>
    <s v="H"/>
    <s v="SALES CHANNEL"/>
    <s v="IL0C015042"/>
    <x v="13"/>
    <s v="14:37:50"/>
    <s v="C"/>
    <s v="C"/>
    <s v="3374141808870001"/>
    <s v="MANDIRI UTAMA FINANCA"/>
    <s v="RUKO PLATINUM NO 10 F"/>
    <m/>
    <m/>
    <s v="50196"/>
    <m/>
    <s v="3374141808870001"/>
    <s v="AKHSIN FAUZI"/>
    <s v="DK BATOK"/>
    <s v="002"/>
    <s v="002"/>
    <s v="BUBAKAN"/>
    <s v="MIJEN"/>
    <m/>
    <s v="SMG"/>
    <m/>
    <m/>
    <m/>
    <s v="WR155RBR23"/>
    <s v="YAMAHA"/>
    <s v="WR 155 R"/>
    <s v="2023"/>
    <s v="BIRU"/>
    <s v="G3N6E-0060623"/>
    <s v="MH3DG3710PK056130"/>
    <s v="BARU"/>
    <s v="CASH-XX-23"/>
    <n v="31994650"/>
    <n v="0"/>
    <s v="Y"/>
    <n v="33700000"/>
    <n v="5240000"/>
    <n v="0"/>
    <n v="0"/>
    <n v="38100000"/>
    <s v="WIWID-JUAL"/>
    <d v="2023-02-21T00:00:00"/>
    <s v="T.MUF-SMG"/>
    <s v="MUF"/>
    <m/>
    <n v="210000"/>
    <n v="32640000"/>
    <s v="H F00"/>
    <n v="0"/>
    <m/>
    <n v="0"/>
    <n v="0"/>
    <m/>
    <m/>
    <m/>
    <m/>
    <m/>
    <s v="H F00"/>
    <s v="HF5AA"/>
    <n v="29"/>
    <n v="32860000"/>
    <n v="640000"/>
    <s v="H F00"/>
    <x v="5"/>
    <s v="MATARAM SAKTI BAWEN"/>
    <s v="3S"/>
    <x v="24"/>
    <m/>
    <m/>
    <n v="6300000"/>
    <s v="B"/>
    <m/>
    <m/>
    <s v="03012301183"/>
    <d v="2023-02-23T00:00:00"/>
    <s v="00003"/>
    <s v="00002"/>
    <m/>
    <s v="00007"/>
    <s v="00007"/>
    <s v="SL0C007954"/>
    <s v="N"/>
    <m/>
    <s v="T.MUF-SMG"/>
    <d v="2023-02-21T00:00:00"/>
    <s v="C"/>
    <s v="B"/>
    <s v="P"/>
    <m/>
    <m/>
    <m/>
    <m/>
    <m/>
    <s v="C"/>
    <m/>
    <s v="S"/>
    <s v="TU0C000114"/>
    <d v="2023-02-21T00:00:00"/>
    <n v="5250000"/>
    <m/>
    <s v="JATENG"/>
    <x v="0"/>
    <m/>
    <m/>
    <n v="38940000"/>
    <n v="5460000"/>
    <n v="640000"/>
    <n v="6100000"/>
    <n v="15.67"/>
    <m/>
    <m/>
    <s v="Sales Channel"/>
    <s v="Sales Channel"/>
    <m/>
    <n v="0"/>
    <m/>
  </r>
  <r>
    <s v="H0C"/>
    <s v="HF2AC"/>
    <s v="HF3AB"/>
    <s v="S"/>
    <s v="SALES FIX 3S/2S"/>
    <s v="IL0C015043"/>
    <x v="13"/>
    <s v="16:24:50"/>
    <s v="C"/>
    <s v="C"/>
    <s v="3311110407960003"/>
    <s v="BINTANG LUNDU SINAGA"/>
    <s v="JETIS"/>
    <m/>
    <m/>
    <s v="57464"/>
    <m/>
    <s v="3311110407960003"/>
    <s v="BINTANG LUNDU SINAGA"/>
    <s v="JETIS"/>
    <s v="005"/>
    <s v="002"/>
    <s v="KARANGDWO2"/>
    <s v="KARANGDOWO"/>
    <s v="KLATEN"/>
    <m/>
    <s v="57464"/>
    <m/>
    <m/>
    <s v="GEAR125HJH22"/>
    <s v="YAMAHA"/>
    <s v="GEAR 125"/>
    <s v="2022"/>
    <s v="HIJAU HITAM"/>
    <s v="E32WE-0263665"/>
    <s v="MH3SEG710NJ198260"/>
    <s v="BARU"/>
    <s v="KRD-22-SLS"/>
    <n v="13972516"/>
    <n v="0"/>
    <s v="Y"/>
    <n v="15015000"/>
    <n v="3975000"/>
    <n v="0"/>
    <n v="0"/>
    <n v="16913000"/>
    <s v="WIWID-JUAL"/>
    <d v="2023-02-21T00:00:00"/>
    <s v="C.SOF-KLT"/>
    <s v="SOF"/>
    <m/>
    <n v="823000"/>
    <n v="16090000"/>
    <s v="H F00"/>
    <n v="300000"/>
    <m/>
    <n v="0"/>
    <n v="0"/>
    <m/>
    <m/>
    <m/>
    <m/>
    <m/>
    <s v="H F00"/>
    <s v="HF3AB"/>
    <n v="33"/>
    <n v="12938000"/>
    <n v="2077000"/>
    <s v="H F00"/>
    <x v="5"/>
    <s v="MATARAM SAKTI BAWEN"/>
    <s v="3S"/>
    <x v="24"/>
    <m/>
    <m/>
    <n v="2900000"/>
    <s v="D"/>
    <m/>
    <m/>
    <s v="20-051-23-00368"/>
    <d v="2023-02-23T00:00:00"/>
    <s v="00003"/>
    <s v="00002"/>
    <m/>
    <s v="00007"/>
    <s v="00005"/>
    <s v="SL0C007955"/>
    <s v="N"/>
    <m/>
    <s v="C.SOF-KLT"/>
    <d v="2023-02-21T00:00:00"/>
    <s v="C"/>
    <s v="B"/>
    <s v="P"/>
    <m/>
    <m/>
    <m/>
    <m/>
    <m/>
    <s v="C"/>
    <m/>
    <s v="S"/>
    <m/>
    <m/>
    <n v="0"/>
    <m/>
    <s v="JATENG"/>
    <x v="1"/>
    <s v="SOF"/>
    <s v="Strike"/>
    <n v="18990000"/>
    <n v="823000"/>
    <n v="2077000"/>
    <n v="2900000"/>
    <n v="15.27"/>
    <s v="Program"/>
    <m/>
    <s v="Salesman"/>
    <s v="Salesman"/>
    <s v="Y"/>
    <n v="200000"/>
    <m/>
  </r>
  <r>
    <s v="H0C"/>
    <s v="HF2AC"/>
    <s v="HF3AB"/>
    <s v="S"/>
    <s v="SALES FIX 3S/2S"/>
    <s v="IL0C015044"/>
    <x v="14"/>
    <s v="14:46:33"/>
    <s v="C"/>
    <s v="C"/>
    <s v="3322205403820002"/>
    <s v="HADIYAWANTI"/>
    <s v="DUSUN NGIPIK"/>
    <m/>
    <m/>
    <s v="50561"/>
    <m/>
    <s v="3322201008810001"/>
    <s v="JUISWANTO"/>
    <s v="DUSUN NGIPIK"/>
    <s v="004"/>
    <s v="008"/>
    <s v="CANDI1"/>
    <s v="BANDUNGAN"/>
    <s v="SEMARANG"/>
    <m/>
    <m/>
    <m/>
    <m/>
    <s v="VIXIONNEWHT22"/>
    <s v="YAMAHA"/>
    <s v="ALL NEW VIXION"/>
    <s v="2022"/>
    <s v="HITAM"/>
    <s v="G3E7E-0527774"/>
    <s v="MH3RG4610NK150079"/>
    <s v="BARU"/>
    <s v="POT7X-SLS"/>
    <n v="22853855"/>
    <n v="0"/>
    <s v="Y"/>
    <n v="24480000"/>
    <n v="5260000"/>
    <n v="0"/>
    <n v="0"/>
    <n v="28740000"/>
    <s v="WIWID-JUAL"/>
    <d v="2023-02-22T00:00:00"/>
    <s v="C.BAF-SLG"/>
    <s v="BAF"/>
    <m/>
    <n v="400000"/>
    <n v="17940000"/>
    <s v="H F00"/>
    <n v="0"/>
    <m/>
    <n v="0"/>
    <n v="0"/>
    <m/>
    <m/>
    <m/>
    <m/>
    <m/>
    <s v="H F00"/>
    <s v="HF3AB"/>
    <n v="30"/>
    <n v="23480000"/>
    <n v="1000000"/>
    <s v="H F00"/>
    <x v="5"/>
    <s v="MATARAM SAKTI BAWEN"/>
    <s v="3S"/>
    <x v="24"/>
    <m/>
    <m/>
    <n v="11800000"/>
    <s v="D"/>
    <m/>
    <m/>
    <s v="314PONMC23021711378"/>
    <d v="2023-02-23T00:00:00"/>
    <s v="00003"/>
    <s v="00001"/>
    <m/>
    <s v="00007"/>
    <s v="00007"/>
    <s v="SL0C007956"/>
    <s v="N"/>
    <m/>
    <s v="C.BAF-SLG"/>
    <d v="2023-02-22T00:00:00"/>
    <s v="C"/>
    <s v="B"/>
    <s v="P"/>
    <m/>
    <m/>
    <m/>
    <m/>
    <m/>
    <s v="C"/>
    <m/>
    <s v="S"/>
    <s v="TU0C000109"/>
    <d v="2023-02-18T00:00:00"/>
    <n v="10400000"/>
    <m/>
    <s v="JATENG"/>
    <x v="1"/>
    <s v="BAF"/>
    <s v="Strike"/>
    <n v="29740000"/>
    <n v="10800000"/>
    <n v="1000000"/>
    <n v="11800000"/>
    <n v="39.68"/>
    <s v="Program"/>
    <s v="Pot 7x"/>
    <s v="Salesman"/>
    <s v="Salesman"/>
    <s v="Y"/>
    <n v="300000"/>
    <m/>
  </r>
  <r>
    <s v="H0C"/>
    <s v="HF2AC"/>
    <s v="HF3AK"/>
    <s v="B"/>
    <s v="SALES VARIABLE"/>
    <s v="IL0C015045"/>
    <x v="14"/>
    <s v="14:48:24"/>
    <s v="C"/>
    <s v="C"/>
    <s v="3322090409770003"/>
    <s v="BAMBANG YASIN"/>
    <s v="DSN LARANGAN"/>
    <m/>
    <m/>
    <s v="50662"/>
    <m/>
    <s v="3322090409770003"/>
    <s v="BAMBANG YASIN"/>
    <s v="DSN LARANGAN"/>
    <s v="001"/>
    <s v="005"/>
    <s v="LANJAN"/>
    <s v="SUMOWONO"/>
    <s v="SEMARANG"/>
    <m/>
    <s v="50662"/>
    <m/>
    <m/>
    <s v="NMAX155MR23"/>
    <s v="YAMAHA"/>
    <s v="NMAX 155"/>
    <s v="2023"/>
    <s v="MERAH"/>
    <s v="G3L8E-1504407"/>
    <s v="MH3SG5620PJ726561"/>
    <s v="BARU"/>
    <s v="KRD-23-SNS"/>
    <n v="25349889"/>
    <n v="0"/>
    <s v="Y"/>
    <n v="26700000"/>
    <n v="5170000"/>
    <n v="0"/>
    <n v="0"/>
    <n v="31870000"/>
    <s v="WIWID-JUAL"/>
    <d v="2023-02-22T00:00:00"/>
    <s v="C.IMFI-SLG"/>
    <s v="IMFI"/>
    <m/>
    <n v="5000000"/>
    <n v="26870000"/>
    <s v="H F00"/>
    <n v="300000"/>
    <m/>
    <n v="0"/>
    <n v="0"/>
    <m/>
    <m/>
    <m/>
    <m/>
    <m/>
    <s v="H F00"/>
    <s v="HF3AK"/>
    <n v="23"/>
    <n v="26700000"/>
    <n v="0"/>
    <s v="H F00"/>
    <x v="5"/>
    <s v="MATARAM SAKTI BAWEN"/>
    <s v="3S"/>
    <x v="24"/>
    <m/>
    <m/>
    <n v="5000000"/>
    <s v="D"/>
    <m/>
    <m/>
    <s v="2300375 23/2/2023"/>
    <d v="2023-02-23T00:00:00"/>
    <s v="00003"/>
    <s v="00002"/>
    <m/>
    <s v="00007"/>
    <s v="00007"/>
    <s v="SL0C007957"/>
    <s v="N"/>
    <m/>
    <s v="C.IMFI-SLG"/>
    <d v="2023-02-22T00:00:00"/>
    <s v="C"/>
    <s v="B"/>
    <s v="P"/>
    <m/>
    <m/>
    <m/>
    <m/>
    <m/>
    <s v="C"/>
    <m/>
    <s v="S"/>
    <m/>
    <m/>
    <n v="0"/>
    <m/>
    <s v="JATENG"/>
    <x v="1"/>
    <s v="IMFI"/>
    <s v="Non Strike"/>
    <n v="31870000"/>
    <n v="5000000"/>
    <n v="0"/>
    <n v="5000000"/>
    <n v="15.69"/>
    <s v="Non Program"/>
    <m/>
    <s v="Salesman"/>
    <s v="Salesman"/>
    <s v="Y"/>
    <n v="200000"/>
    <m/>
  </r>
  <r>
    <s v="H0C"/>
    <m/>
    <s v="HF4AB"/>
    <s v="C"/>
    <s v="COUNTER SALES 3S/2S"/>
    <s v="IL0C015046"/>
    <x v="14"/>
    <s v="14:49:34"/>
    <s v="C"/>
    <s v="C"/>
    <s v="03032300821"/>
    <s v="MANDIRI UTAMA FINANCE"/>
    <s v="RUKO PLATINUM NO 10 F"/>
    <m/>
    <m/>
    <s v="50196"/>
    <m/>
    <s v="3319065412810003"/>
    <s v="RINA AMBAR SARI"/>
    <s v="KAMBANG"/>
    <s v="001"/>
    <s v="003"/>
    <s v="KLALING"/>
    <s v="JEKULO"/>
    <s v="KUDUS"/>
    <m/>
    <m/>
    <m/>
    <m/>
    <s v="NMAX155CHT23"/>
    <s v="YAMAHA"/>
    <s v="NMAX 155 C"/>
    <s v="2023"/>
    <s v="HITAM"/>
    <s v="G3L8E-1503387"/>
    <s v="MH3SG5670PK285355"/>
    <s v="BARU"/>
    <s v="CASH-02-23"/>
    <n v="26550763"/>
    <n v="0"/>
    <s v="Y"/>
    <n v="27965000"/>
    <n v="5515000"/>
    <n v="0"/>
    <n v="0"/>
    <n v="33480000"/>
    <s v="WIWID-JUAL"/>
    <d v="2023-02-22T00:00:00"/>
    <s v="T.MUF-KDS"/>
    <s v="MUF"/>
    <m/>
    <n v="4500000"/>
    <n v="28980000"/>
    <s v="H F00"/>
    <n v="0"/>
    <m/>
    <n v="0"/>
    <n v="0"/>
    <m/>
    <m/>
    <m/>
    <m/>
    <m/>
    <s v="H F00"/>
    <s v="HF4AB"/>
    <n v="29"/>
    <n v="27965000"/>
    <n v="0"/>
    <s v="H F00"/>
    <x v="5"/>
    <s v="MATARAM SAKTI BAWEN"/>
    <s v="3S"/>
    <x v="24"/>
    <m/>
    <m/>
    <n v="4500000"/>
    <s v="B"/>
    <m/>
    <m/>
    <s v="03032300821"/>
    <d v="2023-02-23T00:00:00"/>
    <s v="00003"/>
    <s v="00001"/>
    <m/>
    <s v="00007"/>
    <s v="00007"/>
    <s v="SL0C007958"/>
    <s v="N"/>
    <m/>
    <s v="T.MUF-KDS"/>
    <d v="2023-02-22T00:00:00"/>
    <s v="C"/>
    <s v="B"/>
    <s v="P"/>
    <m/>
    <m/>
    <m/>
    <m/>
    <m/>
    <s v="C"/>
    <m/>
    <s v="S"/>
    <m/>
    <m/>
    <n v="0"/>
    <m/>
    <s v="JATENG"/>
    <x v="0"/>
    <m/>
    <m/>
    <n v="33480000"/>
    <n v="4500000"/>
    <n v="0"/>
    <n v="4500000"/>
    <n v="13.44"/>
    <m/>
    <m/>
    <s v="Counter Sales"/>
    <s v="Counter Sales"/>
    <s v="Y"/>
    <n v="0"/>
    <n v="100000"/>
  </r>
  <r>
    <s v="H0C"/>
    <s v="HF2AA"/>
    <s v="HF3AE"/>
    <s v="S"/>
    <s v="SALES FIX 3S/2S"/>
    <s v="IL0C015047"/>
    <x v="18"/>
    <s v="14:13:52"/>
    <s v="C"/>
    <s v="C"/>
    <s v="3322121806750003"/>
    <s v="ZAINUDIN"/>
    <s v="DUSUN KROPOH"/>
    <m/>
    <m/>
    <s v="50772"/>
    <m/>
    <s v="3322121806750003"/>
    <s v="ZAINUDIN"/>
    <s v="DUSUN KROPOH"/>
    <s v="004"/>
    <s v="005"/>
    <s v="GOGODALEM"/>
    <s v="BRINGIN"/>
    <s v="SEMARANG"/>
    <m/>
    <s v="50772"/>
    <m/>
    <m/>
    <s v="NMAX155CPR23"/>
    <s v="YAMAHA"/>
    <s v="NMAX 155 C"/>
    <s v="2023"/>
    <s v="PERAK"/>
    <s v="G3L8E-1507247"/>
    <s v="MH3SG5670PK286574"/>
    <s v="BARU"/>
    <s v="POT7X-SLS"/>
    <n v="26550763"/>
    <n v="0"/>
    <s v="Y"/>
    <n v="27965000"/>
    <n v="5515000"/>
    <n v="0"/>
    <n v="0"/>
    <n v="33480000"/>
    <s v="WIWID-JUAL"/>
    <d v="2023-02-28T00:00:00"/>
    <s v="C.ADIR-AMB"/>
    <s v="ADIRA"/>
    <m/>
    <n v="0"/>
    <n v="24880000"/>
    <s v="H F00"/>
    <n v="0"/>
    <m/>
    <n v="0"/>
    <n v="0"/>
    <m/>
    <m/>
    <m/>
    <m/>
    <m/>
    <s v="H F00"/>
    <s v="HF3AE"/>
    <n v="23"/>
    <n v="27965000"/>
    <n v="0"/>
    <s v="H F00"/>
    <x v="5"/>
    <s v="MATARAM SAKTI BAWEN"/>
    <s v="3S"/>
    <x v="24"/>
    <m/>
    <m/>
    <n v="8600000"/>
    <s v="D"/>
    <m/>
    <m/>
    <m/>
    <m/>
    <s v="00003"/>
    <s v="00003"/>
    <m/>
    <s v="00007"/>
    <s v="00012"/>
    <s v="SL0C007959"/>
    <s v="N"/>
    <m/>
    <s v="C.ADIR-AMB"/>
    <d v="2023-02-28T00:00:00"/>
    <s v="O"/>
    <s v="B"/>
    <s v="P"/>
    <m/>
    <m/>
    <m/>
    <m/>
    <m/>
    <s v="C"/>
    <m/>
    <s v="S"/>
    <s v="TU0C000119"/>
    <d v="2023-02-27T00:00:00"/>
    <n v="8600000"/>
    <m/>
    <s v="JATENG"/>
    <x v="1"/>
    <s v="Adira"/>
    <s v="Strike"/>
    <n v="33480000"/>
    <n v="8600000"/>
    <n v="0"/>
    <n v="8600000"/>
    <n v="25.69"/>
    <s v="Program"/>
    <s v="Pot 7x"/>
    <s v="Salesman"/>
    <s v="Salesman"/>
    <s v="Y"/>
    <n v="100000"/>
    <m/>
  </r>
  <r>
    <s v="H0C"/>
    <s v="HF2AA"/>
    <s v="HF3AE"/>
    <s v="S"/>
    <s v="SALES FIX 3S/2S"/>
    <s v="IL0C015048"/>
    <x v="18"/>
    <s v="14:14:56"/>
    <s v="C"/>
    <s v="C"/>
    <s v="3317064711750003"/>
    <s v="KHALIMAH"/>
    <s v="LEMAHPUTIH"/>
    <m/>
    <m/>
    <s v="59264"/>
    <m/>
    <s v="3317064711750003"/>
    <s v="KHALIMAH"/>
    <s v="LEMAHPUTIH"/>
    <s v="003"/>
    <s v="002"/>
    <s v="LEMAHPTH2"/>
    <s v="SEDAN"/>
    <s v="REMBANG"/>
    <m/>
    <s v="59264"/>
    <m/>
    <m/>
    <s v="NMAX155ABSHT23"/>
    <s v="YAMAHA"/>
    <s v="NMAX 155 ABS"/>
    <s v="2023"/>
    <s v="HITAM"/>
    <s v="G3L8E-1536232"/>
    <s v="MH3SG5680PK171135"/>
    <s v="BARU"/>
    <s v="ATTACK-2"/>
    <n v="28959866"/>
    <n v="0"/>
    <s v="Y"/>
    <n v="30530000"/>
    <n v="5530000"/>
    <n v="0"/>
    <n v="0"/>
    <n v="36060000"/>
    <s v="WIWID-JUAL"/>
    <d v="2023-02-28T00:00:00"/>
    <s v="C.BAF-RBG"/>
    <s v="BAF"/>
    <m/>
    <n v="7500000"/>
    <n v="23560000"/>
    <s v="H F00"/>
    <n v="0"/>
    <m/>
    <n v="0"/>
    <n v="0"/>
    <m/>
    <m/>
    <m/>
    <m/>
    <m/>
    <s v="H F00"/>
    <s v="HF3AE"/>
    <n v="9"/>
    <n v="30530000"/>
    <n v="0"/>
    <s v="H F00"/>
    <x v="5"/>
    <s v="MATARAM SAKTI BAWEN"/>
    <s v="3S"/>
    <x v="24"/>
    <m/>
    <m/>
    <n v="12500000"/>
    <s v="D"/>
    <m/>
    <m/>
    <m/>
    <m/>
    <s v="00003"/>
    <s v="00001"/>
    <m/>
    <s v="00007"/>
    <s v="00010"/>
    <s v="SL0C007960"/>
    <s v="N"/>
    <m/>
    <s v="C.BAF-RBG"/>
    <d v="2023-02-28T00:00:00"/>
    <s v="O"/>
    <s v="B"/>
    <s v="P"/>
    <m/>
    <m/>
    <m/>
    <m/>
    <m/>
    <s v="C"/>
    <m/>
    <s v="S"/>
    <s v="TU0C000117"/>
    <d v="2023-02-24T00:00:00"/>
    <n v="5000000"/>
    <m/>
    <s v="JATENG"/>
    <x v="1"/>
    <s v="BAF"/>
    <s v="Strike"/>
    <n v="36060000"/>
    <n v="12500000"/>
    <n v="0"/>
    <n v="12500000"/>
    <n v="34.659999999999997"/>
    <s v="Program"/>
    <s v="Attack"/>
    <s v="Salesman"/>
    <s v="Salesman"/>
    <s v="Y"/>
    <n v="100000"/>
    <m/>
  </r>
  <r>
    <s v="H0C"/>
    <m/>
    <s v="HF4AB"/>
    <s v="C"/>
    <s v="COUNTER SALES 3S/2S"/>
    <s v="IL0C015049"/>
    <x v="18"/>
    <s v="14:16:08"/>
    <s v="C"/>
    <s v="C"/>
    <s v="333012300004568"/>
    <s v="KSM BCA"/>
    <s v="JL ANJASMORO RAYA NO 23"/>
    <m/>
    <m/>
    <s v="50144"/>
    <m/>
    <s v="3373040502690001"/>
    <s v="ADI ISWANTO"/>
    <s v="JL BANGAU NO 10 KLASEMAN"/>
    <s v="005"/>
    <s v="009"/>
    <s v="MANGUNSR1"/>
    <s v="SIDOMUKTI"/>
    <m/>
    <s v="SALATIGA"/>
    <m/>
    <m/>
    <m/>
    <s v="AEROX155CHJ23"/>
    <s v="YAMAHA"/>
    <s v="AEROX 155 C"/>
    <s v="2023"/>
    <s v="HIJAU"/>
    <s v="G3P4E-0129159"/>
    <s v="MH3SG6410PJ228674"/>
    <s v="BARU"/>
    <s v="CASH-02-23"/>
    <n v="22022772"/>
    <n v="0"/>
    <s v="Y"/>
    <n v="23195000"/>
    <n v="4935000"/>
    <n v="0"/>
    <n v="0"/>
    <n v="28130000"/>
    <s v="WIWID-JUAL"/>
    <d v="2023-02-28T00:00:00"/>
    <s v="T.BCA"/>
    <s v="BCA"/>
    <m/>
    <n v="0"/>
    <n v="28130000"/>
    <s v="H F00"/>
    <n v="0"/>
    <m/>
    <n v="0"/>
    <n v="0"/>
    <m/>
    <m/>
    <m/>
    <m/>
    <m/>
    <s v="H F00"/>
    <s v="HF4AB"/>
    <n v="1"/>
    <n v="23195000"/>
    <n v="0"/>
    <s v="H F00"/>
    <x v="5"/>
    <s v="MATARAM SAKTI BAWEN"/>
    <s v="3S"/>
    <x v="24"/>
    <m/>
    <m/>
    <n v="0"/>
    <s v="B"/>
    <m/>
    <m/>
    <m/>
    <m/>
    <s v="00003"/>
    <s v="00002"/>
    <m/>
    <s v="00007"/>
    <s v="00007"/>
    <s v="SL0C007961"/>
    <s v="N"/>
    <m/>
    <s v="T.BCA"/>
    <d v="2023-02-28T00:00:00"/>
    <s v="O"/>
    <s v="B"/>
    <s v="P"/>
    <m/>
    <m/>
    <m/>
    <m/>
    <m/>
    <s v="C"/>
    <m/>
    <s v="S"/>
    <m/>
    <m/>
    <n v="0"/>
    <m/>
    <s v="JATENG"/>
    <x v="0"/>
    <m/>
    <m/>
    <n v="28130000"/>
    <n v="0"/>
    <n v="0"/>
    <n v="0"/>
    <n v="0"/>
    <m/>
    <m/>
    <s v="Counter Sales"/>
    <s v="Counter Sales"/>
    <s v="Y"/>
    <n v="0"/>
    <n v="100000"/>
  </r>
  <r>
    <s v="H0D"/>
    <s v="HH2BA"/>
    <s v="HH3BE"/>
    <s v="B"/>
    <s v="SALES VARIABLE"/>
    <s v="IL0D013063"/>
    <x v="3"/>
    <s v="10:48:07"/>
    <s v="C"/>
    <s v="C"/>
    <s v="3204331605910003"/>
    <s v="NASTA'IN"/>
    <s v="KP.KONGKONG"/>
    <m/>
    <m/>
    <s v="50214"/>
    <m/>
    <s v="3204334208820009"/>
    <s v="NENG SARIWATI"/>
    <s v="KP.KONGKONG"/>
    <s v="002"/>
    <s v="003"/>
    <s v="WONOPLMBN"/>
    <s v="MIJEN"/>
    <m/>
    <s v="SMG"/>
    <m/>
    <m/>
    <m/>
    <s v="NMAX155MR22"/>
    <s v="YAMAHA"/>
    <s v="NMAX 155"/>
    <s v="2022"/>
    <s v="MERAH"/>
    <s v="G3L8E-1453193"/>
    <s v="MH3SG5620NK703219"/>
    <s v="BARU"/>
    <s v="KRD-22-SLS"/>
    <n v="25160090"/>
    <n v="0"/>
    <s v="Y"/>
    <n v="26700000"/>
    <n v="5170000"/>
    <n v="0"/>
    <n v="0"/>
    <n v="30070000"/>
    <s v="FIFIE-JUAL"/>
    <d v="2023-02-04T00:00:00"/>
    <s v="C.BAF1-SMG"/>
    <s v="BAF"/>
    <m/>
    <n v="3000000"/>
    <n v="27070000"/>
    <s v="H H21"/>
    <n v="300000"/>
    <m/>
    <n v="0"/>
    <n v="0"/>
    <m/>
    <m/>
    <m/>
    <m/>
    <m/>
    <s v="H H00"/>
    <s v="HH3BE"/>
    <n v="33"/>
    <n v="24900000"/>
    <n v="1800000"/>
    <s v="H H21"/>
    <x v="5"/>
    <s v="YMS SUKOREJO 2S"/>
    <s v="2S"/>
    <x v="25"/>
    <m/>
    <m/>
    <n v="4800000"/>
    <s v="D"/>
    <m/>
    <m/>
    <s v="169PONMC23020100124"/>
    <d v="2023-02-04T00:00:00"/>
    <s v="00011"/>
    <s v="00003"/>
    <m/>
    <s v="00015"/>
    <s v="00009"/>
    <s v="SL0D007409"/>
    <s v="N"/>
    <m/>
    <s v="BAF1 FIN"/>
    <d v="2023-02-04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3000000"/>
    <n v="1800000"/>
    <n v="4800000"/>
    <n v="15.06"/>
    <s v="Program"/>
    <m/>
    <s v="Salesman"/>
    <s v="Salesman"/>
    <s v="Y"/>
    <n v="200000"/>
    <m/>
  </r>
  <r>
    <s v="H0D"/>
    <m/>
    <s v="HH4AA"/>
    <s v="C"/>
    <s v="COUNTER SALES 3S/2S"/>
    <s v="IL0D013064"/>
    <x v="3"/>
    <s v="13:53:54"/>
    <s v="C"/>
    <s v="C"/>
    <s v="3324070101010003"/>
    <s v="SAIFUL MUHAMMAD ARIF"/>
    <s v="PERUM CAMPUREJO ASRI"/>
    <m/>
    <m/>
    <s v="51381"/>
    <m/>
    <s v="3324070101010003"/>
    <s v="SAIFUL MUHAMMAD ARIF"/>
    <s v="PERUM CAMPUREJO ASRI"/>
    <s v="001"/>
    <s v="001"/>
    <s v="CAMPUREJO"/>
    <s v="BOJA"/>
    <s v="KENDAL"/>
    <m/>
    <s v="51381"/>
    <m/>
    <m/>
    <s v="NMAX155MR22"/>
    <s v="YAMAHA"/>
    <s v="NMAX 155"/>
    <s v="2022"/>
    <s v="MERAH"/>
    <s v="G3L8E-1446668"/>
    <s v="MH3SG5620NK700472"/>
    <s v="BARU"/>
    <s v="KRD-22-CTR"/>
    <n v="25160090"/>
    <n v="0"/>
    <s v="Y"/>
    <n v="26700000"/>
    <n v="5170000"/>
    <n v="0"/>
    <n v="0"/>
    <n v="30122000"/>
    <s v="ATIK-JUAL"/>
    <d v="2023-02-04T00:00:00"/>
    <s v="C.BAF1-SMG"/>
    <s v="BAF"/>
    <m/>
    <n v="1452000"/>
    <n v="28670000"/>
    <s v="H H00"/>
    <n v="300000"/>
    <m/>
    <n v="0"/>
    <n v="0"/>
    <m/>
    <m/>
    <m/>
    <m/>
    <m/>
    <s v="H H00"/>
    <s v="HH4AA"/>
    <n v="33"/>
    <n v="24952000"/>
    <n v="1748000"/>
    <s v="H H00"/>
    <x v="5"/>
    <s v="YMS BOJA 3S"/>
    <s v="3S"/>
    <x v="25"/>
    <m/>
    <m/>
    <n v="0"/>
    <s v="D"/>
    <m/>
    <m/>
    <s v="169PONMC23020301585"/>
    <d v="2023-02-04T00:00:00"/>
    <s v="00001"/>
    <s v="00000"/>
    <m/>
    <s v="00001"/>
    <s v="00001"/>
    <s v="SL0D007410"/>
    <s v="N"/>
    <m/>
    <s v="BAF FIN"/>
    <d v="2023-02-04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Counter Sales"/>
    <s v="Counter Sales"/>
    <s v="Y"/>
    <n v="0"/>
    <n v="200000"/>
  </r>
  <r>
    <s v="H0D"/>
    <s v="HH2AA"/>
    <s v="HH3AD"/>
    <s v="S"/>
    <s v="SALES FIX 3S/2S"/>
    <s v="IL0D013065"/>
    <x v="4"/>
    <s v="14:01:40"/>
    <s v="C"/>
    <s v="C"/>
    <s v="3327010806000003"/>
    <s v="ALDIM FAJAR MAULANA"/>
    <s v="LIMBANGAN"/>
    <m/>
    <m/>
    <s v="51383"/>
    <m/>
    <s v="3327010806000003"/>
    <s v="ALDIM FAJAR MAULANA"/>
    <s v="LIMBANGAN"/>
    <s v="002"/>
    <s v="002"/>
    <s v="LIMBANGAN"/>
    <s v="LIMBANGAN"/>
    <s v="KENDAL"/>
    <m/>
    <s v="51383"/>
    <m/>
    <m/>
    <s v="R15CHT22"/>
    <s v="YAMAHA"/>
    <s v="R15 CONNECTED"/>
    <s v="2022"/>
    <s v="HITAM"/>
    <s v="G3S7E-0044870"/>
    <s v="MH3RG7860NK011614"/>
    <s v="BARU"/>
    <s v="KRD-22-SLS"/>
    <n v="32259566"/>
    <n v="0"/>
    <s v="Y"/>
    <n v="34480000"/>
    <n v="6180000"/>
    <n v="0"/>
    <n v="0"/>
    <n v="39660000"/>
    <s v="ATIK-JUAL"/>
    <d v="2023-02-06T00:00:00"/>
    <s v="C.BAF1-SMG"/>
    <s v="BAF"/>
    <m/>
    <n v="3100000"/>
    <n v="36560000"/>
    <s v="H H00"/>
    <n v="300000"/>
    <m/>
    <n v="0"/>
    <n v="0"/>
    <m/>
    <m/>
    <m/>
    <m/>
    <m/>
    <s v="H H00"/>
    <s v="HH3AD"/>
    <n v="30"/>
    <n v="33480000"/>
    <n v="1000000"/>
    <s v="H H00"/>
    <x v="5"/>
    <s v="YMS BOJA 3S"/>
    <s v="3S"/>
    <x v="25"/>
    <m/>
    <m/>
    <n v="0"/>
    <s v="D"/>
    <m/>
    <m/>
    <s v="169PONMC23020301573"/>
    <d v="2023-02-06T00:00:00"/>
    <s v="00001"/>
    <s v="00000"/>
    <m/>
    <s v="00001"/>
    <s v="00001"/>
    <s v="SL0D007412"/>
    <s v="N"/>
    <m/>
    <s v="BAF FIN"/>
    <d v="2023-02-06T00:00:00"/>
    <s v="C"/>
    <s v="B"/>
    <s v="P"/>
    <m/>
    <m/>
    <m/>
    <m/>
    <m/>
    <s v="C"/>
    <m/>
    <s v="S"/>
    <m/>
    <m/>
    <n v="0"/>
    <m/>
    <s v="JATENG"/>
    <x v="1"/>
    <s v="BAF"/>
    <s v="Strike"/>
    <n v="40660000"/>
    <n v="3100000"/>
    <n v="1000000"/>
    <n v="4100000"/>
    <n v="10.08"/>
    <s v="Non Program"/>
    <m/>
    <s v="Salesman"/>
    <s v="Salesman"/>
    <s v="Y"/>
    <n v="400000"/>
    <m/>
  </r>
  <r>
    <s v="H0D"/>
    <m/>
    <s v="HH4AC"/>
    <s v="C"/>
    <s v="COUNTER SALES 3S/2S"/>
    <s v="IL0D013066"/>
    <x v="4"/>
    <s v="14:02:54"/>
    <s v="C"/>
    <s v="C"/>
    <s v="3303110106920001"/>
    <s v="ROUF"/>
    <s v="DUSUN GEDANGAN"/>
    <m/>
    <m/>
    <s v="51381"/>
    <m/>
    <s v="3303110106920001"/>
    <s v="ROUF"/>
    <s v="DUSUN GEDANGAN"/>
    <s v="006"/>
    <s v="006"/>
    <s v="BOJA"/>
    <s v="BOJA"/>
    <s v="KENDAL"/>
    <m/>
    <s v="51381"/>
    <m/>
    <m/>
    <s v="NMAX155CPR23"/>
    <s v="YAMAHA"/>
    <s v="NMAX 155 C"/>
    <s v="2023"/>
    <s v="PERAK"/>
    <s v="G3L8E-1507198"/>
    <s v="MH3SG5670PK286523"/>
    <s v="BARU"/>
    <s v="POT7X-CTR"/>
    <n v="26550763"/>
    <n v="0"/>
    <s v="Y"/>
    <n v="27965000"/>
    <n v="5515000"/>
    <n v="0"/>
    <n v="0"/>
    <n v="33480000"/>
    <s v="ATIK-JUAL"/>
    <d v="2023-02-06T00:00:00"/>
    <s v="C.ADIR-KDL"/>
    <s v="ADIRA"/>
    <m/>
    <n v="5200000"/>
    <n v="28280000"/>
    <s v="H H00"/>
    <n v="0"/>
    <m/>
    <n v="0"/>
    <n v="0"/>
    <m/>
    <m/>
    <m/>
    <m/>
    <m/>
    <s v="H H00"/>
    <s v="HH4AC"/>
    <n v="23"/>
    <n v="27965000"/>
    <n v="0"/>
    <s v="H H00"/>
    <x v="5"/>
    <s v="YMS BOJA 3S"/>
    <s v="3S"/>
    <x v="25"/>
    <m/>
    <m/>
    <n v="0"/>
    <s v="D"/>
    <m/>
    <m/>
    <s v="0411.11153.23"/>
    <d v="2023-02-06T00:00:00"/>
    <s v="00001"/>
    <s v="00000"/>
    <m/>
    <s v="00001"/>
    <s v="00001"/>
    <s v="SL0D007411"/>
    <s v="N"/>
    <m/>
    <s v="ADIR FIN"/>
    <d v="2023-02-06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5200000"/>
    <n v="0"/>
    <n v="5200000"/>
    <n v="15.53"/>
    <s v="Program"/>
    <s v="Pot 7x"/>
    <s v="Counter Sales"/>
    <s v="Counter Sales"/>
    <s v="Y"/>
    <n v="0"/>
    <n v="100000"/>
  </r>
  <r>
    <s v="H0D"/>
    <s v="HH2AA"/>
    <s v="HH3AD"/>
    <s v="S"/>
    <s v="SALES FIX 3S/2S"/>
    <s v="IL0D013067"/>
    <x v="4"/>
    <s v="14:54:21"/>
    <s v="C"/>
    <s v="C"/>
    <s v="3374140409960001"/>
    <s v="MUHTAROM MUSLIMIN"/>
    <s v="DUKUH WONOREJO"/>
    <m/>
    <m/>
    <s v="50212"/>
    <m/>
    <s v="3374140409960001"/>
    <s v="MUHTAROM MUSLIMIN"/>
    <s v="DUKUH WONOREJO"/>
    <s v="004"/>
    <s v="001"/>
    <s v="PESANTREN"/>
    <s v="MIJEN"/>
    <m/>
    <s v="SMG"/>
    <s v="50212"/>
    <m/>
    <m/>
    <s v="AEROX155CHT23"/>
    <s v="YAMAHA"/>
    <s v="AEROX 155 C"/>
    <s v="2023"/>
    <s v="HITAM"/>
    <s v="G3P4E-0115777"/>
    <s v="MH3SG6410PJ217131"/>
    <s v="BARU"/>
    <s v="KRD-23-SLS"/>
    <n v="22022772"/>
    <n v="0"/>
    <s v="Y"/>
    <n v="23195000"/>
    <n v="4935000"/>
    <n v="0"/>
    <n v="0"/>
    <n v="28130000"/>
    <s v="ATIK-JUAL"/>
    <d v="2023-02-06T00:00:00"/>
    <s v="C.BAF1-SMG"/>
    <s v="BAF"/>
    <m/>
    <n v="3900000"/>
    <n v="24230000"/>
    <s v="H H00"/>
    <n v="300000"/>
    <m/>
    <n v="0"/>
    <n v="0"/>
    <m/>
    <m/>
    <m/>
    <m/>
    <m/>
    <s v="H H00"/>
    <s v="HH3AD"/>
    <n v="33"/>
    <n v="23195000"/>
    <n v="0"/>
    <s v="H H00"/>
    <x v="5"/>
    <s v="YMS BOJA 3S"/>
    <s v="3S"/>
    <x v="25"/>
    <m/>
    <m/>
    <n v="0"/>
    <s v="D"/>
    <m/>
    <m/>
    <s v="169PONMC23020402609"/>
    <d v="2023-02-06T00:00:00"/>
    <s v="00001"/>
    <s v="00000"/>
    <m/>
    <s v="00001"/>
    <s v="00001"/>
    <s v="SL0D007413"/>
    <s v="N"/>
    <m/>
    <s v="BAF FIN"/>
    <d v="2023-02-06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3900000"/>
    <n v="0"/>
    <n v="3900000"/>
    <n v="13.86"/>
    <s v="Non Program"/>
    <m/>
    <s v="Salesman"/>
    <s v="Salesman"/>
    <s v="Y"/>
    <n v="300000"/>
    <m/>
  </r>
  <r>
    <s v="H0D"/>
    <s v="HH2BA"/>
    <s v="HH3BB"/>
    <s v="N"/>
    <s v="SALES NEW"/>
    <s v="IL0D013068"/>
    <x v="5"/>
    <s v="13:20:39"/>
    <s v="C"/>
    <s v="C"/>
    <s v="3310135505850002"/>
    <s v="NANIK SRI WAHYUNI"/>
    <s v="JALIN"/>
    <m/>
    <m/>
    <s v="57464"/>
    <m/>
    <s v="3310135505850002"/>
    <s v="NANIK SRI WAHYUNI"/>
    <s v="JALIN"/>
    <s v="011"/>
    <s v="005"/>
    <s v="KARANGDWO2"/>
    <s v="KARANGDOWO"/>
    <s v="KLATEN"/>
    <m/>
    <s v="57464"/>
    <m/>
    <m/>
    <s v="AEROX155CKNBR23"/>
    <s v="YAMAHA"/>
    <s v="AEROX 155 C"/>
    <s v="2023"/>
    <s v="KUNING BIRU"/>
    <s v="G3P4E-0120750"/>
    <s v="MH3SG6410PJ221106"/>
    <s v="BARU"/>
    <s v="KRD-23-SLS"/>
    <n v="22022772"/>
    <n v="0"/>
    <s v="Y"/>
    <n v="23195000"/>
    <n v="4935000"/>
    <n v="0"/>
    <n v="0"/>
    <n v="28130000"/>
    <s v="FIFIE-JUAL"/>
    <d v="2023-02-08T00:00:00"/>
    <s v="C.ADIR-SMG"/>
    <s v="ADIRA"/>
    <m/>
    <n v="2300000"/>
    <n v="23830000"/>
    <s v="H H21"/>
    <n v="300000"/>
    <m/>
    <n v="0"/>
    <n v="0"/>
    <m/>
    <m/>
    <m/>
    <m/>
    <m/>
    <s v="H H00"/>
    <s v="HH3BB"/>
    <n v="33"/>
    <n v="23195000"/>
    <n v="0"/>
    <s v="H H21"/>
    <x v="5"/>
    <s v="YMS SUKOREJO 2S"/>
    <s v="2S"/>
    <x v="25"/>
    <m/>
    <m/>
    <n v="4300000"/>
    <s v="D"/>
    <m/>
    <m/>
    <s v="0401.13165.23"/>
    <d v="2023-02-08T00:00:00"/>
    <s v="00011"/>
    <s v="00001"/>
    <m/>
    <s v="00015"/>
    <s v="00010"/>
    <s v="SL0D007414"/>
    <s v="N"/>
    <m/>
    <s v="ADIR FIN"/>
    <d v="2023-02-08T00:00:00"/>
    <s v="C"/>
    <s v="B"/>
    <s v="P"/>
    <m/>
    <m/>
    <m/>
    <m/>
    <m/>
    <s v="C"/>
    <m/>
    <s v="S"/>
    <s v="TU0D000196"/>
    <d v="2023-01-19T00:00:00"/>
    <n v="2000000"/>
    <m/>
    <s v="JATENG"/>
    <x v="1"/>
    <s v="Adira"/>
    <s v="Strike"/>
    <n v="28130000"/>
    <n v="4300000"/>
    <n v="0"/>
    <n v="4300000"/>
    <n v="15.29"/>
    <s v="Non Program"/>
    <m/>
    <s v="Salesman"/>
    <s v="Salesman"/>
    <s v="Y"/>
    <n v="300000"/>
    <m/>
  </r>
  <r>
    <s v="H0D"/>
    <m/>
    <s v="HH4AA"/>
    <s v="C"/>
    <s v="COUNTER SALES 3S/2S"/>
    <s v="IL0D013069"/>
    <x v="6"/>
    <s v="13:55:18"/>
    <s v="C"/>
    <s v="C"/>
    <s v="3324054204000001"/>
    <s v="DINDA FIA KHOERUNISA"/>
    <s v="DUSUN KAIPUTIH"/>
    <m/>
    <m/>
    <s v="51382"/>
    <m/>
    <s v="3324054204000001"/>
    <s v="DINDA FIA KHOERUNISA"/>
    <s v="DUSUN KAIPUTIH"/>
    <s v="004"/>
    <s v="002"/>
    <s v="KALIPUTIH"/>
    <s v="SINGOROJO"/>
    <s v="KENDAL"/>
    <m/>
    <s v="51382"/>
    <m/>
    <m/>
    <s v="NMAX155MR22"/>
    <s v="YAMAHA"/>
    <s v="NMAX 155"/>
    <s v="2022"/>
    <s v="MERAH"/>
    <s v="G3L8E-1455626"/>
    <s v="MH3SG5620NK704157"/>
    <s v="BARU"/>
    <s v="POT7X-CTR"/>
    <n v="25160090"/>
    <n v="0"/>
    <s v="Y"/>
    <n v="26700000"/>
    <n v="5170000"/>
    <n v="0"/>
    <n v="0"/>
    <n v="31870000"/>
    <s v="ATIK-JUAL"/>
    <d v="2023-02-09T00:00:00"/>
    <s v="C.ADIR-KDL"/>
    <s v="ADIRA"/>
    <m/>
    <n v="4800000"/>
    <n v="27070000"/>
    <s v="H H00"/>
    <n v="0"/>
    <m/>
    <n v="0"/>
    <n v="0"/>
    <m/>
    <m/>
    <m/>
    <m/>
    <m/>
    <s v="H H00"/>
    <s v="HH4AA"/>
    <n v="28"/>
    <n v="26700000"/>
    <n v="0"/>
    <s v="H H00"/>
    <x v="5"/>
    <s v="YMS BOJA 3S"/>
    <s v="3S"/>
    <x v="25"/>
    <m/>
    <m/>
    <n v="0"/>
    <s v="D"/>
    <m/>
    <m/>
    <s v="0411.11295.23"/>
    <d v="2023-02-09T00:00:00"/>
    <s v="00001"/>
    <s v="00000"/>
    <m/>
    <s v="00001"/>
    <s v="00001"/>
    <s v="SL0D007415"/>
    <s v="N"/>
    <m/>
    <s v="ADIR-FIN"/>
    <d v="2023-02-09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4800000"/>
    <n v="0"/>
    <n v="4800000"/>
    <n v="15.06"/>
    <s v="Program"/>
    <s v="Pot 7x"/>
    <s v="Counter Sales"/>
    <s v="Counter Sales"/>
    <s v="Y"/>
    <n v="0"/>
    <n v="200000"/>
  </r>
  <r>
    <s v="H0D"/>
    <s v="HH2AA"/>
    <s v="HH3AD"/>
    <s v="S"/>
    <s v="SALES FIX 3S/2S"/>
    <s v="IL0D013070"/>
    <x v="7"/>
    <s v="09:47:49"/>
    <s v="C"/>
    <s v="C"/>
    <s v="3371021902870001"/>
    <s v="FENDRIAN SUHARYANTO"/>
    <s v="UJUNGRUSI"/>
    <m/>
    <m/>
    <s v="52192"/>
    <m/>
    <s v="3374137107920003"/>
    <s v="YETILIA SUKMANA"/>
    <s v="UJUNGRUSI"/>
    <s v="033"/>
    <s v="004"/>
    <s v="UJUNGRUSI"/>
    <s v="ADIWERNA"/>
    <s v="TEGAL"/>
    <m/>
    <m/>
    <m/>
    <m/>
    <s v="NMAX155HT23"/>
    <s v="YAMAHA"/>
    <s v="NMAX 155"/>
    <s v="2023"/>
    <s v="HITAM"/>
    <s v="G3L8E-1486190"/>
    <s v="MH3SG5620PJ718040"/>
    <s v="BARU"/>
    <s v="KRD-23-SLS"/>
    <n v="25349889"/>
    <n v="0"/>
    <s v="Y"/>
    <n v="26700000"/>
    <n v="5170000"/>
    <n v="0"/>
    <n v="0"/>
    <n v="30622000"/>
    <s v="ATIK-JUAL"/>
    <d v="2023-02-10T00:00:00"/>
    <s v="C.ADIR-SMG"/>
    <s v="ADIRA"/>
    <m/>
    <n v="1952000"/>
    <n v="28670000"/>
    <s v="H H00"/>
    <n v="300000"/>
    <m/>
    <n v="0"/>
    <n v="0"/>
    <m/>
    <m/>
    <m/>
    <m/>
    <m/>
    <s v="H H00"/>
    <s v="HH3AD"/>
    <n v="35"/>
    <n v="25452000"/>
    <n v="1248000"/>
    <s v="H H00"/>
    <x v="5"/>
    <s v="YMS BOJA 3S"/>
    <s v="3S"/>
    <x v="25"/>
    <m/>
    <m/>
    <n v="0"/>
    <s v="D"/>
    <m/>
    <m/>
    <s v="0401.13123.23"/>
    <d v="2023-02-10T00:00:00"/>
    <s v="00001"/>
    <s v="00000"/>
    <m/>
    <s v="00001"/>
    <s v="00001"/>
    <s v="SL0D007416"/>
    <s v="N"/>
    <m/>
    <s v="ADIR FIN"/>
    <d v="2023-02-10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H0D"/>
    <m/>
    <s v="HH4AA"/>
    <s v="C"/>
    <s v="COUNTER SALES 3S/2S"/>
    <s v="IL0D013071"/>
    <x v="8"/>
    <s v="13:54:20"/>
    <s v="C"/>
    <s v="C"/>
    <s v="3324056611000001"/>
    <s v="INTAN DWI ADELIA"/>
    <s v="DSN. NGADIPIRO"/>
    <m/>
    <m/>
    <s v="51382"/>
    <m/>
    <s v="3324056611000001"/>
    <s v="INTAN DWI ADELIA"/>
    <s v="DSN. NGADIPIRO"/>
    <s v="004"/>
    <s v="010"/>
    <s v="KERTOSARI"/>
    <s v="SINGOROJO"/>
    <s v="KENDAL"/>
    <m/>
    <s v="51382"/>
    <m/>
    <m/>
    <s v="AEROXCCYBERBR23"/>
    <s v="YAMAHA"/>
    <s v="AEROX C CYBERCT"/>
    <s v="2023"/>
    <s v="BIRU"/>
    <s v="G3P4E-0125102"/>
    <s v="MH3SG6410PJ225018"/>
    <s v="BARU"/>
    <s v="POT7X-CTR"/>
    <n v="22212683"/>
    <n v="0"/>
    <s v="Y"/>
    <n v="23395000"/>
    <n v="4935000"/>
    <n v="0"/>
    <n v="0"/>
    <n v="28330000"/>
    <s v="ATIK-JUAL"/>
    <d v="2023-02-11T00:00:00"/>
    <s v="C.ADIR-KDL"/>
    <s v="ADIRA"/>
    <m/>
    <n v="2900000"/>
    <n v="24430000"/>
    <s v="H H00"/>
    <n v="0"/>
    <m/>
    <n v="0"/>
    <n v="0"/>
    <m/>
    <m/>
    <m/>
    <m/>
    <m/>
    <s v="H H00"/>
    <s v="HH4AA"/>
    <n v="23"/>
    <n v="23395000"/>
    <n v="0"/>
    <s v="H H00"/>
    <x v="5"/>
    <s v="YMS BOJA 3S"/>
    <s v="3S"/>
    <x v="25"/>
    <m/>
    <m/>
    <n v="0"/>
    <s v="D"/>
    <m/>
    <m/>
    <s v="0411.11371.23"/>
    <d v="2023-02-11T00:00:00"/>
    <s v="00001"/>
    <s v="00000"/>
    <m/>
    <s v="00001"/>
    <s v="00001"/>
    <s v="SL0D007417"/>
    <s v="N"/>
    <m/>
    <s v="ADIR FIN"/>
    <d v="2023-02-11T00:00:00"/>
    <s v="C"/>
    <s v="B"/>
    <s v="P"/>
    <m/>
    <m/>
    <m/>
    <m/>
    <m/>
    <s v="C"/>
    <m/>
    <s v="S"/>
    <s v="TU0D000181"/>
    <d v="2022-12-07T00:00:00"/>
    <n v="1000000"/>
    <s v="AEROXCABSHT22"/>
    <s v="JATENG"/>
    <x v="1"/>
    <s v="Adira"/>
    <s v="Strike"/>
    <n v="28330000"/>
    <n v="3900000"/>
    <n v="0"/>
    <n v="3900000"/>
    <n v="13.77"/>
    <s v="Program"/>
    <s v="Pot 7x"/>
    <s v="Counter Sales"/>
    <s v="Counter Sales"/>
    <s v="Y"/>
    <n v="0"/>
    <n v="100000"/>
  </r>
  <r>
    <s v="H0D"/>
    <m/>
    <s v="HH4AB"/>
    <s v="C"/>
    <s v="COUNTER SALES 3S/2S"/>
    <s v="IL0D013072"/>
    <x v="9"/>
    <s v="14:09:41"/>
    <s v="C"/>
    <s v="C"/>
    <s v="3324046401020003"/>
    <s v="DIANA RACHMAWATI"/>
    <s v="REJOSARI"/>
    <m/>
    <m/>
    <s v="51364"/>
    <m/>
    <s v="3324046401020003"/>
    <s v="DIANA RACHMAWATI"/>
    <s v="REJOSARI"/>
    <s v="001"/>
    <s v="010"/>
    <s v="SIDODADI"/>
    <s v="PATEAN"/>
    <s v="KENDAL"/>
    <m/>
    <s v="51364"/>
    <m/>
    <m/>
    <s v="FAZZIONEOBR23"/>
    <s v="YAMAHA"/>
    <s v="FAZZIO NEO"/>
    <s v="2023"/>
    <s v="BIRU"/>
    <s v="E33WE-0143677"/>
    <s v="MH3SEJ710PJ129471"/>
    <s v="BARU"/>
    <s v="KRD-23-CTR"/>
    <n v="18102407"/>
    <n v="0"/>
    <s v="Y"/>
    <n v="19065000"/>
    <n v="4135000"/>
    <n v="0"/>
    <n v="0"/>
    <n v="23200000"/>
    <s v="FIFIE-JUAL"/>
    <d v="2023-02-13T00:00:00"/>
    <s v="C.BAF-KDL"/>
    <s v="BAF"/>
    <m/>
    <n v="3600000"/>
    <n v="19600000"/>
    <s v="H H21"/>
    <n v="300000"/>
    <m/>
    <n v="0"/>
    <n v="0"/>
    <m/>
    <m/>
    <m/>
    <m/>
    <m/>
    <s v="H H00"/>
    <s v="HH4AB"/>
    <n v="23"/>
    <n v="19065000"/>
    <n v="0"/>
    <s v="H H21"/>
    <x v="5"/>
    <s v="YMS SUKOREJO 2S"/>
    <s v="2S"/>
    <x v="25"/>
    <m/>
    <m/>
    <n v="3600000"/>
    <s v="D"/>
    <m/>
    <m/>
    <s v="315PONMC23021107160"/>
    <d v="2023-02-13T00:00:00"/>
    <s v="00011"/>
    <s v="00005"/>
    <m/>
    <s v="00015"/>
    <s v="00007"/>
    <s v="SL0D007418"/>
    <s v="N"/>
    <m/>
    <s v="BAF FIN"/>
    <d v="2023-02-13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3600000"/>
    <n v="0"/>
    <n v="3600000"/>
    <n v="15.52"/>
    <s v="Non Program"/>
    <m/>
    <s v="Counter Sales"/>
    <s v="Counter Sales"/>
    <s v="Y"/>
    <n v="0"/>
    <n v="100000"/>
  </r>
  <r>
    <s v="H0D"/>
    <s v="HH2AA"/>
    <s v="HH3AD"/>
    <s v="S"/>
    <s v="SALES FIX 3S/2S"/>
    <s v="IL0D013073"/>
    <x v="10"/>
    <s v="12:41:12"/>
    <s v="C"/>
    <s v="C"/>
    <s v="3271010803680009"/>
    <s v="SULISTYO TOMO"/>
    <s v="KRAJAN"/>
    <m/>
    <m/>
    <s v="51383"/>
    <m/>
    <s v="3312206202770002"/>
    <s v="ENY FATMAWATI"/>
    <s v="KRAJAN"/>
    <s v="002"/>
    <s v="001"/>
    <s v="PERON"/>
    <s v="LIMBANGAN"/>
    <s v="KENDAL"/>
    <m/>
    <m/>
    <m/>
    <m/>
    <s v="FILANONEOBR23"/>
    <s v="YAMAHA"/>
    <s v="FILANO NEO"/>
    <s v="2023"/>
    <s v="BIRU"/>
    <s v="E34KE-0007960"/>
    <s v="MH3SEK610PJ007960"/>
    <s v="BARU"/>
    <s v="KRD-23-SLS"/>
    <n v="22060777"/>
    <n v="0"/>
    <s v="Y"/>
    <n v="23235000"/>
    <n v="4365000"/>
    <n v="0"/>
    <n v="0"/>
    <n v="27100000"/>
    <s v="ATIK-JUAL"/>
    <d v="2023-02-14T00:00:00"/>
    <s v="C.BAF1-SMG"/>
    <s v="BAF"/>
    <m/>
    <n v="2300000"/>
    <n v="24800000"/>
    <s v="H H00"/>
    <n v="300000"/>
    <m/>
    <n v="0"/>
    <n v="0"/>
    <m/>
    <m/>
    <m/>
    <m/>
    <m/>
    <s v="H H00"/>
    <s v="HH3AD"/>
    <n v="35"/>
    <n v="22735000"/>
    <n v="500000"/>
    <s v="H H00"/>
    <x v="5"/>
    <s v="YMS BOJA 3S"/>
    <s v="3S"/>
    <x v="25"/>
    <m/>
    <m/>
    <n v="0"/>
    <s v="D"/>
    <m/>
    <m/>
    <s v="169PONMC23021006797"/>
    <d v="2023-02-14T00:00:00"/>
    <s v="00001"/>
    <s v="00000"/>
    <m/>
    <s v="00001"/>
    <s v="00001"/>
    <s v="SL0D007419"/>
    <s v="N"/>
    <m/>
    <s v="BAF FIN"/>
    <d v="2023-02-14T00:00:00"/>
    <s v="C"/>
    <s v="B"/>
    <s v="P"/>
    <m/>
    <m/>
    <m/>
    <m/>
    <m/>
    <s v="C"/>
    <m/>
    <s v="S"/>
    <m/>
    <m/>
    <n v="0"/>
    <m/>
    <s v="JATENG"/>
    <x v="1"/>
    <s v="BAF"/>
    <s v="Strike"/>
    <n v="27600000"/>
    <n v="2300000"/>
    <n v="500000"/>
    <n v="2800000"/>
    <n v="10.14"/>
    <s v="Non Program"/>
    <m/>
    <s v="Salesman"/>
    <s v="Salesman"/>
    <s v="Y"/>
    <n v="300000"/>
    <m/>
  </r>
  <r>
    <s v="H0D"/>
    <s v="HH2ZZ"/>
    <s v="HH5AA"/>
    <s v="H"/>
    <s v="SALES CHANNEL"/>
    <s v="IL0D013074"/>
    <x v="12"/>
    <s v="16:30:30"/>
    <s v="C"/>
    <s v="C"/>
    <s v="3308045908900001"/>
    <s v="AYU NUR KHASANAH"/>
    <s v="KP KLASEMAN"/>
    <m/>
    <m/>
    <s v="51372"/>
    <m/>
    <s v="3308045908900001"/>
    <s v="AYU NUR KHASANAH"/>
    <s v="KP KLASEMAN"/>
    <s v="004"/>
    <s v="008"/>
    <s v="KUTOHARJO"/>
    <s v="KALIWUNGU"/>
    <s v="KENDAL"/>
    <m/>
    <s v="51372"/>
    <m/>
    <m/>
    <s v="NMAX155HT23"/>
    <s v="YAMAHA"/>
    <s v="NMAX 155"/>
    <s v="2023"/>
    <s v="HITAM"/>
    <s v="G3L8E-1548188"/>
    <s v="MH3SG5620PJ746602"/>
    <s v="BARU"/>
    <s v="CHANNEL-23"/>
    <n v="25349889"/>
    <n v="0"/>
    <s v="Y"/>
    <n v="26700000"/>
    <n v="5170000"/>
    <n v="0"/>
    <n v="0"/>
    <n v="30422000"/>
    <s v="ATIK-JUAL"/>
    <d v="2023-02-20T00:00:00"/>
    <s v="C.MUF-SMG"/>
    <s v="MUF"/>
    <m/>
    <n v="1752000"/>
    <n v="28670000"/>
    <s v="H H00"/>
    <n v="300000"/>
    <m/>
    <n v="0"/>
    <n v="0"/>
    <m/>
    <m/>
    <m/>
    <m/>
    <m/>
    <s v="H H00"/>
    <s v="HH5AA"/>
    <n v="35"/>
    <n v="25252000"/>
    <n v="1448000"/>
    <s v="H H00"/>
    <x v="5"/>
    <s v="YMS BOJA 3S"/>
    <s v="3S"/>
    <x v="25"/>
    <m/>
    <m/>
    <n v="0"/>
    <s v="D"/>
    <m/>
    <m/>
    <s v="030123001169"/>
    <d v="2023-02-20T00:00:00"/>
    <s v="00001"/>
    <s v="00000"/>
    <m/>
    <s v="00001"/>
    <s v="00001"/>
    <s v="SL0D007420"/>
    <s v="N"/>
    <m/>
    <s v="MUF FIN"/>
    <d v="2023-02-20T00:00:00"/>
    <s v="C"/>
    <s v="B"/>
    <s v="P"/>
    <m/>
    <m/>
    <m/>
    <m/>
    <m/>
    <s v="C"/>
    <m/>
    <s v="S"/>
    <m/>
    <m/>
    <n v="0"/>
    <m/>
    <s v="JATENG"/>
    <x v="1"/>
    <m/>
    <m/>
    <n v="31870000"/>
    <n v="1752000"/>
    <n v="1448000"/>
    <n v="3200000"/>
    <n v="10.039999999999999"/>
    <m/>
    <m/>
    <s v="Sales Channel"/>
    <s v="Sales Channel"/>
    <m/>
    <n v="0"/>
    <m/>
  </r>
  <r>
    <s v="H0D"/>
    <m/>
    <s v="HH4AA"/>
    <s v="C"/>
    <s v="COUNTER SALES 3S/2S"/>
    <s v="IL0D013075"/>
    <x v="13"/>
    <s v="14:52:47"/>
    <s v="C"/>
    <s v="C"/>
    <s v="332310451870004"/>
    <s v="DESI SUSANTI"/>
    <s v="PIYUDAN"/>
    <m/>
    <m/>
    <s v="56232"/>
    <m/>
    <s v="332310451870004"/>
    <s v="DESI SUSANTI"/>
    <s v="PIYUDAN"/>
    <s v="011"/>
    <s v="003"/>
    <s v="PADURESO"/>
    <s v="JUMO"/>
    <s v="TEMANGGUNG"/>
    <m/>
    <s v="56232"/>
    <m/>
    <m/>
    <s v="GEAR125HT22"/>
    <s v="YAMAHA"/>
    <s v="GEAR 125"/>
    <s v="2022"/>
    <s v="HITAM"/>
    <s v="E32WE-0252039"/>
    <s v="MH3SEG710NJ191334"/>
    <s v="BARU"/>
    <s v="POT7X-CTR"/>
    <n v="13972516"/>
    <n v="0"/>
    <s v="Y"/>
    <n v="15015000"/>
    <n v="3975000"/>
    <n v="0"/>
    <n v="0"/>
    <n v="16913000"/>
    <s v="ATIK-JUAL"/>
    <d v="2023-02-21T00:00:00"/>
    <s v="C.BAF-MGL"/>
    <s v="BAF"/>
    <m/>
    <n v="823000"/>
    <n v="16090000"/>
    <s v="H H00"/>
    <n v="0"/>
    <m/>
    <n v="0"/>
    <n v="0"/>
    <m/>
    <m/>
    <m/>
    <m/>
    <m/>
    <s v="H H00"/>
    <s v="HH4AA"/>
    <n v="30"/>
    <n v="12938000"/>
    <n v="2077000"/>
    <s v="H H00"/>
    <x v="5"/>
    <s v="YMS BOJA 3S"/>
    <s v="3S"/>
    <x v="25"/>
    <m/>
    <m/>
    <n v="0"/>
    <s v="D"/>
    <m/>
    <m/>
    <s v="332PONMC23021711102"/>
    <d v="2023-02-21T00:00:00"/>
    <s v="00001"/>
    <s v="00000"/>
    <m/>
    <s v="00001"/>
    <s v="00001"/>
    <s v="SL0D007421"/>
    <s v="N"/>
    <m/>
    <s v="BAF FIN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s v="Pot 7x"/>
    <s v="Counter Sales"/>
    <s v="Counter Sales"/>
    <s v="Y"/>
    <n v="0"/>
    <n v="200000"/>
  </r>
  <r>
    <s v="H0D"/>
    <s v="HH2BA"/>
    <s v="HH3BE"/>
    <s v="B"/>
    <s v="SALES VARIABLE"/>
    <s v="IL0D013076"/>
    <x v="15"/>
    <s v="14:14:49"/>
    <s v="C"/>
    <s v="C"/>
    <s v="3325050301870002"/>
    <s v="IMAM MUDIN"/>
    <s v="SOKA"/>
    <m/>
    <m/>
    <s v="51274"/>
    <m/>
    <s v="3213304307830001"/>
    <s v="INDAH WIDIASTUTI"/>
    <s v="SOKA"/>
    <s v="008"/>
    <s v="003"/>
    <s v="SOKA"/>
    <s v="BAWANG"/>
    <s v="BATANG"/>
    <m/>
    <m/>
    <m/>
    <m/>
    <s v="FAZZIONEOOR23"/>
    <s v="YAMAHA"/>
    <s v="FAZZIO NEO"/>
    <s v="2023"/>
    <s v="ORANGE"/>
    <s v="E33WE-0142213"/>
    <s v="MH3SEJ710PJ128406"/>
    <s v="BARU"/>
    <s v="KRD-23-SLS"/>
    <n v="18102407"/>
    <n v="0"/>
    <s v="Y"/>
    <n v="19065000"/>
    <n v="4135000"/>
    <n v="0"/>
    <n v="0"/>
    <n v="23000000"/>
    <s v="FIFIE-JUAL"/>
    <d v="2023-02-23T00:00:00"/>
    <s v="C.BAF-KDL"/>
    <s v="BAF"/>
    <m/>
    <n v="2200000"/>
    <n v="20800000"/>
    <s v="H H21"/>
    <n v="300000"/>
    <m/>
    <n v="0"/>
    <n v="0"/>
    <m/>
    <m/>
    <m/>
    <m/>
    <m/>
    <s v="H H00"/>
    <s v="HH3BE"/>
    <n v="33"/>
    <n v="18865000"/>
    <n v="200000"/>
    <s v="H H21"/>
    <x v="5"/>
    <s v="YMS SUKOREJO 2S"/>
    <s v="2S"/>
    <x v="25"/>
    <m/>
    <m/>
    <n v="2400000"/>
    <s v="D"/>
    <m/>
    <m/>
    <s v="315PONMC23022113262"/>
    <d v="2023-02-23T00:00:00"/>
    <s v="00011"/>
    <s v="00003"/>
    <m/>
    <s v="00015"/>
    <s v="00015"/>
    <s v="SL0D007422"/>
    <s v="N"/>
    <m/>
    <s v="BAF FIN"/>
    <d v="2023-02-23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2200000"/>
    <n v="200000"/>
    <n v="2400000"/>
    <n v="10.34"/>
    <s v="Non Program"/>
    <m/>
    <s v="Salesman"/>
    <s v="Salesman"/>
    <s v="Y"/>
    <n v="300000"/>
    <m/>
  </r>
  <r>
    <s v="H0D"/>
    <s v="HH2AA"/>
    <s v="HH3AD"/>
    <s v="S"/>
    <s v="SALES FIX 3S/2S"/>
    <s v="IL0D013077"/>
    <x v="16"/>
    <s v="15:59:45"/>
    <s v="C"/>
    <s v="C"/>
    <s v="3324064606880001"/>
    <s v="MURI'AH"/>
    <s v="JL.WISNU NO.12.B"/>
    <m/>
    <m/>
    <s v="51383"/>
    <m/>
    <s v="3324064606880001"/>
    <s v="MURI'AH"/>
    <s v="JL.WISNU NO.12.B"/>
    <s v="004"/>
    <s v="001"/>
    <s v="TAMANREJO"/>
    <s v="LIMBANGAN"/>
    <s v="KENDAL"/>
    <m/>
    <s v="51383"/>
    <m/>
    <m/>
    <s v="FAZZIONEOPT22"/>
    <s v="YAMAHA"/>
    <s v="FAZZIO NEO"/>
    <s v="2022"/>
    <s v="PUTIH"/>
    <s v="E33WE-0113460"/>
    <s v="MH3SEJ710NJ104954"/>
    <s v="BARU"/>
    <s v="POT7X-SLS"/>
    <n v="17520415"/>
    <n v="0"/>
    <s v="Y"/>
    <n v="19065000"/>
    <n v="4135000"/>
    <n v="0"/>
    <n v="0"/>
    <n v="21829000"/>
    <s v="ATIK-JUAL"/>
    <d v="2023-02-24T00:00:00"/>
    <s v="C.BAF1-SMG"/>
    <s v="BAF"/>
    <m/>
    <n v="1029000"/>
    <n v="20800000"/>
    <s v="H H00"/>
    <n v="0"/>
    <m/>
    <n v="0"/>
    <n v="0"/>
    <m/>
    <m/>
    <m/>
    <m/>
    <m/>
    <s v="H H00"/>
    <s v="HH3AD"/>
    <n v="30"/>
    <n v="17694000"/>
    <n v="1371000"/>
    <s v="H H00"/>
    <x v="5"/>
    <s v="YMS BOJA 3S"/>
    <s v="3S"/>
    <x v="25"/>
    <m/>
    <m/>
    <n v="0"/>
    <s v="D"/>
    <m/>
    <m/>
    <s v="169PONMC23022113013"/>
    <d v="2023-02-25T00:00:00"/>
    <s v="00001"/>
    <s v="00000"/>
    <m/>
    <s v="00001"/>
    <s v="00001"/>
    <s v="SL0D007423"/>
    <s v="N"/>
    <m/>
    <s v="BAF FIN"/>
    <d v="2023-02-24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1029000"/>
    <n v="1371000"/>
    <n v="2400000"/>
    <n v="10.34"/>
    <s v="Program"/>
    <s v="Pot 7x"/>
    <s v="Salesman"/>
    <s v="Salesman"/>
    <s v="Y"/>
    <n v="300000"/>
    <m/>
  </r>
  <r>
    <s v="H0D"/>
    <m/>
    <s v="HH4AC"/>
    <s v="C"/>
    <s v="COUNTER SALES 3S/2S"/>
    <s v="IL0D013078"/>
    <x v="22"/>
    <s v="11:22:46"/>
    <s v="C"/>
    <s v="C"/>
    <s v="3324076202000001"/>
    <s v="WAHYU SETYANINGSIH"/>
    <s v="DUSUN KRAJAN"/>
    <m/>
    <m/>
    <s v="51381"/>
    <m/>
    <s v="3324076202000001"/>
    <s v="WAHYU SETYANINGSIH"/>
    <s v="DUSUN KRAJAN"/>
    <s v="004"/>
    <s v="002"/>
    <s v="BEBENGAN"/>
    <s v="BOJA"/>
    <s v="KENDAL"/>
    <m/>
    <s v="51381"/>
    <m/>
    <m/>
    <s v="FREEGO125HT23"/>
    <s v="YAMAHA"/>
    <s v="FREEGO 125"/>
    <s v="2023"/>
    <s v="HITAM"/>
    <s v="E31WE-0197968"/>
    <s v="MH3SEJ910PJ006314"/>
    <s v="BARU"/>
    <s v="ATTACK-2"/>
    <n v="17020339"/>
    <n v="0"/>
    <s v="Y"/>
    <n v="17925000"/>
    <n v="3875000"/>
    <n v="0"/>
    <n v="0"/>
    <n v="21800000"/>
    <s v="ATIK-JUAL"/>
    <d v="2023-02-25T00:00:00"/>
    <s v="C.BAF1-SMG"/>
    <s v="BAF"/>
    <m/>
    <n v="0"/>
    <n v="11600000"/>
    <s v="H H00"/>
    <n v="0"/>
    <m/>
    <n v="0"/>
    <n v="0"/>
    <m/>
    <m/>
    <m/>
    <m/>
    <m/>
    <s v="H H00"/>
    <s v="HH4AC"/>
    <n v="23"/>
    <n v="17925000"/>
    <n v="0"/>
    <s v="H H00"/>
    <x v="5"/>
    <s v="YMS BOJA 3S"/>
    <s v="3S"/>
    <x v="25"/>
    <m/>
    <m/>
    <n v="0"/>
    <s v="B"/>
    <m/>
    <m/>
    <s v="169PONMC23022415222"/>
    <d v="2023-02-25T00:00:00"/>
    <s v="00001"/>
    <s v="00000"/>
    <m/>
    <s v="00001"/>
    <s v="00001"/>
    <s v="SL0D007425"/>
    <s v="N"/>
    <m/>
    <s v="BAF FIN"/>
    <d v="2023-02-25T00:00:00"/>
    <s v="C"/>
    <s v="B"/>
    <s v="P"/>
    <m/>
    <m/>
    <m/>
    <m/>
    <m/>
    <s v="C"/>
    <m/>
    <s v="S"/>
    <s v="TU0D000224"/>
    <d v="2023-02-25T00:00:00"/>
    <n v="10200000"/>
    <s v="FREEGO125HT23"/>
    <s v="JATENG"/>
    <x v="1"/>
    <s v="BAF"/>
    <s v="Strike"/>
    <n v="21800000"/>
    <n v="10200000"/>
    <n v="0"/>
    <n v="10200000"/>
    <n v="46.79"/>
    <s v="Program"/>
    <s v="Attack"/>
    <s v="Counter Sales"/>
    <s v="Counter Sales"/>
    <s v="Y"/>
    <n v="0"/>
    <n v="100000"/>
  </r>
  <r>
    <s v="H0D"/>
    <m/>
    <s v="HH4AA"/>
    <s v="C"/>
    <s v="COUNTER SALES 3S/2S"/>
    <s v="IL0D013079"/>
    <x v="22"/>
    <s v="11:23:23"/>
    <s v="C"/>
    <s v="C"/>
    <s v="3324072606670002"/>
    <s v="ERMUNANTA"/>
    <s v="DUSUN SOMOPURO"/>
    <m/>
    <m/>
    <s v="51381"/>
    <m/>
    <s v="3324076711020001"/>
    <s v="RAMADHANESHA ADHELA SABHIRA"/>
    <s v="DUSUN SOMOPURO"/>
    <s v="004"/>
    <s v="007"/>
    <s v="BEBENGAN"/>
    <s v="BOJA"/>
    <s v="KENDAL"/>
    <m/>
    <m/>
    <m/>
    <m/>
    <s v="NMAX155CHJ23"/>
    <s v="YAMAHA"/>
    <s v="NMAX 155 C"/>
    <s v="2023"/>
    <s v="HIJAU"/>
    <s v="G3L8E-1538268"/>
    <s v="MH3SG5670PK296304"/>
    <s v="BARU"/>
    <s v="ATTACK-2"/>
    <n v="26550763"/>
    <n v="0"/>
    <s v="Y"/>
    <n v="27965000"/>
    <n v="5515000"/>
    <n v="0"/>
    <n v="0"/>
    <n v="33480000"/>
    <s v="ATIK-JUAL"/>
    <d v="2023-02-25T00:00:00"/>
    <s v="C.BAF1-SMG"/>
    <s v="BAF"/>
    <m/>
    <n v="14200000"/>
    <n v="19280000"/>
    <s v="H H00"/>
    <n v="0"/>
    <m/>
    <n v="0"/>
    <n v="0"/>
    <m/>
    <m/>
    <m/>
    <m/>
    <m/>
    <s v="H H00"/>
    <s v="HH4AA"/>
    <n v="17"/>
    <n v="27965000"/>
    <n v="0"/>
    <s v="H H00"/>
    <x v="5"/>
    <s v="YMS BOJA 3S"/>
    <s v="3S"/>
    <x v="25"/>
    <m/>
    <m/>
    <n v="0"/>
    <s v="B"/>
    <m/>
    <m/>
    <s v="169PONMC23022415153"/>
    <d v="2023-02-25T00:00:00"/>
    <s v="00001"/>
    <s v="00000"/>
    <m/>
    <s v="00001"/>
    <s v="00001"/>
    <s v="SL0D007424"/>
    <s v="N"/>
    <m/>
    <s v="BAF FIN"/>
    <d v="2023-02-25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14200000"/>
    <n v="0"/>
    <n v="14200000"/>
    <n v="42.41"/>
    <s v="Program"/>
    <s v="Attack"/>
    <s v="Counter Sales"/>
    <s v="Counter Sales"/>
    <s v="Y"/>
    <n v="0"/>
    <n v="100000"/>
  </r>
  <r>
    <s v="H0D"/>
    <m/>
    <s v="HH4AB"/>
    <s v="C"/>
    <s v="COUNTER SALES 3S/2S"/>
    <s v="IL0D013080"/>
    <x v="17"/>
    <s v="13:41:22"/>
    <s v="C"/>
    <s v="C"/>
    <s v="3324040907030002"/>
    <s v="DONI WIDIARTO"/>
    <s v="PESANGGRAHAN"/>
    <m/>
    <m/>
    <s v="51364"/>
    <m/>
    <s v="3324040907030002"/>
    <s v="DONI WIDIARTO"/>
    <s v="PESANGGRAHAN"/>
    <s v="033"/>
    <s v="010"/>
    <s v="SIDOKMPL1"/>
    <s v="PATEAN"/>
    <s v="KENDAL"/>
    <m/>
    <s v="51364"/>
    <m/>
    <m/>
    <s v="WR155RBR23"/>
    <s v="YAMAHA"/>
    <s v="WR 155 R"/>
    <s v="2023"/>
    <s v="BIRU"/>
    <s v="G3N6E-0060554"/>
    <s v="MH3DG3710PK056049"/>
    <s v="BARU"/>
    <s v="KRD-23-CTR"/>
    <n v="31994650"/>
    <n v="0"/>
    <s v="Y"/>
    <n v="33700000"/>
    <n v="5240000"/>
    <n v="0"/>
    <n v="0"/>
    <n v="37440000"/>
    <s v="FIFIE-JUAL"/>
    <d v="2023-02-27T00:00:00"/>
    <s v="C.BAF-KDL"/>
    <s v="BAF"/>
    <m/>
    <n v="2000000"/>
    <n v="32440000"/>
    <s v="H H21"/>
    <n v="300000"/>
    <m/>
    <n v="0"/>
    <n v="0"/>
    <m/>
    <m/>
    <m/>
    <m/>
    <m/>
    <s v="H H00"/>
    <s v="HH4AB"/>
    <n v="33"/>
    <n v="32200000"/>
    <n v="1500000"/>
    <s v="H H21"/>
    <x v="5"/>
    <s v="YMS SUKOREJO 2S"/>
    <s v="2S"/>
    <x v="25"/>
    <m/>
    <m/>
    <n v="6500000"/>
    <s v="D"/>
    <m/>
    <m/>
    <s v="315PONMC23020804836"/>
    <d v="2023-02-27T00:00:00"/>
    <s v="00011"/>
    <s v="00008"/>
    <m/>
    <s v="00014"/>
    <s v="00013"/>
    <s v="SL0D007426"/>
    <s v="N"/>
    <m/>
    <s v="BAF FIN"/>
    <d v="2023-02-27T00:00:00"/>
    <s v="C"/>
    <s v="B"/>
    <s v="P"/>
    <m/>
    <m/>
    <m/>
    <m/>
    <m/>
    <s v="C"/>
    <m/>
    <s v="S"/>
    <s v="TU0D000211"/>
    <d v="2023-02-08T00:00:00"/>
    <n v="3000000"/>
    <m/>
    <s v="JATENG"/>
    <x v="1"/>
    <s v="BAF"/>
    <s v="Strike"/>
    <n v="38940000"/>
    <n v="5000000"/>
    <n v="1500000"/>
    <n v="6500000"/>
    <n v="16.690000000000001"/>
    <s v="Program"/>
    <m/>
    <s v="Counter Sales"/>
    <s v="Counter Sales"/>
    <s v="Y"/>
    <n v="0"/>
    <n v="100000"/>
  </r>
  <r>
    <s v="H0D"/>
    <m/>
    <s v="HH4AC"/>
    <s v="C"/>
    <s v="COUNTER SALES 3S/2S"/>
    <s v="IL0D013081"/>
    <x v="18"/>
    <s v="14:48:48"/>
    <s v="C"/>
    <s v="C"/>
    <s v="3324054911000001"/>
    <s v="AENAYA NURLAILA IVANDA"/>
    <s v="DUSUN KALIPUTIH"/>
    <m/>
    <m/>
    <s v="51382"/>
    <m/>
    <s v="3324054911000001"/>
    <s v="AENAYA NURLAILA IVANDA"/>
    <s v="DUSUN KALIPUTIH"/>
    <s v="004"/>
    <s v="002"/>
    <s v="KALIPUTIH"/>
    <s v="SINGOROJO"/>
    <s v="KENDAL"/>
    <m/>
    <s v="51382"/>
    <m/>
    <m/>
    <s v="NMAX155BR23"/>
    <s v="YAMAHA"/>
    <s v="NMAX 155"/>
    <s v="2023"/>
    <s v="BIRU"/>
    <s v="G3L8E-1543452"/>
    <s v="MH3SG5620PJ744146"/>
    <s v="BARU"/>
    <s v="KRD-23-CTR"/>
    <n v="25349889"/>
    <n v="0"/>
    <s v="Y"/>
    <n v="26700000"/>
    <n v="5170000"/>
    <n v="0"/>
    <n v="0"/>
    <n v="30622000"/>
    <s v="ATIK-JUAL"/>
    <d v="2023-02-28T00:00:00"/>
    <s v="C.ADIR-KDL"/>
    <s v="ADIRA"/>
    <m/>
    <n v="1952000"/>
    <n v="28670000"/>
    <s v="H H00"/>
    <n v="300000"/>
    <m/>
    <n v="0"/>
    <n v="0"/>
    <m/>
    <m/>
    <m/>
    <m/>
    <m/>
    <s v="H H00"/>
    <s v="HH4AC"/>
    <n v="35"/>
    <n v="25452000"/>
    <n v="1248000"/>
    <s v="H H00"/>
    <x v="5"/>
    <s v="YMS BOJA 3S"/>
    <s v="3S"/>
    <x v="25"/>
    <m/>
    <m/>
    <n v="0"/>
    <s v="D"/>
    <m/>
    <m/>
    <s v="0411.11971.23"/>
    <d v="2023-02-28T00:00:00"/>
    <s v="00001"/>
    <s v="00000"/>
    <m/>
    <s v="00001"/>
    <s v="00001"/>
    <s v="SL0D007427"/>
    <s v="N"/>
    <m/>
    <s v="ADIR FIN"/>
    <d v="2023-02-28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K03"/>
    <s v="KD2DA"/>
    <s v="KD3AB"/>
    <s v="P"/>
    <s v="SALES FIX PLJ"/>
    <s v="IL03006010"/>
    <x v="6"/>
    <s v="14:39:47"/>
    <s v="C"/>
    <s v="C"/>
    <s v="3320040811920002"/>
    <s v="BENI WIJAYANTO"/>
    <s v="PULE"/>
    <m/>
    <m/>
    <s v="59465"/>
    <m/>
    <s v="3320040811920002"/>
    <s v="BENI WIJAYANTO"/>
    <s v="PULE"/>
    <s v="002"/>
    <s v="002"/>
    <s v="PULE"/>
    <s v="MAYONG"/>
    <s v="JEPARA"/>
    <m/>
    <s v="59465"/>
    <m/>
    <m/>
    <s v="AEROX155CHT23"/>
    <s v="YAMAHA"/>
    <s v="AEROX 155 C"/>
    <s v="2023"/>
    <s v="HITAM"/>
    <s v="G3P4E-0119569"/>
    <s v="MH3SG6410PJ220244"/>
    <s v="BARU"/>
    <s v="KRD-23-SNS"/>
    <n v="22022772"/>
    <n v="0"/>
    <s v="Y"/>
    <n v="23195000"/>
    <n v="4935000"/>
    <n v="0"/>
    <n v="0"/>
    <n v="28130000"/>
    <s v="HIKMAH-JUAL"/>
    <d v="2023-02-09T00:00:00"/>
    <s v="C.IMFI-KDS"/>
    <s v="IMFI"/>
    <m/>
    <n v="4500000"/>
    <n v="23630000"/>
    <s v="K D03"/>
    <n v="300000"/>
    <m/>
    <n v="0"/>
    <n v="0"/>
    <m/>
    <m/>
    <m/>
    <m/>
    <m/>
    <s v="K D00"/>
    <s v="KD3AB"/>
    <n v="33"/>
    <n v="23195000"/>
    <n v="0"/>
    <s v="K D03"/>
    <x v="6"/>
    <s v="PLJ WELAHAN"/>
    <s v="SATELITE"/>
    <x v="26"/>
    <m/>
    <m/>
    <n v="4500000"/>
    <s v="D"/>
    <m/>
    <m/>
    <s v="2300055"/>
    <d v="2023-02-08T00:00:00"/>
    <s v="00095"/>
    <s v="00008"/>
    <m/>
    <s v="00031"/>
    <s v="00007"/>
    <s v="SL03003537"/>
    <s v="N"/>
    <m/>
    <s v="IMFI KUDUS"/>
    <d v="2023-02-09T00:00:00"/>
    <s v="C"/>
    <s v="B"/>
    <s v="P"/>
    <m/>
    <m/>
    <m/>
    <m/>
    <m/>
    <s v="C"/>
    <m/>
    <s v="S"/>
    <m/>
    <m/>
    <n v="0"/>
    <m/>
    <s v="JATENG"/>
    <x v="1"/>
    <s v="IMFI"/>
    <s v="Non Strike"/>
    <n v="28130000"/>
    <n v="4500000"/>
    <n v="0"/>
    <n v="4500000"/>
    <n v="16"/>
    <s v="Non Program"/>
    <m/>
    <s v="Salesman"/>
    <s v="Salesman"/>
    <s v="Y"/>
    <n v="200000"/>
    <m/>
  </r>
  <r>
    <s v="K03"/>
    <s v="KD2DA"/>
    <s v="KD4AB"/>
    <s v="L"/>
    <s v="COUNTER SALES PLJ"/>
    <s v="IL03006011"/>
    <x v="7"/>
    <s v="14:21:02"/>
    <s v="C"/>
    <s v="C"/>
    <s v="3320056707970002"/>
    <s v="PUTRI ENI SHOFIYANTI"/>
    <s v="SOMOSARI"/>
    <m/>
    <m/>
    <s v="59461"/>
    <m/>
    <s v="3320056707970002"/>
    <s v="PUTRI ENI SHOFIYANTI"/>
    <s v="SOMOSARI"/>
    <s v="005"/>
    <s v="004"/>
    <s v="SOMOSARI"/>
    <s v="BATEALIT"/>
    <s v="JEPARA"/>
    <m/>
    <s v="59461"/>
    <m/>
    <m/>
    <s v="NMAX155HT23"/>
    <s v="YAMAHA"/>
    <s v="NMAX 155"/>
    <s v="2023"/>
    <s v="HITAM"/>
    <s v="G3L8E-1518288"/>
    <s v="MH3SG5620PJ733873"/>
    <s v="BARU"/>
    <s v="KRD-23-CTR"/>
    <n v="25349889"/>
    <n v="0"/>
    <s v="Y"/>
    <n v="26700000"/>
    <n v="5170000"/>
    <n v="0"/>
    <n v="0"/>
    <n v="30622000"/>
    <s v="HIKMAH-JUAL"/>
    <d v="2023-02-10T00:00:00"/>
    <s v="C.BAF-KDS"/>
    <s v="BAF"/>
    <m/>
    <n v="1952000"/>
    <n v="28670000"/>
    <s v="K D03"/>
    <n v="300000"/>
    <m/>
    <n v="0"/>
    <n v="0"/>
    <m/>
    <m/>
    <m/>
    <m/>
    <m/>
    <s v="K D00"/>
    <s v="KD4AB"/>
    <n v="33"/>
    <n v="25452000"/>
    <n v="1248000"/>
    <s v="K D03"/>
    <x v="6"/>
    <s v="PLJ WELAHAN"/>
    <s v="SATELITE"/>
    <x v="26"/>
    <m/>
    <m/>
    <n v="3200000"/>
    <s v="D"/>
    <m/>
    <m/>
    <s v="311PONMC23020905592"/>
    <d v="2023-02-09T00:00:00"/>
    <s v="00094"/>
    <s v="00013"/>
    <m/>
    <s v="00031"/>
    <s v="00007"/>
    <s v="SL03003538"/>
    <s v="N"/>
    <m/>
    <s v="BAF KUDUS"/>
    <d v="2023-02-10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K03"/>
    <s v="KD2DA"/>
    <s v="KD4AB"/>
    <s v="L"/>
    <s v="COUNTER SALES PLJ"/>
    <s v="IL03006012"/>
    <x v="11"/>
    <s v="11:40:07"/>
    <s v="C"/>
    <s v="C"/>
    <s v="3320041505000002"/>
    <s v="ABDUL FAIS"/>
    <s v="SUKOREJO"/>
    <m/>
    <m/>
    <s v="59465"/>
    <m/>
    <s v="3320041505000002"/>
    <s v="ABDUL FAIS"/>
    <s v="SUKOREJO"/>
    <s v="043"/>
    <s v="009"/>
    <s v="PANCUR"/>
    <s v="MAYONG"/>
    <s v="JEPARA"/>
    <m/>
    <s v="59465"/>
    <m/>
    <m/>
    <s v="NMAX155MR22"/>
    <s v="YAMAHA"/>
    <s v="NMAX 155"/>
    <s v="2022"/>
    <s v="MERAH"/>
    <s v="G3L8E-1453026"/>
    <s v="MH3SG5620NK703094"/>
    <s v="BARU"/>
    <s v="KRD-22-CTR"/>
    <n v="25160090"/>
    <n v="0"/>
    <s v="Y"/>
    <n v="26700000"/>
    <n v="5170000"/>
    <n v="0"/>
    <n v="0"/>
    <n v="30070000"/>
    <s v="HIKMAH-JUAL"/>
    <d v="2023-02-17T00:00:00"/>
    <s v="C.SOF-KDS"/>
    <s v="SOF"/>
    <m/>
    <n v="1750000"/>
    <n v="26870000"/>
    <s v="K D03"/>
    <n v="300000"/>
    <m/>
    <n v="0"/>
    <n v="0"/>
    <m/>
    <m/>
    <m/>
    <m/>
    <m/>
    <s v="K D00"/>
    <s v="KD4AB"/>
    <n v="33"/>
    <n v="24900000"/>
    <n v="1800000"/>
    <s v="K D03"/>
    <x v="6"/>
    <s v="PLJ WELAHAN"/>
    <s v="SATELITE"/>
    <x v="26"/>
    <m/>
    <m/>
    <n v="5000000"/>
    <s v="D"/>
    <m/>
    <m/>
    <s v="200692300654"/>
    <d v="2023-02-11T00:00:00"/>
    <s v="00011"/>
    <s v="00008"/>
    <m/>
    <s v="00031"/>
    <s v="00007"/>
    <s v="SL03003539"/>
    <s v="N"/>
    <m/>
    <s v="SOF KUDUS"/>
    <d v="2023-02-17T00:00:00"/>
    <s v="C"/>
    <s v="B"/>
    <s v="P"/>
    <m/>
    <m/>
    <m/>
    <m/>
    <m/>
    <s v="C"/>
    <m/>
    <s v="S"/>
    <s v="TU03000007"/>
    <d v="2023-02-11T00:00:00"/>
    <n v="1450000"/>
    <s v="NMAX155MR22"/>
    <s v="JATENG"/>
    <x v="1"/>
    <s v="SOF"/>
    <s v="Strike"/>
    <n v="31870000"/>
    <n v="3200000"/>
    <n v="1800000"/>
    <n v="5000000"/>
    <n v="15.69"/>
    <s v="Program"/>
    <m/>
    <s v="Counter Sales"/>
    <s v="Counter Sales"/>
    <s v="Y"/>
    <n v="0"/>
    <n v="200000"/>
  </r>
  <r>
    <s v="K05"/>
    <m/>
    <s v="KE4AG"/>
    <s v="C"/>
    <s v="COUNTER SALES 3S/2S"/>
    <s v="IL05020312"/>
    <x v="0"/>
    <s v="15:56:36"/>
    <s v="C"/>
    <s v="C"/>
    <s v="3316060102870002"/>
    <s v="ANDY RIFANI"/>
    <s v="BOLOAGUNG"/>
    <m/>
    <m/>
    <s v="59171"/>
    <m/>
    <s v="3316060102870002"/>
    <s v="ANDY RIFANI"/>
    <s v="BOLOAGUNG"/>
    <s v="005"/>
    <s v="001"/>
    <s v="BOLOAGUNG"/>
    <s v="KAYEN"/>
    <s v="PATI"/>
    <m/>
    <s v="59171"/>
    <m/>
    <m/>
    <s v="NMAX155MR22"/>
    <s v="YAMAHA"/>
    <s v="NMAX 155"/>
    <s v="2022"/>
    <s v="MERAH"/>
    <s v="G3L8E-1452974"/>
    <s v="MH3SG5620NK703085"/>
    <s v="BARU"/>
    <s v="KRD-22-CTR"/>
    <n v="25160090"/>
    <n v="0"/>
    <s v="Y"/>
    <n v="26700000"/>
    <n v="5170000"/>
    <n v="0"/>
    <n v="0"/>
    <n v="30122000"/>
    <s v="HENNY-JUAL"/>
    <d v="2023-02-01T00:00:00"/>
    <s v="C.BAF-PAT"/>
    <s v="BAF"/>
    <m/>
    <n v="1452000"/>
    <n v="28670000"/>
    <s v="K E00"/>
    <n v="300000"/>
    <m/>
    <n v="0"/>
    <n v="0"/>
    <m/>
    <m/>
    <m/>
    <m/>
    <m/>
    <s v="K E00"/>
    <s v="KE4AG"/>
    <n v="33"/>
    <n v="24952000"/>
    <n v="1748000"/>
    <s v="K E00"/>
    <x v="6"/>
    <s v="YMS PATI 3S"/>
    <s v="3S"/>
    <x v="27"/>
    <m/>
    <m/>
    <n v="3200000"/>
    <s v="D"/>
    <m/>
    <m/>
    <s v="318PONMC23020100208"/>
    <d v="2023-02-04T00:00:00"/>
    <s v="00096"/>
    <s v="00003"/>
    <m/>
    <s v="00005"/>
    <s v="00012"/>
    <s v="SL05012690"/>
    <s v="N"/>
    <m/>
    <s v="ACC BAF-PATI"/>
    <d v="2023-02-01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Counter Sales"/>
    <s v="Counter Sales"/>
    <s v="Y"/>
    <n v="0"/>
    <n v="200000"/>
  </r>
  <r>
    <s v="K05"/>
    <s v="KE2AA"/>
    <s v="KE3BA"/>
    <s v="S"/>
    <s v="SALES FIX 3S/2S"/>
    <s v="IL05020313"/>
    <x v="2"/>
    <s v="09:14:59"/>
    <s v="C"/>
    <s v="C"/>
    <s v="3318105809040010"/>
    <s v="SHAFA RIDHA AULIYA"/>
    <s v="DS.MUSTOKOHARJO"/>
    <m/>
    <m/>
    <s v="59117"/>
    <m/>
    <s v="3318105809040010"/>
    <s v="SHAFA RIDHA AULIYA"/>
    <s v="DS.MUSTOKOHARJO"/>
    <s v="002"/>
    <s v="001"/>
    <s v="MUSTOKHRJ"/>
    <s v="PATI"/>
    <s v="PATI"/>
    <m/>
    <s v="59117"/>
    <m/>
    <m/>
    <s v="GEAR125HJ22"/>
    <s v="YAMAHA"/>
    <s v="GEAR 125"/>
    <s v="2022"/>
    <s v="HIJAU"/>
    <s v="E32WE-0259749"/>
    <s v="MH3SEG710NJ195344"/>
    <s v="BARU"/>
    <s v="KRD-22-SLS"/>
    <n v="13972516"/>
    <n v="0"/>
    <s v="Y"/>
    <n v="15015000"/>
    <n v="3975000"/>
    <n v="0"/>
    <n v="0"/>
    <n v="16913000"/>
    <s v="HENNY-JUAL"/>
    <d v="2023-02-03T00:00:00"/>
    <s v="C.ADIR-PAT"/>
    <s v="ADIRA"/>
    <m/>
    <n v="823000"/>
    <n v="16090000"/>
    <s v="K E00"/>
    <n v="300000"/>
    <m/>
    <n v="0"/>
    <n v="0"/>
    <m/>
    <m/>
    <m/>
    <m/>
    <m/>
    <s v="K E00"/>
    <s v="KE3BA"/>
    <n v="33"/>
    <n v="12938000"/>
    <n v="2077000"/>
    <s v="K E00"/>
    <x v="6"/>
    <s v="YMS PATI 3S"/>
    <s v="3S"/>
    <x v="27"/>
    <m/>
    <m/>
    <n v="2900000"/>
    <s v="D"/>
    <m/>
    <m/>
    <s v="0452.10976.23"/>
    <d v="2023-02-03T00:00:00"/>
    <s v="00012"/>
    <s v="00004"/>
    <m/>
    <s v="00010"/>
    <s v="00014"/>
    <s v="SL05012691"/>
    <s v="N"/>
    <m/>
    <s v="C.ADIR-PAT"/>
    <d v="2023-02-03T00:00:00"/>
    <s v="C"/>
    <s v="B"/>
    <s v="P"/>
    <m/>
    <m/>
    <m/>
    <m/>
    <m/>
    <s v="C"/>
    <m/>
    <s v="S"/>
    <m/>
    <m/>
    <n v="0"/>
    <m/>
    <s v="JATENG"/>
    <x v="1"/>
    <s v="Adira"/>
    <s v="Strike"/>
    <n v="18990000"/>
    <n v="823000"/>
    <n v="2077000"/>
    <n v="2900000"/>
    <n v="15.27"/>
    <s v="Program"/>
    <m/>
    <s v="Salesman"/>
    <s v="Salesman"/>
    <s v="Y"/>
    <n v="200000"/>
    <m/>
  </r>
  <r>
    <s v="K05"/>
    <m/>
    <s v="KE4AG"/>
    <s v="C"/>
    <s v="COUNTER SALES 3S/2S"/>
    <s v="IL05020314"/>
    <x v="2"/>
    <s v="14:51:34"/>
    <s v="C"/>
    <s v="C"/>
    <s v="3318034804940001"/>
    <s v="ALIM NUR FITRIANA"/>
    <s v="KARABAN"/>
    <m/>
    <m/>
    <s v="59173"/>
    <m/>
    <s v="3318034804940001"/>
    <s v="ALIM NUR FITRIANA"/>
    <s v="KARABAN"/>
    <s v="001"/>
    <s v="006"/>
    <s v="KARABAN"/>
    <s v="GABUS2"/>
    <s v="PATI"/>
    <m/>
    <s v="59173"/>
    <m/>
    <m/>
    <s v="NMAX155HT22"/>
    <s v="YAMAHA"/>
    <s v="NMAX 155"/>
    <s v="2022"/>
    <s v="HITAM"/>
    <s v="G3L8E-1447886"/>
    <s v="MH3SG5620NJ701837"/>
    <s v="BARU"/>
    <s v="KRD-22-CTR"/>
    <n v="25160090"/>
    <n v="0"/>
    <s v="Y"/>
    <n v="26700000"/>
    <n v="5170000"/>
    <n v="0"/>
    <n v="0"/>
    <n v="30070000"/>
    <s v="HENNY-JUAL"/>
    <d v="2023-02-03T00:00:00"/>
    <s v="C.BAF-PAT"/>
    <s v="BAF"/>
    <m/>
    <n v="3000000"/>
    <n v="27070000"/>
    <s v="K E00"/>
    <n v="300000"/>
    <m/>
    <n v="0"/>
    <n v="0"/>
    <m/>
    <m/>
    <m/>
    <m/>
    <m/>
    <s v="K E00"/>
    <s v="KE4AG"/>
    <n v="33"/>
    <n v="24900000"/>
    <n v="1800000"/>
    <s v="K E00"/>
    <x v="6"/>
    <s v="YMS PATI 3S"/>
    <s v="3S"/>
    <x v="27"/>
    <m/>
    <m/>
    <n v="4800000"/>
    <s v="D"/>
    <m/>
    <m/>
    <s v="318PONMC23020100338"/>
    <d v="2023-02-04T00:00:00"/>
    <s v="00001"/>
    <s v="00000"/>
    <m/>
    <s v="00001"/>
    <s v="00001"/>
    <s v="SL05012692"/>
    <s v="N"/>
    <m/>
    <s v="BAF PATI"/>
    <d v="2023-02-03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3000000"/>
    <n v="1800000"/>
    <n v="4800000"/>
    <n v="15.06"/>
    <s v="Program"/>
    <m/>
    <s v="Counter Sales"/>
    <s v="Counter Sales"/>
    <s v="Y"/>
    <n v="0"/>
    <n v="200000"/>
  </r>
  <r>
    <s v="K05"/>
    <s v="KE2AA"/>
    <s v="KE3AB"/>
    <s v="B"/>
    <s v="SALES VARIABLE"/>
    <s v="IL05020315"/>
    <x v="3"/>
    <s v="09:47:59"/>
    <s v="C"/>
    <s v="C"/>
    <s v="3318214604690001"/>
    <s v="KARWATI"/>
    <s v="TRANGKIL"/>
    <m/>
    <m/>
    <s v="59153"/>
    <m/>
    <s v="3318214604690001"/>
    <s v="KARWATI"/>
    <s v="TRANGKIL"/>
    <s v="002"/>
    <s v="001"/>
    <s v="TRANGKIL"/>
    <s v="TRANGKIL"/>
    <s v="PATI"/>
    <m/>
    <s v="59153"/>
    <m/>
    <m/>
    <s v="NMAX155CPR23"/>
    <s v="YAMAHA"/>
    <s v="NMAX 155 C"/>
    <s v="2023"/>
    <s v="PERAK"/>
    <s v="G3L8E-1507196"/>
    <s v="MH3SG5670PK286529"/>
    <s v="BARU"/>
    <s v="ATTACK-2"/>
    <n v="26550763"/>
    <n v="0"/>
    <s v="Y"/>
    <n v="27965000"/>
    <n v="5515000"/>
    <n v="0"/>
    <n v="0"/>
    <n v="33480000"/>
    <s v="HENNY-JUAL"/>
    <d v="2023-02-04T00:00:00"/>
    <s v="C.BAF-PAT"/>
    <s v="BAF"/>
    <m/>
    <n v="0"/>
    <n v="18480000"/>
    <s v="K E00"/>
    <n v="0"/>
    <m/>
    <n v="0"/>
    <n v="0"/>
    <m/>
    <m/>
    <m/>
    <m/>
    <m/>
    <s v="K E00"/>
    <s v="KE3AB"/>
    <n v="23"/>
    <n v="27965000"/>
    <n v="0"/>
    <s v="K E00"/>
    <x v="6"/>
    <s v="YMS PATI 3S"/>
    <s v="3S"/>
    <x v="27"/>
    <m/>
    <m/>
    <n v="15000000"/>
    <s v="D"/>
    <m/>
    <m/>
    <s v="318PONMC23020301758"/>
    <d v="2023-02-04T00:00:00"/>
    <s v="00095"/>
    <s v="00001"/>
    <m/>
    <s v="00007"/>
    <s v="00014"/>
    <s v="SL05012693"/>
    <s v="N"/>
    <m/>
    <s v="C.BAF-PAT"/>
    <d v="2023-02-04T00:00:00"/>
    <s v="C"/>
    <s v="B"/>
    <s v="P"/>
    <m/>
    <m/>
    <m/>
    <m/>
    <m/>
    <s v="C"/>
    <m/>
    <s v="S"/>
    <s v="TU05002526"/>
    <d v="2023-02-04T00:00:00"/>
    <n v="15000000"/>
    <s v="NMAX155CPR23"/>
    <s v="JATENG"/>
    <x v="1"/>
    <s v="BAF"/>
    <s v="Strike"/>
    <n v="33480000"/>
    <n v="15000000"/>
    <n v="0"/>
    <n v="15000000"/>
    <n v="44.8"/>
    <s v="Program"/>
    <s v="Attack"/>
    <s v="Salesman"/>
    <s v="Salesman"/>
    <s v="Y"/>
    <n v="100000"/>
    <m/>
  </r>
  <r>
    <s v="K05"/>
    <s v="KE2BA"/>
    <s v="KE3BI"/>
    <s v="S"/>
    <s v="SALES FIX 3S/2S"/>
    <s v="IL05020316"/>
    <x v="4"/>
    <s v="14:32:04"/>
    <s v="C"/>
    <s v="C"/>
    <s v="3318201008970007"/>
    <s v="SAN PANDU WISESA"/>
    <s v="BANYUTOWO"/>
    <m/>
    <m/>
    <s v="59158"/>
    <m/>
    <s v="3318201008970007"/>
    <s v="SAN PANDU WISESA"/>
    <s v="BANYUTOWO"/>
    <s v="004"/>
    <s v="001"/>
    <s v="BANYUTOWO"/>
    <s v="DUKUHSETI"/>
    <s v="PATI"/>
    <m/>
    <s v="59158"/>
    <m/>
    <m/>
    <s v="FAZZIONEOHT23"/>
    <s v="YAMAHA"/>
    <s v="FAZZIO NEO"/>
    <s v="2023"/>
    <s v="HITAM"/>
    <s v="E33WE-0130797"/>
    <s v="MH3SEJ710PJ118990"/>
    <s v="BARU"/>
    <s v="KRD-23-SLS"/>
    <n v="17520415"/>
    <n v="0"/>
    <s v="Y"/>
    <n v="19065000"/>
    <n v="4135000"/>
    <n v="0"/>
    <n v="0"/>
    <n v="23000000"/>
    <s v="HENNY-JUAL"/>
    <d v="2023-02-06T00:00:00"/>
    <s v="C.BAF-PAT"/>
    <s v="BAF"/>
    <m/>
    <n v="1800000"/>
    <n v="20200000"/>
    <s v="K E21"/>
    <n v="300000"/>
    <m/>
    <n v="0"/>
    <n v="0"/>
    <m/>
    <m/>
    <m/>
    <m/>
    <m/>
    <s v="K E00"/>
    <s v="KE3BI"/>
    <n v="33"/>
    <n v="18865000"/>
    <n v="200000"/>
    <s v="K E21"/>
    <x v="6"/>
    <s v="YMS TAYU 2S"/>
    <s v="2S"/>
    <x v="27"/>
    <m/>
    <m/>
    <n v="0"/>
    <s v="D"/>
    <m/>
    <m/>
    <s v="318PONMC23020402770"/>
    <d v="2023-02-09T00:00:00"/>
    <s v="00005"/>
    <s v="00003"/>
    <m/>
    <s v="00003"/>
    <s v="00005"/>
    <s v="SL05012694"/>
    <s v="N"/>
    <m/>
    <s v="C.BAF-PATI"/>
    <d v="2023-02-06T00:00:00"/>
    <s v="C"/>
    <s v="B"/>
    <s v="P"/>
    <m/>
    <m/>
    <m/>
    <m/>
    <m/>
    <s v="C"/>
    <m/>
    <s v="S"/>
    <s v="TU05002530"/>
    <d v="2023-02-06T00:00:00"/>
    <n v="1000000"/>
    <s v="FAZZIONEOHT23"/>
    <s v="JATENG"/>
    <x v="1"/>
    <s v="BAF"/>
    <s v="Strike"/>
    <n v="23200000"/>
    <n v="2800000"/>
    <n v="200000"/>
    <n v="3000000"/>
    <n v="12.93"/>
    <s v="Non Program"/>
    <m/>
    <s v="Salesman"/>
    <s v="Salesman"/>
    <s v="Y"/>
    <n v="300000"/>
    <m/>
  </r>
  <r>
    <s v="K05"/>
    <m/>
    <s v="KE4AG"/>
    <s v="C"/>
    <s v="COUNTER SALES 3S/2S"/>
    <s v="IL05020317"/>
    <x v="19"/>
    <s v="16:29:20"/>
    <s v="C"/>
    <s v="C"/>
    <s v="3318114409940001"/>
    <s v="WAHYU PUJI LESTARI CANDRA DEWI"/>
    <s v="GABUS"/>
    <m/>
    <m/>
    <s v="59173"/>
    <m/>
    <s v="3318114409940001"/>
    <s v="WAHYU PUJI LESTARI CANDRA DEWI"/>
    <s v="GABUS"/>
    <s v="004"/>
    <s v="008"/>
    <s v="GABUS"/>
    <s v="GABUS2"/>
    <s v="PATI"/>
    <m/>
    <s v="59173"/>
    <m/>
    <m/>
    <s v="NMAX155CHT23"/>
    <s v="YAMAHA"/>
    <s v="NMAX 155 C"/>
    <s v="2023"/>
    <s v="HITAM"/>
    <s v="G3L8E-1521041"/>
    <s v="MH3SG5670PK290474"/>
    <s v="BARU"/>
    <s v="KRD-23-CTR"/>
    <n v="26550763"/>
    <n v="0"/>
    <s v="Y"/>
    <n v="27965000"/>
    <n v="5515000"/>
    <n v="0"/>
    <n v="0"/>
    <n v="32480000"/>
    <s v="HENNY-JUAL"/>
    <d v="2023-02-07T00:00:00"/>
    <s v="C.BAF-PAT"/>
    <s v="BAF"/>
    <m/>
    <n v="3600000"/>
    <n v="28880000"/>
    <s v="K E00"/>
    <n v="300000"/>
    <m/>
    <n v="0"/>
    <n v="0"/>
    <m/>
    <m/>
    <m/>
    <m/>
    <m/>
    <s v="K E00"/>
    <s v="KE4AG"/>
    <n v="33"/>
    <n v="26965000"/>
    <n v="1000000"/>
    <s v="K E00"/>
    <x v="6"/>
    <s v="YMS PATI 3S"/>
    <s v="3S"/>
    <x v="27"/>
    <m/>
    <m/>
    <n v="4600000"/>
    <s v="D"/>
    <m/>
    <m/>
    <s v="318PONMC23020603307"/>
    <d v="2023-02-09T00:00:00"/>
    <s v="00094"/>
    <s v="00003"/>
    <m/>
    <s v="00011"/>
    <s v="00012"/>
    <s v="SL05012695"/>
    <s v="N"/>
    <m/>
    <s v="C.BAF PATI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3600000"/>
    <n v="1000000"/>
    <n v="4600000"/>
    <n v="13.74"/>
    <s v="Program"/>
    <m/>
    <s v="Counter Sales"/>
    <s v="Counter Sales"/>
    <s v="Y"/>
    <n v="0"/>
    <n v="100000"/>
  </r>
  <r>
    <s v="K05"/>
    <m/>
    <s v="KE4AE"/>
    <s v="C"/>
    <s v="COUNTER SALES 3S/2S"/>
    <s v="IL05020318"/>
    <x v="19"/>
    <s v="16:29:31"/>
    <s v="C"/>
    <s v="C"/>
    <s v="3318105302850012"/>
    <s v="DENNY KISMIATI"/>
    <s v="DS.SEMAMPIR"/>
    <m/>
    <m/>
    <s v="59114"/>
    <m/>
    <s v="3318105302850012"/>
    <s v="DENNY KISMIATI"/>
    <s v="DS.SEMAMPIR"/>
    <s v="004"/>
    <s v="002"/>
    <s v="SEMAMPIR"/>
    <s v="PATI"/>
    <s v="PATI"/>
    <m/>
    <s v="59114"/>
    <m/>
    <m/>
    <s v="NMAX155CMR23"/>
    <s v="YAMAHA"/>
    <s v="NMAX 155 C"/>
    <s v="2023"/>
    <s v="MERAH"/>
    <s v="G3L8E-1515645"/>
    <s v="MH3SG5670PK289020"/>
    <s v="BARU"/>
    <s v="CASH-02-23"/>
    <n v="26550763"/>
    <n v="0"/>
    <s v="Y"/>
    <n v="27965000"/>
    <n v="5515000"/>
    <n v="0"/>
    <n v="0"/>
    <n v="33480000"/>
    <s v="HENNY-JUAL"/>
    <d v="2023-02-07T00:00:00"/>
    <s v="T.BCA"/>
    <s v="BCA"/>
    <m/>
    <n v="0"/>
    <n v="33480000"/>
    <s v="K E00"/>
    <n v="0"/>
    <m/>
    <n v="0"/>
    <n v="0"/>
    <m/>
    <m/>
    <m/>
    <m/>
    <m/>
    <s v="K E00"/>
    <s v="KE4AE"/>
    <n v="23"/>
    <n v="27965000"/>
    <n v="0"/>
    <s v="K E00"/>
    <x v="6"/>
    <s v="YMS PATI 3S"/>
    <s v="3S"/>
    <x v="27"/>
    <m/>
    <m/>
    <n v="0"/>
    <s v="B"/>
    <m/>
    <m/>
    <s v="3330323PO00001144"/>
    <d v="2023-02-08T00:00:00"/>
    <s v="00012"/>
    <s v="00008"/>
    <m/>
    <s v="00016"/>
    <s v="00005"/>
    <s v="SL05012696"/>
    <s v="N"/>
    <m/>
    <s v="T.BCA"/>
    <d v="2023-02-07T00:00:00"/>
    <s v="C"/>
    <s v="B"/>
    <s v="P"/>
    <m/>
    <m/>
    <m/>
    <m/>
    <m/>
    <s v="C"/>
    <m/>
    <s v="S"/>
    <m/>
    <m/>
    <n v="0"/>
    <m/>
    <s v="JATENG"/>
    <x v="0"/>
    <m/>
    <m/>
    <n v="33480000"/>
    <n v="0"/>
    <n v="0"/>
    <n v="0"/>
    <n v="0"/>
    <m/>
    <m/>
    <s v="Counter Sales"/>
    <s v="Counter Sales"/>
    <s v="Y"/>
    <n v="0"/>
    <n v="100000"/>
  </r>
  <r>
    <s v="K05"/>
    <m/>
    <s v="KE4AG"/>
    <s v="C"/>
    <s v="COUNTER SALES 3S/2S"/>
    <s v="IL05020319"/>
    <x v="19"/>
    <s v="16:29:48"/>
    <s v="C"/>
    <s v="C"/>
    <s v="3318104208720004"/>
    <s v="RIDWATI NINGTYAS"/>
    <s v="JLN.KYAI SALEH NO.39 A"/>
    <m/>
    <m/>
    <s v="59111"/>
    <m/>
    <s v="3318104208720004"/>
    <s v="RIDWATI NINGTYAS"/>
    <s v="JLN.KYAI SALEH NO.39 A"/>
    <s v="006"/>
    <s v="002"/>
    <s v="PATILOR"/>
    <s v="PATI"/>
    <s v="PATI"/>
    <m/>
    <s v="59111"/>
    <m/>
    <m/>
    <s v="MXKINGNHT23"/>
    <s v="YAMAHA"/>
    <s v="MX KING 150 NEW"/>
    <s v="2023"/>
    <s v="HITAM"/>
    <s v="G3E6E-0690738"/>
    <s v="MH3UG0750PK150355"/>
    <s v="BARU"/>
    <s v="KRD-23-CTR"/>
    <n v="20660630"/>
    <n v="0"/>
    <s v="Y"/>
    <n v="21760000"/>
    <n v="4645000"/>
    <n v="0"/>
    <n v="0"/>
    <n v="26205000"/>
    <s v="HENNY-JUAL"/>
    <d v="2023-02-07T00:00:00"/>
    <s v="C.BAF-PAT"/>
    <s v="BAF"/>
    <m/>
    <n v="0"/>
    <n v="23705000"/>
    <s v="K E00"/>
    <n v="300000"/>
    <m/>
    <n v="0"/>
    <n v="0"/>
    <m/>
    <m/>
    <m/>
    <m/>
    <m/>
    <s v="K E00"/>
    <s v="KE4AG"/>
    <n v="23"/>
    <n v="21560000"/>
    <n v="200000"/>
    <s v="K E00"/>
    <x v="6"/>
    <s v="YMS PATI 3S"/>
    <s v="3S"/>
    <x v="27"/>
    <m/>
    <m/>
    <n v="0"/>
    <s v="D"/>
    <m/>
    <m/>
    <s v="318PONMC23020603563"/>
    <d v="2023-02-09T00:00:00"/>
    <s v="00095"/>
    <s v="00003"/>
    <m/>
    <s v="00007"/>
    <s v="00012"/>
    <s v="SL05012697"/>
    <s v="N"/>
    <m/>
    <s v="C.BAF-PAT"/>
    <d v="2023-02-07T00:00:00"/>
    <s v="C"/>
    <s v="B"/>
    <s v="P"/>
    <m/>
    <m/>
    <m/>
    <m/>
    <m/>
    <s v="C"/>
    <m/>
    <s v="S"/>
    <s v="TU05002529"/>
    <d v="2023-02-04T00:00:00"/>
    <n v="2500000"/>
    <s v="MXKINGBR23"/>
    <s v="JATENG"/>
    <x v="1"/>
    <s v="BAF"/>
    <s v="Strike"/>
    <n v="26405000"/>
    <n v="2500000"/>
    <n v="200000"/>
    <n v="2700000"/>
    <n v="10.23"/>
    <s v="Non Program"/>
    <m/>
    <s v="Counter Sales"/>
    <s v="Counter Sales"/>
    <s v="Y"/>
    <n v="0"/>
    <n v="100000"/>
  </r>
  <r>
    <s v="K05"/>
    <s v="KE2AA"/>
    <s v="KE3BA"/>
    <s v="S"/>
    <s v="SALES FIX 3S/2S"/>
    <s v="IL05020320"/>
    <x v="5"/>
    <s v="09:54:14"/>
    <s v="C"/>
    <s v="C"/>
    <s v="3318021802600001"/>
    <s v="SUGENG"/>
    <s v="KAYEN"/>
    <m/>
    <m/>
    <s v="59171"/>
    <m/>
    <s v="3318021802600001"/>
    <s v="SUGENG"/>
    <s v="KAYEN"/>
    <s v="003"/>
    <s v="003"/>
    <s v="KAYEN"/>
    <s v="KAYEN"/>
    <s v="PATI"/>
    <m/>
    <s v="59171"/>
    <m/>
    <m/>
    <s v="NMAX155MR23"/>
    <s v="YAMAHA"/>
    <s v="NMAX 155"/>
    <s v="2023"/>
    <s v="MERAH"/>
    <s v="G3L8E-1504425"/>
    <s v="MH3SG5620PJ726580"/>
    <s v="BARU"/>
    <s v="KRD-23-SLS"/>
    <n v="25349889"/>
    <n v="0"/>
    <s v="Y"/>
    <n v="26700000"/>
    <n v="5170000"/>
    <n v="0"/>
    <n v="0"/>
    <n v="30870000"/>
    <s v="HENNY-JUAL"/>
    <d v="2023-02-08T00:00:00"/>
    <s v="C.SOF-KDS"/>
    <s v="SOF"/>
    <m/>
    <n v="5400000"/>
    <n v="25470000"/>
    <s v="K E00"/>
    <n v="300000"/>
    <m/>
    <n v="0"/>
    <n v="0"/>
    <m/>
    <m/>
    <m/>
    <m/>
    <m/>
    <s v="K E00"/>
    <s v="KE3BA"/>
    <n v="33"/>
    <n v="25700000"/>
    <n v="1000000"/>
    <s v="K E00"/>
    <x v="6"/>
    <s v="YMS PATI 3S"/>
    <s v="3S"/>
    <x v="27"/>
    <m/>
    <m/>
    <n v="6400000"/>
    <s v="D"/>
    <m/>
    <m/>
    <s v="20-069-23-00581"/>
    <d v="2023-02-10T00:00:00"/>
    <s v="00096"/>
    <s v="00003"/>
    <m/>
    <s v="00011"/>
    <s v="00014"/>
    <s v="SL05012698"/>
    <s v="N"/>
    <m/>
    <s v="C.SOF-KDS"/>
    <d v="2023-02-08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5400000"/>
    <n v="1000000"/>
    <n v="6400000"/>
    <n v="20.079999999999998"/>
    <s v="Program"/>
    <m/>
    <s v="Salesman"/>
    <s v="Salesman"/>
    <s v="Y"/>
    <n v="200000"/>
    <m/>
  </r>
  <r>
    <s v="K05"/>
    <s v="KE2BA"/>
    <s v="KE3BF"/>
    <s v="S"/>
    <s v="SALES FIX 3S/2S"/>
    <s v="IL05020321"/>
    <x v="5"/>
    <s v="10:38:26"/>
    <s v="C"/>
    <s v="C"/>
    <s v="3318194107050007"/>
    <s v="KEISYA NAYLA PUTRI"/>
    <s v="SENDANGREJO"/>
    <m/>
    <m/>
    <s v="59155"/>
    <m/>
    <s v="3318194107050007"/>
    <s v="KEISYA NAYLA PUTRI"/>
    <s v="SENDANGREJO"/>
    <s v="002"/>
    <s v="002"/>
    <s v="SENDANGRJ2"/>
    <s v="TAYU"/>
    <s v="PATI"/>
    <m/>
    <s v="59155"/>
    <m/>
    <m/>
    <s v="NMAX155MR22"/>
    <s v="YAMAHA"/>
    <s v="NMAX 155"/>
    <s v="2022"/>
    <s v="MERAH"/>
    <s v="G3L8E-1449067"/>
    <s v="MH3SG5620NK701473"/>
    <s v="BARU"/>
    <s v="KRD-22-SLS"/>
    <n v="25160090"/>
    <n v="0"/>
    <s v="Y"/>
    <n v="26700000"/>
    <n v="5170000"/>
    <n v="0"/>
    <n v="0"/>
    <n v="30122000"/>
    <s v="HENNY-JUAL"/>
    <d v="2023-02-08T00:00:00"/>
    <s v="C.BAF-PAT"/>
    <s v="BAF"/>
    <m/>
    <n v="1452000"/>
    <n v="28670000"/>
    <s v="K E21"/>
    <n v="300000"/>
    <m/>
    <n v="0"/>
    <n v="0"/>
    <m/>
    <m/>
    <m/>
    <m/>
    <m/>
    <s v="K E00"/>
    <s v="KE3BF"/>
    <n v="33"/>
    <n v="24952000"/>
    <n v="1748000"/>
    <s v="K E21"/>
    <x v="6"/>
    <s v="YMS TAYU 2S"/>
    <s v="2S"/>
    <x v="27"/>
    <m/>
    <m/>
    <n v="0"/>
    <s v="D"/>
    <m/>
    <m/>
    <s v="318PONMC23020603037"/>
    <d v="2023-02-11T00:00:00"/>
    <s v="00004"/>
    <s v="00003"/>
    <m/>
    <s v="00005"/>
    <s v="00005"/>
    <s v="SL05012699"/>
    <s v="N"/>
    <m/>
    <s v="C.BAF-PATI"/>
    <d v="2023-02-08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K05"/>
    <m/>
    <s v="KE4AG"/>
    <s v="C"/>
    <s v="COUNTER SALES 3S/2S"/>
    <s v="IL05020322"/>
    <x v="5"/>
    <s v="16:06:27"/>
    <s v="C"/>
    <s v="C"/>
    <s v="3302191103910004"/>
    <s v="ANDIKA SATRIA PRANIARDA"/>
    <s v="JL.DAHLIA NO.44"/>
    <m/>
    <m/>
    <s v="50278"/>
    <m/>
    <s v="3302191103910004"/>
    <s v="ANDIKA SATRIA PRANIARDA"/>
    <s v="JL.DAHLIA NO.44"/>
    <s v="005"/>
    <s v="005"/>
    <s v="KRAMAS"/>
    <s v="TEMBALANG"/>
    <m/>
    <s v="SMG"/>
    <s v="50278"/>
    <m/>
    <m/>
    <s v="NMAX155HT23"/>
    <s v="YAMAHA"/>
    <s v="NMAX 155"/>
    <s v="2023"/>
    <s v="HITAM"/>
    <s v="G3L8E-1508159"/>
    <s v="MH3SG5620PJ728492"/>
    <s v="BARU"/>
    <s v="KRD-23-CTR"/>
    <n v="25349889"/>
    <n v="0"/>
    <s v="Y"/>
    <n v="26700000"/>
    <n v="5170000"/>
    <n v="0"/>
    <n v="0"/>
    <n v="31870000"/>
    <s v="HENNY-JUAL"/>
    <d v="2023-02-08T00:00:00"/>
    <s v="C.BAF-PAT"/>
    <s v="BAF"/>
    <m/>
    <n v="0"/>
    <n v="25870000"/>
    <s v="K E00"/>
    <n v="300000"/>
    <m/>
    <n v="0"/>
    <n v="0"/>
    <m/>
    <m/>
    <m/>
    <m/>
    <m/>
    <s v="K E00"/>
    <s v="KE4AG"/>
    <n v="17"/>
    <n v="26700000"/>
    <n v="0"/>
    <s v="K E00"/>
    <x v="6"/>
    <s v="YMS PATI 3S"/>
    <s v="3S"/>
    <x v="27"/>
    <m/>
    <m/>
    <n v="6000000"/>
    <s v="D"/>
    <m/>
    <m/>
    <s v="318PONMC23020704354"/>
    <d v="2023-02-11T00:00:00"/>
    <s v="00096"/>
    <s v="00003"/>
    <m/>
    <s v="00043"/>
    <s v="00012"/>
    <s v="SL05012700"/>
    <s v="N"/>
    <m/>
    <s v="ACC  BAF-PATI"/>
    <d v="2023-02-08T00:00:00"/>
    <s v="C"/>
    <s v="B"/>
    <s v="P"/>
    <m/>
    <m/>
    <m/>
    <m/>
    <m/>
    <s v="C"/>
    <m/>
    <s v="S"/>
    <s v="TU05002535"/>
    <d v="2023-02-07T00:00:00"/>
    <n v="6000000"/>
    <s v="NMAX155HT23"/>
    <s v="JATENG"/>
    <x v="1"/>
    <s v="BAF"/>
    <s v="Strike"/>
    <n v="31870000"/>
    <n v="6000000"/>
    <n v="0"/>
    <n v="6000000"/>
    <n v="18.829999999999998"/>
    <s v="Non Program"/>
    <m/>
    <s v="Counter Sales"/>
    <s v="Counter Sales"/>
    <s v="Y"/>
    <n v="0"/>
    <n v="100000"/>
  </r>
  <r>
    <s v="K05"/>
    <s v="KE2BA"/>
    <s v="KE3AJ"/>
    <s v="S"/>
    <s v="SALES FIX 3S/2S"/>
    <s v="IL05020323"/>
    <x v="6"/>
    <s v="16:08:37"/>
    <s v="C"/>
    <s v="C"/>
    <s v="3318195603040001"/>
    <s v="ANNISA NOER ZHAKYA"/>
    <s v="DS. TAYU KULON"/>
    <m/>
    <m/>
    <s v="59155"/>
    <m/>
    <s v="3318195603040001"/>
    <s v="ANNISA NOER ZHAKYA"/>
    <s v="DS. TAYU KULON"/>
    <s v="002"/>
    <s v="001"/>
    <s v="TAYUKLN"/>
    <s v="TAYU"/>
    <s v="PATI"/>
    <m/>
    <s v="59155"/>
    <m/>
    <m/>
    <s v="FILANONEOMR23"/>
    <s v="YAMAHA"/>
    <s v="FILANO NEO"/>
    <s v="2023"/>
    <s v="MERAH"/>
    <s v="E34KE-0006291"/>
    <s v="MH3SEK610PJ006290"/>
    <s v="BARU"/>
    <s v="KRD-23-SLS"/>
    <n v="22060777"/>
    <n v="0"/>
    <s v="Y"/>
    <n v="23235000"/>
    <n v="4365000"/>
    <n v="0"/>
    <n v="0"/>
    <n v="27100000"/>
    <s v="HENNY-JUAL"/>
    <d v="2023-02-09T00:00:00"/>
    <s v="C.BAF-PAT"/>
    <s v="BAF"/>
    <m/>
    <n v="2300000"/>
    <n v="23800000"/>
    <s v="K E21"/>
    <n v="300000"/>
    <m/>
    <n v="0"/>
    <n v="0"/>
    <m/>
    <m/>
    <m/>
    <m/>
    <m/>
    <s v="K E00"/>
    <s v="KE3AJ"/>
    <n v="33"/>
    <n v="22735000"/>
    <n v="500000"/>
    <s v="K E21"/>
    <x v="6"/>
    <s v="YMS TAYU 2S"/>
    <s v="2S"/>
    <x v="27"/>
    <m/>
    <m/>
    <n v="0"/>
    <s v="D"/>
    <m/>
    <m/>
    <s v="318PONMC23020201230"/>
    <d v="2023-02-13T00:00:00"/>
    <s v="00005"/>
    <s v="00003"/>
    <m/>
    <s v="00004"/>
    <s v="00005"/>
    <s v="SL05012702"/>
    <s v="N"/>
    <m/>
    <s v="C.BAF-PATI"/>
    <d v="2023-02-09T00:00:00"/>
    <s v="C"/>
    <s v="B"/>
    <s v="P"/>
    <m/>
    <m/>
    <m/>
    <m/>
    <m/>
    <s v="C"/>
    <m/>
    <s v="S"/>
    <s v="TU05002522"/>
    <d v="2023-02-01T00:00:00"/>
    <n v="1000000"/>
    <s v="FILANONEOPT23"/>
    <s v="JATENG"/>
    <x v="1"/>
    <s v="BAF"/>
    <s v="Strike"/>
    <n v="27600000"/>
    <n v="3300000"/>
    <n v="500000"/>
    <n v="3800000"/>
    <n v="13.77"/>
    <s v="Non Program"/>
    <m/>
    <s v="Salesman"/>
    <s v="Salesman"/>
    <s v="Y"/>
    <n v="300000"/>
    <m/>
  </r>
  <r>
    <s v="K05"/>
    <m/>
    <s v="KE4AB"/>
    <s v="C"/>
    <s v="COUNTER SALES 3S/2S"/>
    <s v="IL05020324"/>
    <x v="6"/>
    <s v="16:09:49"/>
    <s v="C"/>
    <s v="C"/>
    <s v="3318100612870005"/>
    <s v="EKO PRI HESTIANTO"/>
    <s v="TLOGOREJO"/>
    <m/>
    <m/>
    <s v="59161"/>
    <m/>
    <s v="3318100612870005"/>
    <s v="EKO PRI HESTIANTO"/>
    <s v="TLOGOREJO"/>
    <s v="002"/>
    <s v="001"/>
    <s v="TLOGOREJO4"/>
    <s v="TLOGOWUNGU"/>
    <s v="PATI"/>
    <m/>
    <s v="59161"/>
    <m/>
    <m/>
    <s v="FILANONEOBR23"/>
    <s v="YAMAHA"/>
    <s v="FILANO NEO"/>
    <s v="2023"/>
    <s v="BIRU"/>
    <s v="E34KE-0008275"/>
    <s v="MH3SEK610PJ008275"/>
    <s v="BARU"/>
    <s v="KRD-23-CTR"/>
    <n v="22060777"/>
    <n v="0"/>
    <s v="Y"/>
    <n v="23235000"/>
    <n v="4365000"/>
    <n v="0"/>
    <n v="0"/>
    <n v="27400000"/>
    <s v="HENNY-JUAL"/>
    <d v="2023-02-09T00:00:00"/>
    <s v="C.ADIR-PAT"/>
    <s v="ADIRA"/>
    <m/>
    <n v="0"/>
    <n v="22600000"/>
    <s v="K E00"/>
    <n v="300000"/>
    <m/>
    <n v="0"/>
    <n v="0"/>
    <m/>
    <m/>
    <m/>
    <m/>
    <m/>
    <s v="K E00"/>
    <s v="KE4AB"/>
    <n v="23"/>
    <n v="23035000"/>
    <n v="200000"/>
    <s v="K E00"/>
    <x v="6"/>
    <s v="YMS PATI 3S"/>
    <s v="3S"/>
    <x v="27"/>
    <m/>
    <m/>
    <n v="5000000"/>
    <s v="D"/>
    <m/>
    <m/>
    <s v="0452.10950.23"/>
    <d v="2023-02-11T00:00:00"/>
    <s v="00094"/>
    <s v="00003"/>
    <m/>
    <s v="00012"/>
    <s v="00009"/>
    <s v="SL05012701"/>
    <s v="N"/>
    <m/>
    <s v="C.ADIRA-PATI"/>
    <d v="2023-02-09T00:00:00"/>
    <s v="C"/>
    <s v="B"/>
    <s v="P"/>
    <m/>
    <m/>
    <m/>
    <m/>
    <m/>
    <s v="C"/>
    <m/>
    <s v="S"/>
    <s v="TU05002521"/>
    <d v="2023-02-01T00:00:00"/>
    <n v="4800000"/>
    <s v="FILANONEOBR23"/>
    <s v="JATENG"/>
    <x v="1"/>
    <s v="Adira"/>
    <s v="Strike"/>
    <n v="27600000"/>
    <n v="4800000"/>
    <n v="200000"/>
    <n v="5000000"/>
    <n v="18.12"/>
    <s v="Non Program"/>
    <m/>
    <s v="Counter Sales"/>
    <s v="Counter Sales"/>
    <s v="Y"/>
    <n v="0"/>
    <n v="100000"/>
  </r>
  <r>
    <s v="K05"/>
    <s v="KE2BA"/>
    <s v="KE3AS"/>
    <s v="B"/>
    <s v="SALES VARIABLE"/>
    <s v="IL05020325"/>
    <x v="6"/>
    <s v="16:10:42"/>
    <s v="C"/>
    <s v="C"/>
    <s v="3318202911870002"/>
    <s v="NOVA RYANTO WIBOWO"/>
    <s v="DK KRAJAN"/>
    <m/>
    <m/>
    <s v="59157"/>
    <m/>
    <s v="3318202911870002"/>
    <s v="NOVA RYANTO WIBOWO"/>
    <s v="DK KRAJAN"/>
    <s v="016"/>
    <s v="003"/>
    <s v="SUMUR2"/>
    <s v="CLUWAK"/>
    <s v="PATI"/>
    <m/>
    <s v="59157"/>
    <m/>
    <m/>
    <s v="NMAX155HT23"/>
    <s v="YAMAHA"/>
    <s v="NMAX 155"/>
    <s v="2023"/>
    <s v="HITAM"/>
    <s v="G3L8E-1491624"/>
    <s v="MH3SG5620PJ720459"/>
    <s v="BARU"/>
    <s v="KRD-23-SLS"/>
    <n v="25349889"/>
    <n v="0"/>
    <s v="Y"/>
    <n v="26700000"/>
    <n v="5170000"/>
    <n v="0"/>
    <n v="0"/>
    <n v="30622000"/>
    <s v="HENNY-JUAL"/>
    <d v="2023-02-09T00:00:00"/>
    <s v="C.BAF-PAT"/>
    <s v="BAF"/>
    <m/>
    <n v="200000"/>
    <n v="28670000"/>
    <s v="K E21"/>
    <n v="300000"/>
    <m/>
    <n v="0"/>
    <n v="0"/>
    <m/>
    <m/>
    <m/>
    <m/>
    <m/>
    <s v="K E00"/>
    <s v="KE3AS"/>
    <n v="33"/>
    <n v="25452000"/>
    <n v="1248000"/>
    <s v="K E21"/>
    <x v="6"/>
    <s v="YMS TAYU 2S"/>
    <s v="2S"/>
    <x v="27"/>
    <m/>
    <m/>
    <n v="0"/>
    <s v="D"/>
    <m/>
    <m/>
    <s v="318PONMC23020805287"/>
    <d v="2023-02-11T00:00:00"/>
    <s v="00005"/>
    <s v="00003"/>
    <m/>
    <s v="00005"/>
    <s v="00005"/>
    <s v="SL05012703"/>
    <s v="N"/>
    <m/>
    <s v="C.BAF-PATI"/>
    <d v="2023-02-09T00:00:00"/>
    <s v="C"/>
    <s v="B"/>
    <s v="P"/>
    <m/>
    <m/>
    <m/>
    <m/>
    <m/>
    <s v="C"/>
    <m/>
    <s v="S"/>
    <s v="TU05002546"/>
    <d v="2023-02-09T00:00:00"/>
    <n v="1752000"/>
    <s v="NMAX155HT23"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5"/>
    <s v="KE2BA"/>
    <s v="KE3AJ"/>
    <s v="S"/>
    <s v="SALES FIX 3S/2S"/>
    <s v="IL05020326"/>
    <x v="7"/>
    <s v="15:52:25"/>
    <s v="C"/>
    <s v="C"/>
    <s v="3318177112890001"/>
    <s v="PURWATI"/>
    <s v="PERDOPO"/>
    <m/>
    <m/>
    <s v="59156"/>
    <m/>
    <s v="3318177112890001"/>
    <s v="PURWATI"/>
    <s v="PERDOPO"/>
    <s v="002"/>
    <s v="001"/>
    <s v="PERDOPO"/>
    <s v="GUNUNGWGKL"/>
    <s v="PATI"/>
    <m/>
    <s v="59156"/>
    <m/>
    <m/>
    <s v="FAZZIONEOHJ23"/>
    <s v="YAMAHA"/>
    <s v="FAZZIO NEO"/>
    <s v="2023"/>
    <s v="HIJAU"/>
    <s v="E33WE-0133111"/>
    <s v="MH3SEJ710PJ120804"/>
    <s v="BARU"/>
    <s v="KRD-23-SLS"/>
    <n v="17520415"/>
    <n v="0"/>
    <s v="Y"/>
    <n v="19065000"/>
    <n v="4135000"/>
    <n v="0"/>
    <n v="0"/>
    <n v="22700000"/>
    <s v="HENNY-JUAL"/>
    <d v="2023-02-10T00:00:00"/>
    <s v="C.BAF-PAT"/>
    <s v="BAF"/>
    <m/>
    <n v="300000"/>
    <n v="19600000"/>
    <s v="K E21"/>
    <n v="300000"/>
    <m/>
    <n v="0"/>
    <n v="0"/>
    <m/>
    <m/>
    <m/>
    <m/>
    <m/>
    <s v="K E00"/>
    <s v="KE3AJ"/>
    <n v="33"/>
    <n v="18565000"/>
    <n v="500000"/>
    <s v="K E21"/>
    <x v="6"/>
    <s v="YMS TAYU 2S"/>
    <s v="2S"/>
    <x v="27"/>
    <m/>
    <m/>
    <n v="0"/>
    <s v="D"/>
    <m/>
    <m/>
    <s v="318PONMC23020906128"/>
    <d v="2023-02-13T00:00:00"/>
    <s v="00005"/>
    <s v="00001"/>
    <m/>
    <s v="00005"/>
    <s v="00006"/>
    <s v="SL05012704"/>
    <s v="N"/>
    <m/>
    <s v="C.BAF-PAT"/>
    <d v="2023-02-10T00:00:00"/>
    <s v="C"/>
    <s v="B"/>
    <s v="P"/>
    <m/>
    <m/>
    <m/>
    <m/>
    <m/>
    <s v="C"/>
    <m/>
    <s v="S"/>
    <s v="TU05002551"/>
    <d v="2023-02-10T00:00:00"/>
    <n v="2800000"/>
    <s v="FAZZIONEOHJ23"/>
    <s v="JATENG"/>
    <x v="1"/>
    <s v="BAF"/>
    <s v="Strike"/>
    <n v="23200000"/>
    <n v="3100000"/>
    <n v="500000"/>
    <n v="3600000"/>
    <n v="15.52"/>
    <s v="Non Program"/>
    <m/>
    <s v="Salesman"/>
    <s v="Salesman"/>
    <s v="Y"/>
    <n v="300000"/>
    <m/>
  </r>
  <r>
    <s v="K05"/>
    <m/>
    <s v="KE4AB"/>
    <s v="C"/>
    <s v="COUNTER SALES 3S/2S"/>
    <s v="IL05020327"/>
    <x v="7"/>
    <s v="16:12:02"/>
    <s v="C"/>
    <s v="C"/>
    <s v="3318130504790004"/>
    <s v="SUNARDI"/>
    <s v="DK TAMBAKMIJEN DS. WONOSEKAR"/>
    <m/>
    <m/>
    <s v="59162"/>
    <m/>
    <s v="3318130504790004"/>
    <s v="SUNARDI"/>
    <s v="DK TAMBAKMIJEN DS. WONOSEKAR"/>
    <s v="001"/>
    <s v="003"/>
    <s v="WONOSEKAR2"/>
    <s v="GEMBONG"/>
    <s v="PATI"/>
    <m/>
    <s v="59162"/>
    <m/>
    <m/>
    <s v="XMAXCHT23"/>
    <s v="YAMAHA"/>
    <s v="XMAX C"/>
    <s v="2023"/>
    <s v="HITAM"/>
    <s v="G3H4E-0057405"/>
    <s v="MH3SG8410PK001822"/>
    <s v="BARU"/>
    <s v="KRD-23-CTR"/>
    <n v="54605626"/>
    <n v="0"/>
    <s v="Y"/>
    <n v="57520000"/>
    <n v="8980000"/>
    <n v="0"/>
    <n v="0"/>
    <n v="66500000"/>
    <s v="HENNY-JUAL"/>
    <d v="2023-02-10T00:00:00"/>
    <s v="C.ADIR-PAT"/>
    <s v="ADIRA"/>
    <m/>
    <n v="29300000"/>
    <n v="37200000"/>
    <s v="K E00"/>
    <n v="300000"/>
    <m/>
    <n v="0"/>
    <n v="0"/>
    <m/>
    <m/>
    <m/>
    <m/>
    <m/>
    <s v="K E00"/>
    <s v="KE4AB"/>
    <n v="29"/>
    <n v="57520000"/>
    <n v="0"/>
    <s v="K E00"/>
    <x v="6"/>
    <s v="YMS PATI 3S"/>
    <s v="3S"/>
    <x v="27"/>
    <m/>
    <m/>
    <n v="29300000"/>
    <s v="D"/>
    <m/>
    <m/>
    <s v="0452.11242.23"/>
    <d v="2023-02-11T00:00:00"/>
    <s v="00095"/>
    <s v="00000"/>
    <m/>
    <s v="00007"/>
    <s v="00020"/>
    <s v="SL05012705"/>
    <s v="N"/>
    <m/>
    <s v="C.ADIR-PAT"/>
    <d v="2023-02-10T00:00:00"/>
    <s v="C"/>
    <s v="B"/>
    <s v="P"/>
    <m/>
    <m/>
    <m/>
    <m/>
    <m/>
    <s v="C"/>
    <m/>
    <s v="S"/>
    <m/>
    <m/>
    <n v="0"/>
    <m/>
    <s v="JATENG"/>
    <x v="1"/>
    <s v="Adira"/>
    <s v="Strike"/>
    <n v="66500000"/>
    <n v="29300000"/>
    <n v="0"/>
    <n v="29300000"/>
    <n v="44.06"/>
    <s v="Non Program"/>
    <m/>
    <s v="Counter Sales"/>
    <s v="Counter Sales"/>
    <s v="Y"/>
    <n v="0"/>
    <n v="100000"/>
  </r>
  <r>
    <s v="K05"/>
    <m/>
    <s v="KE4AG"/>
    <s v="C"/>
    <s v="COUNTER SALES 3S/2S"/>
    <s v="IL05020328"/>
    <x v="7"/>
    <s v="16:15:49"/>
    <s v="C"/>
    <s v="C"/>
    <s v="3318114712030001"/>
    <s v="ULIN NAJIKHAH"/>
    <s v="DK TEGALMALANG"/>
    <m/>
    <m/>
    <s v="59173"/>
    <m/>
    <s v="3318114712030001"/>
    <s v="ULIN NAJIKHAH"/>
    <s v="DK TEGALMALANG"/>
    <s v="002"/>
    <s v="001"/>
    <s v="TANJUNGAM2"/>
    <s v="GABUS2"/>
    <s v="PATI"/>
    <m/>
    <s v="59173"/>
    <m/>
    <m/>
    <s v="NMAX155HT23"/>
    <s v="YAMAHA"/>
    <s v="NMAX 155"/>
    <s v="2023"/>
    <s v="HITAM"/>
    <s v="G3L8E-1506148"/>
    <s v="MH3SG5620PJ727493"/>
    <s v="BARU"/>
    <s v="KRD-23-CTR"/>
    <n v="25349889"/>
    <n v="0"/>
    <s v="Y"/>
    <n v="26700000"/>
    <n v="5170000"/>
    <n v="0"/>
    <n v="0"/>
    <n v="30870000"/>
    <s v="HENNY-JUAL"/>
    <d v="2023-02-10T00:00:00"/>
    <s v="C.BAF-PAT"/>
    <s v="BAF"/>
    <m/>
    <n v="0"/>
    <n v="20670000"/>
    <s v="K E00"/>
    <n v="300000"/>
    <m/>
    <n v="0"/>
    <n v="0"/>
    <m/>
    <m/>
    <m/>
    <m/>
    <m/>
    <s v="K E00"/>
    <s v="KE4AG"/>
    <n v="33"/>
    <n v="25700000"/>
    <n v="1000000"/>
    <s v="K E00"/>
    <x v="6"/>
    <s v="YMS PATI 3S"/>
    <s v="3S"/>
    <x v="27"/>
    <m/>
    <m/>
    <n v="11200000"/>
    <s v="D"/>
    <m/>
    <m/>
    <s v="318PONMC23020905661"/>
    <d v="2023-02-15T00:00:00"/>
    <s v="00094"/>
    <s v="00003"/>
    <m/>
    <s v="00005"/>
    <s v="00010"/>
    <s v="SL05012706"/>
    <s v="N"/>
    <m/>
    <s v="C.BAF-PAT"/>
    <d v="2023-02-10T00:00:00"/>
    <s v="C"/>
    <s v="B"/>
    <s v="P"/>
    <m/>
    <m/>
    <m/>
    <m/>
    <m/>
    <s v="C"/>
    <m/>
    <s v="S"/>
    <s v="TU05002540"/>
    <d v="2023-02-08T00:00:00"/>
    <n v="10200000"/>
    <s v="NMAX155HT23"/>
    <s v="JATENG"/>
    <x v="1"/>
    <s v="BAF"/>
    <s v="Strike"/>
    <n v="31870000"/>
    <n v="10200000"/>
    <n v="1000000"/>
    <n v="11200000"/>
    <n v="35.14"/>
    <s v="Program"/>
    <m/>
    <s v="Counter Sales"/>
    <s v="Counter Sales"/>
    <s v="Y"/>
    <n v="0"/>
    <n v="100000"/>
  </r>
  <r>
    <s v="K05"/>
    <s v="KE2AA"/>
    <s v="KE3BA"/>
    <s v="S"/>
    <s v="SALES FIX 3S/2S"/>
    <s v="IL05020329"/>
    <x v="8"/>
    <s v="11:24:33"/>
    <s v="C"/>
    <s v="C"/>
    <s v="3318106411800011"/>
    <s v="WISTA DEWI"/>
    <s v="JL DWARAWATI II PERUM SUKOHARJO INDAH"/>
    <m/>
    <m/>
    <s v="59163"/>
    <m/>
    <s v="3318106411800011"/>
    <s v="WISTA DEWI"/>
    <s v="JL DWARAWATI II PERUM SUKOHARJO INDAH"/>
    <s v="006"/>
    <s v="007"/>
    <s v="SUKOHARJO"/>
    <s v="MARGOREJO"/>
    <s v="PATI"/>
    <m/>
    <s v="59163"/>
    <m/>
    <m/>
    <s v="NMAX155HT23"/>
    <s v="YAMAHA"/>
    <s v="NMAX 155"/>
    <s v="2023"/>
    <s v="HITAM"/>
    <s v="G3L8E-1508175"/>
    <s v="MH3SG5620PJ728509"/>
    <s v="BARU"/>
    <s v="KRD-23-SLS"/>
    <n v="25349889"/>
    <n v="0"/>
    <s v="Y"/>
    <n v="26700000"/>
    <n v="5170000"/>
    <n v="0"/>
    <n v="0"/>
    <n v="31370000"/>
    <s v="HENNY-JUAL"/>
    <d v="2023-02-11T00:00:00"/>
    <s v="C.BAF-PAT"/>
    <s v="BAF"/>
    <m/>
    <n v="2500000"/>
    <n v="21870000"/>
    <s v="K E00"/>
    <n v="300000"/>
    <m/>
    <n v="0"/>
    <n v="0"/>
    <m/>
    <m/>
    <m/>
    <m/>
    <m/>
    <s v="K E00"/>
    <s v="KE3BA"/>
    <n v="29"/>
    <n v="26200000"/>
    <n v="500000"/>
    <s v="K E00"/>
    <x v="6"/>
    <s v="YMS PATI 3S"/>
    <s v="3S"/>
    <x v="27"/>
    <m/>
    <m/>
    <n v="10000000"/>
    <s v="D"/>
    <m/>
    <m/>
    <s v="318PONMC23021006751"/>
    <d v="2023-02-13T00:00:00"/>
    <s v="00095"/>
    <s v="00000"/>
    <m/>
    <s v="00007"/>
    <s v="00014"/>
    <s v="SL05012707"/>
    <s v="N"/>
    <m/>
    <s v="C.BAF-PAT"/>
    <d v="2023-02-11T00:00:00"/>
    <s v="C"/>
    <s v="B"/>
    <s v="P"/>
    <m/>
    <m/>
    <m/>
    <m/>
    <m/>
    <s v="C"/>
    <m/>
    <s v="S"/>
    <s v="TU05002559"/>
    <d v="2023-02-10T00:00:00"/>
    <n v="7000000"/>
    <s v="NMAX155HT23"/>
    <s v="JATENG"/>
    <x v="1"/>
    <s v="BAF"/>
    <s v="Strike"/>
    <n v="31870000"/>
    <n v="9500000"/>
    <n v="500000"/>
    <n v="10000000"/>
    <n v="31.38"/>
    <s v="Non Program"/>
    <m/>
    <s v="Salesman"/>
    <s v="Salesman"/>
    <s v="Y"/>
    <n v="300000"/>
    <m/>
  </r>
  <r>
    <s v="K05"/>
    <s v="KE2BA"/>
    <s v="KE3AJ"/>
    <s v="S"/>
    <s v="SALES FIX 3S/2S"/>
    <s v="IL05020330"/>
    <x v="20"/>
    <s v="16:18:51"/>
    <s v="C"/>
    <s v="C"/>
    <s v="3507092203970002"/>
    <s v="MOKHAMAD SAIFUL ROZIQ"/>
    <s v="KP RANDUKUNING"/>
    <m/>
    <m/>
    <s v="59111"/>
    <m/>
    <s v="3318105506950001"/>
    <s v="YUNIA RATNA SARI"/>
    <s v="KP RANDUKUNING"/>
    <s v="011"/>
    <s v="003"/>
    <s v="PATILOR2"/>
    <s v="PATI"/>
    <s v="PATI"/>
    <m/>
    <m/>
    <m/>
    <m/>
    <s v="FAZZIONEOPT23"/>
    <s v="YAMAHA"/>
    <s v="FAZZIO NEO"/>
    <s v="2023"/>
    <s v="PUTIH"/>
    <s v="E33WE-0133818"/>
    <s v="MH3SEJ710PJ121411"/>
    <s v="BARU"/>
    <s v="KRD-23-SLS"/>
    <n v="17520415"/>
    <n v="0"/>
    <s v="Y"/>
    <n v="19065000"/>
    <n v="4135000"/>
    <n v="0"/>
    <n v="0"/>
    <n v="23200000"/>
    <s v="HENNY-JUAL"/>
    <d v="2023-02-16T00:00:00"/>
    <s v="C.BAF-PAT"/>
    <s v="BAF"/>
    <m/>
    <n v="800000"/>
    <n v="19600000"/>
    <s v="K E21"/>
    <n v="300000"/>
    <m/>
    <n v="0"/>
    <n v="0"/>
    <m/>
    <m/>
    <m/>
    <m/>
    <m/>
    <s v="K E00"/>
    <s v="KE3AJ"/>
    <n v="17"/>
    <n v="19065000"/>
    <n v="0"/>
    <s v="K E21"/>
    <x v="6"/>
    <s v="YMS TAYU 2S"/>
    <s v="2S"/>
    <x v="27"/>
    <m/>
    <m/>
    <n v="0"/>
    <s v="D"/>
    <m/>
    <m/>
    <s v="318PONMC23020100338"/>
    <d v="2023-02-18T00:00:00"/>
    <s v="00004"/>
    <s v="00002"/>
    <m/>
    <s v="00005"/>
    <s v="00005"/>
    <s v="SL05012709"/>
    <s v="N"/>
    <m/>
    <s v="C.BAF-PATI"/>
    <d v="2023-02-16T00:00:00"/>
    <s v="C"/>
    <s v="B"/>
    <s v="P"/>
    <m/>
    <m/>
    <m/>
    <m/>
    <m/>
    <s v="C"/>
    <m/>
    <s v="S"/>
    <s v="TU05002567"/>
    <d v="2023-02-11T00:00:00"/>
    <n v="2800000"/>
    <s v="FAZZIONEOPT23"/>
    <s v="JATENG"/>
    <x v="1"/>
    <s v="BAF"/>
    <s v="Strike"/>
    <n v="23200000"/>
    <n v="3600000"/>
    <n v="0"/>
    <n v="3600000"/>
    <n v="15.52"/>
    <s v="Non Program"/>
    <m/>
    <s v="Salesman"/>
    <s v="Salesman"/>
    <s v="Y"/>
    <n v="300000"/>
    <m/>
  </r>
  <r>
    <s v="K05"/>
    <m/>
    <s v="KE4AE"/>
    <s v="C"/>
    <s v="COUNTER SALES 3S/2S"/>
    <s v="IL05020331"/>
    <x v="20"/>
    <s v="16:19:32"/>
    <s v="C"/>
    <s v="C"/>
    <s v="3318032411710001"/>
    <s v="SUCIPTO"/>
    <s v="SITIREJO"/>
    <m/>
    <m/>
    <s v="59174"/>
    <m/>
    <s v="3318036105750002"/>
    <s v="SRI PURWATI"/>
    <s v="SITIREJO"/>
    <s v="009"/>
    <s v="002"/>
    <s v="SITIREJO"/>
    <s v="TAMBAKROMO"/>
    <s v="PATI"/>
    <m/>
    <m/>
    <m/>
    <m/>
    <s v="XSR155HT23"/>
    <s v="YAMAHA"/>
    <s v="ALL NEW XSR 155"/>
    <s v="2023"/>
    <s v="HITAM"/>
    <s v="G3S7E-0055163"/>
    <s v="MH3RG4760PK053455"/>
    <s v="BARU"/>
    <s v="ATTACK-2"/>
    <n v="31306446"/>
    <n v="0"/>
    <s v="Y"/>
    <n v="32975000"/>
    <n v="6205000"/>
    <n v="0"/>
    <n v="0"/>
    <n v="39180000"/>
    <s v="HENNY-JUAL"/>
    <d v="2023-02-16T00:00:00"/>
    <s v="C.BAF-PAT"/>
    <s v="BAF"/>
    <m/>
    <n v="19900000"/>
    <n v="18280000"/>
    <s v="K E00"/>
    <n v="0"/>
    <m/>
    <n v="0"/>
    <n v="0"/>
    <m/>
    <m/>
    <m/>
    <m/>
    <m/>
    <s v="K E00"/>
    <s v="KE4AE"/>
    <n v="23"/>
    <n v="32975000"/>
    <n v="0"/>
    <s v="K E00"/>
    <x v="6"/>
    <s v="YMS PATI 3S"/>
    <s v="3S"/>
    <x v="27"/>
    <m/>
    <m/>
    <n v="0"/>
    <s v="B"/>
    <m/>
    <m/>
    <s v="318PONMC23021307620"/>
    <d v="2023-02-18T00:00:00"/>
    <s v="00096"/>
    <s v="00003"/>
    <m/>
    <s v="00020"/>
    <s v="00007"/>
    <s v="SL05012708"/>
    <s v="N"/>
    <m/>
    <s v="C.BAF-PATI"/>
    <d v="2023-02-16T00:00:00"/>
    <s v="C"/>
    <s v="B"/>
    <s v="P"/>
    <m/>
    <m/>
    <m/>
    <m/>
    <m/>
    <s v="C"/>
    <m/>
    <s v="S"/>
    <s v="TU05002557"/>
    <d v="2023-02-10T00:00:00"/>
    <n v="1000000"/>
    <s v="XSR155HT23"/>
    <s v="JATENG"/>
    <x v="1"/>
    <s v="BAF"/>
    <s v="Strike"/>
    <n v="39180000"/>
    <n v="20900000"/>
    <n v="0"/>
    <n v="20900000"/>
    <n v="53.34"/>
    <s v="Program"/>
    <s v="Attack"/>
    <s v="Counter Sales"/>
    <s v="Counter Sales"/>
    <s v="Y"/>
    <n v="0"/>
    <n v="100000"/>
  </r>
  <r>
    <s v="K05"/>
    <s v="KE2BA"/>
    <s v="KE3BI"/>
    <s v="S"/>
    <s v="SALES FIX 3S/2S"/>
    <s v="IL05020332"/>
    <x v="11"/>
    <s v="15:14:40"/>
    <s v="C"/>
    <s v="C"/>
    <s v="3318114107890075"/>
    <s v="SITI FATIMAH"/>
    <s v="DUSUN ASEMKALANG"/>
    <m/>
    <m/>
    <s v="59173"/>
    <m/>
    <s v="3318114107890075"/>
    <s v="SITI FATIMAH"/>
    <s v="DUSUN ASEMKALANG"/>
    <s v="007"/>
    <s v="002"/>
    <s v="GEMPOLSR"/>
    <s v="GABUS2"/>
    <s v="PATI"/>
    <m/>
    <s v="59173"/>
    <m/>
    <m/>
    <s v="FAZZIONEOOR23"/>
    <s v="YAMAHA"/>
    <s v="FAZZIO NEO"/>
    <s v="2023"/>
    <s v="ORANGE"/>
    <s v="E33WE-0144118"/>
    <s v="MH3SEJ710PJ129812"/>
    <s v="BARU"/>
    <s v="KRD-23-SLS"/>
    <n v="18102407"/>
    <n v="0"/>
    <s v="Y"/>
    <n v="19065000"/>
    <n v="4135000"/>
    <n v="0"/>
    <n v="0"/>
    <n v="23200000"/>
    <s v="HENNY-JUAL"/>
    <d v="2023-02-17T00:00:00"/>
    <s v="C.BAF-PAT"/>
    <s v="BAF"/>
    <m/>
    <n v="300000"/>
    <n v="20800000"/>
    <s v="K E21"/>
    <n v="300000"/>
    <m/>
    <n v="0"/>
    <n v="0"/>
    <m/>
    <m/>
    <m/>
    <m/>
    <m/>
    <s v="K E00"/>
    <s v="KE3BI"/>
    <n v="23"/>
    <n v="19065000"/>
    <n v="0"/>
    <s v="K E21"/>
    <x v="6"/>
    <s v="YMS TAYU 2S"/>
    <s v="2S"/>
    <x v="27"/>
    <m/>
    <m/>
    <n v="0"/>
    <s v="D"/>
    <m/>
    <m/>
    <s v="318PONMC23021408950"/>
    <d v="2023-02-18T00:00:00"/>
    <s v="00004"/>
    <s v="00003"/>
    <m/>
    <s v="00005"/>
    <s v="00006"/>
    <s v="SL05012710"/>
    <s v="N"/>
    <m/>
    <s v="C.BAF-PATI"/>
    <d v="2023-02-17T00:00:00"/>
    <s v="C"/>
    <s v="B"/>
    <s v="P"/>
    <m/>
    <m/>
    <m/>
    <m/>
    <m/>
    <s v="C"/>
    <m/>
    <s v="S"/>
    <s v="TU05002572"/>
    <d v="2023-02-15T00:00:00"/>
    <n v="2100000"/>
    <s v="FAZZIONEOOR23"/>
    <s v="JATENG"/>
    <x v="1"/>
    <s v="BAF"/>
    <s v="Strike"/>
    <n v="23200000"/>
    <n v="2400000"/>
    <n v="0"/>
    <n v="2400000"/>
    <n v="10.34"/>
    <s v="Non Program"/>
    <m/>
    <s v="Salesman"/>
    <s v="Salesman"/>
    <s v="Y"/>
    <n v="300000"/>
    <m/>
  </r>
  <r>
    <s v="K05"/>
    <s v="KE2BA"/>
    <s v="KE3AS"/>
    <s v="B"/>
    <s v="SALES VARIABLE"/>
    <s v="IL05020333"/>
    <x v="11"/>
    <s v="15:16:49"/>
    <s v="C"/>
    <s v="C"/>
    <s v="3317095002870001"/>
    <s v="SITI CHOERU SALAMAH"/>
    <s v="DS TAMBAK AGUNG"/>
    <m/>
    <m/>
    <s v="59252"/>
    <m/>
    <s v="3317095002870001"/>
    <s v="SITI CHOERU SALAMAH"/>
    <s v="DS TAMBAK AGUNG"/>
    <s v="007"/>
    <s v="002"/>
    <s v="TAMBAKAG"/>
    <s v="KALIORI"/>
    <s v="REMBANG"/>
    <m/>
    <s v="59252"/>
    <m/>
    <m/>
    <s v="FILANONEOMR23"/>
    <s v="YAMAHA"/>
    <s v="FILANO NEO"/>
    <s v="2023"/>
    <s v="MERAH"/>
    <s v="E34KE-0008538"/>
    <s v="MH3SEK610PJ008538"/>
    <s v="BARU"/>
    <s v="KRD-23-SLS"/>
    <n v="22060777"/>
    <n v="0"/>
    <s v="Y"/>
    <n v="23235000"/>
    <n v="4365000"/>
    <n v="0"/>
    <n v="0"/>
    <n v="27100000"/>
    <s v="HENNY-JUAL"/>
    <d v="2023-02-17T00:00:00"/>
    <s v="C.BAF-RBG"/>
    <s v="BAF"/>
    <m/>
    <n v="2300000"/>
    <n v="24800000"/>
    <s v="K E21"/>
    <n v="300000"/>
    <m/>
    <n v="0"/>
    <n v="0"/>
    <m/>
    <m/>
    <m/>
    <m/>
    <m/>
    <s v="K E00"/>
    <s v="KE3AS"/>
    <n v="33"/>
    <n v="22735000"/>
    <n v="500000"/>
    <s v="K E21"/>
    <x v="6"/>
    <s v="YMS TAYU 2S"/>
    <s v="2S"/>
    <x v="27"/>
    <m/>
    <m/>
    <n v="0"/>
    <s v="D"/>
    <m/>
    <m/>
    <s v="317PONMC23021509852"/>
    <d v="2023-02-22T00:00:00"/>
    <s v="00004"/>
    <s v="00003"/>
    <m/>
    <s v="00005"/>
    <s v="00006"/>
    <s v="SL05012711"/>
    <s v="N"/>
    <m/>
    <s v="C.BAF REMBANG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27600000"/>
    <n v="2300000"/>
    <n v="500000"/>
    <n v="2800000"/>
    <n v="10.14"/>
    <s v="Non Program"/>
    <m/>
    <s v="Salesman"/>
    <s v="Salesman"/>
    <s v="Y"/>
    <n v="300000"/>
    <m/>
  </r>
  <r>
    <s v="K05"/>
    <m/>
    <s v="KE4AG"/>
    <s v="C"/>
    <s v="COUNTER SALES 3S/2S"/>
    <s v="IL05020334"/>
    <x v="11"/>
    <s v="15:51:40"/>
    <s v="C"/>
    <s v="C"/>
    <s v="3318104202740010"/>
    <s v="TRIANA SHINTA DEWI"/>
    <s v="RANDUKUNING"/>
    <m/>
    <m/>
    <s v="59111"/>
    <m/>
    <s v="3318104202740010"/>
    <s v="TRIANA SHINTA DEWI"/>
    <s v="RANDUKUNING"/>
    <s v="008"/>
    <s v="003"/>
    <s v="PATILOR"/>
    <s v="PATI"/>
    <s v="PATI"/>
    <m/>
    <s v="59111"/>
    <m/>
    <m/>
    <s v="R15CHT22"/>
    <s v="YAMAHA"/>
    <s v="R15 CONNECTED"/>
    <s v="2022"/>
    <s v="HITAM"/>
    <s v="G3S7E-0046189"/>
    <s v="MH3RG7860NK011803"/>
    <s v="BARU"/>
    <s v="KRD-22-CTR"/>
    <n v="32259566"/>
    <n v="0"/>
    <s v="Y"/>
    <n v="34480000"/>
    <n v="6180000"/>
    <n v="0"/>
    <n v="0"/>
    <n v="39460000"/>
    <s v="HENNY-JUAL"/>
    <d v="2023-02-17T00:00:00"/>
    <s v="C.BAF-PAT"/>
    <s v="BAF"/>
    <m/>
    <n v="4500000"/>
    <n v="33960000"/>
    <s v="K E00"/>
    <n v="300000"/>
    <m/>
    <n v="0"/>
    <n v="0"/>
    <m/>
    <m/>
    <m/>
    <m/>
    <m/>
    <s v="K E00"/>
    <s v="KE4AG"/>
    <n v="33"/>
    <n v="33280000"/>
    <n v="1000000"/>
    <s v="K E00"/>
    <x v="6"/>
    <s v="YMS PATI 3S"/>
    <s v="3S"/>
    <x v="27"/>
    <m/>
    <m/>
    <n v="6700000"/>
    <s v="D"/>
    <m/>
    <m/>
    <s v="318PONMC23021408674"/>
    <d v="2023-02-18T00:00:00"/>
    <s v="00096"/>
    <s v="00003"/>
    <m/>
    <s v="00005"/>
    <s v="00012"/>
    <s v="SL05012712"/>
    <s v="N"/>
    <m/>
    <s v="C.BAF-PAT"/>
    <d v="2023-02-17T00:00:00"/>
    <s v="C"/>
    <s v="B"/>
    <s v="P"/>
    <m/>
    <m/>
    <m/>
    <m/>
    <m/>
    <s v="C"/>
    <m/>
    <s v="S"/>
    <s v="TU05002571"/>
    <d v="2023-02-13T00:00:00"/>
    <n v="1000000"/>
    <s v="R15CHT23"/>
    <s v="JATENG"/>
    <x v="1"/>
    <s v="BAF"/>
    <s v="Strike"/>
    <n v="40660000"/>
    <n v="5500000"/>
    <n v="1000000"/>
    <n v="6500000"/>
    <n v="15.99"/>
    <s v="Non Program"/>
    <m/>
    <s v="Counter Sales"/>
    <s v="Counter Sales"/>
    <s v="Y"/>
    <n v="0"/>
    <n v="300000"/>
  </r>
  <r>
    <s v="K05"/>
    <m/>
    <s v="KE4AB"/>
    <s v="C"/>
    <s v="COUNTER SALES 3S/2S"/>
    <s v="IL05020335"/>
    <x v="11"/>
    <s v="15:54:38"/>
    <s v="C"/>
    <s v="C"/>
    <s v="3318081408710002"/>
    <s v="SUPAR"/>
    <s v="GROWONG LOR"/>
    <m/>
    <m/>
    <s v="59185"/>
    <m/>
    <s v="3318081408710002"/>
    <s v="SUPAR"/>
    <s v="GROWONG LOR"/>
    <s v="007"/>
    <s v="003"/>
    <s v="GROWNGLOR"/>
    <s v="JUWANA"/>
    <s v="PATI"/>
    <m/>
    <s v="59185"/>
    <m/>
    <m/>
    <s v="FILANONEOHT23"/>
    <s v="YAMAHA"/>
    <s v="FILANO NEO"/>
    <s v="2023"/>
    <s v="HITAM"/>
    <s v="E34KE-0006369"/>
    <s v="MH3SEK610PJ006369"/>
    <s v="BARU"/>
    <s v="KRD-23-CTR"/>
    <n v="22060777"/>
    <n v="0"/>
    <s v="Y"/>
    <n v="23235000"/>
    <n v="4365000"/>
    <n v="0"/>
    <n v="0"/>
    <n v="27400000"/>
    <s v="HENNY-JUAL"/>
    <d v="2023-02-17T00:00:00"/>
    <s v="C.BAF-PAT"/>
    <s v="BAF"/>
    <m/>
    <n v="4800000"/>
    <n v="22600000"/>
    <s v="K E00"/>
    <n v="300000"/>
    <m/>
    <n v="0"/>
    <n v="0"/>
    <m/>
    <m/>
    <m/>
    <m/>
    <m/>
    <s v="K E00"/>
    <s v="KE4AB"/>
    <n v="23"/>
    <n v="23035000"/>
    <n v="200000"/>
    <s v="K E00"/>
    <x v="6"/>
    <s v="YMS PATI 3S"/>
    <s v="3S"/>
    <x v="27"/>
    <m/>
    <m/>
    <n v="5000000"/>
    <s v="D"/>
    <m/>
    <m/>
    <s v="318PONMC23021610396"/>
    <d v="2023-02-18T00:00:00"/>
    <s v="00095"/>
    <s v="00004"/>
    <m/>
    <s v="00007"/>
    <s v="00005"/>
    <s v="SL05012713"/>
    <s v="N"/>
    <m/>
    <s v="C.BAF-PAT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27600000"/>
    <n v="4800000"/>
    <n v="200000"/>
    <n v="5000000"/>
    <n v="18.12"/>
    <s v="Non Program"/>
    <m/>
    <s v="Counter Sales"/>
    <s v="Counter Sales"/>
    <s v="Y"/>
    <n v="0"/>
    <n v="100000"/>
  </r>
  <r>
    <s v="K05"/>
    <s v="KE2BA"/>
    <s v="KE3BI"/>
    <s v="S"/>
    <s v="SALES FIX 3S/2S"/>
    <s v="IL05020336"/>
    <x v="23"/>
    <s v="14:01:27"/>
    <s v="C"/>
    <s v="C"/>
    <s v="3318166309870003"/>
    <s v="WIWIT ASDIYAN"/>
    <s v="NGEMPLAK KIDUL"/>
    <m/>
    <m/>
    <s v="59154"/>
    <m/>
    <s v="3318166309870003"/>
    <s v="WIWIT ASDIYAN"/>
    <s v="NGEMPLAK KIDUL"/>
    <s v="001"/>
    <s v="002"/>
    <s v="NGEMPLKKD"/>
    <s v="MARGOYOSO"/>
    <s v="PATI"/>
    <m/>
    <s v="59154"/>
    <m/>
    <m/>
    <s v="FINONEWSPMR22"/>
    <s v="YAMAHA"/>
    <s v="NEW FINO SP 125"/>
    <s v="2022"/>
    <s v="MERAH"/>
    <s v="E3R2E-3291637"/>
    <s v="MH3SE88D0NJ339556"/>
    <s v="BARU"/>
    <s v="KRD-22-SLS"/>
    <n v="15426604"/>
    <n v="0"/>
    <s v="Y"/>
    <n v="16645000"/>
    <n v="4220000"/>
    <n v="0"/>
    <n v="0"/>
    <n v="19845000"/>
    <s v="HENNY-JUAL"/>
    <d v="2023-02-18T00:00:00"/>
    <s v="C.BAF-PAT"/>
    <s v="BAF"/>
    <m/>
    <n v="200000"/>
    <n v="18765000"/>
    <s v="K E21"/>
    <n v="300000"/>
    <m/>
    <n v="0"/>
    <n v="0"/>
    <m/>
    <m/>
    <m/>
    <m/>
    <m/>
    <s v="K E00"/>
    <s v="KE3BI"/>
    <n v="29"/>
    <n v="15625000"/>
    <n v="1020000"/>
    <s v="K E21"/>
    <x v="6"/>
    <s v="YMS TAYU 2S"/>
    <s v="2S"/>
    <x v="27"/>
    <m/>
    <m/>
    <n v="0"/>
    <s v="D"/>
    <m/>
    <m/>
    <s v="318PONMC23021610836"/>
    <d v="2023-02-22T00:00:00"/>
    <s v="00003"/>
    <s v="00003"/>
    <m/>
    <s v="00004"/>
    <s v="00005"/>
    <s v="SL05012714"/>
    <s v="N"/>
    <m/>
    <s v="C.BAF-PATI"/>
    <d v="2023-02-18T00:00:00"/>
    <s v="C"/>
    <s v="B"/>
    <s v="P"/>
    <m/>
    <m/>
    <m/>
    <m/>
    <m/>
    <s v="C"/>
    <m/>
    <s v="S"/>
    <s v="TU05002575"/>
    <d v="2023-02-18T00:00:00"/>
    <n v="880000"/>
    <s v="FINONEWSPMR22"/>
    <s v="JATENG"/>
    <x v="1"/>
    <s v="BAF"/>
    <s v="Strike"/>
    <n v="20865000"/>
    <n v="1080000"/>
    <n v="1020000"/>
    <n v="2100000"/>
    <n v="10.06"/>
    <s v="Program"/>
    <m/>
    <s v="Salesman"/>
    <s v="Salesman"/>
    <s v="Y"/>
    <n v="200000"/>
    <m/>
  </r>
  <r>
    <s v="K05"/>
    <s v="KE2BA"/>
    <s v="KE3AS"/>
    <s v="B"/>
    <s v="SALES VARIABLE"/>
    <s v="IL05020337"/>
    <x v="12"/>
    <s v="14:54:30"/>
    <s v="C"/>
    <s v="C"/>
    <s v="3318112007740009"/>
    <s v="ANUNG WIWIT RINANTO"/>
    <s v="DESA SIDOKERTO"/>
    <m/>
    <m/>
    <s v="59111"/>
    <m/>
    <s v="3318112007740009"/>
    <s v="ANUNG WIWIT RINANTO"/>
    <s v="DESA SIDOKERTO"/>
    <s v="009"/>
    <s v="002"/>
    <s v="SIDOKERTO"/>
    <s v="PATI"/>
    <s v="PATI"/>
    <m/>
    <s v="59111"/>
    <m/>
    <m/>
    <s v="GEAR125SPR22"/>
    <s v="YAMAHA"/>
    <s v="GEAR 125 S"/>
    <s v="2022"/>
    <s v="PERAK"/>
    <s v="E32XE-0090445"/>
    <s v="MH3SEG720NJ063941"/>
    <s v="BARU"/>
    <s v="POT7X-SLS"/>
    <n v="14509148"/>
    <n v="0"/>
    <s v="Y"/>
    <n v="15580000"/>
    <n v="4030000"/>
    <n v="0"/>
    <n v="0"/>
    <n v="17458000"/>
    <s v="HENNY-JUAL"/>
    <d v="2023-02-20T00:00:00"/>
    <s v="C.BAF-PAT"/>
    <s v="BAF"/>
    <m/>
    <n v="200000"/>
    <n v="16610000"/>
    <s v="K E21"/>
    <n v="0"/>
    <m/>
    <n v="0"/>
    <n v="0"/>
    <m/>
    <m/>
    <m/>
    <m/>
    <m/>
    <s v="K E00"/>
    <s v="KE3AS"/>
    <n v="30"/>
    <n v="13428000"/>
    <n v="2152000"/>
    <s v="K E21"/>
    <x v="6"/>
    <s v="YMS TAYU 2S"/>
    <s v="2S"/>
    <x v="27"/>
    <m/>
    <m/>
    <n v="0"/>
    <s v="D"/>
    <m/>
    <m/>
    <s v="318PONMC23021610672"/>
    <d v="2023-02-22T00:00:00"/>
    <s v="00005"/>
    <s v="00003"/>
    <m/>
    <s v="00005"/>
    <s v="00006"/>
    <s v="SL05012715"/>
    <s v="N"/>
    <m/>
    <s v="C.BAF-PATI"/>
    <d v="2023-02-20T00:00:00"/>
    <s v="C"/>
    <s v="B"/>
    <s v="P"/>
    <m/>
    <m/>
    <m/>
    <m/>
    <m/>
    <s v="C"/>
    <m/>
    <s v="S"/>
    <s v="TU05002576"/>
    <d v="2023-02-18T00:00:00"/>
    <n v="648000"/>
    <s v="GEAR125SPR22"/>
    <s v="JATENG"/>
    <x v="1"/>
    <s v="BAF"/>
    <s v="Strike"/>
    <n v="19610000"/>
    <n v="848000"/>
    <n v="2152000"/>
    <n v="3000000"/>
    <n v="15.3"/>
    <s v="Program"/>
    <s v="Pot 7x"/>
    <s v="Salesman"/>
    <s v="Salesman"/>
    <s v="Y"/>
    <n v="300000"/>
    <m/>
  </r>
  <r>
    <s v="K05"/>
    <s v="KE2BA"/>
    <s v="KE3AJ"/>
    <s v="S"/>
    <s v="SALES FIX 3S/2S"/>
    <s v="IL05020338"/>
    <x v="12"/>
    <s v="14:56:32"/>
    <s v="C"/>
    <s v="C"/>
    <s v="3318142212940002"/>
    <s v="YOGA ADI PRATAMA"/>
    <s v="GUWO"/>
    <m/>
    <m/>
    <s v="59161"/>
    <m/>
    <s v="3318142212940002"/>
    <s v="YOGA ADI PRATAMA"/>
    <s v="GUWO"/>
    <s v="005"/>
    <s v="001"/>
    <s v="GUWO"/>
    <s v="TLOGOWUNGU"/>
    <s v="PATI"/>
    <m/>
    <s v="59161"/>
    <m/>
    <m/>
    <s v="NMAX155HT23"/>
    <s v="YAMAHA"/>
    <s v="NMAX 155"/>
    <s v="2023"/>
    <s v="HITAM"/>
    <s v="G3L8E-1491610"/>
    <s v="MH3SG5620PJ720445"/>
    <s v="BARU"/>
    <s v="KRD-23-SLS"/>
    <n v="25349889"/>
    <n v="0"/>
    <s v="Y"/>
    <n v="26700000"/>
    <n v="5170000"/>
    <n v="0"/>
    <n v="0"/>
    <n v="31670000"/>
    <s v="HENNY-JUAL"/>
    <d v="2023-02-20T00:00:00"/>
    <s v="C.BAF-PAT"/>
    <s v="BAF"/>
    <m/>
    <n v="19200000"/>
    <n v="12470000"/>
    <s v="K E21"/>
    <n v="300000"/>
    <m/>
    <n v="0"/>
    <n v="0"/>
    <m/>
    <m/>
    <m/>
    <m/>
    <m/>
    <s v="K E00"/>
    <s v="KE3AJ"/>
    <n v="17"/>
    <n v="26500000"/>
    <n v="0"/>
    <s v="K E21"/>
    <x v="6"/>
    <s v="YMS TAYU 2S"/>
    <s v="2S"/>
    <x v="27"/>
    <m/>
    <m/>
    <n v="0"/>
    <s v="D"/>
    <m/>
    <m/>
    <s v="318PONMC23021711560"/>
    <d v="2023-02-22T00:00:00"/>
    <s v="00004"/>
    <s v="00002"/>
    <m/>
    <s v="00005"/>
    <s v="00006"/>
    <s v="SL05012716"/>
    <s v="N"/>
    <m/>
    <s v="C.BAF-PATI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200000"/>
    <n v="0"/>
    <n v="19200000"/>
    <n v="60.24"/>
    <s v="Non Program"/>
    <m/>
    <s v="Salesman"/>
    <s v="Salesman"/>
    <s v="Y"/>
    <n v="300000"/>
    <m/>
  </r>
  <r>
    <s v="K05"/>
    <s v="KE2BA"/>
    <s v="KE3BF"/>
    <s v="S"/>
    <s v="SALES FIX 3S/2S"/>
    <s v="IL05020339"/>
    <x v="12"/>
    <s v="15:57:15"/>
    <s v="C"/>
    <s v="C"/>
    <s v="3318205001930001"/>
    <s v="NOOR FAIZATIN"/>
    <s v="GADINGAN"/>
    <m/>
    <m/>
    <s v="59518"/>
    <m/>
    <s v="3318205001930001"/>
    <s v="NOOR FAIZATIN"/>
    <s v="GADINGAN"/>
    <s v="006"/>
    <s v="002"/>
    <s v="GROGOLAN"/>
    <s v="DUKUHSETI"/>
    <s v="PATI"/>
    <m/>
    <s v="59518"/>
    <m/>
    <m/>
    <s v="AEROX155CHJ23"/>
    <s v="YAMAHA"/>
    <s v="AEROX 155 C"/>
    <s v="2023"/>
    <s v="HIJAU"/>
    <s v="G3P4E-0129649"/>
    <s v="MH3SG6410PJ229164"/>
    <s v="BARU"/>
    <s v="KRD-23-SLS"/>
    <n v="22022772"/>
    <n v="0"/>
    <s v="Y"/>
    <n v="23195000"/>
    <n v="4935000"/>
    <n v="0"/>
    <n v="0"/>
    <n v="28130000"/>
    <s v="HENNY-JUAL"/>
    <d v="2023-02-20T00:00:00"/>
    <s v="C.BAF-PAT"/>
    <s v="BAF"/>
    <m/>
    <n v="4100000"/>
    <n v="23030000"/>
    <s v="K E21"/>
    <n v="300000"/>
    <m/>
    <n v="0"/>
    <n v="0"/>
    <m/>
    <m/>
    <m/>
    <m/>
    <m/>
    <s v="K E00"/>
    <s v="KE3BF"/>
    <n v="29"/>
    <n v="23195000"/>
    <n v="0"/>
    <s v="K E21"/>
    <x v="6"/>
    <s v="YMS TAYU 2S"/>
    <s v="2S"/>
    <x v="27"/>
    <m/>
    <m/>
    <n v="0"/>
    <s v="D"/>
    <m/>
    <m/>
    <s v="318PONMC23021006786"/>
    <d v="2023-02-22T00:00:00"/>
    <s v="00004"/>
    <s v="00004"/>
    <m/>
    <s v="00005"/>
    <s v="00005"/>
    <s v="SL05012718"/>
    <s v="N"/>
    <m/>
    <s v="C. BAF-PATI"/>
    <d v="2023-02-20T00:00:00"/>
    <s v="C"/>
    <s v="B"/>
    <s v="P"/>
    <m/>
    <m/>
    <m/>
    <m/>
    <m/>
    <s v="C"/>
    <m/>
    <s v="S"/>
    <s v="TU05002560"/>
    <d v="2023-02-11T00:00:00"/>
    <n v="1000000"/>
    <s v="AEROX155CHJ23"/>
    <s v="JATENG"/>
    <x v="1"/>
    <s v="BAF"/>
    <s v="Strike"/>
    <n v="28130000"/>
    <n v="5100000"/>
    <n v="0"/>
    <n v="5100000"/>
    <n v="18.13"/>
    <s v="Non Program"/>
    <m/>
    <s v="Salesman"/>
    <s v="Salesman"/>
    <s v="Y"/>
    <n v="300000"/>
    <m/>
  </r>
  <r>
    <s v="K05"/>
    <m/>
    <s v="KE4AG"/>
    <s v="C"/>
    <s v="COUNTER SALES 3S/2S"/>
    <s v="IL05020340"/>
    <x v="12"/>
    <s v="16:04:19"/>
    <s v="C"/>
    <s v="C"/>
    <s v="3318100903800010"/>
    <s v="WINDADI NUGROHO"/>
    <s v="MERTOKUSUMAN GANG ARJUNA NO.14"/>
    <m/>
    <m/>
    <s v="59115"/>
    <m/>
    <s v="3318100903800010"/>
    <s v="WINDADI NUGROHO"/>
    <s v="MERTOKUSUMAN GANG ARJUNA NO.14"/>
    <s v="005"/>
    <s v="002"/>
    <s v="PATIWETAN"/>
    <s v="PATI"/>
    <s v="PATI"/>
    <m/>
    <s v="59115"/>
    <m/>
    <m/>
    <s v="FILANOLUXPT23"/>
    <s v="YAMAHA"/>
    <s v="FILANO LUX"/>
    <s v="2023"/>
    <s v="PUTIH"/>
    <s v="E34KE-0009440"/>
    <s v="MH3SEK610PJ009439"/>
    <s v="BARU"/>
    <s v="KRD-23-CTR"/>
    <n v="22535442"/>
    <n v="0"/>
    <s v="Y"/>
    <n v="23735000"/>
    <n v="4365000"/>
    <n v="0"/>
    <n v="0"/>
    <n v="27600000"/>
    <s v="HENNY-JUAL"/>
    <d v="2023-02-20T00:00:00"/>
    <s v="C.BAF-PAT"/>
    <s v="BAF"/>
    <m/>
    <n v="1400000"/>
    <n v="25200000"/>
    <s v="K E00"/>
    <n v="300000"/>
    <m/>
    <n v="0"/>
    <n v="0"/>
    <m/>
    <m/>
    <m/>
    <m/>
    <m/>
    <s v="K E00"/>
    <s v="KE4AG"/>
    <n v="33"/>
    <n v="23235000"/>
    <n v="500000"/>
    <s v="K E00"/>
    <x v="6"/>
    <s v="YMS PATI 3S"/>
    <s v="3S"/>
    <x v="27"/>
    <m/>
    <m/>
    <n v="2900000"/>
    <s v="D"/>
    <m/>
    <m/>
    <s v="318PONM23013119619"/>
    <d v="2023-02-27T00:00:00"/>
    <s v="00095"/>
    <s v="00003"/>
    <m/>
    <s v="00007"/>
    <s v="00012"/>
    <s v="SL05012717"/>
    <s v="N"/>
    <m/>
    <s v="C.BAF-PATI"/>
    <d v="2023-02-20T00:00:00"/>
    <s v="C"/>
    <s v="B"/>
    <s v="P"/>
    <m/>
    <m/>
    <m/>
    <m/>
    <m/>
    <s v="C"/>
    <m/>
    <s v="S"/>
    <s v="TU05002502"/>
    <d v="2023-01-23T00:00:00"/>
    <n v="1000000"/>
    <s v="FILANOLUXPT23"/>
    <s v="JATENG"/>
    <x v="1"/>
    <s v="BAF"/>
    <s v="Strike"/>
    <n v="28100000"/>
    <n v="2400000"/>
    <n v="500000"/>
    <n v="2900000"/>
    <n v="10.32"/>
    <s v="Non Program"/>
    <m/>
    <s v="Counter Sales"/>
    <s v="Counter Sales"/>
    <s v="Y"/>
    <n v="0"/>
    <n v="100000"/>
  </r>
  <r>
    <s v="K05"/>
    <s v="KE2CA"/>
    <s v="KE3BB"/>
    <s v="P"/>
    <s v="SALES FIX PLJ"/>
    <s v="IL05020341"/>
    <x v="13"/>
    <s v="09:29:40"/>
    <s v="C"/>
    <s v="C"/>
    <s v="3318082005950041"/>
    <s v="MOHAMMAD EKO BAGUS PRASETYO KAYAN PUTRA"/>
    <s v="DESA DOROPAYUNG"/>
    <m/>
    <m/>
    <s v="59185"/>
    <m/>
    <s v="3318082005950041"/>
    <s v="MOHAMMAD EKO BAGUS PRASETYO KAYAN PUTRA"/>
    <s v="DESA DOROPAYUNG"/>
    <s v="001"/>
    <s v="001"/>
    <s v="DOROPYNG"/>
    <s v="JUWANA"/>
    <s v="PATI"/>
    <m/>
    <s v="59185"/>
    <m/>
    <m/>
    <s v="AEROX155CHJ23"/>
    <s v="YAMAHA"/>
    <s v="AEROX 155 C"/>
    <s v="2023"/>
    <s v="HIJAU"/>
    <s v="G3P4E-0129623"/>
    <s v="MH3SG6410PJ229138"/>
    <s v="BARU"/>
    <s v="KRD-23-SLS"/>
    <n v="22022772"/>
    <n v="0"/>
    <s v="Y"/>
    <n v="23195000"/>
    <n v="4935000"/>
    <n v="0"/>
    <n v="0"/>
    <n v="28130000"/>
    <s v="HENNY-JUAL"/>
    <d v="2023-02-21T00:00:00"/>
    <s v="C.SOF-KDS"/>
    <s v="SOF"/>
    <m/>
    <n v="2900000"/>
    <n v="25230000"/>
    <s v="K E01"/>
    <n v="300000"/>
    <m/>
    <n v="0"/>
    <n v="0"/>
    <m/>
    <m/>
    <m/>
    <m/>
    <m/>
    <s v="K E00"/>
    <s v="KE3BB"/>
    <n v="33"/>
    <n v="23195000"/>
    <n v="0"/>
    <s v="K E01"/>
    <x v="6"/>
    <s v="PLJ JUWANA"/>
    <s v="SATELITE"/>
    <x v="27"/>
    <m/>
    <m/>
    <n v="2900000"/>
    <s v="D"/>
    <m/>
    <m/>
    <s v="20-069-23-00755"/>
    <d v="2023-02-21T00:00:00"/>
    <s v="00094"/>
    <s v="00003"/>
    <m/>
    <s v="00004"/>
    <s v="00014"/>
    <s v="SL05012719"/>
    <s v="N"/>
    <m/>
    <s v="C.SOF-KDS"/>
    <d v="2023-02-21T00:00:00"/>
    <s v="C"/>
    <s v="B"/>
    <s v="P"/>
    <m/>
    <m/>
    <m/>
    <m/>
    <m/>
    <s v="C"/>
    <m/>
    <s v="S"/>
    <m/>
    <m/>
    <n v="0"/>
    <m/>
    <s v="JATENG"/>
    <x v="1"/>
    <s v="SOF"/>
    <s v="Strike"/>
    <n v="28130000"/>
    <n v="2900000"/>
    <n v="0"/>
    <n v="2900000"/>
    <n v="10.31"/>
    <s v="Non Program"/>
    <m/>
    <s v="Salesman"/>
    <s v="Salesman"/>
    <s v="Y"/>
    <n v="300000"/>
    <m/>
  </r>
  <r>
    <s v="K05"/>
    <s v="KE2BA"/>
    <s v="KE3AJ"/>
    <s v="S"/>
    <s v="SALES FIX 3S/2S"/>
    <s v="IL05020342"/>
    <x v="13"/>
    <s v="14:41:37"/>
    <s v="C"/>
    <s v="C"/>
    <s v="3318084601010001"/>
    <s v="NELA ANITA MAHAWATI"/>
    <s v="GENENGMULYO"/>
    <m/>
    <m/>
    <s v="59185"/>
    <m/>
    <s v="3318084601010001"/>
    <s v="NELA ANITA MAHAWATI"/>
    <s v="GENENGMULYO"/>
    <s v="003"/>
    <s v="006"/>
    <s v="GENENGMLY"/>
    <s v="JUWANA"/>
    <s v="PATI"/>
    <m/>
    <s v="59185"/>
    <m/>
    <m/>
    <s v="FILANONEOHT23"/>
    <s v="YAMAHA"/>
    <s v="FILANO NEO"/>
    <s v="2023"/>
    <s v="HITAM"/>
    <s v="E34KE-0010269"/>
    <s v="MH3SEK610PJ010268"/>
    <s v="BARU"/>
    <s v="KRD-23-SLS"/>
    <n v="22060777"/>
    <n v="0"/>
    <s v="Y"/>
    <n v="23235000"/>
    <n v="4365000"/>
    <n v="0"/>
    <n v="0"/>
    <n v="27100000"/>
    <s v="HENNY-JUAL"/>
    <d v="2023-02-21T00:00:00"/>
    <s v="C.BAF-PAT"/>
    <s v="BAF"/>
    <m/>
    <n v="2500000"/>
    <n v="24600000"/>
    <s v="K E21"/>
    <n v="300000"/>
    <m/>
    <n v="0"/>
    <n v="0"/>
    <m/>
    <m/>
    <m/>
    <m/>
    <m/>
    <s v="K E00"/>
    <s v="KE3AJ"/>
    <n v="33"/>
    <n v="22735000"/>
    <n v="500000"/>
    <s v="K E21"/>
    <x v="6"/>
    <s v="YMS TAYU 2S"/>
    <s v="2S"/>
    <x v="27"/>
    <m/>
    <m/>
    <n v="0"/>
    <s v="D"/>
    <m/>
    <m/>
    <s v="318PONMC23022012614"/>
    <d v="2023-02-27T00:00:00"/>
    <s v="00004"/>
    <s v="00003"/>
    <m/>
    <s v="00003"/>
    <s v="00006"/>
    <s v="SL05012720"/>
    <s v="N"/>
    <m/>
    <s v="C.BAF-PATI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27600000"/>
    <n v="2500000"/>
    <n v="500000"/>
    <n v="3000000"/>
    <n v="10.87"/>
    <s v="Non Program"/>
    <m/>
    <s v="Salesman"/>
    <s v="Salesman"/>
    <s v="Y"/>
    <n v="300000"/>
    <m/>
  </r>
  <r>
    <s v="K05"/>
    <s v="KE2BA"/>
    <s v="KE3BC"/>
    <s v="N"/>
    <s v="SALES NEW"/>
    <s v="IL05020343"/>
    <x v="16"/>
    <s v="13:54:21"/>
    <s v="C"/>
    <s v="C"/>
    <s v="3318205506660001"/>
    <s v="RUMIYATI"/>
    <s v="BANYUTOWO"/>
    <m/>
    <m/>
    <s v="59158"/>
    <m/>
    <s v="3318205506660001"/>
    <s v="RUMIYATI"/>
    <s v="BANYUTOWO"/>
    <s v="005"/>
    <s v="001"/>
    <s v="BANYUTOWO"/>
    <s v="DUKUHSETI"/>
    <s v="PATI"/>
    <m/>
    <s v="59158"/>
    <m/>
    <m/>
    <s v="FREEGO125PTKN23"/>
    <s v="YAMAHA"/>
    <s v="FREEGO 125"/>
    <s v="2023"/>
    <s v="PUTIH KUNING"/>
    <s v="E31WE-0194226"/>
    <s v="MH3SEJ910PJ003010"/>
    <s v="BARU"/>
    <s v="KRD-23-SLS"/>
    <n v="17020339"/>
    <n v="0"/>
    <s v="Y"/>
    <n v="17925000"/>
    <n v="3875000"/>
    <n v="0"/>
    <n v="0"/>
    <n v="20609000"/>
    <s v="HENNY-JUAL"/>
    <d v="2023-02-24T00:00:00"/>
    <s v="C.BAF-PAT"/>
    <s v="BAF"/>
    <m/>
    <n v="1009000"/>
    <n v="19600000"/>
    <s v="K E21"/>
    <n v="300000"/>
    <m/>
    <n v="0"/>
    <n v="0"/>
    <m/>
    <m/>
    <m/>
    <m/>
    <m/>
    <s v="K E00"/>
    <s v="KE3BC"/>
    <n v="33"/>
    <n v="16734000"/>
    <n v="1191000"/>
    <s v="K E21"/>
    <x v="6"/>
    <s v="YMS TAYU 2S"/>
    <s v="2S"/>
    <x v="27"/>
    <m/>
    <m/>
    <n v="0"/>
    <s v="D"/>
    <m/>
    <m/>
    <s v="318PONMC23022214043"/>
    <d v="2023-02-27T00:00:00"/>
    <s v="00007"/>
    <s v="00002"/>
    <m/>
    <s v="00008"/>
    <s v="00005"/>
    <s v="SL05012721"/>
    <s v="N"/>
    <m/>
    <s v="C.BAF-PATI"/>
    <d v="2023-02-24T00:00:00"/>
    <s v="C"/>
    <s v="B"/>
    <s v="P"/>
    <m/>
    <m/>
    <m/>
    <m/>
    <m/>
    <s v="C"/>
    <m/>
    <s v="S"/>
    <m/>
    <m/>
    <n v="0"/>
    <m/>
    <s v="JATENG"/>
    <x v="1"/>
    <s v="BAF"/>
    <s v="Strike"/>
    <n v="21800000"/>
    <n v="1009000"/>
    <n v="1191000"/>
    <n v="2200000"/>
    <n v="10.09"/>
    <s v="Program"/>
    <m/>
    <s v="Salesman"/>
    <s v="Salesman"/>
    <s v="Y"/>
    <n v="200000"/>
    <m/>
  </r>
  <r>
    <s v="K05"/>
    <s v="KE2AA"/>
    <s v="KE3AL"/>
    <s v="S"/>
    <s v="SALES FIX 3S/2S"/>
    <s v="IL05020344"/>
    <x v="16"/>
    <s v="16:12:04"/>
    <s v="C"/>
    <s v="C"/>
    <s v="3318104906000005"/>
    <s v="YUSTIKA MELENIA"/>
    <s v="DS GAJAHMATI"/>
    <m/>
    <m/>
    <s v="59114"/>
    <m/>
    <s v="3318104906000005"/>
    <s v="YUSTIKA MELENIA"/>
    <s v="DS GAJAHMATI"/>
    <s v="001"/>
    <s v="002"/>
    <s v="GAJAHMATI"/>
    <s v="PATI"/>
    <s v="PATI"/>
    <m/>
    <s v="59114"/>
    <m/>
    <m/>
    <s v="FAZZIONEOBR23"/>
    <s v="YAMAHA"/>
    <s v="FAZZIO NEO"/>
    <s v="2023"/>
    <s v="BIRU"/>
    <s v="E33WE-0142337"/>
    <s v="MH3SEJ710PJ128530"/>
    <s v="BARU"/>
    <s v="KRD-23-SLS"/>
    <n v="18102407"/>
    <n v="0"/>
    <s v="Y"/>
    <n v="19065000"/>
    <n v="4135000"/>
    <n v="0"/>
    <n v="0"/>
    <n v="23000000"/>
    <s v="HENNY-JUAL"/>
    <d v="2023-02-24T00:00:00"/>
    <s v="C.BAF-PAT"/>
    <s v="BAF"/>
    <m/>
    <n v="2200000"/>
    <n v="20800000"/>
    <s v="K E00"/>
    <n v="300000"/>
    <m/>
    <n v="0"/>
    <n v="0"/>
    <m/>
    <m/>
    <m/>
    <m/>
    <m/>
    <s v="K E00"/>
    <s v="KE3AL"/>
    <n v="33"/>
    <n v="18865000"/>
    <n v="200000"/>
    <s v="K E00"/>
    <x v="6"/>
    <s v="YMS PATI 3S"/>
    <s v="3S"/>
    <x v="27"/>
    <m/>
    <m/>
    <n v="2400000"/>
    <s v="D"/>
    <m/>
    <m/>
    <s v="318PONMC23022314390"/>
    <d v="2023-02-27T00:00:00"/>
    <s v="00012"/>
    <s v="00004"/>
    <m/>
    <s v="00010"/>
    <s v="00014"/>
    <s v="SL05012722"/>
    <s v="N"/>
    <m/>
    <s v="C.BAF-PAT"/>
    <d v="2023-02-24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2200000"/>
    <n v="200000"/>
    <n v="2400000"/>
    <n v="10.34"/>
    <s v="Non Program"/>
    <m/>
    <s v="Salesman"/>
    <s v="Salesman"/>
    <s v="Y"/>
    <n v="300000"/>
    <m/>
  </r>
  <r>
    <s v="K05"/>
    <m/>
    <s v="KE4AE"/>
    <s v="C"/>
    <s v="COUNTER SALES 3S/2S"/>
    <s v="IL05020345"/>
    <x v="22"/>
    <s v="15:28:56"/>
    <s v="C"/>
    <s v="C"/>
    <s v="3318085509790001"/>
    <s v="SUPRIYANI"/>
    <s v="KUDUKERAS"/>
    <m/>
    <m/>
    <s v="59185"/>
    <m/>
    <s v="3318085509790001"/>
    <s v="SUPRIYANI"/>
    <s v="KUDUKERAS"/>
    <s v="005"/>
    <s v="002"/>
    <s v="KUDUKERAS"/>
    <s v="JUWANA"/>
    <s v="PATI"/>
    <m/>
    <s v="59185"/>
    <m/>
    <m/>
    <s v="FILANONEOHT23"/>
    <s v="YAMAHA"/>
    <s v="FILANO NEO"/>
    <s v="2023"/>
    <s v="HITAM"/>
    <s v="E34KE-0010245"/>
    <s v="MH3SEK610PJ010245"/>
    <s v="BARU"/>
    <s v="CASH-02-23"/>
    <n v="22060777"/>
    <n v="0"/>
    <s v="Y"/>
    <n v="23235000"/>
    <n v="4365000"/>
    <n v="0"/>
    <n v="0"/>
    <n v="27600000"/>
    <s v="HENNY-JUAL"/>
    <d v="2023-02-25T00:00:00"/>
    <s v="TEMPO"/>
    <s v="TUNAI"/>
    <m/>
    <n v="24600000"/>
    <n v="3000000"/>
    <s v="K E00"/>
    <n v="0"/>
    <m/>
    <n v="0"/>
    <n v="0"/>
    <m/>
    <m/>
    <m/>
    <m/>
    <m/>
    <s v="K E00"/>
    <s v="KE4AE"/>
    <n v="1"/>
    <n v="23235000"/>
    <n v="0"/>
    <s v="K E00"/>
    <x v="6"/>
    <s v="YMS PATI 3S"/>
    <s v="3S"/>
    <x v="27"/>
    <m/>
    <m/>
    <n v="0"/>
    <s v="B"/>
    <m/>
    <m/>
    <s v="TEMPO"/>
    <d v="2023-02-27T00:00:00"/>
    <s v="00028"/>
    <s v="00004"/>
    <m/>
    <s v="00007"/>
    <s v="00005"/>
    <s v="SL05012723"/>
    <s v="N"/>
    <m/>
    <s v="TEMPO"/>
    <d v="2023-02-25T00:00:00"/>
    <s v="C"/>
    <s v="B"/>
    <s v="P"/>
    <m/>
    <m/>
    <m/>
    <m/>
    <m/>
    <s v="C"/>
    <m/>
    <s v="S"/>
    <m/>
    <m/>
    <n v="0"/>
    <m/>
    <s v="JATENG"/>
    <x v="0"/>
    <m/>
    <m/>
    <n v="27600000"/>
    <n v="24600000"/>
    <n v="0"/>
    <n v="24600000"/>
    <n v="89.13"/>
    <m/>
    <m/>
    <s v="Counter Sales"/>
    <s v="Counter Sales"/>
    <s v="Y"/>
    <n v="0"/>
    <n v="100000"/>
  </r>
  <r>
    <s v="K05"/>
    <s v="KE2AA"/>
    <s v="KE3BP"/>
    <s v="B"/>
    <s v="SALES VARIABLE"/>
    <s v="IL05020346"/>
    <x v="22"/>
    <s v="15:30:24"/>
    <s v="C"/>
    <s v="C"/>
    <s v="3318100505700009"/>
    <s v="JAYUSMAN"/>
    <s v="JL. AMARTA RAYA NO.32"/>
    <m/>
    <m/>
    <s v="59118"/>
    <m/>
    <s v="3318100505700009"/>
    <s v="JAYUSMAN"/>
    <s v="JL. AMARTA RAYA NO.32"/>
    <s v="002"/>
    <s v="007"/>
    <s v="KUTOHARJO1"/>
    <s v="PATI"/>
    <s v="PATI"/>
    <m/>
    <s v="59118"/>
    <m/>
    <m/>
    <s v="GEAR125HJH23"/>
    <s v="YAMAHA"/>
    <s v="GEAR 125"/>
    <s v="2023"/>
    <s v="HIJAU HITAM"/>
    <s v="E32WE-0267575"/>
    <s v="MH3SEG710PJ201171"/>
    <s v="BARU"/>
    <s v="KRD-23-SLS"/>
    <n v="13972516"/>
    <n v="0"/>
    <s v="Y"/>
    <n v="15015000"/>
    <n v="3975000"/>
    <n v="0"/>
    <n v="0"/>
    <n v="17113000"/>
    <s v="HENNY-JUAL"/>
    <d v="2023-02-25T00:00:00"/>
    <s v="C.SOF-KDS"/>
    <s v="SOF"/>
    <m/>
    <n v="1023000"/>
    <n v="16090000"/>
    <s v="K E00"/>
    <n v="300000"/>
    <m/>
    <n v="0"/>
    <n v="0"/>
    <m/>
    <m/>
    <m/>
    <m/>
    <m/>
    <s v="K E00"/>
    <s v="KE3BP"/>
    <n v="33"/>
    <n v="13138000"/>
    <n v="1877000"/>
    <s v="K E00"/>
    <x v="6"/>
    <s v="YMS PATI 3S"/>
    <s v="3S"/>
    <x v="27"/>
    <m/>
    <m/>
    <n v="2900000"/>
    <s v="D"/>
    <m/>
    <m/>
    <s v="20-069-23-00878"/>
    <d v="2023-02-27T00:00:00"/>
    <s v="00094"/>
    <s v="00009"/>
    <m/>
    <s v="00033"/>
    <s v="00014"/>
    <s v="SL05012724"/>
    <s v="N"/>
    <m/>
    <s v="C.SOF-KDS"/>
    <d v="2023-02-25T00:00:00"/>
    <s v="C"/>
    <s v="B"/>
    <s v="P"/>
    <m/>
    <m/>
    <m/>
    <m/>
    <m/>
    <s v="C"/>
    <m/>
    <s v="S"/>
    <m/>
    <m/>
    <n v="0"/>
    <m/>
    <s v="JATENG"/>
    <x v="1"/>
    <s v="SOF"/>
    <s v="Strike"/>
    <n v="18990000"/>
    <n v="1023000"/>
    <n v="1877000"/>
    <n v="2900000"/>
    <n v="15.27"/>
    <s v="Program"/>
    <m/>
    <s v="Salesman"/>
    <s v="Salesman"/>
    <s v="Y"/>
    <n v="200000"/>
    <m/>
  </r>
  <r>
    <s v="K05"/>
    <s v="KE2BA"/>
    <s v="KE3BI"/>
    <s v="S"/>
    <s v="SALES FIX 3S/2S"/>
    <s v="IL05020347"/>
    <x v="17"/>
    <s v="14:44:13"/>
    <s v="C"/>
    <s v="C"/>
    <s v="3318195404920006"/>
    <s v="RIA APRIL LIA"/>
    <s v="SENDANGREJO"/>
    <m/>
    <m/>
    <s v="59155"/>
    <m/>
    <s v="3318195404920006"/>
    <s v="RIA APRIL LIA"/>
    <s v="SENDANGREJO"/>
    <s v="005"/>
    <s v="002"/>
    <s v="SENDANGRJ2"/>
    <s v="TAYU"/>
    <s v="PATI"/>
    <m/>
    <s v="59155"/>
    <m/>
    <m/>
    <s v="FAZZIONEOHJ23"/>
    <s v="YAMAHA"/>
    <s v="FAZZIO NEO"/>
    <s v="2023"/>
    <s v="HIJAU"/>
    <s v="E33WE-0133233"/>
    <s v="MH3SEJ710PJ120926"/>
    <s v="BARU"/>
    <s v="KRD-23-SLS"/>
    <n v="17520415"/>
    <n v="0"/>
    <s v="Y"/>
    <n v="19065000"/>
    <n v="4135000"/>
    <n v="0"/>
    <n v="0"/>
    <n v="23200000"/>
    <s v="HENNY-JUAL"/>
    <d v="2023-02-27T00:00:00"/>
    <s v="C.BAF-PAT"/>
    <s v="BAF"/>
    <m/>
    <n v="300000"/>
    <n v="16600000"/>
    <s v="K E21"/>
    <n v="300000"/>
    <m/>
    <n v="0"/>
    <n v="0"/>
    <m/>
    <m/>
    <m/>
    <m/>
    <m/>
    <s v="K E00"/>
    <s v="KE3BI"/>
    <n v="17"/>
    <n v="19065000"/>
    <n v="0"/>
    <s v="K E21"/>
    <x v="6"/>
    <s v="YMS TAYU 2S"/>
    <s v="2S"/>
    <x v="27"/>
    <m/>
    <m/>
    <n v="0"/>
    <s v="D"/>
    <m/>
    <m/>
    <s v="318PONMC23022314827"/>
    <d v="2023-02-28T00:00:00"/>
    <s v="00005"/>
    <s v="00003"/>
    <m/>
    <s v="00005"/>
    <s v="00005"/>
    <s v="SL05012725"/>
    <s v="N"/>
    <m/>
    <s v="C.BAF-PATI"/>
    <d v="2023-02-27T00:00:00"/>
    <s v="C"/>
    <s v="B"/>
    <s v="P"/>
    <m/>
    <m/>
    <m/>
    <m/>
    <m/>
    <s v="C"/>
    <m/>
    <s v="S"/>
    <s v="TU05002591"/>
    <d v="2023-02-25T00:00:00"/>
    <n v="6300000"/>
    <s v="FAZZIONEOHJ23"/>
    <s v="JATENG"/>
    <x v="1"/>
    <s v="BAF"/>
    <s v="Strike"/>
    <n v="23200000"/>
    <n v="6600000"/>
    <n v="0"/>
    <n v="6600000"/>
    <n v="28.45"/>
    <s v="Non Program"/>
    <m/>
    <s v="Salesman"/>
    <s v="Salesman"/>
    <s v="Y"/>
    <n v="300000"/>
    <m/>
  </r>
  <r>
    <s v="K05"/>
    <m/>
    <s v="KE4AG"/>
    <s v="C"/>
    <s v="COUNTER SALES 3S/2S"/>
    <s v="IL05020348"/>
    <x v="17"/>
    <s v="16:14:09"/>
    <s v="C"/>
    <s v="C"/>
    <s v="3318135401930002"/>
    <s v="GAYUH LESTARI SORYANINGSIH"/>
    <s v="DK. GODANG"/>
    <m/>
    <m/>
    <s v="59162"/>
    <m/>
    <s v="3318135401930002"/>
    <s v="GAYUH LESTARI SORYANINGSIH"/>
    <s v="DK. GODANG"/>
    <s v="003"/>
    <s v="010"/>
    <s v="GEMBONG"/>
    <s v="GEMBONG"/>
    <s v="PATI"/>
    <m/>
    <s v="59162"/>
    <m/>
    <m/>
    <s v="FAZZIONEOHJ23"/>
    <s v="YAMAHA"/>
    <s v="FAZZIO NEO"/>
    <s v="2023"/>
    <s v="HIJAU"/>
    <s v="E33WE-0133113"/>
    <s v="MH3SEJ710PJ120806"/>
    <s v="BARU"/>
    <s v="KRD-23-CTR"/>
    <n v="17520415"/>
    <n v="0"/>
    <s v="Y"/>
    <n v="19065000"/>
    <n v="4135000"/>
    <n v="0"/>
    <n v="0"/>
    <n v="23000000"/>
    <s v="HENNY-JUAL"/>
    <d v="2023-02-27T00:00:00"/>
    <s v="C.BAF-PAT"/>
    <s v="BAF"/>
    <m/>
    <n v="2200000"/>
    <n v="20800000"/>
    <s v="K E00"/>
    <n v="300000"/>
    <m/>
    <n v="0"/>
    <n v="0"/>
    <m/>
    <m/>
    <m/>
    <m/>
    <m/>
    <s v="K E00"/>
    <s v="KE4AG"/>
    <n v="11"/>
    <n v="18865000"/>
    <n v="0"/>
    <s v="K E00"/>
    <x v="6"/>
    <s v="YMS PATI 3S"/>
    <s v="3S"/>
    <x v="27"/>
    <m/>
    <m/>
    <n v="2400000"/>
    <s v="D"/>
    <m/>
    <m/>
    <s v="318PONMC23022415537"/>
    <d v="2023-02-28T00:00:00"/>
    <s v="00095"/>
    <s v="00003"/>
    <m/>
    <s v="00007"/>
    <s v="00007"/>
    <s v="SL05012726"/>
    <s v="N"/>
    <m/>
    <s v="C.BAF-PAT"/>
    <d v="2023-02-27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2200000"/>
    <n v="0"/>
    <n v="2200000"/>
    <n v="9.48"/>
    <s v="Non Program"/>
    <m/>
    <s v="Counter Sales"/>
    <s v="Counter Sales"/>
    <s v="Y"/>
    <n v="0"/>
    <n v="100000"/>
  </r>
  <r>
    <s v="K05"/>
    <m/>
    <s v="KE4AG"/>
    <s v="C"/>
    <s v="COUNTER SALES 3S/2S"/>
    <s v="IL05020349"/>
    <x v="18"/>
    <s v="16:29:19"/>
    <s v="C"/>
    <s v="C"/>
    <s v="3318074107730222"/>
    <s v="YASMIATI"/>
    <s v="KLAYUSIWALAN"/>
    <m/>
    <m/>
    <s v="59186"/>
    <m/>
    <s v="3318074107730222"/>
    <s v="YASMIATI"/>
    <s v="KLAYUSIWALAN"/>
    <s v="004"/>
    <s v="001"/>
    <s v="KLAYUSWLN"/>
    <s v="BATANGAN"/>
    <s v="PATI"/>
    <m/>
    <s v="59186"/>
    <m/>
    <m/>
    <s v="NMAX155HT23"/>
    <s v="YAMAHA"/>
    <s v="NMAX 155"/>
    <s v="2023"/>
    <s v="HITAM"/>
    <s v="G3L8E-1508021"/>
    <s v="MH3SG5620PJ728397"/>
    <s v="BARU"/>
    <s v="KRD-23-CTR"/>
    <n v="25349889"/>
    <n v="0"/>
    <s v="Y"/>
    <n v="26700000"/>
    <n v="5170000"/>
    <n v="0"/>
    <n v="0"/>
    <n v="30870000"/>
    <s v="HENNY-JUAL"/>
    <d v="2023-02-28T00:00:00"/>
    <s v="C.BAF-PAT"/>
    <s v="BAF"/>
    <m/>
    <n v="0"/>
    <n v="21870000"/>
    <s v="K E00"/>
    <n v="300000"/>
    <m/>
    <n v="0"/>
    <n v="0"/>
    <m/>
    <m/>
    <m/>
    <m/>
    <m/>
    <s v="K E00"/>
    <s v="KE4AG"/>
    <n v="33"/>
    <n v="25700000"/>
    <n v="1000000"/>
    <s v="K E00"/>
    <x v="6"/>
    <s v="YMS PATI 3S"/>
    <s v="3S"/>
    <x v="27"/>
    <m/>
    <m/>
    <n v="10000000"/>
    <s v="D"/>
    <m/>
    <m/>
    <m/>
    <m/>
    <s v="00094"/>
    <s v="00001"/>
    <m/>
    <s v="00005"/>
    <s v="00007"/>
    <s v="SL05012727"/>
    <s v="N"/>
    <m/>
    <s v="C.BAF-PAT"/>
    <d v="2023-02-28T00:00:00"/>
    <s v="O"/>
    <s v="B"/>
    <s v="P"/>
    <m/>
    <m/>
    <m/>
    <m/>
    <m/>
    <s v="C"/>
    <m/>
    <s v="S"/>
    <s v="TU05002595"/>
    <d v="2023-02-28T00:00:00"/>
    <n v="9000000"/>
    <s v="NMAX155HT23"/>
    <s v="JATENG"/>
    <x v="1"/>
    <s v="BAF"/>
    <s v="Strike"/>
    <n v="31870000"/>
    <n v="9000000"/>
    <n v="1000000"/>
    <n v="10000000"/>
    <n v="31.38"/>
    <s v="Program"/>
    <m/>
    <s v="Counter Sales"/>
    <s v="Counter Sales"/>
    <s v="Y"/>
    <n v="0"/>
    <n v="100000"/>
  </r>
  <r>
    <s v="K06"/>
    <s v="KF2AA"/>
    <s v="KF3AF"/>
    <s v="B"/>
    <s v="SALES VARIABLE"/>
    <s v="IL06009524"/>
    <x v="0"/>
    <s v="16:34:01"/>
    <s v="C"/>
    <s v="C"/>
    <s v="8271020304950005"/>
    <s v="DWY RIZQI"/>
    <s v="SOWAN KIDUL"/>
    <m/>
    <m/>
    <s v="59463"/>
    <m/>
    <s v="8271020304950005"/>
    <s v="DWY RIZQI"/>
    <s v="SOWAN KIDUL"/>
    <s v="003"/>
    <s v="001"/>
    <s v="SOWANKDL"/>
    <s v="KEDUNG"/>
    <s v="JEPARA"/>
    <m/>
    <s v="59463"/>
    <m/>
    <m/>
    <s v="NMAX155BR23"/>
    <s v="YAMAHA"/>
    <s v="NMAX 155"/>
    <s v="2023"/>
    <s v="BIRU"/>
    <s v="G3L8E-1522221"/>
    <s v="MH3SG5620PJ735636"/>
    <s v="BARU"/>
    <s v="KRD-23-SLS"/>
    <n v="25349889"/>
    <n v="0"/>
    <s v="Y"/>
    <n v="26700000"/>
    <n v="5170000"/>
    <n v="0"/>
    <n v="0"/>
    <n v="31870000"/>
    <s v="OZY-JUAL"/>
    <d v="2023-02-01T00:00:00"/>
    <s v="C.ADIR-KDS"/>
    <s v="ADIRA"/>
    <m/>
    <n v="10000000"/>
    <n v="21870000"/>
    <s v="K F00"/>
    <n v="300000"/>
    <m/>
    <n v="0"/>
    <n v="0"/>
    <m/>
    <m/>
    <m/>
    <m/>
    <m/>
    <s v="K F00"/>
    <s v="KF3AF"/>
    <n v="17"/>
    <n v="26700000"/>
    <n v="0"/>
    <s v="K F00"/>
    <x v="6"/>
    <s v="YMS JEPARA 3S"/>
    <s v="3S"/>
    <x v="28"/>
    <m/>
    <m/>
    <n v="10000000"/>
    <s v="D"/>
    <m/>
    <m/>
    <s v="04051155923"/>
    <d v="2023-02-01T00:00:00"/>
    <s v="00011"/>
    <s v="00000"/>
    <m/>
    <s v="00031"/>
    <s v="00021"/>
    <s v="SL06004827"/>
    <s v="N"/>
    <m/>
    <m/>
    <m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10000000"/>
    <n v="0"/>
    <n v="10000000"/>
    <n v="31.38"/>
    <s v="Non Program"/>
    <m/>
    <s v="Salesman"/>
    <s v="Salesman"/>
    <s v="Y"/>
    <n v="300000"/>
    <m/>
  </r>
  <r>
    <s v="K06"/>
    <m/>
    <s v="KF4AG"/>
    <s v="C"/>
    <s v="COUNTER SALES 3S/2S"/>
    <s v="IL06009525"/>
    <x v="19"/>
    <s v="15:42:31"/>
    <s v="C"/>
    <s v="C"/>
    <s v="3320130912000003"/>
    <s v="FARID KURNIAWAN"/>
    <s v="BANYUPUTIH"/>
    <m/>
    <m/>
    <s v="59462"/>
    <m/>
    <s v="3320130912000003"/>
    <s v="FARID KURNIAWAN"/>
    <s v="BANYUPUTIH"/>
    <s v="010"/>
    <s v="003"/>
    <s v="BANYUPTH2"/>
    <s v="KLNYAMATAN"/>
    <s v="JEPARA"/>
    <m/>
    <s v="59462"/>
    <m/>
    <m/>
    <s v="AEROX155CHT23"/>
    <s v="YAMAHA"/>
    <s v="AEROX 155 C"/>
    <s v="2023"/>
    <s v="HITAM"/>
    <s v="G3P4E-0113214"/>
    <s v="MH3SG6410PJ214849"/>
    <s v="BARU"/>
    <s v="KRD-23-CTR"/>
    <n v="22022772"/>
    <n v="0"/>
    <s v="Y"/>
    <n v="23195000"/>
    <n v="4935000"/>
    <n v="0"/>
    <n v="0"/>
    <n v="28130000"/>
    <s v="OZY-JUAL"/>
    <d v="2023-02-07T00:00:00"/>
    <s v="C.BAF-JPR"/>
    <s v="BAF"/>
    <m/>
    <n v="1000000"/>
    <n v="25230000"/>
    <s v="K F00"/>
    <n v="300000"/>
    <m/>
    <n v="0"/>
    <n v="0"/>
    <m/>
    <m/>
    <m/>
    <m/>
    <m/>
    <s v="K F00"/>
    <s v="KF4AG"/>
    <n v="33"/>
    <n v="23195000"/>
    <n v="0"/>
    <s v="K F00"/>
    <x v="6"/>
    <s v="YMS JEPARA 3S"/>
    <s v="3S"/>
    <x v="28"/>
    <m/>
    <m/>
    <n v="2900000"/>
    <s v="D"/>
    <m/>
    <m/>
    <s v="312PONMC22121510742"/>
    <d v="2023-02-04T00:00:00"/>
    <s v="00011"/>
    <s v="00000"/>
    <m/>
    <s v="00031"/>
    <s v="00021"/>
    <s v="SL06004828"/>
    <s v="N"/>
    <m/>
    <m/>
    <m/>
    <s v="C"/>
    <s v="B"/>
    <s v="P"/>
    <m/>
    <m/>
    <m/>
    <m/>
    <m/>
    <s v="C"/>
    <m/>
    <s v="S"/>
    <s v="TU06000028"/>
    <d v="2023-02-06T00:00:00"/>
    <n v="1900000"/>
    <s v="AEROX155CHT23"/>
    <s v="JATENG"/>
    <x v="1"/>
    <s v="BAF"/>
    <s v="Strike"/>
    <n v="28130000"/>
    <n v="2900000"/>
    <n v="0"/>
    <n v="2900000"/>
    <n v="10.31"/>
    <s v="Non Program"/>
    <m/>
    <s v="Counter Sales"/>
    <s v="Counter Sales"/>
    <s v="Y"/>
    <n v="0"/>
    <n v="100000"/>
  </r>
  <r>
    <s v="K06"/>
    <m/>
    <s v="KF4AA"/>
    <s v="C"/>
    <s v="COUNTER SALES 3S/2S"/>
    <s v="IL06009526"/>
    <x v="5"/>
    <s v="16:26:41"/>
    <s v="C"/>
    <s v="C"/>
    <s v="3320024308910004"/>
    <s v="KHOIRUL BARIYAH"/>
    <s v="DESA KARANG RANDU"/>
    <m/>
    <m/>
    <s v="59462"/>
    <m/>
    <s v="3320024308910004"/>
    <s v="KHOIRUL BARIYAH"/>
    <s v="DESA KARANG RANDU"/>
    <s v="003"/>
    <s v="004"/>
    <s v="KARANGRNDU"/>
    <s v="PECANGAAN"/>
    <s v="JEPARA"/>
    <m/>
    <s v="59462"/>
    <m/>
    <m/>
    <s v="FINONEWGRBR23"/>
    <s v="YAMAHA"/>
    <s v="NEW FINO GRANDE"/>
    <s v="2023"/>
    <s v="BIRU"/>
    <s v="E3W6E-0375008"/>
    <s v="MH3SE88F0PJ123396"/>
    <s v="BARU"/>
    <s v="KRD-23-CTR"/>
    <n v="16896852"/>
    <n v="0"/>
    <s v="Y"/>
    <n v="17795000"/>
    <n v="4150000"/>
    <n v="0"/>
    <n v="0"/>
    <n v="21245000"/>
    <s v="OZY-JUAL"/>
    <d v="2023-02-08T00:00:00"/>
    <s v="C.BAF-JPR"/>
    <s v="BAF"/>
    <m/>
    <n v="3700000"/>
    <n v="17545000"/>
    <s v="K F00"/>
    <n v="300000"/>
    <m/>
    <n v="0"/>
    <n v="0"/>
    <m/>
    <m/>
    <m/>
    <m/>
    <m/>
    <s v="K F00"/>
    <s v="KF4AA"/>
    <n v="35"/>
    <n v="17095000"/>
    <n v="700000"/>
    <s v="K F00"/>
    <x v="6"/>
    <s v="YMS JEPARA 3S"/>
    <s v="3S"/>
    <x v="28"/>
    <m/>
    <m/>
    <n v="4400000"/>
    <s v="D"/>
    <m/>
    <m/>
    <s v="312PONMC23020804956"/>
    <d v="2023-02-08T00:00:00"/>
    <s v="00011"/>
    <s v="00000"/>
    <m/>
    <s v="00031"/>
    <s v="00008"/>
    <s v="SL06004829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1945000"/>
    <n v="3700000"/>
    <n v="700000"/>
    <n v="4400000"/>
    <n v="20.05"/>
    <s v="Program"/>
    <m/>
    <s v="Counter Sales"/>
    <s v="Counter Sales"/>
    <s v="Y"/>
    <n v="0"/>
    <n v="100000"/>
  </r>
  <r>
    <s v="K06"/>
    <s v="KF2AA"/>
    <s v="KF3AF"/>
    <s v="B"/>
    <s v="SALES VARIABLE"/>
    <s v="IL06009527"/>
    <x v="6"/>
    <s v="10:57:17"/>
    <s v="C"/>
    <s v="C"/>
    <s v="3172041306820016"/>
    <s v="ARIF RAHMAN"/>
    <s v="KEDUNGMUTIH"/>
    <m/>
    <m/>
    <s v="59554"/>
    <m/>
    <s v="3172041306820016"/>
    <s v="ARIF RAHMAN"/>
    <s v="KEDUNGMUTIH"/>
    <s v="005"/>
    <s v="001"/>
    <s v="KEDUNGMTH"/>
    <s v="WEDUNG"/>
    <s v="DEMAK"/>
    <m/>
    <s v="59554"/>
    <m/>
    <m/>
    <s v="NMAX155CPR23"/>
    <s v="YAMAHA"/>
    <s v="NMAX 155 C"/>
    <s v="2023"/>
    <s v="PERAK"/>
    <s v="G3L8E-1511093"/>
    <s v="MH3SG5670PK287651"/>
    <s v="BARU"/>
    <s v="KRD-23-SLS"/>
    <n v="26550763"/>
    <n v="0"/>
    <s v="Y"/>
    <n v="27965000"/>
    <n v="5515000"/>
    <n v="0"/>
    <n v="0"/>
    <n v="32101000"/>
    <s v="OZY-JUAL"/>
    <d v="2023-02-09T00:00:00"/>
    <s v="C.BAF-JPR"/>
    <s v="BAF"/>
    <m/>
    <n v="2021000"/>
    <n v="30080000"/>
    <s v="K F00"/>
    <n v="300000"/>
    <m/>
    <n v="0"/>
    <n v="0"/>
    <m/>
    <m/>
    <m/>
    <m/>
    <m/>
    <s v="K F00"/>
    <s v="KF3AF"/>
    <n v="33"/>
    <n v="26586000"/>
    <n v="1379000"/>
    <s v="K F00"/>
    <x v="6"/>
    <s v="YMS JEPARA 3S"/>
    <s v="3S"/>
    <x v="28"/>
    <m/>
    <m/>
    <n v="3400000"/>
    <s v="D"/>
    <m/>
    <m/>
    <s v="312PONMC23020905605"/>
    <d v="2023-02-09T00:00:00"/>
    <s v="00011"/>
    <s v="00000"/>
    <m/>
    <s v="00031"/>
    <s v="00021"/>
    <s v="SL06004830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3480000"/>
    <n v="2021000"/>
    <n v="1379000"/>
    <n v="3400000"/>
    <n v="10.16"/>
    <s v="Program"/>
    <m/>
    <s v="Salesman"/>
    <s v="Salesman"/>
    <s v="Y"/>
    <n v="200000"/>
    <m/>
  </r>
  <r>
    <s v="K06"/>
    <m/>
    <s v="KF4AA"/>
    <s v="C"/>
    <s v="COUNTER SALES 3S/2S"/>
    <s v="IL06009528"/>
    <x v="6"/>
    <s v="15:21:35"/>
    <s v="C"/>
    <s v="C"/>
    <s v="3207311404690002"/>
    <s v="MUHAMAD YANI"/>
    <s v="PULODARAT"/>
    <m/>
    <m/>
    <s v="59462"/>
    <m/>
    <s v="3207311404690002"/>
    <s v="MUHAMAD YANI"/>
    <s v="PULODARAT"/>
    <s v="016"/>
    <s v="002"/>
    <s v="PULODARAT"/>
    <s v="PECANGAAN"/>
    <s v="JEPARA"/>
    <m/>
    <s v="59462"/>
    <m/>
    <m/>
    <s v="AEROX155CHJ23"/>
    <s v="YAMAHA"/>
    <s v="AEROX 155 C"/>
    <s v="2023"/>
    <s v="HIJAU"/>
    <s v="G3P4E-0123976"/>
    <s v="MH3SG6410PJ224025"/>
    <s v="BARU"/>
    <s v="KRD-23-CTR"/>
    <n v="22022772"/>
    <n v="0"/>
    <s v="Y"/>
    <n v="23195000"/>
    <n v="4935000"/>
    <n v="0"/>
    <n v="0"/>
    <n v="28130000"/>
    <s v="OZY-JUAL"/>
    <d v="2023-02-09T00:00:00"/>
    <s v="C.ADIR-KDS"/>
    <s v="ADIRA"/>
    <m/>
    <n v="5100000"/>
    <n v="23030000"/>
    <s v="K F00"/>
    <n v="300000"/>
    <m/>
    <n v="0"/>
    <n v="0"/>
    <m/>
    <m/>
    <m/>
    <m/>
    <m/>
    <s v="K F00"/>
    <s v="KF4AA"/>
    <n v="23"/>
    <n v="23195000"/>
    <n v="0"/>
    <s v="K F00"/>
    <x v="6"/>
    <s v="YMS JEPARA 3S"/>
    <s v="3S"/>
    <x v="28"/>
    <m/>
    <m/>
    <n v="5100000"/>
    <s v="D"/>
    <m/>
    <m/>
    <s v="04051190523"/>
    <d v="2023-02-09T00:00:00"/>
    <s v="00011"/>
    <s v="00000"/>
    <m/>
    <s v="00031"/>
    <s v="00021"/>
    <s v="SL06004831"/>
    <s v="N"/>
    <m/>
    <m/>
    <m/>
    <s v="C"/>
    <s v="B"/>
    <s v="P"/>
    <m/>
    <m/>
    <m/>
    <m/>
    <m/>
    <s v="C"/>
    <m/>
    <s v="S"/>
    <m/>
    <m/>
    <n v="0"/>
    <m/>
    <s v="JATENG"/>
    <x v="1"/>
    <s v="Adira"/>
    <s v="Strike"/>
    <n v="28130000"/>
    <n v="5100000"/>
    <n v="0"/>
    <n v="5100000"/>
    <n v="18.13"/>
    <s v="Non Program"/>
    <m/>
    <s v="Counter Sales"/>
    <s v="Counter Sales"/>
    <s v="Y"/>
    <n v="0"/>
    <n v="100000"/>
  </r>
  <r>
    <s v="K06"/>
    <s v="KF2AA"/>
    <s v="KF3AD"/>
    <s v="N"/>
    <s v="SALES NEW"/>
    <s v="IL06009529"/>
    <x v="10"/>
    <s v="13:21:48"/>
    <s v="C"/>
    <s v="C"/>
    <s v="3320030508820006"/>
    <s v="AGUS RIYADI"/>
    <s v="GUWOSOBOKERTO"/>
    <m/>
    <m/>
    <s v="59464"/>
    <m/>
    <s v="3320034511030001"/>
    <s v="FILZA ALYA"/>
    <s v="GUWOSOBOKERTO"/>
    <s v="003"/>
    <s v="001"/>
    <s v="GUWOSBKRT"/>
    <s v="WELAHAN"/>
    <s v="JEPARA"/>
    <m/>
    <m/>
    <m/>
    <m/>
    <s v="NMAX155HT23"/>
    <s v="YAMAHA"/>
    <s v="NMAX 155"/>
    <s v="2023"/>
    <s v="HITAM"/>
    <s v="G3L8E-1480340"/>
    <s v="MH3SG5620PJ715138"/>
    <s v="BARU"/>
    <s v="KRD-23-SLS"/>
    <n v="25349889"/>
    <n v="0"/>
    <s v="Y"/>
    <n v="26700000"/>
    <n v="5170000"/>
    <n v="0"/>
    <n v="0"/>
    <n v="31870000"/>
    <s v="OZY-JUAL"/>
    <d v="2023-02-14T00:00:00"/>
    <s v="C.WOM-KDS"/>
    <s v="WOM"/>
    <m/>
    <n v="10000000"/>
    <n v="21870000"/>
    <s v="K F00"/>
    <n v="300000"/>
    <m/>
    <n v="0"/>
    <n v="0"/>
    <m/>
    <m/>
    <m/>
    <m/>
    <m/>
    <s v="K F00"/>
    <s v="KF3AD"/>
    <n v="21"/>
    <n v="26700000"/>
    <n v="0"/>
    <s v="K F00"/>
    <x v="6"/>
    <s v="YMS JEPARA 3S"/>
    <s v="3S"/>
    <x v="28"/>
    <m/>
    <m/>
    <n v="10000000"/>
    <s v="D"/>
    <m/>
    <m/>
    <s v="4111PO20230200199"/>
    <d v="2023-02-14T00:00:00"/>
    <s v="00011"/>
    <s v="00000"/>
    <m/>
    <s v="00031"/>
    <s v="00021"/>
    <s v="SL06004832"/>
    <s v="N"/>
    <m/>
    <m/>
    <m/>
    <s v="C"/>
    <s v="B"/>
    <s v="P"/>
    <m/>
    <m/>
    <m/>
    <m/>
    <m/>
    <s v="C"/>
    <m/>
    <s v="S"/>
    <m/>
    <m/>
    <n v="0"/>
    <m/>
    <s v="JATENG"/>
    <x v="1"/>
    <s v="WOM"/>
    <s v="Strike"/>
    <n v="31870000"/>
    <n v="10000000"/>
    <n v="0"/>
    <n v="10000000"/>
    <n v="31.38"/>
    <s v="Non Program"/>
    <m/>
    <s v="Salesman"/>
    <s v="Salesman"/>
    <s v="Y"/>
    <n v="300000"/>
    <m/>
  </r>
  <r>
    <s v="K06"/>
    <m/>
    <s v="KF4AA"/>
    <s v="C"/>
    <s v="COUNTER SALES 3S/2S"/>
    <s v="IL06009530"/>
    <x v="21"/>
    <s v="09:53:15"/>
    <s v="C"/>
    <s v="C"/>
    <s v="3603120904710005"/>
    <s v="MUHAMAD AMIN"/>
    <s v="NGELING"/>
    <m/>
    <m/>
    <s v="59462"/>
    <m/>
    <s v="3603126802730008"/>
    <s v="SRI HARTINI"/>
    <s v="NGELING"/>
    <s v="008"/>
    <s v="004"/>
    <s v="NGELING"/>
    <s v="PECANGAAN"/>
    <s v="JEPARA"/>
    <m/>
    <m/>
    <m/>
    <m/>
    <s v="NMAX155HT23"/>
    <s v="YAMAHA"/>
    <s v="NMAX 155"/>
    <s v="2023"/>
    <s v="HITAM"/>
    <s v="G3L8E-1506089"/>
    <s v="MH3SG5620PJ727445"/>
    <s v="BARU"/>
    <s v="POT7X-CTR"/>
    <n v="25349889"/>
    <n v="0"/>
    <s v="Y"/>
    <n v="26700000"/>
    <n v="5170000"/>
    <n v="0"/>
    <n v="0"/>
    <n v="31870000"/>
    <s v="OZY-JUAL"/>
    <d v="2023-02-15T00:00:00"/>
    <s v="C.ADIR-KDS"/>
    <s v="ADIRA"/>
    <m/>
    <n v="4800000"/>
    <n v="27070000"/>
    <s v="K F00"/>
    <n v="0"/>
    <m/>
    <n v="0"/>
    <n v="0"/>
    <m/>
    <m/>
    <m/>
    <m/>
    <m/>
    <s v="K F00"/>
    <s v="KF4AA"/>
    <n v="23"/>
    <n v="26700000"/>
    <n v="0"/>
    <s v="K F00"/>
    <x v="6"/>
    <s v="YMS JEPARA 3S"/>
    <s v="3S"/>
    <x v="28"/>
    <m/>
    <m/>
    <n v="4800000"/>
    <s v="D"/>
    <m/>
    <m/>
    <s v="040512171223"/>
    <d v="2023-02-15T00:00:00"/>
    <s v="00011"/>
    <s v="00000"/>
    <m/>
    <s v="00031"/>
    <s v="00021"/>
    <s v="SL06004833"/>
    <s v="N"/>
    <m/>
    <m/>
    <m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4800000"/>
    <n v="0"/>
    <n v="4800000"/>
    <n v="15.06"/>
    <s v="Program"/>
    <s v="Pot 7x"/>
    <s v="Counter Sales"/>
    <s v="Counter Sales"/>
    <s v="Y"/>
    <n v="0"/>
    <n v="100000"/>
  </r>
  <r>
    <s v="K06"/>
    <s v="KF2AA"/>
    <s v="KF3AB"/>
    <s v="N"/>
    <s v="SALES NEW"/>
    <s v="IL06009531"/>
    <x v="11"/>
    <s v="15:34:32"/>
    <s v="C"/>
    <s v="C"/>
    <s v="3320112005980006"/>
    <s v="FERY ANGGA ZAKARIM"/>
    <s v="JLKEMUNING RAYA"/>
    <m/>
    <m/>
    <s v="59451"/>
    <m/>
    <s v="3320112005980006"/>
    <s v="FERY ANGGA ZAKARIM"/>
    <s v="JLKEMUNING RAYA"/>
    <s v="001"/>
    <s v="009"/>
    <s v="KRAPYAK2"/>
    <s v="TAHUNAN"/>
    <s v="JEPARA"/>
    <m/>
    <s v="59451"/>
    <m/>
    <m/>
    <s v="NMAX155MR22"/>
    <s v="YAMAHA"/>
    <s v="NMAX 155"/>
    <s v="2022"/>
    <s v="MERAH"/>
    <s v="G3L8E-1455381"/>
    <s v="MH3SG5620NK704114"/>
    <s v="BARU"/>
    <s v="KRD-22-SLS"/>
    <n v="25160090"/>
    <n v="0"/>
    <s v="Y"/>
    <n v="26700000"/>
    <n v="5170000"/>
    <n v="0"/>
    <n v="0"/>
    <n v="30122000"/>
    <s v="OZY-JUAL"/>
    <d v="2023-02-17T00:00:00"/>
    <s v="C.BAF-JPR"/>
    <s v="BAF"/>
    <m/>
    <n v="1452000"/>
    <n v="28670000"/>
    <s v="K F00"/>
    <n v="300000"/>
    <m/>
    <n v="0"/>
    <n v="0"/>
    <m/>
    <m/>
    <m/>
    <m/>
    <m/>
    <s v="K F00"/>
    <s v="KF3AB"/>
    <n v="33"/>
    <n v="24952000"/>
    <n v="1748000"/>
    <s v="K F00"/>
    <x v="6"/>
    <s v="YMS JEPARA 3S"/>
    <s v="3S"/>
    <x v="28"/>
    <m/>
    <m/>
    <n v="3200000"/>
    <s v="D"/>
    <m/>
    <m/>
    <s v="312PONMC23021509579"/>
    <d v="2023-02-15T00:00:00"/>
    <s v="00011"/>
    <s v="00000"/>
    <m/>
    <s v="00031"/>
    <s v="00008"/>
    <s v="SL06004834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K06"/>
    <m/>
    <s v="KF4AA"/>
    <s v="C"/>
    <s v="COUNTER SALES 3S/2S"/>
    <s v="IL06009532"/>
    <x v="11"/>
    <s v="16:25:57"/>
    <s v="C"/>
    <s v="C"/>
    <s v="3320020909750004"/>
    <s v="LUMUMBANG TURNIP"/>
    <s v="PECANGAAN KULON"/>
    <m/>
    <m/>
    <s v="59462"/>
    <m/>
    <s v="3320020909750004"/>
    <s v="LUMUMBANG TURNIP"/>
    <s v="PECANGAAN KULON"/>
    <s v="005"/>
    <s v="004"/>
    <s v="PECAANGKLN"/>
    <s v="PECANGAAN"/>
    <s v="JEPARA"/>
    <m/>
    <s v="59462"/>
    <m/>
    <m/>
    <s v="NMAX155HT23"/>
    <s v="YAMAHA"/>
    <s v="NMAX 155"/>
    <s v="2023"/>
    <s v="HITAM"/>
    <s v="G3L8E-1486185"/>
    <s v="MH3SG5620PJ718033"/>
    <s v="BARU"/>
    <s v="KRD-23-CTR"/>
    <n v="25349889"/>
    <n v="0"/>
    <s v="Y"/>
    <n v="26700000"/>
    <n v="5170000"/>
    <n v="0"/>
    <n v="0"/>
    <n v="30422000"/>
    <s v="OZY-JUAL"/>
    <d v="2023-02-17T00:00:00"/>
    <s v="C.BAF-JPR"/>
    <s v="BAF"/>
    <m/>
    <n v="1752000"/>
    <n v="28670000"/>
    <s v="K F00"/>
    <n v="300000"/>
    <m/>
    <n v="0"/>
    <n v="0"/>
    <m/>
    <m/>
    <m/>
    <m/>
    <m/>
    <s v="K F00"/>
    <s v="KF4AA"/>
    <n v="33"/>
    <n v="25252000"/>
    <n v="1248000"/>
    <s v="K F00"/>
    <x v="6"/>
    <s v="YMS JEPARA 3S"/>
    <s v="3S"/>
    <x v="28"/>
    <m/>
    <m/>
    <n v="3200000"/>
    <s v="D"/>
    <m/>
    <m/>
    <s v="312PONMC23021711241"/>
    <d v="2023-02-17T00:00:00"/>
    <s v="00011"/>
    <s v="00000"/>
    <m/>
    <s v="00031"/>
    <s v="00020"/>
    <s v="SL06004835"/>
    <s v="I"/>
    <m/>
    <m/>
    <m/>
    <s v="C"/>
    <s v="B"/>
    <s v="P"/>
    <m/>
    <m/>
    <m/>
    <m/>
    <m/>
    <s v="C"/>
    <s v="C.BAF-JPR"/>
    <s v="S"/>
    <m/>
    <m/>
    <n v="0"/>
    <m/>
    <s v="JATENG"/>
    <x v="1"/>
    <s v="BAF"/>
    <s v="Strike"/>
    <n v="31870000"/>
    <n v="1752000"/>
    <n v="1248000"/>
    <n v="3000000"/>
    <n v="9.41"/>
    <s v="Program"/>
    <m/>
    <s v="Counter Sales"/>
    <s v="Counter Sales"/>
    <s v="Y"/>
    <n v="0"/>
    <n v="100000"/>
  </r>
  <r>
    <s v="K06"/>
    <s v="KF2AA"/>
    <s v="KF3AD"/>
    <s v="N"/>
    <s v="SALES NEW"/>
    <s v="IL06009533"/>
    <x v="17"/>
    <s v="13:17:22"/>
    <s v="C"/>
    <s v="C"/>
    <s v="3321100510810002"/>
    <s v="MOH ABDUL GHOFUR"/>
    <s v="NGEGOT"/>
    <m/>
    <m/>
    <s v="59583"/>
    <m/>
    <s v="3321100510810002"/>
    <s v="MOH ABDUL GHOFUR"/>
    <s v="NGEGOT"/>
    <s v="006"/>
    <s v="001"/>
    <s v="NGEGOT"/>
    <s v="MIJEN2"/>
    <s v="DEMAK"/>
    <m/>
    <s v="59583"/>
    <m/>
    <m/>
    <s v="NMAX155HT23"/>
    <s v="YAMAHA"/>
    <s v="NMAX 155"/>
    <s v="2023"/>
    <s v="HITAM"/>
    <s v="G3L8E-1486173"/>
    <s v="MH3SG5620PJ718020"/>
    <s v="BARU"/>
    <s v="KRD-23-SLS"/>
    <n v="25349889"/>
    <n v="0"/>
    <s v="Y"/>
    <n v="26700000"/>
    <n v="5170000"/>
    <n v="0"/>
    <n v="0"/>
    <n v="30122000"/>
    <s v="OZY-JUAL"/>
    <d v="2023-02-27T00:00:00"/>
    <s v="C.BAF-JPR"/>
    <s v="BAF"/>
    <m/>
    <n v="1452000"/>
    <n v="28670000"/>
    <s v="K F00"/>
    <n v="300000"/>
    <m/>
    <n v="0"/>
    <n v="0"/>
    <m/>
    <m/>
    <m/>
    <m/>
    <m/>
    <s v="K F00"/>
    <s v="KF3AD"/>
    <n v="33"/>
    <n v="24952000"/>
    <n v="1248000"/>
    <s v="K F00"/>
    <x v="6"/>
    <s v="YMS JEPARA 3S"/>
    <s v="3S"/>
    <x v="28"/>
    <m/>
    <m/>
    <n v="3200000"/>
    <s v="D"/>
    <m/>
    <m/>
    <s v="312PONMC23022515684"/>
    <d v="2023-02-25T00:00:00"/>
    <s v="00011"/>
    <s v="00000"/>
    <m/>
    <s v="00031"/>
    <s v="00021"/>
    <s v="SL06004836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248000"/>
    <n v="2700000"/>
    <n v="8.4700000000000006"/>
    <s v="Program"/>
    <m/>
    <s v="Salesman"/>
    <s v="Salesman"/>
    <s v="Y"/>
    <n v="200000"/>
    <m/>
  </r>
  <r>
    <s v="K06"/>
    <m/>
    <s v="KF4AG"/>
    <s v="C"/>
    <s v="COUNTER SALES 3S/2S"/>
    <s v="IL06009534"/>
    <x v="17"/>
    <s v="15:10:40"/>
    <s v="C"/>
    <s v="C"/>
    <s v="3320110609900006"/>
    <s v="SYAIFUL ILMI"/>
    <s v="NGABUL"/>
    <m/>
    <m/>
    <s v="59451"/>
    <m/>
    <s v="3320110609900006"/>
    <s v="SYAIFUL ILMI"/>
    <s v="NGABUL"/>
    <s v="002"/>
    <s v="003"/>
    <s v="NGABUL"/>
    <s v="TAHUNAN"/>
    <s v="JEPARA"/>
    <m/>
    <s v="59451"/>
    <m/>
    <m/>
    <s v="NMAX155HT23"/>
    <s v="YAMAHA"/>
    <s v="NMAX 155"/>
    <s v="2023"/>
    <s v="HITAM"/>
    <s v="G3L8E-1513149"/>
    <s v="MH3SG5620PJ731232"/>
    <s v="BARU"/>
    <s v="KRD-23-CTR"/>
    <n v="25349889"/>
    <n v="0"/>
    <s v="Y"/>
    <n v="26700000"/>
    <n v="5170000"/>
    <n v="0"/>
    <n v="0"/>
    <n v="30670000"/>
    <s v="OZY-JUAL"/>
    <d v="2023-02-27T00:00:00"/>
    <s v="C.SOF-KDS"/>
    <s v="SOF"/>
    <m/>
    <n v="2800000"/>
    <n v="27870000"/>
    <s v="K F00"/>
    <n v="300000"/>
    <m/>
    <n v="0"/>
    <n v="0"/>
    <m/>
    <m/>
    <m/>
    <m/>
    <m/>
    <s v="K F00"/>
    <s v="KF4AG"/>
    <n v="35"/>
    <n v="25500000"/>
    <n v="1000000"/>
    <s v="K F00"/>
    <x v="6"/>
    <s v="YMS JEPARA 3S"/>
    <s v="3S"/>
    <x v="28"/>
    <m/>
    <m/>
    <n v="4000000"/>
    <s v="D"/>
    <m/>
    <m/>
    <s v="200692300895"/>
    <d v="2023-02-24T00:00:00"/>
    <s v="00011"/>
    <s v="00000"/>
    <m/>
    <s v="00031"/>
    <s v="00021"/>
    <s v="SL06004837"/>
    <s v="N"/>
    <m/>
    <m/>
    <m/>
    <s v="C"/>
    <s v="B"/>
    <s v="P"/>
    <m/>
    <m/>
    <m/>
    <m/>
    <m/>
    <s v="C"/>
    <m/>
    <s v="S"/>
    <m/>
    <m/>
    <n v="0"/>
    <m/>
    <s v="JATENG"/>
    <x v="1"/>
    <s v="SOF"/>
    <s v="Strike"/>
    <n v="31870000"/>
    <n v="2800000"/>
    <n v="1000000"/>
    <n v="3800000"/>
    <n v="11.92"/>
    <s v="Program"/>
    <m/>
    <s v="Counter Sales"/>
    <s v="Counter Sales"/>
    <s v="Y"/>
    <n v="0"/>
    <n v="100000"/>
  </r>
  <r>
    <s v="K08"/>
    <s v="KB2BA"/>
    <s v="KB3DB"/>
    <s v="B"/>
    <s v="SALES VARIABLE"/>
    <s v="IL08022574"/>
    <x v="0"/>
    <s v="14:01:24"/>
    <s v="C"/>
    <s v="C"/>
    <s v="3315160801760002"/>
    <s v="ERWANTO"/>
    <s v="DSN KEMLOKO"/>
    <m/>
    <m/>
    <s v="58162"/>
    <m/>
    <s v="3321064407880001"/>
    <s v="INTA RAHMAYANTI"/>
    <s v="DSN KEMLOKO"/>
    <s v="018"/>
    <s v="006"/>
    <s v="KEMLOKO"/>
    <s v="GODONG"/>
    <s v="GROBOGAN"/>
    <m/>
    <m/>
    <m/>
    <m/>
    <s v="FILANONEOBR23"/>
    <s v="YAMAHA"/>
    <s v="FILANO NEO"/>
    <s v="2023"/>
    <s v="BIRU"/>
    <s v="E34KE-0006171"/>
    <s v="MH3SEK610PJ006170"/>
    <s v="BARU"/>
    <s v="KRD-23-SLS"/>
    <n v="22060777"/>
    <n v="0"/>
    <s v="Y"/>
    <n v="23235000"/>
    <n v="4365000"/>
    <n v="0"/>
    <n v="0"/>
    <n v="27400000"/>
    <s v="HARNI-JUAL"/>
    <d v="2023-02-01T00:00:00"/>
    <s v="C.ADIR-PWD"/>
    <s v="ADIRA"/>
    <m/>
    <n v="2600000"/>
    <n v="24800000"/>
    <s v="K B21"/>
    <n v="300000"/>
    <m/>
    <n v="0"/>
    <n v="0"/>
    <m/>
    <m/>
    <m/>
    <m/>
    <m/>
    <s v="K B00"/>
    <s v="KB3DB"/>
    <n v="23"/>
    <n v="23035000"/>
    <n v="200000"/>
    <s v="K B21"/>
    <x v="6"/>
    <s v="YMS DANYANG 2S"/>
    <s v="2S"/>
    <x v="29"/>
    <m/>
    <m/>
    <n v="2800000"/>
    <s v="D"/>
    <m/>
    <m/>
    <s v="0412.11530.23"/>
    <d v="2023-02-03T00:00:00"/>
    <s v="00095"/>
    <s v="00002"/>
    <m/>
    <s v="00005"/>
    <s v="00021"/>
    <s v="SL08014093"/>
    <s v="N"/>
    <m/>
    <s v="ADIRA PWD"/>
    <d v="2023-02-01T00:00:00"/>
    <s v="C"/>
    <s v="B"/>
    <s v="P"/>
    <m/>
    <m/>
    <m/>
    <m/>
    <m/>
    <s v="C"/>
    <m/>
    <s v="S"/>
    <m/>
    <m/>
    <n v="0"/>
    <m/>
    <s v="JATENG"/>
    <x v="1"/>
    <s v="Adira"/>
    <s v="Strike"/>
    <n v="27600000"/>
    <n v="2600000"/>
    <n v="200000"/>
    <n v="2800000"/>
    <n v="10.14"/>
    <s v="Non Program"/>
    <m/>
    <s v="Salesman"/>
    <s v="Salesman"/>
    <s v="Y"/>
    <n v="300000"/>
    <m/>
  </r>
  <r>
    <s v="K08"/>
    <s v="KB2AA"/>
    <s v="KB3AL"/>
    <s v="S"/>
    <s v="SALES FIX 3S/2S"/>
    <s v="IL08022575"/>
    <x v="0"/>
    <s v="14:24:00"/>
    <s v="C"/>
    <s v="C"/>
    <s v="3315110511940003"/>
    <s v="MINARSO"/>
    <s v="DUSUN TENGARAN"/>
    <m/>
    <m/>
    <s v="58153"/>
    <m/>
    <s v="3315110511940003"/>
    <s v="MINARSO"/>
    <s v="DUSUN TENGARAN"/>
    <s v="003"/>
    <s v="003"/>
    <s v="TIREM"/>
    <s v="BRATI"/>
    <s v="GROBOGAN"/>
    <m/>
    <s v="58153"/>
    <m/>
    <m/>
    <s v="NMAX155BR23"/>
    <s v="YAMAHA"/>
    <s v="NMAX 155"/>
    <s v="2023"/>
    <s v="BIRU"/>
    <s v="G3L8E-1516624"/>
    <s v="MH3SG5620PJ733128"/>
    <s v="BARU"/>
    <s v="ATTACK-2"/>
    <n v="25349889"/>
    <n v="0"/>
    <s v="Y"/>
    <n v="26700000"/>
    <n v="5170000"/>
    <n v="0"/>
    <n v="0"/>
    <n v="31870000"/>
    <s v="HARNI-JUAL"/>
    <d v="2023-02-01T00:00:00"/>
    <s v="C.BAF-PWD"/>
    <s v="BAF"/>
    <m/>
    <n v="12200000"/>
    <n v="19670000"/>
    <s v="K B00"/>
    <n v="0"/>
    <m/>
    <n v="0"/>
    <n v="0"/>
    <m/>
    <m/>
    <m/>
    <m/>
    <m/>
    <s v="K B00"/>
    <s v="KB3AL"/>
    <n v="23"/>
    <n v="26700000"/>
    <n v="0"/>
    <s v="K B00"/>
    <x v="6"/>
    <s v="YMS PURWODADI 3S"/>
    <s v="3S"/>
    <x v="29"/>
    <m/>
    <m/>
    <n v="12200000"/>
    <s v="D"/>
    <m/>
    <m/>
    <s v="313PONMC23020100195"/>
    <d v="2023-02-03T00:00:00"/>
    <s v="00095"/>
    <s v="00002"/>
    <m/>
    <s v="00005"/>
    <s v="00021"/>
    <s v="SL08014094"/>
    <s v="N"/>
    <m/>
    <s v="BAF PWD"/>
    <d v="2023-02-01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2200000"/>
    <n v="0"/>
    <n v="12200000"/>
    <n v="38.28"/>
    <s v="Program"/>
    <s v="Attack"/>
    <s v="Salesman"/>
    <s v="Salesman"/>
    <s v="Y"/>
    <n v="100000"/>
    <m/>
  </r>
  <r>
    <s v="K08"/>
    <s v="KB2AA"/>
    <s v="KB3AB"/>
    <s v="S"/>
    <s v="SALES FIX 3S/2S"/>
    <s v="IL08022576"/>
    <x v="1"/>
    <s v="15:36:15"/>
    <s v="C"/>
    <s v="C"/>
    <s v="3315124107650072"/>
    <s v="SUWARTI"/>
    <s v="DUSUN KLAMPOK"/>
    <m/>
    <m/>
    <s v="58152"/>
    <m/>
    <s v="3315124107650072"/>
    <s v="SUWARTI"/>
    <s v="DUSUN KLAMPOK"/>
    <s v="002"/>
    <s v="006"/>
    <s v="LEBAK"/>
    <s v="GROBOGAN"/>
    <s v="GROBOGAN"/>
    <m/>
    <s v="58152"/>
    <m/>
    <m/>
    <s v="NMAX155HT23"/>
    <s v="YAMAHA"/>
    <s v="NMAX 155"/>
    <s v="2023"/>
    <s v="HITAM"/>
    <s v="G3L8E-1508153"/>
    <s v="MH3SG5620PJ728486"/>
    <s v="BARU"/>
    <s v="KRD-23-SLS"/>
    <n v="25349889"/>
    <n v="0"/>
    <s v="Y"/>
    <n v="26700000"/>
    <n v="5170000"/>
    <n v="0"/>
    <n v="0"/>
    <n v="30622000"/>
    <s v="HARNI-JUAL"/>
    <d v="2023-02-02T00:00:00"/>
    <s v="C.BAF-PWD"/>
    <s v="BAF"/>
    <m/>
    <n v="1952000"/>
    <n v="28670000"/>
    <s v="K B00"/>
    <n v="300000"/>
    <m/>
    <n v="0"/>
    <n v="0"/>
    <m/>
    <m/>
    <m/>
    <m/>
    <m/>
    <s v="K B00"/>
    <s v="KB3AB"/>
    <n v="33"/>
    <n v="25452000"/>
    <n v="1248000"/>
    <s v="K B00"/>
    <x v="6"/>
    <s v="YMS PURWODADI 3S"/>
    <s v="3S"/>
    <x v="29"/>
    <m/>
    <m/>
    <n v="3200000"/>
    <s v="D"/>
    <m/>
    <m/>
    <s v="313PONMC23020200962"/>
    <d v="2023-02-03T00:00:00"/>
    <s v="00095"/>
    <s v="00001"/>
    <m/>
    <s v="00005"/>
    <s v="00021"/>
    <s v="SL08014095"/>
    <s v="N"/>
    <m/>
    <s v="BAF PWD"/>
    <d v="2023-02-02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8"/>
    <s v="KB2DA"/>
    <s v="KB3AK"/>
    <s v="P"/>
    <s v="SALES FIX PLJ"/>
    <s v="IL08022577"/>
    <x v="3"/>
    <s v="10:35:25"/>
    <s v="C"/>
    <s v="C"/>
    <s v="3315126906970001"/>
    <s v="INDAN SRI LESTARI"/>
    <s v="DUSUN KARANGJATI"/>
    <m/>
    <m/>
    <s v="58152"/>
    <m/>
    <s v="3315126906970001"/>
    <s v="INDAN SRI LESTARI"/>
    <s v="DUSUN KARANGJATI"/>
    <s v="002"/>
    <s v="006"/>
    <s v="PUTATSARI"/>
    <s v="GROBOGAN"/>
    <s v="GROBOGAN"/>
    <m/>
    <s v="58152"/>
    <m/>
    <m/>
    <s v="NMAX155HT23"/>
    <s v="YAMAHA"/>
    <s v="NMAX 155"/>
    <s v="2023"/>
    <s v="HITAM"/>
    <s v="G3L8E-1518270"/>
    <s v="MH3SG5620PJ733855"/>
    <s v="BARU"/>
    <s v="POT7X-SLS"/>
    <n v="25349889"/>
    <n v="0"/>
    <s v="Y"/>
    <n v="26700000"/>
    <n v="5170000"/>
    <n v="0"/>
    <n v="0"/>
    <n v="31870000"/>
    <s v="HARNI-JUAL"/>
    <d v="2023-02-04T00:00:00"/>
    <s v="C.ADIR-PWD"/>
    <s v="ADIRA"/>
    <m/>
    <n v="100000"/>
    <n v="22870000"/>
    <s v="K B01"/>
    <n v="0"/>
    <m/>
    <n v="0"/>
    <n v="0"/>
    <m/>
    <m/>
    <m/>
    <m/>
    <m/>
    <s v="K B00"/>
    <s v="KB3AK"/>
    <n v="23"/>
    <n v="26700000"/>
    <n v="0"/>
    <s v="K B01"/>
    <x v="6"/>
    <s v="PLJ WIROSARI"/>
    <s v="SATELITE"/>
    <x v="29"/>
    <m/>
    <m/>
    <n v="9000000"/>
    <s v="D"/>
    <m/>
    <m/>
    <s v="0412.11872.23"/>
    <d v="2023-02-07T00:00:00"/>
    <s v="00011"/>
    <s v="00001"/>
    <m/>
    <s v="00013"/>
    <s v="00007"/>
    <s v="SL08014096"/>
    <s v="N"/>
    <m/>
    <s v="ADIRA PWD"/>
    <d v="2023-02-04T00:00:00"/>
    <s v="C"/>
    <s v="B"/>
    <s v="P"/>
    <m/>
    <m/>
    <m/>
    <m/>
    <m/>
    <s v="C"/>
    <m/>
    <s v="S"/>
    <s v="TU08000479"/>
    <d v="2023-02-03T00:00:00"/>
    <n v="8900000"/>
    <s v="NMAX155HT22"/>
    <s v="JATENG"/>
    <x v="1"/>
    <s v="Adira"/>
    <s v="Strike"/>
    <n v="31870000"/>
    <n v="9000000"/>
    <n v="0"/>
    <n v="9000000"/>
    <n v="28.24"/>
    <s v="Program"/>
    <s v="Pot 7x"/>
    <s v="Salesman"/>
    <s v="Salesman"/>
    <s v="Y"/>
    <n v="100000"/>
    <m/>
  </r>
  <r>
    <s v="K08"/>
    <s v="KB2DA"/>
    <s v="KB3AK"/>
    <s v="P"/>
    <s v="SALES FIX PLJ"/>
    <s v="IL08022578"/>
    <x v="4"/>
    <s v="14:27:05"/>
    <s v="C"/>
    <s v="C"/>
    <s v="3315062704970005"/>
    <s v="ADY FERY FAHKRONY"/>
    <s v="DUSUN KEBEN"/>
    <m/>
    <m/>
    <s v="58181"/>
    <m/>
    <s v="3315062704970005"/>
    <s v="ADY FERY FAHKRONY"/>
    <s v="DUSUN KEBEN"/>
    <s v="002"/>
    <s v="008"/>
    <s v="MANGUNRJ02"/>
    <s v="PULOKULON"/>
    <s v="GROBOGAN"/>
    <m/>
    <s v="58181"/>
    <m/>
    <m/>
    <s v="NMAX155CHJ23"/>
    <s v="YAMAHA"/>
    <s v="NMAX 155 C"/>
    <s v="2023"/>
    <s v="HIJAU"/>
    <s v="G3L8E-1499975"/>
    <s v="MH3SG5670PK284451"/>
    <s v="BARU"/>
    <s v="ATTACK-2"/>
    <n v="26550763"/>
    <n v="0"/>
    <s v="Y"/>
    <n v="27965000"/>
    <n v="5515000"/>
    <n v="0"/>
    <n v="0"/>
    <n v="33480000"/>
    <s v="HARNI-JUAL"/>
    <d v="2023-02-06T00:00:00"/>
    <s v="C.BAF-PWD"/>
    <s v="BAF"/>
    <m/>
    <n v="19500000"/>
    <n v="13980000"/>
    <s v="K B01"/>
    <n v="0"/>
    <m/>
    <n v="0"/>
    <n v="0"/>
    <m/>
    <m/>
    <m/>
    <m/>
    <m/>
    <s v="K B00"/>
    <s v="KB3AK"/>
    <n v="9"/>
    <n v="27965000"/>
    <n v="0"/>
    <s v="K B01"/>
    <x v="6"/>
    <s v="PLJ WIROSARI"/>
    <s v="SATELITE"/>
    <x v="29"/>
    <m/>
    <m/>
    <n v="19500000"/>
    <s v="D"/>
    <m/>
    <m/>
    <s v="313PONMC23020603235"/>
    <d v="2023-02-09T00:00:00"/>
    <s v="00011"/>
    <s v="00002"/>
    <m/>
    <s v="00003"/>
    <s v="00009"/>
    <s v="SL08014097"/>
    <s v="N"/>
    <m/>
    <s v="BAF PWD"/>
    <d v="2023-02-06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19500000"/>
    <n v="0"/>
    <n v="19500000"/>
    <n v="58.24"/>
    <s v="Program"/>
    <s v="Attack"/>
    <s v="Salesman"/>
    <s v="Salesman"/>
    <s v="Y"/>
    <n v="100000"/>
    <m/>
  </r>
  <r>
    <s v="K08"/>
    <m/>
    <s v="KB4AB"/>
    <s v="C"/>
    <s v="COUNTER SALES 3S/2S"/>
    <s v="IL08022579"/>
    <x v="4"/>
    <s v="15:08:54"/>
    <s v="C"/>
    <s v="C"/>
    <s v="3315042702780004"/>
    <s v="MARGO"/>
    <s v="DS. KEPUH"/>
    <m/>
    <m/>
    <s v="58171"/>
    <m/>
    <s v="3315042502030004"/>
    <s v="ERIK WILOSO"/>
    <s v="DS. KEPUH"/>
    <s v="002"/>
    <s v="010"/>
    <s v="TAMBIREJO"/>
    <s v="TOROH"/>
    <s v="GROBOGAN"/>
    <m/>
    <m/>
    <m/>
    <m/>
    <s v="NMAX155HT23"/>
    <s v="YAMAHA"/>
    <s v="NMAX 155"/>
    <s v="2023"/>
    <s v="HITAM"/>
    <s v="G3L8E-1518286"/>
    <s v="MH3SG5620PJ733871"/>
    <s v="BARU"/>
    <s v="POT7X-CTR"/>
    <n v="25349889"/>
    <n v="0"/>
    <s v="Y"/>
    <n v="26700000"/>
    <n v="5170000"/>
    <n v="0"/>
    <n v="0"/>
    <n v="31870000"/>
    <s v="HARNI-JUAL"/>
    <d v="2023-02-06T00:00:00"/>
    <s v="C.ADIR-PWD"/>
    <s v="ADIRA"/>
    <m/>
    <n v="5000000"/>
    <n v="26870000"/>
    <s v="K B00"/>
    <n v="0"/>
    <m/>
    <n v="0"/>
    <n v="0"/>
    <m/>
    <m/>
    <m/>
    <m/>
    <m/>
    <s v="K B00"/>
    <s v="KB4AB"/>
    <n v="28"/>
    <n v="26700000"/>
    <n v="0"/>
    <s v="K B00"/>
    <x v="6"/>
    <s v="YMS PURWODADI 3S"/>
    <s v="3S"/>
    <x v="29"/>
    <m/>
    <m/>
    <n v="5000000"/>
    <s v="D"/>
    <m/>
    <m/>
    <s v="0412.11958.23"/>
    <d v="2023-02-07T00:00:00"/>
    <s v="00095"/>
    <s v="00002"/>
    <m/>
    <s v="00005"/>
    <s v="00021"/>
    <s v="SL08014098"/>
    <s v="N"/>
    <m/>
    <s v="ADIRA PWD"/>
    <d v="2023-02-06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5000000"/>
    <n v="0"/>
    <n v="5000000"/>
    <n v="15.69"/>
    <s v="Program"/>
    <s v="Pot 7x"/>
    <s v="Counter Sales"/>
    <s v="Counter Sales"/>
    <s v="Y"/>
    <n v="0"/>
    <n v="100000"/>
  </r>
  <r>
    <s v="K08"/>
    <s v="KB2DA"/>
    <s v="KB3AK"/>
    <s v="P"/>
    <s v="SALES FIX PLJ"/>
    <s v="IL08022580"/>
    <x v="19"/>
    <s v="14:21:20"/>
    <s v="C"/>
    <s v="C"/>
    <s v="3315076512880004"/>
    <s v="YUNIATUN"/>
    <s v="DUSUN GLONGGONG"/>
    <m/>
    <m/>
    <s v="58182"/>
    <m/>
    <s v="3315071904840007"/>
    <s v="HERU SARUTOMO"/>
    <s v="DUSUN TANJUNGSARI"/>
    <s v="004"/>
    <s v="002"/>
    <s v="TANJUNGSR3"/>
    <s v="KRADENAN"/>
    <s v="GROBOGAN"/>
    <m/>
    <m/>
    <m/>
    <m/>
    <s v="NMAX155HT23"/>
    <s v="YAMAHA"/>
    <s v="NMAX 155"/>
    <s v="2023"/>
    <s v="HITAM"/>
    <s v="G3L8E-1508086"/>
    <s v="MH3SG5620PJ728422"/>
    <s v="BARU"/>
    <s v="KRD-23-SLS"/>
    <n v="25349889"/>
    <n v="0"/>
    <s v="Y"/>
    <n v="26700000"/>
    <n v="5170000"/>
    <n v="0"/>
    <n v="0"/>
    <n v="30870000"/>
    <s v="HARNI-JUAL"/>
    <d v="2023-02-07T00:00:00"/>
    <s v="C.BAF-PWD"/>
    <s v="BAF"/>
    <m/>
    <n v="3000000"/>
    <n v="27870000"/>
    <s v="K B01"/>
    <n v="300000"/>
    <m/>
    <n v="0"/>
    <n v="0"/>
    <m/>
    <m/>
    <m/>
    <m/>
    <m/>
    <s v="K B00"/>
    <s v="KB3AK"/>
    <n v="33"/>
    <n v="25700000"/>
    <n v="1000000"/>
    <s v="K B01"/>
    <x v="6"/>
    <s v="PLJ WIROSARI"/>
    <s v="SATELITE"/>
    <x v="29"/>
    <m/>
    <m/>
    <n v="4000000"/>
    <s v="D"/>
    <m/>
    <m/>
    <s v="313PONMC23020703799"/>
    <d v="2023-02-09T00:00:00"/>
    <s v="00011"/>
    <s v="00001"/>
    <m/>
    <s v="00013"/>
    <s v="00007"/>
    <s v="SL08014099"/>
    <s v="N"/>
    <m/>
    <s v="BAF PWD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3000000"/>
    <n v="1000000"/>
    <n v="4000000"/>
    <n v="12.55"/>
    <s v="Program"/>
    <m/>
    <s v="Salesman"/>
    <s v="Salesman"/>
    <s v="Y"/>
    <n v="200000"/>
    <m/>
  </r>
  <r>
    <s v="K08"/>
    <s v="KB2AA"/>
    <s v="KB3AM"/>
    <s v="B"/>
    <s v="SALES VARIABLE"/>
    <s v="IL08022581"/>
    <x v="5"/>
    <s v="11:24:05"/>
    <s v="C"/>
    <s v="C"/>
    <s v="3315042509660001"/>
    <s v="SUWADI"/>
    <s v="DUSUN KEDUNG"/>
    <m/>
    <m/>
    <s v="58171"/>
    <m/>
    <s v="3315042009980002"/>
    <s v="ARIFIYAN RIZQI MAULANA"/>
    <s v="DUSUN KEDUNG"/>
    <s v="005"/>
    <s v="004"/>
    <s v="GENENGADL"/>
    <s v="TOROH"/>
    <s v="GROBOGAN"/>
    <m/>
    <m/>
    <m/>
    <m/>
    <s v="NMAX155BR23"/>
    <s v="YAMAHA"/>
    <s v="NMAX 155"/>
    <s v="2023"/>
    <s v="BIRU"/>
    <s v="G3L8E-1523803"/>
    <s v="MH3SG5620PJ736537"/>
    <s v="BARU"/>
    <s v="KRD-23-SLS"/>
    <n v="25349889"/>
    <n v="0"/>
    <s v="Y"/>
    <n v="26700000"/>
    <n v="5170000"/>
    <n v="0"/>
    <n v="0"/>
    <n v="31870000"/>
    <s v="HARNI-JUAL"/>
    <d v="2023-02-08T00:00:00"/>
    <s v="C.BAF-PWD"/>
    <s v="BAF"/>
    <m/>
    <n v="300000"/>
    <n v="14870000"/>
    <s v="K B00"/>
    <n v="300000"/>
    <m/>
    <n v="0"/>
    <n v="0"/>
    <m/>
    <m/>
    <m/>
    <m/>
    <m/>
    <s v="K B00"/>
    <s v="KB3AM"/>
    <n v="17"/>
    <n v="26700000"/>
    <n v="0"/>
    <s v="K B00"/>
    <x v="6"/>
    <s v="YMS PURWODADI 3S"/>
    <s v="3S"/>
    <x v="29"/>
    <m/>
    <m/>
    <n v="17000000"/>
    <s v="D"/>
    <m/>
    <m/>
    <s v="313PONMC23020704242"/>
    <d v="2023-02-09T00:00:00"/>
    <s v="00033"/>
    <s v="00002"/>
    <m/>
    <s v="00017"/>
    <s v="00005"/>
    <s v="SL08014100"/>
    <s v="N"/>
    <m/>
    <s v="BAF PWD"/>
    <d v="2023-02-08T00:00:00"/>
    <s v="C"/>
    <s v="B"/>
    <s v="P"/>
    <m/>
    <m/>
    <m/>
    <m/>
    <m/>
    <s v="C"/>
    <m/>
    <s v="S"/>
    <s v="TU08000484"/>
    <d v="2023-02-07T00:00:00"/>
    <n v="16700000"/>
    <s v="NMAX155BR23"/>
    <s v="JATENG"/>
    <x v="1"/>
    <s v="BAF"/>
    <s v="Strike"/>
    <n v="31870000"/>
    <n v="17000000"/>
    <n v="0"/>
    <n v="17000000"/>
    <n v="53.34"/>
    <s v="Non Program"/>
    <m/>
    <s v="Salesman"/>
    <s v="Salesman"/>
    <s v="Y"/>
    <n v="300000"/>
    <m/>
  </r>
  <r>
    <s v="K08"/>
    <s v="KB2AA"/>
    <s v="KB3AB"/>
    <s v="S"/>
    <s v="SALES FIX 3S/2S"/>
    <s v="IL08022582"/>
    <x v="6"/>
    <s v="13:20:05"/>
    <s v="C"/>
    <s v="C"/>
    <s v="3315032801840002"/>
    <s v="SLAMET RIYANTO"/>
    <s v="WOLO"/>
    <m/>
    <m/>
    <s v="58161"/>
    <m/>
    <s v="3315034107880015"/>
    <s v="TRIMINAH SUGIANINGSIH"/>
    <s v="WOLO"/>
    <s v="007"/>
    <s v="001"/>
    <s v="WOLO"/>
    <s v="PENAWANGAN"/>
    <s v="GROBOGAN"/>
    <m/>
    <m/>
    <m/>
    <m/>
    <s v="NMAX155HT23"/>
    <s v="YAMAHA"/>
    <s v="NMAX 155"/>
    <s v="2023"/>
    <s v="HITAM"/>
    <s v="G3L8E-1518267"/>
    <s v="MH3SG5620PJ733852"/>
    <s v="BARU"/>
    <s v="POT7X-SLS"/>
    <n v="25349889"/>
    <n v="0"/>
    <s v="Y"/>
    <n v="26700000"/>
    <n v="5170000"/>
    <n v="0"/>
    <n v="0"/>
    <n v="31870000"/>
    <s v="HARNI-JUAL"/>
    <d v="2023-02-09T00:00:00"/>
    <s v="C.ADIR-PWD"/>
    <s v="ADIRA"/>
    <m/>
    <n v="9200000"/>
    <n v="22670000"/>
    <s v="K B00"/>
    <n v="0"/>
    <m/>
    <n v="0"/>
    <n v="0"/>
    <m/>
    <m/>
    <m/>
    <m/>
    <m/>
    <s v="K B00"/>
    <s v="KB3AB"/>
    <n v="23"/>
    <n v="26700000"/>
    <n v="0"/>
    <s v="K B00"/>
    <x v="6"/>
    <s v="YMS PURWODADI 3S"/>
    <s v="3S"/>
    <x v="29"/>
    <m/>
    <m/>
    <n v="9200000"/>
    <s v="D"/>
    <m/>
    <m/>
    <s v="0412.12110.23"/>
    <d v="2023-02-10T00:00:00"/>
    <s v="00095"/>
    <s v="00002"/>
    <m/>
    <s v="00005"/>
    <s v="00021"/>
    <s v="SL08014101"/>
    <s v="N"/>
    <m/>
    <s v="ADIRA PWD"/>
    <d v="2023-02-09T00:00:00"/>
    <s v="C"/>
    <s v="B"/>
    <s v="P"/>
    <m/>
    <m/>
    <m/>
    <m/>
    <m/>
    <s v="C"/>
    <m/>
    <s v="S"/>
    <m/>
    <d v="2023-02-08T00:00:00"/>
    <n v="0"/>
    <s v="NMAX155BR23"/>
    <s v="JATENG"/>
    <x v="1"/>
    <s v="Adira"/>
    <s v="Strike"/>
    <n v="31870000"/>
    <n v="9200000"/>
    <n v="0"/>
    <n v="9200000"/>
    <n v="28.87"/>
    <s v="Program"/>
    <s v="Pot 7x"/>
    <s v="Salesman"/>
    <s v="Salesman"/>
    <s v="Y"/>
    <n v="100000"/>
    <m/>
  </r>
  <r>
    <s v="K08"/>
    <s v="KB2DA"/>
    <s v="KB3AK"/>
    <s v="P"/>
    <s v="SALES FIX PLJ"/>
    <s v="IL08022583"/>
    <x v="6"/>
    <s v="14:30:42"/>
    <s v="C"/>
    <s v="C"/>
    <s v="3315100811990001"/>
    <s v="MUHAMMAD ALDI HANAVI"/>
    <s v="DUSUN KADILANGON"/>
    <m/>
    <m/>
    <s v="58191"/>
    <m/>
    <s v="3315116605920001"/>
    <s v="LIA YUNI KRISTIANA"/>
    <s v="DUSUN KADILANGON"/>
    <s v="013"/>
    <s v="002"/>
    <s v="PULONGRMBE"/>
    <s v="TWNGHARJO"/>
    <s v="GROBOGAN"/>
    <m/>
    <m/>
    <m/>
    <m/>
    <s v="NMAX155CHT23"/>
    <s v="YAMAHA"/>
    <s v="NMAX 155 C"/>
    <s v="2023"/>
    <s v="HITAM"/>
    <s v="G3L8E-1521325"/>
    <s v="MH3SG5670PK290578"/>
    <s v="BARU"/>
    <s v="KRD-23-SLS"/>
    <n v="26550763"/>
    <n v="0"/>
    <s v="Y"/>
    <n v="27965000"/>
    <n v="5515000"/>
    <n v="0"/>
    <n v="0"/>
    <n v="32480000"/>
    <s v="HARNI-JUAL"/>
    <d v="2023-02-09T00:00:00"/>
    <s v="C.ADIR-PWD"/>
    <s v="ADIRA"/>
    <m/>
    <n v="3000000"/>
    <n v="29480000"/>
    <s v="K B01"/>
    <n v="300000"/>
    <m/>
    <n v="0"/>
    <n v="0"/>
    <m/>
    <m/>
    <m/>
    <m/>
    <m/>
    <s v="K B00"/>
    <s v="KB3AK"/>
    <n v="33"/>
    <n v="26965000"/>
    <n v="1000000"/>
    <s v="K B01"/>
    <x v="6"/>
    <s v="PLJ WIROSARI"/>
    <s v="SATELITE"/>
    <x v="29"/>
    <m/>
    <m/>
    <n v="4000000"/>
    <s v="D"/>
    <m/>
    <m/>
    <s v="0412.12126.23"/>
    <d v="2023-02-10T00:00:00"/>
    <s v="00094"/>
    <s v="00002"/>
    <m/>
    <s v="00015"/>
    <s v="00009"/>
    <s v="SL08014102"/>
    <s v="N"/>
    <m/>
    <s v="ADIRA PWD"/>
    <d v="2023-02-09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3000000"/>
    <n v="1000000"/>
    <n v="4000000"/>
    <n v="11.95"/>
    <s v="Program"/>
    <m/>
    <s v="Salesman"/>
    <s v="Salesman"/>
    <s v="Y"/>
    <n v="200000"/>
    <m/>
  </r>
  <r>
    <s v="K08"/>
    <s v="KB2CA"/>
    <s v="KB3CI"/>
    <s v="S"/>
    <s v="SALES FIX 3S/2S"/>
    <s v="IL08022584"/>
    <x v="6"/>
    <s v="15:37:12"/>
    <s v="C"/>
    <s v="C"/>
    <s v="3315080107770024"/>
    <s v="SUNAJI"/>
    <s v="DUSUN CENTONG"/>
    <m/>
    <m/>
    <s v="58183"/>
    <m/>
    <s v="3315085401020002"/>
    <s v="WAHYU NINGSIH"/>
    <s v="DUSUN CENTONG"/>
    <s v="005"/>
    <s v="006"/>
    <s v="BENDOHRJO"/>
    <s v="GABUS"/>
    <s v="GROBOGAN"/>
    <m/>
    <m/>
    <m/>
    <m/>
    <s v="NMAX155HT23"/>
    <s v="YAMAHA"/>
    <s v="NMAX 155"/>
    <s v="2023"/>
    <s v="HITAM"/>
    <s v="G3L8E-1496153"/>
    <s v="MH3SG5620PJ722568"/>
    <s v="BARU"/>
    <s v="ATTACK-2"/>
    <n v="25349889"/>
    <n v="0"/>
    <s v="Y"/>
    <n v="26700000"/>
    <n v="5170000"/>
    <n v="0"/>
    <n v="0"/>
    <n v="31870000"/>
    <s v="HARNI-JUAL"/>
    <d v="2023-02-09T00:00:00"/>
    <s v="C.BAF-PWD"/>
    <s v="BAF"/>
    <m/>
    <n v="19400000"/>
    <n v="12470000"/>
    <s v="K B22"/>
    <n v="0"/>
    <m/>
    <n v="0"/>
    <n v="0"/>
    <m/>
    <m/>
    <m/>
    <m/>
    <m/>
    <s v="K B00"/>
    <s v="KB3CI"/>
    <n v="11"/>
    <n v="26700000"/>
    <n v="0"/>
    <s v="K B22"/>
    <x v="6"/>
    <s v="YMS KUWU 2S"/>
    <s v="2S"/>
    <x v="29"/>
    <m/>
    <m/>
    <n v="19400000"/>
    <s v="D"/>
    <m/>
    <m/>
    <s v="313PONMC23020805039"/>
    <d v="2023-02-13T00:00:00"/>
    <s v="00095"/>
    <s v="00002"/>
    <m/>
    <s v="00005"/>
    <s v="00021"/>
    <s v="SL08014103"/>
    <s v="N"/>
    <m/>
    <s v="BAF PWD"/>
    <d v="2023-02-09T00:00:00"/>
    <s v="C"/>
    <s v="B"/>
    <s v="P"/>
    <m/>
    <m/>
    <m/>
    <m/>
    <m/>
    <s v="C"/>
    <m/>
    <s v="S"/>
    <m/>
    <d v="2022-12-06T00:00:00"/>
    <n v="0"/>
    <s v="AEROXCABSHT23"/>
    <s v="JATENG"/>
    <x v="1"/>
    <s v="BAF"/>
    <s v="Strike"/>
    <n v="31870000"/>
    <n v="19400000"/>
    <n v="0"/>
    <n v="19400000"/>
    <n v="60.87"/>
    <s v="Program"/>
    <s v="Attack"/>
    <s v="Salesman"/>
    <s v="Salesman"/>
    <s v="Y"/>
    <n v="100000"/>
    <m/>
  </r>
  <r>
    <s v="K08"/>
    <s v="KB2AA"/>
    <s v="KB3AB"/>
    <s v="S"/>
    <s v="SALES FIX 3S/2S"/>
    <s v="IL08022585"/>
    <x v="7"/>
    <s v="09:59:07"/>
    <s v="C"/>
    <s v="C"/>
    <s v="3315031112040003"/>
    <s v="ADI DIMAS SAPUTRA"/>
    <s v="BOLOGARANG"/>
    <m/>
    <m/>
    <s v="58161"/>
    <m/>
    <s v="3315031112040003"/>
    <s v="ADI DIMAS SAPUTRA"/>
    <s v="BOLOGARANG"/>
    <s v="003"/>
    <s v="005"/>
    <s v="BOLOGARANG"/>
    <s v="PENAWANGAN"/>
    <s v="GROBOGAN"/>
    <m/>
    <s v="58161"/>
    <m/>
    <m/>
    <s v="NMAX155ABSHT23"/>
    <s v="YAMAHA"/>
    <s v="NMAX 155 ABS"/>
    <s v="2023"/>
    <s v="HITAM"/>
    <s v="G3L8E-1512389"/>
    <s v="MH3SG5680PK170695"/>
    <s v="BARU"/>
    <s v="KRD-23-SLS"/>
    <n v="28959866"/>
    <n v="0"/>
    <s v="Y"/>
    <n v="30530000"/>
    <n v="5530000"/>
    <n v="0"/>
    <n v="0"/>
    <n v="36060000"/>
    <s v="HARNI-JUAL"/>
    <d v="2023-02-10T00:00:00"/>
    <s v="C.BAF-PWD"/>
    <s v="BAF"/>
    <m/>
    <n v="8500000"/>
    <n v="27560000"/>
    <s v="K B00"/>
    <n v="300000"/>
    <m/>
    <n v="0"/>
    <n v="0"/>
    <m/>
    <m/>
    <m/>
    <m/>
    <m/>
    <s v="K B00"/>
    <s v="KB3AB"/>
    <n v="17"/>
    <n v="30530000"/>
    <n v="0"/>
    <s v="K B00"/>
    <x v="6"/>
    <s v="YMS PURWODADI 3S"/>
    <s v="3S"/>
    <x v="29"/>
    <m/>
    <m/>
    <n v="8500000"/>
    <s v="D"/>
    <m/>
    <m/>
    <s v="313PONMC23020804727"/>
    <d v="2023-02-10T00:00:00"/>
    <s v="00095"/>
    <s v="00002"/>
    <m/>
    <s v="00005"/>
    <s v="00021"/>
    <s v="SL08014104"/>
    <s v="N"/>
    <m/>
    <s v="BAF PWD"/>
    <d v="2023-02-10T00:00:00"/>
    <s v="C"/>
    <s v="B"/>
    <s v="P"/>
    <m/>
    <m/>
    <m/>
    <m/>
    <m/>
    <s v="C"/>
    <m/>
    <s v="S"/>
    <m/>
    <d v="2023-02-08T00:00:00"/>
    <n v="0"/>
    <s v="FAZZIOLUXHT23"/>
    <s v="JATENG"/>
    <x v="1"/>
    <s v="BAF"/>
    <s v="Strike"/>
    <n v="36060000"/>
    <n v="8500000"/>
    <n v="0"/>
    <n v="8500000"/>
    <n v="23.57"/>
    <s v="Non Program"/>
    <m/>
    <s v="Salesman"/>
    <s v="Salesman"/>
    <s v="Y"/>
    <n v="300000"/>
    <m/>
  </r>
  <r>
    <s v="K08"/>
    <m/>
    <s v="KB4AE"/>
    <s v="C"/>
    <s v="COUNTER SALES 3S/2S"/>
    <s v="IL08022586"/>
    <x v="9"/>
    <s v="11:33:49"/>
    <s v="C"/>
    <s v="C"/>
    <s v="3315110612000001"/>
    <s v="M. ULIL ALBAB"/>
    <s v="DUSUN SURU"/>
    <m/>
    <m/>
    <s v="58182"/>
    <m/>
    <s v="3315110612000001"/>
    <s v="M. ULIL ALBAB"/>
    <s v="DUSUN SURU"/>
    <s v="003"/>
    <s v="001"/>
    <s v="SIMO"/>
    <s v="KRADENAN"/>
    <s v="GROBOGAN"/>
    <m/>
    <s v="58182"/>
    <m/>
    <m/>
    <s v="NMAX155HT23"/>
    <s v="YAMAHA"/>
    <s v="NMAX 155"/>
    <s v="2023"/>
    <s v="HITAM"/>
    <s v="G3L8E-1530452"/>
    <s v="MH3SG5620PJ738997"/>
    <s v="BARU"/>
    <s v="POT7X-CTR"/>
    <n v="25349889"/>
    <n v="0"/>
    <s v="Y"/>
    <n v="26700000"/>
    <n v="5170000"/>
    <n v="0"/>
    <n v="0"/>
    <n v="31870000"/>
    <s v="HARNI-JUAL"/>
    <d v="2023-02-13T00:00:00"/>
    <s v="C.ADIR-PWD"/>
    <s v="ADIRA"/>
    <m/>
    <n v="0"/>
    <n v="25270000"/>
    <s v="K B22"/>
    <n v="0"/>
    <m/>
    <n v="0"/>
    <n v="0"/>
    <m/>
    <m/>
    <m/>
    <m/>
    <m/>
    <s v="K B00"/>
    <s v="KB4AE"/>
    <n v="28"/>
    <n v="26700000"/>
    <n v="0"/>
    <s v="K B22"/>
    <x v="6"/>
    <s v="YMS KUWU 2S"/>
    <s v="2S"/>
    <x v="29"/>
    <m/>
    <m/>
    <n v="6600000"/>
    <s v="D"/>
    <m/>
    <m/>
    <s v="0412.12260.23"/>
    <d v="2023-02-15T00:00:00"/>
    <s v="00094"/>
    <s v="00002"/>
    <m/>
    <s v="00015"/>
    <s v="00006"/>
    <s v="SL08014105"/>
    <s v="N"/>
    <m/>
    <s v="ADIRA PWD"/>
    <d v="2023-02-13T00:00:00"/>
    <s v="C"/>
    <s v="B"/>
    <s v="P"/>
    <m/>
    <m/>
    <m/>
    <m/>
    <m/>
    <s v="C"/>
    <m/>
    <s v="S"/>
    <s v="TU08000490"/>
    <d v="2023-02-11T00:00:00"/>
    <n v="6600000"/>
    <s v="NMAX155HT23"/>
    <s v="JATENG"/>
    <x v="1"/>
    <s v="Adira"/>
    <s v="Strike"/>
    <n v="31870000"/>
    <n v="6600000"/>
    <n v="0"/>
    <n v="6600000"/>
    <n v="20.71"/>
    <s v="Program"/>
    <s v="Pot 7x"/>
    <s v="Counter Sales"/>
    <s v="Counter Sales"/>
    <s v="Y"/>
    <n v="0"/>
    <n v="100000"/>
  </r>
  <r>
    <s v="K08"/>
    <s v="KB2AA"/>
    <s v="KB3AG"/>
    <s v="S"/>
    <s v="SALES FIX 3S/2S"/>
    <s v="IL08022587"/>
    <x v="9"/>
    <s v="15:48:12"/>
    <s v="C"/>
    <s v="C"/>
    <s v="3315041705750003"/>
    <s v="MARMO"/>
    <s v="DSN KEPUH"/>
    <m/>
    <m/>
    <s v="58171"/>
    <m/>
    <s v="3315044909810002"/>
    <s v="INDAH ANI"/>
    <s v="DSN KEPUH"/>
    <s v="001"/>
    <s v="009"/>
    <s v="TAMBIREJO"/>
    <s v="TOROH"/>
    <s v="GROBOGAN"/>
    <m/>
    <m/>
    <m/>
    <m/>
    <s v="NMAX155HT23"/>
    <s v="YAMAHA"/>
    <s v="NMAX 155"/>
    <s v="2023"/>
    <s v="HITAM"/>
    <s v="G3L8E-1518266"/>
    <s v="MH3SG5620PJ733850"/>
    <s v="BARU"/>
    <s v="KRD-23-SLS"/>
    <n v="25349889"/>
    <n v="0"/>
    <s v="Y"/>
    <n v="26700000"/>
    <n v="5170000"/>
    <n v="0"/>
    <n v="0"/>
    <n v="30622000"/>
    <s v="HARNI-JUAL"/>
    <d v="2023-02-13T00:00:00"/>
    <s v="C.BAF-PWD"/>
    <s v="BAF"/>
    <m/>
    <n v="1952000"/>
    <n v="28670000"/>
    <s v="K B00"/>
    <n v="300000"/>
    <m/>
    <n v="0"/>
    <n v="0"/>
    <m/>
    <m/>
    <m/>
    <m/>
    <m/>
    <s v="K B00"/>
    <s v="KB3AG"/>
    <n v="33"/>
    <n v="25452000"/>
    <n v="1248000"/>
    <s v="K B00"/>
    <x v="6"/>
    <s v="YMS PURWODADI 3S"/>
    <s v="3S"/>
    <x v="29"/>
    <m/>
    <m/>
    <n v="3200000"/>
    <s v="D"/>
    <m/>
    <m/>
    <s v="313PONMC23021308184"/>
    <d v="2023-02-14T00:00:00"/>
    <s v="00095"/>
    <s v="00002"/>
    <m/>
    <s v="00005"/>
    <s v="00021"/>
    <s v="SL08014106"/>
    <s v="N"/>
    <m/>
    <s v="BAF PWD"/>
    <d v="2023-02-13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8"/>
    <m/>
    <s v="KB4AG"/>
    <s v="C"/>
    <s v="COUNTER SALES 3S/2S"/>
    <s v="IL08022588"/>
    <x v="10"/>
    <s v="13:34:22"/>
    <s v="C"/>
    <s v="C"/>
    <s v="3315045302660001"/>
    <s v="NGATMI"/>
    <s v="DUSUN PIYAK"/>
    <m/>
    <m/>
    <s v="58171"/>
    <m/>
    <s v="3315045312030002"/>
    <s v="DIYAN WAHYU SETIYOWATI"/>
    <s v="DUSUN PIYAK"/>
    <s v="001"/>
    <s v="007"/>
    <s v="GENENGADL"/>
    <s v="TOROH"/>
    <s v="GROBOGAN"/>
    <m/>
    <m/>
    <m/>
    <m/>
    <s v="NMAX155HT23"/>
    <s v="YAMAHA"/>
    <s v="NMAX 155"/>
    <s v="2023"/>
    <s v="HITAM"/>
    <s v="G3L8E-1481962"/>
    <s v="MH3SG5620PJ716041"/>
    <s v="BARU"/>
    <s v="ATTACK-2"/>
    <n v="25349889"/>
    <n v="0"/>
    <s v="Y"/>
    <n v="26700000"/>
    <n v="5170000"/>
    <n v="0"/>
    <n v="0"/>
    <n v="31870000"/>
    <s v="HARNI-JUAL"/>
    <d v="2023-02-14T00:00:00"/>
    <s v="C.BAF-PWD"/>
    <s v="BAF"/>
    <m/>
    <n v="18500000"/>
    <n v="13370000"/>
    <s v="K B21"/>
    <n v="0"/>
    <m/>
    <n v="0"/>
    <n v="0"/>
    <m/>
    <m/>
    <m/>
    <m/>
    <m/>
    <s v="K B00"/>
    <s v="KB4AG"/>
    <n v="17"/>
    <n v="26700000"/>
    <n v="0"/>
    <s v="K B21"/>
    <x v="6"/>
    <s v="YMS DANYANG 2S"/>
    <s v="2S"/>
    <x v="29"/>
    <m/>
    <m/>
    <n v="18500000"/>
    <s v="B"/>
    <m/>
    <m/>
    <s v="313PONMC23021408873"/>
    <d v="2023-02-15T00:00:00"/>
    <s v="00095"/>
    <s v="00001"/>
    <m/>
    <s v="00005"/>
    <s v="00021"/>
    <s v="SL08014107"/>
    <s v="N"/>
    <m/>
    <s v="BAF PWD"/>
    <d v="2023-02-14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8500000"/>
    <n v="0"/>
    <n v="18500000"/>
    <n v="58.05"/>
    <s v="Program"/>
    <s v="Attack"/>
    <s v="Counter Sales"/>
    <s v="Counter Sales"/>
    <s v="Y"/>
    <n v="0"/>
    <n v="100000"/>
  </r>
  <r>
    <s v="K08"/>
    <s v="KB2DA"/>
    <s v="KB3DC"/>
    <s v="N"/>
    <s v="SALES NEW"/>
    <s v="IL08022589"/>
    <x v="20"/>
    <s v="13:29:44"/>
    <s v="C"/>
    <s v="C"/>
    <s v="3315090410990004"/>
    <s v="ABDUL LATIF"/>
    <s v="DUSUN NGRACAH"/>
    <m/>
    <m/>
    <s v="58193"/>
    <m/>
    <s v="3315096307000002"/>
    <s v="FATIMATUL ULYA"/>
    <s v="DUSUN NGRACAH"/>
    <s v="003"/>
    <s v="009"/>
    <s v="KALANGLNDO"/>
    <s v="NGARINGAN"/>
    <s v="GROBOGAN"/>
    <m/>
    <m/>
    <m/>
    <m/>
    <s v="NMAX155HT23"/>
    <s v="YAMAHA"/>
    <s v="NMAX 155"/>
    <s v="2023"/>
    <s v="HITAM"/>
    <s v="G3L8E-1486149"/>
    <s v="MH3SG5620PJ717998"/>
    <s v="BARU"/>
    <s v="POT7X-SLS"/>
    <n v="25349889"/>
    <n v="0"/>
    <s v="Y"/>
    <n v="26700000"/>
    <n v="5170000"/>
    <n v="0"/>
    <n v="0"/>
    <n v="31870000"/>
    <s v="HARNI-JUAL"/>
    <d v="2023-02-16T00:00:00"/>
    <s v="C.ADIR-PWD"/>
    <s v="ADIRA"/>
    <m/>
    <n v="4800000"/>
    <n v="27070000"/>
    <s v="K B01"/>
    <n v="0"/>
    <m/>
    <n v="0"/>
    <n v="0"/>
    <m/>
    <m/>
    <m/>
    <m/>
    <m/>
    <s v="K B00"/>
    <s v="KB3DC"/>
    <n v="23"/>
    <n v="26700000"/>
    <n v="0"/>
    <s v="K B01"/>
    <x v="6"/>
    <s v="PLJ WIROSARI"/>
    <s v="SATELITE"/>
    <x v="29"/>
    <m/>
    <m/>
    <n v="4800000"/>
    <s v="D"/>
    <m/>
    <m/>
    <s v="0412.12244.23"/>
    <d v="2023-02-18T00:00:00"/>
    <s v="00095"/>
    <s v="00002"/>
    <m/>
    <s v="00003"/>
    <s v="00007"/>
    <s v="SL08014108"/>
    <s v="N"/>
    <m/>
    <s v="ADIRA PWD"/>
    <d v="2023-02-16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4800000"/>
    <n v="0"/>
    <n v="4800000"/>
    <n v="15.06"/>
    <s v="Program"/>
    <s v="Pot 7x"/>
    <s v="Salesman"/>
    <s v="Salesman"/>
    <s v="Y"/>
    <n v="100000"/>
    <m/>
  </r>
  <r>
    <s v="K08"/>
    <s v="KB2DA"/>
    <s v="KB3DA"/>
    <s v="P"/>
    <s v="SALES FIX PLJ"/>
    <s v="IL08022590"/>
    <x v="20"/>
    <s v="13:56:20"/>
    <s v="C"/>
    <s v="C"/>
    <s v="3315124502960001"/>
    <s v="SITI RUMMANI"/>
    <s v="DUSUN SANGGRAHAN"/>
    <m/>
    <m/>
    <s v="58152"/>
    <m/>
    <s v="3315124502960001"/>
    <s v="SITI RUMMANI"/>
    <s v="DUSUN SANGGRAHAN"/>
    <s v="004"/>
    <s v="001"/>
    <s v="GETASREJO2"/>
    <s v="GROBOGAN"/>
    <s v="GROBOGAN"/>
    <m/>
    <s v="58152"/>
    <m/>
    <m/>
    <s v="AEROX155CHT23"/>
    <s v="YAMAHA"/>
    <s v="AEROX 155 C"/>
    <s v="2023"/>
    <s v="HITAM"/>
    <s v="G3P4E-0129058"/>
    <s v="MH3SG6410PJ228571"/>
    <s v="BARU"/>
    <s v="KRD-23-SLS"/>
    <n v="22022772"/>
    <n v="0"/>
    <s v="Y"/>
    <n v="23195000"/>
    <n v="4935000"/>
    <n v="0"/>
    <n v="0"/>
    <n v="28130000"/>
    <s v="HARNI-JUAL"/>
    <d v="2023-02-16T00:00:00"/>
    <s v="C.BAF-PWD"/>
    <s v="BAF"/>
    <m/>
    <n v="4300000"/>
    <n v="23830000"/>
    <s v="K B01"/>
    <n v="300000"/>
    <m/>
    <n v="0"/>
    <n v="0"/>
    <m/>
    <m/>
    <m/>
    <m/>
    <m/>
    <s v="K B00"/>
    <s v="KB3DA"/>
    <n v="33"/>
    <n v="23195000"/>
    <n v="0"/>
    <s v="K B01"/>
    <x v="6"/>
    <s v="PLJ WIROSARI"/>
    <s v="SATELITE"/>
    <x v="29"/>
    <m/>
    <m/>
    <n v="4300000"/>
    <s v="D"/>
    <m/>
    <m/>
    <s v="313PONMC23020906130"/>
    <d v="2023-02-18T00:00:00"/>
    <s v="00003"/>
    <s v="00001"/>
    <m/>
    <s v="00007"/>
    <s v="00007"/>
    <s v="SL08014109"/>
    <s v="N"/>
    <m/>
    <s v="BAF PWD"/>
    <d v="2023-02-16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4300000"/>
    <n v="0"/>
    <n v="4300000"/>
    <n v="15.29"/>
    <s v="Non Program"/>
    <m/>
    <s v="Salesman"/>
    <s v="Salesman"/>
    <s v="Y"/>
    <n v="300000"/>
    <m/>
  </r>
  <r>
    <s v="K08"/>
    <s v="KB2AA"/>
    <s v="KB3AM"/>
    <s v="B"/>
    <s v="SALES VARIABLE"/>
    <s v="IL08022591"/>
    <x v="11"/>
    <s v="10:13:03"/>
    <s v="C"/>
    <s v="C"/>
    <s v="3315032401790001"/>
    <s v="TUSIRIN"/>
    <s v="DUSUN KRAJAN"/>
    <m/>
    <m/>
    <s v="58161"/>
    <m/>
    <s v="3315036404020001"/>
    <s v="LINDA PERMATASARI"/>
    <s v="DUSUN KRAJAN"/>
    <s v="002"/>
    <s v="002"/>
    <s v="SEDADI"/>
    <s v="PENAWANGAN"/>
    <s v="GROBOGAN"/>
    <m/>
    <m/>
    <m/>
    <m/>
    <s v="NMAX155HT23"/>
    <s v="YAMAHA"/>
    <s v="NMAX 155"/>
    <s v="2023"/>
    <s v="HITAM"/>
    <s v="G3L8E-1516442"/>
    <s v="MH3SG5620PJ732947"/>
    <s v="BARU"/>
    <s v="KRD-23-SLS"/>
    <n v="25349889"/>
    <n v="0"/>
    <s v="Y"/>
    <n v="26700000"/>
    <n v="5170000"/>
    <n v="0"/>
    <n v="0"/>
    <n v="30622000"/>
    <s v="HARNI-JUAL"/>
    <d v="2023-02-17T00:00:00"/>
    <s v="C.BAF-PWD"/>
    <s v="BAF"/>
    <m/>
    <n v="1952000"/>
    <n v="28670000"/>
    <s v="K B00"/>
    <n v="300000"/>
    <m/>
    <n v="0"/>
    <n v="0"/>
    <m/>
    <m/>
    <m/>
    <m/>
    <m/>
    <s v="K B00"/>
    <s v="KB3AM"/>
    <n v="33"/>
    <n v="25452000"/>
    <n v="1248000"/>
    <s v="K B00"/>
    <x v="6"/>
    <s v="YMS PURWODADI 3S"/>
    <s v="3S"/>
    <x v="29"/>
    <m/>
    <m/>
    <n v="3200000"/>
    <s v="D"/>
    <m/>
    <m/>
    <s v="313PONMC23021409037"/>
    <d v="2023-02-18T00:00:00"/>
    <s v="00095"/>
    <s v="00002"/>
    <m/>
    <s v="00005"/>
    <s v="00021"/>
    <s v="SL08014110"/>
    <s v="N"/>
    <m/>
    <s v="BAF PWD"/>
    <d v="2023-02-17T00:00:00"/>
    <s v="C"/>
    <s v="B"/>
    <s v="P"/>
    <m/>
    <m/>
    <m/>
    <m/>
    <m/>
    <s v="C"/>
    <m/>
    <s v="S"/>
    <m/>
    <d v="2023-02-16T00:00:00"/>
    <n v="0"/>
    <s v="NMAX155CHT23"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8"/>
    <s v="KB2AA"/>
    <s v="KB3AL"/>
    <s v="S"/>
    <s v="SALES FIX 3S/2S"/>
    <s v="IL08022592"/>
    <x v="11"/>
    <s v="10:15:46"/>
    <s v="C"/>
    <s v="C"/>
    <s v="1810056102880004"/>
    <s v="PENDRIYANI"/>
    <s v="DUSUN NGRAMUT"/>
    <m/>
    <m/>
    <s v="58153"/>
    <m/>
    <s v="1810056102880004"/>
    <s v="PENDRIYANI"/>
    <s v="DUSUN NGRAMUT"/>
    <s v="007"/>
    <s v="002"/>
    <s v="MENDURAN"/>
    <s v="BRATI"/>
    <s v="GROBOGAN"/>
    <m/>
    <s v="58153"/>
    <m/>
    <m/>
    <s v="NMAX155CHT23"/>
    <s v="YAMAHA"/>
    <s v="NMAX 155 C"/>
    <s v="2023"/>
    <s v="HITAM"/>
    <s v="G3L8E-1531614"/>
    <s v="MH3SG5670PK293748"/>
    <s v="BARU"/>
    <s v="KRD-23-SLS"/>
    <n v="26550763"/>
    <n v="0"/>
    <s v="Y"/>
    <n v="27965000"/>
    <n v="5515000"/>
    <n v="0"/>
    <n v="0"/>
    <n v="32101000"/>
    <s v="HARNI-JUAL"/>
    <d v="2023-02-17T00:00:00"/>
    <s v="C.BAF-PWD"/>
    <s v="BAF"/>
    <m/>
    <n v="200000"/>
    <n v="30080000"/>
    <s v="K B00"/>
    <n v="300000"/>
    <m/>
    <n v="0"/>
    <n v="0"/>
    <m/>
    <m/>
    <m/>
    <m/>
    <m/>
    <s v="K B00"/>
    <s v="KB3AL"/>
    <n v="33"/>
    <n v="26586000"/>
    <n v="1379000"/>
    <s v="K B00"/>
    <x v="6"/>
    <s v="YMS PURWODADI 3S"/>
    <s v="3S"/>
    <x v="29"/>
    <m/>
    <m/>
    <n v="3400000"/>
    <s v="D"/>
    <m/>
    <m/>
    <s v="313PONMC23021610511"/>
    <d v="2023-02-18T00:00:00"/>
    <s v="00095"/>
    <s v="00002"/>
    <m/>
    <s v="00005"/>
    <s v="00021"/>
    <s v="SL08014111"/>
    <s v="N"/>
    <m/>
    <s v="BAF PWD"/>
    <d v="2023-02-17T00:00:00"/>
    <s v="C"/>
    <s v="B"/>
    <s v="P"/>
    <m/>
    <m/>
    <m/>
    <m/>
    <m/>
    <s v="C"/>
    <m/>
    <s v="S"/>
    <s v="TU08000492"/>
    <d v="2023-02-16T00:00:00"/>
    <n v="1821000"/>
    <s v="NMAX155CHT23"/>
    <s v="JATENG"/>
    <x v="1"/>
    <s v="BAF"/>
    <s v="Strike"/>
    <n v="33480000"/>
    <n v="2021000"/>
    <n v="1379000"/>
    <n v="3400000"/>
    <n v="10.16"/>
    <s v="Program"/>
    <m/>
    <s v="Salesman"/>
    <s v="Salesman"/>
    <s v="Y"/>
    <n v="200000"/>
    <m/>
  </r>
  <r>
    <s v="K08"/>
    <s v="KB2AA"/>
    <s v="KB3AG"/>
    <s v="S"/>
    <s v="SALES FIX 3S/2S"/>
    <s v="IL08022593"/>
    <x v="11"/>
    <s v="13:29:25"/>
    <s v="C"/>
    <s v="C"/>
    <s v="3315036010910001"/>
    <s v="RUMIYATI"/>
    <s v="JL ISMOYO DUSUN PUNGKRUK"/>
    <m/>
    <m/>
    <s v="58161"/>
    <m/>
    <s v="3315036010910001"/>
    <s v="RUMIYATI"/>
    <s v="JL ISMOYO DUSUN PUNGKRUK"/>
    <s v="002"/>
    <s v="004"/>
    <s v="BOLOGARANG"/>
    <s v="PENAWANGAN"/>
    <s v="GROBOGAN"/>
    <m/>
    <s v="58161"/>
    <m/>
    <m/>
    <s v="NMAX155MR23"/>
    <s v="YAMAHA"/>
    <s v="NMAX 155"/>
    <s v="2023"/>
    <s v="MERAH"/>
    <s v="G3L8E-1504442"/>
    <s v="MH3SG5620PJ726598"/>
    <s v="BARU"/>
    <s v="KRD-23-SLS"/>
    <n v="25349889"/>
    <n v="0"/>
    <s v="Y"/>
    <n v="26700000"/>
    <n v="5170000"/>
    <n v="0"/>
    <n v="0"/>
    <n v="30870000"/>
    <s v="HARNI-JUAL"/>
    <d v="2023-02-17T00:00:00"/>
    <s v="C.BAF-PWD"/>
    <s v="BAF"/>
    <m/>
    <n v="4000000"/>
    <n v="26870000"/>
    <s v="K B00"/>
    <n v="300000"/>
    <m/>
    <n v="0"/>
    <n v="0"/>
    <m/>
    <m/>
    <m/>
    <m/>
    <m/>
    <s v="K B00"/>
    <s v="KB3AG"/>
    <n v="33"/>
    <n v="25700000"/>
    <n v="1000000"/>
    <s v="K B00"/>
    <x v="6"/>
    <s v="YMS PURWODADI 3S"/>
    <s v="3S"/>
    <x v="29"/>
    <m/>
    <m/>
    <n v="5000000"/>
    <s v="D"/>
    <m/>
    <m/>
    <s v="313PONMC23021107517"/>
    <d v="2023-02-18T00:00:00"/>
    <s v="00095"/>
    <s v="00001"/>
    <m/>
    <s v="00005"/>
    <s v="00021"/>
    <s v="SL08014112"/>
    <s v="N"/>
    <m/>
    <s v="BAF PWD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4000000"/>
    <n v="1000000"/>
    <n v="5000000"/>
    <n v="15.69"/>
    <s v="Program"/>
    <m/>
    <s v="Salesman"/>
    <s v="Salesman"/>
    <s v="Y"/>
    <n v="200000"/>
    <m/>
  </r>
  <r>
    <s v="K08"/>
    <m/>
    <s v="KB4AB"/>
    <s v="C"/>
    <s v="COUNTER SALES 3S/2S"/>
    <s v="IL08022594"/>
    <x v="11"/>
    <s v="15:11:28"/>
    <s v="C"/>
    <s v="C"/>
    <s v="3315114106030001"/>
    <s v="IKE YUNITA SARI"/>
    <s v="DUSUN KERTEN"/>
    <m/>
    <m/>
    <s v="58191"/>
    <m/>
    <s v="3315114106030001"/>
    <s v="IKE YUNITA SARI"/>
    <s v="DUSUN KERTEN"/>
    <s v="001"/>
    <s v="005"/>
    <s v="POJOK2"/>
    <s v="TWNGHARJO"/>
    <s v="GROBOGAN"/>
    <m/>
    <s v="58191"/>
    <m/>
    <m/>
    <s v="NMAX155HT23"/>
    <s v="YAMAHA"/>
    <s v="NMAX 155"/>
    <s v="2023"/>
    <s v="HITAM"/>
    <s v="G3L8E-1506143"/>
    <s v="MH3SG5620PJ727488"/>
    <s v="BARU"/>
    <s v="ATTACK-2"/>
    <n v="25349889"/>
    <n v="0"/>
    <s v="Y"/>
    <n v="26700000"/>
    <n v="5170000"/>
    <n v="0"/>
    <n v="0"/>
    <n v="31870000"/>
    <s v="HARNI-JUAL"/>
    <d v="2023-02-17T00:00:00"/>
    <s v="C.BAF-PWD"/>
    <s v="BAF"/>
    <m/>
    <n v="21600000"/>
    <n v="10270000"/>
    <s v="K B00"/>
    <n v="0"/>
    <m/>
    <n v="0"/>
    <n v="0"/>
    <m/>
    <m/>
    <m/>
    <m/>
    <m/>
    <s v="K B00"/>
    <s v="KB4AB"/>
    <n v="11"/>
    <n v="26700000"/>
    <n v="0"/>
    <s v="K B00"/>
    <x v="6"/>
    <s v="YMS PURWODADI 3S"/>
    <s v="3S"/>
    <x v="29"/>
    <m/>
    <m/>
    <n v="21600000"/>
    <s v="B"/>
    <m/>
    <m/>
    <s v="313PONMC23021711120"/>
    <d v="2023-02-18T00:00:00"/>
    <s v="00095"/>
    <s v="00001"/>
    <m/>
    <s v="00005"/>
    <s v="00021"/>
    <s v="SL08014113"/>
    <s v="N"/>
    <m/>
    <s v="BAF PWD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21600000"/>
    <n v="0"/>
    <n v="21600000"/>
    <n v="67.78"/>
    <s v="Program"/>
    <s v="Attack"/>
    <s v="Counter Sales"/>
    <s v="Counter Sales"/>
    <s v="Y"/>
    <n v="0"/>
    <n v="100000"/>
  </r>
  <r>
    <s v="K08"/>
    <s v="KB2AA"/>
    <s v="KB3AH"/>
    <s v="S"/>
    <s v="SALES FIX 3S/2S"/>
    <s v="IL08022595"/>
    <x v="12"/>
    <s v="15:38:04"/>
    <s v="C"/>
    <s v="C"/>
    <s v="3315046912030005"/>
    <s v="DESTA VERNIN YUANDA"/>
    <s v="DSN PEJAREN"/>
    <m/>
    <m/>
    <s v="58171"/>
    <m/>
    <s v="3315046912030005"/>
    <s v="DESTA VERNIN YUANDA"/>
    <s v="DSN PEJAREN"/>
    <s v="004"/>
    <s v="001"/>
    <s v="BOLOH"/>
    <s v="TOROH"/>
    <s v="GROBOGAN"/>
    <m/>
    <s v="58171"/>
    <m/>
    <m/>
    <s v="NMAX155CHT23"/>
    <s v="YAMAHA"/>
    <s v="NMAX 155 C"/>
    <s v="2023"/>
    <s v="HITAM"/>
    <s v="G3L8E-1531546"/>
    <s v="MH3SG5670PK293720"/>
    <s v="BARU"/>
    <s v="POT3X-SLS"/>
    <n v="26550763"/>
    <n v="0"/>
    <s v="Y"/>
    <n v="27965000"/>
    <n v="5515000"/>
    <n v="0"/>
    <n v="0"/>
    <n v="33480000"/>
    <s v="HARNI-JUAL"/>
    <d v="2023-02-20T00:00:00"/>
    <s v="C.BAF-PWD"/>
    <s v="BAF"/>
    <m/>
    <n v="5400000"/>
    <n v="28080000"/>
    <s v="K B00"/>
    <n v="300000"/>
    <m/>
    <n v="0"/>
    <n v="0"/>
    <m/>
    <m/>
    <m/>
    <m/>
    <m/>
    <s v="K B00"/>
    <s v="KB3AH"/>
    <n v="26"/>
    <n v="27965000"/>
    <n v="0"/>
    <s v="K B00"/>
    <x v="6"/>
    <s v="YMS PURWODADI 3S"/>
    <s v="3S"/>
    <x v="29"/>
    <m/>
    <m/>
    <n v="5400000"/>
    <s v="D"/>
    <m/>
    <m/>
    <s v="313PONMC23022011852"/>
    <d v="2023-02-23T00:00:00"/>
    <s v="00095"/>
    <s v="00002"/>
    <m/>
    <s v="00005"/>
    <s v="00021"/>
    <s v="SL08014114"/>
    <s v="N"/>
    <m/>
    <s v="BAF PWD"/>
    <d v="2023-02-20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5400000"/>
    <n v="0"/>
    <n v="5400000"/>
    <n v="16.13"/>
    <s v="Program"/>
    <s v="Pot 3x"/>
    <s v="Salesman"/>
    <s v="Salesman"/>
    <s v="Y"/>
    <n v="100000"/>
    <m/>
  </r>
  <r>
    <s v="K08"/>
    <s v="KB2AA"/>
    <s v="KB3AM"/>
    <s v="B"/>
    <s v="SALES VARIABLE"/>
    <s v="IL08022596"/>
    <x v="13"/>
    <s v="10:51:36"/>
    <s v="C"/>
    <s v="C"/>
    <s v="3315130701910002"/>
    <s v="GAYUH JATI PRAYOGA"/>
    <s v="LINGKUNGAN CEBOK"/>
    <m/>
    <m/>
    <s v="58114"/>
    <m/>
    <s v="3315135604940001"/>
    <s v="ADITA ERFIANA DEWI"/>
    <s v="LINGKUNGAN CEBOK"/>
    <s v="002"/>
    <s v="003"/>
    <s v="KALONGAN"/>
    <s v="PURWODADI"/>
    <s v="GROBOGAN"/>
    <m/>
    <m/>
    <m/>
    <m/>
    <s v="NMAX155BR23"/>
    <s v="YAMAHA"/>
    <s v="NMAX 155"/>
    <s v="2023"/>
    <s v="BIRU"/>
    <s v="G3L8E-1523801"/>
    <s v="MH3SG5620PJ736535"/>
    <s v="BARU"/>
    <s v="KRD-23-SLS"/>
    <n v="25349889"/>
    <n v="0"/>
    <s v="Y"/>
    <n v="26700000"/>
    <n v="5170000"/>
    <n v="0"/>
    <n v="0"/>
    <n v="30622000"/>
    <s v="HARNI-JUAL"/>
    <d v="2023-02-21T00:00:00"/>
    <s v="C.BAF-PWD"/>
    <s v="BAF"/>
    <m/>
    <n v="1952000"/>
    <n v="28670000"/>
    <s v="K B00"/>
    <n v="300000"/>
    <m/>
    <n v="0"/>
    <n v="0"/>
    <m/>
    <m/>
    <m/>
    <m/>
    <m/>
    <s v="K B00"/>
    <s v="KB3AM"/>
    <n v="33"/>
    <n v="25452000"/>
    <n v="1248000"/>
    <s v="K B00"/>
    <x v="6"/>
    <s v="YMS PURWODADI 3S"/>
    <s v="3S"/>
    <x v="29"/>
    <m/>
    <m/>
    <n v="3200000"/>
    <s v="D"/>
    <m/>
    <m/>
    <s v="313PONMC23021911650"/>
    <d v="2023-02-22T00:00:00"/>
    <s v="00095"/>
    <s v="00002"/>
    <m/>
    <s v="00005"/>
    <s v="00021"/>
    <s v="SL08014115"/>
    <s v="N"/>
    <m/>
    <s v="BAF PWD"/>
    <d v="2023-02-21T00:00:00"/>
    <s v="C"/>
    <s v="B"/>
    <s v="P"/>
    <m/>
    <m/>
    <m/>
    <m/>
    <m/>
    <s v="C"/>
    <m/>
    <s v="S"/>
    <m/>
    <d v="2023-02-20T00:00:00"/>
    <n v="0"/>
    <s v="NMAX155MR23"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8"/>
    <s v="KB2CA"/>
    <s v="KB3CI"/>
    <s v="S"/>
    <s v="SALES FIX 3S/2S"/>
    <s v="IL08022597"/>
    <x v="13"/>
    <s v="15:22:28"/>
    <s v="C"/>
    <s v="C"/>
    <s v="3315112201800001"/>
    <s v="SUGIMAN"/>
    <s v="DUSUN NUSO"/>
    <m/>
    <m/>
    <s v="58191"/>
    <m/>
    <s v="3315114302050001"/>
    <s v="ERVIANA FEBRIANINGSIH"/>
    <s v="DUSUN NUSO"/>
    <s v="006"/>
    <s v="003"/>
    <s v="PLOSOREJO3"/>
    <s v="TWNGHARJO"/>
    <s v="GROBOGAN"/>
    <m/>
    <m/>
    <m/>
    <m/>
    <s v="NMAX155HT23"/>
    <s v="YAMAHA"/>
    <s v="NMAX 155"/>
    <s v="2023"/>
    <s v="HITAM"/>
    <s v="G3L8E-1518277"/>
    <s v="MH3SG5620PJ733862"/>
    <s v="BARU"/>
    <s v="KRD-23-SLS"/>
    <n v="25349889"/>
    <n v="0"/>
    <s v="Y"/>
    <n v="26700000"/>
    <n v="5170000"/>
    <n v="0"/>
    <n v="0"/>
    <n v="30622000"/>
    <s v="HARNI-JUAL"/>
    <d v="2023-02-21T00:00:00"/>
    <s v="C.BAF-PWD"/>
    <s v="BAF"/>
    <m/>
    <n v="1952000"/>
    <n v="28670000"/>
    <s v="K B22"/>
    <n v="300000"/>
    <m/>
    <n v="0"/>
    <n v="0"/>
    <m/>
    <m/>
    <m/>
    <m/>
    <m/>
    <s v="K B00"/>
    <s v="KB3CI"/>
    <n v="33"/>
    <n v="25452000"/>
    <n v="1248000"/>
    <s v="K B22"/>
    <x v="6"/>
    <s v="YMS KUWU 2S"/>
    <s v="2S"/>
    <x v="29"/>
    <m/>
    <m/>
    <n v="3200000"/>
    <s v="D"/>
    <m/>
    <m/>
    <s v="313PONMC23022112775"/>
    <d v="2023-02-24T00:00:00"/>
    <s v="00095"/>
    <s v="00002"/>
    <m/>
    <s v="00005"/>
    <s v="00021"/>
    <s v="SL08014116"/>
    <s v="N"/>
    <m/>
    <s v="BAF PWD"/>
    <d v="2023-02-21T00:00:00"/>
    <s v="C"/>
    <s v="B"/>
    <s v="P"/>
    <m/>
    <m/>
    <m/>
    <m/>
    <m/>
    <s v="C"/>
    <m/>
    <s v="S"/>
    <m/>
    <d v="2023-02-20T00:00:00"/>
    <n v="0"/>
    <s v="NMAX155MR23"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8"/>
    <s v="KB2DA"/>
    <s v="KB3AK"/>
    <s v="P"/>
    <s v="SALES FIX PLJ"/>
    <s v="IL08022598"/>
    <x v="14"/>
    <s v="10:29:33"/>
    <s v="C"/>
    <s v="C"/>
    <s v="3315046105750007"/>
    <s v="BATI LESTARIYANTI"/>
    <s v="DUSUN PONDOK"/>
    <m/>
    <m/>
    <s v="58171"/>
    <m/>
    <s v="3315041111040004"/>
    <s v="GEMILANG FRESQI RAMADANI"/>
    <s v="DUSUN PONDOK"/>
    <s v="002"/>
    <s v="007"/>
    <s v="PLOSOHRJ"/>
    <s v="TOROH"/>
    <s v="GROBOGAN"/>
    <m/>
    <m/>
    <m/>
    <m/>
    <s v="NMAX155HT23"/>
    <s v="YAMAHA"/>
    <s v="NMAX 155"/>
    <s v="2023"/>
    <s v="HITAM"/>
    <s v="G3L8E-1549911"/>
    <s v="MH3SG5620PJ747395"/>
    <s v="BARU"/>
    <s v="KRD-23-SLS"/>
    <n v="25349889"/>
    <n v="0"/>
    <s v="Y"/>
    <n v="26700000"/>
    <n v="5170000"/>
    <n v="0"/>
    <n v="0"/>
    <n v="30870000"/>
    <s v="HARNI-JUAL"/>
    <d v="2023-02-22T00:00:00"/>
    <s v="C.ADIR-PWD"/>
    <s v="ADIRA"/>
    <m/>
    <n v="200000"/>
    <n v="25270000"/>
    <s v="K B01"/>
    <n v="300000"/>
    <m/>
    <n v="0"/>
    <n v="0"/>
    <m/>
    <m/>
    <m/>
    <m/>
    <m/>
    <s v="K B00"/>
    <s v="KB3AK"/>
    <n v="33"/>
    <n v="25700000"/>
    <n v="1000000"/>
    <s v="K B01"/>
    <x v="6"/>
    <s v="PLJ WIROSARI"/>
    <s v="SATELITE"/>
    <x v="29"/>
    <m/>
    <m/>
    <n v="6600000"/>
    <s v="D"/>
    <m/>
    <m/>
    <s v="0412.12684.23"/>
    <d v="2023-02-22T00:00:00"/>
    <s v="00093"/>
    <s v="00001"/>
    <m/>
    <s v="00013"/>
    <s v="00005"/>
    <s v="SL08014117"/>
    <s v="N"/>
    <m/>
    <s v="ADIRA PWD"/>
    <d v="2023-02-22T00:00:00"/>
    <s v="C"/>
    <s v="B"/>
    <s v="P"/>
    <m/>
    <m/>
    <m/>
    <m/>
    <m/>
    <s v="C"/>
    <m/>
    <s v="S"/>
    <s v="TU08000495"/>
    <d v="2023-02-21T00:00:00"/>
    <n v="5400000"/>
    <s v="NMAX155HT23"/>
    <s v="JATENG"/>
    <x v="1"/>
    <s v="Adira"/>
    <s v="Strike"/>
    <n v="31870000"/>
    <n v="5600000"/>
    <n v="1000000"/>
    <n v="6600000"/>
    <n v="20.71"/>
    <s v="Program"/>
    <m/>
    <s v="Salesman"/>
    <s v="Salesman"/>
    <s v="Y"/>
    <n v="200000"/>
    <m/>
  </r>
  <r>
    <s v="K08"/>
    <s v="KB2DA"/>
    <s v="KB3DC"/>
    <s v="N"/>
    <s v="SALES NEW"/>
    <s v="IL08022599"/>
    <x v="14"/>
    <s v="13:49:29"/>
    <s v="C"/>
    <s v="C"/>
    <s v="3315092501860001"/>
    <s v="SUNARYO"/>
    <s v="DUSUN MEDANG"/>
    <m/>
    <m/>
    <s v="58193"/>
    <m/>
    <s v="3315092501860001"/>
    <s v="SUNARYO"/>
    <s v="DUSUN MEDANG"/>
    <s v="002"/>
    <s v="006"/>
    <s v="SENDANGRJ"/>
    <s v="NGARINGAN"/>
    <s v="GROBOGAN"/>
    <m/>
    <s v="58193"/>
    <m/>
    <m/>
    <s v="NMAX155HT23"/>
    <s v="YAMAHA"/>
    <s v="NMAX 155"/>
    <s v="2023"/>
    <s v="HITAM"/>
    <s v="G3L8E-1518283"/>
    <s v="MH3SG5620PJ733868"/>
    <s v="BARU"/>
    <s v="KRD-23-SLS"/>
    <n v="25349889"/>
    <n v="0"/>
    <s v="Y"/>
    <n v="26700000"/>
    <n v="5170000"/>
    <n v="0"/>
    <n v="0"/>
    <n v="31870000"/>
    <s v="HARNI-JUAL"/>
    <d v="2023-02-22T00:00:00"/>
    <s v="C.BAF-PWD"/>
    <s v="BAF"/>
    <m/>
    <n v="14600000"/>
    <n v="17270000"/>
    <s v="K B01"/>
    <n v="300000"/>
    <m/>
    <n v="0"/>
    <n v="0"/>
    <m/>
    <m/>
    <m/>
    <m/>
    <m/>
    <s v="K B00"/>
    <s v="KB3DC"/>
    <n v="17"/>
    <n v="26700000"/>
    <n v="0"/>
    <s v="K B01"/>
    <x v="6"/>
    <s v="PLJ WIROSARI"/>
    <s v="SATELITE"/>
    <x v="29"/>
    <m/>
    <m/>
    <n v="14600000"/>
    <s v="D"/>
    <m/>
    <m/>
    <s v="313PONMC23022213546"/>
    <d v="2023-02-24T00:00:00"/>
    <s v="00001"/>
    <s v="00002"/>
    <m/>
    <s v="00007"/>
    <s v="00007"/>
    <s v="SL08014118"/>
    <s v="N"/>
    <m/>
    <s v="BAF PWD"/>
    <d v="2023-02-22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600000"/>
    <n v="0"/>
    <n v="14600000"/>
    <n v="45.81"/>
    <s v="Non Program"/>
    <m/>
    <s v="Salesman"/>
    <s v="Salesman"/>
    <s v="Y"/>
    <n v="300000"/>
    <m/>
  </r>
  <r>
    <s v="K08"/>
    <s v="KB2DA"/>
    <s v="KB3DC"/>
    <s v="N"/>
    <s v="SALES NEW"/>
    <s v="IL08022600"/>
    <x v="15"/>
    <s v="14:30:11"/>
    <s v="C"/>
    <s v="C"/>
    <s v="3315130203650003"/>
    <s v="M. NUR HIDAYAT"/>
    <s v="LINGKUNGAN NGLEJOK"/>
    <m/>
    <m/>
    <s v="58112"/>
    <m/>
    <s v="3315135908000002"/>
    <s v="AGUSTINA DWI RACHMAWATI"/>
    <s v="LINGKUNGAN NGLEJOK"/>
    <s v="003"/>
    <s v="015"/>
    <s v="KURIPAN2"/>
    <s v="PURWODADI"/>
    <s v="GROBOGAN"/>
    <m/>
    <m/>
    <m/>
    <m/>
    <s v="NMAX155HT23"/>
    <s v="YAMAHA"/>
    <s v="NMAX 155"/>
    <s v="2023"/>
    <s v="HITAM"/>
    <s v="G3L8E-1549876"/>
    <s v="MH3SG5620PJ747397"/>
    <s v="BARU"/>
    <s v="POT7X-SLS"/>
    <n v="25349889"/>
    <n v="0"/>
    <s v="Y"/>
    <n v="26700000"/>
    <n v="5170000"/>
    <n v="0"/>
    <n v="0"/>
    <n v="31870000"/>
    <s v="HARNI-JUAL"/>
    <d v="2023-02-23T00:00:00"/>
    <s v="C.ADIR-PWD"/>
    <s v="ADIRA"/>
    <m/>
    <n v="4800000"/>
    <n v="27070000"/>
    <s v="K B01"/>
    <n v="0"/>
    <m/>
    <n v="0"/>
    <n v="0"/>
    <m/>
    <m/>
    <m/>
    <m/>
    <m/>
    <s v="K B00"/>
    <s v="KB3DC"/>
    <n v="23"/>
    <n v="26700000"/>
    <n v="0"/>
    <s v="K B01"/>
    <x v="6"/>
    <s v="PLJ WIROSARI"/>
    <s v="SATELITE"/>
    <x v="29"/>
    <m/>
    <m/>
    <n v="4800000"/>
    <s v="D"/>
    <m/>
    <m/>
    <s v="0412.12788.23"/>
    <d v="2023-02-24T00:00:00"/>
    <s v="00095"/>
    <s v="00002"/>
    <m/>
    <s v="00040"/>
    <s v="00007"/>
    <s v="SL08014119"/>
    <s v="N"/>
    <m/>
    <s v="ADIRA PWD"/>
    <d v="2023-02-23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4800000"/>
    <n v="0"/>
    <n v="4800000"/>
    <n v="15.06"/>
    <s v="Program"/>
    <s v="Pot 7x"/>
    <s v="Salesman"/>
    <s v="Salesman"/>
    <s v="Y"/>
    <n v="100000"/>
    <m/>
  </r>
  <r>
    <s v="K08"/>
    <m/>
    <s v="KB4AB"/>
    <s v="C"/>
    <s v="COUNTER SALES 3S/2S"/>
    <s v="IL08022601"/>
    <x v="16"/>
    <s v="15:14:45"/>
    <s v="C"/>
    <s v="C"/>
    <s v="3321141805640001"/>
    <s v="SUNARDI"/>
    <s v="KLAMPOKLOR"/>
    <m/>
    <m/>
    <s v="59573"/>
    <m/>
    <s v="3321141805640001"/>
    <s v="SUNARDI"/>
    <s v="KLAMPOKLOR"/>
    <s v="001"/>
    <s v="002"/>
    <s v="KLAMPOKLOR"/>
    <s v="KEBONAGUNG"/>
    <s v="DEMAK"/>
    <m/>
    <s v="59573"/>
    <m/>
    <m/>
    <s v="NMAX155HT23"/>
    <s v="YAMAHA"/>
    <s v="NMAX 155"/>
    <s v="2023"/>
    <s v="HITAM"/>
    <s v="G3L8E-1518264"/>
    <s v="MH3SG5620PJ733848"/>
    <s v="BARU"/>
    <s v="KRD-23-CTR"/>
    <n v="25349889"/>
    <n v="0"/>
    <s v="Y"/>
    <n v="26700000"/>
    <n v="5170000"/>
    <n v="0"/>
    <n v="0"/>
    <n v="31870000"/>
    <s v="HARNI-JUAL"/>
    <d v="2023-02-24T00:00:00"/>
    <s v="C.BAF-PWD"/>
    <s v="BAF"/>
    <m/>
    <n v="3400000"/>
    <n v="28470000"/>
    <s v="K B00"/>
    <n v="300000"/>
    <m/>
    <n v="0"/>
    <n v="0"/>
    <m/>
    <m/>
    <m/>
    <m/>
    <m/>
    <s v="K B00"/>
    <s v="KB4AB"/>
    <n v="11"/>
    <n v="26700000"/>
    <n v="0"/>
    <s v="K B00"/>
    <x v="6"/>
    <s v="YMS PURWODADI 3S"/>
    <s v="3S"/>
    <x v="29"/>
    <m/>
    <m/>
    <n v="3400000"/>
    <s v="D"/>
    <m/>
    <m/>
    <s v="313PONMC23022012653"/>
    <d v="2023-02-25T00:00:00"/>
    <s v="00095"/>
    <s v="00002"/>
    <m/>
    <s v="00005"/>
    <s v="00021"/>
    <s v="SL08014120"/>
    <s v="N"/>
    <m/>
    <s v="BAF PWD"/>
    <d v="2023-02-24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3400000"/>
    <n v="0"/>
    <n v="3400000"/>
    <n v="10.67"/>
    <s v="Non Program"/>
    <m/>
    <s v="Counter Sales"/>
    <s v="Counter Sales"/>
    <s v="Y"/>
    <n v="0"/>
    <n v="100000"/>
  </r>
  <r>
    <s v="K08"/>
    <s v="KB2AA"/>
    <s v="KB3AL"/>
    <s v="S"/>
    <s v="SALES FIX 3S/2S"/>
    <s v="IL08022602"/>
    <x v="17"/>
    <s v="11:14:06"/>
    <s v="C"/>
    <s v="C"/>
    <s v="3315134212860001"/>
    <s v="HENI ERNAWATI"/>
    <s v="DUSUN WIDURI"/>
    <m/>
    <m/>
    <s v="58114"/>
    <m/>
    <s v="3315134212860001"/>
    <s v="HENI ERNAWATI"/>
    <s v="DUSUN WIDURI"/>
    <s v="004"/>
    <s v="008"/>
    <s v="CINGKRONG"/>
    <s v="PURWODADI"/>
    <s v="GROBOGAN"/>
    <m/>
    <s v="58114"/>
    <m/>
    <m/>
    <s v="NMAX155CPR23"/>
    <s v="YAMAHA"/>
    <s v="NMAX 155 C"/>
    <s v="2023"/>
    <s v="PERAK"/>
    <s v="G3L8E-1512281"/>
    <s v="MH3SG5670PK288058"/>
    <s v="BARU"/>
    <s v="KRD-23-SLS"/>
    <n v="26550763"/>
    <n v="0"/>
    <s v="Y"/>
    <n v="27965000"/>
    <n v="5515000"/>
    <n v="0"/>
    <n v="0"/>
    <n v="32101000"/>
    <s v="HARNI-JUAL"/>
    <d v="2023-02-27T00:00:00"/>
    <s v="C.BAF-PWD"/>
    <s v="BAF"/>
    <m/>
    <n v="200000"/>
    <n v="30080000"/>
    <s v="K B00"/>
    <n v="300000"/>
    <m/>
    <n v="0"/>
    <n v="0"/>
    <m/>
    <m/>
    <m/>
    <m/>
    <m/>
    <s v="K B00"/>
    <s v="KB3AL"/>
    <n v="33"/>
    <n v="26586000"/>
    <n v="1379000"/>
    <s v="K B00"/>
    <x v="6"/>
    <s v="YMS PURWODADI 3S"/>
    <s v="3S"/>
    <x v="29"/>
    <m/>
    <m/>
    <n v="3400000"/>
    <s v="D"/>
    <m/>
    <m/>
    <s v="313PONMC2322516014"/>
    <d v="2023-02-28T00:00:00"/>
    <s v="00095"/>
    <s v="00001"/>
    <m/>
    <s v="00005"/>
    <s v="00021"/>
    <s v="SL08014121"/>
    <s v="N"/>
    <m/>
    <s v="BAF PWD"/>
    <d v="2023-02-27T00:00:00"/>
    <s v="C"/>
    <s v="B"/>
    <s v="P"/>
    <m/>
    <m/>
    <m/>
    <m/>
    <m/>
    <s v="C"/>
    <m/>
    <s v="S"/>
    <s v="TU08000496"/>
    <d v="2023-02-25T00:00:00"/>
    <n v="1821000"/>
    <s v="NMAX155CPR23"/>
    <s v="JATENG"/>
    <x v="1"/>
    <s v="BAF"/>
    <s v="Strike"/>
    <n v="33480000"/>
    <n v="2021000"/>
    <n v="1379000"/>
    <n v="3400000"/>
    <n v="10.16"/>
    <s v="Program"/>
    <m/>
    <s v="Salesman"/>
    <s v="Salesman"/>
    <s v="Y"/>
    <n v="200000"/>
    <m/>
  </r>
  <r>
    <s v="K08"/>
    <m/>
    <s v="KB4AG"/>
    <s v="C"/>
    <s v="COUNTER SALES 3S/2S"/>
    <s v="IL08022603"/>
    <x v="17"/>
    <s v="11:14:35"/>
    <s v="C"/>
    <s v="C"/>
    <s v="3315040107720012"/>
    <s v="SUWITO"/>
    <s v="DUSUN PIYAK"/>
    <m/>
    <m/>
    <s v="58171"/>
    <m/>
    <s v="3315044112020002"/>
    <s v="DEFI RATNASARI"/>
    <s v="DUSUN PIYAK"/>
    <s v="002"/>
    <s v="007"/>
    <s v="GENENGADL"/>
    <s v="TOROH"/>
    <s v="GROBOGAN"/>
    <m/>
    <m/>
    <m/>
    <m/>
    <s v="NMAX155HJ23"/>
    <s v="YAMAHA"/>
    <s v="NMAX 155"/>
    <s v="2023"/>
    <s v="HIJAU"/>
    <s v="G3L8E-1548328"/>
    <s v="MH3SG5620PJ746061"/>
    <s v="BARU"/>
    <s v="POT7X-CTR"/>
    <n v="25349889"/>
    <n v="0"/>
    <s v="Y"/>
    <n v="26700000"/>
    <n v="5170000"/>
    <n v="0"/>
    <n v="0"/>
    <n v="31870000"/>
    <s v="HARNI-JUAL"/>
    <d v="2023-02-27T00:00:00"/>
    <s v="C.ADIR-PWD"/>
    <s v="ADIRA"/>
    <m/>
    <n v="9200000"/>
    <n v="22670000"/>
    <s v="K B21"/>
    <n v="0"/>
    <m/>
    <n v="0"/>
    <n v="0"/>
    <m/>
    <m/>
    <m/>
    <m/>
    <m/>
    <s v="K B00"/>
    <s v="KB4AG"/>
    <n v="28"/>
    <n v="26700000"/>
    <n v="0"/>
    <s v="K B21"/>
    <x v="6"/>
    <s v="YMS DANYANG 2S"/>
    <s v="2S"/>
    <x v="29"/>
    <m/>
    <m/>
    <n v="9200000"/>
    <s v="D"/>
    <m/>
    <m/>
    <s v="0412.12940.23"/>
    <d v="2023-02-28T00:00:00"/>
    <s v="00095"/>
    <s v="00002"/>
    <m/>
    <s v="00005"/>
    <s v="00021"/>
    <s v="SL08014122"/>
    <s v="N"/>
    <m/>
    <s v="ADIRA PWD"/>
    <d v="2023-02-27T00:00:00"/>
    <s v="C"/>
    <s v="B"/>
    <s v="P"/>
    <m/>
    <m/>
    <m/>
    <m/>
    <m/>
    <s v="C"/>
    <m/>
    <s v="S"/>
    <m/>
    <d v="2023-02-25T00:00:00"/>
    <n v="0"/>
    <s v="NMAX155CPR23"/>
    <s v="JATENG"/>
    <x v="1"/>
    <s v="Adira"/>
    <s v="Strike"/>
    <n v="31870000"/>
    <n v="9200000"/>
    <n v="0"/>
    <n v="9200000"/>
    <n v="28.87"/>
    <s v="Program"/>
    <s v="Pot 7x"/>
    <s v="Counter Sales"/>
    <s v="Counter Sales"/>
    <s v="Y"/>
    <n v="0"/>
    <n v="100000"/>
  </r>
  <r>
    <s v="K08"/>
    <s v="KB2DA"/>
    <s v="KB3DA"/>
    <s v="P"/>
    <s v="SALES FIX PLJ"/>
    <s v="IL08022604"/>
    <x v="17"/>
    <s v="14:39:18"/>
    <s v="C"/>
    <s v="C"/>
    <s v="3315145307960002"/>
    <s v="WAHYUNINGSIH"/>
    <s v="DUSUN TEMON"/>
    <m/>
    <m/>
    <s v="58153"/>
    <m/>
    <s v="3315145307960002"/>
    <s v="WAHYUNINGSIH"/>
    <s v="DUSUN TEMON"/>
    <s v="003"/>
    <s v="001"/>
    <s v="TEMON"/>
    <s v="BRATI"/>
    <s v="GROBOGAN"/>
    <m/>
    <s v="58153"/>
    <m/>
    <m/>
    <s v="AEROX155CHJ23"/>
    <s v="YAMAHA"/>
    <s v="AEROX 155 C"/>
    <s v="2023"/>
    <s v="HIJAU"/>
    <s v="G3P4E-0128510"/>
    <s v="MH3SG6410PJ228146"/>
    <s v="BARU"/>
    <s v="KRD-23-SLS"/>
    <n v="22022772"/>
    <n v="0"/>
    <s v="Y"/>
    <n v="23195000"/>
    <n v="4935000"/>
    <n v="0"/>
    <n v="0"/>
    <n v="28130000"/>
    <s v="HARNI-JUAL"/>
    <d v="2023-02-27T00:00:00"/>
    <s v="C.BAF-PWD"/>
    <s v="BAF"/>
    <m/>
    <n v="4700000"/>
    <n v="23430000"/>
    <s v="K B01"/>
    <n v="300000"/>
    <m/>
    <n v="0"/>
    <n v="0"/>
    <m/>
    <m/>
    <m/>
    <m/>
    <m/>
    <s v="K B00"/>
    <s v="KB3DA"/>
    <n v="33"/>
    <n v="23195000"/>
    <n v="0"/>
    <s v="K B01"/>
    <x v="6"/>
    <s v="PLJ WIROSARI"/>
    <s v="SATELITE"/>
    <x v="29"/>
    <m/>
    <m/>
    <n v="4700000"/>
    <s v="D"/>
    <m/>
    <m/>
    <s v="313PONMC23022516142"/>
    <d v="2023-02-28T00:00:00"/>
    <s v="00094"/>
    <s v="00001"/>
    <m/>
    <s v="00015"/>
    <s v="00007"/>
    <s v="SL08014123"/>
    <s v="N"/>
    <m/>
    <s v="BAF PWD"/>
    <d v="2023-02-27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4700000"/>
    <n v="0"/>
    <n v="4700000"/>
    <n v="16.71"/>
    <s v="Non Program"/>
    <m/>
    <s v="Salesman"/>
    <s v="Salesman"/>
    <s v="Y"/>
    <n v="300000"/>
    <m/>
  </r>
  <r>
    <s v="K08"/>
    <s v="KB2DA"/>
    <s v="KB3AK"/>
    <s v="P"/>
    <s v="SALES FIX PLJ"/>
    <s v="IL08022605"/>
    <x v="18"/>
    <s v="08:41:06"/>
    <s v="C"/>
    <s v="C"/>
    <s v="3315046710000005"/>
    <s v="EVA DIANA PUTRI"/>
    <s v="DUSUN NGANCAR"/>
    <m/>
    <m/>
    <s v="58171"/>
    <m/>
    <s v="3315046710000005"/>
    <s v="EVA DIANA PUTRI"/>
    <s v="DUSUN NGANCAR"/>
    <s v="004"/>
    <s v="004"/>
    <s v="KENTENG3"/>
    <s v="TOROH"/>
    <s v="GROBOGAN"/>
    <m/>
    <s v="58171"/>
    <m/>
    <m/>
    <s v="NMAX155CHT23"/>
    <s v="YAMAHA"/>
    <s v="NMAX 155 C"/>
    <s v="2023"/>
    <s v="HITAM"/>
    <s v="G3L8E-1546947"/>
    <s v="MH3SG5670PK299691"/>
    <s v="BARU"/>
    <s v="KRD-23-SLS"/>
    <n v="26550763"/>
    <n v="0"/>
    <s v="Y"/>
    <n v="27965000"/>
    <n v="5515000"/>
    <n v="0"/>
    <n v="0"/>
    <n v="33480000"/>
    <s v="HARNI-JUAL"/>
    <d v="2023-02-28T00:00:00"/>
    <s v="C.BAF-PWD"/>
    <s v="BAF"/>
    <m/>
    <n v="5000000"/>
    <n v="28480000"/>
    <s v="K B01"/>
    <n v="300000"/>
    <m/>
    <n v="0"/>
    <n v="0"/>
    <m/>
    <m/>
    <m/>
    <m/>
    <m/>
    <s v="K B00"/>
    <s v="KB3AK"/>
    <n v="17"/>
    <n v="27965000"/>
    <n v="0"/>
    <s v="K B01"/>
    <x v="6"/>
    <s v="PLJ WIROSARI"/>
    <s v="SATELITE"/>
    <x v="29"/>
    <m/>
    <m/>
    <n v="5000000"/>
    <s v="D"/>
    <m/>
    <m/>
    <s v="313PONMC23022717047"/>
    <d v="2023-02-28T00:00:00"/>
    <s v="00094"/>
    <s v="00001"/>
    <m/>
    <s v="00015"/>
    <s v="00005"/>
    <s v="SL08014124"/>
    <s v="N"/>
    <m/>
    <s v="BAF PWD"/>
    <d v="2023-02-28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5000000"/>
    <n v="0"/>
    <n v="5000000"/>
    <n v="14.93"/>
    <s v="Non Program"/>
    <m/>
    <s v="Salesman"/>
    <s v="Salesman"/>
    <s v="Y"/>
    <n v="300000"/>
    <m/>
  </r>
  <r>
    <s v="K08"/>
    <s v="KB2AA"/>
    <s v="KB3AH"/>
    <s v="S"/>
    <s v="SALES FIX 3S/2S"/>
    <s v="IL08022606"/>
    <x v="18"/>
    <s v="09:21:02"/>
    <s v="C"/>
    <s v="C"/>
    <s v="3315115406990004"/>
    <s v="IMA HARYANTI"/>
    <s v="DUSUN SRIKUNING"/>
    <m/>
    <m/>
    <s v="58191"/>
    <m/>
    <s v="3315115406990004"/>
    <s v="IMA HARYANTI"/>
    <s v="DUSUN SRIKUNING"/>
    <s v="002"/>
    <s v="007"/>
    <s v="KEMADBTUR"/>
    <s v="TWNGHARJO"/>
    <s v="GROBOGAN"/>
    <m/>
    <s v="58191"/>
    <m/>
    <m/>
    <s v="NMAX155BR23"/>
    <s v="YAMAHA"/>
    <s v="NMAX 155"/>
    <s v="2023"/>
    <s v="BIRU"/>
    <s v="G3L8E-1523807"/>
    <s v="MH3SG5620PJ736541"/>
    <s v="BARU"/>
    <s v="KRD-23-SLS"/>
    <n v="25349889"/>
    <n v="0"/>
    <s v="Y"/>
    <n v="26700000"/>
    <n v="5170000"/>
    <n v="0"/>
    <n v="0"/>
    <n v="30622000"/>
    <s v="HARNI-JUAL"/>
    <d v="2023-02-28T00:00:00"/>
    <s v="C.BAF-PWD"/>
    <s v="BAF"/>
    <m/>
    <n v="1952000"/>
    <n v="28670000"/>
    <s v="K B00"/>
    <n v="300000"/>
    <m/>
    <n v="0"/>
    <n v="0"/>
    <m/>
    <m/>
    <m/>
    <m/>
    <m/>
    <s v="K B00"/>
    <s v="KB3AH"/>
    <n v="33"/>
    <n v="25452000"/>
    <n v="1248000"/>
    <s v="K B00"/>
    <x v="6"/>
    <s v="YMS PURWODADI 3S"/>
    <s v="3S"/>
    <x v="29"/>
    <m/>
    <m/>
    <n v="3200000"/>
    <s v="D"/>
    <m/>
    <m/>
    <s v="313PONMC23022717027"/>
    <d v="2023-02-28T00:00:00"/>
    <s v="00095"/>
    <s v="00001"/>
    <m/>
    <s v="00005"/>
    <s v="00021"/>
    <s v="SL08014125"/>
    <s v="N"/>
    <m/>
    <s v="BAF PWD"/>
    <d v="2023-02-28T00:00:00"/>
    <s v="C"/>
    <s v="B"/>
    <s v="P"/>
    <m/>
    <m/>
    <m/>
    <m/>
    <m/>
    <s v="C"/>
    <m/>
    <s v="S"/>
    <m/>
    <d v="2023-02-25T00:00:00"/>
    <n v="0"/>
    <s v="NMAX155CPR23"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8"/>
    <s v="KB2DA"/>
    <s v="KB4AF"/>
    <s v="L"/>
    <s v="COUNTER SALES PLJ"/>
    <s v="IL08022607"/>
    <x v="18"/>
    <s v="13:49:05"/>
    <s v="C"/>
    <s v="C"/>
    <s v="3315100605670001"/>
    <s v="LASIMAN"/>
    <s v="DUSUN KARANG TENGAH"/>
    <m/>
    <m/>
    <s v="58192"/>
    <m/>
    <s v="3315102711020001"/>
    <s v="MOH ALI RAMDANI"/>
    <s v="DUSUN KARANG TENGAH"/>
    <s v="004"/>
    <s v="004"/>
    <s v="TAMBAHRJ3"/>
    <s v="WIROSARI"/>
    <s v="GROBOGAN"/>
    <m/>
    <m/>
    <m/>
    <m/>
    <s v="NMAX155CHT23"/>
    <s v="YAMAHA"/>
    <s v="NMAX 155 C"/>
    <s v="2023"/>
    <s v="HITAM"/>
    <s v="G3L8E-1521586"/>
    <s v="MH3SG5670PK290731"/>
    <s v="BARU"/>
    <s v="POT7X-CTR"/>
    <n v="26550763"/>
    <n v="0"/>
    <s v="Y"/>
    <n v="27965000"/>
    <n v="5515000"/>
    <n v="0"/>
    <n v="0"/>
    <n v="33480000"/>
    <s v="HARNI-JUAL"/>
    <d v="2023-02-28T00:00:00"/>
    <s v="C.ADIR-PWD"/>
    <s v="ADIRA"/>
    <m/>
    <n v="9600000"/>
    <n v="23880000"/>
    <s v="K B01"/>
    <n v="0"/>
    <m/>
    <n v="0"/>
    <n v="0"/>
    <m/>
    <m/>
    <m/>
    <m/>
    <m/>
    <s v="K B00"/>
    <s v="KB4AF"/>
    <n v="23"/>
    <n v="27965000"/>
    <n v="0"/>
    <s v="K B01"/>
    <x v="6"/>
    <s v="PLJ WIROSARI"/>
    <s v="SATELITE"/>
    <x v="29"/>
    <m/>
    <m/>
    <n v="9600000"/>
    <s v="D"/>
    <m/>
    <m/>
    <s v="0412.13054.23"/>
    <d v="2023-02-28T00:00:00"/>
    <s v="00033"/>
    <s v="00002"/>
    <m/>
    <s v="00017"/>
    <s v="00013"/>
    <s v="SL08014126"/>
    <s v="N"/>
    <m/>
    <s v="ADIRA PWD"/>
    <d v="2023-02-28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9600000"/>
    <n v="0"/>
    <n v="9600000"/>
    <n v="28.67"/>
    <s v="Program"/>
    <s v="Pot 7x"/>
    <s v="Counter Sales"/>
    <s v="Counter Sales"/>
    <s v="Y"/>
    <n v="0"/>
    <n v="100000"/>
  </r>
  <r>
    <s v="K09"/>
    <m/>
    <s v="KG4AC"/>
    <s v="C"/>
    <s v="COUNTER SALES 3S/2S"/>
    <s v="IL09010386"/>
    <x v="2"/>
    <s v="15:45:57"/>
    <s v="C"/>
    <s v="C"/>
    <s v="3316051201840003"/>
    <s v="INDRA DERMAWAN"/>
    <s v="KAMPUNG BARU"/>
    <m/>
    <m/>
    <s v="58312"/>
    <m/>
    <s v="3316051201840003"/>
    <s v="INDRA DERMAWAN"/>
    <s v="KAMPUNG BARU"/>
    <s v="005"/>
    <s v="003"/>
    <s v="KARANGBOYO"/>
    <s v="CEPU"/>
    <s v="BLORA"/>
    <m/>
    <s v="58312"/>
    <m/>
    <m/>
    <s v="GEAR125HJ22"/>
    <s v="YAMAHA"/>
    <s v="GEAR 125"/>
    <s v="2022"/>
    <s v="HIJAU"/>
    <s v="E32WE-0229370"/>
    <s v="MH3SEG710NJ178166"/>
    <s v="BARU"/>
    <s v="KRD-22-CTR"/>
    <n v="13972516"/>
    <n v="0"/>
    <s v="Y"/>
    <n v="15015000"/>
    <n v="3975000"/>
    <n v="0"/>
    <n v="0"/>
    <n v="16913000"/>
    <s v="ULIK-JUAL"/>
    <d v="2023-02-03T00:00:00"/>
    <s v="C.BAF-RBG"/>
    <s v="BAF"/>
    <m/>
    <n v="823000"/>
    <n v="16090000"/>
    <s v="K G21"/>
    <n v="300000"/>
    <m/>
    <n v="0"/>
    <n v="0"/>
    <m/>
    <m/>
    <m/>
    <m/>
    <m/>
    <s v="K G00"/>
    <s v="KG4AC"/>
    <n v="33"/>
    <n v="12938000"/>
    <n v="2077000"/>
    <s v="K G21"/>
    <x v="6"/>
    <s v="YMS KUNDURAN 2S"/>
    <s v="2S"/>
    <x v="30"/>
    <m/>
    <m/>
    <n v="2900000"/>
    <s v="D"/>
    <m/>
    <m/>
    <s v="317PONMC23013119708"/>
    <d v="2023-01-31T00:00:00"/>
    <s v="00003"/>
    <s v="00003"/>
    <m/>
    <s v="00007"/>
    <s v="00006"/>
    <s v="SL09006955"/>
    <s v="N"/>
    <m/>
    <s v="C.BAF-RBG"/>
    <d v="2023-02-03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m/>
    <s v="Counter Sales"/>
    <s v="Counter Sales"/>
    <s v="Y"/>
    <n v="0"/>
    <n v="200000"/>
  </r>
  <r>
    <s v="K09"/>
    <m/>
    <s v="KG4AB"/>
    <s v="C"/>
    <s v="COUNTER SALES 3S/2S"/>
    <s v="IL09010387"/>
    <x v="3"/>
    <s v="09:52:21"/>
    <s v="C"/>
    <s v="C"/>
    <s v="3316084310800002"/>
    <s v="FREIDA OKTA TRIANA"/>
    <s v="SESO"/>
    <m/>
    <m/>
    <s v="58261"/>
    <m/>
    <s v="3316084310800002"/>
    <s v="FREIDA OKTA TRIANA"/>
    <s v="SESO"/>
    <s v="002"/>
    <s v="006"/>
    <s v="SESO"/>
    <s v="JEPON"/>
    <s v="BLORA"/>
    <m/>
    <s v="58261"/>
    <m/>
    <m/>
    <s v="FAZZIONEOHJ22"/>
    <s v="YAMAHA"/>
    <s v="FAZZIO NEO"/>
    <s v="2022"/>
    <s v="HIJAU"/>
    <s v="E33WE-0104603"/>
    <s v="MH3SEJ710NJ097397"/>
    <s v="BARU"/>
    <s v="KRD-22-CTR"/>
    <n v="17520415"/>
    <n v="0"/>
    <s v="Y"/>
    <n v="19065000"/>
    <n v="4135000"/>
    <n v="0"/>
    <n v="0"/>
    <n v="22700000"/>
    <s v="ULIK-JUAL"/>
    <d v="2023-02-04T00:00:00"/>
    <s v="C.BAF-RBG"/>
    <s v="BAF"/>
    <m/>
    <n v="0"/>
    <n v="20800000"/>
    <s v="K G22"/>
    <n v="300000"/>
    <m/>
    <n v="0"/>
    <n v="0"/>
    <m/>
    <m/>
    <m/>
    <m/>
    <m/>
    <s v="K G00"/>
    <s v="KG4AB"/>
    <n v="33"/>
    <n v="18565000"/>
    <n v="500000"/>
    <s v="K G22"/>
    <x v="6"/>
    <s v="YMS SESO 2S"/>
    <s v="2S"/>
    <x v="30"/>
    <m/>
    <m/>
    <n v="2400000"/>
    <s v="D"/>
    <m/>
    <m/>
    <s v="317PONMC23020201249"/>
    <d v="2023-02-03T00:00:00"/>
    <s v="00009"/>
    <s v="00005"/>
    <m/>
    <s v="00005"/>
    <s v="00011"/>
    <s v="SL09006956"/>
    <s v="N"/>
    <m/>
    <s v="C.BAF-RBG"/>
    <d v="2023-02-04T00:00:00"/>
    <s v="C"/>
    <s v="B"/>
    <s v="P"/>
    <m/>
    <m/>
    <m/>
    <m/>
    <m/>
    <s v="C"/>
    <m/>
    <s v="S"/>
    <s v="TU09000705"/>
    <d v="2023-02-03T00:00:00"/>
    <n v="1900000"/>
    <s v="FAZZIONEOHJ22"/>
    <s v="JATENG"/>
    <x v="1"/>
    <s v="BAF"/>
    <s v="Strike"/>
    <n v="23200000"/>
    <n v="1900000"/>
    <n v="500000"/>
    <n v="2400000"/>
    <n v="10.34"/>
    <s v="Program"/>
    <m/>
    <s v="Counter Sales"/>
    <s v="Counter Sales"/>
    <s v="Y"/>
    <n v="0"/>
    <n v="300000"/>
  </r>
  <r>
    <s v="K09"/>
    <s v="KG2ZZ"/>
    <s v="KG5AA"/>
    <s v="H"/>
    <s v="SALES CHANNEL"/>
    <s v="IL09010388"/>
    <x v="5"/>
    <s v="15:34:20"/>
    <s v="C"/>
    <s v="C"/>
    <s v="3316141703690005"/>
    <s v="SUKAHAR"/>
    <s v="DUKUH SORONINI"/>
    <m/>
    <m/>
    <s v="58256"/>
    <m/>
    <s v="3316141703690005"/>
    <s v="SUKAHAR"/>
    <s v="DUKUH SORONINI"/>
    <s v="006"/>
    <s v="002"/>
    <s v="SONOKULON"/>
    <s v="TODANAN"/>
    <s v="BLORA"/>
    <m/>
    <s v="58256"/>
    <m/>
    <m/>
    <s v="R15CHT22"/>
    <s v="YAMAHA"/>
    <s v="R15 CONNECTED"/>
    <s v="2022"/>
    <s v="HITAM"/>
    <s v="G3S7E-0046255"/>
    <s v="MH3RG7860NK011866"/>
    <s v="BARU"/>
    <s v="POT7X-CH"/>
    <n v="32259566"/>
    <n v="0"/>
    <s v="Y"/>
    <n v="34480000"/>
    <n v="6180000"/>
    <n v="0"/>
    <n v="0"/>
    <n v="39360000"/>
    <s v="ULIK-JUAL"/>
    <d v="2023-02-08T00:00:00"/>
    <s v="C.BAF-RBG"/>
    <s v="BAF"/>
    <m/>
    <n v="3800000"/>
    <n v="35560000"/>
    <s v="K G00"/>
    <n v="0"/>
    <m/>
    <n v="0"/>
    <n v="0"/>
    <m/>
    <m/>
    <m/>
    <m/>
    <m/>
    <s v="K G00"/>
    <s v="KG5AA"/>
    <n v="30"/>
    <n v="33180000"/>
    <n v="1300000"/>
    <s v="K G00"/>
    <x v="6"/>
    <s v="YMS BLORA 3S"/>
    <s v="3S"/>
    <x v="30"/>
    <m/>
    <m/>
    <n v="5100000"/>
    <s v="D"/>
    <m/>
    <m/>
    <s v="317PONMC23020603033"/>
    <d v="2023-02-06T00:00:00"/>
    <s v="00033"/>
    <s v="00002"/>
    <m/>
    <s v="00007"/>
    <s v="00003"/>
    <s v="SL09006957"/>
    <s v="N"/>
    <m/>
    <s v="C.BAF-RBG"/>
    <d v="2023-02-08T00:00:00"/>
    <s v="C"/>
    <s v="B"/>
    <s v="P"/>
    <m/>
    <m/>
    <m/>
    <m/>
    <m/>
    <s v="C"/>
    <m/>
    <s v="S"/>
    <m/>
    <m/>
    <n v="0"/>
    <m/>
    <s v="JATENG"/>
    <x v="1"/>
    <m/>
    <m/>
    <n v="40660000"/>
    <n v="3800000"/>
    <n v="1300000"/>
    <n v="5100000"/>
    <n v="12.54"/>
    <m/>
    <m/>
    <s v="Sales Channel"/>
    <s v="Sales Channel"/>
    <m/>
    <n v="0"/>
    <m/>
  </r>
  <r>
    <s v="K09"/>
    <s v="KG2CA"/>
    <s v="KG3CD"/>
    <s v="S"/>
    <s v="SALES FIX 3S/2S"/>
    <s v="IL09010389"/>
    <x v="6"/>
    <s v="13:36:41"/>
    <s v="C"/>
    <s v="C"/>
    <s v="3316061810920001"/>
    <s v="ADITYA AJI PURNOMO"/>
    <s v="DK NGABLAK"/>
    <m/>
    <m/>
    <s v="58253"/>
    <m/>
    <s v="3316061810920001"/>
    <s v="ADITYA AJI PURNOMO"/>
    <s v="DK NGABLAK"/>
    <s v="003"/>
    <s v="004"/>
    <s v="SUMBERAG5"/>
    <s v="BANJAREJO"/>
    <s v="BLORA"/>
    <m/>
    <s v="58253"/>
    <m/>
    <m/>
    <s v="NMAX155MR22"/>
    <s v="YAMAHA"/>
    <s v="NMAX 155"/>
    <s v="2022"/>
    <s v="MERAH"/>
    <s v="G3L8E-1449241"/>
    <s v="MH3SG5620NK701563"/>
    <s v="BARU"/>
    <s v="KRD-22-SLS"/>
    <n v="25160090"/>
    <n v="0"/>
    <s v="Y"/>
    <n v="26700000"/>
    <n v="5170000"/>
    <n v="0"/>
    <n v="0"/>
    <n v="30122000"/>
    <s v="ULIK-JUAL"/>
    <d v="2023-02-09T00:00:00"/>
    <s v="C.BAF-RBG"/>
    <s v="BAF"/>
    <m/>
    <n v="1452000"/>
    <n v="28670000"/>
    <s v="K G22"/>
    <n v="300000"/>
    <m/>
    <n v="0"/>
    <n v="0"/>
    <m/>
    <m/>
    <m/>
    <m/>
    <m/>
    <s v="K G00"/>
    <s v="KG3CD"/>
    <n v="33"/>
    <n v="24952000"/>
    <n v="1748000"/>
    <s v="K G22"/>
    <x v="6"/>
    <s v="YMS SESO 2S"/>
    <s v="2S"/>
    <x v="30"/>
    <m/>
    <m/>
    <n v="3200000"/>
    <s v="D"/>
    <m/>
    <m/>
    <s v="317PONMC23020603332"/>
    <d v="2023-02-06T00:00:00"/>
    <s v="00016"/>
    <s v="00003"/>
    <m/>
    <s v="00007"/>
    <s v="00005"/>
    <s v="SL09006958"/>
    <s v="N"/>
    <m/>
    <s v="C.BAF-RBG"/>
    <d v="2023-02-09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K09"/>
    <s v="KG2CA"/>
    <s v="KG3CD"/>
    <s v="S"/>
    <s v="SALES FIX 3S/2S"/>
    <s v="IL09010390"/>
    <x v="6"/>
    <s v="13:39:00"/>
    <s v="C"/>
    <s v="C"/>
    <s v="3316036303980001"/>
    <s v="FARIDA NURHAYATI"/>
    <s v="DK NGLAREN"/>
    <m/>
    <m/>
    <s v="58383"/>
    <m/>
    <s v="3316036303980001"/>
    <s v="FARIDA NURHAYATI"/>
    <s v="DK NGLAREN"/>
    <s v="003"/>
    <s v="008"/>
    <s v="MENDENRJ"/>
    <s v="KRADENAN2"/>
    <s v="BLORA"/>
    <m/>
    <s v="58383"/>
    <m/>
    <m/>
    <s v="NMAX155BR23"/>
    <s v="YAMAHA"/>
    <s v="NMAX 155"/>
    <s v="2023"/>
    <s v="BIRU"/>
    <s v="G3L8E-1513281"/>
    <s v="MH3SG5620PJ731365"/>
    <s v="BARU"/>
    <s v="KRD-23-SLS"/>
    <n v="25349889"/>
    <n v="0"/>
    <s v="Y"/>
    <n v="26700000"/>
    <n v="5170000"/>
    <n v="0"/>
    <n v="0"/>
    <n v="30622000"/>
    <s v="ULIK-JUAL"/>
    <d v="2023-02-09T00:00:00"/>
    <s v="C.BAF-RBG"/>
    <s v="BAF"/>
    <m/>
    <n v="1952000"/>
    <n v="28670000"/>
    <s v="K G22"/>
    <n v="300000"/>
    <m/>
    <n v="0"/>
    <n v="0"/>
    <m/>
    <m/>
    <m/>
    <m/>
    <m/>
    <s v="K G00"/>
    <s v="KG3CD"/>
    <n v="33"/>
    <n v="25452000"/>
    <n v="1248000"/>
    <s v="K G22"/>
    <x v="6"/>
    <s v="YMS SESO 2S"/>
    <s v="2S"/>
    <x v="30"/>
    <m/>
    <m/>
    <n v="3200000"/>
    <s v="D"/>
    <m/>
    <m/>
    <s v="317PONMC23020402790"/>
    <d v="2023-02-06T00:00:00"/>
    <s v="00036"/>
    <s v="00005"/>
    <m/>
    <s v="00012"/>
    <s v="00003"/>
    <s v="SL09006959"/>
    <s v="N"/>
    <m/>
    <s v="C.BAF-RBG"/>
    <d v="2023-02-09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9"/>
    <s v="KG2AA"/>
    <s v="KG3AB"/>
    <s v="S"/>
    <s v="SALES FIX 3S/2S"/>
    <s v="IL09010391"/>
    <x v="6"/>
    <s v="13:40:39"/>
    <s v="C"/>
    <s v="C"/>
    <s v="3316021004980004"/>
    <s v="ALFIAN ANDHIKA PRATAMA"/>
    <s v="WULUNG"/>
    <m/>
    <m/>
    <s v="58382"/>
    <m/>
    <s v="3316021004980004"/>
    <s v="ALFIAN ANDHIKA PRATAMA"/>
    <s v="WULUNG"/>
    <s v="002"/>
    <s v="003"/>
    <s v="WULUNG2"/>
    <s v="RANDUBLGT2"/>
    <s v="BLORA"/>
    <m/>
    <s v="58382"/>
    <m/>
    <m/>
    <s v="FILANOLUXPT23"/>
    <s v="YAMAHA"/>
    <s v="FILANO LUX"/>
    <s v="2023"/>
    <s v="PUTIH"/>
    <s v="E34KE-0005041"/>
    <s v="MH3SEK610PJ005041"/>
    <s v="BARU"/>
    <s v="KRD-23-SLS"/>
    <n v="22535442"/>
    <n v="0"/>
    <s v="Y"/>
    <n v="23735000"/>
    <n v="4365000"/>
    <n v="0"/>
    <n v="0"/>
    <n v="27800000"/>
    <s v="ULIK-JUAL"/>
    <d v="2023-02-09T00:00:00"/>
    <s v="C.BAF-RBG"/>
    <s v="BAF"/>
    <m/>
    <n v="700000"/>
    <n v="24400000"/>
    <s v="K G00"/>
    <n v="300000"/>
    <m/>
    <n v="0"/>
    <n v="0"/>
    <m/>
    <m/>
    <m/>
    <m/>
    <m/>
    <s v="K G00"/>
    <s v="KG3AB"/>
    <n v="29"/>
    <n v="23435000"/>
    <n v="300000"/>
    <s v="K G00"/>
    <x v="6"/>
    <s v="YMS BLORA 3S"/>
    <s v="3S"/>
    <x v="30"/>
    <m/>
    <m/>
    <n v="3700000"/>
    <s v="D"/>
    <m/>
    <m/>
    <s v="317PONMC23020704090"/>
    <d v="2023-02-07T00:00:00"/>
    <s v="00012"/>
    <s v="00003"/>
    <m/>
    <s v="00010"/>
    <s v="00003"/>
    <s v="SL09006960"/>
    <s v="N"/>
    <m/>
    <s v="C.BAF-RBG"/>
    <d v="2023-02-09T00:00:00"/>
    <s v="C"/>
    <s v="B"/>
    <s v="P"/>
    <m/>
    <m/>
    <m/>
    <m/>
    <m/>
    <s v="C"/>
    <m/>
    <s v="S"/>
    <s v="TU09000710"/>
    <d v="2023-02-07T00:00:00"/>
    <n v="2700000"/>
    <s v="FILANOLUXPT23"/>
    <s v="JATENG"/>
    <x v="1"/>
    <s v="BAF"/>
    <s v="Strike"/>
    <n v="28100000"/>
    <n v="3400000"/>
    <n v="300000"/>
    <n v="3700000"/>
    <n v="13.17"/>
    <s v="Non Program"/>
    <m/>
    <s v="Salesman"/>
    <s v="Salesman"/>
    <s v="Y"/>
    <n v="300000"/>
    <m/>
  </r>
  <r>
    <s v="K09"/>
    <s v="KG2AA"/>
    <s v="KG3AB"/>
    <s v="S"/>
    <s v="SALES FIX 3S/2S"/>
    <s v="IL09010392"/>
    <x v="10"/>
    <s v="16:10:21"/>
    <s v="C"/>
    <s v="C"/>
    <s v="3316154107670083"/>
    <s v="SOGRAM"/>
    <s v="JERUK"/>
    <m/>
    <m/>
    <s v="58262"/>
    <m/>
    <s v="3316154107670083"/>
    <s v="SOGRAM"/>
    <s v="JERUK"/>
    <s v="001"/>
    <s v="001"/>
    <s v="JERUK2"/>
    <s v="BOGOREJO"/>
    <s v="BLORA"/>
    <m/>
    <s v="58262"/>
    <m/>
    <m/>
    <s v="AEROXCCYBERBR23"/>
    <s v="YAMAHA"/>
    <s v="AEROX C CYBERCT"/>
    <s v="2023"/>
    <s v="BIRU"/>
    <s v="G3P4E-0125939"/>
    <s v="MH3SG6410PJ225814"/>
    <s v="BARU"/>
    <s v="KRD-23-SLS"/>
    <n v="22212683"/>
    <n v="0"/>
    <s v="Y"/>
    <n v="23395000"/>
    <n v="4935000"/>
    <n v="0"/>
    <n v="0"/>
    <n v="28330000"/>
    <s v="ULIK-JUAL"/>
    <d v="2023-02-14T00:00:00"/>
    <s v="C.BAF-RBG"/>
    <s v="BAF"/>
    <m/>
    <n v="0"/>
    <n v="25430000"/>
    <s v="K G00"/>
    <n v="300000"/>
    <m/>
    <n v="0"/>
    <n v="0"/>
    <m/>
    <m/>
    <m/>
    <m/>
    <m/>
    <s v="K G00"/>
    <s v="KG3AB"/>
    <n v="23"/>
    <n v="23395000"/>
    <n v="0"/>
    <s v="K G00"/>
    <x v="6"/>
    <s v="YMS BLORA 3S"/>
    <s v="3S"/>
    <x v="30"/>
    <m/>
    <m/>
    <n v="2900000"/>
    <s v="D"/>
    <m/>
    <m/>
    <s v="317PONMC23021007028"/>
    <d v="2023-02-10T00:00:00"/>
    <s v="00033"/>
    <s v="00001"/>
    <m/>
    <s v="00007"/>
    <s v="00003"/>
    <s v="SL09006961"/>
    <s v="N"/>
    <m/>
    <s v="C.BAF-RBG"/>
    <d v="2023-02-14T00:00:00"/>
    <s v="C"/>
    <s v="B"/>
    <s v="P"/>
    <m/>
    <m/>
    <m/>
    <m/>
    <m/>
    <s v="C"/>
    <m/>
    <s v="S"/>
    <s v="TU09000717"/>
    <d v="2023-02-13T00:00:00"/>
    <n v="2900000"/>
    <s v="AEROXCCYBERBR23"/>
    <s v="JATENG"/>
    <x v="1"/>
    <s v="BAF"/>
    <s v="Strike"/>
    <n v="28330000"/>
    <n v="2900000"/>
    <n v="0"/>
    <n v="2900000"/>
    <n v="10.24"/>
    <s v="Non Program"/>
    <m/>
    <s v="Salesman"/>
    <s v="Salesman"/>
    <s v="Y"/>
    <n v="300000"/>
    <m/>
  </r>
  <r>
    <s v="K09"/>
    <m/>
    <s v="KG4AA"/>
    <s v="C"/>
    <s v="COUNTER SALES 3S/2S"/>
    <s v="IL09010393"/>
    <x v="20"/>
    <s v="15:54:47"/>
    <s v="C"/>
    <s v="C"/>
    <s v="3317105807820004"/>
    <s v="USNUL CHOTIMAH"/>
    <s v="GANG KOPLAK NO 13"/>
    <m/>
    <m/>
    <s v="58218"/>
    <m/>
    <s v="3317105807820004"/>
    <s v="USNUL CHOTIMAH"/>
    <s v="GANG KOPLAK NO 13"/>
    <s v="001"/>
    <s v="001"/>
    <s v="MLANGSEN"/>
    <s v="BLORA"/>
    <s v="BLORA"/>
    <m/>
    <s v="58218"/>
    <m/>
    <m/>
    <s v="NMAX155MR23"/>
    <s v="YAMAHA"/>
    <s v="NMAX 155"/>
    <s v="2023"/>
    <s v="MERAH"/>
    <s v="G3L8E-1491355"/>
    <s v="MH3SG5620PJ720351"/>
    <s v="BARU"/>
    <s v="KRD-23-CTR"/>
    <n v="25349889"/>
    <n v="0"/>
    <s v="Y"/>
    <n v="26700000"/>
    <n v="5170000"/>
    <n v="0"/>
    <n v="0"/>
    <n v="30870000"/>
    <s v="ULIK-JUAL"/>
    <d v="2023-02-16T00:00:00"/>
    <s v="C.BAF-RBG"/>
    <s v="BAF"/>
    <m/>
    <n v="9000000"/>
    <n v="21870000"/>
    <s v="K G00"/>
    <n v="300000"/>
    <m/>
    <n v="0"/>
    <n v="0"/>
    <m/>
    <m/>
    <m/>
    <m/>
    <m/>
    <s v="K G00"/>
    <s v="KG4AA"/>
    <n v="33"/>
    <n v="25700000"/>
    <n v="1000000"/>
    <s v="K G00"/>
    <x v="6"/>
    <s v="YMS BLORA 3S"/>
    <s v="3S"/>
    <x v="30"/>
    <m/>
    <m/>
    <n v="10000000"/>
    <s v="D"/>
    <m/>
    <m/>
    <s v="317PONMC23021509782"/>
    <d v="2023-02-15T00:00:00"/>
    <s v="00019"/>
    <s v="00004"/>
    <m/>
    <s v="00007"/>
    <s v="00020"/>
    <s v="SL09006962"/>
    <s v="N"/>
    <m/>
    <s v="C.BAF-RBG"/>
    <d v="2023-02-16T00:00:00"/>
    <s v="C"/>
    <s v="B"/>
    <s v="P"/>
    <m/>
    <m/>
    <m/>
    <m/>
    <m/>
    <s v="C"/>
    <m/>
    <s v="S"/>
    <m/>
    <d v="2023-02-15T00:00:00"/>
    <n v="0"/>
    <s v="FAZZIONEOHJ23"/>
    <s v="JATENG"/>
    <x v="1"/>
    <s v="BAF"/>
    <s v="Strike"/>
    <n v="31870000"/>
    <n v="9000000"/>
    <n v="1000000"/>
    <n v="10000000"/>
    <n v="31.38"/>
    <s v="Program"/>
    <m/>
    <s v="Counter Sales"/>
    <s v="Counter Sales"/>
    <s v="Y"/>
    <n v="0"/>
    <n v="100000"/>
  </r>
  <r>
    <s v="K09"/>
    <m/>
    <s v="KG4AB"/>
    <s v="C"/>
    <s v="COUNTER SALES 3S/2S"/>
    <s v="IL09010394"/>
    <x v="20"/>
    <s v="15:55:22"/>
    <s v="C"/>
    <s v="C"/>
    <s v="3316012709020002"/>
    <s v="SEPTIAN FAJAR DWI PUTRA RIMBAWAN"/>
    <s v="GEMBYUNGAN"/>
    <m/>
    <m/>
    <s v="58382"/>
    <m/>
    <s v="3316012709020002"/>
    <s v="SEPTIAN FAJAR DWI PUTRA RIMBAWAN"/>
    <s v="GEMBYUNGAN"/>
    <s v="002"/>
    <s v="005"/>
    <s v="GEMBYUNGAN"/>
    <s v="RANDUBLTG"/>
    <s v="BLORA"/>
    <m/>
    <s v="58382"/>
    <m/>
    <m/>
    <s v="NMAX155MR22"/>
    <s v="YAMAHA"/>
    <s v="NMAX 155"/>
    <s v="2022"/>
    <s v="MERAH"/>
    <s v="G3L8E-1449242"/>
    <s v="MH3SG5620NK701548"/>
    <s v="BARU"/>
    <s v="KRD-22-CTR"/>
    <n v="25160090"/>
    <n v="0"/>
    <s v="Y"/>
    <n v="26700000"/>
    <n v="5170000"/>
    <n v="0"/>
    <n v="0"/>
    <n v="30122000"/>
    <s v="ULIK-JUAL"/>
    <d v="2023-02-16T00:00:00"/>
    <s v="C.BAF-RBG"/>
    <s v="BAF"/>
    <m/>
    <n v="1452000"/>
    <n v="28670000"/>
    <s v="K G22"/>
    <n v="300000"/>
    <m/>
    <n v="0"/>
    <n v="0"/>
    <m/>
    <m/>
    <m/>
    <m/>
    <m/>
    <s v="K G00"/>
    <s v="KG4AB"/>
    <n v="33"/>
    <n v="24952000"/>
    <n v="1748000"/>
    <s v="K G22"/>
    <x v="6"/>
    <s v="YMS SESO 2S"/>
    <s v="2S"/>
    <x v="30"/>
    <m/>
    <m/>
    <n v="3200000"/>
    <s v="D"/>
    <m/>
    <m/>
    <s v="317PONMC23021307717"/>
    <d v="2023-02-13T00:00:00"/>
    <s v="00009"/>
    <s v="00003"/>
    <m/>
    <s v="00012"/>
    <s v="00004"/>
    <s v="SL09006963"/>
    <s v="N"/>
    <m/>
    <s v="C.BAF-RBG"/>
    <d v="2023-02-16T00:00:00"/>
    <s v="C"/>
    <s v="B"/>
    <s v="P"/>
    <m/>
    <m/>
    <m/>
    <m/>
    <m/>
    <s v="C"/>
    <m/>
    <s v="S"/>
    <m/>
    <d v="2023-02-15T00:00:00"/>
    <n v="0"/>
    <s v="FAZZIONEOHJ23"/>
    <s v="JATENG"/>
    <x v="1"/>
    <s v="BAF"/>
    <s v="Strike"/>
    <n v="31870000"/>
    <n v="1452000"/>
    <n v="1748000"/>
    <n v="3200000"/>
    <n v="10.039999999999999"/>
    <s v="Program"/>
    <m/>
    <s v="Counter Sales"/>
    <s v="Counter Sales"/>
    <s v="Y"/>
    <n v="0"/>
    <n v="200000"/>
  </r>
  <r>
    <s v="K09"/>
    <s v="KG2AB"/>
    <s v="KG2AB"/>
    <s v="I"/>
    <s v="SALES INDEPENDEN"/>
    <s v="IL09010395"/>
    <x v="11"/>
    <s v="15:54:31"/>
    <s v="C"/>
    <s v="C"/>
    <s v="3316115007920004"/>
    <s v="YULIA DEWI PUSPITASARI"/>
    <s v="DK KLOPODUWUR"/>
    <m/>
    <m/>
    <s v="58253"/>
    <m/>
    <s v="3316115007920004"/>
    <s v="YULIA DEWI PUSPITASARI"/>
    <s v="DK KLOPODUWUR"/>
    <s v="007"/>
    <s v="002"/>
    <s v="KLOPODWR"/>
    <s v="BANJAREJO"/>
    <s v="BLORA"/>
    <m/>
    <s v="58253"/>
    <m/>
    <m/>
    <s v="FILANOLUXBR23"/>
    <s v="YAMAHA"/>
    <s v="FILANO LUX"/>
    <s v="2023"/>
    <s v="BIRU"/>
    <s v="E34KE-0005531"/>
    <s v="MH3SEK610PJ005531"/>
    <s v="BARU"/>
    <s v="KRD-23-SLS"/>
    <n v="22535442"/>
    <n v="0"/>
    <s v="Y"/>
    <n v="23735000"/>
    <n v="4365000"/>
    <n v="0"/>
    <n v="0"/>
    <n v="27900000"/>
    <s v="ULIK-JUAL"/>
    <d v="2023-02-17T00:00:00"/>
    <s v="C.BAF-RBG"/>
    <s v="BAF"/>
    <m/>
    <n v="0"/>
    <n v="22900000"/>
    <s v="K G00"/>
    <n v="300000"/>
    <m/>
    <n v="0"/>
    <n v="0"/>
    <m/>
    <m/>
    <m/>
    <m/>
    <m/>
    <s v="K G00"/>
    <s v="KG2AB"/>
    <n v="23"/>
    <n v="23535000"/>
    <n v="200000"/>
    <s v="K G00"/>
    <x v="6"/>
    <s v="YMS BLORA 3S"/>
    <s v="3S"/>
    <x v="30"/>
    <m/>
    <m/>
    <n v="5200000"/>
    <s v="D"/>
    <m/>
    <m/>
    <s v="317PONMC23021308604"/>
    <d v="2023-02-15T00:00:00"/>
    <s v="00093"/>
    <s v="00004"/>
    <m/>
    <s v="00013"/>
    <s v="00007"/>
    <s v="SL09006964"/>
    <s v="N"/>
    <m/>
    <s v="C.BAF-RBG"/>
    <d v="2023-02-17T00:00:00"/>
    <s v="C"/>
    <s v="B"/>
    <s v="P"/>
    <m/>
    <m/>
    <m/>
    <m/>
    <m/>
    <s v="C"/>
    <m/>
    <s v="S"/>
    <s v="TU09000721"/>
    <d v="2023-02-14T00:00:00"/>
    <n v="5000000"/>
    <s v="FILANOLUXBR23"/>
    <s v="JATENG"/>
    <x v="1"/>
    <s v="BAF"/>
    <s v="Strike"/>
    <n v="28100000"/>
    <n v="5000000"/>
    <n v="200000"/>
    <n v="5200000"/>
    <n v="18.510000000000002"/>
    <s v="Non Program"/>
    <m/>
    <s v="Salesman"/>
    <s v="Salesman"/>
    <s v="Y"/>
    <n v="300000"/>
    <m/>
  </r>
  <r>
    <s v="K09"/>
    <s v="KG2AA"/>
    <s v="KG3AE"/>
    <s v="S"/>
    <s v="SALES FIX 3S/2S"/>
    <s v="IL09010396"/>
    <x v="11"/>
    <s v="16:03:15"/>
    <s v="C"/>
    <s v="C"/>
    <s v="3316124107680118"/>
    <s v="SUPIYATI"/>
    <s v="TREMBULREJO"/>
    <m/>
    <m/>
    <s v="58254"/>
    <m/>
    <s v="3316122712000001"/>
    <s v="MUHAMMAD RIYADI"/>
    <s v="TREMBULREJO"/>
    <s v="003"/>
    <s v="004"/>
    <s v="TREMBULRJ"/>
    <s v="NGAWEN"/>
    <s v="BLORA"/>
    <m/>
    <m/>
    <m/>
    <m/>
    <s v="FAZZIONEOHJ23"/>
    <s v="YAMAHA"/>
    <s v="FAZZIO NEO"/>
    <s v="2023"/>
    <s v="HIJAU"/>
    <s v="E33WE-0133129"/>
    <s v="MH3SEJ710PJ120820"/>
    <s v="BARU"/>
    <s v="KRD-23-SLS"/>
    <n v="17520415"/>
    <n v="0"/>
    <s v="Y"/>
    <n v="19065000"/>
    <n v="4135000"/>
    <n v="0"/>
    <n v="0"/>
    <n v="23200000"/>
    <s v="ULIK-JUAL"/>
    <d v="2023-02-17T00:00:00"/>
    <s v="C.BAF-RBG"/>
    <s v="BAF"/>
    <m/>
    <n v="5000000"/>
    <n v="18200000"/>
    <s v="K G00"/>
    <n v="300000"/>
    <m/>
    <n v="0"/>
    <n v="0"/>
    <m/>
    <m/>
    <m/>
    <m/>
    <m/>
    <s v="K G00"/>
    <s v="KG3AE"/>
    <n v="17"/>
    <n v="19065000"/>
    <n v="0"/>
    <s v="K G00"/>
    <x v="6"/>
    <s v="YMS BLORA 3S"/>
    <s v="3S"/>
    <x v="30"/>
    <m/>
    <m/>
    <n v="5000000"/>
    <s v="D"/>
    <m/>
    <m/>
    <s v="317PONMC23021509818"/>
    <d v="2023-02-15T00:00:00"/>
    <s v="00033"/>
    <s v="00001"/>
    <m/>
    <s v="00007"/>
    <s v="00003"/>
    <s v="SL09006965"/>
    <s v="N"/>
    <m/>
    <s v="C.BAF-RBG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5000000"/>
    <n v="0"/>
    <n v="5000000"/>
    <n v="21.55"/>
    <s v="Non Program"/>
    <m/>
    <s v="Salesman"/>
    <s v="Salesman"/>
    <s v="Y"/>
    <n v="300000"/>
    <m/>
  </r>
  <r>
    <s v="K09"/>
    <s v="KG2CA"/>
    <s v="KG3CD"/>
    <s v="S"/>
    <s v="SALES FIX 3S/2S"/>
    <s v="IL09010397"/>
    <x v="23"/>
    <s v="13:29:42"/>
    <s v="C"/>
    <s v="C"/>
    <s v="3316124201950001"/>
    <s v="SUPARMI"/>
    <s v="GOTPUTUK"/>
    <m/>
    <m/>
    <s v="58254"/>
    <m/>
    <s v="3316124201950001"/>
    <s v="SUPARMI"/>
    <s v="GOTPUTUK"/>
    <s v="006"/>
    <s v="001"/>
    <s v="GOTPUTUK"/>
    <s v="NGAWEN"/>
    <s v="BLORA"/>
    <m/>
    <s v="58254"/>
    <m/>
    <m/>
    <s v="NMAX155HT23"/>
    <s v="YAMAHA"/>
    <s v="NMAX 155"/>
    <s v="2023"/>
    <s v="HITAM"/>
    <s v="G3L8E-1514915"/>
    <s v="MH3SG5620PJ732110"/>
    <s v="BARU"/>
    <s v="KRD-23-SLS"/>
    <n v="25349889"/>
    <n v="0"/>
    <s v="Y"/>
    <n v="26700000"/>
    <n v="5170000"/>
    <n v="0"/>
    <n v="0"/>
    <n v="30870000"/>
    <s v="ULIK-JUAL"/>
    <d v="2023-02-18T00:00:00"/>
    <s v="C.BAF-RBG"/>
    <s v="BAF"/>
    <m/>
    <n v="4000000"/>
    <n v="26870000"/>
    <s v="K G22"/>
    <n v="300000"/>
    <m/>
    <n v="0"/>
    <n v="0"/>
    <m/>
    <m/>
    <m/>
    <m/>
    <m/>
    <s v="K G00"/>
    <s v="KG3CD"/>
    <n v="33"/>
    <n v="25700000"/>
    <n v="1000000"/>
    <s v="K G22"/>
    <x v="6"/>
    <s v="YMS SESO 2S"/>
    <s v="2S"/>
    <x v="30"/>
    <m/>
    <m/>
    <n v="5000000"/>
    <s v="D"/>
    <m/>
    <m/>
    <s v="317PONMC23021308072"/>
    <d v="2023-02-15T00:00:00"/>
    <s v="00009"/>
    <s v="00005"/>
    <m/>
    <s v="00005"/>
    <s v="00007"/>
    <s v="SL09006966"/>
    <s v="N"/>
    <m/>
    <s v="C.BAF-RBG"/>
    <d v="2023-02-18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4000000"/>
    <n v="1000000"/>
    <n v="5000000"/>
    <n v="15.69"/>
    <s v="Program"/>
    <m/>
    <s v="Salesman"/>
    <s v="Salesman"/>
    <s v="Y"/>
    <n v="200000"/>
    <m/>
  </r>
  <r>
    <s v="K09"/>
    <s v="KG2CA"/>
    <s v="KG3CB"/>
    <s v="N"/>
    <s v="SALES NEW"/>
    <s v="IL09010398"/>
    <x v="14"/>
    <s v="15:37:22"/>
    <s v="C"/>
    <s v="C"/>
    <s v="3316026811700001"/>
    <s v="DWI HARIYANTI"/>
    <s v="BANARAN"/>
    <m/>
    <m/>
    <s v="58382"/>
    <m/>
    <s v="3316026811700001"/>
    <s v="DWI HARIYANTI"/>
    <s v="BANARAN"/>
    <s v="002"/>
    <s v="004"/>
    <s v="RANDUBLATG"/>
    <s v="RANDUBLATG"/>
    <s v="BLORA"/>
    <m/>
    <s v="58382"/>
    <m/>
    <m/>
    <s v="NMAX155HT23"/>
    <s v="YAMAHA"/>
    <s v="NMAX 155"/>
    <s v="2023"/>
    <s v="HITAM"/>
    <s v="G3L8E-1541469"/>
    <s v="MH3SG5620PJ743333"/>
    <s v="BARU"/>
    <s v="KRD-23-SLS"/>
    <n v="25349889"/>
    <n v="0"/>
    <s v="Y"/>
    <n v="26700000"/>
    <n v="5170000"/>
    <n v="0"/>
    <n v="0"/>
    <n v="30622000"/>
    <s v="ULIK-JUAL"/>
    <d v="2023-02-22T00:00:00"/>
    <s v="C.BAF-RBG"/>
    <s v="BAF"/>
    <m/>
    <n v="1952000"/>
    <n v="28670000"/>
    <s v="K G22"/>
    <n v="300000"/>
    <m/>
    <n v="0"/>
    <n v="0"/>
    <m/>
    <m/>
    <m/>
    <m/>
    <m/>
    <s v="K G00"/>
    <s v="KG3CB"/>
    <n v="33"/>
    <n v="25452000"/>
    <n v="1248000"/>
    <s v="K G22"/>
    <x v="6"/>
    <s v="YMS SESO 2S"/>
    <s v="2S"/>
    <x v="30"/>
    <m/>
    <m/>
    <n v="3200000"/>
    <s v="D"/>
    <m/>
    <m/>
    <s v="317PONMC23022113042"/>
    <d v="2023-02-21T00:00:00"/>
    <s v="00003"/>
    <s v="00001"/>
    <m/>
    <s v="00007"/>
    <s v="00005"/>
    <s v="SL09006967"/>
    <s v="N"/>
    <m/>
    <s v="C.BAF-RBG"/>
    <d v="2023-02-22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9"/>
    <m/>
    <s v="KG4AA"/>
    <s v="C"/>
    <s v="COUNTER SALES 3S/2S"/>
    <s v="IL09010399"/>
    <x v="14"/>
    <s v="15:40:01"/>
    <s v="C"/>
    <s v="C"/>
    <s v="3316071008650005"/>
    <s v="SUPARNO"/>
    <s v="DS KETRINGAN"/>
    <m/>
    <m/>
    <s v="58372"/>
    <m/>
    <s v="3316071008650005"/>
    <s v="SUPARNO"/>
    <s v="DS KETRINGAN"/>
    <s v="004"/>
    <s v="001"/>
    <s v="KETRINGAN"/>
    <s v="JIKEN"/>
    <s v="BLORA"/>
    <m/>
    <s v="58372"/>
    <m/>
    <m/>
    <s v="NMAX155CHT23"/>
    <s v="YAMAHA"/>
    <s v="NMAX 155 C"/>
    <s v="2023"/>
    <s v="HITAM"/>
    <s v="G3L8E-1540066"/>
    <s v="MH3SG5670PK296871"/>
    <s v="BARU"/>
    <s v="KRD-23-CTR"/>
    <n v="26550763"/>
    <n v="0"/>
    <s v="Y"/>
    <n v="27965000"/>
    <n v="5515000"/>
    <n v="0"/>
    <n v="0"/>
    <n v="32480000"/>
    <s v="ULIK-JUAL"/>
    <d v="2023-02-22T00:00:00"/>
    <s v="C.BAF-RBG"/>
    <s v="BAF"/>
    <m/>
    <n v="9000000"/>
    <n v="23480000"/>
    <s v="K G00"/>
    <n v="300000"/>
    <m/>
    <n v="0"/>
    <n v="0"/>
    <m/>
    <m/>
    <m/>
    <m/>
    <m/>
    <s v="K G00"/>
    <s v="KG4AA"/>
    <n v="33"/>
    <n v="26965000"/>
    <n v="1000000"/>
    <s v="K G00"/>
    <x v="6"/>
    <s v="YMS BLORA 3S"/>
    <s v="3S"/>
    <x v="30"/>
    <m/>
    <m/>
    <n v="10000000"/>
    <s v="D"/>
    <m/>
    <m/>
    <s v="317PONMC23022012416"/>
    <d v="2023-02-20T00:00:00"/>
    <s v="00004"/>
    <s v="00003"/>
    <m/>
    <s v="00018"/>
    <s v="00004"/>
    <s v="SL09006968"/>
    <s v="N"/>
    <m/>
    <s v="C.BAF-RBG"/>
    <d v="2023-02-22T00:00:00"/>
    <s v="C"/>
    <s v="B"/>
    <s v="P"/>
    <m/>
    <m/>
    <m/>
    <m/>
    <m/>
    <s v="C"/>
    <m/>
    <s v="S"/>
    <m/>
    <d v="2023-02-22T00:00:00"/>
    <n v="0"/>
    <s v="NMAX155BR23"/>
    <s v="JATENG"/>
    <x v="1"/>
    <s v="BAF"/>
    <s v="Strike"/>
    <n v="33480000"/>
    <n v="9000000"/>
    <n v="1000000"/>
    <n v="10000000"/>
    <n v="29.87"/>
    <s v="Program"/>
    <m/>
    <s v="Counter Sales"/>
    <s v="Counter Sales"/>
    <s v="Y"/>
    <n v="0"/>
    <n v="100000"/>
  </r>
  <r>
    <s v="K09"/>
    <m/>
    <s v="KG4AA"/>
    <s v="C"/>
    <s v="COUNTER SALES 3S/2S"/>
    <s v="IL09010400"/>
    <x v="22"/>
    <s v="13:16:07"/>
    <s v="C"/>
    <s v="C"/>
    <s v="3316140810000001"/>
    <s v="AHMAD ZAENUDIN YAHYA"/>
    <s v="DUKUH TODANAN"/>
    <m/>
    <m/>
    <s v="58256"/>
    <m/>
    <s v="3316140810000001"/>
    <s v="AHMAD ZAENUDIN YAHYA"/>
    <s v="DUKUH TODANAN"/>
    <s v="007"/>
    <s v="003"/>
    <s v="TODANAN"/>
    <s v="TODANAN"/>
    <s v="BLORA"/>
    <m/>
    <s v="58256"/>
    <m/>
    <m/>
    <s v="WR155RBR23"/>
    <s v="YAMAHA"/>
    <s v="WR 155 R"/>
    <s v="2023"/>
    <s v="BIRU"/>
    <s v="G3N6E-0060103"/>
    <s v="MH3DG3710PK055638"/>
    <s v="BARU"/>
    <s v="KRD-23-CTR"/>
    <n v="31994650"/>
    <n v="0"/>
    <s v="Y"/>
    <n v="33700000"/>
    <n v="5240000"/>
    <n v="0"/>
    <n v="0"/>
    <n v="38440000"/>
    <s v="ULIK-JUAL"/>
    <d v="2023-02-25T00:00:00"/>
    <s v="C.BAF-RBG"/>
    <s v="BAF"/>
    <m/>
    <n v="9600000"/>
    <n v="28840000"/>
    <s v="K G00"/>
    <n v="300000"/>
    <m/>
    <n v="0"/>
    <n v="0"/>
    <m/>
    <m/>
    <m/>
    <m/>
    <m/>
    <s v="K G00"/>
    <s v="KG4AA"/>
    <n v="11"/>
    <n v="33200000"/>
    <n v="500000"/>
    <s v="K G00"/>
    <x v="6"/>
    <s v="YMS BLORA 3S"/>
    <s v="3S"/>
    <x v="30"/>
    <m/>
    <m/>
    <n v="10100000"/>
    <s v="D"/>
    <m/>
    <m/>
    <s v="317PONMC23021711380"/>
    <d v="2023-02-20T00:00:00"/>
    <s v="00012"/>
    <s v="00003"/>
    <m/>
    <s v="00010"/>
    <s v="00010"/>
    <s v="SL09006969"/>
    <s v="N"/>
    <m/>
    <s v="C.BAF-RBG"/>
    <d v="2023-02-25T00:00:00"/>
    <s v="C"/>
    <s v="B"/>
    <s v="P"/>
    <m/>
    <m/>
    <m/>
    <m/>
    <m/>
    <s v="C"/>
    <m/>
    <s v="S"/>
    <m/>
    <m/>
    <n v="0"/>
    <m/>
    <s v="JATENG"/>
    <x v="1"/>
    <s v="BAF"/>
    <s v="Strike"/>
    <n v="38940000"/>
    <n v="9600000"/>
    <n v="500000"/>
    <n v="10100000"/>
    <n v="25.94"/>
    <s v="Non Program"/>
    <m/>
    <s v="Counter Sales"/>
    <s v="Counter Sales"/>
    <s v="Y"/>
    <n v="0"/>
    <n v="100000"/>
  </r>
  <r>
    <s v="K09"/>
    <s v="KG2AA"/>
    <s v="KG3AE"/>
    <s v="S"/>
    <s v="SALES FIX 3S/2S"/>
    <s v="IL09010401"/>
    <x v="22"/>
    <s v="13:17:18"/>
    <s v="C"/>
    <s v="C"/>
    <s v="3316162705750001"/>
    <s v="SUGIK"/>
    <s v="PADAAN"/>
    <m/>
    <m/>
    <s v="58527"/>
    <m/>
    <s v="3316162904990002"/>
    <s v="AGIL PURNOMO"/>
    <s v="PADAAN"/>
    <s v="005"/>
    <s v="001"/>
    <s v="PADAAN2"/>
    <s v="JAPAH"/>
    <s v="BLORA"/>
    <m/>
    <m/>
    <m/>
    <m/>
    <s v="FAZZIONEOPT22"/>
    <s v="YAMAHA"/>
    <s v="FAZZIO NEO"/>
    <s v="2022"/>
    <s v="PUTIH"/>
    <s v="E33WE-0104793"/>
    <s v="MH3SEJ710NJ097487"/>
    <s v="BARU"/>
    <s v="POT7X-SLS"/>
    <n v="17520415"/>
    <n v="0"/>
    <s v="Y"/>
    <n v="19065000"/>
    <n v="4135000"/>
    <n v="0"/>
    <n v="0"/>
    <n v="21829000"/>
    <s v="ULIK-JUAL"/>
    <d v="2023-02-25T00:00:00"/>
    <s v="C.BAF-RBG"/>
    <s v="BAF"/>
    <m/>
    <n v="1029000"/>
    <n v="20800000"/>
    <s v="K G00"/>
    <n v="0"/>
    <m/>
    <n v="0"/>
    <n v="0"/>
    <m/>
    <m/>
    <m/>
    <m/>
    <m/>
    <s v="K G00"/>
    <s v="KG3AE"/>
    <n v="30"/>
    <n v="17694000"/>
    <n v="1371000"/>
    <s v="K G00"/>
    <x v="6"/>
    <s v="YMS BLORA 3S"/>
    <s v="3S"/>
    <x v="30"/>
    <m/>
    <m/>
    <n v="2400000"/>
    <s v="D"/>
    <m/>
    <m/>
    <s v="317PONMC23022113438"/>
    <d v="2023-02-25T00:00:00"/>
    <s v="00003"/>
    <s v="00002"/>
    <m/>
    <s v="00007"/>
    <s v="00005"/>
    <s v="SL09006970"/>
    <s v="N"/>
    <m/>
    <s v="C.BAF-RBG"/>
    <d v="2023-02-25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1029000"/>
    <n v="1371000"/>
    <n v="2400000"/>
    <n v="10.34"/>
    <s v="Program"/>
    <s v="Pot 7x"/>
    <s v="Salesman"/>
    <s v="Salesman"/>
    <s v="Y"/>
    <n v="300000"/>
    <m/>
  </r>
  <r>
    <s v="K09"/>
    <s v="KG2AA"/>
    <s v="KG3AE"/>
    <s v="S"/>
    <s v="SALES FIX 3S/2S"/>
    <s v="IL09010402"/>
    <x v="22"/>
    <s v="13:18:14"/>
    <s v="C"/>
    <s v="C"/>
    <s v="3316094912760004"/>
    <s v="SUMARTINI"/>
    <s v="DESA SENDANGHARJO"/>
    <m/>
    <m/>
    <s v="58211"/>
    <m/>
    <s v="3316094912760004"/>
    <s v="SUMARTINI"/>
    <s v="DESA SENDANGHARJO"/>
    <s v="002"/>
    <s v="003"/>
    <s v="SNDGHARJO1"/>
    <s v="BLORA"/>
    <s v="BLORA"/>
    <m/>
    <s v="58211"/>
    <m/>
    <m/>
    <s v="FAZZIONEOHJ22"/>
    <s v="YAMAHA"/>
    <s v="FAZZIO NEO"/>
    <s v="2022"/>
    <s v="HIJAU"/>
    <s v="E33WE-0107194"/>
    <s v="MH3SEJ710NJ099586"/>
    <s v="BARU"/>
    <s v="POT7X-SLS"/>
    <n v="17520415"/>
    <n v="0"/>
    <s v="Y"/>
    <n v="19065000"/>
    <n v="4135000"/>
    <n v="0"/>
    <n v="0"/>
    <n v="21829000"/>
    <s v="ULIK-JUAL"/>
    <d v="2023-02-25T00:00:00"/>
    <s v="C.BAF-RBG"/>
    <s v="BAF"/>
    <m/>
    <n v="1029000"/>
    <n v="20800000"/>
    <s v="K G00"/>
    <n v="0"/>
    <m/>
    <n v="0"/>
    <n v="0"/>
    <m/>
    <m/>
    <m/>
    <m/>
    <m/>
    <s v="K G00"/>
    <s v="KG3AE"/>
    <n v="30"/>
    <n v="17694000"/>
    <n v="1371000"/>
    <s v="K G00"/>
    <x v="6"/>
    <s v="YMS BLORA 3S"/>
    <s v="3S"/>
    <x v="30"/>
    <m/>
    <m/>
    <n v="2400000"/>
    <s v="D"/>
    <m/>
    <m/>
    <s v="317PONMC23021610215"/>
    <d v="2023-02-26T00:00:00"/>
    <s v="00094"/>
    <s v="00001"/>
    <m/>
    <s v="00005"/>
    <s v="00007"/>
    <s v="SL09006971"/>
    <s v="N"/>
    <m/>
    <s v="C.BAF-RBG"/>
    <d v="2023-02-25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1029000"/>
    <n v="1371000"/>
    <n v="2400000"/>
    <n v="10.34"/>
    <s v="Program"/>
    <s v="Pot 7x"/>
    <s v="Salesman"/>
    <s v="Salesman"/>
    <s v="Y"/>
    <n v="300000"/>
    <m/>
  </r>
  <r>
    <s v="K09"/>
    <m/>
    <s v="KG4AA"/>
    <s v="C"/>
    <s v="COUNTER SALES 3S/2S"/>
    <s v="IL09010403"/>
    <x v="17"/>
    <s v="15:29:07"/>
    <s v="C"/>
    <s v="C"/>
    <s v="3316144403760004"/>
    <s v="JEMATUN"/>
    <s v="DUKUH WUKIRSARI"/>
    <m/>
    <m/>
    <s v="58256"/>
    <m/>
    <s v="3316144403760004"/>
    <s v="JEMATUN"/>
    <s v="DUKUH WUKIRSARI"/>
    <s v="001"/>
    <s v="001"/>
    <s v="WUKIRSARI2"/>
    <s v="TODANAN"/>
    <s v="BLORA"/>
    <m/>
    <s v="58256"/>
    <m/>
    <m/>
    <s v="NMAX155CHT23"/>
    <s v="YAMAHA"/>
    <s v="NMAX 155 C"/>
    <s v="2023"/>
    <s v="HITAM"/>
    <s v="G3L8E-1539984"/>
    <s v="MH3SG5670PK296777"/>
    <s v="BARU"/>
    <s v="ATTACK-2"/>
    <n v="26550763"/>
    <n v="0"/>
    <s v="Y"/>
    <n v="27965000"/>
    <n v="5515000"/>
    <n v="0"/>
    <n v="0"/>
    <n v="33480000"/>
    <s v="ULIK-JUAL"/>
    <d v="2023-02-27T00:00:00"/>
    <s v="C.BAF-RBG"/>
    <s v="BAF"/>
    <m/>
    <n v="19600000"/>
    <n v="13880000"/>
    <s v="K G00"/>
    <n v="0"/>
    <m/>
    <n v="0"/>
    <n v="0"/>
    <m/>
    <m/>
    <m/>
    <m/>
    <m/>
    <s v="K G00"/>
    <s v="KG4AA"/>
    <n v="11"/>
    <n v="27965000"/>
    <n v="0"/>
    <s v="K G00"/>
    <x v="6"/>
    <s v="YMS BLORA 3S"/>
    <s v="3S"/>
    <x v="30"/>
    <m/>
    <m/>
    <n v="19600000"/>
    <s v="B"/>
    <m/>
    <m/>
    <s v="317PONMC23022415492"/>
    <d v="2023-02-24T00:00:00"/>
    <s v="00033"/>
    <s v="00001"/>
    <m/>
    <s v="00007"/>
    <s v="00009"/>
    <s v="SL09006972"/>
    <s v="N"/>
    <m/>
    <s v="C.BAF-RBG"/>
    <d v="2023-02-27T00:00:00"/>
    <s v="C"/>
    <s v="B"/>
    <s v="P"/>
    <m/>
    <m/>
    <m/>
    <m/>
    <m/>
    <s v="C"/>
    <m/>
    <s v="S"/>
    <m/>
    <d v="2023-02-24T00:00:00"/>
    <n v="0"/>
    <s v="NMAX155HT23"/>
    <s v="JATENG"/>
    <x v="1"/>
    <s v="BAF"/>
    <s v="Strike"/>
    <n v="33480000"/>
    <n v="19600000"/>
    <n v="0"/>
    <n v="19600000"/>
    <n v="58.54"/>
    <s v="Program"/>
    <s v="Attack"/>
    <s v="Counter Sales"/>
    <s v="Counter Sales"/>
    <s v="Y"/>
    <n v="0"/>
    <n v="100000"/>
  </r>
  <r>
    <s v="K09"/>
    <m/>
    <s v="KG4AA"/>
    <s v="C"/>
    <s v="COUNTER SALES 3S/2S"/>
    <s v="IL09010404"/>
    <x v="17"/>
    <s v="15:30:24"/>
    <s v="C"/>
    <s v="C"/>
    <s v="3316120211770001"/>
    <s v="NUROKIB"/>
    <s v="BRADAG"/>
    <m/>
    <m/>
    <s v="58254"/>
    <m/>
    <s v="3316121812030003"/>
    <s v="ASBIB RIO PURNAWAN"/>
    <s v="BRADAG"/>
    <s v="001"/>
    <s v="001"/>
    <s v="BRADAG"/>
    <s v="NGAWEN"/>
    <s v="BLORA"/>
    <m/>
    <m/>
    <m/>
    <m/>
    <s v="NMAX155BR23"/>
    <s v="YAMAHA"/>
    <s v="NMAX 155"/>
    <s v="2023"/>
    <s v="BIRU"/>
    <s v="G3L8E-1513309"/>
    <s v="MH3SG5620PJ731394"/>
    <s v="BARU"/>
    <s v="KRD-23-CTR"/>
    <n v="25349889"/>
    <n v="0"/>
    <s v="Y"/>
    <n v="26700000"/>
    <n v="5170000"/>
    <n v="0"/>
    <n v="0"/>
    <n v="31370000"/>
    <s v="ULIK-JUAL"/>
    <d v="2023-02-27T00:00:00"/>
    <s v="C.BAF-RBG"/>
    <s v="BAF"/>
    <m/>
    <n v="0"/>
    <n v="21870000"/>
    <s v="K G00"/>
    <n v="300000"/>
    <m/>
    <n v="0"/>
    <n v="0"/>
    <m/>
    <m/>
    <m/>
    <m/>
    <m/>
    <s v="K G00"/>
    <s v="KG4AA"/>
    <n v="29"/>
    <n v="26200000"/>
    <n v="500000"/>
    <s v="K G00"/>
    <x v="6"/>
    <s v="YMS BLORA 3S"/>
    <s v="3S"/>
    <x v="30"/>
    <m/>
    <m/>
    <n v="10000000"/>
    <s v="D"/>
    <m/>
    <m/>
    <s v="317PONMC23022716218"/>
    <d v="2023-02-27T00:00:00"/>
    <s v="00006"/>
    <s v="00024"/>
    <m/>
    <s v="00015"/>
    <s v="00004"/>
    <s v="SL09006973"/>
    <s v="N"/>
    <m/>
    <s v="C.BAF-RBG"/>
    <d v="2023-02-27T00:00:00"/>
    <s v="C"/>
    <s v="B"/>
    <s v="P"/>
    <m/>
    <m/>
    <m/>
    <m/>
    <m/>
    <s v="C"/>
    <m/>
    <s v="S"/>
    <s v="TU09000732"/>
    <d v="2023-02-22T00:00:00"/>
    <n v="9500000"/>
    <s v="NMAX155BR23"/>
    <s v="JATENG"/>
    <x v="1"/>
    <s v="BAF"/>
    <s v="Strike"/>
    <n v="31870000"/>
    <n v="9500000"/>
    <n v="500000"/>
    <n v="10000000"/>
    <n v="31.38"/>
    <s v="Non Program"/>
    <m/>
    <s v="Counter Sales"/>
    <s v="Counter Sales"/>
    <s v="Y"/>
    <n v="0"/>
    <n v="100000"/>
  </r>
  <r>
    <s v="K0A"/>
    <s v="KH2AA"/>
    <s v="KH3AG"/>
    <s v="S"/>
    <s v="SALES FIX 3S/2S"/>
    <s v="IL0A007140"/>
    <x v="0"/>
    <s v="16:03:18"/>
    <s v="C"/>
    <s v="C"/>
    <s v="3316035707850001"/>
    <s v="YULIA NUR'AINI"/>
    <s v="KEL. RANDUBLATUNG"/>
    <m/>
    <m/>
    <s v="58382"/>
    <m/>
    <s v="3316035707850001"/>
    <s v="YULIA NUR'AINI"/>
    <s v="KEL. RANDUBLATUNG"/>
    <s v="002"/>
    <s v="004"/>
    <s v="RANDUBLATG"/>
    <s v="RANDUBLATG"/>
    <s v="BLORA"/>
    <m/>
    <s v="58382"/>
    <m/>
    <m/>
    <s v="FAZZIONEOHT23"/>
    <s v="YAMAHA"/>
    <s v="FAZZIO NEO"/>
    <s v="2023"/>
    <s v="HITAM"/>
    <s v="E33WE-0126944"/>
    <s v="MH3SEJ710PJ116237"/>
    <s v="BARU"/>
    <s v="KRD-23-SLS"/>
    <n v="17520415"/>
    <n v="0"/>
    <s v="Y"/>
    <n v="18455000"/>
    <n v="4135000"/>
    <n v="0"/>
    <n v="0"/>
    <n v="22390000"/>
    <s v="ARNI-JUAL"/>
    <d v="2023-02-01T00:00:00"/>
    <s v="C.BAF-RBG"/>
    <s v="BAF"/>
    <m/>
    <n v="2100000"/>
    <n v="20290000"/>
    <s v="K H00"/>
    <n v="300000"/>
    <m/>
    <n v="0"/>
    <n v="0"/>
    <m/>
    <m/>
    <m/>
    <m/>
    <m/>
    <s v="K H00"/>
    <s v="KH3AG"/>
    <n v="33"/>
    <n v="18255000"/>
    <n v="200000"/>
    <s v="K H00"/>
    <x v="6"/>
    <s v="YMS CEPU 3S"/>
    <s v="3S"/>
    <x v="31"/>
    <m/>
    <m/>
    <n v="2300000"/>
    <s v="D"/>
    <m/>
    <m/>
    <s v="317PONMC23013119822"/>
    <d v="2023-02-01T00:00:00"/>
    <s v="00011"/>
    <s v="00001"/>
    <m/>
    <s v="00013"/>
    <s v="00014"/>
    <s v="SL0A004907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2590000"/>
    <n v="2100000"/>
    <n v="200000"/>
    <n v="2300000"/>
    <n v="10.18"/>
    <s v="Non Program"/>
    <m/>
    <s v="Salesman"/>
    <s v="Salesman"/>
    <s v="Y"/>
    <n v="300000"/>
    <m/>
  </r>
  <r>
    <s v="K0A"/>
    <s v="KH2AA"/>
    <s v="KH3AB"/>
    <s v="S"/>
    <s v="SALES FIX 3S/2S"/>
    <s v="IL0A007141"/>
    <x v="3"/>
    <s v="14:38:10"/>
    <s v="C"/>
    <s v="C"/>
    <s v="3316085103900003"/>
    <s v="PUJIATI"/>
    <s v="BLUNGUN"/>
    <m/>
    <m/>
    <s v="58261"/>
    <m/>
    <s v="3316085103900003"/>
    <s v="PUJIATI"/>
    <s v="BLUNGUN"/>
    <s v="003"/>
    <s v="003"/>
    <s v="BLUNGUN"/>
    <s v="JEPON"/>
    <s v="BLORA"/>
    <m/>
    <s v="58261"/>
    <m/>
    <m/>
    <s v="NMAX155HT23"/>
    <s v="YAMAHA"/>
    <s v="NMAX 155"/>
    <s v="2023"/>
    <s v="HITAM"/>
    <s v="G3L8E-1481967"/>
    <s v="MH3SG5620PJ716045"/>
    <s v="BARU"/>
    <s v="KRD-23-SLS"/>
    <n v="25349889"/>
    <n v="0"/>
    <s v="Y"/>
    <n v="26700000"/>
    <n v="5170000"/>
    <n v="0"/>
    <n v="0"/>
    <n v="31870000"/>
    <s v="ARNI-JUAL"/>
    <d v="2023-02-04T00:00:00"/>
    <s v="C.BAF-RBG"/>
    <s v="BAF"/>
    <m/>
    <n v="10000000"/>
    <n v="21870000"/>
    <s v="K H00"/>
    <n v="300000"/>
    <m/>
    <n v="0"/>
    <n v="0"/>
    <m/>
    <m/>
    <m/>
    <m/>
    <m/>
    <s v="K H00"/>
    <s v="KH3AB"/>
    <n v="17"/>
    <n v="26700000"/>
    <n v="0"/>
    <s v="K H00"/>
    <x v="6"/>
    <s v="YMS CEPU 3S"/>
    <s v="3S"/>
    <x v="31"/>
    <m/>
    <m/>
    <n v="10000000"/>
    <s v="D"/>
    <m/>
    <m/>
    <s v="317PONMC23020301442"/>
    <d v="2023-02-03T00:00:00"/>
    <s v="00007"/>
    <s v="00001"/>
    <m/>
    <s v="00007"/>
    <s v="00014"/>
    <s v="SL0A004908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0000000"/>
    <n v="0"/>
    <n v="10000000"/>
    <n v="31.38"/>
    <s v="Non Program"/>
    <m/>
    <s v="Salesman"/>
    <s v="Salesman"/>
    <s v="Y"/>
    <n v="300000"/>
    <m/>
  </r>
  <r>
    <s v="K0A"/>
    <m/>
    <s v="KH4AB"/>
    <s v="C"/>
    <s v="COUNTER SALES 3S/2S"/>
    <s v="IL0A007142"/>
    <x v="4"/>
    <s v="14:25:54"/>
    <s v="C"/>
    <s v="C"/>
    <s v="3522194806020001"/>
    <s v="NISWATUL KHASANAH"/>
    <s v="DUSUN BANJAR DOWO"/>
    <m/>
    <m/>
    <s v="62162"/>
    <m/>
    <s v="3522194806020001"/>
    <s v="NISWATUL KHASANAH"/>
    <s v="JL. PEMUDA NO.36"/>
    <s v="003"/>
    <s v="004"/>
    <s v="CEPU"/>
    <s v="CEPU"/>
    <s v="BLORA"/>
    <m/>
    <m/>
    <m/>
    <m/>
    <s v="FAZZIONEOHT23"/>
    <s v="YAMAHA"/>
    <s v="FAZZIO NEO"/>
    <s v="2023"/>
    <s v="HITAM"/>
    <s v="E33WE-0126923"/>
    <s v="MH3SEJ710PJ116216"/>
    <s v="BARU"/>
    <s v="KRD-23-CTR"/>
    <n v="17520415"/>
    <n v="0"/>
    <s v="Y"/>
    <n v="19065000"/>
    <n v="4135000"/>
    <n v="0"/>
    <n v="0"/>
    <n v="23200000"/>
    <s v="ARNI-JUAL"/>
    <d v="2023-02-06T00:00:00"/>
    <s v="C.BAF-RBG"/>
    <s v="BAF"/>
    <m/>
    <n v="5000000"/>
    <n v="18200000"/>
    <s v="K H00"/>
    <n v="300000"/>
    <m/>
    <n v="0"/>
    <n v="0"/>
    <m/>
    <m/>
    <m/>
    <m/>
    <m/>
    <s v="K H00"/>
    <s v="KH4AB"/>
    <n v="11"/>
    <n v="19065000"/>
    <n v="0"/>
    <s v="K H00"/>
    <x v="6"/>
    <s v="YMS CEPU 3S"/>
    <s v="3S"/>
    <x v="31"/>
    <m/>
    <m/>
    <n v="5000000"/>
    <s v="D"/>
    <m/>
    <m/>
    <s v="317PONMC23020602911"/>
    <d v="2023-02-06T00:00:00"/>
    <s v="00012"/>
    <s v="00001"/>
    <m/>
    <s v="00010"/>
    <s v="00021"/>
    <s v="SL0A004909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3200000"/>
    <n v="5000000"/>
    <n v="0"/>
    <n v="5000000"/>
    <n v="21.55"/>
    <s v="Non Program"/>
    <m/>
    <s v="Counter Sales"/>
    <s v="Counter Sales"/>
    <s v="Y"/>
    <n v="0"/>
    <n v="100000"/>
  </r>
  <r>
    <s v="K0A"/>
    <m/>
    <s v="KH4AB"/>
    <s v="C"/>
    <s v="COUNTER SALES 3S/2S"/>
    <s v="IL0A007143"/>
    <x v="6"/>
    <s v="14:41:37"/>
    <s v="C"/>
    <s v="C"/>
    <s v="3316142903710001"/>
    <s v="TUTUK HADI JUHARSA"/>
    <s v="PERUMAHAN GRIYA MUTIARA LR.II/5"/>
    <m/>
    <m/>
    <s v="58312"/>
    <m/>
    <s v="3316142903710001"/>
    <s v="TUTUK HADI JUHARSA"/>
    <s v="PERUMAHAN GRIYA MUTIARA LR.II/5"/>
    <s v="005"/>
    <s v="001"/>
    <s v="KARANGBOYO"/>
    <s v="CEPU"/>
    <s v="BLORA"/>
    <m/>
    <s v="58312"/>
    <m/>
    <m/>
    <s v="GEAR125MR22"/>
    <s v="YAMAHA"/>
    <s v="GEAR 125"/>
    <s v="2022"/>
    <s v="MERAH"/>
    <s v="E32WE-0225580"/>
    <s v="MH3SEG710NJ176077"/>
    <s v="BARU"/>
    <s v="KRD-22-CTR"/>
    <n v="13972516"/>
    <n v="0"/>
    <s v="Y"/>
    <n v="15015000"/>
    <n v="3975000"/>
    <n v="0"/>
    <n v="0"/>
    <n v="16913000"/>
    <s v="ARNI-JUAL"/>
    <d v="2023-02-09T00:00:00"/>
    <s v="C.BAF-RBG"/>
    <s v="BAF"/>
    <m/>
    <n v="823000"/>
    <n v="16090000"/>
    <s v="K H00"/>
    <n v="300000"/>
    <m/>
    <n v="0"/>
    <n v="0"/>
    <m/>
    <m/>
    <m/>
    <m/>
    <m/>
    <s v="K H00"/>
    <s v="KH4AB"/>
    <n v="33"/>
    <n v="12938000"/>
    <n v="2077000"/>
    <s v="K H00"/>
    <x v="6"/>
    <s v="YMS CEPU 3S"/>
    <s v="3S"/>
    <x v="31"/>
    <m/>
    <m/>
    <n v="2900000"/>
    <s v="D"/>
    <m/>
    <m/>
    <s v="317PONMC23020805479"/>
    <d v="2023-02-09T00:00:00"/>
    <s v="00006"/>
    <s v="00006"/>
    <m/>
    <s v="00005"/>
    <s v="00021"/>
    <s v="SL0A004910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m/>
    <s v="Counter Sales"/>
    <s v="Counter Sales"/>
    <s v="Y"/>
    <n v="0"/>
    <n v="200000"/>
  </r>
  <r>
    <s v="K0A"/>
    <s v="KH2ZZ"/>
    <s v="KH5AA"/>
    <s v="H"/>
    <s v="SALES CHANNEL"/>
    <s v="IL0A007144"/>
    <x v="7"/>
    <s v="14:28:48"/>
    <s v="C"/>
    <s v="C"/>
    <s v="3316080802650001"/>
    <s v="RUSTAM"/>
    <s v="DK BLUNGUN"/>
    <m/>
    <m/>
    <s v="58261"/>
    <m/>
    <s v="3316080802650001"/>
    <s v="RUSTAM"/>
    <s v="DK BLUNGUN"/>
    <s v="005"/>
    <s v="001"/>
    <s v="BLUNGUN"/>
    <s v="JEPON"/>
    <s v="BLORA"/>
    <m/>
    <s v="58261"/>
    <m/>
    <m/>
    <s v="FAZZIONEOPT23"/>
    <s v="YAMAHA"/>
    <s v="FAZZIO NEO"/>
    <s v="2023"/>
    <s v="PUTIH"/>
    <s v="E33WE-0135351"/>
    <s v="MH3SEJ710PJ122643"/>
    <s v="BARU"/>
    <s v="CHANNEL-23"/>
    <n v="17520415"/>
    <n v="0"/>
    <s v="Y"/>
    <n v="19065000"/>
    <n v="4135000"/>
    <n v="0"/>
    <n v="0"/>
    <n v="22500000"/>
    <s v="ARNI-JUAL"/>
    <d v="2023-02-10T00:00:00"/>
    <s v="C.BAF-RBG"/>
    <s v="BAF"/>
    <m/>
    <n v="3000000"/>
    <n v="19500000"/>
    <s v="K H00"/>
    <n v="300000"/>
    <m/>
    <n v="0"/>
    <n v="0"/>
    <m/>
    <m/>
    <m/>
    <m/>
    <m/>
    <s v="K H00"/>
    <s v="KH5AA"/>
    <n v="33"/>
    <n v="18365000"/>
    <n v="700000"/>
    <s v="K H00"/>
    <x v="6"/>
    <s v="YMS CEPU 3S"/>
    <s v="3S"/>
    <x v="31"/>
    <m/>
    <m/>
    <n v="3700000"/>
    <s v="D"/>
    <m/>
    <m/>
    <s v="317PONMC23020905990"/>
    <d v="2023-02-09T00:00:00"/>
    <s v="00011"/>
    <s v="00006"/>
    <m/>
    <s v="00017"/>
    <s v="00005"/>
    <s v="SL0A004911"/>
    <s v="N"/>
    <m/>
    <m/>
    <m/>
    <s v="C"/>
    <s v="B"/>
    <s v="P"/>
    <m/>
    <m/>
    <m/>
    <m/>
    <m/>
    <s v="C"/>
    <m/>
    <s v="S"/>
    <m/>
    <m/>
    <n v="0"/>
    <m/>
    <s v="JATENG"/>
    <x v="1"/>
    <m/>
    <m/>
    <n v="23200000"/>
    <n v="3000000"/>
    <n v="700000"/>
    <n v="3700000"/>
    <n v="15.95"/>
    <m/>
    <m/>
    <s v="Sales Channel"/>
    <s v="Sales Channel"/>
    <m/>
    <n v="0"/>
    <m/>
  </r>
  <r>
    <s v="K0A"/>
    <m/>
    <s v="KH4AB"/>
    <s v="C"/>
    <s v="COUNTER SALES 3S/2S"/>
    <s v="IL0A007145"/>
    <x v="10"/>
    <s v="15:42:20"/>
    <s v="C"/>
    <s v="C"/>
    <s v="3316054710900002"/>
    <s v="PASRI"/>
    <s v="JL.RANDUBLATUNG"/>
    <m/>
    <m/>
    <s v="58312"/>
    <m/>
    <s v="3316054710900002"/>
    <s v="PASRI"/>
    <s v="JL.RANDUBLATUNG"/>
    <s v="005"/>
    <s v="003"/>
    <s v="MULYOREJO2"/>
    <s v="CEPU"/>
    <s v="BLORA"/>
    <m/>
    <s v="58312"/>
    <m/>
    <m/>
    <s v="NMAX155BR23"/>
    <s v="YAMAHA"/>
    <s v="NMAX 155"/>
    <s v="2023"/>
    <s v="BIRU"/>
    <s v="G3L8E-1520352"/>
    <s v="MH3SG5620PJ734806"/>
    <s v="BARU"/>
    <s v="KRD-23-CTR"/>
    <n v="25349889"/>
    <n v="0"/>
    <s v="Y"/>
    <n v="26700000"/>
    <n v="5170000"/>
    <n v="0"/>
    <n v="0"/>
    <n v="30622000"/>
    <s v="ARNI-JUAL"/>
    <d v="2023-02-14T00:00:00"/>
    <s v="C.BAF-RBG"/>
    <s v="BAF"/>
    <m/>
    <n v="1952000"/>
    <n v="28670000"/>
    <s v="K H00"/>
    <n v="300000"/>
    <m/>
    <n v="0"/>
    <n v="0"/>
    <m/>
    <m/>
    <m/>
    <m/>
    <m/>
    <s v="K H00"/>
    <s v="KH4AB"/>
    <n v="33"/>
    <n v="25452000"/>
    <n v="1248000"/>
    <s v="K H00"/>
    <x v="6"/>
    <s v="YMS CEPU 3S"/>
    <s v="3S"/>
    <x v="31"/>
    <m/>
    <m/>
    <n v="3200000"/>
    <s v="D"/>
    <m/>
    <m/>
    <s v="317PONMC23021307604"/>
    <d v="2023-02-13T00:00:00"/>
    <s v="00011"/>
    <s v="00001"/>
    <m/>
    <s v="00013"/>
    <s v="00021"/>
    <s v="SL0A004912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K0A"/>
    <m/>
    <s v="KH4AB"/>
    <s v="C"/>
    <s v="COUNTER SALES 3S/2S"/>
    <s v="IL0A007146"/>
    <x v="21"/>
    <s v="13:46:32"/>
    <s v="C"/>
    <s v="C"/>
    <s v="3316050707770002"/>
    <s v="SUBIYANTO"/>
    <s v="DK.JALI"/>
    <m/>
    <m/>
    <s v="58232"/>
    <m/>
    <s v="3316050707770002"/>
    <s v="SUBIYANTO"/>
    <s v="DK.JALI"/>
    <s v="004"/>
    <s v="002"/>
    <s v="SUMBEREJO9"/>
    <s v="RANDUBLATG"/>
    <s v="BLORA"/>
    <m/>
    <s v="58232"/>
    <m/>
    <m/>
    <s v="GEAR125SMR22"/>
    <s v="YAMAHA"/>
    <s v="GEAR 125 S"/>
    <s v="2022"/>
    <s v="MERAH"/>
    <s v="E32XE-0086837"/>
    <s v="MH3SEG720NJ061429"/>
    <s v="BARU"/>
    <s v="KRD-22-CTR"/>
    <n v="14509148"/>
    <n v="0"/>
    <s v="Y"/>
    <n v="15580000"/>
    <n v="4030000"/>
    <n v="0"/>
    <n v="0"/>
    <n v="18610000"/>
    <s v="ARNI-JUAL"/>
    <d v="2023-02-15T00:00:00"/>
    <s v="C.ADIR-PWD"/>
    <s v="ADIRA"/>
    <m/>
    <n v="3600000"/>
    <n v="15010000"/>
    <s v="K H00"/>
    <n v="300000"/>
    <m/>
    <n v="0"/>
    <n v="0"/>
    <m/>
    <m/>
    <m/>
    <m/>
    <m/>
    <s v="K H00"/>
    <s v="KH4AB"/>
    <n v="33"/>
    <n v="14580000"/>
    <n v="1000000"/>
    <s v="K H00"/>
    <x v="6"/>
    <s v="YMS CEPU 3S"/>
    <s v="3S"/>
    <x v="31"/>
    <m/>
    <m/>
    <n v="4600000"/>
    <s v="D"/>
    <m/>
    <m/>
    <s v="04121228023"/>
    <d v="2023-02-12T00:00:00"/>
    <s v="00006"/>
    <s v="00008"/>
    <m/>
    <s v="00004"/>
    <s v="00021"/>
    <s v="SL0A004913"/>
    <s v="N"/>
    <m/>
    <m/>
    <m/>
    <s v="C"/>
    <s v="B"/>
    <s v="P"/>
    <m/>
    <m/>
    <m/>
    <m/>
    <m/>
    <s v="C"/>
    <m/>
    <s v="S"/>
    <m/>
    <m/>
    <n v="0"/>
    <m/>
    <s v="JATENG"/>
    <x v="1"/>
    <s v="Adira"/>
    <s v="Strike"/>
    <n v="19610000"/>
    <n v="3600000"/>
    <n v="1000000"/>
    <n v="4600000"/>
    <n v="23.46"/>
    <s v="Program"/>
    <m/>
    <s v="Counter Sales"/>
    <s v="Counter Sales"/>
    <s v="Y"/>
    <n v="0"/>
    <n v="200000"/>
  </r>
  <r>
    <s v="K0A"/>
    <s v="KH2AA"/>
    <s v="KH3AG"/>
    <s v="S"/>
    <s v="SALES FIX 3S/2S"/>
    <s v="IL0A007147"/>
    <x v="11"/>
    <s v="16:08:32"/>
    <s v="C"/>
    <s v="C"/>
    <s v="3316045905040002"/>
    <s v="DANI SUGIARTI"/>
    <s v="DS KEDUNG TUBAN"/>
    <m/>
    <m/>
    <s v="58381"/>
    <m/>
    <s v="3316045905040002"/>
    <s v="DANI SUGIARTI"/>
    <s v="DS KEDUNG TUBAN"/>
    <s v="001"/>
    <s v="001"/>
    <s v="KEDUNGTBN"/>
    <s v="KEDUNGTBN"/>
    <s v="BLORA"/>
    <m/>
    <s v="58381"/>
    <m/>
    <m/>
    <s v="FAZZIONEOMR23"/>
    <s v="YAMAHA"/>
    <s v="FAZZIO NEO"/>
    <s v="2023"/>
    <s v="MERAH"/>
    <s v="E33WE-0134254"/>
    <s v="MH3SEJ710PJ121845"/>
    <s v="BARU"/>
    <s v="KRD-23-SLS"/>
    <n v="17520415"/>
    <n v="0"/>
    <s v="Y"/>
    <n v="19065000"/>
    <n v="4135000"/>
    <n v="0"/>
    <n v="0"/>
    <n v="22500000"/>
    <s v="ARNI-JUAL"/>
    <d v="2023-02-17T00:00:00"/>
    <s v="C.BAF-RBG"/>
    <s v="BAF"/>
    <m/>
    <n v="1700000"/>
    <n v="20800000"/>
    <s v="K H00"/>
    <n v="300000"/>
    <m/>
    <n v="0"/>
    <n v="0"/>
    <m/>
    <m/>
    <m/>
    <m/>
    <m/>
    <s v="K H00"/>
    <s v="KH3AG"/>
    <n v="33"/>
    <n v="18365000"/>
    <n v="700000"/>
    <s v="K H00"/>
    <x v="6"/>
    <s v="YMS CEPU 3S"/>
    <s v="3S"/>
    <x v="31"/>
    <m/>
    <m/>
    <n v="2400000"/>
    <s v="D"/>
    <m/>
    <m/>
    <s v="317PONMC230216106"/>
    <d v="2023-02-16T00:00:00"/>
    <s v="00012"/>
    <s v="00001"/>
    <m/>
    <s v="00010"/>
    <s v="00014"/>
    <s v="SL0A004914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3200000"/>
    <n v="1700000"/>
    <n v="700000"/>
    <n v="2400000"/>
    <n v="10.34"/>
    <s v="Non Program"/>
    <m/>
    <s v="Salesman"/>
    <s v="Salesman"/>
    <s v="Y"/>
    <n v="300000"/>
    <m/>
  </r>
  <r>
    <s v="K0A"/>
    <m/>
    <s v="KH4AB"/>
    <s v="C"/>
    <s v="COUNTER SALES 3S/2S"/>
    <s v="IL0A007148"/>
    <x v="11"/>
    <s v="16:09:58"/>
    <s v="C"/>
    <s v="C"/>
    <s v="3522250705600001"/>
    <s v="DWI DAMPRIONO"/>
    <s v="BEJI"/>
    <m/>
    <m/>
    <s v="62164"/>
    <m/>
    <s v="3522250705600001"/>
    <s v="DWI DAMPRIONO"/>
    <s v="JL.PEMUDA NO.36"/>
    <s v="003"/>
    <s v="004"/>
    <s v="CEPU"/>
    <s v="CEPU"/>
    <s v="BLORA"/>
    <m/>
    <m/>
    <m/>
    <m/>
    <s v="NMAX155CHT23"/>
    <s v="YAMAHA"/>
    <s v="NMAX 155 C"/>
    <s v="2023"/>
    <s v="HITAM"/>
    <s v="G3L8E-1540083"/>
    <s v="MH3SG5670PK296910"/>
    <s v="BARU"/>
    <s v="KRD-23-CTR"/>
    <n v="26550763"/>
    <n v="0"/>
    <s v="Y"/>
    <n v="27965000"/>
    <n v="5515000"/>
    <n v="0"/>
    <n v="0"/>
    <n v="33480000"/>
    <s v="ARNI-JUAL"/>
    <d v="2023-02-17T00:00:00"/>
    <s v="C.BAF-RBG"/>
    <s v="BAF"/>
    <m/>
    <n v="11800000"/>
    <n v="21680000"/>
    <s v="K H00"/>
    <n v="300000"/>
    <m/>
    <n v="0"/>
    <n v="0"/>
    <m/>
    <m/>
    <m/>
    <m/>
    <m/>
    <s v="K H00"/>
    <s v="KH4AB"/>
    <n v="17"/>
    <n v="27965000"/>
    <n v="0"/>
    <s v="K H00"/>
    <x v="6"/>
    <s v="YMS CEPU 3S"/>
    <s v="3S"/>
    <x v="31"/>
    <m/>
    <m/>
    <n v="11800000"/>
    <s v="D"/>
    <m/>
    <m/>
    <s v="317PONMC23021610823"/>
    <d v="2023-02-16T00:00:00"/>
    <s v="00003"/>
    <s v="00006"/>
    <m/>
    <s v="00007"/>
    <s v="00021"/>
    <s v="SL0A004915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3480000"/>
    <n v="11800000"/>
    <n v="0"/>
    <n v="11800000"/>
    <n v="35.24"/>
    <s v="Non Program"/>
    <m/>
    <s v="Counter Sales"/>
    <s v="Counter Sales"/>
    <s v="Y"/>
    <n v="0"/>
    <n v="100000"/>
  </r>
  <r>
    <s v="K0A"/>
    <s v="KH2AA"/>
    <s v="KH3AB"/>
    <s v="S"/>
    <s v="SALES FIX 3S/2S"/>
    <s v="IL0A007149"/>
    <x v="23"/>
    <s v="13:32:01"/>
    <s v="C"/>
    <s v="C"/>
    <s v="3316046910950002"/>
    <s v="ANIS OKVIANA"/>
    <s v="TANJUNG"/>
    <m/>
    <m/>
    <s v="58381"/>
    <m/>
    <s v="3316046910950002"/>
    <s v="ANIS OKVIANA"/>
    <s v="TANJUNG"/>
    <s v="008"/>
    <s v="002"/>
    <s v="TANJUNG3"/>
    <s v="KEDUNGTBN"/>
    <s v="BLORA"/>
    <m/>
    <s v="58381"/>
    <m/>
    <m/>
    <s v="AEROX155CHJ23"/>
    <s v="YAMAHA"/>
    <s v="AEROX 155 C"/>
    <s v="2023"/>
    <s v="HIJAU"/>
    <s v="G3P4E-0128551"/>
    <s v="MH3SG6410PJ228194"/>
    <s v="BARU"/>
    <s v="KRD-23-SLS"/>
    <n v="22022772"/>
    <n v="0"/>
    <s v="Y"/>
    <n v="23195000"/>
    <n v="4935000"/>
    <n v="0"/>
    <n v="0"/>
    <n v="28130000"/>
    <s v="ARNI-JUAL"/>
    <d v="2023-02-18T00:00:00"/>
    <s v="C.BAF-RBG"/>
    <s v="BAF"/>
    <m/>
    <n v="2900000"/>
    <n v="25230000"/>
    <s v="K H00"/>
    <n v="300000"/>
    <m/>
    <n v="0"/>
    <n v="0"/>
    <m/>
    <m/>
    <m/>
    <m/>
    <m/>
    <s v="K H00"/>
    <s v="KH3AB"/>
    <n v="33"/>
    <n v="23195000"/>
    <n v="0"/>
    <s v="K H00"/>
    <x v="6"/>
    <s v="YMS CEPU 3S"/>
    <s v="3S"/>
    <x v="31"/>
    <m/>
    <m/>
    <n v="2900000"/>
    <s v="D"/>
    <m/>
    <m/>
    <s v="317PONMC23011106272"/>
    <d v="2023-02-22T00:00:00"/>
    <s v="00011"/>
    <s v="00001"/>
    <m/>
    <s v="00013"/>
    <s v="00014"/>
    <s v="SL0A004916"/>
    <s v="N"/>
    <m/>
    <s v="BAF RBG 18/02/2023"/>
    <d v="2023-02-18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2900000"/>
    <n v="0"/>
    <n v="2900000"/>
    <n v="10.31"/>
    <s v="Non Program"/>
    <m/>
    <s v="Salesman"/>
    <s v="Salesman"/>
    <s v="Y"/>
    <n v="300000"/>
    <m/>
  </r>
  <r>
    <s v="K0A"/>
    <s v="KH2AA"/>
    <s v="KH3AG"/>
    <s v="S"/>
    <s v="SALES FIX 3S/2S"/>
    <s v="IL0A007150"/>
    <x v="23"/>
    <s v="13:35:36"/>
    <s v="C"/>
    <s v="C"/>
    <s v="3316055503990001"/>
    <s v="ELTAZA RIZKY AMARTYA"/>
    <s v="JL.PEMUDA KAUMAN NO.88 CEPU"/>
    <m/>
    <m/>
    <s v="58312"/>
    <m/>
    <s v="3316055503990001"/>
    <s v="ELTAZA RIZKY AMARTYA"/>
    <s v="JL.PEMUDA KAUMAN NO.88 CEPU"/>
    <s v="003"/>
    <s v="004"/>
    <s v="CEPU"/>
    <s v="CEPU"/>
    <s v="BLORA"/>
    <m/>
    <s v="58312"/>
    <m/>
    <m/>
    <s v="FILANONEOBR23"/>
    <s v="YAMAHA"/>
    <s v="FILANO NEO"/>
    <s v="2023"/>
    <s v="BIRU"/>
    <s v="E34KE-0008298"/>
    <s v="MH3SEK610PJ008298"/>
    <s v="BARU"/>
    <s v="KRD-23-SLS"/>
    <n v="22060777"/>
    <n v="0"/>
    <s v="Y"/>
    <n v="23235000"/>
    <n v="4365000"/>
    <n v="0"/>
    <n v="0"/>
    <n v="27100000"/>
    <s v="ARNI-JUAL"/>
    <d v="2023-02-18T00:00:00"/>
    <s v="C.BAF-RBG"/>
    <s v="BAF"/>
    <m/>
    <n v="2300000"/>
    <n v="24800000"/>
    <s v="K H00"/>
    <n v="300000"/>
    <m/>
    <n v="0"/>
    <n v="0"/>
    <m/>
    <m/>
    <m/>
    <m/>
    <m/>
    <s v="K H00"/>
    <s v="KH3AG"/>
    <n v="33"/>
    <n v="22735000"/>
    <n v="500000"/>
    <s v="K H00"/>
    <x v="6"/>
    <s v="YMS CEPU 3S"/>
    <s v="3S"/>
    <x v="31"/>
    <m/>
    <m/>
    <n v="2800000"/>
    <s v="D"/>
    <m/>
    <m/>
    <s v="317PONMC23021509587"/>
    <d v="2023-02-15T00:00:00"/>
    <s v="00012"/>
    <s v="00001"/>
    <m/>
    <s v="00010"/>
    <s v="00014"/>
    <s v="SL0A004917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7600000"/>
    <n v="2300000"/>
    <n v="500000"/>
    <n v="2800000"/>
    <n v="10.14"/>
    <s v="Non Program"/>
    <m/>
    <s v="Salesman"/>
    <s v="Salesman"/>
    <s v="Y"/>
    <n v="300000"/>
    <m/>
  </r>
  <r>
    <s v="K0A"/>
    <m/>
    <s v="KH4AB"/>
    <s v="C"/>
    <s v="COUNTER SALES 3S/2S"/>
    <s v="IL0A007151"/>
    <x v="12"/>
    <s v="14:22:14"/>
    <s v="C"/>
    <s v="C"/>
    <s v="3316054806000001"/>
    <s v="DIAN AYU EVIANIK LESTARI"/>
    <s v="DK. NGLINGGO"/>
    <m/>
    <m/>
    <s v="58312"/>
    <m/>
    <s v="3316054806000001"/>
    <s v="DIAN AYU EVIANIK LESTARI"/>
    <s v="DK. NGLINGGO"/>
    <s v="001"/>
    <s v="001"/>
    <s v="NGLORAM"/>
    <s v="CEPU"/>
    <s v="BLORA"/>
    <m/>
    <s v="58312"/>
    <m/>
    <m/>
    <s v="NMAX155BR23"/>
    <s v="YAMAHA"/>
    <s v="NMAX 155"/>
    <s v="2023"/>
    <s v="BIRU"/>
    <s v="G3L8E-1522205"/>
    <s v="MH3SG5620PJ735619"/>
    <s v="BARU"/>
    <s v="KRD-23-CTR"/>
    <n v="25349889"/>
    <n v="0"/>
    <s v="Y"/>
    <n v="26700000"/>
    <n v="5170000"/>
    <n v="0"/>
    <n v="0"/>
    <n v="30622000"/>
    <s v="ARNI-JUAL"/>
    <d v="2023-02-20T00:00:00"/>
    <s v="C.BAF-RBG"/>
    <s v="BAF"/>
    <m/>
    <n v="1952000"/>
    <n v="28670000"/>
    <s v="K H00"/>
    <n v="300000"/>
    <m/>
    <n v="0"/>
    <n v="0"/>
    <m/>
    <m/>
    <m/>
    <m/>
    <m/>
    <s v="K H00"/>
    <s v="KH4AB"/>
    <n v="33"/>
    <n v="25452000"/>
    <n v="1248000"/>
    <s v="K H00"/>
    <x v="6"/>
    <s v="YMS CEPU 3S"/>
    <s v="3S"/>
    <x v="31"/>
    <m/>
    <m/>
    <n v="3200000"/>
    <s v="D"/>
    <m/>
    <m/>
    <s v="317PONMC23021711410"/>
    <d v="2023-02-17T00:00:00"/>
    <s v="00012"/>
    <s v="00001"/>
    <m/>
    <s v="00010"/>
    <s v="00021"/>
    <s v="SL0A004918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K0A"/>
    <s v="KH2AA"/>
    <s v="KH3AG"/>
    <s v="S"/>
    <s v="SALES FIX 3S/2S"/>
    <s v="IL0A007152"/>
    <x v="14"/>
    <s v="13:55:12"/>
    <s v="C"/>
    <s v="C"/>
    <s v="3316056209640001"/>
    <s v="TRI ISNI INDIANTI"/>
    <s v="JL RSU NO.76 A"/>
    <m/>
    <m/>
    <s v="58312"/>
    <m/>
    <s v="3316056209640001"/>
    <s v="TRI ISNI INDIANTI"/>
    <s v="JL RSU NO.76 A"/>
    <s v="002"/>
    <s v="012"/>
    <s v="BALUN"/>
    <s v="CEPU"/>
    <s v="BLORA"/>
    <m/>
    <s v="58312"/>
    <m/>
    <m/>
    <s v="FILANOLUXBR23"/>
    <s v="YAMAHA"/>
    <s v="FILANO LUX"/>
    <s v="2023"/>
    <s v="BIRU"/>
    <s v="E34KE-0006536"/>
    <s v="MH3SEK610PJ006536"/>
    <s v="BARU"/>
    <s v="KRD-23-SLS"/>
    <n v="22535442"/>
    <n v="0"/>
    <s v="Y"/>
    <n v="23735000"/>
    <n v="4365000"/>
    <n v="0"/>
    <n v="0"/>
    <n v="27900000"/>
    <s v="ARNI-JUAL"/>
    <d v="2023-02-22T00:00:00"/>
    <s v="C.BAF-RBG"/>
    <s v="BAF"/>
    <m/>
    <n v="10800000"/>
    <n v="17100000"/>
    <s v="K H00"/>
    <n v="300000"/>
    <m/>
    <n v="0"/>
    <n v="0"/>
    <m/>
    <m/>
    <m/>
    <m/>
    <m/>
    <s v="K H00"/>
    <s v="KH3AG"/>
    <n v="23"/>
    <n v="23535000"/>
    <n v="200000"/>
    <s v="K H00"/>
    <x v="6"/>
    <s v="YMS CEPU 3S"/>
    <s v="3S"/>
    <x v="31"/>
    <m/>
    <m/>
    <n v="11000000"/>
    <s v="D"/>
    <m/>
    <m/>
    <s v="317PONMC23022012231"/>
    <d v="2023-02-20T00:00:00"/>
    <s v="00005"/>
    <s v="00008"/>
    <m/>
    <s v="00007"/>
    <s v="00014"/>
    <s v="SL0A004919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8100000"/>
    <n v="10800000"/>
    <n v="200000"/>
    <n v="11000000"/>
    <n v="39.15"/>
    <s v="Non Program"/>
    <m/>
    <s v="Salesman"/>
    <s v="Salesman"/>
    <s v="Y"/>
    <n v="300000"/>
    <m/>
  </r>
  <r>
    <s v="K0B"/>
    <m/>
    <s v="KI4AB"/>
    <s v="C"/>
    <s v="COUNTER SALES 3S/2S"/>
    <s v="IL0B014686"/>
    <x v="1"/>
    <s v="11:49:24"/>
    <s v="C"/>
    <s v="C"/>
    <s v="3317086707020002"/>
    <s v="SALSHA OPING LASELLYA"/>
    <s v="KARANGSARI"/>
    <m/>
    <m/>
    <s v="59254"/>
    <m/>
    <s v="3317086707020002"/>
    <s v="SALSHA OPING LASELLYA"/>
    <s v="KARANGSARI"/>
    <s v="003"/>
    <s v="003"/>
    <s v="KARANGSR5"/>
    <s v="SULANG"/>
    <s v="REMBANG"/>
    <m/>
    <s v="59254"/>
    <m/>
    <m/>
    <s v="GEAR125MR23"/>
    <s v="YAMAHA"/>
    <s v="GEAR 125"/>
    <s v="2023"/>
    <s v="MERAH"/>
    <s v="E32WE-0267328"/>
    <s v="MH3SEG710PJ200959"/>
    <s v="BARU"/>
    <s v="KRD-23-CTR"/>
    <n v="13972516"/>
    <n v="0"/>
    <s v="Y"/>
    <n v="15015000"/>
    <n v="3975000"/>
    <n v="0"/>
    <n v="0"/>
    <n v="17113000"/>
    <s v="ERNA-JUAL"/>
    <d v="2023-02-02T00:00:00"/>
    <s v="C.BAF-RBG"/>
    <s v="BAF"/>
    <m/>
    <n v="1023000"/>
    <n v="16090000"/>
    <s v="K I00"/>
    <n v="300000"/>
    <m/>
    <n v="0"/>
    <n v="0"/>
    <m/>
    <m/>
    <m/>
    <m/>
    <m/>
    <s v="K I00"/>
    <s v="KI4AB"/>
    <n v="33"/>
    <n v="13138000"/>
    <n v="1877000"/>
    <s v="K I00"/>
    <x v="6"/>
    <s v="YMS REMBANG 3S"/>
    <s v="3S"/>
    <x v="32"/>
    <m/>
    <m/>
    <n v="2900000"/>
    <s v="D"/>
    <m/>
    <m/>
    <s v="317PONMC23020200707"/>
    <d v="2023-02-02T00:00:00"/>
    <s v="00095"/>
    <s v="00001"/>
    <m/>
    <s v="00051"/>
    <s v="00020"/>
    <s v="SL0B009231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18990000"/>
    <n v="1023000"/>
    <n v="1877000"/>
    <n v="2900000"/>
    <n v="15.27"/>
    <s v="Program"/>
    <m/>
    <s v="Counter Sales"/>
    <s v="Counter Sales"/>
    <s v="Y"/>
    <n v="0"/>
    <n v="100000"/>
  </r>
  <r>
    <s v="K0B"/>
    <s v="KI2DA"/>
    <s v="KI3AK"/>
    <s v="P"/>
    <s v="SALES FIX PLJ"/>
    <s v="IL0B014687"/>
    <x v="10"/>
    <s v="10:35:32"/>
    <s v="C"/>
    <s v="C"/>
    <s v="3317131707740001"/>
    <s v="JARWAN"/>
    <s v="DESA SANETAN"/>
    <m/>
    <m/>
    <s v="59272"/>
    <m/>
    <s v="3317131707740001"/>
    <s v="JARWAN"/>
    <s v="DESA SANETAN"/>
    <s v="006"/>
    <s v="001"/>
    <s v="SANETAN"/>
    <s v="SLUKE"/>
    <s v="REMBANG"/>
    <m/>
    <s v="59272"/>
    <m/>
    <m/>
    <s v="FAZZIONEOMR23"/>
    <s v="YAMAHA"/>
    <s v="FAZZIO NEO"/>
    <s v="2023"/>
    <s v="MERAH"/>
    <s v="E33WE-0134497"/>
    <s v="MH3SEJ710PJ121890"/>
    <s v="BARU"/>
    <s v="KRD-23-SLS"/>
    <n v="17520415"/>
    <n v="0"/>
    <s v="Y"/>
    <n v="19065000"/>
    <n v="4135000"/>
    <n v="0"/>
    <n v="0"/>
    <n v="22500000"/>
    <s v="ERNA-JUAL"/>
    <d v="2023-02-14T00:00:00"/>
    <s v="C.BAF-RBG"/>
    <s v="BAF"/>
    <m/>
    <n v="5300000"/>
    <n v="17200000"/>
    <s v="K I03"/>
    <n v="300000"/>
    <m/>
    <n v="0"/>
    <n v="0"/>
    <m/>
    <m/>
    <m/>
    <m/>
    <m/>
    <s v="K I00"/>
    <s v="KI3AK"/>
    <n v="33"/>
    <n v="18365000"/>
    <n v="700000"/>
    <s v="K I03"/>
    <x v="6"/>
    <s v="PLJ PANDANGAN"/>
    <s v="SATELITE"/>
    <x v="32"/>
    <m/>
    <m/>
    <n v="6000000"/>
    <s v="D"/>
    <m/>
    <m/>
    <s v="317PONMC23021307991"/>
    <d v="2023-02-13T00:00:00"/>
    <s v="00095"/>
    <s v="00010"/>
    <m/>
    <s v="00051"/>
    <s v="00020"/>
    <s v="SL0B009232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3200000"/>
    <n v="5300000"/>
    <n v="700000"/>
    <n v="6000000"/>
    <n v="25.86"/>
    <s v="Non Program"/>
    <m/>
    <s v="Salesman"/>
    <s v="Salesman"/>
    <s v="Y"/>
    <n v="300000"/>
    <m/>
  </r>
  <r>
    <s v="K0B"/>
    <s v="KI2AA"/>
    <s v="KI3AD"/>
    <s v="N"/>
    <s v="SALES NEW"/>
    <s v="IL0B014688"/>
    <x v="21"/>
    <s v="10:24:57"/>
    <s v="C"/>
    <s v="C"/>
    <s v="3317104707740005"/>
    <s v="SRI PURWATI"/>
    <s v="TURUSGEDE"/>
    <m/>
    <m/>
    <s v="59213"/>
    <m/>
    <s v="3317104707740005"/>
    <s v="SRI PURWATI"/>
    <s v="TURUSGEDE"/>
    <s v="003"/>
    <s v="001"/>
    <s v="TURUSGEDE"/>
    <s v="REMBANG"/>
    <s v="REMBANG"/>
    <m/>
    <s v="59213"/>
    <m/>
    <m/>
    <s v="NMAX155HT23"/>
    <s v="YAMAHA"/>
    <s v="NMAX 155"/>
    <s v="2023"/>
    <s v="HITAM"/>
    <s v="G3L8E-1509955"/>
    <s v="MH3SG5620PJ729369"/>
    <s v="BARU"/>
    <s v="KRD-23-SLS"/>
    <n v="25349889"/>
    <n v="0"/>
    <s v="Y"/>
    <n v="26700000"/>
    <n v="5170000"/>
    <n v="0"/>
    <n v="0"/>
    <n v="30622000"/>
    <s v="ERNA-JUAL"/>
    <d v="2023-02-15T00:00:00"/>
    <s v="C.BAF-RBG"/>
    <s v="BAF"/>
    <m/>
    <n v="1952000"/>
    <n v="28670000"/>
    <s v="K I00"/>
    <n v="300000"/>
    <m/>
    <n v="0"/>
    <n v="0"/>
    <m/>
    <m/>
    <m/>
    <m/>
    <m/>
    <s v="K I00"/>
    <s v="KI3AD"/>
    <n v="33"/>
    <n v="25452000"/>
    <n v="1248000"/>
    <s v="K I00"/>
    <x v="6"/>
    <s v="YMS REMBANG 3S"/>
    <s v="3S"/>
    <x v="32"/>
    <m/>
    <m/>
    <n v="3200000"/>
    <s v="D"/>
    <m/>
    <m/>
    <s v="317PONMC23021308479"/>
    <d v="2023-02-13T00:00:00"/>
    <s v="00095"/>
    <s v="00001"/>
    <m/>
    <s v="00051"/>
    <s v="00020"/>
    <s v="SL0B009233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B"/>
    <s v="KI2BA"/>
    <s v="KI4AA"/>
    <s v="L"/>
    <s v="COUNTER SALES PLJ"/>
    <s v="IL0B014689"/>
    <x v="21"/>
    <s v="10:27:32"/>
    <s v="C"/>
    <s v="C"/>
    <s v="3317072306890001"/>
    <s v="YUNI ARI BASUKI"/>
    <s v="-"/>
    <m/>
    <m/>
    <s v="58218"/>
    <m/>
    <s v="3317072306890001"/>
    <s v="YUNI ARI BASUKI"/>
    <s v="-"/>
    <s v="004"/>
    <s v="001"/>
    <s v="TEMPUREJO"/>
    <s v="BLORA"/>
    <s v="BLORA"/>
    <m/>
    <s v="58218"/>
    <m/>
    <m/>
    <s v="NMAX155HT23"/>
    <s v="YAMAHA"/>
    <s v="NMAX 155"/>
    <s v="2023"/>
    <s v="HITAM"/>
    <s v="G3L8E-1481972"/>
    <s v="MH3SG5620PJ716050"/>
    <s v="BARU"/>
    <s v="KRD-23-CTR"/>
    <n v="25349889"/>
    <n v="0"/>
    <s v="Y"/>
    <n v="26700000"/>
    <n v="5170000"/>
    <n v="0"/>
    <n v="0"/>
    <n v="30622000"/>
    <s v="ERNA-JUAL"/>
    <d v="2023-02-15T00:00:00"/>
    <s v="C.BAF-RBG"/>
    <s v="BAF"/>
    <m/>
    <n v="1952000"/>
    <n v="28670000"/>
    <s v="K I01"/>
    <n v="300000"/>
    <m/>
    <n v="0"/>
    <n v="0"/>
    <m/>
    <m/>
    <m/>
    <m/>
    <m/>
    <s v="K I00"/>
    <s v="KI4AA"/>
    <n v="33"/>
    <n v="25452000"/>
    <n v="1248000"/>
    <s v="K I01"/>
    <x v="6"/>
    <s v="PLJ PAMOTAN"/>
    <s v="SATELITE"/>
    <x v="32"/>
    <m/>
    <m/>
    <n v="3200000"/>
    <s v="D"/>
    <m/>
    <m/>
    <s v="317PONMC23021409259"/>
    <d v="2023-02-15T00:00:00"/>
    <s v="00095"/>
    <s v="00010"/>
    <m/>
    <s v="00051"/>
    <s v="00020"/>
    <s v="SL0B009234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K0B"/>
    <s v="KI2AB"/>
    <s v="KI2AB"/>
    <s v="I"/>
    <s v="SALES INDEPENDEN"/>
    <s v="IL0B014690"/>
    <x v="21"/>
    <s v="13:57:06"/>
    <s v="C"/>
    <s v="C"/>
    <s v="3317035103890001"/>
    <s v="NURHAYATI"/>
    <s v="DS DEMAAN"/>
    <m/>
    <m/>
    <s v="59263"/>
    <m/>
    <s v="3317035103890001"/>
    <s v="NURHAYATI"/>
    <s v="DS DEMAAN"/>
    <s v="003"/>
    <s v="001"/>
    <s v="DEMAAN3"/>
    <s v="GUNEM"/>
    <s v="REMBANG"/>
    <m/>
    <s v="59263"/>
    <m/>
    <m/>
    <s v="NMAX155MR22"/>
    <s v="YAMAHA"/>
    <s v="NMAX 155"/>
    <s v="2022"/>
    <s v="MERAH"/>
    <s v="G3L8E-1446343"/>
    <s v="MH3SG5620NK700396"/>
    <s v="BARU"/>
    <s v="KRD-22-SLS"/>
    <n v="25160090"/>
    <n v="0"/>
    <s v="Y"/>
    <n v="26700000"/>
    <n v="5170000"/>
    <n v="0"/>
    <n v="0"/>
    <n v="30122000"/>
    <s v="ERNA-JUAL"/>
    <d v="2023-02-15T00:00:00"/>
    <s v="C.BAF-RBG"/>
    <s v="BAF"/>
    <m/>
    <n v="1452000"/>
    <n v="28670000"/>
    <s v="K I00"/>
    <n v="300000"/>
    <m/>
    <n v="0"/>
    <n v="0"/>
    <m/>
    <m/>
    <m/>
    <m/>
    <m/>
    <s v="K I00"/>
    <s v="KI2AB"/>
    <n v="33"/>
    <n v="24952000"/>
    <n v="1748000"/>
    <s v="K I00"/>
    <x v="6"/>
    <s v="YMS REMBANG 3S"/>
    <s v="3S"/>
    <x v="32"/>
    <m/>
    <m/>
    <n v="3200000"/>
    <s v="D"/>
    <m/>
    <m/>
    <s v="317PONMC23021409318"/>
    <d v="2023-02-15T00:00:00"/>
    <s v="00095"/>
    <s v="00001"/>
    <m/>
    <s v="00051"/>
    <s v="00020"/>
    <s v="SL0B009235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K0B"/>
    <s v="KI2DA"/>
    <s v="KI4AC"/>
    <s v="L"/>
    <s v="COUNTER SALES PLJ"/>
    <s v="IL0B014691"/>
    <x v="11"/>
    <s v="10:07:05"/>
    <s v="C"/>
    <s v="C"/>
    <s v="3317051311850002"/>
    <s v="MUCHAMMAD ASROFI"/>
    <s v="KARANGMANGU"/>
    <m/>
    <m/>
    <s v="59274"/>
    <m/>
    <s v="3317051311850002"/>
    <s v="MUCHAMMAD ASROFI"/>
    <s v="KARANGMANGU"/>
    <s v="001"/>
    <s v="001"/>
    <s v="KARANGMNGU"/>
    <s v="SARANG"/>
    <s v="REMBANG"/>
    <m/>
    <s v="59274"/>
    <m/>
    <m/>
    <s v="NMAX155HT23"/>
    <s v="YAMAHA"/>
    <s v="NMAX 155"/>
    <s v="2023"/>
    <s v="HITAM"/>
    <s v="G3L8E-1514865"/>
    <s v="MH3SG5620PJ732059"/>
    <s v="BARU"/>
    <s v="KRD-23-CTR"/>
    <n v="25349889"/>
    <n v="0"/>
    <s v="Y"/>
    <n v="26700000"/>
    <n v="5170000"/>
    <n v="0"/>
    <n v="0"/>
    <n v="30870000"/>
    <s v="ERNA-JUAL"/>
    <d v="2023-02-17T00:00:00"/>
    <s v="C.BAF-RBG"/>
    <s v="BAF"/>
    <m/>
    <n v="3800000"/>
    <n v="27070000"/>
    <s v="K I03"/>
    <n v="300000"/>
    <m/>
    <n v="0"/>
    <n v="0"/>
    <m/>
    <m/>
    <m/>
    <m/>
    <m/>
    <s v="K I00"/>
    <s v="KI4AC"/>
    <n v="33"/>
    <n v="25700000"/>
    <n v="1000000"/>
    <s v="K I03"/>
    <x v="6"/>
    <s v="PLJ PANDANGAN"/>
    <s v="SATELITE"/>
    <x v="32"/>
    <m/>
    <m/>
    <n v="4800000"/>
    <s v="D"/>
    <m/>
    <m/>
    <s v="317PONMC23021307629"/>
    <d v="2023-02-13T00:00:00"/>
    <s v="00095"/>
    <s v="00010"/>
    <m/>
    <s v="00051"/>
    <s v="00020"/>
    <s v="SL0B009236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3800000"/>
    <n v="1000000"/>
    <n v="4800000"/>
    <n v="15.06"/>
    <s v="Program"/>
    <m/>
    <s v="Counter Sales"/>
    <s v="Counter Sales"/>
    <s v="Y"/>
    <n v="0"/>
    <n v="100000"/>
  </r>
  <r>
    <s v="K0B"/>
    <m/>
    <s v="KI4AB"/>
    <s v="C"/>
    <s v="COUNTER SALES 3S/2S"/>
    <s v="IL0B014692"/>
    <x v="23"/>
    <s v="11:19:35"/>
    <s v="C"/>
    <s v="C"/>
    <s v="3317102811820006"/>
    <s v="SUGIYANTO"/>
    <s v="TASIKAGUNG"/>
    <m/>
    <m/>
    <s v="59212"/>
    <m/>
    <s v="3317102811820006"/>
    <s v="SUGIYANTO"/>
    <s v="TASIKAGUNG"/>
    <s v="003"/>
    <s v="003"/>
    <s v="TASIKAGUNG"/>
    <s v="REMBANG"/>
    <s v="REMBANG"/>
    <m/>
    <s v="59212"/>
    <m/>
    <m/>
    <s v="FILANONEOMR23"/>
    <s v="YAMAHA"/>
    <s v="FILANO NEO"/>
    <s v="2023"/>
    <s v="MERAH"/>
    <s v="E34KE-0005222"/>
    <s v="MH3SEK610PJ005237"/>
    <s v="BARU"/>
    <s v="KRD-23-CTR"/>
    <n v="22060777"/>
    <n v="0"/>
    <s v="Y"/>
    <n v="23235000"/>
    <n v="4365000"/>
    <n v="0"/>
    <n v="0"/>
    <n v="27400000"/>
    <s v="ERNA-JUAL"/>
    <d v="2023-02-18T00:00:00"/>
    <s v="C.BAF-RBG"/>
    <s v="BAF"/>
    <m/>
    <n v="2600000"/>
    <n v="24800000"/>
    <s v="K I00"/>
    <n v="300000"/>
    <m/>
    <n v="0"/>
    <n v="0"/>
    <m/>
    <m/>
    <m/>
    <m/>
    <m/>
    <s v="K I00"/>
    <s v="KI4AB"/>
    <n v="23"/>
    <n v="23035000"/>
    <n v="200000"/>
    <s v="K I00"/>
    <x v="6"/>
    <s v="YMS REMBANG 3S"/>
    <s v="3S"/>
    <x v="32"/>
    <m/>
    <m/>
    <n v="2800000"/>
    <s v="D"/>
    <m/>
    <m/>
    <s v="317PONMC23021610285"/>
    <d v="2023-02-16T00:00:00"/>
    <s v="00095"/>
    <s v="00010"/>
    <m/>
    <s v="00051"/>
    <s v="00020"/>
    <s v="SL0B009237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7600000"/>
    <n v="2600000"/>
    <n v="200000"/>
    <n v="2800000"/>
    <n v="10.14"/>
    <s v="Non Program"/>
    <m/>
    <s v="Counter Sales"/>
    <s v="Counter Sales"/>
    <s v="Y"/>
    <n v="0"/>
    <n v="100000"/>
  </r>
  <r>
    <s v="K0B"/>
    <s v="KI2DA"/>
    <s v="KI3AK"/>
    <s v="P"/>
    <s v="SALES FIX PLJ"/>
    <s v="IL0B014693"/>
    <x v="13"/>
    <s v="15:53:31"/>
    <s v="C"/>
    <s v="C"/>
    <s v="3317121504800001"/>
    <s v="KUSNADI"/>
    <s v="TANJUNGAN"/>
    <m/>
    <m/>
    <s v="59273"/>
    <m/>
    <s v="3317121504800001"/>
    <s v="KUSNADI"/>
    <s v="TANJUNGAN"/>
    <s v="005"/>
    <s v="002"/>
    <s v="TANJUNGAN2"/>
    <s v="KRAGAN"/>
    <s v="REMBANG"/>
    <m/>
    <s v="59273"/>
    <m/>
    <m/>
    <s v="NMAX155CHT23"/>
    <s v="YAMAHA"/>
    <s v="NMAX 155 C"/>
    <s v="2023"/>
    <s v="HITAM"/>
    <s v="G3L8E-1517377"/>
    <s v="MH3SG5670PK289495"/>
    <s v="BARU"/>
    <s v="KRD-23-SLS"/>
    <n v="26550763"/>
    <n v="0"/>
    <s v="Y"/>
    <n v="27965000"/>
    <n v="5515000"/>
    <n v="0"/>
    <n v="0"/>
    <n v="32480000"/>
    <s v="ERNA-JUAL"/>
    <d v="2023-02-21T00:00:00"/>
    <s v="C.BAF-RBG"/>
    <s v="BAF"/>
    <m/>
    <n v="4200000"/>
    <n v="28280000"/>
    <s v="K I03"/>
    <n v="300000"/>
    <m/>
    <n v="0"/>
    <n v="0"/>
    <m/>
    <m/>
    <m/>
    <m/>
    <m/>
    <s v="K I00"/>
    <s v="KI3AK"/>
    <n v="33"/>
    <n v="26965000"/>
    <n v="1000000"/>
    <s v="K I03"/>
    <x v="6"/>
    <s v="PLJ PANDANGAN"/>
    <s v="SATELITE"/>
    <x v="32"/>
    <m/>
    <m/>
    <n v="5200000"/>
    <s v="D"/>
    <m/>
    <m/>
    <s v="317PONMC23022113120"/>
    <d v="2023-02-21T00:00:00"/>
    <s v="00095"/>
    <s v="00010"/>
    <m/>
    <s v="00051"/>
    <s v="00020"/>
    <s v="SL0B009238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3480000"/>
    <n v="4200000"/>
    <n v="1000000"/>
    <n v="5200000"/>
    <n v="15.53"/>
    <s v="Program"/>
    <m/>
    <s v="Salesman"/>
    <s v="Salesman"/>
    <s v="Y"/>
    <n v="200000"/>
    <m/>
  </r>
  <r>
    <s v="K0B"/>
    <m/>
    <s v="KI4AB"/>
    <s v="C"/>
    <s v="COUNTER SALES 3S/2S"/>
    <s v="IL0B014694"/>
    <x v="13"/>
    <s v="15:54:30"/>
    <s v="C"/>
    <s v="C"/>
    <s v="3317106301770001"/>
    <s v="SUNARI"/>
    <s v="GRIYA UTAMA PERMAI BLOK H 42"/>
    <m/>
    <m/>
    <s v="59213"/>
    <m/>
    <s v="3317106301770001"/>
    <s v="SUNARI"/>
    <s v="GRIYA UTAMA PERMAI BLOK H 42"/>
    <s v="007"/>
    <s v="002"/>
    <s v="TIREMAN"/>
    <s v="REMBANG"/>
    <s v="REMBANG"/>
    <m/>
    <s v="59213"/>
    <m/>
    <m/>
    <s v="GEAR125HT22"/>
    <s v="YAMAHA"/>
    <s v="GEAR 125"/>
    <s v="2022"/>
    <s v="HITAM"/>
    <s v="E32WE-0254361"/>
    <s v="MH3SEG710NJ192457"/>
    <s v="BARU"/>
    <s v="POT7X-CTR"/>
    <n v="13972516"/>
    <n v="0"/>
    <s v="Y"/>
    <n v="15015000"/>
    <n v="3975000"/>
    <n v="0"/>
    <n v="0"/>
    <n v="16913000"/>
    <s v="ERNA-JUAL"/>
    <d v="2023-02-21T00:00:00"/>
    <s v="C.BAF-RBG"/>
    <s v="BAF"/>
    <m/>
    <n v="823000"/>
    <n v="16090000"/>
    <s v="K I00"/>
    <n v="0"/>
    <m/>
    <n v="0"/>
    <n v="0"/>
    <m/>
    <m/>
    <m/>
    <m/>
    <m/>
    <s v="K I00"/>
    <s v="KI4AB"/>
    <n v="30"/>
    <n v="12938000"/>
    <n v="2077000"/>
    <s v="K I00"/>
    <x v="6"/>
    <s v="YMS REMBANG 3S"/>
    <s v="3S"/>
    <x v="32"/>
    <m/>
    <m/>
    <n v="2900000"/>
    <s v="D"/>
    <m/>
    <m/>
    <s v="317PONMC23022113070"/>
    <d v="2023-02-21T00:00:00"/>
    <s v="00095"/>
    <s v="00010"/>
    <m/>
    <s v="00051"/>
    <s v="00020"/>
    <s v="SL0B009239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s v="Pot 7x"/>
    <s v="Counter Sales"/>
    <s v="Counter Sales"/>
    <s v="Y"/>
    <n v="0"/>
    <n v="200000"/>
  </r>
  <r>
    <s v="K0B"/>
    <s v="KI2DA"/>
    <s v="KI3AK"/>
    <s v="P"/>
    <s v="SALES FIX PLJ"/>
    <s v="IL0B014695"/>
    <x v="16"/>
    <s v="15:58:45"/>
    <s v="C"/>
    <s v="C"/>
    <s v="3317123008970002"/>
    <s v="MOCHAMMAD TABRONI"/>
    <s v="SUMBERGAYAM"/>
    <m/>
    <m/>
    <s v="59273"/>
    <m/>
    <s v="3317123008970002"/>
    <s v="MOCHAMMAD TABRONI"/>
    <s v="SUMBERGAYAM"/>
    <s v="002"/>
    <s v="001"/>
    <s v="SUMBERGYM"/>
    <s v="KRAGAN"/>
    <s v="REMBANG"/>
    <m/>
    <s v="59273"/>
    <m/>
    <m/>
    <s v="NMAX155CHJ23"/>
    <s v="YAMAHA"/>
    <s v="NMAX 155 C"/>
    <s v="2023"/>
    <s v="HIJAU"/>
    <s v="G3L8E-1538535"/>
    <s v="MH3SG5670PK296455"/>
    <s v="BARU"/>
    <s v="KRD-23-SLS"/>
    <n v="26550763"/>
    <n v="0"/>
    <s v="Y"/>
    <n v="27965000"/>
    <n v="5515000"/>
    <n v="0"/>
    <n v="0"/>
    <n v="32480000"/>
    <s v="ERNA-JUAL"/>
    <d v="2023-02-24T00:00:00"/>
    <s v="C.BAF-RBG"/>
    <s v="BAF"/>
    <m/>
    <n v="4200000"/>
    <n v="28280000"/>
    <s v="K I03"/>
    <n v="300000"/>
    <m/>
    <n v="0"/>
    <n v="0"/>
    <m/>
    <m/>
    <m/>
    <m/>
    <m/>
    <s v="K I00"/>
    <s v="KI3AK"/>
    <n v="33"/>
    <n v="26965000"/>
    <n v="1000000"/>
    <s v="K I03"/>
    <x v="6"/>
    <s v="PLJ PANDANGAN"/>
    <s v="SATELITE"/>
    <x v="32"/>
    <m/>
    <m/>
    <n v="5200000"/>
    <s v="D"/>
    <m/>
    <m/>
    <s v="317PONMC23022415178"/>
    <d v="2023-02-24T00:00:00"/>
    <s v="00095"/>
    <s v="00010"/>
    <m/>
    <s v="00051"/>
    <s v="00020"/>
    <s v="SL0B009240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3480000"/>
    <n v="4200000"/>
    <n v="1000000"/>
    <n v="5200000"/>
    <n v="15.53"/>
    <s v="Program"/>
    <m/>
    <s v="Salesman"/>
    <s v="Salesman"/>
    <s v="Y"/>
    <n v="200000"/>
    <m/>
  </r>
  <r>
    <s v="K0B"/>
    <m/>
    <s v="KI4AB"/>
    <s v="C"/>
    <s v="COUNTER SALES 3S/2S"/>
    <s v="IL0B014696"/>
    <x v="16"/>
    <s v="15:59:20"/>
    <s v="C"/>
    <s v="C"/>
    <s v="3516035409910001"/>
    <s v="TUTIK SRI WAHYUNI"/>
    <s v="SIDOMULYO"/>
    <m/>
    <m/>
    <s v="59263"/>
    <m/>
    <s v="3516035409910001"/>
    <s v="TUTIK SRI WAHYUNI"/>
    <s v="SIDOMULYO"/>
    <s v="003"/>
    <s v="003"/>
    <s v="SIDOMLYO10"/>
    <s v="GUNEM"/>
    <s v="REMBANG"/>
    <m/>
    <s v="59263"/>
    <m/>
    <m/>
    <s v="NMAX155BR23"/>
    <s v="YAMAHA"/>
    <s v="NMAX 155"/>
    <s v="2023"/>
    <s v="BIRU"/>
    <s v="G3L8E-1508333"/>
    <s v="MH3SG5620PJ728668"/>
    <s v="BARU"/>
    <s v="KRD-23-CTR"/>
    <n v="25349889"/>
    <n v="0"/>
    <s v="Y"/>
    <n v="26700000"/>
    <n v="5170000"/>
    <n v="0"/>
    <n v="0"/>
    <n v="30622000"/>
    <s v="ERNA-JUAL"/>
    <d v="2023-02-24T00:00:00"/>
    <s v="C.BAF-RBG"/>
    <s v="BAF"/>
    <m/>
    <n v="1952000"/>
    <n v="28670000"/>
    <s v="K I00"/>
    <n v="300000"/>
    <m/>
    <n v="0"/>
    <n v="0"/>
    <m/>
    <m/>
    <m/>
    <m/>
    <m/>
    <s v="K I00"/>
    <s v="KI4AB"/>
    <n v="33"/>
    <n v="25452000"/>
    <n v="1248000"/>
    <s v="K I00"/>
    <x v="6"/>
    <s v="YMS REMBANG 3S"/>
    <s v="3S"/>
    <x v="32"/>
    <m/>
    <m/>
    <n v="3200000"/>
    <s v="D"/>
    <m/>
    <m/>
    <s v="317PONMC23022415195"/>
    <d v="2023-02-24T00:00:00"/>
    <s v="00095"/>
    <s v="00001"/>
    <m/>
    <s v="00051"/>
    <s v="00020"/>
    <s v="SL0B009241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K0B"/>
    <m/>
    <s v="KI4AB"/>
    <s v="C"/>
    <s v="COUNTER SALES 3S/2S"/>
    <s v="IL0B014697"/>
    <x v="16"/>
    <s v="15:59:48"/>
    <s v="C"/>
    <s v="C"/>
    <s v="3317101309730002"/>
    <s v="BUDI HARSONO"/>
    <s v="JL PEMUDA GG BUNTU 1B REMBANG"/>
    <m/>
    <m/>
    <s v="59217"/>
    <m/>
    <s v="3317101309730002"/>
    <s v="BUDI HARSONO"/>
    <s v="JL PEMUDA GG BUNTU 1B REMBANG"/>
    <s v="004"/>
    <s v="003"/>
    <s v="LETEH"/>
    <s v="REMBANG"/>
    <s v="REMBANG"/>
    <m/>
    <s v="59217"/>
    <m/>
    <m/>
    <s v="JPTZ1CWNFIHJ22"/>
    <s v="YAMAHA"/>
    <s v="JUPITER Z1CWFIN"/>
    <s v="2022"/>
    <s v="HIJAU"/>
    <s v="E3R5E-0364574"/>
    <s v="MH3UE1120NJ352059"/>
    <s v="BARU"/>
    <s v="POT7X-CTR"/>
    <n v="15168597"/>
    <n v="0"/>
    <s v="Y"/>
    <n v="16250000"/>
    <n v="3960000"/>
    <n v="0"/>
    <n v="0"/>
    <n v="19210000"/>
    <s v="ERNA-JUAL"/>
    <d v="2023-02-24T00:00:00"/>
    <s v="C.BAF-RBG"/>
    <s v="BAF"/>
    <m/>
    <n v="2100000"/>
    <n v="17110000"/>
    <s v="K I00"/>
    <n v="0"/>
    <m/>
    <n v="0"/>
    <n v="0"/>
    <m/>
    <m/>
    <m/>
    <m/>
    <m/>
    <s v="K I00"/>
    <s v="KI4AB"/>
    <n v="30"/>
    <n v="15250000"/>
    <n v="1000000"/>
    <s v="K I00"/>
    <x v="6"/>
    <s v="YMS REMBANG 3S"/>
    <s v="3S"/>
    <x v="32"/>
    <m/>
    <m/>
    <n v="3100000"/>
    <s v="D"/>
    <m/>
    <m/>
    <s v="317PONMC23022213627"/>
    <d v="2023-02-22T00:00:00"/>
    <s v="00095"/>
    <s v="00010"/>
    <m/>
    <s v="00051"/>
    <s v="00020"/>
    <s v="SL0B009242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0210000"/>
    <n v="2100000"/>
    <n v="1000000"/>
    <n v="3100000"/>
    <n v="15.34"/>
    <s v="Program"/>
    <s v="Pot 7x"/>
    <s v="Counter Sales"/>
    <s v="Counter Sales"/>
    <s v="Y"/>
    <n v="0"/>
    <n v="300000"/>
  </r>
  <r>
    <s v="K0B"/>
    <s v="KI2DA"/>
    <s v="KI3AK"/>
    <s v="P"/>
    <s v="SALES FIX PLJ"/>
    <s v="IL0B014698"/>
    <x v="22"/>
    <s v="13:38:41"/>
    <s v="C"/>
    <s v="C"/>
    <s v="3317104706030003"/>
    <s v="YUNITA CAHYANINGTYAS"/>
    <s v="JL PEMUDA GG II NO 29 B"/>
    <m/>
    <m/>
    <s v="59217"/>
    <m/>
    <s v="3317104706030003"/>
    <s v="YUNITA CAHYANINGTYAS"/>
    <s v="JL PEMUDA GG II NO 29 B"/>
    <s v="001"/>
    <s v="004"/>
    <s v="LETEH"/>
    <s v="REMBANG"/>
    <s v="REMBANG"/>
    <m/>
    <s v="59217"/>
    <m/>
    <m/>
    <s v="NMAX155HT23"/>
    <s v="YAMAHA"/>
    <s v="NMAX 155"/>
    <s v="2023"/>
    <s v="HITAM"/>
    <s v="G3L8E-1509943"/>
    <s v="MH3SG5620PJ729358"/>
    <s v="BARU"/>
    <s v="KRD-23-SLS"/>
    <n v="25349889"/>
    <n v="0"/>
    <s v="Y"/>
    <n v="26700000"/>
    <n v="5170000"/>
    <n v="0"/>
    <n v="0"/>
    <n v="30622000"/>
    <s v="ERNA-JUAL"/>
    <d v="2023-02-25T00:00:00"/>
    <s v="C.BAF-RBG"/>
    <s v="BAF"/>
    <m/>
    <n v="1952000"/>
    <n v="28670000"/>
    <s v="K I03"/>
    <n v="300000"/>
    <m/>
    <n v="0"/>
    <n v="0"/>
    <m/>
    <m/>
    <m/>
    <m/>
    <m/>
    <s v="K I00"/>
    <s v="KI3AK"/>
    <n v="33"/>
    <n v="25452000"/>
    <n v="1248000"/>
    <s v="K I03"/>
    <x v="6"/>
    <s v="PLJ PANDANGAN"/>
    <s v="SATELITE"/>
    <x v="32"/>
    <m/>
    <m/>
    <n v="3200000"/>
    <s v="D"/>
    <m/>
    <m/>
    <s v="317PONMC23022415402"/>
    <d v="2023-02-24T00:00:00"/>
    <s v="00095"/>
    <s v="00001"/>
    <m/>
    <s v="00051"/>
    <s v="00020"/>
    <s v="SL0B009243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B"/>
    <s v="KI2BA"/>
    <s v="KI3BB"/>
    <s v="N"/>
    <s v="SALES NEW"/>
    <s v="IL0B014699"/>
    <x v="17"/>
    <s v="15:33:44"/>
    <s v="C"/>
    <s v="C"/>
    <s v="3317096008010001"/>
    <s v="SRI ARDININGSIH"/>
    <s v="METESEH"/>
    <m/>
    <m/>
    <s v="59252"/>
    <m/>
    <s v="3317096008010001"/>
    <s v="SRI ARDININGSIH"/>
    <s v="METESEH"/>
    <s v="002"/>
    <s v="004"/>
    <s v="METESEH2"/>
    <s v="KALIORI"/>
    <s v="REMBANG"/>
    <m/>
    <s v="59252"/>
    <m/>
    <m/>
    <s v="NMAX155MR22"/>
    <s v="YAMAHA"/>
    <s v="NMAX 155"/>
    <s v="2022"/>
    <s v="MERAH"/>
    <s v="G3L8E-1449455"/>
    <s v="MH3SG5620NK701668"/>
    <s v="BARU"/>
    <s v="KRD-22-SLS"/>
    <n v="25160090"/>
    <n v="0"/>
    <s v="Y"/>
    <n v="26700000"/>
    <n v="5170000"/>
    <n v="0"/>
    <n v="0"/>
    <n v="30122000"/>
    <s v="ERNA-JUAL"/>
    <d v="2023-02-27T00:00:00"/>
    <s v="C.SOF-KDS"/>
    <s v="SOF"/>
    <m/>
    <n v="1452000"/>
    <n v="28670000"/>
    <s v="K I01"/>
    <n v="300000"/>
    <m/>
    <n v="0"/>
    <n v="0"/>
    <m/>
    <m/>
    <m/>
    <m/>
    <m/>
    <s v="K I00"/>
    <s v="KI3BB"/>
    <n v="33"/>
    <n v="24952000"/>
    <n v="1748000"/>
    <s v="K I01"/>
    <x v="6"/>
    <s v="PLJ PAMOTAN"/>
    <s v="SATELITE"/>
    <x v="32"/>
    <m/>
    <m/>
    <n v="3200000"/>
    <s v="D"/>
    <m/>
    <m/>
    <s v="200692300919"/>
    <d v="2023-02-27T00:00:00"/>
    <s v="00095"/>
    <s v="00001"/>
    <m/>
    <s v="00051"/>
    <s v="00020"/>
    <s v="SL0B009244"/>
    <s v="N"/>
    <m/>
    <m/>
    <m/>
    <s v="C"/>
    <s v="B"/>
    <s v="P"/>
    <m/>
    <m/>
    <m/>
    <m/>
    <m/>
    <s v="C"/>
    <m/>
    <s v="S"/>
    <m/>
    <m/>
    <n v="0"/>
    <m/>
    <s v="JATENG"/>
    <x v="1"/>
    <s v="SO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K0C"/>
    <s v="KA2AA"/>
    <s v="KA3AC"/>
    <s v="S"/>
    <s v="SALES FIX 3S/2S"/>
    <s v="IL0C010336"/>
    <x v="6"/>
    <s v="14:36:18"/>
    <s v="C"/>
    <s v="C"/>
    <s v="3321072905700001"/>
    <s v="BUDI UTOMO"/>
    <s v="MERAK"/>
    <m/>
    <m/>
    <s v="59573"/>
    <m/>
    <s v="3321072905700001"/>
    <s v="BUDI UTOMO"/>
    <s v="MERAK"/>
    <s v="002"/>
    <s v="002"/>
    <s v="MERAK"/>
    <s v="DEMPET"/>
    <s v="DEMAK"/>
    <m/>
    <s v="59573"/>
    <m/>
    <m/>
    <s v="AEROX155CKNBR23"/>
    <s v="YAMAHA"/>
    <s v="AEROX 155 C"/>
    <s v="2023"/>
    <s v="KUNING BIRU"/>
    <s v="G3P4E-0124340"/>
    <s v="MH3SG6410PJ224333"/>
    <s v="BARU"/>
    <s v="KRD-23-SLS"/>
    <n v="22022772"/>
    <n v="0"/>
    <s v="Y"/>
    <n v="23195000"/>
    <n v="4935000"/>
    <n v="0"/>
    <n v="0"/>
    <n v="28130000"/>
    <s v="DESTIKA-JUAL"/>
    <d v="2023-02-09T00:00:00"/>
    <s v="C.BAF-PWD"/>
    <s v="BAF"/>
    <m/>
    <n v="2900000"/>
    <n v="25230000"/>
    <s v="K A00"/>
    <n v="300000"/>
    <m/>
    <n v="0"/>
    <n v="0"/>
    <m/>
    <m/>
    <m/>
    <m/>
    <m/>
    <s v="K A00"/>
    <s v="KA3AC"/>
    <n v="33"/>
    <n v="23195000"/>
    <n v="0"/>
    <s v="K A00"/>
    <x v="6"/>
    <s v="YMS BUGEL 3S"/>
    <s v="3S"/>
    <x v="33"/>
    <m/>
    <m/>
    <n v="2900000"/>
    <s v="D"/>
    <m/>
    <s v="082629927451"/>
    <s v="313PONMC23020704643"/>
    <d v="2023-02-10T00:00:00"/>
    <s v="00001"/>
    <s v="00000"/>
    <m/>
    <s v="00001"/>
    <s v="00001"/>
    <s v="SL0C006648"/>
    <s v="N"/>
    <m/>
    <s v="BAF-PWD"/>
    <d v="2023-02-09T00:00:00"/>
    <s v="C"/>
    <s v="B"/>
    <s v="P"/>
    <m/>
    <m/>
    <m/>
    <m/>
    <m/>
    <s v="C"/>
    <m/>
    <s v="S"/>
    <m/>
    <d v="2023-01-30T00:00:00"/>
    <n v="0"/>
    <s v="AEROX155CABSH23"/>
    <s v="JATENG"/>
    <x v="1"/>
    <s v="BAF"/>
    <s v="Strike"/>
    <n v="28130000"/>
    <n v="2900000"/>
    <n v="0"/>
    <n v="2900000"/>
    <n v="10.31"/>
    <s v="Non Program"/>
    <m/>
    <s v="Salesman"/>
    <s v="Salesman"/>
    <s v="Y"/>
    <n v="300000"/>
    <m/>
  </r>
  <r>
    <s v="K0C"/>
    <m/>
    <s v="KA4AD"/>
    <s v="C"/>
    <s v="COUNTER SALES 3S/2S"/>
    <s v="IL0C010337"/>
    <x v="9"/>
    <s v="14:02:46"/>
    <s v="C"/>
    <s v="C"/>
    <s v="3315161608650002"/>
    <s v="RASIDI"/>
    <s v="DUSUN NGABLAK"/>
    <m/>
    <m/>
    <s v="58162"/>
    <m/>
    <s v="3315164807680001"/>
    <s v="SITI MAESAROH"/>
    <s v="DUSUN NGABLAK"/>
    <s v="020"/>
    <s v="007"/>
    <s v="KEMLOKO"/>
    <s v="GODONG"/>
    <s v="GROBOGAN"/>
    <m/>
    <m/>
    <m/>
    <m/>
    <s v="FILANONEOBR23"/>
    <s v="YAMAHA"/>
    <s v="FILANO NEO"/>
    <s v="2023"/>
    <s v="BIRU"/>
    <s v="E34KE-0007935"/>
    <s v="MH3SEK610PJ007935"/>
    <s v="BARU"/>
    <s v="KRD-23-CTR"/>
    <n v="22060777"/>
    <n v="0"/>
    <s v="Y"/>
    <n v="23235000"/>
    <n v="4365000"/>
    <n v="0"/>
    <n v="0"/>
    <n v="27100000"/>
    <s v="DESTIKA-JUAL"/>
    <d v="2023-02-13T00:00:00"/>
    <s v="C.WOM-PWD"/>
    <s v="WOM"/>
    <m/>
    <n v="5100000"/>
    <n v="22000000"/>
    <s v="K A00"/>
    <n v="300000"/>
    <m/>
    <n v="0"/>
    <n v="0"/>
    <m/>
    <m/>
    <m/>
    <m/>
    <m/>
    <s v="K A00"/>
    <s v="KA4AD"/>
    <n v="33"/>
    <n v="22735000"/>
    <n v="500000"/>
    <s v="K A00"/>
    <x v="6"/>
    <s v="YMS BUGEL 3S"/>
    <s v="3S"/>
    <x v="33"/>
    <m/>
    <m/>
    <n v="5600000"/>
    <s v="D"/>
    <m/>
    <s v="082156253908"/>
    <s v="0581PO20230200139"/>
    <d v="2023-02-14T00:00:00"/>
    <s v="00001"/>
    <s v="00000"/>
    <m/>
    <s v="00001"/>
    <s v="00001"/>
    <s v="SL0C006649"/>
    <s v="N"/>
    <m/>
    <s v="WOM-PWD"/>
    <d v="2023-02-13T00:00:00"/>
    <s v="C"/>
    <s v="B"/>
    <s v="P"/>
    <m/>
    <m/>
    <m/>
    <m/>
    <m/>
    <s v="C"/>
    <m/>
    <s v="S"/>
    <m/>
    <d v="2023-01-30T00:00:00"/>
    <n v="0"/>
    <s v="AEROX155CABSH23"/>
    <s v="JATENG"/>
    <x v="1"/>
    <s v="WOM"/>
    <s v="Strike"/>
    <n v="27600000"/>
    <n v="5100000"/>
    <n v="500000"/>
    <n v="5600000"/>
    <n v="20.29"/>
    <s v="Non Program"/>
    <m/>
    <s v="Counter Sales"/>
    <s v="Counter Sales"/>
    <s v="Y"/>
    <n v="0"/>
    <n v="100000"/>
  </r>
  <r>
    <s v="K0C"/>
    <m/>
    <s v="KA4AD"/>
    <s v="C"/>
    <s v="COUNTER SALES 3S/2S"/>
    <s v="IL0C010338"/>
    <x v="9"/>
    <s v="15:27:51"/>
    <s v="C"/>
    <s v="C"/>
    <s v="3315032303660001"/>
    <s v="DAMIN NARTO"/>
    <s v="JL BANUWATI DUSUN DOYONG"/>
    <m/>
    <m/>
    <s v="58161"/>
    <m/>
    <s v="3315032303660001"/>
    <s v="DAMIN NARTO"/>
    <s v="JL BANUWATI DUSUN DOYONG"/>
    <s v="004"/>
    <s v="004"/>
    <s v="KRAMAT3"/>
    <s v="PENAWANGAN"/>
    <s v="GROBOGAN"/>
    <m/>
    <s v="58161"/>
    <m/>
    <m/>
    <s v="NMAX155ABSHJ22"/>
    <s v="YAMAHA"/>
    <s v="NMAX 155 ABS"/>
    <s v="2022"/>
    <s v="HIJAU"/>
    <s v="G3L8E-1427733"/>
    <s v="MH3SG5680NK164504"/>
    <s v="BARU"/>
    <s v="ATTACK-1"/>
    <n v="28770067"/>
    <n v="0"/>
    <s v="Y"/>
    <n v="30530000"/>
    <n v="5530000"/>
    <n v="0"/>
    <n v="0"/>
    <n v="36060000"/>
    <s v="DESTIKA-JUAL"/>
    <d v="2023-02-13T00:00:00"/>
    <s v="C.BAF-PWD"/>
    <s v="BAF"/>
    <m/>
    <n v="11700000"/>
    <n v="23360000"/>
    <s v="K A00"/>
    <n v="0"/>
    <m/>
    <n v="0"/>
    <n v="0"/>
    <m/>
    <m/>
    <m/>
    <m/>
    <m/>
    <s v="K A00"/>
    <s v="KA4AD"/>
    <n v="17"/>
    <n v="30530000"/>
    <n v="0"/>
    <s v="K A00"/>
    <x v="6"/>
    <s v="YMS BUGEL 3S"/>
    <s v="3S"/>
    <x v="33"/>
    <m/>
    <m/>
    <n v="12700000"/>
    <s v="B"/>
    <m/>
    <s v="082623275660"/>
    <s v="313PONMC23021107511"/>
    <d v="2023-02-14T00:00:00"/>
    <s v="00001"/>
    <s v="00000"/>
    <m/>
    <s v="00001"/>
    <s v="00001"/>
    <s v="SL0C006650"/>
    <s v="N"/>
    <m/>
    <s v="BAF-PWD"/>
    <d v="2023-02-13T00:00:00"/>
    <s v="C"/>
    <s v="B"/>
    <s v="P"/>
    <m/>
    <m/>
    <m/>
    <m/>
    <m/>
    <s v="C"/>
    <m/>
    <s v="S"/>
    <s v="TU0C000019"/>
    <d v="2023-02-10T00:00:00"/>
    <n v="1000000"/>
    <s v="NMAX155ABSHJ23"/>
    <s v="JATENG"/>
    <x v="1"/>
    <s v="BAF"/>
    <s v="Strike"/>
    <n v="36060000"/>
    <n v="12700000"/>
    <n v="0"/>
    <n v="12700000"/>
    <n v="35.22"/>
    <s v="Program"/>
    <s v="Attack"/>
    <s v="Counter Sales"/>
    <s v="Counter Sales"/>
    <s v="Y"/>
    <n v="0"/>
    <n v="200000"/>
  </r>
  <r>
    <s v="K0C"/>
    <s v="KA2DA"/>
    <s v="KA3AQ"/>
    <s v="B"/>
    <s v="SALES VARIABLE"/>
    <s v="IL0C010339"/>
    <x v="11"/>
    <s v="15:00:20"/>
    <s v="C"/>
    <s v="C"/>
    <s v="3315024712760002"/>
    <s v="SITI MARYATUN"/>
    <s v="DUSUN SETREN"/>
    <m/>
    <m/>
    <s v="58163"/>
    <m/>
    <s v="3315020207000001"/>
    <s v="AHMAD NUR SOLIKIN"/>
    <s v="DUSUN SETREN"/>
    <s v="001"/>
    <s v="003"/>
    <s v="MANGIN"/>
    <s v="KRNGRAYUNG"/>
    <s v="GROBOGAN"/>
    <m/>
    <m/>
    <m/>
    <m/>
    <s v="NMAX155CHT23"/>
    <s v="YAMAHA"/>
    <s v="NMAX 155 C"/>
    <s v="2023"/>
    <s v="HITAM"/>
    <s v="G3L8E-1486966"/>
    <s v="MH3SG5670PK279932"/>
    <s v="BARU"/>
    <s v="POT3X-SLS"/>
    <n v="26550763"/>
    <n v="0"/>
    <s v="Y"/>
    <n v="27965000"/>
    <n v="5515000"/>
    <n v="0"/>
    <n v="0"/>
    <n v="33480000"/>
    <s v="DESTIKA-JUAL"/>
    <d v="2023-02-17T00:00:00"/>
    <s v="C.ADIR-PWD"/>
    <s v="ADIRA"/>
    <m/>
    <n v="500000"/>
    <n v="23480000"/>
    <s v="K A00"/>
    <n v="300000"/>
    <m/>
    <n v="0"/>
    <n v="0"/>
    <m/>
    <m/>
    <m/>
    <m/>
    <m/>
    <s v="K A00"/>
    <s v="KA3AQ"/>
    <n v="21"/>
    <n v="27965000"/>
    <n v="0"/>
    <s v="K A02"/>
    <x v="6"/>
    <s v="PLJ KARANG RAYUNG"/>
    <s v="SATELITE"/>
    <x v="33"/>
    <m/>
    <m/>
    <n v="10000000"/>
    <s v="D"/>
    <m/>
    <s v="085345937441"/>
    <s v="0412.12470.23"/>
    <d v="2023-02-18T00:00:00"/>
    <s v="00001"/>
    <s v="00000"/>
    <m/>
    <s v="00001"/>
    <s v="00001"/>
    <s v="SL0C006651"/>
    <s v="N"/>
    <m/>
    <s v="ADIRA-PWD"/>
    <d v="2023-02-17T00:00:00"/>
    <s v="C"/>
    <s v="B"/>
    <s v="P"/>
    <m/>
    <m/>
    <m/>
    <m/>
    <m/>
    <s v="C"/>
    <m/>
    <s v="S"/>
    <s v="TU0C000021"/>
    <d v="2023-02-16T00:00:00"/>
    <n v="9500000"/>
    <s v="NMAX155CHT23"/>
    <s v="JATENG"/>
    <x v="1"/>
    <s v="Adira"/>
    <s v="Strike"/>
    <n v="33480000"/>
    <n v="10000000"/>
    <n v="0"/>
    <n v="10000000"/>
    <n v="29.87"/>
    <s v="Program"/>
    <s v="Pot 3x"/>
    <s v="Salesman"/>
    <s v="Salesman"/>
    <s v="Y"/>
    <n v="100000"/>
    <m/>
  </r>
  <r>
    <s v="K0C"/>
    <s v="KA2AA"/>
    <s v="KA3AC"/>
    <s v="S"/>
    <s v="SALES FIX 3S/2S"/>
    <s v="IL0C010340"/>
    <x v="13"/>
    <s v="13:04:38"/>
    <s v="C"/>
    <s v="C"/>
    <s v="3315024306810001"/>
    <s v="ENI SULASTRI"/>
    <s v="DUSUN KEDUNGWUNGU"/>
    <m/>
    <m/>
    <s v="58163"/>
    <m/>
    <s v="3315020212770002"/>
    <s v="MOH. AMIN"/>
    <s v="DUSUN KEDUNGWUNGU"/>
    <s v="004"/>
    <s v="002"/>
    <s v="SUMBERJSR"/>
    <s v="KRNGRAYUNG"/>
    <s v="GROBOGAN"/>
    <m/>
    <m/>
    <m/>
    <m/>
    <s v="FREEGO125HT23"/>
    <s v="YAMAHA"/>
    <s v="FREEGO 125"/>
    <s v="2023"/>
    <s v="HITAM"/>
    <s v="E31WE-0197236"/>
    <s v="MH3SEJ910PJ005582"/>
    <s v="BARU"/>
    <s v="KRD-23-SLS"/>
    <n v="17020339"/>
    <n v="0"/>
    <s v="Y"/>
    <n v="17925000"/>
    <n v="3875000"/>
    <n v="0"/>
    <n v="0"/>
    <n v="20909000"/>
    <s v="DESTIKA-JUAL"/>
    <d v="2023-02-21T00:00:00"/>
    <s v="C.BAF-PWD"/>
    <s v="BAF"/>
    <m/>
    <n v="1309000"/>
    <n v="19600000"/>
    <s v="K A00"/>
    <n v="300000"/>
    <m/>
    <n v="0"/>
    <n v="0"/>
    <m/>
    <m/>
    <m/>
    <m/>
    <m/>
    <s v="K A00"/>
    <s v="KA3AC"/>
    <n v="33"/>
    <n v="17034000"/>
    <n v="891000"/>
    <s v="K A00"/>
    <x v="6"/>
    <s v="YMS BUGEL 3S"/>
    <s v="3S"/>
    <x v="33"/>
    <m/>
    <m/>
    <n v="2200000"/>
    <s v="D"/>
    <m/>
    <m/>
    <s v="313PONMC23022012573"/>
    <d v="2023-02-22T00:00:00"/>
    <s v="00001"/>
    <s v="00000"/>
    <m/>
    <s v="00001"/>
    <s v="00001"/>
    <s v="SL0C006652"/>
    <s v="N"/>
    <m/>
    <s v="BAF-PWD"/>
    <d v="2023-02-21T00:00:00"/>
    <s v="C"/>
    <s v="B"/>
    <s v="P"/>
    <m/>
    <m/>
    <m/>
    <m/>
    <m/>
    <s v="C"/>
    <m/>
    <s v="S"/>
    <m/>
    <d v="2023-01-30T00:00:00"/>
    <n v="0"/>
    <s v="AEROX155CABSH23"/>
    <s v="JATENG"/>
    <x v="1"/>
    <s v="BAF"/>
    <s v="Strike"/>
    <n v="21800000"/>
    <n v="1309000"/>
    <n v="891000"/>
    <n v="2200000"/>
    <n v="10.09"/>
    <s v="Program"/>
    <m/>
    <s v="Salesman"/>
    <s v="Salesman"/>
    <s v="Y"/>
    <n v="200000"/>
    <m/>
  </r>
  <r>
    <s v="K0C"/>
    <s v="KA2AA"/>
    <s v="KA3AC"/>
    <s v="S"/>
    <s v="SALES FIX 3S/2S"/>
    <s v="IL0C010341"/>
    <x v="13"/>
    <s v="13:40:18"/>
    <s v="C"/>
    <s v="C"/>
    <s v="3321146302970002"/>
    <s v="MUDZAKIROTUL WALIDAH"/>
    <s v="DK. WARENG"/>
    <m/>
    <m/>
    <s v="59551"/>
    <m/>
    <s v="3321146302970002"/>
    <s v="MUDZAKIROTUL WALIDAH"/>
    <s v="DK. WARENG"/>
    <s v="006"/>
    <s v="003"/>
    <s v="KEBONAG2"/>
    <s v="KEBONAGUNG"/>
    <s v="DEMAK"/>
    <m/>
    <s v="59551"/>
    <m/>
    <m/>
    <s v="NMAX155CHJ23"/>
    <s v="YAMAHA"/>
    <s v="NMAX 155 C"/>
    <s v="2023"/>
    <s v="HIJAU"/>
    <s v="G3L8E-1509131"/>
    <s v="MH3SG5670PK287097"/>
    <s v="BARU"/>
    <s v="KRD-23-SLS"/>
    <n v="26550763"/>
    <n v="0"/>
    <s v="Y"/>
    <n v="27965000"/>
    <n v="5515000"/>
    <n v="0"/>
    <n v="0"/>
    <n v="32480000"/>
    <s v="DESTIKA-JUAL"/>
    <d v="2023-02-21T00:00:00"/>
    <s v="C.ADIR-PWD"/>
    <s v="ADIRA"/>
    <m/>
    <n v="3200000"/>
    <n v="29280000"/>
    <s v="K A00"/>
    <n v="300000"/>
    <m/>
    <n v="0"/>
    <n v="0"/>
    <m/>
    <m/>
    <m/>
    <m/>
    <m/>
    <s v="K A00"/>
    <s v="KA3AC"/>
    <n v="33"/>
    <n v="26965000"/>
    <n v="1000000"/>
    <s v="K A00"/>
    <x v="6"/>
    <s v="YMS BUGEL 3S"/>
    <s v="3S"/>
    <x v="33"/>
    <m/>
    <m/>
    <n v="4200000"/>
    <s v="D"/>
    <m/>
    <s v="082697423111"/>
    <s v="0412.12624.23"/>
    <d v="2023-02-22T00:00:00"/>
    <s v="00001"/>
    <s v="00000"/>
    <m/>
    <s v="00001"/>
    <s v="00001"/>
    <s v="SL0C006653"/>
    <s v="N"/>
    <m/>
    <s v="ADIRA-PWD"/>
    <d v="2023-02-21T00:00:00"/>
    <s v="C"/>
    <s v="B"/>
    <s v="P"/>
    <m/>
    <m/>
    <m/>
    <m/>
    <m/>
    <s v="C"/>
    <m/>
    <s v="S"/>
    <m/>
    <d v="2023-01-30T00:00:00"/>
    <n v="0"/>
    <s v="AEROX155CABSH23"/>
    <s v="JATENG"/>
    <x v="1"/>
    <s v="Adira"/>
    <s v="Strike"/>
    <n v="33480000"/>
    <n v="3200000"/>
    <n v="1000000"/>
    <n v="4200000"/>
    <n v="12.54"/>
    <s v="Program"/>
    <m/>
    <s v="Salesman"/>
    <s v="Salesman"/>
    <s v="Y"/>
    <n v="200000"/>
    <m/>
  </r>
  <r>
    <s v="K0C"/>
    <s v="KA2AA"/>
    <s v="KA3AC"/>
    <s v="S"/>
    <s v="SALES FIX 3S/2S"/>
    <s v="IL0C010342"/>
    <x v="14"/>
    <s v="14:24:30"/>
    <s v="C"/>
    <s v="C"/>
    <s v="3321075801860001"/>
    <s v="SARI YANUARTI NARULITA"/>
    <s v="TOMPE"/>
    <m/>
    <m/>
    <s v="59573"/>
    <m/>
    <s v="3321075801860001"/>
    <s v="SARI YANUARTI NARULITA"/>
    <s v="TOMPE"/>
    <s v="001"/>
    <s v="001"/>
    <s v="KARANGRJ7"/>
    <s v="DEMPET"/>
    <s v="DEMAK"/>
    <m/>
    <s v="59573"/>
    <m/>
    <m/>
    <s v="NMAX155HT23"/>
    <s v="YAMAHA"/>
    <s v="NMAX 155"/>
    <s v="2023"/>
    <s v="HITAM"/>
    <s v="G3L8E-1530479"/>
    <s v="MH3SG5620PJ739023"/>
    <s v="BARU"/>
    <s v="KRD-23-SLS"/>
    <n v="25349889"/>
    <n v="0"/>
    <s v="Y"/>
    <n v="26700000"/>
    <n v="5170000"/>
    <n v="0"/>
    <n v="0"/>
    <n v="30622000"/>
    <s v="DESTIKA-JUAL"/>
    <d v="2023-02-22T00:00:00"/>
    <s v="C.ADIR-PWD"/>
    <s v="ADIRA"/>
    <m/>
    <n v="1952000"/>
    <n v="28670000"/>
    <s v="K A00"/>
    <n v="300000"/>
    <m/>
    <n v="0"/>
    <n v="0"/>
    <m/>
    <m/>
    <m/>
    <m/>
    <m/>
    <s v="K A00"/>
    <s v="KA3AC"/>
    <n v="33"/>
    <n v="25452000"/>
    <n v="1248000"/>
    <s v="K A00"/>
    <x v="6"/>
    <s v="YMS BUGEL 3S"/>
    <s v="3S"/>
    <x v="33"/>
    <m/>
    <m/>
    <n v="3200000"/>
    <s v="D"/>
    <m/>
    <s v="082432978593"/>
    <s v="0412.12694.23"/>
    <d v="2023-02-24T00:00:00"/>
    <s v="00001"/>
    <s v="00000"/>
    <m/>
    <s v="00001"/>
    <s v="00001"/>
    <s v="SL0C006654"/>
    <s v="N"/>
    <m/>
    <s v="ADIRA-PWD"/>
    <d v="2023-02-22T00:00:00"/>
    <s v="C"/>
    <s v="B"/>
    <s v="P"/>
    <m/>
    <m/>
    <m/>
    <m/>
    <m/>
    <s v="C"/>
    <m/>
    <s v="S"/>
    <m/>
    <d v="2023-01-30T00:00:00"/>
    <n v="0"/>
    <s v="AEROX155CABSH23"/>
    <s v="JATENG"/>
    <x v="1"/>
    <s v="Adira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C"/>
    <m/>
    <s v="KA4AD"/>
    <s v="C"/>
    <s v="COUNTER SALES 3S/2S"/>
    <s v="IL0C010343"/>
    <x v="22"/>
    <s v="11:40:57"/>
    <s v="C"/>
    <s v="C"/>
    <s v="3321144705770002"/>
    <s v="SRIYATUN"/>
    <s v="SOKO KIDUL"/>
    <m/>
    <m/>
    <s v="59573"/>
    <m/>
    <s v="3321144705770002"/>
    <s v="SRIYATUN"/>
    <s v="SOKO KIDUL"/>
    <s v="001"/>
    <s v="002"/>
    <s v="SOKOKIDUL"/>
    <s v="KEBONAGUNG"/>
    <s v="DEMAK"/>
    <m/>
    <s v="59573"/>
    <m/>
    <m/>
    <s v="NMAX155HT22"/>
    <s v="YAMAHA"/>
    <s v="NMAX 155"/>
    <s v="2022"/>
    <s v="HITAM"/>
    <s v="G3L8E-1449414"/>
    <s v="MH3SG5620NK701639"/>
    <s v="BARU"/>
    <s v="KRD-22-CTR"/>
    <n v="25160090"/>
    <n v="0"/>
    <s v="Y"/>
    <n v="26700000"/>
    <n v="5170000"/>
    <n v="0"/>
    <n v="0"/>
    <n v="30122000"/>
    <s v="DESTIKA-JUAL"/>
    <d v="2023-02-25T00:00:00"/>
    <s v="C.BAF-PWD"/>
    <s v="BAF"/>
    <m/>
    <n v="1452000"/>
    <n v="28670000"/>
    <s v="K A00"/>
    <n v="300000"/>
    <m/>
    <n v="0"/>
    <n v="0"/>
    <m/>
    <m/>
    <m/>
    <m/>
    <m/>
    <s v="K A00"/>
    <s v="KA4AD"/>
    <n v="33"/>
    <n v="24952000"/>
    <n v="1748000"/>
    <s v="K A00"/>
    <x v="6"/>
    <s v="YMS BUGEL 3S"/>
    <s v="3S"/>
    <x v="33"/>
    <m/>
    <m/>
    <n v="3200000"/>
    <s v="D"/>
    <m/>
    <s v="082644309764"/>
    <s v="313PONMC23022415426"/>
    <d v="2023-02-27T00:00:00"/>
    <s v="00001"/>
    <s v="00000"/>
    <m/>
    <s v="00001"/>
    <s v="00001"/>
    <s v="SL0C006655"/>
    <s v="N"/>
    <m/>
    <s v="BAF-PWD"/>
    <d v="2023-02-25T00:00:00"/>
    <s v="C"/>
    <s v="B"/>
    <s v="P"/>
    <m/>
    <m/>
    <m/>
    <m/>
    <m/>
    <s v="C"/>
    <m/>
    <s v="S"/>
    <m/>
    <d v="2023-01-30T00:00:00"/>
    <n v="0"/>
    <s v="AEROX155CABSH23"/>
    <s v="JATENG"/>
    <x v="1"/>
    <s v="BAF"/>
    <s v="Strike"/>
    <n v="31870000"/>
    <n v="1452000"/>
    <n v="1748000"/>
    <n v="3200000"/>
    <n v="10.039999999999999"/>
    <s v="Program"/>
    <m/>
    <s v="Counter Sales"/>
    <s v="Counter Sales"/>
    <s v="Y"/>
    <n v="0"/>
    <n v="200000"/>
  </r>
  <r>
    <s v="K0C"/>
    <s v="KA2AA"/>
    <s v="KA3AC"/>
    <s v="S"/>
    <s v="SALES FIX 3S/2S"/>
    <s v="IL0C010344"/>
    <x v="17"/>
    <s v="14:41:16"/>
    <s v="C"/>
    <s v="C"/>
    <s v="3321142003750002"/>
    <s v="AHMAD SUYADI"/>
    <s v="PASEBAN"/>
    <m/>
    <m/>
    <s v="59551"/>
    <m/>
    <s v="3321142003750002"/>
    <s v="AHMAD SUYADI"/>
    <s v="PASEBAN"/>
    <s v="001"/>
    <s v="006"/>
    <s v="MANGUNRJ0"/>
    <s v="KEBONAGUNG"/>
    <s v="DEMAK"/>
    <m/>
    <s v="59551"/>
    <m/>
    <m/>
    <s v="NMAX155HT23"/>
    <s v="YAMAHA"/>
    <s v="NMAX 155"/>
    <s v="2023"/>
    <s v="HITAM"/>
    <s v="G3L8E-1487564"/>
    <s v="MH3SG5620PJ718363"/>
    <s v="BARU"/>
    <s v="KRD-23-SLS"/>
    <n v="25349889"/>
    <n v="0"/>
    <s v="Y"/>
    <n v="26700000"/>
    <n v="5170000"/>
    <n v="0"/>
    <n v="0"/>
    <n v="30622000"/>
    <s v="DESTIKA-JUAL"/>
    <d v="2023-02-27T00:00:00"/>
    <s v="C.ADIR-PWD"/>
    <s v="ADIRA"/>
    <m/>
    <n v="1952000"/>
    <n v="28670000"/>
    <s v="K A00"/>
    <n v="300000"/>
    <m/>
    <n v="0"/>
    <n v="0"/>
    <m/>
    <m/>
    <m/>
    <m/>
    <m/>
    <s v="K A00"/>
    <s v="KA3AC"/>
    <n v="33"/>
    <n v="25452000"/>
    <n v="1248000"/>
    <s v="K A00"/>
    <x v="6"/>
    <s v="YMS BUGEL 3S"/>
    <s v="3S"/>
    <x v="33"/>
    <m/>
    <m/>
    <n v="3200000"/>
    <s v="D"/>
    <m/>
    <s v="081632574009"/>
    <s v="0412.12914.23"/>
    <d v="2023-02-28T00:00:00"/>
    <s v="00001"/>
    <s v="00000"/>
    <m/>
    <s v="00001"/>
    <s v="00001"/>
    <s v="SL0C006656"/>
    <s v="N"/>
    <m/>
    <s v="ADIRA-PWD"/>
    <d v="2023-02-27T00:00:00"/>
    <s v="C"/>
    <s v="B"/>
    <s v="P"/>
    <m/>
    <m/>
    <m/>
    <m/>
    <m/>
    <s v="C"/>
    <m/>
    <s v="S"/>
    <m/>
    <d v="2023-01-30T00:00:00"/>
    <n v="0"/>
    <s v="AEROX155CABSH23"/>
    <s v="JATENG"/>
    <x v="1"/>
    <s v="Adira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C"/>
    <s v="KA2AA"/>
    <s v="KA3AC"/>
    <s v="S"/>
    <s v="SALES FIX 3S/2S"/>
    <s v="IL0C010345"/>
    <x v="18"/>
    <s v="10:23:26"/>
    <s v="C"/>
    <s v="C"/>
    <s v="3315165210760004"/>
    <s v="SURATINI"/>
    <s v="DUSUN NGABLAK"/>
    <m/>
    <m/>
    <s v="58162"/>
    <m/>
    <s v="3315162307000003"/>
    <s v="EKO GUSTIONO"/>
    <s v="DUSUN NGABLAK"/>
    <s v="019"/>
    <s v="007"/>
    <s v="KEMLOKO"/>
    <s v="GODONG"/>
    <s v="GROBOGAN"/>
    <m/>
    <m/>
    <m/>
    <m/>
    <s v="XMAXCABU23"/>
    <s v="YAMAHA"/>
    <s v="XMAX C"/>
    <s v="2023"/>
    <s v="ABU ABU"/>
    <s v="G3H4E-0059311"/>
    <s v="MH3SG8410PK003685"/>
    <s v="BARU"/>
    <s v="KRD-23-SLS"/>
    <n v="54605626"/>
    <n v="0"/>
    <s v="Y"/>
    <n v="57520000"/>
    <n v="8980000"/>
    <n v="0"/>
    <n v="0"/>
    <n v="66300000"/>
    <s v="DESTIKA-JUAL"/>
    <d v="2023-02-28T00:00:00"/>
    <s v="C.BAF-PWD"/>
    <s v="BAF"/>
    <m/>
    <n v="19700000"/>
    <n v="46600000"/>
    <s v="K A00"/>
    <n v="300000"/>
    <m/>
    <n v="0"/>
    <n v="0"/>
    <m/>
    <m/>
    <m/>
    <m/>
    <m/>
    <s v="K A00"/>
    <s v="KA3AC"/>
    <n v="23"/>
    <n v="57320000"/>
    <n v="0"/>
    <s v="K A00"/>
    <x v="6"/>
    <s v="YMS BUGEL 3S"/>
    <s v="3S"/>
    <x v="33"/>
    <m/>
    <m/>
    <n v="19900000"/>
    <s v="D"/>
    <m/>
    <s v="085290666396"/>
    <s v="313PONMC23022716812"/>
    <d v="2023-02-28T00:00:00"/>
    <s v="00001"/>
    <s v="00000"/>
    <m/>
    <s v="00001"/>
    <s v="00001"/>
    <s v="SL0C006657"/>
    <s v="N"/>
    <m/>
    <s v="BAF-PWD"/>
    <d v="2023-02-28T00:00:00"/>
    <s v="C"/>
    <s v="B"/>
    <s v="P"/>
    <m/>
    <m/>
    <m/>
    <m/>
    <m/>
    <s v="C"/>
    <m/>
    <s v="S"/>
    <m/>
    <d v="2023-01-30T00:00:00"/>
    <n v="0"/>
    <s v="AEROX155CABSH23"/>
    <s v="JATENG"/>
    <x v="1"/>
    <s v="BAF"/>
    <s v="Strike"/>
    <n v="66500000"/>
    <n v="19700000"/>
    <n v="0"/>
    <n v="19700000"/>
    <n v="29.62"/>
    <s v="Non Program"/>
    <m/>
    <s v="Salesman"/>
    <s v="Salesman"/>
    <s v="Y"/>
    <n v="300000"/>
    <m/>
  </r>
  <r>
    <s v="K0C"/>
    <s v="KA2AA"/>
    <s v="KA3AC"/>
    <s v="S"/>
    <s v="SALES FIX 3S/2S"/>
    <s v="IL0C010346"/>
    <x v="18"/>
    <s v="10:47:16"/>
    <s v="C"/>
    <s v="C"/>
    <s v="3315167107000006"/>
    <s v="WIWIK SETIYOWATI"/>
    <s v="DUSUN KLAMPOK"/>
    <m/>
    <m/>
    <s v="58162"/>
    <m/>
    <s v="3315167107000006"/>
    <s v="WIWIK SETIYOWATI"/>
    <s v="DUSUN KLAMPOK"/>
    <s v="005"/>
    <s v="002"/>
    <s v="KLAMPOK"/>
    <s v="GODONG"/>
    <s v="GROBOGAN"/>
    <m/>
    <s v="58162"/>
    <m/>
    <m/>
    <s v="NMAX155BR23"/>
    <s v="YAMAHA"/>
    <s v="NMAX 155"/>
    <s v="2023"/>
    <s v="BIRU"/>
    <s v="G3L8E-1522207"/>
    <s v="MH3SG5620PJ735622"/>
    <s v="BARU"/>
    <s v="KRD-23-SLS"/>
    <n v="25349889"/>
    <n v="0"/>
    <s v="Y"/>
    <n v="26700000"/>
    <n v="5170000"/>
    <n v="0"/>
    <n v="0"/>
    <n v="30622000"/>
    <s v="DESTIKA-JUAL"/>
    <d v="2023-02-28T00:00:00"/>
    <s v="C.BAF-PWD"/>
    <s v="BAF"/>
    <m/>
    <n v="1952000"/>
    <n v="28670000"/>
    <s v="K A00"/>
    <n v="300000"/>
    <m/>
    <n v="0"/>
    <n v="0"/>
    <m/>
    <m/>
    <m/>
    <m/>
    <m/>
    <s v="K A00"/>
    <s v="KA3AC"/>
    <n v="33"/>
    <n v="25452000"/>
    <n v="1248000"/>
    <s v="K A00"/>
    <x v="6"/>
    <s v="YMS BUGEL 3S"/>
    <s v="3S"/>
    <x v="33"/>
    <m/>
    <m/>
    <n v="3200000"/>
    <s v="D"/>
    <m/>
    <s v="081231167850"/>
    <s v="313PONMC23022716922"/>
    <d v="2023-02-28T00:00:00"/>
    <s v="00001"/>
    <s v="00000"/>
    <m/>
    <s v="00001"/>
    <s v="00001"/>
    <s v="SL0C006658"/>
    <s v="N"/>
    <m/>
    <s v="BAF-PWD"/>
    <d v="2023-02-28T00:00:00"/>
    <s v="C"/>
    <s v="B"/>
    <s v="P"/>
    <m/>
    <m/>
    <m/>
    <m/>
    <m/>
    <s v="C"/>
    <m/>
    <s v="S"/>
    <m/>
    <d v="2023-01-30T00:00:00"/>
    <n v="0"/>
    <s v="AEROX155CABSH23"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D"/>
    <s v="KJ2AA"/>
    <s v="KJ3AD"/>
    <s v="N"/>
    <s v="SALES NEW"/>
    <s v="IL0D005145"/>
    <x v="9"/>
    <s v="16:02:14"/>
    <s v="C"/>
    <s v="C"/>
    <s v="3320164206030001"/>
    <s v="PUTRI MAHA NUROH"/>
    <s v="DK METAWAR"/>
    <m/>
    <m/>
    <s v="59454"/>
    <m/>
    <s v="3320164206030001"/>
    <s v="PUTRI MAHA NUROH"/>
    <s v="DK METAWAR"/>
    <s v="003"/>
    <s v="001"/>
    <s v="UJUNGWATU"/>
    <s v="DONOROJO"/>
    <s v="JEPARA"/>
    <m/>
    <s v="59454"/>
    <m/>
    <m/>
    <s v="NMAX155CHT23"/>
    <s v="YAMAHA"/>
    <s v="NMAX 155 C"/>
    <s v="2023"/>
    <s v="HITAM"/>
    <s v="G3L8E-1483179"/>
    <s v="MH3SG5670PK278708"/>
    <s v="BARU"/>
    <s v="KRD-23-SLS"/>
    <n v="26550763"/>
    <n v="0"/>
    <s v="Y"/>
    <n v="27965000"/>
    <n v="5515000"/>
    <n v="0"/>
    <n v="0"/>
    <n v="33480000"/>
    <s v="LISA-JUAL"/>
    <d v="2023-02-13T00:00:00"/>
    <s v="C.ADIR-KDS"/>
    <s v="ADIRA"/>
    <m/>
    <n v="10200000"/>
    <n v="23280000"/>
    <s v="K J00"/>
    <n v="300000"/>
    <m/>
    <n v="0"/>
    <n v="0"/>
    <m/>
    <m/>
    <m/>
    <m/>
    <m/>
    <s v="K J00"/>
    <s v="KJ3AD"/>
    <n v="23"/>
    <n v="27965000"/>
    <n v="0"/>
    <s v="K J00"/>
    <x v="6"/>
    <s v="YMS BANGSRI 3S"/>
    <s v="3S"/>
    <x v="41"/>
    <m/>
    <m/>
    <n v="0"/>
    <s v="D"/>
    <m/>
    <m/>
    <s v="0405.12059.23"/>
    <d v="2023-02-13T00:00:00"/>
    <s v="00011"/>
    <s v="00000"/>
    <m/>
    <s v="00031"/>
    <s v="00014"/>
    <s v="SL0D004475"/>
    <s v="N"/>
    <m/>
    <s v="13/02/2023"/>
    <d v="2023-02-13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10200000"/>
    <n v="0"/>
    <n v="10200000"/>
    <n v="30.47"/>
    <s v="Non Program"/>
    <m/>
    <s v="Salesman"/>
    <s v="Salesman"/>
    <s v="Y"/>
    <n v="300000"/>
    <m/>
  </r>
  <r>
    <s v="K0D"/>
    <s v="KJ2AA"/>
    <s v="KJ3AD"/>
    <s v="N"/>
    <s v="SALES NEW"/>
    <s v="IL0D005146"/>
    <x v="10"/>
    <s v="18:36:12"/>
    <s v="C"/>
    <s v="C"/>
    <s v="3317045510000002"/>
    <s v="DHITA LESTARI"/>
    <s v="DK SELOMANIK"/>
    <m/>
    <m/>
    <s v="59453"/>
    <m/>
    <s v="3317045510000002"/>
    <s v="DHITA LESTARI"/>
    <s v="DK SELOMANIK"/>
    <s v="002"/>
    <s v="014"/>
    <s v="TENGGULI"/>
    <s v="BANGSRI"/>
    <s v="JEPARA"/>
    <m/>
    <s v="59453"/>
    <m/>
    <m/>
    <s v="FAZZIONEOHJ23"/>
    <s v="YAMAHA"/>
    <s v="FAZZIO NEO"/>
    <s v="2023"/>
    <s v="HIJAU"/>
    <s v="E33WE-0144578"/>
    <s v="MH3SEJ710PJ130271"/>
    <s v="BARU"/>
    <s v="ATTACK-2"/>
    <n v="18102407"/>
    <n v="0"/>
    <s v="Y"/>
    <n v="19065000"/>
    <n v="4135000"/>
    <n v="0"/>
    <n v="0"/>
    <n v="23200000"/>
    <s v="LISA-JUAL"/>
    <d v="2023-02-14T00:00:00"/>
    <s v="C.BAF-JPR"/>
    <s v="BAF"/>
    <m/>
    <n v="9300000"/>
    <n v="13900000"/>
    <s v="K J00"/>
    <n v="0"/>
    <m/>
    <n v="0"/>
    <n v="0"/>
    <m/>
    <m/>
    <m/>
    <m/>
    <m/>
    <s v="K J00"/>
    <s v="KJ3AD"/>
    <n v="23"/>
    <n v="19065000"/>
    <n v="0"/>
    <s v="K J00"/>
    <x v="6"/>
    <s v="YMS BANGSRI 3S"/>
    <s v="3S"/>
    <x v="41"/>
    <m/>
    <m/>
    <n v="0"/>
    <s v="D"/>
    <m/>
    <m/>
    <s v="312PONMC23021408630"/>
    <d v="2023-02-15T00:00:00"/>
    <s v="00011"/>
    <s v="00000"/>
    <m/>
    <s v="00031"/>
    <s v="00014"/>
    <s v="SL0D004476"/>
    <s v="N"/>
    <m/>
    <s v="14/02/2023"/>
    <d v="2023-02-14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9300000"/>
    <n v="0"/>
    <n v="9300000"/>
    <n v="40.090000000000003"/>
    <s v="Program"/>
    <s v="Attack"/>
    <s v="Salesman"/>
    <s v="Salesman"/>
    <s v="Y"/>
    <n v="100000"/>
    <m/>
  </r>
  <r>
    <s v="K0D"/>
    <s v="KJ2AA"/>
    <s v="KJ2AA"/>
    <s v="I"/>
    <s v="SALES INDEPENDEN"/>
    <s v="IL0D005147"/>
    <x v="20"/>
    <s v="13:39:44"/>
    <s v="C"/>
    <s v="C"/>
    <s v="3320140806740001"/>
    <s v="JONI SUSILO"/>
    <s v="KEMENJING"/>
    <m/>
    <m/>
    <s v="59453"/>
    <m/>
    <s v="3320140806740001"/>
    <s v="JONI SUSILO"/>
    <s v="KEMENJING"/>
    <s v="002"/>
    <s v="011"/>
    <s v="CEPOGO2"/>
    <s v="KEMBANG"/>
    <s v="JEPARA"/>
    <m/>
    <s v="59453"/>
    <m/>
    <m/>
    <s v="NMAX155BR23"/>
    <s v="YAMAHA"/>
    <s v="NMAX 155"/>
    <s v="2023"/>
    <s v="BIRU"/>
    <s v="G3L8E-1506334"/>
    <s v="MH3SG5620PJ727679"/>
    <s v="BARU"/>
    <s v="ATTACK-2"/>
    <n v="25349889"/>
    <n v="0"/>
    <s v="Y"/>
    <n v="26700000"/>
    <n v="5170000"/>
    <n v="0"/>
    <n v="0"/>
    <n v="31870000"/>
    <s v="LISA-JUAL"/>
    <d v="2023-02-16T00:00:00"/>
    <s v="C.BAF-JPR"/>
    <s v="BAF"/>
    <m/>
    <n v="11100000"/>
    <n v="20770000"/>
    <s v="K J00"/>
    <n v="0"/>
    <m/>
    <n v="0"/>
    <n v="0"/>
    <m/>
    <m/>
    <m/>
    <m/>
    <m/>
    <s v="K J00"/>
    <s v="KJ2AA"/>
    <n v="11"/>
    <n v="26700000"/>
    <n v="0"/>
    <s v="K J00"/>
    <x v="6"/>
    <s v="YMS BANGSRI 3S"/>
    <s v="3S"/>
    <x v="41"/>
    <m/>
    <m/>
    <n v="0"/>
    <s v="D"/>
    <m/>
    <m/>
    <s v="312PONMC23021610499"/>
    <d v="2023-02-16T00:00:00"/>
    <s v="00011"/>
    <s v="00000"/>
    <m/>
    <s v="00031"/>
    <s v="00014"/>
    <s v="SL0D004477"/>
    <s v="N"/>
    <m/>
    <s v="16/02/2023"/>
    <d v="2023-02-16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1100000"/>
    <n v="0"/>
    <n v="11100000"/>
    <n v="34.83"/>
    <s v="Program"/>
    <s v="Attack"/>
    <s v="Salesman"/>
    <s v="Salesman"/>
    <s v="Y"/>
    <n v="100000"/>
    <m/>
  </r>
  <r>
    <s v="K0D"/>
    <s v="KJ2AA"/>
    <s v="KJ2AA"/>
    <s v="I"/>
    <s v="SALES INDEPENDEN"/>
    <s v="IL0D005148"/>
    <x v="12"/>
    <s v="14:53:12"/>
    <s v="C"/>
    <s v="C"/>
    <s v="3320141011740004"/>
    <s v="TRI KURNIAWAN"/>
    <s v="BAYANG"/>
    <m/>
    <m/>
    <s v="59453"/>
    <m/>
    <s v="3320141011740004"/>
    <s v="TRI KURNIAWAN"/>
    <s v="BAYANG"/>
    <s v="003"/>
    <s v="009"/>
    <s v="CEPOGO2"/>
    <s v="KEMBANG"/>
    <s v="JEPARA"/>
    <m/>
    <s v="59453"/>
    <m/>
    <m/>
    <s v="WR155RBR23"/>
    <s v="YAMAHA"/>
    <s v="WR 155 R"/>
    <s v="2023"/>
    <s v="BIRU"/>
    <s v="G3N6E-0059776"/>
    <s v="MH3DG3710PK055365"/>
    <s v="BARU"/>
    <s v="CASH-02-23"/>
    <n v="31994650"/>
    <n v="0"/>
    <s v="Y"/>
    <n v="33700000"/>
    <n v="5240000"/>
    <n v="0"/>
    <n v="0"/>
    <n v="38400000"/>
    <s v="LISA-JUAL"/>
    <d v="2023-02-20T00:00:00"/>
    <s v="TEMPO"/>
    <s v="TUNAI"/>
    <m/>
    <n v="20000000"/>
    <n v="17400000"/>
    <s v="K J00"/>
    <n v="0"/>
    <m/>
    <n v="0"/>
    <n v="0"/>
    <m/>
    <m/>
    <m/>
    <m/>
    <m/>
    <s v="K J00"/>
    <s v="KJ2AA"/>
    <n v="1"/>
    <n v="33160000"/>
    <n v="540000"/>
    <s v="K J00"/>
    <x v="6"/>
    <s v="YMS BANGSRI 3S"/>
    <s v="3S"/>
    <x v="41"/>
    <m/>
    <m/>
    <n v="0"/>
    <s v="D"/>
    <m/>
    <m/>
    <s v="TEMPO"/>
    <d v="2023-02-18T00:00:00"/>
    <s v="00011"/>
    <s v="00000"/>
    <m/>
    <s v="00031"/>
    <s v="00014"/>
    <s v="SL0D004479"/>
    <s v="N"/>
    <m/>
    <s v="20/02/2023"/>
    <d v="2023-02-18T00:00:00"/>
    <s v="C"/>
    <s v="B"/>
    <s v="P"/>
    <m/>
    <m/>
    <m/>
    <m/>
    <m/>
    <s v="C"/>
    <m/>
    <s v="S"/>
    <s v="TU0D000033"/>
    <d v="2023-02-14T00:00:00"/>
    <n v="1000000"/>
    <m/>
    <s v="JATENG"/>
    <x v="0"/>
    <m/>
    <m/>
    <n v="38940000"/>
    <n v="21000000"/>
    <n v="540000"/>
    <n v="21540000"/>
    <n v="55.32"/>
    <m/>
    <m/>
    <s v="Salesman"/>
    <s v="Salesman"/>
    <s v="Y"/>
    <n v="100000"/>
    <m/>
  </r>
  <r>
    <s v="K0D"/>
    <s v="KJ2AA"/>
    <s v="KJ3AB"/>
    <s v="N"/>
    <s v="SALES NEW"/>
    <s v="IL0D005149"/>
    <x v="14"/>
    <s v="09:55:43"/>
    <s v="C"/>
    <s v="C"/>
    <s v="3320092303770002"/>
    <s v="SANTOSO"/>
    <s v="DK JUWET"/>
    <m/>
    <m/>
    <s v="59454"/>
    <m/>
    <s v="3320092303770002"/>
    <s v="SANTOSO"/>
    <s v="DK JUWET"/>
    <s v="001"/>
    <s v="001"/>
    <s v="BANYUMNIS"/>
    <s v="DONOROJO"/>
    <s v="JEPARA"/>
    <m/>
    <s v="59454"/>
    <m/>
    <m/>
    <s v="NMAX155CHT23"/>
    <s v="YAMAHA"/>
    <s v="NMAX 155 C"/>
    <s v="2023"/>
    <s v="HITAM"/>
    <s v="G3L8E-1483220"/>
    <s v="MH3SG5670PK278748"/>
    <s v="BARU"/>
    <s v="KRD-23-SLS"/>
    <n v="26550763"/>
    <n v="0"/>
    <s v="Y"/>
    <n v="27965000"/>
    <n v="5515000"/>
    <n v="0"/>
    <n v="0"/>
    <n v="33480000"/>
    <s v="LISA-JUAL"/>
    <d v="2023-02-22T00:00:00"/>
    <s v="C.ADIR-KDS"/>
    <s v="ADIRA"/>
    <m/>
    <n v="300000"/>
    <n v="23280000"/>
    <s v="K J00"/>
    <n v="300000"/>
    <m/>
    <n v="0"/>
    <n v="0"/>
    <m/>
    <m/>
    <m/>
    <m/>
    <m/>
    <s v="K J00"/>
    <s v="KJ3AB"/>
    <n v="28"/>
    <n v="27965000"/>
    <n v="0"/>
    <s v="K J00"/>
    <x v="6"/>
    <s v="YMS BANGSRI 3S"/>
    <s v="3S"/>
    <x v="41"/>
    <m/>
    <m/>
    <n v="0"/>
    <s v="D"/>
    <m/>
    <m/>
    <s v="0405.12455.23"/>
    <d v="2023-02-21T00:00:00"/>
    <s v="00011"/>
    <s v="00000"/>
    <m/>
    <s v="00031"/>
    <s v="00014"/>
    <s v="SL0D004480"/>
    <s v="N"/>
    <m/>
    <s v="22/02/2023"/>
    <d v="2023-02-21T00:00:00"/>
    <s v="C"/>
    <s v="B"/>
    <s v="P"/>
    <m/>
    <m/>
    <m/>
    <m/>
    <m/>
    <s v="C"/>
    <m/>
    <s v="S"/>
    <s v="TU0D000036"/>
    <d v="2023-02-21T00:00:00"/>
    <n v="9900000"/>
    <m/>
    <s v="JATENG"/>
    <x v="1"/>
    <s v="Adira"/>
    <s v="Strike"/>
    <n v="33480000"/>
    <n v="10200000"/>
    <n v="0"/>
    <n v="10200000"/>
    <n v="30.47"/>
    <s v="Non Program"/>
    <m/>
    <s v="Salesman"/>
    <s v="Salesman"/>
    <s v="Y"/>
    <n v="300000"/>
    <m/>
  </r>
  <r>
    <s v="K0D"/>
    <s v="KJ2AA"/>
    <s v="KJ3AB"/>
    <s v="N"/>
    <s v="SALES NEW"/>
    <s v="IL0D005150"/>
    <x v="16"/>
    <s v="13:56:42"/>
    <s v="C"/>
    <s v="C"/>
    <s v="3320061206810005"/>
    <s v="BUDI KUSWANTO"/>
    <s v="JAMBU TIMUR"/>
    <m/>
    <m/>
    <s v="59452"/>
    <m/>
    <s v="3320061206810005"/>
    <s v="BUDI KUSWANTO"/>
    <s v="JAMBU TIMUR"/>
    <s v="002"/>
    <s v="001"/>
    <s v="JAMBUTMR"/>
    <s v="MLONGGO"/>
    <s v="JEPARA"/>
    <m/>
    <s v="59452"/>
    <m/>
    <m/>
    <s v="MXKINGNHT23"/>
    <s v="YAMAHA"/>
    <s v="MX KING 150 NEW"/>
    <s v="2023"/>
    <s v="HITAM"/>
    <s v="G3E6E-0694749"/>
    <s v="MH3UG0750PK154366"/>
    <s v="BARU"/>
    <s v="KRD-23-SLS"/>
    <n v="20660630"/>
    <n v="0"/>
    <s v="Y"/>
    <n v="21760000"/>
    <n v="4645000"/>
    <n v="0"/>
    <n v="0"/>
    <n v="25905000"/>
    <s v="LISA-JUAL"/>
    <d v="2023-02-24T00:00:00"/>
    <s v="C.ADIR-KDS"/>
    <s v="ADIRA"/>
    <m/>
    <n v="6600000"/>
    <n v="19305000"/>
    <s v="K J00"/>
    <n v="300000"/>
    <m/>
    <n v="0"/>
    <n v="0"/>
    <m/>
    <m/>
    <m/>
    <m/>
    <m/>
    <s v="K J00"/>
    <s v="KJ3AB"/>
    <n v="33"/>
    <n v="21260000"/>
    <n v="500000"/>
    <s v="K J00"/>
    <x v="6"/>
    <s v="YMS BANGSRI 3S"/>
    <s v="3S"/>
    <x v="41"/>
    <m/>
    <m/>
    <n v="0"/>
    <s v="D"/>
    <m/>
    <m/>
    <s v="0405.12649.23"/>
    <d v="2023-02-24T00:00:00"/>
    <s v="00011"/>
    <s v="00000"/>
    <m/>
    <s v="00031"/>
    <s v="00014"/>
    <s v="SL0D004481"/>
    <s v="N"/>
    <m/>
    <s v="24/02/2023"/>
    <d v="2023-02-24T00:00:00"/>
    <s v="C"/>
    <s v="B"/>
    <s v="P"/>
    <m/>
    <m/>
    <m/>
    <m/>
    <m/>
    <s v="C"/>
    <m/>
    <s v="S"/>
    <m/>
    <m/>
    <n v="0"/>
    <m/>
    <s v="JATENG"/>
    <x v="1"/>
    <s v="Adira"/>
    <s v="Strike"/>
    <n v="26405000"/>
    <n v="6600000"/>
    <n v="500000"/>
    <n v="7100000"/>
    <n v="26.89"/>
    <s v="Non Program"/>
    <m/>
    <s v="Salesman"/>
    <s v="Salesman"/>
    <s v="Y"/>
    <n v="300000"/>
    <m/>
  </r>
  <r>
    <s v="K0K"/>
    <s v="KK2DA"/>
    <s v="KK3DA"/>
    <s v="P"/>
    <s v="SALES FIX PLJ"/>
    <s v="IL0K001035"/>
    <x v="2"/>
    <s v="14:52:50"/>
    <s v="C"/>
    <s v="C"/>
    <s v="3319085111970002"/>
    <s v="FARA WIDIYA ASTUTI"/>
    <s v="KARANG WETAN"/>
    <m/>
    <m/>
    <s v="59331"/>
    <m/>
    <s v="3319085111970002"/>
    <s v="FARA WIDIYA ASTUTI"/>
    <s v="KARANG WETAN"/>
    <s v="009"/>
    <s v="004"/>
    <s v="PRMBTNKDL"/>
    <s v="KALIWUNGU2"/>
    <s v="KUDUS"/>
    <m/>
    <s v="59331"/>
    <m/>
    <m/>
    <s v="NMAX155MR22"/>
    <s v="YAMAHA"/>
    <s v="NMAX 155"/>
    <s v="2022"/>
    <s v="MERAH"/>
    <s v="G3L8E-1449064"/>
    <s v="MH3SG5620NK701469"/>
    <s v="BARU"/>
    <s v="KRD-22-SLS"/>
    <n v="25160090"/>
    <n v="0"/>
    <s v="Y"/>
    <n v="26700000"/>
    <n v="5170000"/>
    <n v="0"/>
    <n v="0"/>
    <n v="30122000"/>
    <s v="SATIN-JUAL"/>
    <d v="2023-02-03T00:00:00"/>
    <s v="C.ADIR-KDS"/>
    <s v="ADIRA"/>
    <m/>
    <n v="1452000"/>
    <n v="28670000"/>
    <s v="K K05"/>
    <n v="300000"/>
    <m/>
    <n v="0"/>
    <n v="0"/>
    <m/>
    <m/>
    <m/>
    <m/>
    <m/>
    <s v="K K00"/>
    <s v="KK3DA"/>
    <n v="33"/>
    <n v="24952000"/>
    <n v="1748000"/>
    <s v="K K05"/>
    <x v="6"/>
    <s v="PLJ SUNAN KUDUS"/>
    <s v="SATELITE"/>
    <x v="34"/>
    <m/>
    <m/>
    <n v="0"/>
    <s v="D"/>
    <m/>
    <m/>
    <s v="040523110763"/>
    <d v="2023-02-06T00:00:00"/>
    <s v="00007"/>
    <s v="00001"/>
    <m/>
    <s v="00040"/>
    <s v="00006"/>
    <s v="SL0K001028"/>
    <s v="N"/>
    <m/>
    <s v="C.ADIRA-KUDUS"/>
    <d v="2023-02-03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K0K"/>
    <m/>
    <s v="KK4AC"/>
    <s v="C"/>
    <s v="COUNTER SALES 3S/2S"/>
    <s v="IL0K001036"/>
    <x v="2"/>
    <s v="15:56:19"/>
    <s v="C"/>
    <s v="C"/>
    <s v="3319034606720009"/>
    <s v="CHUSNUL USROH"/>
    <s v="LORAM KULON"/>
    <m/>
    <m/>
    <s v="59371"/>
    <m/>
    <s v="3319034606720009"/>
    <s v="CHUSNUL USROH"/>
    <s v="LORAM KULON"/>
    <s v="009"/>
    <s v="004"/>
    <s v="LORAMKLN"/>
    <s v="JATI"/>
    <s v="KUDUS"/>
    <m/>
    <s v="59371"/>
    <m/>
    <m/>
    <s v="NMAX155CHJ23"/>
    <s v="YAMAHA"/>
    <s v="NMAX 155 C"/>
    <s v="2023"/>
    <s v="HIJAU"/>
    <s v="G3L8E-1501971"/>
    <s v="MH3SG5670PK285143"/>
    <s v="BARU"/>
    <s v="KRD-23-CTR"/>
    <n v="26550763"/>
    <n v="0"/>
    <s v="Y"/>
    <n v="27965000"/>
    <n v="5515000"/>
    <n v="0"/>
    <n v="0"/>
    <n v="33480000"/>
    <s v="SATIN-JUAL"/>
    <d v="2023-02-03T00:00:00"/>
    <s v="C.BAF-KDS"/>
    <s v="BAF"/>
    <m/>
    <n v="0"/>
    <n v="30080000"/>
    <s v="K K00"/>
    <n v="300000"/>
    <m/>
    <n v="0"/>
    <n v="0"/>
    <m/>
    <m/>
    <m/>
    <m/>
    <m/>
    <s v="K K00"/>
    <s v="KK4AC"/>
    <n v="11"/>
    <n v="27965000"/>
    <n v="0"/>
    <s v="K K00"/>
    <x v="6"/>
    <s v="YMS 3S A YANI KUDUS"/>
    <s v="3S"/>
    <x v="34"/>
    <m/>
    <m/>
    <n v="0"/>
    <s v="D"/>
    <m/>
    <m/>
    <s v="311PONMC23020201036"/>
    <d v="2023-02-03T00:00:00"/>
    <s v="00093"/>
    <s v="00001"/>
    <m/>
    <s v="00013"/>
    <s v="00006"/>
    <s v="SL0K001029"/>
    <s v="N"/>
    <m/>
    <m/>
    <m/>
    <s v="C"/>
    <s v="B"/>
    <s v="P"/>
    <m/>
    <m/>
    <m/>
    <m/>
    <m/>
    <s v="C"/>
    <m/>
    <s v="S"/>
    <s v="TU0K000687"/>
    <d v="2023-02-02T00:00:00"/>
    <n v="3400000"/>
    <s v="NMAX155CHJ23"/>
    <s v="JATENG"/>
    <x v="1"/>
    <s v="BAF"/>
    <s v="Strike"/>
    <n v="33480000"/>
    <n v="3400000"/>
    <n v="0"/>
    <n v="3400000"/>
    <n v="10.16"/>
    <s v="Non Program"/>
    <m/>
    <s v="Counter Sales"/>
    <s v="Counter Sales"/>
    <s v="Y"/>
    <n v="0"/>
    <n v="100000"/>
  </r>
  <r>
    <s v="K0K"/>
    <s v="KK2CA"/>
    <s v="KK3CC"/>
    <s v="S"/>
    <s v="SALES FIX 3S/2S"/>
    <s v="IL0K001037"/>
    <x v="3"/>
    <s v="13:50:33"/>
    <s v="C"/>
    <s v="C"/>
    <s v="3321130509020004"/>
    <s v="AHMAD SAFI'"/>
    <s v="KENDUREN"/>
    <m/>
    <m/>
    <s v="59554"/>
    <m/>
    <s v="3321130509020004"/>
    <s v="AHMAD SAFI'"/>
    <s v="KENDUREN"/>
    <s v="005"/>
    <s v="004"/>
    <s v="KENDUREN"/>
    <s v="WEDUNG"/>
    <s v="DEMAK"/>
    <m/>
    <s v="59554"/>
    <m/>
    <m/>
    <s v="AEROXCCYBERBR23"/>
    <s v="YAMAHA"/>
    <s v="AEROX C CYBERCT"/>
    <s v="2023"/>
    <s v="BIRU"/>
    <s v="G3P4E-0119396"/>
    <s v="MH3SG6410PJ220072"/>
    <s v="BARU"/>
    <s v="KRD-23-SLS"/>
    <n v="22212683"/>
    <n v="0"/>
    <s v="Y"/>
    <n v="23395000"/>
    <n v="4935000"/>
    <n v="0"/>
    <n v="0"/>
    <n v="28330000"/>
    <s v="SATIN-JUAL"/>
    <d v="2023-02-04T00:00:00"/>
    <s v="C.BAF-KDS"/>
    <s v="BAF"/>
    <m/>
    <n v="1000000"/>
    <n v="25430000"/>
    <s v="K K21"/>
    <n v="300000"/>
    <m/>
    <n v="0"/>
    <n v="0"/>
    <m/>
    <m/>
    <m/>
    <m/>
    <m/>
    <s v="K K00"/>
    <s v="KK3CC"/>
    <n v="33"/>
    <n v="23395000"/>
    <n v="0"/>
    <s v="K K21"/>
    <x v="6"/>
    <s v="2S NGEMBALREJO"/>
    <s v="2S"/>
    <x v="34"/>
    <m/>
    <m/>
    <n v="2900000"/>
    <s v="D"/>
    <m/>
    <m/>
    <s v="311PONMC22121208103"/>
    <d v="2023-02-07T00:00:00"/>
    <s v="00040"/>
    <s v="00004"/>
    <m/>
    <s v="00004"/>
    <s v="00007"/>
    <s v="SL0K001034"/>
    <s v="N"/>
    <m/>
    <s v="C.BAF-KDS"/>
    <d v="2023-02-04T00:00:00"/>
    <s v="C"/>
    <s v="B"/>
    <s v="P"/>
    <m/>
    <m/>
    <m/>
    <m/>
    <m/>
    <s v="C"/>
    <m/>
    <s v="S"/>
    <s v="TU0K000688"/>
    <d v="2023-02-03T00:00:00"/>
    <n v="1900000"/>
    <s v="AEROXCCYBERBR23"/>
    <s v="JATENG"/>
    <x v="1"/>
    <s v="BAF"/>
    <s v="Strike"/>
    <n v="28330000"/>
    <n v="2900000"/>
    <n v="0"/>
    <n v="2900000"/>
    <n v="10.24"/>
    <s v="Non Program"/>
    <m/>
    <s v="Salesman"/>
    <s v="Salesman"/>
    <s v="Y"/>
    <n v="300000"/>
    <m/>
  </r>
  <r>
    <s v="K0K"/>
    <m/>
    <s v="KK4AC"/>
    <s v="C"/>
    <s v="COUNTER SALES 3S/2S"/>
    <s v="IL0K001038"/>
    <x v="3"/>
    <s v="13:50:57"/>
    <s v="C"/>
    <s v="C"/>
    <s v="3319060204840006"/>
    <s v="AGUS SETYO KURNIAWAN"/>
    <s v="PULUTAN"/>
    <m/>
    <m/>
    <s v="59382"/>
    <m/>
    <s v="3319060204840006"/>
    <s v="AGUS SETYO KURNIAWAN"/>
    <s v="PULUTAN"/>
    <s v="003"/>
    <s v="006"/>
    <s v="JEKULO"/>
    <s v="JEKULO"/>
    <s v="KUDUS"/>
    <m/>
    <s v="59382"/>
    <m/>
    <m/>
    <s v="FILANONEOPT23"/>
    <s v="YAMAHA"/>
    <s v="FILANO NEO"/>
    <s v="2023"/>
    <s v="PUTIH"/>
    <s v="E34KE-0006877"/>
    <s v="MH3SEK610PJ006877"/>
    <s v="BARU"/>
    <s v="ATTACK-2"/>
    <n v="22060777"/>
    <n v="0"/>
    <s v="Y"/>
    <n v="23235000"/>
    <n v="4365000"/>
    <n v="0"/>
    <n v="0"/>
    <n v="27600000"/>
    <s v="SATIN-JUAL"/>
    <d v="2023-02-04T00:00:00"/>
    <s v="C.BAF-KDS"/>
    <s v="BAF"/>
    <m/>
    <n v="0"/>
    <n v="17400000"/>
    <s v="K K00"/>
    <n v="0"/>
    <m/>
    <n v="0"/>
    <n v="0"/>
    <m/>
    <m/>
    <m/>
    <m/>
    <m/>
    <s v="K K00"/>
    <s v="KK4AC"/>
    <n v="11"/>
    <n v="23235000"/>
    <n v="0"/>
    <s v="K K00"/>
    <x v="6"/>
    <s v="YMS 3S A YANI KUDUS"/>
    <s v="3S"/>
    <x v="34"/>
    <m/>
    <m/>
    <n v="10200000"/>
    <s v="B"/>
    <m/>
    <m/>
    <s v="311PONMC23020301475"/>
    <d v="2023-02-10T00:00:00"/>
    <s v="00094"/>
    <s v="00003"/>
    <m/>
    <s v="00031"/>
    <s v="00021"/>
    <s v="SL0K001030"/>
    <s v="N"/>
    <m/>
    <s v="C.BAF-KDS"/>
    <d v="2023-02-04T00:00:00"/>
    <s v="C"/>
    <s v="B"/>
    <s v="P"/>
    <m/>
    <m/>
    <m/>
    <m/>
    <m/>
    <s v="C"/>
    <m/>
    <s v="S"/>
    <s v="TU0K000690"/>
    <d v="2023-02-03T00:00:00"/>
    <n v="10200000"/>
    <s v="FILANONEOPT23"/>
    <s v="JATENG"/>
    <x v="1"/>
    <s v="BAF"/>
    <s v="Strike"/>
    <n v="27600000"/>
    <n v="10200000"/>
    <n v="0"/>
    <n v="10200000"/>
    <n v="36.96"/>
    <s v="Program"/>
    <s v="Attack"/>
    <s v="Counter Sales"/>
    <s v="Counter Sales"/>
    <s v="Y"/>
    <n v="0"/>
    <n v="100000"/>
  </r>
  <r>
    <s v="K0K"/>
    <m/>
    <s v="KK4AC"/>
    <s v="C"/>
    <s v="COUNTER SALES 3S/2S"/>
    <s v="IL0K001039"/>
    <x v="3"/>
    <s v="14:02:37"/>
    <s v="C"/>
    <s v="C"/>
    <s v="3318011503700008"/>
    <s v="WIKU SUNOTO"/>
    <s v="DK SEWUNEGARAN"/>
    <m/>
    <m/>
    <s v="59172"/>
    <m/>
    <s v="3318011503700008"/>
    <s v="WIKU SUNOTO"/>
    <s v="DK SEWUNEGARAN"/>
    <s v="001"/>
    <s v="005"/>
    <s v="PRAWOTO"/>
    <s v="SUKOLILO"/>
    <s v="PATI"/>
    <m/>
    <s v="59172"/>
    <m/>
    <m/>
    <s v="FAZZIONEOHJ23"/>
    <s v="YAMAHA"/>
    <s v="FAZZIO NEO"/>
    <s v="2023"/>
    <s v="HIJAU"/>
    <s v="E33WE-0124759"/>
    <s v="MH3SEJ710PJ114453"/>
    <s v="BARU"/>
    <s v="ATTACK-2"/>
    <n v="17520415"/>
    <n v="0"/>
    <s v="Y"/>
    <n v="19065000"/>
    <n v="4135000"/>
    <n v="0"/>
    <n v="0"/>
    <n v="23200000"/>
    <s v="SATIN-JUAL"/>
    <d v="2023-02-04T00:00:00"/>
    <s v="C.IMFI-KDS"/>
    <s v="IMFI"/>
    <m/>
    <n v="3500000"/>
    <n v="19700000"/>
    <s v="K K00"/>
    <n v="0"/>
    <m/>
    <n v="0"/>
    <n v="0"/>
    <m/>
    <m/>
    <m/>
    <m/>
    <m/>
    <s v="K K00"/>
    <s v="KK4AC"/>
    <n v="23"/>
    <n v="19065000"/>
    <n v="0"/>
    <s v="K K00"/>
    <x v="6"/>
    <s v="YMS 3S A YANI KUDUS"/>
    <s v="3S"/>
    <x v="34"/>
    <m/>
    <m/>
    <n v="3500000"/>
    <s v="B"/>
    <m/>
    <m/>
    <s v="2300044"/>
    <d v="2023-02-06T00:00:00"/>
    <s v="00095"/>
    <s v="00003"/>
    <m/>
    <s v="00031"/>
    <s v="00020"/>
    <s v="SL0K001031"/>
    <s v="N"/>
    <m/>
    <s v="C.IMFI-KDS"/>
    <d v="2023-02-04T00:00:00"/>
    <s v="C"/>
    <s v="B"/>
    <s v="P"/>
    <m/>
    <m/>
    <m/>
    <m/>
    <m/>
    <s v="C"/>
    <m/>
    <s v="S"/>
    <m/>
    <d v="2023-02-03T00:00:00"/>
    <n v="0"/>
    <s v="AEROXCCYBERBR23"/>
    <s v="JATENG"/>
    <x v="1"/>
    <s v="IMFI"/>
    <s v="Non Strike"/>
    <n v="23200000"/>
    <n v="3500000"/>
    <n v="0"/>
    <n v="3500000"/>
    <n v="15.09"/>
    <s v="Program"/>
    <s v="Attack"/>
    <s v="Counter Sales"/>
    <s v="Counter Sales"/>
    <s v="Y"/>
    <n v="0"/>
    <n v="100000"/>
  </r>
  <r>
    <s v="K0K"/>
    <m/>
    <s v="KK4AC"/>
    <s v="C"/>
    <s v="COUNTER SALES 3S/2S"/>
    <s v="IL0K001040"/>
    <x v="3"/>
    <s v="14:06:44"/>
    <s v="C"/>
    <s v="C"/>
    <s v="3320040107000008"/>
    <s v="MUKHAMMAD ISKHAQUL MUNIR"/>
    <s v="SINGOROJO"/>
    <m/>
    <m/>
    <s v="59465"/>
    <m/>
    <s v="3320040107000008"/>
    <s v="MUKHAMMAD ISKHAQUL MUNIR"/>
    <s v="SINGOROJO"/>
    <s v="009"/>
    <s v="001"/>
    <s v="SINGOROJO1"/>
    <s v="MAYONG"/>
    <s v="JEPARA"/>
    <m/>
    <s v="59465"/>
    <m/>
    <m/>
    <s v="NMAX155CHT23"/>
    <s v="YAMAHA"/>
    <s v="NMAX 155 C"/>
    <s v="2023"/>
    <s v="HITAM"/>
    <s v="G3L8E-1514031"/>
    <s v="MH3SG5670PK288469"/>
    <s v="BARU"/>
    <s v="KRD-23-CTR"/>
    <n v="26550763"/>
    <n v="0"/>
    <s v="Y"/>
    <n v="27965000"/>
    <n v="5515000"/>
    <n v="0"/>
    <n v="0"/>
    <n v="32101000"/>
    <s v="SATIN-JUAL"/>
    <d v="2023-02-04T00:00:00"/>
    <s v="C.BAF-KDS"/>
    <s v="BAF"/>
    <m/>
    <n v="2021000"/>
    <n v="30080000"/>
    <s v="K K00"/>
    <n v="300000"/>
    <m/>
    <n v="0"/>
    <n v="0"/>
    <m/>
    <m/>
    <m/>
    <m/>
    <m/>
    <s v="K K00"/>
    <s v="KK4AC"/>
    <n v="33"/>
    <n v="26586000"/>
    <n v="1379000"/>
    <s v="K K00"/>
    <x v="6"/>
    <s v="YMS 3S A YANI KUDUS"/>
    <s v="3S"/>
    <x v="34"/>
    <m/>
    <m/>
    <n v="0"/>
    <s v="D"/>
    <m/>
    <m/>
    <s v="311PONMC23020301401"/>
    <d v="2023-02-06T00:00:00"/>
    <s v="00012"/>
    <s v="00003"/>
    <m/>
    <s v="00012"/>
    <s v="00006"/>
    <s v="SL0K001032"/>
    <s v="N"/>
    <m/>
    <s v="C.BAF-KDS"/>
    <d v="2023-02-04T00:00:00"/>
    <s v="C"/>
    <s v="B"/>
    <s v="P"/>
    <m/>
    <m/>
    <m/>
    <m/>
    <m/>
    <s v="C"/>
    <m/>
    <s v="S"/>
    <m/>
    <d v="2023-02-03T00:00:00"/>
    <n v="0"/>
    <s v="FILANONEOMR23"/>
    <s v="JATENG"/>
    <x v="1"/>
    <s v="BAF"/>
    <s v="Strike"/>
    <n v="33480000"/>
    <n v="2021000"/>
    <n v="1379000"/>
    <n v="3400000"/>
    <n v="10.16"/>
    <s v="Program"/>
    <m/>
    <s v="Counter Sales"/>
    <s v="Counter Sales"/>
    <s v="Y"/>
    <n v="0"/>
    <n v="100000"/>
  </r>
  <r>
    <s v="K0K"/>
    <s v="KK2AB"/>
    <s v="KK3AB"/>
    <s v="N"/>
    <s v="SALES NEW"/>
    <s v="IL0K001041"/>
    <x v="3"/>
    <s v="14:09:37"/>
    <s v="C"/>
    <s v="C"/>
    <s v="3321091307040003"/>
    <s v="MIKY FIDYATMOKO"/>
    <s v="NGEMPLIK WETAN"/>
    <m/>
    <m/>
    <s v="59582"/>
    <m/>
    <s v="3321091307040003"/>
    <s v="MIKY FIDYATMOKO"/>
    <s v="NGEMPLIK WETAN"/>
    <s v="009"/>
    <s v="002"/>
    <s v="NGEMPKWTN"/>
    <s v="KRNGANYAR"/>
    <s v="DEMAK"/>
    <m/>
    <s v="59582"/>
    <m/>
    <m/>
    <s v="MIO125HT23"/>
    <s v="YAMAHA"/>
    <s v="MIO 125"/>
    <s v="2023"/>
    <s v="HITAM"/>
    <s v="E3R2E-3310243"/>
    <s v="MH3SE88K0PJ017629"/>
    <s v="BARU"/>
    <s v="KRD-23-SLS"/>
    <n v="12614721"/>
    <n v="0"/>
    <s v="Y"/>
    <n v="13370000"/>
    <n v="3820000"/>
    <n v="0"/>
    <n v="0"/>
    <n v="16386000"/>
    <s v="SATIN-JUAL"/>
    <d v="2023-02-04T00:00:00"/>
    <s v="C.WOM-KDS"/>
    <s v="WOM"/>
    <m/>
    <n v="996000"/>
    <n v="15390000"/>
    <s v="K K00"/>
    <n v="300000"/>
    <m/>
    <n v="0"/>
    <n v="0"/>
    <m/>
    <m/>
    <m/>
    <m/>
    <m/>
    <s v="K K00"/>
    <s v="KK3AB"/>
    <n v="33"/>
    <n v="12566000"/>
    <n v="804000"/>
    <s v="K K00"/>
    <x v="6"/>
    <s v="YMS 3S A YANI KUDUS"/>
    <s v="3S"/>
    <x v="34"/>
    <m/>
    <m/>
    <n v="0"/>
    <s v="D"/>
    <m/>
    <m/>
    <s v="0551PO020230200101"/>
    <d v="2023-02-06T00:00:00"/>
    <s v="00095"/>
    <s v="00006"/>
    <m/>
    <s v="00025"/>
    <s v="00005"/>
    <s v="SL0K001033"/>
    <s v="N"/>
    <m/>
    <s v="C.WOM-KDS"/>
    <d v="2023-02-04T00:00:00"/>
    <s v="C"/>
    <s v="B"/>
    <s v="P"/>
    <m/>
    <m/>
    <m/>
    <m/>
    <m/>
    <s v="C"/>
    <m/>
    <s v="S"/>
    <m/>
    <d v="2023-02-03T00:00:00"/>
    <n v="0"/>
    <s v="FILANONEOPT23"/>
    <s v="JATENG"/>
    <x v="1"/>
    <s v="WOM"/>
    <s v="Strike"/>
    <n v="17190000"/>
    <n v="996000"/>
    <n v="804000"/>
    <n v="1800000"/>
    <n v="10.47"/>
    <s v="Program"/>
    <m/>
    <s v="Salesman"/>
    <s v="Salesman"/>
    <s v="Y"/>
    <n v="200000"/>
    <m/>
  </r>
  <r>
    <s v="K0K"/>
    <s v="KK2DA"/>
    <s v="KK3DA"/>
    <s v="P"/>
    <s v="SALES FIX PLJ"/>
    <s v="IL0K001042"/>
    <x v="4"/>
    <s v="11:48:49"/>
    <s v="C"/>
    <s v="C"/>
    <s v="3319031704880003"/>
    <s v="DIMAS ARI WIBOWO"/>
    <s v="KARANGPAKIS"/>
    <m/>
    <m/>
    <s v="59371"/>
    <m/>
    <s v="3319031704880003"/>
    <s v="DIMAS ARI WIBOWO"/>
    <s v="KARANGPAKIS"/>
    <s v="001"/>
    <s v="001"/>
    <s v="JEPANGPKS2"/>
    <s v="JATI"/>
    <s v="KUDUS"/>
    <m/>
    <s v="59371"/>
    <m/>
    <m/>
    <s v="FREEGO125MR22"/>
    <s v="YAMAHA"/>
    <s v="FREEGO 125"/>
    <s v="2022"/>
    <s v="MERAH"/>
    <s v="E31WE-0192009"/>
    <s v="MH3SEJ910NJ001235"/>
    <s v="BARU"/>
    <s v="KRD-22-SLS"/>
    <n v="17020339"/>
    <n v="0"/>
    <s v="Y"/>
    <n v="17925000"/>
    <n v="3875000"/>
    <n v="0"/>
    <n v="0"/>
    <n v="20609000"/>
    <s v="SATIN-JUAL"/>
    <d v="2023-02-06T00:00:00"/>
    <s v="C.SOF-KDS"/>
    <s v="SOF"/>
    <m/>
    <n v="1009000"/>
    <n v="19600000"/>
    <s v="K K05"/>
    <n v="300000"/>
    <m/>
    <n v="0"/>
    <n v="0"/>
    <m/>
    <m/>
    <m/>
    <m/>
    <m/>
    <s v="K K00"/>
    <s v="KK3DA"/>
    <n v="33"/>
    <n v="16734000"/>
    <n v="1191000"/>
    <s v="K K05"/>
    <x v="6"/>
    <s v="PLJ SUNAN KUDUS"/>
    <s v="SATELITE"/>
    <x v="34"/>
    <m/>
    <m/>
    <n v="0"/>
    <s v="D"/>
    <m/>
    <m/>
    <s v="200692300541"/>
    <d v="2023-02-06T00:00:00"/>
    <s v="00059"/>
    <s v="00003"/>
    <m/>
    <s v="00007"/>
    <s v="00005"/>
    <s v="SL0K001035"/>
    <s v="N"/>
    <m/>
    <m/>
    <m/>
    <s v="C"/>
    <s v="B"/>
    <s v="P"/>
    <m/>
    <m/>
    <m/>
    <m/>
    <m/>
    <s v="C"/>
    <m/>
    <s v="S"/>
    <m/>
    <d v="2023-02-04T00:00:00"/>
    <n v="0"/>
    <s v="R15CHT22"/>
    <s v="JATENG"/>
    <x v="1"/>
    <s v="SOF"/>
    <s v="Strike"/>
    <n v="21800000"/>
    <n v="1009000"/>
    <n v="1191000"/>
    <n v="2200000"/>
    <n v="10.09"/>
    <s v="Program"/>
    <m/>
    <s v="Salesman"/>
    <s v="Salesman"/>
    <s v="Y"/>
    <n v="300000"/>
    <m/>
  </r>
  <r>
    <s v="K0K"/>
    <s v="KK2AA"/>
    <s v="KK3AD"/>
    <s v="S"/>
    <s v="SALES FIX 3S/2S"/>
    <s v="IL0K001043"/>
    <x v="4"/>
    <s v="12:13:59"/>
    <s v="C"/>
    <s v="C"/>
    <s v="3319031808010002"/>
    <s v="SAPTA MAULA HADIA PUTRA"/>
    <s v="TUMPANGKRASAK"/>
    <m/>
    <m/>
    <s v="59371"/>
    <m/>
    <s v="3319031808010002"/>
    <s v="SAPTA MAULA HADIA PUTRA"/>
    <s v="TUMPANGKRASAK"/>
    <s v="002"/>
    <s v="005"/>
    <s v="TUMPNGKRS"/>
    <s v="JATI"/>
    <s v="KUDUS"/>
    <m/>
    <s v="59371"/>
    <m/>
    <m/>
    <s v="NMAX155MR22"/>
    <s v="YAMAHA"/>
    <s v="NMAX 155"/>
    <s v="2022"/>
    <s v="MERAH"/>
    <s v="G3L8E-1449069"/>
    <s v="MH3SG5620NK701475"/>
    <s v="BARU"/>
    <s v="KRD-22-SLS"/>
    <n v="25160090"/>
    <n v="0"/>
    <s v="Y"/>
    <n v="26700000"/>
    <n v="5170000"/>
    <n v="0"/>
    <n v="0"/>
    <n v="30122000"/>
    <s v="SATIN-JUAL"/>
    <d v="2023-02-06T00:00:00"/>
    <s v="C.BAF-KDS"/>
    <s v="BAF"/>
    <m/>
    <n v="1452000"/>
    <n v="28670000"/>
    <s v="K K00"/>
    <n v="300000"/>
    <m/>
    <n v="0"/>
    <n v="0"/>
    <m/>
    <m/>
    <m/>
    <m/>
    <m/>
    <s v="K K00"/>
    <s v="KK3AD"/>
    <n v="33"/>
    <n v="24952000"/>
    <n v="1748000"/>
    <s v="K K00"/>
    <x v="6"/>
    <s v="YMS 3S A YANI KUDUS"/>
    <s v="3S"/>
    <x v="34"/>
    <m/>
    <m/>
    <n v="0"/>
    <s v="D"/>
    <m/>
    <m/>
    <s v="311PONMC23020402284"/>
    <d v="2023-02-06T00:00:00"/>
    <s v="00012"/>
    <s v="00006"/>
    <m/>
    <s v="00010"/>
    <s v="00001"/>
    <s v="SL0K001036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K0K"/>
    <s v="KK2AB"/>
    <s v="KK3AB"/>
    <s v="N"/>
    <s v="SALES NEW"/>
    <s v="IL0K001044"/>
    <x v="19"/>
    <s v="15:35:38"/>
    <s v="C"/>
    <s v="C"/>
    <s v="3321094307010001"/>
    <s v="DURROTUN NAFISAH"/>
    <s v="CANGKRING"/>
    <m/>
    <m/>
    <s v="59582"/>
    <m/>
    <s v="3321094307010001"/>
    <s v="DURROTUN NAFISAH"/>
    <s v="CANGKRING"/>
    <s v="006"/>
    <s v="005"/>
    <s v="CANGKRING"/>
    <s v="KRNGANYAR"/>
    <s v="DEMAK"/>
    <m/>
    <s v="59582"/>
    <m/>
    <m/>
    <s v="NMAX155CHJ23"/>
    <s v="YAMAHA"/>
    <s v="NMAX 155 C"/>
    <s v="2023"/>
    <s v="HIJAU"/>
    <s v="G3L8E-1487380"/>
    <s v="MH3SG5670PK280251"/>
    <s v="BARU"/>
    <s v="KRD-23-SLS"/>
    <n v="26550763"/>
    <n v="0"/>
    <s v="Y"/>
    <n v="27965000"/>
    <n v="5515000"/>
    <n v="0"/>
    <n v="0"/>
    <n v="32101000"/>
    <s v="SATIN-JUAL"/>
    <d v="2023-02-07T00:00:00"/>
    <s v="C.BAF-KDS"/>
    <s v="BAF"/>
    <m/>
    <n v="2021000"/>
    <n v="30080000"/>
    <s v="K K00"/>
    <n v="300000"/>
    <m/>
    <n v="0"/>
    <n v="0"/>
    <m/>
    <m/>
    <m/>
    <m/>
    <m/>
    <s v="K K00"/>
    <s v="KK3AB"/>
    <n v="33"/>
    <n v="26586000"/>
    <n v="1379000"/>
    <s v="K K00"/>
    <x v="6"/>
    <s v="YMS 3S A YANI KUDUS"/>
    <s v="3S"/>
    <x v="34"/>
    <m/>
    <m/>
    <n v="0"/>
    <s v="D"/>
    <m/>
    <m/>
    <s v="311PONMC23020602984"/>
    <d v="2023-02-07T00:00:00"/>
    <s v="00012"/>
    <s v="00003"/>
    <m/>
    <s v="00010"/>
    <s v="00006"/>
    <s v="SL0K001037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3480000"/>
    <n v="2021000"/>
    <n v="1379000"/>
    <n v="3400000"/>
    <n v="10.16"/>
    <s v="Program"/>
    <m/>
    <s v="Salesman"/>
    <s v="Salesman"/>
    <s v="Y"/>
    <n v="200000"/>
    <m/>
  </r>
  <r>
    <s v="K0K"/>
    <s v="KK2AB"/>
    <s v="KK3AB"/>
    <s v="N"/>
    <s v="SALES NEW"/>
    <s v="IL0K001045"/>
    <x v="5"/>
    <s v="11:34:39"/>
    <s v="C"/>
    <s v="C"/>
    <s v="3320051106980002"/>
    <s v="EKO HANDOKO"/>
    <s v="GENENG"/>
    <m/>
    <m/>
    <s v="59461"/>
    <m/>
    <s v="3320051106980002"/>
    <s v="EKO HANDOKO"/>
    <s v="GENENG"/>
    <s v="021"/>
    <s v="004"/>
    <s v="GENENG2"/>
    <s v="BATEALIT"/>
    <s v="JEPARA"/>
    <m/>
    <s v="59461"/>
    <m/>
    <m/>
    <s v="MIO125CWMR23"/>
    <s v="YAMAHA"/>
    <s v="MIO 125 CW"/>
    <s v="2023"/>
    <s v="MERAH"/>
    <s v="E3R2E-3346179"/>
    <s v="MH3SE88H0PJ464455"/>
    <s v="BARU"/>
    <s v="KRD-23-SLS"/>
    <n v="13399774"/>
    <n v="0"/>
    <s v="Y"/>
    <n v="14080000"/>
    <n v="3970000"/>
    <n v="0"/>
    <n v="0"/>
    <n v="17250000"/>
    <s v="SATIN-JUAL"/>
    <d v="2023-02-08T00:00:00"/>
    <s v="C.WOM-KDS"/>
    <s v="WOM"/>
    <m/>
    <n v="200000"/>
    <n v="13750000"/>
    <s v="K K00"/>
    <n v="300000"/>
    <m/>
    <n v="0"/>
    <n v="0"/>
    <m/>
    <m/>
    <m/>
    <m/>
    <m/>
    <s v="K K00"/>
    <s v="KK3AB"/>
    <n v="33"/>
    <n v="13280000"/>
    <n v="800000"/>
    <s v="K K00"/>
    <x v="6"/>
    <s v="YMS 3S A YANI KUDUS"/>
    <s v="3S"/>
    <x v="34"/>
    <m/>
    <m/>
    <n v="0"/>
    <s v="D"/>
    <m/>
    <m/>
    <s v="0551PO20230200109"/>
    <d v="2023-02-08T00:00:00"/>
    <s v="00094"/>
    <s v="00003"/>
    <m/>
    <s v="00005"/>
    <s v="00006"/>
    <s v="SL0K001038"/>
    <s v="N"/>
    <m/>
    <m/>
    <m/>
    <s v="C"/>
    <s v="B"/>
    <s v="P"/>
    <m/>
    <m/>
    <m/>
    <m/>
    <m/>
    <s v="C"/>
    <m/>
    <s v="S"/>
    <s v="TU0K000696"/>
    <d v="2023-02-07T00:00:00"/>
    <n v="3300000"/>
    <s v="MIO125CWMR23"/>
    <s v="JATENG"/>
    <x v="1"/>
    <s v="WOM"/>
    <s v="Strike"/>
    <n v="18050000"/>
    <n v="3500000"/>
    <n v="800000"/>
    <n v="4300000"/>
    <n v="23.82"/>
    <s v="Program"/>
    <m/>
    <s v="Salesman"/>
    <s v="Salesman"/>
    <s v="Y"/>
    <n v="200000"/>
    <m/>
  </r>
  <r>
    <s v="K0K"/>
    <s v="KK2CA"/>
    <s v="KK3CB"/>
    <s v="B"/>
    <s v="SALES VARIABLE"/>
    <s v="IL0K001046"/>
    <x v="5"/>
    <s v="15:49:34"/>
    <s v="C"/>
    <s v="C"/>
    <s v="3318211301830001"/>
    <s v="AHMAD MUTHOHAR"/>
    <s v="ASEMPAPAN"/>
    <m/>
    <m/>
    <s v="59153"/>
    <m/>
    <s v="3318211301830001"/>
    <s v="AHMAD MUTHOHAR"/>
    <s v="ASEMPAPAN"/>
    <s v="004"/>
    <s v="002"/>
    <s v="ASEMPAPAN"/>
    <s v="TRANGKIL"/>
    <s v="PATI"/>
    <m/>
    <s v="59153"/>
    <m/>
    <m/>
    <s v="R15CHT22"/>
    <s v="YAMAHA"/>
    <s v="R15 CONNECTED"/>
    <s v="2022"/>
    <s v="HITAM"/>
    <s v="G3S7E-0046234"/>
    <s v="MH3RG7860NK011846"/>
    <s v="BARU"/>
    <s v="POT7X-SLS"/>
    <n v="32259566"/>
    <n v="0"/>
    <s v="Y"/>
    <n v="34480000"/>
    <n v="6180000"/>
    <n v="0"/>
    <n v="0"/>
    <n v="39660000"/>
    <s v="SATIN-JUAL"/>
    <d v="2023-02-08T00:00:00"/>
    <s v="C.BAF-PAT"/>
    <s v="BAF"/>
    <m/>
    <n v="2100000"/>
    <n v="36560000"/>
    <s v="K K21"/>
    <n v="0"/>
    <m/>
    <n v="0"/>
    <n v="0"/>
    <m/>
    <m/>
    <m/>
    <m/>
    <m/>
    <s v="K K00"/>
    <s v="KK3CB"/>
    <n v="30"/>
    <n v="33480000"/>
    <n v="1000000"/>
    <s v="K K21"/>
    <x v="6"/>
    <s v="2S NGEMBALREJO"/>
    <s v="2S"/>
    <x v="34"/>
    <m/>
    <m/>
    <n v="4100000"/>
    <s v="D"/>
    <m/>
    <m/>
    <s v="318PONMC23020402537"/>
    <d v="2023-02-09T00:00:00"/>
    <s v="00004"/>
    <s v="00004"/>
    <m/>
    <s v="00004"/>
    <s v="00005"/>
    <s v="SL0K001039"/>
    <s v="N"/>
    <m/>
    <s v="C.BAF-PATI"/>
    <d v="2023-02-08T00:00:00"/>
    <s v="C"/>
    <s v="B"/>
    <s v="P"/>
    <m/>
    <m/>
    <m/>
    <m/>
    <m/>
    <s v="C"/>
    <m/>
    <s v="S"/>
    <s v="TU0K000691"/>
    <d v="2023-02-04T00:00:00"/>
    <n v="1000000"/>
    <s v="R15CHT22"/>
    <s v="JATENG"/>
    <x v="1"/>
    <s v="BAF"/>
    <s v="Strike"/>
    <n v="40660000"/>
    <n v="3100000"/>
    <n v="1000000"/>
    <n v="4100000"/>
    <n v="10.08"/>
    <s v="Program"/>
    <s v="Pot 7x"/>
    <s v="Salesman"/>
    <s v="Salesman"/>
    <s v="Y"/>
    <n v="300000"/>
    <m/>
  </r>
  <r>
    <s v="K0K"/>
    <s v="KK2CA"/>
    <s v="KK3CB"/>
    <s v="B"/>
    <s v="SALES VARIABLE"/>
    <s v="IL0K001047"/>
    <x v="6"/>
    <s v="13:48:31"/>
    <s v="C"/>
    <s v="C"/>
    <s v="3173045105800011"/>
    <s v="DALILA"/>
    <s v="POTROYUDAN"/>
    <m/>
    <m/>
    <s v="59412"/>
    <m/>
    <s v="3173045105800011"/>
    <s v="DALILA"/>
    <s v="POTROYUDAN"/>
    <s v="004"/>
    <s v="005"/>
    <s v="POTROYUDN"/>
    <s v="JEPARA"/>
    <s v="JEPARA"/>
    <m/>
    <s v="59412"/>
    <m/>
    <m/>
    <s v="FILANONEOBR23"/>
    <s v="YAMAHA"/>
    <s v="FILANO NEO"/>
    <s v="2023"/>
    <s v="BIRU"/>
    <s v="E34KE-0008220"/>
    <s v="MH3SEK610PJ008215"/>
    <s v="BARU"/>
    <s v="KRD-23-SLS"/>
    <n v="22060777"/>
    <n v="0"/>
    <s v="Y"/>
    <n v="23235000"/>
    <n v="4365000"/>
    <n v="0"/>
    <n v="0"/>
    <n v="27100000"/>
    <s v="SATIN-JUAL"/>
    <d v="2023-02-09T00:00:00"/>
    <s v="C.BAF-JPR"/>
    <s v="BAF"/>
    <m/>
    <n v="0"/>
    <n v="20600000"/>
    <s v="K K21"/>
    <n v="300000"/>
    <m/>
    <n v="0"/>
    <n v="0"/>
    <m/>
    <m/>
    <m/>
    <m/>
    <m/>
    <s v="K K00"/>
    <s v="KK3CB"/>
    <n v="33"/>
    <n v="22735000"/>
    <n v="500000"/>
    <s v="K K21"/>
    <x v="6"/>
    <s v="2S NGEMBALREJO"/>
    <s v="2S"/>
    <x v="34"/>
    <m/>
    <m/>
    <n v="7000000"/>
    <s v="D"/>
    <m/>
    <m/>
    <s v="312PONMC23012616314"/>
    <d v="2023-02-10T00:00:00"/>
    <s v="00004"/>
    <s v="00004"/>
    <m/>
    <s v="00004"/>
    <s v="00005"/>
    <s v="SL0K001040"/>
    <s v="N"/>
    <m/>
    <s v="C.BAF-JEPARA"/>
    <d v="2023-02-09T00:00:00"/>
    <s v="C"/>
    <s v="B"/>
    <s v="P"/>
    <m/>
    <m/>
    <m/>
    <m/>
    <m/>
    <s v="C"/>
    <m/>
    <s v="S"/>
    <s v="TU0K000680"/>
    <d v="2023-01-27T00:00:00"/>
    <n v="6500000"/>
    <s v="FILANONEOBR23"/>
    <s v="JATENG"/>
    <x v="1"/>
    <s v="BAF"/>
    <s v="Strike"/>
    <n v="27600000"/>
    <n v="6500000"/>
    <n v="500000"/>
    <n v="7000000"/>
    <n v="25.36"/>
    <s v="Non Program"/>
    <m/>
    <s v="Salesman"/>
    <s v="Salesman"/>
    <s v="Y"/>
    <n v="300000"/>
    <m/>
  </r>
  <r>
    <s v="K0K"/>
    <m/>
    <s v="KK4AF"/>
    <s v="C"/>
    <s v="COUNTER SALES 3S/2S"/>
    <s v="IL0K001048"/>
    <x v="7"/>
    <s v="13:39:25"/>
    <s v="C"/>
    <s v="C"/>
    <s v="3318041211960001"/>
    <s v="SULASMAN"/>
    <s v="KARANGTURI"/>
    <m/>
    <m/>
    <s v="59565"/>
    <m/>
    <s v="3318041211960001"/>
    <s v="SULASMAN"/>
    <s v="KARANGTURI"/>
    <s v="010"/>
    <s v="002"/>
    <s v="BOGOSARI"/>
    <s v="GUNTUR"/>
    <s v="DEMAK"/>
    <m/>
    <s v="59565"/>
    <m/>
    <m/>
    <s v="NMAX155BR23"/>
    <s v="YAMAHA"/>
    <s v="NMAX 155"/>
    <s v="2023"/>
    <s v="BIRU"/>
    <s v="G3L8E-1523818"/>
    <s v="MH3SG5620PJ736553"/>
    <s v="BARU"/>
    <s v="KRD-23-CTR"/>
    <n v="25349889"/>
    <n v="0"/>
    <s v="Y"/>
    <n v="26700000"/>
    <n v="5170000"/>
    <n v="0"/>
    <n v="0"/>
    <n v="30622000"/>
    <s v="SATIN-JUAL"/>
    <d v="2023-02-10T00:00:00"/>
    <s v="C.BAF1-SMG"/>
    <s v="BAF"/>
    <m/>
    <n v="0"/>
    <n v="28670000"/>
    <s v="K K21"/>
    <n v="300000"/>
    <m/>
    <n v="0"/>
    <n v="0"/>
    <m/>
    <m/>
    <m/>
    <m/>
    <m/>
    <s v="K K00"/>
    <s v="KK4AF"/>
    <n v="33"/>
    <n v="25452000"/>
    <n v="1248000"/>
    <s v="K K21"/>
    <x v="6"/>
    <s v="2S NGEMBALREJO"/>
    <s v="2S"/>
    <x v="34"/>
    <m/>
    <m/>
    <n v="3200000"/>
    <s v="D"/>
    <m/>
    <m/>
    <s v="169PONMC23020704016"/>
    <d v="2023-02-11T00:00:00"/>
    <s v="00002"/>
    <s v="00002"/>
    <m/>
    <s v="00002"/>
    <s v="00003"/>
    <s v="SL0K001041"/>
    <s v="N"/>
    <m/>
    <s v="C.BAF1-SMG"/>
    <d v="2023-02-10T00:00:00"/>
    <s v="C"/>
    <s v="B"/>
    <s v="P"/>
    <m/>
    <m/>
    <m/>
    <m/>
    <m/>
    <s v="C"/>
    <m/>
    <s v="S"/>
    <s v="TU0K000703"/>
    <d v="2023-02-09T00:00:00"/>
    <n v="1952000"/>
    <s v="NMAX155BR23"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K0K"/>
    <m/>
    <s v="KK4AC"/>
    <s v="C"/>
    <s v="COUNTER SALES 3S/2S"/>
    <s v="IL0K001049"/>
    <x v="7"/>
    <s v="16:21:14"/>
    <s v="C"/>
    <s v="C"/>
    <s v="3321090501050001"/>
    <s v="HARIS ARDIYANTO"/>
    <s v="KEDUNGWARU KIDUL"/>
    <m/>
    <m/>
    <s v="59582"/>
    <m/>
    <s v="3321090501050001"/>
    <s v="HARIS ARDIYANTO"/>
    <s v="KEDUNGWARU KIDUL"/>
    <s v="003"/>
    <s v="004"/>
    <s v="KEDUNGWR03"/>
    <s v="KRNGANYAR"/>
    <s v="DEMAK"/>
    <m/>
    <s v="59582"/>
    <m/>
    <m/>
    <s v="AEROXCCYBERBR23"/>
    <s v="YAMAHA"/>
    <s v="AEROX C CYBERCT"/>
    <s v="2023"/>
    <s v="BIRU"/>
    <s v="G3P4E-0125936"/>
    <s v="MH3SG6410PJ225811"/>
    <s v="BARU"/>
    <s v="ATTACK-2"/>
    <n v="22212683"/>
    <n v="0"/>
    <s v="Y"/>
    <n v="23395000"/>
    <n v="4935000"/>
    <n v="0"/>
    <n v="0"/>
    <n v="28330000"/>
    <s v="SATIN-JUAL"/>
    <d v="2023-02-10T00:00:00"/>
    <s v="C.BAF-KDS"/>
    <s v="BAF"/>
    <m/>
    <n v="9950000"/>
    <n v="16730000"/>
    <s v="K K00"/>
    <n v="0"/>
    <m/>
    <n v="0"/>
    <n v="0"/>
    <m/>
    <m/>
    <m/>
    <m/>
    <m/>
    <s v="K K00"/>
    <s v="KK4AC"/>
    <n v="23"/>
    <n v="23395000"/>
    <n v="0"/>
    <s v="K K00"/>
    <x v="6"/>
    <s v="YMS 3S A YANI KUDUS"/>
    <s v="3S"/>
    <x v="34"/>
    <m/>
    <m/>
    <n v="11600000"/>
    <s v="B"/>
    <m/>
    <m/>
    <s v="311PONMC23013018405"/>
    <d v="2023-02-10T00:00:00"/>
    <s v="00012"/>
    <s v="00003"/>
    <m/>
    <s v="00010"/>
    <s v="00021"/>
    <s v="SL0K001042"/>
    <s v="N"/>
    <m/>
    <m/>
    <m/>
    <s v="C"/>
    <s v="B"/>
    <s v="P"/>
    <m/>
    <m/>
    <m/>
    <m/>
    <m/>
    <s v="C"/>
    <m/>
    <s v="S"/>
    <s v="TU0K000706"/>
    <d v="2023-02-10T00:00:00"/>
    <n v="1650000"/>
    <s v="AEROXCCYBERBR23"/>
    <s v="JATENG"/>
    <x v="1"/>
    <s v="BAF"/>
    <s v="Strike"/>
    <n v="28330000"/>
    <n v="11600000"/>
    <n v="0"/>
    <n v="11600000"/>
    <n v="40.950000000000003"/>
    <s v="Program"/>
    <s v="Attack"/>
    <s v="Counter Sales"/>
    <s v="Counter Sales"/>
    <s v="Y"/>
    <n v="0"/>
    <n v="100000"/>
  </r>
  <r>
    <s v="K0K"/>
    <s v="KK2CA"/>
    <s v="KK3CC"/>
    <s v="S"/>
    <s v="SALES FIX 3S/2S"/>
    <s v="IL0K001050"/>
    <x v="8"/>
    <s v="13:37:21"/>
    <s v="C"/>
    <s v="C"/>
    <s v="3319071107970005"/>
    <s v="RYAN YULIAN"/>
    <s v="DERSALAM"/>
    <m/>
    <m/>
    <s v="59321"/>
    <m/>
    <s v="3319071107970005"/>
    <s v="RYAN YULIAN"/>
    <s v="DERSALAM"/>
    <s v="004"/>
    <s v="004"/>
    <s v="DERSALAM"/>
    <s v="BAE"/>
    <s v="KUDUS"/>
    <m/>
    <s v="59321"/>
    <m/>
    <m/>
    <s v="AEROXCCYBERBR23"/>
    <s v="YAMAHA"/>
    <s v="AEROX C CYBERCT"/>
    <s v="2023"/>
    <s v="BIRU"/>
    <s v="G3P4E-0126419"/>
    <s v="MH3SG6410PJ226255"/>
    <s v="BARU"/>
    <s v="KRD-23-SLS"/>
    <n v="22212683"/>
    <n v="0"/>
    <s v="Y"/>
    <n v="23395000"/>
    <n v="4935000"/>
    <n v="0"/>
    <n v="0"/>
    <n v="28330000"/>
    <s v="SATIN-JUAL"/>
    <d v="2023-02-11T00:00:00"/>
    <s v="C.BAF-KDS"/>
    <s v="BAF"/>
    <m/>
    <n v="1900000"/>
    <n v="25430000"/>
    <s v="K K21"/>
    <n v="300000"/>
    <m/>
    <n v="0"/>
    <n v="0"/>
    <m/>
    <m/>
    <m/>
    <m/>
    <m/>
    <s v="K K00"/>
    <s v="KK3CC"/>
    <n v="33"/>
    <n v="23395000"/>
    <n v="0"/>
    <s v="K K21"/>
    <x v="6"/>
    <s v="2S NGEMBALREJO"/>
    <s v="2S"/>
    <x v="34"/>
    <m/>
    <m/>
    <n v="2900000"/>
    <s v="D"/>
    <m/>
    <m/>
    <s v="311PONMC2301006726"/>
    <d v="2023-02-14T00:00:00"/>
    <s v="00002"/>
    <s v="00004"/>
    <m/>
    <s v="00003"/>
    <s v="00005"/>
    <s v="SL0K001043"/>
    <s v="N"/>
    <m/>
    <s v="C.BAF-KDS"/>
    <d v="2023-02-11T00:00:00"/>
    <s v="C"/>
    <s v="B"/>
    <s v="P"/>
    <m/>
    <m/>
    <m/>
    <m/>
    <m/>
    <s v="C"/>
    <m/>
    <s v="S"/>
    <s v="TU0K000704"/>
    <d v="2023-02-10T00:00:00"/>
    <n v="1000000"/>
    <s v="AEROXCCYBERBR23"/>
    <s v="JATENG"/>
    <x v="1"/>
    <s v="BAF"/>
    <s v="Strike"/>
    <n v="28330000"/>
    <n v="2900000"/>
    <n v="0"/>
    <n v="2900000"/>
    <n v="10.24"/>
    <s v="Non Program"/>
    <m/>
    <s v="Salesman"/>
    <s v="Salesman"/>
    <s v="Y"/>
    <n v="300000"/>
    <m/>
  </r>
  <r>
    <s v="K0K"/>
    <m/>
    <s v="KK4AC"/>
    <s v="C"/>
    <s v="COUNTER SALES 3S/2S"/>
    <s v="IL0K001051"/>
    <x v="9"/>
    <s v="14:37:53"/>
    <s v="C"/>
    <s v="C"/>
    <s v="3319015610750008"/>
    <s v="SURYANI"/>
    <s v="SINGOCANDI"/>
    <m/>
    <m/>
    <s v="59314"/>
    <m/>
    <s v="3319011709040005"/>
    <s v="CHRISTIAN AARON"/>
    <s v="SINGOCANDI"/>
    <s v="004"/>
    <s v="003"/>
    <s v="SINGOCND"/>
    <s v="KOTAKUDUS"/>
    <s v="KUDUS"/>
    <m/>
    <m/>
    <m/>
    <m/>
    <s v="GEAR125HT22"/>
    <s v="YAMAHA"/>
    <s v="GEAR 125"/>
    <s v="2022"/>
    <s v="HITAM"/>
    <s v="E32WE-0226935"/>
    <s v="MH3SEG710NJ177232"/>
    <s v="BARU"/>
    <s v="KRD-22-CTR"/>
    <n v="13972516"/>
    <n v="0"/>
    <s v="Y"/>
    <n v="15015000"/>
    <n v="3975000"/>
    <n v="0"/>
    <n v="0"/>
    <n v="16913000"/>
    <s v="SATIN-JUAL"/>
    <d v="2023-02-13T00:00:00"/>
    <s v="C.ADIR-KDS"/>
    <s v="ADIRA"/>
    <m/>
    <n v="823000"/>
    <n v="16090000"/>
    <s v="K K00"/>
    <n v="300000"/>
    <m/>
    <n v="0"/>
    <n v="0"/>
    <m/>
    <m/>
    <m/>
    <m/>
    <m/>
    <s v="K K00"/>
    <s v="KK4AC"/>
    <n v="33"/>
    <n v="12938000"/>
    <n v="2077000"/>
    <s v="K K00"/>
    <x v="6"/>
    <s v="YMS 3S A YANI KUDUS"/>
    <s v="3S"/>
    <x v="34"/>
    <m/>
    <m/>
    <n v="0"/>
    <s v="D"/>
    <m/>
    <m/>
    <s v="04051200123"/>
    <d v="2023-02-13T00:00:00"/>
    <s v="00093"/>
    <s v="00001"/>
    <m/>
    <s v="00072"/>
    <s v="00006"/>
    <s v="SL0K001044"/>
    <s v="N"/>
    <m/>
    <m/>
    <m/>
    <s v="C"/>
    <s v="B"/>
    <s v="P"/>
    <m/>
    <m/>
    <m/>
    <m/>
    <m/>
    <s v="C"/>
    <m/>
    <s v="S"/>
    <m/>
    <d v="2023-02-11T00:00:00"/>
    <n v="0"/>
    <s v="FILANOLUXPT23"/>
    <s v="JATENG"/>
    <x v="1"/>
    <s v="Adira"/>
    <s v="Strike"/>
    <n v="18990000"/>
    <n v="823000"/>
    <n v="2077000"/>
    <n v="2900000"/>
    <n v="15.27"/>
    <s v="Program"/>
    <m/>
    <s v="Counter Sales"/>
    <s v="Counter Sales"/>
    <s v="Y"/>
    <n v="0"/>
    <n v="200000"/>
  </r>
  <r>
    <s v="K0K"/>
    <s v="KK2CA"/>
    <s v="KK3CC"/>
    <s v="S"/>
    <s v="SALES FIX 3S/2S"/>
    <s v="IL0K001052"/>
    <x v="21"/>
    <s v="15:41:31"/>
    <s v="C"/>
    <s v="C"/>
    <s v="3319011312770002"/>
    <s v="ABDULLAH"/>
    <s v="GARUNG LOR"/>
    <m/>
    <m/>
    <s v="59361"/>
    <m/>
    <s v="3319015608810004"/>
    <s v="ANA SETYOWATI"/>
    <s v="GARUNG LOR"/>
    <s v="008"/>
    <s v="001"/>
    <s v="GARUNGLOR"/>
    <s v="KALIWUNGU2"/>
    <s v="KUDUS"/>
    <m/>
    <m/>
    <m/>
    <m/>
    <s v="FREEGO125PTKN23"/>
    <s v="YAMAHA"/>
    <s v="FREEGO 125"/>
    <s v="2023"/>
    <s v="PUTIH KUNING"/>
    <s v="E31WE-0194204"/>
    <s v="MH3SEJ910PJ002989"/>
    <s v="BARU"/>
    <s v="CASH-02-23"/>
    <n v="17020339"/>
    <n v="0"/>
    <s v="Y"/>
    <n v="17925000"/>
    <n v="3875000"/>
    <n v="0"/>
    <n v="0"/>
    <n v="21800000"/>
    <s v="SATIN-JUAL"/>
    <d v="2023-02-15T00:00:00"/>
    <s v="T.BCA"/>
    <s v="BCA"/>
    <m/>
    <n v="0"/>
    <n v="21800000"/>
    <s v="K K21"/>
    <n v="0"/>
    <m/>
    <n v="0"/>
    <n v="0"/>
    <m/>
    <m/>
    <m/>
    <m/>
    <m/>
    <s v="K K00"/>
    <s v="KK3CC"/>
    <n v="1"/>
    <n v="17925000"/>
    <n v="0"/>
    <s v="K K21"/>
    <x v="6"/>
    <s v="2S NGEMBALREJO"/>
    <s v="2S"/>
    <x v="34"/>
    <m/>
    <m/>
    <n v="0"/>
    <s v="D"/>
    <m/>
    <m/>
    <s v="3330323PO00001157"/>
    <d v="2023-02-16T00:00:00"/>
    <s v="00004"/>
    <s v="00004"/>
    <m/>
    <s v="00004"/>
    <s v="00008"/>
    <s v="SL0K001045"/>
    <s v="N"/>
    <m/>
    <s v="T.BCA-KDS"/>
    <d v="2023-02-15T00:00:00"/>
    <s v="C"/>
    <s v="B"/>
    <s v="P"/>
    <m/>
    <m/>
    <m/>
    <m/>
    <m/>
    <s v="C"/>
    <m/>
    <s v="S"/>
    <m/>
    <m/>
    <n v="0"/>
    <m/>
    <s v="JATENG"/>
    <x v="0"/>
    <m/>
    <m/>
    <n v="21800000"/>
    <n v="0"/>
    <n v="0"/>
    <n v="0"/>
    <n v="0"/>
    <m/>
    <m/>
    <s v="Salesman"/>
    <s v="Salesman"/>
    <s v="Y"/>
    <n v="100000"/>
    <m/>
  </r>
  <r>
    <s v="K0K"/>
    <s v="KK2CA"/>
    <s v="KK3CC"/>
    <s v="S"/>
    <s v="SALES FIX 3S/2S"/>
    <s v="IL0K001053"/>
    <x v="20"/>
    <s v="16:31:07"/>
    <s v="C"/>
    <s v="C"/>
    <s v="3321063101850002"/>
    <s v="MUHAMMAD MUSRIFIN"/>
    <s v="GROGOL"/>
    <m/>
    <m/>
    <s v="59571"/>
    <m/>
    <s v="3321067110830001"/>
    <s v="SULASTRI"/>
    <s v="GROGOL"/>
    <s v="006"/>
    <s v="004"/>
    <s v="WONOSALAM"/>
    <s v="WONOSALAM"/>
    <s v="DEMAK"/>
    <m/>
    <m/>
    <m/>
    <m/>
    <s v="GEAR125HT22"/>
    <s v="YAMAHA"/>
    <s v="GEAR 125"/>
    <s v="2022"/>
    <s v="HITAM"/>
    <s v="E32WE-0263428"/>
    <s v="MH3SEG710NJ198021"/>
    <s v="BARU"/>
    <s v="KRD-22-SLS"/>
    <n v="13972516"/>
    <n v="0"/>
    <s v="Y"/>
    <n v="15015000"/>
    <n v="3975000"/>
    <n v="0"/>
    <n v="0"/>
    <n v="16913000"/>
    <s v="SATIN-JUAL"/>
    <d v="2023-02-16T00:00:00"/>
    <s v="C.ADIR-SMG"/>
    <s v="ADIRA"/>
    <m/>
    <n v="823000"/>
    <n v="16090000"/>
    <s v="K K21"/>
    <n v="300000"/>
    <m/>
    <n v="0"/>
    <n v="0"/>
    <m/>
    <m/>
    <m/>
    <m/>
    <m/>
    <s v="K K00"/>
    <s v="KK3CC"/>
    <n v="33"/>
    <n v="12938000"/>
    <n v="2077000"/>
    <s v="K K21"/>
    <x v="6"/>
    <s v="2S NGEMBALREJO"/>
    <s v="2S"/>
    <x v="34"/>
    <m/>
    <m/>
    <n v="2900000"/>
    <s v="D"/>
    <m/>
    <s v="-"/>
    <s v="04211469923"/>
    <d v="2023-02-17T00:00:00"/>
    <s v="00004"/>
    <s v="00004"/>
    <m/>
    <s v="00004"/>
    <s v="00008"/>
    <s v="SL0K001046"/>
    <s v="N"/>
    <m/>
    <s v="C.ADIR-SMG"/>
    <d v="2023-02-16T00:00:00"/>
    <s v="C"/>
    <s v="B"/>
    <s v="P"/>
    <m/>
    <m/>
    <m/>
    <m/>
    <m/>
    <s v="C"/>
    <m/>
    <s v="S"/>
    <m/>
    <m/>
    <n v="0"/>
    <m/>
    <s v="JATENG"/>
    <x v="1"/>
    <s v="Adira"/>
    <s v="Strike"/>
    <n v="18990000"/>
    <n v="823000"/>
    <n v="2077000"/>
    <n v="2900000"/>
    <n v="15.27"/>
    <s v="Program"/>
    <m/>
    <s v="Salesman"/>
    <s v="Salesman"/>
    <s v="Y"/>
    <n v="200000"/>
    <m/>
  </r>
  <r>
    <s v="K0K"/>
    <s v="KK2CA"/>
    <s v="KK3CC"/>
    <s v="S"/>
    <s v="SALES FIX 3S/2S"/>
    <s v="IL0K001054"/>
    <x v="23"/>
    <s v="10:26:40"/>
    <s v="C"/>
    <s v="C"/>
    <s v="3319025507720003"/>
    <s v="RODLIYAH"/>
    <s v="KAJEKSAN"/>
    <m/>
    <m/>
    <s v="59314"/>
    <m/>
    <s v="3319025507720003"/>
    <s v="RODLIYAH"/>
    <s v="KAJEKSAN"/>
    <s v="001"/>
    <s v="002"/>
    <s v="KAJEKSAN"/>
    <s v="KOTAKUDUS"/>
    <s v="KUDUS"/>
    <m/>
    <s v="59314"/>
    <m/>
    <m/>
    <s v="NMAX155HT23"/>
    <s v="YAMAHA"/>
    <s v="NMAX 155"/>
    <s v="2023"/>
    <s v="HITAM"/>
    <s v="G3L8E-1487569"/>
    <s v="MH3SG5620PJ718369"/>
    <s v="BARU"/>
    <s v="KRD-23-SLS"/>
    <n v="25349889"/>
    <n v="0"/>
    <s v="Y"/>
    <n v="26700000"/>
    <n v="5170000"/>
    <n v="0"/>
    <n v="0"/>
    <n v="30622000"/>
    <s v="SATIN-JUAL"/>
    <d v="2023-02-18T00:00:00"/>
    <s v="C.BAF-KDS"/>
    <s v="BAF"/>
    <m/>
    <n v="1952000"/>
    <n v="28670000"/>
    <s v="K K21"/>
    <n v="300000"/>
    <m/>
    <n v="0"/>
    <n v="0"/>
    <m/>
    <m/>
    <m/>
    <m/>
    <m/>
    <s v="K K00"/>
    <s v="KK3CC"/>
    <n v="33"/>
    <n v="25452000"/>
    <n v="1248000"/>
    <s v="K K21"/>
    <x v="6"/>
    <s v="2S NGEMBALREJO"/>
    <s v="2S"/>
    <x v="34"/>
    <m/>
    <m/>
    <n v="3200000"/>
    <s v="D"/>
    <m/>
    <m/>
    <s v="311PONMC2302160563"/>
    <d v="2023-02-20T00:00:00"/>
    <s v="00006"/>
    <s v="00006"/>
    <m/>
    <s v="00006"/>
    <s v="00008"/>
    <s v="SL0K001047"/>
    <s v="N"/>
    <m/>
    <s v="C.BAF-KDS"/>
    <d v="2023-02-18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K"/>
    <s v="KK2DA"/>
    <s v="KK3DA"/>
    <s v="P"/>
    <s v="SALES FIX PLJ"/>
    <s v="IL0K001055"/>
    <x v="12"/>
    <s v="15:05:00"/>
    <s v="C"/>
    <s v="C"/>
    <s v="3321091002550001"/>
    <s v="MASTURI"/>
    <s v="KEDUNGWARU KIDUL"/>
    <m/>
    <m/>
    <s v="59582"/>
    <m/>
    <s v="3321091002550001"/>
    <s v="MASTURI"/>
    <s v="KEDUNGWARU KIDUL"/>
    <s v="002"/>
    <s v="002"/>
    <s v="KEDUNGWR03"/>
    <s v="KRNGANYAR"/>
    <s v="DEMAK"/>
    <m/>
    <s v="59582"/>
    <m/>
    <m/>
    <s v="NMAX155CHT23"/>
    <s v="YAMAHA"/>
    <s v="NMAX 155 C"/>
    <s v="2023"/>
    <s v="HITAM"/>
    <s v="G3L8E-1542176"/>
    <s v="MH3SG5670PK297681"/>
    <s v="BARU"/>
    <s v="KRD-23-SLS"/>
    <n v="26550763"/>
    <n v="0"/>
    <s v="Y"/>
    <n v="27965000"/>
    <n v="5515000"/>
    <n v="0"/>
    <n v="0"/>
    <n v="33480000"/>
    <s v="SATIN-JUAL"/>
    <d v="2023-02-20T00:00:00"/>
    <s v="C.ADIR-KDS"/>
    <s v="ADIRA"/>
    <m/>
    <n v="200000"/>
    <n v="18480000"/>
    <s v="K K05"/>
    <n v="300000"/>
    <m/>
    <n v="0"/>
    <n v="0"/>
    <m/>
    <m/>
    <m/>
    <m/>
    <m/>
    <s v="K K00"/>
    <s v="KK3DA"/>
    <n v="17"/>
    <n v="27965000"/>
    <n v="0"/>
    <s v="K K05"/>
    <x v="6"/>
    <s v="PLJ SUNAN KUDUS"/>
    <s v="SATELITE"/>
    <x v="34"/>
    <m/>
    <m/>
    <n v="0"/>
    <s v="D"/>
    <m/>
    <m/>
    <s v="04051227323"/>
    <d v="2023-02-20T00:00:00"/>
    <s v="00033"/>
    <s v="00006"/>
    <m/>
    <s v="00007"/>
    <s v="00005"/>
    <s v="SL0K001048"/>
    <s v="N"/>
    <m/>
    <m/>
    <m/>
    <s v="C"/>
    <s v="B"/>
    <s v="P"/>
    <m/>
    <m/>
    <m/>
    <m/>
    <m/>
    <s v="C"/>
    <m/>
    <s v="S"/>
    <s v="TU0K000712"/>
    <d v="2023-02-18T00:00:00"/>
    <n v="14800000"/>
    <s v="NMAX155CHT23"/>
    <s v="JATENG"/>
    <x v="1"/>
    <s v="Adira"/>
    <s v="Strike"/>
    <n v="33480000"/>
    <n v="15000000"/>
    <n v="0"/>
    <n v="15000000"/>
    <n v="44.8"/>
    <s v="Non Program"/>
    <m/>
    <s v="Salesman"/>
    <s v="Salesman"/>
    <s v="Y"/>
    <n v="300000"/>
    <m/>
  </r>
  <r>
    <s v="K0K"/>
    <s v="KK2AB"/>
    <s v="KK3AB"/>
    <s v="N"/>
    <s v="SALES NEW"/>
    <s v="IL0K001056"/>
    <x v="12"/>
    <s v="15:11:11"/>
    <s v="C"/>
    <s v="C"/>
    <s v="3321130703960001"/>
    <s v="MUSYAFA'"/>
    <s v="BUNGO"/>
    <m/>
    <m/>
    <s v="59554"/>
    <m/>
    <s v="3321130703960001"/>
    <s v="MUSYAFA'"/>
    <s v="BUNGO"/>
    <s v="004"/>
    <s v="001"/>
    <s v="BUNGO"/>
    <s v="WEDUNG"/>
    <s v="DEMAK"/>
    <m/>
    <s v="59554"/>
    <m/>
    <m/>
    <s v="NMAX155CPR23"/>
    <s v="YAMAHA"/>
    <s v="NMAX 155 C"/>
    <s v="2023"/>
    <s v="PERAK"/>
    <s v="G3L8E-1536842"/>
    <s v="MH3SG5670PK295858"/>
    <s v="BARU"/>
    <s v="KRD-23-SLS"/>
    <n v="26550763"/>
    <n v="0"/>
    <s v="Y"/>
    <n v="27965000"/>
    <n v="5515000"/>
    <n v="0"/>
    <n v="0"/>
    <n v="32101000"/>
    <s v="SATIN-JUAL"/>
    <d v="2023-02-20T00:00:00"/>
    <s v="C.BAF-KDS"/>
    <s v="BAF"/>
    <m/>
    <n v="200000"/>
    <n v="30080000"/>
    <s v="K K00"/>
    <n v="300000"/>
    <m/>
    <n v="0"/>
    <n v="0"/>
    <m/>
    <m/>
    <m/>
    <m/>
    <m/>
    <s v="K K00"/>
    <s v="KK3AB"/>
    <n v="33"/>
    <n v="26586000"/>
    <n v="1379000"/>
    <s v="K K00"/>
    <x v="6"/>
    <s v="YMS 3S A YANI KUDUS"/>
    <s v="3S"/>
    <x v="34"/>
    <m/>
    <m/>
    <n v="0"/>
    <s v="D"/>
    <m/>
    <m/>
    <s v="311PONMC23021710958"/>
    <d v="2023-02-20T00:00:00"/>
    <s v="00095"/>
    <s v="00003"/>
    <m/>
    <s v="00007"/>
    <s v="00005"/>
    <s v="SL0K001049"/>
    <s v="N"/>
    <m/>
    <m/>
    <m/>
    <s v="C"/>
    <s v="B"/>
    <s v="P"/>
    <m/>
    <m/>
    <m/>
    <m/>
    <m/>
    <s v="C"/>
    <m/>
    <s v="S"/>
    <s v="TU0K000713"/>
    <d v="2023-02-18T00:00:00"/>
    <n v="1821000"/>
    <s v="NMAX155CPR23"/>
    <s v="JATENG"/>
    <x v="1"/>
    <s v="BAF"/>
    <s v="Strike"/>
    <n v="33480000"/>
    <n v="2021000"/>
    <n v="1379000"/>
    <n v="3400000"/>
    <n v="10.16"/>
    <s v="Program"/>
    <m/>
    <s v="Salesman"/>
    <s v="Salesman"/>
    <s v="Y"/>
    <n v="200000"/>
    <m/>
  </r>
  <r>
    <s v="K0K"/>
    <s v="KK2CA"/>
    <s v="KK3CA"/>
    <s v="N"/>
    <s v="SALES NEW"/>
    <s v="IL0K001057"/>
    <x v="12"/>
    <s v="15:36:39"/>
    <s v="C"/>
    <s v="C"/>
    <s v="3319026710950003"/>
    <s v="EVI OCTAVIANI SARI"/>
    <s v="NGELO"/>
    <m/>
    <m/>
    <s v="59316"/>
    <m/>
    <s v="3319026710950003"/>
    <s v="EVI OCTAVIANI SARI"/>
    <s v="NGELO"/>
    <s v="002"/>
    <s v="001"/>
    <s v="JANGGALAN"/>
    <s v="KOTAKUDUS"/>
    <s v="KUDUS"/>
    <m/>
    <s v="59316"/>
    <m/>
    <m/>
    <s v="FAZZIONEOBR23"/>
    <s v="YAMAHA"/>
    <s v="FAZZIO NEO"/>
    <s v="2023"/>
    <s v="BIRU"/>
    <s v="E33WE-0143632"/>
    <s v="MH3SEJ710PJ129426"/>
    <s v="BARU"/>
    <s v="KRD-23-SLS"/>
    <n v="18102407"/>
    <n v="0"/>
    <s v="Y"/>
    <n v="19065000"/>
    <n v="4135000"/>
    <n v="0"/>
    <n v="0"/>
    <n v="22500000"/>
    <s v="SATIN-JUAL"/>
    <d v="2023-02-20T00:00:00"/>
    <s v="C.BAF-KDS"/>
    <s v="BAF"/>
    <m/>
    <n v="700000"/>
    <n v="20800000"/>
    <s v="K K21"/>
    <n v="300000"/>
    <m/>
    <n v="0"/>
    <n v="0"/>
    <m/>
    <m/>
    <m/>
    <m/>
    <m/>
    <s v="K K00"/>
    <s v="KK3CA"/>
    <n v="33"/>
    <n v="18365000"/>
    <n v="700000"/>
    <s v="K K21"/>
    <x v="6"/>
    <s v="2S NGEMBALREJO"/>
    <s v="2S"/>
    <x v="34"/>
    <m/>
    <m/>
    <n v="2400000"/>
    <s v="D"/>
    <m/>
    <m/>
    <s v="311PONMC23021610319"/>
    <d v="2023-02-22T00:00:00"/>
    <s v="00005"/>
    <s v="00005"/>
    <m/>
    <s v="00005"/>
    <s v="00006"/>
    <s v="SL0K001050"/>
    <s v="N"/>
    <m/>
    <s v="C.BAF-KDS"/>
    <d v="2023-02-20T00:00:00"/>
    <s v="C"/>
    <s v="B"/>
    <s v="P"/>
    <m/>
    <m/>
    <m/>
    <m/>
    <m/>
    <s v="C"/>
    <m/>
    <s v="S"/>
    <s v="TU0K000710"/>
    <d v="2023-02-16T00:00:00"/>
    <n v="1000000"/>
    <s v="FAZZIONEOBR23"/>
    <s v="JATENG"/>
    <x v="1"/>
    <s v="BAF"/>
    <s v="Strike"/>
    <n v="23200000"/>
    <n v="1700000"/>
    <n v="700000"/>
    <n v="2400000"/>
    <n v="10.34"/>
    <s v="Non Program"/>
    <m/>
    <s v="Salesman"/>
    <s v="Salesman"/>
    <s v="Y"/>
    <n v="300000"/>
    <m/>
  </r>
  <r>
    <s v="K0K"/>
    <m/>
    <s v="KK4AC"/>
    <s v="C"/>
    <s v="COUNTER SALES 3S/2S"/>
    <s v="IL0K001058"/>
    <x v="13"/>
    <s v="14:56:53"/>
    <s v="C"/>
    <s v="C"/>
    <s v="3319011507630001"/>
    <s v="LUKITO"/>
    <s v="KRAJAN"/>
    <m/>
    <m/>
    <s v="59331"/>
    <m/>
    <s v="3319011507630001"/>
    <s v="LUKITO"/>
    <s v="KRAJAN"/>
    <s v="005"/>
    <s v="001"/>
    <s v="PRMBTNKDL"/>
    <s v="KALIWUNGU2"/>
    <s v="KUDUS"/>
    <m/>
    <s v="59331"/>
    <m/>
    <m/>
    <s v="FILANONEOPT23"/>
    <s v="YAMAHA"/>
    <s v="FILANO NEO"/>
    <s v="2023"/>
    <s v="PUTIH"/>
    <s v="E34KE-0008382"/>
    <s v="MH3SEK610PJ008382"/>
    <s v="BARU"/>
    <s v="CASH-02-23"/>
    <n v="22060777"/>
    <n v="0"/>
    <s v="Y"/>
    <n v="23235000"/>
    <n v="4365000"/>
    <n v="0"/>
    <n v="0"/>
    <n v="27600000"/>
    <s v="SATIN-JUAL"/>
    <d v="2023-02-21T00:00:00"/>
    <s v="T.BCA"/>
    <s v="BCA"/>
    <m/>
    <n v="0"/>
    <n v="27600000"/>
    <s v="K K00"/>
    <n v="0"/>
    <m/>
    <n v="0"/>
    <n v="0"/>
    <m/>
    <m/>
    <m/>
    <m/>
    <m/>
    <s v="K K00"/>
    <s v="KK4AC"/>
    <n v="1"/>
    <n v="23235000"/>
    <n v="0"/>
    <s v="K K00"/>
    <x v="6"/>
    <s v="YMS 3S A YANI KUDUS"/>
    <s v="3S"/>
    <x v="34"/>
    <m/>
    <m/>
    <n v="0"/>
    <s v="B"/>
    <m/>
    <m/>
    <s v="3330323PO00001167"/>
    <d v="2023-02-21T00:00:00"/>
    <s v="00095"/>
    <s v="00006"/>
    <m/>
    <s v="00007"/>
    <s v="00006"/>
    <s v="SL0K001051"/>
    <s v="N"/>
    <m/>
    <m/>
    <m/>
    <s v="C"/>
    <s v="B"/>
    <s v="P"/>
    <m/>
    <m/>
    <m/>
    <m/>
    <m/>
    <s v="C"/>
    <m/>
    <s v="S"/>
    <m/>
    <m/>
    <n v="0"/>
    <m/>
    <s v="JATENG"/>
    <x v="0"/>
    <m/>
    <m/>
    <n v="27600000"/>
    <n v="0"/>
    <n v="0"/>
    <n v="0"/>
    <n v="0"/>
    <m/>
    <m/>
    <s v="Counter Sales"/>
    <s v="Counter Sales"/>
    <s v="Y"/>
    <n v="0"/>
    <n v="100000"/>
  </r>
  <r>
    <s v="K0K"/>
    <s v="KK2CA"/>
    <s v="KK3CC"/>
    <s v="S"/>
    <s v="SALES FIX 3S/2S"/>
    <s v="IL0K001059"/>
    <x v="13"/>
    <s v="15:16:59"/>
    <s v="C"/>
    <s v="C"/>
    <s v="3319015706900002"/>
    <s v="NANIK MULYANI"/>
    <s v="GENDOK"/>
    <m/>
    <m/>
    <s v="59371"/>
    <m/>
    <s v="3319015706900002"/>
    <s v="NANIK MULYANI"/>
    <s v="GENDOK"/>
    <s v="006"/>
    <s v="003"/>
    <s v="JATIWETAN"/>
    <s v="JATI"/>
    <s v="KUDUS"/>
    <m/>
    <s v="59371"/>
    <m/>
    <m/>
    <s v="GEAR125SMR22"/>
    <s v="YAMAHA"/>
    <s v="GEAR 125 S"/>
    <s v="2022"/>
    <s v="MERAH"/>
    <s v="E32XE-0084493"/>
    <s v="MH3SEG720NJ059585"/>
    <s v="BARU"/>
    <s v="POT7X-SLS"/>
    <n v="14509148"/>
    <n v="0"/>
    <s v="Y"/>
    <n v="15580000"/>
    <n v="4030000"/>
    <n v="0"/>
    <n v="0"/>
    <n v="17458000"/>
    <s v="SATIN-JUAL"/>
    <d v="2023-02-21T00:00:00"/>
    <s v="C.BAF-KDS"/>
    <s v="BAF"/>
    <m/>
    <n v="848000"/>
    <n v="16610000"/>
    <s v="K K21"/>
    <n v="0"/>
    <m/>
    <n v="0"/>
    <n v="0"/>
    <m/>
    <m/>
    <m/>
    <m/>
    <m/>
    <s v="K K00"/>
    <s v="KK3CC"/>
    <n v="30"/>
    <n v="13428000"/>
    <n v="2152000"/>
    <s v="K K21"/>
    <x v="6"/>
    <s v="2S NGEMBALREJO"/>
    <s v="2S"/>
    <x v="34"/>
    <m/>
    <m/>
    <n v="3000000"/>
    <s v="D"/>
    <m/>
    <m/>
    <s v="311PONMC23022011945"/>
    <d v="2023-02-22T00:00:00"/>
    <s v="00005"/>
    <s v="00008"/>
    <m/>
    <s v="00005"/>
    <s v="00004"/>
    <s v="SL0K001052"/>
    <s v="N"/>
    <m/>
    <s v="AC.BAF-KDS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19610000"/>
    <n v="848000"/>
    <n v="2152000"/>
    <n v="3000000"/>
    <n v="15.3"/>
    <s v="Program"/>
    <s v="Pot 7x"/>
    <s v="Salesman"/>
    <s v="Salesman"/>
    <s v="Y"/>
    <n v="300000"/>
    <m/>
  </r>
  <r>
    <s v="K0K"/>
    <m/>
    <s v="KK4AC"/>
    <s v="C"/>
    <s v="COUNTER SALES 3S/2S"/>
    <s v="IL0K001060"/>
    <x v="14"/>
    <s v="16:25:36"/>
    <s v="C"/>
    <s v="C"/>
    <s v="3321100501920003"/>
    <s v="AMRIL YUS UBAIDILLAH"/>
    <s v="JLEPER"/>
    <m/>
    <m/>
    <s v="59253"/>
    <m/>
    <s v="3321100501920003"/>
    <s v="AMRIL YUS UBAIDILLAH"/>
    <s v="JLEPER"/>
    <s v="003"/>
    <s v="005"/>
    <s v="JLEPER"/>
    <s v="MIJEN2"/>
    <s v="DEMAK"/>
    <m/>
    <s v="59253"/>
    <m/>
    <m/>
    <s v="AEROX155CHT23"/>
    <s v="YAMAHA"/>
    <s v="AEROX 155 C"/>
    <s v="2023"/>
    <s v="HITAM"/>
    <s v="G3P4E-0129574"/>
    <s v="MH3SG6410PJ229088"/>
    <s v="BARU"/>
    <s v="KRD-23-CTR"/>
    <n v="22022772"/>
    <n v="0"/>
    <s v="Y"/>
    <n v="23195000"/>
    <n v="4935000"/>
    <n v="0"/>
    <n v="0"/>
    <n v="28130000"/>
    <s v="SATIN-JUAL"/>
    <d v="2023-02-22T00:00:00"/>
    <s v="C.BAF-KDS"/>
    <s v="BAF"/>
    <m/>
    <n v="2900000"/>
    <n v="25230000"/>
    <s v="K K00"/>
    <n v="300000"/>
    <m/>
    <n v="0"/>
    <n v="0"/>
    <m/>
    <m/>
    <m/>
    <m/>
    <m/>
    <s v="K K00"/>
    <s v="KK4AC"/>
    <n v="33"/>
    <n v="23195000"/>
    <n v="0"/>
    <s v="K K00"/>
    <x v="6"/>
    <s v="YMS 3S A YANI KUDUS"/>
    <s v="3S"/>
    <x v="34"/>
    <m/>
    <m/>
    <n v="0"/>
    <s v="D"/>
    <m/>
    <m/>
    <s v="311PONMC23022112880"/>
    <d v="2023-02-22T00:00:00"/>
    <s v="00012"/>
    <s v="00012"/>
    <m/>
    <s v="00010"/>
    <s v="00005"/>
    <s v="SL0K001053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8130000"/>
    <n v="2900000"/>
    <n v="0"/>
    <n v="2900000"/>
    <n v="10.31"/>
    <s v="Non Program"/>
    <m/>
    <s v="Counter Sales"/>
    <s v="Counter Sales"/>
    <s v="Y"/>
    <n v="0"/>
    <n v="100000"/>
  </r>
  <r>
    <s v="K0K"/>
    <s v="KK2CA"/>
    <s v="KK3CB"/>
    <s v="B"/>
    <s v="SALES VARIABLE"/>
    <s v="IL0K001061"/>
    <x v="14"/>
    <s v="16:43:26"/>
    <s v="C"/>
    <s v="C"/>
    <s v="3319021806000005"/>
    <s v="MUHAMMAD EDI ILFA"/>
    <s v="KAJEKSAN NO 144 A"/>
    <m/>
    <m/>
    <s v="59314"/>
    <m/>
    <s v="3319021806000005"/>
    <s v="MUHAMMAD EDI ILFA"/>
    <s v="KAJEKSAN NO 144 A"/>
    <s v="004"/>
    <s v="001"/>
    <s v="KAJEKSAN"/>
    <s v="KOTAKUDUS"/>
    <s v="KUDUS"/>
    <m/>
    <s v="59314"/>
    <m/>
    <m/>
    <s v="NMAX155CPR23"/>
    <s v="YAMAHA"/>
    <s v="NMAX 155 C"/>
    <s v="2023"/>
    <s v="PERAK"/>
    <s v="G3L8E-1510789"/>
    <s v="MH3SG5670PK287577"/>
    <s v="BARU"/>
    <s v="KRD-23-SLS"/>
    <n v="26550763"/>
    <n v="0"/>
    <s v="Y"/>
    <n v="27965000"/>
    <n v="5515000"/>
    <n v="0"/>
    <n v="0"/>
    <n v="32101000"/>
    <s v="SATIN-JUAL"/>
    <d v="2023-02-22T00:00:00"/>
    <s v="C.BAF-KDS"/>
    <s v="BAF"/>
    <m/>
    <n v="2021000"/>
    <n v="30080000"/>
    <s v="K K21"/>
    <n v="300000"/>
    <m/>
    <n v="0"/>
    <n v="0"/>
    <m/>
    <m/>
    <m/>
    <m/>
    <m/>
    <s v="K K00"/>
    <s v="KK3CB"/>
    <n v="33"/>
    <n v="26586000"/>
    <n v="1379000"/>
    <s v="K K21"/>
    <x v="6"/>
    <s v="2S NGEMBALREJO"/>
    <s v="2S"/>
    <x v="34"/>
    <m/>
    <m/>
    <n v="3400000"/>
    <s v="D"/>
    <m/>
    <m/>
    <s v="311PONMC23022112814"/>
    <d v="2023-02-24T00:00:00"/>
    <s v="00004"/>
    <s v="00004"/>
    <m/>
    <s v="00004"/>
    <s v="00005"/>
    <s v="SL0K001054"/>
    <s v="N"/>
    <m/>
    <s v="C.BAF-KDS"/>
    <d v="2023-02-22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2021000"/>
    <n v="1379000"/>
    <n v="3400000"/>
    <n v="10.16"/>
    <s v="Program"/>
    <m/>
    <s v="Salesman"/>
    <s v="Salesman"/>
    <s v="Y"/>
    <n v="200000"/>
    <m/>
  </r>
  <r>
    <s v="K0K"/>
    <m/>
    <s v="KK4AC"/>
    <s v="C"/>
    <s v="COUNTER SALES 3S/2S"/>
    <s v="IL0K001062"/>
    <x v="15"/>
    <s v="15:38:21"/>
    <s v="C"/>
    <s v="C"/>
    <s v="3320036412810001"/>
    <s v="UMI HIDAYATI SIBYANI"/>
    <s v="KRAJAN"/>
    <m/>
    <m/>
    <s v="59464"/>
    <m/>
    <s v="3320036412810001"/>
    <s v="UMI HIDAYATI SIBYANI"/>
    <s v="KRAJAN"/>
    <s v="001"/>
    <s v="001"/>
    <s v="KALIPCWTN"/>
    <s v="WELAHAN"/>
    <s v="JEPARA"/>
    <m/>
    <s v="59464"/>
    <m/>
    <m/>
    <s v="FAZZIONEOOR23"/>
    <s v="YAMAHA"/>
    <s v="FAZZIO NEO"/>
    <s v="2023"/>
    <s v="ORANGE"/>
    <s v="E33WE-0144135"/>
    <s v="MH3SEJ710PJ129828"/>
    <s v="BARU"/>
    <s v="ATTACK-2"/>
    <n v="18102407"/>
    <n v="0"/>
    <s v="Y"/>
    <n v="19065000"/>
    <n v="4135000"/>
    <n v="0"/>
    <n v="0"/>
    <n v="23200000"/>
    <s v="SATIN-JUAL"/>
    <d v="2023-02-23T00:00:00"/>
    <s v="C.BAF-KDS"/>
    <s v="BAF"/>
    <m/>
    <n v="0"/>
    <n v="13200000"/>
    <s v="K K00"/>
    <n v="0"/>
    <m/>
    <n v="0"/>
    <n v="0"/>
    <m/>
    <m/>
    <m/>
    <m/>
    <m/>
    <s v="K K00"/>
    <s v="KK4AC"/>
    <n v="11"/>
    <n v="19065000"/>
    <n v="0"/>
    <s v="K K00"/>
    <x v="6"/>
    <s v="YMS 3S A YANI KUDUS"/>
    <s v="3S"/>
    <x v="34"/>
    <m/>
    <m/>
    <n v="0"/>
    <s v="B"/>
    <m/>
    <m/>
    <s v="311PONMC23022213959"/>
    <d v="2023-02-23T00:00:00"/>
    <s v="00093"/>
    <s v="00001"/>
    <m/>
    <s v="00013"/>
    <s v="00005"/>
    <s v="SL0K001055"/>
    <s v="N"/>
    <m/>
    <m/>
    <m/>
    <s v="C"/>
    <s v="B"/>
    <s v="P"/>
    <m/>
    <m/>
    <m/>
    <m/>
    <m/>
    <s v="C"/>
    <m/>
    <s v="S"/>
    <s v="TU0K000717"/>
    <d v="2023-02-22T00:00:00"/>
    <n v="10000000"/>
    <s v="FAZZIONEOOR23"/>
    <s v="JATENG"/>
    <x v="1"/>
    <s v="BAF"/>
    <s v="Strike"/>
    <n v="23200000"/>
    <n v="10000000"/>
    <n v="0"/>
    <n v="10000000"/>
    <n v="43.1"/>
    <s v="Program"/>
    <s v="Attack"/>
    <s v="Counter Sales"/>
    <s v="Counter Sales"/>
    <s v="Y"/>
    <n v="0"/>
    <n v="100000"/>
  </r>
  <r>
    <s v="K0K"/>
    <s v="KK2AB"/>
    <s v="KK3AB"/>
    <s v="N"/>
    <s v="SALES NEW"/>
    <s v="IL0K001063"/>
    <x v="16"/>
    <s v="14:57:55"/>
    <s v="C"/>
    <s v="C"/>
    <s v="3320132604960001"/>
    <s v="ABDUL GUFRON"/>
    <s v="PENDO SAWALAN"/>
    <m/>
    <m/>
    <s v="59462"/>
    <m/>
    <s v="3320132604960001"/>
    <s v="ABDUL GUFRON"/>
    <s v="PENDO SAWALAN"/>
    <s v="015"/>
    <s v="005"/>
    <s v="PENDOSWLN"/>
    <s v="KLNYAMATAN"/>
    <s v="JEPARA"/>
    <m/>
    <s v="59462"/>
    <m/>
    <m/>
    <s v="NMAX155HT23"/>
    <s v="YAMAHA"/>
    <s v="NMAX 155"/>
    <s v="2023"/>
    <s v="HITAM"/>
    <s v="G3L8E-1523622"/>
    <s v="MH3SG5620PJ736357"/>
    <s v="BARU"/>
    <s v="KRD-23-SLS"/>
    <n v="25349889"/>
    <n v="0"/>
    <s v="Y"/>
    <n v="26700000"/>
    <n v="5170000"/>
    <n v="0"/>
    <n v="0"/>
    <n v="30622000"/>
    <s v="SATIN-JUAL"/>
    <d v="2023-02-24T00:00:00"/>
    <s v="C.BAF-KDS"/>
    <s v="BAF"/>
    <m/>
    <n v="1952000"/>
    <n v="28670000"/>
    <s v="K K00"/>
    <n v="300000"/>
    <m/>
    <n v="0"/>
    <n v="0"/>
    <m/>
    <m/>
    <m/>
    <m/>
    <m/>
    <s v="K K00"/>
    <s v="KK3AB"/>
    <n v="33"/>
    <n v="25452000"/>
    <n v="1248000"/>
    <s v="K K00"/>
    <x v="6"/>
    <s v="YMS 3S A YANI KUDUS"/>
    <s v="3S"/>
    <x v="34"/>
    <m/>
    <m/>
    <n v="0"/>
    <s v="D"/>
    <m/>
    <m/>
    <s v="311PONMC23022213649"/>
    <d v="2023-02-24T00:00:00"/>
    <s v="00095"/>
    <s v="00012"/>
    <m/>
    <s v="00007"/>
    <s v="00006"/>
    <s v="SL0K001056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K0K"/>
    <m/>
    <s v="KK4AC"/>
    <s v="C"/>
    <s v="COUNTER SALES 3S/2S"/>
    <s v="IL0K001064"/>
    <x v="16"/>
    <s v="16:22:00"/>
    <s v="C"/>
    <s v="C"/>
    <s v="3319041205540001"/>
    <s v="SUNARDI"/>
    <s v="KALIREJO"/>
    <m/>
    <m/>
    <s v="59372"/>
    <m/>
    <s v="3319041205540001"/>
    <s v="SUNARDI"/>
    <s v="KALIREJO"/>
    <s v="003"/>
    <s v="005"/>
    <s v="KALIREJO5"/>
    <s v="UNDAAN"/>
    <s v="KUDUS"/>
    <m/>
    <s v="59372"/>
    <m/>
    <m/>
    <s v="FINONEWPRABU23"/>
    <s v="YAMAHA"/>
    <s v="NEW FINO PR 125"/>
    <s v="2023"/>
    <s v="ABU ABU"/>
    <s v="E3R2E-3351999"/>
    <s v="MH3SE88D0PJ351675"/>
    <s v="BARU"/>
    <s v="KRD-23-CTR"/>
    <n v="15805311"/>
    <n v="0"/>
    <s v="Y"/>
    <n v="16645000"/>
    <n v="4220000"/>
    <n v="0"/>
    <n v="0"/>
    <n v="20004000"/>
    <s v="SATIN-JUAL"/>
    <d v="2023-02-24T00:00:00"/>
    <s v="C.BAF-KDS"/>
    <s v="BAF"/>
    <m/>
    <n v="739000"/>
    <n v="18765000"/>
    <s v="K K00"/>
    <n v="300000"/>
    <m/>
    <n v="0"/>
    <n v="0"/>
    <m/>
    <m/>
    <m/>
    <m/>
    <m/>
    <s v="K K00"/>
    <s v="KK4AC"/>
    <n v="35"/>
    <n v="15784000"/>
    <n v="861000"/>
    <s v="K K00"/>
    <x v="6"/>
    <s v="YMS 3S A YANI KUDUS"/>
    <s v="3S"/>
    <x v="34"/>
    <m/>
    <m/>
    <n v="2100000"/>
    <s v="D"/>
    <m/>
    <m/>
    <s v="311PONMC23020704510"/>
    <d v="2023-02-24T00:00:00"/>
    <s v="00095"/>
    <s v="00006"/>
    <m/>
    <s v="00007"/>
    <s v="00005"/>
    <s v="SL0K001057"/>
    <s v="N"/>
    <m/>
    <m/>
    <m/>
    <s v="C"/>
    <s v="B"/>
    <s v="P"/>
    <m/>
    <m/>
    <m/>
    <m/>
    <m/>
    <s v="C"/>
    <m/>
    <s v="S"/>
    <s v="TU0K000693"/>
    <d v="2023-02-07T00:00:00"/>
    <n v="500000"/>
    <s v="FINONEWPRABU23"/>
    <s v="JATENG"/>
    <x v="1"/>
    <s v="BAF"/>
    <s v="Strike"/>
    <n v="20865000"/>
    <n v="1239000"/>
    <n v="861000"/>
    <n v="2100000"/>
    <n v="10.06"/>
    <s v="Program"/>
    <m/>
    <s v="Counter Sales"/>
    <s v="Counter Sales"/>
    <s v="Y"/>
    <n v="0"/>
    <n v="100000"/>
  </r>
  <r>
    <s v="K0K"/>
    <s v="KK2DA"/>
    <s v="KK3DA"/>
    <s v="P"/>
    <s v="SALES FIX PLJ"/>
    <s v="IL0K001065"/>
    <x v="22"/>
    <s v="14:52:41"/>
    <s v="C"/>
    <s v="C"/>
    <s v="3319077110040002"/>
    <s v="CHICA AMELLIA BALI REDITA"/>
    <s v="BACIN"/>
    <m/>
    <m/>
    <s v="59325"/>
    <m/>
    <s v="3319077110040002"/>
    <s v="CHICA AMELLIA BALI REDITA"/>
    <s v="BACIN"/>
    <s v="008"/>
    <s v="003"/>
    <s v="BACIN"/>
    <s v="BAE"/>
    <s v="KUDUS"/>
    <m/>
    <s v="59325"/>
    <m/>
    <m/>
    <s v="FAZZIOLUXPT23"/>
    <s v="YAMAHA"/>
    <s v="FAZZIO LUX"/>
    <s v="2023"/>
    <s v="PUTIH"/>
    <s v="E33WE-0147827"/>
    <s v="MH3SEJ710PJ132820"/>
    <s v="BARU"/>
    <s v="KRD-23-SLS"/>
    <n v="18482117"/>
    <n v="0"/>
    <s v="Y"/>
    <n v="19465000"/>
    <n v="4135000"/>
    <n v="0"/>
    <n v="0"/>
    <n v="23400000"/>
    <s v="SATIN-JUAL"/>
    <d v="2023-02-25T00:00:00"/>
    <s v="C.BAF-KDS"/>
    <s v="BAF"/>
    <m/>
    <n v="2200000"/>
    <n v="21200000"/>
    <s v="K K05"/>
    <n v="300000"/>
    <m/>
    <n v="0"/>
    <n v="0"/>
    <m/>
    <m/>
    <m/>
    <m/>
    <m/>
    <s v="K K00"/>
    <s v="KK3DA"/>
    <n v="33"/>
    <n v="19265000"/>
    <n v="200000"/>
    <s v="K K05"/>
    <x v="6"/>
    <s v="PLJ SUNAN KUDUS"/>
    <s v="SATELITE"/>
    <x v="34"/>
    <m/>
    <m/>
    <n v="0"/>
    <s v="D"/>
    <m/>
    <m/>
    <s v="311PONMC23022415232"/>
    <d v="2023-02-25T00:00:00"/>
    <s v="00094"/>
    <s v="00001"/>
    <m/>
    <s v="00051"/>
    <s v="00005"/>
    <s v="SL0K001058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3600000"/>
    <n v="2200000"/>
    <n v="200000"/>
    <n v="2400000"/>
    <n v="10.17"/>
    <s v="Non Program"/>
    <m/>
    <s v="Salesman"/>
    <s v="Salesman"/>
    <s v="Y"/>
    <n v="300000"/>
    <m/>
  </r>
  <r>
    <s v="K0K"/>
    <s v="KK2AB"/>
    <s v="KK3AB"/>
    <s v="N"/>
    <s v="SALES NEW"/>
    <s v="IL0K001066"/>
    <x v="17"/>
    <s v="16:19:17"/>
    <s v="C"/>
    <s v="C"/>
    <s v="3318080701000001"/>
    <s v="MANTOFIAN RAMADHAN"/>
    <s v="LANGGEN"/>
    <m/>
    <m/>
    <s v="59185"/>
    <m/>
    <s v="3318080701000001"/>
    <s v="MANTOFIAN RAMADHAN"/>
    <s v="LANGGEN"/>
    <s v="009"/>
    <s v="002"/>
    <s v="LANGGENHRJ"/>
    <s v="JUWANA"/>
    <s v="PATI"/>
    <m/>
    <s v="59185"/>
    <m/>
    <m/>
    <s v="NMAX155CHT23"/>
    <s v="YAMAHA"/>
    <s v="NMAX 155 C"/>
    <s v="2023"/>
    <s v="HITAM"/>
    <s v="G3L8E-1513981"/>
    <s v="MH3SG5670PK288426"/>
    <s v="BARU"/>
    <s v="POT3X-SLS"/>
    <n v="26550763"/>
    <n v="0"/>
    <s v="Y"/>
    <n v="27965000"/>
    <n v="5515000"/>
    <n v="0"/>
    <n v="0"/>
    <n v="33480000"/>
    <s v="SATIN-JUAL"/>
    <d v="2023-02-27T00:00:00"/>
    <s v="C.BAF-PAT"/>
    <s v="BAF"/>
    <m/>
    <n v="4200000"/>
    <n v="28280000"/>
    <s v="K K00"/>
    <n v="300000"/>
    <m/>
    <n v="0"/>
    <n v="0"/>
    <m/>
    <m/>
    <m/>
    <m/>
    <m/>
    <s v="K K00"/>
    <s v="KK3AB"/>
    <n v="26"/>
    <n v="27965000"/>
    <n v="0"/>
    <s v="K K00"/>
    <x v="6"/>
    <s v="YMS 3S A YANI KUDUS"/>
    <s v="3S"/>
    <x v="34"/>
    <m/>
    <m/>
    <n v="0"/>
    <s v="D"/>
    <m/>
    <m/>
    <s v="318PONMC23010905014"/>
    <d v="2023-02-27T00:00:00"/>
    <s v="00095"/>
    <s v="00012"/>
    <m/>
    <s v="00007"/>
    <s v="00005"/>
    <s v="SL0K001059"/>
    <s v="N"/>
    <m/>
    <m/>
    <m/>
    <s v="C"/>
    <s v="B"/>
    <s v="P"/>
    <m/>
    <m/>
    <m/>
    <m/>
    <m/>
    <s v="C"/>
    <m/>
    <s v="S"/>
    <s v="TU0K000665"/>
    <d v="2023-01-13T00:00:00"/>
    <n v="1000000"/>
    <s v="NMAX155CHT23"/>
    <s v="JATENG"/>
    <x v="1"/>
    <s v="BAF"/>
    <s v="Strike"/>
    <n v="33480000"/>
    <n v="5200000"/>
    <n v="0"/>
    <n v="5200000"/>
    <n v="15.53"/>
    <s v="Program"/>
    <s v="Pot 3x"/>
    <s v="Salesman"/>
    <s v="Salesman"/>
    <s v="Y"/>
    <n v="100000"/>
    <m/>
  </r>
  <r>
    <s v="K0K"/>
    <s v="KK2CA"/>
    <s v="KK3CC"/>
    <s v="S"/>
    <s v="SALES FIX 3S/2S"/>
    <s v="IL0K001067"/>
    <x v="18"/>
    <s v="15:18:25"/>
    <s v="C"/>
    <s v="C"/>
    <s v="3321112610820002"/>
    <s v="TRISNO"/>
    <s v="KALI C"/>
    <m/>
    <m/>
    <s v="59511"/>
    <m/>
    <s v="3321112610820002"/>
    <s v="TRISNO"/>
    <s v="KALI C"/>
    <s v="003"/>
    <s v="002"/>
    <s v="BOLO"/>
    <s v="DEMAK"/>
    <s v="DEMAK"/>
    <m/>
    <s v="59511"/>
    <m/>
    <m/>
    <s v="FREEGO125HT22"/>
    <s v="YAMAHA"/>
    <s v="FREEGO 125"/>
    <s v="2022"/>
    <s v="HITAM"/>
    <s v="E31WE-0191785"/>
    <s v="MH3SEJ910NJ001090"/>
    <s v="BARU"/>
    <s v="POT7X-SLS"/>
    <n v="17020339"/>
    <n v="0"/>
    <s v="Y"/>
    <n v="17925000"/>
    <n v="3875000"/>
    <n v="0"/>
    <n v="0"/>
    <n v="20300000"/>
    <s v="SATIN-JUAL"/>
    <d v="2023-02-28T00:00:00"/>
    <s v="C.BAF-KDS"/>
    <s v="BAF"/>
    <m/>
    <n v="700000"/>
    <n v="19600000"/>
    <s v="K K21"/>
    <n v="0"/>
    <m/>
    <n v="0"/>
    <n v="0"/>
    <m/>
    <m/>
    <m/>
    <m/>
    <m/>
    <s v="K K00"/>
    <s v="KK3CC"/>
    <n v="30"/>
    <n v="16425000"/>
    <n v="1500000"/>
    <s v="K K21"/>
    <x v="6"/>
    <s v="2S NGEMBALREJO"/>
    <s v="2S"/>
    <x v="34"/>
    <m/>
    <m/>
    <n v="2200000"/>
    <s v="D"/>
    <m/>
    <m/>
    <s v="311PONMC2302281749"/>
    <d v="2023-02-28T00:00:00"/>
    <s v="00094"/>
    <s v="00003"/>
    <m/>
    <s v="00031"/>
    <s v="00021"/>
    <s v="SL0K001060"/>
    <s v="N"/>
    <m/>
    <m/>
    <m/>
    <s v="C"/>
    <s v="B"/>
    <s v="P"/>
    <m/>
    <m/>
    <m/>
    <m/>
    <m/>
    <s v="C"/>
    <m/>
    <s v="S"/>
    <m/>
    <m/>
    <n v="0"/>
    <m/>
    <s v="JATENG"/>
    <x v="1"/>
    <s v="BAF"/>
    <s v="Strike"/>
    <n v="21800000"/>
    <n v="700000"/>
    <n v="1500000"/>
    <n v="2200000"/>
    <n v="10.09"/>
    <s v="Program"/>
    <s v="Pot 7x"/>
    <s v="Salesman"/>
    <s v="Salesman"/>
    <s v="Y"/>
    <n v="300000"/>
    <m/>
  </r>
  <r>
    <s v="K0L"/>
    <s v="KL2AA"/>
    <s v="KL3AC"/>
    <s v="S"/>
    <s v="SALES FIX 3S/2S"/>
    <s v="IL0L000545"/>
    <x v="2"/>
    <s v="15:42:55"/>
    <s v="C"/>
    <s v="C"/>
    <s v="3319026408760003"/>
    <s v="SUGI PRIHATIN"/>
    <s v="BAE"/>
    <m/>
    <m/>
    <s v="59352"/>
    <m/>
    <s v="3319026408760003"/>
    <s v="SUGI PRIHATIN"/>
    <s v="BAE"/>
    <s v="001"/>
    <s v="001"/>
    <s v="BAE"/>
    <s v="BAE"/>
    <s v="KUDUS"/>
    <m/>
    <s v="59352"/>
    <m/>
    <m/>
    <s v="GEAR125HT22"/>
    <s v="YAMAHA"/>
    <s v="GEAR 125"/>
    <s v="2022"/>
    <s v="HITAM"/>
    <s v="E32WE-0263429"/>
    <s v="MH3SEG710NJ198022"/>
    <s v="BARU"/>
    <s v="KRD-22-SLS"/>
    <n v="13972516"/>
    <n v="0"/>
    <s v="Y"/>
    <n v="15015000"/>
    <n v="3975000"/>
    <n v="0"/>
    <n v="0"/>
    <n v="16913000"/>
    <s v="DITA-JUAL"/>
    <d v="2023-02-03T00:00:00"/>
    <s v="C.BAF-KDS"/>
    <s v="BAF"/>
    <m/>
    <n v="823000"/>
    <n v="16090000"/>
    <s v="K L00"/>
    <n v="300000"/>
    <m/>
    <n v="0"/>
    <n v="0"/>
    <m/>
    <m/>
    <m/>
    <m/>
    <m/>
    <s v="K L00"/>
    <s v="KL3AC"/>
    <n v="33"/>
    <n v="12938000"/>
    <n v="2077000"/>
    <s v="K L00"/>
    <x v="6"/>
    <s v="YMS 3S PRAMBATAN"/>
    <s v="3S"/>
    <x v="35"/>
    <m/>
    <m/>
    <n v="2900000"/>
    <s v="D"/>
    <m/>
    <m/>
    <s v="311PONMC23020200891"/>
    <d v="2023-02-02T00:00:00"/>
    <s v="00003"/>
    <s v="00003"/>
    <m/>
    <s v="00005"/>
    <s v="00001"/>
    <s v="SL0L000546"/>
    <s v="N"/>
    <m/>
    <s v="C.BAF-KDS"/>
    <d v="2023-02-03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823000"/>
    <n v="2077000"/>
    <n v="2900000"/>
    <n v="15.27"/>
    <s v="Program"/>
    <m/>
    <s v="Salesman"/>
    <s v="Salesman"/>
    <s v="Y"/>
    <n v="200000"/>
    <m/>
  </r>
  <r>
    <s v="K0L"/>
    <m/>
    <s v="KL4AA"/>
    <s v="C"/>
    <s v="COUNTER SALES 3S/2S"/>
    <s v="IL0L000546"/>
    <x v="3"/>
    <s v="15:48:50"/>
    <s v="C"/>
    <s v="C"/>
    <s v="3319086108970001"/>
    <s v="DINDA AYU SETYAWATI"/>
    <s v="GETASRABI"/>
    <m/>
    <m/>
    <s v="59354"/>
    <m/>
    <s v="3319086108970001"/>
    <s v="DINDA AYU SETYAWATI"/>
    <s v="GETASRABI"/>
    <s v="012"/>
    <s v="006"/>
    <s v="GETASSRBI"/>
    <s v="GEBOG"/>
    <s v="KUDUS"/>
    <m/>
    <s v="59354"/>
    <m/>
    <m/>
    <s v="NMAX155MR22"/>
    <s v="YAMAHA"/>
    <s v="NMAX 155"/>
    <s v="2022"/>
    <s v="MERAH"/>
    <s v="G3L8E-1453380"/>
    <s v="MH3SG5620NK703332"/>
    <s v="BARU"/>
    <s v="KRD-22-CTR"/>
    <n v="25160090"/>
    <n v="0"/>
    <s v="Y"/>
    <n v="26700000"/>
    <n v="5170000"/>
    <n v="0"/>
    <n v="0"/>
    <n v="30370000"/>
    <s v="DITA-JUAL"/>
    <d v="2023-02-04T00:00:00"/>
    <s v="C.SOF-KDS"/>
    <s v="SOF"/>
    <m/>
    <n v="4900000"/>
    <n v="25470000"/>
    <s v="K L00"/>
    <n v="300000"/>
    <m/>
    <n v="0"/>
    <n v="0"/>
    <m/>
    <m/>
    <m/>
    <m/>
    <m/>
    <s v="K L00"/>
    <s v="KL4AA"/>
    <n v="33"/>
    <n v="25200000"/>
    <n v="1500000"/>
    <s v="K L00"/>
    <x v="6"/>
    <s v="YMS 3S PRAMBATAN"/>
    <s v="3S"/>
    <x v="35"/>
    <m/>
    <m/>
    <n v="6400000"/>
    <s v="D"/>
    <m/>
    <m/>
    <s v="20-069-23-00542"/>
    <d v="2023-02-04T00:00:00"/>
    <s v="00007"/>
    <s v="00003"/>
    <m/>
    <s v="00005"/>
    <s v="00001"/>
    <s v="SL0L000547"/>
    <s v="N"/>
    <m/>
    <s v="C.SOF-KDS"/>
    <d v="2023-02-04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4900000"/>
    <n v="1500000"/>
    <n v="6400000"/>
    <n v="20.079999999999998"/>
    <s v="Program"/>
    <m/>
    <s v="Counter Sales"/>
    <s v="Counter Sales"/>
    <s v="Y"/>
    <n v="0"/>
    <n v="200000"/>
  </r>
  <r>
    <s v="K0L"/>
    <s v="KL2AA"/>
    <s v="KL3AB"/>
    <s v="S"/>
    <s v="SALES FIX 3S/2S"/>
    <s v="IL0L000547"/>
    <x v="5"/>
    <s v="13:44:28"/>
    <s v="C"/>
    <s v="C"/>
    <s v="3319051803690003"/>
    <s v="NGATONO"/>
    <s v="KIRIG"/>
    <m/>
    <m/>
    <s v="59381"/>
    <m/>
    <s v="3319051306030004"/>
    <s v="RIYAN WAHYU HIDAYAT"/>
    <s v="KIRIG"/>
    <s v="003"/>
    <s v="002"/>
    <s v="KIRIG"/>
    <s v="MEJOBO"/>
    <s v="KUDUS"/>
    <m/>
    <m/>
    <m/>
    <m/>
    <s v="AEROX155CHJ23"/>
    <s v="YAMAHA"/>
    <s v="AEROX 155 C"/>
    <s v="2023"/>
    <s v="HIJAU"/>
    <s v="G3P4E-0120085"/>
    <s v="MH3SG6410PJ220656"/>
    <s v="BARU"/>
    <s v="ATTACK-2"/>
    <n v="22022772"/>
    <n v="0"/>
    <s v="Y"/>
    <n v="23195000"/>
    <n v="4935000"/>
    <n v="0"/>
    <n v="0"/>
    <n v="28130000"/>
    <s v="DITA-JUAL"/>
    <d v="2023-02-08T00:00:00"/>
    <s v="C.BAF-KDS"/>
    <s v="BAF"/>
    <m/>
    <n v="100000"/>
    <n v="15930000"/>
    <s v="K L00"/>
    <n v="0"/>
    <m/>
    <n v="0"/>
    <n v="0"/>
    <m/>
    <m/>
    <m/>
    <m/>
    <m/>
    <s v="K L00"/>
    <s v="KL3AB"/>
    <n v="23"/>
    <n v="23195000"/>
    <n v="0"/>
    <s v="K L00"/>
    <x v="6"/>
    <s v="YMS 3S PRAMBATAN"/>
    <s v="3S"/>
    <x v="35"/>
    <m/>
    <m/>
    <n v="12200000"/>
    <s v="D"/>
    <m/>
    <m/>
    <s v="311PONMC23020603561"/>
    <d v="2023-02-07T00:00:00"/>
    <s v="00013"/>
    <s v="00003"/>
    <m/>
    <s v="00005"/>
    <s v="00001"/>
    <s v="SL0L000548"/>
    <s v="N"/>
    <m/>
    <s v="C.BAF-KDS"/>
    <d v="2023-02-08T00:00:00"/>
    <s v="C"/>
    <s v="B"/>
    <s v="P"/>
    <m/>
    <m/>
    <m/>
    <m/>
    <m/>
    <s v="C"/>
    <m/>
    <s v="S"/>
    <s v="TU0L000006"/>
    <d v="2023-02-07T00:00:00"/>
    <n v="12100000"/>
    <s v="AEROX155CHJ23"/>
    <s v="JATENG"/>
    <x v="1"/>
    <s v="BAF"/>
    <s v="Strike"/>
    <n v="28130000"/>
    <n v="12200000"/>
    <n v="0"/>
    <n v="12200000"/>
    <n v="43.37"/>
    <s v="Program"/>
    <s v="Attack"/>
    <s v="Salesman"/>
    <s v="Salesman"/>
    <s v="Y"/>
    <n v="100000"/>
    <m/>
  </r>
  <r>
    <s v="K0L"/>
    <s v="KL2AA"/>
    <s v="KL3AC"/>
    <s v="S"/>
    <s v="SALES FIX 3S/2S"/>
    <s v="IL0L000548"/>
    <x v="7"/>
    <s v="13:36:42"/>
    <s v="C"/>
    <s v="C"/>
    <s v="3321132104900004"/>
    <s v="SALAMUN FIRADI"/>
    <s v="TAMBAK GOJOYO"/>
    <m/>
    <m/>
    <s v="59554"/>
    <m/>
    <s v="3321132104900004"/>
    <s v="SALAMUN FIRADI"/>
    <s v="TAMBAK GOJOYO"/>
    <s v="004"/>
    <s v="012"/>
    <s v="WEDUNG"/>
    <s v="WEDUNG"/>
    <s v="DEMAK"/>
    <m/>
    <s v="59554"/>
    <m/>
    <m/>
    <s v="AEROX155CKNBR23"/>
    <s v="YAMAHA"/>
    <s v="AEROX 155 C"/>
    <s v="2023"/>
    <s v="KUNING BIRU"/>
    <s v="G3P4E-0121206"/>
    <s v="MH3SG6410PJ221521"/>
    <s v="BARU"/>
    <s v="KRD-23-SLS"/>
    <n v="22022772"/>
    <n v="0"/>
    <s v="Y"/>
    <n v="23195000"/>
    <n v="4935000"/>
    <n v="0"/>
    <n v="0"/>
    <n v="28130000"/>
    <s v="DITA-JUAL"/>
    <d v="2023-02-10T00:00:00"/>
    <s v="C.BAF1-SMG"/>
    <s v="BAF"/>
    <m/>
    <n v="4700000"/>
    <n v="23430000"/>
    <s v="K L00"/>
    <n v="300000"/>
    <m/>
    <n v="0"/>
    <n v="0"/>
    <m/>
    <m/>
    <m/>
    <m/>
    <m/>
    <s v="K L00"/>
    <s v="KL3AC"/>
    <n v="33"/>
    <n v="23195000"/>
    <n v="0"/>
    <s v="K L00"/>
    <x v="6"/>
    <s v="YMS 3S PRAMBATAN"/>
    <s v="3S"/>
    <x v="35"/>
    <m/>
    <m/>
    <n v="4700000"/>
    <s v="D"/>
    <m/>
    <m/>
    <s v="169PONMC23020805529"/>
    <d v="2023-02-08T00:00:00"/>
    <s v="00028"/>
    <s v="00002"/>
    <m/>
    <s v="00016"/>
    <s v="00001"/>
    <s v="SL0L000549"/>
    <s v="N"/>
    <m/>
    <s v="C.BAF1-SMG"/>
    <d v="2023-02-10T00:00:00"/>
    <s v="C"/>
    <s v="B"/>
    <s v="P"/>
    <m/>
    <m/>
    <m/>
    <m/>
    <m/>
    <s v="C"/>
    <m/>
    <s v="S"/>
    <m/>
    <m/>
    <n v="0"/>
    <m/>
    <s v="JATENG"/>
    <x v="1"/>
    <s v="BAF"/>
    <s v="Strike"/>
    <n v="28130000"/>
    <n v="4700000"/>
    <n v="0"/>
    <n v="4700000"/>
    <n v="16.71"/>
    <s v="Non Program"/>
    <m/>
    <s v="Salesman"/>
    <s v="Salesman"/>
    <s v="Y"/>
    <n v="300000"/>
    <m/>
  </r>
  <r>
    <s v="K0L"/>
    <s v="KL2AA"/>
    <s v="KL3AD"/>
    <s v="S"/>
    <s v="SALES FIX 3S/2S"/>
    <s v="IL0L000549"/>
    <x v="9"/>
    <s v="16:13:35"/>
    <s v="C"/>
    <s v="C"/>
    <s v="3318160712950005"/>
    <s v="KHOIRUL UMAM"/>
    <s v="WATUROYO"/>
    <m/>
    <m/>
    <s v="59154"/>
    <m/>
    <s v="3318160712950005"/>
    <s v="KHOIRUL UMAM"/>
    <s v="WATUROYO"/>
    <s v="001"/>
    <s v="004"/>
    <s v="WATUROYO"/>
    <s v="MARGOYOSO"/>
    <s v="PATI"/>
    <m/>
    <s v="59154"/>
    <m/>
    <m/>
    <s v="NMAX155MR22"/>
    <s v="YAMAHA"/>
    <s v="NMAX 155"/>
    <s v="2022"/>
    <s v="MERAH"/>
    <s v="G3L8E-1452997"/>
    <s v="MH3SG5620NK703067"/>
    <s v="BARU"/>
    <s v="KRD-22-SLS"/>
    <n v="25160090"/>
    <n v="0"/>
    <s v="Y"/>
    <n v="26700000"/>
    <n v="5170000"/>
    <n v="0"/>
    <n v="0"/>
    <n v="30122000"/>
    <s v="DITA-JUAL"/>
    <d v="2023-02-13T00:00:00"/>
    <s v="C.SOF-KDS"/>
    <s v="SOF"/>
    <m/>
    <n v="1452000"/>
    <n v="28670000"/>
    <s v="K L00"/>
    <n v="300000"/>
    <m/>
    <n v="0"/>
    <n v="0"/>
    <m/>
    <m/>
    <m/>
    <m/>
    <m/>
    <s v="K L00"/>
    <s v="KL3AD"/>
    <n v="33"/>
    <n v="24952000"/>
    <n v="1748000"/>
    <s v="K L00"/>
    <x v="6"/>
    <s v="YMS 3S PRAMBATAN"/>
    <s v="3S"/>
    <x v="35"/>
    <m/>
    <m/>
    <n v="3200000"/>
    <s v="D"/>
    <m/>
    <m/>
    <s v="20-069-23-00639"/>
    <d v="2023-02-10T00:00:00"/>
    <s v="00003"/>
    <s v="00003"/>
    <m/>
    <s v="00005"/>
    <s v="00001"/>
    <s v="SL0L000550"/>
    <s v="N"/>
    <m/>
    <s v="C.SOF-KDS"/>
    <d v="2023-02-13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K0L"/>
    <m/>
    <s v="KL4AA"/>
    <s v="C"/>
    <s v="COUNTER SALES 3S/2S"/>
    <s v="IL0L000550"/>
    <x v="9"/>
    <s v="16:14:39"/>
    <s v="C"/>
    <s v="C"/>
    <s v="3319046404770001"/>
    <s v="WAGIRAH"/>
    <s v="MEDINI"/>
    <m/>
    <m/>
    <s v="59372"/>
    <m/>
    <s v="3319041508040006"/>
    <s v="IRVAN FAIQ MAULANA"/>
    <s v="MEDINI"/>
    <s v="002"/>
    <s v="001"/>
    <s v="MEDINI2"/>
    <s v="UNDAAN"/>
    <s v="KUDUS"/>
    <m/>
    <m/>
    <m/>
    <m/>
    <s v="AEROXCCYBERBR23"/>
    <s v="YAMAHA"/>
    <s v="AEROX C CYBERCT"/>
    <s v="2023"/>
    <s v="BIRU"/>
    <s v="G3P4E-0126382"/>
    <s v="MH3SG6410PJ226218"/>
    <s v="BARU"/>
    <s v="ATTACK-2"/>
    <n v="22212683"/>
    <n v="0"/>
    <s v="Y"/>
    <n v="23395000"/>
    <n v="4935000"/>
    <n v="0"/>
    <n v="0"/>
    <n v="28330000"/>
    <s v="DITA-JUAL"/>
    <d v="2023-02-13T00:00:00"/>
    <s v="C.BAF-KDS"/>
    <s v="BAF"/>
    <m/>
    <n v="13400000"/>
    <n v="14930000"/>
    <s v="K L00"/>
    <n v="0"/>
    <m/>
    <n v="0"/>
    <n v="0"/>
    <m/>
    <m/>
    <m/>
    <m/>
    <m/>
    <s v="K L00"/>
    <s v="KL4AA"/>
    <n v="17"/>
    <n v="23395000"/>
    <n v="0"/>
    <s v="K L00"/>
    <x v="6"/>
    <s v="YMS 3S PRAMBATAN"/>
    <s v="3S"/>
    <x v="35"/>
    <m/>
    <m/>
    <n v="13400000"/>
    <s v="B"/>
    <m/>
    <m/>
    <s v="311PONMC23020805463"/>
    <d v="2023-02-08T00:00:00"/>
    <s v="00007"/>
    <s v="00003"/>
    <m/>
    <s v="00005"/>
    <s v="00012"/>
    <s v="SL0L000551"/>
    <s v="N"/>
    <m/>
    <s v="C.BAF-KDS"/>
    <d v="2023-02-13T00:00:00"/>
    <s v="C"/>
    <s v="B"/>
    <s v="P"/>
    <m/>
    <m/>
    <m/>
    <m/>
    <m/>
    <s v="C"/>
    <m/>
    <s v="S"/>
    <m/>
    <m/>
    <n v="0"/>
    <m/>
    <s v="JATENG"/>
    <x v="1"/>
    <s v="BAF"/>
    <s v="Strike"/>
    <n v="28330000"/>
    <n v="13400000"/>
    <n v="0"/>
    <n v="13400000"/>
    <n v="47.3"/>
    <s v="Program"/>
    <s v="Attack"/>
    <s v="Counter Sales"/>
    <s v="Counter Sales"/>
    <s v="Y"/>
    <n v="0"/>
    <n v="100000"/>
  </r>
  <r>
    <s v="K0L"/>
    <s v="KL2AA"/>
    <s v="KL3AI"/>
    <s v="S"/>
    <s v="SALES FIX 3S/2S"/>
    <s v="IL0L000551"/>
    <x v="21"/>
    <s v="15:45:46"/>
    <s v="C"/>
    <s v="C"/>
    <s v="3509105604980001"/>
    <s v="WAHYU ARIZ SHOLEHATUN MUNAWAROH"/>
    <s v="DASUN"/>
    <m/>
    <m/>
    <s v="59565"/>
    <m/>
    <s v="3509105604980001"/>
    <s v="WAHYU ARIZ SHOLEHATUN MUNAWAROH"/>
    <s v="DASUN"/>
    <s v="010"/>
    <s v="001"/>
    <s v="TEMUROSO"/>
    <s v="GUNTUR"/>
    <s v="DEMAK"/>
    <m/>
    <s v="59565"/>
    <m/>
    <m/>
    <s v="AEROX155CHT23"/>
    <s v="YAMAHA"/>
    <s v="AEROX 155 C"/>
    <s v="2023"/>
    <s v="HITAM"/>
    <s v="G3P4E-0128370"/>
    <s v="MH3SG6410PJ228005"/>
    <s v="BARU"/>
    <s v="KRD-23-SLS"/>
    <n v="22022772"/>
    <n v="0"/>
    <s v="Y"/>
    <n v="23195000"/>
    <n v="4935000"/>
    <n v="0"/>
    <n v="0"/>
    <n v="28130000"/>
    <s v="DITA-JUAL"/>
    <d v="2023-02-15T00:00:00"/>
    <s v="C.BAF1-SMG"/>
    <s v="BAF"/>
    <m/>
    <n v="300000"/>
    <n v="24630000"/>
    <s v="K L00"/>
    <n v="300000"/>
    <m/>
    <n v="0"/>
    <n v="0"/>
    <m/>
    <m/>
    <m/>
    <m/>
    <m/>
    <s v="K L00"/>
    <s v="KL3AI"/>
    <n v="33"/>
    <n v="23195000"/>
    <n v="0"/>
    <s v="K L00"/>
    <x v="6"/>
    <s v="YMS 3S PRAMBATAN"/>
    <s v="3S"/>
    <x v="35"/>
    <m/>
    <m/>
    <n v="3500000"/>
    <s v="D"/>
    <m/>
    <m/>
    <s v="169PONMC23021307706"/>
    <d v="2023-02-13T00:00:00"/>
    <s v="00003"/>
    <s v="00003"/>
    <m/>
    <s v="00005"/>
    <s v="00001"/>
    <s v="SL0L000552"/>
    <s v="N"/>
    <m/>
    <s v="C.BAF1-SMG"/>
    <d v="2023-02-15T00:00:00"/>
    <s v="C"/>
    <s v="B"/>
    <s v="P"/>
    <m/>
    <m/>
    <m/>
    <m/>
    <m/>
    <s v="C"/>
    <m/>
    <s v="S"/>
    <s v="TU0L000007"/>
    <d v="2023-02-15T00:00:00"/>
    <n v="3200000"/>
    <s v="AEROX155CHT23"/>
    <s v="JATENG"/>
    <x v="1"/>
    <s v="BAF"/>
    <s v="Strike"/>
    <n v="28130000"/>
    <n v="3500000"/>
    <n v="0"/>
    <n v="3500000"/>
    <n v="12.44"/>
    <s v="Non Program"/>
    <m/>
    <s v="Salesman"/>
    <s v="Salesman"/>
    <s v="Y"/>
    <n v="300000"/>
    <m/>
  </r>
  <r>
    <s v="K0L"/>
    <s v="KL2AA"/>
    <s v="KL3AB"/>
    <s v="S"/>
    <s v="SALES FIX 3S/2S"/>
    <s v="IL0L000552"/>
    <x v="23"/>
    <s v="11:26:32"/>
    <s v="C"/>
    <s v="C"/>
    <s v="3319031511010004"/>
    <s v="NOVA YUSRON ADILA"/>
    <s v="GETAS PEJATEN"/>
    <m/>
    <m/>
    <s v="59371"/>
    <m/>
    <s v="3319031511010004"/>
    <s v="NOVA YUSRON ADILA"/>
    <s v="GETAS PEJATEN"/>
    <s v="011"/>
    <s v="003"/>
    <s v="GETASPJTN"/>
    <s v="JATI"/>
    <s v="KUDUS"/>
    <m/>
    <s v="59371"/>
    <m/>
    <m/>
    <s v="NMAX155MR22"/>
    <s v="YAMAHA"/>
    <s v="NMAX 155"/>
    <s v="2022"/>
    <s v="MERAH"/>
    <s v="G3L8E-1453353"/>
    <s v="MH3SG5620NK703301"/>
    <s v="BARU"/>
    <s v="KRD-22-SLS"/>
    <n v="25160090"/>
    <n v="0"/>
    <s v="Y"/>
    <n v="26700000"/>
    <n v="5170000"/>
    <n v="0"/>
    <n v="0"/>
    <n v="30122000"/>
    <s v="DITA-JUAL"/>
    <d v="2023-02-18T00:00:00"/>
    <s v="C.SOF-KDS"/>
    <s v="SOF"/>
    <m/>
    <n v="1452000"/>
    <n v="28670000"/>
    <s v="K L00"/>
    <n v="300000"/>
    <m/>
    <n v="0"/>
    <n v="0"/>
    <m/>
    <m/>
    <m/>
    <m/>
    <m/>
    <s v="K L00"/>
    <s v="KL3AB"/>
    <n v="33"/>
    <n v="24952000"/>
    <n v="1748000"/>
    <s v="K L00"/>
    <x v="6"/>
    <s v="YMS 3S PRAMBATAN"/>
    <s v="3S"/>
    <x v="35"/>
    <m/>
    <m/>
    <n v="3200000"/>
    <s v="D"/>
    <m/>
    <m/>
    <s v="20-069-23-00767"/>
    <d v="2023-02-17T00:00:00"/>
    <s v="00004"/>
    <s v="00003"/>
    <m/>
    <s v="00005"/>
    <s v="00001"/>
    <s v="SL0L000553"/>
    <s v="N"/>
    <m/>
    <s v="C.SOF-KDS"/>
    <d v="2023-02-18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K0L"/>
    <s v="KL2AA"/>
    <s v="KL3AI"/>
    <s v="S"/>
    <s v="SALES FIX 3S/2S"/>
    <s v="IL0L000553"/>
    <x v="13"/>
    <s v="15:26:47"/>
    <s v="C"/>
    <s v="C"/>
    <s v="3319080801610001"/>
    <s v="SUBIAKTO MAHARDHIKO"/>
    <s v="DESA KARANGMALANG"/>
    <m/>
    <m/>
    <s v="59354"/>
    <m/>
    <s v="3319080801610001"/>
    <s v="SUBIAKTO MAHARDHIKO"/>
    <s v="DESA KARANGMALANG"/>
    <s v="002"/>
    <s v="002"/>
    <s v="KARANGML2"/>
    <s v="GEBOG"/>
    <s v="KUDUS"/>
    <m/>
    <s v="59354"/>
    <m/>
    <m/>
    <s v="FAZZIONEOHT23"/>
    <s v="YAMAHA"/>
    <s v="FAZZIO NEO"/>
    <s v="2023"/>
    <s v="HITAM"/>
    <s v="E33WE-0137206"/>
    <s v="MH3SEJ710PJ124299"/>
    <s v="BARU"/>
    <s v="KRD-23-SLS"/>
    <n v="17520415"/>
    <n v="0"/>
    <s v="Y"/>
    <n v="19065000"/>
    <n v="4135000"/>
    <n v="0"/>
    <n v="0"/>
    <n v="22500000"/>
    <s v="DITA-JUAL"/>
    <d v="2023-02-21T00:00:00"/>
    <s v="C.BAF-KDS"/>
    <s v="BAF"/>
    <m/>
    <n v="1700000"/>
    <n v="20800000"/>
    <s v="K L00"/>
    <n v="300000"/>
    <m/>
    <n v="0"/>
    <n v="0"/>
    <m/>
    <m/>
    <m/>
    <m/>
    <m/>
    <s v="K L00"/>
    <s v="KL3AI"/>
    <n v="33"/>
    <n v="18365000"/>
    <n v="700000"/>
    <s v="K L00"/>
    <x v="6"/>
    <s v="YMS 3S PRAMBATAN"/>
    <s v="3S"/>
    <x v="35"/>
    <m/>
    <m/>
    <n v="2400000"/>
    <s v="D"/>
    <m/>
    <m/>
    <s v="311PONMC23021711188"/>
    <d v="2023-02-17T00:00:00"/>
    <s v="00003"/>
    <s v="00003"/>
    <m/>
    <s v="00005"/>
    <s v="00001"/>
    <s v="SL0L000554"/>
    <s v="N"/>
    <m/>
    <s v="C.BAF-KDS"/>
    <d v="2023-02-21T00:00:00"/>
    <s v="C"/>
    <s v="B"/>
    <s v="P"/>
    <m/>
    <m/>
    <m/>
    <m/>
    <m/>
    <s v="C"/>
    <m/>
    <s v="S"/>
    <m/>
    <m/>
    <n v="0"/>
    <m/>
    <s v="JATENG"/>
    <x v="1"/>
    <s v="BAF"/>
    <s v="Strike"/>
    <n v="23200000"/>
    <n v="1700000"/>
    <n v="700000"/>
    <n v="2400000"/>
    <n v="10.34"/>
    <s v="Non Program"/>
    <m/>
    <s v="Salesman"/>
    <s v="Salesman"/>
    <s v="Y"/>
    <n v="300000"/>
    <m/>
  </r>
  <r>
    <s v="K0L"/>
    <s v="KL2AA"/>
    <s v="KL3AB"/>
    <s v="S"/>
    <s v="SALES FIX 3S/2S"/>
    <s v="IL0L000554"/>
    <x v="17"/>
    <s v="09:29:53"/>
    <s v="C"/>
    <s v="C"/>
    <s v="3319021208850003"/>
    <s v="SULIS PURWANTO"/>
    <s v="DEMANGAN"/>
    <m/>
    <m/>
    <s v="59317"/>
    <m/>
    <s v="3319024306890001"/>
    <s v="ANISAH"/>
    <s v="DEMANGAN"/>
    <s v="003"/>
    <s v="003"/>
    <s v="DEMANGAN"/>
    <s v="KOTAKUDUS"/>
    <s v="KUDUS"/>
    <m/>
    <m/>
    <m/>
    <m/>
    <s v="FREEGO125MR22"/>
    <s v="YAMAHA"/>
    <s v="FREEGO 125"/>
    <s v="2022"/>
    <s v="MERAH"/>
    <s v="E31WE-0192013"/>
    <s v="MH3SEJ910NJ001239"/>
    <s v="BARU"/>
    <s v="POT7X-SLS"/>
    <n v="17020339"/>
    <n v="0"/>
    <s v="Y"/>
    <n v="17925000"/>
    <n v="3875000"/>
    <n v="0"/>
    <n v="0"/>
    <n v="20300000"/>
    <s v="DITA-JUAL"/>
    <d v="2023-02-27T00:00:00"/>
    <s v="C.ADIR-KDS"/>
    <s v="ADIRA"/>
    <m/>
    <n v="700000"/>
    <n v="19600000"/>
    <s v="K L00"/>
    <n v="0"/>
    <m/>
    <n v="0"/>
    <n v="0"/>
    <m/>
    <m/>
    <m/>
    <m/>
    <m/>
    <s v="K L00"/>
    <s v="KL3AB"/>
    <n v="30"/>
    <n v="16425000"/>
    <n v="1500000"/>
    <s v="K L00"/>
    <x v="6"/>
    <s v="YMS 3S PRAMBATAN"/>
    <s v="3S"/>
    <x v="35"/>
    <m/>
    <m/>
    <n v="2200000"/>
    <s v="D"/>
    <m/>
    <m/>
    <s v="0405.12705.23"/>
    <d v="2023-02-24T00:00:00"/>
    <s v="00004"/>
    <s v="00003"/>
    <m/>
    <s v="00005"/>
    <s v="00001"/>
    <s v="SL0L000555"/>
    <s v="N"/>
    <m/>
    <s v="C.ADIR-KDS"/>
    <d v="2023-02-27T00:00:00"/>
    <s v="C"/>
    <s v="B"/>
    <s v="P"/>
    <m/>
    <m/>
    <m/>
    <m/>
    <m/>
    <s v="C"/>
    <m/>
    <s v="S"/>
    <m/>
    <m/>
    <n v="0"/>
    <m/>
    <s v="JATENG"/>
    <x v="1"/>
    <s v="Adira"/>
    <s v="Strike"/>
    <n v="21800000"/>
    <n v="700000"/>
    <n v="1500000"/>
    <n v="2200000"/>
    <n v="10.09"/>
    <s v="Program"/>
    <s v="Pot 7x"/>
    <s v="Salesman"/>
    <s v="Salesman"/>
    <s v="Y"/>
    <n v="300000"/>
    <m/>
  </r>
  <r>
    <s v="K0L"/>
    <s v="KL2AA"/>
    <s v="KL3AC"/>
    <s v="S"/>
    <s v="SALES FIX 3S/2S"/>
    <s v="IL0L000555"/>
    <x v="17"/>
    <s v="14:11:41"/>
    <s v="C"/>
    <s v="C"/>
    <s v="3319090204860008"/>
    <s v="ABDUL NGGOFUR"/>
    <s v="REJOSARI"/>
    <m/>
    <m/>
    <s v="59353"/>
    <m/>
    <s v="3319090204860008"/>
    <s v="ABDUL NGGOFUR"/>
    <s v="REJOSARI"/>
    <s v="002"/>
    <s v="005"/>
    <s v="REJOSARI10"/>
    <s v="DAWE"/>
    <s v="KUDUS"/>
    <m/>
    <s v="59353"/>
    <m/>
    <m/>
    <s v="FREEGO125MR22"/>
    <s v="YAMAHA"/>
    <s v="FREEGO 125"/>
    <s v="2022"/>
    <s v="MERAH"/>
    <s v="E31WE-0191994"/>
    <s v="MH3SEJ910NJ001220"/>
    <s v="BARU"/>
    <s v="POT7X-SLS"/>
    <n v="17020339"/>
    <n v="0"/>
    <s v="Y"/>
    <n v="17925000"/>
    <n v="3875000"/>
    <n v="0"/>
    <n v="0"/>
    <n v="20300000"/>
    <s v="DITA-JUAL"/>
    <d v="2023-02-27T00:00:00"/>
    <s v="C.ADIR-KDS"/>
    <s v="ADIRA"/>
    <m/>
    <n v="700000"/>
    <n v="19600000"/>
    <s v="K L00"/>
    <n v="0"/>
    <m/>
    <n v="0"/>
    <n v="0"/>
    <m/>
    <m/>
    <m/>
    <m/>
    <m/>
    <s v="K L00"/>
    <s v="KL3AC"/>
    <n v="30"/>
    <n v="16425000"/>
    <n v="1500000"/>
    <s v="K L00"/>
    <x v="6"/>
    <s v="YMS 3S PRAMBATAN"/>
    <s v="3S"/>
    <x v="35"/>
    <m/>
    <m/>
    <n v="2200000"/>
    <s v="D"/>
    <m/>
    <m/>
    <s v="0405.12754.23"/>
    <d v="2023-02-25T00:00:00"/>
    <s v="00004"/>
    <s v="00003"/>
    <m/>
    <s v="00004"/>
    <s v="00001"/>
    <s v="SL0L000556"/>
    <s v="N"/>
    <m/>
    <s v="C.ADIR-KDS"/>
    <d v="2023-02-27T00:00:00"/>
    <s v="C"/>
    <s v="B"/>
    <s v="P"/>
    <m/>
    <m/>
    <m/>
    <m/>
    <m/>
    <s v="C"/>
    <m/>
    <s v="S"/>
    <m/>
    <m/>
    <n v="0"/>
    <m/>
    <s v="JATENG"/>
    <x v="1"/>
    <s v="Adira"/>
    <s v="Strike"/>
    <n v="21800000"/>
    <n v="700000"/>
    <n v="1500000"/>
    <n v="2200000"/>
    <n v="10.09"/>
    <s v="Program"/>
    <s v="Pot 7x"/>
    <s v="Salesman"/>
    <s v="Salesman"/>
    <s v="Y"/>
    <n v="300000"/>
    <m/>
  </r>
  <r>
    <s v="K0L"/>
    <s v="KL2AA"/>
    <s v="KL3AC"/>
    <s v="S"/>
    <s v="SALES FIX 3S/2S"/>
    <s v="IL0L000556"/>
    <x v="17"/>
    <s v="16:24:54"/>
    <s v="C"/>
    <s v="C"/>
    <s v="3319082002820002"/>
    <s v="NUR ANIS HARDIYANTO"/>
    <s v="GETASSRABI"/>
    <m/>
    <m/>
    <s v="59354"/>
    <m/>
    <s v="3319082002820002"/>
    <s v="NUR ANIS HARDIYANTO"/>
    <s v="GETASSRABI"/>
    <s v="003"/>
    <s v="002"/>
    <s v="GETASSRBI"/>
    <s v="GEBOG"/>
    <s v="KUDUS"/>
    <m/>
    <s v="59354"/>
    <m/>
    <m/>
    <s v="FAZZIONEOHT22"/>
    <s v="YAMAHA"/>
    <s v="FAZZIO NEO"/>
    <s v="2022"/>
    <s v="HITAM"/>
    <s v="E33WE-0120562"/>
    <s v="MH3SEJ710NJ111155"/>
    <s v="BARU"/>
    <s v="POT7X-SLS"/>
    <n v="17520415"/>
    <n v="0"/>
    <s v="Y"/>
    <n v="19065000"/>
    <n v="4135000"/>
    <n v="0"/>
    <n v="0"/>
    <n v="21829000"/>
    <s v="DITA-JUAL"/>
    <d v="2023-02-27T00:00:00"/>
    <s v="C.BAF-KDS"/>
    <s v="BAF"/>
    <m/>
    <n v="0"/>
    <n v="20800000"/>
    <s v="K L00"/>
    <n v="0"/>
    <m/>
    <n v="0"/>
    <n v="0"/>
    <m/>
    <m/>
    <m/>
    <m/>
    <m/>
    <s v="K L00"/>
    <s v="KL3AC"/>
    <n v="30"/>
    <n v="17694000"/>
    <n v="1371000"/>
    <s v="K L00"/>
    <x v="6"/>
    <s v="YMS 3S PRAMBATAN"/>
    <s v="3S"/>
    <x v="35"/>
    <m/>
    <m/>
    <n v="2400000"/>
    <s v="D"/>
    <m/>
    <m/>
    <s v="311PONMC23022716771"/>
    <d v="2023-02-27T00:00:00"/>
    <s v="00003"/>
    <s v="00003"/>
    <m/>
    <s v="00005"/>
    <s v="00001"/>
    <s v="SL0L000557"/>
    <s v="N"/>
    <m/>
    <s v="C.BAF-KDS"/>
    <d v="2023-02-27T00:00:00"/>
    <s v="C"/>
    <s v="B"/>
    <s v="P"/>
    <m/>
    <m/>
    <m/>
    <m/>
    <m/>
    <s v="C"/>
    <m/>
    <s v="S"/>
    <s v="TU0L000013"/>
    <d v="2023-02-27T00:00:00"/>
    <n v="1029000"/>
    <s v="FAZZIONEOHT22"/>
    <s v="JATENG"/>
    <x v="1"/>
    <s v="BAF"/>
    <s v="Strike"/>
    <n v="23200000"/>
    <n v="1029000"/>
    <n v="1371000"/>
    <n v="2400000"/>
    <n v="10.34"/>
    <s v="Program"/>
    <s v="Pot 7x"/>
    <s v="Salesman"/>
    <s v="Salesman"/>
    <s v="Y"/>
    <n v="300000"/>
    <m/>
  </r>
  <r>
    <s v="K0L"/>
    <s v="KL2AA"/>
    <s v="KL3AB"/>
    <s v="S"/>
    <s v="SALES FIX 3S/2S"/>
    <s v="IL0L000557"/>
    <x v="18"/>
    <s v="09:28:24"/>
    <s v="C"/>
    <s v="C"/>
    <s v="3321082107650001"/>
    <s v="SURAMIN"/>
    <s v="MLATIHARJO"/>
    <m/>
    <m/>
    <s v="59581"/>
    <m/>
    <s v="3321084210020001"/>
    <s v="LINTANG KUSUMA WARDANI"/>
    <s v="MLATIHARJO"/>
    <s v="001"/>
    <s v="002"/>
    <s v="MLATIHRJO3"/>
    <s v="GAJAH"/>
    <s v="DEMAK"/>
    <m/>
    <m/>
    <m/>
    <m/>
    <s v="NMAX155HT23"/>
    <s v="YAMAHA"/>
    <s v="NMAX 155"/>
    <s v="2023"/>
    <s v="HITAM"/>
    <s v="G3L8E-1481917"/>
    <s v="MH3SG5620PJ715996"/>
    <s v="BARU"/>
    <s v="POT7X-SLS"/>
    <n v="25349889"/>
    <n v="0"/>
    <s v="Y"/>
    <n v="26700000"/>
    <n v="5170000"/>
    <n v="0"/>
    <n v="0"/>
    <n v="31870000"/>
    <s v="DITA-JUAL"/>
    <d v="2023-02-28T00:00:00"/>
    <s v="C.ADIR-KDS"/>
    <s v="ADIRA"/>
    <m/>
    <n v="100000"/>
    <n v="27070000"/>
    <s v="K L00"/>
    <n v="0"/>
    <m/>
    <n v="0"/>
    <n v="0"/>
    <m/>
    <m/>
    <m/>
    <m/>
    <m/>
    <s v="K L00"/>
    <s v="KL3AB"/>
    <n v="28"/>
    <n v="26700000"/>
    <n v="0"/>
    <s v="K L00"/>
    <x v="6"/>
    <s v="YMS 3S PRAMBATAN"/>
    <s v="3S"/>
    <x v="35"/>
    <m/>
    <m/>
    <n v="4800000"/>
    <s v="D"/>
    <m/>
    <m/>
    <s v="0405.12844.23"/>
    <d v="2023-02-27T00:00:00"/>
    <s v="00012"/>
    <s v="00003"/>
    <m/>
    <s v="00005"/>
    <s v="00001"/>
    <s v="SL0L000558"/>
    <s v="N"/>
    <m/>
    <s v="C.ADIR-KDS"/>
    <d v="2023-02-28T00:00:00"/>
    <s v="C"/>
    <s v="B"/>
    <s v="P"/>
    <m/>
    <m/>
    <m/>
    <m/>
    <m/>
    <s v="C"/>
    <m/>
    <s v="S"/>
    <s v="TU0L000014"/>
    <d v="2023-02-28T00:00:00"/>
    <n v="4700000"/>
    <s v="NMAX155HT23"/>
    <s v="JATENG"/>
    <x v="1"/>
    <s v="Adira"/>
    <s v="Strike"/>
    <n v="31870000"/>
    <n v="4800000"/>
    <n v="0"/>
    <n v="4800000"/>
    <n v="15.06"/>
    <s v="Program"/>
    <s v="Pot 7x"/>
    <s v="Salesman"/>
    <s v="Salesman"/>
    <s v="Y"/>
    <n v="100000"/>
    <m/>
  </r>
  <r>
    <s v="K0L"/>
    <s v="KL2AA"/>
    <s v="KL3AB"/>
    <s v="S"/>
    <s v="SALES FIX 3S/2S"/>
    <s v="IL0L000559"/>
    <x v="18"/>
    <s v="14:09:45"/>
    <s v="C"/>
    <s v="C"/>
    <s v="3320020711740001"/>
    <s v="ALI CHAFIDHIN"/>
    <s v="LEBUAWU"/>
    <m/>
    <m/>
    <s v="59462"/>
    <m/>
    <s v="3320020711740001"/>
    <s v="ALI CHAFIDHIN"/>
    <s v="LEBUAWU"/>
    <s v="003"/>
    <s v="001"/>
    <s v="LEBUAWU"/>
    <s v="PECANGAAN"/>
    <s v="JEPARA"/>
    <m/>
    <s v="59462"/>
    <m/>
    <m/>
    <s v="NMAX155MR22"/>
    <s v="YAMAHA"/>
    <s v="NMAX 155"/>
    <s v="2022"/>
    <s v="MERAH"/>
    <s v="G3L8E-1453395"/>
    <s v="MH3SG5620NK703326"/>
    <s v="BARU"/>
    <s v="KRD-22-SLS"/>
    <n v="25160090"/>
    <n v="0"/>
    <s v="Y"/>
    <n v="26700000"/>
    <n v="5170000"/>
    <n v="0"/>
    <n v="0"/>
    <n v="30070000"/>
    <s v="DITA-JUAL"/>
    <d v="2023-02-28T00:00:00"/>
    <s v="C.SOF-KDS"/>
    <s v="SOF"/>
    <m/>
    <n v="3200000"/>
    <n v="26870000"/>
    <s v="K L00"/>
    <n v="300000"/>
    <m/>
    <n v="0"/>
    <n v="0"/>
    <m/>
    <m/>
    <m/>
    <m/>
    <m/>
    <s v="K L00"/>
    <s v="KL3AB"/>
    <n v="33"/>
    <n v="24900000"/>
    <n v="1800000"/>
    <s v="K L00"/>
    <x v="6"/>
    <s v="YMS 3S PRAMBATAN"/>
    <s v="3S"/>
    <x v="35"/>
    <m/>
    <m/>
    <n v="5000000"/>
    <s v="D"/>
    <m/>
    <m/>
    <s v="20-069-23-00936"/>
    <d v="2023-02-27T00:00:00"/>
    <s v="00007"/>
    <s v="00003"/>
    <m/>
    <s v="00007"/>
    <s v="00001"/>
    <s v="SL0L000560"/>
    <s v="N"/>
    <m/>
    <s v="C.SOF-KDS"/>
    <d v="2023-02-28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3200000"/>
    <n v="1800000"/>
    <n v="5000000"/>
    <n v="15.69"/>
    <s v="Program"/>
    <m/>
    <s v="Salesman"/>
    <s v="Salesman"/>
    <s v="Y"/>
    <n v="200000"/>
    <m/>
  </r>
  <r>
    <s v="K0L"/>
    <s v="KL2AA"/>
    <s v="KL3AB"/>
    <s v="S"/>
    <s v="SALES FIX 3S/2S"/>
    <s v="IL0L000560"/>
    <x v="18"/>
    <s v="16:48:54"/>
    <s v="C"/>
    <s v="C"/>
    <s v="3319022405980007"/>
    <s v="ADI SOFYAN"/>
    <s v="KALIPUTU"/>
    <m/>
    <m/>
    <s v="59312"/>
    <m/>
    <s v="3319022405980007"/>
    <s v="ADI SOFYAN"/>
    <s v="KALIPUTU"/>
    <s v="001"/>
    <s v="002"/>
    <s v="KALIPUTU"/>
    <s v="KOTAKUDUS"/>
    <s v="KUDUS"/>
    <m/>
    <s v="59312"/>
    <m/>
    <m/>
    <s v="GEAR125HT22"/>
    <s v="YAMAHA"/>
    <s v="GEAR 125"/>
    <s v="2022"/>
    <s v="HITAM"/>
    <s v="E32WE-0263431"/>
    <s v="MH3SEG710NJ198024"/>
    <s v="BARU"/>
    <s v="POT7X-SLS"/>
    <n v="13972516"/>
    <n v="0"/>
    <s v="Y"/>
    <n v="15015000"/>
    <n v="3975000"/>
    <n v="0"/>
    <n v="0"/>
    <n v="16913000"/>
    <s v="DITA-JUAL"/>
    <d v="2023-02-28T00:00:00"/>
    <s v="C.ADIR-KDS"/>
    <s v="ADIRA"/>
    <m/>
    <n v="823000"/>
    <n v="16090000"/>
    <s v="K L00"/>
    <n v="0"/>
    <m/>
    <n v="0"/>
    <n v="0"/>
    <m/>
    <m/>
    <m/>
    <m/>
    <m/>
    <s v="K L00"/>
    <s v="KL3AB"/>
    <n v="30"/>
    <n v="12938000"/>
    <n v="2077000"/>
    <s v="K L00"/>
    <x v="6"/>
    <s v="YMS 3S PRAMBATAN"/>
    <s v="3S"/>
    <x v="35"/>
    <m/>
    <m/>
    <n v="2900000"/>
    <s v="D"/>
    <m/>
    <m/>
    <s v="0405.12413.23"/>
    <d v="2023-02-20T00:00:00"/>
    <s v="00003"/>
    <s v="00003"/>
    <m/>
    <s v="00005"/>
    <s v="00001"/>
    <s v="SL0L000561"/>
    <s v="N"/>
    <m/>
    <s v="C.ADIR-KDS"/>
    <d v="2023-02-28T00:00:00"/>
    <s v="C"/>
    <s v="B"/>
    <s v="P"/>
    <m/>
    <m/>
    <m/>
    <m/>
    <m/>
    <s v="C"/>
    <m/>
    <s v="I"/>
    <m/>
    <m/>
    <n v="0"/>
    <m/>
    <s v="JATENG"/>
    <x v="1"/>
    <s v="Adira"/>
    <s v="Strike"/>
    <n v="18990000"/>
    <n v="823000"/>
    <n v="2077000"/>
    <n v="2900000"/>
    <n v="15.27"/>
    <s v="Program"/>
    <s v="Pot 7x"/>
    <s v="Salesman"/>
    <s v="Salesman"/>
    <s v="Y"/>
    <n v="200000"/>
    <m/>
  </r>
  <r>
    <s v="K0L"/>
    <s v="KL2AA"/>
    <s v="KL3AB"/>
    <s v="S"/>
    <s v="SALES FIX 3S/2S"/>
    <s v="IL0L000561"/>
    <x v="18"/>
    <s v="17:10:28"/>
    <s v="C"/>
    <s v="C"/>
    <s v="3321095209880003"/>
    <s v="IDA NOOR SANTI"/>
    <s v="NGEMPLIK WETAN"/>
    <m/>
    <m/>
    <s v="59535"/>
    <m/>
    <s v="3321095209880003"/>
    <s v="IDA NOOR SANTI"/>
    <s v="NGEMPLIK WETAN"/>
    <s v="002"/>
    <s v="002"/>
    <s v="NGEMPLIKWT"/>
    <s v="KARANGANYR"/>
    <s v="DEMAK"/>
    <m/>
    <s v="59535"/>
    <m/>
    <m/>
    <s v="FAZZIONEOOR23"/>
    <s v="YAMAHA"/>
    <s v="FAZZIO NEO"/>
    <s v="2023"/>
    <s v="ORANGE"/>
    <s v="E33WE-0142214"/>
    <s v="MH3SEJ710PJ128407"/>
    <s v="BARU"/>
    <s v="KRD-23-SLS"/>
    <n v="18102407"/>
    <n v="0"/>
    <s v="Y"/>
    <n v="19065000"/>
    <n v="4135000"/>
    <n v="0"/>
    <n v="0"/>
    <n v="23000000"/>
    <s v="DITA-JUAL"/>
    <d v="2023-02-28T00:00:00"/>
    <s v="C.SOF-KDS"/>
    <s v="SOF"/>
    <m/>
    <n v="2200000"/>
    <n v="20800000"/>
    <s v="K L00"/>
    <n v="300000"/>
    <m/>
    <n v="0"/>
    <n v="0"/>
    <m/>
    <m/>
    <m/>
    <m/>
    <m/>
    <s v="K L00"/>
    <s v="KL3AB"/>
    <n v="33"/>
    <n v="18865000"/>
    <n v="200000"/>
    <s v="K L00"/>
    <x v="6"/>
    <s v="YMS 3S PRAMBATAN"/>
    <s v="3S"/>
    <x v="35"/>
    <m/>
    <m/>
    <n v="2400000"/>
    <s v="D"/>
    <m/>
    <m/>
    <s v="20-069-23-00942"/>
    <d v="2023-02-28T00:00:00"/>
    <s v="00004"/>
    <s v="00003"/>
    <m/>
    <s v="00005"/>
    <s v="00001"/>
    <s v="SL0L000562"/>
    <s v="N"/>
    <m/>
    <s v="C.SOF-KDS"/>
    <d v="2023-02-28T00:00:00"/>
    <s v="C"/>
    <s v="B"/>
    <s v="P"/>
    <m/>
    <m/>
    <m/>
    <m/>
    <m/>
    <s v="C"/>
    <m/>
    <s v="S"/>
    <m/>
    <m/>
    <n v="0"/>
    <m/>
    <s v="JATENG"/>
    <x v="1"/>
    <s v="SOF"/>
    <s v="Strike"/>
    <n v="23200000"/>
    <n v="2200000"/>
    <n v="200000"/>
    <n v="2400000"/>
    <n v="10.34"/>
    <s v="Non Program"/>
    <m/>
    <s v="Salesman"/>
    <s v="Salesman"/>
    <s v="Y"/>
    <n v="300000"/>
    <m/>
  </r>
  <r>
    <s v="R01"/>
    <m/>
    <s v="RA4AE"/>
    <s v="C"/>
    <s v="COUNTER SALES 3S/2S"/>
    <s v="IL01016061"/>
    <x v="19"/>
    <s v="10:26:31"/>
    <s v="C"/>
    <s v="C"/>
    <s v="3301212803790004"/>
    <s v="EKAS MARYANTO"/>
    <s v="JL NIAGA NO 10"/>
    <m/>
    <m/>
    <s v="53213"/>
    <m/>
    <s v="3301212803790004"/>
    <s v="EKAS MARYANTO"/>
    <s v="JL NIAGA NO 10"/>
    <s v="003"/>
    <s v="008"/>
    <s v="TAMBAKRJA2"/>
    <s v="CILACAPSLT"/>
    <s v="CILACAP"/>
    <m/>
    <s v="53213"/>
    <m/>
    <m/>
    <s v="GEAR125HJ22"/>
    <s v="YAMAHA"/>
    <s v="GEAR 125"/>
    <s v="2022"/>
    <s v="HIJAU"/>
    <s v="E32WE-0234019"/>
    <s v="MH3SEG710NJ181614"/>
    <s v="BARU"/>
    <s v="KRD-22-CTR"/>
    <n v="13972516"/>
    <n v="0"/>
    <s v="Y"/>
    <n v="15015000"/>
    <n v="3975000"/>
    <n v="0"/>
    <n v="0"/>
    <n v="16913000"/>
    <s v="YANNE-JUAL"/>
    <d v="2023-02-07T00:00:00"/>
    <s v="C.SOF-CLP"/>
    <s v="SOF"/>
    <m/>
    <n v="823000"/>
    <n v="16090000"/>
    <s v="R A00"/>
    <n v="300000"/>
    <m/>
    <n v="0"/>
    <n v="0"/>
    <m/>
    <m/>
    <m/>
    <m/>
    <m/>
    <s v="R A00"/>
    <s v="RA4AE"/>
    <n v="33"/>
    <n v="12938000"/>
    <n v="2077000"/>
    <s v="R A00"/>
    <x v="7"/>
    <s v="YMS CILACAP 3S"/>
    <s v="3S"/>
    <x v="36"/>
    <m/>
    <m/>
    <n v="2900000"/>
    <s v="D"/>
    <m/>
    <m/>
    <s v="20-067-23-00297"/>
    <d v="2023-02-08T00:00:00"/>
    <s v="00011"/>
    <s v="00000"/>
    <m/>
    <s v="00004"/>
    <s v="00012"/>
    <s v="SL01011712"/>
    <s v="N"/>
    <m/>
    <s v="C.SOF-CLP"/>
    <d v="2023-02-07T00:00:00"/>
    <s v="C"/>
    <s v="B"/>
    <s v="P"/>
    <m/>
    <m/>
    <m/>
    <m/>
    <m/>
    <s v="C"/>
    <m/>
    <s v="S"/>
    <m/>
    <m/>
    <n v="0"/>
    <m/>
    <s v="JATENG"/>
    <x v="1"/>
    <s v="SOF"/>
    <s v="Strike"/>
    <n v="18990000"/>
    <n v="823000"/>
    <n v="2077000"/>
    <n v="2900000"/>
    <n v="15.27"/>
    <s v="Program"/>
    <m/>
    <s v="Counter Sales"/>
    <s v="Counter Sales"/>
    <s v="Y"/>
    <n v="0"/>
    <n v="200000"/>
  </r>
  <r>
    <s v="R01"/>
    <s v="RA2AA"/>
    <s v="RA3AC"/>
    <s v="S"/>
    <s v="SALES FIX 3S/2S"/>
    <s v="IL01016062"/>
    <x v="19"/>
    <s v="14:15:37"/>
    <s v="C"/>
    <s v="C"/>
    <s v="3301226505770002"/>
    <s v="SRI MULYANI"/>
    <s v="JL SERAYU NO 18"/>
    <m/>
    <m/>
    <s v="53322"/>
    <m/>
    <s v="3301226505770002"/>
    <s v="SRI MULYANI"/>
    <s v="JL SERAYU NO 18"/>
    <s v="005"/>
    <s v="003"/>
    <s v="DONAN"/>
    <s v="CILACAPTGH"/>
    <s v="CILACAP"/>
    <m/>
    <s v="53322"/>
    <m/>
    <m/>
    <s v="FREEGO125MR23"/>
    <s v="YAMAHA"/>
    <s v="FREEGO 125"/>
    <s v="2023"/>
    <s v="MERAH"/>
    <s v="E31WE-0201033"/>
    <s v="MH3SEJ910PJ009378"/>
    <s v="BARU"/>
    <s v="KRD-23-SLS"/>
    <n v="17020339"/>
    <n v="0"/>
    <s v="Y"/>
    <n v="17925000"/>
    <n v="3875000"/>
    <n v="0"/>
    <n v="0"/>
    <n v="21500000"/>
    <s v="YANNE-JUAL"/>
    <d v="2023-02-07T00:00:00"/>
    <s v="C.ADIR-CLP"/>
    <s v="ADIRA"/>
    <m/>
    <n v="3500000"/>
    <n v="18000000"/>
    <s v="R A00"/>
    <n v="300000"/>
    <m/>
    <n v="0"/>
    <n v="0"/>
    <m/>
    <m/>
    <m/>
    <m/>
    <m/>
    <s v="R A00"/>
    <s v="RA3AC"/>
    <n v="29"/>
    <n v="17625000"/>
    <n v="300000"/>
    <s v="R A00"/>
    <x v="7"/>
    <s v="YMS CILACAP 3S"/>
    <s v="3S"/>
    <x v="36"/>
    <m/>
    <m/>
    <n v="3800000"/>
    <s v="D"/>
    <m/>
    <m/>
    <s v="0441.11360.23"/>
    <d v="2023-02-08T00:00:00"/>
    <s v="00011"/>
    <s v="00000"/>
    <m/>
    <s v="00013"/>
    <s v="00006"/>
    <s v="SL01011713"/>
    <s v="N"/>
    <m/>
    <s v="C.ADIR-CLP"/>
    <d v="2023-02-07T00:00:00"/>
    <s v="C"/>
    <s v="B"/>
    <s v="P"/>
    <m/>
    <m/>
    <m/>
    <m/>
    <m/>
    <s v="C"/>
    <m/>
    <s v="S"/>
    <m/>
    <m/>
    <n v="0"/>
    <m/>
    <s v="JATENG"/>
    <x v="1"/>
    <s v="Adira"/>
    <s v="Strike"/>
    <n v="21800000"/>
    <n v="3500000"/>
    <n v="300000"/>
    <n v="3800000"/>
    <n v="17.43"/>
    <s v="Program"/>
    <m/>
    <s v="Salesman"/>
    <s v="Salesman"/>
    <s v="Y"/>
    <n v="200000"/>
    <m/>
  </r>
  <r>
    <s v="R01"/>
    <m/>
    <s v="RA4AB"/>
    <s v="C"/>
    <s v="COUNTER SALES 3S/2S"/>
    <s v="IL01016063"/>
    <x v="9"/>
    <s v="11:46:51"/>
    <s v="C"/>
    <s v="C"/>
    <s v="3301080108980002"/>
    <s v="VIAN NANDA CIPTA STYADI"/>
    <s v="DUSUN KALIBANJAR"/>
    <m/>
    <m/>
    <s v="53252"/>
    <m/>
    <s v="3301080108980002"/>
    <s v="VIAN NANDA CIPTA STYADI"/>
    <s v="DUSUN KALIBANJAR"/>
    <s v="006"/>
    <s v="001"/>
    <s v="JERUKLGWTN"/>
    <s v="JERUKLEGI"/>
    <s v="CILACAP"/>
    <m/>
    <s v="53252"/>
    <m/>
    <m/>
    <s v="AEROX155CKNBR23"/>
    <s v="YAMAHA"/>
    <s v="AEROX 155 C"/>
    <s v="2023"/>
    <s v="KUNING BIRU"/>
    <s v="G3P4E-0124314"/>
    <s v="MH3SG6410PJ224310"/>
    <s v="BARU"/>
    <s v="KRD-23-CTR"/>
    <n v="22022772"/>
    <n v="0"/>
    <s v="Y"/>
    <n v="23195000"/>
    <n v="4935000"/>
    <n v="0"/>
    <n v="0"/>
    <n v="28130000"/>
    <s v="YANNE-JUAL"/>
    <d v="2023-02-13T00:00:00"/>
    <s v="C.ADIR-CLP"/>
    <s v="ADIRA"/>
    <m/>
    <n v="7300000"/>
    <n v="20830000"/>
    <s v="R A23"/>
    <n v="300000"/>
    <m/>
    <n v="0"/>
    <n v="0"/>
    <m/>
    <m/>
    <m/>
    <m/>
    <m/>
    <s v="R A00"/>
    <s v="RA4AB"/>
    <n v="33"/>
    <n v="23195000"/>
    <n v="0"/>
    <s v="R A23"/>
    <x v="7"/>
    <s v="YMS KROYA 2S"/>
    <s v="2S"/>
    <x v="36"/>
    <m/>
    <m/>
    <n v="7300000"/>
    <s v="D"/>
    <m/>
    <m/>
    <s v="0441.11594.23"/>
    <d v="2023-02-15T00:00:00"/>
    <s v="00011"/>
    <s v="00000"/>
    <m/>
    <s v="00010"/>
    <s v="00010"/>
    <s v="SL01011714"/>
    <s v="N"/>
    <m/>
    <s v="C.ADIR-CLP"/>
    <d v="2023-02-13T00:00:00"/>
    <s v="C"/>
    <s v="B"/>
    <s v="P"/>
    <m/>
    <m/>
    <m/>
    <m/>
    <m/>
    <s v="C"/>
    <m/>
    <s v="S"/>
    <m/>
    <m/>
    <n v="0"/>
    <m/>
    <s v="JATENG"/>
    <x v="1"/>
    <s v="Adira"/>
    <s v="Strike"/>
    <n v="28130000"/>
    <n v="7300000"/>
    <n v="0"/>
    <n v="7300000"/>
    <n v="25.95"/>
    <s v="Non Program"/>
    <m/>
    <s v="Counter Sales"/>
    <s v="Counter Sales"/>
    <s v="Y"/>
    <n v="0"/>
    <n v="100000"/>
  </r>
  <r>
    <s v="R01"/>
    <s v="RA2AA"/>
    <s v="RA3AG"/>
    <s v="S"/>
    <s v="SALES FIX 3S/2S"/>
    <s v="IL01016064"/>
    <x v="9"/>
    <s v="13:46:07"/>
    <s v="C"/>
    <s v="C"/>
    <s v="3301080911000003"/>
    <s v="FAOZAN SIDIK"/>
    <s v="DUSUN MANGGISAN"/>
    <m/>
    <m/>
    <s v="53252"/>
    <m/>
    <s v="3301080911000003"/>
    <s v="FAOZAN SIDIK"/>
    <s v="DUSUN MANGGISAN"/>
    <s v="006"/>
    <s v="003"/>
    <s v="SAWANGAN"/>
    <s v="JERUKLEGI"/>
    <s v="CILACAP"/>
    <m/>
    <s v="53252"/>
    <m/>
    <m/>
    <s v="AEROXCCYBERBR23"/>
    <s v="YAMAHA"/>
    <s v="AEROX C CYBERCT"/>
    <s v="2023"/>
    <s v="BIRU"/>
    <s v="G3P4E-0125887"/>
    <s v="MH3SG6410PJ225762"/>
    <s v="BARU"/>
    <s v="KRD-23-SLS"/>
    <n v="22212683"/>
    <n v="0"/>
    <s v="Y"/>
    <n v="23395000"/>
    <n v="4935000"/>
    <n v="0"/>
    <n v="0"/>
    <n v="28330000"/>
    <s v="YANNE-JUAL"/>
    <d v="2023-02-13T00:00:00"/>
    <s v="C.BAF-CLP"/>
    <s v="BAF"/>
    <m/>
    <n v="9100000"/>
    <n v="19230000"/>
    <s v="R A00"/>
    <n v="300000"/>
    <m/>
    <n v="0"/>
    <n v="0"/>
    <m/>
    <m/>
    <m/>
    <m/>
    <m/>
    <s v="R A00"/>
    <s v="RA3AG"/>
    <n v="23"/>
    <n v="23395000"/>
    <n v="0"/>
    <s v="R A00"/>
    <x v="7"/>
    <s v="YMS CILACAP 3S"/>
    <s v="3S"/>
    <x v="36"/>
    <m/>
    <m/>
    <n v="9100000"/>
    <s v="D"/>
    <m/>
    <m/>
    <s v="341PONMC23021107342"/>
    <d v="2023-02-14T00:00:00"/>
    <s v="00011"/>
    <s v="00000"/>
    <m/>
    <s v="00010"/>
    <s v="00014"/>
    <s v="SL01011715"/>
    <s v="N"/>
    <m/>
    <s v="BAF CILACAP"/>
    <d v="2023-02-13T00:00:00"/>
    <s v="C"/>
    <s v="B"/>
    <s v="P"/>
    <m/>
    <m/>
    <m/>
    <m/>
    <m/>
    <s v="C"/>
    <m/>
    <s v="S"/>
    <m/>
    <m/>
    <n v="0"/>
    <m/>
    <s v="JATENG"/>
    <x v="1"/>
    <s v="BAF"/>
    <s v="Strike"/>
    <n v="28330000"/>
    <n v="9100000"/>
    <n v="0"/>
    <n v="9100000"/>
    <n v="32.119999999999997"/>
    <s v="Non Program"/>
    <m/>
    <s v="Salesman"/>
    <s v="Salesman"/>
    <s v="Y"/>
    <n v="300000"/>
    <m/>
  </r>
  <r>
    <s v="R01"/>
    <m/>
    <s v="RA4AB"/>
    <s v="C"/>
    <s v="COUNTER SALES 3S/2S"/>
    <s v="IL01016065"/>
    <x v="20"/>
    <s v="09:26:06"/>
    <s v="C"/>
    <s v="C"/>
    <s v="3301063011820002"/>
    <s v="ALIF MAHENDRA GIRINATA KUSUMA YUNIAJI"/>
    <s v="JL MERBABU"/>
    <m/>
    <m/>
    <s v="53282"/>
    <m/>
    <s v="3301064501830006"/>
    <s v="ARI RINASTUTI"/>
    <s v="JL MERBABU"/>
    <s v="016"/>
    <s v="004"/>
    <s v="KROYA"/>
    <s v="KROYA"/>
    <s v="CILACAP"/>
    <m/>
    <m/>
    <m/>
    <m/>
    <s v="AEROX155CHJ23"/>
    <s v="YAMAHA"/>
    <s v="AEROX 155 C"/>
    <s v="2023"/>
    <s v="HIJAU"/>
    <s v="G3P4E-0128448"/>
    <s v="MH3SG6410PJ228082"/>
    <s v="BARU"/>
    <s v="KRD-23-CTR"/>
    <n v="22022772"/>
    <n v="0"/>
    <s v="Y"/>
    <n v="23195000"/>
    <n v="4935000"/>
    <n v="0"/>
    <n v="0"/>
    <n v="28130000"/>
    <s v="YANNE-JUAL"/>
    <d v="2023-02-16T00:00:00"/>
    <s v="C.BAF-CLP"/>
    <s v="BAF"/>
    <m/>
    <n v="0"/>
    <n v="25030000"/>
    <s v="R A23"/>
    <n v="300000"/>
    <m/>
    <n v="0"/>
    <n v="0"/>
    <m/>
    <m/>
    <m/>
    <m/>
    <m/>
    <s v="R A00"/>
    <s v="RA4AB"/>
    <n v="33"/>
    <n v="23195000"/>
    <n v="0"/>
    <s v="R A23"/>
    <x v="7"/>
    <s v="YMS KROYA 2S"/>
    <s v="2S"/>
    <x v="36"/>
    <m/>
    <m/>
    <n v="3100000"/>
    <s v="D"/>
    <m/>
    <m/>
    <s v="341PONMC230211308296"/>
    <d v="2023-02-17T00:00:00"/>
    <s v="00011"/>
    <s v="00000"/>
    <m/>
    <s v="00013"/>
    <s v="00012"/>
    <s v="SL01011716"/>
    <s v="N"/>
    <m/>
    <s v="C.BAF-CLP"/>
    <d v="2023-02-16T00:00:00"/>
    <s v="C"/>
    <s v="B"/>
    <s v="P"/>
    <m/>
    <m/>
    <m/>
    <m/>
    <m/>
    <s v="C"/>
    <m/>
    <s v="S"/>
    <s v="TU01000468"/>
    <d v="2023-02-13T00:00:00"/>
    <n v="3100000"/>
    <s v="AEROX155CHJ23"/>
    <s v="JATENG"/>
    <x v="1"/>
    <s v="BAF"/>
    <s v="Strike"/>
    <n v="28130000"/>
    <n v="3100000"/>
    <n v="0"/>
    <n v="3100000"/>
    <n v="11.02"/>
    <s v="Non Program"/>
    <m/>
    <s v="Counter Sales"/>
    <s v="Counter Sales"/>
    <s v="Y"/>
    <n v="0"/>
    <n v="100000"/>
  </r>
  <r>
    <s v="R01"/>
    <s v="RA2AA"/>
    <s v="RA3AP"/>
    <s v="B"/>
    <s v="SALES VARIABLE"/>
    <s v="IL01016066"/>
    <x v="11"/>
    <s v="11:14:42"/>
    <s v="C"/>
    <s v="C"/>
    <s v="3301211909830002"/>
    <s v="SARJIANTO"/>
    <s v="JL TANGKUBAN PERAHU"/>
    <m/>
    <m/>
    <s v="53223"/>
    <m/>
    <s v="3301211909830002"/>
    <s v="SARJIANTO"/>
    <s v="JL TANGKUBAN PERAHU"/>
    <s v="002"/>
    <s v="010"/>
    <s v="SIDANGR"/>
    <s v="CILACAPTGH"/>
    <s v="CILACAP"/>
    <m/>
    <s v="53223"/>
    <m/>
    <m/>
    <s v="FILANOLUXBR23"/>
    <s v="YAMAHA"/>
    <s v="FILANO LUX"/>
    <s v="2023"/>
    <s v="BIRU"/>
    <s v="E34KE-0007445"/>
    <s v="MH3SEK610PJ007445"/>
    <s v="BARU"/>
    <s v="KRD-23-SLS"/>
    <n v="22535442"/>
    <n v="0"/>
    <s v="Y"/>
    <n v="23735000"/>
    <n v="4365000"/>
    <n v="0"/>
    <n v="0"/>
    <n v="27900000"/>
    <s v="YANNE-JUAL"/>
    <d v="2023-02-17T00:00:00"/>
    <s v="C.BAF-CLP"/>
    <s v="BAF"/>
    <m/>
    <n v="2700000"/>
    <n v="25200000"/>
    <s v="R A00"/>
    <n v="300000"/>
    <m/>
    <n v="0"/>
    <n v="0"/>
    <m/>
    <m/>
    <m/>
    <m/>
    <m/>
    <s v="R A00"/>
    <s v="RA3AP"/>
    <n v="23"/>
    <n v="23535000"/>
    <n v="200000"/>
    <s v="R A00"/>
    <x v="7"/>
    <s v="YMS CILACAP 3S"/>
    <s v="3S"/>
    <x v="36"/>
    <m/>
    <m/>
    <n v="2900000"/>
    <s v="D"/>
    <m/>
    <m/>
    <s v="341PONMC23021610792"/>
    <d v="2023-02-20T00:00:00"/>
    <s v="00011"/>
    <s v="00000"/>
    <m/>
    <s v="00015"/>
    <s v="00005"/>
    <s v="SL01011717"/>
    <s v="N"/>
    <m/>
    <s v="BAF CILACAP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28100000"/>
    <n v="2700000"/>
    <n v="200000"/>
    <n v="2900000"/>
    <n v="10.32"/>
    <s v="Non Program"/>
    <m/>
    <s v="Salesman"/>
    <s v="Salesman"/>
    <s v="Y"/>
    <n v="300000"/>
    <m/>
  </r>
  <r>
    <s v="R01"/>
    <s v="RA2AA"/>
    <s v="RA3AC"/>
    <s v="S"/>
    <s v="SALES FIX 3S/2S"/>
    <s v="IL01016067"/>
    <x v="15"/>
    <s v="14:40:20"/>
    <s v="C"/>
    <s v="C"/>
    <s v="3301230703600001"/>
    <s v="SOPANUDIN DAPAN"/>
    <s v="JL TUPAI"/>
    <m/>
    <m/>
    <s v="53232"/>
    <m/>
    <s v="3301230703600001"/>
    <s v="SOPANUDIN DAPAN"/>
    <s v="JL TUPAI"/>
    <s v="003"/>
    <s v="015"/>
    <s v="MERTASNGA"/>
    <s v="CILACAPUTR"/>
    <s v="CILACAP"/>
    <m/>
    <s v="53232"/>
    <m/>
    <m/>
    <s v="FREEGO125MR23"/>
    <s v="YAMAHA"/>
    <s v="FREEGO 125"/>
    <s v="2023"/>
    <s v="MERAH"/>
    <s v="E31WE-0194897"/>
    <s v="MH3SEJ910PJ003481"/>
    <s v="BARU"/>
    <s v="KRD-23-SLS"/>
    <n v="17020339"/>
    <n v="0"/>
    <s v="Y"/>
    <n v="17925000"/>
    <n v="3875000"/>
    <n v="0"/>
    <n v="0"/>
    <n v="20609000"/>
    <s v="YANNE-JUAL"/>
    <d v="2023-02-23T00:00:00"/>
    <s v="C.BAF-CLP"/>
    <s v="BAF"/>
    <m/>
    <n v="1009000"/>
    <n v="19600000"/>
    <s v="R A00"/>
    <n v="300000"/>
    <m/>
    <n v="0"/>
    <n v="0"/>
    <m/>
    <m/>
    <m/>
    <m/>
    <m/>
    <s v="R A00"/>
    <s v="RA3AC"/>
    <n v="33"/>
    <n v="16734000"/>
    <n v="1191000"/>
    <s v="R A00"/>
    <x v="7"/>
    <s v="YMS CILACAP 3S"/>
    <s v="3S"/>
    <x v="36"/>
    <m/>
    <m/>
    <n v="2200000"/>
    <s v="D"/>
    <m/>
    <m/>
    <s v="341PONMC23021711329"/>
    <d v="2023-02-24T00:00:00"/>
    <s v="00011"/>
    <s v="00000"/>
    <m/>
    <s v="00031"/>
    <s v="00006"/>
    <s v="SL01011718"/>
    <s v="N"/>
    <m/>
    <s v="C.BAF-CLP"/>
    <d v="2023-02-23T00:00:00"/>
    <s v="C"/>
    <s v="B"/>
    <s v="P"/>
    <m/>
    <m/>
    <m/>
    <m/>
    <m/>
    <s v="C"/>
    <m/>
    <s v="S"/>
    <m/>
    <m/>
    <n v="0"/>
    <m/>
    <s v="JATENG"/>
    <x v="1"/>
    <s v="BAF"/>
    <s v="Strike"/>
    <n v="21800000"/>
    <n v="1009000"/>
    <n v="1191000"/>
    <n v="2200000"/>
    <n v="10.09"/>
    <s v="Program"/>
    <m/>
    <s v="Salesman"/>
    <s v="Salesman"/>
    <s v="Y"/>
    <n v="200000"/>
    <m/>
  </r>
  <r>
    <s v="R01"/>
    <m/>
    <s v="RA4AE"/>
    <s v="C"/>
    <s v="COUNTER SALES 3S/2S"/>
    <s v="IL01016068"/>
    <x v="22"/>
    <s v="14:15:32"/>
    <s v="C"/>
    <s v="C"/>
    <s v="3301211708710004"/>
    <s v="AGUS DWI NARYANTO"/>
    <s v="JL KARANG"/>
    <m/>
    <m/>
    <s v="53211"/>
    <m/>
    <s v="3301212004970003"/>
    <s v="HUSNI WAHYU RAHMAWAN"/>
    <s v="JL KARANG"/>
    <s v="001"/>
    <s v="009"/>
    <s v="CILACAP"/>
    <s v="CILACAPSLT"/>
    <s v="CILACAP"/>
    <m/>
    <m/>
    <m/>
    <m/>
    <s v="GEAR125HT23"/>
    <s v="YAMAHA"/>
    <s v="GEAR 125"/>
    <s v="2023"/>
    <s v="HITAM"/>
    <s v="E32WE-0286042"/>
    <s v="MH3SEG710PJ211946"/>
    <s v="BARU"/>
    <s v="KRD-23-CTR"/>
    <n v="14257939"/>
    <n v="0"/>
    <s v="Y"/>
    <n v="15015000"/>
    <n v="3975000"/>
    <n v="0"/>
    <n v="0"/>
    <n v="17113000"/>
    <s v="YANNE-JUAL"/>
    <d v="2023-02-25T00:00:00"/>
    <s v="C.BAF-CLP"/>
    <s v="BAF"/>
    <m/>
    <n v="1023000"/>
    <n v="16090000"/>
    <s v="R A00"/>
    <n v="300000"/>
    <m/>
    <n v="0"/>
    <n v="0"/>
    <m/>
    <m/>
    <m/>
    <m/>
    <m/>
    <s v="R A00"/>
    <s v="RA4AE"/>
    <n v="33"/>
    <n v="13138000"/>
    <n v="1877000"/>
    <s v="R A00"/>
    <x v="7"/>
    <s v="YMS CILACAP 3S"/>
    <s v="3S"/>
    <x v="36"/>
    <m/>
    <m/>
    <n v="2900000"/>
    <s v="D"/>
    <m/>
    <m/>
    <s v="341PONMC23022415385"/>
    <d v="2023-02-27T00:00:00"/>
    <s v="00011"/>
    <s v="00000"/>
    <m/>
    <s v="00010"/>
    <s v="00012"/>
    <s v="SL01011719"/>
    <s v="N"/>
    <m/>
    <s v="C.BAF-CLP"/>
    <d v="2023-02-25T00:00:00"/>
    <s v="C"/>
    <s v="B"/>
    <s v="P"/>
    <m/>
    <m/>
    <m/>
    <m/>
    <m/>
    <s v="C"/>
    <m/>
    <s v="S"/>
    <m/>
    <m/>
    <n v="0"/>
    <m/>
    <s v="JATENG"/>
    <x v="1"/>
    <s v="BAF"/>
    <s v="Strike"/>
    <n v="18990000"/>
    <n v="1023000"/>
    <n v="1877000"/>
    <n v="2900000"/>
    <n v="15.27"/>
    <s v="Program"/>
    <m/>
    <s v="Counter Sales"/>
    <s v="Counter Sales"/>
    <s v="Y"/>
    <n v="0"/>
    <n v="100000"/>
  </r>
  <r>
    <s v="R02"/>
    <m/>
    <s v="RB4AA"/>
    <s v="C"/>
    <s v="COUNTER SALES 3S/2S"/>
    <s v="IL02010078"/>
    <x v="2"/>
    <s v="14:30:01"/>
    <s v="C"/>
    <s v="C"/>
    <s v="3302161808630005"/>
    <s v="SUNARJO DARSUN"/>
    <s v="CIBANGKONG"/>
    <m/>
    <m/>
    <s v="53164"/>
    <m/>
    <s v="3302161808630005"/>
    <s v="SUNARJO DARSUN"/>
    <s v="CIBANGKONG"/>
    <s v="002"/>
    <s v="003"/>
    <s v="CIBANGKNG"/>
    <s v="PEKUNCEN"/>
    <s v="BANYUMAS"/>
    <m/>
    <s v="53164"/>
    <m/>
    <m/>
    <s v="NMAX155CHT23"/>
    <s v="YAMAHA"/>
    <s v="NMAX 155 C"/>
    <s v="2023"/>
    <s v="HITAM"/>
    <s v="G3L8E-1497386"/>
    <s v="MH3SG5670PK283267"/>
    <s v="BARU"/>
    <s v="KRD-23-CTR"/>
    <n v="26550763"/>
    <n v="0"/>
    <s v="Y"/>
    <n v="27965000"/>
    <n v="5515000"/>
    <n v="0"/>
    <n v="0"/>
    <n v="32101000"/>
    <s v="META-JUAL"/>
    <d v="2023-02-03T00:00:00"/>
    <s v="C.BAF-PWT"/>
    <s v="BAF"/>
    <m/>
    <n v="1521000"/>
    <n v="30080000"/>
    <s v="R B00"/>
    <n v="300000"/>
    <m/>
    <n v="0"/>
    <n v="0"/>
    <m/>
    <m/>
    <m/>
    <m/>
    <m/>
    <s v="R B00"/>
    <s v="RB4AA"/>
    <n v="33"/>
    <n v="26586000"/>
    <n v="1379000"/>
    <s v="R B00"/>
    <x v="7"/>
    <s v="YMS AJIBARANG 3S"/>
    <s v="3S"/>
    <x v="37"/>
    <m/>
    <m/>
    <n v="3400000"/>
    <s v="D"/>
    <m/>
    <m/>
    <s v="340PONMC23020201297"/>
    <d v="2023-02-03T00:00:00"/>
    <s v="00064"/>
    <s v="00002"/>
    <m/>
    <s v="00017"/>
    <s v="00011"/>
    <s v="SL02006218"/>
    <s v="N"/>
    <m/>
    <s v="BAF PURWOKERTO"/>
    <d v="2023-02-03T00:00:00"/>
    <s v="C"/>
    <s v="B"/>
    <s v="P"/>
    <m/>
    <m/>
    <m/>
    <m/>
    <m/>
    <s v="C"/>
    <m/>
    <s v="S"/>
    <s v="TU02000001"/>
    <d v="2023-02-02T00:00:00"/>
    <n v="500000"/>
    <s v="NMAX155CHT23"/>
    <s v="JATENG"/>
    <x v="1"/>
    <s v="BAF"/>
    <s v="Strike"/>
    <n v="33480000"/>
    <n v="2021000"/>
    <n v="1379000"/>
    <n v="3400000"/>
    <n v="10.16"/>
    <s v="Program"/>
    <m/>
    <s v="Counter Sales"/>
    <s v="Counter Sales"/>
    <s v="Y"/>
    <n v="0"/>
    <n v="100000"/>
  </r>
  <r>
    <s v="R02"/>
    <m/>
    <s v="RB4AA"/>
    <s v="C"/>
    <s v="COUNTER SALES 3S/2S"/>
    <s v="IL02010079"/>
    <x v="6"/>
    <s v="16:31:03"/>
    <s v="C"/>
    <s v="C"/>
    <s v="3302141704010001"/>
    <s v="IQMAM ALFIANSYAH"/>
    <s v="DESA PANDANSARI"/>
    <m/>
    <m/>
    <s v="53163"/>
    <m/>
    <s v="3302141704010001"/>
    <s v="IQMAM ALFIANSYAH"/>
    <s v="DESA PANDANSARI"/>
    <s v="004"/>
    <s v="005"/>
    <s v="PANDANSR2"/>
    <s v="AJIBARANG"/>
    <s v="BANYUMAS"/>
    <m/>
    <s v="53163"/>
    <m/>
    <m/>
    <s v="AEROX155CHJ23"/>
    <s v="YAMAHA"/>
    <s v="AEROX 155 C"/>
    <s v="2023"/>
    <s v="HIJAU"/>
    <s v="G3P4E-0124891"/>
    <s v="MH3SG6410PJ224846"/>
    <s v="BARU"/>
    <s v="KRD-23-CTR"/>
    <n v="22022772"/>
    <n v="0"/>
    <s v="Y"/>
    <n v="23195000"/>
    <n v="4935000"/>
    <n v="0"/>
    <n v="0"/>
    <n v="28130000"/>
    <s v="META-JUAL"/>
    <d v="2023-02-09T00:00:00"/>
    <s v="C.BAF-PWT"/>
    <s v="BAF"/>
    <m/>
    <n v="3800000"/>
    <n v="23830000"/>
    <s v="R B00"/>
    <n v="300000"/>
    <m/>
    <n v="0"/>
    <n v="0"/>
    <m/>
    <m/>
    <m/>
    <m/>
    <m/>
    <s v="R B00"/>
    <s v="RB4AA"/>
    <n v="33"/>
    <n v="23195000"/>
    <n v="0"/>
    <s v="R B00"/>
    <x v="7"/>
    <s v="YMS AJIBARANG 3S"/>
    <s v="3S"/>
    <x v="37"/>
    <m/>
    <m/>
    <n v="4300000"/>
    <s v="D"/>
    <m/>
    <m/>
    <s v="340PONMC23020905777"/>
    <d v="2023-02-09T00:00:00"/>
    <s v="00012"/>
    <s v="00012"/>
    <m/>
    <s v="00010"/>
    <s v="00011"/>
    <s v="SL02006219"/>
    <s v="N"/>
    <m/>
    <s v="BAF PURWOKERTO"/>
    <d v="2023-02-09T00:00:00"/>
    <s v="C"/>
    <s v="B"/>
    <s v="P"/>
    <m/>
    <m/>
    <m/>
    <m/>
    <m/>
    <s v="C"/>
    <m/>
    <s v="S"/>
    <s v="TU02000002"/>
    <d v="2023-02-09T00:00:00"/>
    <n v="500000"/>
    <s v="AEROX155CHJ23"/>
    <s v="JATENG"/>
    <x v="1"/>
    <s v="BAF"/>
    <s v="Strike"/>
    <n v="28130000"/>
    <n v="4300000"/>
    <n v="0"/>
    <n v="4300000"/>
    <n v="15.29"/>
    <s v="Non Program"/>
    <m/>
    <s v="Counter Sales"/>
    <s v="Counter Sales"/>
    <s v="Y"/>
    <n v="0"/>
    <n v="100000"/>
  </r>
  <r>
    <s v="R02"/>
    <s v="RB2AA"/>
    <s v="RB3AM"/>
    <s v="S"/>
    <s v="SALES FIX 3S/2S"/>
    <s v="IL02010080"/>
    <x v="14"/>
    <s v="09:10:16"/>
    <s v="C"/>
    <s v="C"/>
    <s v="3302144803940006"/>
    <s v="EKA TRIASIH"/>
    <s v="LESMANA"/>
    <m/>
    <m/>
    <s v="53163"/>
    <m/>
    <s v="3302144803940006"/>
    <s v="EKA TRIASIH"/>
    <s v="LESMANA"/>
    <s v="001"/>
    <s v="009"/>
    <s v="LESMANA"/>
    <s v="AJIBARANG"/>
    <s v="BANYUMAS"/>
    <m/>
    <s v="53163"/>
    <m/>
    <m/>
    <s v="MIO125HT23"/>
    <s v="YAMAHA"/>
    <s v="MIO 125"/>
    <s v="2023"/>
    <s v="HITAM"/>
    <s v="E3R2E-3341523"/>
    <s v="MH3SE88K0PJ017900"/>
    <s v="BARU"/>
    <s v="KRD-23-SLS"/>
    <n v="12714803"/>
    <n v="0"/>
    <s v="Y"/>
    <n v="13370000"/>
    <n v="3820000"/>
    <n v="0"/>
    <n v="0"/>
    <n v="16390000"/>
    <s v="META-JUAL"/>
    <d v="2023-02-22T00:00:00"/>
    <s v="C.BAF-PWT"/>
    <s v="BAF"/>
    <m/>
    <n v="2800000"/>
    <n v="13590000"/>
    <s v="R B00"/>
    <n v="300000"/>
    <m/>
    <n v="0"/>
    <n v="0"/>
    <m/>
    <m/>
    <m/>
    <m/>
    <m/>
    <s v="R B00"/>
    <s v="RB3AM"/>
    <n v="33"/>
    <n v="12570000"/>
    <n v="800000"/>
    <s v="R B00"/>
    <x v="7"/>
    <s v="YMS AJIBARANG 3S"/>
    <s v="3S"/>
    <x v="37"/>
    <m/>
    <m/>
    <n v="3600000"/>
    <s v="D"/>
    <m/>
    <m/>
    <s v="340PONMC23022012327"/>
    <d v="2023-02-22T00:00:00"/>
    <s v="00093"/>
    <s v="00001"/>
    <m/>
    <s v="00013"/>
    <s v="00014"/>
    <s v="SL02006220"/>
    <s v="N"/>
    <m/>
    <s v="BAF PURWOKERTO"/>
    <d v="2023-02-22T00:00:00"/>
    <s v="C"/>
    <s v="B"/>
    <s v="P"/>
    <m/>
    <m/>
    <m/>
    <m/>
    <m/>
    <s v="C"/>
    <m/>
    <s v="S"/>
    <m/>
    <m/>
    <n v="0"/>
    <m/>
    <s v="JATENG"/>
    <x v="1"/>
    <s v="BAF"/>
    <s v="Strike"/>
    <n v="17190000"/>
    <n v="2800000"/>
    <n v="800000"/>
    <n v="3600000"/>
    <n v="20.94"/>
    <s v="Program"/>
    <m/>
    <s v="Salesman"/>
    <s v="Salesman"/>
    <s v="Y"/>
    <n v="200000"/>
    <m/>
  </r>
  <r>
    <s v="R02"/>
    <s v="RB2AA"/>
    <s v="RB3AM"/>
    <s v="S"/>
    <s v="SALES FIX 3S/2S"/>
    <s v="IL02010081"/>
    <x v="14"/>
    <s v="14:50:34"/>
    <s v="C"/>
    <s v="C"/>
    <s v="3302250104970001"/>
    <s v="FANDY EGA SAPUTRA"/>
    <s v="KAWUNGCARANG"/>
    <m/>
    <m/>
    <s v="53181"/>
    <m/>
    <s v="3302250104970001"/>
    <s v="FANDY EGA SAPUTRA"/>
    <s v="KAWUNGCARANG"/>
    <s v="001"/>
    <s v="001"/>
    <s v="KAWUNGCRG"/>
    <s v="SUMBANG"/>
    <s v="BANYUMAS"/>
    <m/>
    <s v="53181"/>
    <m/>
    <m/>
    <s v="FILANOLUXBR23"/>
    <s v="YAMAHA"/>
    <s v="FILANO LUX"/>
    <s v="2023"/>
    <s v="BIRU"/>
    <s v="E34KE-0007446"/>
    <s v="MH3SEK610PJ007446"/>
    <s v="BARU"/>
    <s v="KRD-23-SLS"/>
    <n v="22535442"/>
    <n v="0"/>
    <s v="Y"/>
    <n v="23735000"/>
    <n v="4365000"/>
    <n v="0"/>
    <n v="0"/>
    <n v="27900000"/>
    <s v="META-JUAL"/>
    <d v="2023-02-22T00:00:00"/>
    <s v="C.SOF-PWT"/>
    <s v="SOF"/>
    <m/>
    <n v="9800000"/>
    <n v="18100000"/>
    <s v="R B00"/>
    <n v="300000"/>
    <m/>
    <n v="0"/>
    <n v="0"/>
    <m/>
    <m/>
    <m/>
    <m/>
    <m/>
    <s v="R B00"/>
    <s v="RB3AM"/>
    <n v="23"/>
    <n v="23535000"/>
    <n v="200000"/>
    <s v="R B00"/>
    <x v="7"/>
    <s v="YMS AJIBARANG 3S"/>
    <s v="3S"/>
    <x v="37"/>
    <m/>
    <m/>
    <n v="10000000"/>
    <s v="D"/>
    <m/>
    <m/>
    <s v="20-008-23-00745"/>
    <d v="2023-02-22T00:00:00"/>
    <s v="00094"/>
    <s v="00006"/>
    <m/>
    <s v="00014"/>
    <s v="00014"/>
    <s v="SL02006221"/>
    <s v="N"/>
    <m/>
    <s v="SOF PURWOKERTO"/>
    <d v="2023-02-22T00:00:00"/>
    <s v="C"/>
    <s v="B"/>
    <s v="P"/>
    <m/>
    <m/>
    <m/>
    <m/>
    <m/>
    <s v="C"/>
    <m/>
    <s v="S"/>
    <m/>
    <m/>
    <n v="0"/>
    <m/>
    <s v="JATENG"/>
    <x v="1"/>
    <s v="SOF"/>
    <s v="Strike"/>
    <n v="28100000"/>
    <n v="9800000"/>
    <n v="200000"/>
    <n v="10000000"/>
    <n v="35.590000000000003"/>
    <s v="Non Program"/>
    <m/>
    <s v="Salesman"/>
    <s v="Salesman"/>
    <s v="Y"/>
    <n v="300000"/>
    <m/>
  </r>
  <r>
    <s v="R03"/>
    <s v="RC2AA"/>
    <s v="RC3AE"/>
    <s v="S"/>
    <s v="SALES FIX 3S/2S"/>
    <s v="IL03021864"/>
    <x v="3"/>
    <s v="13:48:13"/>
    <s v="C"/>
    <s v="C"/>
    <s v="3303074107600297"/>
    <s v="KASINI"/>
    <s v="DUSUN 1 KARANGCEGAK"/>
    <m/>
    <m/>
    <s v="53361"/>
    <m/>
    <s v="3303074107600297"/>
    <s v="KASINI"/>
    <s v="DUSUN 1 KARANGCEGAK"/>
    <s v="006"/>
    <s v="003"/>
    <s v="KARANGCGK"/>
    <s v="KUTASARI"/>
    <s v="PURBALNG"/>
    <m/>
    <s v="53361"/>
    <m/>
    <m/>
    <s v="FAZZIOLUXPR22"/>
    <s v="YAMAHA"/>
    <s v="FAZZIO LUX"/>
    <s v="2022"/>
    <s v="PERAK"/>
    <s v="E33WE-0121286"/>
    <s v="MH3SEJ710NJ111780"/>
    <s v="BARU"/>
    <s v="KRD-22-SLS"/>
    <n v="17808068"/>
    <n v="0"/>
    <s v="Y"/>
    <n v="19465000"/>
    <n v="4135000"/>
    <n v="0"/>
    <n v="0"/>
    <n v="23100000"/>
    <s v="NADHA-JUAL"/>
    <d v="2023-02-04T00:00:00"/>
    <s v="C.SOF-PBL"/>
    <s v="SOF"/>
    <m/>
    <n v="1900000"/>
    <n v="21200000"/>
    <s v="R C00"/>
    <n v="300000"/>
    <m/>
    <n v="0"/>
    <n v="0"/>
    <m/>
    <m/>
    <m/>
    <m/>
    <m/>
    <s v="R C00"/>
    <s v="RC3AE"/>
    <n v="33"/>
    <n v="18965000"/>
    <n v="500000"/>
    <s v="R C00"/>
    <x v="7"/>
    <s v="YMS PURBALINGGA 3S"/>
    <s v="3S"/>
    <x v="38"/>
    <m/>
    <m/>
    <n v="2400000"/>
    <s v="D"/>
    <m/>
    <m/>
    <s v="201382300335"/>
    <d v="2023-02-06T00:00:00"/>
    <s v="00049"/>
    <s v="00009"/>
    <m/>
    <s v="00007"/>
    <s v="00010"/>
    <s v="SL03014662"/>
    <s v="N"/>
    <m/>
    <s v="SUMMIT OTTO FINANCE"/>
    <d v="2023-02-04T00:00:00"/>
    <s v="C"/>
    <s v="B"/>
    <s v="P"/>
    <m/>
    <m/>
    <m/>
    <m/>
    <m/>
    <s v="C"/>
    <m/>
    <s v="S"/>
    <m/>
    <m/>
    <n v="0"/>
    <m/>
    <s v="JATENG"/>
    <x v="1"/>
    <s v="SOF"/>
    <s v="Strike"/>
    <n v="23600000"/>
    <n v="1900000"/>
    <n v="500000"/>
    <n v="2400000"/>
    <n v="10.17"/>
    <s v="Program"/>
    <m/>
    <s v="Salesman"/>
    <s v="Salesman"/>
    <s v="Y"/>
    <n v="300000"/>
    <m/>
  </r>
  <r>
    <s v="R03"/>
    <s v="RC2BA"/>
    <s v="RC3BD"/>
    <s v="B"/>
    <s v="SALES VARIABLE"/>
    <s v="IL03021865"/>
    <x v="11"/>
    <s v="14:27:02"/>
    <s v="C"/>
    <s v="C"/>
    <s v="3302025311870003"/>
    <s v="MUTRIASIH"/>
    <s v="TALAGENING"/>
    <m/>
    <m/>
    <s v="53353"/>
    <m/>
    <s v="3302025311870003"/>
    <s v="MUTRIASIH"/>
    <s v="TALAGENING"/>
    <s v="002"/>
    <s v="002"/>
    <s v="TALAGENING"/>
    <s v="BOBOTSARI"/>
    <s v="PURBALNG"/>
    <m/>
    <s v="53353"/>
    <m/>
    <m/>
    <s v="NMAX155CHT23"/>
    <s v="YAMAHA"/>
    <s v="NMAX 155 C"/>
    <s v="2023"/>
    <s v="HITAM"/>
    <s v="G3L8E-1490396"/>
    <s v="MH3SG5670PK281153"/>
    <s v="BARU"/>
    <s v="KRD-23-SLS"/>
    <n v="26550763"/>
    <n v="0"/>
    <s v="Y"/>
    <n v="27965000"/>
    <n v="5515000"/>
    <n v="0"/>
    <n v="0"/>
    <n v="32480000"/>
    <s v="NADHA-JUAL"/>
    <d v="2023-02-17T00:00:00"/>
    <s v="C.BAF-PWT"/>
    <s v="BAF"/>
    <m/>
    <n v="4200000"/>
    <n v="28280000"/>
    <s v="R C21"/>
    <n v="300000"/>
    <m/>
    <n v="0"/>
    <n v="0"/>
    <m/>
    <m/>
    <m/>
    <m/>
    <m/>
    <s v="R C00"/>
    <s v="RC3BD"/>
    <n v="33"/>
    <n v="26965000"/>
    <n v="1000000"/>
    <s v="R C21"/>
    <x v="7"/>
    <s v="YMS BOBOTSARI 2S"/>
    <s v="2S"/>
    <x v="38"/>
    <m/>
    <m/>
    <n v="5200000"/>
    <s v="D"/>
    <m/>
    <m/>
    <s v="340PONMC23021710898"/>
    <d v="2023-02-21T00:00:00"/>
    <s v="00001"/>
    <s v="00004"/>
    <m/>
    <s v="00001"/>
    <s v="00005"/>
    <s v="SL03014663"/>
    <s v="N"/>
    <m/>
    <s v="BUSSAN AUTO FIN"/>
    <d v="2023-02-17T00:00:00"/>
    <s v="C"/>
    <s v="B"/>
    <s v="P"/>
    <m/>
    <m/>
    <m/>
    <m/>
    <m/>
    <s v="C"/>
    <m/>
    <s v="S"/>
    <m/>
    <m/>
    <n v="0"/>
    <m/>
    <s v="JATENG"/>
    <x v="1"/>
    <s v="BAF"/>
    <s v="Strike"/>
    <n v="33480000"/>
    <n v="4200000"/>
    <n v="1000000"/>
    <n v="5200000"/>
    <n v="15.53"/>
    <s v="Program"/>
    <m/>
    <s v="Salesman"/>
    <s v="Salesman"/>
    <s v="Y"/>
    <n v="200000"/>
    <m/>
  </r>
  <r>
    <s v="R03"/>
    <s v="RC2BA"/>
    <s v="RC3BC"/>
    <s v="B"/>
    <s v="SALES VARIABLE"/>
    <s v="IL03021866"/>
    <x v="12"/>
    <s v="15:21:10"/>
    <s v="C"/>
    <s v="C"/>
    <s v="3303081205780008"/>
    <s v="MISNO"/>
    <s v="TANGKISAN"/>
    <m/>
    <m/>
    <s v="53352"/>
    <m/>
    <s v="3303081205780008"/>
    <s v="MISNO"/>
    <s v="TANGKISAN"/>
    <s v="001"/>
    <s v="005"/>
    <s v="TANGKISAN"/>
    <s v="MREBET"/>
    <s v="PURBALNG"/>
    <m/>
    <s v="53352"/>
    <m/>
    <m/>
    <s v="AEROX155CKNBR23"/>
    <s v="YAMAHA"/>
    <s v="AEROX 155 C"/>
    <s v="2023"/>
    <s v="KUNING BIRU"/>
    <s v="G3P4E-0128958"/>
    <s v="MH3SG6410PJ228472"/>
    <s v="BARU"/>
    <s v="KRD-23-SLS"/>
    <n v="22022772"/>
    <n v="0"/>
    <s v="Y"/>
    <n v="23195000"/>
    <n v="4935000"/>
    <n v="0"/>
    <n v="0"/>
    <n v="28130000"/>
    <s v="NADHA-JUAL"/>
    <d v="2023-02-20T00:00:00"/>
    <s v="C.ADIR-PWT"/>
    <s v="ADIRA"/>
    <m/>
    <n v="600000"/>
    <n v="23030000"/>
    <s v="R C21"/>
    <n v="300000"/>
    <m/>
    <n v="0"/>
    <n v="0"/>
    <m/>
    <m/>
    <m/>
    <m/>
    <m/>
    <s v="R C00"/>
    <s v="RC3BC"/>
    <n v="33"/>
    <n v="23195000"/>
    <n v="0"/>
    <s v="R C21"/>
    <x v="7"/>
    <s v="YMS BOBOTSARI 2S"/>
    <s v="2S"/>
    <x v="38"/>
    <m/>
    <m/>
    <n v="5100000"/>
    <s v="D"/>
    <m/>
    <m/>
    <s v="040423110920"/>
    <d v="2023-02-21T00:00:00"/>
    <s v="00001"/>
    <s v="00002"/>
    <m/>
    <s v="00001"/>
    <s v="00005"/>
    <s v="SL03014664"/>
    <s v="N"/>
    <m/>
    <s v="PT ADIRA FINANCE"/>
    <d v="2023-02-20T00:00:00"/>
    <s v="C"/>
    <s v="B"/>
    <s v="P"/>
    <m/>
    <m/>
    <m/>
    <m/>
    <m/>
    <s v="C"/>
    <m/>
    <s v="S"/>
    <s v="TU03000116"/>
    <d v="2023-02-20T00:00:00"/>
    <n v="4500000"/>
    <s v="AEROX155CKNBR23"/>
    <s v="JATENG"/>
    <x v="1"/>
    <s v="Adira"/>
    <s v="Strike"/>
    <n v="28130000"/>
    <n v="5100000"/>
    <n v="0"/>
    <n v="5100000"/>
    <n v="18.13"/>
    <s v="Non Program"/>
    <m/>
    <s v="Salesman"/>
    <s v="Salesman"/>
    <s v="Y"/>
    <n v="300000"/>
    <m/>
  </r>
  <r>
    <s v="R03"/>
    <s v="RC2BA"/>
    <s v="RC3BB"/>
    <s v="B"/>
    <s v="SALES VARIABLE"/>
    <s v="IL03021867"/>
    <x v="15"/>
    <s v="10:47:54"/>
    <s v="C"/>
    <s v="C"/>
    <s v="3303121207870004"/>
    <s v="KAMSI"/>
    <s v="KARANGASEM"/>
    <m/>
    <m/>
    <s v="53354"/>
    <m/>
    <s v="3303121207870004"/>
    <s v="KAMSI"/>
    <s v="KARANGASEM"/>
    <s v="001"/>
    <s v="001"/>
    <s v="KARANGASM2"/>
    <s v="KERTANGR"/>
    <s v="PURBALNG"/>
    <m/>
    <s v="53354"/>
    <m/>
    <m/>
    <s v="AEROX155CHJ23"/>
    <s v="YAMAHA"/>
    <s v="AEROX 155 C"/>
    <s v="2023"/>
    <s v="HIJAU"/>
    <s v="G3P4E-0129643"/>
    <s v="MH3SG6410PJ229159"/>
    <s v="BARU"/>
    <s v="KRD-23-SLS"/>
    <n v="22022772"/>
    <n v="0"/>
    <s v="Y"/>
    <n v="23195000"/>
    <n v="4935000"/>
    <n v="0"/>
    <n v="0"/>
    <n v="28130000"/>
    <s v="NADHA-JUAL"/>
    <d v="2023-02-23T00:00:00"/>
    <s v="C.BAF-PWT"/>
    <s v="BAF"/>
    <m/>
    <n v="2400000"/>
    <n v="25230000"/>
    <s v="R C21"/>
    <n v="300000"/>
    <m/>
    <n v="0"/>
    <n v="0"/>
    <m/>
    <m/>
    <m/>
    <m/>
    <m/>
    <s v="R C00"/>
    <s v="RC3BB"/>
    <n v="33"/>
    <n v="23195000"/>
    <n v="0"/>
    <s v="R C21"/>
    <x v="7"/>
    <s v="YMS BOBOTSARI 2S"/>
    <s v="2S"/>
    <x v="38"/>
    <m/>
    <m/>
    <n v="2900000"/>
    <s v="D"/>
    <m/>
    <m/>
    <s v="340PONMC23022214039"/>
    <d v="2023-02-25T00:00:00"/>
    <s v="00003"/>
    <s v="00002"/>
    <m/>
    <s v="00007"/>
    <s v="00008"/>
    <s v="SL03014665"/>
    <s v="N"/>
    <m/>
    <s v="BUSSAN AUTO FIN"/>
    <d v="2023-02-23T00:00:00"/>
    <s v="C"/>
    <s v="B"/>
    <s v="P"/>
    <m/>
    <m/>
    <m/>
    <m/>
    <m/>
    <s v="C"/>
    <m/>
    <s v="S"/>
    <s v="TU03000117"/>
    <d v="2023-02-21T00:00:00"/>
    <n v="500000"/>
    <s v="NMAX155ABSHT23"/>
    <s v="JATENG"/>
    <x v="1"/>
    <s v="BAF"/>
    <s v="Strike"/>
    <n v="28130000"/>
    <n v="2900000"/>
    <n v="0"/>
    <n v="2900000"/>
    <n v="10.31"/>
    <s v="Non Program"/>
    <m/>
    <s v="Salesman"/>
    <s v="Salesman"/>
    <s v="Y"/>
    <n v="300000"/>
    <m/>
  </r>
  <r>
    <s v="R03"/>
    <m/>
    <s v="RC4AD"/>
    <s v="C"/>
    <s v="COUNTER SALES 3S/2S"/>
    <s v="IL03021868"/>
    <x v="15"/>
    <s v="11:13:21"/>
    <s v="C"/>
    <s v="C"/>
    <s v="3304042108950001"/>
    <s v="DWI AGNES GALIH ASMARA"/>
    <s v="PURWONEGORO"/>
    <m/>
    <m/>
    <s v="53472"/>
    <m/>
    <s v="3304042108950001"/>
    <s v="DWI AGNES GALIH ASMARA"/>
    <s v="PURWONEGORO"/>
    <s v="005"/>
    <s v="005"/>
    <s v="PURWONGR"/>
    <s v="PURWANGR"/>
    <s v="BANJARNGR"/>
    <m/>
    <s v="53472"/>
    <m/>
    <m/>
    <s v="NMAX155MR22"/>
    <s v="YAMAHA"/>
    <s v="NMAX 155"/>
    <s v="2022"/>
    <s v="MERAH"/>
    <s v="G3L8E-1444081"/>
    <s v="MH3SG5620NK699495"/>
    <s v="BARU"/>
    <s v="KRD-22-CTR"/>
    <n v="25160090"/>
    <n v="0"/>
    <s v="Y"/>
    <n v="26700000"/>
    <n v="5170000"/>
    <n v="0"/>
    <n v="0"/>
    <n v="30122000"/>
    <s v="NADHA-JUAL"/>
    <d v="2023-02-23T00:00:00"/>
    <s v="C.ADIR-BJR"/>
    <s v="ADIRA"/>
    <m/>
    <n v="0"/>
    <n v="28670000"/>
    <s v="R C00"/>
    <n v="300000"/>
    <m/>
    <n v="0"/>
    <n v="0"/>
    <m/>
    <m/>
    <m/>
    <m/>
    <m/>
    <s v="R C00"/>
    <s v="RC4AD"/>
    <n v="33"/>
    <n v="24952000"/>
    <n v="1748000"/>
    <s v="R C00"/>
    <x v="7"/>
    <s v="YMS PURBALINGGA 3S"/>
    <s v="3S"/>
    <x v="38"/>
    <m/>
    <m/>
    <n v="3200000"/>
    <s v="D"/>
    <m/>
    <m/>
    <s v="045523110948"/>
    <d v="2023-02-27T00:00:00"/>
    <s v="00003"/>
    <s v="00003"/>
    <m/>
    <s v="00007"/>
    <s v="00007"/>
    <s v="SL03014666"/>
    <s v="N"/>
    <m/>
    <s v="PT.ADIRA FINANCE"/>
    <d v="2023-02-23T00:00:00"/>
    <s v="C"/>
    <s v="B"/>
    <s v="P"/>
    <m/>
    <m/>
    <m/>
    <m/>
    <m/>
    <s v="C"/>
    <m/>
    <s v="S"/>
    <s v="TU03000119"/>
    <d v="2023-02-22T00:00:00"/>
    <n v="1452000"/>
    <s v="NMAX155MR22"/>
    <s v="JATENG"/>
    <x v="1"/>
    <s v="Adira"/>
    <s v="Strike"/>
    <n v="31870000"/>
    <n v="1452000"/>
    <n v="1748000"/>
    <n v="3200000"/>
    <n v="10.039999999999999"/>
    <s v="Program"/>
    <m/>
    <s v="Counter Sales"/>
    <s v="Counter Sales"/>
    <s v="Y"/>
    <n v="0"/>
    <n v="200000"/>
  </r>
  <r>
    <s v="R03"/>
    <s v="RC2BA"/>
    <s v="RC3BC"/>
    <s v="B"/>
    <s v="SALES VARIABLE"/>
    <s v="IL03021869"/>
    <x v="17"/>
    <s v="09:20:13"/>
    <s v="C"/>
    <s v="C"/>
    <s v="3303110407800005"/>
    <s v="SUTRIYONO"/>
    <s v="LUMPANG"/>
    <m/>
    <m/>
    <s v="53354"/>
    <m/>
    <s v="3303110407800005"/>
    <s v="SUTRIYONO"/>
    <s v="LUMPANG"/>
    <s v="004"/>
    <s v="002"/>
    <s v="LUMPANG"/>
    <s v="KARANGANY"/>
    <s v="PURBALNG"/>
    <m/>
    <s v="53354"/>
    <m/>
    <m/>
    <s v="NMAX155HT23"/>
    <s v="YAMAHA"/>
    <s v="NMAX 155"/>
    <s v="2023"/>
    <s v="HITAM"/>
    <s v="G3L8E-1539234"/>
    <s v="MH3SG5620PJ743099"/>
    <s v="BARU"/>
    <s v="KRD-23-SLS"/>
    <n v="25349889"/>
    <n v="0"/>
    <s v="Y"/>
    <n v="26700000"/>
    <n v="5170000"/>
    <n v="0"/>
    <n v="0"/>
    <n v="30622000"/>
    <s v="NADHA-JUAL"/>
    <d v="2023-02-27T00:00:00"/>
    <s v="C.SOF-PBL"/>
    <s v="SOF"/>
    <m/>
    <n v="1952000"/>
    <n v="28670000"/>
    <s v="R C21"/>
    <n v="300000"/>
    <m/>
    <n v="0"/>
    <n v="0"/>
    <m/>
    <m/>
    <m/>
    <m/>
    <m/>
    <s v="R C00"/>
    <s v="RC3BC"/>
    <n v="33"/>
    <n v="25452000"/>
    <n v="1248000"/>
    <s v="R C21"/>
    <x v="7"/>
    <s v="YMS BOBOTSARI 2S"/>
    <s v="2S"/>
    <x v="38"/>
    <m/>
    <m/>
    <n v="3200000"/>
    <s v="D"/>
    <m/>
    <m/>
    <s v="20-138-23-00524"/>
    <d v="2023-02-27T00:00:00"/>
    <s v="00001"/>
    <s v="00002"/>
    <m/>
    <s v="00005"/>
    <s v="00007"/>
    <s v="SL03014667"/>
    <s v="N"/>
    <m/>
    <s v="SUMMIT OTTO FIN"/>
    <d v="2023-02-27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1952000"/>
    <n v="1248000"/>
    <n v="3200000"/>
    <n v="10.039999999999999"/>
    <s v="Program"/>
    <m/>
    <s v="Salesman"/>
    <s v="Salesman"/>
    <s v="Y"/>
    <n v="200000"/>
    <m/>
  </r>
  <r>
    <s v="R03"/>
    <m/>
    <s v="RC4AC"/>
    <s v="C"/>
    <s v="COUNTER SALES 3S/2S"/>
    <s v="IL03021870"/>
    <x v="18"/>
    <s v="09:26:37"/>
    <s v="C"/>
    <s v="C"/>
    <s v="3303084909690001"/>
    <s v="ANI SUTAMAH"/>
    <s v="KARANGNANGKA"/>
    <m/>
    <m/>
    <s v="53152"/>
    <m/>
    <s v="3303084909690001"/>
    <s v="ANI SUTAMAH"/>
    <s v="KARANGNANGKA"/>
    <s v="002"/>
    <s v="003"/>
    <s v="KARANGNGK4"/>
    <s v="KEDUNGBNTG"/>
    <s v="BANYUMAS"/>
    <m/>
    <s v="53152"/>
    <m/>
    <m/>
    <s v="NMAX155CHT23"/>
    <s v="YAMAHA"/>
    <s v="NMAX 155 C"/>
    <s v="2023"/>
    <s v="HITAM"/>
    <s v="G3L8E-1547249"/>
    <s v="MH3SG5670PK299925"/>
    <s v="BARU"/>
    <s v="ATTACK-2"/>
    <n v="26550763"/>
    <n v="0"/>
    <s v="Y"/>
    <n v="27965000"/>
    <n v="5515000"/>
    <n v="0"/>
    <n v="0"/>
    <n v="33480000"/>
    <s v="NADHA-JUAL"/>
    <d v="2023-02-28T00:00:00"/>
    <s v="C.BAF-PWT"/>
    <s v="BAF"/>
    <m/>
    <n v="0"/>
    <n v="15680000"/>
    <s v="R C00"/>
    <n v="0"/>
    <m/>
    <n v="0"/>
    <n v="0"/>
    <m/>
    <m/>
    <m/>
    <m/>
    <m/>
    <s v="R C00"/>
    <s v="RC4AC"/>
    <n v="17"/>
    <n v="27965000"/>
    <n v="0"/>
    <s v="R C00"/>
    <x v="7"/>
    <s v="YMS PURBALINGGA 3S"/>
    <s v="3S"/>
    <x v="38"/>
    <m/>
    <m/>
    <n v="17800000"/>
    <s v="B"/>
    <m/>
    <m/>
    <s v="340PONMC23022716688"/>
    <d v="2023-02-28T00:00:00"/>
    <s v="00003"/>
    <s v="00003"/>
    <m/>
    <s v="00007"/>
    <s v="00010"/>
    <s v="SL03014668"/>
    <s v="N"/>
    <m/>
    <s v="BUSSAN AUTO FIN"/>
    <d v="2023-02-28T00:00:00"/>
    <s v="C"/>
    <s v="B"/>
    <s v="P"/>
    <m/>
    <m/>
    <m/>
    <m/>
    <m/>
    <s v="C"/>
    <m/>
    <s v="S"/>
    <s v="TU03000122"/>
    <d v="2023-02-27T00:00:00"/>
    <n v="17800000"/>
    <s v="NMAX155CHT23"/>
    <s v="JATENG"/>
    <x v="1"/>
    <s v="BAF"/>
    <s v="Strike"/>
    <n v="33480000"/>
    <n v="17800000"/>
    <n v="0"/>
    <n v="17800000"/>
    <n v="53.17"/>
    <s v="Program"/>
    <s v="Attack"/>
    <s v="Counter Sales"/>
    <s v="Counter Sales"/>
    <s v="Y"/>
    <n v="0"/>
    <n v="100000"/>
  </r>
  <r>
    <s v="R03"/>
    <s v="RC2AA"/>
    <s v="RC3AE"/>
    <s v="S"/>
    <s v="SALES FIX 3S/2S"/>
    <s v="IL03021871"/>
    <x v="18"/>
    <s v="15:13:49"/>
    <s v="C"/>
    <s v="C"/>
    <s v="3303050512810003"/>
    <s v="ENDAR ISNANTO SETIA BUDI"/>
    <s v="PURBALINGGA LOR"/>
    <m/>
    <m/>
    <s v="53311"/>
    <m/>
    <s v="3303050512810003"/>
    <s v="ENDAR ISNANTO SETIA BUDI"/>
    <s v="PURBALINGGA LOR"/>
    <s v="004"/>
    <s v="003"/>
    <s v="PURBALNGLR"/>
    <s v="PURBALNG"/>
    <s v="PURBALNG"/>
    <m/>
    <s v="53311"/>
    <m/>
    <m/>
    <s v="FREEGO125PTKN22"/>
    <s v="YAMAHA"/>
    <s v="FREEGO 125"/>
    <s v="2022"/>
    <s v="PUTIH KUNING"/>
    <s v="E31WE-0191891"/>
    <s v="MH3SEJ910NJ001196"/>
    <s v="BARU"/>
    <s v="KRD-22-SLS"/>
    <n v="17020339"/>
    <n v="0"/>
    <s v="Y"/>
    <n v="17925000"/>
    <n v="3875000"/>
    <n v="0"/>
    <n v="0"/>
    <n v="20300000"/>
    <s v="NADHA-JUAL"/>
    <d v="2023-02-28T00:00:00"/>
    <s v="C.ADIR-PWT"/>
    <s v="ADIRA"/>
    <m/>
    <n v="700000"/>
    <n v="19600000"/>
    <s v="R C00"/>
    <n v="300000"/>
    <m/>
    <n v="0"/>
    <n v="0"/>
    <m/>
    <m/>
    <m/>
    <m/>
    <m/>
    <s v="R C00"/>
    <s v="RC3AE"/>
    <n v="33"/>
    <n v="16425000"/>
    <n v="1500000"/>
    <s v="R C00"/>
    <x v="7"/>
    <s v="YMS PURBALINGGA 3S"/>
    <s v="3S"/>
    <x v="38"/>
    <m/>
    <m/>
    <n v="2200000"/>
    <s v="D"/>
    <m/>
    <m/>
    <s v="040423111079"/>
    <d v="2023-02-28T00:00:00"/>
    <s v="00025"/>
    <s v="00017"/>
    <m/>
    <s v="00016"/>
    <s v="00008"/>
    <s v="SL03014669"/>
    <s v="N"/>
    <m/>
    <s v="ADIRA FINANCE"/>
    <d v="2023-02-28T00:00:00"/>
    <s v="C"/>
    <s v="B"/>
    <s v="P"/>
    <m/>
    <m/>
    <m/>
    <m/>
    <m/>
    <s v="C"/>
    <m/>
    <s v="S"/>
    <m/>
    <m/>
    <n v="0"/>
    <m/>
    <s v="JATENG"/>
    <x v="1"/>
    <s v="Adira"/>
    <s v="Strike"/>
    <n v="21800000"/>
    <n v="700000"/>
    <n v="1500000"/>
    <n v="2200000"/>
    <n v="10.09"/>
    <s v="Program"/>
    <m/>
    <s v="Salesman"/>
    <s v="Salesman"/>
    <s v="Y"/>
    <n v="300000"/>
    <m/>
  </r>
  <r>
    <s v="R04"/>
    <s v="RD2AA"/>
    <s v="RD3AJ"/>
    <s v="S"/>
    <s v="SALES FIX 3S/2S"/>
    <s v="IL04016530"/>
    <x v="0"/>
    <s v="09:50:19"/>
    <s v="C"/>
    <s v="C"/>
    <s v="3674061502880006"/>
    <s v="WIRYANTO"/>
    <s v="DESA DAGAN"/>
    <m/>
    <m/>
    <s v="53353"/>
    <m/>
    <s v="3303095008940001"/>
    <s v="SUSANTI"/>
    <s v="DESA DAGAN"/>
    <s v="004"/>
    <s v="008"/>
    <s v="DAGAN"/>
    <s v="BOBOTSARI"/>
    <s v="PURBALNG"/>
    <m/>
    <m/>
    <m/>
    <m/>
    <s v="NMAX155CHJ23"/>
    <s v="YAMAHA"/>
    <s v="NMAX 155 C"/>
    <s v="2023"/>
    <s v="HIJAU"/>
    <s v="G3L8E-1500100"/>
    <s v="MH3SG5670PK284404"/>
    <s v="BARU"/>
    <s v="KRD-23-SLS"/>
    <n v="26550763"/>
    <n v="0"/>
    <s v="Y"/>
    <n v="27965000"/>
    <n v="5515000"/>
    <n v="0"/>
    <n v="0"/>
    <n v="32101000"/>
    <s v="ICA-JUAL"/>
    <d v="2023-02-01T00:00:00"/>
    <s v="C.ADIR-PWT"/>
    <s v="ADIRA"/>
    <m/>
    <n v="2021000"/>
    <n v="30080000"/>
    <s v="R D00"/>
    <n v="300000"/>
    <m/>
    <n v="0"/>
    <n v="0"/>
    <m/>
    <m/>
    <m/>
    <m/>
    <m/>
    <s v="R D00"/>
    <s v="RD3AJ"/>
    <n v="33"/>
    <n v="26586000"/>
    <n v="1379000"/>
    <s v="R D00"/>
    <x v="7"/>
    <s v="YMS PURWOKERTO 3S"/>
    <s v="3S"/>
    <x v="39"/>
    <m/>
    <m/>
    <n v="3400000"/>
    <s v="D"/>
    <m/>
    <m/>
    <s v="0404.11305.23"/>
    <d v="2023-02-02T00:00:00"/>
    <s v="00004"/>
    <s v="00003"/>
    <m/>
    <s v="00005"/>
    <s v="00005"/>
    <s v="SL04011354"/>
    <s v="N"/>
    <m/>
    <s v="ADIRA FIN"/>
    <d v="2023-02-01T00:00:00"/>
    <s v="C"/>
    <s v="B"/>
    <s v="P"/>
    <m/>
    <m/>
    <m/>
    <m/>
    <m/>
    <s v="C"/>
    <m/>
    <s v="S"/>
    <m/>
    <m/>
    <n v="0"/>
    <m/>
    <s v="JATENG"/>
    <x v="1"/>
    <s v="Adira"/>
    <s v="Strike"/>
    <n v="33480000"/>
    <n v="2021000"/>
    <n v="1379000"/>
    <n v="3400000"/>
    <n v="10.16"/>
    <s v="Program"/>
    <m/>
    <s v="Salesman"/>
    <s v="Salesman"/>
    <s v="Y"/>
    <n v="200000"/>
    <m/>
  </r>
  <r>
    <s v="R04"/>
    <s v="RD2AA"/>
    <s v="RD3AH"/>
    <s v="B"/>
    <s v="SALES VARIABLE"/>
    <s v="IL04016531"/>
    <x v="0"/>
    <s v="10:46:57"/>
    <s v="C"/>
    <s v="C"/>
    <s v="3302205008880002"/>
    <s v="ARI KUSTINAH"/>
    <s v="DESA PLIKEN"/>
    <m/>
    <m/>
    <s v="53182"/>
    <m/>
    <s v="3302205008880002"/>
    <s v="ARI KUSTINAH"/>
    <s v="DESA PLIKEN"/>
    <s v="006"/>
    <s v="001"/>
    <s v="PLIKEN"/>
    <s v="KEMBARAN"/>
    <s v="BANYUMAS"/>
    <m/>
    <s v="53182"/>
    <m/>
    <m/>
    <s v="FAZZIONEOHJ23"/>
    <s v="YAMAHA"/>
    <s v="FAZZIO NEO"/>
    <s v="2023"/>
    <s v="HIJAU"/>
    <s v="E33WE-0135595"/>
    <s v="MH3SEJ710PJ122887"/>
    <s v="BARU"/>
    <s v="KRD-23-SLS"/>
    <n v="17520415"/>
    <n v="0"/>
    <s v="Y"/>
    <n v="18455000"/>
    <n v="4135000"/>
    <n v="0"/>
    <n v="0"/>
    <n v="22390000"/>
    <s v="ICA-JUAL"/>
    <d v="2023-02-01T00:00:00"/>
    <s v="C.BAF-PWT"/>
    <s v="BAF"/>
    <m/>
    <n v="2100000"/>
    <n v="20290000"/>
    <s v="R D00"/>
    <n v="300000"/>
    <m/>
    <n v="0"/>
    <n v="0"/>
    <m/>
    <m/>
    <m/>
    <m/>
    <m/>
    <s v="R D00"/>
    <s v="RD3AH"/>
    <n v="33"/>
    <n v="18255000"/>
    <n v="200000"/>
    <s v="R D00"/>
    <x v="7"/>
    <s v="YMS PURWOKERTO 3S"/>
    <s v="3S"/>
    <x v="39"/>
    <m/>
    <m/>
    <n v="2300000"/>
    <s v="D"/>
    <m/>
    <m/>
    <s v="340PONMC23013119395"/>
    <d v="2023-02-02T00:00:00"/>
    <s v="00004"/>
    <s v="00003"/>
    <m/>
    <s v="00005"/>
    <s v="00004"/>
    <s v="SL04011355"/>
    <s v="N"/>
    <m/>
    <s v="BUSSAN AUTO FIN"/>
    <d v="2023-02-01T00:00:00"/>
    <s v="C"/>
    <s v="B"/>
    <s v="P"/>
    <m/>
    <m/>
    <m/>
    <m/>
    <m/>
    <s v="C"/>
    <m/>
    <s v="S"/>
    <m/>
    <m/>
    <n v="0"/>
    <m/>
    <s v="JATENG"/>
    <x v="1"/>
    <s v="BAF"/>
    <s v="Strike"/>
    <n v="22590000"/>
    <n v="2100000"/>
    <n v="200000"/>
    <n v="2300000"/>
    <n v="10.18"/>
    <s v="Non Program"/>
    <m/>
    <s v="Salesman"/>
    <s v="Salesman"/>
    <s v="Y"/>
    <n v="300000"/>
    <m/>
  </r>
  <r>
    <s v="R04"/>
    <s v="RD2AA"/>
    <s v="RD3AD"/>
    <s v="B"/>
    <s v="SALES VARIABLE"/>
    <s v="IL04016532"/>
    <x v="0"/>
    <s v="11:40:48"/>
    <s v="C"/>
    <s v="C"/>
    <s v="3329140410950009"/>
    <s v="AGUS ROFIYUDIN"/>
    <s v="BABAKAN"/>
    <m/>
    <m/>
    <s v="53161"/>
    <m/>
    <s v="3302186801000004"/>
    <s v="JANAH NURKHAYATI"/>
    <s v="BABAKAN"/>
    <s v="003"/>
    <s v="009"/>
    <s v="BABAKAN4"/>
    <s v="KARANGLWS"/>
    <s v="BANYUMAS"/>
    <m/>
    <m/>
    <m/>
    <m/>
    <s v="NMAX155MR22"/>
    <s v="YAMAHA"/>
    <s v="NMAX 155"/>
    <s v="2022"/>
    <s v="MERAH"/>
    <s v="G3L8E-1453403"/>
    <s v="MH3SG5620NK703310"/>
    <s v="BARU"/>
    <s v="KRD-22-SLS"/>
    <n v="25160090"/>
    <n v="0"/>
    <s v="Y"/>
    <n v="26700000"/>
    <n v="5170000"/>
    <n v="0"/>
    <n v="0"/>
    <n v="30122000"/>
    <s v="ICA-JUAL"/>
    <d v="2023-02-01T00:00:00"/>
    <s v="C.BAF-PWT"/>
    <s v="BAF"/>
    <m/>
    <n v="200000"/>
    <n v="28670000"/>
    <s v="R D00"/>
    <n v="300000"/>
    <m/>
    <n v="0"/>
    <n v="0"/>
    <m/>
    <m/>
    <m/>
    <m/>
    <m/>
    <s v="R D00"/>
    <s v="RD3AD"/>
    <n v="33"/>
    <n v="24952000"/>
    <n v="1748000"/>
    <s v="R D00"/>
    <x v="7"/>
    <s v="YMS PURWOKERTO 3S"/>
    <s v="3S"/>
    <x v="39"/>
    <m/>
    <m/>
    <n v="3200000"/>
    <s v="D"/>
    <m/>
    <m/>
    <s v="340PONMC23013119150"/>
    <d v="2023-02-02T00:00:00"/>
    <s v="00004"/>
    <s v="00003"/>
    <m/>
    <s v="00005"/>
    <s v="00005"/>
    <s v="SL04011356"/>
    <s v="N"/>
    <m/>
    <s v="BUSSAN AUTO FIN"/>
    <d v="2023-02-01T00:00:00"/>
    <s v="C"/>
    <s v="B"/>
    <s v="P"/>
    <m/>
    <m/>
    <m/>
    <m/>
    <m/>
    <s v="C"/>
    <m/>
    <s v="S"/>
    <s v="TU04000647"/>
    <d v="2023-01-31T00:00:00"/>
    <n v="1252000"/>
    <s v="NMAX155MR22"/>
    <s v="JATENG"/>
    <x v="1"/>
    <s v="BA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R04"/>
    <m/>
    <s v="RD4AE"/>
    <s v="C"/>
    <s v="COUNTER SALES 3S/2S"/>
    <s v="IL04016533"/>
    <x v="2"/>
    <s v="15:49:55"/>
    <s v="C"/>
    <s v="C"/>
    <s v="3329021102960006"/>
    <s v="SUTRISNO"/>
    <s v="PERUM TELUK BARU"/>
    <m/>
    <m/>
    <s v="53145"/>
    <m/>
    <s v="3329021102960006"/>
    <s v="SUTRISNO"/>
    <s v="PERUM TELUK BARU"/>
    <s v="002"/>
    <s v="010"/>
    <s v="TELUK"/>
    <s v="PURWOKTSLT"/>
    <s v="BANYUMAS"/>
    <m/>
    <s v="53145"/>
    <m/>
    <m/>
    <s v="NMAX155HJ23"/>
    <s v="YAMAHA"/>
    <s v="NMAX 155"/>
    <s v="2023"/>
    <s v="HIJAU"/>
    <s v="G3L8E-1504474"/>
    <s v="MH3SG5620PJ726630"/>
    <s v="BARU"/>
    <s v="ATTACK-2"/>
    <n v="25349889"/>
    <n v="0"/>
    <s v="Y"/>
    <n v="26700000"/>
    <n v="5170000"/>
    <n v="0"/>
    <n v="0"/>
    <n v="31870000"/>
    <s v="ICA-JUAL"/>
    <d v="2023-02-03T00:00:00"/>
    <s v="C.BAF-PWT"/>
    <s v="BAF"/>
    <m/>
    <n v="2000000"/>
    <n v="19970000"/>
    <s v="R D00"/>
    <n v="0"/>
    <m/>
    <n v="0"/>
    <n v="0"/>
    <m/>
    <m/>
    <m/>
    <m/>
    <m/>
    <s v="R D00"/>
    <s v="RD4AE"/>
    <n v="11"/>
    <n v="26700000"/>
    <n v="0"/>
    <s v="R D00"/>
    <x v="7"/>
    <s v="YMS PURWOKERTO 3S"/>
    <s v="3S"/>
    <x v="39"/>
    <m/>
    <m/>
    <n v="11900000"/>
    <s v="B"/>
    <m/>
    <m/>
    <s v="C.BAF-PWT"/>
    <d v="2023-02-06T00:00:00"/>
    <s v="00004"/>
    <s v="00003"/>
    <m/>
    <s v="00005"/>
    <s v="00005"/>
    <s v="SL04011357"/>
    <s v="N"/>
    <m/>
    <s v="BUSSAN AUTO FIN"/>
    <d v="2023-02-03T00:00:00"/>
    <s v="C"/>
    <s v="B"/>
    <s v="P"/>
    <m/>
    <m/>
    <m/>
    <m/>
    <m/>
    <s v="C"/>
    <m/>
    <s v="S"/>
    <s v="TU04000656"/>
    <d v="2023-02-03T00:00:00"/>
    <n v="9900000"/>
    <s v="NMAX155HJ23"/>
    <s v="JATENG"/>
    <x v="1"/>
    <s v="BAF"/>
    <s v="Strike"/>
    <n v="31870000"/>
    <n v="11900000"/>
    <n v="0"/>
    <n v="11900000"/>
    <n v="37.340000000000003"/>
    <s v="Program"/>
    <s v="Attack"/>
    <s v="Counter Sales"/>
    <s v="Counter Sales"/>
    <s v="Y"/>
    <n v="0"/>
    <n v="100000"/>
  </r>
  <r>
    <s v="R04"/>
    <s v="RD2AA"/>
    <s v="RD3AQ"/>
    <s v="B"/>
    <s v="SALES VARIABLE"/>
    <s v="IL04016534"/>
    <x v="3"/>
    <s v="11:04:46"/>
    <s v="C"/>
    <s v="C"/>
    <s v="3302182004000001"/>
    <s v="DIMAS ADAM YOGYANSYAH"/>
    <s v="PASIR LOR"/>
    <m/>
    <m/>
    <s v="53161"/>
    <m/>
    <s v="3302182004000001"/>
    <s v="DIMAS ADAM YOGYANSYAH"/>
    <s v="PASIR LOR"/>
    <s v="003"/>
    <s v="001"/>
    <s v="PASIRLOR"/>
    <s v="KARANGLWS"/>
    <s v="BANYUMAS"/>
    <m/>
    <s v="53161"/>
    <m/>
    <m/>
    <s v="AEROX155CKNBR23"/>
    <s v="YAMAHA"/>
    <s v="AEROX 155 C"/>
    <s v="2023"/>
    <s v="KUNING BIRU"/>
    <s v="G3P4E-0115373"/>
    <s v="MH3SG6410PJ216799"/>
    <s v="BARU"/>
    <s v="KRD-23-SLS"/>
    <n v="22022772"/>
    <n v="0"/>
    <s v="Y"/>
    <n v="23195000"/>
    <n v="4935000"/>
    <n v="0"/>
    <n v="0"/>
    <n v="28130000"/>
    <s v="ICA-JUAL"/>
    <d v="2023-02-04T00:00:00"/>
    <s v="C.SOF-PWT"/>
    <s v="SOF"/>
    <m/>
    <n v="4600000"/>
    <n v="23030000"/>
    <s v="R D00"/>
    <n v="300000"/>
    <m/>
    <n v="0"/>
    <n v="0"/>
    <m/>
    <m/>
    <m/>
    <m/>
    <m/>
    <s v="R D00"/>
    <s v="RD3AQ"/>
    <n v="23"/>
    <n v="23195000"/>
    <n v="0"/>
    <s v="R D00"/>
    <x v="7"/>
    <s v="YMS PURWOKERTO 3S"/>
    <s v="3S"/>
    <x v="39"/>
    <m/>
    <m/>
    <n v="5100000"/>
    <s v="D"/>
    <m/>
    <m/>
    <s v="C.SOF-PWT"/>
    <d v="2023-02-07T00:00:00"/>
    <s v="00004"/>
    <s v="00003"/>
    <m/>
    <s v="00005"/>
    <s v="00005"/>
    <s v="SL04011358"/>
    <s v="N"/>
    <m/>
    <s v="SUMMIT OTO FIN"/>
    <d v="2023-02-04T00:00:00"/>
    <s v="C"/>
    <s v="B"/>
    <s v="P"/>
    <m/>
    <m/>
    <m/>
    <m/>
    <m/>
    <s v="C"/>
    <m/>
    <s v="S"/>
    <s v="TU04000649"/>
    <d v="2023-02-01T00:00:00"/>
    <n v="500000"/>
    <s v="AEROX155CKNBR23"/>
    <s v="JATENG"/>
    <x v="1"/>
    <s v="SOF"/>
    <s v="Strike"/>
    <n v="28130000"/>
    <n v="5100000"/>
    <n v="0"/>
    <n v="5100000"/>
    <n v="18.13"/>
    <s v="Non Program"/>
    <m/>
    <s v="Salesman"/>
    <s v="Salesman"/>
    <s v="Y"/>
    <n v="300000"/>
    <m/>
  </r>
  <r>
    <s v="R04"/>
    <m/>
    <s v="RD4AE"/>
    <s v="C"/>
    <s v="COUNTER SALES 3S/2S"/>
    <s v="IL04016535"/>
    <x v="3"/>
    <s v="11:34:28"/>
    <s v="C"/>
    <s v="C"/>
    <s v="3302232711870001"/>
    <s v="AHMAD SYARIFUDIN"/>
    <s v="DAWUHAN WETAN"/>
    <m/>
    <m/>
    <s v="53152"/>
    <m/>
    <s v="3302232711870001"/>
    <s v="AHMAD SYARIFUDIN"/>
    <s v="DAWUHAN WETAN"/>
    <s v="003"/>
    <s v="001"/>
    <s v="DAWUHANWTN"/>
    <s v="KEDUNGBNTG"/>
    <s v="BANYUMAS"/>
    <m/>
    <s v="53152"/>
    <m/>
    <m/>
    <s v="NMAX155MR22"/>
    <s v="YAMAHA"/>
    <s v="NMAX 155"/>
    <s v="2022"/>
    <s v="MERAH"/>
    <s v="G3L8E-1453377"/>
    <s v="MH3SG5620NK703321"/>
    <s v="BARU"/>
    <s v="KRD-22-CTR"/>
    <n v="25160090"/>
    <n v="0"/>
    <s v="Y"/>
    <n v="26700000"/>
    <n v="5170000"/>
    <n v="0"/>
    <n v="0"/>
    <n v="30122000"/>
    <s v="ICA-JUAL"/>
    <d v="2023-02-04T00:00:00"/>
    <s v="C.BAF-PWT"/>
    <s v="BAF"/>
    <m/>
    <n v="1452000"/>
    <n v="28670000"/>
    <s v="R D00"/>
    <n v="300000"/>
    <m/>
    <n v="0"/>
    <n v="0"/>
    <m/>
    <m/>
    <m/>
    <m/>
    <m/>
    <s v="R D00"/>
    <s v="RD4AE"/>
    <n v="33"/>
    <n v="24952000"/>
    <n v="1748000"/>
    <s v="R D00"/>
    <x v="7"/>
    <s v="YMS PURWOKERTO 3S"/>
    <s v="3S"/>
    <x v="39"/>
    <m/>
    <m/>
    <n v="3200000"/>
    <s v="D"/>
    <m/>
    <m/>
    <s v="C.BAF-PWT"/>
    <d v="2023-02-06T00:00:00"/>
    <s v="00004"/>
    <s v="00004"/>
    <m/>
    <s v="00005"/>
    <s v="00006"/>
    <s v="SL04011359"/>
    <s v="N"/>
    <m/>
    <s v="BUSSAN AUTO FIN"/>
    <d v="2023-02-04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452000"/>
    <n v="1748000"/>
    <n v="3200000"/>
    <n v="10.039999999999999"/>
    <s v="Program"/>
    <m/>
    <s v="Counter Sales"/>
    <s v="Counter Sales"/>
    <s v="Y"/>
    <n v="0"/>
    <n v="200000"/>
  </r>
  <r>
    <s v="R04"/>
    <m/>
    <s v="RD4AE"/>
    <s v="C"/>
    <s v="COUNTER SALES 3S/2S"/>
    <s v="IL04016536"/>
    <x v="4"/>
    <s v="13:33:36"/>
    <s v="C"/>
    <s v="C"/>
    <s v="3302246301830003"/>
    <s v="SULASTRI"/>
    <s v="PANCURENDANG"/>
    <m/>
    <m/>
    <s v="53163"/>
    <m/>
    <s v="3302246301830003"/>
    <s v="SULASTRI"/>
    <s v="PANCURENDANG"/>
    <s v="005"/>
    <s v="004"/>
    <s v="PANCURNDG"/>
    <s v="AJIBARANG"/>
    <s v="BANYUMAS"/>
    <m/>
    <s v="53163"/>
    <m/>
    <m/>
    <s v="NMAX155HT23"/>
    <s v="YAMAHA"/>
    <s v="NMAX 155"/>
    <s v="2023"/>
    <s v="HITAM"/>
    <s v="G3L8E-1523676"/>
    <s v="MH3SG5620PJ736410"/>
    <s v="BARU"/>
    <s v="KRD-23-CTR"/>
    <n v="25349889"/>
    <n v="0"/>
    <s v="Y"/>
    <n v="26700000"/>
    <n v="5170000"/>
    <n v="0"/>
    <n v="0"/>
    <n v="30622000"/>
    <s v="ICA-JUAL"/>
    <d v="2023-02-06T00:00:00"/>
    <s v="C.BAF-PWT"/>
    <s v="BAF"/>
    <m/>
    <n v="1952000"/>
    <n v="28670000"/>
    <s v="R D00"/>
    <n v="300000"/>
    <m/>
    <n v="0"/>
    <n v="0"/>
    <m/>
    <m/>
    <m/>
    <m/>
    <m/>
    <s v="R D00"/>
    <s v="RD4AE"/>
    <n v="33"/>
    <n v="25452000"/>
    <n v="1248000"/>
    <s v="R D00"/>
    <x v="7"/>
    <s v="YMS PURWOKERTO 3S"/>
    <s v="3S"/>
    <x v="39"/>
    <m/>
    <m/>
    <n v="3200000"/>
    <s v="D"/>
    <m/>
    <m/>
    <s v="C.BAF-PWT"/>
    <d v="2023-02-07T00:00:00"/>
    <s v="00004"/>
    <s v="00003"/>
    <m/>
    <s v="00005"/>
    <s v="00005"/>
    <s v="SL04011360"/>
    <s v="N"/>
    <m/>
    <s v="BUSSAN AUTO FIN"/>
    <d v="2023-02-06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R04"/>
    <m/>
    <s v="RD4AE"/>
    <s v="C"/>
    <s v="COUNTER SALES 3S/2S"/>
    <s v="IL04016537"/>
    <x v="4"/>
    <s v="13:34:15"/>
    <s v="C"/>
    <s v="C"/>
    <s v="3302261805870004"/>
    <s v="ISMAIL AL FARUQI"/>
    <s v="JL GUNUNGTUGEL"/>
    <m/>
    <m/>
    <s v="53144"/>
    <m/>
    <s v="3302247103860001"/>
    <s v="LINDA DINIAH A DAWIAH"/>
    <s v="JL GUNUNGTUGEL"/>
    <s v="006"/>
    <s v="007"/>
    <s v="KARANGKLS3"/>
    <s v="PURWOKTSLT"/>
    <s v="BANYUMAS"/>
    <m/>
    <m/>
    <m/>
    <m/>
    <s v="FAZZIOLUXPR23"/>
    <s v="YAMAHA"/>
    <s v="FAZZIO LUX"/>
    <s v="2023"/>
    <s v="PERAK"/>
    <s v="E33WE-0140709"/>
    <s v="MH3SEJ710PJ127002"/>
    <s v="BARU"/>
    <s v="KRD-23-CTR"/>
    <n v="17808068"/>
    <n v="0"/>
    <s v="Y"/>
    <n v="19465000"/>
    <n v="4135000"/>
    <n v="0"/>
    <n v="0"/>
    <n v="23600000"/>
    <s v="ICA-JUAL"/>
    <d v="2023-02-06T00:00:00"/>
    <s v="C.SOF-PWT"/>
    <s v="SOF"/>
    <m/>
    <n v="2400000"/>
    <n v="21200000"/>
    <s v="R D00"/>
    <n v="300000"/>
    <m/>
    <n v="0"/>
    <n v="0"/>
    <m/>
    <m/>
    <m/>
    <m/>
    <m/>
    <s v="R D00"/>
    <s v="RD4AE"/>
    <n v="23"/>
    <n v="19465000"/>
    <n v="0"/>
    <s v="R D00"/>
    <x v="7"/>
    <s v="YMS PURWOKERTO 3S"/>
    <s v="3S"/>
    <x v="39"/>
    <m/>
    <m/>
    <n v="2400000"/>
    <s v="D"/>
    <m/>
    <m/>
    <s v="C.SOF-PWT"/>
    <d v="2023-02-07T00:00:00"/>
    <s v="00004"/>
    <s v="00004"/>
    <m/>
    <s v="00005"/>
    <s v="00006"/>
    <s v="SL04011361"/>
    <s v="N"/>
    <m/>
    <s v="SUMMIT OTO FIN"/>
    <d v="2023-02-06T00:00:00"/>
    <s v="C"/>
    <s v="B"/>
    <s v="P"/>
    <m/>
    <m/>
    <m/>
    <m/>
    <m/>
    <s v="C"/>
    <m/>
    <s v="S"/>
    <m/>
    <m/>
    <n v="0"/>
    <m/>
    <s v="JATENG"/>
    <x v="1"/>
    <s v="SOF"/>
    <s v="Strike"/>
    <n v="23600000"/>
    <n v="2400000"/>
    <n v="0"/>
    <n v="2400000"/>
    <n v="10.17"/>
    <s v="Non Program"/>
    <m/>
    <s v="Counter Sales"/>
    <s v="Counter Sales"/>
    <s v="Y"/>
    <n v="0"/>
    <n v="100000"/>
  </r>
  <r>
    <s v="R04"/>
    <m/>
    <s v="RD4AE"/>
    <s v="C"/>
    <s v="COUNTER SALES 3S/2S"/>
    <s v="IL04016538"/>
    <x v="7"/>
    <s v="08:50:48"/>
    <s v="C"/>
    <s v="C"/>
    <s v="3302244611000001"/>
    <s v="WIDIA DWI NURMALA"/>
    <s v="BERSOLE"/>
    <m/>
    <m/>
    <s v="53142"/>
    <m/>
    <s v="3302244611000001"/>
    <s v="WIDIA DWI NURMALA"/>
    <s v="BERSOLE"/>
    <s v="003"/>
    <s v="009"/>
    <s v="KARANGPCG4"/>
    <s v="PURWOKTSLT"/>
    <s v="BANYUMAS"/>
    <m/>
    <s v="53142"/>
    <m/>
    <m/>
    <s v="FAZZIONEOBR23"/>
    <s v="YAMAHA"/>
    <s v="FAZZIO NEO"/>
    <s v="2023"/>
    <s v="BIRU"/>
    <s v="E33WE-0143188"/>
    <s v="MH3SEJ710PJ129080"/>
    <s v="BARU"/>
    <s v="KRD-23-CTR"/>
    <n v="18102407"/>
    <n v="0"/>
    <s v="Y"/>
    <n v="19065000"/>
    <n v="4135000"/>
    <n v="0"/>
    <n v="0"/>
    <n v="22700000"/>
    <s v="ICA-JUAL"/>
    <d v="2023-02-10T00:00:00"/>
    <s v="C.SOF-PWT"/>
    <s v="SOF"/>
    <m/>
    <n v="3100000"/>
    <n v="19600000"/>
    <s v="R D00"/>
    <n v="300000"/>
    <m/>
    <n v="0"/>
    <n v="0"/>
    <m/>
    <m/>
    <m/>
    <m/>
    <m/>
    <s v="R D00"/>
    <s v="RD4AE"/>
    <n v="33"/>
    <n v="18565000"/>
    <n v="500000"/>
    <s v="R D00"/>
    <x v="7"/>
    <s v="YMS PURWOKERTO 3S"/>
    <s v="3S"/>
    <x v="39"/>
    <m/>
    <m/>
    <n v="3600000"/>
    <s v="D"/>
    <m/>
    <m/>
    <s v="20-008-23-00593"/>
    <d v="2023-02-13T00:00:00"/>
    <s v="00003"/>
    <s v="00003"/>
    <m/>
    <s v="00005"/>
    <s v="00006"/>
    <s v="SL04011362"/>
    <s v="N"/>
    <m/>
    <s v="SUMMIT OTO FIN"/>
    <d v="2023-02-10T00:00:00"/>
    <s v="C"/>
    <s v="B"/>
    <s v="P"/>
    <m/>
    <m/>
    <m/>
    <m/>
    <m/>
    <s v="C"/>
    <m/>
    <s v="S"/>
    <m/>
    <m/>
    <n v="0"/>
    <m/>
    <s v="JATENG"/>
    <x v="1"/>
    <s v="SOF"/>
    <s v="Strike"/>
    <n v="23200000"/>
    <n v="3100000"/>
    <n v="500000"/>
    <n v="3600000"/>
    <n v="15.52"/>
    <s v="Non Program"/>
    <m/>
    <s v="Counter Sales"/>
    <s v="Counter Sales"/>
    <s v="Y"/>
    <n v="0"/>
    <n v="100000"/>
  </r>
  <r>
    <s v="R04"/>
    <m/>
    <s v="RD4AE"/>
    <s v="C"/>
    <s v="COUNTER SALES 3S/2S"/>
    <s v="IL04016539"/>
    <x v="8"/>
    <s v="14:25:44"/>
    <s v="C"/>
    <s v="C"/>
    <s v="3304020708870002"/>
    <s v="TAUFIK NUGROHO"/>
    <s v="JL JEND GATOT SUBROTO NO.90"/>
    <m/>
    <m/>
    <s v="53116"/>
    <m/>
    <s v="3302264106900003"/>
    <s v="CASTRENA AYU WIDYASTUTI"/>
    <s v="JL. JEND GATOT SUBROTO NO.90"/>
    <s v="006"/>
    <s v="006"/>
    <s v="KRANJI"/>
    <s v="PURWOKTTMR"/>
    <s v="BANYUMAS"/>
    <m/>
    <m/>
    <m/>
    <m/>
    <s v="FILANONEOHT23"/>
    <s v="YAMAHA"/>
    <s v="FILANO NEO"/>
    <s v="2023"/>
    <s v="HITAM"/>
    <s v="E34KE-0006383"/>
    <s v="MH3SEK610PJ006383"/>
    <s v="BARU"/>
    <s v="KRD-23-CTR"/>
    <n v="22060777"/>
    <n v="0"/>
    <s v="Y"/>
    <n v="23235000"/>
    <n v="4365000"/>
    <n v="0"/>
    <n v="0"/>
    <n v="27100000"/>
    <s v="ICA-JUAL"/>
    <d v="2023-02-11T00:00:00"/>
    <s v="C.BAF-PWT"/>
    <s v="BAF"/>
    <m/>
    <n v="0"/>
    <n v="24800000"/>
    <s v="R D00"/>
    <n v="300000"/>
    <m/>
    <n v="0"/>
    <n v="0"/>
    <m/>
    <m/>
    <m/>
    <m/>
    <m/>
    <s v="R D00"/>
    <s v="RD4AE"/>
    <n v="33"/>
    <n v="22735000"/>
    <n v="500000"/>
    <s v="R D00"/>
    <x v="7"/>
    <s v="YMS PURWOKERTO 3S"/>
    <s v="3S"/>
    <x v="39"/>
    <m/>
    <m/>
    <n v="2800000"/>
    <s v="D"/>
    <m/>
    <m/>
    <s v="340NMC10022303618"/>
    <d v="2023-02-13T00:00:00"/>
    <s v="00004"/>
    <s v="00004"/>
    <m/>
    <s v="00005"/>
    <s v="00005"/>
    <s v="SL04011363"/>
    <s v="N"/>
    <m/>
    <s v="BUSSAN AUTO FIN"/>
    <d v="2023-02-11T00:00:00"/>
    <s v="C"/>
    <s v="B"/>
    <s v="P"/>
    <m/>
    <m/>
    <m/>
    <m/>
    <m/>
    <s v="C"/>
    <m/>
    <s v="S"/>
    <s v="TU04000660"/>
    <d v="2023-02-11T00:00:00"/>
    <n v="2300000"/>
    <s v="FILANONEOHT23"/>
    <s v="JATENG"/>
    <x v="1"/>
    <s v="BAF"/>
    <s v="Strike"/>
    <n v="27600000"/>
    <n v="2300000"/>
    <n v="500000"/>
    <n v="2800000"/>
    <n v="10.14"/>
    <s v="Non Program"/>
    <m/>
    <s v="Counter Sales"/>
    <s v="Counter Sales"/>
    <s v="Y"/>
    <n v="0"/>
    <n v="100000"/>
  </r>
  <r>
    <s v="R04"/>
    <s v="RD2AA"/>
    <s v="RD3AJ"/>
    <s v="S"/>
    <s v="SALES FIX 3S/2S"/>
    <s v="IL04016540"/>
    <x v="21"/>
    <s v="14:12:00"/>
    <s v="C"/>
    <s v="C"/>
    <s v="3175065902971001"/>
    <s v="ADE WIDIA SARI"/>
    <s v="TAMANSARI"/>
    <m/>
    <m/>
    <s v="53161"/>
    <m/>
    <s v="3175065902971001"/>
    <s v="ADE WIDIA SARI"/>
    <s v="TAMANSARI"/>
    <s v="001"/>
    <s v="001"/>
    <s v="TAMANSARI2"/>
    <s v="KARANGLWS"/>
    <s v="BANYUMAS"/>
    <m/>
    <s v="53161"/>
    <m/>
    <m/>
    <s v="AEROXCCYBERBR23"/>
    <s v="YAMAHA"/>
    <s v="AEROX C CYBERCT"/>
    <s v="2023"/>
    <s v="BIRU"/>
    <s v="G3P4E-0128753"/>
    <s v="MH3SG6410PJ228268"/>
    <s v="BARU"/>
    <s v="KRD-23-SLS"/>
    <n v="22212683"/>
    <n v="0"/>
    <s v="Y"/>
    <n v="23395000"/>
    <n v="4935000"/>
    <n v="0"/>
    <n v="0"/>
    <n v="28330000"/>
    <s v="ICA-JUAL"/>
    <d v="2023-02-15T00:00:00"/>
    <s v="C.SOF-PWT"/>
    <s v="SOF"/>
    <m/>
    <n v="2000000"/>
    <n v="25430000"/>
    <s v="R D00"/>
    <n v="300000"/>
    <m/>
    <n v="0"/>
    <n v="0"/>
    <m/>
    <m/>
    <m/>
    <m/>
    <m/>
    <s v="R D00"/>
    <s v="RD3AJ"/>
    <n v="33"/>
    <n v="23395000"/>
    <n v="0"/>
    <s v="R D00"/>
    <x v="7"/>
    <s v="YMS PURWOKERTO 3S"/>
    <s v="3S"/>
    <x v="39"/>
    <m/>
    <m/>
    <n v="2900000"/>
    <s v="D"/>
    <m/>
    <m/>
    <s v="20-008-23-00247"/>
    <d v="2023-02-16T00:00:00"/>
    <s v="00004"/>
    <s v="00003"/>
    <m/>
    <s v="00003"/>
    <s v="00003"/>
    <s v="SL04011364"/>
    <s v="N"/>
    <m/>
    <s v="SUMMIT OTO FIN"/>
    <d v="2023-02-15T00:00:00"/>
    <s v="C"/>
    <s v="B"/>
    <s v="P"/>
    <m/>
    <m/>
    <m/>
    <m/>
    <m/>
    <s v="C"/>
    <m/>
    <s v="S"/>
    <s v="TU04000615"/>
    <d v="2023-01-18T00:00:00"/>
    <n v="900000"/>
    <s v="AEROXCCYBERBR23"/>
    <s v="JATENG"/>
    <x v="1"/>
    <s v="SOF"/>
    <s v="Strike"/>
    <n v="28330000"/>
    <n v="2900000"/>
    <n v="0"/>
    <n v="2900000"/>
    <n v="10.24"/>
    <s v="Non Program"/>
    <m/>
    <s v="Salesman"/>
    <s v="Salesman"/>
    <s v="Y"/>
    <n v="300000"/>
    <m/>
  </r>
  <r>
    <s v="R04"/>
    <s v="RD2AA"/>
    <s v="RD3AR"/>
    <s v="S"/>
    <s v="SALES FIX 3S/2S"/>
    <s v="IL04016541"/>
    <x v="21"/>
    <s v="15:29:50"/>
    <s v="C"/>
    <s v="C"/>
    <s v="3302151608920001"/>
    <s v="KUAT MUKTIAWAN PRATOMO"/>
    <s v="PALUMBUNGAN"/>
    <m/>
    <m/>
    <s v="53165"/>
    <m/>
    <s v="3302151608920001"/>
    <s v="KUAT MUKTIAWAN PRATOMO"/>
    <s v="PALUMBUNGAN"/>
    <s v="002"/>
    <s v="010"/>
    <s v="GUMELAR"/>
    <s v="GUMELAR"/>
    <s v="BANYUMAS"/>
    <m/>
    <s v="53165"/>
    <m/>
    <m/>
    <s v="XMAXCMR23"/>
    <s v="YAMAHA"/>
    <s v="XMAX C"/>
    <s v="2023"/>
    <s v="MERAH"/>
    <s v="G3H4E-0059011"/>
    <s v="MH3SG8410PK003406"/>
    <s v="BARU"/>
    <s v="KRD-23-SLS"/>
    <n v="54605626"/>
    <n v="0"/>
    <s v="Y"/>
    <n v="57520000"/>
    <n v="8980000"/>
    <n v="0"/>
    <n v="0"/>
    <n v="66500000"/>
    <s v="ICA-JUAL"/>
    <d v="2023-02-15T00:00:00"/>
    <s v="C.BAF-PWT"/>
    <s v="BAF"/>
    <m/>
    <n v="17100000"/>
    <n v="49400000"/>
    <s v="R D00"/>
    <n v="300000"/>
    <m/>
    <n v="0"/>
    <n v="0"/>
    <m/>
    <m/>
    <m/>
    <m/>
    <m/>
    <s v="R D00"/>
    <s v="RD3AR"/>
    <n v="11"/>
    <n v="57520000"/>
    <n v="0"/>
    <s v="R D00"/>
    <x v="7"/>
    <s v="YMS PURWOKERTO 3S"/>
    <s v="3S"/>
    <x v="39"/>
    <m/>
    <m/>
    <n v="17100000"/>
    <s v="D"/>
    <m/>
    <m/>
    <s v="340NMC14022303117"/>
    <d v="2023-02-16T00:00:00"/>
    <s v="00004"/>
    <s v="00004"/>
    <m/>
    <s v="00006"/>
    <s v="00005"/>
    <s v="SL04011365"/>
    <s v="N"/>
    <m/>
    <s v="BUSSAN AUTO FIN"/>
    <d v="2023-02-15T00:00:00"/>
    <s v="C"/>
    <s v="B"/>
    <s v="P"/>
    <m/>
    <m/>
    <m/>
    <m/>
    <m/>
    <s v="C"/>
    <m/>
    <s v="S"/>
    <m/>
    <m/>
    <n v="0"/>
    <m/>
    <s v="JATENG"/>
    <x v="1"/>
    <s v="BAF"/>
    <s v="Strike"/>
    <n v="66500000"/>
    <n v="17100000"/>
    <n v="0"/>
    <n v="17100000"/>
    <n v="25.71"/>
    <s v="Non Program"/>
    <m/>
    <s v="Salesman"/>
    <s v="Salesman"/>
    <s v="Y"/>
    <n v="300000"/>
    <m/>
  </r>
  <r>
    <s v="R04"/>
    <s v="RD2AA"/>
    <s v="RD3AH"/>
    <s v="B"/>
    <s v="SALES VARIABLE"/>
    <s v="IL04016542"/>
    <x v="11"/>
    <s v="11:03:13"/>
    <s v="C"/>
    <s v="C"/>
    <s v="3302226904020004"/>
    <s v="INTAN FRISILIA OLEY"/>
    <s v="KARANGTENGAH"/>
    <m/>
    <m/>
    <s v="53151"/>
    <m/>
    <s v="3302226904020004"/>
    <s v="INTAN FRISILIA OLEY"/>
    <s v="KARANGTENGAH"/>
    <s v="006"/>
    <s v="006"/>
    <s v="KARANGTGH8"/>
    <s v="BATURRADEN"/>
    <s v="BANYUMAS"/>
    <m/>
    <s v="53151"/>
    <m/>
    <m/>
    <s v="AEROX155CHT23"/>
    <s v="YAMAHA"/>
    <s v="AEROX 155 C"/>
    <s v="2023"/>
    <s v="HITAM"/>
    <s v="G3P4E-0129039"/>
    <s v="MH3SG6410PJ228553"/>
    <s v="BARU"/>
    <s v="KRD-23-SLS"/>
    <n v="22022772"/>
    <n v="0"/>
    <s v="Y"/>
    <n v="23195000"/>
    <n v="4935000"/>
    <n v="0"/>
    <n v="0"/>
    <n v="28130000"/>
    <s v="ICA-JUAL"/>
    <d v="2023-02-17T00:00:00"/>
    <s v="C.BAF-PWT"/>
    <s v="BAF"/>
    <m/>
    <n v="300000"/>
    <n v="24830000"/>
    <s v="R D00"/>
    <n v="300000"/>
    <m/>
    <n v="0"/>
    <n v="0"/>
    <m/>
    <m/>
    <m/>
    <m/>
    <m/>
    <s v="R D00"/>
    <s v="RD3AH"/>
    <n v="33"/>
    <n v="23195000"/>
    <n v="0"/>
    <s v="R D00"/>
    <x v="7"/>
    <s v="YMS PURWOKERTO 3S"/>
    <s v="3S"/>
    <x v="39"/>
    <m/>
    <m/>
    <n v="3300000"/>
    <s v="D"/>
    <m/>
    <m/>
    <s v="340NMC13022304053"/>
    <d v="2023-02-20T00:00:00"/>
    <s v="00004"/>
    <s v="00004"/>
    <m/>
    <s v="00006"/>
    <s v="00005"/>
    <s v="SL04011366"/>
    <s v="N"/>
    <m/>
    <s v="BUSSAN AUTO FIN"/>
    <d v="2023-02-17T00:00:00"/>
    <s v="C"/>
    <s v="B"/>
    <s v="P"/>
    <m/>
    <m/>
    <m/>
    <m/>
    <m/>
    <s v="C"/>
    <m/>
    <s v="S"/>
    <s v="TU04000673"/>
    <d v="2023-02-16T00:00:00"/>
    <n v="3000000"/>
    <s v="AEROX155CHT23"/>
    <s v="JATENG"/>
    <x v="1"/>
    <s v="BAF"/>
    <s v="Strike"/>
    <n v="28130000"/>
    <n v="3300000"/>
    <n v="0"/>
    <n v="3300000"/>
    <n v="11.73"/>
    <s v="Non Program"/>
    <m/>
    <s v="Salesman"/>
    <s v="Salesman"/>
    <s v="Y"/>
    <n v="300000"/>
    <m/>
  </r>
  <r>
    <s v="R04"/>
    <s v="RD2AA"/>
    <s v="RD3AJ"/>
    <s v="S"/>
    <s v="SALES FIX 3S/2S"/>
    <s v="IL04016543"/>
    <x v="12"/>
    <s v="13:11:06"/>
    <s v="C"/>
    <s v="C"/>
    <s v="3304110105020001"/>
    <s v="M.MA'SUM KHUZAENUS SURUR"/>
    <s v="ADIPASIR"/>
    <m/>
    <m/>
    <s v="53463"/>
    <m/>
    <s v="3304110105020001"/>
    <s v="M.MA'SUM KHUZAENUS SURUR"/>
    <s v="ADIPASIR"/>
    <s v="002"/>
    <s v="001"/>
    <s v="ADIPASIR"/>
    <s v="RAKIT"/>
    <s v="BANJARNGR"/>
    <m/>
    <s v="53463"/>
    <m/>
    <m/>
    <s v="AEROXCCYBERBR23"/>
    <s v="YAMAHA"/>
    <s v="AEROX C CYBERCT"/>
    <s v="2023"/>
    <s v="BIRU"/>
    <s v="G3P4E-0128750"/>
    <s v="MH3SG6410PJ228264"/>
    <s v="BARU"/>
    <s v="KRD-23-SLS"/>
    <n v="22212683"/>
    <n v="0"/>
    <s v="Y"/>
    <n v="23395000"/>
    <n v="4935000"/>
    <n v="0"/>
    <n v="0"/>
    <n v="28330000"/>
    <s v="ICA-JUAL"/>
    <d v="2023-02-20T00:00:00"/>
    <s v="C.SOF-BJR"/>
    <s v="SOF"/>
    <m/>
    <n v="700000"/>
    <n v="24430000"/>
    <s v="R D00"/>
    <n v="300000"/>
    <m/>
    <n v="0"/>
    <n v="0"/>
    <m/>
    <m/>
    <m/>
    <m/>
    <m/>
    <s v="R D00"/>
    <s v="RD3AJ"/>
    <n v="29"/>
    <n v="23395000"/>
    <n v="0"/>
    <s v="R D00"/>
    <x v="7"/>
    <s v="YMS PURWOKERTO 3S"/>
    <s v="3S"/>
    <x v="39"/>
    <m/>
    <m/>
    <n v="3900000"/>
    <s v="D"/>
    <m/>
    <m/>
    <s v="20-132-23-00435"/>
    <d v="2023-02-20T00:00:00"/>
    <s v="00004"/>
    <s v="00003"/>
    <m/>
    <s v="00005"/>
    <s v="00005"/>
    <s v="SL04011367"/>
    <s v="N"/>
    <m/>
    <s v="SUMMIT OTO FIN"/>
    <d v="2023-02-20T00:00:00"/>
    <s v="C"/>
    <s v="B"/>
    <s v="P"/>
    <m/>
    <m/>
    <m/>
    <m/>
    <m/>
    <s v="C"/>
    <m/>
    <s v="S"/>
    <s v="TU04000674"/>
    <d v="2023-02-17T00:00:00"/>
    <n v="3200000"/>
    <s v="AEROXCCYBERBR23"/>
    <s v="JATENG"/>
    <x v="1"/>
    <s v="SOF"/>
    <s v="Strike"/>
    <n v="28330000"/>
    <n v="3900000"/>
    <n v="0"/>
    <n v="3900000"/>
    <n v="13.77"/>
    <s v="Non Program"/>
    <m/>
    <s v="Salesman"/>
    <s v="Salesman"/>
    <s v="Y"/>
    <n v="300000"/>
    <m/>
  </r>
  <r>
    <s v="R04"/>
    <m/>
    <s v="RD4AB"/>
    <s v="C"/>
    <s v="COUNTER SALES 3S/2S"/>
    <s v="IL04016544"/>
    <x v="17"/>
    <s v="13:13:31"/>
    <s v="C"/>
    <s v="C"/>
    <s v="3302261608810001"/>
    <s v="ANDREAS CAHYONO KURNIAWAN"/>
    <s v="JL. A. YANI GG. VI NO. 29"/>
    <m/>
    <m/>
    <s v="53115"/>
    <m/>
    <s v="3302261608810001"/>
    <s v="ANDREAS CAHYONO KURNIAWAN"/>
    <s v="JL. A. YANI GG. VI NO. 29"/>
    <s v="001"/>
    <s v="009"/>
    <s v="SOKANGR2"/>
    <s v="PURWOKTTMR"/>
    <s v="BANYUMAS"/>
    <m/>
    <s v="53115"/>
    <m/>
    <m/>
    <s v="FAZZIONEOPT23"/>
    <s v="YAMAHA"/>
    <s v="FAZZIO NEO"/>
    <s v="2023"/>
    <s v="PUTIH"/>
    <s v="E33WE-0138468"/>
    <s v="MH3SEJ710PJ125160"/>
    <s v="BARU"/>
    <s v="KRD-23-CTR"/>
    <n v="17520415"/>
    <n v="0"/>
    <s v="Y"/>
    <n v="19065000"/>
    <n v="4135000"/>
    <n v="0"/>
    <n v="0"/>
    <n v="23200000"/>
    <s v="ICA-JUAL"/>
    <d v="2023-02-27T00:00:00"/>
    <s v="C.SOF-PWT"/>
    <s v="SOF"/>
    <m/>
    <n v="950000"/>
    <n v="18000000"/>
    <s v="R D00"/>
    <n v="300000"/>
    <m/>
    <n v="0"/>
    <n v="0"/>
    <m/>
    <m/>
    <m/>
    <m/>
    <m/>
    <s v="R D00"/>
    <s v="RD4AB"/>
    <n v="11"/>
    <n v="19065000"/>
    <n v="0"/>
    <s v="R D00"/>
    <x v="7"/>
    <s v="YMS PURWOKERTO 3S"/>
    <s v="3S"/>
    <x v="39"/>
    <m/>
    <m/>
    <n v="5200000"/>
    <s v="D"/>
    <m/>
    <m/>
    <s v="20-008-23-00741"/>
    <d v="2023-02-28T00:00:00"/>
    <s v="00004"/>
    <s v="00003"/>
    <m/>
    <s v="00004"/>
    <s v="00003"/>
    <s v="SL04011368"/>
    <s v="N"/>
    <m/>
    <s v="SUMMIT OTO FIN"/>
    <d v="2023-02-27T00:00:00"/>
    <s v="C"/>
    <s v="B"/>
    <s v="P"/>
    <m/>
    <m/>
    <m/>
    <m/>
    <m/>
    <s v="C"/>
    <m/>
    <s v="S"/>
    <s v="TU04000682"/>
    <d v="2023-02-23T00:00:00"/>
    <n v="4250000"/>
    <s v="FAZZIONEOPT23"/>
    <s v="JATENG"/>
    <x v="1"/>
    <s v="SOF"/>
    <s v="Strike"/>
    <n v="23200000"/>
    <n v="5200000"/>
    <n v="0"/>
    <n v="5200000"/>
    <n v="22.41"/>
    <s v="Non Program"/>
    <m/>
    <s v="Counter Sales"/>
    <s v="Counter Sales"/>
    <s v="Y"/>
    <n v="0"/>
    <n v="100000"/>
  </r>
  <r>
    <s v="R04"/>
    <s v="RD2AA"/>
    <s v="RD3AJ"/>
    <s v="S"/>
    <s v="SALES FIX 3S/2S"/>
    <s v="IL04016545"/>
    <x v="18"/>
    <s v="09:09:19"/>
    <s v="C"/>
    <s v="C"/>
    <s v="3302125210980003"/>
    <s v="ISNAENI SANTI NUR HIDAYAH"/>
    <s v="SIDABOWA"/>
    <m/>
    <m/>
    <s v="53171"/>
    <m/>
    <s v="3302125210980003"/>
    <s v="ISNAENI SANTI NUR HIDAYAH"/>
    <s v="SIDABOWA"/>
    <s v="002"/>
    <s v="007"/>
    <s v="SIDABOWA"/>
    <s v="PATIKRAJA"/>
    <s v="BANYUMAS"/>
    <m/>
    <s v="53171"/>
    <m/>
    <m/>
    <s v="NMAX155MR22"/>
    <s v="YAMAHA"/>
    <s v="NMAX 155"/>
    <s v="2022"/>
    <s v="MERAH"/>
    <s v="G3L8E-1453396"/>
    <s v="MH3SG5620NK703327"/>
    <s v="BARU"/>
    <s v="KRD-22-SLS"/>
    <n v="25160090"/>
    <n v="0"/>
    <s v="Y"/>
    <n v="26700000"/>
    <n v="5170000"/>
    <n v="0"/>
    <n v="0"/>
    <n v="30122000"/>
    <s v="ICA-JUAL"/>
    <d v="2023-02-28T00:00:00"/>
    <s v="C.BAF-PWT"/>
    <s v="BAF"/>
    <m/>
    <n v="952000"/>
    <n v="28670000"/>
    <s v="R D00"/>
    <n v="300000"/>
    <m/>
    <n v="0"/>
    <n v="0"/>
    <m/>
    <m/>
    <m/>
    <m/>
    <m/>
    <s v="R D00"/>
    <s v="RD3AJ"/>
    <n v="33"/>
    <n v="24952000"/>
    <n v="1748000"/>
    <s v="R D00"/>
    <x v="7"/>
    <s v="YMS PURWOKERTO 3S"/>
    <s v="3S"/>
    <x v="39"/>
    <m/>
    <m/>
    <n v="3200000"/>
    <s v="D"/>
    <m/>
    <m/>
    <s v="340NMC24022303103"/>
    <d v="2023-02-28T00:00:00"/>
    <s v="00004"/>
    <s v="00003"/>
    <m/>
    <s v="00005"/>
    <s v="00005"/>
    <s v="SL04011369"/>
    <s v="N"/>
    <m/>
    <s v="BUSSAN AUTO FIN"/>
    <d v="2023-02-28T00:00:00"/>
    <s v="C"/>
    <s v="B"/>
    <s v="P"/>
    <m/>
    <m/>
    <m/>
    <m/>
    <m/>
    <s v="C"/>
    <m/>
    <s v="S"/>
    <s v="TU04000687"/>
    <d v="2023-02-27T00:00:00"/>
    <n v="500000"/>
    <s v="AEROX155CKNBR23"/>
    <s v="JATENG"/>
    <x v="1"/>
    <s v="BAF"/>
    <s v="Strike"/>
    <n v="31870000"/>
    <n v="1452000"/>
    <n v="1748000"/>
    <n v="3200000"/>
    <n v="10.039999999999999"/>
    <s v="Program"/>
    <m/>
    <s v="Salesman"/>
    <s v="Salesman"/>
    <s v="Y"/>
    <n v="200000"/>
    <m/>
  </r>
  <r>
    <s v="R04"/>
    <s v="RD2AA"/>
    <s v="RD3AR"/>
    <s v="S"/>
    <s v="SALES FIX 3S/2S"/>
    <s v="IL04016546"/>
    <x v="18"/>
    <s v="09:09:52"/>
    <s v="C"/>
    <s v="C"/>
    <s v="3302170712940003"/>
    <s v="SAPTO DENI PRIAMBODO"/>
    <s v="KALICUPAK LOR"/>
    <m/>
    <m/>
    <s v="53191"/>
    <m/>
    <s v="3302170712940003"/>
    <s v="SAPTO DENI PRIAMBODO"/>
    <s v="KALICUPAK LOR"/>
    <s v="003"/>
    <s v="002"/>
    <s v="KALICPKLOR"/>
    <s v="KALIBAGOR"/>
    <s v="BANYUMAS"/>
    <m/>
    <s v="53191"/>
    <m/>
    <m/>
    <s v="AEROX155CKNBR23"/>
    <s v="YAMAHA"/>
    <s v="AEROX 155 C"/>
    <s v="2023"/>
    <s v="KUNING BIRU"/>
    <s v="G3P4E-0130902"/>
    <s v="MH3SG6410PJ230258"/>
    <s v="BARU"/>
    <s v="KRD-23-SLS"/>
    <n v="22022772"/>
    <n v="0"/>
    <s v="Y"/>
    <n v="23195000"/>
    <n v="4935000"/>
    <n v="0"/>
    <n v="0"/>
    <n v="28130000"/>
    <s v="ICA-JUAL"/>
    <d v="2023-02-28T00:00:00"/>
    <s v="C.BAF-PWT"/>
    <s v="BAF"/>
    <m/>
    <n v="5748000"/>
    <n v="20830000"/>
    <s v="R D00"/>
    <n v="300000"/>
    <m/>
    <n v="0"/>
    <n v="0"/>
    <m/>
    <m/>
    <m/>
    <m/>
    <m/>
    <s v="R D00"/>
    <s v="RD3AR"/>
    <n v="33"/>
    <n v="23195000"/>
    <n v="0"/>
    <s v="R D00"/>
    <x v="7"/>
    <s v="YMS PURWOKERTO 3S"/>
    <s v="3S"/>
    <x v="39"/>
    <m/>
    <m/>
    <n v="7300000"/>
    <s v="D"/>
    <m/>
    <m/>
    <s v="340NMC25022302816"/>
    <d v="2023-02-28T00:00:00"/>
    <s v="00004"/>
    <s v="00003"/>
    <m/>
    <s v="00005"/>
    <s v="00005"/>
    <s v="SL04011370"/>
    <s v="N"/>
    <m/>
    <s v="BUSSAN AUTO FIN"/>
    <d v="2023-02-28T00:00:00"/>
    <s v="C"/>
    <s v="B"/>
    <s v="P"/>
    <m/>
    <m/>
    <m/>
    <m/>
    <m/>
    <s v="C"/>
    <m/>
    <s v="S"/>
    <s v="TU04000686"/>
    <d v="2023-02-27T00:00:00"/>
    <n v="1552000"/>
    <s v="NMAX155MR22"/>
    <s v="JATENG"/>
    <x v="1"/>
    <s v="BAF"/>
    <s v="Strike"/>
    <n v="28130000"/>
    <n v="7300000"/>
    <n v="0"/>
    <n v="7300000"/>
    <n v="25.95"/>
    <s v="Non Program"/>
    <m/>
    <s v="Salesman"/>
    <s v="Salesman"/>
    <s v="Y"/>
    <n v="300000"/>
    <m/>
  </r>
  <r>
    <s v="R05"/>
    <m/>
    <s v="RE4AD"/>
    <s v="C"/>
    <s v="COUNTER SALES 3S/2S"/>
    <s v="IL05010995"/>
    <x v="1"/>
    <s v="10:22:01"/>
    <s v="C"/>
    <s v="C"/>
    <s v="3301111803640003"/>
    <s v="SUPARTO"/>
    <s v="DUSUN KARANG BOLANG"/>
    <m/>
    <m/>
    <s v="53261"/>
    <m/>
    <s v="3301111812030002"/>
    <s v="BAHRUN SETIAWAN"/>
    <s v="DUSUN KARANG BOLANG"/>
    <s v="004"/>
    <s v="002"/>
    <s v="PENYARANG"/>
    <s v="SIDAREJA"/>
    <s v="CILACAP"/>
    <m/>
    <m/>
    <m/>
    <m/>
    <s v="AEROX155CHJ23"/>
    <s v="YAMAHA"/>
    <s v="AEROX 155 C"/>
    <s v="2023"/>
    <s v="HIJAU"/>
    <s v="G3P4E-0119623"/>
    <s v="MH3SG6410PJ220298"/>
    <s v="BARU"/>
    <s v="KRD-23-CTR"/>
    <n v="22022772"/>
    <n v="0"/>
    <s v="Y"/>
    <n v="23195000"/>
    <n v="4935000"/>
    <n v="0"/>
    <n v="0"/>
    <n v="28130000"/>
    <s v="TITI 2"/>
    <d v="2023-02-02T00:00:00"/>
    <s v="C.ADIR-CLP"/>
    <s v="ADIRA"/>
    <m/>
    <n v="1900000"/>
    <n v="25230000"/>
    <s v="R E00"/>
    <n v="300000"/>
    <m/>
    <n v="0"/>
    <n v="0"/>
    <m/>
    <m/>
    <m/>
    <m/>
    <m/>
    <s v="R E00"/>
    <s v="RE4AD"/>
    <n v="33"/>
    <n v="23195000"/>
    <n v="0"/>
    <s v="R E00"/>
    <x v="7"/>
    <s v="YMS MAJENANG 3S"/>
    <s v="3S"/>
    <x v="40"/>
    <m/>
    <m/>
    <n v="2900000"/>
    <s v="D"/>
    <m/>
    <m/>
    <s v="04411051823"/>
    <d v="2023-02-02T00:00:00"/>
    <s v="00030"/>
    <s v="00000"/>
    <m/>
    <s v="00003"/>
    <s v="00001"/>
    <s v="SL05008231"/>
    <s v="N"/>
    <m/>
    <s v="C.ADIR-CLP"/>
    <d v="2023-02-02T00:00:00"/>
    <s v="C"/>
    <s v="B"/>
    <s v="P"/>
    <m/>
    <m/>
    <m/>
    <m/>
    <m/>
    <s v="C"/>
    <m/>
    <s v="S"/>
    <s v="TU05000728"/>
    <d v="2023-01-14T00:00:00"/>
    <n v="1000000"/>
    <s v="AEROX155CHJ23"/>
    <s v="JATENG"/>
    <x v="1"/>
    <s v="Adira"/>
    <s v="Strike"/>
    <n v="28130000"/>
    <n v="2900000"/>
    <n v="0"/>
    <n v="2900000"/>
    <n v="10.31"/>
    <s v="Non Program"/>
    <m/>
    <s v="Counter Sales"/>
    <s v="Counter Sales"/>
    <s v="Y"/>
    <n v="0"/>
    <n v="100000"/>
  </r>
  <r>
    <s v="R05"/>
    <s v="RE2AA"/>
    <s v="RE3AD"/>
    <s v="S"/>
    <s v="SALES FIX 3S/2S"/>
    <s v="IL05010996"/>
    <x v="1"/>
    <s v="11:15:08"/>
    <s v="C"/>
    <s v="C"/>
    <s v="3301130805900004"/>
    <s v="DIKI FIRMANSYAH"/>
    <s v="GENTENG KULON"/>
    <m/>
    <m/>
    <s v="53256"/>
    <m/>
    <s v="3301130805900004"/>
    <s v="DIKI FIRMANSYAH"/>
    <s v="GENTENG KULON"/>
    <s v="001"/>
    <s v="007"/>
    <s v="PANIMBANG"/>
    <s v="CIMANGGU"/>
    <s v="CILACAP"/>
    <m/>
    <s v="53256"/>
    <m/>
    <m/>
    <s v="NMAX155HT23"/>
    <s v="YAMAHA"/>
    <s v="NMAX 155"/>
    <s v="2023"/>
    <s v="HITAM"/>
    <s v="G3L8E-1523568"/>
    <s v="MH3SG5620PJ736303"/>
    <s v="BARU"/>
    <s v="KRD-23-SLS"/>
    <n v="25349889"/>
    <n v="0"/>
    <s v="Y"/>
    <n v="26700000"/>
    <n v="5170000"/>
    <n v="0"/>
    <n v="0"/>
    <n v="31870000"/>
    <s v="TITI 2"/>
    <d v="2023-02-02T00:00:00"/>
    <s v="C.SOF-CLP"/>
    <s v="SOF"/>
    <m/>
    <n v="300000"/>
    <n v="21870000"/>
    <s v="R E00"/>
    <n v="300000"/>
    <m/>
    <n v="0"/>
    <n v="0"/>
    <m/>
    <m/>
    <m/>
    <m/>
    <m/>
    <s v="R E00"/>
    <s v="RE3AD"/>
    <n v="23"/>
    <n v="26700000"/>
    <n v="0"/>
    <s v="R E00"/>
    <x v="7"/>
    <s v="YMS MAJENANG 3S"/>
    <s v="3S"/>
    <x v="40"/>
    <m/>
    <m/>
    <n v="10000000"/>
    <s v="D"/>
    <m/>
    <m/>
    <s v="200672300259"/>
    <d v="2023-02-02T00:00:00"/>
    <s v="00040"/>
    <s v="00000"/>
    <m/>
    <s v="00004"/>
    <s v="00001"/>
    <s v="SL05008232"/>
    <s v="N"/>
    <m/>
    <s v="C.SOF-CLP"/>
    <d v="2023-02-02T00:00:00"/>
    <s v="C"/>
    <s v="B"/>
    <s v="P"/>
    <m/>
    <m/>
    <m/>
    <m/>
    <m/>
    <s v="C"/>
    <m/>
    <s v="S"/>
    <s v="TU05000750"/>
    <d v="2023-02-01T00:00:00"/>
    <n v="9700000"/>
    <s v="NMAX155HT23"/>
    <s v="JATENG"/>
    <x v="1"/>
    <s v="SOF"/>
    <s v="Strike"/>
    <n v="31870000"/>
    <n v="10000000"/>
    <n v="0"/>
    <n v="10000000"/>
    <n v="31.38"/>
    <s v="Non Program"/>
    <m/>
    <s v="Salesman"/>
    <s v="Salesman"/>
    <s v="Y"/>
    <n v="300000"/>
    <m/>
  </r>
  <r>
    <s v="R05"/>
    <m/>
    <s v="RE4AD"/>
    <s v="C"/>
    <s v="COUNTER SALES 3S/2S"/>
    <s v="IL05010997"/>
    <x v="2"/>
    <s v="15:09:44"/>
    <s v="C"/>
    <s v="C"/>
    <s v="3329012310990003"/>
    <s v="WARIKI"/>
    <s v="GUNUNGJAYA"/>
    <m/>
    <m/>
    <s v="52275"/>
    <m/>
    <s v="3329012310990003"/>
    <s v="WARIKI"/>
    <s v="GUNUNGJAYA"/>
    <s v="001"/>
    <s v="002"/>
    <s v="GUNUNGJY"/>
    <s v="SALEM"/>
    <s v="BREBES"/>
    <m/>
    <s v="52275"/>
    <m/>
    <m/>
    <s v="FREEGO125MR23"/>
    <s v="YAMAHA"/>
    <s v="FREEGO 125"/>
    <s v="2023"/>
    <s v="MERAH"/>
    <s v="E31WE-0197453"/>
    <s v="MH3SEJ910PJ005799"/>
    <s v="BARU"/>
    <s v="KRD-23-CTR"/>
    <n v="17020339"/>
    <n v="0"/>
    <s v="Y"/>
    <n v="17925000"/>
    <n v="3875000"/>
    <n v="0"/>
    <n v="0"/>
    <n v="21300000"/>
    <s v="TITI 2"/>
    <d v="2023-02-03T00:00:00"/>
    <s v="C.WOM-CLP"/>
    <s v="WOM"/>
    <m/>
    <n v="2900000"/>
    <n v="18400000"/>
    <s v="R E00"/>
    <n v="300000"/>
    <m/>
    <n v="0"/>
    <n v="0"/>
    <m/>
    <m/>
    <m/>
    <m/>
    <m/>
    <s v="R E00"/>
    <s v="RE4AD"/>
    <n v="33"/>
    <n v="17425000"/>
    <n v="500000"/>
    <s v="R E00"/>
    <x v="7"/>
    <s v="YMS MAJENANG 3S"/>
    <s v="3S"/>
    <x v="40"/>
    <m/>
    <m/>
    <n v="3400000"/>
    <s v="D"/>
    <m/>
    <m/>
    <s v="5931PO20230200117"/>
    <d v="2023-02-04T00:00:00"/>
    <s v="00003"/>
    <s v="00003"/>
    <m/>
    <s v="00003"/>
    <s v="00001"/>
    <s v="SL05008233"/>
    <s v="N"/>
    <m/>
    <s v="C.WOM-CLP"/>
    <d v="2023-02-03T00:00:00"/>
    <s v="C"/>
    <s v="B"/>
    <s v="P"/>
    <m/>
    <m/>
    <m/>
    <m/>
    <m/>
    <s v="C"/>
    <m/>
    <s v="S"/>
    <m/>
    <m/>
    <n v="0"/>
    <m/>
    <s v="JATENG"/>
    <x v="1"/>
    <s v="WOM"/>
    <s v="Strike"/>
    <n v="21800000"/>
    <n v="2900000"/>
    <n v="500000"/>
    <n v="3400000"/>
    <n v="15.6"/>
    <s v="Non Program"/>
    <m/>
    <s v="Counter Sales"/>
    <s v="Counter Sales"/>
    <s v="Y"/>
    <n v="0"/>
    <n v="100000"/>
  </r>
  <r>
    <s v="R05"/>
    <m/>
    <s v="RE4AD"/>
    <s v="C"/>
    <s v="COUNTER SALES 3S/2S"/>
    <s v="IL05010998"/>
    <x v="2"/>
    <s v="15:39:39"/>
    <s v="C"/>
    <s v="C"/>
    <s v="3301160201670001"/>
    <s v="UMAR"/>
    <s v="DUSUN MANGGASARI"/>
    <m/>
    <m/>
    <s v="53266"/>
    <m/>
    <s v="3301166707730001"/>
    <s v="SUTIYAH"/>
    <s v="DUSUN MANGGASARI"/>
    <s v="003"/>
    <s v="009"/>
    <s v="PANULISAN"/>
    <s v="DAYEUHLHR"/>
    <s v="CILACAP"/>
    <m/>
    <m/>
    <m/>
    <m/>
    <s v="GEAR125SPR22"/>
    <s v="YAMAHA"/>
    <s v="GEAR 125 S"/>
    <s v="2022"/>
    <s v="PERAK"/>
    <s v="E32XE-0089705"/>
    <s v="MH3SEG720NJ063517"/>
    <s v="BARU"/>
    <s v="KRD-22-CTR"/>
    <n v="14509148"/>
    <n v="0"/>
    <s v="Y"/>
    <n v="15580000"/>
    <n v="4030000"/>
    <n v="0"/>
    <n v="0"/>
    <n v="17458000"/>
    <s v="TITI 2"/>
    <d v="2023-02-03T00:00:00"/>
    <s v="C.ADIR-CLP"/>
    <s v="ADIRA"/>
    <m/>
    <n v="848000"/>
    <n v="16610000"/>
    <s v="R E00"/>
    <n v="300000"/>
    <m/>
    <n v="0"/>
    <n v="0"/>
    <m/>
    <m/>
    <m/>
    <m/>
    <m/>
    <s v="R E00"/>
    <s v="RE4AD"/>
    <n v="33"/>
    <n v="13428000"/>
    <n v="2152000"/>
    <s v="R E00"/>
    <x v="7"/>
    <s v="YMS MAJENANG 3S"/>
    <s v="3S"/>
    <x v="40"/>
    <m/>
    <m/>
    <n v="3000000"/>
    <s v="D"/>
    <m/>
    <m/>
    <s v="04411125023"/>
    <d v="2023-02-04T00:00:00"/>
    <s v="00030"/>
    <s v="00000"/>
    <m/>
    <s v="00003"/>
    <s v="00001"/>
    <s v="SL05008234"/>
    <s v="N"/>
    <m/>
    <s v="C.ADIR-CLP"/>
    <d v="2023-02-03T00:00:00"/>
    <s v="C"/>
    <s v="B"/>
    <s v="P"/>
    <m/>
    <m/>
    <m/>
    <m/>
    <m/>
    <s v="C"/>
    <m/>
    <s v="S"/>
    <m/>
    <m/>
    <n v="0"/>
    <m/>
    <s v="JATENG"/>
    <x v="1"/>
    <s v="Adira"/>
    <s v="Strike"/>
    <n v="19610000"/>
    <n v="848000"/>
    <n v="2152000"/>
    <n v="3000000"/>
    <n v="15.3"/>
    <s v="Program"/>
    <m/>
    <s v="Counter Sales"/>
    <s v="Counter Sales"/>
    <s v="Y"/>
    <n v="0"/>
    <n v="200000"/>
  </r>
  <r>
    <s v="R05"/>
    <m/>
    <s v="RE4AD"/>
    <s v="C"/>
    <s v="COUNTER SALES 3S/2S"/>
    <s v="IL05010999"/>
    <x v="19"/>
    <s v="13:31:23"/>
    <s v="C"/>
    <s v="C"/>
    <s v="3301122308000002"/>
    <s v="ERIK AGUS SAPUTRA"/>
    <s v="GRUMBUL CIREBAH"/>
    <m/>
    <m/>
    <s v="59255"/>
    <m/>
    <s v="3301122308000002"/>
    <s v="ERIK AGUS SAPUTRA"/>
    <s v="GRUMBUL CIREBAH"/>
    <s v="004"/>
    <s v="001"/>
    <s v="PAMULIHAN"/>
    <s v="KARANGPCG"/>
    <s v="CILACAP"/>
    <m/>
    <s v="59255"/>
    <m/>
    <m/>
    <s v="AEROXCCYBERBR23"/>
    <s v="YAMAHA"/>
    <s v="AEROX C CYBERCT"/>
    <s v="2023"/>
    <s v="BIRU"/>
    <s v="G3P4E-0124640"/>
    <s v="MH3SG6410PJ224595"/>
    <s v="BARU"/>
    <s v="KRD-23-CTR"/>
    <n v="22212683"/>
    <n v="0"/>
    <s v="Y"/>
    <n v="23395000"/>
    <n v="4935000"/>
    <n v="0"/>
    <n v="0"/>
    <n v="28330000"/>
    <s v="TITI 2"/>
    <d v="2023-02-07T00:00:00"/>
    <s v="C.SOF-CLP"/>
    <s v="SOF"/>
    <m/>
    <n v="1900000"/>
    <n v="25430000"/>
    <s v="R E00"/>
    <n v="300000"/>
    <m/>
    <n v="0"/>
    <n v="0"/>
    <m/>
    <m/>
    <m/>
    <m/>
    <m/>
    <s v="R E00"/>
    <s v="RE4AD"/>
    <n v="29"/>
    <n v="23395000"/>
    <n v="0"/>
    <s v="R E00"/>
    <x v="7"/>
    <s v="YMS MAJENANG 3S"/>
    <s v="3S"/>
    <x v="40"/>
    <m/>
    <m/>
    <n v="2900000"/>
    <s v="D"/>
    <m/>
    <m/>
    <s v="200672300056"/>
    <d v="2023-02-07T00:00:00"/>
    <s v="00003"/>
    <s v="00000"/>
    <m/>
    <s v="00003"/>
    <s v="00001"/>
    <s v="SL05008235"/>
    <s v="N"/>
    <m/>
    <s v="C.SOF-CLP"/>
    <d v="2023-02-07T00:00:00"/>
    <s v="C"/>
    <s v="B"/>
    <s v="P"/>
    <m/>
    <m/>
    <m/>
    <m/>
    <m/>
    <s v="C"/>
    <m/>
    <s v="S"/>
    <s v="TU05000720"/>
    <d v="2023-01-06T00:00:00"/>
    <n v="1000000"/>
    <s v="AEROXCCYBERBR23"/>
    <s v="JATENG"/>
    <x v="1"/>
    <s v="SOF"/>
    <s v="Strike"/>
    <n v="28330000"/>
    <n v="2900000"/>
    <n v="0"/>
    <n v="2900000"/>
    <n v="10.24"/>
    <s v="Non Program"/>
    <m/>
    <s v="Counter Sales"/>
    <s v="Counter Sales"/>
    <s v="Y"/>
    <n v="0"/>
    <n v="100000"/>
  </r>
  <r>
    <s v="R05"/>
    <m/>
    <s v="RE4AD"/>
    <s v="C"/>
    <s v="COUNTER SALES 3S/2S"/>
    <s v="IL05011000"/>
    <x v="19"/>
    <s v="15:26:46"/>
    <s v="C"/>
    <s v="C"/>
    <s v="3278025508820006"/>
    <s v="SANTI SUSANTI"/>
    <s v="CIOPAT"/>
    <m/>
    <m/>
    <s v="53265"/>
    <m/>
    <s v="3278025508820006"/>
    <s v="SANTI SUSANTI"/>
    <s v="CIOPAT"/>
    <s v="001"/>
    <s v="014"/>
    <s v="MADURA"/>
    <s v="WANAREJA"/>
    <s v="CILACAP"/>
    <m/>
    <s v="53265"/>
    <m/>
    <m/>
    <s v="NMAX155HT23"/>
    <s v="YAMAHA"/>
    <s v="NMAX 155"/>
    <s v="2023"/>
    <s v="HITAM"/>
    <s v="G3L8E-1530490"/>
    <s v="MH3SG5620PJ739034"/>
    <s v="BARU"/>
    <s v="KRD-23-CTR"/>
    <n v="25349889"/>
    <n v="0"/>
    <s v="Y"/>
    <n v="26700000"/>
    <n v="5170000"/>
    <n v="0"/>
    <n v="0"/>
    <n v="30622000"/>
    <s v="TITI 2"/>
    <d v="2023-02-07T00:00:00"/>
    <s v="C.BAF-MJNG"/>
    <s v="BAF"/>
    <m/>
    <n v="1952000"/>
    <n v="28670000"/>
    <s v="R E00"/>
    <n v="300000"/>
    <m/>
    <n v="0"/>
    <n v="0"/>
    <m/>
    <m/>
    <m/>
    <m/>
    <m/>
    <s v="R E00"/>
    <s v="RE4AD"/>
    <n v="35"/>
    <n v="25452000"/>
    <n v="1248000"/>
    <s v="R E00"/>
    <x v="7"/>
    <s v="YMS MAJENANG 3S"/>
    <s v="3S"/>
    <x v="40"/>
    <m/>
    <m/>
    <n v="3200000"/>
    <s v="D"/>
    <m/>
    <m/>
    <s v="342PONMC23020704435"/>
    <d v="2023-02-07T00:00:00"/>
    <s v="00003"/>
    <s v="00000"/>
    <m/>
    <s v="00004"/>
    <s v="00001"/>
    <s v="SL05008236"/>
    <s v="N"/>
    <m/>
    <s v="C.BAF-MJNG"/>
    <d v="2023-02-07T00:00:00"/>
    <s v="C"/>
    <s v="B"/>
    <s v="P"/>
    <m/>
    <m/>
    <m/>
    <m/>
    <m/>
    <s v="C"/>
    <m/>
    <s v="S"/>
    <m/>
    <m/>
    <n v="0"/>
    <m/>
    <s v="JATENG"/>
    <x v="1"/>
    <s v="BA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R05"/>
    <m/>
    <s v="RE4AD"/>
    <s v="C"/>
    <s v="COUNTER SALES 3S/2S"/>
    <s v="IL05011001"/>
    <x v="19"/>
    <s v="15:54:58"/>
    <s v="C"/>
    <s v="C"/>
    <s v="3301140202720005"/>
    <s v="DISWO"/>
    <s v="UJUNGBARANG"/>
    <m/>
    <m/>
    <s v="53257"/>
    <m/>
    <s v="3301140202720005"/>
    <s v="DISWO"/>
    <s v="UJUNGBARANG"/>
    <s v="002"/>
    <s v="002"/>
    <s v="UJUNGBRG"/>
    <s v="MAJENANG"/>
    <s v="CILACAP"/>
    <m/>
    <s v="53257"/>
    <m/>
    <m/>
    <s v="NMAX155HT23"/>
    <s v="YAMAHA"/>
    <s v="NMAX 155"/>
    <s v="2023"/>
    <s v="HITAM"/>
    <s v="G3L8E-1523554"/>
    <s v="MH3SG5620PJ736288"/>
    <s v="BARU"/>
    <s v="KRD-23-CTR"/>
    <n v="25349889"/>
    <n v="0"/>
    <s v="Y"/>
    <n v="26700000"/>
    <n v="5170000"/>
    <n v="0"/>
    <n v="0"/>
    <n v="30622000"/>
    <s v="TITI 2"/>
    <d v="2023-02-07T00:00:00"/>
    <s v="C.ADIR-CLP"/>
    <s v="ADIRA"/>
    <m/>
    <n v="1952000"/>
    <n v="28670000"/>
    <s v="R E00"/>
    <n v="300000"/>
    <m/>
    <n v="0"/>
    <n v="0"/>
    <m/>
    <m/>
    <m/>
    <m/>
    <m/>
    <s v="R E00"/>
    <s v="RE4AD"/>
    <n v="35"/>
    <n v="25452000"/>
    <n v="1248000"/>
    <s v="R E00"/>
    <x v="7"/>
    <s v="YMS MAJENANG 3S"/>
    <s v="3S"/>
    <x v="40"/>
    <m/>
    <m/>
    <n v="3200000"/>
    <s v="D"/>
    <m/>
    <m/>
    <s v="04411142623"/>
    <d v="2023-02-07T00:00:00"/>
    <s v="00003"/>
    <s v="00000"/>
    <m/>
    <s v="00003"/>
    <s v="00001"/>
    <s v="SL05008237"/>
    <s v="N"/>
    <m/>
    <s v="C.ADIR-CLP"/>
    <d v="2023-02-07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R05"/>
    <m/>
    <s v="RE4AA"/>
    <s v="C"/>
    <s v="COUNTER SALES 3S/2S"/>
    <s v="IL05011002"/>
    <x v="9"/>
    <s v="14:44:16"/>
    <s v="C"/>
    <s v="C"/>
    <s v="3301135709760002"/>
    <s v="SRI MINARNI"/>
    <s v="CIKONDANG"/>
    <m/>
    <m/>
    <s v="53256"/>
    <m/>
    <s v="3301135709760002"/>
    <s v="SRI MINARNI"/>
    <s v="CIKONDANG"/>
    <s v="003"/>
    <s v="002"/>
    <s v="CIJATI"/>
    <s v="CIMANGGU"/>
    <s v="CILACAP"/>
    <m/>
    <s v="53256"/>
    <m/>
    <m/>
    <s v="NMAX155CHT23"/>
    <s v="YAMAHA"/>
    <s v="NMAX 155 C"/>
    <s v="2023"/>
    <s v="HITAM"/>
    <s v="G3L8E-1538064"/>
    <s v="MH3SG5670PK296121"/>
    <s v="BARU"/>
    <s v="KRD-23-CTR"/>
    <n v="26550763"/>
    <n v="0"/>
    <s v="Y"/>
    <n v="27965000"/>
    <n v="5515000"/>
    <n v="0"/>
    <n v="0"/>
    <n v="32480000"/>
    <s v="TITI 2"/>
    <d v="2023-02-13T00:00:00"/>
    <s v="C.BAF-MJNG"/>
    <s v="BAF"/>
    <m/>
    <n v="500000"/>
    <n v="23480000"/>
    <s v="R E00"/>
    <n v="300000"/>
    <m/>
    <n v="0"/>
    <n v="0"/>
    <m/>
    <m/>
    <m/>
    <m/>
    <m/>
    <s v="R E00"/>
    <s v="RE4AA"/>
    <n v="35"/>
    <n v="26965000"/>
    <n v="1000000"/>
    <s v="R E00"/>
    <x v="7"/>
    <s v="YMS MAJENANG 3S"/>
    <s v="3S"/>
    <x v="40"/>
    <m/>
    <m/>
    <n v="10000000"/>
    <s v="D"/>
    <m/>
    <m/>
    <s v="342PONMC23020402303"/>
    <d v="2023-02-13T00:00:00"/>
    <s v="00004"/>
    <s v="00000"/>
    <m/>
    <s v="00004"/>
    <s v="00001"/>
    <s v="SL05008238"/>
    <s v="N"/>
    <m/>
    <s v="C.BAF-MJNG"/>
    <d v="2023-02-13T00:00:00"/>
    <s v="C"/>
    <s v="B"/>
    <s v="P"/>
    <m/>
    <m/>
    <m/>
    <m/>
    <m/>
    <s v="C"/>
    <m/>
    <s v="S"/>
    <s v="TU05000761"/>
    <d v="2023-02-11T00:00:00"/>
    <n v="8500000"/>
    <s v="NMAX155CHT23"/>
    <s v="JATENG"/>
    <x v="1"/>
    <s v="BAF"/>
    <s v="Strike"/>
    <n v="33480000"/>
    <n v="9000000"/>
    <n v="1000000"/>
    <n v="10000000"/>
    <n v="29.87"/>
    <s v="Program"/>
    <m/>
    <s v="Counter Sales"/>
    <s v="Counter Sales"/>
    <s v="Y"/>
    <n v="0"/>
    <n v="100000"/>
  </r>
  <r>
    <s v="R05"/>
    <s v="RE2AA"/>
    <s v="RE3AD"/>
    <s v="S"/>
    <s v="SALES FIX 3S/2S"/>
    <s v="IL05011003"/>
    <x v="21"/>
    <s v="09:48:36"/>
    <s v="C"/>
    <s v="C"/>
    <s v="3301142403870001"/>
    <s v="CECEP SULISTYO"/>
    <s v="PADANGJAYA"/>
    <m/>
    <m/>
    <s v="53257"/>
    <m/>
    <s v="3301142403870001"/>
    <s v="CECEP SULISTYO"/>
    <s v="PADANGJAYA"/>
    <s v="003"/>
    <s v="003"/>
    <s v="PADANGJY"/>
    <s v="MAJENANG"/>
    <s v="CILACAP"/>
    <m/>
    <s v="53257"/>
    <m/>
    <m/>
    <s v="NMAX155CHJ23"/>
    <s v="YAMAHA"/>
    <s v="NMAX 155 C"/>
    <s v="2023"/>
    <s v="HIJAU"/>
    <s v="G3L8E-1538224"/>
    <s v="MH3SG5670PK296291"/>
    <s v="BARU"/>
    <s v="KRD-23-SLS"/>
    <n v="26550763"/>
    <n v="0"/>
    <s v="Y"/>
    <n v="27965000"/>
    <n v="5515000"/>
    <n v="0"/>
    <n v="0"/>
    <n v="32480000"/>
    <s v="TITI 2"/>
    <d v="2023-02-15T00:00:00"/>
    <s v="C.SOF-CLP"/>
    <s v="SOF"/>
    <m/>
    <n v="200000"/>
    <n v="29480000"/>
    <s v="R E00"/>
    <n v="300000"/>
    <m/>
    <n v="0"/>
    <n v="0"/>
    <m/>
    <m/>
    <m/>
    <m/>
    <m/>
    <s v="R E00"/>
    <s v="RE3AD"/>
    <n v="35"/>
    <n v="26965000"/>
    <n v="1000000"/>
    <s v="R E00"/>
    <x v="7"/>
    <s v="YMS MAJENANG 3S"/>
    <s v="3S"/>
    <x v="40"/>
    <m/>
    <m/>
    <n v="4000000"/>
    <s v="D"/>
    <m/>
    <m/>
    <s v="200672300392"/>
    <d v="2023-02-15T00:00:00"/>
    <s v="00003"/>
    <s v="00000"/>
    <m/>
    <s v="00003"/>
    <s v="00001"/>
    <s v="SL05008239"/>
    <s v="N"/>
    <m/>
    <s v="C.SOF-CLP"/>
    <d v="2023-02-15T00:00:00"/>
    <s v="C"/>
    <s v="B"/>
    <s v="P"/>
    <m/>
    <m/>
    <m/>
    <m/>
    <m/>
    <s v="C"/>
    <m/>
    <s v="S"/>
    <s v="TU05000765"/>
    <d v="2023-02-14T00:00:00"/>
    <n v="2800000"/>
    <s v="NMAX155HJ23"/>
    <s v="JATENG"/>
    <x v="1"/>
    <s v="SOF"/>
    <s v="Strike"/>
    <n v="33480000"/>
    <n v="3000000"/>
    <n v="1000000"/>
    <n v="4000000"/>
    <n v="11.95"/>
    <s v="Program"/>
    <m/>
    <s v="Salesman"/>
    <s v="Salesman"/>
    <s v="Y"/>
    <n v="200000"/>
    <m/>
  </r>
  <r>
    <s v="R05"/>
    <m/>
    <s v="RE4AD"/>
    <s v="C"/>
    <s v="COUNTER SALES 3S/2S"/>
    <s v="IL05011004"/>
    <x v="21"/>
    <s v="10:51:05"/>
    <s v="C"/>
    <s v="C"/>
    <s v="3301142503950003"/>
    <s v="TRISANDHY ARIESTHA"/>
    <s v="JL KEMANGI"/>
    <m/>
    <m/>
    <s v="53257"/>
    <m/>
    <s v="3301145505970001"/>
    <s v="AYU LESTARI"/>
    <s v="JL KEMANGI"/>
    <s v="002"/>
    <s v="001"/>
    <s v="SINDANGSR"/>
    <s v="MAJENANG"/>
    <s v="CILACAP"/>
    <m/>
    <m/>
    <m/>
    <m/>
    <s v="NMAX155HT23"/>
    <s v="YAMAHA"/>
    <s v="NMAX 155"/>
    <s v="2023"/>
    <s v="HITAM"/>
    <s v="G3L8E-1523571"/>
    <s v="MH3SG5620PJ736306"/>
    <s v="BARU"/>
    <s v="KRD-23-CTR"/>
    <n v="25349889"/>
    <n v="0"/>
    <s v="Y"/>
    <n v="26700000"/>
    <n v="5170000"/>
    <n v="0"/>
    <n v="0"/>
    <n v="30622000"/>
    <s v="TITI 2"/>
    <d v="2023-02-15T00:00:00"/>
    <s v="C.SOF-CLP"/>
    <s v="SOF"/>
    <m/>
    <n v="1952000"/>
    <n v="28670000"/>
    <s v="R E00"/>
    <n v="300000"/>
    <m/>
    <n v="0"/>
    <n v="0"/>
    <m/>
    <m/>
    <m/>
    <m/>
    <m/>
    <s v="R E00"/>
    <s v="RE4AD"/>
    <n v="35"/>
    <n v="25452000"/>
    <n v="1248000"/>
    <s v="R E00"/>
    <x v="7"/>
    <s v="YMS MAJENANG 3S"/>
    <s v="3S"/>
    <x v="40"/>
    <m/>
    <m/>
    <n v="3200000"/>
    <s v="D"/>
    <m/>
    <m/>
    <s v="200672300385"/>
    <d v="2023-02-15T00:00:00"/>
    <s v="00003"/>
    <s v="00000"/>
    <m/>
    <s v="00003"/>
    <s v="00001"/>
    <s v="SL05008240"/>
    <s v="N"/>
    <m/>
    <s v="C.SOF-CLP"/>
    <d v="2023-02-15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R05"/>
    <m/>
    <s v="RE4AD"/>
    <s v="C"/>
    <s v="COUNTER SALES 3S/2S"/>
    <s v="IL05011005"/>
    <x v="21"/>
    <s v="11:16:35"/>
    <s v="C"/>
    <s v="C"/>
    <s v="3301141804730001"/>
    <s v="HERUL MUDASIR"/>
    <s v="PERUM GRIYA PUSPASARI"/>
    <m/>
    <m/>
    <s v="53257"/>
    <m/>
    <s v="3301141804730001"/>
    <s v="HERUL MUDASIR"/>
    <s v="PERUM GRIYA PUSPASARI"/>
    <s v="010"/>
    <s v="001"/>
    <s v="SINDANGSR"/>
    <s v="MAJENANG"/>
    <s v="CILACAP"/>
    <m/>
    <s v="53257"/>
    <m/>
    <m/>
    <s v="NMAX155HT23"/>
    <s v="YAMAHA"/>
    <s v="NMAX 155"/>
    <s v="2023"/>
    <s v="HITAM"/>
    <s v="G3L8E-1523624"/>
    <s v="MH3SG5620PJ736359"/>
    <s v="BARU"/>
    <s v="KRD-23-CTR"/>
    <n v="25349889"/>
    <n v="0"/>
    <s v="Y"/>
    <n v="26700000"/>
    <n v="5170000"/>
    <n v="0"/>
    <n v="0"/>
    <n v="30622000"/>
    <s v="TITI 2"/>
    <d v="2023-02-15T00:00:00"/>
    <s v="C.ADIR-CLP"/>
    <s v="ADIRA"/>
    <m/>
    <n v="1952000"/>
    <n v="28670000"/>
    <s v="R E00"/>
    <n v="300000"/>
    <m/>
    <n v="0"/>
    <n v="0"/>
    <m/>
    <m/>
    <m/>
    <m/>
    <m/>
    <s v="R E00"/>
    <s v="RE4AD"/>
    <n v="35"/>
    <n v="25452000"/>
    <n v="1248000"/>
    <s v="R E00"/>
    <x v="7"/>
    <s v="YMS MAJENANG 3S"/>
    <s v="3S"/>
    <x v="40"/>
    <m/>
    <m/>
    <n v="3200000"/>
    <s v="D"/>
    <m/>
    <m/>
    <s v="04411170823"/>
    <d v="2023-02-15T00:00:00"/>
    <s v="00030"/>
    <s v="00000"/>
    <m/>
    <s v="00003"/>
    <s v="00001"/>
    <s v="SL05008241"/>
    <s v="N"/>
    <m/>
    <s v="C.ADIR-CLP"/>
    <d v="2023-02-15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1952000"/>
    <n v="1248000"/>
    <n v="3200000"/>
    <n v="10.039999999999999"/>
    <s v="Program"/>
    <m/>
    <s v="Counter Sales"/>
    <s v="Counter Sales"/>
    <s v="Y"/>
    <n v="0"/>
    <n v="100000"/>
  </r>
  <r>
    <s v="R05"/>
    <m/>
    <s v="RE4AD"/>
    <s v="C"/>
    <s v="COUNTER SALES 3S/2S"/>
    <s v="IL05011006"/>
    <x v="13"/>
    <s v="14:58:11"/>
    <s v="C"/>
    <s v="C"/>
    <s v="3301135102640004"/>
    <s v="WATINAH"/>
    <s v="CIAWITALI"/>
    <m/>
    <m/>
    <s v="53256"/>
    <m/>
    <s v="3301135102640004"/>
    <s v="WATINAH"/>
    <s v="CIAWITALI"/>
    <s v="007"/>
    <s v="001"/>
    <s v="CISALAK"/>
    <s v="CIMANGGU"/>
    <s v="CILACAP"/>
    <m/>
    <s v="53256"/>
    <m/>
    <m/>
    <s v="NMAX155HT22"/>
    <s v="YAMAHA"/>
    <s v="NMAX 155"/>
    <s v="2022"/>
    <s v="HITAM"/>
    <s v="G3L8E-1470294"/>
    <s v="MH3SG5620NJ710534"/>
    <s v="BARU"/>
    <s v="KRD-22-CTR"/>
    <n v="25160090"/>
    <n v="0"/>
    <s v="Y"/>
    <n v="26700000"/>
    <n v="5170000"/>
    <n v="0"/>
    <n v="0"/>
    <n v="30122000"/>
    <s v="TITI 2"/>
    <d v="2023-02-21T00:00:00"/>
    <s v="C.SOF-CLP"/>
    <s v="SOF"/>
    <m/>
    <n v="1452000"/>
    <n v="28670000"/>
    <s v="R E00"/>
    <n v="300000"/>
    <m/>
    <n v="0"/>
    <n v="0"/>
    <m/>
    <m/>
    <m/>
    <m/>
    <m/>
    <s v="R E00"/>
    <s v="RE4AD"/>
    <n v="35"/>
    <n v="24952000"/>
    <n v="1748000"/>
    <s v="R E00"/>
    <x v="7"/>
    <s v="YMS MAJENANG 3S"/>
    <s v="3S"/>
    <x v="40"/>
    <m/>
    <m/>
    <n v="3200000"/>
    <s v="D"/>
    <m/>
    <m/>
    <s v="200672300442"/>
    <d v="2023-02-22T00:00:00"/>
    <s v="00003"/>
    <s v="00000"/>
    <m/>
    <s v="00003"/>
    <s v="00001"/>
    <s v="SL05008242"/>
    <s v="N"/>
    <m/>
    <s v="C.SOF-CLP"/>
    <d v="2023-02-21T00:00:00"/>
    <s v="C"/>
    <s v="B"/>
    <s v="P"/>
    <m/>
    <m/>
    <m/>
    <m/>
    <m/>
    <s v="C"/>
    <m/>
    <s v="S"/>
    <m/>
    <m/>
    <n v="0"/>
    <m/>
    <s v="JATENG"/>
    <x v="1"/>
    <s v="SOF"/>
    <s v="Strike"/>
    <n v="31870000"/>
    <n v="1452000"/>
    <n v="1748000"/>
    <n v="3200000"/>
    <n v="10.039999999999999"/>
    <s v="Program"/>
    <m/>
    <s v="Counter Sales"/>
    <s v="Counter Sales"/>
    <s v="Y"/>
    <n v="0"/>
    <n v="200000"/>
  </r>
  <r>
    <s v="R05"/>
    <s v="RE2AA"/>
    <s v="RE3AD"/>
    <s v="S"/>
    <s v="SALES FIX 3S/2S"/>
    <s v="IL05011007"/>
    <x v="14"/>
    <s v="15:29:31"/>
    <s v="C"/>
    <s v="C"/>
    <s v="3674051209760003"/>
    <s v="YITNO RIYANTO"/>
    <s v="NUSADADI"/>
    <m/>
    <m/>
    <s v="53256"/>
    <m/>
    <s v="3674051209760003"/>
    <s v="YITNO RIYANTO"/>
    <s v="NUSADADI"/>
    <s v="002"/>
    <s v="002"/>
    <s v="REJODADI"/>
    <s v="CIMANGGU"/>
    <s v="CILACAP"/>
    <m/>
    <s v="53256"/>
    <m/>
    <m/>
    <s v="NMAX155CHT23"/>
    <s v="YAMAHA"/>
    <s v="NMAX 155 C"/>
    <s v="2023"/>
    <s v="HITAM"/>
    <s v="G3L8E-1545067"/>
    <s v="MH3SG5670PK298978"/>
    <s v="BARU"/>
    <s v="KRD-23-SLS"/>
    <n v="26550763"/>
    <n v="0"/>
    <s v="Y"/>
    <n v="27965000"/>
    <n v="5515000"/>
    <n v="0"/>
    <n v="0"/>
    <n v="32480000"/>
    <s v="TITI 2"/>
    <d v="2023-02-22T00:00:00"/>
    <s v="C.WOM-CLP"/>
    <s v="WOM"/>
    <m/>
    <n v="4200000"/>
    <n v="28280000"/>
    <s v="R E00"/>
    <n v="300000"/>
    <m/>
    <n v="0"/>
    <n v="0"/>
    <m/>
    <m/>
    <m/>
    <m/>
    <m/>
    <s v="R E00"/>
    <s v="RE3AD"/>
    <n v="35"/>
    <n v="26965000"/>
    <n v="1000000"/>
    <s v="R E00"/>
    <x v="7"/>
    <s v="YMS MAJENANG 3S"/>
    <s v="3S"/>
    <x v="40"/>
    <m/>
    <m/>
    <n v="5200000"/>
    <s v="D"/>
    <m/>
    <m/>
    <s v="5931PO20230200172"/>
    <d v="2023-02-22T00:00:00"/>
    <s v="00003"/>
    <s v="00003"/>
    <m/>
    <s v="00003"/>
    <s v="00001"/>
    <s v="SL05008243"/>
    <s v="N"/>
    <m/>
    <s v="C.WOM-CLP"/>
    <d v="2023-02-22T00:00:00"/>
    <s v="C"/>
    <s v="B"/>
    <s v="P"/>
    <m/>
    <m/>
    <m/>
    <m/>
    <m/>
    <s v="C"/>
    <m/>
    <s v="S"/>
    <m/>
    <m/>
    <n v="0"/>
    <m/>
    <s v="JATENG"/>
    <x v="1"/>
    <s v="WOM"/>
    <s v="Strike"/>
    <n v="33480000"/>
    <n v="4200000"/>
    <n v="1000000"/>
    <n v="5200000"/>
    <n v="15.53"/>
    <s v="Program"/>
    <m/>
    <s v="Salesman"/>
    <s v="Salesman"/>
    <s v="Y"/>
    <n v="200000"/>
    <m/>
  </r>
  <r>
    <s v="R05"/>
    <m/>
    <s v="RE4AD"/>
    <s v="C"/>
    <s v="COUNTER SALES 3S/2S"/>
    <s v="IL05011008"/>
    <x v="17"/>
    <s v="14:42:58"/>
    <s v="C"/>
    <s v="C"/>
    <s v="3301150202820001"/>
    <s v="RAHMAN PERMANA,AM.KEP"/>
    <s v="DUSUN PURWASARI"/>
    <m/>
    <m/>
    <s v="53265"/>
    <m/>
    <s v="3301150202820001"/>
    <s v="RAHMAN PERMANA,AM.KEP"/>
    <s v="DUSUN PURWASARI"/>
    <s v="001"/>
    <s v="006"/>
    <s v="MADURA"/>
    <s v="WANAREJA"/>
    <s v="CILACAP"/>
    <m/>
    <s v="53265"/>
    <m/>
    <m/>
    <s v="NMAX155HT22"/>
    <s v="YAMAHA"/>
    <s v="NMAX 155"/>
    <s v="2022"/>
    <s v="HITAM"/>
    <s v="G3L8E-1470317"/>
    <s v="MH3SG5620NJ710536"/>
    <s v="BARU"/>
    <s v="KRD-22-CTR"/>
    <n v="25160090"/>
    <n v="0"/>
    <s v="Y"/>
    <n v="26700000"/>
    <n v="5170000"/>
    <n v="0"/>
    <n v="0"/>
    <n v="31870000"/>
    <s v="TITI 2"/>
    <d v="2023-02-27T00:00:00"/>
    <s v="C.ADIR-CLP"/>
    <s v="ADIRA"/>
    <m/>
    <n v="3200000"/>
    <n v="28670000"/>
    <s v="R E00"/>
    <n v="300000"/>
    <m/>
    <n v="0"/>
    <n v="0"/>
    <m/>
    <m/>
    <m/>
    <m/>
    <m/>
    <s v="R E00"/>
    <s v="RE4AD"/>
    <n v="17"/>
    <n v="26700000"/>
    <n v="0"/>
    <s v="R E00"/>
    <x v="7"/>
    <s v="YMS MAJENANG 3S"/>
    <s v="3S"/>
    <x v="40"/>
    <m/>
    <m/>
    <n v="3200000"/>
    <s v="D"/>
    <m/>
    <m/>
    <s v="04411211823"/>
    <d v="2023-02-27T00:00:00"/>
    <s v="00030"/>
    <s v="00000"/>
    <m/>
    <s v="00003"/>
    <s v="00001"/>
    <s v="SL05008244"/>
    <s v="N"/>
    <m/>
    <s v="C.ADIR-CLP"/>
    <d v="2023-02-27T00:00:00"/>
    <s v="C"/>
    <s v="B"/>
    <s v="P"/>
    <m/>
    <m/>
    <m/>
    <m/>
    <m/>
    <s v="C"/>
    <m/>
    <s v="S"/>
    <m/>
    <m/>
    <n v="0"/>
    <m/>
    <s v="JATENG"/>
    <x v="1"/>
    <s v="Adira"/>
    <s v="Strike"/>
    <n v="31870000"/>
    <n v="3200000"/>
    <n v="0"/>
    <n v="3200000"/>
    <n v="10.039999999999999"/>
    <s v="Program"/>
    <m/>
    <s v="Counter Sales"/>
    <s v="Counter Sales"/>
    <s v="Y"/>
    <n v="0"/>
    <n v="200000"/>
  </r>
  <r>
    <s v="R05"/>
    <m/>
    <s v="RE4AD"/>
    <s v="C"/>
    <s v="COUNTER SALES 3S/2S"/>
    <s v="IL05011009"/>
    <x v="18"/>
    <s v="13:56:34"/>
    <s v="C"/>
    <s v="C"/>
    <s v="3301165203000001"/>
    <s v="ATIN NUR HASANAH"/>
    <s v="DUSUN CIPARAHU"/>
    <m/>
    <m/>
    <s v="53266"/>
    <m/>
    <s v="3301165203000001"/>
    <s v="ATIN NUR HASANAH"/>
    <s v="DUSUN CIPARAHU"/>
    <s v="003"/>
    <s v="006"/>
    <s v="DAYEUHLHR"/>
    <s v="DAYEUHLHR"/>
    <s v="CILACAP"/>
    <m/>
    <s v="53266"/>
    <m/>
    <m/>
    <s v="FILANOLUXPT23"/>
    <s v="YAMAHA"/>
    <s v="FILANO LUX"/>
    <s v="2023"/>
    <s v="PUTIH"/>
    <s v="E34KE-0012003"/>
    <s v="MH3SEK610PJ012011"/>
    <s v="BARU"/>
    <s v="KRD-23-CTR"/>
    <n v="22535442"/>
    <n v="0"/>
    <s v="Y"/>
    <n v="23735000"/>
    <n v="4365000"/>
    <n v="0"/>
    <n v="0"/>
    <n v="27600000"/>
    <s v="TITI 2"/>
    <d v="2023-02-28T00:00:00"/>
    <s v="C.BAF-MJNG"/>
    <s v="BAF"/>
    <m/>
    <n v="1400000"/>
    <n v="25200000"/>
    <s v="R E00"/>
    <n v="300000"/>
    <m/>
    <n v="0"/>
    <n v="0"/>
    <m/>
    <m/>
    <m/>
    <m/>
    <m/>
    <s v="R E00"/>
    <s v="RE4AD"/>
    <n v="35"/>
    <n v="23235000"/>
    <n v="500000"/>
    <s v="R E00"/>
    <x v="7"/>
    <s v="YMS MAJENANG 3S"/>
    <s v="3S"/>
    <x v="40"/>
    <m/>
    <m/>
    <n v="2900000"/>
    <s v="D"/>
    <m/>
    <m/>
    <s v="342PONMC23021006680"/>
    <d v="2023-02-28T00:00:00"/>
    <s v="00040"/>
    <s v="00000"/>
    <m/>
    <s v="00040"/>
    <s v="00001"/>
    <s v="SL05008245"/>
    <s v="N"/>
    <m/>
    <s v="C.BAF-MJNG"/>
    <d v="2023-02-28T00:00:00"/>
    <s v="C"/>
    <s v="B"/>
    <s v="P"/>
    <m/>
    <m/>
    <m/>
    <m/>
    <m/>
    <s v="C"/>
    <m/>
    <s v="S"/>
    <s v="TU05000756"/>
    <d v="2023-02-09T00:00:00"/>
    <n v="1000000"/>
    <s v="FILANOLUXPT23"/>
    <s v="JATENG"/>
    <x v="1"/>
    <s v="BAF"/>
    <s v="Strike"/>
    <n v="28100000"/>
    <n v="2400000"/>
    <n v="500000"/>
    <n v="2900000"/>
    <n v="10.32"/>
    <s v="Non Program"/>
    <m/>
    <s v="Counter Sales"/>
    <s v="Counter Sales"/>
    <s v="Y"/>
    <n v="0"/>
    <n v="100000"/>
  </r>
  <r>
    <s v="H01"/>
    <m/>
    <s v="HA9XX"/>
    <s v="T"/>
    <s v="SALES INSTANSI"/>
    <s v="IP01000273"/>
    <x v="3"/>
    <m/>
    <m/>
    <m/>
    <s v="FKS"/>
    <m/>
    <m/>
    <m/>
    <m/>
    <m/>
    <m/>
    <s v="3325091406850002"/>
    <s v="DARWANTO"/>
    <s v="MINTORAGAN,NGLAREN"/>
    <s v="001"/>
    <s v="000"/>
    <s v="POTORONO"/>
    <s v="BANGUNTPN"/>
    <s v="BANTUL"/>
    <m/>
    <s v="55194"/>
    <s v="JKT"/>
    <m/>
    <s v="MIO125CWPT23"/>
    <s v="YAMAHA"/>
    <s v="MIO 125 CW"/>
    <s v="2023"/>
    <s v="PUTIH"/>
    <s v="E3R2E-3333620"/>
    <s v="MH3SE88H0PJ457197"/>
    <m/>
    <n v="13399774"/>
    <n v="13399774"/>
    <n v="0"/>
    <m/>
    <n v="12480000"/>
    <n v="3290000"/>
    <n v="1577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19073112550047"/>
    <s v="SUBEKAN"/>
    <s v="DESA KARANGBENER"/>
    <s v="001"/>
    <s v="006"/>
    <s v="KARANGBNR"/>
    <s v="BAE"/>
    <s v="KUDUS"/>
    <m/>
    <s v="59323"/>
    <s v="JKT"/>
    <m/>
    <s v="MIO125CWPT23"/>
    <s v="YAMAHA"/>
    <s v="MIO 125 CW"/>
    <s v="2023"/>
    <s v="PUTIH"/>
    <s v="E3R2E-3334680"/>
    <s v="MH3SE88H0PJ457757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27101310750021"/>
    <s v="WIDYARSO"/>
    <s v="DESA TEMUIRENG"/>
    <s v="027"/>
    <s v="004"/>
    <s v="TEMUIRENG"/>
    <s v="PETARUKAN"/>
    <s v="PEMALANG"/>
    <m/>
    <s v="52363"/>
    <s v="JKT"/>
    <m/>
    <s v="MIO125CWPT23"/>
    <s v="YAMAHA"/>
    <s v="MIO 125 CW"/>
    <s v="2023"/>
    <s v="PUTIH"/>
    <s v="E3R2E-3325516"/>
    <s v="MH3SE88H0PJ452232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26170608740003"/>
    <s v="SUTRISNO"/>
    <s v="DUKUH TEGAL BORANG"/>
    <s v="003"/>
    <s v="002"/>
    <s v="WONOSARI10"/>
    <s v="SIWALAN"/>
    <s v="PEKALONGAN"/>
    <m/>
    <s v="51786"/>
    <s v="JKT"/>
    <m/>
    <s v="MIO125CWPT23"/>
    <s v="YAMAHA"/>
    <s v="MIO 125 CW"/>
    <s v="2023"/>
    <s v="PUTIH"/>
    <s v="E3R2E-3325567"/>
    <s v="MH3SE88H0PJ452283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22150407780001"/>
    <s v="RODLIYANTO"/>
    <s v="PRINGAPUS"/>
    <s v="002"/>
    <s v="004"/>
    <s v="PRINGAPUS"/>
    <s v="PRINGAPUS"/>
    <s v="SEMARANG"/>
    <m/>
    <s v="50553"/>
    <s v="JKT"/>
    <m/>
    <s v="MIO125CWPT23"/>
    <s v="YAMAHA"/>
    <s v="MIO 125 CW"/>
    <s v="2023"/>
    <s v="PUTIH"/>
    <s v="E3R2E-3334674"/>
    <s v="MH3SE88H0PJ457751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08120710830004"/>
    <s v="FARCHAN CHABIBI"/>
    <s v="BAMBUSARI"/>
    <s v="010"/>
    <s v="002"/>
    <s v="BAMBUSARI"/>
    <s v="KAJORAN"/>
    <s v="MAGELANG"/>
    <m/>
    <s v="56163"/>
    <s v="JKT"/>
    <m/>
    <s v="MIO125CWPT23"/>
    <s v="YAMAHA"/>
    <s v="MIO 125 CW"/>
    <s v="2023"/>
    <s v="PUTIH"/>
    <s v="E3R2E-3333540"/>
    <s v="MH3SE88H0PJ457115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09072412740001"/>
    <s v="SARYANTO"/>
    <s v="PLUMUTAN"/>
    <s v="009"/>
    <s v="003"/>
    <s v="SALAKAN"/>
    <s v="TERAS"/>
    <s v="BOYOLALI"/>
    <m/>
    <s v="57213"/>
    <s v="JKT"/>
    <m/>
    <s v="MIO125CWPT23"/>
    <s v="YAMAHA"/>
    <s v="MIO 125 CW"/>
    <s v="2023"/>
    <s v="PUTIH"/>
    <s v="E3R2E-3334655"/>
    <s v="MH3SE88H0PJ457732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22032201880003"/>
    <s v="BUDI HARYADI"/>
    <s v="GAGAAN"/>
    <s v="007"/>
    <s v="001"/>
    <s v="GAGAAN"/>
    <s v="KUNDURAN"/>
    <s v="BLORA"/>
    <m/>
    <s v="58255"/>
    <s v="JKT"/>
    <m/>
    <s v="MIO125CWPT23"/>
    <s v="YAMAHA"/>
    <s v="MIO 125 CW"/>
    <s v="2023"/>
    <s v="PUTIH"/>
    <s v="E3R2E-3334672"/>
    <s v="MH3SE88H0PJ457748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08151006740001"/>
    <s v="JOKO SUPRIYANTO"/>
    <s v="DSN SUDIMORO"/>
    <s v="022"/>
    <s v="011"/>
    <s v="SIDOMULYO9"/>
    <s v="CANDIMLY"/>
    <s v="MAGELANG"/>
    <m/>
    <s v="56191"/>
    <s v="JKT"/>
    <m/>
    <s v="MIO125CWPT23"/>
    <s v="YAMAHA"/>
    <s v="MIO 125 CW"/>
    <s v="2023"/>
    <s v="PUTIH"/>
    <s v="E3R2E-3334823"/>
    <s v="MH3SE88H0PJ457898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20122705000003"/>
    <s v="M.RENDI PRADANA"/>
    <s v="SIDOMULYO"/>
    <s v="004"/>
    <s v="003"/>
    <s v="DAREN"/>
    <s v="NALUMSARI"/>
    <s v="JEPARA"/>
    <m/>
    <s v="59466"/>
    <s v="JKT"/>
    <m/>
    <s v="MIO125CWPT23"/>
    <s v="YAMAHA"/>
    <s v="MIO 125 CW"/>
    <s v="2023"/>
    <s v="PUTIH"/>
    <s v="E3R2E-3334701"/>
    <s v="MH3SE88H0PJ457778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14031708840007"/>
    <s v="AGUS PURNOMO"/>
    <s v="JATI"/>
    <s v="021"/>
    <s v="-"/>
    <s v="JATI5"/>
    <s v="MASARAN"/>
    <s v="SRAGEN"/>
    <m/>
    <s v="57282"/>
    <s v="JKT"/>
    <m/>
    <s v="MIO125CWPT23"/>
    <s v="YAMAHA"/>
    <s v="MIO 125 CW"/>
    <s v="2023"/>
    <s v="PUTIH"/>
    <s v="E3R2E-3334661"/>
    <s v="MH3SE88H0PJ457737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05025305780004"/>
    <s v="MEIWATI"/>
    <s v="LEGOK"/>
    <s v="005"/>
    <s v="005"/>
    <s v="PURBOWNGI"/>
    <s v="BUAYAN"/>
    <s v="KEBUMEN"/>
    <m/>
    <s v="54474"/>
    <s v="JKT"/>
    <m/>
    <s v="MIO125CWPT23"/>
    <s v="YAMAHA"/>
    <s v="MIO 125 CW"/>
    <s v="2023"/>
    <s v="PUTIH"/>
    <s v="E3R2E-3334665"/>
    <s v="MH3SE88H0PJ457741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01025505820004"/>
    <s v="JUMIYATI"/>
    <s v="JL.PROTOKOL NO.28"/>
    <s v="001"/>
    <s v="003"/>
    <s v="KALISABUK"/>
    <s v="KESUGIHAN"/>
    <s v="CILACAP"/>
    <m/>
    <s v="53274"/>
    <s v="JKT"/>
    <m/>
    <s v="MIO125CWPT23"/>
    <s v="YAMAHA"/>
    <s v="MIO 125 CW"/>
    <s v="2023"/>
    <s v="PUTIH"/>
    <s v="E3R2E-3333603"/>
    <s v="MH3SE88H0PJ457180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23021804760001"/>
    <s v="SETYO ANDIHERMAWAN"/>
    <s v="KAUMAN"/>
    <s v="002"/>
    <s v="001"/>
    <s v="MENGGORO"/>
    <s v="TEMBARAK"/>
    <s v="TEMANGGUNG"/>
    <m/>
    <s v="56261"/>
    <s v="JKT"/>
    <m/>
    <s v="MIO125CWPT23"/>
    <s v="YAMAHA"/>
    <s v="MIO 125 CW"/>
    <s v="2023"/>
    <s v="PUTIH"/>
    <s v="E3R2E-3333611"/>
    <s v="MH3SE88H0PJ457188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10150903910001"/>
    <s v="ALAN WAHYONO"/>
    <s v="TEGALWEDEN"/>
    <s v="002"/>
    <s v="005"/>
    <s v="TEGALGONDO"/>
    <s v="WONOSARI"/>
    <s v="KLATEN"/>
    <m/>
    <s v="57473"/>
    <s v="JKT"/>
    <m/>
    <s v="MIO125CWPT23"/>
    <s v="YAMAHA"/>
    <s v="MIO 125 CW"/>
    <s v="2023"/>
    <s v="PUTIH"/>
    <s v="E3R2E-3334686"/>
    <s v="MH3SE88H0PJ457763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13052209750003"/>
    <s v="SUNARWAN"/>
    <s v="GONDANG"/>
    <s v="002"/>
    <s v="008"/>
    <s v="KARANGBNG2"/>
    <s v="MATESIH"/>
    <s v="KRGANYAR"/>
    <m/>
    <s v="57186"/>
    <s v="JKT"/>
    <m/>
    <s v="MIO125CWPT23"/>
    <s v="YAMAHA"/>
    <s v="MIO 125 CW"/>
    <s v="2023"/>
    <s v="PUTIH"/>
    <s v="E3R2E-3334688"/>
    <s v="MH3SE88H0PJ457764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11085912670001"/>
    <s v="MARDINAH"/>
    <s v="MOJOSARI"/>
    <s v="002"/>
    <s v="002"/>
    <s v="BEKONANG"/>
    <s v="MOJOLABAN"/>
    <s v="SUKOHARJO"/>
    <m/>
    <s v="57572"/>
    <s v="JKT"/>
    <m/>
    <s v="MIO125CWPT23"/>
    <s v="YAMAHA"/>
    <s v="MIO 125 CW"/>
    <s v="2023"/>
    <s v="PUTIH"/>
    <s v="E3R2E-3334671"/>
    <s v="MH3SE88H0PJ457747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02165705870001"/>
    <s v="EKA TRIANA"/>
    <s v="CIKEMBULAN"/>
    <s v="007"/>
    <s v="003"/>
    <s v="CIKEMBULAN"/>
    <s v="PEKUNCEN"/>
    <s v="BANYUMAS"/>
    <m/>
    <s v="53164"/>
    <s v="JKT"/>
    <m/>
    <s v="MIO125CWPT23"/>
    <s v="YAMAHA"/>
    <s v="MIO 125 CW"/>
    <s v="2023"/>
    <s v="PUTIH"/>
    <s v="E3R2E-3334677"/>
    <s v="MH3SE88H0PJ457754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29144111790001"/>
    <s v="TOIPAH"/>
    <s v="BANJARATMA"/>
    <s v="004"/>
    <s v="006"/>
    <s v="BANJARATMA"/>
    <s v="BULAKAMBA"/>
    <s v="BREBES"/>
    <m/>
    <s v="52713"/>
    <s v="JKT"/>
    <m/>
    <s v="MIO125CWHJ23"/>
    <s v="YAMAHA"/>
    <s v="MIO 125 CW"/>
    <s v="2023"/>
    <s v="HIJAU"/>
    <s v="E3R2E-3343063"/>
    <s v="MH3SE88H0PJ462539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28161001850002"/>
    <s v="MUHAMMAD SULAIMAN"/>
    <s v="PURWAHAMBA"/>
    <s v="005"/>
    <s v="002"/>
    <s v="PURWAHAMBA"/>
    <s v="SURODADI"/>
    <s v="TEGAL"/>
    <m/>
    <s v="52182"/>
    <s v="JKT"/>
    <m/>
    <s v="MIO125CWHJ23"/>
    <s v="YAMAHA"/>
    <s v="MIO 125 CW"/>
    <s v="2023"/>
    <s v="HIJAU"/>
    <s v="E3R2E-3343062"/>
    <s v="MH3SE88H0PJ462538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26172709840001"/>
    <s v="SUWAHYO"/>
    <s v="TENGENG KULON"/>
    <s v="002"/>
    <s v="002"/>
    <s v="TENGENGKLN"/>
    <s v="SIWALAN"/>
    <s v="PEKALONGAN"/>
    <m/>
    <s v="51860"/>
    <s v="JKT"/>
    <m/>
    <s v="MIO125CWHJ23"/>
    <s v="YAMAHA"/>
    <s v="MIO 125 CW"/>
    <s v="2023"/>
    <s v="HIJAU"/>
    <s v="E3R2E-3343061"/>
    <s v="MH3SE88H0PJ462537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28110304530001"/>
    <s v="SAEFUDIN"/>
    <s v="DESA ADIWERNA"/>
    <s v="030"/>
    <s v="003"/>
    <s v="ADIWERNA"/>
    <s v="ADIWERNA"/>
    <s v="TEGAL"/>
    <m/>
    <s v="52194"/>
    <s v="JKT"/>
    <m/>
    <s v="MIO125CWHJ23"/>
    <s v="YAMAHA"/>
    <s v="MIO 125 CW"/>
    <s v="2023"/>
    <s v="HIJAU"/>
    <s v="E3R2E-3343065"/>
    <s v="MH3SE88H0PJ462541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28116008590001"/>
    <s v="SAAMAH"/>
    <s v="DESA ADIWERNA"/>
    <s v="026"/>
    <s v="004"/>
    <s v="ADIWERNA"/>
    <s v="ADIWERNA"/>
    <s v="TEGAL"/>
    <m/>
    <s v="52194"/>
    <s v="JKT"/>
    <m/>
    <s v="MIO125CWHJ23"/>
    <s v="YAMAHA"/>
    <s v="MIO 125 CW"/>
    <s v="2023"/>
    <s v="HIJAU"/>
    <s v="E3R2E-3343071"/>
    <s v="MH3SE88H0PJ462546"/>
    <m/>
    <n v="13399774"/>
    <n v="13399774"/>
    <n v="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15106909820001"/>
    <s v="RUMLAH"/>
    <s v="DUSUN BULU"/>
    <s v="008"/>
    <s v="004"/>
    <s v="KROPAK"/>
    <s v="WIROSARI"/>
    <s v="GROBOGAN"/>
    <m/>
    <s v="58192"/>
    <s v="JKT"/>
    <m/>
    <s v="MIO125CWHT22"/>
    <s v="YAMAHA"/>
    <s v="MIO 125 CW"/>
    <s v="2022"/>
    <s v="HITAM"/>
    <s v="E3R2E-3311572"/>
    <s v="MH3SE88H0NJ444967"/>
    <m/>
    <n v="13299692"/>
    <n v="13299692"/>
    <n v="194500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74041807620001"/>
    <s v="SUYATMIN"/>
    <s v="JL.SIDOREJO"/>
    <s v="007"/>
    <s v="007"/>
    <s v="SAMBIREJO"/>
    <s v="GAYAMSARI"/>
    <m/>
    <s v="SMG"/>
    <s v="50166"/>
    <s v="JKT"/>
    <m/>
    <s v="MIO125CWMR22"/>
    <s v="YAMAHA"/>
    <s v="MIO 125 CW"/>
    <s v="2022"/>
    <s v="MERAH"/>
    <s v="E3R2E-3309310"/>
    <s v="MH3SE88H0NJ443786"/>
    <m/>
    <n v="13299692"/>
    <n v="13299692"/>
    <n v="194500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04052403900005"/>
    <s v="KARTESTIO JATI PURWANTORO"/>
    <s v="TRISI"/>
    <s v="003"/>
    <s v="001"/>
    <s v="TRIBUANA"/>
    <s v="PUNGGELAN"/>
    <s v="BANJARNGR"/>
    <m/>
    <s v="54152"/>
    <s v="JKT"/>
    <m/>
    <s v="MIO125CWPT22"/>
    <s v="YAMAHA"/>
    <s v="MIO 125 CW"/>
    <s v="2022"/>
    <s v="PUTIH"/>
    <s v="E3R2E-3279504"/>
    <s v="MH3SE88H0NJ428883"/>
    <m/>
    <n v="13299692"/>
    <n v="13299692"/>
    <n v="194500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02181209760002"/>
    <s v="EKO SUTOWO"/>
    <s v="PANGEBATAN"/>
    <s v="003"/>
    <s v="007"/>
    <s v="PANGEBATN2"/>
    <s v="KARANGLWS"/>
    <s v="BANYUMAS"/>
    <m/>
    <s v="51361"/>
    <s v="JKT"/>
    <m/>
    <s v="MIO125CWPT22"/>
    <s v="YAMAHA"/>
    <s v="MIO 125 CW"/>
    <s v="2022"/>
    <s v="PUTIH"/>
    <s v="E3R2E-3279511"/>
    <s v="MH3SE88H0NJ428890"/>
    <m/>
    <n v="13299692"/>
    <n v="13299692"/>
    <n v="194500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03075002830007"/>
    <s v="SURWATI"/>
    <s v="MERI"/>
    <s v="006"/>
    <s v="002"/>
    <s v="MERI"/>
    <s v="KUTASARI"/>
    <s v="PRBLINGGA"/>
    <m/>
    <s v="53361"/>
    <s v="JKT"/>
    <m/>
    <s v="MIO125CWPT22"/>
    <s v="YAMAHA"/>
    <s v="MIO 125 CW"/>
    <s v="2022"/>
    <s v="PUTIH"/>
    <s v="E3R2E-3279510"/>
    <s v="MH3SE88H0NJ428889"/>
    <m/>
    <n v="13299692"/>
    <n v="13299692"/>
    <n v="194500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74131112730009"/>
    <s v="LASNO"/>
    <s v="JL.MADUKORO V / 11"/>
    <s v="007"/>
    <s v="001"/>
    <s v="KROBOKAN"/>
    <s v="SMGBARAT"/>
    <m/>
    <s v="SMG"/>
    <s v="50141"/>
    <s v="JKT"/>
    <m/>
    <s v="MIO125CWPT22"/>
    <s v="YAMAHA"/>
    <s v="MIO 125 CW"/>
    <s v="2022"/>
    <s v="PUTIH"/>
    <s v="E3R2E-3311988"/>
    <s v="MH3SE88H0NJ445283"/>
    <m/>
    <n v="13299692"/>
    <n v="13299692"/>
    <n v="194500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4"/>
    <x v="3"/>
    <m/>
    <m/>
    <m/>
    <s v="FKS"/>
    <m/>
    <m/>
    <m/>
    <m/>
    <m/>
    <m/>
    <s v="3305191507750002"/>
    <s v="FAHRONI"/>
    <s v="KALITENGAH"/>
    <s v="001"/>
    <s v="005"/>
    <s v="KALITNGH"/>
    <s v="GOMBONG"/>
    <s v="KEBUMEN"/>
    <m/>
    <s v="54451"/>
    <s v="JKT"/>
    <m/>
    <s v="MIO125CWPT22"/>
    <s v="YAMAHA"/>
    <s v="MIO 125 CW"/>
    <s v="2022"/>
    <s v="PUTIH"/>
    <s v="E3R2E-3314291"/>
    <s v="MH3SE88H0NJ446315"/>
    <m/>
    <n v="13299692"/>
    <n v="13299692"/>
    <n v="1945000"/>
    <m/>
    <n v="12480000"/>
    <n v="3970000"/>
    <n v="16450000"/>
    <m/>
    <n v="124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43025"/>
    <s v="MH3SE88H0PJ46250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43033"/>
    <s v="MH3SE88H0PJ46250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43054"/>
    <s v="MH3SE88H0PJ46253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43055"/>
    <s v="MH3SE88H0PJ46253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43059"/>
    <s v="MH3SE88H0PJ46253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43073"/>
    <s v="MH3SE88H0PJ46254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35542"/>
    <s v="MH3SE88H0PJ45821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35545"/>
    <s v="MH3SE88H0PJ45822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35547"/>
    <s v="MH3SE88H0PJ45822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43058"/>
    <s v="MH3SE88H0PJ46253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17782"/>
    <s v="MH3SE88H0PJ44813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43032"/>
    <s v="MH3SE88H0PJ46250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44584"/>
    <s v="MH3SE88H0PJ46346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44567"/>
    <s v="MH3SE88H0PJ46344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525"/>
    <s v="MH3SE88H0PJ46240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549"/>
    <s v="MH3SE88H0PJ46242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550"/>
    <s v="MH3SE88H0PJ462426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552"/>
    <s v="MH3SE88H0PJ46242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553"/>
    <s v="MH3SE88H0PJ46242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54"/>
    <s v="MH3SE88H0PJ46243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545"/>
    <s v="MH3SE88H0PJ46243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60"/>
    <s v="MH3SE88H0PJ46243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63"/>
    <s v="MH3SE88H0PJ46243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64"/>
    <s v="MH3SE88H0PJ46244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66"/>
    <s v="MH3SE88H0PJ46244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67"/>
    <s v="MH3SE88H0PJ46244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70"/>
    <s v="MH3SE88H0PJ46244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75"/>
    <s v="MH3SE88H0PJ46245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77"/>
    <s v="MH3SE88H0PJ46245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81"/>
    <s v="MH3SE88H0PJ46245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56"/>
    <s v="MH3SE88H0PJ46243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58"/>
    <s v="MH3SE88H0PJ46243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59"/>
    <s v="MH3SE88H0PJ462436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65"/>
    <s v="MH3SE88H0PJ46244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61"/>
    <s v="MH3SE88H0PJ46244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72"/>
    <s v="MH3SE88H0PJ46244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78"/>
    <s v="MH3SE88H0PJ46245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2880"/>
    <s v="MH3SE88H0PJ462456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271"/>
    <s v="MH3SE88H0PJ46274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392"/>
    <s v="MH3SE88H0PJ46276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410"/>
    <s v="MH3SE88H0PJ46278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413"/>
    <s v="MH3SE88H0PJ46279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415"/>
    <s v="MH3SE88H0PJ46279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422"/>
    <s v="MH3SE88H0PJ46279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409"/>
    <s v="MH3SE88H0PJ462786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399"/>
    <s v="MH3SE88H0PJ46277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374"/>
    <s v="MH3SE88H0PJ46277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418"/>
    <s v="MH3SE88H0PJ46279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406"/>
    <s v="MH3SE88H0PJ46278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875"/>
    <s v="MH3SE88H0PJ46305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872"/>
    <s v="MH3SE88H0PJ46304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866"/>
    <s v="MH3SE88H0PJ46304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854"/>
    <s v="MH3SE88H0PJ46303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837"/>
    <s v="MH3SE88H0PJ46301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827"/>
    <s v="MH3SE88H0PJ46300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414"/>
    <s v="MH3SE88H0PJ46279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43879"/>
    <s v="MH3SE88H0PJ463056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351"/>
    <s v="MH3SE88H0PJ46222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25"/>
    <s v="MH3SE88H0PJ46230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56"/>
    <s v="MH3SE88H0PJ46233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68"/>
    <s v="MH3SE88H0PJ46234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75"/>
    <s v="MH3SE88H0PJ46235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76"/>
    <s v="MH3SE88H0PJ46235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34"/>
    <s v="MH3SE88H0PJ46231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52"/>
    <s v="MH3SE88H0PJ46232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54"/>
    <s v="MH3SE88H0PJ46233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71"/>
    <s v="MH3SE88H0PJ46234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79"/>
    <s v="MH3SE88H0PJ46235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81"/>
    <s v="MH3SE88H0PJ46235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482"/>
    <s v="MH3SE88H0PJ46235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4373"/>
    <s v="MH3SE88H0PJ46325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3188"/>
    <s v="MH3SE88H0PJ46266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35977"/>
    <s v="MH3SE88H0PJ45865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36244"/>
    <s v="MH3SE88H0PJ45892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36234"/>
    <s v="MH3SE88H0PJ45891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2356"/>
    <s v="MH3SE88H0PJ46223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4375"/>
    <s v="MH3SE88H0PJ46325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4353"/>
    <s v="MH3SE88H0PJ46322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4352"/>
    <s v="MH3SE88H0PJ46322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43193"/>
    <s v="MH3SE88H0PJ46267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18384"/>
    <s v="MH3SE88H0PJ448450"/>
    <m/>
    <n v="13387264"/>
    <n v="13299692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58"/>
    <s v="MH3SE88H0PJ463134"/>
    <m/>
    <n v="1338726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61"/>
    <s v="MH3SE88H0PJ463137"/>
    <m/>
    <n v="1338726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67"/>
    <s v="MH3SE88H0PJ463143"/>
    <m/>
    <n v="1338726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71"/>
    <s v="MH3SE88H0PJ463147"/>
    <m/>
    <n v="1338726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80"/>
    <s v="MH3SE88H0PJ463156"/>
    <m/>
    <n v="1338726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87"/>
    <s v="MH3SE88H0PJ463163"/>
    <m/>
    <n v="1338726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5"/>
    <x v="6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73"/>
    <s v="MH3SE88H0PJ463149"/>
    <m/>
    <n v="1338726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372"/>
    <s v="MH3RG4760PK054970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33"/>
    <s v="MH3RG4760PK055001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58"/>
    <s v="MH3RG4760PK055051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59"/>
    <s v="MH3RG4760PK055055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86"/>
    <s v="MH3RG4760PK055067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69"/>
    <s v="MH3RG4760PK055073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75"/>
    <s v="MH3RG4760PK055079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90"/>
    <s v="MH3RG4760PK055085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95"/>
    <s v="MH3RG4760PK055088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607"/>
    <s v="MH3RG4760PK055096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606"/>
    <s v="MH3RG4760PK055097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605"/>
    <s v="MH3RG4760PK055099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00"/>
    <s v="MH3RG4760PK055233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99"/>
    <s v="MH3RG4760PK055234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03"/>
    <s v="MH3RG4760PK055240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44"/>
    <s v="MH3RG4760PK055249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52"/>
    <s v="MH3RG4760PK055251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51"/>
    <s v="MH3RG4760PK055252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49"/>
    <s v="MH3RG4760PK055253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72"/>
    <s v="MH3RG4760PK055272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84"/>
    <s v="MH3RG4760PK055288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83"/>
    <s v="MH3RG4760PK055290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88"/>
    <s v="MH3RG4760PK055295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363"/>
    <s v="MH3RG4760PK054958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29"/>
    <s v="MH3RG4760PK055003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62"/>
    <s v="MH3RG4760PK055052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89"/>
    <s v="MH3RG4760PK055083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93"/>
    <s v="MH3RG4760PK055090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604"/>
    <s v="MH3RG4760PK055098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65"/>
    <s v="MH3RG4760PK055270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69"/>
    <s v="MH3RG4760PK055274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91"/>
    <s v="MH3RG4760PK055292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97"/>
    <s v="MH3RG4760PK055296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43"/>
    <s v="MH3RG4760PK055241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76"/>
    <s v="MH3RG4760PK055077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385"/>
    <s v="MH3RG4760PK054977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74"/>
    <s v="MH3RG4760PK055078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30"/>
    <s v="MH3RG4760PK055004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99"/>
    <s v="MH3RG4760PK055094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600"/>
    <s v="MH3RG4760PK055093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72"/>
    <s v="MH3RG4760PK055071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571"/>
    <s v="MH3RG4760PK055072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BR23"/>
    <s v="YAMAHA"/>
    <s v="ALL NEW XSR 155"/>
    <s v="2023"/>
    <s v="BIRU"/>
    <s v="G3S7E-0057367"/>
    <s v="MH3RG4760PK054465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BR23"/>
    <s v="YAMAHA"/>
    <s v="ALL NEW XSR 155"/>
    <s v="2023"/>
    <s v="BIRU"/>
    <s v="G3S7E-0057395"/>
    <s v="MH3RG4760PK054486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BR23"/>
    <s v="YAMAHA"/>
    <s v="ALL NEW XSR 155"/>
    <s v="2023"/>
    <s v="BIRU"/>
    <s v="G3S7E-0057398"/>
    <s v="MH3RG4760PK054494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18638"/>
    <s v="MH3SG6410PJ219514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169"/>
    <s v="MH3SG6410PJ226043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202"/>
    <s v="MH3SG6410PJ226078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212"/>
    <s v="MH3SG6410PJ226086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196"/>
    <s v="MH3SG6410PJ226072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198"/>
    <s v="MH3SG6410PJ226074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195"/>
    <s v="MH3SG6410PJ226071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243"/>
    <s v="MH3SG6410PJ226119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MR23"/>
    <s v="YAMAHA"/>
    <s v="AEROX 155 C"/>
    <s v="2023"/>
    <s v="MERAH"/>
    <s v="G3P4E-0125778"/>
    <s v="MH3SG6410PJ225699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MR23"/>
    <s v="YAMAHA"/>
    <s v="AEROX 155 C"/>
    <s v="2023"/>
    <s v="MERAH"/>
    <s v="G3P4E-0125782"/>
    <s v="MH3SG6410PJ225696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HT23"/>
    <s v="YAMAHA"/>
    <s v="AEROX 155 C"/>
    <s v="2023"/>
    <s v="HITAM"/>
    <s v="G3P4E-0125614"/>
    <s v="MH3SG6410PJ225529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HT23"/>
    <s v="YAMAHA"/>
    <s v="AEROX 155 C"/>
    <s v="2023"/>
    <s v="HITAM"/>
    <s v="G3P4E-0125621"/>
    <s v="MH3SG6410PJ225536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AEROX155CKNBR23"/>
    <s v="YAMAHA"/>
    <s v="AEROX 155 C"/>
    <s v="2023"/>
    <s v="KUNING BIRU"/>
    <s v="G3P4E-0125216"/>
    <s v="MH3SG6410PJ225130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MR23"/>
    <s v="YAMAHA"/>
    <s v="ALL NEW XSR 155"/>
    <s v="2023"/>
    <s v="MERAH"/>
    <s v="G3S7E-0058623"/>
    <s v="MH3RG4760PK055111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MR23"/>
    <s v="YAMAHA"/>
    <s v="ALL NEW XSR 155"/>
    <s v="2023"/>
    <s v="MERAH"/>
    <s v="G3S7E-0058636"/>
    <s v="MH3RG4760PK055127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6"/>
    <x v="7"/>
    <m/>
    <m/>
    <m/>
    <s v="DIGITAL"/>
    <m/>
    <m/>
    <m/>
    <m/>
    <m/>
    <m/>
    <m/>
    <m/>
    <m/>
    <m/>
    <m/>
    <m/>
    <m/>
    <m/>
    <m/>
    <m/>
    <s v="JKT"/>
    <m/>
    <s v="XSR155MR23"/>
    <s v="YAMAHA"/>
    <s v="ALL NEW XSR 155"/>
    <s v="2023"/>
    <s v="MERAH"/>
    <s v="G3S7E-0058662"/>
    <s v="MH3RG4760PK055151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7"/>
    <x v="9"/>
    <m/>
    <m/>
    <m/>
    <s v="BPDJATENG"/>
    <m/>
    <m/>
    <m/>
    <m/>
    <m/>
    <m/>
    <m/>
    <m/>
    <m/>
    <m/>
    <m/>
    <m/>
    <m/>
    <m/>
    <m/>
    <m/>
    <s v="SMG"/>
    <m/>
    <s v="MIO125CWPT23"/>
    <s v="YAMAHA"/>
    <s v="MIO 125 CW"/>
    <s v="2023"/>
    <s v="PUTIH"/>
    <s v="E3R2E-3346560"/>
    <s v="MH3SE88H0PJ464637"/>
    <m/>
    <n v="13399774"/>
    <n v="13399774"/>
    <n v="0"/>
    <m/>
    <n v="14980000"/>
    <n v="0"/>
    <n v="14980000"/>
    <m/>
    <n v="149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39"/>
    <s v="MH3RG4760PK055333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41"/>
    <s v="MH3RG4760PK055332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25"/>
    <s v="MH3RG4760PK055320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22"/>
    <s v="MH3RG4760PK055311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09"/>
    <s v="MH3RG4760PK055303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34"/>
    <s v="MH3RG4760PK055329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31"/>
    <s v="MH3RG4760PK055322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24"/>
    <s v="MH3RG4760PK055318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14"/>
    <s v="MH3RG4760PK055310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35"/>
    <s v="MH3RG4760PK055228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8947"/>
    <s v="MH3RG4760PK055246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17"/>
    <s v="MH3RG4760PK055307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36"/>
    <s v="MH3RG4760PK055327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HT23"/>
    <s v="YAMAHA"/>
    <s v="ALL NEW XSR 155"/>
    <s v="2023"/>
    <s v="HITAM"/>
    <s v="G3S7E-0059035"/>
    <s v="MH3RG4760PK055328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MR23"/>
    <s v="YAMAHA"/>
    <s v="ALL NEW XSR 155"/>
    <s v="2023"/>
    <s v="MERAH"/>
    <s v="G3S7E-0057148"/>
    <s v="MH3RG4760PK054345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MR23"/>
    <s v="YAMAHA"/>
    <s v="ALL NEW XSR 155"/>
    <s v="2023"/>
    <s v="MERAH"/>
    <s v="G3S7E-0057115"/>
    <s v="MH3RG4760PK054308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MR23"/>
    <s v="YAMAHA"/>
    <s v="ALL NEW XSR 155"/>
    <s v="2023"/>
    <s v="MERAH"/>
    <s v="G3S7E-0058706"/>
    <s v="MH3RG4760PK055197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MR23"/>
    <s v="YAMAHA"/>
    <s v="ALL NEW XSR 155"/>
    <s v="2023"/>
    <s v="MERAH"/>
    <s v="G3S7E-0057192"/>
    <s v="MH3RG4760PK054388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MR23"/>
    <s v="YAMAHA"/>
    <s v="ALL NEW XSR 155"/>
    <s v="2023"/>
    <s v="MERAH"/>
    <s v="G3S7E-0058705"/>
    <s v="MH3RG4760PK055200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MR23"/>
    <s v="YAMAHA"/>
    <s v="ALL NEW XSR 155"/>
    <s v="2023"/>
    <s v="MERAH"/>
    <s v="G3S7E-0058698"/>
    <s v="MH3RG4760PK055195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MR23"/>
    <s v="YAMAHA"/>
    <s v="ALL NEW XSR 155"/>
    <s v="2023"/>
    <s v="MERAH"/>
    <s v="G3S7E-0057123"/>
    <s v="MH3RG4760PK054320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PR23"/>
    <s v="YAMAHA"/>
    <s v="ALL NEW XSR 155"/>
    <s v="2023"/>
    <s v="PERAK"/>
    <s v="G3S7E-0059222"/>
    <s v="MH3RG4760PK055411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PR23"/>
    <s v="YAMAHA"/>
    <s v="ALL NEW XSR 155"/>
    <s v="2023"/>
    <s v="PERAK"/>
    <s v="G3S7E-0059307"/>
    <s v="MH3RG4760PK055436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PR23"/>
    <s v="YAMAHA"/>
    <s v="ALL NEW XSR 155"/>
    <s v="2023"/>
    <s v="PERAK"/>
    <s v="G3S7E-0059225"/>
    <s v="MH3RG4760PK055420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PR23"/>
    <s v="YAMAHA"/>
    <s v="ALL NEW XSR 155"/>
    <s v="2023"/>
    <s v="PERAK"/>
    <s v="G3S7E-0059210"/>
    <s v="MH3RG4760PK055405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PR23"/>
    <s v="YAMAHA"/>
    <s v="ALL NEW XSR 155"/>
    <s v="2023"/>
    <s v="PERAK"/>
    <s v="G3S7E-0059232"/>
    <s v="MH3RG4760PK055421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XSR155PR23"/>
    <s v="YAMAHA"/>
    <s v="ALL NEW XSR 155"/>
    <s v="2023"/>
    <s v="PERAK"/>
    <s v="G3S7E-0059217"/>
    <s v="MH3RG4760PK055407"/>
    <m/>
    <n v="31306446"/>
    <n v="31306446"/>
    <n v="0"/>
    <m/>
    <n v="32250000"/>
    <n v="0"/>
    <n v="32250000"/>
    <m/>
    <n v="322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179"/>
    <s v="MH3SG6410PJ226053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181"/>
    <s v="MH3SG6410PJ226055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208"/>
    <s v="MH3SG6410PJ226082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214"/>
    <s v="MH3SG6410PJ226088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199"/>
    <s v="MH3SG6410PJ226075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6184"/>
    <s v="MH3SG6410PJ226058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AEROX155CHT23"/>
    <s v="YAMAHA"/>
    <s v="AEROX 155 C"/>
    <s v="2023"/>
    <s v="HITAM"/>
    <s v="G3P4E-0126647"/>
    <s v="MH3SG6410PJ226482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AEROX155CHT23"/>
    <s v="YAMAHA"/>
    <s v="AEROX 155 C"/>
    <s v="2023"/>
    <s v="HITAM"/>
    <s v="G3P4E-0126649"/>
    <s v="MH3SG6410PJ226484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AEROX155CKNBR23"/>
    <s v="YAMAHA"/>
    <s v="AEROX 155 C"/>
    <s v="2023"/>
    <s v="KUNING BIRU"/>
    <s v="G3P4E-0127264"/>
    <s v="MH3SG6410PJ226979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AEROX155CKNBR23"/>
    <s v="YAMAHA"/>
    <s v="AEROX 155 C"/>
    <s v="2023"/>
    <s v="KUNING BIRU"/>
    <s v="G3P4E-0127219"/>
    <s v="MH3SG6410PJ226934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8"/>
    <x v="9"/>
    <m/>
    <m/>
    <m/>
    <s v="DIGITAL"/>
    <m/>
    <m/>
    <m/>
    <m/>
    <m/>
    <m/>
    <m/>
    <m/>
    <m/>
    <m/>
    <m/>
    <m/>
    <m/>
    <m/>
    <m/>
    <m/>
    <s v="JKT"/>
    <m/>
    <s v="AEROX155CMR23"/>
    <s v="YAMAHA"/>
    <s v="AEROX 155 C"/>
    <s v="2023"/>
    <s v="MERAH"/>
    <s v="G3P4E-0126601"/>
    <s v="MH3SG6410PJ226436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9"/>
    <x v="10"/>
    <m/>
    <m/>
    <m/>
    <s v="BRI-SMG"/>
    <m/>
    <m/>
    <m/>
    <m/>
    <m/>
    <m/>
    <m/>
    <m/>
    <m/>
    <m/>
    <m/>
    <m/>
    <m/>
    <m/>
    <m/>
    <m/>
    <s v="SMG"/>
    <m/>
    <s v="MIO125CWPT23"/>
    <s v="YAMAHA"/>
    <s v="MIO 125 CW"/>
    <s v="2023"/>
    <s v="PUTIH"/>
    <s v="E3R2E-3345920"/>
    <s v="MH3SE88H0PJ464196"/>
    <m/>
    <n v="13399774"/>
    <n v="13399774"/>
    <n v="0"/>
    <m/>
    <n v="14080000"/>
    <n v="0"/>
    <n v="14080000"/>
    <m/>
    <n v="140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9"/>
    <x v="10"/>
    <m/>
    <m/>
    <m/>
    <s v="BRI-SMG"/>
    <m/>
    <m/>
    <m/>
    <m/>
    <m/>
    <m/>
    <m/>
    <m/>
    <m/>
    <m/>
    <m/>
    <m/>
    <m/>
    <m/>
    <m/>
    <m/>
    <s v="SMG"/>
    <m/>
    <s v="MIO125CWPT23"/>
    <s v="YAMAHA"/>
    <s v="MIO 125 CW"/>
    <s v="2023"/>
    <s v="PUTIH"/>
    <s v="E3R2E-3346547"/>
    <s v="MH3SE88H0PJ464623"/>
    <m/>
    <n v="13399774"/>
    <n v="13399774"/>
    <n v="0"/>
    <m/>
    <n v="14080000"/>
    <n v="0"/>
    <n v="14080000"/>
    <m/>
    <n v="140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9"/>
    <x v="10"/>
    <m/>
    <m/>
    <m/>
    <s v="BRI-SMG"/>
    <m/>
    <m/>
    <m/>
    <m/>
    <m/>
    <m/>
    <m/>
    <m/>
    <m/>
    <m/>
    <m/>
    <m/>
    <m/>
    <m/>
    <m/>
    <m/>
    <s v="SMG"/>
    <m/>
    <s v="MIO125CWHJ23"/>
    <s v="YAMAHA"/>
    <s v="MIO 125 CW"/>
    <s v="2023"/>
    <s v="HIJAU"/>
    <s v="E3R2E-3345361"/>
    <s v="MH3SE88H0PJ463837"/>
    <m/>
    <n v="13399774"/>
    <n v="13399774"/>
    <n v="0"/>
    <m/>
    <n v="14080000"/>
    <n v="0"/>
    <n v="14080000"/>
    <m/>
    <n v="140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9"/>
    <x v="10"/>
    <m/>
    <m/>
    <m/>
    <s v="BRI-SMG"/>
    <m/>
    <m/>
    <m/>
    <m/>
    <m/>
    <m/>
    <m/>
    <m/>
    <m/>
    <m/>
    <m/>
    <m/>
    <m/>
    <m/>
    <m/>
    <m/>
    <s v="SMG"/>
    <m/>
    <s v="MIO125CWHJ23"/>
    <s v="YAMAHA"/>
    <s v="MIO 125 CW"/>
    <s v="2023"/>
    <s v="HIJAU"/>
    <s v="E3R2E-3347399"/>
    <s v="MH3SE88H0PJ465076"/>
    <m/>
    <n v="13399774"/>
    <n v="13399774"/>
    <n v="0"/>
    <m/>
    <n v="14080000"/>
    <n v="0"/>
    <n v="14080000"/>
    <m/>
    <n v="140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9"/>
    <x v="10"/>
    <m/>
    <m/>
    <m/>
    <s v="BRI-SMG"/>
    <m/>
    <m/>
    <m/>
    <m/>
    <m/>
    <m/>
    <m/>
    <m/>
    <m/>
    <m/>
    <m/>
    <m/>
    <m/>
    <m/>
    <m/>
    <m/>
    <s v="SMG"/>
    <m/>
    <s v="MIO125CWHJ23"/>
    <s v="YAMAHA"/>
    <s v="MIO 125 CW"/>
    <s v="2023"/>
    <s v="HIJAU"/>
    <s v="E3R2E-3347411"/>
    <s v="MH3SE88H0PJ465088"/>
    <m/>
    <n v="13399774"/>
    <n v="13399774"/>
    <n v="0"/>
    <m/>
    <n v="14080000"/>
    <n v="0"/>
    <n v="14080000"/>
    <m/>
    <n v="140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9"/>
    <x v="10"/>
    <m/>
    <m/>
    <m/>
    <s v="BRI-SMG"/>
    <m/>
    <m/>
    <m/>
    <m/>
    <m/>
    <m/>
    <m/>
    <m/>
    <m/>
    <m/>
    <m/>
    <m/>
    <m/>
    <m/>
    <m/>
    <m/>
    <s v="SMG"/>
    <m/>
    <s v="MIO125CWHJ23"/>
    <s v="YAMAHA"/>
    <s v="MIO 125 CW"/>
    <s v="2023"/>
    <s v="HIJAU"/>
    <s v="E3R2E-3349148"/>
    <s v="MH3SE88H0PJ466024"/>
    <m/>
    <n v="13399774"/>
    <n v="13399774"/>
    <n v="0"/>
    <m/>
    <n v="14080000"/>
    <n v="0"/>
    <n v="14080000"/>
    <m/>
    <n v="1408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9"/>
    <x v="10"/>
    <m/>
    <m/>
    <m/>
    <s v="BRI-SMG"/>
    <m/>
    <m/>
    <m/>
    <m/>
    <m/>
    <m/>
    <m/>
    <m/>
    <m/>
    <m/>
    <m/>
    <m/>
    <m/>
    <m/>
    <m/>
    <m/>
    <s v="SMG"/>
    <m/>
    <s v="GEAR125HT22"/>
    <s v="YAMAHA"/>
    <s v="GEAR 125"/>
    <s v="2022"/>
    <s v="HITAM"/>
    <s v="E32WE-0243178"/>
    <s v="MH3SEG710NJ186881"/>
    <m/>
    <n v="13972516"/>
    <n v="13972516"/>
    <n v="0"/>
    <m/>
    <n v="15015000"/>
    <n v="0"/>
    <n v="15015000"/>
    <m/>
    <n v="15015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9"/>
    <x v="10"/>
    <m/>
    <m/>
    <m/>
    <s v="BRI-SMG"/>
    <m/>
    <m/>
    <m/>
    <m/>
    <m/>
    <m/>
    <m/>
    <m/>
    <m/>
    <m/>
    <m/>
    <m/>
    <m/>
    <m/>
    <m/>
    <m/>
    <s v="SMG"/>
    <m/>
    <s v="GEAR125HT22"/>
    <s v="YAMAHA"/>
    <s v="GEAR 125"/>
    <s v="2022"/>
    <s v="HITAM"/>
    <s v="E32WE-0252063"/>
    <s v="MH3SEG710NJ191353"/>
    <m/>
    <n v="13972516"/>
    <n v="13972516"/>
    <n v="0"/>
    <m/>
    <n v="15015000"/>
    <n v="0"/>
    <n v="15015000"/>
    <m/>
    <n v="15015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9"/>
    <x v="10"/>
    <m/>
    <m/>
    <m/>
    <s v="BRI-SMG"/>
    <m/>
    <m/>
    <m/>
    <m/>
    <m/>
    <m/>
    <m/>
    <m/>
    <m/>
    <m/>
    <m/>
    <m/>
    <m/>
    <m/>
    <m/>
    <m/>
    <s v="SMG"/>
    <m/>
    <s v="GEAR125HT22"/>
    <s v="YAMAHA"/>
    <s v="GEAR 125"/>
    <s v="2022"/>
    <s v="HITAM"/>
    <s v="E32WE-0250327"/>
    <s v="MH3SEG710NJ190623"/>
    <m/>
    <n v="13972516"/>
    <n v="13972516"/>
    <n v="0"/>
    <m/>
    <n v="15015000"/>
    <n v="0"/>
    <n v="15015000"/>
    <m/>
    <n v="15015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9"/>
    <x v="10"/>
    <m/>
    <m/>
    <m/>
    <s v="BRI-SMG"/>
    <m/>
    <m/>
    <m/>
    <m/>
    <m/>
    <m/>
    <m/>
    <m/>
    <m/>
    <m/>
    <m/>
    <m/>
    <m/>
    <m/>
    <m/>
    <m/>
    <s v="SMG"/>
    <m/>
    <s v="GEAR125MR22"/>
    <s v="YAMAHA"/>
    <s v="GEAR 125"/>
    <s v="2022"/>
    <s v="MERAH"/>
    <s v="E32WE-0203256"/>
    <s v="MH3SEG710NJ158352"/>
    <m/>
    <n v="13810134"/>
    <n v="13647751"/>
    <n v="0"/>
    <m/>
    <n v="15015000"/>
    <n v="0"/>
    <n v="15015000"/>
    <m/>
    <n v="15015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79"/>
    <x v="10"/>
    <m/>
    <m/>
    <m/>
    <s v="BRI-SMG"/>
    <m/>
    <m/>
    <m/>
    <m/>
    <m/>
    <m/>
    <m/>
    <m/>
    <m/>
    <m/>
    <m/>
    <m/>
    <m/>
    <m/>
    <m/>
    <m/>
    <s v="SMG"/>
    <m/>
    <s v="GEAR125MR22"/>
    <s v="YAMAHA"/>
    <s v="GEAR 125"/>
    <s v="2022"/>
    <s v="MERAH"/>
    <s v="E32WE-0263573"/>
    <s v="MH3SEG710NJ198166"/>
    <m/>
    <n v="13810134"/>
    <n v="13972516"/>
    <n v="0"/>
    <m/>
    <n v="15015000"/>
    <n v="0"/>
    <n v="15015000"/>
    <m/>
    <n v="15015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4416"/>
    <s v="MH3SEJ910PJ003121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4415"/>
    <s v="MH3SEJ910PJ003140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4467"/>
    <s v="MH3SEJ910PJ003172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7812"/>
    <s v="MH3SEJ910PJ006157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7803"/>
    <s v="MH3SEJ910PJ006147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4722"/>
    <s v="MH3SEJ910PJ003388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7810"/>
    <s v="MH3SEJ910PJ006154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6607"/>
    <s v="MH3SEJ910PJ004952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4434"/>
    <s v="MH3SEJ910PJ003139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200226"/>
    <s v="MH3SEJ910PJ008571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4145"/>
    <s v="MH3SEJ910PJ002928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4711"/>
    <s v="MH3SEJ910PJ003375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4728"/>
    <s v="MH3SEJ910PJ003394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4154"/>
    <s v="MH3SEJ910PJ002937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4164"/>
    <s v="MH3SEJ910PJ002948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BR23"/>
    <s v="YAMAHA"/>
    <s v="FREEGO 125"/>
    <s v="2023"/>
    <s v="BIRU"/>
    <s v="E31WE-0198046"/>
    <s v="MH3SEJ910PJ006392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2621"/>
    <s v="MH3SEJ910PJ001724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2855"/>
    <s v="MH3SEJ910PJ001955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7523"/>
    <s v="MH3SEJ910PJ005869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7971"/>
    <s v="MH3SEJ910PJ006317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200785"/>
    <s v="MH3SEJ910PJ009130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201445"/>
    <s v="MH3SEJ910PJ009790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9114"/>
    <s v="MH3SEJ910PJ007479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8811"/>
    <s v="MH3SEJ910PJ007156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9100"/>
    <s v="MH3SEJ910PJ007445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9648"/>
    <s v="MH3SEJ910PJ007992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7695"/>
    <s v="MH3SEJ910PJ006062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4375"/>
    <s v="MH3SEJ910PJ003098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4622"/>
    <s v="MH3SEJ910PJ003287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5282"/>
    <s v="MH3SEJ910PJ003786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4649"/>
    <s v="MH3SEJ910PJ003314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4398"/>
    <s v="MH3SEJ910PJ003104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7928"/>
    <s v="MH3SEJ910PJ006271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7905"/>
    <s v="MH3SEJ910PJ006274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5267"/>
    <s v="MH3SEJ910PJ003771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8221"/>
    <s v="MH3SEJ910PJ006565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200628"/>
    <s v="MH3SEJ910PJ008973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7237"/>
    <s v="MH3SEJ910PJ005583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4654"/>
    <s v="MH3SEJ910PJ003320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4620"/>
    <s v="MH3SEJ910PJ003285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6899"/>
    <s v="MH3SEJ910PJ005244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5266"/>
    <s v="MH3SEJ910PJ003770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8829"/>
    <s v="MH3SEJ910PJ007174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7243"/>
    <s v="MH3SEJ910PJ005589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200639"/>
    <s v="MH3SEJ910PJ008984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HT23"/>
    <s v="YAMAHA"/>
    <s v="FREEGO 125"/>
    <s v="2023"/>
    <s v="HITAM"/>
    <s v="E31WE-0199650"/>
    <s v="MH3SEJ910PJ007996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201042"/>
    <s v="MH3SEJ910PJ009386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201037"/>
    <s v="MH3SEJ910PJ009382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201018"/>
    <s v="MH3SEJ910PJ009363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194046"/>
    <s v="MH3SEJ910PJ002832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195722"/>
    <s v="MH3SEJ910PJ004148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200739"/>
    <s v="MH3SEJ910PJ009084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197873"/>
    <s v="MH3SEJ910PJ006218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202858"/>
    <s v="MH3SEJ910PJ011202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198183"/>
    <s v="MH3SEJ910PJ006527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194049"/>
    <s v="MH3SEJ910PJ002835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201023"/>
    <s v="MH3SEJ910PJ009368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194335"/>
    <s v="MH3SEJ910PJ003058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MR23"/>
    <s v="YAMAHA"/>
    <s v="FREEGO 125"/>
    <s v="2023"/>
    <s v="MERAH"/>
    <s v="E31WE-0194345"/>
    <s v="MH3SEJ910PJ003050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PTKN23"/>
    <s v="YAMAHA"/>
    <s v="FREEGO 125"/>
    <s v="2023"/>
    <s v="PUTIH KUNING"/>
    <s v="E31WE-0194230"/>
    <s v="MH3SEJ910PJ003014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PTKN23"/>
    <s v="YAMAHA"/>
    <s v="FREEGO 125"/>
    <s v="2023"/>
    <s v="PUTIH KUNING"/>
    <s v="E31WE-0193244"/>
    <s v="MH3SEJ910PJ002270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PTKN23"/>
    <s v="YAMAHA"/>
    <s v="FREEGO 125"/>
    <s v="2023"/>
    <s v="PUTIH KUNING"/>
    <s v="E31WE-0194524"/>
    <s v="MH3SEJ910PJ003229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PTKN23"/>
    <s v="YAMAHA"/>
    <s v="FREEGO 125"/>
    <s v="2023"/>
    <s v="PUTIH KUNING"/>
    <s v="E31WE-0201221"/>
    <s v="MH3SEJ910PJ009565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0"/>
    <x v="13"/>
    <m/>
    <m/>
    <m/>
    <s v="YESKANDO"/>
    <m/>
    <m/>
    <m/>
    <m/>
    <m/>
    <m/>
    <m/>
    <m/>
    <m/>
    <m/>
    <m/>
    <m/>
    <m/>
    <m/>
    <m/>
    <m/>
    <s v="JKT"/>
    <m/>
    <s v="FREEGO125PTKN23"/>
    <s v="YAMAHA"/>
    <s v="FREEGO 125"/>
    <s v="2023"/>
    <s v="PUTIH KUNING"/>
    <s v="E31WE-0194252"/>
    <s v="MH3SEJ910PJ003038"/>
    <m/>
    <n v="17020339"/>
    <n v="17020339"/>
    <n v="0"/>
    <m/>
    <n v="18000000"/>
    <n v="0"/>
    <n v="18000000"/>
    <m/>
    <n v="18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60"/>
    <s v="MH3SE88H0PJ463136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74"/>
    <s v="MH3SE88H0PJ46315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77"/>
    <s v="MH3SE88H0PJ46315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81"/>
    <s v="MH3SE88H0PJ46315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83"/>
    <s v="MH3SE88H0PJ46315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85"/>
    <s v="MH3SE88H0PJ46316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89"/>
    <s v="MH3SE88H0PJ46316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94"/>
    <s v="MH3SE88H0PJ46316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95"/>
    <s v="MH3SE88H0PJ46317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3735"/>
    <s v="MH3SE88H0PJ46881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3762"/>
    <s v="MH3SE88H0PJ46883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3760"/>
    <s v="MH3SE88H0PJ46883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5161"/>
    <s v="MH3SE88H0PJ46973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5169"/>
    <s v="MH3SE88H0PJ46974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5170"/>
    <s v="MH3SE88H0PJ46974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3742"/>
    <s v="MH3SE88H0PJ46881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3753"/>
    <s v="MH3SE88H0PJ46882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5162"/>
    <s v="MH3SE88H0PJ46973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5171"/>
    <s v="MH3SE88H0PJ469746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1445"/>
    <s v="MH3SE88H0PJ46752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1448"/>
    <s v="MH3SE88H0PJ46752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3751"/>
    <s v="MH3SE88H0PJ468826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1439"/>
    <s v="MH3SE88H0PJ46751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1449"/>
    <s v="MH3SE88H0PJ46752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1451"/>
    <s v="MH3SE88H0PJ46752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5125"/>
    <s v="MH3SE88H0PJ46970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5152"/>
    <s v="MH3SE88H0PJ46972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5178"/>
    <s v="MH3SE88H0PJ46975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5183"/>
    <s v="MH3SE88H0PJ46975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5153"/>
    <s v="MH3SE88H0PJ46973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5174"/>
    <s v="MH3SE88H0PJ46974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3745"/>
    <s v="MH3SE88H0PJ46882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3728"/>
    <s v="MH3SE88H0PJ46880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3747"/>
    <s v="MH3SE88H0PJ46882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53746"/>
    <s v="MH3SE88H0PJ46882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9648"/>
    <s v="MH3SG6410PJ229163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30034"/>
    <s v="MH3SG6410PJ229508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9117"/>
    <s v="MH3SG6410PJ228631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8531"/>
    <s v="MH3SG6410PJ228166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9611"/>
    <s v="MH3SG6410PJ229124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9650"/>
    <s v="MH3SG6410PJ229165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9635"/>
    <s v="MH3SG6410PJ229150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1"/>
    <x v="15"/>
    <m/>
    <m/>
    <m/>
    <s v="SAINDO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9642"/>
    <s v="MH3SG6410PJ229158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HT23"/>
    <s v="YAMAHA"/>
    <s v="AEROX 155 C"/>
    <s v="2023"/>
    <s v="HITAM"/>
    <s v="G3P4E-0132153"/>
    <s v="MH3SG6410PJ231348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HT23"/>
    <s v="YAMAHA"/>
    <s v="AEROX 155 C"/>
    <s v="2023"/>
    <s v="HITAM"/>
    <s v="G3P4E-0132149"/>
    <s v="MH3SG6410PJ231343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HT23"/>
    <s v="YAMAHA"/>
    <s v="AEROX 155 C"/>
    <s v="2023"/>
    <s v="HITAM"/>
    <s v="G3P4E-0132151"/>
    <s v="MH3SG6410PJ231346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HT23"/>
    <s v="YAMAHA"/>
    <s v="AEROX 155 C"/>
    <s v="2023"/>
    <s v="HITAM"/>
    <s v="G3P4E-0132143"/>
    <s v="MH3SG6410PJ231335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32244"/>
    <s v="MH3SG6410PJ231439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32172"/>
    <s v="MH3SG6410PJ231367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KNBR23"/>
    <s v="YAMAHA"/>
    <s v="AEROX 155 C"/>
    <s v="2023"/>
    <s v="KUNING BIRU"/>
    <s v="G3P4E-0131418"/>
    <s v="MH3SG6410PJ230694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KNBR23"/>
    <s v="YAMAHA"/>
    <s v="AEROX 155 C"/>
    <s v="2023"/>
    <s v="KUNING BIRU"/>
    <s v="G3P4E-0131960"/>
    <s v="MH3SG6410PJ231156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MR23"/>
    <s v="YAMAHA"/>
    <s v="AEROX 155 C"/>
    <s v="2023"/>
    <s v="MERAH"/>
    <s v="G3P4E-0132450"/>
    <s v="MH3SG6410PJ231485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KNBR23"/>
    <s v="YAMAHA"/>
    <s v="AEROX 155 C"/>
    <s v="2023"/>
    <s v="KUNING BIRU"/>
    <s v="G3P4E-0131411"/>
    <s v="MH3SG6410PJ230686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KNBR23"/>
    <s v="YAMAHA"/>
    <s v="AEROX 155 C"/>
    <s v="2023"/>
    <s v="KUNING BIRU"/>
    <s v="G3P4E-0130890"/>
    <s v="MH3SG6410PJ230245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2"/>
    <x v="16"/>
    <m/>
    <m/>
    <m/>
    <s v="SAINDO"/>
    <m/>
    <m/>
    <m/>
    <m/>
    <m/>
    <m/>
    <m/>
    <m/>
    <m/>
    <m/>
    <m/>
    <m/>
    <m/>
    <m/>
    <m/>
    <m/>
    <s v="JKT"/>
    <m/>
    <s v="AEROX155CKNBR23"/>
    <s v="YAMAHA"/>
    <s v="AEROX 155 C"/>
    <s v="2023"/>
    <s v="KUNING BIRU"/>
    <s v="G3P4E-0130891"/>
    <s v="MH3SG6410PJ230246"/>
    <m/>
    <n v="22022772"/>
    <n v="22022772"/>
    <n v="0"/>
    <m/>
    <n v="27000000"/>
    <n v="0"/>
    <n v="27000000"/>
    <m/>
    <n v="2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79"/>
    <s v="MH3SE88H0PJ46315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90"/>
    <s v="MH3SE88H0PJ46316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93"/>
    <s v="MH3SE88H0PJ46316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PT23"/>
    <s v="YAMAHA"/>
    <s v="MIO 125 CW"/>
    <s v="2023"/>
    <s v="PUTIH"/>
    <s v="E3R2E-3344298"/>
    <s v="MH3SE88H0PJ46317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55325"/>
    <s v="MH3SE88H0PJ46990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55407"/>
    <s v="MH3SE88H0PJ46998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55368"/>
    <s v="MH3SE88H0PJ46994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55391"/>
    <s v="MH3SE88H0PJ46996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55399"/>
    <s v="MH3SE88H0PJ46997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55403"/>
    <s v="MH3SE88H0PJ46997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55400"/>
    <s v="MH3SE88H0PJ469976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55405"/>
    <s v="MH3SE88H0PJ46998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55388"/>
    <s v="MH3SE88H0PJ46996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T23"/>
    <s v="YAMAHA"/>
    <s v="MIO 125 CW"/>
    <s v="2023"/>
    <s v="HITAM"/>
    <s v="E3R2E-3355404"/>
    <s v="MH3SE88H0PJ469980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4179"/>
    <s v="MH3SE88H0PJ469156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4187"/>
    <s v="MH3SE88H0PJ46916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4189"/>
    <s v="MH3SE88H0PJ469166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4218"/>
    <s v="MH3SE88H0PJ46919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0547"/>
    <s v="MH3SE88H0PJ46702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4166"/>
    <s v="MH3SE88H0PJ46914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4178"/>
    <s v="MH3SE88H0PJ46915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4184"/>
    <s v="MH3SE88H0PJ46916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4174"/>
    <s v="MH3SE88H0PJ46915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0542"/>
    <s v="MH3SE88H0PJ46701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0527"/>
    <s v="MH3SE88H0PJ46700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0532"/>
    <s v="MH3SE88H0PJ46700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4191"/>
    <s v="MH3SE88H0PJ46916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0535"/>
    <s v="MH3SE88H0PJ46701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HJ23"/>
    <s v="YAMAHA"/>
    <s v="MIO 125 CW"/>
    <s v="2023"/>
    <s v="HIJAU"/>
    <s v="E3R2E-3350531"/>
    <s v="MH3SE88H0PJ46700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532"/>
    <s v="MH3SE88H0PJ46950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539"/>
    <s v="MH3SE88H0PJ46951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766"/>
    <s v="MH3SE88H0PJ469542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791"/>
    <s v="MH3SE88H0PJ469567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811"/>
    <s v="MH3SE88H0PJ46958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528"/>
    <s v="MH3SE88H0PJ469503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533"/>
    <s v="MH3SE88H0PJ46950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526"/>
    <s v="MH3SE88H0PJ46950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812"/>
    <s v="MH3SE88H0PJ46958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558"/>
    <s v="MH3SE88H0PJ46953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545"/>
    <s v="MH3SE88H0PJ469521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548"/>
    <s v="MH3SE88H0PJ469524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553"/>
    <s v="MH3SE88H0PJ469529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552"/>
    <s v="MH3SE88H0PJ469528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3"/>
    <x v="22"/>
    <m/>
    <m/>
    <m/>
    <s v="INDOBIKE"/>
    <m/>
    <m/>
    <m/>
    <m/>
    <m/>
    <m/>
    <m/>
    <m/>
    <m/>
    <m/>
    <m/>
    <m/>
    <m/>
    <m/>
    <m/>
    <m/>
    <s v="JKT"/>
    <m/>
    <s v="MIO125CWMR23"/>
    <s v="YAMAHA"/>
    <s v="MIO 125 CW"/>
    <s v="2023"/>
    <s v="MERAH"/>
    <s v="E3R2E-3354540"/>
    <s v="MH3SE88H0PJ469515"/>
    <m/>
    <n v="13399774"/>
    <n v="13399774"/>
    <n v="0"/>
    <m/>
    <n v="13800000"/>
    <n v="0"/>
    <n v="13800000"/>
    <m/>
    <n v="138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4"/>
    <x v="18"/>
    <m/>
    <m/>
    <m/>
    <s v="BMSFR"/>
    <m/>
    <m/>
    <m/>
    <m/>
    <m/>
    <m/>
    <s v="000000000000000"/>
    <s v="BALMON SFR KLS I DIY"/>
    <s v="JL.VETERAN NO.30A"/>
    <s v="-"/>
    <s v="-"/>
    <s v="MUJAMUJU"/>
    <s v="UMBULHARJO"/>
    <m/>
    <s v="YOGYAKARTA"/>
    <s v="55165"/>
    <s v="SMG"/>
    <m/>
    <s v="NMAX155ABSPR22"/>
    <s v="YAMAHA"/>
    <s v="NMAX 155 ABS"/>
    <s v="2022"/>
    <s v="PERAK"/>
    <s v="G3L8E-1466759"/>
    <s v="MH3SG5680NK168530"/>
    <m/>
    <n v="28770067"/>
    <n v="28770067"/>
    <n v="0"/>
    <m/>
    <n v="31458000"/>
    <n v="3302000"/>
    <n v="34760000"/>
    <m/>
    <n v="31458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4"/>
    <x v="18"/>
    <m/>
    <m/>
    <m/>
    <s v="BMSFR"/>
    <m/>
    <m/>
    <m/>
    <m/>
    <m/>
    <m/>
    <s v="0000000000000000"/>
    <s v="BALMON SFR KLS I DIY"/>
    <s v="JL.VETERAN NO.30 A"/>
    <s v="-"/>
    <s v="-"/>
    <s v="MUJAMUJU"/>
    <s v="UMBULHARJO"/>
    <m/>
    <s v="YOGYAKARTA"/>
    <s v="55165"/>
    <s v="SMG"/>
    <m/>
    <s v="NMAX155ABSPR22"/>
    <s v="YAMAHA"/>
    <s v="NMAX 155 ABS"/>
    <s v="2022"/>
    <s v="PERAK"/>
    <s v="G3L8E-1457669"/>
    <s v="MH3SG5680NK167536"/>
    <m/>
    <n v="28770067"/>
    <n v="28770067"/>
    <n v="0"/>
    <m/>
    <n v="31458000"/>
    <n v="3302000"/>
    <n v="34760000"/>
    <m/>
    <n v="31458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73154712840011"/>
    <s v="RINA MULYA DEWI"/>
    <s v="CIBUNTU SAYURAN"/>
    <s v="012"/>
    <s v="006"/>
    <s v="WARUNGMNCG"/>
    <s v="BANDUNGKLN"/>
    <m/>
    <s v="BANDUNG"/>
    <s v="20123"/>
    <s v="JKT"/>
    <m/>
    <s v="MIO125CWMR23"/>
    <s v="YAMAHA"/>
    <s v="MIO 125 CW"/>
    <s v="2023"/>
    <s v="MERAH"/>
    <s v="E3R2E-3333335"/>
    <s v="MH3SE88H0PJ456910"/>
    <m/>
    <n v="13511700"/>
    <n v="135762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05054202660002"/>
    <s v="AMIN"/>
    <s v="KP.CIAWITALI"/>
    <s v="001"/>
    <s v="015"/>
    <s v="JAYARAGA"/>
    <s v="TAROGONGKD"/>
    <s v="GARUT"/>
    <m/>
    <s v="20245"/>
    <s v="JKT"/>
    <m/>
    <s v="MIO125CWMR23"/>
    <s v="YAMAHA"/>
    <s v="MIO 125 CW"/>
    <s v="2023"/>
    <s v="MERAH"/>
    <s v="E3R2E-3335435"/>
    <s v="MH3SE88H0PJ458111"/>
    <m/>
    <n v="13511700"/>
    <n v="13450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04325502880004"/>
    <s v="SITI SUCIYATI"/>
    <s v="KP.MEKARSARI"/>
    <s v="004"/>
    <s v="021"/>
    <s v="BALEENDAH"/>
    <s v="BALEENDAH"/>
    <m/>
    <s v="BANDUNG"/>
    <s v="20123"/>
    <s v="JKT"/>
    <m/>
    <s v="MIO125CWMR23"/>
    <s v="YAMAHA"/>
    <s v="MIO 125 CW"/>
    <s v="2023"/>
    <s v="MERAH"/>
    <s v="E3R2E-3337992"/>
    <s v="MH3SE88H0PJ460069"/>
    <m/>
    <n v="13511700"/>
    <n v="135762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17111502650005"/>
    <s v="SARIP"/>
    <s v="KP.NAGRAK"/>
    <s v="001"/>
    <s v="012"/>
    <s v="BONGAS"/>
    <s v="CILILIN"/>
    <s v="BANDUNGBRT"/>
    <m/>
    <s v="21123"/>
    <s v="JKT"/>
    <m/>
    <s v="MIO125CWHT23"/>
    <s v="YAMAHA"/>
    <s v="MIO 125 CW"/>
    <s v="2023"/>
    <s v="HITAM"/>
    <s v="E3R2E-3350782"/>
    <s v="MH3SE88H0PJ467258"/>
    <m/>
    <n v="13509367"/>
    <n v="135762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04251303790001"/>
    <s v="DARSIPU"/>
    <s v="KP.BABAKAN ASIH"/>
    <s v="001"/>
    <s v="006"/>
    <s v="BABAKANPTY"/>
    <s v="CICALENGKA"/>
    <s v="BANDUNG"/>
    <m/>
    <s v="51325"/>
    <s v="JKT"/>
    <m/>
    <s v="MIO125CWPT23"/>
    <s v="YAMAHA"/>
    <s v="MIO 125 CW"/>
    <s v="2023"/>
    <s v="PUTIH"/>
    <s v="E3R2E-3336838"/>
    <s v="MH3SE88H0PJ459307"/>
    <m/>
    <n v="13504350"/>
    <n v="135762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11174408740010"/>
    <s v="LATIFAH"/>
    <s v="LINGKUNGAN SAMOJA"/>
    <s v="005"/>
    <s v="008"/>
    <s v="PASANGGRHN"/>
    <s v="SUMEDANGSL"/>
    <s v="SUMEDANG"/>
    <m/>
    <s v="20156"/>
    <s v="JKT"/>
    <m/>
    <s v="MIO125CWPT23"/>
    <s v="YAMAHA"/>
    <s v="MIO 125 CW"/>
    <s v="2023"/>
    <s v="PUTIH"/>
    <s v="E3R2E-3333691"/>
    <s v="MH3SE88H0PJ457196"/>
    <m/>
    <n v="13504350"/>
    <n v="135762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326170309800002"/>
    <s v="ANWAR ANAS"/>
    <s v="KP. PATARUMAN"/>
    <s v="004"/>
    <s v="012"/>
    <s v="PATARUMAN"/>
    <s v="TAROGONGKD"/>
    <s v="GARUT"/>
    <m/>
    <s v="20521"/>
    <s v="JKT"/>
    <m/>
    <s v="MIO125CWPT23"/>
    <s v="YAMAHA"/>
    <s v="MIO 125 CW"/>
    <s v="2023"/>
    <s v="PUTIH"/>
    <s v="E3R2E-3334648"/>
    <s v="MH3SE88H0PJ457725"/>
    <m/>
    <n v="13504350"/>
    <n v="13450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375032712920004"/>
    <s v="NUROKHIM"/>
    <s v="DUSUN BABAKAN ISAM"/>
    <s v="001"/>
    <s v="001"/>
    <s v="SUKAHARJA2"/>
    <s v="TELUKJMBTM"/>
    <s v="KARAWANG"/>
    <m/>
    <s v="29210"/>
    <s v="JKT"/>
    <m/>
    <s v="MIO125CWMR23"/>
    <s v="YAMAHA"/>
    <s v="MIO 125 CW"/>
    <s v="2023"/>
    <s v="MERAH"/>
    <s v="E3R2E-3351042"/>
    <s v="MH3SE88H0PJ467319"/>
    <m/>
    <n v="13511700"/>
    <n v="136962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326170107780068"/>
    <s v="SUDIYONO"/>
    <s v="JL. MANYAR DALAM"/>
    <s v="001"/>
    <s v="015"/>
    <s v="TEGALALUR"/>
    <s v="KALIDERES"/>
    <m/>
    <s v="JAKBAR"/>
    <s v="11820"/>
    <s v="JKT"/>
    <m/>
    <s v="MIO125CWHJ23"/>
    <s v="YAMAHA"/>
    <s v="MIO 125 CW"/>
    <s v="2023"/>
    <s v="HIJAU"/>
    <s v="E3R2E-3345358"/>
    <s v="MH3SE88H0PJ463834"/>
    <m/>
    <n v="13455000"/>
    <n v="1346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173065506540004"/>
    <s v="KASTIAH BT DARJO"/>
    <s v="KP. SUKATANI"/>
    <s v="001"/>
    <s v="002"/>
    <s v="TEGALALUR"/>
    <s v="KALIDERES"/>
    <m/>
    <s v="JAKBAR"/>
    <s v="11820"/>
    <s v="JKT"/>
    <m/>
    <s v="MIO125CWHJ23"/>
    <s v="YAMAHA"/>
    <s v="MIO 125 CW"/>
    <s v="2023"/>
    <s v="HIJAU"/>
    <s v="E3R2E-3320450"/>
    <s v="MH3SE88H0PJ449136"/>
    <m/>
    <n v="13455000"/>
    <n v="1346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173060503770015"/>
    <s v="KARTONO"/>
    <s v="KOMP.PIK KOPTI"/>
    <s v="011"/>
    <s v="011"/>
    <s v="SEMANAN"/>
    <s v="KALIDERES"/>
    <m/>
    <s v="JAKBAR"/>
    <s v="11850"/>
    <s v="JKT"/>
    <m/>
    <s v="MIO125CWHJ23"/>
    <s v="YAMAHA"/>
    <s v="MIO 125 CW"/>
    <s v="2023"/>
    <s v="HIJAU"/>
    <s v="E3R2E-3345340"/>
    <s v="MH3SE88H0PJ463816"/>
    <m/>
    <n v="13455000"/>
    <n v="1346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1720210068000018"/>
    <s v="MUNARI"/>
    <s v="JL.H MAWAR NO.30"/>
    <s v="012"/>
    <s v="003"/>
    <s v="SUNTERJAYA"/>
    <s v="TANJUNGPRK"/>
    <m/>
    <s v="JAKUT"/>
    <s v="14530"/>
    <s v="JKT"/>
    <m/>
    <s v="MIO125CWHJ23"/>
    <s v="YAMAHA"/>
    <s v="MIO 125 CW"/>
    <s v="2023"/>
    <s v="HIJAU"/>
    <s v="E3R2E-3345335"/>
    <s v="MH3SE88H0PJ463812"/>
    <m/>
    <n v="13455000"/>
    <n v="1346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01031004780006"/>
    <s v="SOKIRIN"/>
    <s v="CITEUREUP"/>
    <s v="006"/>
    <s v="001"/>
    <s v="CITEREUP"/>
    <s v="CITEREUP"/>
    <s v="BOGOR"/>
    <m/>
    <s v="20212"/>
    <s v="JKT"/>
    <m/>
    <s v="MIO125CWMR22"/>
    <s v="YAMAHA"/>
    <s v="MIO 125 CW"/>
    <s v="2022"/>
    <s v="MERAH"/>
    <s v="E3R2E-3213910"/>
    <s v="MH3SE88H0NJ403597"/>
    <m/>
    <n v="13465000"/>
    <n v="1346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327131503910009"/>
    <s v="SUPARJO RUSTAM"/>
    <s v="WIYOROWETAN"/>
    <s v="002"/>
    <s v="004"/>
    <s v="WIYOROWTN"/>
    <s v="ULUJAMI"/>
    <s v="PEMALANG"/>
    <m/>
    <s v="52371"/>
    <s v="JKT"/>
    <m/>
    <s v="MIO125CWMR22"/>
    <s v="YAMAHA"/>
    <s v="MIO 125 CW"/>
    <s v="2022"/>
    <s v="MERAH"/>
    <s v="E3R2E-3213877"/>
    <s v="MH3SE88H0NJ403565"/>
    <m/>
    <n v="13465000"/>
    <n v="1346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75012512850044"/>
    <s v="SONA RIYANTO"/>
    <s v="JL.RA KARTINI GG MAWAR 6"/>
    <s v="008"/>
    <s v="003"/>
    <s v="MARGAHAYU"/>
    <s v="BEKASITMR"/>
    <m/>
    <s v="BEKASI"/>
    <s v="17113"/>
    <s v="JKT"/>
    <m/>
    <s v="MIO125CWMR22"/>
    <s v="YAMAHA"/>
    <s v="MIO 125 CW"/>
    <s v="2022"/>
    <s v="MERAH"/>
    <s v="E3R2E-3314817"/>
    <s v="MH3SE88H0NJ446552"/>
    <m/>
    <n v="13465000"/>
    <n v="1346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174040711810003"/>
    <s v="RUSNOTO"/>
    <s v="JL. GUNUK V NO.5"/>
    <s v="010"/>
    <s v="003"/>
    <s v="PEJATENTMR"/>
    <s v="PASARMGGU"/>
    <m/>
    <s v="JAKSEL"/>
    <s v="10223"/>
    <s v="JKT"/>
    <m/>
    <s v="MIO125CWMR22"/>
    <s v="YAMAHA"/>
    <s v="MIO 125 CW"/>
    <s v="2022"/>
    <s v="MERAH"/>
    <s v="E3R2E-3165923"/>
    <s v="MH3SE88H0NJ374132"/>
    <m/>
    <n v="13465000"/>
    <n v="1346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327131010010016"/>
    <s v="DIFA NUSANTARA"/>
    <s v="TASIKREJO"/>
    <s v="004"/>
    <s v="005"/>
    <s v="TASIKREJO"/>
    <s v="ULUJAMI"/>
    <s v="PEMALANG"/>
    <m/>
    <s v="52121"/>
    <s v="JKT"/>
    <m/>
    <s v="MIO125CWPT22"/>
    <s v="YAMAHA"/>
    <s v="MIO 125 CW"/>
    <s v="2022"/>
    <s v="PUTIH"/>
    <s v="E3R2E-3312703"/>
    <s v="MH3SE88H0NJ445504"/>
    <m/>
    <n v="13465000"/>
    <n v="1346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671020806670003"/>
    <s v="DURYANA"/>
    <s v="KP. CIKONENG GIRANG"/>
    <s v="001"/>
    <s v="004"/>
    <s v="MANISJAYA"/>
    <s v="JATIUWUNG"/>
    <m/>
    <s v="JAKSEL"/>
    <s v="15136"/>
    <s v="JKT"/>
    <m/>
    <s v="MIO125CWPT22"/>
    <s v="YAMAHA"/>
    <s v="MIO 125 CW"/>
    <s v="2022"/>
    <s v="PUTIH"/>
    <s v="E3R2E-3316534"/>
    <s v="MH3SE88H0NJ447479"/>
    <m/>
    <n v="13465000"/>
    <n v="1346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326170303820005"/>
    <s v="USWANDI"/>
    <s v="DS. MEJASEM"/>
    <s v="003"/>
    <s v="004"/>
    <s v="MEJASEM"/>
    <s v="SIWALAN"/>
    <s v="PEKALONGAN"/>
    <m/>
    <s v="52123"/>
    <s v="JKT"/>
    <m/>
    <s v="MIO125CWPT22"/>
    <s v="YAMAHA"/>
    <s v="MIO 125 CW"/>
    <s v="2022"/>
    <s v="PUTIH"/>
    <s v="E3R2E-3233361"/>
    <s v="MH3SE88H0NJ411629"/>
    <m/>
    <n v="13465000"/>
    <n v="1346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13034911780003"/>
    <s v="KOKOM KOMALA"/>
    <s v="BLOK SUKAWENING"/>
    <s v="062"/>
    <s v="020"/>
    <s v="CIGADUNG"/>
    <s v="SUBANG"/>
    <s v="SUBANG"/>
    <m/>
    <s v="24213"/>
    <s v="JKT"/>
    <m/>
    <s v="MIO125CWHT23"/>
    <s v="YAMAHA"/>
    <s v="MIO 125 CW"/>
    <s v="2023"/>
    <s v="HITAM"/>
    <s v="E3R2E-3354515"/>
    <s v="MH3SE88H0PJ469491"/>
    <m/>
    <n v="13509367"/>
    <n v="13550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07313006530004"/>
    <s v="CUCU WAHIDIN"/>
    <s v="DUSUN CIHERANG I"/>
    <s v="027"/>
    <s v="008"/>
    <s v="SUKARAJA"/>
    <s v="SINDANGKSH"/>
    <s v="CIAMIS"/>
    <m/>
    <s v="20423"/>
    <s v="JKT"/>
    <m/>
    <s v="MIO125CWHT23"/>
    <s v="YAMAHA"/>
    <s v="MIO 125 CW"/>
    <s v="2023"/>
    <s v="HITAM"/>
    <s v="E3R2E-3334855"/>
    <s v="MH3SE88H0PJ457930"/>
    <m/>
    <n v="13509367"/>
    <n v="13550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78035010590013"/>
    <s v="TIRAH"/>
    <s v="CICURUG BATA JL. SUTISNA SENJAYA"/>
    <s v="004"/>
    <s v="004"/>
    <s v="CIKALANG"/>
    <s v="TAWANG"/>
    <m/>
    <s v="TASIKMLY"/>
    <s v="25423"/>
    <s v="JKT"/>
    <m/>
    <s v="MIO125CWHT23"/>
    <s v="YAMAHA"/>
    <s v="MIO 125 CW"/>
    <s v="2023"/>
    <s v="HITAM"/>
    <s v="E3R2E-3328714"/>
    <s v="MH3SE88H0PJ454090"/>
    <m/>
    <n v="13509367"/>
    <n v="13550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02292505780008"/>
    <s v="ISMAIL"/>
    <s v="KP.GENTONG"/>
    <s v="022"/>
    <s v="007"/>
    <s v="SUKASARI"/>
    <s v="CISAAT"/>
    <s v="SUKABUMI"/>
    <m/>
    <s v="20567"/>
    <s v="JKT"/>
    <m/>
    <s v="MIO125CWMR23"/>
    <s v="YAMAHA"/>
    <s v="MIO 125 CW"/>
    <s v="2023"/>
    <s v="MERAH"/>
    <s v="E3R2E-3343411"/>
    <s v="MH3SE88H0PJ462788"/>
    <m/>
    <n v="13511700"/>
    <n v="13550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71040912650010"/>
    <s v="WAHYUDI"/>
    <s v="TAMAN MUARA"/>
    <s v="003"/>
    <s v="015"/>
    <s v="PASIRJAYA"/>
    <s v="KOTABGRBRT"/>
    <m/>
    <s v="BOGOR"/>
    <s v="53210"/>
    <s v="JKT"/>
    <m/>
    <s v="MIO125CWHJ23"/>
    <s v="YAMAHA"/>
    <s v="MIO 125 CW"/>
    <s v="2023"/>
    <s v="HIJAU"/>
    <s v="E3R2E-3355100"/>
    <s v="MH3SE88H0PJ469676"/>
    <m/>
    <n v="13455000"/>
    <n v="1341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327132005880012"/>
    <s v="SLAMET HARYANTO"/>
    <s v="KALIPRAU"/>
    <s v="007"/>
    <s v="003"/>
    <s v="KALIPRAU"/>
    <s v="ULUJAMI"/>
    <s v="PEMALANG"/>
    <m/>
    <s v="52371"/>
    <s v="JKT"/>
    <m/>
    <s v="MIO125CWHT23"/>
    <s v="YAMAHA"/>
    <s v="MIO 125 CW"/>
    <s v="2023"/>
    <s v="HITAM"/>
    <s v="E3R2E-3343759"/>
    <s v="MH3SE88H0PJ462934"/>
    <m/>
    <n v="13509367"/>
    <n v="1341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673040701880005"/>
    <s v="JUNAEDI"/>
    <s v="KP.CIWATEK"/>
    <s v="001"/>
    <s v="007"/>
    <s v="CURUG2"/>
    <s v="CURUG"/>
    <m/>
    <s v="SERANG"/>
    <s v="20132"/>
    <s v="JKT"/>
    <m/>
    <s v="MIO125CWHT23"/>
    <s v="YAMAHA"/>
    <s v="MIO 125 CW"/>
    <s v="2023"/>
    <s v="HITAM"/>
    <s v="E3R2E-3343734"/>
    <s v="MH3SE88H0PJ462909"/>
    <m/>
    <n v="13509367"/>
    <n v="1341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174011507630010"/>
    <s v="SUJATNO"/>
    <s v="TEBET BARAT GG KEAMANAN IV NO.6"/>
    <s v="016"/>
    <s v="001"/>
    <s v="TEBETBARAT"/>
    <s v="TEBET"/>
    <m/>
    <s v="JAKSEL"/>
    <s v="10223"/>
    <s v="JKT"/>
    <m/>
    <s v="MIO125CWMR23"/>
    <s v="YAMAHA"/>
    <s v="MIO 125 CW"/>
    <s v="2023"/>
    <s v="MERAH"/>
    <s v="E3R2E-3345528"/>
    <s v="MH3SE88H0PJ464003"/>
    <m/>
    <n v="13511700"/>
    <n v="1341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207192204770001"/>
    <s v="IWAN RIDWAN"/>
    <s v="TAMANSARI"/>
    <s v="017"/>
    <s v="005"/>
    <s v="KERTAHAYU"/>
    <s v="PAMARICAN"/>
    <s v="CIAMIS"/>
    <m/>
    <s v="21323"/>
    <s v="JKT"/>
    <m/>
    <s v="MIO125CWMR23"/>
    <s v="YAMAHA"/>
    <s v="MIO 125 CW"/>
    <s v="2023"/>
    <s v="MERAH"/>
    <s v="E3R2E-3354823"/>
    <s v="MH3SE88H0PJ469600"/>
    <m/>
    <n v="13511700"/>
    <n v="1341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175043112690013"/>
    <s v="RASMUJI"/>
    <s v="BATU AMPAR"/>
    <s v="004"/>
    <s v="002"/>
    <s v="BATUAMPAR"/>
    <s v="KRAMATJATI"/>
    <m/>
    <s v="JAKTIM"/>
    <s v="13520"/>
    <s v="JKT"/>
    <m/>
    <s v="MIO125CWMR23"/>
    <s v="YAMAHA"/>
    <s v="MIO 125 CW"/>
    <s v="2023"/>
    <s v="MERAH"/>
    <s v="E3R2E-3345608"/>
    <s v="MH3SE88H0PJ464084"/>
    <m/>
    <n v="13511700"/>
    <n v="1341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5"/>
    <x v="18"/>
    <m/>
    <m/>
    <m/>
    <s v="FKS"/>
    <m/>
    <m/>
    <m/>
    <m/>
    <m/>
    <m/>
    <s v="3602144605830010"/>
    <s v="DEWI RATNASARI"/>
    <s v="KP.LEBAK PICUNG"/>
    <s v="003"/>
    <s v="001"/>
    <s v="CIJOROLBK"/>
    <s v="RANGKASBTG"/>
    <s v="LEBAK"/>
    <m/>
    <s v="56273"/>
    <s v="JKT"/>
    <m/>
    <s v="MIO125CWPT23"/>
    <s v="YAMAHA"/>
    <s v="MIO 125 CW"/>
    <s v="2023"/>
    <s v="PUTIH"/>
    <s v="E3R2E-3345861"/>
    <s v="MH3SE88H0PJ464138"/>
    <m/>
    <n v="13504350"/>
    <n v="13415000"/>
    <n v="0"/>
    <m/>
    <n v="13650000"/>
    <n v="3600000"/>
    <n v="17250000"/>
    <m/>
    <n v="1365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BR23"/>
    <s v="YAMAHA"/>
    <s v="NEW FINO GRANDE"/>
    <s v="2023"/>
    <s v="BIRU"/>
    <s v="E3W6E-0374014"/>
    <s v="MH3SE88F0PJ123001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BR23"/>
    <s v="YAMAHA"/>
    <s v="NEW FINO GRANDE"/>
    <s v="2023"/>
    <s v="BIRU"/>
    <s v="E3W6E-0374035"/>
    <s v="MH3SE88F0PJ123023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BR23"/>
    <s v="YAMAHA"/>
    <s v="NEW FINO GRANDE"/>
    <s v="2023"/>
    <s v="BIRU"/>
    <s v="E3W6E-0373034"/>
    <s v="MH3SE88F0PJ122421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BR23"/>
    <s v="YAMAHA"/>
    <s v="NEW FINO GRANDE"/>
    <s v="2023"/>
    <s v="BIRU"/>
    <s v="E3W6E-0375148"/>
    <s v="MH3SE88F0PJ123535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BR23"/>
    <s v="YAMAHA"/>
    <s v="NEW FINO GRANDE"/>
    <s v="2023"/>
    <s v="BIRU"/>
    <s v="E3W6E-0375126"/>
    <s v="MH3SE88F0PJ123513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BR23"/>
    <s v="YAMAHA"/>
    <s v="NEW FINO GRANDE"/>
    <s v="2023"/>
    <s v="BIRU"/>
    <s v="E3W6E-0373103"/>
    <s v="MH3SE88F0PJ122489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MR23"/>
    <s v="YAMAHA"/>
    <s v="NEW FINO GRANDE"/>
    <s v="2023"/>
    <s v="MERAH"/>
    <s v="E3W6E-0373998"/>
    <s v="MH3SE88F0PJ122984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MR23"/>
    <s v="YAMAHA"/>
    <s v="NEW FINO GRANDE"/>
    <s v="2023"/>
    <s v="MERAH"/>
    <s v="E3W6E-0376352"/>
    <s v="MH3SE88F0PJ124040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MR23"/>
    <s v="YAMAHA"/>
    <s v="NEW FINO GRANDE"/>
    <s v="2023"/>
    <s v="MERAH"/>
    <s v="E3W6E-0376339"/>
    <s v="MH3SE88F0PJ124027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MR23"/>
    <s v="YAMAHA"/>
    <s v="NEW FINO GRANDE"/>
    <s v="2023"/>
    <s v="MERAH"/>
    <s v="E3W6E-0376556"/>
    <s v="MH3SE88F0PJ124244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MR23"/>
    <s v="YAMAHA"/>
    <s v="NEW FINO GRANDE"/>
    <s v="2023"/>
    <s v="MERAH"/>
    <s v="E3W6E-0374413"/>
    <s v="MH3SE88F0PJ123110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MR23"/>
    <s v="YAMAHA"/>
    <s v="NEW FINO GRANDE"/>
    <s v="2023"/>
    <s v="MERAH"/>
    <s v="E3W6E-0374417"/>
    <s v="MH3SE88F0PJ123104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MR23"/>
    <s v="YAMAHA"/>
    <s v="NEW FINO GRANDE"/>
    <s v="2023"/>
    <s v="MERAH"/>
    <s v="E3W6E-0373120"/>
    <s v="MH3SE88F0PJ122508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MR23"/>
    <s v="YAMAHA"/>
    <s v="NEW FINO GRANDE"/>
    <s v="2023"/>
    <s v="MERAH"/>
    <s v="E3W6E-0376565"/>
    <s v="MH3SE88F0PJ124253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FINONEWGRMR23"/>
    <s v="YAMAHA"/>
    <s v="NEW FINO GRANDE"/>
    <s v="2023"/>
    <s v="MERAH"/>
    <s v="E3W6E-0376359"/>
    <s v="MH3SE88F0PJ124047"/>
    <m/>
    <n v="16896852"/>
    <n v="16896852"/>
    <n v="0"/>
    <m/>
    <n v="17000000"/>
    <n v="0"/>
    <n v="17000000"/>
    <m/>
    <n v="170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AEROX155CHT23"/>
    <s v="YAMAHA"/>
    <s v="AEROX 155 C"/>
    <s v="2023"/>
    <s v="HITAM"/>
    <s v="G3P4E-0129029"/>
    <s v="MH3SG6410PJ228543"/>
    <m/>
    <n v="22022772"/>
    <n v="22022772"/>
    <n v="0"/>
    <m/>
    <n v="26500000"/>
    <n v="0"/>
    <n v="26500000"/>
    <m/>
    <n v="265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9139"/>
    <s v="MH3SG6410PJ228655"/>
    <m/>
    <n v="22022772"/>
    <n v="22022772"/>
    <n v="0"/>
    <m/>
    <n v="26500000"/>
    <n v="0"/>
    <n v="26500000"/>
    <m/>
    <n v="265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8519"/>
    <s v="MH3SG6410PJ228155"/>
    <m/>
    <n v="22022772"/>
    <n v="22022772"/>
    <n v="0"/>
    <m/>
    <n v="26500000"/>
    <n v="0"/>
    <n v="26500000"/>
    <m/>
    <n v="265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9120"/>
    <s v="MH3SG6410PJ228635"/>
    <m/>
    <n v="22022772"/>
    <n v="22022772"/>
    <n v="0"/>
    <m/>
    <n v="26500000"/>
    <n v="0"/>
    <n v="26500000"/>
    <m/>
    <n v="265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1"/>
    <m/>
    <s v="HA9XX"/>
    <s v="T"/>
    <s v="SALES INSTANSI"/>
    <s v="IP01000286"/>
    <x v="18"/>
    <m/>
    <m/>
    <m/>
    <s v="PUTERA"/>
    <m/>
    <m/>
    <m/>
    <m/>
    <m/>
    <m/>
    <m/>
    <m/>
    <m/>
    <m/>
    <m/>
    <m/>
    <m/>
    <m/>
    <m/>
    <m/>
    <s v="JKT"/>
    <m/>
    <s v="AEROX155CHJ23"/>
    <s v="YAMAHA"/>
    <s v="AEROX 155 C"/>
    <s v="2023"/>
    <s v="HIJAU"/>
    <s v="G3P4E-0129115"/>
    <s v="MH3SG6410PJ228629"/>
    <m/>
    <n v="22022772"/>
    <n v="22022772"/>
    <n v="0"/>
    <m/>
    <n v="26500000"/>
    <n v="0"/>
    <n v="26500000"/>
    <m/>
    <n v="26500000"/>
    <m/>
    <m/>
    <m/>
    <s v="TUNAI"/>
    <m/>
    <m/>
    <m/>
    <s v="H A00"/>
    <m/>
    <m/>
    <m/>
    <m/>
    <m/>
    <m/>
    <m/>
    <m/>
    <m/>
    <m/>
    <m/>
    <m/>
    <m/>
    <m/>
    <s v="H A00"/>
    <x v="5"/>
    <s v="YMS 1S MT HARYONO"/>
    <s v="3S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5"/>
    <m/>
    <s v="HE8AE"/>
    <s v="T"/>
    <s v="SALES INSTANSI"/>
    <s v="IP05000023"/>
    <x v="11"/>
    <m/>
    <m/>
    <m/>
    <s v="CAHAYABEN"/>
    <m/>
    <m/>
    <m/>
    <m/>
    <m/>
    <m/>
    <s v="8120007911998"/>
    <s v="PT. CAHAYA BENTENG MAS"/>
    <s v="KIC JL.GATOT SUBROTO BLOK XVI NO.9 C"/>
    <s v="000"/>
    <s v="000"/>
    <s v="BAMBNKEREP"/>
    <s v="NGALIYAN"/>
    <m/>
    <s v="SMG"/>
    <s v="50182"/>
    <s v="SMG"/>
    <m/>
    <s v="GEAR125HT23"/>
    <s v="YAMAHA"/>
    <s v="GEAR 125"/>
    <s v="2023"/>
    <s v="HITAM"/>
    <s v="E32WE-0284175"/>
    <s v="MH3SEG710PJ210889"/>
    <m/>
    <n v="14257939"/>
    <n v="14257939"/>
    <n v="0"/>
    <m/>
    <n v="14525000"/>
    <n v="3975000"/>
    <n v="18500000"/>
    <m/>
    <n v="14525000"/>
    <m/>
    <m/>
    <m/>
    <s v="TUNAI"/>
    <m/>
    <m/>
    <m/>
    <s v="H E00"/>
    <m/>
    <m/>
    <m/>
    <m/>
    <m/>
    <m/>
    <m/>
    <m/>
    <m/>
    <m/>
    <m/>
    <m/>
    <m/>
    <m/>
    <s v="H E00"/>
    <x v="5"/>
    <s v="YMS SETIABUDI"/>
    <s v="3S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Counter Sales"/>
    <s v="Y"/>
    <m/>
    <m/>
  </r>
  <r>
    <s v="H08"/>
    <m/>
    <s v="HC8AB"/>
    <s v="T"/>
    <s v="SALES INSTANSI"/>
    <s v="IP08000023"/>
    <x v="5"/>
    <m/>
    <m/>
    <m/>
    <s v="BAGASPRAB"/>
    <m/>
    <m/>
    <m/>
    <m/>
    <m/>
    <m/>
    <s v="3374102708860007"/>
    <s v="BAGAS PRABAWA"/>
    <s v="JL.BUKIT BOUGENVILLE RAYA II A-13"/>
    <s v="005"/>
    <s v="019"/>
    <s v="SNDGMULYO"/>
    <s v="TEMBALANG"/>
    <m/>
    <s v="SMG"/>
    <s v="50272"/>
    <s v="SMG"/>
    <m/>
    <s v="FAZZIONEOBR23"/>
    <s v="YAMAHA"/>
    <s v="FAZZIO NEO"/>
    <s v="2023"/>
    <s v="BIRU"/>
    <s v="E33WE-0142338"/>
    <s v="MH3SEJ710PJ128531"/>
    <m/>
    <n v="18102407"/>
    <n v="18102407"/>
    <n v="0"/>
    <m/>
    <n v="18865000"/>
    <n v="4135000"/>
    <n v="23000000"/>
    <m/>
    <n v="18865000"/>
    <m/>
    <m/>
    <m/>
    <s v="TUNAI"/>
    <m/>
    <m/>
    <m/>
    <s v="H C00"/>
    <m/>
    <m/>
    <m/>
    <m/>
    <m/>
    <m/>
    <m/>
    <m/>
    <m/>
    <m/>
    <m/>
    <m/>
    <m/>
    <m/>
    <s v="H C00"/>
    <x v="5"/>
    <s v="YMS PEDURUNGAN 3S"/>
    <s v="3S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Counter Sales"/>
    <s v="Y"/>
    <m/>
    <m/>
  </r>
  <r>
    <s v="H08"/>
    <m/>
    <s v="HC9CA"/>
    <s v="T"/>
    <s v="SALES INSTANSI"/>
    <s v="IP08000024"/>
    <x v="11"/>
    <m/>
    <m/>
    <m/>
    <s v="BRISLTG"/>
    <m/>
    <m/>
    <m/>
    <m/>
    <m/>
    <m/>
    <s v="010016087505001"/>
    <s v="PT.BANK RAKYAT INDONESIA (PERSERO) TBK"/>
    <s v="JL.DIPONEGORO NOMER 9 SALATIGA"/>
    <s v="000"/>
    <s v="000"/>
    <s v="SALATIGA"/>
    <s v="SIDOREJO"/>
    <m/>
    <s v="SALATIGA"/>
    <s v="50714"/>
    <s v="SMG"/>
    <m/>
    <s v="GEAR125SMR22"/>
    <s v="YAMAHA"/>
    <s v="GEAR 125 S"/>
    <s v="2022"/>
    <s v="MERAH"/>
    <s v="E32XE-0088133"/>
    <s v="MH3SEG720NJ062129"/>
    <m/>
    <n v="14509148"/>
    <n v="14509148"/>
    <n v="0"/>
    <m/>
    <n v="15580000"/>
    <n v="0"/>
    <n v="15580000"/>
    <m/>
    <n v="15580000"/>
    <m/>
    <m/>
    <m/>
    <s v="TUNAI"/>
    <m/>
    <m/>
    <m/>
    <s v="H C04"/>
    <m/>
    <m/>
    <m/>
    <m/>
    <m/>
    <m/>
    <m/>
    <m/>
    <m/>
    <m/>
    <m/>
    <m/>
    <m/>
    <m/>
    <s v="H C04"/>
    <x v="5"/>
    <s v="PLJ SAMBIROTO"/>
    <s v="SATELITE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8"/>
    <m/>
    <s v="HC9CA"/>
    <s v="T"/>
    <s v="SALES INSTANSI"/>
    <s v="IP08000024"/>
    <x v="11"/>
    <m/>
    <m/>
    <m/>
    <s v="BRISLTG"/>
    <m/>
    <m/>
    <m/>
    <m/>
    <m/>
    <m/>
    <s v="010016087505001"/>
    <s v="PT.BANK RAKYAT INDONESIA (PERSERO) TBK"/>
    <s v="JL.DIPONEGORO NOMER 9 SALATIGA"/>
    <s v="000"/>
    <s v="000"/>
    <s v="SALATIGA"/>
    <s v="SIDOREJO"/>
    <m/>
    <s v="SALATIGA"/>
    <s v="50714"/>
    <s v="SMG"/>
    <m/>
    <s v="GEAR125SMR22"/>
    <s v="YAMAHA"/>
    <s v="GEAR 125 S"/>
    <s v="2022"/>
    <s v="MERAH"/>
    <s v="E32XE-0092285"/>
    <s v="MH3SEG720NJ065281"/>
    <m/>
    <n v="14509148"/>
    <n v="14509148"/>
    <n v="0"/>
    <m/>
    <n v="15580000"/>
    <n v="0"/>
    <n v="15580000"/>
    <m/>
    <n v="15580000"/>
    <m/>
    <m/>
    <m/>
    <s v="TUNAI"/>
    <m/>
    <m/>
    <m/>
    <s v="H C04"/>
    <m/>
    <m/>
    <m/>
    <m/>
    <m/>
    <m/>
    <m/>
    <m/>
    <m/>
    <m/>
    <m/>
    <m/>
    <m/>
    <m/>
    <s v="H C04"/>
    <x v="5"/>
    <s v="PLJ SAMBIROTO"/>
    <s v="SATELITE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8"/>
    <m/>
    <s v="HC9CA"/>
    <s v="T"/>
    <s v="SALES INSTANSI"/>
    <s v="IP08000024"/>
    <x v="11"/>
    <m/>
    <m/>
    <m/>
    <s v="BRISLTG"/>
    <m/>
    <m/>
    <m/>
    <m/>
    <m/>
    <m/>
    <s v="010016087505001"/>
    <s v="PT.BANK RAKYAT INDONESIA (PERSERO) TBK"/>
    <s v="JL.DIPONEGORO NOMER 9 SALATIGA"/>
    <s v="000"/>
    <s v="000"/>
    <s v="SALATIGA"/>
    <s v="SIDOREJO"/>
    <m/>
    <s v="SALATIGA"/>
    <s v="50714"/>
    <s v="SMG"/>
    <m/>
    <s v="GEAR125SMR22"/>
    <s v="YAMAHA"/>
    <s v="GEAR 125 S"/>
    <s v="2022"/>
    <s v="MERAH"/>
    <s v="E32XE-0088115"/>
    <s v="MH3SEG720NJ062110"/>
    <m/>
    <n v="14509148"/>
    <n v="14509148"/>
    <n v="0"/>
    <m/>
    <n v="15580000"/>
    <n v="0"/>
    <n v="15580000"/>
    <m/>
    <n v="15580000"/>
    <m/>
    <m/>
    <m/>
    <s v="TUNAI"/>
    <m/>
    <m/>
    <m/>
    <s v="H C04"/>
    <m/>
    <m/>
    <m/>
    <m/>
    <m/>
    <m/>
    <m/>
    <m/>
    <m/>
    <m/>
    <m/>
    <m/>
    <m/>
    <m/>
    <s v="H C04"/>
    <x v="5"/>
    <s v="PLJ SAMBIROTO"/>
    <s v="SATELITE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8"/>
    <m/>
    <s v="HC9CA"/>
    <s v="T"/>
    <s v="SALES INSTANSI"/>
    <s v="IP08000024"/>
    <x v="11"/>
    <m/>
    <m/>
    <m/>
    <s v="BRISLTG"/>
    <m/>
    <m/>
    <m/>
    <m/>
    <m/>
    <m/>
    <s v="010016087505001"/>
    <s v="PT.BANK RAKYAT INDONESIA (PERSERO) TBK"/>
    <s v="JL.DIPONEGORO NOMER 9 SALATIGA"/>
    <s v="000"/>
    <s v="000"/>
    <s v="SALATIGA"/>
    <s v="SIDOREJO"/>
    <m/>
    <s v="SALATIGA"/>
    <s v="50714"/>
    <s v="SMG"/>
    <m/>
    <s v="GEAR125SMR22"/>
    <s v="YAMAHA"/>
    <s v="GEAR 125 S"/>
    <s v="2022"/>
    <s v="MERAH"/>
    <s v="E32XE-0088129"/>
    <s v="MH3SEG720NJ062125"/>
    <m/>
    <n v="14509148"/>
    <n v="14509148"/>
    <n v="0"/>
    <m/>
    <n v="15580000"/>
    <n v="0"/>
    <n v="15580000"/>
    <m/>
    <n v="15580000"/>
    <m/>
    <m/>
    <m/>
    <s v="TUNAI"/>
    <m/>
    <m/>
    <m/>
    <s v="H C04"/>
    <m/>
    <m/>
    <m/>
    <m/>
    <m/>
    <m/>
    <m/>
    <m/>
    <m/>
    <m/>
    <m/>
    <m/>
    <m/>
    <m/>
    <s v="H C04"/>
    <x v="5"/>
    <s v="PLJ SAMBIROTO"/>
    <s v="SATELITE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8"/>
    <m/>
    <s v="HC9CA"/>
    <s v="T"/>
    <s v="SALES INSTANSI"/>
    <s v="IP08000024"/>
    <x v="11"/>
    <m/>
    <m/>
    <m/>
    <s v="BRISLTG"/>
    <m/>
    <m/>
    <m/>
    <m/>
    <m/>
    <m/>
    <s v="010016087505001"/>
    <s v="PT.BANK RAKYAT INDONESIA (PERSERO) TBK"/>
    <s v="JL.DIPONEGORO NOMER 9 SALATIGA"/>
    <s v="000"/>
    <s v="000"/>
    <s v="SALATIGA"/>
    <s v="SIDOREJO"/>
    <m/>
    <s v="SALATIGA"/>
    <s v="50714"/>
    <s v="SMG"/>
    <m/>
    <s v="GEAR125SMR22"/>
    <s v="YAMAHA"/>
    <s v="GEAR 125 S"/>
    <s v="2022"/>
    <s v="MERAH"/>
    <s v="E32XE-0089471"/>
    <s v="MH3SEG720NJ063265"/>
    <m/>
    <n v="14509148"/>
    <n v="14509148"/>
    <n v="0"/>
    <m/>
    <n v="15580000"/>
    <n v="0"/>
    <n v="15580000"/>
    <m/>
    <n v="15580000"/>
    <m/>
    <m/>
    <m/>
    <s v="TUNAI"/>
    <m/>
    <m/>
    <m/>
    <s v="H C04"/>
    <m/>
    <m/>
    <m/>
    <m/>
    <m/>
    <m/>
    <m/>
    <m/>
    <m/>
    <m/>
    <m/>
    <m/>
    <m/>
    <m/>
    <s v="H C04"/>
    <x v="5"/>
    <s v="PLJ SAMBIROTO"/>
    <s v="SATELITE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8"/>
    <m/>
    <s v="HC9CA"/>
    <s v="T"/>
    <s v="SALES INSTANSI"/>
    <s v="IP08000024"/>
    <x v="11"/>
    <m/>
    <m/>
    <m/>
    <s v="BRISLTG"/>
    <m/>
    <m/>
    <m/>
    <m/>
    <m/>
    <m/>
    <s v="010016087505001"/>
    <s v="PT.BANK RAKYAT INDONESIA (PERSERO) TBK"/>
    <s v="JL.DIPONEGORO NOMER 9 SALATIGA"/>
    <s v="000"/>
    <s v="000"/>
    <s v="SALATIGA"/>
    <s v="SIDOREJO"/>
    <m/>
    <s v="SALATIGA"/>
    <s v="50714"/>
    <s v="SMG"/>
    <m/>
    <s v="GEAR125SMR22"/>
    <s v="YAMAHA"/>
    <s v="GEAR 125 S"/>
    <s v="2022"/>
    <s v="MERAH"/>
    <s v="E32XE-0091621"/>
    <s v="MH3SEG720NJ064622"/>
    <m/>
    <n v="14509148"/>
    <n v="14509148"/>
    <n v="0"/>
    <m/>
    <n v="15580000"/>
    <n v="0"/>
    <n v="15580000"/>
    <m/>
    <n v="15580000"/>
    <m/>
    <m/>
    <m/>
    <s v="TUNAI"/>
    <m/>
    <m/>
    <m/>
    <s v="H C04"/>
    <m/>
    <m/>
    <m/>
    <m/>
    <m/>
    <m/>
    <m/>
    <m/>
    <m/>
    <m/>
    <m/>
    <m/>
    <m/>
    <m/>
    <s v="H C04"/>
    <x v="5"/>
    <s v="PLJ SAMBIROTO"/>
    <s v="SATELITE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8"/>
    <m/>
    <s v="HC9CA"/>
    <s v="T"/>
    <s v="SALES INSTANSI"/>
    <s v="IP08000025"/>
    <x v="11"/>
    <m/>
    <m/>
    <m/>
    <s v="BRI-KDL"/>
    <m/>
    <m/>
    <m/>
    <m/>
    <m/>
    <m/>
    <s v="010016087513003"/>
    <s v="PT.BANK RAKYAT INDONESIA"/>
    <s v="JL.RAYA KENDAL NO.222"/>
    <s v="000"/>
    <s v="000"/>
    <s v="KENDAL"/>
    <s v="KENDAL"/>
    <s v="KENDAL"/>
    <m/>
    <s v="51312"/>
    <s v="KDL"/>
    <m/>
    <s v="GEAR125SPR22"/>
    <s v="YAMAHA"/>
    <s v="GEAR 125 S"/>
    <s v="2022"/>
    <s v="PERAK"/>
    <s v="E32XE-0092121"/>
    <s v="MH3SEG720NJ065117"/>
    <m/>
    <n v="14509148"/>
    <n v="14509148"/>
    <n v="0"/>
    <m/>
    <n v="15580000"/>
    <n v="0"/>
    <n v="15580000"/>
    <m/>
    <n v="15580000"/>
    <m/>
    <m/>
    <m/>
    <s v="TUNAI"/>
    <m/>
    <m/>
    <m/>
    <s v="H C04"/>
    <m/>
    <m/>
    <m/>
    <m/>
    <m/>
    <m/>
    <m/>
    <m/>
    <m/>
    <m/>
    <m/>
    <m/>
    <m/>
    <m/>
    <s v="H C04"/>
    <x v="5"/>
    <s v="PLJ SAMBIROTO"/>
    <s v="SATELITE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8"/>
    <m/>
    <s v="HC9CA"/>
    <s v="T"/>
    <s v="SALES INSTANSI"/>
    <s v="IP08000025"/>
    <x v="11"/>
    <m/>
    <m/>
    <m/>
    <s v="BRI-KDL"/>
    <m/>
    <m/>
    <m/>
    <m/>
    <m/>
    <m/>
    <s v="010016087513003"/>
    <s v="PT.BANK RAKYAT INDONESIA"/>
    <s v="JL.RAYA KENDAL NO.222"/>
    <s v="000"/>
    <s v="000"/>
    <s v="KENDAL"/>
    <s v="KENDAL"/>
    <s v="KENDAL"/>
    <m/>
    <s v="51312"/>
    <s v="KDL"/>
    <m/>
    <s v="GEAR125SPR22"/>
    <s v="YAMAHA"/>
    <s v="GEAR 125 S"/>
    <s v="2022"/>
    <s v="PERAK"/>
    <s v="E32XE-0089796"/>
    <s v="MH3SEG720NJ063592"/>
    <m/>
    <n v="14509148"/>
    <n v="14509148"/>
    <n v="0"/>
    <m/>
    <n v="15580000"/>
    <n v="0"/>
    <n v="15580000"/>
    <m/>
    <n v="15580000"/>
    <m/>
    <m/>
    <m/>
    <s v="TUNAI"/>
    <m/>
    <m/>
    <m/>
    <s v="H C04"/>
    <m/>
    <m/>
    <m/>
    <m/>
    <m/>
    <m/>
    <m/>
    <m/>
    <m/>
    <m/>
    <m/>
    <m/>
    <m/>
    <m/>
    <s v="H C04"/>
    <x v="5"/>
    <s v="PLJ SAMBIROTO"/>
    <s v="SATELITE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8"/>
    <m/>
    <s v="HC9CA"/>
    <s v="T"/>
    <s v="SALES INSTANSI"/>
    <s v="IP08000025"/>
    <x v="11"/>
    <m/>
    <m/>
    <m/>
    <s v="BRI-KDL"/>
    <m/>
    <m/>
    <m/>
    <m/>
    <m/>
    <m/>
    <s v="010016087513003"/>
    <s v="PT.BANK RAKYAT INDONESIA"/>
    <s v="JL.RAYA KENDAL NO.222"/>
    <s v="000"/>
    <s v="000"/>
    <s v="KENDAL"/>
    <s v="KENDAL"/>
    <s v="KENDAL"/>
    <m/>
    <s v="51312"/>
    <s v="KDL"/>
    <m/>
    <s v="GEAR125SPR22"/>
    <s v="YAMAHA"/>
    <s v="GEAR 125 S"/>
    <s v="2022"/>
    <s v="PERAK"/>
    <s v="E32XE-0092682"/>
    <s v="MH3SEG720NJ065577"/>
    <m/>
    <n v="14509148"/>
    <n v="14509148"/>
    <n v="0"/>
    <m/>
    <n v="15580000"/>
    <n v="0"/>
    <n v="15580000"/>
    <m/>
    <n v="15580000"/>
    <m/>
    <m/>
    <m/>
    <s v="TUNAI"/>
    <m/>
    <m/>
    <m/>
    <s v="H C04"/>
    <m/>
    <m/>
    <m/>
    <m/>
    <m/>
    <m/>
    <m/>
    <m/>
    <m/>
    <m/>
    <m/>
    <m/>
    <m/>
    <m/>
    <s v="H C04"/>
    <x v="5"/>
    <s v="PLJ SAMBIROTO"/>
    <s v="SATELITE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8"/>
    <m/>
    <s v="HC9CA"/>
    <s v="T"/>
    <s v="SALES INSTANSI"/>
    <s v="IP08000025"/>
    <x v="11"/>
    <m/>
    <m/>
    <m/>
    <s v="BRI-KDL"/>
    <m/>
    <m/>
    <m/>
    <m/>
    <m/>
    <m/>
    <s v="010016087513003"/>
    <s v="PT.BANK RAKYAT INDONESIA"/>
    <s v="JL.RAYA KENDAL NO.222"/>
    <s v="000"/>
    <s v="000"/>
    <s v="KENDAL"/>
    <s v="KENDAL"/>
    <s v="KENDAL"/>
    <m/>
    <s v="51312"/>
    <s v="KDL"/>
    <m/>
    <s v="GEAR125SMR22"/>
    <s v="YAMAHA"/>
    <s v="GEAR 125 S"/>
    <s v="2022"/>
    <s v="MERAH"/>
    <s v="E32XE-0088108"/>
    <s v="MH3SEG720NJ062103"/>
    <m/>
    <n v="14509148"/>
    <n v="14509148"/>
    <n v="0"/>
    <m/>
    <n v="15580000"/>
    <n v="0"/>
    <n v="15580000"/>
    <m/>
    <n v="15580000"/>
    <m/>
    <m/>
    <m/>
    <s v="TUNAI"/>
    <m/>
    <m/>
    <m/>
    <s v="H C04"/>
    <m/>
    <m/>
    <m/>
    <m/>
    <m/>
    <m/>
    <m/>
    <m/>
    <m/>
    <m/>
    <m/>
    <m/>
    <m/>
    <m/>
    <s v="H C04"/>
    <x v="5"/>
    <s v="PLJ SAMBIROTO"/>
    <s v="SATELITE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H08"/>
    <m/>
    <s v="HC9CA"/>
    <s v="T"/>
    <s v="SALES INSTANSI"/>
    <s v="IP08000025"/>
    <x v="11"/>
    <m/>
    <m/>
    <m/>
    <s v="BRI-KDL"/>
    <m/>
    <m/>
    <m/>
    <m/>
    <m/>
    <m/>
    <s v="010016087513003"/>
    <s v="PT.BANK RAKYAT INDONESIA"/>
    <s v="JL.RAYA KENDAL NO.222"/>
    <s v="000"/>
    <s v="000"/>
    <s v="KENDAL"/>
    <s v="KENDAL"/>
    <s v="KENDAL"/>
    <m/>
    <s v="51312"/>
    <s v="KDL"/>
    <m/>
    <s v="GEAR125SMR22"/>
    <s v="YAMAHA"/>
    <s v="GEAR 125 S"/>
    <s v="2022"/>
    <s v="MERAH"/>
    <s v="E32XE-0091599"/>
    <s v="MH3SEG720NJ064595"/>
    <m/>
    <n v="14509148"/>
    <n v="14509148"/>
    <n v="0"/>
    <m/>
    <n v="15580000"/>
    <n v="0"/>
    <n v="15580000"/>
    <m/>
    <n v="15580000"/>
    <m/>
    <m/>
    <m/>
    <s v="TUNAI"/>
    <m/>
    <m/>
    <m/>
    <s v="H C04"/>
    <m/>
    <m/>
    <m/>
    <m/>
    <m/>
    <m/>
    <m/>
    <m/>
    <m/>
    <m/>
    <m/>
    <m/>
    <m/>
    <m/>
    <s v="H C04"/>
    <x v="5"/>
    <s v="PLJ SAMBIROTO"/>
    <s v="SATELITE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K05"/>
    <m/>
    <s v="KE7BI"/>
    <s v="T"/>
    <s v="SALES INSTANSI"/>
    <s v="IP05000018"/>
    <x v="18"/>
    <m/>
    <m/>
    <m/>
    <s v="MARGOMULYO"/>
    <m/>
    <m/>
    <m/>
    <m/>
    <m/>
    <m/>
    <s v="001877497507000"/>
    <s v="DESA MARGOMULYO KECAMATAN TAYU KABUPATEN PATI"/>
    <s v="KANTOR DESA MARGOMULYO KECAMATAN TAYU KABUPATEN PA"/>
    <s v="000"/>
    <s v="00"/>
    <s v="MARGOMLY3"/>
    <s v="TAYU"/>
    <s v="PATI"/>
    <m/>
    <s v="59155"/>
    <s v="PATI"/>
    <m/>
    <s v="NMAX155HT23"/>
    <s v="YAMAHA"/>
    <s v="NMAX 155"/>
    <s v="2023"/>
    <s v="HITAM"/>
    <s v="G3L8E-1507998"/>
    <s v="MH3SG5620PJ728372"/>
    <m/>
    <n v="25349889"/>
    <n v="25349889"/>
    <n v="0"/>
    <m/>
    <n v="28186000"/>
    <n v="2964000"/>
    <n v="31150000"/>
    <m/>
    <n v="28186000"/>
    <m/>
    <m/>
    <m/>
    <s v="TUNAI"/>
    <m/>
    <m/>
    <m/>
    <s v="K E21"/>
    <m/>
    <m/>
    <m/>
    <m/>
    <m/>
    <m/>
    <m/>
    <m/>
    <m/>
    <m/>
    <m/>
    <m/>
    <m/>
    <m/>
    <s v="K E21"/>
    <x v="6"/>
    <s v="YMS TAYU 2S"/>
    <s v="2S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man"/>
    <s v="Y"/>
    <m/>
    <m/>
  </r>
  <r>
    <s v="K0B"/>
    <m/>
    <s v="KI9AA"/>
    <s v="T"/>
    <s v="SALES INSTANSI"/>
    <s v="IP0B000019"/>
    <x v="15"/>
    <m/>
    <m/>
    <m/>
    <s v="KKAKRDB"/>
    <m/>
    <m/>
    <m/>
    <m/>
    <m/>
    <m/>
    <s v="001731272507000"/>
    <s v="KANTOR KEMENTERIAN AGAMA KABUPATEN REMBANG"/>
    <s v="JL PEMUDA KM 3"/>
    <s v="006"/>
    <s v="004"/>
    <s v="KABONGNKDL"/>
    <s v="REMBANG"/>
    <s v="REMBANG"/>
    <m/>
    <s v="59218"/>
    <s v="RMB"/>
    <m/>
    <s v="GEAR125SMR22"/>
    <s v="YAMAHA"/>
    <s v="GEAR 125 S"/>
    <s v="2022"/>
    <s v="MERAH"/>
    <s v="E32XE-0090529"/>
    <s v="MH3SEG720NJ064025"/>
    <m/>
    <n v="14509148"/>
    <n v="14509148"/>
    <n v="0"/>
    <m/>
    <n v="17281000"/>
    <n v="1898000"/>
    <n v="19179000"/>
    <m/>
    <n v="17281000"/>
    <m/>
    <m/>
    <m/>
    <s v="TUNAI"/>
    <m/>
    <m/>
    <m/>
    <s v="K I00"/>
    <m/>
    <m/>
    <m/>
    <m/>
    <m/>
    <m/>
    <m/>
    <m/>
    <m/>
    <m/>
    <m/>
    <m/>
    <m/>
    <m/>
    <s v="K I00"/>
    <x v="6"/>
    <s v="YMS REMBANG 3S"/>
    <s v="3S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K0D"/>
    <m/>
    <s v="KJ9AA"/>
    <s v="T"/>
    <s v="SALES INSTANSI"/>
    <s v="IP0D000004"/>
    <x v="14"/>
    <m/>
    <m/>
    <m/>
    <s v="PEMKABJPR"/>
    <m/>
    <m/>
    <m/>
    <m/>
    <m/>
    <m/>
    <s v="001400928516000"/>
    <s v="PEMERINTAH KABUPATEN JEPARA"/>
    <s v="JL. KARTINI NO. 1"/>
    <s v="001"/>
    <s v="001"/>
    <s v="PANGGANG"/>
    <s v="JEPARA"/>
    <s v="JEPARA"/>
    <m/>
    <s v="59411"/>
    <s v="JPR"/>
    <m/>
    <s v="NMAX155CMR23"/>
    <s v="YAMAHA"/>
    <s v="NMAX 155 C"/>
    <s v="2023"/>
    <s v="MERAH"/>
    <s v="G3L8E-1515641"/>
    <s v="MH3SG5670PK289012"/>
    <m/>
    <n v="26550763"/>
    <n v="26550763"/>
    <n v="0"/>
    <m/>
    <n v="29604000"/>
    <n v="3146000"/>
    <n v="32750000"/>
    <m/>
    <n v="29604000"/>
    <m/>
    <m/>
    <m/>
    <s v="TUNAI"/>
    <m/>
    <m/>
    <m/>
    <s v="K J00"/>
    <m/>
    <m/>
    <m/>
    <m/>
    <m/>
    <m/>
    <m/>
    <m/>
    <m/>
    <m/>
    <m/>
    <m/>
    <m/>
    <m/>
    <s v="K J00"/>
    <x v="6"/>
    <s v="YMS BANGSRI 3S"/>
    <s v="3S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097616"/>
    <s v="MH3SEG720PJ069011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53"/>
    <s v="MH3SEG720PJ07084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54"/>
    <s v="MH3SEG720PJ07085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59"/>
    <s v="MH3SEG720PJ070854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72"/>
    <s v="MH3SEG720PJ070868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75"/>
    <s v="MH3SEG720PJ070871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76"/>
    <s v="MH3SEG720PJ070872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78"/>
    <s v="MH3SEG720PJ070874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79"/>
    <s v="MH3SEG720PJ07089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81"/>
    <s v="MH3SEG720PJ07087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84"/>
    <s v="MH3SEG720PJ070878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86"/>
    <s v="MH3SEG720PJ07088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291"/>
    <s v="MH3SEG720PJ070885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05"/>
    <s v="MH3SEG720PJ07113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21"/>
    <s v="MH3SEG720PJ071115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24"/>
    <s v="MH3SEG720PJ071118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25"/>
    <s v="MH3SEG720PJ07111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26"/>
    <s v="MH3SEG720PJ07112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28"/>
    <s v="MH3SEG720PJ071122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29"/>
    <s v="MH3SEG720PJ07112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30"/>
    <s v="MH3SEG720PJ071124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32"/>
    <s v="MH3SEG720PJ071125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34"/>
    <s v="MH3SEG720PJ071127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38"/>
    <s v="MH3SEG720PJ071131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39"/>
    <s v="MH3SEG720PJ071132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40"/>
    <s v="MH3SEG720PJ07113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44"/>
    <s v="MH3SEG720PJ071137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45"/>
    <s v="MH3SEG720PJ071138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46"/>
    <s v="MH3SEG720PJ07113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47"/>
    <s v="MH3SEG720PJ07114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48"/>
    <s v="MH3SEG720PJ071141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49"/>
    <s v="MH3SEG720PJ071142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50"/>
    <s v="MH3SEG720PJ071144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51"/>
    <s v="MH3SEG720PJ071145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53"/>
    <s v="MH3SEG720PJ07114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56"/>
    <s v="MH3SEG720PJ07114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57"/>
    <s v="MH3SEG720PJ07115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60"/>
    <s v="MH3SEG720PJ07115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62"/>
    <s v="MH3SEG720PJ07115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63"/>
    <s v="MH3SEG720PJ071157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0764"/>
    <s v="MH3SEG720PJ07116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09"/>
    <s v="MH3SEG720PJ071304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23"/>
    <s v="MH3SEG720PJ071317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24"/>
    <s v="MH3SEG720PJ071318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25"/>
    <s v="MH3SEG720PJ07131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33"/>
    <s v="MH3SEG720PJ071328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34"/>
    <s v="MH3SEG720PJ07132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39"/>
    <s v="MH3SEG720PJ071334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41"/>
    <s v="MH3SEG720PJ07133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43"/>
    <s v="MH3SEG720PJ071338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45"/>
    <s v="MH3SEG720PJ07134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47"/>
    <s v="MH3SEG720PJ071342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48"/>
    <s v="MH3SEG720PJ07134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49"/>
    <s v="MH3SEG720PJ071344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51"/>
    <s v="MH3SEG720PJ07134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54"/>
    <s v="MH3SEG720PJ07134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58"/>
    <s v="MH3SEG720PJ07135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05"/>
    <s v="MH3SEG720PJ07132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06"/>
    <s v="MH3SEG720PJ071301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AP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18"/>
    <s v="MH3SEG720PJ07131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19"/>
    <s v="MH3SEG720PJ07132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51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20"/>
    <s v="MH3SEG720PJ071314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21"/>
    <s v="MH3SEG720PJ071315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22"/>
    <s v="MH3SEG720PJ07131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26"/>
    <s v="MH3SEG720PJ071321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28"/>
    <s v="MH3SEG720PJ07132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38"/>
    <s v="MH3SEG720PJ07133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40"/>
    <s v="MH3SEG720PJ071335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44"/>
    <s v="MH3SEG720PJ07133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50"/>
    <s v="MH3SEG720PJ071345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M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53"/>
    <s v="MH3SEG720PJ071348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55"/>
    <s v="MH3SEG720PJ07135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057"/>
    <s v="MH3SEG720PJ071352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36"/>
    <s v="MH3SEG720PJ071632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37"/>
    <s v="MH3SEG720PJ07163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40"/>
    <s v="MH3SEG720PJ07163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42"/>
    <s v="MH3SEG720PJ071638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43"/>
    <s v="MH3SEG720PJ07163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45"/>
    <s v="MH3SEG720PJ071641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46"/>
    <s v="MH3SEG720PJ071642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47"/>
    <s v="MH3SEG720PJ07164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48"/>
    <s v="MH3SEG720PJ071644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50"/>
    <s v="MH3SEG720PJ07164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51"/>
    <s v="MH3SEG720PJ071647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52"/>
    <s v="MH3SEG720PJ071648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55"/>
    <s v="MH3SEG720PJ071651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56"/>
    <s v="MH3SEG720PJ071652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57"/>
    <s v="MH3SEG720PJ07165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59"/>
    <s v="MH3SEG720PJ071655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60"/>
    <s v="MH3SEG720PJ07165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63"/>
    <s v="MH3SEG720PJ07165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65"/>
    <s v="MH3SEG720PJ071661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67"/>
    <s v="MH3SEG720PJ071663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68"/>
    <s v="MH3SEG720PJ071664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69"/>
    <s v="MH3SEG720PJ071665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70"/>
    <s v="MH3SEG720PJ07166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74"/>
    <s v="MH3SEG720PJ07167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75"/>
    <s v="MH3SEG720PJ071671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80"/>
    <s v="MH3SEG720PJ071676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83"/>
    <s v="MH3SEG720PJ07167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101684"/>
    <s v="MH3SEG720PJ071680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1"/>
    <x v="6"/>
    <m/>
    <m/>
    <m/>
    <s v="PEMKAB"/>
    <m/>
    <m/>
    <m/>
    <m/>
    <m/>
    <m/>
    <s v="002877231521000"/>
    <s v="PEMERINTAH KABUPATEN BANYUMAS"/>
    <s v="JALAN KABUPATEN NOMOR 1 PURWOKERTO"/>
    <s v="-"/>
    <s v="-"/>
    <s v="SOKANGR2"/>
    <s v="PURWOKTTMR"/>
    <s v="BANYUMAS"/>
    <m/>
    <s v="53115"/>
    <s v="PWT"/>
    <m/>
    <s v="GEAR125SMR23"/>
    <s v="YAMAHA"/>
    <s v="GEAR 125 S"/>
    <s v="2023"/>
    <s v="MERAH"/>
    <s v="E32XE-0095715"/>
    <s v="MH3SEG720PJ067709"/>
    <m/>
    <n v="270787"/>
    <n v="14793902"/>
    <n v="0"/>
    <m/>
    <n v="17281000"/>
    <n v="1898000"/>
    <n v="19179000"/>
    <m/>
    <n v="1728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R04"/>
    <m/>
    <s v="RD9AA"/>
    <s v="T"/>
    <s v="SALES INSTANSI"/>
    <s v="IP04000022"/>
    <x v="18"/>
    <m/>
    <m/>
    <m/>
    <s v="SOEDIRMAN"/>
    <m/>
    <m/>
    <m/>
    <m/>
    <m/>
    <m/>
    <s v="001733534521000"/>
    <s v="UNIVERSITAS JENDERAL SOEDIRMAN"/>
    <s v="JL. H.R. BUNYAMIN NO. 708"/>
    <s v="-"/>
    <s v="-"/>
    <s v="GRENDENG"/>
    <s v="PURWOKTUTR"/>
    <s v="BANYUMAS"/>
    <m/>
    <s v="53122"/>
    <s v="PWT"/>
    <m/>
    <s v="GEAR125HT23"/>
    <s v="YAMAHA"/>
    <s v="GEAR 125"/>
    <s v="2023"/>
    <s v="HITAM"/>
    <s v="E32WE-0267284"/>
    <s v="MH3SEG710PJ200878"/>
    <m/>
    <n v="13972516"/>
    <n v="13972516"/>
    <n v="0"/>
    <m/>
    <n v="16841000"/>
    <n v="1859000"/>
    <n v="18700000"/>
    <m/>
    <n v="16841000"/>
    <m/>
    <m/>
    <m/>
    <s v="TUNAI"/>
    <m/>
    <m/>
    <m/>
    <s v="R D00"/>
    <m/>
    <m/>
    <m/>
    <m/>
    <m/>
    <m/>
    <m/>
    <m/>
    <m/>
    <m/>
    <m/>
    <m/>
    <m/>
    <m/>
    <s v="R D00"/>
    <x v="7"/>
    <s v="YMS PURWOKERTO 3S"/>
    <s v="3S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ENG"/>
    <x v="0"/>
    <m/>
    <m/>
    <m/>
    <m/>
    <m/>
    <m/>
    <m/>
    <m/>
    <m/>
    <s v="Sales Instansi"/>
    <s v="Sales Instansi"/>
    <m/>
    <m/>
    <m/>
  </r>
  <r>
    <s v="AB01"/>
    <m/>
    <s v="BA7AH"/>
    <s v="T"/>
    <s v="SALES INSTANSI"/>
    <s v="IP01000011"/>
    <x v="3"/>
    <m/>
    <m/>
    <m/>
    <s v="IGP"/>
    <m/>
    <m/>
    <m/>
    <m/>
    <m/>
    <m/>
    <s v="315581421543001"/>
    <s v="PT IGP INTERNASIONAL"/>
    <s v="BRAJAN DSN. GATAK"/>
    <s v="000"/>
    <s v="000"/>
    <s v="TAMANTRT"/>
    <s v="KASIHAN"/>
    <s v="BANTUL"/>
    <m/>
    <s v="55183"/>
    <s v="YGY"/>
    <m/>
    <s v="FREEGO125HT23"/>
    <s v="YAMAHA"/>
    <s v="FREEGO 125"/>
    <s v="2023"/>
    <s v="HITAM"/>
    <s v="E31WE-0197718"/>
    <s v="MH3SEJ910PJ006064"/>
    <m/>
    <n v="17020339"/>
    <n v="17020339"/>
    <n v="0"/>
    <m/>
    <n v="17925000"/>
    <n v="3575000"/>
    <n v="21500000"/>
    <m/>
    <n v="17925000"/>
    <m/>
    <m/>
    <m/>
    <s v="TUNAI"/>
    <m/>
    <m/>
    <m/>
    <s v="ABA06"/>
    <m/>
    <m/>
    <m/>
    <m/>
    <m/>
    <m/>
    <m/>
    <m/>
    <m/>
    <m/>
    <m/>
    <m/>
    <m/>
    <m/>
    <s v="ABA06"/>
    <x v="1"/>
    <s v="PLJ PARANGTRITIS"/>
    <s v="SATELITE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IY"/>
    <x v="0"/>
    <m/>
    <m/>
    <m/>
    <m/>
    <m/>
    <m/>
    <m/>
    <m/>
    <m/>
    <s v="Sales Instansi"/>
    <s v="Salesman"/>
    <s v="Y"/>
    <m/>
    <m/>
  </r>
  <r>
    <s v="AB02"/>
    <m/>
    <s v="BB8AC"/>
    <s v="T"/>
    <s v="SALES INSTANSI"/>
    <s v="IP02000013"/>
    <x v="14"/>
    <m/>
    <m/>
    <m/>
    <s v="WAJIRA"/>
    <m/>
    <m/>
    <m/>
    <m/>
    <m/>
    <m/>
    <m/>
    <m/>
    <m/>
    <m/>
    <m/>
    <m/>
    <m/>
    <m/>
    <m/>
    <m/>
    <s v="YGY"/>
    <m/>
    <s v="AEROX155CHJ23"/>
    <s v="YAMAHA"/>
    <s v="AEROX 155 C"/>
    <s v="2023"/>
    <s v="HIJAU"/>
    <s v="G3P4E-0129645"/>
    <s v="MH3SG6410PJ229162"/>
    <m/>
    <n v="22022772"/>
    <n v="22022772"/>
    <n v="0"/>
    <m/>
    <n v="23195000"/>
    <n v="0"/>
    <n v="23195000"/>
    <m/>
    <n v="23195000"/>
    <m/>
    <m/>
    <m/>
    <s v="TUNAI"/>
    <m/>
    <m/>
    <m/>
    <s v="ABB00"/>
    <m/>
    <m/>
    <m/>
    <m/>
    <m/>
    <m/>
    <m/>
    <m/>
    <m/>
    <m/>
    <m/>
    <m/>
    <m/>
    <m/>
    <s v="ABB00"/>
    <x v="1"/>
    <s v="YMS SANG AJI 3S"/>
    <s v="3S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IY"/>
    <x v="0"/>
    <m/>
    <m/>
    <m/>
    <m/>
    <m/>
    <m/>
    <m/>
    <m/>
    <m/>
    <s v="Sales Instansi"/>
    <s v="Counter Sales"/>
    <s v="Y"/>
    <m/>
    <m/>
  </r>
  <r>
    <s v="AE03"/>
    <s v="EC2AA"/>
    <s v="EC3AD"/>
    <s v="B"/>
    <s v="SALES VARIABLE"/>
    <s v="IP03000025"/>
    <x v="7"/>
    <m/>
    <m/>
    <m/>
    <s v="BUMIINDAH"/>
    <m/>
    <m/>
    <m/>
    <m/>
    <m/>
    <m/>
    <s v="3501046210810003"/>
    <s v="ARI SUWANDARI SOEKARNO"/>
    <s v="LINGK.NGAMPEL"/>
    <s v="005"/>
    <s v="007"/>
    <s v="PLOSO9"/>
    <s v="PACITAN"/>
    <s v="PACITAN"/>
    <m/>
    <s v="63515"/>
    <s v="PNRG"/>
    <m/>
    <s v="MIO125CWMR23"/>
    <s v="YAMAHA"/>
    <s v="MIO 125 CW"/>
    <s v="2023"/>
    <s v="MERAH"/>
    <s v="E3R2E-3328769"/>
    <s v="MH3SE88H0PJ454146"/>
    <m/>
    <n v="13644296"/>
    <n v="13644296"/>
    <n v="0"/>
    <m/>
    <n v="14000000"/>
    <n v="4395000"/>
    <n v="18395000"/>
    <m/>
    <n v="14000000"/>
    <m/>
    <m/>
    <m/>
    <s v="TUNAI"/>
    <m/>
    <m/>
    <m/>
    <s v="AEC00"/>
    <m/>
    <m/>
    <m/>
    <m/>
    <m/>
    <m/>
    <m/>
    <m/>
    <m/>
    <m/>
    <m/>
    <m/>
    <m/>
    <m/>
    <s v="AEC00"/>
    <x v="3"/>
    <s v="3S PONOROGO"/>
    <s v="3S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IM"/>
    <x v="0"/>
    <m/>
    <m/>
    <m/>
    <m/>
    <m/>
    <m/>
    <m/>
    <m/>
    <m/>
    <s v="Salesman"/>
    <s v="Salesman"/>
    <s v="Y"/>
    <m/>
    <m/>
  </r>
  <r>
    <s v="AE03"/>
    <s v="EC2AB"/>
    <s v="EC3AB"/>
    <s v="B"/>
    <s v="SALES VARIABLE"/>
    <s v="IP03000026"/>
    <x v="17"/>
    <m/>
    <m/>
    <m/>
    <s v="JAVAMAS"/>
    <m/>
    <m/>
    <m/>
    <m/>
    <m/>
    <m/>
    <m/>
    <m/>
    <m/>
    <m/>
    <m/>
    <m/>
    <m/>
    <m/>
    <m/>
    <m/>
    <s v="PNRG"/>
    <m/>
    <s v="VIXIONNEWMR22"/>
    <s v="YAMAHA"/>
    <s v="ALL NEW VIXION"/>
    <s v="2022"/>
    <s v="MERAH"/>
    <s v="G3E7E-0527848"/>
    <s v="MH3RG4610NK150146"/>
    <m/>
    <n v="22785648"/>
    <n v="22785648"/>
    <n v="0"/>
    <m/>
    <n v="22570000"/>
    <n v="0"/>
    <n v="22570000"/>
    <m/>
    <n v="22570000"/>
    <m/>
    <m/>
    <m/>
    <s v="TUNAI"/>
    <m/>
    <m/>
    <m/>
    <s v="AEC00"/>
    <m/>
    <m/>
    <m/>
    <m/>
    <m/>
    <m/>
    <m/>
    <m/>
    <m/>
    <m/>
    <m/>
    <m/>
    <m/>
    <m/>
    <s v="AEC00"/>
    <x v="3"/>
    <s v="3S PONOROGO"/>
    <s v="3S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TIM"/>
    <x v="0"/>
    <m/>
    <m/>
    <m/>
    <m/>
    <m/>
    <m/>
    <m/>
    <m/>
    <m/>
    <s v="Salesman"/>
    <s v="Salesman"/>
    <s v="Y"/>
    <m/>
    <m/>
  </r>
  <r>
    <m/>
    <m/>
    <m/>
    <m/>
    <m/>
    <m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E55" firstHeaderRow="1" firstDataRow="2" firstDataCol="2" rowPageCount="1" colPageCount="1"/>
  <pivotFields count="122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6">
        <item x="0"/>
        <item x="1"/>
        <item x="2"/>
        <item x="3"/>
        <item x="4"/>
        <item x="19"/>
        <item x="5"/>
        <item x="6"/>
        <item x="7"/>
        <item x="8"/>
        <item x="9"/>
        <item x="10"/>
        <item x="21"/>
        <item x="20"/>
        <item x="11"/>
        <item x="23"/>
        <item x="12"/>
        <item x="13"/>
        <item x="14"/>
        <item x="15"/>
        <item x="16"/>
        <item h="1" x="22"/>
        <item h="1" x="17"/>
        <item h="1" x="18"/>
        <item h="1" x="2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axis="axisRow" compact="0" outline="0" showAll="0">
      <items count="44">
        <item x="37"/>
        <item x="13"/>
        <item x="10"/>
        <item x="0"/>
        <item x="18"/>
        <item x="6"/>
        <item x="11"/>
        <item x="14"/>
        <item x="27"/>
        <item x="39"/>
        <item x="4"/>
        <item x="5"/>
        <item x="15"/>
        <item x="23"/>
        <item x="28"/>
        <item x="8"/>
        <item x="12"/>
        <item x="38"/>
        <item x="3"/>
        <item x="9"/>
        <item x="36"/>
        <item x="26"/>
        <item x="22"/>
        <item x="1"/>
        <item x="16"/>
        <item x="7"/>
        <item x="41"/>
        <item x="2"/>
        <item x="40"/>
        <item x="17"/>
        <item x="20"/>
        <item x="24"/>
        <item x="33"/>
        <item x="21"/>
        <item x="29"/>
        <item x="30"/>
        <item x="19"/>
        <item x="25"/>
        <item x="31"/>
        <item x="32"/>
        <item x="34"/>
        <item x="35"/>
        <item x="4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69"/>
    <field x="72"/>
  </rowFields>
  <rowItems count="51">
    <i>
      <x/>
      <x v="3"/>
    </i>
    <i r="1">
      <x v="10"/>
    </i>
    <i r="1">
      <x v="18"/>
    </i>
    <i r="1">
      <x v="23"/>
    </i>
    <i r="1">
      <x v="27"/>
    </i>
    <i t="default">
      <x/>
    </i>
    <i>
      <x v="1"/>
      <x v="5"/>
    </i>
    <i r="1">
      <x v="11"/>
    </i>
    <i r="1">
      <x v="15"/>
    </i>
    <i r="1">
      <x v="25"/>
    </i>
    <i t="default">
      <x v="1"/>
    </i>
    <i>
      <x v="2"/>
      <x v="19"/>
    </i>
    <i t="default">
      <x v="2"/>
    </i>
    <i>
      <x v="3"/>
      <x v="2"/>
    </i>
    <i r="1">
      <x v="6"/>
    </i>
    <i r="1">
      <x v="16"/>
    </i>
    <i t="default">
      <x v="3"/>
    </i>
    <i>
      <x v="4"/>
      <x v="1"/>
    </i>
    <i r="1">
      <x v="7"/>
    </i>
    <i r="1">
      <x v="12"/>
    </i>
    <i r="1">
      <x v="24"/>
    </i>
    <i r="1">
      <x v="29"/>
    </i>
    <i t="default">
      <x v="4"/>
    </i>
    <i>
      <x v="5"/>
      <x v="4"/>
    </i>
    <i r="1">
      <x v="13"/>
    </i>
    <i r="1">
      <x v="22"/>
    </i>
    <i r="1">
      <x v="30"/>
    </i>
    <i r="1">
      <x v="31"/>
    </i>
    <i r="1">
      <x v="33"/>
    </i>
    <i r="1">
      <x v="36"/>
    </i>
    <i r="1">
      <x v="37"/>
    </i>
    <i t="default">
      <x v="5"/>
    </i>
    <i>
      <x v="6"/>
      <x v="8"/>
    </i>
    <i r="1">
      <x v="14"/>
    </i>
    <i r="1">
      <x v="21"/>
    </i>
    <i r="1">
      <x v="26"/>
    </i>
    <i r="1">
      <x v="32"/>
    </i>
    <i r="1">
      <x v="34"/>
    </i>
    <i r="1">
      <x v="35"/>
    </i>
    <i r="1">
      <x v="38"/>
    </i>
    <i r="1">
      <x v="39"/>
    </i>
    <i r="1">
      <x v="40"/>
    </i>
    <i r="1">
      <x v="41"/>
    </i>
    <i t="default">
      <x v="6"/>
    </i>
    <i>
      <x v="7"/>
      <x/>
    </i>
    <i r="1">
      <x v="9"/>
    </i>
    <i r="1">
      <x v="17"/>
    </i>
    <i r="1">
      <x v="20"/>
    </i>
    <i r="1">
      <x v="28"/>
    </i>
    <i t="default">
      <x v="7"/>
    </i>
    <i t="grand">
      <x/>
    </i>
  </rowItems>
  <colFields count="1">
    <field x="107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SHOW" fld="0" subtotal="count" baseField="0" baseItem="0"/>
  </dataFields>
  <formats count="16">
    <format dxfId="15">
      <pivotArea outline="0" collapsedLevelsAreSubtotals="1" fieldPosition="0"/>
    </format>
    <format dxfId="14">
      <pivotArea field="69" type="button" dataOnly="0" labelOnly="1" outline="0" axis="axisRow" fieldPosition="0"/>
    </format>
    <format dxfId="13">
      <pivotArea field="72" type="button" dataOnly="0" labelOnly="1" outline="0" axis="axisRow" fieldPosition="1"/>
    </format>
    <format dxfId="12">
      <pivotArea dataOnly="0" labelOnly="1" outline="0" fieldPosition="0">
        <references count="1">
          <reference field="69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1">
      <pivotArea dataOnly="0" labelOnly="1" outline="0" fieldPosition="0">
        <references count="1">
          <reference field="69" count="8" defaultSubtotal="1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>
        <references count="2">
          <reference field="69" count="1" selected="0">
            <x v="0"/>
          </reference>
          <reference field="72" count="5">
            <x v="3"/>
            <x v="10"/>
            <x v="18"/>
            <x v="23"/>
            <x v="27"/>
          </reference>
        </references>
      </pivotArea>
    </format>
    <format dxfId="8">
      <pivotArea dataOnly="0" labelOnly="1" outline="0" fieldPosition="0">
        <references count="2">
          <reference field="69" count="1" selected="0">
            <x v="1"/>
          </reference>
          <reference field="72" count="4">
            <x v="5"/>
            <x v="11"/>
            <x v="15"/>
            <x v="25"/>
          </reference>
        </references>
      </pivotArea>
    </format>
    <format dxfId="7">
      <pivotArea dataOnly="0" labelOnly="1" outline="0" fieldPosition="0">
        <references count="2">
          <reference field="69" count="1" selected="0">
            <x v="2"/>
          </reference>
          <reference field="72" count="1">
            <x v="19"/>
          </reference>
        </references>
      </pivotArea>
    </format>
    <format dxfId="6">
      <pivotArea dataOnly="0" labelOnly="1" outline="0" fieldPosition="0">
        <references count="2">
          <reference field="69" count="1" selected="0">
            <x v="3"/>
          </reference>
          <reference field="72" count="3">
            <x v="2"/>
            <x v="6"/>
            <x v="16"/>
          </reference>
        </references>
      </pivotArea>
    </format>
    <format dxfId="5">
      <pivotArea dataOnly="0" labelOnly="1" outline="0" fieldPosition="0">
        <references count="2">
          <reference field="69" count="1" selected="0">
            <x v="4"/>
          </reference>
          <reference field="72" count="4">
            <x v="7"/>
            <x v="12"/>
            <x v="24"/>
            <x v="29"/>
          </reference>
        </references>
      </pivotArea>
    </format>
    <format dxfId="4">
      <pivotArea dataOnly="0" labelOnly="1" outline="0" fieldPosition="0">
        <references count="2">
          <reference field="69" count="1" selected="0">
            <x v="5"/>
          </reference>
          <reference field="72" count="8">
            <x v="4"/>
            <x v="13"/>
            <x v="22"/>
            <x v="30"/>
            <x v="31"/>
            <x v="33"/>
            <x v="36"/>
            <x v="37"/>
          </reference>
        </references>
      </pivotArea>
    </format>
    <format dxfId="3">
      <pivotArea dataOnly="0" labelOnly="1" outline="0" fieldPosition="0">
        <references count="2">
          <reference field="69" count="1" selected="0">
            <x v="6"/>
          </reference>
          <reference field="72" count="10">
            <x v="8"/>
            <x v="14"/>
            <x v="21"/>
            <x v="32"/>
            <x v="34"/>
            <x v="35"/>
            <x v="38"/>
            <x v="39"/>
            <x v="40"/>
            <x v="41"/>
          </reference>
        </references>
      </pivotArea>
    </format>
    <format dxfId="2">
      <pivotArea dataOnly="0" labelOnly="1" outline="0" fieldPosition="0">
        <references count="2">
          <reference field="69" count="1" selected="0">
            <x v="7"/>
          </reference>
          <reference field="72" count="5">
            <x v="0"/>
            <x v="9"/>
            <x v="17"/>
            <x v="20"/>
            <x v="28"/>
          </reference>
        </references>
      </pivotArea>
    </format>
    <format dxfId="1">
      <pivotArea dataOnly="0" labelOnly="1" outline="0" fieldPosition="0">
        <references count="1">
          <reference field="107" count="2">
            <x v="0"/>
            <x v="1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topLeftCell="A26" workbookViewId="0">
      <selection activeCell="C46" sqref="C46"/>
    </sheetView>
  </sheetViews>
  <sheetFormatPr defaultRowHeight="11.25" x14ac:dyDescent="0.2"/>
  <cols>
    <col min="1" max="1" width="20.6640625" bestFit="1" customWidth="1"/>
    <col min="2" max="2" width="17.5" bestFit="1" customWidth="1"/>
    <col min="3" max="4" width="11.5" customWidth="1"/>
    <col min="5" max="5" width="10" bestFit="1" customWidth="1"/>
  </cols>
  <sheetData>
    <row r="1" spans="1:5" x14ac:dyDescent="0.2">
      <c r="A1" s="26" t="s">
        <v>6</v>
      </c>
      <c r="B1" s="20" t="s">
        <v>18033</v>
      </c>
    </row>
    <row r="3" spans="1:5" x14ac:dyDescent="0.2">
      <c r="A3" s="26" t="s">
        <v>18028</v>
      </c>
      <c r="C3" s="26" t="s">
        <v>102</v>
      </c>
    </row>
    <row r="4" spans="1:5" x14ac:dyDescent="0.2">
      <c r="A4" s="27" t="s">
        <v>18021</v>
      </c>
      <c r="B4" s="27" t="s">
        <v>18024</v>
      </c>
      <c r="C4" s="28" t="s">
        <v>141</v>
      </c>
      <c r="D4" s="28" t="s">
        <v>940</v>
      </c>
      <c r="E4" s="28" t="s">
        <v>18029</v>
      </c>
    </row>
    <row r="5" spans="1:5" x14ac:dyDescent="0.2">
      <c r="A5" s="28" t="s">
        <v>17964</v>
      </c>
      <c r="B5" s="28" t="s">
        <v>17963</v>
      </c>
      <c r="C5" s="29">
        <v>46</v>
      </c>
      <c r="D5" s="29">
        <v>5</v>
      </c>
      <c r="E5" s="29">
        <v>51</v>
      </c>
    </row>
    <row r="6" spans="1:5" x14ac:dyDescent="0.2">
      <c r="A6" s="28"/>
      <c r="B6" s="28" t="s">
        <v>17989</v>
      </c>
      <c r="C6" s="29">
        <v>6</v>
      </c>
      <c r="D6" s="29">
        <v>11</v>
      </c>
      <c r="E6" s="29">
        <v>17</v>
      </c>
    </row>
    <row r="7" spans="1:5" x14ac:dyDescent="0.2">
      <c r="A7" s="28"/>
      <c r="B7" s="28" t="s">
        <v>17982</v>
      </c>
      <c r="C7" s="29">
        <v>10</v>
      </c>
      <c r="D7" s="29">
        <v>16</v>
      </c>
      <c r="E7" s="29">
        <v>26</v>
      </c>
    </row>
    <row r="8" spans="1:5" x14ac:dyDescent="0.2">
      <c r="A8" s="28"/>
      <c r="B8" s="28" t="s">
        <v>17972</v>
      </c>
      <c r="C8" s="29">
        <v>5</v>
      </c>
      <c r="D8" s="29">
        <v>6</v>
      </c>
      <c r="E8" s="29">
        <v>11</v>
      </c>
    </row>
    <row r="9" spans="1:5" x14ac:dyDescent="0.2">
      <c r="A9" s="28"/>
      <c r="B9" s="28" t="s">
        <v>17975</v>
      </c>
      <c r="C9" s="29">
        <v>11</v>
      </c>
      <c r="D9" s="29">
        <v>18</v>
      </c>
      <c r="E9" s="29">
        <v>29</v>
      </c>
    </row>
    <row r="10" spans="1:5" x14ac:dyDescent="0.2">
      <c r="A10" s="28" t="s">
        <v>18034</v>
      </c>
      <c r="B10" s="28"/>
      <c r="C10" s="29">
        <v>78</v>
      </c>
      <c r="D10" s="29">
        <v>56</v>
      </c>
      <c r="E10" s="29">
        <v>134</v>
      </c>
    </row>
    <row r="11" spans="1:5" x14ac:dyDescent="0.2">
      <c r="A11" s="28" t="s">
        <v>17993</v>
      </c>
      <c r="B11" s="28" t="s">
        <v>17996</v>
      </c>
      <c r="C11" s="29">
        <v>46</v>
      </c>
      <c r="D11" s="29">
        <v>17</v>
      </c>
      <c r="E11" s="29">
        <v>63</v>
      </c>
    </row>
    <row r="12" spans="1:5" x14ac:dyDescent="0.2">
      <c r="A12" s="28"/>
      <c r="B12" s="28" t="s">
        <v>17992</v>
      </c>
      <c r="C12" s="29">
        <v>13</v>
      </c>
      <c r="D12" s="29">
        <v>9</v>
      </c>
      <c r="E12" s="29">
        <v>22</v>
      </c>
    </row>
    <row r="13" spans="1:5" x14ac:dyDescent="0.2">
      <c r="A13" s="28"/>
      <c r="B13" s="28" t="s">
        <v>18000</v>
      </c>
      <c r="C13" s="29">
        <v>9</v>
      </c>
      <c r="D13" s="29">
        <v>3</v>
      </c>
      <c r="E13" s="29">
        <v>12</v>
      </c>
    </row>
    <row r="14" spans="1:5" x14ac:dyDescent="0.2">
      <c r="A14" s="28"/>
      <c r="B14" s="28" t="s">
        <v>17998</v>
      </c>
      <c r="C14" s="29">
        <v>11</v>
      </c>
      <c r="D14" s="29">
        <v>7</v>
      </c>
      <c r="E14" s="29">
        <v>18</v>
      </c>
    </row>
    <row r="15" spans="1:5" x14ac:dyDescent="0.2">
      <c r="A15" s="28" t="s">
        <v>18035</v>
      </c>
      <c r="B15" s="28"/>
      <c r="C15" s="29">
        <v>79</v>
      </c>
      <c r="D15" s="29">
        <v>36</v>
      </c>
      <c r="E15" s="29">
        <v>115</v>
      </c>
    </row>
    <row r="16" spans="1:5" x14ac:dyDescent="0.2">
      <c r="A16" s="28" t="s">
        <v>17960</v>
      </c>
      <c r="B16" s="28" t="s">
        <v>17959</v>
      </c>
      <c r="C16" s="29">
        <v>31</v>
      </c>
      <c r="D16" s="29">
        <v>6</v>
      </c>
      <c r="E16" s="29">
        <v>37</v>
      </c>
    </row>
    <row r="17" spans="1:5" x14ac:dyDescent="0.2">
      <c r="A17" s="28" t="s">
        <v>18036</v>
      </c>
      <c r="B17" s="28"/>
      <c r="C17" s="29">
        <v>31</v>
      </c>
      <c r="D17" s="29">
        <v>6</v>
      </c>
      <c r="E17" s="29">
        <v>37</v>
      </c>
    </row>
    <row r="18" spans="1:5" x14ac:dyDescent="0.2">
      <c r="A18" s="28" t="s">
        <v>18005</v>
      </c>
      <c r="B18" s="28" t="s">
        <v>18004</v>
      </c>
      <c r="C18" s="29">
        <v>3</v>
      </c>
      <c r="D18" s="29">
        <v>7</v>
      </c>
      <c r="E18" s="29">
        <v>10</v>
      </c>
    </row>
    <row r="19" spans="1:5" x14ac:dyDescent="0.2">
      <c r="A19" s="28"/>
      <c r="B19" s="28" t="s">
        <v>18007</v>
      </c>
      <c r="C19" s="29">
        <v>16</v>
      </c>
      <c r="D19" s="29">
        <v>6</v>
      </c>
      <c r="E19" s="29">
        <v>22</v>
      </c>
    </row>
    <row r="20" spans="1:5" x14ac:dyDescent="0.2">
      <c r="A20" s="28"/>
      <c r="B20" s="28" t="s">
        <v>18009</v>
      </c>
      <c r="C20" s="29">
        <v>44</v>
      </c>
      <c r="D20" s="29">
        <v>13</v>
      </c>
      <c r="E20" s="29">
        <v>57</v>
      </c>
    </row>
    <row r="21" spans="1:5" x14ac:dyDescent="0.2">
      <c r="A21" s="28" t="s">
        <v>18037</v>
      </c>
      <c r="B21" s="28"/>
      <c r="C21" s="29">
        <v>63</v>
      </c>
      <c r="D21" s="29">
        <v>26</v>
      </c>
      <c r="E21" s="29">
        <v>89</v>
      </c>
    </row>
    <row r="22" spans="1:5" x14ac:dyDescent="0.2">
      <c r="A22" s="28" t="s">
        <v>18012</v>
      </c>
      <c r="B22" s="20" t="s">
        <v>18011</v>
      </c>
      <c r="C22" s="29">
        <v>1</v>
      </c>
      <c r="D22" s="29">
        <v>4</v>
      </c>
      <c r="E22" s="29">
        <v>5</v>
      </c>
    </row>
    <row r="23" spans="1:5" x14ac:dyDescent="0.2">
      <c r="A23" s="28"/>
      <c r="B23" s="28" t="s">
        <v>18020</v>
      </c>
      <c r="C23" s="29">
        <v>3</v>
      </c>
      <c r="D23" s="29">
        <v>2</v>
      </c>
      <c r="E23" s="29">
        <v>5</v>
      </c>
    </row>
    <row r="24" spans="1:5" x14ac:dyDescent="0.2">
      <c r="A24" s="28"/>
      <c r="B24" s="28" t="s">
        <v>18014</v>
      </c>
      <c r="C24" s="29">
        <v>3</v>
      </c>
      <c r="D24" s="29">
        <v>4</v>
      </c>
      <c r="E24" s="29">
        <v>7</v>
      </c>
    </row>
    <row r="25" spans="1:5" x14ac:dyDescent="0.2">
      <c r="A25" s="28"/>
      <c r="B25" s="28" t="s">
        <v>18016</v>
      </c>
      <c r="C25" s="29">
        <v>20</v>
      </c>
      <c r="D25" s="29">
        <v>9</v>
      </c>
      <c r="E25" s="29">
        <v>29</v>
      </c>
    </row>
    <row r="26" spans="1:5" x14ac:dyDescent="0.2">
      <c r="A26" s="28"/>
      <c r="B26" s="28" t="s">
        <v>18018</v>
      </c>
      <c r="C26" s="29">
        <v>18</v>
      </c>
      <c r="D26" s="29">
        <v>8</v>
      </c>
      <c r="E26" s="29">
        <v>26</v>
      </c>
    </row>
    <row r="27" spans="1:5" x14ac:dyDescent="0.2">
      <c r="A27" s="28" t="s">
        <v>18038</v>
      </c>
      <c r="B27" s="28"/>
      <c r="C27" s="29">
        <v>45</v>
      </c>
      <c r="D27" s="29">
        <v>27</v>
      </c>
      <c r="E27" s="29">
        <v>72</v>
      </c>
    </row>
    <row r="28" spans="1:5" x14ac:dyDescent="0.2">
      <c r="A28" s="28" t="s">
        <v>18030</v>
      </c>
      <c r="B28" s="28" t="s">
        <v>17830</v>
      </c>
      <c r="C28" s="29">
        <v>399</v>
      </c>
      <c r="D28" s="29">
        <v>38</v>
      </c>
      <c r="E28" s="29">
        <v>437</v>
      </c>
    </row>
    <row r="29" spans="1:5" x14ac:dyDescent="0.2">
      <c r="A29" s="28"/>
      <c r="B29" s="28" t="s">
        <v>17855</v>
      </c>
      <c r="C29" s="29">
        <v>44</v>
      </c>
      <c r="D29" s="29">
        <v>22</v>
      </c>
      <c r="E29" s="29">
        <v>66</v>
      </c>
    </row>
    <row r="30" spans="1:5" x14ac:dyDescent="0.2">
      <c r="A30" s="28"/>
      <c r="B30" s="28" t="s">
        <v>17843</v>
      </c>
      <c r="C30" s="29">
        <v>54</v>
      </c>
      <c r="D30" s="29">
        <v>38</v>
      </c>
      <c r="E30" s="29">
        <v>92</v>
      </c>
    </row>
    <row r="31" spans="1:5" x14ac:dyDescent="0.2">
      <c r="A31" s="28"/>
      <c r="B31" s="28" t="s">
        <v>17836</v>
      </c>
      <c r="C31" s="29">
        <v>37</v>
      </c>
      <c r="D31" s="29">
        <v>20</v>
      </c>
      <c r="E31" s="29">
        <v>57</v>
      </c>
    </row>
    <row r="32" spans="1:5" x14ac:dyDescent="0.2">
      <c r="A32" s="28"/>
      <c r="B32" s="28" t="s">
        <v>17880</v>
      </c>
      <c r="C32" s="29">
        <v>19</v>
      </c>
      <c r="D32" s="29">
        <v>15</v>
      </c>
      <c r="E32" s="29">
        <v>34</v>
      </c>
    </row>
    <row r="33" spans="1:5" x14ac:dyDescent="0.2">
      <c r="A33" s="28"/>
      <c r="B33" s="28" t="s">
        <v>17874</v>
      </c>
      <c r="C33" s="29">
        <v>12</v>
      </c>
      <c r="D33" s="29">
        <v>28</v>
      </c>
      <c r="E33" s="29">
        <v>40</v>
      </c>
    </row>
    <row r="34" spans="1:5" x14ac:dyDescent="0.2">
      <c r="A34" s="28"/>
      <c r="B34" s="28" t="s">
        <v>17866</v>
      </c>
      <c r="C34" s="29">
        <v>14</v>
      </c>
      <c r="D34" s="29">
        <v>6</v>
      </c>
      <c r="E34" s="29">
        <v>20</v>
      </c>
    </row>
    <row r="35" spans="1:5" x14ac:dyDescent="0.2">
      <c r="A35" s="28"/>
      <c r="B35" s="28" t="s">
        <v>17894</v>
      </c>
      <c r="C35" s="29">
        <v>14</v>
      </c>
      <c r="D35" s="29">
        <v>15</v>
      </c>
      <c r="E35" s="29">
        <v>29</v>
      </c>
    </row>
    <row r="36" spans="1:5" x14ac:dyDescent="0.2">
      <c r="A36" s="28" t="s">
        <v>18039</v>
      </c>
      <c r="B36" s="28"/>
      <c r="C36" s="29">
        <v>593</v>
      </c>
      <c r="D36" s="29">
        <v>182</v>
      </c>
      <c r="E36" s="29">
        <v>775</v>
      </c>
    </row>
    <row r="37" spans="1:5" x14ac:dyDescent="0.2">
      <c r="A37" s="28" t="s">
        <v>18031</v>
      </c>
      <c r="B37" s="28" t="s">
        <v>17769</v>
      </c>
      <c r="C37" s="29">
        <v>35</v>
      </c>
      <c r="D37" s="29">
        <v>32</v>
      </c>
      <c r="E37" s="29">
        <v>67</v>
      </c>
    </row>
    <row r="38" spans="1:5" x14ac:dyDescent="0.2">
      <c r="A38" s="28"/>
      <c r="B38" s="28" t="s">
        <v>17783</v>
      </c>
      <c r="C38" s="29">
        <v>6</v>
      </c>
      <c r="D38" s="29">
        <v>9</v>
      </c>
      <c r="E38" s="29">
        <v>15</v>
      </c>
    </row>
    <row r="39" spans="1:5" x14ac:dyDescent="0.2">
      <c r="A39" s="28"/>
      <c r="B39" s="28" t="s">
        <v>17766</v>
      </c>
      <c r="C39" s="29">
        <v>5</v>
      </c>
      <c r="D39" s="29">
        <v>3</v>
      </c>
      <c r="E39" s="29">
        <v>8</v>
      </c>
    </row>
    <row r="40" spans="1:5" x14ac:dyDescent="0.2">
      <c r="A40" s="28"/>
      <c r="B40" s="20" t="s">
        <v>17791</v>
      </c>
      <c r="C40" s="29">
        <v>2</v>
      </c>
      <c r="D40" s="29">
        <v>5</v>
      </c>
      <c r="E40" s="29">
        <v>7</v>
      </c>
    </row>
    <row r="41" spans="1:5" x14ac:dyDescent="0.2">
      <c r="A41" s="28"/>
      <c r="B41" s="28" t="s">
        <v>17823</v>
      </c>
      <c r="C41" s="29">
        <v>6</v>
      </c>
      <c r="D41" s="29">
        <v>7</v>
      </c>
      <c r="E41" s="29">
        <v>13</v>
      </c>
    </row>
    <row r="42" spans="1:5" x14ac:dyDescent="0.2">
      <c r="A42" s="28"/>
      <c r="B42" s="28" t="s">
        <v>17806</v>
      </c>
      <c r="C42" s="29">
        <v>31</v>
      </c>
      <c r="D42" s="29">
        <v>28</v>
      </c>
      <c r="E42" s="29">
        <v>59</v>
      </c>
    </row>
    <row r="43" spans="1:5" x14ac:dyDescent="0.2">
      <c r="A43" s="28"/>
      <c r="B43" s="28" t="s">
        <v>17813</v>
      </c>
      <c r="C43" s="29">
        <v>19</v>
      </c>
      <c r="D43" s="29">
        <v>14</v>
      </c>
      <c r="E43" s="29">
        <v>33</v>
      </c>
    </row>
    <row r="44" spans="1:5" x14ac:dyDescent="0.2">
      <c r="A44" s="28"/>
      <c r="B44" s="28" t="s">
        <v>17819</v>
      </c>
      <c r="C44" s="29">
        <v>14</v>
      </c>
      <c r="D44" s="29">
        <v>13</v>
      </c>
      <c r="E44" s="29">
        <v>27</v>
      </c>
    </row>
    <row r="45" spans="1:5" x14ac:dyDescent="0.2">
      <c r="A45" s="28"/>
      <c r="B45" s="28" t="s">
        <v>17787</v>
      </c>
      <c r="C45" s="29">
        <v>17</v>
      </c>
      <c r="D45" s="29">
        <v>12</v>
      </c>
      <c r="E45" s="29">
        <v>29</v>
      </c>
    </row>
    <row r="46" spans="1:5" x14ac:dyDescent="0.2">
      <c r="A46" s="28"/>
      <c r="B46" s="28" t="s">
        <v>17799</v>
      </c>
      <c r="C46" s="29">
        <v>19</v>
      </c>
      <c r="D46" s="29">
        <v>28</v>
      </c>
      <c r="E46" s="29">
        <v>47</v>
      </c>
    </row>
    <row r="47" spans="1:5" x14ac:dyDescent="0.2">
      <c r="A47" s="28"/>
      <c r="B47" s="28" t="s">
        <v>17804</v>
      </c>
      <c r="C47" s="29">
        <v>5</v>
      </c>
      <c r="D47" s="29">
        <v>9</v>
      </c>
      <c r="E47" s="29">
        <v>14</v>
      </c>
    </row>
    <row r="48" spans="1:5" x14ac:dyDescent="0.2">
      <c r="A48" s="28" t="s">
        <v>18040</v>
      </c>
      <c r="B48" s="28"/>
      <c r="C48" s="29">
        <v>159</v>
      </c>
      <c r="D48" s="29">
        <v>160</v>
      </c>
      <c r="E48" s="29">
        <v>319</v>
      </c>
    </row>
    <row r="49" spans="1:5" x14ac:dyDescent="0.2">
      <c r="A49" s="28" t="s">
        <v>18032</v>
      </c>
      <c r="B49" s="28" t="s">
        <v>17916</v>
      </c>
      <c r="C49" s="29">
        <v>8</v>
      </c>
      <c r="D49" s="29">
        <v>4</v>
      </c>
      <c r="E49" s="29">
        <v>12</v>
      </c>
    </row>
    <row r="50" spans="1:5" x14ac:dyDescent="0.2">
      <c r="A50" s="28"/>
      <c r="B50" s="28" t="s">
        <v>17937</v>
      </c>
      <c r="C50" s="29">
        <v>127</v>
      </c>
      <c r="D50" s="29">
        <v>14</v>
      </c>
      <c r="E50" s="29">
        <v>141</v>
      </c>
    </row>
    <row r="51" spans="1:5" x14ac:dyDescent="0.2">
      <c r="A51" s="28"/>
      <c r="B51" s="28" t="s">
        <v>17924</v>
      </c>
      <c r="C51" s="29">
        <v>11</v>
      </c>
      <c r="D51" s="29">
        <v>5</v>
      </c>
      <c r="E51" s="29">
        <v>16</v>
      </c>
    </row>
    <row r="52" spans="1:5" x14ac:dyDescent="0.2">
      <c r="A52" s="28"/>
      <c r="B52" s="28" t="s">
        <v>17899</v>
      </c>
      <c r="C52" s="29">
        <v>28</v>
      </c>
      <c r="D52" s="29">
        <v>7</v>
      </c>
      <c r="E52" s="29">
        <v>35</v>
      </c>
    </row>
    <row r="53" spans="1:5" x14ac:dyDescent="0.2">
      <c r="A53" s="28"/>
      <c r="B53" s="28" t="s">
        <v>17945</v>
      </c>
      <c r="C53" s="29">
        <v>23</v>
      </c>
      <c r="D53" s="29">
        <v>13</v>
      </c>
      <c r="E53" s="29">
        <v>36</v>
      </c>
    </row>
    <row r="54" spans="1:5" x14ac:dyDescent="0.2">
      <c r="A54" s="28" t="s">
        <v>18041</v>
      </c>
      <c r="B54" s="28"/>
      <c r="C54" s="29">
        <v>197</v>
      </c>
      <c r="D54" s="29">
        <v>43</v>
      </c>
      <c r="E54" s="29">
        <v>240</v>
      </c>
    </row>
    <row r="55" spans="1:5" x14ac:dyDescent="0.2">
      <c r="A55" s="28" t="s">
        <v>18029</v>
      </c>
      <c r="B55" s="28"/>
      <c r="C55" s="29">
        <v>1245</v>
      </c>
      <c r="D55" s="29">
        <v>536</v>
      </c>
      <c r="E55" s="29">
        <v>1781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81"/>
  <sheetViews>
    <sheetView tabSelected="1" workbookViewId="0">
      <pane xSplit="6" ySplit="1" topLeftCell="AK2" activePane="bottomRight" state="frozen"/>
      <selection activeCell="DP1120" sqref="DP1120"/>
      <selection pane="topRight" activeCell="DP1120" sqref="DP1120"/>
      <selection pane="bottomLeft" activeCell="DP1120" sqref="DP1120"/>
      <selection pane="bottomRight" activeCell="AL14" sqref="AL14"/>
    </sheetView>
  </sheetViews>
  <sheetFormatPr defaultRowHeight="11.25" x14ac:dyDescent="0.2"/>
  <cols>
    <col min="1" max="1" width="6" style="18" bestFit="1" customWidth="1"/>
    <col min="2" max="2" width="7" style="18" bestFit="1" customWidth="1"/>
    <col min="3" max="3" width="7.6640625" style="1" bestFit="1" customWidth="1"/>
    <col min="4" max="4" width="7" style="18" bestFit="1" customWidth="1"/>
    <col min="5" max="5" width="18" style="18" bestFit="1" customWidth="1"/>
    <col min="6" max="6" width="10.6640625" style="18" bestFit="1" customWidth="1"/>
    <col min="7" max="7" width="9.5" style="17" bestFit="1" customWidth="1"/>
    <col min="8" max="8" width="8.1640625" style="18" bestFit="1" customWidth="1"/>
    <col min="9" max="9" width="7.33203125" style="18" bestFit="1" customWidth="1"/>
    <col min="10" max="10" width="7.83203125" style="18" bestFit="1" customWidth="1"/>
    <col min="11" max="11" width="20.5" style="18" bestFit="1" customWidth="1"/>
    <col min="12" max="12" width="39.6640625" style="18" bestFit="1" customWidth="1"/>
    <col min="13" max="13" width="49.83203125" style="18" bestFit="1" customWidth="1"/>
    <col min="14" max="14" width="8.1640625" style="18" bestFit="1" customWidth="1"/>
    <col min="15" max="15" width="8.33203125" style="18" bestFit="1" customWidth="1"/>
    <col min="16" max="16" width="7.1640625" style="18" bestFit="1" customWidth="1"/>
    <col min="17" max="17" width="8.33203125" style="18" bestFit="1" customWidth="1"/>
    <col min="18" max="18" width="18.5" style="18" bestFit="1" customWidth="1"/>
    <col min="19" max="19" width="41" style="18" bestFit="1" customWidth="1"/>
    <col min="20" max="20" width="49.83203125" style="18" bestFit="1" customWidth="1"/>
    <col min="21" max="21" width="7.6640625" style="18" bestFit="1" customWidth="1"/>
    <col min="22" max="22" width="8.5" style="18" bestFit="1" customWidth="1"/>
    <col min="23" max="23" width="13.33203125" style="18" bestFit="1" customWidth="1"/>
    <col min="24" max="24" width="12.83203125" style="18" bestFit="1" customWidth="1"/>
    <col min="25" max="25" width="12.33203125" style="18" bestFit="1" customWidth="1"/>
    <col min="26" max="26" width="11" style="18" bestFit="1" customWidth="1"/>
    <col min="27" max="27" width="8.83203125" style="18" bestFit="1" customWidth="1"/>
    <col min="28" max="28" width="8" style="18" bestFit="1" customWidth="1"/>
    <col min="29" max="29" width="7.5" style="18" bestFit="1" customWidth="1"/>
    <col min="30" max="30" width="17.5" style="18" bestFit="1" customWidth="1"/>
    <col min="31" max="31" width="8.6640625" style="18" bestFit="1" customWidth="1"/>
    <col min="32" max="32" width="15.6640625" style="18" bestFit="1" customWidth="1"/>
    <col min="33" max="33" width="6.1640625" style="18" bestFit="1" customWidth="1"/>
    <col min="34" max="34" width="12.33203125" style="18" bestFit="1" customWidth="1"/>
    <col min="35" max="35" width="14.1640625" style="18" bestFit="1" customWidth="1"/>
    <col min="36" max="36" width="19.83203125" style="18" bestFit="1" customWidth="1"/>
    <col min="37" max="37" width="8" style="18" bestFit="1" customWidth="1"/>
    <col min="38" max="38" width="10.83203125" style="18" customWidth="1"/>
    <col min="39" max="39" width="14.83203125" style="16" bestFit="1" customWidth="1"/>
    <col min="40" max="40" width="12.6640625" style="16" bestFit="1" customWidth="1"/>
    <col min="41" max="41" width="6.83203125" style="18" bestFit="1" customWidth="1"/>
    <col min="42" max="42" width="14.83203125" style="16" bestFit="1" customWidth="1"/>
    <col min="43" max="43" width="12.6640625" style="16" bestFit="1" customWidth="1"/>
    <col min="44" max="44" width="14.83203125" style="16" bestFit="1" customWidth="1"/>
    <col min="45" max="45" width="6.33203125" style="16" bestFit="1" customWidth="1"/>
    <col min="46" max="46" width="14.83203125" style="16" bestFit="1" customWidth="1"/>
    <col min="47" max="47" width="12" style="18" bestFit="1" customWidth="1"/>
    <col min="48" max="48" width="9.5" style="17" bestFit="1" customWidth="1"/>
    <col min="49" max="49" width="11.33203125" style="18" bestFit="1" customWidth="1"/>
    <col min="50" max="50" width="11.33203125" style="1" customWidth="1"/>
    <col min="51" max="51" width="13.83203125" style="16" bestFit="1" customWidth="1"/>
    <col min="52" max="53" width="9.1640625" style="18" bestFit="1" customWidth="1"/>
    <col min="54" max="54" width="7.1640625" style="18" bestFit="1" customWidth="1"/>
    <col min="55" max="55" width="8.1640625" style="18" bestFit="1" customWidth="1"/>
    <col min="56" max="56" width="5.1640625" style="18" bestFit="1" customWidth="1"/>
    <col min="57" max="57" width="7.1640625" style="18" bestFit="1" customWidth="1"/>
    <col min="58" max="58" width="6.5" style="18" bestFit="1" customWidth="1"/>
    <col min="59" max="59" width="9.1640625" style="18" bestFit="1" customWidth="1"/>
    <col min="60" max="60" width="8.83203125" style="17" customWidth="1"/>
    <col min="61" max="61" width="9" style="18" bestFit="1" customWidth="1"/>
    <col min="62" max="62" width="7.1640625" style="18" bestFit="1" customWidth="1"/>
    <col min="63" max="63" width="6.83203125" style="18" bestFit="1" customWidth="1"/>
    <col min="64" max="64" width="8.33203125" style="18" bestFit="1" customWidth="1"/>
    <col min="65" max="65" width="7" style="18" bestFit="1" customWidth="1"/>
    <col min="66" max="66" width="6.1640625" style="18" bestFit="1" customWidth="1"/>
    <col min="67" max="67" width="14.83203125" style="16" bestFit="1" customWidth="1"/>
    <col min="68" max="68" width="12.6640625" style="16" bestFit="1" customWidth="1"/>
    <col min="69" max="69" width="7" style="18" bestFit="1" customWidth="1"/>
    <col min="70" max="70" width="6.6640625" style="21" bestFit="1" customWidth="1"/>
    <col min="71" max="71" width="15.6640625" style="21" bestFit="1" customWidth="1"/>
    <col min="72" max="72" width="6.1640625" style="21" bestFit="1" customWidth="1"/>
    <col min="73" max="73" width="14" style="21" bestFit="1" customWidth="1"/>
    <col min="74" max="74" width="7.6640625" style="18" bestFit="1" customWidth="1"/>
    <col min="75" max="75" width="9.5" style="18" bestFit="1" customWidth="1"/>
    <col min="76" max="76" width="9.1640625" style="18" bestFit="1" customWidth="1"/>
    <col min="77" max="77" width="6.83203125" style="18" bestFit="1" customWidth="1"/>
    <col min="78" max="78" width="6.6640625" style="18" bestFit="1" customWidth="1"/>
    <col min="79" max="79" width="16.33203125" style="18" bestFit="1" customWidth="1"/>
    <col min="80" max="80" width="25.1640625" style="18" bestFit="1" customWidth="1"/>
    <col min="81" max="81" width="9.5" style="17" bestFit="1" customWidth="1"/>
    <col min="82" max="82" width="6.83203125" style="18" bestFit="1" customWidth="1"/>
    <col min="83" max="83" width="7.1640625" style="18" bestFit="1" customWidth="1"/>
    <col min="84" max="84" width="8.5" style="18" bestFit="1" customWidth="1"/>
    <col min="85" max="86" width="6.6640625" style="18" bestFit="1" customWidth="1"/>
    <col min="87" max="87" width="11" style="18" bestFit="1" customWidth="1"/>
    <col min="88" max="88" width="8.83203125" style="18" bestFit="1" customWidth="1"/>
    <col min="89" max="89" width="7.5" style="18" bestFit="1" customWidth="1"/>
    <col min="90" max="90" width="19.33203125" style="18" bestFit="1" customWidth="1"/>
    <col min="91" max="91" width="9.5" style="17" bestFit="1" customWidth="1"/>
    <col min="92" max="92" width="5.83203125" style="18" bestFit="1" customWidth="1"/>
    <col min="93" max="93" width="6.5" style="18" bestFit="1" customWidth="1"/>
    <col min="94" max="94" width="7.33203125" style="18" bestFit="1" customWidth="1"/>
    <col min="95" max="95" width="7.6640625" style="18" bestFit="1" customWidth="1"/>
    <col min="96" max="96" width="8.5" style="18" bestFit="1" customWidth="1"/>
    <col min="97" max="97" width="8.5" style="17" bestFit="1" customWidth="1"/>
    <col min="98" max="98" width="8.83203125" style="18" bestFit="1" customWidth="1"/>
    <col min="99" max="99" width="8.6640625" style="18" bestFit="1" customWidth="1"/>
    <col min="100" max="100" width="6.33203125" style="18" bestFit="1" customWidth="1"/>
    <col min="101" max="101" width="8.6640625" style="18" bestFit="1" customWidth="1"/>
    <col min="102" max="102" width="6.5" style="18" bestFit="1" customWidth="1"/>
    <col min="103" max="103" width="11.33203125" style="18" bestFit="1" customWidth="1"/>
    <col min="104" max="104" width="10.5" style="17" bestFit="1" customWidth="1"/>
    <col min="105" max="105" width="9.1640625" style="18" bestFit="1" customWidth="1"/>
    <col min="106" max="106" width="17.5" style="18" bestFit="1" customWidth="1"/>
    <col min="107" max="107" width="8.33203125" style="18" bestFit="1" customWidth="1"/>
    <col min="108" max="108" width="8.6640625" style="18" bestFit="1" customWidth="1"/>
    <col min="109" max="109" width="11" style="18" bestFit="1" customWidth="1"/>
    <col min="110" max="110" width="7.1640625" style="18" bestFit="1" customWidth="1"/>
    <col min="111" max="112" width="14.83203125" style="16" bestFit="1" customWidth="1"/>
    <col min="113" max="113" width="12.6640625" style="16" bestFit="1" customWidth="1"/>
    <col min="114" max="114" width="14.83203125" style="16" bestFit="1" customWidth="1"/>
    <col min="115" max="115" width="8.6640625" style="13" bestFit="1" customWidth="1"/>
    <col min="116" max="116" width="9.83203125" style="18" bestFit="1" customWidth="1"/>
    <col min="117" max="117" width="9" style="18" bestFit="1" customWidth="1"/>
    <col min="118" max="118" width="12.1640625" style="18" bestFit="1" customWidth="1"/>
    <col min="119" max="119" width="13" style="18" bestFit="1" customWidth="1"/>
    <col min="120" max="120" width="13.33203125" style="18" bestFit="1" customWidth="1"/>
    <col min="121" max="121" width="12.83203125" style="16" bestFit="1" customWidth="1"/>
    <col min="122" max="122" width="11.1640625" style="16" bestFit="1" customWidth="1"/>
    <col min="123" max="16384" width="9.33203125" style="2"/>
  </cols>
  <sheetData>
    <row r="1" spans="1:122" ht="15" x14ac:dyDescent="0.25">
      <c r="A1" s="18" t="s">
        <v>0</v>
      </c>
      <c r="B1" s="18" t="s">
        <v>1</v>
      </c>
      <c r="C1" s="1" t="s">
        <v>2</v>
      </c>
      <c r="D1" s="18" t="s">
        <v>3</v>
      </c>
      <c r="E1" s="18" t="s">
        <v>4</v>
      </c>
      <c r="F1" s="18" t="s">
        <v>5</v>
      </c>
      <c r="G1" s="17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18" t="s">
        <v>30</v>
      </c>
      <c r="AF1" s="18" t="s">
        <v>31</v>
      </c>
      <c r="AG1" s="18" t="s">
        <v>32</v>
      </c>
      <c r="AH1" s="18" t="s">
        <v>33</v>
      </c>
      <c r="AI1" s="18" t="s">
        <v>34</v>
      </c>
      <c r="AJ1" s="18" t="s">
        <v>35</v>
      </c>
      <c r="AK1" s="18" t="s">
        <v>36</v>
      </c>
      <c r="AL1" s="18" t="s">
        <v>37</v>
      </c>
      <c r="AM1" s="16" t="s">
        <v>38</v>
      </c>
      <c r="AN1" s="16" t="s">
        <v>39</v>
      </c>
      <c r="AO1" s="18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8" t="s">
        <v>46</v>
      </c>
      <c r="AV1" s="17" t="s">
        <v>47</v>
      </c>
      <c r="AW1" s="18" t="s">
        <v>48</v>
      </c>
      <c r="AX1" s="25" t="s">
        <v>18025</v>
      </c>
      <c r="AY1" s="16" t="s">
        <v>49</v>
      </c>
      <c r="AZ1" s="18" t="s">
        <v>50</v>
      </c>
      <c r="BA1" s="18" t="s">
        <v>51</v>
      </c>
      <c r="BB1" s="18" t="s">
        <v>52</v>
      </c>
      <c r="BC1" s="18" t="s">
        <v>53</v>
      </c>
      <c r="BD1" s="18" t="s">
        <v>54</v>
      </c>
      <c r="BE1" s="18" t="s">
        <v>55</v>
      </c>
      <c r="BF1" s="18" t="s">
        <v>56</v>
      </c>
      <c r="BG1" s="18" t="s">
        <v>57</v>
      </c>
      <c r="BH1" s="17" t="s">
        <v>58</v>
      </c>
      <c r="BI1" s="18" t="s">
        <v>59</v>
      </c>
      <c r="BJ1" s="18" t="s">
        <v>60</v>
      </c>
      <c r="BK1" s="18" t="s">
        <v>61</v>
      </c>
      <c r="BL1" s="18" t="s">
        <v>62</v>
      </c>
      <c r="BM1" s="18" t="s">
        <v>63</v>
      </c>
      <c r="BN1" s="18" t="s">
        <v>64</v>
      </c>
      <c r="BO1" s="16" t="s">
        <v>65</v>
      </c>
      <c r="BP1" s="16" t="s">
        <v>66</v>
      </c>
      <c r="BQ1" s="18" t="s">
        <v>67</v>
      </c>
      <c r="BR1" s="23" t="s">
        <v>18021</v>
      </c>
      <c r="BS1" s="23" t="s">
        <v>18022</v>
      </c>
      <c r="BT1" s="23" t="s">
        <v>18023</v>
      </c>
      <c r="BU1" s="23" t="s">
        <v>18024</v>
      </c>
      <c r="BV1" s="18" t="s">
        <v>68</v>
      </c>
      <c r="BW1" s="18" t="s">
        <v>69</v>
      </c>
      <c r="BX1" s="18" t="s">
        <v>70</v>
      </c>
      <c r="BY1" s="18" t="s">
        <v>71</v>
      </c>
      <c r="BZ1" s="18" t="s">
        <v>72</v>
      </c>
      <c r="CA1" s="18" t="s">
        <v>73</v>
      </c>
      <c r="CB1" s="18" t="s">
        <v>74</v>
      </c>
      <c r="CC1" s="17" t="s">
        <v>75</v>
      </c>
      <c r="CD1" s="18" t="s">
        <v>76</v>
      </c>
      <c r="CE1" s="18" t="s">
        <v>77</v>
      </c>
      <c r="CF1" s="18" t="s">
        <v>78</v>
      </c>
      <c r="CG1" s="18" t="s">
        <v>79</v>
      </c>
      <c r="CH1" s="18" t="s">
        <v>80</v>
      </c>
      <c r="CI1" s="18" t="s">
        <v>81</v>
      </c>
      <c r="CJ1" s="18" t="s">
        <v>82</v>
      </c>
      <c r="CK1" s="18" t="s">
        <v>83</v>
      </c>
      <c r="CL1" s="18" t="s">
        <v>84</v>
      </c>
      <c r="CM1" s="17" t="s">
        <v>85</v>
      </c>
      <c r="CN1" s="18" t="s">
        <v>86</v>
      </c>
      <c r="CO1" s="18" t="s">
        <v>87</v>
      </c>
      <c r="CP1" s="18" t="s">
        <v>88</v>
      </c>
      <c r="CQ1" s="18" t="s">
        <v>89</v>
      </c>
      <c r="CR1" s="18" t="s">
        <v>90</v>
      </c>
      <c r="CS1" s="17" t="s">
        <v>91</v>
      </c>
      <c r="CT1" s="18" t="s">
        <v>92</v>
      </c>
      <c r="CU1" s="18" t="s">
        <v>93</v>
      </c>
      <c r="CV1" s="18" t="s">
        <v>94</v>
      </c>
      <c r="CW1" s="18" t="s">
        <v>95</v>
      </c>
      <c r="CX1" s="18" t="s">
        <v>96</v>
      </c>
      <c r="CY1" s="18" t="s">
        <v>97</v>
      </c>
      <c r="CZ1" s="17" t="s">
        <v>98</v>
      </c>
      <c r="DA1" s="18" t="s">
        <v>99</v>
      </c>
      <c r="DB1" s="18" t="s">
        <v>100</v>
      </c>
      <c r="DC1" s="18" t="s">
        <v>101</v>
      </c>
      <c r="DD1" s="18" t="s">
        <v>102</v>
      </c>
      <c r="DE1" s="18" t="s">
        <v>103</v>
      </c>
      <c r="DF1" s="18" t="s">
        <v>104</v>
      </c>
      <c r="DG1" s="16" t="s">
        <v>105</v>
      </c>
      <c r="DH1" s="16" t="s">
        <v>106</v>
      </c>
      <c r="DI1" s="16" t="s">
        <v>107</v>
      </c>
      <c r="DJ1" s="16" t="s">
        <v>108</v>
      </c>
      <c r="DK1" s="13" t="s">
        <v>109</v>
      </c>
      <c r="DL1" s="18" t="s">
        <v>110</v>
      </c>
      <c r="DM1" s="18" t="s">
        <v>111</v>
      </c>
      <c r="DN1" s="18" t="s">
        <v>112</v>
      </c>
      <c r="DO1" s="18" t="s">
        <v>113</v>
      </c>
      <c r="DP1" s="18" t="s">
        <v>114</v>
      </c>
      <c r="DQ1" s="16" t="s">
        <v>115</v>
      </c>
      <c r="DR1" s="16" t="s">
        <v>116</v>
      </c>
    </row>
    <row r="2" spans="1:122" x14ac:dyDescent="0.2">
      <c r="A2" s="18" t="s">
        <v>117</v>
      </c>
      <c r="C2" s="1" t="s">
        <v>118</v>
      </c>
      <c r="D2" s="18" t="s">
        <v>119</v>
      </c>
      <c r="E2" s="18" t="s">
        <v>120</v>
      </c>
      <c r="F2" s="18" t="s">
        <v>4464</v>
      </c>
      <c r="G2" s="19">
        <v>44958</v>
      </c>
      <c r="H2" s="18" t="s">
        <v>4465</v>
      </c>
      <c r="I2" s="18" t="s">
        <v>119</v>
      </c>
      <c r="J2" s="18" t="s">
        <v>119</v>
      </c>
      <c r="K2" s="18" t="s">
        <v>4466</v>
      </c>
      <c r="L2" s="18" t="s">
        <v>4467</v>
      </c>
      <c r="M2" s="18" t="s">
        <v>4468</v>
      </c>
      <c r="P2" s="18" t="s">
        <v>218</v>
      </c>
      <c r="R2" s="18" t="s">
        <v>4466</v>
      </c>
      <c r="S2" s="18" t="s">
        <v>4467</v>
      </c>
      <c r="T2" s="18" t="s">
        <v>4468</v>
      </c>
      <c r="U2" s="18" t="s">
        <v>157</v>
      </c>
      <c r="V2" s="18" t="s">
        <v>122</v>
      </c>
      <c r="W2" s="18" t="s">
        <v>2770</v>
      </c>
      <c r="X2" s="18" t="s">
        <v>219</v>
      </c>
      <c r="Y2" s="18" t="s">
        <v>125</v>
      </c>
      <c r="AA2" s="18" t="s">
        <v>218</v>
      </c>
      <c r="AD2" s="18" t="s">
        <v>2263</v>
      </c>
      <c r="AE2" s="18" t="s">
        <v>126</v>
      </c>
      <c r="AF2" s="18" t="s">
        <v>184</v>
      </c>
      <c r="AG2" s="18" t="s">
        <v>1916</v>
      </c>
      <c r="AH2" s="18" t="s">
        <v>129</v>
      </c>
      <c r="AI2" s="18" t="s">
        <v>4469</v>
      </c>
      <c r="AJ2" s="18" t="s">
        <v>4470</v>
      </c>
      <c r="AK2" s="18" t="s">
        <v>130</v>
      </c>
      <c r="AL2" s="18" t="s">
        <v>2262</v>
      </c>
      <c r="AM2" s="16">
        <v>25349889</v>
      </c>
      <c r="AN2" s="16">
        <v>3373000</v>
      </c>
      <c r="AO2" s="18" t="s">
        <v>131</v>
      </c>
      <c r="AP2" s="16">
        <v>26700000</v>
      </c>
      <c r="AQ2" s="16">
        <v>5170000</v>
      </c>
      <c r="AR2" s="16">
        <v>31870000</v>
      </c>
      <c r="AS2" s="16">
        <v>0</v>
      </c>
      <c r="AT2" s="16">
        <v>31870000</v>
      </c>
      <c r="AU2" s="18" t="s">
        <v>132</v>
      </c>
      <c r="AV2" s="19">
        <v>44958</v>
      </c>
      <c r="AX2" s="25" t="s">
        <v>141</v>
      </c>
      <c r="AY2" s="16">
        <v>31870000</v>
      </c>
      <c r="BB2" s="18" t="s">
        <v>133</v>
      </c>
      <c r="BD2" s="18">
        <v>0</v>
      </c>
      <c r="BF2" s="18">
        <v>0</v>
      </c>
      <c r="BL2" s="18" t="s">
        <v>133</v>
      </c>
      <c r="BM2" s="18" t="s">
        <v>118</v>
      </c>
      <c r="BO2" s="16">
        <v>26700000</v>
      </c>
      <c r="BP2" s="16">
        <v>0</v>
      </c>
      <c r="BQ2" s="18" t="s">
        <v>133</v>
      </c>
      <c r="BR2" s="24" t="str">
        <f t="shared" ref="BR2" si="0">LEFT(BQ2,2)</f>
        <v>AA</v>
      </c>
      <c r="BS2" s="20" t="str">
        <f t="shared" ref="BS2:BS65" si="1">VLOOKUP(BQ2,LOMAR23,2,FALSE)</f>
        <v>YMS MAGELANG 3S</v>
      </c>
      <c r="BT2" s="20" t="str">
        <f t="shared" ref="BT2:BT65" si="2">VLOOKUP(BQ2,LOMAR23,3,FALSE)</f>
        <v>3S</v>
      </c>
      <c r="BU2" s="20" t="str">
        <f t="shared" ref="BU2:BU65" si="3">VLOOKUP(BQ2,LOMAR23,4,FALSE)</f>
        <v>1. 3S MAGELANG</v>
      </c>
      <c r="BX2" s="18">
        <v>0</v>
      </c>
      <c r="BY2" s="18" t="s">
        <v>134</v>
      </c>
      <c r="CD2" s="18" t="s">
        <v>146</v>
      </c>
      <c r="CE2" s="18" t="s">
        <v>136</v>
      </c>
      <c r="CG2" s="18" t="s">
        <v>148</v>
      </c>
      <c r="CH2" s="18" t="s">
        <v>138</v>
      </c>
      <c r="CJ2" s="18" t="s">
        <v>139</v>
      </c>
      <c r="CV2" s="18" t="s">
        <v>119</v>
      </c>
      <c r="DA2" s="18">
        <v>0</v>
      </c>
      <c r="DC2" s="18" t="s">
        <v>140</v>
      </c>
      <c r="DD2" s="18" t="s">
        <v>141</v>
      </c>
      <c r="DG2" s="16">
        <v>31870000</v>
      </c>
      <c r="DH2" s="16">
        <v>31870000</v>
      </c>
      <c r="DI2" s="16">
        <v>0</v>
      </c>
      <c r="DJ2" s="16">
        <v>31870000</v>
      </c>
      <c r="DK2" s="13">
        <v>100</v>
      </c>
      <c r="DN2" s="18" t="s">
        <v>142</v>
      </c>
      <c r="DO2" s="18" t="s">
        <v>142</v>
      </c>
      <c r="DP2" s="18" t="s">
        <v>131</v>
      </c>
      <c r="DQ2" s="16">
        <v>0</v>
      </c>
      <c r="DR2" s="16">
        <v>100000</v>
      </c>
    </row>
    <row r="3" spans="1:122" x14ac:dyDescent="0.2">
      <c r="A3" s="18" t="s">
        <v>117</v>
      </c>
      <c r="C3" s="1" t="s">
        <v>149</v>
      </c>
      <c r="D3" s="18" t="s">
        <v>119</v>
      </c>
      <c r="E3" s="18" t="s">
        <v>120</v>
      </c>
      <c r="F3" s="18" t="s">
        <v>4471</v>
      </c>
      <c r="G3" s="19">
        <v>44958</v>
      </c>
      <c r="H3" s="18" t="s">
        <v>4472</v>
      </c>
      <c r="I3" s="18" t="s">
        <v>119</v>
      </c>
      <c r="J3" s="18" t="s">
        <v>119</v>
      </c>
      <c r="K3" s="18" t="s">
        <v>4473</v>
      </c>
      <c r="L3" s="18" t="s">
        <v>4474</v>
      </c>
      <c r="M3" s="18" t="s">
        <v>1780</v>
      </c>
      <c r="P3" s="18" t="s">
        <v>156</v>
      </c>
      <c r="R3" s="18" t="s">
        <v>4473</v>
      </c>
      <c r="S3" s="18" t="s">
        <v>4474</v>
      </c>
      <c r="T3" s="18" t="s">
        <v>1780</v>
      </c>
      <c r="U3" s="18" t="s">
        <v>157</v>
      </c>
      <c r="V3" s="18" t="s">
        <v>202</v>
      </c>
      <c r="W3" s="18" t="s">
        <v>1863</v>
      </c>
      <c r="X3" s="18" t="s">
        <v>160</v>
      </c>
      <c r="Y3" s="18" t="s">
        <v>125</v>
      </c>
      <c r="AA3" s="18" t="s">
        <v>156</v>
      </c>
      <c r="AD3" s="18" t="s">
        <v>2263</v>
      </c>
      <c r="AE3" s="18" t="s">
        <v>126</v>
      </c>
      <c r="AF3" s="18" t="s">
        <v>184</v>
      </c>
      <c r="AG3" s="18" t="s">
        <v>1916</v>
      </c>
      <c r="AH3" s="18" t="s">
        <v>129</v>
      </c>
      <c r="AI3" s="18" t="s">
        <v>4475</v>
      </c>
      <c r="AJ3" s="18" t="s">
        <v>4476</v>
      </c>
      <c r="AK3" s="18" t="s">
        <v>130</v>
      </c>
      <c r="AL3" s="18" t="s">
        <v>2262</v>
      </c>
      <c r="AM3" s="16">
        <v>25349889</v>
      </c>
      <c r="AN3" s="16">
        <v>3373000</v>
      </c>
      <c r="AO3" s="18" t="s">
        <v>131</v>
      </c>
      <c r="AP3" s="16">
        <v>26700000</v>
      </c>
      <c r="AQ3" s="16">
        <v>5170000</v>
      </c>
      <c r="AR3" s="16">
        <v>31870000</v>
      </c>
      <c r="AS3" s="16">
        <v>0</v>
      </c>
      <c r="AT3" s="16">
        <v>31870000</v>
      </c>
      <c r="AU3" s="18" t="s">
        <v>132</v>
      </c>
      <c r="AV3" s="19">
        <v>44958</v>
      </c>
      <c r="AX3" s="25" t="s">
        <v>141</v>
      </c>
      <c r="AY3" s="16">
        <v>31870000</v>
      </c>
      <c r="BB3" s="18" t="s">
        <v>133</v>
      </c>
      <c r="BD3" s="18">
        <v>0</v>
      </c>
      <c r="BF3" s="18">
        <v>0</v>
      </c>
      <c r="BL3" s="18" t="s">
        <v>133</v>
      </c>
      <c r="BM3" s="18" t="s">
        <v>149</v>
      </c>
      <c r="BO3" s="16">
        <v>26700000</v>
      </c>
      <c r="BP3" s="16">
        <v>0</v>
      </c>
      <c r="BQ3" s="18" t="s">
        <v>133</v>
      </c>
      <c r="BR3" s="24" t="str">
        <f t="shared" ref="BR3:BR66" si="4">LEFT(BQ3,2)</f>
        <v>AA</v>
      </c>
      <c r="BS3" s="20" t="str">
        <f t="shared" si="1"/>
        <v>YMS MAGELANG 3S</v>
      </c>
      <c r="BT3" s="20" t="str">
        <f t="shared" si="2"/>
        <v>3S</v>
      </c>
      <c r="BU3" s="20" t="str">
        <f t="shared" si="3"/>
        <v>1. 3S MAGELANG</v>
      </c>
      <c r="BX3" s="18">
        <v>0</v>
      </c>
      <c r="BY3" s="18" t="s">
        <v>134</v>
      </c>
      <c r="CA3" s="18" t="s">
        <v>206</v>
      </c>
      <c r="CD3" s="18" t="s">
        <v>199</v>
      </c>
      <c r="CE3" s="18" t="s">
        <v>191</v>
      </c>
      <c r="CG3" s="18" t="s">
        <v>178</v>
      </c>
      <c r="CH3" s="18" t="s">
        <v>138</v>
      </c>
      <c r="CJ3" s="18" t="s">
        <v>139</v>
      </c>
      <c r="CV3" s="18" t="s">
        <v>119</v>
      </c>
      <c r="DA3" s="18">
        <v>0</v>
      </c>
      <c r="DC3" s="18" t="s">
        <v>140</v>
      </c>
      <c r="DD3" s="18" t="s">
        <v>141</v>
      </c>
      <c r="DG3" s="16">
        <v>31870000</v>
      </c>
      <c r="DH3" s="16">
        <v>31870000</v>
      </c>
      <c r="DI3" s="16">
        <v>0</v>
      </c>
      <c r="DJ3" s="16">
        <v>31870000</v>
      </c>
      <c r="DK3" s="13">
        <v>100</v>
      </c>
      <c r="DN3" s="18" t="s">
        <v>142</v>
      </c>
      <c r="DO3" s="18" t="s">
        <v>142</v>
      </c>
      <c r="DP3" s="21" t="s">
        <v>131</v>
      </c>
      <c r="DQ3" s="16">
        <v>0</v>
      </c>
      <c r="DR3" s="16">
        <v>100000</v>
      </c>
    </row>
    <row r="4" spans="1:122" x14ac:dyDescent="0.2">
      <c r="A4" s="18" t="s">
        <v>117</v>
      </c>
      <c r="C4" s="1" t="s">
        <v>118</v>
      </c>
      <c r="D4" s="18" t="s">
        <v>119</v>
      </c>
      <c r="E4" s="18" t="s">
        <v>120</v>
      </c>
      <c r="F4" s="18" t="s">
        <v>4477</v>
      </c>
      <c r="G4" s="19">
        <v>44959</v>
      </c>
      <c r="H4" s="18" t="s">
        <v>4478</v>
      </c>
      <c r="I4" s="18" t="s">
        <v>119</v>
      </c>
      <c r="J4" s="18" t="s">
        <v>119</v>
      </c>
      <c r="K4" s="18" t="s">
        <v>4479</v>
      </c>
      <c r="L4" s="18" t="s">
        <v>1495</v>
      </c>
      <c r="M4" s="18" t="s">
        <v>1926</v>
      </c>
      <c r="P4" s="18" t="s">
        <v>1363</v>
      </c>
      <c r="R4" s="18" t="s">
        <v>4479</v>
      </c>
      <c r="S4" s="18" t="s">
        <v>1495</v>
      </c>
      <c r="T4" s="18" t="s">
        <v>1926</v>
      </c>
      <c r="U4" s="18" t="s">
        <v>150</v>
      </c>
      <c r="V4" s="18" t="s">
        <v>143</v>
      </c>
      <c r="W4" s="18" t="s">
        <v>413</v>
      </c>
      <c r="X4" s="18" t="s">
        <v>1366</v>
      </c>
      <c r="Y4" s="18" t="s">
        <v>125</v>
      </c>
      <c r="AA4" s="18" t="s">
        <v>1363</v>
      </c>
      <c r="AD4" s="18" t="s">
        <v>2263</v>
      </c>
      <c r="AE4" s="18" t="s">
        <v>126</v>
      </c>
      <c r="AF4" s="18" t="s">
        <v>184</v>
      </c>
      <c r="AG4" s="18" t="s">
        <v>1916</v>
      </c>
      <c r="AH4" s="18" t="s">
        <v>129</v>
      </c>
      <c r="AI4" s="18" t="s">
        <v>4480</v>
      </c>
      <c r="AJ4" s="18" t="s">
        <v>4481</v>
      </c>
      <c r="AK4" s="18" t="s">
        <v>130</v>
      </c>
      <c r="AL4" s="18" t="s">
        <v>2262</v>
      </c>
      <c r="AM4" s="16">
        <v>25349889</v>
      </c>
      <c r="AN4" s="16">
        <v>3373000</v>
      </c>
      <c r="AO4" s="18" t="s">
        <v>131</v>
      </c>
      <c r="AP4" s="16">
        <v>26700000</v>
      </c>
      <c r="AQ4" s="16">
        <v>5170000</v>
      </c>
      <c r="AR4" s="16">
        <v>31870000</v>
      </c>
      <c r="AS4" s="16">
        <v>0</v>
      </c>
      <c r="AT4" s="16">
        <v>31870000</v>
      </c>
      <c r="AU4" s="18" t="s">
        <v>132</v>
      </c>
      <c r="AV4" s="19">
        <v>44959</v>
      </c>
      <c r="AX4" s="25" t="s">
        <v>141</v>
      </c>
      <c r="AY4" s="16">
        <v>25870000</v>
      </c>
      <c r="BB4" s="18" t="s">
        <v>133</v>
      </c>
      <c r="BD4" s="18">
        <v>0</v>
      </c>
      <c r="BF4" s="18">
        <v>0</v>
      </c>
      <c r="BL4" s="18" t="s">
        <v>133</v>
      </c>
      <c r="BM4" s="18" t="s">
        <v>118</v>
      </c>
      <c r="BO4" s="16">
        <v>26700000</v>
      </c>
      <c r="BP4" s="16">
        <v>0</v>
      </c>
      <c r="BQ4" s="18" t="s">
        <v>133</v>
      </c>
      <c r="BR4" s="24" t="str">
        <f t="shared" si="4"/>
        <v>AA</v>
      </c>
      <c r="BS4" s="20" t="str">
        <f t="shared" si="1"/>
        <v>YMS MAGELANG 3S</v>
      </c>
      <c r="BT4" s="20" t="str">
        <f t="shared" si="2"/>
        <v>3S</v>
      </c>
      <c r="BU4" s="20" t="str">
        <f t="shared" si="3"/>
        <v>1. 3S MAGELANG</v>
      </c>
      <c r="BX4" s="18">
        <v>0</v>
      </c>
      <c r="BY4" s="18" t="s">
        <v>134</v>
      </c>
      <c r="CD4" s="18" t="s">
        <v>406</v>
      </c>
      <c r="CE4" s="18" t="s">
        <v>136</v>
      </c>
      <c r="CG4" s="18" t="s">
        <v>806</v>
      </c>
      <c r="CH4" s="18" t="s">
        <v>138</v>
      </c>
      <c r="CJ4" s="18" t="s">
        <v>139</v>
      </c>
      <c r="CV4" s="18" t="s">
        <v>119</v>
      </c>
      <c r="CY4" s="18" t="s">
        <v>4482</v>
      </c>
      <c r="CZ4" s="19">
        <v>44950</v>
      </c>
      <c r="DA4" s="18">
        <v>6000000</v>
      </c>
      <c r="DB4" s="18" t="s">
        <v>2263</v>
      </c>
      <c r="DC4" s="18" t="s">
        <v>140</v>
      </c>
      <c r="DD4" s="18" t="s">
        <v>141</v>
      </c>
      <c r="DG4" s="16">
        <v>31870000</v>
      </c>
      <c r="DH4" s="16">
        <v>31870000</v>
      </c>
      <c r="DI4" s="16">
        <v>0</v>
      </c>
      <c r="DJ4" s="16">
        <v>31870000</v>
      </c>
      <c r="DK4" s="13">
        <v>100</v>
      </c>
      <c r="DN4" s="18" t="s">
        <v>142</v>
      </c>
      <c r="DO4" s="18" t="s">
        <v>142</v>
      </c>
      <c r="DP4" s="21" t="s">
        <v>131</v>
      </c>
      <c r="DQ4" s="16">
        <v>0</v>
      </c>
      <c r="DR4" s="16">
        <v>100000</v>
      </c>
    </row>
    <row r="5" spans="1:122" x14ac:dyDescent="0.2">
      <c r="A5" s="18" t="s">
        <v>117</v>
      </c>
      <c r="C5" s="1" t="s">
        <v>149</v>
      </c>
      <c r="D5" s="18" t="s">
        <v>119</v>
      </c>
      <c r="E5" s="18" t="s">
        <v>120</v>
      </c>
      <c r="F5" s="18" t="s">
        <v>4483</v>
      </c>
      <c r="G5" s="19">
        <v>44960</v>
      </c>
      <c r="H5" s="18" t="s">
        <v>4484</v>
      </c>
      <c r="I5" s="18" t="s">
        <v>119</v>
      </c>
      <c r="J5" s="18" t="s">
        <v>119</v>
      </c>
      <c r="K5" s="18" t="s">
        <v>1314</v>
      </c>
      <c r="L5" s="18" t="s">
        <v>4485</v>
      </c>
      <c r="M5" s="18" t="s">
        <v>4486</v>
      </c>
      <c r="P5" s="18" t="s">
        <v>2273</v>
      </c>
      <c r="R5" s="18" t="s">
        <v>4487</v>
      </c>
      <c r="S5" s="18" t="s">
        <v>4488</v>
      </c>
      <c r="T5" s="18" t="s">
        <v>4489</v>
      </c>
      <c r="U5" s="18" t="s">
        <v>157</v>
      </c>
      <c r="V5" s="18" t="s">
        <v>204</v>
      </c>
      <c r="W5" s="18" t="s">
        <v>125</v>
      </c>
      <c r="X5" s="18" t="s">
        <v>152</v>
      </c>
      <c r="Z5" s="18" t="s">
        <v>125</v>
      </c>
      <c r="AA5" s="18" t="s">
        <v>4490</v>
      </c>
      <c r="AD5" s="18" t="s">
        <v>2840</v>
      </c>
      <c r="AE5" s="18" t="s">
        <v>126</v>
      </c>
      <c r="AF5" s="18" t="s">
        <v>190</v>
      </c>
      <c r="AG5" s="18" t="s">
        <v>1916</v>
      </c>
      <c r="AH5" s="18" t="s">
        <v>250</v>
      </c>
      <c r="AI5" s="18" t="s">
        <v>4491</v>
      </c>
      <c r="AJ5" s="18" t="s">
        <v>4492</v>
      </c>
      <c r="AK5" s="18" t="s">
        <v>130</v>
      </c>
      <c r="AL5" s="18" t="s">
        <v>2262</v>
      </c>
      <c r="AM5" s="16">
        <v>18249521</v>
      </c>
      <c r="AN5" s="16">
        <v>2589000</v>
      </c>
      <c r="AO5" s="18" t="s">
        <v>131</v>
      </c>
      <c r="AP5" s="16">
        <v>19220000</v>
      </c>
      <c r="AQ5" s="16">
        <v>4380000</v>
      </c>
      <c r="AR5" s="16">
        <v>23600000</v>
      </c>
      <c r="AS5" s="16">
        <v>0</v>
      </c>
      <c r="AT5" s="16">
        <v>23600000</v>
      </c>
      <c r="AU5" s="18" t="s">
        <v>132</v>
      </c>
      <c r="AV5" s="19">
        <v>44960</v>
      </c>
      <c r="AX5" s="25" t="s">
        <v>141</v>
      </c>
      <c r="AY5" s="16">
        <v>14800000</v>
      </c>
      <c r="BB5" s="18" t="s">
        <v>133</v>
      </c>
      <c r="BD5" s="18">
        <v>0</v>
      </c>
      <c r="BF5" s="18">
        <v>0</v>
      </c>
      <c r="BL5" s="18" t="s">
        <v>133</v>
      </c>
      <c r="BM5" s="18" t="s">
        <v>149</v>
      </c>
      <c r="BO5" s="16">
        <v>19220000</v>
      </c>
      <c r="BP5" s="16">
        <v>0</v>
      </c>
      <c r="BQ5" s="18" t="s">
        <v>133</v>
      </c>
      <c r="BR5" s="24" t="str">
        <f t="shared" si="4"/>
        <v>AA</v>
      </c>
      <c r="BS5" s="20" t="str">
        <f t="shared" si="1"/>
        <v>YMS MAGELANG 3S</v>
      </c>
      <c r="BT5" s="20" t="str">
        <f t="shared" si="2"/>
        <v>3S</v>
      </c>
      <c r="BU5" s="20" t="str">
        <f t="shared" si="3"/>
        <v>1. 3S MAGELANG</v>
      </c>
      <c r="BX5" s="18">
        <v>0</v>
      </c>
      <c r="BY5" s="18" t="s">
        <v>134</v>
      </c>
      <c r="CA5" s="18" t="s">
        <v>206</v>
      </c>
      <c r="CD5" s="18" t="s">
        <v>199</v>
      </c>
      <c r="CE5" s="18" t="s">
        <v>136</v>
      </c>
      <c r="CG5" s="18" t="s">
        <v>178</v>
      </c>
      <c r="CH5" s="18" t="s">
        <v>138</v>
      </c>
      <c r="CJ5" s="18" t="s">
        <v>139</v>
      </c>
      <c r="CV5" s="18" t="s">
        <v>119</v>
      </c>
      <c r="CY5" s="18" t="s">
        <v>4493</v>
      </c>
      <c r="CZ5" s="19">
        <v>44958</v>
      </c>
      <c r="DA5" s="18">
        <v>8800000</v>
      </c>
      <c r="DB5" s="18" t="s">
        <v>2840</v>
      </c>
      <c r="DC5" s="18" t="s">
        <v>140</v>
      </c>
      <c r="DD5" s="18" t="s">
        <v>141</v>
      </c>
      <c r="DG5" s="16">
        <v>23600000</v>
      </c>
      <c r="DH5" s="16">
        <v>23600000</v>
      </c>
      <c r="DI5" s="16">
        <v>0</v>
      </c>
      <c r="DJ5" s="16">
        <v>23600000</v>
      </c>
      <c r="DK5" s="13">
        <v>100</v>
      </c>
      <c r="DN5" s="18" t="s">
        <v>142</v>
      </c>
      <c r="DO5" s="18" t="s">
        <v>142</v>
      </c>
      <c r="DP5" s="21" t="s">
        <v>131</v>
      </c>
      <c r="DQ5" s="16">
        <v>0</v>
      </c>
      <c r="DR5" s="16">
        <v>100000</v>
      </c>
    </row>
    <row r="6" spans="1:122" x14ac:dyDescent="0.2">
      <c r="A6" s="18" t="s">
        <v>117</v>
      </c>
      <c r="C6" s="1" t="s">
        <v>118</v>
      </c>
      <c r="D6" s="18" t="s">
        <v>119</v>
      </c>
      <c r="E6" s="18" t="s">
        <v>120</v>
      </c>
      <c r="F6" s="18" t="s">
        <v>4494</v>
      </c>
      <c r="G6" s="19">
        <v>44961</v>
      </c>
      <c r="H6" s="18" t="s">
        <v>4495</v>
      </c>
      <c r="I6" s="18" t="s">
        <v>119</v>
      </c>
      <c r="J6" s="18" t="s">
        <v>119</v>
      </c>
      <c r="K6" s="18" t="s">
        <v>4496</v>
      </c>
      <c r="L6" s="18" t="s">
        <v>4497</v>
      </c>
      <c r="M6" s="18" t="s">
        <v>2282</v>
      </c>
      <c r="P6" s="18" t="s">
        <v>209</v>
      </c>
      <c r="R6" s="18" t="s">
        <v>4496</v>
      </c>
      <c r="S6" s="18" t="s">
        <v>4497</v>
      </c>
      <c r="T6" s="18" t="s">
        <v>2282</v>
      </c>
      <c r="U6" s="18" t="s">
        <v>157</v>
      </c>
      <c r="V6" s="18" t="s">
        <v>327</v>
      </c>
      <c r="W6" s="18" t="s">
        <v>208</v>
      </c>
      <c r="X6" s="18" t="s">
        <v>208</v>
      </c>
      <c r="Y6" s="18" t="s">
        <v>125</v>
      </c>
      <c r="AA6" s="18" t="s">
        <v>209</v>
      </c>
      <c r="AD6" s="18" t="s">
        <v>2493</v>
      </c>
      <c r="AE6" s="18" t="s">
        <v>126</v>
      </c>
      <c r="AF6" s="18" t="s">
        <v>2349</v>
      </c>
      <c r="AG6" s="18" t="s">
        <v>1916</v>
      </c>
      <c r="AH6" s="18" t="s">
        <v>153</v>
      </c>
      <c r="AI6" s="18" t="s">
        <v>4498</v>
      </c>
      <c r="AJ6" s="18" t="s">
        <v>4499</v>
      </c>
      <c r="AK6" s="18" t="s">
        <v>130</v>
      </c>
      <c r="AL6" s="18" t="s">
        <v>2262</v>
      </c>
      <c r="AM6" s="16">
        <v>22060777</v>
      </c>
      <c r="AN6" s="16">
        <v>0</v>
      </c>
      <c r="AO6" s="18" t="s">
        <v>131</v>
      </c>
      <c r="AP6" s="16">
        <v>23235000</v>
      </c>
      <c r="AQ6" s="16">
        <v>4365000</v>
      </c>
      <c r="AR6" s="16">
        <v>27600000</v>
      </c>
      <c r="AS6" s="16">
        <v>0</v>
      </c>
      <c r="AT6" s="16">
        <v>27600000</v>
      </c>
      <c r="AU6" s="18" t="s">
        <v>132</v>
      </c>
      <c r="AV6" s="19">
        <v>44961</v>
      </c>
      <c r="AX6" s="25" t="s">
        <v>141</v>
      </c>
      <c r="AY6" s="16">
        <v>27600000</v>
      </c>
      <c r="BB6" s="18" t="s">
        <v>133</v>
      </c>
      <c r="BD6" s="18">
        <v>0</v>
      </c>
      <c r="BF6" s="18">
        <v>0</v>
      </c>
      <c r="BL6" s="18" t="s">
        <v>133</v>
      </c>
      <c r="BM6" s="18" t="s">
        <v>118</v>
      </c>
      <c r="BO6" s="16">
        <v>23235000</v>
      </c>
      <c r="BP6" s="16">
        <v>0</v>
      </c>
      <c r="BQ6" s="18" t="s">
        <v>133</v>
      </c>
      <c r="BR6" s="24" t="str">
        <f t="shared" si="4"/>
        <v>AA</v>
      </c>
      <c r="BS6" s="20" t="str">
        <f t="shared" si="1"/>
        <v>YMS MAGELANG 3S</v>
      </c>
      <c r="BT6" s="20" t="str">
        <f t="shared" si="2"/>
        <v>3S</v>
      </c>
      <c r="BU6" s="20" t="str">
        <f t="shared" si="3"/>
        <v>1. 3S MAGELANG</v>
      </c>
      <c r="BX6" s="18">
        <v>0</v>
      </c>
      <c r="BY6" s="18" t="s">
        <v>134</v>
      </c>
      <c r="CD6" s="18" t="s">
        <v>136</v>
      </c>
      <c r="CE6" s="18" t="s">
        <v>147</v>
      </c>
      <c r="CG6" s="18" t="s">
        <v>155</v>
      </c>
      <c r="CH6" s="18" t="s">
        <v>138</v>
      </c>
      <c r="CJ6" s="18" t="s">
        <v>139</v>
      </c>
      <c r="CV6" s="18" t="s">
        <v>119</v>
      </c>
      <c r="DA6" s="18">
        <v>0</v>
      </c>
      <c r="DC6" s="18" t="s">
        <v>140</v>
      </c>
      <c r="DD6" s="18" t="s">
        <v>141</v>
      </c>
      <c r="DG6" s="16">
        <v>27600000</v>
      </c>
      <c r="DH6" s="16">
        <v>27600000</v>
      </c>
      <c r="DI6" s="16">
        <v>0</v>
      </c>
      <c r="DJ6" s="16">
        <v>27600000</v>
      </c>
      <c r="DK6" s="13">
        <v>100</v>
      </c>
      <c r="DN6" s="18" t="s">
        <v>142</v>
      </c>
      <c r="DO6" s="18" t="s">
        <v>142</v>
      </c>
      <c r="DP6" s="21" t="s">
        <v>131</v>
      </c>
      <c r="DQ6" s="16">
        <v>0</v>
      </c>
      <c r="DR6" s="16">
        <v>100000</v>
      </c>
    </row>
    <row r="7" spans="1:122" x14ac:dyDescent="0.2">
      <c r="A7" s="18" t="s">
        <v>117</v>
      </c>
      <c r="C7" s="1" t="s">
        <v>118</v>
      </c>
      <c r="D7" s="18" t="s">
        <v>119</v>
      </c>
      <c r="E7" s="18" t="s">
        <v>120</v>
      </c>
      <c r="F7" s="18" t="s">
        <v>4500</v>
      </c>
      <c r="G7" s="19">
        <v>44963</v>
      </c>
      <c r="H7" s="18" t="s">
        <v>4501</v>
      </c>
      <c r="I7" s="18" t="s">
        <v>119</v>
      </c>
      <c r="J7" s="18" t="s">
        <v>119</v>
      </c>
      <c r="K7" s="18" t="s">
        <v>4502</v>
      </c>
      <c r="L7" s="18" t="s">
        <v>4503</v>
      </c>
      <c r="M7" s="18" t="s">
        <v>4504</v>
      </c>
      <c r="P7" s="18" t="s">
        <v>209</v>
      </c>
      <c r="R7" s="18" t="s">
        <v>4502</v>
      </c>
      <c r="S7" s="18" t="s">
        <v>4503</v>
      </c>
      <c r="T7" s="18" t="s">
        <v>4504</v>
      </c>
      <c r="U7" s="18" t="s">
        <v>150</v>
      </c>
      <c r="V7" s="18" t="s">
        <v>122</v>
      </c>
      <c r="W7" s="18" t="s">
        <v>4505</v>
      </c>
      <c r="X7" s="18" t="s">
        <v>208</v>
      </c>
      <c r="Y7" s="18" t="s">
        <v>125</v>
      </c>
      <c r="AA7" s="18" t="s">
        <v>209</v>
      </c>
      <c r="AD7" s="18" t="s">
        <v>2034</v>
      </c>
      <c r="AE7" s="18" t="s">
        <v>126</v>
      </c>
      <c r="AF7" s="18" t="s">
        <v>271</v>
      </c>
      <c r="AG7" s="18" t="s">
        <v>1916</v>
      </c>
      <c r="AH7" s="18" t="s">
        <v>162</v>
      </c>
      <c r="AI7" s="18" t="s">
        <v>4506</v>
      </c>
      <c r="AJ7" s="18" t="s">
        <v>4507</v>
      </c>
      <c r="AK7" s="18" t="s">
        <v>130</v>
      </c>
      <c r="AL7" s="18" t="s">
        <v>2262</v>
      </c>
      <c r="AM7" s="16">
        <v>20660630</v>
      </c>
      <c r="AN7" s="16">
        <v>2855000</v>
      </c>
      <c r="AO7" s="18" t="s">
        <v>131</v>
      </c>
      <c r="AP7" s="16">
        <v>21760000</v>
      </c>
      <c r="AQ7" s="16">
        <v>4645000</v>
      </c>
      <c r="AR7" s="16">
        <v>26405000</v>
      </c>
      <c r="AS7" s="16">
        <v>0</v>
      </c>
      <c r="AT7" s="16">
        <v>26405000</v>
      </c>
      <c r="AU7" s="18" t="s">
        <v>132</v>
      </c>
      <c r="AV7" s="19">
        <v>44963</v>
      </c>
      <c r="AX7" s="25" t="s">
        <v>141</v>
      </c>
      <c r="AY7" s="16">
        <v>6405000</v>
      </c>
      <c r="BB7" s="18" t="s">
        <v>133</v>
      </c>
      <c r="BD7" s="18">
        <v>0</v>
      </c>
      <c r="BF7" s="18">
        <v>0</v>
      </c>
      <c r="BL7" s="18" t="s">
        <v>133</v>
      </c>
      <c r="BM7" s="18" t="s">
        <v>118</v>
      </c>
      <c r="BO7" s="16">
        <v>21760000</v>
      </c>
      <c r="BP7" s="16">
        <v>0</v>
      </c>
      <c r="BQ7" s="18" t="s">
        <v>133</v>
      </c>
      <c r="BR7" s="24" t="str">
        <f t="shared" si="4"/>
        <v>AA</v>
      </c>
      <c r="BS7" s="20" t="str">
        <f t="shared" si="1"/>
        <v>YMS MAGELANG 3S</v>
      </c>
      <c r="BT7" s="20" t="str">
        <f t="shared" si="2"/>
        <v>3S</v>
      </c>
      <c r="BU7" s="20" t="str">
        <f t="shared" si="3"/>
        <v>1. 3S MAGELANG</v>
      </c>
      <c r="BX7" s="18">
        <v>0</v>
      </c>
      <c r="BY7" s="18" t="s">
        <v>134</v>
      </c>
      <c r="CD7" s="18" t="s">
        <v>135</v>
      </c>
      <c r="CE7" s="18" t="s">
        <v>136</v>
      </c>
      <c r="CG7" s="18" t="s">
        <v>137</v>
      </c>
      <c r="CH7" s="18" t="s">
        <v>138</v>
      </c>
      <c r="CJ7" s="18" t="s">
        <v>139</v>
      </c>
      <c r="CV7" s="18" t="s">
        <v>119</v>
      </c>
      <c r="CY7" s="18" t="s">
        <v>4508</v>
      </c>
      <c r="CZ7" s="19">
        <v>44963</v>
      </c>
      <c r="DA7" s="18">
        <v>20000000</v>
      </c>
      <c r="DB7" s="18" t="s">
        <v>4509</v>
      </c>
      <c r="DC7" s="18" t="s">
        <v>140</v>
      </c>
      <c r="DD7" s="18" t="s">
        <v>141</v>
      </c>
      <c r="DG7" s="16">
        <v>26405000</v>
      </c>
      <c r="DH7" s="16">
        <v>26405000</v>
      </c>
      <c r="DI7" s="16">
        <v>0</v>
      </c>
      <c r="DJ7" s="16">
        <v>26405000</v>
      </c>
      <c r="DK7" s="13">
        <v>100</v>
      </c>
      <c r="DN7" s="18" t="s">
        <v>142</v>
      </c>
      <c r="DO7" s="18" t="s">
        <v>142</v>
      </c>
      <c r="DP7" s="21" t="s">
        <v>131</v>
      </c>
      <c r="DQ7" s="16">
        <v>0</v>
      </c>
      <c r="DR7" s="16">
        <v>100000</v>
      </c>
    </row>
    <row r="8" spans="1:122" x14ac:dyDescent="0.2">
      <c r="A8" s="18" t="s">
        <v>117</v>
      </c>
      <c r="C8" s="1" t="s">
        <v>149</v>
      </c>
      <c r="D8" s="18" t="s">
        <v>119</v>
      </c>
      <c r="E8" s="18" t="s">
        <v>120</v>
      </c>
      <c r="F8" s="18" t="s">
        <v>4510</v>
      </c>
      <c r="G8" s="19">
        <v>44963</v>
      </c>
      <c r="H8" s="18" t="s">
        <v>4511</v>
      </c>
      <c r="I8" s="18" t="s">
        <v>119</v>
      </c>
      <c r="J8" s="18" t="s">
        <v>119</v>
      </c>
      <c r="K8" s="18" t="s">
        <v>4512</v>
      </c>
      <c r="L8" s="18" t="s">
        <v>4513</v>
      </c>
      <c r="M8" s="18" t="s">
        <v>4514</v>
      </c>
      <c r="P8" s="18" t="s">
        <v>121</v>
      </c>
      <c r="R8" s="18" t="s">
        <v>4512</v>
      </c>
      <c r="S8" s="18" t="s">
        <v>4513</v>
      </c>
      <c r="T8" s="18" t="s">
        <v>4514</v>
      </c>
      <c r="U8" s="18" t="s">
        <v>157</v>
      </c>
      <c r="V8" s="18" t="s">
        <v>188</v>
      </c>
      <c r="W8" s="18" t="s">
        <v>1930</v>
      </c>
      <c r="X8" s="18" t="s">
        <v>124</v>
      </c>
      <c r="Y8" s="18" t="s">
        <v>125</v>
      </c>
      <c r="AA8" s="18" t="s">
        <v>121</v>
      </c>
      <c r="AD8" s="18" t="s">
        <v>2348</v>
      </c>
      <c r="AE8" s="18" t="s">
        <v>126</v>
      </c>
      <c r="AF8" s="18" t="s">
        <v>2349</v>
      </c>
      <c r="AG8" s="18" t="s">
        <v>1916</v>
      </c>
      <c r="AH8" s="18" t="s">
        <v>198</v>
      </c>
      <c r="AI8" s="18" t="s">
        <v>4515</v>
      </c>
      <c r="AJ8" s="18" t="s">
        <v>4516</v>
      </c>
      <c r="AK8" s="18" t="s">
        <v>130</v>
      </c>
      <c r="AL8" s="18" t="s">
        <v>2262</v>
      </c>
      <c r="AM8" s="16">
        <v>22060777</v>
      </c>
      <c r="AN8" s="16">
        <v>0</v>
      </c>
      <c r="AO8" s="18" t="s">
        <v>131</v>
      </c>
      <c r="AP8" s="16">
        <v>23235000</v>
      </c>
      <c r="AQ8" s="16">
        <v>4365000</v>
      </c>
      <c r="AR8" s="16">
        <v>27600000</v>
      </c>
      <c r="AS8" s="16">
        <v>0</v>
      </c>
      <c r="AT8" s="16">
        <v>27600000</v>
      </c>
      <c r="AU8" s="18" t="s">
        <v>132</v>
      </c>
      <c r="AV8" s="19">
        <v>44963</v>
      </c>
      <c r="AX8" s="25" t="s">
        <v>141</v>
      </c>
      <c r="AY8" s="16">
        <v>27600000</v>
      </c>
      <c r="BB8" s="18" t="s">
        <v>133</v>
      </c>
      <c r="BD8" s="18">
        <v>0</v>
      </c>
      <c r="BF8" s="18">
        <v>0</v>
      </c>
      <c r="BL8" s="18" t="s">
        <v>133</v>
      </c>
      <c r="BM8" s="18" t="s">
        <v>149</v>
      </c>
      <c r="BO8" s="16">
        <v>23235000</v>
      </c>
      <c r="BP8" s="16">
        <v>0</v>
      </c>
      <c r="BQ8" s="18" t="s">
        <v>133</v>
      </c>
      <c r="BR8" s="24" t="str">
        <f t="shared" si="4"/>
        <v>AA</v>
      </c>
      <c r="BS8" s="20" t="str">
        <f t="shared" si="1"/>
        <v>YMS MAGELANG 3S</v>
      </c>
      <c r="BT8" s="20" t="str">
        <f t="shared" si="2"/>
        <v>3S</v>
      </c>
      <c r="BU8" s="20" t="str">
        <f t="shared" si="3"/>
        <v>1. 3S MAGELANG</v>
      </c>
      <c r="BX8" s="18">
        <v>0</v>
      </c>
      <c r="BY8" s="18" t="s">
        <v>134</v>
      </c>
      <c r="CA8" s="18" t="s">
        <v>206</v>
      </c>
      <c r="CD8" s="18" t="s">
        <v>178</v>
      </c>
      <c r="CE8" s="18" t="s">
        <v>136</v>
      </c>
      <c r="CG8" s="18" t="s">
        <v>199</v>
      </c>
      <c r="CH8" s="18" t="s">
        <v>138</v>
      </c>
      <c r="CJ8" s="18" t="s">
        <v>139</v>
      </c>
      <c r="CV8" s="18" t="s">
        <v>119</v>
      </c>
      <c r="DA8" s="18">
        <v>0</v>
      </c>
      <c r="DC8" s="18" t="s">
        <v>140</v>
      </c>
      <c r="DD8" s="18" t="s">
        <v>141</v>
      </c>
      <c r="DG8" s="16">
        <v>27600000</v>
      </c>
      <c r="DH8" s="16">
        <v>27600000</v>
      </c>
      <c r="DI8" s="16">
        <v>0</v>
      </c>
      <c r="DJ8" s="16">
        <v>27600000</v>
      </c>
      <c r="DK8" s="13">
        <v>100</v>
      </c>
      <c r="DN8" s="18" t="s">
        <v>142</v>
      </c>
      <c r="DO8" s="18" t="s">
        <v>142</v>
      </c>
      <c r="DP8" s="21" t="s">
        <v>131</v>
      </c>
      <c r="DQ8" s="16">
        <v>0</v>
      </c>
      <c r="DR8" s="16">
        <v>100000</v>
      </c>
    </row>
    <row r="9" spans="1:122" x14ac:dyDescent="0.2">
      <c r="A9" s="18" t="s">
        <v>117</v>
      </c>
      <c r="C9" s="1" t="s">
        <v>118</v>
      </c>
      <c r="D9" s="18" t="s">
        <v>119</v>
      </c>
      <c r="E9" s="18" t="s">
        <v>120</v>
      </c>
      <c r="F9" s="18" t="s">
        <v>4517</v>
      </c>
      <c r="G9" s="19">
        <v>44963</v>
      </c>
      <c r="H9" s="18" t="s">
        <v>4518</v>
      </c>
      <c r="I9" s="18" t="s">
        <v>119</v>
      </c>
      <c r="J9" s="18" t="s">
        <v>119</v>
      </c>
      <c r="K9" s="18" t="s">
        <v>4519</v>
      </c>
      <c r="L9" s="18" t="s">
        <v>4520</v>
      </c>
      <c r="M9" s="18" t="s">
        <v>4521</v>
      </c>
      <c r="P9" s="18" t="s">
        <v>2256</v>
      </c>
      <c r="R9" s="18" t="s">
        <v>4519</v>
      </c>
      <c r="S9" s="18" t="s">
        <v>4520</v>
      </c>
      <c r="T9" s="18" t="s">
        <v>4521</v>
      </c>
      <c r="U9" s="18" t="s">
        <v>158</v>
      </c>
      <c r="V9" s="18" t="s">
        <v>143</v>
      </c>
      <c r="W9" s="18" t="s">
        <v>2255</v>
      </c>
      <c r="X9" s="18" t="s">
        <v>152</v>
      </c>
      <c r="Z9" s="18" t="s">
        <v>125</v>
      </c>
      <c r="AA9" s="18" t="s">
        <v>2256</v>
      </c>
      <c r="AD9" s="18" t="s">
        <v>2495</v>
      </c>
      <c r="AE9" s="18" t="s">
        <v>126</v>
      </c>
      <c r="AF9" s="18" t="s">
        <v>2337</v>
      </c>
      <c r="AG9" s="18" t="s">
        <v>1916</v>
      </c>
      <c r="AH9" s="18" t="s">
        <v>198</v>
      </c>
      <c r="AI9" s="18" t="s">
        <v>4522</v>
      </c>
      <c r="AJ9" s="18" t="s">
        <v>4523</v>
      </c>
      <c r="AK9" s="18" t="s">
        <v>130</v>
      </c>
      <c r="AL9" s="18" t="s">
        <v>2262</v>
      </c>
      <c r="AM9" s="16">
        <v>22535442</v>
      </c>
      <c r="AN9" s="16">
        <v>0</v>
      </c>
      <c r="AO9" s="18" t="s">
        <v>131</v>
      </c>
      <c r="AP9" s="16">
        <v>23735000</v>
      </c>
      <c r="AQ9" s="16">
        <v>4365000</v>
      </c>
      <c r="AR9" s="16">
        <v>28100000</v>
      </c>
      <c r="AS9" s="16">
        <v>0</v>
      </c>
      <c r="AT9" s="16">
        <v>28100000</v>
      </c>
      <c r="AU9" s="18" t="s">
        <v>132</v>
      </c>
      <c r="AV9" s="19">
        <v>44963</v>
      </c>
      <c r="AX9" s="25" t="s">
        <v>141</v>
      </c>
      <c r="AY9" s="16">
        <v>27100000</v>
      </c>
      <c r="BB9" s="18" t="s">
        <v>133</v>
      </c>
      <c r="BD9" s="18">
        <v>0</v>
      </c>
      <c r="BF9" s="18">
        <v>0</v>
      </c>
      <c r="BL9" s="18" t="s">
        <v>133</v>
      </c>
      <c r="BM9" s="18" t="s">
        <v>118</v>
      </c>
      <c r="BO9" s="16">
        <v>23735000</v>
      </c>
      <c r="BP9" s="16">
        <v>0</v>
      </c>
      <c r="BQ9" s="18" t="s">
        <v>133</v>
      </c>
      <c r="BR9" s="24" t="str">
        <f t="shared" si="4"/>
        <v>AA</v>
      </c>
      <c r="BS9" s="20" t="str">
        <f t="shared" si="1"/>
        <v>YMS MAGELANG 3S</v>
      </c>
      <c r="BT9" s="20" t="str">
        <f t="shared" si="2"/>
        <v>3S</v>
      </c>
      <c r="BU9" s="20" t="str">
        <f t="shared" si="3"/>
        <v>1. 3S MAGELANG</v>
      </c>
      <c r="BX9" s="18">
        <v>0</v>
      </c>
      <c r="BY9" s="18" t="s">
        <v>134</v>
      </c>
      <c r="CD9" s="18" t="s">
        <v>453</v>
      </c>
      <c r="CE9" s="18" t="s">
        <v>136</v>
      </c>
      <c r="CG9" s="18" t="s">
        <v>1386</v>
      </c>
      <c r="CH9" s="18" t="s">
        <v>138</v>
      </c>
      <c r="CJ9" s="18" t="s">
        <v>139</v>
      </c>
      <c r="CV9" s="18" t="s">
        <v>119</v>
      </c>
      <c r="CY9" s="18" t="s">
        <v>4524</v>
      </c>
      <c r="CZ9" s="19">
        <v>44963</v>
      </c>
      <c r="DA9" s="18">
        <v>1000000</v>
      </c>
      <c r="DB9" s="18" t="s">
        <v>2495</v>
      </c>
      <c r="DC9" s="18" t="s">
        <v>140</v>
      </c>
      <c r="DD9" s="18" t="s">
        <v>141</v>
      </c>
      <c r="DG9" s="16">
        <v>28100000</v>
      </c>
      <c r="DH9" s="16">
        <v>28100000</v>
      </c>
      <c r="DI9" s="16">
        <v>0</v>
      </c>
      <c r="DJ9" s="16">
        <v>28100000</v>
      </c>
      <c r="DK9" s="13">
        <v>100</v>
      </c>
      <c r="DN9" s="18" t="s">
        <v>142</v>
      </c>
      <c r="DO9" s="18" t="s">
        <v>142</v>
      </c>
      <c r="DP9" s="21" t="s">
        <v>131</v>
      </c>
      <c r="DQ9" s="16">
        <v>0</v>
      </c>
      <c r="DR9" s="16">
        <v>100000</v>
      </c>
    </row>
    <row r="10" spans="1:122" x14ac:dyDescent="0.2">
      <c r="A10" s="18" t="s">
        <v>117</v>
      </c>
      <c r="B10" s="18" t="s">
        <v>192</v>
      </c>
      <c r="C10" s="1" t="s">
        <v>2650</v>
      </c>
      <c r="D10" s="18" t="s">
        <v>139</v>
      </c>
      <c r="E10" s="18" t="s">
        <v>176</v>
      </c>
      <c r="F10" s="18" t="s">
        <v>4525</v>
      </c>
      <c r="G10" s="19">
        <v>44965</v>
      </c>
      <c r="H10" s="18" t="s">
        <v>4526</v>
      </c>
      <c r="I10" s="18" t="s">
        <v>119</v>
      </c>
      <c r="J10" s="18" t="s">
        <v>119</v>
      </c>
      <c r="K10" s="18" t="s">
        <v>1921</v>
      </c>
      <c r="L10" s="18" t="s">
        <v>1408</v>
      </c>
      <c r="M10" s="18" t="s">
        <v>220</v>
      </c>
      <c r="P10" s="18" t="s">
        <v>1922</v>
      </c>
      <c r="R10" s="18" t="s">
        <v>4527</v>
      </c>
      <c r="S10" s="18" t="s">
        <v>4528</v>
      </c>
      <c r="T10" s="18" t="s">
        <v>4529</v>
      </c>
      <c r="U10" s="18" t="s">
        <v>150</v>
      </c>
      <c r="V10" s="18" t="s">
        <v>158</v>
      </c>
      <c r="W10" s="18" t="s">
        <v>4530</v>
      </c>
      <c r="X10" s="18" t="s">
        <v>160</v>
      </c>
      <c r="Y10" s="18" t="s">
        <v>125</v>
      </c>
      <c r="AA10" s="18" t="s">
        <v>156</v>
      </c>
      <c r="AD10" s="18" t="s">
        <v>2263</v>
      </c>
      <c r="AE10" s="18" t="s">
        <v>126</v>
      </c>
      <c r="AF10" s="18" t="s">
        <v>184</v>
      </c>
      <c r="AG10" s="18" t="s">
        <v>1916</v>
      </c>
      <c r="AH10" s="18" t="s">
        <v>129</v>
      </c>
      <c r="AI10" s="18" t="s">
        <v>4531</v>
      </c>
      <c r="AJ10" s="18" t="s">
        <v>4532</v>
      </c>
      <c r="AK10" s="18" t="s">
        <v>130</v>
      </c>
      <c r="AL10" s="18" t="s">
        <v>2262</v>
      </c>
      <c r="AM10" s="16">
        <v>25349889</v>
      </c>
      <c r="AN10" s="16">
        <v>3373000</v>
      </c>
      <c r="AO10" s="18" t="s">
        <v>131</v>
      </c>
      <c r="AP10" s="16">
        <v>26700000</v>
      </c>
      <c r="AQ10" s="16">
        <v>5170000</v>
      </c>
      <c r="AR10" s="16">
        <v>31870000</v>
      </c>
      <c r="AS10" s="16">
        <v>0</v>
      </c>
      <c r="AT10" s="16">
        <v>31870000</v>
      </c>
      <c r="AU10" s="18" t="s">
        <v>194</v>
      </c>
      <c r="AV10" s="19">
        <v>44965</v>
      </c>
      <c r="AX10" s="25" t="s">
        <v>141</v>
      </c>
      <c r="AY10" s="16">
        <v>20670000</v>
      </c>
      <c r="BB10" s="18" t="s">
        <v>195</v>
      </c>
      <c r="BD10" s="18">
        <v>0</v>
      </c>
      <c r="BF10" s="18">
        <v>0</v>
      </c>
      <c r="BL10" s="18" t="s">
        <v>133</v>
      </c>
      <c r="BM10" s="18" t="s">
        <v>2650</v>
      </c>
      <c r="BO10" s="16">
        <v>26700000</v>
      </c>
      <c r="BP10" s="16">
        <v>0</v>
      </c>
      <c r="BQ10" s="18" t="s">
        <v>195</v>
      </c>
      <c r="BR10" s="24" t="str">
        <f t="shared" si="4"/>
        <v>AA</v>
      </c>
      <c r="BS10" s="20" t="str">
        <f t="shared" si="1"/>
        <v>YMS GRABAG 2S</v>
      </c>
      <c r="BT10" s="20" t="str">
        <f t="shared" si="2"/>
        <v>2S</v>
      </c>
      <c r="BU10" s="20" t="str">
        <f t="shared" si="3"/>
        <v>1. 3S MAGELANG</v>
      </c>
      <c r="BX10" s="18">
        <v>0</v>
      </c>
      <c r="BY10" s="18" t="s">
        <v>173</v>
      </c>
      <c r="CA10" s="18" t="s">
        <v>206</v>
      </c>
      <c r="CD10" s="18" t="s">
        <v>178</v>
      </c>
      <c r="CE10" s="18" t="s">
        <v>191</v>
      </c>
      <c r="CG10" s="18" t="s">
        <v>178</v>
      </c>
      <c r="CH10" s="18" t="s">
        <v>138</v>
      </c>
      <c r="CJ10" s="18" t="s">
        <v>139</v>
      </c>
      <c r="CV10" s="18" t="s">
        <v>119</v>
      </c>
      <c r="CY10" s="18" t="s">
        <v>4533</v>
      </c>
      <c r="CZ10" s="19">
        <v>44964</v>
      </c>
      <c r="DA10" s="18">
        <v>11200000</v>
      </c>
      <c r="DB10" s="18" t="s">
        <v>2263</v>
      </c>
      <c r="DC10" s="18" t="s">
        <v>140</v>
      </c>
      <c r="DD10" s="18" t="s">
        <v>141</v>
      </c>
      <c r="DG10" s="16">
        <v>31870000</v>
      </c>
      <c r="DH10" s="16">
        <v>31870000</v>
      </c>
      <c r="DI10" s="16">
        <v>0</v>
      </c>
      <c r="DJ10" s="16">
        <v>31870000</v>
      </c>
      <c r="DK10" s="13">
        <v>100</v>
      </c>
      <c r="DN10" s="18" t="s">
        <v>175</v>
      </c>
      <c r="DO10" s="18" t="s">
        <v>175</v>
      </c>
      <c r="DP10" s="21" t="s">
        <v>131</v>
      </c>
      <c r="DQ10" s="16">
        <v>100000</v>
      </c>
    </row>
    <row r="11" spans="1:122" x14ac:dyDescent="0.2">
      <c r="A11" s="18" t="s">
        <v>117</v>
      </c>
      <c r="C11" s="1" t="s">
        <v>118</v>
      </c>
      <c r="D11" s="18" t="s">
        <v>119</v>
      </c>
      <c r="E11" s="18" t="s">
        <v>120</v>
      </c>
      <c r="F11" s="18" t="s">
        <v>4534</v>
      </c>
      <c r="G11" s="19">
        <v>44965</v>
      </c>
      <c r="H11" s="18" t="s">
        <v>4535</v>
      </c>
      <c r="I11" s="18" t="s">
        <v>119</v>
      </c>
      <c r="J11" s="18" t="s">
        <v>119</v>
      </c>
      <c r="K11" s="18" t="s">
        <v>4536</v>
      </c>
      <c r="L11" s="18" t="s">
        <v>4537</v>
      </c>
      <c r="M11" s="18" t="s">
        <v>4538</v>
      </c>
      <c r="P11" s="18" t="s">
        <v>1260</v>
      </c>
      <c r="R11" s="18" t="s">
        <v>4536</v>
      </c>
      <c r="S11" s="18" t="s">
        <v>4537</v>
      </c>
      <c r="T11" s="18" t="s">
        <v>4538</v>
      </c>
      <c r="U11" s="18" t="s">
        <v>158</v>
      </c>
      <c r="V11" s="18" t="s">
        <v>122</v>
      </c>
      <c r="W11" s="18" t="s">
        <v>3199</v>
      </c>
      <c r="X11" s="18" t="s">
        <v>152</v>
      </c>
      <c r="Z11" s="18" t="s">
        <v>125</v>
      </c>
      <c r="AA11" s="18" t="s">
        <v>1260</v>
      </c>
      <c r="AD11" s="18" t="s">
        <v>2068</v>
      </c>
      <c r="AE11" s="18" t="s">
        <v>126</v>
      </c>
      <c r="AF11" s="18" t="s">
        <v>1932</v>
      </c>
      <c r="AG11" s="18" t="s">
        <v>1916</v>
      </c>
      <c r="AH11" s="18" t="s">
        <v>129</v>
      </c>
      <c r="AI11" s="18" t="s">
        <v>4539</v>
      </c>
      <c r="AJ11" s="18" t="s">
        <v>4540</v>
      </c>
      <c r="AK11" s="18" t="s">
        <v>130</v>
      </c>
      <c r="AL11" s="18" t="s">
        <v>2262</v>
      </c>
      <c r="AM11" s="16">
        <v>17020339</v>
      </c>
      <c r="AN11" s="16">
        <v>2113000</v>
      </c>
      <c r="AO11" s="18" t="s">
        <v>131</v>
      </c>
      <c r="AP11" s="16">
        <v>17925000</v>
      </c>
      <c r="AQ11" s="16">
        <v>3875000</v>
      </c>
      <c r="AR11" s="16">
        <v>21800000</v>
      </c>
      <c r="AS11" s="16">
        <v>0</v>
      </c>
      <c r="AT11" s="16">
        <v>21800000</v>
      </c>
      <c r="AU11" s="18" t="s">
        <v>132</v>
      </c>
      <c r="AV11" s="19">
        <v>44965</v>
      </c>
      <c r="AX11" s="25" t="s">
        <v>141</v>
      </c>
      <c r="AY11" s="16">
        <v>21800000</v>
      </c>
      <c r="BB11" s="18" t="s">
        <v>133</v>
      </c>
      <c r="BD11" s="18">
        <v>0</v>
      </c>
      <c r="BF11" s="18">
        <v>0</v>
      </c>
      <c r="BL11" s="18" t="s">
        <v>133</v>
      </c>
      <c r="BM11" s="18" t="s">
        <v>118</v>
      </c>
      <c r="BO11" s="16">
        <v>17925000</v>
      </c>
      <c r="BP11" s="16">
        <v>0</v>
      </c>
      <c r="BQ11" s="18" t="s">
        <v>133</v>
      </c>
      <c r="BR11" s="24" t="str">
        <f t="shared" si="4"/>
        <v>AA</v>
      </c>
      <c r="BS11" s="20" t="str">
        <f t="shared" si="1"/>
        <v>YMS MAGELANG 3S</v>
      </c>
      <c r="BT11" s="20" t="str">
        <f t="shared" si="2"/>
        <v>3S</v>
      </c>
      <c r="BU11" s="20" t="str">
        <f t="shared" si="3"/>
        <v>1. 3S MAGELANG</v>
      </c>
      <c r="BX11" s="18">
        <v>0</v>
      </c>
      <c r="BY11" s="18" t="s">
        <v>134</v>
      </c>
      <c r="CD11" s="18" t="s">
        <v>191</v>
      </c>
      <c r="CE11" s="18" t="s">
        <v>136</v>
      </c>
      <c r="CG11" s="18" t="s">
        <v>155</v>
      </c>
      <c r="CH11" s="18" t="s">
        <v>138</v>
      </c>
      <c r="CJ11" s="18" t="s">
        <v>139</v>
      </c>
      <c r="CV11" s="18" t="s">
        <v>119</v>
      </c>
      <c r="DA11" s="18">
        <v>0</v>
      </c>
      <c r="DC11" s="18" t="s">
        <v>140</v>
      </c>
      <c r="DD11" s="18" t="s">
        <v>141</v>
      </c>
      <c r="DG11" s="16">
        <v>21800000</v>
      </c>
      <c r="DH11" s="16">
        <v>21800000</v>
      </c>
      <c r="DI11" s="16">
        <v>0</v>
      </c>
      <c r="DJ11" s="16">
        <v>21800000</v>
      </c>
      <c r="DK11" s="13">
        <v>100</v>
      </c>
      <c r="DN11" s="18" t="s">
        <v>142</v>
      </c>
      <c r="DO11" s="18" t="s">
        <v>142</v>
      </c>
      <c r="DP11" s="21" t="s">
        <v>131</v>
      </c>
      <c r="DQ11" s="16">
        <v>0</v>
      </c>
      <c r="DR11" s="16">
        <v>100000</v>
      </c>
    </row>
    <row r="12" spans="1:122" x14ac:dyDescent="0.2">
      <c r="A12" s="18" t="s">
        <v>117</v>
      </c>
      <c r="C12" s="1" t="s">
        <v>118</v>
      </c>
      <c r="D12" s="18" t="s">
        <v>119</v>
      </c>
      <c r="E12" s="18" t="s">
        <v>120</v>
      </c>
      <c r="F12" s="18" t="s">
        <v>4541</v>
      </c>
      <c r="G12" s="19">
        <v>44965</v>
      </c>
      <c r="H12" s="18" t="s">
        <v>4542</v>
      </c>
      <c r="I12" s="18" t="s">
        <v>119</v>
      </c>
      <c r="J12" s="18" t="s">
        <v>119</v>
      </c>
      <c r="K12" s="18" t="s">
        <v>4543</v>
      </c>
      <c r="L12" s="18" t="s">
        <v>4544</v>
      </c>
      <c r="M12" s="18" t="s">
        <v>4545</v>
      </c>
      <c r="P12" s="18" t="s">
        <v>1661</v>
      </c>
      <c r="R12" s="18" t="s">
        <v>4546</v>
      </c>
      <c r="S12" s="18" t="s">
        <v>4547</v>
      </c>
      <c r="T12" s="18" t="s">
        <v>4548</v>
      </c>
      <c r="U12" s="18" t="s">
        <v>150</v>
      </c>
      <c r="V12" s="18" t="s">
        <v>122</v>
      </c>
      <c r="W12" s="18" t="s">
        <v>4549</v>
      </c>
      <c r="X12" s="18" t="s">
        <v>189</v>
      </c>
      <c r="Z12" s="18" t="s">
        <v>125</v>
      </c>
      <c r="AA12" s="18" t="s">
        <v>2291</v>
      </c>
      <c r="AD12" s="18" t="s">
        <v>2309</v>
      </c>
      <c r="AE12" s="18" t="s">
        <v>126</v>
      </c>
      <c r="AF12" s="18" t="s">
        <v>1167</v>
      </c>
      <c r="AG12" s="18" t="s">
        <v>1916</v>
      </c>
      <c r="AH12" s="18" t="s">
        <v>205</v>
      </c>
      <c r="AI12" s="18" t="s">
        <v>4550</v>
      </c>
      <c r="AJ12" s="18" t="s">
        <v>4551</v>
      </c>
      <c r="AK12" s="18" t="s">
        <v>130</v>
      </c>
      <c r="AL12" s="18" t="s">
        <v>2262</v>
      </c>
      <c r="AM12" s="16">
        <v>25155297</v>
      </c>
      <c r="AN12" s="16">
        <v>3443000</v>
      </c>
      <c r="AO12" s="18" t="s">
        <v>131</v>
      </c>
      <c r="AP12" s="16">
        <v>26495000</v>
      </c>
      <c r="AQ12" s="16">
        <v>5275000</v>
      </c>
      <c r="AR12" s="16">
        <v>31770000</v>
      </c>
      <c r="AS12" s="16">
        <v>0</v>
      </c>
      <c r="AT12" s="16">
        <v>31770000</v>
      </c>
      <c r="AU12" s="18" t="s">
        <v>132</v>
      </c>
      <c r="AV12" s="19">
        <v>44965</v>
      </c>
      <c r="AX12" s="25" t="s">
        <v>141</v>
      </c>
      <c r="AY12" s="16">
        <v>30770000</v>
      </c>
      <c r="BB12" s="18" t="s">
        <v>133</v>
      </c>
      <c r="BD12" s="18">
        <v>0</v>
      </c>
      <c r="BF12" s="18">
        <v>0</v>
      </c>
      <c r="BL12" s="18" t="s">
        <v>133</v>
      </c>
      <c r="BM12" s="18" t="s">
        <v>118</v>
      </c>
      <c r="BO12" s="16">
        <v>26495000</v>
      </c>
      <c r="BP12" s="16">
        <v>0</v>
      </c>
      <c r="BQ12" s="18" t="s">
        <v>133</v>
      </c>
      <c r="BR12" s="24" t="str">
        <f t="shared" si="4"/>
        <v>AA</v>
      </c>
      <c r="BS12" s="20" t="str">
        <f t="shared" si="1"/>
        <v>YMS MAGELANG 3S</v>
      </c>
      <c r="BT12" s="20" t="str">
        <f t="shared" si="2"/>
        <v>3S</v>
      </c>
      <c r="BU12" s="20" t="str">
        <f t="shared" si="3"/>
        <v>1. 3S MAGELANG</v>
      </c>
      <c r="BX12" s="18">
        <v>0</v>
      </c>
      <c r="BY12" s="18" t="s">
        <v>134</v>
      </c>
      <c r="CA12" s="18" t="s">
        <v>206</v>
      </c>
      <c r="CD12" s="18" t="s">
        <v>146</v>
      </c>
      <c r="CE12" s="18" t="s">
        <v>136</v>
      </c>
      <c r="CG12" s="18" t="s">
        <v>137</v>
      </c>
      <c r="CH12" s="18" t="s">
        <v>138</v>
      </c>
      <c r="CJ12" s="18" t="s">
        <v>139</v>
      </c>
      <c r="CV12" s="18" t="s">
        <v>119</v>
      </c>
      <c r="CY12" s="18" t="s">
        <v>4552</v>
      </c>
      <c r="CZ12" s="19">
        <v>44903</v>
      </c>
      <c r="DA12" s="18">
        <v>1000000</v>
      </c>
      <c r="DB12" s="18" t="s">
        <v>1373</v>
      </c>
      <c r="DC12" s="18" t="s">
        <v>140</v>
      </c>
      <c r="DD12" s="18" t="s">
        <v>141</v>
      </c>
      <c r="DG12" s="16">
        <v>31770000</v>
      </c>
      <c r="DH12" s="16">
        <v>31770000</v>
      </c>
      <c r="DI12" s="16">
        <v>0</v>
      </c>
      <c r="DJ12" s="16">
        <v>31770000</v>
      </c>
      <c r="DK12" s="13">
        <v>100</v>
      </c>
      <c r="DN12" s="18" t="s">
        <v>142</v>
      </c>
      <c r="DO12" s="18" t="s">
        <v>142</v>
      </c>
      <c r="DP12" s="21" t="s">
        <v>131</v>
      </c>
      <c r="DQ12" s="16">
        <v>0</v>
      </c>
      <c r="DR12" s="16">
        <v>100000</v>
      </c>
    </row>
    <row r="13" spans="1:122" x14ac:dyDescent="0.2">
      <c r="A13" s="18" t="s">
        <v>117</v>
      </c>
      <c r="C13" s="1" t="s">
        <v>149</v>
      </c>
      <c r="D13" s="18" t="s">
        <v>119</v>
      </c>
      <c r="E13" s="18" t="s">
        <v>120</v>
      </c>
      <c r="F13" s="18" t="s">
        <v>4553</v>
      </c>
      <c r="G13" s="19">
        <v>44966</v>
      </c>
      <c r="H13" s="18" t="s">
        <v>4554</v>
      </c>
      <c r="I13" s="18" t="s">
        <v>119</v>
      </c>
      <c r="J13" s="18" t="s">
        <v>119</v>
      </c>
      <c r="K13" s="18" t="s">
        <v>4555</v>
      </c>
      <c r="L13" s="18" t="s">
        <v>4556</v>
      </c>
      <c r="M13" s="18" t="s">
        <v>4557</v>
      </c>
      <c r="P13" s="18" t="s">
        <v>2268</v>
      </c>
      <c r="R13" s="18" t="s">
        <v>4555</v>
      </c>
      <c r="S13" s="18" t="s">
        <v>4556</v>
      </c>
      <c r="T13" s="18" t="s">
        <v>4557</v>
      </c>
      <c r="U13" s="18" t="s">
        <v>123</v>
      </c>
      <c r="V13" s="18" t="s">
        <v>144</v>
      </c>
      <c r="W13" s="18" t="s">
        <v>2105</v>
      </c>
      <c r="X13" s="18" t="s">
        <v>189</v>
      </c>
      <c r="Z13" s="18" t="s">
        <v>125</v>
      </c>
      <c r="AA13" s="18" t="s">
        <v>2268</v>
      </c>
      <c r="AD13" s="18" t="s">
        <v>2264</v>
      </c>
      <c r="AE13" s="18" t="s">
        <v>126</v>
      </c>
      <c r="AF13" s="18" t="s">
        <v>184</v>
      </c>
      <c r="AG13" s="18" t="s">
        <v>1916</v>
      </c>
      <c r="AH13" s="18" t="s">
        <v>198</v>
      </c>
      <c r="AI13" s="18" t="s">
        <v>4558</v>
      </c>
      <c r="AJ13" s="18" t="s">
        <v>4559</v>
      </c>
      <c r="AK13" s="18" t="s">
        <v>130</v>
      </c>
      <c r="AL13" s="18" t="s">
        <v>2262</v>
      </c>
      <c r="AM13" s="16">
        <v>25349889</v>
      </c>
      <c r="AN13" s="16">
        <v>3373000</v>
      </c>
      <c r="AO13" s="18" t="s">
        <v>131</v>
      </c>
      <c r="AP13" s="16">
        <v>26700000</v>
      </c>
      <c r="AQ13" s="16">
        <v>5170000</v>
      </c>
      <c r="AR13" s="16">
        <v>31870000</v>
      </c>
      <c r="AS13" s="16">
        <v>0</v>
      </c>
      <c r="AT13" s="16">
        <v>31870000</v>
      </c>
      <c r="AU13" s="18" t="s">
        <v>132</v>
      </c>
      <c r="AV13" s="19">
        <v>44966</v>
      </c>
      <c r="AX13" s="25" t="s">
        <v>141</v>
      </c>
      <c r="AY13" s="16">
        <v>4400000</v>
      </c>
      <c r="BB13" s="18" t="s">
        <v>133</v>
      </c>
      <c r="BD13" s="18">
        <v>0</v>
      </c>
      <c r="BF13" s="18">
        <v>0</v>
      </c>
      <c r="BL13" s="18" t="s">
        <v>133</v>
      </c>
      <c r="BM13" s="18" t="s">
        <v>149</v>
      </c>
      <c r="BO13" s="16">
        <v>26700000</v>
      </c>
      <c r="BP13" s="16">
        <v>0</v>
      </c>
      <c r="BQ13" s="18" t="s">
        <v>133</v>
      </c>
      <c r="BR13" s="24" t="str">
        <f t="shared" si="4"/>
        <v>AA</v>
      </c>
      <c r="BS13" s="20" t="str">
        <f t="shared" si="1"/>
        <v>YMS MAGELANG 3S</v>
      </c>
      <c r="BT13" s="20" t="str">
        <f t="shared" si="2"/>
        <v>3S</v>
      </c>
      <c r="BU13" s="20" t="str">
        <f t="shared" si="3"/>
        <v>1. 3S MAGELANG</v>
      </c>
      <c r="BX13" s="18">
        <v>0</v>
      </c>
      <c r="BY13" s="18" t="s">
        <v>134</v>
      </c>
      <c r="CA13" s="18" t="s">
        <v>206</v>
      </c>
      <c r="CD13" s="18" t="s">
        <v>181</v>
      </c>
      <c r="CE13" s="18" t="s">
        <v>199</v>
      </c>
      <c r="CG13" s="18" t="s">
        <v>178</v>
      </c>
      <c r="CH13" s="18" t="s">
        <v>178</v>
      </c>
      <c r="CJ13" s="18" t="s">
        <v>139</v>
      </c>
      <c r="CV13" s="18" t="s">
        <v>119</v>
      </c>
      <c r="CY13" s="18" t="s">
        <v>4560</v>
      </c>
      <c r="CZ13" s="19">
        <v>44965</v>
      </c>
      <c r="DA13" s="18">
        <v>27470000</v>
      </c>
      <c r="DB13" s="18" t="s">
        <v>2264</v>
      </c>
      <c r="DC13" s="18" t="s">
        <v>140</v>
      </c>
      <c r="DD13" s="18" t="s">
        <v>141</v>
      </c>
      <c r="DG13" s="16">
        <v>31870000</v>
      </c>
      <c r="DH13" s="16">
        <v>31870000</v>
      </c>
      <c r="DI13" s="16">
        <v>0</v>
      </c>
      <c r="DJ13" s="16">
        <v>31870000</v>
      </c>
      <c r="DK13" s="13">
        <v>100</v>
      </c>
      <c r="DN13" s="18" t="s">
        <v>142</v>
      </c>
      <c r="DO13" s="18" t="s">
        <v>142</v>
      </c>
      <c r="DP13" s="21" t="s">
        <v>131</v>
      </c>
      <c r="DQ13" s="16">
        <v>0</v>
      </c>
      <c r="DR13" s="16">
        <v>100000</v>
      </c>
    </row>
    <row r="14" spans="1:122" x14ac:dyDescent="0.2">
      <c r="A14" s="18" t="s">
        <v>117</v>
      </c>
      <c r="C14" s="1" t="s">
        <v>149</v>
      </c>
      <c r="D14" s="18" t="s">
        <v>119</v>
      </c>
      <c r="E14" s="18" t="s">
        <v>120</v>
      </c>
      <c r="F14" s="18" t="s">
        <v>4561</v>
      </c>
      <c r="G14" s="19">
        <v>44967</v>
      </c>
      <c r="H14" s="18" t="s">
        <v>4562</v>
      </c>
      <c r="I14" s="18" t="s">
        <v>119</v>
      </c>
      <c r="J14" s="18" t="s">
        <v>119</v>
      </c>
      <c r="K14" s="18" t="s">
        <v>4563</v>
      </c>
      <c r="L14" s="18" t="s">
        <v>4564</v>
      </c>
      <c r="M14" s="18" t="s">
        <v>4565</v>
      </c>
      <c r="P14" s="18" t="s">
        <v>209</v>
      </c>
      <c r="R14" s="18" t="s">
        <v>4563</v>
      </c>
      <c r="S14" s="18" t="s">
        <v>4564</v>
      </c>
      <c r="T14" s="18" t="s">
        <v>4565</v>
      </c>
      <c r="U14" s="18" t="s">
        <v>157</v>
      </c>
      <c r="V14" s="18" t="s">
        <v>157</v>
      </c>
      <c r="W14" s="18" t="s">
        <v>4566</v>
      </c>
      <c r="X14" s="18" t="s">
        <v>208</v>
      </c>
      <c r="Y14" s="18" t="s">
        <v>125</v>
      </c>
      <c r="AA14" s="18" t="s">
        <v>209</v>
      </c>
      <c r="AD14" s="18" t="s">
        <v>4140</v>
      </c>
      <c r="AE14" s="18" t="s">
        <v>126</v>
      </c>
      <c r="AF14" s="18" t="s">
        <v>1169</v>
      </c>
      <c r="AG14" s="18" t="s">
        <v>1916</v>
      </c>
      <c r="AH14" s="18" t="s">
        <v>198</v>
      </c>
      <c r="AI14" s="18" t="s">
        <v>4567</v>
      </c>
      <c r="AJ14" s="18" t="s">
        <v>4568</v>
      </c>
      <c r="AK14" s="18" t="s">
        <v>130</v>
      </c>
      <c r="AL14" s="18" t="s">
        <v>2262</v>
      </c>
      <c r="AM14" s="16">
        <v>18102407</v>
      </c>
      <c r="AN14" s="16">
        <v>2029000</v>
      </c>
      <c r="AO14" s="18" t="s">
        <v>131</v>
      </c>
      <c r="AP14" s="16">
        <v>19065000</v>
      </c>
      <c r="AQ14" s="16">
        <v>4135000</v>
      </c>
      <c r="AR14" s="16">
        <v>23200000</v>
      </c>
      <c r="AS14" s="16">
        <v>0</v>
      </c>
      <c r="AT14" s="16">
        <v>23200000</v>
      </c>
      <c r="AU14" s="18" t="s">
        <v>132</v>
      </c>
      <c r="AV14" s="19">
        <v>44967</v>
      </c>
      <c r="AX14" s="25" t="s">
        <v>141</v>
      </c>
      <c r="AY14" s="16">
        <v>23200000</v>
      </c>
      <c r="BB14" s="18" t="s">
        <v>133</v>
      </c>
      <c r="BD14" s="18">
        <v>0</v>
      </c>
      <c r="BF14" s="18">
        <v>0</v>
      </c>
      <c r="BL14" s="18" t="s">
        <v>133</v>
      </c>
      <c r="BM14" s="18" t="s">
        <v>149</v>
      </c>
      <c r="BO14" s="16">
        <v>19065000</v>
      </c>
      <c r="BP14" s="16">
        <v>0</v>
      </c>
      <c r="BQ14" s="18" t="s">
        <v>133</v>
      </c>
      <c r="BR14" s="24" t="str">
        <f t="shared" si="4"/>
        <v>AA</v>
      </c>
      <c r="BS14" s="20" t="str">
        <f t="shared" si="1"/>
        <v>YMS MAGELANG 3S</v>
      </c>
      <c r="BT14" s="20" t="str">
        <f t="shared" si="2"/>
        <v>3S</v>
      </c>
      <c r="BU14" s="20" t="str">
        <f t="shared" si="3"/>
        <v>1. 3S MAGELANG</v>
      </c>
      <c r="BX14" s="18">
        <v>0</v>
      </c>
      <c r="BY14" s="18" t="s">
        <v>134</v>
      </c>
      <c r="CA14" s="18" t="s">
        <v>206</v>
      </c>
      <c r="CD14" s="18" t="s">
        <v>178</v>
      </c>
      <c r="CE14" s="18" t="s">
        <v>136</v>
      </c>
      <c r="CG14" s="18" t="s">
        <v>178</v>
      </c>
      <c r="CH14" s="18" t="s">
        <v>138</v>
      </c>
      <c r="CJ14" s="18" t="s">
        <v>139</v>
      </c>
      <c r="CV14" s="18" t="s">
        <v>119</v>
      </c>
      <c r="DA14" s="18">
        <v>0</v>
      </c>
      <c r="DC14" s="18" t="s">
        <v>140</v>
      </c>
      <c r="DD14" s="18" t="s">
        <v>141</v>
      </c>
      <c r="DG14" s="16">
        <v>23200000</v>
      </c>
      <c r="DH14" s="16">
        <v>23200000</v>
      </c>
      <c r="DI14" s="16">
        <v>0</v>
      </c>
      <c r="DJ14" s="16">
        <v>23200000</v>
      </c>
      <c r="DK14" s="13">
        <v>100</v>
      </c>
      <c r="DN14" s="18" t="s">
        <v>142</v>
      </c>
      <c r="DO14" s="18" t="s">
        <v>142</v>
      </c>
      <c r="DP14" s="21" t="s">
        <v>131</v>
      </c>
      <c r="DQ14" s="16">
        <v>0</v>
      </c>
      <c r="DR14" s="16">
        <v>100000</v>
      </c>
    </row>
    <row r="15" spans="1:122" x14ac:dyDescent="0.2">
      <c r="A15" s="18" t="s">
        <v>117</v>
      </c>
      <c r="C15" s="1" t="s">
        <v>149</v>
      </c>
      <c r="D15" s="18" t="s">
        <v>119</v>
      </c>
      <c r="E15" s="18" t="s">
        <v>120</v>
      </c>
      <c r="F15" s="18" t="s">
        <v>4569</v>
      </c>
      <c r="G15" s="19">
        <v>44967</v>
      </c>
      <c r="H15" s="18" t="s">
        <v>2801</v>
      </c>
      <c r="I15" s="18" t="s">
        <v>119</v>
      </c>
      <c r="J15" s="18" t="s">
        <v>119</v>
      </c>
      <c r="K15" s="18" t="s">
        <v>4570</v>
      </c>
      <c r="L15" s="18" t="s">
        <v>4571</v>
      </c>
      <c r="M15" s="18" t="s">
        <v>4572</v>
      </c>
      <c r="P15" s="18" t="s">
        <v>1864</v>
      </c>
      <c r="R15" s="18" t="s">
        <v>4570</v>
      </c>
      <c r="S15" s="18" t="s">
        <v>4571</v>
      </c>
      <c r="T15" s="18" t="s">
        <v>4572</v>
      </c>
      <c r="U15" s="18" t="s">
        <v>122</v>
      </c>
      <c r="V15" s="18" t="s">
        <v>150</v>
      </c>
      <c r="W15" s="18" t="s">
        <v>4573</v>
      </c>
      <c r="X15" s="18" t="s">
        <v>203</v>
      </c>
      <c r="Y15" s="18" t="s">
        <v>125</v>
      </c>
      <c r="AA15" s="18" t="s">
        <v>1864</v>
      </c>
      <c r="AD15" s="18" t="s">
        <v>2034</v>
      </c>
      <c r="AE15" s="18" t="s">
        <v>126</v>
      </c>
      <c r="AF15" s="18" t="s">
        <v>271</v>
      </c>
      <c r="AG15" s="18" t="s">
        <v>1916</v>
      </c>
      <c r="AH15" s="18" t="s">
        <v>162</v>
      </c>
      <c r="AI15" s="18" t="s">
        <v>4574</v>
      </c>
      <c r="AJ15" s="18" t="s">
        <v>4575</v>
      </c>
      <c r="AK15" s="18" t="s">
        <v>130</v>
      </c>
      <c r="AL15" s="18" t="s">
        <v>2262</v>
      </c>
      <c r="AM15" s="16">
        <v>20660630</v>
      </c>
      <c r="AN15" s="16">
        <v>2855000</v>
      </c>
      <c r="AO15" s="18" t="s">
        <v>131</v>
      </c>
      <c r="AP15" s="16">
        <v>21760000</v>
      </c>
      <c r="AQ15" s="16">
        <v>4645000</v>
      </c>
      <c r="AR15" s="16">
        <v>26405000</v>
      </c>
      <c r="AS15" s="16">
        <v>0</v>
      </c>
      <c r="AT15" s="16">
        <v>26405000</v>
      </c>
      <c r="AU15" s="18" t="s">
        <v>132</v>
      </c>
      <c r="AV15" s="19">
        <v>44967</v>
      </c>
      <c r="AX15" s="25" t="s">
        <v>141</v>
      </c>
      <c r="AY15" s="16">
        <v>155000</v>
      </c>
      <c r="BB15" s="18" t="s">
        <v>133</v>
      </c>
      <c r="BD15" s="18">
        <v>0</v>
      </c>
      <c r="BF15" s="18">
        <v>0</v>
      </c>
      <c r="BL15" s="18" t="s">
        <v>133</v>
      </c>
      <c r="BM15" s="18" t="s">
        <v>149</v>
      </c>
      <c r="BO15" s="16">
        <v>21760000</v>
      </c>
      <c r="BP15" s="16">
        <v>0</v>
      </c>
      <c r="BQ15" s="18" t="s">
        <v>133</v>
      </c>
      <c r="BR15" s="24" t="str">
        <f t="shared" si="4"/>
        <v>AA</v>
      </c>
      <c r="BS15" s="20" t="str">
        <f t="shared" si="1"/>
        <v>YMS MAGELANG 3S</v>
      </c>
      <c r="BT15" s="20" t="str">
        <f t="shared" si="2"/>
        <v>3S</v>
      </c>
      <c r="BU15" s="20" t="str">
        <f t="shared" si="3"/>
        <v>1. 3S MAGELANG</v>
      </c>
      <c r="BX15" s="18">
        <v>0</v>
      </c>
      <c r="BY15" s="18" t="s">
        <v>134</v>
      </c>
      <c r="CA15" s="18" t="s">
        <v>206</v>
      </c>
      <c r="CD15" s="18" t="s">
        <v>178</v>
      </c>
      <c r="CE15" s="18" t="s">
        <v>136</v>
      </c>
      <c r="CG15" s="18" t="s">
        <v>178</v>
      </c>
      <c r="CH15" s="18" t="s">
        <v>178</v>
      </c>
      <c r="CJ15" s="18" t="s">
        <v>139</v>
      </c>
      <c r="CV15" s="18" t="s">
        <v>119</v>
      </c>
      <c r="CY15" s="18" t="s">
        <v>4576</v>
      </c>
      <c r="CZ15" s="19">
        <v>44966</v>
      </c>
      <c r="DA15" s="18">
        <v>26250000</v>
      </c>
      <c r="DB15" s="18" t="s">
        <v>2034</v>
      </c>
      <c r="DC15" s="18" t="s">
        <v>140</v>
      </c>
      <c r="DD15" s="18" t="s">
        <v>141</v>
      </c>
      <c r="DG15" s="16">
        <v>26405000</v>
      </c>
      <c r="DH15" s="16">
        <v>26405000</v>
      </c>
      <c r="DI15" s="16">
        <v>0</v>
      </c>
      <c r="DJ15" s="16">
        <v>26405000</v>
      </c>
      <c r="DK15" s="13">
        <v>100</v>
      </c>
      <c r="DN15" s="18" t="s">
        <v>142</v>
      </c>
      <c r="DO15" s="18" t="s">
        <v>142</v>
      </c>
      <c r="DP15" s="21" t="s">
        <v>131</v>
      </c>
      <c r="DQ15" s="16">
        <v>0</v>
      </c>
      <c r="DR15" s="16">
        <v>100000</v>
      </c>
    </row>
    <row r="16" spans="1:122" x14ac:dyDescent="0.2">
      <c r="A16" s="18" t="s">
        <v>117</v>
      </c>
      <c r="C16" s="1" t="s">
        <v>149</v>
      </c>
      <c r="D16" s="18" t="s">
        <v>119</v>
      </c>
      <c r="E16" s="18" t="s">
        <v>120</v>
      </c>
      <c r="F16" s="18" t="s">
        <v>4577</v>
      </c>
      <c r="G16" s="19">
        <v>44967</v>
      </c>
      <c r="H16" s="18" t="s">
        <v>4578</v>
      </c>
      <c r="I16" s="18" t="s">
        <v>119</v>
      </c>
      <c r="J16" s="18" t="s">
        <v>119</v>
      </c>
      <c r="K16" s="18" t="s">
        <v>4579</v>
      </c>
      <c r="L16" s="18" t="s">
        <v>4580</v>
      </c>
      <c r="M16" s="18" t="s">
        <v>4581</v>
      </c>
      <c r="P16" s="18" t="s">
        <v>215</v>
      </c>
      <c r="R16" s="18" t="s">
        <v>4579</v>
      </c>
      <c r="S16" s="18" t="s">
        <v>4580</v>
      </c>
      <c r="T16" s="18" t="s">
        <v>4581</v>
      </c>
      <c r="U16" s="18" t="s">
        <v>122</v>
      </c>
      <c r="V16" s="18" t="s">
        <v>157</v>
      </c>
      <c r="W16" s="18" t="s">
        <v>1927</v>
      </c>
      <c r="X16" s="18" t="s">
        <v>216</v>
      </c>
      <c r="Y16" s="18" t="s">
        <v>125</v>
      </c>
      <c r="AA16" s="18" t="s">
        <v>215</v>
      </c>
      <c r="AD16" s="18" t="s">
        <v>2263</v>
      </c>
      <c r="AE16" s="18" t="s">
        <v>126</v>
      </c>
      <c r="AF16" s="18" t="s">
        <v>184</v>
      </c>
      <c r="AG16" s="18" t="s">
        <v>1916</v>
      </c>
      <c r="AH16" s="18" t="s">
        <v>129</v>
      </c>
      <c r="AI16" s="18" t="s">
        <v>4582</v>
      </c>
      <c r="AJ16" s="18" t="s">
        <v>4583</v>
      </c>
      <c r="AK16" s="18" t="s">
        <v>130</v>
      </c>
      <c r="AL16" s="18" t="s">
        <v>2262</v>
      </c>
      <c r="AM16" s="16">
        <v>25349889</v>
      </c>
      <c r="AN16" s="16">
        <v>3373000</v>
      </c>
      <c r="AO16" s="18" t="s">
        <v>131</v>
      </c>
      <c r="AP16" s="16">
        <v>26700000</v>
      </c>
      <c r="AQ16" s="16">
        <v>5170000</v>
      </c>
      <c r="AR16" s="16">
        <v>31870000</v>
      </c>
      <c r="AS16" s="16">
        <v>0</v>
      </c>
      <c r="AT16" s="16">
        <v>31870000</v>
      </c>
      <c r="AU16" s="18" t="s">
        <v>132</v>
      </c>
      <c r="AV16" s="19">
        <v>44967</v>
      </c>
      <c r="AX16" s="25" t="s">
        <v>141</v>
      </c>
      <c r="AY16" s="16">
        <v>31870000</v>
      </c>
      <c r="BB16" s="18" t="s">
        <v>133</v>
      </c>
      <c r="BD16" s="18">
        <v>0</v>
      </c>
      <c r="BF16" s="18">
        <v>0</v>
      </c>
      <c r="BL16" s="18" t="s">
        <v>133</v>
      </c>
      <c r="BM16" s="18" t="s">
        <v>149</v>
      </c>
      <c r="BO16" s="16">
        <v>26700000</v>
      </c>
      <c r="BP16" s="16">
        <v>0</v>
      </c>
      <c r="BQ16" s="18" t="s">
        <v>133</v>
      </c>
      <c r="BR16" s="24" t="str">
        <f t="shared" si="4"/>
        <v>AA</v>
      </c>
      <c r="BS16" s="20" t="str">
        <f t="shared" si="1"/>
        <v>YMS MAGELANG 3S</v>
      </c>
      <c r="BT16" s="20" t="str">
        <f t="shared" si="2"/>
        <v>3S</v>
      </c>
      <c r="BU16" s="20" t="str">
        <f t="shared" si="3"/>
        <v>1. 3S MAGELANG</v>
      </c>
      <c r="BX16" s="18">
        <v>0</v>
      </c>
      <c r="BY16" s="18" t="s">
        <v>134</v>
      </c>
      <c r="CA16" s="18" t="s">
        <v>206</v>
      </c>
      <c r="CD16" s="18" t="s">
        <v>178</v>
      </c>
      <c r="CE16" s="18" t="s">
        <v>199</v>
      </c>
      <c r="CG16" s="18" t="s">
        <v>178</v>
      </c>
      <c r="CH16" s="18" t="s">
        <v>138</v>
      </c>
      <c r="CJ16" s="18" t="s">
        <v>139</v>
      </c>
      <c r="CV16" s="18" t="s">
        <v>119</v>
      </c>
      <c r="DA16" s="18">
        <v>0</v>
      </c>
      <c r="DC16" s="18" t="s">
        <v>140</v>
      </c>
      <c r="DD16" s="18" t="s">
        <v>141</v>
      </c>
      <c r="DG16" s="16">
        <v>31870000</v>
      </c>
      <c r="DH16" s="16">
        <v>31870000</v>
      </c>
      <c r="DI16" s="16">
        <v>0</v>
      </c>
      <c r="DJ16" s="16">
        <v>31870000</v>
      </c>
      <c r="DK16" s="13">
        <v>100</v>
      </c>
      <c r="DN16" s="18" t="s">
        <v>142</v>
      </c>
      <c r="DO16" s="18" t="s">
        <v>142</v>
      </c>
      <c r="DP16" s="21" t="s">
        <v>131</v>
      </c>
      <c r="DQ16" s="16">
        <v>0</v>
      </c>
      <c r="DR16" s="16">
        <v>100000</v>
      </c>
    </row>
    <row r="17" spans="1:122" x14ac:dyDescent="0.2">
      <c r="A17" s="18" t="s">
        <v>117</v>
      </c>
      <c r="C17" s="1" t="s">
        <v>118</v>
      </c>
      <c r="D17" s="18" t="s">
        <v>119</v>
      </c>
      <c r="E17" s="18" t="s">
        <v>120</v>
      </c>
      <c r="F17" s="18" t="s">
        <v>4584</v>
      </c>
      <c r="G17" s="19">
        <v>44968</v>
      </c>
      <c r="H17" s="18" t="s">
        <v>4585</v>
      </c>
      <c r="I17" s="18" t="s">
        <v>119</v>
      </c>
      <c r="J17" s="18" t="s">
        <v>119</v>
      </c>
      <c r="K17" s="18" t="s">
        <v>4586</v>
      </c>
      <c r="L17" s="18" t="s">
        <v>4587</v>
      </c>
      <c r="M17" s="18" t="s">
        <v>4588</v>
      </c>
      <c r="P17" s="18" t="s">
        <v>218</v>
      </c>
      <c r="R17" s="18" t="s">
        <v>4586</v>
      </c>
      <c r="S17" s="18" t="s">
        <v>4587</v>
      </c>
      <c r="T17" s="18" t="s">
        <v>4588</v>
      </c>
      <c r="U17" s="18" t="s">
        <v>150</v>
      </c>
      <c r="V17" s="18" t="s">
        <v>122</v>
      </c>
      <c r="W17" s="18" t="s">
        <v>219</v>
      </c>
      <c r="X17" s="18" t="s">
        <v>219</v>
      </c>
      <c r="Y17" s="18" t="s">
        <v>125</v>
      </c>
      <c r="AA17" s="18" t="s">
        <v>218</v>
      </c>
      <c r="AD17" s="18" t="s">
        <v>2269</v>
      </c>
      <c r="AE17" s="18" t="s">
        <v>126</v>
      </c>
      <c r="AF17" s="18" t="s">
        <v>1784</v>
      </c>
      <c r="AG17" s="18" t="s">
        <v>1916</v>
      </c>
      <c r="AH17" s="18" t="s">
        <v>198</v>
      </c>
      <c r="AI17" s="18" t="s">
        <v>4589</v>
      </c>
      <c r="AJ17" s="18" t="s">
        <v>4590</v>
      </c>
      <c r="AK17" s="18" t="s">
        <v>130</v>
      </c>
      <c r="AL17" s="18" t="s">
        <v>2262</v>
      </c>
      <c r="AM17" s="16">
        <v>22212683</v>
      </c>
      <c r="AN17" s="16">
        <v>3023000</v>
      </c>
      <c r="AO17" s="18" t="s">
        <v>131</v>
      </c>
      <c r="AP17" s="16">
        <v>23395000</v>
      </c>
      <c r="AQ17" s="16">
        <v>4935000</v>
      </c>
      <c r="AR17" s="16">
        <v>28330000</v>
      </c>
      <c r="AS17" s="16">
        <v>0</v>
      </c>
      <c r="AT17" s="16">
        <v>28330000</v>
      </c>
      <c r="AU17" s="18" t="s">
        <v>132</v>
      </c>
      <c r="AV17" s="19">
        <v>44968</v>
      </c>
      <c r="AX17" s="25" t="s">
        <v>141</v>
      </c>
      <c r="AY17" s="16">
        <v>1000000</v>
      </c>
      <c r="BB17" s="18" t="s">
        <v>133</v>
      </c>
      <c r="BD17" s="18">
        <v>0</v>
      </c>
      <c r="BF17" s="18">
        <v>0</v>
      </c>
      <c r="BL17" s="18" t="s">
        <v>133</v>
      </c>
      <c r="BM17" s="18" t="s">
        <v>118</v>
      </c>
      <c r="BO17" s="16">
        <v>23395000</v>
      </c>
      <c r="BP17" s="16">
        <v>0</v>
      </c>
      <c r="BQ17" s="18" t="s">
        <v>133</v>
      </c>
      <c r="BR17" s="24" t="str">
        <f t="shared" si="4"/>
        <v>AA</v>
      </c>
      <c r="BS17" s="20" t="str">
        <f t="shared" si="1"/>
        <v>YMS MAGELANG 3S</v>
      </c>
      <c r="BT17" s="20" t="str">
        <f t="shared" si="2"/>
        <v>3S</v>
      </c>
      <c r="BU17" s="20" t="str">
        <f t="shared" si="3"/>
        <v>1. 3S MAGELANG</v>
      </c>
      <c r="BX17" s="18">
        <v>0</v>
      </c>
      <c r="BY17" s="18" t="s">
        <v>134</v>
      </c>
      <c r="CD17" s="18" t="s">
        <v>136</v>
      </c>
      <c r="CE17" s="18" t="s">
        <v>136</v>
      </c>
      <c r="CG17" s="18" t="s">
        <v>137</v>
      </c>
      <c r="CH17" s="18" t="s">
        <v>138</v>
      </c>
      <c r="CJ17" s="18" t="s">
        <v>139</v>
      </c>
      <c r="CV17" s="18" t="s">
        <v>119</v>
      </c>
      <c r="CY17" s="18" t="s">
        <v>4591</v>
      </c>
      <c r="CZ17" s="19">
        <v>44967</v>
      </c>
      <c r="DA17" s="18">
        <v>27330000</v>
      </c>
      <c r="DB17" s="18" t="s">
        <v>2269</v>
      </c>
      <c r="DC17" s="18" t="s">
        <v>140</v>
      </c>
      <c r="DD17" s="18" t="s">
        <v>141</v>
      </c>
      <c r="DG17" s="16">
        <v>28330000</v>
      </c>
      <c r="DH17" s="16">
        <v>28330000</v>
      </c>
      <c r="DI17" s="16">
        <v>0</v>
      </c>
      <c r="DJ17" s="16">
        <v>28330000</v>
      </c>
      <c r="DK17" s="13">
        <v>100</v>
      </c>
      <c r="DN17" s="18" t="s">
        <v>142</v>
      </c>
      <c r="DO17" s="18" t="s">
        <v>142</v>
      </c>
      <c r="DP17" s="21" t="s">
        <v>131</v>
      </c>
      <c r="DQ17" s="16">
        <v>0</v>
      </c>
      <c r="DR17" s="16">
        <v>100000</v>
      </c>
    </row>
    <row r="18" spans="1:122" x14ac:dyDescent="0.2">
      <c r="A18" s="18" t="s">
        <v>117</v>
      </c>
      <c r="C18" s="1" t="s">
        <v>118</v>
      </c>
      <c r="D18" s="18" t="s">
        <v>119</v>
      </c>
      <c r="E18" s="18" t="s">
        <v>120</v>
      </c>
      <c r="F18" s="18" t="s">
        <v>4592</v>
      </c>
      <c r="G18" s="19">
        <v>44968</v>
      </c>
      <c r="H18" s="18" t="s">
        <v>4593</v>
      </c>
      <c r="I18" s="18" t="s">
        <v>119</v>
      </c>
      <c r="J18" s="18" t="s">
        <v>119</v>
      </c>
      <c r="K18" s="18" t="s">
        <v>4594</v>
      </c>
      <c r="L18" s="18" t="s">
        <v>4595</v>
      </c>
      <c r="M18" s="18" t="s">
        <v>4596</v>
      </c>
      <c r="P18" s="18" t="s">
        <v>272</v>
      </c>
      <c r="R18" s="18" t="s">
        <v>4594</v>
      </c>
      <c r="S18" s="18" t="s">
        <v>4595</v>
      </c>
      <c r="T18" s="18" t="s">
        <v>4596</v>
      </c>
      <c r="U18" s="18" t="s">
        <v>143</v>
      </c>
      <c r="V18" s="18" t="s">
        <v>212</v>
      </c>
      <c r="W18" s="18" t="s">
        <v>4597</v>
      </c>
      <c r="X18" s="18" t="s">
        <v>274</v>
      </c>
      <c r="Y18" s="18" t="s">
        <v>125</v>
      </c>
      <c r="AA18" s="18" t="s">
        <v>272</v>
      </c>
      <c r="AD18" s="18" t="s">
        <v>2269</v>
      </c>
      <c r="AE18" s="18" t="s">
        <v>126</v>
      </c>
      <c r="AF18" s="18" t="s">
        <v>1784</v>
      </c>
      <c r="AG18" s="18" t="s">
        <v>1916</v>
      </c>
      <c r="AH18" s="18" t="s">
        <v>198</v>
      </c>
      <c r="AI18" s="18" t="s">
        <v>4598</v>
      </c>
      <c r="AJ18" s="18" t="s">
        <v>4599</v>
      </c>
      <c r="AK18" s="18" t="s">
        <v>130</v>
      </c>
      <c r="AL18" s="18" t="s">
        <v>2262</v>
      </c>
      <c r="AM18" s="16">
        <v>22212683</v>
      </c>
      <c r="AN18" s="16">
        <v>3023000</v>
      </c>
      <c r="AO18" s="18" t="s">
        <v>131</v>
      </c>
      <c r="AP18" s="16">
        <v>23395000</v>
      </c>
      <c r="AQ18" s="16">
        <v>4935000</v>
      </c>
      <c r="AR18" s="16">
        <v>28330000</v>
      </c>
      <c r="AS18" s="16">
        <v>0</v>
      </c>
      <c r="AT18" s="16">
        <v>28330000</v>
      </c>
      <c r="AU18" s="18" t="s">
        <v>132</v>
      </c>
      <c r="AV18" s="19">
        <v>44968</v>
      </c>
      <c r="AX18" s="25" t="s">
        <v>141</v>
      </c>
      <c r="AY18" s="16">
        <v>1000000</v>
      </c>
      <c r="BB18" s="18" t="s">
        <v>133</v>
      </c>
      <c r="BD18" s="18">
        <v>0</v>
      </c>
      <c r="BF18" s="18">
        <v>0</v>
      </c>
      <c r="BL18" s="18" t="s">
        <v>133</v>
      </c>
      <c r="BM18" s="18" t="s">
        <v>118</v>
      </c>
      <c r="BO18" s="16">
        <v>23395000</v>
      </c>
      <c r="BP18" s="16">
        <v>0</v>
      </c>
      <c r="BQ18" s="18" t="s">
        <v>133</v>
      </c>
      <c r="BR18" s="24" t="str">
        <f t="shared" si="4"/>
        <v>AA</v>
      </c>
      <c r="BS18" s="20" t="str">
        <f t="shared" si="1"/>
        <v>YMS MAGELANG 3S</v>
      </c>
      <c r="BT18" s="20" t="str">
        <f t="shared" si="2"/>
        <v>3S</v>
      </c>
      <c r="BU18" s="20" t="str">
        <f t="shared" si="3"/>
        <v>1. 3S MAGELANG</v>
      </c>
      <c r="BX18" s="18">
        <v>0</v>
      </c>
      <c r="BY18" s="18" t="s">
        <v>134</v>
      </c>
      <c r="CD18" s="18" t="s">
        <v>136</v>
      </c>
      <c r="CE18" s="18" t="s">
        <v>136</v>
      </c>
      <c r="CG18" s="18" t="s">
        <v>155</v>
      </c>
      <c r="CH18" s="18" t="s">
        <v>138</v>
      </c>
      <c r="CJ18" s="18" t="s">
        <v>139</v>
      </c>
      <c r="CV18" s="18" t="s">
        <v>119</v>
      </c>
      <c r="CY18" s="18" t="s">
        <v>4600</v>
      </c>
      <c r="CZ18" s="19">
        <v>44967</v>
      </c>
      <c r="DA18" s="18">
        <v>27330000</v>
      </c>
      <c r="DB18" s="18" t="s">
        <v>2269</v>
      </c>
      <c r="DC18" s="18" t="s">
        <v>140</v>
      </c>
      <c r="DD18" s="18" t="s">
        <v>141</v>
      </c>
      <c r="DG18" s="16">
        <v>28330000</v>
      </c>
      <c r="DH18" s="16">
        <v>28330000</v>
      </c>
      <c r="DI18" s="16">
        <v>0</v>
      </c>
      <c r="DJ18" s="16">
        <v>28330000</v>
      </c>
      <c r="DK18" s="13">
        <v>100</v>
      </c>
      <c r="DN18" s="18" t="s">
        <v>142</v>
      </c>
      <c r="DO18" s="18" t="s">
        <v>142</v>
      </c>
      <c r="DP18" s="21" t="s">
        <v>131</v>
      </c>
      <c r="DQ18" s="16">
        <v>0</v>
      </c>
      <c r="DR18" s="16">
        <v>100000</v>
      </c>
    </row>
    <row r="19" spans="1:122" x14ac:dyDescent="0.2">
      <c r="A19" s="18" t="s">
        <v>117</v>
      </c>
      <c r="C19" s="1" t="s">
        <v>149</v>
      </c>
      <c r="D19" s="18" t="s">
        <v>119</v>
      </c>
      <c r="E19" s="18" t="s">
        <v>120</v>
      </c>
      <c r="F19" s="18" t="s">
        <v>4601</v>
      </c>
      <c r="G19" s="19">
        <v>44968</v>
      </c>
      <c r="H19" s="18" t="s">
        <v>4602</v>
      </c>
      <c r="I19" s="18" t="s">
        <v>119</v>
      </c>
      <c r="J19" s="18" t="s">
        <v>119</v>
      </c>
      <c r="K19" s="18" t="s">
        <v>4603</v>
      </c>
      <c r="L19" s="18" t="s">
        <v>4604</v>
      </c>
      <c r="M19" s="18" t="s">
        <v>4605</v>
      </c>
      <c r="P19" s="18" t="s">
        <v>121</v>
      </c>
      <c r="R19" s="18" t="s">
        <v>4606</v>
      </c>
      <c r="S19" s="18" t="s">
        <v>1264</v>
      </c>
      <c r="T19" s="18" t="s">
        <v>619</v>
      </c>
      <c r="U19" s="18" t="s">
        <v>122</v>
      </c>
      <c r="V19" s="18" t="s">
        <v>122</v>
      </c>
      <c r="W19" s="18" t="s">
        <v>1923</v>
      </c>
      <c r="X19" s="18" t="s">
        <v>160</v>
      </c>
      <c r="Y19" s="18" t="s">
        <v>125</v>
      </c>
      <c r="AA19" s="18" t="s">
        <v>156</v>
      </c>
      <c r="AD19" s="18" t="s">
        <v>2271</v>
      </c>
      <c r="AE19" s="18" t="s">
        <v>126</v>
      </c>
      <c r="AF19" s="18" t="s">
        <v>145</v>
      </c>
      <c r="AG19" s="18" t="s">
        <v>1916</v>
      </c>
      <c r="AH19" s="18" t="s">
        <v>129</v>
      </c>
      <c r="AI19" s="18" t="s">
        <v>4607</v>
      </c>
      <c r="AJ19" s="18" t="s">
        <v>4608</v>
      </c>
      <c r="AK19" s="18" t="s">
        <v>130</v>
      </c>
      <c r="AL19" s="18" t="s">
        <v>2262</v>
      </c>
      <c r="AM19" s="16">
        <v>26550763</v>
      </c>
      <c r="AN19" s="16">
        <v>3583000</v>
      </c>
      <c r="AO19" s="18" t="s">
        <v>131</v>
      </c>
      <c r="AP19" s="16">
        <v>27965000</v>
      </c>
      <c r="AQ19" s="16">
        <v>5515000</v>
      </c>
      <c r="AR19" s="16">
        <v>33480000</v>
      </c>
      <c r="AS19" s="16">
        <v>0</v>
      </c>
      <c r="AT19" s="16">
        <v>33480000</v>
      </c>
      <c r="AU19" s="18" t="s">
        <v>132</v>
      </c>
      <c r="AV19" s="19">
        <v>44968</v>
      </c>
      <c r="AX19" s="25" t="s">
        <v>141</v>
      </c>
      <c r="AY19" s="16">
        <v>33480000</v>
      </c>
      <c r="BB19" s="18" t="s">
        <v>133</v>
      </c>
      <c r="BD19" s="18">
        <v>0</v>
      </c>
      <c r="BF19" s="18">
        <v>0</v>
      </c>
      <c r="BL19" s="18" t="s">
        <v>133</v>
      </c>
      <c r="BM19" s="18" t="s">
        <v>149</v>
      </c>
      <c r="BO19" s="16">
        <v>27965000</v>
      </c>
      <c r="BP19" s="16">
        <v>0</v>
      </c>
      <c r="BQ19" s="18" t="s">
        <v>133</v>
      </c>
      <c r="BR19" s="24" t="str">
        <f t="shared" si="4"/>
        <v>AA</v>
      </c>
      <c r="BS19" s="20" t="str">
        <f t="shared" si="1"/>
        <v>YMS MAGELANG 3S</v>
      </c>
      <c r="BT19" s="20" t="str">
        <f t="shared" si="2"/>
        <v>3S</v>
      </c>
      <c r="BU19" s="20" t="str">
        <f t="shared" si="3"/>
        <v>1. 3S MAGELANG</v>
      </c>
      <c r="BX19" s="18">
        <v>0</v>
      </c>
      <c r="BY19" s="18" t="s">
        <v>134</v>
      </c>
      <c r="CA19" s="18" t="s">
        <v>206</v>
      </c>
      <c r="CD19" s="18" t="s">
        <v>178</v>
      </c>
      <c r="CE19" s="18" t="s">
        <v>136</v>
      </c>
      <c r="CG19" s="18" t="s">
        <v>178</v>
      </c>
      <c r="CH19" s="18" t="s">
        <v>138</v>
      </c>
      <c r="CJ19" s="18" t="s">
        <v>139</v>
      </c>
      <c r="CV19" s="18" t="s">
        <v>119</v>
      </c>
      <c r="DA19" s="18">
        <v>0</v>
      </c>
      <c r="DC19" s="18" t="s">
        <v>140</v>
      </c>
      <c r="DD19" s="18" t="s">
        <v>141</v>
      </c>
      <c r="DG19" s="16">
        <v>33480000</v>
      </c>
      <c r="DH19" s="16">
        <v>33480000</v>
      </c>
      <c r="DI19" s="16">
        <v>0</v>
      </c>
      <c r="DJ19" s="16">
        <v>33480000</v>
      </c>
      <c r="DK19" s="13">
        <v>100</v>
      </c>
      <c r="DN19" s="18" t="s">
        <v>142</v>
      </c>
      <c r="DO19" s="18" t="s">
        <v>142</v>
      </c>
      <c r="DP19" s="21" t="s">
        <v>131</v>
      </c>
      <c r="DQ19" s="16">
        <v>0</v>
      </c>
      <c r="DR19" s="16">
        <v>100000</v>
      </c>
    </row>
    <row r="20" spans="1:122" x14ac:dyDescent="0.2">
      <c r="A20" s="18" t="s">
        <v>117</v>
      </c>
      <c r="C20" s="1" t="s">
        <v>118</v>
      </c>
      <c r="D20" s="18" t="s">
        <v>119</v>
      </c>
      <c r="E20" s="18" t="s">
        <v>120</v>
      </c>
      <c r="F20" s="18" t="s">
        <v>4609</v>
      </c>
      <c r="G20" s="19">
        <v>44968</v>
      </c>
      <c r="H20" s="18" t="s">
        <v>4610</v>
      </c>
      <c r="I20" s="18" t="s">
        <v>119</v>
      </c>
      <c r="J20" s="18" t="s">
        <v>119</v>
      </c>
      <c r="K20" s="18" t="s">
        <v>4611</v>
      </c>
      <c r="L20" s="18" t="s">
        <v>4612</v>
      </c>
      <c r="M20" s="18" t="s">
        <v>4613</v>
      </c>
      <c r="P20" s="18" t="s">
        <v>121</v>
      </c>
      <c r="R20" s="18" t="s">
        <v>4611</v>
      </c>
      <c r="S20" s="18" t="s">
        <v>4612</v>
      </c>
      <c r="T20" s="18" t="s">
        <v>4613</v>
      </c>
      <c r="U20" s="18" t="s">
        <v>122</v>
      </c>
      <c r="V20" s="18" t="s">
        <v>212</v>
      </c>
      <c r="W20" s="18" t="s">
        <v>1919</v>
      </c>
      <c r="X20" s="18" t="s">
        <v>124</v>
      </c>
      <c r="Y20" s="18" t="s">
        <v>125</v>
      </c>
      <c r="AA20" s="18" t="s">
        <v>121</v>
      </c>
      <c r="AD20" s="18" t="s">
        <v>2269</v>
      </c>
      <c r="AE20" s="18" t="s">
        <v>126</v>
      </c>
      <c r="AF20" s="18" t="s">
        <v>1784</v>
      </c>
      <c r="AG20" s="18" t="s">
        <v>1916</v>
      </c>
      <c r="AH20" s="18" t="s">
        <v>198</v>
      </c>
      <c r="AI20" s="18" t="s">
        <v>4614</v>
      </c>
      <c r="AJ20" s="18" t="s">
        <v>4615</v>
      </c>
      <c r="AK20" s="18" t="s">
        <v>130</v>
      </c>
      <c r="AL20" s="18" t="s">
        <v>2262</v>
      </c>
      <c r="AM20" s="16">
        <v>22212683</v>
      </c>
      <c r="AN20" s="16">
        <v>3023000</v>
      </c>
      <c r="AO20" s="18" t="s">
        <v>131</v>
      </c>
      <c r="AP20" s="16">
        <v>23395000</v>
      </c>
      <c r="AQ20" s="16">
        <v>4935000</v>
      </c>
      <c r="AR20" s="16">
        <v>28330000</v>
      </c>
      <c r="AS20" s="16">
        <v>0</v>
      </c>
      <c r="AT20" s="16">
        <v>28330000</v>
      </c>
      <c r="AU20" s="18" t="s">
        <v>132</v>
      </c>
      <c r="AV20" s="19">
        <v>44968</v>
      </c>
      <c r="AX20" s="25" t="s">
        <v>141</v>
      </c>
      <c r="AY20" s="16">
        <v>27330000</v>
      </c>
      <c r="BB20" s="18" t="s">
        <v>133</v>
      </c>
      <c r="BD20" s="18">
        <v>0</v>
      </c>
      <c r="BF20" s="18">
        <v>0</v>
      </c>
      <c r="BL20" s="18" t="s">
        <v>133</v>
      </c>
      <c r="BM20" s="18" t="s">
        <v>118</v>
      </c>
      <c r="BO20" s="16">
        <v>23395000</v>
      </c>
      <c r="BP20" s="16">
        <v>0</v>
      </c>
      <c r="BQ20" s="18" t="s">
        <v>133</v>
      </c>
      <c r="BR20" s="24" t="str">
        <f t="shared" si="4"/>
        <v>AA</v>
      </c>
      <c r="BS20" s="20" t="str">
        <f t="shared" si="1"/>
        <v>YMS MAGELANG 3S</v>
      </c>
      <c r="BT20" s="20" t="str">
        <f t="shared" si="2"/>
        <v>3S</v>
      </c>
      <c r="BU20" s="20" t="str">
        <f t="shared" si="3"/>
        <v>1. 3S MAGELANG</v>
      </c>
      <c r="BX20" s="18">
        <v>0</v>
      </c>
      <c r="BY20" s="18" t="s">
        <v>134</v>
      </c>
      <c r="CD20" s="18" t="s">
        <v>135</v>
      </c>
      <c r="CE20" s="18" t="s">
        <v>136</v>
      </c>
      <c r="CG20" s="18" t="s">
        <v>137</v>
      </c>
      <c r="CH20" s="18" t="s">
        <v>138</v>
      </c>
      <c r="CJ20" s="18" t="s">
        <v>139</v>
      </c>
      <c r="CV20" s="18" t="s">
        <v>119</v>
      </c>
      <c r="CY20" s="18" t="s">
        <v>4616</v>
      </c>
      <c r="CZ20" s="19">
        <v>44949</v>
      </c>
      <c r="DA20" s="18">
        <v>1000000</v>
      </c>
      <c r="DB20" s="18" t="s">
        <v>2269</v>
      </c>
      <c r="DC20" s="18" t="s">
        <v>140</v>
      </c>
      <c r="DD20" s="18" t="s">
        <v>141</v>
      </c>
      <c r="DG20" s="16">
        <v>28330000</v>
      </c>
      <c r="DH20" s="16">
        <v>28330000</v>
      </c>
      <c r="DI20" s="16">
        <v>0</v>
      </c>
      <c r="DJ20" s="16">
        <v>28330000</v>
      </c>
      <c r="DK20" s="13">
        <v>100</v>
      </c>
      <c r="DN20" s="18" t="s">
        <v>142</v>
      </c>
      <c r="DO20" s="18" t="s">
        <v>142</v>
      </c>
      <c r="DP20" s="21" t="s">
        <v>131</v>
      </c>
      <c r="DQ20" s="16">
        <v>0</v>
      </c>
      <c r="DR20" s="16">
        <v>100000</v>
      </c>
    </row>
    <row r="21" spans="1:122" x14ac:dyDescent="0.2">
      <c r="A21" s="18" t="s">
        <v>117</v>
      </c>
      <c r="C21" s="1" t="s">
        <v>118</v>
      </c>
      <c r="D21" s="18" t="s">
        <v>119</v>
      </c>
      <c r="E21" s="18" t="s">
        <v>120</v>
      </c>
      <c r="F21" s="18" t="s">
        <v>4617</v>
      </c>
      <c r="G21" s="19">
        <v>44968</v>
      </c>
      <c r="H21" s="18" t="s">
        <v>4618</v>
      </c>
      <c r="I21" s="18" t="s">
        <v>119</v>
      </c>
      <c r="J21" s="18" t="s">
        <v>119</v>
      </c>
      <c r="K21" s="18" t="s">
        <v>4619</v>
      </c>
      <c r="L21" s="18" t="s">
        <v>4620</v>
      </c>
      <c r="M21" s="18" t="s">
        <v>4621</v>
      </c>
      <c r="P21" s="18" t="s">
        <v>287</v>
      </c>
      <c r="R21" s="18" t="s">
        <v>4619</v>
      </c>
      <c r="S21" s="18" t="s">
        <v>4620</v>
      </c>
      <c r="T21" s="18" t="s">
        <v>4621</v>
      </c>
      <c r="U21" s="18" t="s">
        <v>157</v>
      </c>
      <c r="V21" s="18" t="s">
        <v>157</v>
      </c>
      <c r="W21" s="18" t="s">
        <v>2261</v>
      </c>
      <c r="X21" s="18" t="s">
        <v>286</v>
      </c>
      <c r="Y21" s="18" t="s">
        <v>125</v>
      </c>
      <c r="AA21" s="18" t="s">
        <v>287</v>
      </c>
      <c r="AD21" s="18" t="s">
        <v>2265</v>
      </c>
      <c r="AE21" s="18" t="s">
        <v>126</v>
      </c>
      <c r="AF21" s="18" t="s">
        <v>145</v>
      </c>
      <c r="AG21" s="18" t="s">
        <v>1916</v>
      </c>
      <c r="AH21" s="18" t="s">
        <v>205</v>
      </c>
      <c r="AI21" s="18" t="s">
        <v>4622</v>
      </c>
      <c r="AJ21" s="18" t="s">
        <v>4623</v>
      </c>
      <c r="AK21" s="18" t="s">
        <v>130</v>
      </c>
      <c r="AL21" s="18" t="s">
        <v>2262</v>
      </c>
      <c r="AM21" s="16">
        <v>26550763</v>
      </c>
      <c r="AN21" s="16">
        <v>3583000</v>
      </c>
      <c r="AO21" s="18" t="s">
        <v>131</v>
      </c>
      <c r="AP21" s="16">
        <v>27965000</v>
      </c>
      <c r="AQ21" s="16">
        <v>5515000</v>
      </c>
      <c r="AR21" s="16">
        <v>33480000</v>
      </c>
      <c r="AS21" s="16">
        <v>0</v>
      </c>
      <c r="AT21" s="16">
        <v>33480000</v>
      </c>
      <c r="AU21" s="18" t="s">
        <v>132</v>
      </c>
      <c r="AV21" s="19">
        <v>44968</v>
      </c>
      <c r="AX21" s="25" t="s">
        <v>141</v>
      </c>
      <c r="AY21" s="16">
        <v>1480000</v>
      </c>
      <c r="BB21" s="18" t="s">
        <v>133</v>
      </c>
      <c r="BD21" s="18">
        <v>0</v>
      </c>
      <c r="BF21" s="18">
        <v>0</v>
      </c>
      <c r="BL21" s="18" t="s">
        <v>133</v>
      </c>
      <c r="BM21" s="18" t="s">
        <v>118</v>
      </c>
      <c r="BO21" s="16">
        <v>27965000</v>
      </c>
      <c r="BP21" s="16">
        <v>0</v>
      </c>
      <c r="BQ21" s="18" t="s">
        <v>133</v>
      </c>
      <c r="BR21" s="24" t="str">
        <f t="shared" si="4"/>
        <v>AA</v>
      </c>
      <c r="BS21" s="20" t="str">
        <f t="shared" si="1"/>
        <v>YMS MAGELANG 3S</v>
      </c>
      <c r="BT21" s="20" t="str">
        <f t="shared" si="2"/>
        <v>3S</v>
      </c>
      <c r="BU21" s="20" t="str">
        <f t="shared" si="3"/>
        <v>1. 3S MAGELANG</v>
      </c>
      <c r="BX21" s="18">
        <v>0</v>
      </c>
      <c r="BY21" s="18" t="s">
        <v>134</v>
      </c>
      <c r="CD21" s="18" t="s">
        <v>191</v>
      </c>
      <c r="CE21" s="18" t="s">
        <v>147</v>
      </c>
      <c r="CG21" s="18" t="s">
        <v>178</v>
      </c>
      <c r="CH21" s="18" t="s">
        <v>138</v>
      </c>
      <c r="CJ21" s="18" t="s">
        <v>139</v>
      </c>
      <c r="CV21" s="18" t="s">
        <v>119</v>
      </c>
      <c r="CY21" s="18" t="s">
        <v>4624</v>
      </c>
      <c r="CZ21" s="19">
        <v>44967</v>
      </c>
      <c r="DA21" s="18">
        <v>32000000</v>
      </c>
      <c r="DB21" s="18" t="s">
        <v>2265</v>
      </c>
      <c r="DC21" s="18" t="s">
        <v>140</v>
      </c>
      <c r="DD21" s="18" t="s">
        <v>141</v>
      </c>
      <c r="DG21" s="16">
        <v>33480000</v>
      </c>
      <c r="DH21" s="16">
        <v>33480000</v>
      </c>
      <c r="DI21" s="16">
        <v>0</v>
      </c>
      <c r="DJ21" s="16">
        <v>33480000</v>
      </c>
      <c r="DK21" s="13">
        <v>100</v>
      </c>
      <c r="DN21" s="18" t="s">
        <v>142</v>
      </c>
      <c r="DO21" s="18" t="s">
        <v>142</v>
      </c>
      <c r="DP21" s="21" t="s">
        <v>131</v>
      </c>
      <c r="DQ21" s="16">
        <v>0</v>
      </c>
      <c r="DR21" s="16">
        <v>100000</v>
      </c>
    </row>
    <row r="22" spans="1:122" x14ac:dyDescent="0.2">
      <c r="A22" s="18" t="s">
        <v>117</v>
      </c>
      <c r="C22" s="1" t="s">
        <v>118</v>
      </c>
      <c r="D22" s="18" t="s">
        <v>119</v>
      </c>
      <c r="E22" s="18" t="s">
        <v>120</v>
      </c>
      <c r="F22" s="18" t="s">
        <v>4625</v>
      </c>
      <c r="G22" s="19">
        <v>44970</v>
      </c>
      <c r="H22" s="18" t="s">
        <v>4626</v>
      </c>
      <c r="I22" s="18" t="s">
        <v>119</v>
      </c>
      <c r="J22" s="18" t="s">
        <v>119</v>
      </c>
      <c r="K22" s="18" t="s">
        <v>4627</v>
      </c>
      <c r="L22" s="18" t="s">
        <v>4628</v>
      </c>
      <c r="M22" s="18" t="s">
        <v>2369</v>
      </c>
      <c r="P22" s="18" t="s">
        <v>156</v>
      </c>
      <c r="R22" s="18" t="s">
        <v>4627</v>
      </c>
      <c r="S22" s="18" t="s">
        <v>4628</v>
      </c>
      <c r="T22" s="18" t="s">
        <v>2369</v>
      </c>
      <c r="U22" s="18" t="s">
        <v>157</v>
      </c>
      <c r="V22" s="18" t="s">
        <v>143</v>
      </c>
      <c r="W22" s="18" t="s">
        <v>159</v>
      </c>
      <c r="X22" s="18" t="s">
        <v>160</v>
      </c>
      <c r="Y22" s="18" t="s">
        <v>125</v>
      </c>
      <c r="AA22" s="18" t="s">
        <v>156</v>
      </c>
      <c r="AD22" s="18" t="s">
        <v>2348</v>
      </c>
      <c r="AE22" s="18" t="s">
        <v>126</v>
      </c>
      <c r="AF22" s="18" t="s">
        <v>2349</v>
      </c>
      <c r="AG22" s="18" t="s">
        <v>1916</v>
      </c>
      <c r="AH22" s="18" t="s">
        <v>198</v>
      </c>
      <c r="AI22" s="18" t="s">
        <v>4629</v>
      </c>
      <c r="AJ22" s="18" t="s">
        <v>4630</v>
      </c>
      <c r="AK22" s="18" t="s">
        <v>130</v>
      </c>
      <c r="AL22" s="18" t="s">
        <v>2262</v>
      </c>
      <c r="AM22" s="16">
        <v>22060777</v>
      </c>
      <c r="AN22" s="16">
        <v>2337000</v>
      </c>
      <c r="AO22" s="18" t="s">
        <v>131</v>
      </c>
      <c r="AP22" s="16">
        <v>23235000</v>
      </c>
      <c r="AQ22" s="16">
        <v>4365000</v>
      </c>
      <c r="AR22" s="16">
        <v>27600000</v>
      </c>
      <c r="AS22" s="16">
        <v>0</v>
      </c>
      <c r="AT22" s="16">
        <v>27600000</v>
      </c>
      <c r="AU22" s="18" t="s">
        <v>132</v>
      </c>
      <c r="AV22" s="19">
        <v>44970</v>
      </c>
      <c r="AX22" s="25" t="s">
        <v>141</v>
      </c>
      <c r="AY22" s="16">
        <v>27600000</v>
      </c>
      <c r="BB22" s="18" t="s">
        <v>133</v>
      </c>
      <c r="BD22" s="18">
        <v>0</v>
      </c>
      <c r="BF22" s="18">
        <v>0</v>
      </c>
      <c r="BL22" s="18" t="s">
        <v>133</v>
      </c>
      <c r="BM22" s="18" t="s">
        <v>118</v>
      </c>
      <c r="BO22" s="16">
        <v>23235000</v>
      </c>
      <c r="BP22" s="16">
        <v>0</v>
      </c>
      <c r="BQ22" s="18" t="s">
        <v>133</v>
      </c>
      <c r="BR22" s="24" t="str">
        <f t="shared" si="4"/>
        <v>AA</v>
      </c>
      <c r="BS22" s="20" t="str">
        <f t="shared" si="1"/>
        <v>YMS MAGELANG 3S</v>
      </c>
      <c r="BT22" s="20" t="str">
        <f t="shared" si="2"/>
        <v>3S</v>
      </c>
      <c r="BU22" s="20" t="str">
        <f t="shared" si="3"/>
        <v>1. 3S MAGELANG</v>
      </c>
      <c r="BX22" s="18">
        <v>0</v>
      </c>
      <c r="BY22" s="18" t="s">
        <v>134</v>
      </c>
      <c r="CD22" s="18" t="s">
        <v>174</v>
      </c>
      <c r="CE22" s="18" t="s">
        <v>136</v>
      </c>
      <c r="CG22" s="18" t="s">
        <v>178</v>
      </c>
      <c r="CH22" s="18" t="s">
        <v>138</v>
      </c>
      <c r="CJ22" s="18" t="s">
        <v>139</v>
      </c>
      <c r="CV22" s="18" t="s">
        <v>119</v>
      </c>
      <c r="DA22" s="18">
        <v>0</v>
      </c>
      <c r="DC22" s="18" t="s">
        <v>140</v>
      </c>
      <c r="DD22" s="18" t="s">
        <v>141</v>
      </c>
      <c r="DG22" s="16">
        <v>27600000</v>
      </c>
      <c r="DH22" s="16">
        <v>27600000</v>
      </c>
      <c r="DI22" s="16">
        <v>0</v>
      </c>
      <c r="DJ22" s="16">
        <v>27600000</v>
      </c>
      <c r="DK22" s="13">
        <v>100</v>
      </c>
      <c r="DN22" s="18" t="s">
        <v>142</v>
      </c>
      <c r="DO22" s="18" t="s">
        <v>142</v>
      </c>
      <c r="DP22" s="21" t="s">
        <v>131</v>
      </c>
      <c r="DQ22" s="16">
        <v>0</v>
      </c>
      <c r="DR22" s="16">
        <v>100000</v>
      </c>
    </row>
    <row r="23" spans="1:122" x14ac:dyDescent="0.2">
      <c r="A23" s="18" t="s">
        <v>117</v>
      </c>
      <c r="C23" s="1" t="s">
        <v>149</v>
      </c>
      <c r="D23" s="18" t="s">
        <v>119</v>
      </c>
      <c r="E23" s="18" t="s">
        <v>120</v>
      </c>
      <c r="F23" s="18" t="s">
        <v>4631</v>
      </c>
      <c r="G23" s="19">
        <v>44970</v>
      </c>
      <c r="H23" s="18" t="s">
        <v>2758</v>
      </c>
      <c r="I23" s="18" t="s">
        <v>119</v>
      </c>
      <c r="J23" s="18" t="s">
        <v>119</v>
      </c>
      <c r="K23" s="18" t="s">
        <v>4632</v>
      </c>
      <c r="L23" s="18" t="s">
        <v>4633</v>
      </c>
      <c r="M23" s="18" t="s">
        <v>4634</v>
      </c>
      <c r="P23" s="18" t="s">
        <v>163</v>
      </c>
      <c r="R23" s="18" t="s">
        <v>4632</v>
      </c>
      <c r="S23" s="18" t="s">
        <v>4633</v>
      </c>
      <c r="T23" s="18" t="s">
        <v>4634</v>
      </c>
      <c r="U23" s="18" t="s">
        <v>158</v>
      </c>
      <c r="V23" s="18" t="s">
        <v>143</v>
      </c>
      <c r="W23" s="18" t="s">
        <v>4635</v>
      </c>
      <c r="X23" s="18" t="s">
        <v>165</v>
      </c>
      <c r="Y23" s="18" t="s">
        <v>125</v>
      </c>
      <c r="AA23" s="18" t="s">
        <v>163</v>
      </c>
      <c r="AD23" s="18" t="s">
        <v>2218</v>
      </c>
      <c r="AE23" s="18" t="s">
        <v>126</v>
      </c>
      <c r="AF23" s="18" t="s">
        <v>214</v>
      </c>
      <c r="AG23" s="18" t="s">
        <v>1916</v>
      </c>
      <c r="AH23" s="18" t="s">
        <v>250</v>
      </c>
      <c r="AI23" s="18" t="s">
        <v>4636</v>
      </c>
      <c r="AJ23" s="18" t="s">
        <v>4637</v>
      </c>
      <c r="AK23" s="18" t="s">
        <v>130</v>
      </c>
      <c r="AL23" s="18" t="s">
        <v>2262</v>
      </c>
      <c r="AM23" s="16">
        <v>14257939</v>
      </c>
      <c r="AN23" s="16">
        <v>1987000</v>
      </c>
      <c r="AO23" s="18" t="s">
        <v>131</v>
      </c>
      <c r="AP23" s="16">
        <v>15015000</v>
      </c>
      <c r="AQ23" s="16">
        <v>3975000</v>
      </c>
      <c r="AR23" s="16">
        <v>18700000</v>
      </c>
      <c r="AS23" s="16">
        <v>0</v>
      </c>
      <c r="AT23" s="16">
        <v>18700000</v>
      </c>
      <c r="AU23" s="18" t="s">
        <v>132</v>
      </c>
      <c r="AV23" s="19">
        <v>44970</v>
      </c>
      <c r="AX23" s="25" t="s">
        <v>141</v>
      </c>
      <c r="AY23" s="16">
        <v>17700000</v>
      </c>
      <c r="BB23" s="18" t="s">
        <v>133</v>
      </c>
      <c r="BD23" s="18">
        <v>0</v>
      </c>
      <c r="BF23" s="18">
        <v>0</v>
      </c>
      <c r="BL23" s="18" t="s">
        <v>133</v>
      </c>
      <c r="BM23" s="18" t="s">
        <v>149</v>
      </c>
      <c r="BO23" s="16">
        <v>14725000</v>
      </c>
      <c r="BP23" s="16">
        <v>290000</v>
      </c>
      <c r="BQ23" s="18" t="s">
        <v>133</v>
      </c>
      <c r="BR23" s="24" t="str">
        <f t="shared" si="4"/>
        <v>AA</v>
      </c>
      <c r="BS23" s="20" t="str">
        <f t="shared" si="1"/>
        <v>YMS MAGELANG 3S</v>
      </c>
      <c r="BT23" s="20" t="str">
        <f t="shared" si="2"/>
        <v>3S</v>
      </c>
      <c r="BU23" s="20" t="str">
        <f t="shared" si="3"/>
        <v>1. 3S MAGELANG</v>
      </c>
      <c r="BX23" s="18">
        <v>0</v>
      </c>
      <c r="BY23" s="18" t="s">
        <v>134</v>
      </c>
      <c r="CA23" s="18" t="s">
        <v>206</v>
      </c>
      <c r="CD23" s="18" t="s">
        <v>178</v>
      </c>
      <c r="CE23" s="18" t="s">
        <v>136</v>
      </c>
      <c r="CG23" s="18" t="s">
        <v>199</v>
      </c>
      <c r="CH23" s="18" t="s">
        <v>178</v>
      </c>
      <c r="CJ23" s="18" t="s">
        <v>139</v>
      </c>
      <c r="CV23" s="18" t="s">
        <v>119</v>
      </c>
      <c r="CY23" s="18" t="s">
        <v>4638</v>
      </c>
      <c r="CZ23" s="19">
        <v>44970</v>
      </c>
      <c r="DA23" s="18">
        <v>1000000</v>
      </c>
      <c r="DB23" s="18" t="s">
        <v>2218</v>
      </c>
      <c r="DC23" s="18" t="s">
        <v>140</v>
      </c>
      <c r="DD23" s="18" t="s">
        <v>141</v>
      </c>
      <c r="DG23" s="16">
        <v>18990000</v>
      </c>
      <c r="DH23" s="16">
        <v>18700000</v>
      </c>
      <c r="DI23" s="16">
        <v>290000</v>
      </c>
      <c r="DJ23" s="16">
        <v>18990000</v>
      </c>
      <c r="DK23" s="13">
        <v>100</v>
      </c>
      <c r="DN23" s="18" t="s">
        <v>142</v>
      </c>
      <c r="DO23" s="18" t="s">
        <v>142</v>
      </c>
      <c r="DP23" s="21" t="s">
        <v>131</v>
      </c>
      <c r="DQ23" s="16">
        <v>0</v>
      </c>
      <c r="DR23" s="16">
        <v>100000</v>
      </c>
    </row>
    <row r="24" spans="1:122" x14ac:dyDescent="0.2">
      <c r="A24" s="18" t="s">
        <v>117</v>
      </c>
      <c r="C24" s="1" t="s">
        <v>149</v>
      </c>
      <c r="D24" s="18" t="s">
        <v>119</v>
      </c>
      <c r="E24" s="18" t="s">
        <v>120</v>
      </c>
      <c r="F24" s="18" t="s">
        <v>4639</v>
      </c>
      <c r="G24" s="19">
        <v>44970</v>
      </c>
      <c r="H24" s="18" t="s">
        <v>4640</v>
      </c>
      <c r="I24" s="18" t="s">
        <v>119</v>
      </c>
      <c r="J24" s="18" t="s">
        <v>119</v>
      </c>
      <c r="K24" s="18" t="s">
        <v>4641</v>
      </c>
      <c r="L24" s="18" t="s">
        <v>4642</v>
      </c>
      <c r="M24" s="18" t="s">
        <v>4643</v>
      </c>
      <c r="P24" s="18" t="s">
        <v>4644</v>
      </c>
      <c r="R24" s="18" t="s">
        <v>4645</v>
      </c>
      <c r="S24" s="18" t="s">
        <v>4646</v>
      </c>
      <c r="T24" s="18" t="s">
        <v>4643</v>
      </c>
      <c r="U24" s="18" t="s">
        <v>122</v>
      </c>
      <c r="V24" s="18" t="s">
        <v>212</v>
      </c>
      <c r="W24" s="18" t="s">
        <v>2500</v>
      </c>
      <c r="X24" s="18" t="s">
        <v>4647</v>
      </c>
      <c r="Y24" s="18" t="s">
        <v>186</v>
      </c>
      <c r="AA24" s="18" t="s">
        <v>4644</v>
      </c>
      <c r="AD24" s="18" t="s">
        <v>2269</v>
      </c>
      <c r="AE24" s="18" t="s">
        <v>126</v>
      </c>
      <c r="AF24" s="18" t="s">
        <v>1784</v>
      </c>
      <c r="AG24" s="18" t="s">
        <v>1916</v>
      </c>
      <c r="AH24" s="18" t="s">
        <v>198</v>
      </c>
      <c r="AI24" s="18" t="s">
        <v>4648</v>
      </c>
      <c r="AJ24" s="18" t="s">
        <v>4649</v>
      </c>
      <c r="AK24" s="18" t="s">
        <v>130</v>
      </c>
      <c r="AL24" s="18" t="s">
        <v>2262</v>
      </c>
      <c r="AM24" s="16">
        <v>22212683</v>
      </c>
      <c r="AN24" s="16">
        <v>0</v>
      </c>
      <c r="AO24" s="18" t="s">
        <v>131</v>
      </c>
      <c r="AP24" s="16">
        <v>23395000</v>
      </c>
      <c r="AQ24" s="16">
        <v>4155000</v>
      </c>
      <c r="AR24" s="16">
        <v>27550000</v>
      </c>
      <c r="AS24" s="16">
        <v>0</v>
      </c>
      <c r="AT24" s="16">
        <v>27550000</v>
      </c>
      <c r="AU24" s="18" t="s">
        <v>132</v>
      </c>
      <c r="AV24" s="19">
        <v>44970</v>
      </c>
      <c r="AX24" s="25" t="s">
        <v>141</v>
      </c>
      <c r="AY24" s="16">
        <v>26550000</v>
      </c>
      <c r="BB24" s="18" t="s">
        <v>133</v>
      </c>
      <c r="BD24" s="18">
        <v>0</v>
      </c>
      <c r="BF24" s="18">
        <v>0</v>
      </c>
      <c r="BL24" s="18" t="s">
        <v>133</v>
      </c>
      <c r="BM24" s="18" t="s">
        <v>149</v>
      </c>
      <c r="BO24" s="16">
        <v>23395000</v>
      </c>
      <c r="BP24" s="16">
        <v>0</v>
      </c>
      <c r="BQ24" s="18" t="s">
        <v>133</v>
      </c>
      <c r="BR24" s="24" t="str">
        <f t="shared" si="4"/>
        <v>AA</v>
      </c>
      <c r="BS24" s="20" t="str">
        <f t="shared" si="1"/>
        <v>YMS MAGELANG 3S</v>
      </c>
      <c r="BT24" s="20" t="str">
        <f t="shared" si="2"/>
        <v>3S</v>
      </c>
      <c r="BU24" s="20" t="str">
        <f t="shared" si="3"/>
        <v>1. 3S MAGELANG</v>
      </c>
      <c r="BX24" s="18">
        <v>0</v>
      </c>
      <c r="BY24" s="18" t="s">
        <v>134</v>
      </c>
      <c r="CA24" s="18" t="s">
        <v>206</v>
      </c>
      <c r="CD24" s="18" t="s">
        <v>178</v>
      </c>
      <c r="CE24" s="18" t="s">
        <v>136</v>
      </c>
      <c r="CG24" s="18" t="s">
        <v>178</v>
      </c>
      <c r="CH24" s="18" t="s">
        <v>138</v>
      </c>
      <c r="CJ24" s="18" t="s">
        <v>139</v>
      </c>
      <c r="CV24" s="18" t="s">
        <v>119</v>
      </c>
      <c r="CY24" s="18" t="s">
        <v>4650</v>
      </c>
      <c r="CZ24" s="19">
        <v>44959</v>
      </c>
      <c r="DA24" s="18">
        <v>1000000</v>
      </c>
      <c r="DB24" s="18" t="s">
        <v>2269</v>
      </c>
      <c r="DC24" s="18" t="s">
        <v>140</v>
      </c>
      <c r="DD24" s="18" t="s">
        <v>141</v>
      </c>
      <c r="DG24" s="16">
        <v>27550000</v>
      </c>
      <c r="DH24" s="16">
        <v>27550000</v>
      </c>
      <c r="DI24" s="16">
        <v>0</v>
      </c>
      <c r="DJ24" s="16">
        <v>27550000</v>
      </c>
      <c r="DK24" s="13">
        <v>100</v>
      </c>
      <c r="DN24" s="18" t="s">
        <v>142</v>
      </c>
      <c r="DO24" s="18" t="s">
        <v>142</v>
      </c>
      <c r="DP24" s="21" t="s">
        <v>131</v>
      </c>
      <c r="DQ24" s="16">
        <v>0</v>
      </c>
      <c r="DR24" s="16">
        <v>100000</v>
      </c>
    </row>
    <row r="25" spans="1:122" x14ac:dyDescent="0.2">
      <c r="A25" s="18" t="s">
        <v>117</v>
      </c>
      <c r="B25" s="18" t="s">
        <v>192</v>
      </c>
      <c r="C25" s="1" t="s">
        <v>2280</v>
      </c>
      <c r="D25" s="18" t="s">
        <v>134</v>
      </c>
      <c r="E25" s="18" t="s">
        <v>167</v>
      </c>
      <c r="F25" s="18" t="s">
        <v>4651</v>
      </c>
      <c r="G25" s="19">
        <v>44970</v>
      </c>
      <c r="H25" s="18" t="s">
        <v>2299</v>
      </c>
      <c r="I25" s="18" t="s">
        <v>119</v>
      </c>
      <c r="J25" s="18" t="s">
        <v>119</v>
      </c>
      <c r="K25" s="18" t="s">
        <v>4652</v>
      </c>
      <c r="L25" s="18" t="s">
        <v>4653</v>
      </c>
      <c r="M25" s="18" t="s">
        <v>4654</v>
      </c>
      <c r="P25" s="18" t="s">
        <v>218</v>
      </c>
      <c r="R25" s="18" t="s">
        <v>4652</v>
      </c>
      <c r="S25" s="18" t="s">
        <v>4653</v>
      </c>
      <c r="T25" s="18" t="s">
        <v>4654</v>
      </c>
      <c r="U25" s="18" t="s">
        <v>122</v>
      </c>
      <c r="V25" s="18" t="s">
        <v>157</v>
      </c>
      <c r="W25" s="18" t="s">
        <v>4655</v>
      </c>
      <c r="X25" s="18" t="s">
        <v>219</v>
      </c>
      <c r="Y25" s="18" t="s">
        <v>125</v>
      </c>
      <c r="AA25" s="18" t="s">
        <v>218</v>
      </c>
      <c r="AD25" s="18" t="s">
        <v>2051</v>
      </c>
      <c r="AE25" s="18" t="s">
        <v>126</v>
      </c>
      <c r="AF25" s="18" t="s">
        <v>1932</v>
      </c>
      <c r="AG25" s="18" t="s">
        <v>1916</v>
      </c>
      <c r="AH25" s="18" t="s">
        <v>162</v>
      </c>
      <c r="AI25" s="18" t="s">
        <v>4656</v>
      </c>
      <c r="AJ25" s="18" t="s">
        <v>4657</v>
      </c>
      <c r="AK25" s="18" t="s">
        <v>130</v>
      </c>
      <c r="AL25" s="18" t="s">
        <v>2262</v>
      </c>
      <c r="AM25" s="16">
        <v>17020339</v>
      </c>
      <c r="AN25" s="16">
        <v>2113000</v>
      </c>
      <c r="AO25" s="18" t="s">
        <v>131</v>
      </c>
      <c r="AP25" s="16">
        <v>17925000</v>
      </c>
      <c r="AQ25" s="16">
        <v>3875000</v>
      </c>
      <c r="AR25" s="16">
        <v>21800000</v>
      </c>
      <c r="AS25" s="16">
        <v>0</v>
      </c>
      <c r="AT25" s="16">
        <v>21800000</v>
      </c>
      <c r="AU25" s="18" t="s">
        <v>194</v>
      </c>
      <c r="AV25" s="19">
        <v>44970</v>
      </c>
      <c r="AX25" s="25" t="s">
        <v>141</v>
      </c>
      <c r="AY25" s="16">
        <v>21800000</v>
      </c>
      <c r="BB25" s="18" t="s">
        <v>195</v>
      </c>
      <c r="BD25" s="18">
        <v>0</v>
      </c>
      <c r="BF25" s="18">
        <v>0</v>
      </c>
      <c r="BL25" s="18" t="s">
        <v>133</v>
      </c>
      <c r="BM25" s="18" t="s">
        <v>2280</v>
      </c>
      <c r="BO25" s="16">
        <v>17925000</v>
      </c>
      <c r="BP25" s="16">
        <v>0</v>
      </c>
      <c r="BQ25" s="18" t="s">
        <v>195</v>
      </c>
      <c r="BR25" s="24" t="str">
        <f t="shared" si="4"/>
        <v>AA</v>
      </c>
      <c r="BS25" s="20" t="str">
        <f t="shared" si="1"/>
        <v>YMS GRABAG 2S</v>
      </c>
      <c r="BT25" s="20" t="str">
        <f t="shared" si="2"/>
        <v>2S</v>
      </c>
      <c r="BU25" s="20" t="str">
        <f t="shared" si="3"/>
        <v>1. 3S MAGELANG</v>
      </c>
      <c r="BX25" s="18">
        <v>0</v>
      </c>
      <c r="BY25" s="18" t="s">
        <v>173</v>
      </c>
      <c r="CA25" s="18" t="s">
        <v>206</v>
      </c>
      <c r="CD25" s="18" t="s">
        <v>181</v>
      </c>
      <c r="CE25" s="18" t="s">
        <v>453</v>
      </c>
      <c r="CG25" s="18" t="s">
        <v>178</v>
      </c>
      <c r="CH25" s="18" t="s">
        <v>138</v>
      </c>
      <c r="CJ25" s="18" t="s">
        <v>139</v>
      </c>
      <c r="CV25" s="18" t="s">
        <v>119</v>
      </c>
      <c r="DA25" s="18">
        <v>0</v>
      </c>
      <c r="DC25" s="18" t="s">
        <v>140</v>
      </c>
      <c r="DD25" s="18" t="s">
        <v>141</v>
      </c>
      <c r="DG25" s="16">
        <v>21800000</v>
      </c>
      <c r="DH25" s="16">
        <v>21800000</v>
      </c>
      <c r="DI25" s="16">
        <v>0</v>
      </c>
      <c r="DJ25" s="16">
        <v>21800000</v>
      </c>
      <c r="DK25" s="13">
        <v>100</v>
      </c>
      <c r="DN25" s="18" t="s">
        <v>175</v>
      </c>
      <c r="DO25" s="18" t="s">
        <v>175</v>
      </c>
      <c r="DP25" s="21" t="s">
        <v>131</v>
      </c>
      <c r="DQ25" s="16">
        <v>100000</v>
      </c>
    </row>
    <row r="26" spans="1:122" x14ac:dyDescent="0.2">
      <c r="A26" s="18" t="s">
        <v>117</v>
      </c>
      <c r="C26" s="1" t="s">
        <v>118</v>
      </c>
      <c r="D26" s="18" t="s">
        <v>119</v>
      </c>
      <c r="E26" s="18" t="s">
        <v>120</v>
      </c>
      <c r="F26" s="18" t="s">
        <v>4658</v>
      </c>
      <c r="G26" s="19">
        <v>44971</v>
      </c>
      <c r="H26" s="18" t="s">
        <v>4659</v>
      </c>
      <c r="I26" s="18" t="s">
        <v>119</v>
      </c>
      <c r="J26" s="18" t="s">
        <v>119</v>
      </c>
      <c r="K26" s="18" t="s">
        <v>4660</v>
      </c>
      <c r="L26" s="18" t="s">
        <v>4661</v>
      </c>
      <c r="M26" s="18" t="s">
        <v>2195</v>
      </c>
      <c r="P26" s="18" t="s">
        <v>4662</v>
      </c>
      <c r="R26" s="18" t="s">
        <v>4660</v>
      </c>
      <c r="S26" s="18" t="s">
        <v>4661</v>
      </c>
      <c r="T26" s="18" t="s">
        <v>2195</v>
      </c>
      <c r="U26" s="18" t="s">
        <v>150</v>
      </c>
      <c r="V26" s="18" t="s">
        <v>327</v>
      </c>
      <c r="W26" s="18" t="s">
        <v>4663</v>
      </c>
      <c r="X26" s="18" t="s">
        <v>1778</v>
      </c>
      <c r="Y26" s="18" t="s">
        <v>125</v>
      </c>
      <c r="AA26" s="18" t="s">
        <v>4662</v>
      </c>
      <c r="AD26" s="18" t="s">
        <v>2263</v>
      </c>
      <c r="AE26" s="18" t="s">
        <v>126</v>
      </c>
      <c r="AF26" s="18" t="s">
        <v>184</v>
      </c>
      <c r="AG26" s="18" t="s">
        <v>1916</v>
      </c>
      <c r="AH26" s="18" t="s">
        <v>129</v>
      </c>
      <c r="AI26" s="18" t="s">
        <v>4664</v>
      </c>
      <c r="AJ26" s="18" t="s">
        <v>4665</v>
      </c>
      <c r="AK26" s="18" t="s">
        <v>130</v>
      </c>
      <c r="AL26" s="18" t="s">
        <v>2262</v>
      </c>
      <c r="AM26" s="16">
        <v>25349889</v>
      </c>
      <c r="AN26" s="16">
        <v>3373000</v>
      </c>
      <c r="AO26" s="18" t="s">
        <v>131</v>
      </c>
      <c r="AP26" s="16">
        <v>26700000</v>
      </c>
      <c r="AQ26" s="16">
        <v>5170000</v>
      </c>
      <c r="AR26" s="16">
        <v>31870000</v>
      </c>
      <c r="AS26" s="16">
        <v>0</v>
      </c>
      <c r="AT26" s="16">
        <v>31870000</v>
      </c>
      <c r="AU26" s="18" t="s">
        <v>132</v>
      </c>
      <c r="AV26" s="19">
        <v>44971</v>
      </c>
      <c r="AX26" s="25" t="s">
        <v>141</v>
      </c>
      <c r="AY26" s="16">
        <v>31870000</v>
      </c>
      <c r="BB26" s="18" t="s">
        <v>133</v>
      </c>
      <c r="BD26" s="18">
        <v>0</v>
      </c>
      <c r="BF26" s="18">
        <v>0</v>
      </c>
      <c r="BL26" s="18" t="s">
        <v>133</v>
      </c>
      <c r="BM26" s="18" t="s">
        <v>118</v>
      </c>
      <c r="BO26" s="16">
        <v>26700000</v>
      </c>
      <c r="BP26" s="16">
        <v>0</v>
      </c>
      <c r="BQ26" s="18" t="s">
        <v>133</v>
      </c>
      <c r="BR26" s="24" t="str">
        <f t="shared" si="4"/>
        <v>AA</v>
      </c>
      <c r="BS26" s="20" t="str">
        <f t="shared" si="1"/>
        <v>YMS MAGELANG 3S</v>
      </c>
      <c r="BT26" s="20" t="str">
        <f t="shared" si="2"/>
        <v>3S</v>
      </c>
      <c r="BU26" s="20" t="str">
        <f t="shared" si="3"/>
        <v>1. 3S MAGELANG</v>
      </c>
      <c r="BX26" s="18">
        <v>0</v>
      </c>
      <c r="BY26" s="18" t="s">
        <v>134</v>
      </c>
      <c r="CD26" s="18" t="s">
        <v>136</v>
      </c>
      <c r="CE26" s="18" t="s">
        <v>136</v>
      </c>
      <c r="CG26" s="18" t="s">
        <v>155</v>
      </c>
      <c r="CH26" s="18" t="s">
        <v>138</v>
      </c>
      <c r="CJ26" s="18" t="s">
        <v>139</v>
      </c>
      <c r="CV26" s="18" t="s">
        <v>119</v>
      </c>
      <c r="DA26" s="18">
        <v>0</v>
      </c>
      <c r="DC26" s="18" t="s">
        <v>140</v>
      </c>
      <c r="DD26" s="18" t="s">
        <v>141</v>
      </c>
      <c r="DG26" s="16">
        <v>31870000</v>
      </c>
      <c r="DH26" s="16">
        <v>31870000</v>
      </c>
      <c r="DI26" s="16">
        <v>0</v>
      </c>
      <c r="DJ26" s="16">
        <v>31870000</v>
      </c>
      <c r="DK26" s="13">
        <v>100</v>
      </c>
      <c r="DN26" s="18" t="s">
        <v>142</v>
      </c>
      <c r="DO26" s="18" t="s">
        <v>142</v>
      </c>
      <c r="DP26" s="21" t="s">
        <v>131</v>
      </c>
      <c r="DQ26" s="16">
        <v>0</v>
      </c>
      <c r="DR26" s="16">
        <v>100000</v>
      </c>
    </row>
    <row r="27" spans="1:122" x14ac:dyDescent="0.2">
      <c r="A27" s="18" t="s">
        <v>117</v>
      </c>
      <c r="C27" s="1" t="s">
        <v>149</v>
      </c>
      <c r="D27" s="18" t="s">
        <v>119</v>
      </c>
      <c r="E27" s="18" t="s">
        <v>120</v>
      </c>
      <c r="F27" s="18" t="s">
        <v>4666</v>
      </c>
      <c r="G27" s="19">
        <v>44974</v>
      </c>
      <c r="H27" s="18" t="s">
        <v>4667</v>
      </c>
      <c r="I27" s="18" t="s">
        <v>119</v>
      </c>
      <c r="J27" s="18" t="s">
        <v>119</v>
      </c>
      <c r="K27" s="18" t="s">
        <v>4668</v>
      </c>
      <c r="L27" s="18" t="s">
        <v>4669</v>
      </c>
      <c r="M27" s="18" t="s">
        <v>4670</v>
      </c>
      <c r="P27" s="18" t="s">
        <v>4671</v>
      </c>
      <c r="R27" s="18" t="s">
        <v>4668</v>
      </c>
      <c r="S27" s="18" t="s">
        <v>4669</v>
      </c>
      <c r="T27" s="18" t="s">
        <v>4670</v>
      </c>
      <c r="U27" s="18" t="s">
        <v>290</v>
      </c>
      <c r="V27" s="18" t="s">
        <v>290</v>
      </c>
      <c r="W27" s="18" t="s">
        <v>1033</v>
      </c>
      <c r="X27" s="18" t="s">
        <v>4672</v>
      </c>
      <c r="Y27" s="18" t="s">
        <v>4672</v>
      </c>
      <c r="AA27" s="18" t="s">
        <v>4671</v>
      </c>
      <c r="AD27" s="18" t="s">
        <v>2263</v>
      </c>
      <c r="AE27" s="18" t="s">
        <v>126</v>
      </c>
      <c r="AF27" s="18" t="s">
        <v>184</v>
      </c>
      <c r="AG27" s="18" t="s">
        <v>1916</v>
      </c>
      <c r="AH27" s="18" t="s">
        <v>129</v>
      </c>
      <c r="AI27" s="18" t="s">
        <v>4673</v>
      </c>
      <c r="AJ27" s="18" t="s">
        <v>4674</v>
      </c>
      <c r="AK27" s="18" t="s">
        <v>130</v>
      </c>
      <c r="AL27" s="18" t="s">
        <v>2262</v>
      </c>
      <c r="AM27" s="16">
        <v>25349889</v>
      </c>
      <c r="AN27" s="16">
        <v>0</v>
      </c>
      <c r="AO27" s="18" t="s">
        <v>412</v>
      </c>
      <c r="AP27" s="16">
        <v>26700000</v>
      </c>
      <c r="AQ27" s="16">
        <v>0</v>
      </c>
      <c r="AR27" s="16">
        <v>26700000</v>
      </c>
      <c r="AS27" s="16">
        <v>0</v>
      </c>
      <c r="AT27" s="16">
        <v>26700000</v>
      </c>
      <c r="AU27" s="18" t="s">
        <v>132</v>
      </c>
      <c r="AV27" s="19">
        <v>44974</v>
      </c>
      <c r="AX27" s="25" t="s">
        <v>141</v>
      </c>
      <c r="AY27" s="16">
        <v>26700000</v>
      </c>
      <c r="BB27" s="18" t="s">
        <v>133</v>
      </c>
      <c r="BD27" s="18">
        <v>0</v>
      </c>
      <c r="BF27" s="18">
        <v>0</v>
      </c>
      <c r="BL27" s="18" t="s">
        <v>133</v>
      </c>
      <c r="BM27" s="18" t="s">
        <v>149</v>
      </c>
      <c r="BO27" s="16">
        <v>26700000</v>
      </c>
      <c r="BP27" s="16">
        <v>0</v>
      </c>
      <c r="BQ27" s="18" t="s">
        <v>133</v>
      </c>
      <c r="BR27" s="24" t="str">
        <f t="shared" si="4"/>
        <v>AA</v>
      </c>
      <c r="BS27" s="20" t="str">
        <f t="shared" si="1"/>
        <v>YMS MAGELANG 3S</v>
      </c>
      <c r="BT27" s="20" t="str">
        <f t="shared" si="2"/>
        <v>3S</v>
      </c>
      <c r="BU27" s="20" t="str">
        <f t="shared" si="3"/>
        <v>1. 3S MAGELANG</v>
      </c>
      <c r="BX27" s="18">
        <v>0</v>
      </c>
      <c r="BY27" s="18" t="s">
        <v>134</v>
      </c>
      <c r="CA27" s="18" t="s">
        <v>206</v>
      </c>
      <c r="CD27" s="18" t="s">
        <v>181</v>
      </c>
      <c r="CE27" s="18" t="s">
        <v>199</v>
      </c>
      <c r="CG27" s="18" t="s">
        <v>178</v>
      </c>
      <c r="CH27" s="18" t="s">
        <v>217</v>
      </c>
      <c r="CJ27" s="18" t="s">
        <v>139</v>
      </c>
      <c r="CV27" s="18" t="s">
        <v>119</v>
      </c>
      <c r="DA27" s="18">
        <v>0</v>
      </c>
      <c r="DC27" s="18" t="s">
        <v>140</v>
      </c>
      <c r="DD27" s="18" t="s">
        <v>141</v>
      </c>
      <c r="DG27" s="16">
        <v>26700000</v>
      </c>
      <c r="DH27" s="16">
        <v>26700000</v>
      </c>
      <c r="DI27" s="16">
        <v>0</v>
      </c>
      <c r="DJ27" s="16">
        <v>26700000</v>
      </c>
      <c r="DK27" s="13">
        <v>100</v>
      </c>
      <c r="DN27" s="18" t="s">
        <v>142</v>
      </c>
      <c r="DO27" s="18" t="s">
        <v>142</v>
      </c>
      <c r="DP27" s="21" t="s">
        <v>131</v>
      </c>
      <c r="DQ27" s="16">
        <v>0</v>
      </c>
      <c r="DR27" s="16">
        <v>100000</v>
      </c>
    </row>
    <row r="28" spans="1:122" x14ac:dyDescent="0.2">
      <c r="A28" s="18" t="s">
        <v>117</v>
      </c>
      <c r="C28" s="1" t="s">
        <v>149</v>
      </c>
      <c r="D28" s="18" t="s">
        <v>119</v>
      </c>
      <c r="E28" s="18" t="s">
        <v>120</v>
      </c>
      <c r="F28" s="18" t="s">
        <v>4675</v>
      </c>
      <c r="G28" s="19">
        <v>44974</v>
      </c>
      <c r="H28" s="18" t="s">
        <v>4676</v>
      </c>
      <c r="I28" s="18" t="s">
        <v>119</v>
      </c>
      <c r="J28" s="18" t="s">
        <v>119</v>
      </c>
      <c r="K28" s="18" t="s">
        <v>4677</v>
      </c>
      <c r="L28" s="18" t="s">
        <v>4678</v>
      </c>
      <c r="M28" s="18" t="s">
        <v>4679</v>
      </c>
      <c r="P28" s="18" t="s">
        <v>4680</v>
      </c>
      <c r="R28" s="18" t="s">
        <v>4677</v>
      </c>
      <c r="S28" s="18" t="s">
        <v>4678</v>
      </c>
      <c r="T28" s="18" t="s">
        <v>4679</v>
      </c>
      <c r="U28" s="18" t="s">
        <v>290</v>
      </c>
      <c r="V28" s="18" t="s">
        <v>290</v>
      </c>
      <c r="W28" s="18" t="s">
        <v>4681</v>
      </c>
      <c r="X28" s="18" t="s">
        <v>4682</v>
      </c>
      <c r="Y28" s="18" t="s">
        <v>4683</v>
      </c>
      <c r="AA28" s="18" t="s">
        <v>4680</v>
      </c>
      <c r="AD28" s="18" t="s">
        <v>2263</v>
      </c>
      <c r="AE28" s="18" t="s">
        <v>126</v>
      </c>
      <c r="AF28" s="18" t="s">
        <v>184</v>
      </c>
      <c r="AG28" s="18" t="s">
        <v>1916</v>
      </c>
      <c r="AH28" s="18" t="s">
        <v>129</v>
      </c>
      <c r="AI28" s="18" t="s">
        <v>4684</v>
      </c>
      <c r="AJ28" s="18" t="s">
        <v>4685</v>
      </c>
      <c r="AK28" s="18" t="s">
        <v>130</v>
      </c>
      <c r="AL28" s="18" t="s">
        <v>2262</v>
      </c>
      <c r="AM28" s="16">
        <v>25349889</v>
      </c>
      <c r="AN28" s="16">
        <v>0</v>
      </c>
      <c r="AO28" s="18" t="s">
        <v>412</v>
      </c>
      <c r="AP28" s="16">
        <v>26700000</v>
      </c>
      <c r="AQ28" s="16">
        <v>0</v>
      </c>
      <c r="AR28" s="16">
        <v>26700000</v>
      </c>
      <c r="AS28" s="16">
        <v>0</v>
      </c>
      <c r="AT28" s="16">
        <v>26700000</v>
      </c>
      <c r="AU28" s="18" t="s">
        <v>132</v>
      </c>
      <c r="AV28" s="19">
        <v>44974</v>
      </c>
      <c r="AX28" s="25" t="s">
        <v>141</v>
      </c>
      <c r="AY28" s="16">
        <v>26700000</v>
      </c>
      <c r="BB28" s="18" t="s">
        <v>133</v>
      </c>
      <c r="BD28" s="18">
        <v>0</v>
      </c>
      <c r="BF28" s="18">
        <v>0</v>
      </c>
      <c r="BL28" s="18" t="s">
        <v>133</v>
      </c>
      <c r="BM28" s="18" t="s">
        <v>149</v>
      </c>
      <c r="BO28" s="16">
        <v>26700000</v>
      </c>
      <c r="BP28" s="16">
        <v>0</v>
      </c>
      <c r="BQ28" s="18" t="s">
        <v>133</v>
      </c>
      <c r="BR28" s="24" t="str">
        <f t="shared" si="4"/>
        <v>AA</v>
      </c>
      <c r="BS28" s="20" t="str">
        <f t="shared" si="1"/>
        <v>YMS MAGELANG 3S</v>
      </c>
      <c r="BT28" s="20" t="str">
        <f t="shared" si="2"/>
        <v>3S</v>
      </c>
      <c r="BU28" s="20" t="str">
        <f t="shared" si="3"/>
        <v>1. 3S MAGELANG</v>
      </c>
      <c r="BX28" s="18">
        <v>0</v>
      </c>
      <c r="BY28" s="18" t="s">
        <v>134</v>
      </c>
      <c r="CA28" s="18" t="s">
        <v>206</v>
      </c>
      <c r="CD28" s="18" t="s">
        <v>178</v>
      </c>
      <c r="CE28" s="18" t="s">
        <v>199</v>
      </c>
      <c r="CG28" s="18" t="s">
        <v>178</v>
      </c>
      <c r="CH28" s="18" t="s">
        <v>138</v>
      </c>
      <c r="CJ28" s="18" t="s">
        <v>139</v>
      </c>
      <c r="CV28" s="18" t="s">
        <v>119</v>
      </c>
      <c r="DA28" s="18">
        <v>0</v>
      </c>
      <c r="DC28" s="18" t="s">
        <v>140</v>
      </c>
      <c r="DD28" s="18" t="s">
        <v>141</v>
      </c>
      <c r="DG28" s="16">
        <v>26700000</v>
      </c>
      <c r="DH28" s="16">
        <v>26700000</v>
      </c>
      <c r="DI28" s="16">
        <v>0</v>
      </c>
      <c r="DJ28" s="16">
        <v>26700000</v>
      </c>
      <c r="DK28" s="13">
        <v>100</v>
      </c>
      <c r="DN28" s="18" t="s">
        <v>142</v>
      </c>
      <c r="DO28" s="18" t="s">
        <v>142</v>
      </c>
      <c r="DP28" s="21" t="s">
        <v>131</v>
      </c>
      <c r="DQ28" s="16">
        <v>0</v>
      </c>
      <c r="DR28" s="16">
        <v>100000</v>
      </c>
    </row>
    <row r="29" spans="1:122" x14ac:dyDescent="0.2">
      <c r="A29" s="18" t="s">
        <v>117</v>
      </c>
      <c r="C29" s="1" t="s">
        <v>149</v>
      </c>
      <c r="D29" s="18" t="s">
        <v>119</v>
      </c>
      <c r="E29" s="18" t="s">
        <v>120</v>
      </c>
      <c r="F29" s="18" t="s">
        <v>4686</v>
      </c>
      <c r="G29" s="19">
        <v>44974</v>
      </c>
      <c r="H29" s="18" t="s">
        <v>4687</v>
      </c>
      <c r="I29" s="18" t="s">
        <v>119</v>
      </c>
      <c r="J29" s="18" t="s">
        <v>119</v>
      </c>
      <c r="K29" s="18" t="s">
        <v>4688</v>
      </c>
      <c r="L29" s="18" t="s">
        <v>4678</v>
      </c>
      <c r="M29" s="18" t="s">
        <v>4679</v>
      </c>
      <c r="P29" s="18" t="s">
        <v>4680</v>
      </c>
      <c r="R29" s="18" t="s">
        <v>4688</v>
      </c>
      <c r="S29" s="18" t="s">
        <v>4678</v>
      </c>
      <c r="T29" s="18" t="s">
        <v>4679</v>
      </c>
      <c r="U29" s="18" t="s">
        <v>290</v>
      </c>
      <c r="V29" s="18" t="s">
        <v>290</v>
      </c>
      <c r="W29" s="18" t="s">
        <v>4681</v>
      </c>
      <c r="X29" s="18" t="s">
        <v>4682</v>
      </c>
      <c r="Y29" s="18" t="s">
        <v>4683</v>
      </c>
      <c r="AA29" s="18" t="s">
        <v>4680</v>
      </c>
      <c r="AD29" s="18" t="s">
        <v>2263</v>
      </c>
      <c r="AE29" s="18" t="s">
        <v>126</v>
      </c>
      <c r="AF29" s="18" t="s">
        <v>184</v>
      </c>
      <c r="AG29" s="18" t="s">
        <v>1916</v>
      </c>
      <c r="AH29" s="18" t="s">
        <v>129</v>
      </c>
      <c r="AI29" s="18" t="s">
        <v>4689</v>
      </c>
      <c r="AJ29" s="18" t="s">
        <v>4690</v>
      </c>
      <c r="AK29" s="18" t="s">
        <v>130</v>
      </c>
      <c r="AL29" s="18" t="s">
        <v>2262</v>
      </c>
      <c r="AM29" s="16">
        <v>25349889</v>
      </c>
      <c r="AN29" s="16">
        <v>0</v>
      </c>
      <c r="AO29" s="18" t="s">
        <v>412</v>
      </c>
      <c r="AP29" s="16">
        <v>26700000</v>
      </c>
      <c r="AQ29" s="16">
        <v>0</v>
      </c>
      <c r="AR29" s="16">
        <v>26700000</v>
      </c>
      <c r="AS29" s="16">
        <v>0</v>
      </c>
      <c r="AT29" s="16">
        <v>26700000</v>
      </c>
      <c r="AU29" s="18" t="s">
        <v>132</v>
      </c>
      <c r="AV29" s="19">
        <v>44974</v>
      </c>
      <c r="AX29" s="25" t="s">
        <v>141</v>
      </c>
      <c r="AY29" s="16">
        <v>26700000</v>
      </c>
      <c r="BB29" s="18" t="s">
        <v>133</v>
      </c>
      <c r="BD29" s="18">
        <v>0</v>
      </c>
      <c r="BF29" s="18">
        <v>0</v>
      </c>
      <c r="BL29" s="18" t="s">
        <v>133</v>
      </c>
      <c r="BM29" s="18" t="s">
        <v>149</v>
      </c>
      <c r="BO29" s="16">
        <v>26700000</v>
      </c>
      <c r="BP29" s="16">
        <v>0</v>
      </c>
      <c r="BQ29" s="18" t="s">
        <v>133</v>
      </c>
      <c r="BR29" s="24" t="str">
        <f t="shared" si="4"/>
        <v>AA</v>
      </c>
      <c r="BS29" s="20" t="str">
        <f t="shared" si="1"/>
        <v>YMS MAGELANG 3S</v>
      </c>
      <c r="BT29" s="20" t="str">
        <f t="shared" si="2"/>
        <v>3S</v>
      </c>
      <c r="BU29" s="20" t="str">
        <f t="shared" si="3"/>
        <v>1. 3S MAGELANG</v>
      </c>
      <c r="BX29" s="18">
        <v>0</v>
      </c>
      <c r="BY29" s="18" t="s">
        <v>134</v>
      </c>
      <c r="CA29" s="18" t="s">
        <v>206</v>
      </c>
      <c r="CD29" s="18" t="s">
        <v>178</v>
      </c>
      <c r="CE29" s="18" t="s">
        <v>136</v>
      </c>
      <c r="CG29" s="18" t="s">
        <v>178</v>
      </c>
      <c r="CH29" s="18" t="s">
        <v>178</v>
      </c>
      <c r="CJ29" s="18" t="s">
        <v>139</v>
      </c>
      <c r="CV29" s="18" t="s">
        <v>119</v>
      </c>
      <c r="DA29" s="18">
        <v>0</v>
      </c>
      <c r="DC29" s="18" t="s">
        <v>140</v>
      </c>
      <c r="DD29" s="18" t="s">
        <v>141</v>
      </c>
      <c r="DG29" s="16">
        <v>26700000</v>
      </c>
      <c r="DH29" s="16">
        <v>26700000</v>
      </c>
      <c r="DI29" s="16">
        <v>0</v>
      </c>
      <c r="DJ29" s="16">
        <v>26700000</v>
      </c>
      <c r="DK29" s="13">
        <v>100</v>
      </c>
      <c r="DN29" s="18" t="s">
        <v>142</v>
      </c>
      <c r="DO29" s="18" t="s">
        <v>142</v>
      </c>
      <c r="DP29" s="21" t="s">
        <v>131</v>
      </c>
      <c r="DQ29" s="16">
        <v>0</v>
      </c>
      <c r="DR29" s="16">
        <v>100000</v>
      </c>
    </row>
    <row r="30" spans="1:122" x14ac:dyDescent="0.2">
      <c r="A30" s="18" t="s">
        <v>117</v>
      </c>
      <c r="C30" s="1" t="s">
        <v>149</v>
      </c>
      <c r="D30" s="18" t="s">
        <v>119</v>
      </c>
      <c r="E30" s="18" t="s">
        <v>120</v>
      </c>
      <c r="F30" s="18" t="s">
        <v>4691</v>
      </c>
      <c r="G30" s="19">
        <v>44974</v>
      </c>
      <c r="H30" s="18" t="s">
        <v>4692</v>
      </c>
      <c r="I30" s="18" t="s">
        <v>119</v>
      </c>
      <c r="J30" s="18" t="s">
        <v>119</v>
      </c>
      <c r="K30" s="18" t="s">
        <v>4693</v>
      </c>
      <c r="L30" s="18" t="s">
        <v>4694</v>
      </c>
      <c r="M30" s="18" t="s">
        <v>4670</v>
      </c>
      <c r="P30" s="18" t="s">
        <v>4671</v>
      </c>
      <c r="R30" s="18" t="s">
        <v>4693</v>
      </c>
      <c r="S30" s="18" t="s">
        <v>4694</v>
      </c>
      <c r="T30" s="18" t="s">
        <v>4670</v>
      </c>
      <c r="U30" s="18" t="s">
        <v>290</v>
      </c>
      <c r="V30" s="18" t="s">
        <v>290</v>
      </c>
      <c r="W30" s="18" t="s">
        <v>1033</v>
      </c>
      <c r="X30" s="18" t="s">
        <v>4672</v>
      </c>
      <c r="Y30" s="18" t="s">
        <v>4672</v>
      </c>
      <c r="AA30" s="18" t="s">
        <v>4671</v>
      </c>
      <c r="AD30" s="18" t="s">
        <v>2301</v>
      </c>
      <c r="AE30" s="18" t="s">
        <v>126</v>
      </c>
      <c r="AF30" s="18" t="s">
        <v>184</v>
      </c>
      <c r="AG30" s="18" t="s">
        <v>1916</v>
      </c>
      <c r="AH30" s="18" t="s">
        <v>162</v>
      </c>
      <c r="AI30" s="18" t="s">
        <v>4695</v>
      </c>
      <c r="AJ30" s="18" t="s">
        <v>4696</v>
      </c>
      <c r="AK30" s="18" t="s">
        <v>130</v>
      </c>
      <c r="AL30" s="18" t="s">
        <v>2262</v>
      </c>
      <c r="AM30" s="16">
        <v>25349889</v>
      </c>
      <c r="AN30" s="16">
        <v>0</v>
      </c>
      <c r="AO30" s="18" t="s">
        <v>412</v>
      </c>
      <c r="AP30" s="16">
        <v>26700000</v>
      </c>
      <c r="AQ30" s="16">
        <v>0</v>
      </c>
      <c r="AR30" s="16">
        <v>26700000</v>
      </c>
      <c r="AS30" s="16">
        <v>0</v>
      </c>
      <c r="AT30" s="16">
        <v>26700000</v>
      </c>
      <c r="AU30" s="18" t="s">
        <v>132</v>
      </c>
      <c r="AV30" s="19">
        <v>44974</v>
      </c>
      <c r="AX30" s="25" t="s">
        <v>141</v>
      </c>
      <c r="AY30" s="16">
        <v>26700000</v>
      </c>
      <c r="BB30" s="18" t="s">
        <v>133</v>
      </c>
      <c r="BD30" s="18">
        <v>0</v>
      </c>
      <c r="BF30" s="18">
        <v>0</v>
      </c>
      <c r="BL30" s="18" t="s">
        <v>133</v>
      </c>
      <c r="BM30" s="18" t="s">
        <v>149</v>
      </c>
      <c r="BO30" s="16">
        <v>26700000</v>
      </c>
      <c r="BP30" s="16">
        <v>0</v>
      </c>
      <c r="BQ30" s="18" t="s">
        <v>133</v>
      </c>
      <c r="BR30" s="24" t="str">
        <f t="shared" si="4"/>
        <v>AA</v>
      </c>
      <c r="BS30" s="20" t="str">
        <f t="shared" si="1"/>
        <v>YMS MAGELANG 3S</v>
      </c>
      <c r="BT30" s="20" t="str">
        <f t="shared" si="2"/>
        <v>3S</v>
      </c>
      <c r="BU30" s="20" t="str">
        <f t="shared" si="3"/>
        <v>1. 3S MAGELANG</v>
      </c>
      <c r="BX30" s="18">
        <v>0</v>
      </c>
      <c r="BY30" s="18" t="s">
        <v>134</v>
      </c>
      <c r="CA30" s="18" t="s">
        <v>206</v>
      </c>
      <c r="CD30" s="18" t="s">
        <v>181</v>
      </c>
      <c r="CE30" s="18" t="s">
        <v>136</v>
      </c>
      <c r="CG30" s="18" t="s">
        <v>178</v>
      </c>
      <c r="CH30" s="18" t="s">
        <v>199</v>
      </c>
      <c r="CJ30" s="18" t="s">
        <v>139</v>
      </c>
      <c r="CV30" s="18" t="s">
        <v>119</v>
      </c>
      <c r="DA30" s="18">
        <v>0</v>
      </c>
      <c r="DC30" s="18" t="s">
        <v>140</v>
      </c>
      <c r="DD30" s="18" t="s">
        <v>141</v>
      </c>
      <c r="DG30" s="16">
        <v>26700000</v>
      </c>
      <c r="DH30" s="16">
        <v>26700000</v>
      </c>
      <c r="DI30" s="16">
        <v>0</v>
      </c>
      <c r="DJ30" s="16">
        <v>26700000</v>
      </c>
      <c r="DK30" s="13">
        <v>100</v>
      </c>
      <c r="DN30" s="18" t="s">
        <v>142</v>
      </c>
      <c r="DO30" s="18" t="s">
        <v>142</v>
      </c>
      <c r="DP30" s="21" t="s">
        <v>131</v>
      </c>
      <c r="DQ30" s="16">
        <v>0</v>
      </c>
      <c r="DR30" s="16">
        <v>100000</v>
      </c>
    </row>
    <row r="31" spans="1:122" x14ac:dyDescent="0.2">
      <c r="A31" s="18" t="s">
        <v>117</v>
      </c>
      <c r="C31" s="1" t="s">
        <v>149</v>
      </c>
      <c r="D31" s="18" t="s">
        <v>119</v>
      </c>
      <c r="E31" s="18" t="s">
        <v>120</v>
      </c>
      <c r="F31" s="18" t="s">
        <v>4697</v>
      </c>
      <c r="G31" s="19">
        <v>44974</v>
      </c>
      <c r="H31" s="18" t="s">
        <v>4698</v>
      </c>
      <c r="I31" s="18" t="s">
        <v>119</v>
      </c>
      <c r="J31" s="18" t="s">
        <v>119</v>
      </c>
      <c r="K31" s="18" t="s">
        <v>4693</v>
      </c>
      <c r="L31" s="18" t="s">
        <v>4694</v>
      </c>
      <c r="M31" s="18" t="s">
        <v>4670</v>
      </c>
      <c r="P31" s="18" t="s">
        <v>4671</v>
      </c>
      <c r="R31" s="18" t="s">
        <v>4693</v>
      </c>
      <c r="S31" s="18" t="s">
        <v>4694</v>
      </c>
      <c r="T31" s="18" t="s">
        <v>4670</v>
      </c>
      <c r="U31" s="18" t="s">
        <v>290</v>
      </c>
      <c r="V31" s="18" t="s">
        <v>290</v>
      </c>
      <c r="W31" s="18" t="s">
        <v>1033</v>
      </c>
      <c r="X31" s="18" t="s">
        <v>4672</v>
      </c>
      <c r="Y31" s="18" t="s">
        <v>4672</v>
      </c>
      <c r="AA31" s="18" t="s">
        <v>4671</v>
      </c>
      <c r="AD31" s="18" t="s">
        <v>2263</v>
      </c>
      <c r="AE31" s="18" t="s">
        <v>126</v>
      </c>
      <c r="AF31" s="18" t="s">
        <v>184</v>
      </c>
      <c r="AG31" s="18" t="s">
        <v>1916</v>
      </c>
      <c r="AH31" s="18" t="s">
        <v>129</v>
      </c>
      <c r="AI31" s="18" t="s">
        <v>4699</v>
      </c>
      <c r="AJ31" s="18" t="s">
        <v>4700</v>
      </c>
      <c r="AK31" s="18" t="s">
        <v>130</v>
      </c>
      <c r="AL31" s="18" t="s">
        <v>2262</v>
      </c>
      <c r="AM31" s="16">
        <v>25349889</v>
      </c>
      <c r="AN31" s="16">
        <v>0</v>
      </c>
      <c r="AO31" s="18" t="s">
        <v>412</v>
      </c>
      <c r="AP31" s="16">
        <v>26700000</v>
      </c>
      <c r="AQ31" s="16">
        <v>0</v>
      </c>
      <c r="AR31" s="16">
        <v>26700000</v>
      </c>
      <c r="AS31" s="16">
        <v>0</v>
      </c>
      <c r="AT31" s="16">
        <v>26700000</v>
      </c>
      <c r="AU31" s="18" t="s">
        <v>132</v>
      </c>
      <c r="AV31" s="19">
        <v>44974</v>
      </c>
      <c r="AX31" s="25" t="s">
        <v>141</v>
      </c>
      <c r="AY31" s="16">
        <v>26700000</v>
      </c>
      <c r="BB31" s="18" t="s">
        <v>133</v>
      </c>
      <c r="BD31" s="18">
        <v>0</v>
      </c>
      <c r="BF31" s="18">
        <v>0</v>
      </c>
      <c r="BL31" s="18" t="s">
        <v>133</v>
      </c>
      <c r="BM31" s="18" t="s">
        <v>149</v>
      </c>
      <c r="BO31" s="16">
        <v>26700000</v>
      </c>
      <c r="BP31" s="16">
        <v>0</v>
      </c>
      <c r="BQ31" s="18" t="s">
        <v>133</v>
      </c>
      <c r="BR31" s="24" t="str">
        <f t="shared" si="4"/>
        <v>AA</v>
      </c>
      <c r="BS31" s="20" t="str">
        <f t="shared" si="1"/>
        <v>YMS MAGELANG 3S</v>
      </c>
      <c r="BT31" s="20" t="str">
        <f t="shared" si="2"/>
        <v>3S</v>
      </c>
      <c r="BU31" s="20" t="str">
        <f t="shared" si="3"/>
        <v>1. 3S MAGELANG</v>
      </c>
      <c r="BX31" s="18">
        <v>0</v>
      </c>
      <c r="BY31" s="18" t="s">
        <v>134</v>
      </c>
      <c r="CA31" s="18" t="s">
        <v>206</v>
      </c>
      <c r="CD31" s="18" t="s">
        <v>181</v>
      </c>
      <c r="CE31" s="18" t="s">
        <v>136</v>
      </c>
      <c r="CG31" s="18" t="s">
        <v>178</v>
      </c>
      <c r="CH31" s="18" t="s">
        <v>147</v>
      </c>
      <c r="CJ31" s="18" t="s">
        <v>139</v>
      </c>
      <c r="CV31" s="18" t="s">
        <v>119</v>
      </c>
      <c r="DA31" s="18">
        <v>0</v>
      </c>
      <c r="DC31" s="18" t="s">
        <v>140</v>
      </c>
      <c r="DD31" s="18" t="s">
        <v>141</v>
      </c>
      <c r="DG31" s="16">
        <v>26700000</v>
      </c>
      <c r="DH31" s="16">
        <v>26700000</v>
      </c>
      <c r="DI31" s="16">
        <v>0</v>
      </c>
      <c r="DJ31" s="16">
        <v>26700000</v>
      </c>
      <c r="DK31" s="13">
        <v>100</v>
      </c>
      <c r="DN31" s="18" t="s">
        <v>142</v>
      </c>
      <c r="DO31" s="18" t="s">
        <v>142</v>
      </c>
      <c r="DP31" s="21" t="s">
        <v>131</v>
      </c>
      <c r="DQ31" s="16">
        <v>0</v>
      </c>
      <c r="DR31" s="16">
        <v>100000</v>
      </c>
    </row>
    <row r="32" spans="1:122" x14ac:dyDescent="0.2">
      <c r="A32" s="18" t="s">
        <v>117</v>
      </c>
      <c r="C32" s="1" t="s">
        <v>149</v>
      </c>
      <c r="D32" s="18" t="s">
        <v>119</v>
      </c>
      <c r="E32" s="18" t="s">
        <v>120</v>
      </c>
      <c r="F32" s="18" t="s">
        <v>4701</v>
      </c>
      <c r="G32" s="19">
        <v>44974</v>
      </c>
      <c r="H32" s="18" t="s">
        <v>4702</v>
      </c>
      <c r="I32" s="18" t="s">
        <v>119</v>
      </c>
      <c r="J32" s="18" t="s">
        <v>119</v>
      </c>
      <c r="K32" s="18" t="s">
        <v>4668</v>
      </c>
      <c r="L32" s="18" t="s">
        <v>4669</v>
      </c>
      <c r="M32" s="18" t="s">
        <v>4703</v>
      </c>
      <c r="P32" s="18" t="s">
        <v>4671</v>
      </c>
      <c r="R32" s="18" t="s">
        <v>4668</v>
      </c>
      <c r="S32" s="18" t="s">
        <v>4669</v>
      </c>
      <c r="T32" s="18" t="s">
        <v>4703</v>
      </c>
      <c r="U32" s="18" t="s">
        <v>290</v>
      </c>
      <c r="V32" s="18" t="s">
        <v>290</v>
      </c>
      <c r="W32" s="18" t="s">
        <v>1033</v>
      </c>
      <c r="X32" s="18" t="s">
        <v>4672</v>
      </c>
      <c r="Y32" s="18" t="s">
        <v>4672</v>
      </c>
      <c r="AA32" s="18" t="s">
        <v>4671</v>
      </c>
      <c r="AD32" s="18" t="s">
        <v>2263</v>
      </c>
      <c r="AE32" s="18" t="s">
        <v>126</v>
      </c>
      <c r="AF32" s="18" t="s">
        <v>184</v>
      </c>
      <c r="AG32" s="18" t="s">
        <v>1916</v>
      </c>
      <c r="AH32" s="18" t="s">
        <v>129</v>
      </c>
      <c r="AI32" s="18" t="s">
        <v>4704</v>
      </c>
      <c r="AJ32" s="18" t="s">
        <v>4705</v>
      </c>
      <c r="AK32" s="18" t="s">
        <v>130</v>
      </c>
      <c r="AL32" s="18" t="s">
        <v>2262</v>
      </c>
      <c r="AM32" s="16">
        <v>25349889</v>
      </c>
      <c r="AN32" s="16">
        <v>0</v>
      </c>
      <c r="AO32" s="18" t="s">
        <v>412</v>
      </c>
      <c r="AP32" s="16">
        <v>26700000</v>
      </c>
      <c r="AQ32" s="16">
        <v>0</v>
      </c>
      <c r="AR32" s="16">
        <v>26700000</v>
      </c>
      <c r="AS32" s="16">
        <v>0</v>
      </c>
      <c r="AT32" s="16">
        <v>26700000</v>
      </c>
      <c r="AU32" s="18" t="s">
        <v>132</v>
      </c>
      <c r="AV32" s="19">
        <v>44974</v>
      </c>
      <c r="AX32" s="25" t="s">
        <v>141</v>
      </c>
      <c r="AY32" s="16">
        <v>26700000</v>
      </c>
      <c r="BB32" s="18" t="s">
        <v>133</v>
      </c>
      <c r="BD32" s="18">
        <v>0</v>
      </c>
      <c r="BF32" s="18">
        <v>0</v>
      </c>
      <c r="BL32" s="18" t="s">
        <v>133</v>
      </c>
      <c r="BM32" s="18" t="s">
        <v>149</v>
      </c>
      <c r="BO32" s="16">
        <v>26700000</v>
      </c>
      <c r="BP32" s="16">
        <v>0</v>
      </c>
      <c r="BQ32" s="18" t="s">
        <v>133</v>
      </c>
      <c r="BR32" s="24" t="str">
        <f t="shared" si="4"/>
        <v>AA</v>
      </c>
      <c r="BS32" s="20" t="str">
        <f t="shared" si="1"/>
        <v>YMS MAGELANG 3S</v>
      </c>
      <c r="BT32" s="20" t="str">
        <f t="shared" si="2"/>
        <v>3S</v>
      </c>
      <c r="BU32" s="20" t="str">
        <f t="shared" si="3"/>
        <v>1. 3S MAGELANG</v>
      </c>
      <c r="BX32" s="18">
        <v>0</v>
      </c>
      <c r="BY32" s="18" t="s">
        <v>134</v>
      </c>
      <c r="CA32" s="18" t="s">
        <v>206</v>
      </c>
      <c r="CD32" s="18" t="s">
        <v>199</v>
      </c>
      <c r="CE32" s="18" t="s">
        <v>136</v>
      </c>
      <c r="CG32" s="18" t="s">
        <v>178</v>
      </c>
      <c r="CH32" s="18" t="s">
        <v>178</v>
      </c>
      <c r="CJ32" s="18" t="s">
        <v>139</v>
      </c>
      <c r="CV32" s="18" t="s">
        <v>119</v>
      </c>
      <c r="DA32" s="18">
        <v>0</v>
      </c>
      <c r="DC32" s="18" t="s">
        <v>140</v>
      </c>
      <c r="DD32" s="18" t="s">
        <v>141</v>
      </c>
      <c r="DG32" s="16">
        <v>26700000</v>
      </c>
      <c r="DH32" s="16">
        <v>26700000</v>
      </c>
      <c r="DI32" s="16">
        <v>0</v>
      </c>
      <c r="DJ32" s="16">
        <v>26700000</v>
      </c>
      <c r="DK32" s="13">
        <v>100</v>
      </c>
      <c r="DN32" s="18" t="s">
        <v>142</v>
      </c>
      <c r="DO32" s="18" t="s">
        <v>142</v>
      </c>
      <c r="DP32" s="21" t="s">
        <v>131</v>
      </c>
      <c r="DQ32" s="16">
        <v>0</v>
      </c>
      <c r="DR32" s="16">
        <v>100000</v>
      </c>
    </row>
    <row r="33" spans="1:122" x14ac:dyDescent="0.2">
      <c r="A33" s="18" t="s">
        <v>117</v>
      </c>
      <c r="C33" s="1" t="s">
        <v>118</v>
      </c>
      <c r="D33" s="18" t="s">
        <v>119</v>
      </c>
      <c r="E33" s="18" t="s">
        <v>120</v>
      </c>
      <c r="F33" s="18" t="s">
        <v>4706</v>
      </c>
      <c r="G33" s="19">
        <v>44974</v>
      </c>
      <c r="H33" s="18" t="s">
        <v>4707</v>
      </c>
      <c r="I33" s="18" t="s">
        <v>119</v>
      </c>
      <c r="J33" s="18" t="s">
        <v>119</v>
      </c>
      <c r="K33" s="18" t="s">
        <v>4708</v>
      </c>
      <c r="L33" s="18" t="s">
        <v>4709</v>
      </c>
      <c r="M33" s="18" t="s">
        <v>4710</v>
      </c>
      <c r="P33" s="18" t="s">
        <v>218</v>
      </c>
      <c r="R33" s="18" t="s">
        <v>4708</v>
      </c>
      <c r="S33" s="18" t="s">
        <v>4709</v>
      </c>
      <c r="T33" s="18" t="s">
        <v>4710</v>
      </c>
      <c r="U33" s="18" t="s">
        <v>150</v>
      </c>
      <c r="V33" s="18" t="s">
        <v>122</v>
      </c>
      <c r="W33" s="18" t="s">
        <v>2136</v>
      </c>
      <c r="X33" s="18" t="s">
        <v>219</v>
      </c>
      <c r="Y33" s="18" t="s">
        <v>125</v>
      </c>
      <c r="AA33" s="18" t="s">
        <v>218</v>
      </c>
      <c r="AD33" s="18" t="s">
        <v>2279</v>
      </c>
      <c r="AE33" s="18" t="s">
        <v>126</v>
      </c>
      <c r="AF33" s="18" t="s">
        <v>145</v>
      </c>
      <c r="AG33" s="18" t="s">
        <v>1916</v>
      </c>
      <c r="AH33" s="18" t="s">
        <v>250</v>
      </c>
      <c r="AI33" s="18" t="s">
        <v>4711</v>
      </c>
      <c r="AJ33" s="18" t="s">
        <v>4712</v>
      </c>
      <c r="AK33" s="18" t="s">
        <v>130</v>
      </c>
      <c r="AL33" s="18" t="s">
        <v>2262</v>
      </c>
      <c r="AM33" s="16">
        <v>26550763</v>
      </c>
      <c r="AN33" s="16">
        <v>3583000</v>
      </c>
      <c r="AO33" s="18" t="s">
        <v>131</v>
      </c>
      <c r="AP33" s="16">
        <v>27965000</v>
      </c>
      <c r="AQ33" s="16">
        <v>5515000</v>
      </c>
      <c r="AR33" s="16">
        <v>33480000</v>
      </c>
      <c r="AS33" s="16">
        <v>0</v>
      </c>
      <c r="AT33" s="16">
        <v>33480000</v>
      </c>
      <c r="AU33" s="18" t="s">
        <v>132</v>
      </c>
      <c r="AV33" s="19">
        <v>44974</v>
      </c>
      <c r="AX33" s="25" t="s">
        <v>141</v>
      </c>
      <c r="AY33" s="16">
        <v>33480000</v>
      </c>
      <c r="BB33" s="18" t="s">
        <v>133</v>
      </c>
      <c r="BD33" s="18">
        <v>0</v>
      </c>
      <c r="BF33" s="18">
        <v>0</v>
      </c>
      <c r="BL33" s="18" t="s">
        <v>133</v>
      </c>
      <c r="BM33" s="18" t="s">
        <v>118</v>
      </c>
      <c r="BO33" s="16">
        <v>27965000</v>
      </c>
      <c r="BP33" s="16">
        <v>0</v>
      </c>
      <c r="BQ33" s="18" t="s">
        <v>133</v>
      </c>
      <c r="BR33" s="24" t="str">
        <f t="shared" si="4"/>
        <v>AA</v>
      </c>
      <c r="BS33" s="20" t="str">
        <f t="shared" si="1"/>
        <v>YMS MAGELANG 3S</v>
      </c>
      <c r="BT33" s="20" t="str">
        <f t="shared" si="2"/>
        <v>3S</v>
      </c>
      <c r="BU33" s="20" t="str">
        <f t="shared" si="3"/>
        <v>1. 3S MAGELANG</v>
      </c>
      <c r="BX33" s="18">
        <v>0</v>
      </c>
      <c r="BY33" s="18" t="s">
        <v>134</v>
      </c>
      <c r="CD33" s="18" t="s">
        <v>136</v>
      </c>
      <c r="CE33" s="18" t="s">
        <v>136</v>
      </c>
      <c r="CG33" s="18" t="s">
        <v>155</v>
      </c>
      <c r="CH33" s="18" t="s">
        <v>138</v>
      </c>
      <c r="CJ33" s="18" t="s">
        <v>139</v>
      </c>
      <c r="CV33" s="18" t="s">
        <v>119</v>
      </c>
      <c r="DA33" s="18">
        <v>0</v>
      </c>
      <c r="DC33" s="18" t="s">
        <v>140</v>
      </c>
      <c r="DD33" s="18" t="s">
        <v>141</v>
      </c>
      <c r="DG33" s="16">
        <v>33480000</v>
      </c>
      <c r="DH33" s="16">
        <v>33480000</v>
      </c>
      <c r="DI33" s="16">
        <v>0</v>
      </c>
      <c r="DJ33" s="16">
        <v>33480000</v>
      </c>
      <c r="DK33" s="13">
        <v>100</v>
      </c>
      <c r="DN33" s="18" t="s">
        <v>142</v>
      </c>
      <c r="DO33" s="18" t="s">
        <v>142</v>
      </c>
      <c r="DP33" s="21" t="s">
        <v>131</v>
      </c>
      <c r="DQ33" s="16">
        <v>0</v>
      </c>
      <c r="DR33" s="16">
        <v>100000</v>
      </c>
    </row>
    <row r="34" spans="1:122" x14ac:dyDescent="0.2">
      <c r="A34" s="18" t="s">
        <v>117</v>
      </c>
      <c r="C34" s="1" t="s">
        <v>149</v>
      </c>
      <c r="D34" s="18" t="s">
        <v>119</v>
      </c>
      <c r="E34" s="18" t="s">
        <v>120</v>
      </c>
      <c r="F34" s="18" t="s">
        <v>4713</v>
      </c>
      <c r="G34" s="19">
        <v>44974</v>
      </c>
      <c r="H34" s="18" t="s">
        <v>4714</v>
      </c>
      <c r="I34" s="18" t="s">
        <v>119</v>
      </c>
      <c r="J34" s="18" t="s">
        <v>119</v>
      </c>
      <c r="K34" s="18" t="s">
        <v>4715</v>
      </c>
      <c r="L34" s="18" t="s">
        <v>4716</v>
      </c>
      <c r="M34" s="18" t="s">
        <v>4717</v>
      </c>
      <c r="P34" s="18" t="s">
        <v>4718</v>
      </c>
      <c r="R34" s="18" t="s">
        <v>4715</v>
      </c>
      <c r="S34" s="18" t="s">
        <v>4716</v>
      </c>
      <c r="T34" s="18" t="s">
        <v>4717</v>
      </c>
      <c r="U34" s="18" t="s">
        <v>290</v>
      </c>
      <c r="V34" s="18" t="s">
        <v>290</v>
      </c>
      <c r="W34" s="18" t="s">
        <v>4719</v>
      </c>
      <c r="X34" s="18" t="s">
        <v>4720</v>
      </c>
      <c r="Y34" s="18" t="s">
        <v>4721</v>
      </c>
      <c r="AA34" s="18" t="s">
        <v>4718</v>
      </c>
      <c r="AD34" s="18" t="s">
        <v>2318</v>
      </c>
      <c r="AE34" s="18" t="s">
        <v>126</v>
      </c>
      <c r="AF34" s="18" t="s">
        <v>2243</v>
      </c>
      <c r="AG34" s="18" t="s">
        <v>1916</v>
      </c>
      <c r="AH34" s="18" t="s">
        <v>250</v>
      </c>
      <c r="AI34" s="18" t="s">
        <v>4722</v>
      </c>
      <c r="AJ34" s="18" t="s">
        <v>4723</v>
      </c>
      <c r="AK34" s="18" t="s">
        <v>130</v>
      </c>
      <c r="AL34" s="18" t="s">
        <v>2262</v>
      </c>
      <c r="AM34" s="16">
        <v>54605626</v>
      </c>
      <c r="AN34" s="16">
        <v>0</v>
      </c>
      <c r="AO34" s="18" t="s">
        <v>131</v>
      </c>
      <c r="AP34" s="16">
        <v>57520000</v>
      </c>
      <c r="AQ34" s="16">
        <v>8080000</v>
      </c>
      <c r="AR34" s="16">
        <v>65600000</v>
      </c>
      <c r="AS34" s="16">
        <v>0</v>
      </c>
      <c r="AT34" s="16">
        <v>65600000</v>
      </c>
      <c r="AU34" s="18" t="s">
        <v>132</v>
      </c>
      <c r="AV34" s="19">
        <v>44974</v>
      </c>
      <c r="AX34" s="25" t="s">
        <v>141</v>
      </c>
      <c r="AY34" s="16">
        <v>65600000</v>
      </c>
      <c r="BB34" s="18" t="s">
        <v>133</v>
      </c>
      <c r="BD34" s="18">
        <v>0</v>
      </c>
      <c r="BF34" s="18">
        <v>0</v>
      </c>
      <c r="BL34" s="18" t="s">
        <v>133</v>
      </c>
      <c r="BM34" s="18" t="s">
        <v>149</v>
      </c>
      <c r="BO34" s="16">
        <v>57520000</v>
      </c>
      <c r="BP34" s="16">
        <v>0</v>
      </c>
      <c r="BQ34" s="18" t="s">
        <v>133</v>
      </c>
      <c r="BR34" s="24" t="str">
        <f t="shared" si="4"/>
        <v>AA</v>
      </c>
      <c r="BS34" s="20" t="str">
        <f t="shared" si="1"/>
        <v>YMS MAGELANG 3S</v>
      </c>
      <c r="BT34" s="20" t="str">
        <f t="shared" si="2"/>
        <v>3S</v>
      </c>
      <c r="BU34" s="20" t="str">
        <f t="shared" si="3"/>
        <v>1. 3S MAGELANG</v>
      </c>
      <c r="BX34" s="18">
        <v>0</v>
      </c>
      <c r="BY34" s="18" t="s">
        <v>134</v>
      </c>
      <c r="CA34" s="18" t="s">
        <v>206</v>
      </c>
      <c r="CD34" s="18" t="s">
        <v>199</v>
      </c>
      <c r="CE34" s="18" t="s">
        <v>136</v>
      </c>
      <c r="CG34" s="18" t="s">
        <v>178</v>
      </c>
      <c r="CH34" s="18" t="s">
        <v>178</v>
      </c>
      <c r="CJ34" s="18" t="s">
        <v>139</v>
      </c>
      <c r="CV34" s="18" t="s">
        <v>119</v>
      </c>
      <c r="DA34" s="18">
        <v>0</v>
      </c>
      <c r="DC34" s="18" t="s">
        <v>140</v>
      </c>
      <c r="DD34" s="18" t="s">
        <v>141</v>
      </c>
      <c r="DG34" s="16">
        <v>65600000</v>
      </c>
      <c r="DH34" s="16">
        <v>65600000</v>
      </c>
      <c r="DI34" s="16">
        <v>0</v>
      </c>
      <c r="DJ34" s="16">
        <v>65600000</v>
      </c>
      <c r="DK34" s="13">
        <v>100</v>
      </c>
      <c r="DN34" s="18" t="s">
        <v>142</v>
      </c>
      <c r="DO34" s="18" t="s">
        <v>142</v>
      </c>
      <c r="DP34" s="21" t="s">
        <v>131</v>
      </c>
      <c r="DQ34" s="16">
        <v>0</v>
      </c>
      <c r="DR34" s="16">
        <v>100000</v>
      </c>
    </row>
    <row r="35" spans="1:122" x14ac:dyDescent="0.2">
      <c r="A35" s="18" t="s">
        <v>117</v>
      </c>
      <c r="C35" s="1" t="s">
        <v>118</v>
      </c>
      <c r="D35" s="18" t="s">
        <v>119</v>
      </c>
      <c r="E35" s="18" t="s">
        <v>120</v>
      </c>
      <c r="F35" s="18" t="s">
        <v>4724</v>
      </c>
      <c r="G35" s="19">
        <v>44974</v>
      </c>
      <c r="H35" s="18" t="s">
        <v>4725</v>
      </c>
      <c r="I35" s="18" t="s">
        <v>119</v>
      </c>
      <c r="J35" s="18" t="s">
        <v>119</v>
      </c>
      <c r="K35" s="18" t="s">
        <v>1314</v>
      </c>
      <c r="L35" s="18" t="s">
        <v>4726</v>
      </c>
      <c r="M35" s="18" t="s">
        <v>4727</v>
      </c>
      <c r="P35" s="18" t="s">
        <v>121</v>
      </c>
      <c r="R35" s="18" t="s">
        <v>4728</v>
      </c>
      <c r="S35" s="18" t="s">
        <v>4729</v>
      </c>
      <c r="T35" s="18" t="s">
        <v>4730</v>
      </c>
      <c r="U35" s="18" t="s">
        <v>144</v>
      </c>
      <c r="V35" s="18" t="s">
        <v>188</v>
      </c>
      <c r="W35" s="18" t="s">
        <v>124</v>
      </c>
      <c r="X35" s="18" t="s">
        <v>124</v>
      </c>
      <c r="Y35" s="18" t="s">
        <v>125</v>
      </c>
      <c r="AA35" s="18" t="s">
        <v>121</v>
      </c>
      <c r="AD35" s="18" t="s">
        <v>2271</v>
      </c>
      <c r="AE35" s="18" t="s">
        <v>126</v>
      </c>
      <c r="AF35" s="18" t="s">
        <v>145</v>
      </c>
      <c r="AG35" s="18" t="s">
        <v>1916</v>
      </c>
      <c r="AH35" s="18" t="s">
        <v>129</v>
      </c>
      <c r="AI35" s="18" t="s">
        <v>4731</v>
      </c>
      <c r="AJ35" s="18" t="s">
        <v>4732</v>
      </c>
      <c r="AK35" s="18" t="s">
        <v>130</v>
      </c>
      <c r="AL35" s="18" t="s">
        <v>2262</v>
      </c>
      <c r="AM35" s="16">
        <v>26550763</v>
      </c>
      <c r="AN35" s="16">
        <v>3583000</v>
      </c>
      <c r="AO35" s="18" t="s">
        <v>131</v>
      </c>
      <c r="AP35" s="16">
        <v>27965000</v>
      </c>
      <c r="AQ35" s="16">
        <v>5515000</v>
      </c>
      <c r="AR35" s="16">
        <v>33480000</v>
      </c>
      <c r="AS35" s="16">
        <v>0</v>
      </c>
      <c r="AT35" s="16">
        <v>33480000</v>
      </c>
      <c r="AU35" s="18" t="s">
        <v>132</v>
      </c>
      <c r="AV35" s="19">
        <v>44974</v>
      </c>
      <c r="AX35" s="25" t="s">
        <v>141</v>
      </c>
      <c r="AY35" s="16">
        <v>17880000</v>
      </c>
      <c r="BB35" s="18" t="s">
        <v>133</v>
      </c>
      <c r="BD35" s="18">
        <v>0</v>
      </c>
      <c r="BF35" s="18">
        <v>0</v>
      </c>
      <c r="BL35" s="18" t="s">
        <v>133</v>
      </c>
      <c r="BM35" s="18" t="s">
        <v>118</v>
      </c>
      <c r="BO35" s="16">
        <v>27965000</v>
      </c>
      <c r="BP35" s="16">
        <v>0</v>
      </c>
      <c r="BQ35" s="18" t="s">
        <v>133</v>
      </c>
      <c r="BR35" s="24" t="str">
        <f t="shared" si="4"/>
        <v>AA</v>
      </c>
      <c r="BS35" s="20" t="str">
        <f t="shared" si="1"/>
        <v>YMS MAGELANG 3S</v>
      </c>
      <c r="BT35" s="20" t="str">
        <f t="shared" si="2"/>
        <v>3S</v>
      </c>
      <c r="BU35" s="20" t="str">
        <f t="shared" si="3"/>
        <v>1. 3S MAGELANG</v>
      </c>
      <c r="BX35" s="18">
        <v>0</v>
      </c>
      <c r="BY35" s="18" t="s">
        <v>134</v>
      </c>
      <c r="CD35" s="18" t="s">
        <v>147</v>
      </c>
      <c r="CE35" s="18" t="s">
        <v>136</v>
      </c>
      <c r="CG35" s="18" t="s">
        <v>178</v>
      </c>
      <c r="CH35" s="18" t="s">
        <v>138</v>
      </c>
      <c r="CJ35" s="18" t="s">
        <v>139</v>
      </c>
      <c r="CV35" s="18" t="s">
        <v>119</v>
      </c>
      <c r="CY35" s="18" t="s">
        <v>4733</v>
      </c>
      <c r="CZ35" s="19">
        <v>44971</v>
      </c>
      <c r="DA35" s="18">
        <v>15600000</v>
      </c>
      <c r="DB35" s="18" t="s">
        <v>2271</v>
      </c>
      <c r="DC35" s="18" t="s">
        <v>140</v>
      </c>
      <c r="DD35" s="18" t="s">
        <v>141</v>
      </c>
      <c r="DG35" s="16">
        <v>33480000</v>
      </c>
      <c r="DH35" s="16">
        <v>33480000</v>
      </c>
      <c r="DI35" s="16">
        <v>0</v>
      </c>
      <c r="DJ35" s="16">
        <v>33480000</v>
      </c>
      <c r="DK35" s="13">
        <v>100</v>
      </c>
      <c r="DN35" s="18" t="s">
        <v>142</v>
      </c>
      <c r="DO35" s="18" t="s">
        <v>142</v>
      </c>
      <c r="DP35" s="21" t="s">
        <v>131</v>
      </c>
      <c r="DQ35" s="16">
        <v>0</v>
      </c>
      <c r="DR35" s="16">
        <v>100000</v>
      </c>
    </row>
    <row r="36" spans="1:122" x14ac:dyDescent="0.2">
      <c r="A36" s="18" t="s">
        <v>117</v>
      </c>
      <c r="C36" s="1" t="s">
        <v>118</v>
      </c>
      <c r="D36" s="18" t="s">
        <v>119</v>
      </c>
      <c r="E36" s="18" t="s">
        <v>120</v>
      </c>
      <c r="F36" s="18" t="s">
        <v>4734</v>
      </c>
      <c r="G36" s="19">
        <v>44974</v>
      </c>
      <c r="H36" s="18" t="s">
        <v>4735</v>
      </c>
      <c r="I36" s="18" t="s">
        <v>119</v>
      </c>
      <c r="J36" s="18" t="s">
        <v>119</v>
      </c>
      <c r="K36" s="18" t="s">
        <v>4736</v>
      </c>
      <c r="L36" s="18" t="s">
        <v>4737</v>
      </c>
      <c r="M36" s="18" t="s">
        <v>4738</v>
      </c>
      <c r="P36" s="18" t="s">
        <v>121</v>
      </c>
      <c r="R36" s="18" t="s">
        <v>4736</v>
      </c>
      <c r="S36" s="18" t="s">
        <v>4737</v>
      </c>
      <c r="T36" s="18" t="s">
        <v>4738</v>
      </c>
      <c r="U36" s="18" t="s">
        <v>157</v>
      </c>
      <c r="V36" s="18" t="s">
        <v>158</v>
      </c>
      <c r="W36" s="18" t="s">
        <v>1930</v>
      </c>
      <c r="X36" s="18" t="s">
        <v>124</v>
      </c>
      <c r="Y36" s="18" t="s">
        <v>125</v>
      </c>
      <c r="AA36" s="18" t="s">
        <v>121</v>
      </c>
      <c r="AD36" s="18" t="s">
        <v>2336</v>
      </c>
      <c r="AE36" s="18" t="s">
        <v>126</v>
      </c>
      <c r="AF36" s="18" t="s">
        <v>2337</v>
      </c>
      <c r="AG36" s="18" t="s">
        <v>1916</v>
      </c>
      <c r="AH36" s="18" t="s">
        <v>153</v>
      </c>
      <c r="AI36" s="18" t="s">
        <v>4739</v>
      </c>
      <c r="AJ36" s="18" t="s">
        <v>4740</v>
      </c>
      <c r="AK36" s="18" t="s">
        <v>130</v>
      </c>
      <c r="AL36" s="18" t="s">
        <v>2262</v>
      </c>
      <c r="AM36" s="16">
        <v>22535442</v>
      </c>
      <c r="AN36" s="16">
        <v>2337000</v>
      </c>
      <c r="AO36" s="18" t="s">
        <v>131</v>
      </c>
      <c r="AP36" s="16">
        <v>23735000</v>
      </c>
      <c r="AQ36" s="16">
        <v>4365000</v>
      </c>
      <c r="AR36" s="16">
        <v>28100000</v>
      </c>
      <c r="AS36" s="16">
        <v>0</v>
      </c>
      <c r="AT36" s="16">
        <v>28100000</v>
      </c>
      <c r="AU36" s="18" t="s">
        <v>132</v>
      </c>
      <c r="AV36" s="19">
        <v>44974</v>
      </c>
      <c r="AX36" s="25" t="s">
        <v>141</v>
      </c>
      <c r="AY36" s="16">
        <v>25600000</v>
      </c>
      <c r="BB36" s="18" t="s">
        <v>133</v>
      </c>
      <c r="BD36" s="18">
        <v>0</v>
      </c>
      <c r="BF36" s="18">
        <v>0</v>
      </c>
      <c r="BL36" s="18" t="s">
        <v>133</v>
      </c>
      <c r="BM36" s="18" t="s">
        <v>118</v>
      </c>
      <c r="BO36" s="16">
        <v>23735000</v>
      </c>
      <c r="BP36" s="16">
        <v>0</v>
      </c>
      <c r="BQ36" s="18" t="s">
        <v>133</v>
      </c>
      <c r="BR36" s="24" t="str">
        <f t="shared" si="4"/>
        <v>AA</v>
      </c>
      <c r="BS36" s="20" t="str">
        <f t="shared" si="1"/>
        <v>YMS MAGELANG 3S</v>
      </c>
      <c r="BT36" s="20" t="str">
        <f t="shared" si="2"/>
        <v>3S</v>
      </c>
      <c r="BU36" s="20" t="str">
        <f t="shared" si="3"/>
        <v>1. 3S MAGELANG</v>
      </c>
      <c r="BX36" s="18">
        <v>0</v>
      </c>
      <c r="BY36" s="18" t="s">
        <v>134</v>
      </c>
      <c r="CA36" s="18" t="s">
        <v>206</v>
      </c>
      <c r="CD36" s="18" t="s">
        <v>147</v>
      </c>
      <c r="CE36" s="18" t="s">
        <v>207</v>
      </c>
      <c r="CG36" s="18" t="s">
        <v>147</v>
      </c>
      <c r="CH36" s="18" t="s">
        <v>147</v>
      </c>
      <c r="CJ36" s="18" t="s">
        <v>139</v>
      </c>
      <c r="CV36" s="18" t="s">
        <v>119</v>
      </c>
      <c r="CY36" s="18" t="s">
        <v>4741</v>
      </c>
      <c r="CZ36" s="19">
        <v>44966</v>
      </c>
      <c r="DA36" s="18">
        <v>2500000</v>
      </c>
      <c r="DB36" s="18" t="s">
        <v>2336</v>
      </c>
      <c r="DC36" s="18" t="s">
        <v>140</v>
      </c>
      <c r="DD36" s="18" t="s">
        <v>141</v>
      </c>
      <c r="DG36" s="16">
        <v>28100000</v>
      </c>
      <c r="DH36" s="16">
        <v>28100000</v>
      </c>
      <c r="DI36" s="16">
        <v>0</v>
      </c>
      <c r="DJ36" s="16">
        <v>28100000</v>
      </c>
      <c r="DK36" s="13">
        <v>100</v>
      </c>
      <c r="DN36" s="18" t="s">
        <v>142</v>
      </c>
      <c r="DO36" s="18" t="s">
        <v>142</v>
      </c>
      <c r="DP36" s="21" t="s">
        <v>131</v>
      </c>
      <c r="DQ36" s="16">
        <v>0</v>
      </c>
      <c r="DR36" s="16">
        <v>100000</v>
      </c>
    </row>
    <row r="37" spans="1:122" x14ac:dyDescent="0.2">
      <c r="A37" s="18" t="s">
        <v>117</v>
      </c>
      <c r="C37" s="1" t="s">
        <v>118</v>
      </c>
      <c r="D37" s="18" t="s">
        <v>119</v>
      </c>
      <c r="E37" s="18" t="s">
        <v>120</v>
      </c>
      <c r="F37" s="18" t="s">
        <v>4742</v>
      </c>
      <c r="G37" s="19">
        <v>44977</v>
      </c>
      <c r="H37" s="18" t="s">
        <v>4743</v>
      </c>
      <c r="I37" s="18" t="s">
        <v>119</v>
      </c>
      <c r="J37" s="18" t="s">
        <v>119</v>
      </c>
      <c r="K37" s="18" t="s">
        <v>4744</v>
      </c>
      <c r="L37" s="18" t="s">
        <v>4745</v>
      </c>
      <c r="M37" s="18" t="s">
        <v>4746</v>
      </c>
      <c r="P37" s="18" t="s">
        <v>121</v>
      </c>
      <c r="R37" s="18" t="s">
        <v>4744</v>
      </c>
      <c r="S37" s="18" t="s">
        <v>4745</v>
      </c>
      <c r="T37" s="18" t="s">
        <v>4746</v>
      </c>
      <c r="U37" s="18" t="s">
        <v>143</v>
      </c>
      <c r="V37" s="18" t="s">
        <v>327</v>
      </c>
      <c r="W37" s="18" t="s">
        <v>1935</v>
      </c>
      <c r="X37" s="18" t="s">
        <v>124</v>
      </c>
      <c r="Y37" s="18" t="s">
        <v>125</v>
      </c>
      <c r="AA37" s="18" t="s">
        <v>121</v>
      </c>
      <c r="AD37" s="18" t="s">
        <v>2264</v>
      </c>
      <c r="AE37" s="18" t="s">
        <v>126</v>
      </c>
      <c r="AF37" s="18" t="s">
        <v>184</v>
      </c>
      <c r="AG37" s="18" t="s">
        <v>1916</v>
      </c>
      <c r="AH37" s="18" t="s">
        <v>198</v>
      </c>
      <c r="AI37" s="18" t="s">
        <v>4747</v>
      </c>
      <c r="AJ37" s="18" t="s">
        <v>4748</v>
      </c>
      <c r="AK37" s="18" t="s">
        <v>130</v>
      </c>
      <c r="AL37" s="18" t="s">
        <v>2262</v>
      </c>
      <c r="AM37" s="16">
        <v>25349889</v>
      </c>
      <c r="AN37" s="16">
        <v>3373000</v>
      </c>
      <c r="AO37" s="18" t="s">
        <v>131</v>
      </c>
      <c r="AP37" s="16">
        <v>26700000</v>
      </c>
      <c r="AQ37" s="16">
        <v>5170000</v>
      </c>
      <c r="AR37" s="16">
        <v>31870000</v>
      </c>
      <c r="AS37" s="16">
        <v>0</v>
      </c>
      <c r="AT37" s="16">
        <v>31870000</v>
      </c>
      <c r="AU37" s="18" t="s">
        <v>132</v>
      </c>
      <c r="AV37" s="19">
        <v>44977</v>
      </c>
      <c r="AX37" s="25" t="s">
        <v>141</v>
      </c>
      <c r="AY37" s="16">
        <v>31870000</v>
      </c>
      <c r="BB37" s="18" t="s">
        <v>133</v>
      </c>
      <c r="BD37" s="18">
        <v>0</v>
      </c>
      <c r="BF37" s="18">
        <v>0</v>
      </c>
      <c r="BL37" s="18" t="s">
        <v>133</v>
      </c>
      <c r="BM37" s="18" t="s">
        <v>118</v>
      </c>
      <c r="BO37" s="16">
        <v>26700000</v>
      </c>
      <c r="BP37" s="16">
        <v>0</v>
      </c>
      <c r="BQ37" s="18" t="s">
        <v>133</v>
      </c>
      <c r="BR37" s="24" t="str">
        <f t="shared" si="4"/>
        <v>AA</v>
      </c>
      <c r="BS37" s="20" t="str">
        <f t="shared" si="1"/>
        <v>YMS MAGELANG 3S</v>
      </c>
      <c r="BT37" s="20" t="str">
        <f t="shared" si="2"/>
        <v>3S</v>
      </c>
      <c r="BU37" s="20" t="str">
        <f t="shared" si="3"/>
        <v>1. 3S MAGELANG</v>
      </c>
      <c r="BX37" s="18">
        <v>0</v>
      </c>
      <c r="BY37" s="18" t="s">
        <v>134</v>
      </c>
      <c r="CD37" s="18" t="s">
        <v>135</v>
      </c>
      <c r="CE37" s="18" t="s">
        <v>136</v>
      </c>
      <c r="CG37" s="18" t="s">
        <v>437</v>
      </c>
      <c r="CH37" s="18" t="s">
        <v>138</v>
      </c>
      <c r="CJ37" s="18" t="s">
        <v>139</v>
      </c>
      <c r="CV37" s="18" t="s">
        <v>119</v>
      </c>
      <c r="DA37" s="18">
        <v>0</v>
      </c>
      <c r="DC37" s="18" t="s">
        <v>140</v>
      </c>
      <c r="DD37" s="18" t="s">
        <v>141</v>
      </c>
      <c r="DG37" s="16">
        <v>31870000</v>
      </c>
      <c r="DH37" s="16">
        <v>31870000</v>
      </c>
      <c r="DI37" s="16">
        <v>0</v>
      </c>
      <c r="DJ37" s="16">
        <v>31870000</v>
      </c>
      <c r="DK37" s="13">
        <v>100</v>
      </c>
      <c r="DN37" s="18" t="s">
        <v>142</v>
      </c>
      <c r="DO37" s="18" t="s">
        <v>142</v>
      </c>
      <c r="DP37" s="21" t="s">
        <v>131</v>
      </c>
      <c r="DQ37" s="16">
        <v>0</v>
      </c>
      <c r="DR37" s="16">
        <v>100000</v>
      </c>
    </row>
    <row r="38" spans="1:122" x14ac:dyDescent="0.2">
      <c r="A38" s="18" t="s">
        <v>117</v>
      </c>
      <c r="C38" s="1" t="s">
        <v>149</v>
      </c>
      <c r="D38" s="18" t="s">
        <v>119</v>
      </c>
      <c r="E38" s="18" t="s">
        <v>120</v>
      </c>
      <c r="F38" s="18" t="s">
        <v>4749</v>
      </c>
      <c r="G38" s="19">
        <v>44978</v>
      </c>
      <c r="H38" s="18" t="s">
        <v>4750</v>
      </c>
      <c r="I38" s="18" t="s">
        <v>119</v>
      </c>
      <c r="J38" s="18" t="s">
        <v>119</v>
      </c>
      <c r="K38" s="18" t="s">
        <v>4751</v>
      </c>
      <c r="L38" s="18" t="s">
        <v>4752</v>
      </c>
      <c r="M38" s="18" t="s">
        <v>4753</v>
      </c>
      <c r="P38" s="18" t="s">
        <v>1962</v>
      </c>
      <c r="R38" s="18" t="s">
        <v>4751</v>
      </c>
      <c r="S38" s="18" t="s">
        <v>4752</v>
      </c>
      <c r="T38" s="18" t="s">
        <v>4753</v>
      </c>
      <c r="U38" s="18" t="s">
        <v>593</v>
      </c>
      <c r="V38" s="18" t="s">
        <v>211</v>
      </c>
      <c r="W38" s="18" t="s">
        <v>4754</v>
      </c>
      <c r="X38" s="18" t="s">
        <v>4755</v>
      </c>
      <c r="Y38" s="18" t="s">
        <v>322</v>
      </c>
      <c r="AA38" s="18" t="s">
        <v>1962</v>
      </c>
      <c r="AD38" s="18" t="s">
        <v>2271</v>
      </c>
      <c r="AE38" s="18" t="s">
        <v>126</v>
      </c>
      <c r="AF38" s="18" t="s">
        <v>145</v>
      </c>
      <c r="AG38" s="18" t="s">
        <v>1916</v>
      </c>
      <c r="AH38" s="18" t="s">
        <v>129</v>
      </c>
      <c r="AI38" s="18" t="s">
        <v>4756</v>
      </c>
      <c r="AJ38" s="18" t="s">
        <v>4757</v>
      </c>
      <c r="AK38" s="18" t="s">
        <v>130</v>
      </c>
      <c r="AL38" s="18" t="s">
        <v>2262</v>
      </c>
      <c r="AM38" s="16">
        <v>26550763</v>
      </c>
      <c r="AN38" s="16">
        <v>0</v>
      </c>
      <c r="AO38" s="18" t="s">
        <v>131</v>
      </c>
      <c r="AP38" s="16">
        <v>27965000</v>
      </c>
      <c r="AQ38" s="16">
        <v>4805000</v>
      </c>
      <c r="AR38" s="16">
        <v>32770000</v>
      </c>
      <c r="AS38" s="16">
        <v>0</v>
      </c>
      <c r="AT38" s="16">
        <v>32770000</v>
      </c>
      <c r="AU38" s="18" t="s">
        <v>132</v>
      </c>
      <c r="AV38" s="19">
        <v>44978</v>
      </c>
      <c r="AX38" s="25" t="s">
        <v>141</v>
      </c>
      <c r="AY38" s="16">
        <v>32770000</v>
      </c>
      <c r="BB38" s="18" t="s">
        <v>133</v>
      </c>
      <c r="BD38" s="18">
        <v>0</v>
      </c>
      <c r="BF38" s="18">
        <v>0</v>
      </c>
      <c r="BL38" s="18" t="s">
        <v>133</v>
      </c>
      <c r="BM38" s="18" t="s">
        <v>149</v>
      </c>
      <c r="BO38" s="16">
        <v>27965000</v>
      </c>
      <c r="BP38" s="16">
        <v>0</v>
      </c>
      <c r="BQ38" s="18" t="s">
        <v>133</v>
      </c>
      <c r="BR38" s="24" t="str">
        <f t="shared" si="4"/>
        <v>AA</v>
      </c>
      <c r="BS38" s="20" t="str">
        <f t="shared" si="1"/>
        <v>YMS MAGELANG 3S</v>
      </c>
      <c r="BT38" s="20" t="str">
        <f t="shared" si="2"/>
        <v>3S</v>
      </c>
      <c r="BU38" s="20" t="str">
        <f t="shared" si="3"/>
        <v>1. 3S MAGELANG</v>
      </c>
      <c r="BX38" s="18">
        <v>0</v>
      </c>
      <c r="BY38" s="18" t="s">
        <v>134</v>
      </c>
      <c r="CA38" s="18" t="s">
        <v>206</v>
      </c>
      <c r="CD38" s="18" t="s">
        <v>199</v>
      </c>
      <c r="CE38" s="18" t="s">
        <v>136</v>
      </c>
      <c r="CG38" s="18" t="s">
        <v>199</v>
      </c>
      <c r="CH38" s="18" t="s">
        <v>178</v>
      </c>
      <c r="CJ38" s="18" t="s">
        <v>139</v>
      </c>
      <c r="CV38" s="18" t="s">
        <v>119</v>
      </c>
      <c r="DA38" s="18">
        <v>0</v>
      </c>
      <c r="DC38" s="18" t="s">
        <v>140</v>
      </c>
      <c r="DD38" s="18" t="s">
        <v>141</v>
      </c>
      <c r="DG38" s="16">
        <v>32770000</v>
      </c>
      <c r="DH38" s="16">
        <v>32770000</v>
      </c>
      <c r="DI38" s="16">
        <v>0</v>
      </c>
      <c r="DJ38" s="16">
        <v>32770000</v>
      </c>
      <c r="DK38" s="13">
        <v>100</v>
      </c>
      <c r="DN38" s="18" t="s">
        <v>142</v>
      </c>
      <c r="DO38" s="18" t="s">
        <v>142</v>
      </c>
      <c r="DP38" s="21" t="s">
        <v>131</v>
      </c>
      <c r="DQ38" s="16">
        <v>0</v>
      </c>
      <c r="DR38" s="16">
        <v>100000</v>
      </c>
    </row>
    <row r="39" spans="1:122" x14ac:dyDescent="0.2">
      <c r="A39" s="18" t="s">
        <v>117</v>
      </c>
      <c r="C39" s="1" t="s">
        <v>149</v>
      </c>
      <c r="D39" s="18" t="s">
        <v>119</v>
      </c>
      <c r="E39" s="18" t="s">
        <v>120</v>
      </c>
      <c r="F39" s="18" t="s">
        <v>4758</v>
      </c>
      <c r="G39" s="19">
        <v>44978</v>
      </c>
      <c r="H39" s="18" t="s">
        <v>4759</v>
      </c>
      <c r="I39" s="18" t="s">
        <v>119</v>
      </c>
      <c r="J39" s="18" t="s">
        <v>119</v>
      </c>
      <c r="K39" s="18" t="s">
        <v>4751</v>
      </c>
      <c r="L39" s="18" t="s">
        <v>4752</v>
      </c>
      <c r="M39" s="18" t="s">
        <v>4753</v>
      </c>
      <c r="P39" s="18" t="s">
        <v>1962</v>
      </c>
      <c r="R39" s="18" t="s">
        <v>4751</v>
      </c>
      <c r="S39" s="18" t="s">
        <v>4752</v>
      </c>
      <c r="T39" s="18" t="s">
        <v>4753</v>
      </c>
      <c r="U39" s="18" t="s">
        <v>593</v>
      </c>
      <c r="V39" s="18" t="s">
        <v>211</v>
      </c>
      <c r="W39" s="18" t="s">
        <v>4754</v>
      </c>
      <c r="X39" s="18" t="s">
        <v>4755</v>
      </c>
      <c r="Y39" s="18" t="s">
        <v>322</v>
      </c>
      <c r="AA39" s="18" t="s">
        <v>1962</v>
      </c>
      <c r="AD39" s="18" t="s">
        <v>2285</v>
      </c>
      <c r="AE39" s="18" t="s">
        <v>126</v>
      </c>
      <c r="AF39" s="18" t="s">
        <v>2243</v>
      </c>
      <c r="AG39" s="18" t="s">
        <v>1916</v>
      </c>
      <c r="AH39" s="18" t="s">
        <v>129</v>
      </c>
      <c r="AI39" s="18" t="s">
        <v>4760</v>
      </c>
      <c r="AJ39" s="18" t="s">
        <v>4761</v>
      </c>
      <c r="AK39" s="18" t="s">
        <v>130</v>
      </c>
      <c r="AL39" s="18" t="s">
        <v>2262</v>
      </c>
      <c r="AM39" s="16">
        <v>54605626</v>
      </c>
      <c r="AN39" s="16">
        <v>0</v>
      </c>
      <c r="AO39" s="18" t="s">
        <v>131</v>
      </c>
      <c r="AP39" s="16">
        <v>57520000</v>
      </c>
      <c r="AQ39" s="16">
        <v>8080000</v>
      </c>
      <c r="AR39" s="16">
        <v>65600000</v>
      </c>
      <c r="AS39" s="16">
        <v>0</v>
      </c>
      <c r="AT39" s="16">
        <v>65600000</v>
      </c>
      <c r="AU39" s="18" t="s">
        <v>132</v>
      </c>
      <c r="AV39" s="19">
        <v>44978</v>
      </c>
      <c r="AX39" s="25" t="s">
        <v>141</v>
      </c>
      <c r="AY39" s="16">
        <v>65600000</v>
      </c>
      <c r="BB39" s="18" t="s">
        <v>133</v>
      </c>
      <c r="BD39" s="18">
        <v>0</v>
      </c>
      <c r="BF39" s="18">
        <v>0</v>
      </c>
      <c r="BL39" s="18" t="s">
        <v>133</v>
      </c>
      <c r="BM39" s="18" t="s">
        <v>149</v>
      </c>
      <c r="BO39" s="16">
        <v>57520000</v>
      </c>
      <c r="BP39" s="16">
        <v>0</v>
      </c>
      <c r="BQ39" s="18" t="s">
        <v>133</v>
      </c>
      <c r="BR39" s="24" t="str">
        <f t="shared" si="4"/>
        <v>AA</v>
      </c>
      <c r="BS39" s="20" t="str">
        <f t="shared" si="1"/>
        <v>YMS MAGELANG 3S</v>
      </c>
      <c r="BT39" s="20" t="str">
        <f t="shared" si="2"/>
        <v>3S</v>
      </c>
      <c r="BU39" s="20" t="str">
        <f t="shared" si="3"/>
        <v>1. 3S MAGELANG</v>
      </c>
      <c r="BX39" s="18">
        <v>0</v>
      </c>
      <c r="BY39" s="18" t="s">
        <v>134</v>
      </c>
      <c r="CA39" s="18" t="s">
        <v>206</v>
      </c>
      <c r="CD39" s="18" t="s">
        <v>199</v>
      </c>
      <c r="CE39" s="18" t="s">
        <v>136</v>
      </c>
      <c r="CG39" s="18" t="s">
        <v>178</v>
      </c>
      <c r="CH39" s="18" t="s">
        <v>178</v>
      </c>
      <c r="CJ39" s="18" t="s">
        <v>139</v>
      </c>
      <c r="CV39" s="18" t="s">
        <v>119</v>
      </c>
      <c r="DA39" s="18">
        <v>0</v>
      </c>
      <c r="DC39" s="18" t="s">
        <v>140</v>
      </c>
      <c r="DD39" s="18" t="s">
        <v>141</v>
      </c>
      <c r="DG39" s="16">
        <v>65600000</v>
      </c>
      <c r="DH39" s="16">
        <v>65600000</v>
      </c>
      <c r="DI39" s="16">
        <v>0</v>
      </c>
      <c r="DJ39" s="16">
        <v>65600000</v>
      </c>
      <c r="DK39" s="13">
        <v>100</v>
      </c>
      <c r="DN39" s="18" t="s">
        <v>142</v>
      </c>
      <c r="DO39" s="18" t="s">
        <v>142</v>
      </c>
      <c r="DP39" s="21" t="s">
        <v>131</v>
      </c>
      <c r="DQ39" s="16">
        <v>0</v>
      </c>
      <c r="DR39" s="16">
        <v>100000</v>
      </c>
    </row>
    <row r="40" spans="1:122" x14ac:dyDescent="0.2">
      <c r="A40" s="18" t="s">
        <v>117</v>
      </c>
      <c r="C40" s="1" t="s">
        <v>149</v>
      </c>
      <c r="D40" s="18" t="s">
        <v>119</v>
      </c>
      <c r="E40" s="18" t="s">
        <v>120</v>
      </c>
      <c r="F40" s="18" t="s">
        <v>4762</v>
      </c>
      <c r="G40" s="19">
        <v>44978</v>
      </c>
      <c r="H40" s="18" t="s">
        <v>2748</v>
      </c>
      <c r="I40" s="18" t="s">
        <v>119</v>
      </c>
      <c r="J40" s="18" t="s">
        <v>119</v>
      </c>
      <c r="K40" s="18" t="s">
        <v>4751</v>
      </c>
      <c r="L40" s="18" t="s">
        <v>4752</v>
      </c>
      <c r="M40" s="18" t="s">
        <v>4753</v>
      </c>
      <c r="P40" s="18" t="s">
        <v>1962</v>
      </c>
      <c r="R40" s="18" t="s">
        <v>4751</v>
      </c>
      <c r="S40" s="18" t="s">
        <v>4752</v>
      </c>
      <c r="T40" s="18" t="s">
        <v>4753</v>
      </c>
      <c r="U40" s="18" t="s">
        <v>593</v>
      </c>
      <c r="V40" s="18" t="s">
        <v>211</v>
      </c>
      <c r="W40" s="18" t="s">
        <v>4754</v>
      </c>
      <c r="X40" s="18" t="s">
        <v>4755</v>
      </c>
      <c r="Y40" s="18" t="s">
        <v>322</v>
      </c>
      <c r="AA40" s="18" t="s">
        <v>1962</v>
      </c>
      <c r="AD40" s="18" t="s">
        <v>2301</v>
      </c>
      <c r="AE40" s="18" t="s">
        <v>126</v>
      </c>
      <c r="AF40" s="18" t="s">
        <v>184</v>
      </c>
      <c r="AG40" s="18" t="s">
        <v>1916</v>
      </c>
      <c r="AH40" s="18" t="s">
        <v>162</v>
      </c>
      <c r="AI40" s="18" t="s">
        <v>4763</v>
      </c>
      <c r="AJ40" s="18" t="s">
        <v>4764</v>
      </c>
      <c r="AK40" s="18" t="s">
        <v>130</v>
      </c>
      <c r="AL40" s="18" t="s">
        <v>2262</v>
      </c>
      <c r="AM40" s="16">
        <v>25349889</v>
      </c>
      <c r="AN40" s="16">
        <v>0</v>
      </c>
      <c r="AO40" s="18" t="s">
        <v>131</v>
      </c>
      <c r="AP40" s="16">
        <v>26700000</v>
      </c>
      <c r="AQ40" s="16">
        <v>4700000</v>
      </c>
      <c r="AR40" s="16">
        <v>31400000</v>
      </c>
      <c r="AS40" s="16">
        <v>0</v>
      </c>
      <c r="AT40" s="16">
        <v>31400000</v>
      </c>
      <c r="AU40" s="18" t="s">
        <v>132</v>
      </c>
      <c r="AV40" s="19">
        <v>44978</v>
      </c>
      <c r="AX40" s="25" t="s">
        <v>141</v>
      </c>
      <c r="AY40" s="16">
        <v>31400000</v>
      </c>
      <c r="BB40" s="18" t="s">
        <v>133</v>
      </c>
      <c r="BD40" s="18">
        <v>0</v>
      </c>
      <c r="BF40" s="18">
        <v>0</v>
      </c>
      <c r="BL40" s="18" t="s">
        <v>133</v>
      </c>
      <c r="BM40" s="18" t="s">
        <v>149</v>
      </c>
      <c r="BO40" s="16">
        <v>26700000</v>
      </c>
      <c r="BP40" s="16">
        <v>0</v>
      </c>
      <c r="BQ40" s="18" t="s">
        <v>133</v>
      </c>
      <c r="BR40" s="24" t="str">
        <f t="shared" si="4"/>
        <v>AA</v>
      </c>
      <c r="BS40" s="20" t="str">
        <f t="shared" si="1"/>
        <v>YMS MAGELANG 3S</v>
      </c>
      <c r="BT40" s="20" t="str">
        <f t="shared" si="2"/>
        <v>3S</v>
      </c>
      <c r="BU40" s="20" t="str">
        <f t="shared" si="3"/>
        <v>1. 3S MAGELANG</v>
      </c>
      <c r="BX40" s="18">
        <v>0</v>
      </c>
      <c r="BY40" s="18" t="s">
        <v>134</v>
      </c>
      <c r="CA40" s="18" t="s">
        <v>206</v>
      </c>
      <c r="CD40" s="18" t="s">
        <v>178</v>
      </c>
      <c r="CE40" s="18" t="s">
        <v>199</v>
      </c>
      <c r="CG40" s="18" t="s">
        <v>178</v>
      </c>
      <c r="CH40" s="18" t="s">
        <v>178</v>
      </c>
      <c r="CJ40" s="18" t="s">
        <v>139</v>
      </c>
      <c r="CV40" s="18" t="s">
        <v>119</v>
      </c>
      <c r="DA40" s="18">
        <v>0</v>
      </c>
      <c r="DC40" s="18" t="s">
        <v>140</v>
      </c>
      <c r="DD40" s="18" t="s">
        <v>141</v>
      </c>
      <c r="DG40" s="16">
        <v>31400000</v>
      </c>
      <c r="DH40" s="16">
        <v>31400000</v>
      </c>
      <c r="DI40" s="16">
        <v>0</v>
      </c>
      <c r="DJ40" s="16">
        <v>31400000</v>
      </c>
      <c r="DK40" s="13">
        <v>100</v>
      </c>
      <c r="DN40" s="18" t="s">
        <v>142</v>
      </c>
      <c r="DO40" s="18" t="s">
        <v>142</v>
      </c>
      <c r="DP40" s="21" t="s">
        <v>131</v>
      </c>
      <c r="DQ40" s="16">
        <v>0</v>
      </c>
      <c r="DR40" s="16">
        <v>100000</v>
      </c>
    </row>
    <row r="41" spans="1:122" x14ac:dyDescent="0.2">
      <c r="A41" s="18" t="s">
        <v>117</v>
      </c>
      <c r="C41" s="1" t="s">
        <v>149</v>
      </c>
      <c r="D41" s="18" t="s">
        <v>119</v>
      </c>
      <c r="E41" s="18" t="s">
        <v>120</v>
      </c>
      <c r="F41" s="18" t="s">
        <v>4765</v>
      </c>
      <c r="G41" s="19">
        <v>44978</v>
      </c>
      <c r="H41" s="18" t="s">
        <v>4766</v>
      </c>
      <c r="I41" s="18" t="s">
        <v>119</v>
      </c>
      <c r="J41" s="18" t="s">
        <v>119</v>
      </c>
      <c r="K41" s="18" t="s">
        <v>4767</v>
      </c>
      <c r="L41" s="18" t="s">
        <v>4768</v>
      </c>
      <c r="M41" s="18" t="s">
        <v>4769</v>
      </c>
      <c r="P41" s="18" t="s">
        <v>4770</v>
      </c>
      <c r="R41" s="18" t="s">
        <v>4767</v>
      </c>
      <c r="S41" s="18" t="s">
        <v>4768</v>
      </c>
      <c r="T41" s="18" t="s">
        <v>4769</v>
      </c>
      <c r="U41" s="18" t="s">
        <v>290</v>
      </c>
      <c r="V41" s="18" t="s">
        <v>290</v>
      </c>
      <c r="W41" s="18" t="s">
        <v>4771</v>
      </c>
      <c r="X41" s="18" t="s">
        <v>4772</v>
      </c>
      <c r="Y41" s="18" t="s">
        <v>4773</v>
      </c>
      <c r="AA41" s="18" t="s">
        <v>4770</v>
      </c>
      <c r="AD41" s="18" t="s">
        <v>2285</v>
      </c>
      <c r="AE41" s="18" t="s">
        <v>126</v>
      </c>
      <c r="AF41" s="18" t="s">
        <v>2243</v>
      </c>
      <c r="AG41" s="18" t="s">
        <v>1916</v>
      </c>
      <c r="AH41" s="18" t="s">
        <v>129</v>
      </c>
      <c r="AI41" s="18" t="s">
        <v>4774</v>
      </c>
      <c r="AJ41" s="18" t="s">
        <v>4775</v>
      </c>
      <c r="AK41" s="18" t="s">
        <v>130</v>
      </c>
      <c r="AL41" s="18" t="s">
        <v>2262</v>
      </c>
      <c r="AM41" s="16">
        <v>54605626</v>
      </c>
      <c r="AN41" s="16">
        <v>0</v>
      </c>
      <c r="AO41" s="18" t="s">
        <v>131</v>
      </c>
      <c r="AP41" s="16">
        <v>57520000</v>
      </c>
      <c r="AQ41" s="16">
        <v>8080000</v>
      </c>
      <c r="AR41" s="16">
        <v>65600000</v>
      </c>
      <c r="AS41" s="16">
        <v>0</v>
      </c>
      <c r="AT41" s="16">
        <v>65600000</v>
      </c>
      <c r="AU41" s="18" t="s">
        <v>132</v>
      </c>
      <c r="AV41" s="19">
        <v>44978</v>
      </c>
      <c r="AX41" s="25" t="s">
        <v>141</v>
      </c>
      <c r="AY41" s="16">
        <v>65600000</v>
      </c>
      <c r="BB41" s="18" t="s">
        <v>133</v>
      </c>
      <c r="BD41" s="18">
        <v>0</v>
      </c>
      <c r="BF41" s="18">
        <v>0</v>
      </c>
      <c r="BL41" s="18" t="s">
        <v>133</v>
      </c>
      <c r="BM41" s="18" t="s">
        <v>149</v>
      </c>
      <c r="BO41" s="16">
        <v>57520000</v>
      </c>
      <c r="BP41" s="16">
        <v>0</v>
      </c>
      <c r="BQ41" s="18" t="s">
        <v>133</v>
      </c>
      <c r="BR41" s="24" t="str">
        <f t="shared" si="4"/>
        <v>AA</v>
      </c>
      <c r="BS41" s="20" t="str">
        <f t="shared" si="1"/>
        <v>YMS MAGELANG 3S</v>
      </c>
      <c r="BT41" s="20" t="str">
        <f t="shared" si="2"/>
        <v>3S</v>
      </c>
      <c r="BU41" s="20" t="str">
        <f t="shared" si="3"/>
        <v>1. 3S MAGELANG</v>
      </c>
      <c r="BX41" s="18">
        <v>0</v>
      </c>
      <c r="BY41" s="18" t="s">
        <v>134</v>
      </c>
      <c r="CA41" s="18" t="s">
        <v>206</v>
      </c>
      <c r="CD41" s="18" t="s">
        <v>199</v>
      </c>
      <c r="CE41" s="18" t="s">
        <v>136</v>
      </c>
      <c r="CG41" s="18" t="s">
        <v>199</v>
      </c>
      <c r="CH41" s="18" t="s">
        <v>178</v>
      </c>
      <c r="CJ41" s="18" t="s">
        <v>139</v>
      </c>
      <c r="CV41" s="18" t="s">
        <v>119</v>
      </c>
      <c r="DA41" s="18">
        <v>0</v>
      </c>
      <c r="DC41" s="18" t="s">
        <v>140</v>
      </c>
      <c r="DD41" s="18" t="s">
        <v>141</v>
      </c>
      <c r="DG41" s="16">
        <v>65600000</v>
      </c>
      <c r="DH41" s="16">
        <v>65600000</v>
      </c>
      <c r="DI41" s="16">
        <v>0</v>
      </c>
      <c r="DJ41" s="16">
        <v>65600000</v>
      </c>
      <c r="DK41" s="13">
        <v>100</v>
      </c>
      <c r="DN41" s="18" t="s">
        <v>142</v>
      </c>
      <c r="DO41" s="18" t="s">
        <v>142</v>
      </c>
      <c r="DP41" s="21" t="s">
        <v>131</v>
      </c>
      <c r="DQ41" s="16">
        <v>0</v>
      </c>
      <c r="DR41" s="16">
        <v>100000</v>
      </c>
    </row>
    <row r="42" spans="1:122" x14ac:dyDescent="0.2">
      <c r="A42" s="18" t="s">
        <v>117</v>
      </c>
      <c r="C42" s="1" t="s">
        <v>149</v>
      </c>
      <c r="D42" s="18" t="s">
        <v>119</v>
      </c>
      <c r="E42" s="18" t="s">
        <v>120</v>
      </c>
      <c r="F42" s="18" t="s">
        <v>4776</v>
      </c>
      <c r="G42" s="19">
        <v>44978</v>
      </c>
      <c r="H42" s="18" t="s">
        <v>4777</v>
      </c>
      <c r="I42" s="18" t="s">
        <v>119</v>
      </c>
      <c r="J42" s="18" t="s">
        <v>119</v>
      </c>
      <c r="K42" s="18" t="s">
        <v>4767</v>
      </c>
      <c r="L42" s="18" t="s">
        <v>4778</v>
      </c>
      <c r="M42" s="18" t="s">
        <v>4779</v>
      </c>
      <c r="P42" s="18" t="s">
        <v>4770</v>
      </c>
      <c r="R42" s="18" t="s">
        <v>4767</v>
      </c>
      <c r="S42" s="18" t="s">
        <v>4778</v>
      </c>
      <c r="T42" s="18" t="s">
        <v>4779</v>
      </c>
      <c r="U42" s="18" t="s">
        <v>290</v>
      </c>
      <c r="V42" s="18" t="s">
        <v>290</v>
      </c>
      <c r="W42" s="18" t="s">
        <v>4771</v>
      </c>
      <c r="X42" s="18" t="s">
        <v>4772</v>
      </c>
      <c r="Y42" s="18" t="s">
        <v>4773</v>
      </c>
      <c r="AA42" s="18" t="s">
        <v>4770</v>
      </c>
      <c r="AD42" s="18" t="s">
        <v>2285</v>
      </c>
      <c r="AE42" s="18" t="s">
        <v>126</v>
      </c>
      <c r="AF42" s="18" t="s">
        <v>2243</v>
      </c>
      <c r="AG42" s="18" t="s">
        <v>1916</v>
      </c>
      <c r="AH42" s="18" t="s">
        <v>129</v>
      </c>
      <c r="AI42" s="18" t="s">
        <v>4780</v>
      </c>
      <c r="AJ42" s="18" t="s">
        <v>4781</v>
      </c>
      <c r="AK42" s="18" t="s">
        <v>130</v>
      </c>
      <c r="AL42" s="18" t="s">
        <v>2262</v>
      </c>
      <c r="AM42" s="16">
        <v>54605626</v>
      </c>
      <c r="AN42" s="16">
        <v>0</v>
      </c>
      <c r="AO42" s="18" t="s">
        <v>131</v>
      </c>
      <c r="AP42" s="16">
        <v>57520000</v>
      </c>
      <c r="AQ42" s="16">
        <v>8080000</v>
      </c>
      <c r="AR42" s="16">
        <v>65600000</v>
      </c>
      <c r="AS42" s="16">
        <v>0</v>
      </c>
      <c r="AT42" s="16">
        <v>65600000</v>
      </c>
      <c r="AU42" s="18" t="s">
        <v>132</v>
      </c>
      <c r="AV42" s="19">
        <v>44978</v>
      </c>
      <c r="AX42" s="25" t="s">
        <v>141</v>
      </c>
      <c r="AY42" s="16">
        <v>65600000</v>
      </c>
      <c r="BB42" s="18" t="s">
        <v>133</v>
      </c>
      <c r="BD42" s="18">
        <v>0</v>
      </c>
      <c r="BF42" s="18">
        <v>0</v>
      </c>
      <c r="BL42" s="18" t="s">
        <v>133</v>
      </c>
      <c r="BM42" s="18" t="s">
        <v>149</v>
      </c>
      <c r="BO42" s="16">
        <v>57520000</v>
      </c>
      <c r="BP42" s="16">
        <v>0</v>
      </c>
      <c r="BQ42" s="18" t="s">
        <v>133</v>
      </c>
      <c r="BR42" s="24" t="str">
        <f t="shared" si="4"/>
        <v>AA</v>
      </c>
      <c r="BS42" s="20" t="str">
        <f t="shared" si="1"/>
        <v>YMS MAGELANG 3S</v>
      </c>
      <c r="BT42" s="20" t="str">
        <f t="shared" si="2"/>
        <v>3S</v>
      </c>
      <c r="BU42" s="20" t="str">
        <f t="shared" si="3"/>
        <v>1. 3S MAGELANG</v>
      </c>
      <c r="BX42" s="18">
        <v>0</v>
      </c>
      <c r="BY42" s="18" t="s">
        <v>134</v>
      </c>
      <c r="CA42" s="18" t="s">
        <v>206</v>
      </c>
      <c r="CD42" s="18" t="s">
        <v>178</v>
      </c>
      <c r="CE42" s="18" t="s">
        <v>191</v>
      </c>
      <c r="CG42" s="18" t="s">
        <v>178</v>
      </c>
      <c r="CH42" s="18" t="s">
        <v>178</v>
      </c>
      <c r="CJ42" s="18" t="s">
        <v>139</v>
      </c>
      <c r="CV42" s="18" t="s">
        <v>119</v>
      </c>
      <c r="DA42" s="18">
        <v>0</v>
      </c>
      <c r="DC42" s="18" t="s">
        <v>140</v>
      </c>
      <c r="DD42" s="18" t="s">
        <v>141</v>
      </c>
      <c r="DG42" s="16">
        <v>65600000</v>
      </c>
      <c r="DH42" s="16">
        <v>65600000</v>
      </c>
      <c r="DI42" s="16">
        <v>0</v>
      </c>
      <c r="DJ42" s="16">
        <v>65600000</v>
      </c>
      <c r="DK42" s="13">
        <v>100</v>
      </c>
      <c r="DN42" s="18" t="s">
        <v>142</v>
      </c>
      <c r="DO42" s="18" t="s">
        <v>142</v>
      </c>
      <c r="DP42" s="21" t="s">
        <v>131</v>
      </c>
      <c r="DQ42" s="16">
        <v>0</v>
      </c>
      <c r="DR42" s="16">
        <v>100000</v>
      </c>
    </row>
    <row r="43" spans="1:122" x14ac:dyDescent="0.2">
      <c r="A43" s="18" t="s">
        <v>117</v>
      </c>
      <c r="C43" s="1" t="s">
        <v>149</v>
      </c>
      <c r="D43" s="18" t="s">
        <v>119</v>
      </c>
      <c r="E43" s="18" t="s">
        <v>120</v>
      </c>
      <c r="F43" s="18" t="s">
        <v>4782</v>
      </c>
      <c r="G43" s="19">
        <v>44978</v>
      </c>
      <c r="H43" s="18" t="s">
        <v>4783</v>
      </c>
      <c r="I43" s="18" t="s">
        <v>119</v>
      </c>
      <c r="J43" s="18" t="s">
        <v>119</v>
      </c>
      <c r="K43" s="18" t="s">
        <v>4751</v>
      </c>
      <c r="L43" s="18" t="s">
        <v>4752</v>
      </c>
      <c r="M43" s="18" t="s">
        <v>4753</v>
      </c>
      <c r="P43" s="18" t="s">
        <v>1962</v>
      </c>
      <c r="R43" s="18" t="s">
        <v>4751</v>
      </c>
      <c r="S43" s="18" t="s">
        <v>4752</v>
      </c>
      <c r="T43" s="18" t="s">
        <v>4753</v>
      </c>
      <c r="U43" s="18" t="s">
        <v>593</v>
      </c>
      <c r="V43" s="18" t="s">
        <v>211</v>
      </c>
      <c r="W43" s="18" t="s">
        <v>4754</v>
      </c>
      <c r="X43" s="18" t="s">
        <v>4755</v>
      </c>
      <c r="Y43" s="18" t="s">
        <v>322</v>
      </c>
      <c r="AA43" s="18" t="s">
        <v>1962</v>
      </c>
      <c r="AD43" s="18" t="s">
        <v>2263</v>
      </c>
      <c r="AE43" s="18" t="s">
        <v>126</v>
      </c>
      <c r="AF43" s="18" t="s">
        <v>184</v>
      </c>
      <c r="AG43" s="18" t="s">
        <v>1916</v>
      </c>
      <c r="AH43" s="18" t="s">
        <v>129</v>
      </c>
      <c r="AI43" s="18" t="s">
        <v>4784</v>
      </c>
      <c r="AJ43" s="18" t="s">
        <v>4785</v>
      </c>
      <c r="AK43" s="18" t="s">
        <v>130</v>
      </c>
      <c r="AL43" s="18" t="s">
        <v>2262</v>
      </c>
      <c r="AM43" s="16">
        <v>25349889</v>
      </c>
      <c r="AN43" s="16">
        <v>0</v>
      </c>
      <c r="AO43" s="18" t="s">
        <v>131</v>
      </c>
      <c r="AP43" s="16">
        <v>26700000</v>
      </c>
      <c r="AQ43" s="16">
        <v>4700000</v>
      </c>
      <c r="AR43" s="16">
        <v>31400000</v>
      </c>
      <c r="AS43" s="16">
        <v>0</v>
      </c>
      <c r="AT43" s="16">
        <v>31400000</v>
      </c>
      <c r="AU43" s="18" t="s">
        <v>132</v>
      </c>
      <c r="AV43" s="19">
        <v>44978</v>
      </c>
      <c r="AX43" s="25" t="s">
        <v>141</v>
      </c>
      <c r="AY43" s="16">
        <v>31400000</v>
      </c>
      <c r="BB43" s="18" t="s">
        <v>133</v>
      </c>
      <c r="BD43" s="18">
        <v>0</v>
      </c>
      <c r="BF43" s="18">
        <v>0</v>
      </c>
      <c r="BL43" s="18" t="s">
        <v>133</v>
      </c>
      <c r="BM43" s="18" t="s">
        <v>149</v>
      </c>
      <c r="BO43" s="16">
        <v>26700000</v>
      </c>
      <c r="BP43" s="16">
        <v>0</v>
      </c>
      <c r="BQ43" s="18" t="s">
        <v>133</v>
      </c>
      <c r="BR43" s="24" t="str">
        <f t="shared" si="4"/>
        <v>AA</v>
      </c>
      <c r="BS43" s="20" t="str">
        <f t="shared" si="1"/>
        <v>YMS MAGELANG 3S</v>
      </c>
      <c r="BT43" s="20" t="str">
        <f t="shared" si="2"/>
        <v>3S</v>
      </c>
      <c r="BU43" s="20" t="str">
        <f t="shared" si="3"/>
        <v>1. 3S MAGELANG</v>
      </c>
      <c r="BX43" s="18">
        <v>0</v>
      </c>
      <c r="BY43" s="18" t="s">
        <v>134</v>
      </c>
      <c r="CA43" s="18" t="s">
        <v>206</v>
      </c>
      <c r="CD43" s="18" t="s">
        <v>199</v>
      </c>
      <c r="CE43" s="18" t="s">
        <v>136</v>
      </c>
      <c r="CG43" s="18" t="s">
        <v>155</v>
      </c>
      <c r="CH43" s="18" t="s">
        <v>138</v>
      </c>
      <c r="CJ43" s="18" t="s">
        <v>139</v>
      </c>
      <c r="CV43" s="18" t="s">
        <v>119</v>
      </c>
      <c r="DA43" s="18">
        <v>0</v>
      </c>
      <c r="DC43" s="18" t="s">
        <v>140</v>
      </c>
      <c r="DD43" s="18" t="s">
        <v>141</v>
      </c>
      <c r="DG43" s="16">
        <v>31400000</v>
      </c>
      <c r="DH43" s="16">
        <v>31400000</v>
      </c>
      <c r="DI43" s="16">
        <v>0</v>
      </c>
      <c r="DJ43" s="16">
        <v>31400000</v>
      </c>
      <c r="DK43" s="13">
        <v>100</v>
      </c>
      <c r="DN43" s="18" t="s">
        <v>142</v>
      </c>
      <c r="DO43" s="18" t="s">
        <v>142</v>
      </c>
      <c r="DP43" s="21" t="s">
        <v>131</v>
      </c>
      <c r="DQ43" s="16">
        <v>0</v>
      </c>
      <c r="DR43" s="16">
        <v>100000</v>
      </c>
    </row>
    <row r="44" spans="1:122" x14ac:dyDescent="0.2">
      <c r="A44" s="18" t="s">
        <v>117</v>
      </c>
      <c r="C44" s="1" t="s">
        <v>149</v>
      </c>
      <c r="D44" s="18" t="s">
        <v>119</v>
      </c>
      <c r="E44" s="18" t="s">
        <v>120</v>
      </c>
      <c r="F44" s="18" t="s">
        <v>4786</v>
      </c>
      <c r="G44" s="19">
        <v>44978</v>
      </c>
      <c r="H44" s="18" t="s">
        <v>4787</v>
      </c>
      <c r="I44" s="18" t="s">
        <v>119</v>
      </c>
      <c r="J44" s="18" t="s">
        <v>119</v>
      </c>
      <c r="K44" s="18" t="s">
        <v>4788</v>
      </c>
      <c r="L44" s="18" t="s">
        <v>4789</v>
      </c>
      <c r="M44" s="18" t="s">
        <v>2257</v>
      </c>
      <c r="P44" s="18" t="s">
        <v>121</v>
      </c>
      <c r="R44" s="18" t="s">
        <v>4788</v>
      </c>
      <c r="S44" s="18" t="s">
        <v>4789</v>
      </c>
      <c r="T44" s="18" t="s">
        <v>2257</v>
      </c>
      <c r="U44" s="18" t="s">
        <v>188</v>
      </c>
      <c r="V44" s="18" t="s">
        <v>212</v>
      </c>
      <c r="W44" s="18" t="s">
        <v>2258</v>
      </c>
      <c r="X44" s="18" t="s">
        <v>124</v>
      </c>
      <c r="Y44" s="18" t="s">
        <v>125</v>
      </c>
      <c r="AA44" s="18" t="s">
        <v>121</v>
      </c>
      <c r="AD44" s="18" t="s">
        <v>2263</v>
      </c>
      <c r="AE44" s="18" t="s">
        <v>126</v>
      </c>
      <c r="AF44" s="18" t="s">
        <v>184</v>
      </c>
      <c r="AG44" s="18" t="s">
        <v>1916</v>
      </c>
      <c r="AH44" s="18" t="s">
        <v>129</v>
      </c>
      <c r="AI44" s="18" t="s">
        <v>4790</v>
      </c>
      <c r="AJ44" s="18" t="s">
        <v>4791</v>
      </c>
      <c r="AK44" s="18" t="s">
        <v>130</v>
      </c>
      <c r="AL44" s="18" t="s">
        <v>2262</v>
      </c>
      <c r="AM44" s="16">
        <v>25349889</v>
      </c>
      <c r="AN44" s="16">
        <v>3373000</v>
      </c>
      <c r="AO44" s="18" t="s">
        <v>131</v>
      </c>
      <c r="AP44" s="16">
        <v>26700000</v>
      </c>
      <c r="AQ44" s="16">
        <v>5170000</v>
      </c>
      <c r="AR44" s="16">
        <v>31870000</v>
      </c>
      <c r="AS44" s="16">
        <v>0</v>
      </c>
      <c r="AT44" s="16">
        <v>31870000</v>
      </c>
      <c r="AU44" s="18" t="s">
        <v>132</v>
      </c>
      <c r="AV44" s="19">
        <v>44978</v>
      </c>
      <c r="AX44" s="25" t="s">
        <v>141</v>
      </c>
      <c r="AY44" s="16">
        <v>0</v>
      </c>
      <c r="BB44" s="18" t="s">
        <v>133</v>
      </c>
      <c r="BD44" s="18">
        <v>0</v>
      </c>
      <c r="BF44" s="18">
        <v>0</v>
      </c>
      <c r="BL44" s="18" t="s">
        <v>133</v>
      </c>
      <c r="BM44" s="18" t="s">
        <v>149</v>
      </c>
      <c r="BO44" s="16">
        <v>26700000</v>
      </c>
      <c r="BP44" s="16">
        <v>0</v>
      </c>
      <c r="BQ44" s="18" t="s">
        <v>133</v>
      </c>
      <c r="BR44" s="24" t="str">
        <f t="shared" si="4"/>
        <v>AA</v>
      </c>
      <c r="BS44" s="20" t="str">
        <f t="shared" si="1"/>
        <v>YMS MAGELANG 3S</v>
      </c>
      <c r="BT44" s="20" t="str">
        <f t="shared" si="2"/>
        <v>3S</v>
      </c>
      <c r="BU44" s="20" t="str">
        <f t="shared" si="3"/>
        <v>1. 3S MAGELANG</v>
      </c>
      <c r="BX44" s="18">
        <v>0</v>
      </c>
      <c r="BY44" s="18" t="s">
        <v>134</v>
      </c>
      <c r="CA44" s="18" t="s">
        <v>206</v>
      </c>
      <c r="CD44" s="18" t="s">
        <v>178</v>
      </c>
      <c r="CE44" s="18" t="s">
        <v>191</v>
      </c>
      <c r="CG44" s="18" t="s">
        <v>178</v>
      </c>
      <c r="CH44" s="18" t="s">
        <v>138</v>
      </c>
      <c r="CJ44" s="18" t="s">
        <v>139</v>
      </c>
      <c r="CV44" s="18" t="s">
        <v>119</v>
      </c>
      <c r="CY44" s="18" t="s">
        <v>4792</v>
      </c>
      <c r="CZ44" s="19">
        <v>44978</v>
      </c>
      <c r="DA44" s="18">
        <v>31870000</v>
      </c>
      <c r="DB44" s="18" t="s">
        <v>2263</v>
      </c>
      <c r="DC44" s="18" t="s">
        <v>140</v>
      </c>
      <c r="DD44" s="18" t="s">
        <v>141</v>
      </c>
      <c r="DG44" s="16">
        <v>31870000</v>
      </c>
      <c r="DH44" s="16">
        <v>31870000</v>
      </c>
      <c r="DI44" s="16">
        <v>0</v>
      </c>
      <c r="DJ44" s="16">
        <v>31870000</v>
      </c>
      <c r="DK44" s="13">
        <v>100</v>
      </c>
      <c r="DN44" s="18" t="s">
        <v>142</v>
      </c>
      <c r="DO44" s="18" t="s">
        <v>142</v>
      </c>
      <c r="DP44" s="21" t="s">
        <v>131</v>
      </c>
      <c r="DQ44" s="16">
        <v>0</v>
      </c>
      <c r="DR44" s="16">
        <v>100000</v>
      </c>
    </row>
    <row r="45" spans="1:122" x14ac:dyDescent="0.2">
      <c r="A45" s="18" t="s">
        <v>117</v>
      </c>
      <c r="C45" s="1" t="s">
        <v>118</v>
      </c>
      <c r="D45" s="18" t="s">
        <v>119</v>
      </c>
      <c r="E45" s="18" t="s">
        <v>120</v>
      </c>
      <c r="F45" s="18" t="s">
        <v>4793</v>
      </c>
      <c r="G45" s="19">
        <v>44979</v>
      </c>
      <c r="H45" s="18" t="s">
        <v>4794</v>
      </c>
      <c r="I45" s="18" t="s">
        <v>119</v>
      </c>
      <c r="J45" s="18" t="s">
        <v>119</v>
      </c>
      <c r="K45" s="18" t="s">
        <v>2254</v>
      </c>
      <c r="L45" s="18" t="s">
        <v>1702</v>
      </c>
      <c r="M45" s="18" t="s">
        <v>159</v>
      </c>
      <c r="P45" s="18" t="s">
        <v>1661</v>
      </c>
      <c r="R45" s="18" t="s">
        <v>4795</v>
      </c>
      <c r="S45" s="18" t="s">
        <v>4796</v>
      </c>
      <c r="T45" s="18" t="s">
        <v>4797</v>
      </c>
      <c r="U45" s="18" t="s">
        <v>150</v>
      </c>
      <c r="V45" s="18" t="s">
        <v>122</v>
      </c>
      <c r="W45" s="18" t="s">
        <v>4797</v>
      </c>
      <c r="X45" s="18" t="s">
        <v>219</v>
      </c>
      <c r="Y45" s="18" t="s">
        <v>125</v>
      </c>
      <c r="AA45" s="18" t="s">
        <v>218</v>
      </c>
      <c r="AD45" s="18" t="s">
        <v>4461</v>
      </c>
      <c r="AE45" s="18" t="s">
        <v>126</v>
      </c>
      <c r="AF45" s="18" t="s">
        <v>161</v>
      </c>
      <c r="AG45" s="18" t="s">
        <v>260</v>
      </c>
      <c r="AH45" s="18" t="s">
        <v>162</v>
      </c>
      <c r="AI45" s="18" t="s">
        <v>4798</v>
      </c>
      <c r="AJ45" s="18" t="s">
        <v>4799</v>
      </c>
      <c r="AK45" s="18" t="s">
        <v>130</v>
      </c>
      <c r="AL45" s="18" t="s">
        <v>2253</v>
      </c>
      <c r="AM45" s="16">
        <v>22853855</v>
      </c>
      <c r="AN45" s="16">
        <v>3149000</v>
      </c>
      <c r="AO45" s="18" t="s">
        <v>131</v>
      </c>
      <c r="AP45" s="16">
        <v>24480000</v>
      </c>
      <c r="AQ45" s="16">
        <v>5260000</v>
      </c>
      <c r="AR45" s="16">
        <v>28200000</v>
      </c>
      <c r="AS45" s="16">
        <v>0</v>
      </c>
      <c r="AT45" s="16">
        <v>28200000</v>
      </c>
      <c r="AU45" s="18" t="s">
        <v>132</v>
      </c>
      <c r="AV45" s="19">
        <v>44979</v>
      </c>
      <c r="AX45" s="25" t="s">
        <v>141</v>
      </c>
      <c r="AY45" s="16">
        <v>28200000</v>
      </c>
      <c r="BB45" s="18" t="s">
        <v>133</v>
      </c>
      <c r="BD45" s="18">
        <v>0</v>
      </c>
      <c r="BF45" s="18">
        <v>0</v>
      </c>
      <c r="BL45" s="18" t="s">
        <v>133</v>
      </c>
      <c r="BM45" s="18" t="s">
        <v>118</v>
      </c>
      <c r="BO45" s="16">
        <v>22940000</v>
      </c>
      <c r="BP45" s="16">
        <v>1540000</v>
      </c>
      <c r="BQ45" s="18" t="s">
        <v>133</v>
      </c>
      <c r="BR45" s="24" t="str">
        <f t="shared" si="4"/>
        <v>AA</v>
      </c>
      <c r="BS45" s="20" t="str">
        <f t="shared" si="1"/>
        <v>YMS MAGELANG 3S</v>
      </c>
      <c r="BT45" s="20" t="str">
        <f t="shared" si="2"/>
        <v>3S</v>
      </c>
      <c r="BU45" s="20" t="str">
        <f t="shared" si="3"/>
        <v>1. 3S MAGELANG</v>
      </c>
      <c r="BX45" s="18">
        <v>0</v>
      </c>
      <c r="BY45" s="18" t="s">
        <v>134</v>
      </c>
      <c r="CD45" s="18" t="s">
        <v>146</v>
      </c>
      <c r="CE45" s="18" t="s">
        <v>191</v>
      </c>
      <c r="CG45" s="18" t="s">
        <v>339</v>
      </c>
      <c r="CH45" s="18" t="s">
        <v>138</v>
      </c>
      <c r="CJ45" s="18" t="s">
        <v>139</v>
      </c>
      <c r="CV45" s="18" t="s">
        <v>119</v>
      </c>
      <c r="DA45" s="18">
        <v>0</v>
      </c>
      <c r="DC45" s="18" t="s">
        <v>140</v>
      </c>
      <c r="DD45" s="18" t="s">
        <v>141</v>
      </c>
      <c r="DG45" s="16">
        <v>29740000</v>
      </c>
      <c r="DH45" s="16">
        <v>28200000</v>
      </c>
      <c r="DI45" s="16">
        <v>1540000</v>
      </c>
      <c r="DJ45" s="16">
        <v>29740000</v>
      </c>
      <c r="DK45" s="13">
        <v>100</v>
      </c>
      <c r="DN45" s="18" t="s">
        <v>142</v>
      </c>
      <c r="DO45" s="18" t="s">
        <v>142</v>
      </c>
      <c r="DP45" s="21" t="s">
        <v>131</v>
      </c>
      <c r="DQ45" s="16">
        <v>0</v>
      </c>
      <c r="DR45" s="16">
        <v>300000</v>
      </c>
    </row>
    <row r="46" spans="1:122" x14ac:dyDescent="0.2">
      <c r="A46" s="18" t="s">
        <v>117</v>
      </c>
      <c r="C46" s="1" t="s">
        <v>118</v>
      </c>
      <c r="D46" s="18" t="s">
        <v>119</v>
      </c>
      <c r="E46" s="18" t="s">
        <v>120</v>
      </c>
      <c r="F46" s="18" t="s">
        <v>4800</v>
      </c>
      <c r="G46" s="19">
        <v>44980</v>
      </c>
      <c r="H46" s="18" t="s">
        <v>4801</v>
      </c>
      <c r="I46" s="18" t="s">
        <v>119</v>
      </c>
      <c r="J46" s="18" t="s">
        <v>119</v>
      </c>
      <c r="K46" s="18" t="s">
        <v>1924</v>
      </c>
      <c r="L46" s="18" t="s">
        <v>1925</v>
      </c>
      <c r="M46" s="18" t="s">
        <v>1926</v>
      </c>
      <c r="P46" s="18" t="s">
        <v>1363</v>
      </c>
      <c r="R46" s="18" t="s">
        <v>4802</v>
      </c>
      <c r="S46" s="18" t="s">
        <v>4803</v>
      </c>
      <c r="T46" s="18" t="s">
        <v>4804</v>
      </c>
      <c r="U46" s="18" t="s">
        <v>188</v>
      </c>
      <c r="V46" s="18" t="s">
        <v>122</v>
      </c>
      <c r="W46" s="18" t="s">
        <v>124</v>
      </c>
      <c r="X46" s="18" t="s">
        <v>124</v>
      </c>
      <c r="Y46" s="18" t="s">
        <v>125</v>
      </c>
      <c r="AA46" s="18" t="s">
        <v>121</v>
      </c>
      <c r="AD46" s="18" t="s">
        <v>2279</v>
      </c>
      <c r="AE46" s="18" t="s">
        <v>126</v>
      </c>
      <c r="AF46" s="18" t="s">
        <v>145</v>
      </c>
      <c r="AG46" s="18" t="s">
        <v>1916</v>
      </c>
      <c r="AH46" s="18" t="s">
        <v>250</v>
      </c>
      <c r="AI46" s="18" t="s">
        <v>4805</v>
      </c>
      <c r="AJ46" s="18" t="s">
        <v>4806</v>
      </c>
      <c r="AK46" s="18" t="s">
        <v>130</v>
      </c>
      <c r="AL46" s="18" t="s">
        <v>2262</v>
      </c>
      <c r="AM46" s="16">
        <v>26550763</v>
      </c>
      <c r="AN46" s="16">
        <v>3583000</v>
      </c>
      <c r="AO46" s="18" t="s">
        <v>131</v>
      </c>
      <c r="AP46" s="16">
        <v>27965000</v>
      </c>
      <c r="AQ46" s="16">
        <v>5515000</v>
      </c>
      <c r="AR46" s="16">
        <v>33480000</v>
      </c>
      <c r="AS46" s="16">
        <v>0</v>
      </c>
      <c r="AT46" s="16">
        <v>33480000</v>
      </c>
      <c r="AU46" s="18" t="s">
        <v>132</v>
      </c>
      <c r="AV46" s="19">
        <v>44980</v>
      </c>
      <c r="AX46" s="25" t="s">
        <v>141</v>
      </c>
      <c r="AY46" s="16">
        <v>21780000</v>
      </c>
      <c r="BB46" s="18" t="s">
        <v>133</v>
      </c>
      <c r="BD46" s="18">
        <v>0</v>
      </c>
      <c r="BF46" s="18">
        <v>0</v>
      </c>
      <c r="BL46" s="18" t="s">
        <v>133</v>
      </c>
      <c r="BM46" s="18" t="s">
        <v>118</v>
      </c>
      <c r="BO46" s="16">
        <v>27965000</v>
      </c>
      <c r="BP46" s="16">
        <v>0</v>
      </c>
      <c r="BQ46" s="18" t="s">
        <v>133</v>
      </c>
      <c r="BR46" s="24" t="str">
        <f t="shared" si="4"/>
        <v>AA</v>
      </c>
      <c r="BS46" s="20" t="str">
        <f t="shared" si="1"/>
        <v>YMS MAGELANG 3S</v>
      </c>
      <c r="BT46" s="20" t="str">
        <f t="shared" si="2"/>
        <v>3S</v>
      </c>
      <c r="BU46" s="20" t="str">
        <f t="shared" si="3"/>
        <v>1. 3S MAGELANG</v>
      </c>
      <c r="BX46" s="18">
        <v>0</v>
      </c>
      <c r="BY46" s="18" t="s">
        <v>134</v>
      </c>
      <c r="CD46" s="18" t="s">
        <v>136</v>
      </c>
      <c r="CE46" s="18" t="s">
        <v>136</v>
      </c>
      <c r="CG46" s="18" t="s">
        <v>155</v>
      </c>
      <c r="CH46" s="18" t="s">
        <v>138</v>
      </c>
      <c r="CJ46" s="18" t="s">
        <v>139</v>
      </c>
      <c r="CV46" s="18" t="s">
        <v>119</v>
      </c>
      <c r="CY46" s="18" t="s">
        <v>4807</v>
      </c>
      <c r="CZ46" s="19">
        <v>44978</v>
      </c>
      <c r="DA46" s="18">
        <v>11700000</v>
      </c>
      <c r="DB46" s="18" t="s">
        <v>2279</v>
      </c>
      <c r="DC46" s="18" t="s">
        <v>140</v>
      </c>
      <c r="DD46" s="18" t="s">
        <v>141</v>
      </c>
      <c r="DG46" s="16">
        <v>33480000</v>
      </c>
      <c r="DH46" s="16">
        <v>33480000</v>
      </c>
      <c r="DI46" s="16">
        <v>0</v>
      </c>
      <c r="DJ46" s="16">
        <v>33480000</v>
      </c>
      <c r="DK46" s="13">
        <v>100</v>
      </c>
      <c r="DN46" s="18" t="s">
        <v>142</v>
      </c>
      <c r="DO46" s="18" t="s">
        <v>142</v>
      </c>
      <c r="DP46" s="21" t="s">
        <v>131</v>
      </c>
      <c r="DQ46" s="16">
        <v>0</v>
      </c>
      <c r="DR46" s="16">
        <v>100000</v>
      </c>
    </row>
    <row r="47" spans="1:122" x14ac:dyDescent="0.2">
      <c r="A47" s="18" t="s">
        <v>117</v>
      </c>
      <c r="C47" s="1" t="s">
        <v>149</v>
      </c>
      <c r="D47" s="18" t="s">
        <v>119</v>
      </c>
      <c r="E47" s="18" t="s">
        <v>120</v>
      </c>
      <c r="F47" s="18" t="s">
        <v>4808</v>
      </c>
      <c r="G47" s="19">
        <v>44981</v>
      </c>
      <c r="H47" s="18" t="s">
        <v>4809</v>
      </c>
      <c r="I47" s="18" t="s">
        <v>119</v>
      </c>
      <c r="J47" s="18" t="s">
        <v>119</v>
      </c>
      <c r="K47" s="18" t="s">
        <v>4810</v>
      </c>
      <c r="L47" s="18" t="s">
        <v>4811</v>
      </c>
      <c r="M47" s="18" t="s">
        <v>4812</v>
      </c>
      <c r="P47" s="18" t="s">
        <v>1115</v>
      </c>
      <c r="R47" s="18" t="s">
        <v>4810</v>
      </c>
      <c r="S47" s="18" t="s">
        <v>4811</v>
      </c>
      <c r="T47" s="18" t="s">
        <v>4812</v>
      </c>
      <c r="U47" s="18" t="s">
        <v>150</v>
      </c>
      <c r="V47" s="18" t="s">
        <v>122</v>
      </c>
      <c r="W47" s="18" t="s">
        <v>4813</v>
      </c>
      <c r="X47" s="18" t="s">
        <v>1116</v>
      </c>
      <c r="Y47" s="18" t="s">
        <v>125</v>
      </c>
      <c r="AA47" s="18" t="s">
        <v>1115</v>
      </c>
      <c r="AD47" s="18" t="s">
        <v>2263</v>
      </c>
      <c r="AE47" s="18" t="s">
        <v>126</v>
      </c>
      <c r="AF47" s="18" t="s">
        <v>184</v>
      </c>
      <c r="AG47" s="18" t="s">
        <v>1916</v>
      </c>
      <c r="AH47" s="18" t="s">
        <v>129</v>
      </c>
      <c r="AI47" s="18" t="s">
        <v>4814</v>
      </c>
      <c r="AJ47" s="18" t="s">
        <v>4815</v>
      </c>
      <c r="AK47" s="18" t="s">
        <v>130</v>
      </c>
      <c r="AL47" s="18" t="s">
        <v>2262</v>
      </c>
      <c r="AM47" s="16">
        <v>25349889</v>
      </c>
      <c r="AN47" s="16">
        <v>3373000</v>
      </c>
      <c r="AO47" s="18" t="s">
        <v>131</v>
      </c>
      <c r="AP47" s="16">
        <v>26700000</v>
      </c>
      <c r="AQ47" s="16">
        <v>5170000</v>
      </c>
      <c r="AR47" s="16">
        <v>31870000</v>
      </c>
      <c r="AS47" s="16">
        <v>0</v>
      </c>
      <c r="AT47" s="16">
        <v>31870000</v>
      </c>
      <c r="AU47" s="18" t="s">
        <v>132</v>
      </c>
      <c r="AV47" s="19">
        <v>44981</v>
      </c>
      <c r="AX47" s="25" t="s">
        <v>141</v>
      </c>
      <c r="AY47" s="16">
        <v>7870000</v>
      </c>
      <c r="BB47" s="18" t="s">
        <v>133</v>
      </c>
      <c r="BD47" s="18">
        <v>0</v>
      </c>
      <c r="BF47" s="18">
        <v>0</v>
      </c>
      <c r="BL47" s="18" t="s">
        <v>133</v>
      </c>
      <c r="BM47" s="18" t="s">
        <v>149</v>
      </c>
      <c r="BO47" s="16">
        <v>26700000</v>
      </c>
      <c r="BP47" s="16">
        <v>0</v>
      </c>
      <c r="BQ47" s="18" t="s">
        <v>133</v>
      </c>
      <c r="BR47" s="24" t="str">
        <f t="shared" si="4"/>
        <v>AA</v>
      </c>
      <c r="BS47" s="20" t="str">
        <f t="shared" si="1"/>
        <v>YMS MAGELANG 3S</v>
      </c>
      <c r="BT47" s="20" t="str">
        <f t="shared" si="2"/>
        <v>3S</v>
      </c>
      <c r="BU47" s="20" t="str">
        <f t="shared" si="3"/>
        <v>1. 3S MAGELANG</v>
      </c>
      <c r="BX47" s="18">
        <v>0</v>
      </c>
      <c r="BY47" s="18" t="s">
        <v>134</v>
      </c>
      <c r="CA47" s="18" t="s">
        <v>206</v>
      </c>
      <c r="CD47" s="18" t="s">
        <v>147</v>
      </c>
      <c r="CE47" s="18" t="s">
        <v>207</v>
      </c>
      <c r="CG47" s="18" t="s">
        <v>147</v>
      </c>
      <c r="CH47" s="18" t="s">
        <v>147</v>
      </c>
      <c r="CJ47" s="18" t="s">
        <v>139</v>
      </c>
      <c r="CV47" s="18" t="s">
        <v>119</v>
      </c>
      <c r="CY47" s="18" t="s">
        <v>4816</v>
      </c>
      <c r="CZ47" s="19">
        <v>44959</v>
      </c>
      <c r="DA47" s="18">
        <v>24000000</v>
      </c>
      <c r="DB47" s="18" t="s">
        <v>2263</v>
      </c>
      <c r="DC47" s="18" t="s">
        <v>140</v>
      </c>
      <c r="DD47" s="18" t="s">
        <v>141</v>
      </c>
      <c r="DG47" s="16">
        <v>31870000</v>
      </c>
      <c r="DH47" s="16">
        <v>31870000</v>
      </c>
      <c r="DI47" s="16">
        <v>0</v>
      </c>
      <c r="DJ47" s="16">
        <v>31870000</v>
      </c>
      <c r="DK47" s="13">
        <v>100</v>
      </c>
      <c r="DN47" s="18" t="s">
        <v>142</v>
      </c>
      <c r="DO47" s="18" t="s">
        <v>142</v>
      </c>
      <c r="DP47" s="21" t="s">
        <v>131</v>
      </c>
      <c r="DQ47" s="16">
        <v>0</v>
      </c>
      <c r="DR47" s="16">
        <v>100000</v>
      </c>
    </row>
    <row r="48" spans="1:122" x14ac:dyDescent="0.2">
      <c r="A48" s="18" t="s">
        <v>117</v>
      </c>
      <c r="C48" s="1" t="s">
        <v>118</v>
      </c>
      <c r="D48" s="18" t="s">
        <v>119</v>
      </c>
      <c r="E48" s="18" t="s">
        <v>120</v>
      </c>
      <c r="F48" s="18" t="s">
        <v>4817</v>
      </c>
      <c r="G48" s="19">
        <v>44984</v>
      </c>
      <c r="H48" s="18" t="s">
        <v>4818</v>
      </c>
      <c r="I48" s="18" t="s">
        <v>119</v>
      </c>
      <c r="J48" s="18" t="s">
        <v>119</v>
      </c>
      <c r="K48" s="18" t="s">
        <v>4819</v>
      </c>
      <c r="L48" s="18" t="s">
        <v>4820</v>
      </c>
      <c r="M48" s="18" t="s">
        <v>4821</v>
      </c>
      <c r="P48" s="18" t="s">
        <v>4822</v>
      </c>
      <c r="R48" s="18" t="s">
        <v>4819</v>
      </c>
      <c r="S48" s="18" t="s">
        <v>4820</v>
      </c>
      <c r="T48" s="18" t="s">
        <v>4821</v>
      </c>
      <c r="U48" s="18" t="s">
        <v>157</v>
      </c>
      <c r="V48" s="18" t="s">
        <v>157</v>
      </c>
      <c r="W48" s="18" t="s">
        <v>4823</v>
      </c>
      <c r="X48" s="18" t="s">
        <v>189</v>
      </c>
      <c r="Z48" s="18" t="s">
        <v>125</v>
      </c>
      <c r="AA48" s="18" t="s">
        <v>4822</v>
      </c>
      <c r="AD48" s="18" t="s">
        <v>2290</v>
      </c>
      <c r="AE48" s="18" t="s">
        <v>126</v>
      </c>
      <c r="AF48" s="18" t="s">
        <v>127</v>
      </c>
      <c r="AG48" s="18" t="s">
        <v>1916</v>
      </c>
      <c r="AH48" s="18" t="s">
        <v>129</v>
      </c>
      <c r="AI48" s="18" t="s">
        <v>4824</v>
      </c>
      <c r="AJ48" s="18" t="s">
        <v>4825</v>
      </c>
      <c r="AK48" s="18" t="s">
        <v>130</v>
      </c>
      <c r="AL48" s="18" t="s">
        <v>2262</v>
      </c>
      <c r="AM48" s="16">
        <v>22022772</v>
      </c>
      <c r="AN48" s="16">
        <v>3023000</v>
      </c>
      <c r="AO48" s="18" t="s">
        <v>131</v>
      </c>
      <c r="AP48" s="16">
        <v>23195000</v>
      </c>
      <c r="AQ48" s="16">
        <v>4935000</v>
      </c>
      <c r="AR48" s="16">
        <v>28130000</v>
      </c>
      <c r="AS48" s="16">
        <v>0</v>
      </c>
      <c r="AT48" s="16">
        <v>28130000</v>
      </c>
      <c r="AU48" s="18" t="s">
        <v>132</v>
      </c>
      <c r="AV48" s="19">
        <v>44984</v>
      </c>
      <c r="AX48" s="25" t="s">
        <v>141</v>
      </c>
      <c r="AY48" s="16">
        <v>27130000</v>
      </c>
      <c r="BB48" s="18" t="s">
        <v>133</v>
      </c>
      <c r="BD48" s="18">
        <v>0</v>
      </c>
      <c r="BF48" s="18">
        <v>0</v>
      </c>
      <c r="BL48" s="18" t="s">
        <v>133</v>
      </c>
      <c r="BM48" s="18" t="s">
        <v>118</v>
      </c>
      <c r="BO48" s="16">
        <v>23195000</v>
      </c>
      <c r="BP48" s="16">
        <v>0</v>
      </c>
      <c r="BQ48" s="18" t="s">
        <v>133</v>
      </c>
      <c r="BR48" s="24" t="str">
        <f t="shared" si="4"/>
        <v>AA</v>
      </c>
      <c r="BS48" s="20" t="str">
        <f t="shared" si="1"/>
        <v>YMS MAGELANG 3S</v>
      </c>
      <c r="BT48" s="20" t="str">
        <f t="shared" si="2"/>
        <v>3S</v>
      </c>
      <c r="BU48" s="20" t="str">
        <f t="shared" si="3"/>
        <v>1. 3S MAGELANG</v>
      </c>
      <c r="BX48" s="18">
        <v>0</v>
      </c>
      <c r="BY48" s="18" t="s">
        <v>134</v>
      </c>
      <c r="CD48" s="18" t="s">
        <v>135</v>
      </c>
      <c r="CE48" s="18" t="s">
        <v>136</v>
      </c>
      <c r="CG48" s="18" t="s">
        <v>137</v>
      </c>
      <c r="CH48" s="18" t="s">
        <v>138</v>
      </c>
      <c r="CJ48" s="18" t="s">
        <v>139</v>
      </c>
      <c r="CV48" s="18" t="s">
        <v>119</v>
      </c>
      <c r="CY48" s="18" t="s">
        <v>4826</v>
      </c>
      <c r="CZ48" s="19">
        <v>44915</v>
      </c>
      <c r="DA48" s="18">
        <v>1000000</v>
      </c>
      <c r="DB48" s="18" t="s">
        <v>1118</v>
      </c>
      <c r="DC48" s="18" t="s">
        <v>140</v>
      </c>
      <c r="DD48" s="18" t="s">
        <v>141</v>
      </c>
      <c r="DG48" s="16">
        <v>28130000</v>
      </c>
      <c r="DH48" s="16">
        <v>28130000</v>
      </c>
      <c r="DI48" s="16">
        <v>0</v>
      </c>
      <c r="DJ48" s="16">
        <v>28130000</v>
      </c>
      <c r="DK48" s="13">
        <v>100</v>
      </c>
      <c r="DN48" s="18" t="s">
        <v>142</v>
      </c>
      <c r="DO48" s="18" t="s">
        <v>142</v>
      </c>
      <c r="DP48" s="21" t="s">
        <v>131</v>
      </c>
      <c r="DQ48" s="16">
        <v>0</v>
      </c>
      <c r="DR48" s="16">
        <v>100000</v>
      </c>
    </row>
    <row r="49" spans="1:122" x14ac:dyDescent="0.2">
      <c r="A49" s="18" t="s">
        <v>117</v>
      </c>
      <c r="C49" s="1" t="s">
        <v>118</v>
      </c>
      <c r="D49" s="18" t="s">
        <v>119</v>
      </c>
      <c r="E49" s="18" t="s">
        <v>120</v>
      </c>
      <c r="F49" s="18" t="s">
        <v>4827</v>
      </c>
      <c r="G49" s="19">
        <v>44984</v>
      </c>
      <c r="H49" s="18" t="s">
        <v>4828</v>
      </c>
      <c r="I49" s="18" t="s">
        <v>119</v>
      </c>
      <c r="J49" s="18" t="s">
        <v>119</v>
      </c>
      <c r="K49" s="18" t="s">
        <v>4829</v>
      </c>
      <c r="L49" s="18" t="s">
        <v>4830</v>
      </c>
      <c r="M49" s="18" t="s">
        <v>4831</v>
      </c>
      <c r="P49" s="18" t="s">
        <v>4822</v>
      </c>
      <c r="R49" s="18" t="s">
        <v>4829</v>
      </c>
      <c r="S49" s="18" t="s">
        <v>4830</v>
      </c>
      <c r="T49" s="18" t="s">
        <v>4831</v>
      </c>
      <c r="U49" s="18" t="s">
        <v>157</v>
      </c>
      <c r="V49" s="18" t="s">
        <v>188</v>
      </c>
      <c r="W49" s="18" t="s">
        <v>4832</v>
      </c>
      <c r="X49" s="18" t="s">
        <v>189</v>
      </c>
      <c r="Z49" s="18" t="s">
        <v>125</v>
      </c>
      <c r="AA49" s="18" t="s">
        <v>4822</v>
      </c>
      <c r="AD49" s="18" t="s">
        <v>2465</v>
      </c>
      <c r="AE49" s="18" t="s">
        <v>126</v>
      </c>
      <c r="AF49" s="18" t="s">
        <v>190</v>
      </c>
      <c r="AG49" s="18" t="s">
        <v>1916</v>
      </c>
      <c r="AH49" s="18" t="s">
        <v>162</v>
      </c>
      <c r="AI49" s="18" t="s">
        <v>4833</v>
      </c>
      <c r="AJ49" s="18" t="s">
        <v>4834</v>
      </c>
      <c r="AK49" s="18" t="s">
        <v>130</v>
      </c>
      <c r="AL49" s="18" t="s">
        <v>2262</v>
      </c>
      <c r="AM49" s="16">
        <v>18249521</v>
      </c>
      <c r="AN49" s="16">
        <v>2589000</v>
      </c>
      <c r="AO49" s="18" t="s">
        <v>131</v>
      </c>
      <c r="AP49" s="16">
        <v>19220000</v>
      </c>
      <c r="AQ49" s="16">
        <v>4380000</v>
      </c>
      <c r="AR49" s="16">
        <v>23600000</v>
      </c>
      <c r="AS49" s="16">
        <v>0</v>
      </c>
      <c r="AT49" s="16">
        <v>23600000</v>
      </c>
      <c r="AU49" s="18" t="s">
        <v>132</v>
      </c>
      <c r="AV49" s="19">
        <v>44984</v>
      </c>
      <c r="AX49" s="25" t="s">
        <v>141</v>
      </c>
      <c r="AY49" s="16">
        <v>1600000</v>
      </c>
      <c r="BB49" s="18" t="s">
        <v>133</v>
      </c>
      <c r="BD49" s="18">
        <v>0</v>
      </c>
      <c r="BF49" s="18">
        <v>0</v>
      </c>
      <c r="BL49" s="18" t="s">
        <v>133</v>
      </c>
      <c r="BM49" s="18" t="s">
        <v>118</v>
      </c>
      <c r="BO49" s="16">
        <v>19220000</v>
      </c>
      <c r="BP49" s="16">
        <v>0</v>
      </c>
      <c r="BQ49" s="18" t="s">
        <v>133</v>
      </c>
      <c r="BR49" s="24" t="str">
        <f t="shared" si="4"/>
        <v>AA</v>
      </c>
      <c r="BS49" s="20" t="str">
        <f t="shared" si="1"/>
        <v>YMS MAGELANG 3S</v>
      </c>
      <c r="BT49" s="20" t="str">
        <f t="shared" si="2"/>
        <v>3S</v>
      </c>
      <c r="BU49" s="20" t="str">
        <f t="shared" si="3"/>
        <v>1. 3S MAGELANG</v>
      </c>
      <c r="BX49" s="18">
        <v>0</v>
      </c>
      <c r="BY49" s="18" t="s">
        <v>134</v>
      </c>
      <c r="CD49" s="18" t="s">
        <v>135</v>
      </c>
      <c r="CE49" s="18" t="s">
        <v>136</v>
      </c>
      <c r="CG49" s="18" t="s">
        <v>178</v>
      </c>
      <c r="CH49" s="18" t="s">
        <v>138</v>
      </c>
      <c r="CJ49" s="18" t="s">
        <v>139</v>
      </c>
      <c r="CV49" s="18" t="s">
        <v>119</v>
      </c>
      <c r="CY49" s="18" t="s">
        <v>4835</v>
      </c>
      <c r="CZ49" s="19">
        <v>44984</v>
      </c>
      <c r="DA49" s="18">
        <v>22000000</v>
      </c>
      <c r="DB49" s="18" t="s">
        <v>2465</v>
      </c>
      <c r="DC49" s="18" t="s">
        <v>140</v>
      </c>
      <c r="DD49" s="18" t="s">
        <v>141</v>
      </c>
      <c r="DG49" s="16">
        <v>23600000</v>
      </c>
      <c r="DH49" s="16">
        <v>23600000</v>
      </c>
      <c r="DI49" s="16">
        <v>0</v>
      </c>
      <c r="DJ49" s="16">
        <v>23600000</v>
      </c>
      <c r="DK49" s="13">
        <v>100</v>
      </c>
      <c r="DN49" s="18" t="s">
        <v>142</v>
      </c>
      <c r="DO49" s="18" t="s">
        <v>142</v>
      </c>
      <c r="DP49" s="21" t="s">
        <v>131</v>
      </c>
      <c r="DQ49" s="16">
        <v>0</v>
      </c>
      <c r="DR49" s="16">
        <v>100000</v>
      </c>
    </row>
    <row r="50" spans="1:122" x14ac:dyDescent="0.2">
      <c r="A50" s="18" t="s">
        <v>117</v>
      </c>
      <c r="C50" s="1" t="s">
        <v>118</v>
      </c>
      <c r="D50" s="18" t="s">
        <v>119</v>
      </c>
      <c r="E50" s="18" t="s">
        <v>120</v>
      </c>
      <c r="F50" s="18" t="s">
        <v>4836</v>
      </c>
      <c r="G50" s="19">
        <v>44984</v>
      </c>
      <c r="H50" s="18" t="s">
        <v>4837</v>
      </c>
      <c r="I50" s="18" t="s">
        <v>119</v>
      </c>
      <c r="J50" s="18" t="s">
        <v>119</v>
      </c>
      <c r="K50" s="18" t="s">
        <v>4838</v>
      </c>
      <c r="L50" s="18" t="s">
        <v>4839</v>
      </c>
      <c r="M50" s="18" t="s">
        <v>4840</v>
      </c>
      <c r="P50" s="18" t="s">
        <v>4841</v>
      </c>
      <c r="R50" s="18" t="s">
        <v>4838</v>
      </c>
      <c r="S50" s="18" t="s">
        <v>4839</v>
      </c>
      <c r="T50" s="18" t="s">
        <v>4840</v>
      </c>
      <c r="U50" s="18" t="s">
        <v>143</v>
      </c>
      <c r="V50" s="18" t="s">
        <v>123</v>
      </c>
      <c r="W50" s="18" t="s">
        <v>1655</v>
      </c>
      <c r="X50" s="18" t="s">
        <v>152</v>
      </c>
      <c r="Z50" s="18" t="s">
        <v>125</v>
      </c>
      <c r="AA50" s="18" t="s">
        <v>4841</v>
      </c>
      <c r="AD50" s="18" t="s">
        <v>2275</v>
      </c>
      <c r="AE50" s="18" t="s">
        <v>126</v>
      </c>
      <c r="AF50" s="18" t="s">
        <v>1172</v>
      </c>
      <c r="AG50" s="18" t="s">
        <v>1916</v>
      </c>
      <c r="AH50" s="18" t="s">
        <v>129</v>
      </c>
      <c r="AI50" s="18" t="s">
        <v>4842</v>
      </c>
      <c r="AJ50" s="18" t="s">
        <v>4843</v>
      </c>
      <c r="AK50" s="18" t="s">
        <v>130</v>
      </c>
      <c r="AL50" s="18" t="s">
        <v>2262</v>
      </c>
      <c r="AM50" s="16">
        <v>17808068</v>
      </c>
      <c r="AN50" s="16">
        <v>2029000</v>
      </c>
      <c r="AO50" s="18" t="s">
        <v>131</v>
      </c>
      <c r="AP50" s="16">
        <v>19465000</v>
      </c>
      <c r="AQ50" s="16">
        <v>4135000</v>
      </c>
      <c r="AR50" s="16">
        <v>23300000</v>
      </c>
      <c r="AS50" s="16">
        <v>0</v>
      </c>
      <c r="AT50" s="16">
        <v>23300000</v>
      </c>
      <c r="AU50" s="18" t="s">
        <v>132</v>
      </c>
      <c r="AV50" s="19">
        <v>44984</v>
      </c>
      <c r="AX50" s="25" t="s">
        <v>141</v>
      </c>
      <c r="AY50" s="16">
        <v>0</v>
      </c>
      <c r="BB50" s="18" t="s">
        <v>133</v>
      </c>
      <c r="BD50" s="18">
        <v>0</v>
      </c>
      <c r="BF50" s="18">
        <v>0</v>
      </c>
      <c r="BL50" s="18" t="s">
        <v>133</v>
      </c>
      <c r="BM50" s="18" t="s">
        <v>118</v>
      </c>
      <c r="BO50" s="16">
        <v>19165000</v>
      </c>
      <c r="BP50" s="16">
        <v>0</v>
      </c>
      <c r="BQ50" s="18" t="s">
        <v>133</v>
      </c>
      <c r="BR50" s="24" t="str">
        <f t="shared" si="4"/>
        <v>AA</v>
      </c>
      <c r="BS50" s="20" t="str">
        <f t="shared" si="1"/>
        <v>YMS MAGELANG 3S</v>
      </c>
      <c r="BT50" s="20" t="str">
        <f t="shared" si="2"/>
        <v>3S</v>
      </c>
      <c r="BU50" s="20" t="str">
        <f t="shared" si="3"/>
        <v>1. 3S MAGELANG</v>
      </c>
      <c r="BX50" s="18">
        <v>0</v>
      </c>
      <c r="BY50" s="18" t="s">
        <v>134</v>
      </c>
      <c r="CD50" s="18" t="s">
        <v>135</v>
      </c>
      <c r="CE50" s="18" t="s">
        <v>136</v>
      </c>
      <c r="CG50" s="18" t="s">
        <v>137</v>
      </c>
      <c r="CH50" s="18" t="s">
        <v>155</v>
      </c>
      <c r="CJ50" s="18" t="s">
        <v>139</v>
      </c>
      <c r="CV50" s="18" t="s">
        <v>119</v>
      </c>
      <c r="CY50" s="18" t="s">
        <v>4844</v>
      </c>
      <c r="CZ50" s="19">
        <v>44982</v>
      </c>
      <c r="DA50" s="18">
        <v>23300000</v>
      </c>
      <c r="DB50" s="18" t="s">
        <v>2275</v>
      </c>
      <c r="DC50" s="18" t="s">
        <v>140</v>
      </c>
      <c r="DD50" s="18" t="s">
        <v>141</v>
      </c>
      <c r="DG50" s="16">
        <v>23600000</v>
      </c>
      <c r="DH50" s="16">
        <v>23300000</v>
      </c>
      <c r="DI50" s="16">
        <v>0</v>
      </c>
      <c r="DJ50" s="16">
        <v>23300000</v>
      </c>
      <c r="DK50" s="13">
        <v>98.73</v>
      </c>
      <c r="DN50" s="18" t="s">
        <v>142</v>
      </c>
      <c r="DO50" s="18" t="s">
        <v>142</v>
      </c>
      <c r="DP50" s="21" t="s">
        <v>131</v>
      </c>
      <c r="DQ50" s="16">
        <v>0</v>
      </c>
      <c r="DR50" s="16">
        <v>100000</v>
      </c>
    </row>
    <row r="51" spans="1:122" x14ac:dyDescent="0.2">
      <c r="A51" s="18" t="s">
        <v>117</v>
      </c>
      <c r="C51" s="1" t="s">
        <v>118</v>
      </c>
      <c r="D51" s="18" t="s">
        <v>119</v>
      </c>
      <c r="E51" s="18" t="s">
        <v>120</v>
      </c>
      <c r="F51" s="18" t="s">
        <v>4845</v>
      </c>
      <c r="G51" s="19">
        <v>44984</v>
      </c>
      <c r="H51" s="18" t="s">
        <v>4846</v>
      </c>
      <c r="I51" s="18" t="s">
        <v>119</v>
      </c>
      <c r="J51" s="18" t="s">
        <v>119</v>
      </c>
      <c r="K51" s="18" t="s">
        <v>1924</v>
      </c>
      <c r="L51" s="18" t="s">
        <v>1925</v>
      </c>
      <c r="M51" s="18" t="s">
        <v>1926</v>
      </c>
      <c r="P51" s="18" t="s">
        <v>1363</v>
      </c>
      <c r="R51" s="18" t="s">
        <v>4847</v>
      </c>
      <c r="S51" s="18" t="s">
        <v>4848</v>
      </c>
      <c r="T51" s="18" t="s">
        <v>1817</v>
      </c>
      <c r="U51" s="18" t="s">
        <v>157</v>
      </c>
      <c r="V51" s="18" t="s">
        <v>211</v>
      </c>
      <c r="W51" s="18" t="s">
        <v>1728</v>
      </c>
      <c r="X51" s="18" t="s">
        <v>160</v>
      </c>
      <c r="Y51" s="18" t="s">
        <v>125</v>
      </c>
      <c r="AA51" s="18" t="s">
        <v>156</v>
      </c>
      <c r="AD51" s="18" t="s">
        <v>2271</v>
      </c>
      <c r="AE51" s="18" t="s">
        <v>126</v>
      </c>
      <c r="AF51" s="18" t="s">
        <v>145</v>
      </c>
      <c r="AG51" s="18" t="s">
        <v>1916</v>
      </c>
      <c r="AH51" s="18" t="s">
        <v>129</v>
      </c>
      <c r="AI51" s="18" t="s">
        <v>4849</v>
      </c>
      <c r="AJ51" s="18" t="s">
        <v>4850</v>
      </c>
      <c r="AK51" s="18" t="s">
        <v>130</v>
      </c>
      <c r="AL51" s="18" t="s">
        <v>2262</v>
      </c>
      <c r="AM51" s="16">
        <v>26550763</v>
      </c>
      <c r="AN51" s="16">
        <v>3583000</v>
      </c>
      <c r="AO51" s="18" t="s">
        <v>131</v>
      </c>
      <c r="AP51" s="16">
        <v>27965000</v>
      </c>
      <c r="AQ51" s="16">
        <v>5515000</v>
      </c>
      <c r="AR51" s="16">
        <v>33480000</v>
      </c>
      <c r="AS51" s="16">
        <v>0</v>
      </c>
      <c r="AT51" s="16">
        <v>33480000</v>
      </c>
      <c r="AU51" s="18" t="s">
        <v>132</v>
      </c>
      <c r="AV51" s="19">
        <v>44984</v>
      </c>
      <c r="AX51" s="25" t="s">
        <v>141</v>
      </c>
      <c r="AY51" s="16">
        <v>23480000</v>
      </c>
      <c r="BB51" s="18" t="s">
        <v>133</v>
      </c>
      <c r="BD51" s="18">
        <v>0</v>
      </c>
      <c r="BF51" s="18">
        <v>0</v>
      </c>
      <c r="BL51" s="18" t="s">
        <v>133</v>
      </c>
      <c r="BM51" s="18" t="s">
        <v>118</v>
      </c>
      <c r="BO51" s="16">
        <v>27965000</v>
      </c>
      <c r="BP51" s="16">
        <v>0</v>
      </c>
      <c r="BQ51" s="18" t="s">
        <v>133</v>
      </c>
      <c r="BR51" s="24" t="str">
        <f t="shared" si="4"/>
        <v>AA</v>
      </c>
      <c r="BS51" s="20" t="str">
        <f t="shared" si="1"/>
        <v>YMS MAGELANG 3S</v>
      </c>
      <c r="BT51" s="20" t="str">
        <f t="shared" si="2"/>
        <v>3S</v>
      </c>
      <c r="BU51" s="20" t="str">
        <f t="shared" si="3"/>
        <v>1. 3S MAGELANG</v>
      </c>
      <c r="BX51" s="18">
        <v>0</v>
      </c>
      <c r="BY51" s="18" t="s">
        <v>134</v>
      </c>
      <c r="CD51" s="18" t="s">
        <v>136</v>
      </c>
      <c r="CE51" s="18" t="s">
        <v>136</v>
      </c>
      <c r="CG51" s="18" t="s">
        <v>155</v>
      </c>
      <c r="CH51" s="18" t="s">
        <v>138</v>
      </c>
      <c r="CJ51" s="18" t="s">
        <v>139</v>
      </c>
      <c r="CV51" s="18" t="s">
        <v>119</v>
      </c>
      <c r="CY51" s="18" t="s">
        <v>4851</v>
      </c>
      <c r="CZ51" s="19">
        <v>44981</v>
      </c>
      <c r="DA51" s="18">
        <v>10000000</v>
      </c>
      <c r="DB51" s="18" t="s">
        <v>2271</v>
      </c>
      <c r="DC51" s="18" t="s">
        <v>140</v>
      </c>
      <c r="DD51" s="18" t="s">
        <v>141</v>
      </c>
      <c r="DG51" s="16">
        <v>33480000</v>
      </c>
      <c r="DH51" s="16">
        <v>33480000</v>
      </c>
      <c r="DI51" s="16">
        <v>0</v>
      </c>
      <c r="DJ51" s="16">
        <v>33480000</v>
      </c>
      <c r="DK51" s="13">
        <v>100</v>
      </c>
      <c r="DN51" s="18" t="s">
        <v>142</v>
      </c>
      <c r="DO51" s="18" t="s">
        <v>142</v>
      </c>
      <c r="DP51" s="21" t="s">
        <v>131</v>
      </c>
      <c r="DQ51" s="16">
        <v>0</v>
      </c>
      <c r="DR51" s="16">
        <v>100000</v>
      </c>
    </row>
    <row r="52" spans="1:122" x14ac:dyDescent="0.2">
      <c r="A52" s="18" t="s">
        <v>117</v>
      </c>
      <c r="C52" s="1" t="s">
        <v>149</v>
      </c>
      <c r="D52" s="18" t="s">
        <v>119</v>
      </c>
      <c r="E52" s="18" t="s">
        <v>120</v>
      </c>
      <c r="F52" s="18" t="s">
        <v>4852</v>
      </c>
      <c r="G52" s="19">
        <v>44984</v>
      </c>
      <c r="H52" s="18" t="s">
        <v>2773</v>
      </c>
      <c r="I52" s="18" t="s">
        <v>119</v>
      </c>
      <c r="J52" s="18" t="s">
        <v>119</v>
      </c>
      <c r="K52" s="18" t="s">
        <v>4853</v>
      </c>
      <c r="L52" s="18" t="s">
        <v>4854</v>
      </c>
      <c r="M52" s="18" t="s">
        <v>4855</v>
      </c>
      <c r="P52" s="18" t="s">
        <v>4856</v>
      </c>
      <c r="R52" s="18" t="s">
        <v>4853</v>
      </c>
      <c r="S52" s="18" t="s">
        <v>4854</v>
      </c>
      <c r="T52" s="18" t="s">
        <v>4855</v>
      </c>
      <c r="U52" s="18" t="s">
        <v>122</v>
      </c>
      <c r="V52" s="18" t="s">
        <v>143</v>
      </c>
      <c r="W52" s="18" t="s">
        <v>4857</v>
      </c>
      <c r="X52" s="18" t="s">
        <v>1364</v>
      </c>
      <c r="Y52" s="18" t="s">
        <v>125</v>
      </c>
      <c r="AA52" s="18" t="s">
        <v>4856</v>
      </c>
      <c r="AD52" s="18" t="s">
        <v>2279</v>
      </c>
      <c r="AE52" s="18" t="s">
        <v>126</v>
      </c>
      <c r="AF52" s="18" t="s">
        <v>145</v>
      </c>
      <c r="AG52" s="18" t="s">
        <v>1916</v>
      </c>
      <c r="AH52" s="18" t="s">
        <v>250</v>
      </c>
      <c r="AI52" s="18" t="s">
        <v>4858</v>
      </c>
      <c r="AJ52" s="18" t="s">
        <v>4859</v>
      </c>
      <c r="AK52" s="18" t="s">
        <v>130</v>
      </c>
      <c r="AL52" s="18" t="s">
        <v>2262</v>
      </c>
      <c r="AM52" s="16">
        <v>26550763</v>
      </c>
      <c r="AN52" s="16">
        <v>3583000</v>
      </c>
      <c r="AO52" s="18" t="s">
        <v>131</v>
      </c>
      <c r="AP52" s="16">
        <v>27965000</v>
      </c>
      <c r="AQ52" s="16">
        <v>5515000</v>
      </c>
      <c r="AR52" s="16">
        <v>33480000</v>
      </c>
      <c r="AS52" s="16">
        <v>0</v>
      </c>
      <c r="AT52" s="16">
        <v>33480000</v>
      </c>
      <c r="AU52" s="18" t="s">
        <v>132</v>
      </c>
      <c r="AV52" s="19">
        <v>44984</v>
      </c>
      <c r="AX52" s="25" t="s">
        <v>141</v>
      </c>
      <c r="AY52" s="16">
        <v>33480000</v>
      </c>
      <c r="BB52" s="18" t="s">
        <v>133</v>
      </c>
      <c r="BD52" s="18">
        <v>0</v>
      </c>
      <c r="BF52" s="18">
        <v>0</v>
      </c>
      <c r="BL52" s="18" t="s">
        <v>133</v>
      </c>
      <c r="BM52" s="18" t="s">
        <v>149</v>
      </c>
      <c r="BO52" s="16">
        <v>27965000</v>
      </c>
      <c r="BP52" s="16">
        <v>0</v>
      </c>
      <c r="BQ52" s="18" t="s">
        <v>133</v>
      </c>
      <c r="BR52" s="24" t="str">
        <f t="shared" si="4"/>
        <v>AA</v>
      </c>
      <c r="BS52" s="20" t="str">
        <f t="shared" si="1"/>
        <v>YMS MAGELANG 3S</v>
      </c>
      <c r="BT52" s="20" t="str">
        <f t="shared" si="2"/>
        <v>3S</v>
      </c>
      <c r="BU52" s="20" t="str">
        <f t="shared" si="3"/>
        <v>1. 3S MAGELANG</v>
      </c>
      <c r="BX52" s="18">
        <v>0</v>
      </c>
      <c r="BY52" s="18" t="s">
        <v>134</v>
      </c>
      <c r="CA52" s="18" t="s">
        <v>206</v>
      </c>
      <c r="CD52" s="18" t="s">
        <v>178</v>
      </c>
      <c r="CE52" s="18" t="s">
        <v>136</v>
      </c>
      <c r="CG52" s="18" t="s">
        <v>178</v>
      </c>
      <c r="CH52" s="18" t="s">
        <v>155</v>
      </c>
      <c r="CJ52" s="18" t="s">
        <v>139</v>
      </c>
      <c r="CV52" s="18" t="s">
        <v>119</v>
      </c>
      <c r="DA52" s="18">
        <v>0</v>
      </c>
      <c r="DC52" s="18" t="s">
        <v>140</v>
      </c>
      <c r="DD52" s="18" t="s">
        <v>141</v>
      </c>
      <c r="DG52" s="16">
        <v>33480000</v>
      </c>
      <c r="DH52" s="16">
        <v>33480000</v>
      </c>
      <c r="DI52" s="16">
        <v>0</v>
      </c>
      <c r="DJ52" s="16">
        <v>33480000</v>
      </c>
      <c r="DK52" s="13">
        <v>100</v>
      </c>
      <c r="DN52" s="18" t="s">
        <v>142</v>
      </c>
      <c r="DO52" s="18" t="s">
        <v>142</v>
      </c>
      <c r="DP52" s="21" t="s">
        <v>131</v>
      </c>
      <c r="DQ52" s="16">
        <v>0</v>
      </c>
      <c r="DR52" s="16">
        <v>100000</v>
      </c>
    </row>
    <row r="53" spans="1:122" x14ac:dyDescent="0.2">
      <c r="A53" s="18" t="s">
        <v>117</v>
      </c>
      <c r="C53" s="1" t="s">
        <v>118</v>
      </c>
      <c r="D53" s="18" t="s">
        <v>119</v>
      </c>
      <c r="E53" s="18" t="s">
        <v>120</v>
      </c>
      <c r="F53" s="18" t="s">
        <v>4860</v>
      </c>
      <c r="G53" s="19">
        <v>44985</v>
      </c>
      <c r="H53" s="18" t="s">
        <v>4861</v>
      </c>
      <c r="I53" s="18" t="s">
        <v>119</v>
      </c>
      <c r="J53" s="18" t="s">
        <v>119</v>
      </c>
      <c r="K53" s="18" t="s">
        <v>4862</v>
      </c>
      <c r="L53" s="18" t="s">
        <v>1557</v>
      </c>
      <c r="M53" s="18" t="s">
        <v>4863</v>
      </c>
      <c r="P53" s="18" t="s">
        <v>1781</v>
      </c>
      <c r="R53" s="18" t="s">
        <v>4862</v>
      </c>
      <c r="S53" s="18" t="s">
        <v>1557</v>
      </c>
      <c r="T53" s="18" t="s">
        <v>4863</v>
      </c>
      <c r="U53" s="18" t="s">
        <v>122</v>
      </c>
      <c r="V53" s="18" t="s">
        <v>158</v>
      </c>
      <c r="W53" s="18" t="s">
        <v>2277</v>
      </c>
      <c r="X53" s="18" t="s">
        <v>1782</v>
      </c>
      <c r="Y53" s="18" t="s">
        <v>125</v>
      </c>
      <c r="AA53" s="18" t="s">
        <v>1781</v>
      </c>
      <c r="AD53" s="18" t="s">
        <v>2263</v>
      </c>
      <c r="AE53" s="18" t="s">
        <v>126</v>
      </c>
      <c r="AF53" s="18" t="s">
        <v>184</v>
      </c>
      <c r="AG53" s="18" t="s">
        <v>1916</v>
      </c>
      <c r="AH53" s="18" t="s">
        <v>129</v>
      </c>
      <c r="AI53" s="18" t="s">
        <v>4864</v>
      </c>
      <c r="AJ53" s="18" t="s">
        <v>4865</v>
      </c>
      <c r="AK53" s="18" t="s">
        <v>130</v>
      </c>
      <c r="AL53" s="18" t="s">
        <v>2262</v>
      </c>
      <c r="AM53" s="16">
        <v>25349889</v>
      </c>
      <c r="AN53" s="16">
        <v>3373000</v>
      </c>
      <c r="AO53" s="18" t="s">
        <v>131</v>
      </c>
      <c r="AP53" s="16">
        <v>26700000</v>
      </c>
      <c r="AQ53" s="16">
        <v>5170000</v>
      </c>
      <c r="AR53" s="16">
        <v>31870000</v>
      </c>
      <c r="AS53" s="16">
        <v>0</v>
      </c>
      <c r="AT53" s="16">
        <v>31870000</v>
      </c>
      <c r="AU53" s="18" t="s">
        <v>132</v>
      </c>
      <c r="AV53" s="19">
        <v>44985</v>
      </c>
      <c r="AX53" s="25" t="s">
        <v>141</v>
      </c>
      <c r="AY53" s="16">
        <v>0</v>
      </c>
      <c r="BB53" s="18" t="s">
        <v>133</v>
      </c>
      <c r="BD53" s="18">
        <v>0</v>
      </c>
      <c r="BF53" s="18">
        <v>0</v>
      </c>
      <c r="BL53" s="18" t="s">
        <v>133</v>
      </c>
      <c r="BM53" s="18" t="s">
        <v>118</v>
      </c>
      <c r="BO53" s="16">
        <v>26700000</v>
      </c>
      <c r="BP53" s="16">
        <v>0</v>
      </c>
      <c r="BQ53" s="18" t="s">
        <v>133</v>
      </c>
      <c r="BR53" s="24" t="str">
        <f t="shared" si="4"/>
        <v>AA</v>
      </c>
      <c r="BS53" s="20" t="str">
        <f t="shared" si="1"/>
        <v>YMS MAGELANG 3S</v>
      </c>
      <c r="BT53" s="20" t="str">
        <f t="shared" si="2"/>
        <v>3S</v>
      </c>
      <c r="BU53" s="20" t="str">
        <f t="shared" si="3"/>
        <v>1. 3S MAGELANG</v>
      </c>
      <c r="BX53" s="18">
        <v>0</v>
      </c>
      <c r="BY53" s="18" t="s">
        <v>134</v>
      </c>
      <c r="CD53" s="18" t="s">
        <v>135</v>
      </c>
      <c r="CE53" s="18" t="s">
        <v>136</v>
      </c>
      <c r="CG53" s="18" t="s">
        <v>137</v>
      </c>
      <c r="CH53" s="18" t="s">
        <v>138</v>
      </c>
      <c r="CJ53" s="18" t="s">
        <v>139</v>
      </c>
      <c r="CV53" s="18" t="s">
        <v>119</v>
      </c>
      <c r="CY53" s="18" t="s">
        <v>4866</v>
      </c>
      <c r="CZ53" s="19">
        <v>44984</v>
      </c>
      <c r="DA53" s="18">
        <v>31870000</v>
      </c>
      <c r="DB53" s="18" t="s">
        <v>2263</v>
      </c>
      <c r="DC53" s="18" t="s">
        <v>140</v>
      </c>
      <c r="DD53" s="18" t="s">
        <v>141</v>
      </c>
      <c r="DG53" s="16">
        <v>31870000</v>
      </c>
      <c r="DH53" s="16">
        <v>31870000</v>
      </c>
      <c r="DI53" s="16">
        <v>0</v>
      </c>
      <c r="DJ53" s="16">
        <v>31870000</v>
      </c>
      <c r="DK53" s="13">
        <v>100</v>
      </c>
      <c r="DN53" s="18" t="s">
        <v>142</v>
      </c>
      <c r="DO53" s="18" t="s">
        <v>142</v>
      </c>
      <c r="DP53" s="21" t="s">
        <v>131</v>
      </c>
      <c r="DQ53" s="16">
        <v>0</v>
      </c>
      <c r="DR53" s="16">
        <v>100000</v>
      </c>
    </row>
    <row r="54" spans="1:122" x14ac:dyDescent="0.2">
      <c r="A54" s="18" t="s">
        <v>117</v>
      </c>
      <c r="C54" s="1" t="s">
        <v>118</v>
      </c>
      <c r="D54" s="18" t="s">
        <v>119</v>
      </c>
      <c r="E54" s="18" t="s">
        <v>120</v>
      </c>
      <c r="F54" s="18" t="s">
        <v>4867</v>
      </c>
      <c r="G54" s="19">
        <v>44985</v>
      </c>
      <c r="H54" s="18" t="s">
        <v>4868</v>
      </c>
      <c r="I54" s="18" t="s">
        <v>119</v>
      </c>
      <c r="J54" s="18" t="s">
        <v>119</v>
      </c>
      <c r="K54" s="18" t="s">
        <v>4869</v>
      </c>
      <c r="L54" s="18" t="s">
        <v>4870</v>
      </c>
      <c r="M54" s="18" t="s">
        <v>4871</v>
      </c>
      <c r="P54" s="18" t="s">
        <v>156</v>
      </c>
      <c r="R54" s="18" t="s">
        <v>4869</v>
      </c>
      <c r="S54" s="18" t="s">
        <v>4870</v>
      </c>
      <c r="T54" s="18" t="s">
        <v>4871</v>
      </c>
      <c r="U54" s="18" t="s">
        <v>188</v>
      </c>
      <c r="V54" s="18" t="s">
        <v>211</v>
      </c>
      <c r="W54" s="18" t="s">
        <v>1863</v>
      </c>
      <c r="X54" s="18" t="s">
        <v>160</v>
      </c>
      <c r="Y54" s="18" t="s">
        <v>125</v>
      </c>
      <c r="AA54" s="18" t="s">
        <v>156</v>
      </c>
      <c r="AD54" s="18" t="s">
        <v>2290</v>
      </c>
      <c r="AE54" s="18" t="s">
        <v>126</v>
      </c>
      <c r="AF54" s="18" t="s">
        <v>127</v>
      </c>
      <c r="AG54" s="18" t="s">
        <v>1916</v>
      </c>
      <c r="AH54" s="18" t="s">
        <v>129</v>
      </c>
      <c r="AI54" s="18" t="s">
        <v>4872</v>
      </c>
      <c r="AJ54" s="18" t="s">
        <v>4873</v>
      </c>
      <c r="AK54" s="18" t="s">
        <v>130</v>
      </c>
      <c r="AL54" s="18" t="s">
        <v>2262</v>
      </c>
      <c r="AM54" s="16">
        <v>22022772</v>
      </c>
      <c r="AN54" s="16">
        <v>3023000</v>
      </c>
      <c r="AO54" s="18" t="s">
        <v>131</v>
      </c>
      <c r="AP54" s="16">
        <v>23195000</v>
      </c>
      <c r="AQ54" s="16">
        <v>4935000</v>
      </c>
      <c r="AR54" s="16">
        <v>28130000</v>
      </c>
      <c r="AS54" s="16">
        <v>0</v>
      </c>
      <c r="AT54" s="16">
        <v>28130000</v>
      </c>
      <c r="AU54" s="18" t="s">
        <v>132</v>
      </c>
      <c r="AV54" s="19">
        <v>44985</v>
      </c>
      <c r="AX54" s="25" t="s">
        <v>141</v>
      </c>
      <c r="AY54" s="16">
        <v>27130000</v>
      </c>
      <c r="BB54" s="18" t="s">
        <v>133</v>
      </c>
      <c r="BD54" s="18">
        <v>0</v>
      </c>
      <c r="BF54" s="18">
        <v>0</v>
      </c>
      <c r="BL54" s="18" t="s">
        <v>133</v>
      </c>
      <c r="BM54" s="18" t="s">
        <v>118</v>
      </c>
      <c r="BO54" s="16">
        <v>23195000</v>
      </c>
      <c r="BP54" s="16">
        <v>0</v>
      </c>
      <c r="BQ54" s="18" t="s">
        <v>133</v>
      </c>
      <c r="BR54" s="24" t="str">
        <f t="shared" si="4"/>
        <v>AA</v>
      </c>
      <c r="BS54" s="20" t="str">
        <f t="shared" si="1"/>
        <v>YMS MAGELANG 3S</v>
      </c>
      <c r="BT54" s="20" t="str">
        <f t="shared" si="2"/>
        <v>3S</v>
      </c>
      <c r="BU54" s="20" t="str">
        <f t="shared" si="3"/>
        <v>1. 3S MAGELANG</v>
      </c>
      <c r="BX54" s="18">
        <v>0</v>
      </c>
      <c r="BY54" s="18" t="s">
        <v>134</v>
      </c>
      <c r="CD54" s="18" t="s">
        <v>146</v>
      </c>
      <c r="CE54" s="18" t="s">
        <v>147</v>
      </c>
      <c r="CG54" s="18" t="s">
        <v>148</v>
      </c>
      <c r="CH54" s="18" t="s">
        <v>138</v>
      </c>
      <c r="CJ54" s="18" t="s">
        <v>139</v>
      </c>
      <c r="CV54" s="18" t="s">
        <v>119</v>
      </c>
      <c r="CY54" s="18" t="s">
        <v>4874</v>
      </c>
      <c r="CZ54" s="19">
        <v>44970</v>
      </c>
      <c r="DA54" s="18">
        <v>1000000</v>
      </c>
      <c r="DB54" s="18" t="s">
        <v>2269</v>
      </c>
      <c r="DC54" s="18" t="s">
        <v>140</v>
      </c>
      <c r="DD54" s="18" t="s">
        <v>141</v>
      </c>
      <c r="DG54" s="16">
        <v>28130000</v>
      </c>
      <c r="DH54" s="16">
        <v>28130000</v>
      </c>
      <c r="DI54" s="16">
        <v>0</v>
      </c>
      <c r="DJ54" s="16">
        <v>28130000</v>
      </c>
      <c r="DK54" s="13">
        <v>100</v>
      </c>
      <c r="DN54" s="18" t="s">
        <v>142</v>
      </c>
      <c r="DO54" s="18" t="s">
        <v>142</v>
      </c>
      <c r="DP54" s="21" t="s">
        <v>131</v>
      </c>
      <c r="DQ54" s="16">
        <v>0</v>
      </c>
      <c r="DR54" s="16">
        <v>100000</v>
      </c>
    </row>
    <row r="55" spans="1:122" x14ac:dyDescent="0.2">
      <c r="A55" s="18" t="s">
        <v>117</v>
      </c>
      <c r="C55" s="1" t="s">
        <v>149</v>
      </c>
      <c r="D55" s="18" t="s">
        <v>119</v>
      </c>
      <c r="E55" s="18" t="s">
        <v>120</v>
      </c>
      <c r="F55" s="18" t="s">
        <v>4875</v>
      </c>
      <c r="G55" s="19">
        <v>44985</v>
      </c>
      <c r="H55" s="18" t="s">
        <v>4876</v>
      </c>
      <c r="I55" s="18" t="s">
        <v>119</v>
      </c>
      <c r="J55" s="18" t="s">
        <v>119</v>
      </c>
      <c r="K55" s="18" t="s">
        <v>4877</v>
      </c>
      <c r="L55" s="18" t="s">
        <v>4878</v>
      </c>
      <c r="M55" s="18" t="s">
        <v>4879</v>
      </c>
      <c r="P55" s="18" t="s">
        <v>287</v>
      </c>
      <c r="R55" s="18" t="s">
        <v>4877</v>
      </c>
      <c r="S55" s="18" t="s">
        <v>4878</v>
      </c>
      <c r="T55" s="18" t="s">
        <v>4879</v>
      </c>
      <c r="U55" s="18" t="s">
        <v>157</v>
      </c>
      <c r="V55" s="18" t="s">
        <v>123</v>
      </c>
      <c r="W55" s="18" t="s">
        <v>286</v>
      </c>
      <c r="X55" s="18" t="s">
        <v>286</v>
      </c>
      <c r="Y55" s="18" t="s">
        <v>125</v>
      </c>
      <c r="AA55" s="18" t="s">
        <v>287</v>
      </c>
      <c r="AD55" s="18" t="s">
        <v>2275</v>
      </c>
      <c r="AE55" s="18" t="s">
        <v>126</v>
      </c>
      <c r="AF55" s="18" t="s">
        <v>1172</v>
      </c>
      <c r="AG55" s="18" t="s">
        <v>1916</v>
      </c>
      <c r="AH55" s="18" t="s">
        <v>129</v>
      </c>
      <c r="AI55" s="18" t="s">
        <v>4880</v>
      </c>
      <c r="AJ55" s="18" t="s">
        <v>4881</v>
      </c>
      <c r="AK55" s="18" t="s">
        <v>130</v>
      </c>
      <c r="AL55" s="18" t="s">
        <v>2262</v>
      </c>
      <c r="AM55" s="16">
        <v>17808068</v>
      </c>
      <c r="AN55" s="16">
        <v>2029000</v>
      </c>
      <c r="AO55" s="18" t="s">
        <v>131</v>
      </c>
      <c r="AP55" s="16">
        <v>19465000</v>
      </c>
      <c r="AQ55" s="16">
        <v>4135000</v>
      </c>
      <c r="AR55" s="16">
        <v>23600000</v>
      </c>
      <c r="AS55" s="16">
        <v>0</v>
      </c>
      <c r="AT55" s="16">
        <v>23600000</v>
      </c>
      <c r="AU55" s="18" t="s">
        <v>132</v>
      </c>
      <c r="AV55" s="19">
        <v>44985</v>
      </c>
      <c r="AX55" s="25" t="s">
        <v>141</v>
      </c>
      <c r="AY55" s="16">
        <v>23600000</v>
      </c>
      <c r="BB55" s="18" t="s">
        <v>133</v>
      </c>
      <c r="BD55" s="18">
        <v>0</v>
      </c>
      <c r="BF55" s="18">
        <v>0</v>
      </c>
      <c r="BL55" s="18" t="s">
        <v>133</v>
      </c>
      <c r="BM55" s="18" t="s">
        <v>149</v>
      </c>
      <c r="BO55" s="16">
        <v>19465000</v>
      </c>
      <c r="BP55" s="16">
        <v>0</v>
      </c>
      <c r="BQ55" s="18" t="s">
        <v>133</v>
      </c>
      <c r="BR55" s="24" t="str">
        <f t="shared" si="4"/>
        <v>AA</v>
      </c>
      <c r="BS55" s="20" t="str">
        <f t="shared" si="1"/>
        <v>YMS MAGELANG 3S</v>
      </c>
      <c r="BT55" s="20" t="str">
        <f t="shared" si="2"/>
        <v>3S</v>
      </c>
      <c r="BU55" s="20" t="str">
        <f t="shared" si="3"/>
        <v>1. 3S MAGELANG</v>
      </c>
      <c r="BX55" s="18">
        <v>0</v>
      </c>
      <c r="BY55" s="18" t="s">
        <v>134</v>
      </c>
      <c r="CA55" s="18" t="s">
        <v>206</v>
      </c>
      <c r="CD55" s="18" t="s">
        <v>135</v>
      </c>
      <c r="CE55" s="18" t="s">
        <v>181</v>
      </c>
      <c r="CG55" s="18" t="s">
        <v>178</v>
      </c>
      <c r="CH55" s="18" t="s">
        <v>155</v>
      </c>
      <c r="CJ55" s="18" t="s">
        <v>139</v>
      </c>
      <c r="CV55" s="18" t="s">
        <v>119</v>
      </c>
      <c r="DA55" s="18">
        <v>0</v>
      </c>
      <c r="DC55" s="18" t="s">
        <v>140</v>
      </c>
      <c r="DD55" s="18" t="s">
        <v>141</v>
      </c>
      <c r="DG55" s="16">
        <v>23600000</v>
      </c>
      <c r="DH55" s="16">
        <v>23600000</v>
      </c>
      <c r="DI55" s="16">
        <v>0</v>
      </c>
      <c r="DJ55" s="16">
        <v>23600000</v>
      </c>
      <c r="DK55" s="13">
        <v>100</v>
      </c>
      <c r="DN55" s="18" t="s">
        <v>142</v>
      </c>
      <c r="DO55" s="18" t="s">
        <v>142</v>
      </c>
      <c r="DP55" s="21" t="s">
        <v>131</v>
      </c>
      <c r="DQ55" s="16">
        <v>0</v>
      </c>
      <c r="DR55" s="16">
        <v>100000</v>
      </c>
    </row>
    <row r="56" spans="1:122" x14ac:dyDescent="0.2">
      <c r="A56" s="18" t="s">
        <v>117</v>
      </c>
      <c r="C56" s="1" t="s">
        <v>118</v>
      </c>
      <c r="D56" s="18" t="s">
        <v>119</v>
      </c>
      <c r="E56" s="18" t="s">
        <v>120</v>
      </c>
      <c r="F56" s="18" t="s">
        <v>4882</v>
      </c>
      <c r="G56" s="19">
        <v>44985</v>
      </c>
      <c r="H56" s="18" t="s">
        <v>4883</v>
      </c>
      <c r="I56" s="18" t="s">
        <v>119</v>
      </c>
      <c r="J56" s="18" t="s">
        <v>119</v>
      </c>
      <c r="K56" s="18" t="s">
        <v>4884</v>
      </c>
      <c r="L56" s="18" t="s">
        <v>4885</v>
      </c>
      <c r="M56" s="18" t="s">
        <v>2288</v>
      </c>
      <c r="P56" s="18" t="s">
        <v>288</v>
      </c>
      <c r="R56" s="18" t="s">
        <v>4884</v>
      </c>
      <c r="S56" s="18" t="s">
        <v>4885</v>
      </c>
      <c r="T56" s="18" t="s">
        <v>2288</v>
      </c>
      <c r="U56" s="18" t="s">
        <v>143</v>
      </c>
      <c r="V56" s="18" t="s">
        <v>122</v>
      </c>
      <c r="W56" s="18" t="s">
        <v>4886</v>
      </c>
      <c r="X56" s="18" t="s">
        <v>1261</v>
      </c>
      <c r="Y56" s="18" t="s">
        <v>169</v>
      </c>
      <c r="AA56" s="18" t="s">
        <v>288</v>
      </c>
      <c r="AD56" s="18" t="s">
        <v>2328</v>
      </c>
      <c r="AE56" s="18" t="s">
        <v>126</v>
      </c>
      <c r="AF56" s="18" t="s">
        <v>1169</v>
      </c>
      <c r="AG56" s="18" t="s">
        <v>1916</v>
      </c>
      <c r="AH56" s="18" t="s">
        <v>162</v>
      </c>
      <c r="AI56" s="18" t="s">
        <v>4887</v>
      </c>
      <c r="AJ56" s="18" t="s">
        <v>4888</v>
      </c>
      <c r="AK56" s="18" t="s">
        <v>130</v>
      </c>
      <c r="AL56" s="18" t="s">
        <v>2262</v>
      </c>
      <c r="AM56" s="16">
        <v>18102407</v>
      </c>
      <c r="AN56" s="16">
        <v>2029000</v>
      </c>
      <c r="AO56" s="18" t="s">
        <v>131</v>
      </c>
      <c r="AP56" s="16">
        <v>19065000</v>
      </c>
      <c r="AQ56" s="16">
        <v>4135000</v>
      </c>
      <c r="AR56" s="16">
        <v>23000000</v>
      </c>
      <c r="AS56" s="16">
        <v>0</v>
      </c>
      <c r="AT56" s="16">
        <v>23000000</v>
      </c>
      <c r="AU56" s="18" t="s">
        <v>132</v>
      </c>
      <c r="AV56" s="19">
        <v>44985</v>
      </c>
      <c r="AX56" s="25" t="s">
        <v>141</v>
      </c>
      <c r="AY56" s="16">
        <v>23000000</v>
      </c>
      <c r="BB56" s="18" t="s">
        <v>133</v>
      </c>
      <c r="BD56" s="18">
        <v>0</v>
      </c>
      <c r="BF56" s="18">
        <v>0</v>
      </c>
      <c r="BL56" s="18" t="s">
        <v>133</v>
      </c>
      <c r="BM56" s="18" t="s">
        <v>118</v>
      </c>
      <c r="BO56" s="16">
        <v>18865000</v>
      </c>
      <c r="BP56" s="16">
        <v>0</v>
      </c>
      <c r="BQ56" s="18" t="s">
        <v>133</v>
      </c>
      <c r="BR56" s="24" t="str">
        <f t="shared" si="4"/>
        <v>AA</v>
      </c>
      <c r="BS56" s="20" t="str">
        <f t="shared" si="1"/>
        <v>YMS MAGELANG 3S</v>
      </c>
      <c r="BT56" s="20" t="str">
        <f t="shared" si="2"/>
        <v>3S</v>
      </c>
      <c r="BU56" s="20" t="str">
        <f t="shared" si="3"/>
        <v>1. 3S MAGELANG</v>
      </c>
      <c r="BX56" s="18">
        <v>0</v>
      </c>
      <c r="BY56" s="18" t="s">
        <v>134</v>
      </c>
      <c r="CD56" s="18" t="s">
        <v>146</v>
      </c>
      <c r="CE56" s="18" t="s">
        <v>136</v>
      </c>
      <c r="CG56" s="18" t="s">
        <v>148</v>
      </c>
      <c r="CH56" s="18" t="s">
        <v>138</v>
      </c>
      <c r="CJ56" s="18" t="s">
        <v>139</v>
      </c>
      <c r="CV56" s="18" t="s">
        <v>119</v>
      </c>
      <c r="DA56" s="18">
        <v>0</v>
      </c>
      <c r="DC56" s="18" t="s">
        <v>140</v>
      </c>
      <c r="DD56" s="18" t="s">
        <v>141</v>
      </c>
      <c r="DG56" s="16">
        <v>23200000</v>
      </c>
      <c r="DH56" s="16">
        <v>23000000</v>
      </c>
      <c r="DI56" s="16">
        <v>0</v>
      </c>
      <c r="DJ56" s="16">
        <v>23000000</v>
      </c>
      <c r="DK56" s="13">
        <v>99.14</v>
      </c>
      <c r="DN56" s="18" t="s">
        <v>142</v>
      </c>
      <c r="DO56" s="18" t="s">
        <v>142</v>
      </c>
      <c r="DP56" s="21" t="s">
        <v>131</v>
      </c>
      <c r="DQ56" s="16">
        <v>0</v>
      </c>
      <c r="DR56" s="16">
        <v>100000</v>
      </c>
    </row>
    <row r="57" spans="1:122" x14ac:dyDescent="0.2">
      <c r="A57" s="18" t="s">
        <v>221</v>
      </c>
      <c r="C57" s="1" t="s">
        <v>229</v>
      </c>
      <c r="D57" s="18" t="s">
        <v>119</v>
      </c>
      <c r="E57" s="18" t="s">
        <v>120</v>
      </c>
      <c r="F57" s="18" t="s">
        <v>4889</v>
      </c>
      <c r="G57" s="19">
        <v>44963</v>
      </c>
      <c r="H57" s="18" t="s">
        <v>4890</v>
      </c>
      <c r="I57" s="18" t="s">
        <v>119</v>
      </c>
      <c r="J57" s="18" t="s">
        <v>119</v>
      </c>
      <c r="K57" s="18" t="s">
        <v>4891</v>
      </c>
      <c r="L57" s="18" t="s">
        <v>4892</v>
      </c>
      <c r="M57" s="18" t="s">
        <v>4893</v>
      </c>
      <c r="P57" s="18" t="s">
        <v>2297</v>
      </c>
      <c r="R57" s="18" t="s">
        <v>4891</v>
      </c>
      <c r="S57" s="18" t="s">
        <v>4892</v>
      </c>
      <c r="T57" s="18" t="s">
        <v>4893</v>
      </c>
      <c r="U57" s="18" t="s">
        <v>150</v>
      </c>
      <c r="V57" s="18" t="s">
        <v>157</v>
      </c>
      <c r="W57" s="18" t="s">
        <v>4894</v>
      </c>
      <c r="X57" s="18" t="s">
        <v>225</v>
      </c>
      <c r="Y57" s="18" t="s">
        <v>226</v>
      </c>
      <c r="AA57" s="18" t="s">
        <v>2297</v>
      </c>
      <c r="AD57" s="18" t="s">
        <v>2301</v>
      </c>
      <c r="AE57" s="18" t="s">
        <v>126</v>
      </c>
      <c r="AF57" s="18" t="s">
        <v>184</v>
      </c>
      <c r="AG57" s="18" t="s">
        <v>1916</v>
      </c>
      <c r="AH57" s="18" t="s">
        <v>162</v>
      </c>
      <c r="AI57" s="18" t="s">
        <v>4895</v>
      </c>
      <c r="AJ57" s="18" t="s">
        <v>4896</v>
      </c>
      <c r="AK57" s="18" t="s">
        <v>130</v>
      </c>
      <c r="AL57" s="18" t="s">
        <v>2262</v>
      </c>
      <c r="AM57" s="16">
        <v>25349889</v>
      </c>
      <c r="AN57" s="16">
        <v>3373000</v>
      </c>
      <c r="AO57" s="18" t="s">
        <v>131</v>
      </c>
      <c r="AP57" s="16">
        <v>26700000</v>
      </c>
      <c r="AQ57" s="16">
        <v>5170000</v>
      </c>
      <c r="AR57" s="16">
        <v>31870000</v>
      </c>
      <c r="AS57" s="16">
        <v>0</v>
      </c>
      <c r="AT57" s="16">
        <v>31870000</v>
      </c>
      <c r="AU57" s="18" t="s">
        <v>227</v>
      </c>
      <c r="AV57" s="19">
        <v>44963</v>
      </c>
      <c r="AX57" s="25" t="s">
        <v>141</v>
      </c>
      <c r="AY57" s="16">
        <v>31370000</v>
      </c>
      <c r="BB57" s="18" t="s">
        <v>228</v>
      </c>
      <c r="BD57" s="18">
        <v>0</v>
      </c>
      <c r="BF57" s="18">
        <v>0</v>
      </c>
      <c r="BL57" s="18" t="s">
        <v>228</v>
      </c>
      <c r="BM57" s="18" t="s">
        <v>229</v>
      </c>
      <c r="BO57" s="16">
        <v>26700000</v>
      </c>
      <c r="BP57" s="16">
        <v>0</v>
      </c>
      <c r="BQ57" s="18" t="s">
        <v>228</v>
      </c>
      <c r="BR57" s="24" t="str">
        <f t="shared" si="4"/>
        <v>AA</v>
      </c>
      <c r="BS57" s="20" t="str">
        <f t="shared" si="1"/>
        <v>YMS PURWOREJO 3S</v>
      </c>
      <c r="BT57" s="20" t="str">
        <f t="shared" si="2"/>
        <v>3S</v>
      </c>
      <c r="BU57" s="20" t="str">
        <f t="shared" si="3"/>
        <v>4. 3S PURWOREJO</v>
      </c>
      <c r="BX57" s="18">
        <v>0</v>
      </c>
      <c r="BY57" s="18" t="s">
        <v>134</v>
      </c>
      <c r="CD57" s="18" t="s">
        <v>147</v>
      </c>
      <c r="CE57" s="18" t="s">
        <v>207</v>
      </c>
      <c r="CG57" s="18" t="s">
        <v>147</v>
      </c>
      <c r="CH57" s="18" t="s">
        <v>147</v>
      </c>
      <c r="CJ57" s="18" t="s">
        <v>139</v>
      </c>
      <c r="CV57" s="18" t="s">
        <v>119</v>
      </c>
      <c r="CY57" s="18" t="s">
        <v>4897</v>
      </c>
      <c r="CZ57" s="19">
        <v>44957</v>
      </c>
      <c r="DA57" s="18">
        <v>500000</v>
      </c>
      <c r="DB57" s="18" t="s">
        <v>2301</v>
      </c>
      <c r="DC57" s="18" t="s">
        <v>140</v>
      </c>
      <c r="DD57" s="18" t="s">
        <v>141</v>
      </c>
      <c r="DG57" s="16">
        <v>31870000</v>
      </c>
      <c r="DH57" s="16">
        <v>31870000</v>
      </c>
      <c r="DI57" s="16">
        <v>0</v>
      </c>
      <c r="DJ57" s="16">
        <v>31870000</v>
      </c>
      <c r="DK57" s="13">
        <v>100</v>
      </c>
      <c r="DN57" s="18" t="s">
        <v>142</v>
      </c>
      <c r="DO57" s="18" t="s">
        <v>142</v>
      </c>
      <c r="DP57" s="21" t="s">
        <v>131</v>
      </c>
      <c r="DQ57" s="16">
        <v>0</v>
      </c>
      <c r="DR57" s="16">
        <v>100000</v>
      </c>
    </row>
    <row r="58" spans="1:122" x14ac:dyDescent="0.2">
      <c r="A58" s="18" t="s">
        <v>221</v>
      </c>
      <c r="C58" s="1" t="s">
        <v>229</v>
      </c>
      <c r="D58" s="18" t="s">
        <v>119</v>
      </c>
      <c r="E58" s="18" t="s">
        <v>120</v>
      </c>
      <c r="F58" s="18" t="s">
        <v>4898</v>
      </c>
      <c r="G58" s="19">
        <v>44963</v>
      </c>
      <c r="H58" s="18" t="s">
        <v>4899</v>
      </c>
      <c r="I58" s="18" t="s">
        <v>119</v>
      </c>
      <c r="J58" s="18" t="s">
        <v>119</v>
      </c>
      <c r="K58" s="18" t="s">
        <v>4900</v>
      </c>
      <c r="L58" s="18" t="s">
        <v>4901</v>
      </c>
      <c r="M58" s="18" t="s">
        <v>4902</v>
      </c>
      <c r="P58" s="18" t="s">
        <v>2139</v>
      </c>
      <c r="R58" s="18" t="s">
        <v>4900</v>
      </c>
      <c r="S58" s="18" t="s">
        <v>4901</v>
      </c>
      <c r="T58" s="18" t="s">
        <v>4902</v>
      </c>
      <c r="U58" s="18" t="s">
        <v>143</v>
      </c>
      <c r="V58" s="18" t="s">
        <v>122</v>
      </c>
      <c r="W58" s="18" t="s">
        <v>4903</v>
      </c>
      <c r="X58" s="18" t="s">
        <v>760</v>
      </c>
      <c r="Y58" s="18" t="s">
        <v>226</v>
      </c>
      <c r="AA58" s="18" t="s">
        <v>2139</v>
      </c>
      <c r="AD58" s="18" t="s">
        <v>2496</v>
      </c>
      <c r="AE58" s="18" t="s">
        <v>126</v>
      </c>
      <c r="AF58" s="18" t="s">
        <v>2349</v>
      </c>
      <c r="AG58" s="18" t="s">
        <v>1916</v>
      </c>
      <c r="AH58" s="18" t="s">
        <v>162</v>
      </c>
      <c r="AI58" s="18" t="s">
        <v>4904</v>
      </c>
      <c r="AJ58" s="18" t="s">
        <v>4905</v>
      </c>
      <c r="AK58" s="18" t="s">
        <v>130</v>
      </c>
      <c r="AL58" s="18" t="s">
        <v>2262</v>
      </c>
      <c r="AM58" s="16">
        <v>22060777</v>
      </c>
      <c r="AN58" s="16">
        <v>0</v>
      </c>
      <c r="AO58" s="18" t="s">
        <v>131</v>
      </c>
      <c r="AP58" s="16">
        <v>23235000</v>
      </c>
      <c r="AQ58" s="16">
        <v>4365000</v>
      </c>
      <c r="AR58" s="16">
        <v>27600000</v>
      </c>
      <c r="AS58" s="16">
        <v>0</v>
      </c>
      <c r="AT58" s="16">
        <v>27600000</v>
      </c>
      <c r="AU58" s="18" t="s">
        <v>227</v>
      </c>
      <c r="AV58" s="19">
        <v>44963</v>
      </c>
      <c r="AX58" s="25" t="s">
        <v>141</v>
      </c>
      <c r="AY58" s="16">
        <v>25600000</v>
      </c>
      <c r="BB58" s="18" t="s">
        <v>228</v>
      </c>
      <c r="BD58" s="18">
        <v>0</v>
      </c>
      <c r="BF58" s="18">
        <v>0</v>
      </c>
      <c r="BL58" s="18" t="s">
        <v>228</v>
      </c>
      <c r="BM58" s="18" t="s">
        <v>229</v>
      </c>
      <c r="BO58" s="16">
        <v>23235000</v>
      </c>
      <c r="BP58" s="16">
        <v>0</v>
      </c>
      <c r="BQ58" s="18" t="s">
        <v>228</v>
      </c>
      <c r="BR58" s="24" t="str">
        <f t="shared" si="4"/>
        <v>AA</v>
      </c>
      <c r="BS58" s="20" t="str">
        <f t="shared" si="1"/>
        <v>YMS PURWOREJO 3S</v>
      </c>
      <c r="BT58" s="20" t="str">
        <f t="shared" si="2"/>
        <v>3S</v>
      </c>
      <c r="BU58" s="20" t="str">
        <f t="shared" si="3"/>
        <v>4. 3S PURWOREJO</v>
      </c>
      <c r="BX58" s="18">
        <v>0</v>
      </c>
      <c r="BY58" s="18" t="s">
        <v>134</v>
      </c>
      <c r="CD58" s="18" t="s">
        <v>147</v>
      </c>
      <c r="CE58" s="18" t="s">
        <v>207</v>
      </c>
      <c r="CG58" s="18" t="s">
        <v>147</v>
      </c>
      <c r="CH58" s="18" t="s">
        <v>147</v>
      </c>
      <c r="CJ58" s="18" t="s">
        <v>139</v>
      </c>
      <c r="CV58" s="18" t="s">
        <v>119</v>
      </c>
      <c r="CY58" s="18" t="s">
        <v>4906</v>
      </c>
      <c r="CZ58" s="19">
        <v>44938</v>
      </c>
      <c r="DA58" s="18">
        <v>2000000</v>
      </c>
      <c r="DB58" s="18" t="s">
        <v>2274</v>
      </c>
      <c r="DC58" s="18" t="s">
        <v>140</v>
      </c>
      <c r="DD58" s="18" t="s">
        <v>141</v>
      </c>
      <c r="DG58" s="16">
        <v>27600000</v>
      </c>
      <c r="DH58" s="16">
        <v>27600000</v>
      </c>
      <c r="DI58" s="16">
        <v>0</v>
      </c>
      <c r="DJ58" s="16">
        <v>27600000</v>
      </c>
      <c r="DK58" s="13">
        <v>100</v>
      </c>
      <c r="DN58" s="18" t="s">
        <v>142</v>
      </c>
      <c r="DO58" s="18" t="s">
        <v>142</v>
      </c>
      <c r="DP58" s="21" t="s">
        <v>131</v>
      </c>
      <c r="DQ58" s="16">
        <v>0</v>
      </c>
      <c r="DR58" s="16">
        <v>100000</v>
      </c>
    </row>
    <row r="59" spans="1:122" x14ac:dyDescent="0.2">
      <c r="A59" s="18" t="s">
        <v>221</v>
      </c>
      <c r="B59" s="18" t="s">
        <v>230</v>
      </c>
      <c r="C59" s="1" t="s">
        <v>1315</v>
      </c>
      <c r="D59" s="18" t="s">
        <v>134</v>
      </c>
      <c r="E59" s="18" t="s">
        <v>167</v>
      </c>
      <c r="F59" s="18" t="s">
        <v>4907</v>
      </c>
      <c r="G59" s="19">
        <v>44964</v>
      </c>
      <c r="H59" s="18" t="s">
        <v>4908</v>
      </c>
      <c r="I59" s="18" t="s">
        <v>119</v>
      </c>
      <c r="J59" s="18" t="s">
        <v>119</v>
      </c>
      <c r="K59" s="18" t="s">
        <v>4909</v>
      </c>
      <c r="L59" s="18" t="s">
        <v>4910</v>
      </c>
      <c r="M59" s="18" t="s">
        <v>4911</v>
      </c>
      <c r="P59" s="18" t="s">
        <v>264</v>
      </c>
      <c r="R59" s="18" t="s">
        <v>4912</v>
      </c>
      <c r="S59" s="18" t="s">
        <v>4913</v>
      </c>
      <c r="T59" s="18" t="s">
        <v>4914</v>
      </c>
      <c r="U59" s="18" t="s">
        <v>143</v>
      </c>
      <c r="V59" s="18" t="s">
        <v>158</v>
      </c>
      <c r="W59" s="18" t="s">
        <v>4915</v>
      </c>
      <c r="X59" s="18" t="s">
        <v>226</v>
      </c>
      <c r="Y59" s="18" t="s">
        <v>226</v>
      </c>
      <c r="AA59" s="18" t="s">
        <v>235</v>
      </c>
      <c r="AD59" s="18" t="s">
        <v>1937</v>
      </c>
      <c r="AE59" s="18" t="s">
        <v>126</v>
      </c>
      <c r="AF59" s="18" t="s">
        <v>2243</v>
      </c>
      <c r="AG59" s="18" t="s">
        <v>1916</v>
      </c>
      <c r="AH59" s="18" t="s">
        <v>162</v>
      </c>
      <c r="AI59" s="18" t="s">
        <v>4916</v>
      </c>
      <c r="AJ59" s="18" t="s">
        <v>4917</v>
      </c>
      <c r="AK59" s="18" t="s">
        <v>130</v>
      </c>
      <c r="AL59" s="18" t="s">
        <v>2262</v>
      </c>
      <c r="AM59" s="16">
        <v>54605626</v>
      </c>
      <c r="AN59" s="16">
        <v>0</v>
      </c>
      <c r="AO59" s="18" t="s">
        <v>131</v>
      </c>
      <c r="AP59" s="16">
        <v>57520000</v>
      </c>
      <c r="AQ59" s="16">
        <v>8980000</v>
      </c>
      <c r="AR59" s="16">
        <v>66500000</v>
      </c>
      <c r="AS59" s="16">
        <v>0</v>
      </c>
      <c r="AT59" s="16">
        <v>66500000</v>
      </c>
      <c r="AU59" s="18" t="s">
        <v>227</v>
      </c>
      <c r="AV59" s="19">
        <v>44964</v>
      </c>
      <c r="AX59" s="25" t="s">
        <v>141</v>
      </c>
      <c r="AY59" s="16">
        <v>21500000</v>
      </c>
      <c r="BB59" s="18" t="s">
        <v>228</v>
      </c>
      <c r="BD59" s="18">
        <v>0</v>
      </c>
      <c r="BF59" s="18">
        <v>0</v>
      </c>
      <c r="BL59" s="18" t="s">
        <v>228</v>
      </c>
      <c r="BM59" s="18" t="s">
        <v>1315</v>
      </c>
      <c r="BO59" s="16">
        <v>57520000</v>
      </c>
      <c r="BP59" s="16">
        <v>0</v>
      </c>
      <c r="BQ59" s="18" t="s">
        <v>228</v>
      </c>
      <c r="BR59" s="24" t="str">
        <f t="shared" si="4"/>
        <v>AA</v>
      </c>
      <c r="BS59" s="20" t="str">
        <f t="shared" si="1"/>
        <v>YMS PURWOREJO 3S</v>
      </c>
      <c r="BT59" s="20" t="str">
        <f t="shared" si="2"/>
        <v>3S</v>
      </c>
      <c r="BU59" s="20" t="str">
        <f t="shared" si="3"/>
        <v>4. 3S PURWOREJO</v>
      </c>
      <c r="BX59" s="18">
        <v>0</v>
      </c>
      <c r="BY59" s="18" t="s">
        <v>173</v>
      </c>
      <c r="CD59" s="18" t="s">
        <v>147</v>
      </c>
      <c r="CE59" s="18" t="s">
        <v>207</v>
      </c>
      <c r="CG59" s="18" t="s">
        <v>147</v>
      </c>
      <c r="CH59" s="18" t="s">
        <v>147</v>
      </c>
      <c r="CJ59" s="18" t="s">
        <v>139</v>
      </c>
      <c r="CV59" s="18" t="s">
        <v>119</v>
      </c>
      <c r="CY59" s="18" t="s">
        <v>4918</v>
      </c>
      <c r="CZ59" s="19">
        <v>44917</v>
      </c>
      <c r="DA59" s="18">
        <v>45000000</v>
      </c>
      <c r="DB59" s="18" t="s">
        <v>1937</v>
      </c>
      <c r="DC59" s="18" t="s">
        <v>140</v>
      </c>
      <c r="DD59" s="18" t="s">
        <v>141</v>
      </c>
      <c r="DG59" s="16">
        <v>66500000</v>
      </c>
      <c r="DH59" s="16">
        <v>66500000</v>
      </c>
      <c r="DI59" s="16">
        <v>0</v>
      </c>
      <c r="DJ59" s="16">
        <v>66500000</v>
      </c>
      <c r="DK59" s="13">
        <v>100</v>
      </c>
      <c r="DN59" s="18" t="s">
        <v>175</v>
      </c>
      <c r="DO59" s="18" t="s">
        <v>175</v>
      </c>
      <c r="DP59" s="21" t="s">
        <v>131</v>
      </c>
      <c r="DQ59" s="16">
        <v>100000</v>
      </c>
    </row>
    <row r="60" spans="1:122" x14ac:dyDescent="0.2">
      <c r="A60" s="18" t="s">
        <v>221</v>
      </c>
      <c r="B60" s="18" t="s">
        <v>230</v>
      </c>
      <c r="C60" s="1" t="s">
        <v>1315</v>
      </c>
      <c r="D60" s="18" t="s">
        <v>134</v>
      </c>
      <c r="E60" s="18" t="s">
        <v>167</v>
      </c>
      <c r="F60" s="18" t="s">
        <v>4919</v>
      </c>
      <c r="G60" s="19">
        <v>44973</v>
      </c>
      <c r="H60" s="18" t="s">
        <v>4920</v>
      </c>
      <c r="I60" s="18" t="s">
        <v>119</v>
      </c>
      <c r="J60" s="18" t="s">
        <v>119</v>
      </c>
      <c r="K60" s="18" t="s">
        <v>4921</v>
      </c>
      <c r="L60" s="18" t="s">
        <v>4922</v>
      </c>
      <c r="M60" s="18" t="s">
        <v>4923</v>
      </c>
      <c r="P60" s="18" t="s">
        <v>4924</v>
      </c>
      <c r="R60" s="18" t="s">
        <v>4921</v>
      </c>
      <c r="S60" s="18" t="s">
        <v>4922</v>
      </c>
      <c r="T60" s="18" t="s">
        <v>4923</v>
      </c>
      <c r="U60" s="18" t="s">
        <v>157</v>
      </c>
      <c r="V60" s="18" t="s">
        <v>157</v>
      </c>
      <c r="W60" s="18" t="s">
        <v>4923</v>
      </c>
      <c r="X60" s="18" t="s">
        <v>4925</v>
      </c>
      <c r="Y60" s="18" t="s">
        <v>226</v>
      </c>
      <c r="AA60" s="18" t="s">
        <v>4924</v>
      </c>
      <c r="AD60" s="18" t="s">
        <v>2348</v>
      </c>
      <c r="AE60" s="18" t="s">
        <v>126</v>
      </c>
      <c r="AF60" s="18" t="s">
        <v>2349</v>
      </c>
      <c r="AG60" s="18" t="s">
        <v>1916</v>
      </c>
      <c r="AH60" s="18" t="s">
        <v>198</v>
      </c>
      <c r="AI60" s="18" t="s">
        <v>4926</v>
      </c>
      <c r="AJ60" s="18" t="s">
        <v>4927</v>
      </c>
      <c r="AK60" s="18" t="s">
        <v>130</v>
      </c>
      <c r="AL60" s="18" t="s">
        <v>2262</v>
      </c>
      <c r="AM60" s="16">
        <v>22060777</v>
      </c>
      <c r="AN60" s="16">
        <v>0</v>
      </c>
      <c r="AO60" s="18" t="s">
        <v>131</v>
      </c>
      <c r="AP60" s="16">
        <v>23235000</v>
      </c>
      <c r="AQ60" s="16">
        <v>4365000</v>
      </c>
      <c r="AR60" s="16">
        <v>27600000</v>
      </c>
      <c r="AS60" s="16">
        <v>0</v>
      </c>
      <c r="AT60" s="16">
        <v>27600000</v>
      </c>
      <c r="AU60" s="18" t="s">
        <v>227</v>
      </c>
      <c r="AV60" s="19">
        <v>44973</v>
      </c>
      <c r="AX60" s="25" t="s">
        <v>141</v>
      </c>
      <c r="AY60" s="16">
        <v>27600000</v>
      </c>
      <c r="BB60" s="18" t="s">
        <v>228</v>
      </c>
      <c r="BD60" s="18">
        <v>0</v>
      </c>
      <c r="BF60" s="18">
        <v>0</v>
      </c>
      <c r="BL60" s="18" t="s">
        <v>228</v>
      </c>
      <c r="BM60" s="18" t="s">
        <v>1315</v>
      </c>
      <c r="BO60" s="16">
        <v>23235000</v>
      </c>
      <c r="BP60" s="16">
        <v>0</v>
      </c>
      <c r="BQ60" s="18" t="s">
        <v>228</v>
      </c>
      <c r="BR60" s="24" t="str">
        <f t="shared" si="4"/>
        <v>AA</v>
      </c>
      <c r="BS60" s="20" t="str">
        <f t="shared" si="1"/>
        <v>YMS PURWOREJO 3S</v>
      </c>
      <c r="BT60" s="20" t="str">
        <f t="shared" si="2"/>
        <v>3S</v>
      </c>
      <c r="BU60" s="20" t="str">
        <f t="shared" si="3"/>
        <v>4. 3S PURWOREJO</v>
      </c>
      <c r="BX60" s="18">
        <v>0</v>
      </c>
      <c r="BY60" s="18" t="s">
        <v>173</v>
      </c>
      <c r="CD60" s="18" t="s">
        <v>147</v>
      </c>
      <c r="CE60" s="18" t="s">
        <v>207</v>
      </c>
      <c r="CG60" s="18" t="s">
        <v>147</v>
      </c>
      <c r="CH60" s="18" t="s">
        <v>147</v>
      </c>
      <c r="CJ60" s="18" t="s">
        <v>139</v>
      </c>
      <c r="CV60" s="18" t="s">
        <v>119</v>
      </c>
      <c r="DA60" s="18">
        <v>0</v>
      </c>
      <c r="DC60" s="18" t="s">
        <v>140</v>
      </c>
      <c r="DD60" s="18" t="s">
        <v>141</v>
      </c>
      <c r="DG60" s="16">
        <v>27600000</v>
      </c>
      <c r="DH60" s="16">
        <v>27600000</v>
      </c>
      <c r="DI60" s="16">
        <v>0</v>
      </c>
      <c r="DJ60" s="16">
        <v>27600000</v>
      </c>
      <c r="DK60" s="13">
        <v>100</v>
      </c>
      <c r="DN60" s="18" t="s">
        <v>175</v>
      </c>
      <c r="DO60" s="18" t="s">
        <v>175</v>
      </c>
      <c r="DP60" s="21" t="s">
        <v>131</v>
      </c>
      <c r="DQ60" s="16">
        <v>100000</v>
      </c>
    </row>
    <row r="61" spans="1:122" x14ac:dyDescent="0.2">
      <c r="A61" s="18" t="s">
        <v>221</v>
      </c>
      <c r="C61" s="1" t="s">
        <v>229</v>
      </c>
      <c r="D61" s="18" t="s">
        <v>119</v>
      </c>
      <c r="E61" s="18" t="s">
        <v>120</v>
      </c>
      <c r="F61" s="18" t="s">
        <v>4928</v>
      </c>
      <c r="G61" s="19">
        <v>44973</v>
      </c>
      <c r="H61" s="18" t="s">
        <v>4929</v>
      </c>
      <c r="I61" s="18" t="s">
        <v>119</v>
      </c>
      <c r="J61" s="18" t="s">
        <v>119</v>
      </c>
      <c r="K61" s="18" t="s">
        <v>4930</v>
      </c>
      <c r="L61" s="18" t="s">
        <v>4931</v>
      </c>
      <c r="M61" s="18" t="s">
        <v>4932</v>
      </c>
      <c r="P61" s="18" t="s">
        <v>2297</v>
      </c>
      <c r="R61" s="18" t="s">
        <v>4930</v>
      </c>
      <c r="S61" s="18" t="s">
        <v>4931</v>
      </c>
      <c r="T61" s="18" t="s">
        <v>4932</v>
      </c>
      <c r="U61" s="18" t="s">
        <v>150</v>
      </c>
      <c r="V61" s="18" t="s">
        <v>150</v>
      </c>
      <c r="W61" s="18" t="s">
        <v>4933</v>
      </c>
      <c r="X61" s="18" t="s">
        <v>225</v>
      </c>
      <c r="Y61" s="18" t="s">
        <v>226</v>
      </c>
      <c r="AA61" s="18" t="s">
        <v>2297</v>
      </c>
      <c r="AD61" s="18" t="s">
        <v>2269</v>
      </c>
      <c r="AE61" s="18" t="s">
        <v>126</v>
      </c>
      <c r="AF61" s="18" t="s">
        <v>1784</v>
      </c>
      <c r="AG61" s="18" t="s">
        <v>1916</v>
      </c>
      <c r="AH61" s="18" t="s">
        <v>198</v>
      </c>
      <c r="AI61" s="18" t="s">
        <v>4934</v>
      </c>
      <c r="AJ61" s="18" t="s">
        <v>4935</v>
      </c>
      <c r="AK61" s="18" t="s">
        <v>130</v>
      </c>
      <c r="AL61" s="18" t="s">
        <v>2262</v>
      </c>
      <c r="AM61" s="16">
        <v>22212683</v>
      </c>
      <c r="AN61" s="16">
        <v>3023000</v>
      </c>
      <c r="AO61" s="18" t="s">
        <v>131</v>
      </c>
      <c r="AP61" s="16">
        <v>23395000</v>
      </c>
      <c r="AQ61" s="16">
        <v>4935000</v>
      </c>
      <c r="AR61" s="16">
        <v>28330000</v>
      </c>
      <c r="AS61" s="16">
        <v>0</v>
      </c>
      <c r="AT61" s="16">
        <v>28330000</v>
      </c>
      <c r="AU61" s="18" t="s">
        <v>227</v>
      </c>
      <c r="AV61" s="19">
        <v>44973</v>
      </c>
      <c r="AX61" s="25" t="s">
        <v>141</v>
      </c>
      <c r="AY61" s="16">
        <v>27830000</v>
      </c>
      <c r="BB61" s="18" t="s">
        <v>228</v>
      </c>
      <c r="BD61" s="18">
        <v>0</v>
      </c>
      <c r="BF61" s="18">
        <v>0</v>
      </c>
      <c r="BL61" s="18" t="s">
        <v>228</v>
      </c>
      <c r="BM61" s="18" t="s">
        <v>229</v>
      </c>
      <c r="BO61" s="16">
        <v>23395000</v>
      </c>
      <c r="BP61" s="16">
        <v>0</v>
      </c>
      <c r="BQ61" s="18" t="s">
        <v>228</v>
      </c>
      <c r="BR61" s="24" t="str">
        <f t="shared" si="4"/>
        <v>AA</v>
      </c>
      <c r="BS61" s="20" t="str">
        <f t="shared" si="1"/>
        <v>YMS PURWOREJO 3S</v>
      </c>
      <c r="BT61" s="20" t="str">
        <f t="shared" si="2"/>
        <v>3S</v>
      </c>
      <c r="BU61" s="20" t="str">
        <f t="shared" si="3"/>
        <v>4. 3S PURWOREJO</v>
      </c>
      <c r="BX61" s="18">
        <v>0</v>
      </c>
      <c r="BY61" s="18" t="s">
        <v>134</v>
      </c>
      <c r="CD61" s="18" t="s">
        <v>147</v>
      </c>
      <c r="CE61" s="18" t="s">
        <v>207</v>
      </c>
      <c r="CG61" s="18" t="s">
        <v>147</v>
      </c>
      <c r="CH61" s="18" t="s">
        <v>147</v>
      </c>
      <c r="CJ61" s="18" t="s">
        <v>139</v>
      </c>
      <c r="CV61" s="18" t="s">
        <v>119</v>
      </c>
      <c r="CY61" s="18" t="s">
        <v>4936</v>
      </c>
      <c r="CZ61" s="19">
        <v>44924</v>
      </c>
      <c r="DA61" s="18">
        <v>500000</v>
      </c>
      <c r="DB61" s="18" t="s">
        <v>1206</v>
      </c>
      <c r="DC61" s="18" t="s">
        <v>140</v>
      </c>
      <c r="DD61" s="18" t="s">
        <v>141</v>
      </c>
      <c r="DG61" s="16">
        <v>28330000</v>
      </c>
      <c r="DH61" s="16">
        <v>28330000</v>
      </c>
      <c r="DI61" s="16">
        <v>0</v>
      </c>
      <c r="DJ61" s="16">
        <v>28330000</v>
      </c>
      <c r="DK61" s="13">
        <v>100</v>
      </c>
      <c r="DN61" s="18" t="s">
        <v>142</v>
      </c>
      <c r="DO61" s="18" t="s">
        <v>142</v>
      </c>
      <c r="DP61" s="21" t="s">
        <v>131</v>
      </c>
      <c r="DQ61" s="16">
        <v>0</v>
      </c>
      <c r="DR61" s="16">
        <v>100000</v>
      </c>
    </row>
    <row r="62" spans="1:122" x14ac:dyDescent="0.2">
      <c r="A62" s="18" t="s">
        <v>221</v>
      </c>
      <c r="C62" s="1" t="s">
        <v>229</v>
      </c>
      <c r="D62" s="18" t="s">
        <v>119</v>
      </c>
      <c r="E62" s="18" t="s">
        <v>120</v>
      </c>
      <c r="F62" s="18" t="s">
        <v>4937</v>
      </c>
      <c r="G62" s="19">
        <v>44985</v>
      </c>
      <c r="H62" s="18" t="s">
        <v>4938</v>
      </c>
      <c r="I62" s="18" t="s">
        <v>119</v>
      </c>
      <c r="J62" s="18" t="s">
        <v>119</v>
      </c>
      <c r="K62" s="18" t="s">
        <v>4939</v>
      </c>
      <c r="L62" s="18" t="s">
        <v>4940</v>
      </c>
      <c r="M62" s="18" t="s">
        <v>4941</v>
      </c>
      <c r="P62" s="18" t="s">
        <v>2139</v>
      </c>
      <c r="R62" s="18" t="s">
        <v>4939</v>
      </c>
      <c r="S62" s="18" t="s">
        <v>4940</v>
      </c>
      <c r="T62" s="18" t="s">
        <v>4941</v>
      </c>
      <c r="U62" s="18" t="s">
        <v>122</v>
      </c>
      <c r="V62" s="18" t="s">
        <v>122</v>
      </c>
      <c r="W62" s="18" t="s">
        <v>4942</v>
      </c>
      <c r="X62" s="18" t="s">
        <v>760</v>
      </c>
      <c r="Y62" s="18" t="s">
        <v>226</v>
      </c>
      <c r="AA62" s="18" t="s">
        <v>2139</v>
      </c>
      <c r="AD62" s="18" t="s">
        <v>1936</v>
      </c>
      <c r="AE62" s="18" t="s">
        <v>126</v>
      </c>
      <c r="AF62" s="18" t="s">
        <v>597</v>
      </c>
      <c r="AG62" s="18" t="s">
        <v>1916</v>
      </c>
      <c r="AH62" s="18" t="s">
        <v>129</v>
      </c>
      <c r="AI62" s="18" t="s">
        <v>4943</v>
      </c>
      <c r="AJ62" s="18" t="s">
        <v>4944</v>
      </c>
      <c r="AK62" s="18" t="s">
        <v>130</v>
      </c>
      <c r="AL62" s="18" t="s">
        <v>2262</v>
      </c>
      <c r="AM62" s="16">
        <v>12614721</v>
      </c>
      <c r="AN62" s="16">
        <v>0</v>
      </c>
      <c r="AO62" s="18" t="s">
        <v>412</v>
      </c>
      <c r="AP62" s="16">
        <v>13370000</v>
      </c>
      <c r="AQ62" s="16">
        <v>0</v>
      </c>
      <c r="AR62" s="16">
        <v>13000000</v>
      </c>
      <c r="AS62" s="16">
        <v>0</v>
      </c>
      <c r="AT62" s="16">
        <v>13000000</v>
      </c>
      <c r="AU62" s="18" t="s">
        <v>227</v>
      </c>
      <c r="AV62" s="19">
        <v>44985</v>
      </c>
      <c r="AX62" s="25" t="s">
        <v>141</v>
      </c>
      <c r="AY62" s="16">
        <v>13000000</v>
      </c>
      <c r="BB62" s="18" t="s">
        <v>228</v>
      </c>
      <c r="BD62" s="18">
        <v>0</v>
      </c>
      <c r="BF62" s="18">
        <v>0</v>
      </c>
      <c r="BL62" s="18" t="s">
        <v>228</v>
      </c>
      <c r="BM62" s="18" t="s">
        <v>229</v>
      </c>
      <c r="BO62" s="16">
        <v>13000000</v>
      </c>
      <c r="BP62" s="16">
        <v>0</v>
      </c>
      <c r="BQ62" s="18" t="s">
        <v>228</v>
      </c>
      <c r="BR62" s="24" t="str">
        <f t="shared" si="4"/>
        <v>AA</v>
      </c>
      <c r="BS62" s="20" t="str">
        <f t="shared" si="1"/>
        <v>YMS PURWOREJO 3S</v>
      </c>
      <c r="BT62" s="20" t="str">
        <f t="shared" si="2"/>
        <v>3S</v>
      </c>
      <c r="BU62" s="20" t="str">
        <f t="shared" si="3"/>
        <v>4. 3S PURWOREJO</v>
      </c>
      <c r="BX62" s="18">
        <v>0</v>
      </c>
      <c r="BY62" s="18" t="s">
        <v>134</v>
      </c>
      <c r="CD62" s="18" t="s">
        <v>147</v>
      </c>
      <c r="CE62" s="18" t="s">
        <v>207</v>
      </c>
      <c r="CG62" s="18" t="s">
        <v>147</v>
      </c>
      <c r="CH62" s="18" t="s">
        <v>147</v>
      </c>
      <c r="CJ62" s="18" t="s">
        <v>139</v>
      </c>
      <c r="CV62" s="18" t="s">
        <v>119</v>
      </c>
      <c r="DA62" s="18">
        <v>0</v>
      </c>
      <c r="DC62" s="18" t="s">
        <v>140</v>
      </c>
      <c r="DD62" s="18" t="s">
        <v>141</v>
      </c>
      <c r="DG62" s="16">
        <v>13370000</v>
      </c>
      <c r="DH62" s="16">
        <v>13000000</v>
      </c>
      <c r="DI62" s="16">
        <v>0</v>
      </c>
      <c r="DJ62" s="16">
        <v>13000000</v>
      </c>
      <c r="DK62" s="13">
        <v>97.23</v>
      </c>
      <c r="DN62" s="18" t="s">
        <v>142</v>
      </c>
      <c r="DO62" s="18" t="s">
        <v>142</v>
      </c>
      <c r="DP62" s="21" t="s">
        <v>131</v>
      </c>
      <c r="DQ62" s="16">
        <v>0</v>
      </c>
      <c r="DR62" s="16">
        <v>100000</v>
      </c>
    </row>
    <row r="63" spans="1:122" x14ac:dyDescent="0.2">
      <c r="A63" s="18" t="s">
        <v>242</v>
      </c>
      <c r="C63" s="1" t="s">
        <v>253</v>
      </c>
      <c r="D63" s="18" t="s">
        <v>119</v>
      </c>
      <c r="E63" s="18" t="s">
        <v>120</v>
      </c>
      <c r="F63" s="18" t="s">
        <v>4945</v>
      </c>
      <c r="G63" s="19">
        <v>44959</v>
      </c>
      <c r="H63" s="18" t="s">
        <v>4946</v>
      </c>
      <c r="I63" s="18" t="s">
        <v>119</v>
      </c>
      <c r="J63" s="18" t="s">
        <v>119</v>
      </c>
      <c r="K63" s="18" t="s">
        <v>4947</v>
      </c>
      <c r="L63" s="18" t="s">
        <v>4948</v>
      </c>
      <c r="M63" s="18" t="s">
        <v>4949</v>
      </c>
      <c r="P63" s="18" t="s">
        <v>256</v>
      </c>
      <c r="R63" s="18" t="s">
        <v>4947</v>
      </c>
      <c r="S63" s="18" t="s">
        <v>4948</v>
      </c>
      <c r="T63" s="18" t="s">
        <v>4949</v>
      </c>
      <c r="U63" s="18" t="s">
        <v>157</v>
      </c>
      <c r="V63" s="18" t="s">
        <v>123</v>
      </c>
      <c r="W63" s="18" t="s">
        <v>247</v>
      </c>
      <c r="X63" s="18" t="s">
        <v>247</v>
      </c>
      <c r="Y63" s="18" t="s">
        <v>247</v>
      </c>
      <c r="AA63" s="18" t="s">
        <v>256</v>
      </c>
      <c r="AD63" s="18" t="s">
        <v>2493</v>
      </c>
      <c r="AE63" s="18" t="s">
        <v>126</v>
      </c>
      <c r="AF63" s="18" t="s">
        <v>2349</v>
      </c>
      <c r="AG63" s="18" t="s">
        <v>1916</v>
      </c>
      <c r="AH63" s="18" t="s">
        <v>153</v>
      </c>
      <c r="AI63" s="18" t="s">
        <v>4950</v>
      </c>
      <c r="AJ63" s="18" t="s">
        <v>4951</v>
      </c>
      <c r="AK63" s="18" t="s">
        <v>130</v>
      </c>
      <c r="AL63" s="18" t="s">
        <v>2262</v>
      </c>
      <c r="AM63" s="16">
        <v>22060777</v>
      </c>
      <c r="AN63" s="16">
        <v>0</v>
      </c>
      <c r="AO63" s="18" t="s">
        <v>131</v>
      </c>
      <c r="AP63" s="16">
        <v>23235000</v>
      </c>
      <c r="AQ63" s="16">
        <v>4365000</v>
      </c>
      <c r="AR63" s="16">
        <v>27600000</v>
      </c>
      <c r="AS63" s="16">
        <v>0</v>
      </c>
      <c r="AT63" s="16">
        <v>27600000</v>
      </c>
      <c r="AU63" s="18" t="s">
        <v>244</v>
      </c>
      <c r="AV63" s="19">
        <v>44959</v>
      </c>
      <c r="AX63" s="25" t="s">
        <v>141</v>
      </c>
      <c r="AY63" s="16">
        <v>26600000</v>
      </c>
      <c r="BB63" s="18" t="s">
        <v>245</v>
      </c>
      <c r="BD63" s="18">
        <v>0</v>
      </c>
      <c r="BF63" s="18">
        <v>0</v>
      </c>
      <c r="BL63" s="18" t="s">
        <v>245</v>
      </c>
      <c r="BM63" s="18" t="s">
        <v>253</v>
      </c>
      <c r="BO63" s="16">
        <v>23235000</v>
      </c>
      <c r="BP63" s="16">
        <v>0</v>
      </c>
      <c r="BQ63" s="18" t="s">
        <v>245</v>
      </c>
      <c r="BR63" s="24" t="str">
        <f t="shared" si="4"/>
        <v>AA</v>
      </c>
      <c r="BS63" s="20" t="str">
        <f t="shared" si="1"/>
        <v>YMS KEBUMEN 3S</v>
      </c>
      <c r="BT63" s="20" t="str">
        <f t="shared" si="2"/>
        <v>3S</v>
      </c>
      <c r="BU63" s="20" t="str">
        <f t="shared" si="3"/>
        <v>5. 3S KEBUMEN</v>
      </c>
      <c r="BX63" s="18">
        <v>0</v>
      </c>
      <c r="BY63" s="18" t="s">
        <v>134</v>
      </c>
      <c r="CA63" s="18" t="s">
        <v>4952</v>
      </c>
      <c r="CD63" s="18" t="s">
        <v>147</v>
      </c>
      <c r="CE63" s="18" t="s">
        <v>191</v>
      </c>
      <c r="CG63" s="18" t="s">
        <v>147</v>
      </c>
      <c r="CH63" s="18" t="s">
        <v>178</v>
      </c>
      <c r="CJ63" s="18" t="s">
        <v>139</v>
      </c>
      <c r="CV63" s="18" t="s">
        <v>119</v>
      </c>
      <c r="CY63" s="18" t="s">
        <v>4953</v>
      </c>
      <c r="CZ63" s="19">
        <v>44958</v>
      </c>
      <c r="DA63" s="18">
        <v>1000000</v>
      </c>
      <c r="DB63" s="18" t="s">
        <v>2493</v>
      </c>
      <c r="DC63" s="18" t="s">
        <v>140</v>
      </c>
      <c r="DD63" s="18" t="s">
        <v>141</v>
      </c>
      <c r="DG63" s="16">
        <v>27600000</v>
      </c>
      <c r="DH63" s="16">
        <v>27600000</v>
      </c>
      <c r="DI63" s="16">
        <v>0</v>
      </c>
      <c r="DJ63" s="16">
        <v>27600000</v>
      </c>
      <c r="DK63" s="13">
        <v>100</v>
      </c>
      <c r="DN63" s="18" t="s">
        <v>142</v>
      </c>
      <c r="DO63" s="18" t="s">
        <v>142</v>
      </c>
      <c r="DP63" s="21" t="s">
        <v>131</v>
      </c>
      <c r="DQ63" s="16">
        <v>0</v>
      </c>
      <c r="DR63" s="16">
        <v>100000</v>
      </c>
    </row>
    <row r="64" spans="1:122" x14ac:dyDescent="0.2">
      <c r="A64" s="18" t="s">
        <v>242</v>
      </c>
      <c r="C64" s="1" t="s">
        <v>253</v>
      </c>
      <c r="D64" s="18" t="s">
        <v>119</v>
      </c>
      <c r="E64" s="18" t="s">
        <v>120</v>
      </c>
      <c r="F64" s="18" t="s">
        <v>4954</v>
      </c>
      <c r="G64" s="19">
        <v>44959</v>
      </c>
      <c r="H64" s="18" t="s">
        <v>2485</v>
      </c>
      <c r="I64" s="18" t="s">
        <v>119</v>
      </c>
      <c r="J64" s="18" t="s">
        <v>119</v>
      </c>
      <c r="K64" s="18" t="s">
        <v>4955</v>
      </c>
      <c r="L64" s="18" t="s">
        <v>4956</v>
      </c>
      <c r="M64" s="18" t="s">
        <v>4957</v>
      </c>
      <c r="P64" s="18" t="s">
        <v>246</v>
      </c>
      <c r="R64" s="18" t="s">
        <v>4955</v>
      </c>
      <c r="S64" s="18" t="s">
        <v>4956</v>
      </c>
      <c r="T64" s="18" t="s">
        <v>4957</v>
      </c>
      <c r="U64" s="18" t="s">
        <v>158</v>
      </c>
      <c r="V64" s="18" t="s">
        <v>157</v>
      </c>
      <c r="W64" s="18" t="s">
        <v>4958</v>
      </c>
      <c r="X64" s="18" t="s">
        <v>255</v>
      </c>
      <c r="Y64" s="18" t="s">
        <v>247</v>
      </c>
      <c r="AA64" s="18" t="s">
        <v>246</v>
      </c>
      <c r="AD64" s="18" t="s">
        <v>2264</v>
      </c>
      <c r="AE64" s="18" t="s">
        <v>126</v>
      </c>
      <c r="AF64" s="18" t="s">
        <v>184</v>
      </c>
      <c r="AG64" s="18" t="s">
        <v>1916</v>
      </c>
      <c r="AH64" s="18" t="s">
        <v>198</v>
      </c>
      <c r="AI64" s="18" t="s">
        <v>4959</v>
      </c>
      <c r="AJ64" s="18" t="s">
        <v>4960</v>
      </c>
      <c r="AK64" s="18" t="s">
        <v>130</v>
      </c>
      <c r="AL64" s="18" t="s">
        <v>2262</v>
      </c>
      <c r="AM64" s="16">
        <v>25349889</v>
      </c>
      <c r="AN64" s="16">
        <v>3373000</v>
      </c>
      <c r="AO64" s="18" t="s">
        <v>131</v>
      </c>
      <c r="AP64" s="16">
        <v>26700000</v>
      </c>
      <c r="AQ64" s="16">
        <v>5170000</v>
      </c>
      <c r="AR64" s="16">
        <v>31870000</v>
      </c>
      <c r="AS64" s="16">
        <v>0</v>
      </c>
      <c r="AT64" s="16">
        <v>31870000</v>
      </c>
      <c r="AU64" s="18" t="s">
        <v>244</v>
      </c>
      <c r="AV64" s="19">
        <v>44959</v>
      </c>
      <c r="AX64" s="25" t="s">
        <v>141</v>
      </c>
      <c r="AY64" s="16">
        <v>500000</v>
      </c>
      <c r="BB64" s="18" t="s">
        <v>245</v>
      </c>
      <c r="BD64" s="18">
        <v>0</v>
      </c>
      <c r="BF64" s="18">
        <v>0</v>
      </c>
      <c r="BL64" s="18" t="s">
        <v>245</v>
      </c>
      <c r="BM64" s="18" t="s">
        <v>253</v>
      </c>
      <c r="BO64" s="16">
        <v>26700000</v>
      </c>
      <c r="BP64" s="16">
        <v>0</v>
      </c>
      <c r="BQ64" s="18" t="s">
        <v>245</v>
      </c>
      <c r="BR64" s="24" t="str">
        <f t="shared" si="4"/>
        <v>AA</v>
      </c>
      <c r="BS64" s="20" t="str">
        <f t="shared" si="1"/>
        <v>YMS KEBUMEN 3S</v>
      </c>
      <c r="BT64" s="20" t="str">
        <f t="shared" si="2"/>
        <v>3S</v>
      </c>
      <c r="BU64" s="20" t="str">
        <f t="shared" si="3"/>
        <v>5. 3S KEBUMEN</v>
      </c>
      <c r="BX64" s="18">
        <v>0</v>
      </c>
      <c r="BY64" s="18" t="s">
        <v>134</v>
      </c>
      <c r="CA64" s="18" t="s">
        <v>4961</v>
      </c>
      <c r="CD64" s="18" t="s">
        <v>147</v>
      </c>
      <c r="CE64" s="18" t="s">
        <v>207</v>
      </c>
      <c r="CG64" s="18" t="s">
        <v>147</v>
      </c>
      <c r="CH64" s="18" t="s">
        <v>147</v>
      </c>
      <c r="CJ64" s="18" t="s">
        <v>139</v>
      </c>
      <c r="CV64" s="18" t="s">
        <v>119</v>
      </c>
      <c r="CY64" s="18" t="s">
        <v>4962</v>
      </c>
      <c r="CZ64" s="19">
        <v>44959</v>
      </c>
      <c r="DA64" s="18">
        <v>31370000</v>
      </c>
      <c r="DB64" s="18" t="s">
        <v>2264</v>
      </c>
      <c r="DC64" s="18" t="s">
        <v>140</v>
      </c>
      <c r="DD64" s="18" t="s">
        <v>141</v>
      </c>
      <c r="DG64" s="16">
        <v>31870000</v>
      </c>
      <c r="DH64" s="16">
        <v>31870000</v>
      </c>
      <c r="DI64" s="16">
        <v>0</v>
      </c>
      <c r="DJ64" s="16">
        <v>31870000</v>
      </c>
      <c r="DK64" s="13">
        <v>100</v>
      </c>
      <c r="DN64" s="18" t="s">
        <v>142</v>
      </c>
      <c r="DO64" s="18" t="s">
        <v>142</v>
      </c>
      <c r="DP64" s="21" t="s">
        <v>131</v>
      </c>
      <c r="DQ64" s="16">
        <v>0</v>
      </c>
      <c r="DR64" s="16">
        <v>100000</v>
      </c>
    </row>
    <row r="65" spans="1:122" x14ac:dyDescent="0.2">
      <c r="A65" s="18" t="s">
        <v>242</v>
      </c>
      <c r="C65" s="1" t="s">
        <v>253</v>
      </c>
      <c r="D65" s="18" t="s">
        <v>119</v>
      </c>
      <c r="E65" s="18" t="s">
        <v>120</v>
      </c>
      <c r="F65" s="18" t="s">
        <v>4963</v>
      </c>
      <c r="G65" s="19">
        <v>44960</v>
      </c>
      <c r="H65" s="18" t="s">
        <v>4964</v>
      </c>
      <c r="I65" s="18" t="s">
        <v>119</v>
      </c>
      <c r="J65" s="18" t="s">
        <v>119</v>
      </c>
      <c r="K65" s="18" t="s">
        <v>4965</v>
      </c>
      <c r="L65" s="18" t="s">
        <v>1553</v>
      </c>
      <c r="M65" s="18" t="s">
        <v>4966</v>
      </c>
      <c r="P65" s="18" t="s">
        <v>256</v>
      </c>
      <c r="R65" s="18" t="s">
        <v>4967</v>
      </c>
      <c r="S65" s="18" t="s">
        <v>1198</v>
      </c>
      <c r="T65" s="18" t="s">
        <v>4968</v>
      </c>
      <c r="U65" s="18" t="s">
        <v>122</v>
      </c>
      <c r="V65" s="18" t="s">
        <v>188</v>
      </c>
      <c r="W65" s="18" t="s">
        <v>2306</v>
      </c>
      <c r="X65" s="18" t="s">
        <v>1942</v>
      </c>
      <c r="Y65" s="18" t="s">
        <v>247</v>
      </c>
      <c r="AA65" s="18" t="s">
        <v>254</v>
      </c>
      <c r="AD65" s="18" t="s">
        <v>2263</v>
      </c>
      <c r="AE65" s="18" t="s">
        <v>126</v>
      </c>
      <c r="AF65" s="18" t="s">
        <v>184</v>
      </c>
      <c r="AG65" s="18" t="s">
        <v>1916</v>
      </c>
      <c r="AH65" s="18" t="s">
        <v>129</v>
      </c>
      <c r="AI65" s="18" t="s">
        <v>4969</v>
      </c>
      <c r="AJ65" s="18" t="s">
        <v>4970</v>
      </c>
      <c r="AK65" s="18" t="s">
        <v>130</v>
      </c>
      <c r="AL65" s="18" t="s">
        <v>2262</v>
      </c>
      <c r="AM65" s="16">
        <v>25349889</v>
      </c>
      <c r="AN65" s="16">
        <v>3373000</v>
      </c>
      <c r="AO65" s="18" t="s">
        <v>131</v>
      </c>
      <c r="AP65" s="16">
        <v>26700000</v>
      </c>
      <c r="AQ65" s="16">
        <v>5170000</v>
      </c>
      <c r="AR65" s="16">
        <v>31870000</v>
      </c>
      <c r="AS65" s="16">
        <v>0</v>
      </c>
      <c r="AT65" s="16">
        <v>31870000</v>
      </c>
      <c r="AU65" s="18" t="s">
        <v>244</v>
      </c>
      <c r="AV65" s="19">
        <v>44960</v>
      </c>
      <c r="AX65" s="25" t="s">
        <v>141</v>
      </c>
      <c r="AY65" s="16">
        <v>14870000</v>
      </c>
      <c r="BB65" s="18" t="s">
        <v>245</v>
      </c>
      <c r="BD65" s="18">
        <v>0</v>
      </c>
      <c r="BF65" s="18">
        <v>0</v>
      </c>
      <c r="BL65" s="18" t="s">
        <v>245</v>
      </c>
      <c r="BM65" s="18" t="s">
        <v>253</v>
      </c>
      <c r="BO65" s="16">
        <v>26700000</v>
      </c>
      <c r="BP65" s="16">
        <v>0</v>
      </c>
      <c r="BQ65" s="18" t="s">
        <v>245</v>
      </c>
      <c r="BR65" s="24" t="str">
        <f t="shared" si="4"/>
        <v>AA</v>
      </c>
      <c r="BS65" s="20" t="str">
        <f t="shared" si="1"/>
        <v>YMS KEBUMEN 3S</v>
      </c>
      <c r="BT65" s="20" t="str">
        <f t="shared" si="2"/>
        <v>3S</v>
      </c>
      <c r="BU65" s="20" t="str">
        <f t="shared" si="3"/>
        <v>5. 3S KEBUMEN</v>
      </c>
      <c r="BX65" s="18">
        <v>0</v>
      </c>
      <c r="BY65" s="18" t="s">
        <v>134</v>
      </c>
      <c r="CA65" s="18" t="s">
        <v>4971</v>
      </c>
      <c r="CD65" s="18" t="s">
        <v>147</v>
      </c>
      <c r="CE65" s="18" t="s">
        <v>191</v>
      </c>
      <c r="CG65" s="18" t="s">
        <v>147</v>
      </c>
      <c r="CH65" s="18" t="s">
        <v>147</v>
      </c>
      <c r="CJ65" s="18" t="s">
        <v>139</v>
      </c>
      <c r="CV65" s="18" t="s">
        <v>119</v>
      </c>
      <c r="CY65" s="18" t="s">
        <v>4972</v>
      </c>
      <c r="CZ65" s="19">
        <v>44925</v>
      </c>
      <c r="DA65" s="18">
        <v>17000000</v>
      </c>
      <c r="DB65" s="18" t="s">
        <v>1208</v>
      </c>
      <c r="DC65" s="18" t="s">
        <v>140</v>
      </c>
      <c r="DD65" s="18" t="s">
        <v>141</v>
      </c>
      <c r="DG65" s="16">
        <v>31870000</v>
      </c>
      <c r="DH65" s="16">
        <v>31870000</v>
      </c>
      <c r="DI65" s="16">
        <v>0</v>
      </c>
      <c r="DJ65" s="16">
        <v>31870000</v>
      </c>
      <c r="DK65" s="13">
        <v>100</v>
      </c>
      <c r="DN65" s="18" t="s">
        <v>142</v>
      </c>
      <c r="DO65" s="18" t="s">
        <v>142</v>
      </c>
      <c r="DP65" s="21" t="s">
        <v>131</v>
      </c>
      <c r="DQ65" s="16">
        <v>0</v>
      </c>
      <c r="DR65" s="16">
        <v>100000</v>
      </c>
    </row>
    <row r="66" spans="1:122" x14ac:dyDescent="0.2">
      <c r="A66" s="18" t="s">
        <v>242</v>
      </c>
      <c r="C66" s="1" t="s">
        <v>253</v>
      </c>
      <c r="D66" s="18" t="s">
        <v>119</v>
      </c>
      <c r="E66" s="18" t="s">
        <v>120</v>
      </c>
      <c r="F66" s="18" t="s">
        <v>4973</v>
      </c>
      <c r="G66" s="19">
        <v>44961</v>
      </c>
      <c r="H66" s="18" t="s">
        <v>4974</v>
      </c>
      <c r="I66" s="18" t="s">
        <v>119</v>
      </c>
      <c r="J66" s="18" t="s">
        <v>119</v>
      </c>
      <c r="K66" s="18" t="s">
        <v>2315</v>
      </c>
      <c r="L66" s="18" t="s">
        <v>2316</v>
      </c>
      <c r="M66" s="18" t="s">
        <v>2221</v>
      </c>
      <c r="P66" s="18" t="s">
        <v>1949</v>
      </c>
      <c r="R66" s="18" t="s">
        <v>4975</v>
      </c>
      <c r="S66" s="18" t="s">
        <v>4976</v>
      </c>
      <c r="T66" s="18" t="s">
        <v>4977</v>
      </c>
      <c r="U66" s="18" t="s">
        <v>122</v>
      </c>
      <c r="V66" s="18" t="s">
        <v>188</v>
      </c>
      <c r="W66" s="18" t="s">
        <v>3204</v>
      </c>
      <c r="X66" s="18" t="s">
        <v>3204</v>
      </c>
      <c r="Y66" s="18" t="s">
        <v>247</v>
      </c>
      <c r="AA66" s="18" t="s">
        <v>4978</v>
      </c>
      <c r="AD66" s="18" t="s">
        <v>4979</v>
      </c>
      <c r="AE66" s="18" t="s">
        <v>126</v>
      </c>
      <c r="AF66" s="18" t="s">
        <v>1125</v>
      </c>
      <c r="AG66" s="18" t="s">
        <v>1916</v>
      </c>
      <c r="AH66" s="18" t="s">
        <v>1126</v>
      </c>
      <c r="AI66" s="18" t="s">
        <v>4980</v>
      </c>
      <c r="AJ66" s="18" t="s">
        <v>4981</v>
      </c>
      <c r="AK66" s="18" t="s">
        <v>130</v>
      </c>
      <c r="AL66" s="18" t="s">
        <v>2262</v>
      </c>
      <c r="AM66" s="16">
        <v>37144308</v>
      </c>
      <c r="AN66" s="16">
        <v>0</v>
      </c>
      <c r="AO66" s="18" t="s">
        <v>131</v>
      </c>
      <c r="AP66" s="16">
        <v>39125000</v>
      </c>
      <c r="AQ66" s="16">
        <v>6185000</v>
      </c>
      <c r="AR66" s="16">
        <v>45310000</v>
      </c>
      <c r="AS66" s="16">
        <v>0</v>
      </c>
      <c r="AT66" s="16">
        <v>45310000</v>
      </c>
      <c r="AU66" s="18" t="s">
        <v>244</v>
      </c>
      <c r="AV66" s="19">
        <v>44961</v>
      </c>
      <c r="AX66" s="25" t="s">
        <v>141</v>
      </c>
      <c r="AY66" s="16">
        <v>5310000</v>
      </c>
      <c r="BB66" s="18" t="s">
        <v>245</v>
      </c>
      <c r="BD66" s="18">
        <v>0</v>
      </c>
      <c r="BF66" s="18">
        <v>0</v>
      </c>
      <c r="BL66" s="18" t="s">
        <v>245</v>
      </c>
      <c r="BM66" s="18" t="s">
        <v>253</v>
      </c>
      <c r="BO66" s="16">
        <v>39125000</v>
      </c>
      <c r="BP66" s="16">
        <v>0</v>
      </c>
      <c r="BQ66" s="18" t="s">
        <v>245</v>
      </c>
      <c r="BR66" s="24" t="str">
        <f t="shared" si="4"/>
        <v>AA</v>
      </c>
      <c r="BS66" s="20" t="str">
        <f t="shared" ref="BS66:BS129" si="5">VLOOKUP(BQ66,LOMAR23,2,FALSE)</f>
        <v>YMS KEBUMEN 3S</v>
      </c>
      <c r="BT66" s="20" t="str">
        <f t="shared" ref="BT66:BT129" si="6">VLOOKUP(BQ66,LOMAR23,3,FALSE)</f>
        <v>3S</v>
      </c>
      <c r="BU66" s="20" t="str">
        <f t="shared" ref="BU66:BU129" si="7">VLOOKUP(BQ66,LOMAR23,4,FALSE)</f>
        <v>5. 3S KEBUMEN</v>
      </c>
      <c r="BX66" s="18">
        <v>0</v>
      </c>
      <c r="BY66" s="18" t="s">
        <v>134</v>
      </c>
      <c r="CA66" s="18" t="s">
        <v>4982</v>
      </c>
      <c r="CD66" s="18" t="s">
        <v>147</v>
      </c>
      <c r="CE66" s="18" t="s">
        <v>207</v>
      </c>
      <c r="CG66" s="18" t="s">
        <v>147</v>
      </c>
      <c r="CH66" s="18" t="s">
        <v>147</v>
      </c>
      <c r="CJ66" s="18" t="s">
        <v>139</v>
      </c>
      <c r="CV66" s="18" t="s">
        <v>119</v>
      </c>
      <c r="CY66" s="18" t="s">
        <v>4983</v>
      </c>
      <c r="CZ66" s="19">
        <v>44956</v>
      </c>
      <c r="DA66" s="18">
        <v>40000000</v>
      </c>
      <c r="DB66" s="18" t="s">
        <v>4979</v>
      </c>
      <c r="DC66" s="18" t="s">
        <v>140</v>
      </c>
      <c r="DD66" s="18" t="s">
        <v>141</v>
      </c>
      <c r="DG66" s="16">
        <v>45310000</v>
      </c>
      <c r="DH66" s="16">
        <v>45310000</v>
      </c>
      <c r="DI66" s="16">
        <v>0</v>
      </c>
      <c r="DJ66" s="16">
        <v>45310000</v>
      </c>
      <c r="DK66" s="13">
        <v>100</v>
      </c>
      <c r="DN66" s="18" t="s">
        <v>142</v>
      </c>
      <c r="DO66" s="18" t="s">
        <v>142</v>
      </c>
      <c r="DP66" s="21" t="s">
        <v>131</v>
      </c>
      <c r="DQ66" s="16">
        <v>0</v>
      </c>
      <c r="DR66" s="16">
        <v>100000</v>
      </c>
    </row>
    <row r="67" spans="1:122" x14ac:dyDescent="0.2">
      <c r="A67" s="18" t="s">
        <v>242</v>
      </c>
      <c r="C67" s="1" t="s">
        <v>253</v>
      </c>
      <c r="D67" s="18" t="s">
        <v>119</v>
      </c>
      <c r="E67" s="18" t="s">
        <v>120</v>
      </c>
      <c r="F67" s="18" t="s">
        <v>4984</v>
      </c>
      <c r="G67" s="19">
        <v>44964</v>
      </c>
      <c r="H67" s="18" t="s">
        <v>4985</v>
      </c>
      <c r="I67" s="18" t="s">
        <v>119</v>
      </c>
      <c r="J67" s="18" t="s">
        <v>119</v>
      </c>
      <c r="K67" s="18" t="s">
        <v>4986</v>
      </c>
      <c r="L67" s="18" t="s">
        <v>4987</v>
      </c>
      <c r="M67" s="18" t="s">
        <v>4988</v>
      </c>
      <c r="P67" s="18" t="s">
        <v>1788</v>
      </c>
      <c r="R67" s="18" t="s">
        <v>4986</v>
      </c>
      <c r="S67" s="18" t="s">
        <v>4987</v>
      </c>
      <c r="T67" s="18" t="s">
        <v>4988</v>
      </c>
      <c r="U67" s="18" t="s">
        <v>157</v>
      </c>
      <c r="V67" s="18" t="s">
        <v>157</v>
      </c>
      <c r="W67" s="18" t="s">
        <v>2140</v>
      </c>
      <c r="X67" s="18" t="s">
        <v>249</v>
      </c>
      <c r="Y67" s="18" t="s">
        <v>247</v>
      </c>
      <c r="AA67" s="18" t="s">
        <v>1788</v>
      </c>
      <c r="AD67" s="18" t="s">
        <v>2265</v>
      </c>
      <c r="AE67" s="18" t="s">
        <v>126</v>
      </c>
      <c r="AF67" s="18" t="s">
        <v>145</v>
      </c>
      <c r="AG67" s="18" t="s">
        <v>1916</v>
      </c>
      <c r="AH67" s="18" t="s">
        <v>205</v>
      </c>
      <c r="AI67" s="18" t="s">
        <v>4989</v>
      </c>
      <c r="AJ67" s="18" t="s">
        <v>4990</v>
      </c>
      <c r="AK67" s="18" t="s">
        <v>130</v>
      </c>
      <c r="AL67" s="18" t="s">
        <v>2262</v>
      </c>
      <c r="AM67" s="16">
        <v>26550763</v>
      </c>
      <c r="AN67" s="16">
        <v>3583000</v>
      </c>
      <c r="AO67" s="18" t="s">
        <v>131</v>
      </c>
      <c r="AP67" s="16">
        <v>27965000</v>
      </c>
      <c r="AQ67" s="16">
        <v>5515000</v>
      </c>
      <c r="AR67" s="16">
        <v>33480000</v>
      </c>
      <c r="AS67" s="16">
        <v>0</v>
      </c>
      <c r="AT67" s="16">
        <v>33480000</v>
      </c>
      <c r="AU67" s="18" t="s">
        <v>244</v>
      </c>
      <c r="AV67" s="19">
        <v>44964</v>
      </c>
      <c r="AX67" s="25" t="s">
        <v>141</v>
      </c>
      <c r="AY67" s="16">
        <v>3480000</v>
      </c>
      <c r="BB67" s="18" t="s">
        <v>245</v>
      </c>
      <c r="BD67" s="18">
        <v>0</v>
      </c>
      <c r="BF67" s="18">
        <v>0</v>
      </c>
      <c r="BL67" s="18" t="s">
        <v>245</v>
      </c>
      <c r="BM67" s="18" t="s">
        <v>253</v>
      </c>
      <c r="BO67" s="16">
        <v>27965000</v>
      </c>
      <c r="BP67" s="16">
        <v>0</v>
      </c>
      <c r="BQ67" s="18" t="s">
        <v>245</v>
      </c>
      <c r="BR67" s="24" t="str">
        <f t="shared" ref="BR67:BR130" si="8">LEFT(BQ67,2)</f>
        <v>AA</v>
      </c>
      <c r="BS67" s="20" t="str">
        <f t="shared" si="5"/>
        <v>YMS KEBUMEN 3S</v>
      </c>
      <c r="BT67" s="20" t="str">
        <f t="shared" si="6"/>
        <v>3S</v>
      </c>
      <c r="BU67" s="20" t="str">
        <f t="shared" si="7"/>
        <v>5. 3S KEBUMEN</v>
      </c>
      <c r="BX67" s="18">
        <v>0</v>
      </c>
      <c r="BY67" s="18" t="s">
        <v>134</v>
      </c>
      <c r="CA67" s="18" t="s">
        <v>4991</v>
      </c>
      <c r="CD67" s="18" t="s">
        <v>147</v>
      </c>
      <c r="CE67" s="18" t="s">
        <v>191</v>
      </c>
      <c r="CG67" s="18" t="s">
        <v>147</v>
      </c>
      <c r="CH67" s="18" t="s">
        <v>147</v>
      </c>
      <c r="CJ67" s="18" t="s">
        <v>139</v>
      </c>
      <c r="CV67" s="18" t="s">
        <v>119</v>
      </c>
      <c r="CY67" s="18" t="s">
        <v>4992</v>
      </c>
      <c r="CZ67" s="19">
        <v>44963</v>
      </c>
      <c r="DA67" s="18">
        <v>30000000</v>
      </c>
      <c r="DB67" s="18" t="s">
        <v>2265</v>
      </c>
      <c r="DC67" s="18" t="s">
        <v>140</v>
      </c>
      <c r="DD67" s="18" t="s">
        <v>141</v>
      </c>
      <c r="DG67" s="16">
        <v>33480000</v>
      </c>
      <c r="DH67" s="16">
        <v>33480000</v>
      </c>
      <c r="DI67" s="16">
        <v>0</v>
      </c>
      <c r="DJ67" s="16">
        <v>33480000</v>
      </c>
      <c r="DK67" s="13">
        <v>100</v>
      </c>
      <c r="DN67" s="18" t="s">
        <v>142</v>
      </c>
      <c r="DO67" s="18" t="s">
        <v>142</v>
      </c>
      <c r="DP67" s="21" t="s">
        <v>131</v>
      </c>
      <c r="DQ67" s="16">
        <v>0</v>
      </c>
      <c r="DR67" s="16">
        <v>100000</v>
      </c>
    </row>
    <row r="68" spans="1:122" x14ac:dyDescent="0.2">
      <c r="A68" s="18" t="s">
        <v>242</v>
      </c>
      <c r="C68" s="1" t="s">
        <v>243</v>
      </c>
      <c r="D68" s="18" t="s">
        <v>119</v>
      </c>
      <c r="E68" s="18" t="s">
        <v>120</v>
      </c>
      <c r="F68" s="18" t="s">
        <v>4993</v>
      </c>
      <c r="G68" s="19">
        <v>44965</v>
      </c>
      <c r="H68" s="18" t="s">
        <v>4994</v>
      </c>
      <c r="I68" s="18" t="s">
        <v>119</v>
      </c>
      <c r="J68" s="18" t="s">
        <v>119</v>
      </c>
      <c r="K68" s="18" t="s">
        <v>4995</v>
      </c>
      <c r="L68" s="18" t="s">
        <v>4996</v>
      </c>
      <c r="M68" s="18" t="s">
        <v>4997</v>
      </c>
      <c r="P68" s="18" t="s">
        <v>1313</v>
      </c>
      <c r="R68" s="18" t="s">
        <v>4995</v>
      </c>
      <c r="S68" s="18" t="s">
        <v>4996</v>
      </c>
      <c r="T68" s="18" t="s">
        <v>4997</v>
      </c>
      <c r="U68" s="18" t="s">
        <v>143</v>
      </c>
      <c r="V68" s="18" t="s">
        <v>560</v>
      </c>
      <c r="W68" s="18" t="s">
        <v>1312</v>
      </c>
      <c r="X68" s="18" t="s">
        <v>152</v>
      </c>
      <c r="Z68" s="18" t="s">
        <v>125</v>
      </c>
      <c r="AA68" s="18" t="s">
        <v>1313</v>
      </c>
      <c r="AD68" s="18" t="s">
        <v>2336</v>
      </c>
      <c r="AE68" s="18" t="s">
        <v>126</v>
      </c>
      <c r="AF68" s="18" t="s">
        <v>2337</v>
      </c>
      <c r="AG68" s="18" t="s">
        <v>1916</v>
      </c>
      <c r="AH68" s="18" t="s">
        <v>153</v>
      </c>
      <c r="AI68" s="18" t="s">
        <v>4998</v>
      </c>
      <c r="AJ68" s="18" t="s">
        <v>4999</v>
      </c>
      <c r="AK68" s="18" t="s">
        <v>130</v>
      </c>
      <c r="AL68" s="18" t="s">
        <v>2262</v>
      </c>
      <c r="AM68" s="16">
        <v>22535442</v>
      </c>
      <c r="AN68" s="16">
        <v>0</v>
      </c>
      <c r="AO68" s="18" t="s">
        <v>131</v>
      </c>
      <c r="AP68" s="16">
        <v>23735000</v>
      </c>
      <c r="AQ68" s="16">
        <v>4365000</v>
      </c>
      <c r="AR68" s="16">
        <v>28100000</v>
      </c>
      <c r="AS68" s="16">
        <v>0</v>
      </c>
      <c r="AT68" s="16">
        <v>28100000</v>
      </c>
      <c r="AU68" s="18" t="s">
        <v>244</v>
      </c>
      <c r="AV68" s="19">
        <v>44965</v>
      </c>
      <c r="AX68" s="25" t="s">
        <v>141</v>
      </c>
      <c r="AY68" s="16">
        <v>28100000</v>
      </c>
      <c r="BB68" s="18" t="s">
        <v>245</v>
      </c>
      <c r="BD68" s="18">
        <v>0</v>
      </c>
      <c r="BF68" s="18">
        <v>0</v>
      </c>
      <c r="BL68" s="18" t="s">
        <v>245</v>
      </c>
      <c r="BM68" s="18" t="s">
        <v>243</v>
      </c>
      <c r="BO68" s="16">
        <v>23735000</v>
      </c>
      <c r="BP68" s="16">
        <v>0</v>
      </c>
      <c r="BQ68" s="18" t="s">
        <v>245</v>
      </c>
      <c r="BR68" s="24" t="str">
        <f t="shared" si="8"/>
        <v>AA</v>
      </c>
      <c r="BS68" s="20" t="str">
        <f t="shared" si="5"/>
        <v>YMS KEBUMEN 3S</v>
      </c>
      <c r="BT68" s="20" t="str">
        <f t="shared" si="6"/>
        <v>3S</v>
      </c>
      <c r="BU68" s="20" t="str">
        <f t="shared" si="7"/>
        <v>5. 3S KEBUMEN</v>
      </c>
      <c r="BX68" s="18">
        <v>0</v>
      </c>
      <c r="BY68" s="18" t="s">
        <v>134</v>
      </c>
      <c r="CA68" s="18" t="s">
        <v>5000</v>
      </c>
      <c r="CD68" s="18" t="s">
        <v>147</v>
      </c>
      <c r="CE68" s="18" t="s">
        <v>191</v>
      </c>
      <c r="CG68" s="18" t="s">
        <v>147</v>
      </c>
      <c r="CH68" s="18" t="s">
        <v>155</v>
      </c>
      <c r="CJ68" s="18" t="s">
        <v>139</v>
      </c>
      <c r="CV68" s="18" t="s">
        <v>119</v>
      </c>
      <c r="DA68" s="18">
        <v>0</v>
      </c>
      <c r="DC68" s="18" t="s">
        <v>140</v>
      </c>
      <c r="DD68" s="18" t="s">
        <v>141</v>
      </c>
      <c r="DG68" s="16">
        <v>28100000</v>
      </c>
      <c r="DH68" s="16">
        <v>28100000</v>
      </c>
      <c r="DI68" s="16">
        <v>0</v>
      </c>
      <c r="DJ68" s="16">
        <v>28100000</v>
      </c>
      <c r="DK68" s="13">
        <v>100</v>
      </c>
      <c r="DN68" s="18" t="s">
        <v>142</v>
      </c>
      <c r="DO68" s="18" t="s">
        <v>142</v>
      </c>
      <c r="DP68" s="21" t="s">
        <v>131</v>
      </c>
      <c r="DQ68" s="16">
        <v>0</v>
      </c>
      <c r="DR68" s="16">
        <v>100000</v>
      </c>
    </row>
    <row r="69" spans="1:122" x14ac:dyDescent="0.2">
      <c r="A69" s="18" t="s">
        <v>242</v>
      </c>
      <c r="C69" s="1" t="s">
        <v>253</v>
      </c>
      <c r="D69" s="18" t="s">
        <v>119</v>
      </c>
      <c r="E69" s="18" t="s">
        <v>120</v>
      </c>
      <c r="F69" s="18" t="s">
        <v>5001</v>
      </c>
      <c r="G69" s="19">
        <v>44965</v>
      </c>
      <c r="H69" s="18" t="s">
        <v>5002</v>
      </c>
      <c r="I69" s="18" t="s">
        <v>119</v>
      </c>
      <c r="J69" s="18" t="s">
        <v>119</v>
      </c>
      <c r="K69" s="18" t="s">
        <v>5003</v>
      </c>
      <c r="L69" s="18" t="s">
        <v>5004</v>
      </c>
      <c r="M69" s="18" t="s">
        <v>5005</v>
      </c>
      <c r="P69" s="18" t="s">
        <v>1865</v>
      </c>
      <c r="R69" s="18" t="s">
        <v>5003</v>
      </c>
      <c r="S69" s="18" t="s">
        <v>5004</v>
      </c>
      <c r="T69" s="18" t="s">
        <v>5005</v>
      </c>
      <c r="U69" s="18" t="s">
        <v>122</v>
      </c>
      <c r="V69" s="18" t="s">
        <v>150</v>
      </c>
      <c r="W69" s="18" t="s">
        <v>2141</v>
      </c>
      <c r="X69" s="18" t="s">
        <v>1866</v>
      </c>
      <c r="Y69" s="18" t="s">
        <v>247</v>
      </c>
      <c r="AA69" s="18" t="s">
        <v>1865</v>
      </c>
      <c r="AD69" s="18" t="s">
        <v>2269</v>
      </c>
      <c r="AE69" s="18" t="s">
        <v>126</v>
      </c>
      <c r="AF69" s="18" t="s">
        <v>1784</v>
      </c>
      <c r="AG69" s="18" t="s">
        <v>1916</v>
      </c>
      <c r="AH69" s="18" t="s">
        <v>198</v>
      </c>
      <c r="AI69" s="18" t="s">
        <v>5006</v>
      </c>
      <c r="AJ69" s="18" t="s">
        <v>5007</v>
      </c>
      <c r="AK69" s="18" t="s">
        <v>130</v>
      </c>
      <c r="AL69" s="18" t="s">
        <v>2262</v>
      </c>
      <c r="AM69" s="16">
        <v>22212683</v>
      </c>
      <c r="AN69" s="16">
        <v>3023000</v>
      </c>
      <c r="AO69" s="18" t="s">
        <v>131</v>
      </c>
      <c r="AP69" s="16">
        <v>23395000</v>
      </c>
      <c r="AQ69" s="16">
        <v>4935000</v>
      </c>
      <c r="AR69" s="16">
        <v>28330000</v>
      </c>
      <c r="AS69" s="16">
        <v>0</v>
      </c>
      <c r="AT69" s="16">
        <v>28330000</v>
      </c>
      <c r="AU69" s="18" t="s">
        <v>244</v>
      </c>
      <c r="AV69" s="19">
        <v>44965</v>
      </c>
      <c r="AX69" s="25" t="s">
        <v>141</v>
      </c>
      <c r="AY69" s="16">
        <v>10000000</v>
      </c>
      <c r="BB69" s="18" t="s">
        <v>245</v>
      </c>
      <c r="BD69" s="18">
        <v>0</v>
      </c>
      <c r="BF69" s="18">
        <v>0</v>
      </c>
      <c r="BL69" s="18" t="s">
        <v>245</v>
      </c>
      <c r="BM69" s="18" t="s">
        <v>253</v>
      </c>
      <c r="BO69" s="16">
        <v>23395000</v>
      </c>
      <c r="BP69" s="16">
        <v>0</v>
      </c>
      <c r="BQ69" s="18" t="s">
        <v>245</v>
      </c>
      <c r="BR69" s="24" t="str">
        <f t="shared" si="8"/>
        <v>AA</v>
      </c>
      <c r="BS69" s="20" t="str">
        <f t="shared" si="5"/>
        <v>YMS KEBUMEN 3S</v>
      </c>
      <c r="BT69" s="20" t="str">
        <f t="shared" si="6"/>
        <v>3S</v>
      </c>
      <c r="BU69" s="20" t="str">
        <f t="shared" si="7"/>
        <v>5. 3S KEBUMEN</v>
      </c>
      <c r="BX69" s="18">
        <v>0</v>
      </c>
      <c r="BY69" s="18" t="s">
        <v>134</v>
      </c>
      <c r="CA69" s="18" t="s">
        <v>5008</v>
      </c>
      <c r="CD69" s="18" t="s">
        <v>147</v>
      </c>
      <c r="CE69" s="18" t="s">
        <v>191</v>
      </c>
      <c r="CG69" s="18" t="s">
        <v>147</v>
      </c>
      <c r="CH69" s="18" t="s">
        <v>147</v>
      </c>
      <c r="CJ69" s="18" t="s">
        <v>139</v>
      </c>
      <c r="CV69" s="18" t="s">
        <v>119</v>
      </c>
      <c r="CY69" s="18" t="s">
        <v>5009</v>
      </c>
      <c r="CZ69" s="19">
        <v>44963</v>
      </c>
      <c r="DA69" s="18">
        <v>18330000</v>
      </c>
      <c r="DB69" s="18" t="s">
        <v>2269</v>
      </c>
      <c r="DC69" s="18" t="s">
        <v>140</v>
      </c>
      <c r="DD69" s="18" t="s">
        <v>141</v>
      </c>
      <c r="DG69" s="16">
        <v>28330000</v>
      </c>
      <c r="DH69" s="16">
        <v>28330000</v>
      </c>
      <c r="DI69" s="16">
        <v>0</v>
      </c>
      <c r="DJ69" s="16">
        <v>28330000</v>
      </c>
      <c r="DK69" s="13">
        <v>100</v>
      </c>
      <c r="DN69" s="18" t="s">
        <v>142</v>
      </c>
      <c r="DO69" s="18" t="s">
        <v>142</v>
      </c>
      <c r="DP69" s="21" t="s">
        <v>131</v>
      </c>
      <c r="DQ69" s="16">
        <v>0</v>
      </c>
      <c r="DR69" s="16">
        <v>100000</v>
      </c>
    </row>
    <row r="70" spans="1:122" x14ac:dyDescent="0.2">
      <c r="A70" s="18" t="s">
        <v>242</v>
      </c>
      <c r="B70" s="18" t="s">
        <v>259</v>
      </c>
      <c r="C70" s="1" t="s">
        <v>1944</v>
      </c>
      <c r="D70" s="18" t="s">
        <v>134</v>
      </c>
      <c r="E70" s="18" t="s">
        <v>167</v>
      </c>
      <c r="F70" s="18" t="s">
        <v>5010</v>
      </c>
      <c r="G70" s="19">
        <v>44965</v>
      </c>
      <c r="H70" s="18" t="s">
        <v>2719</v>
      </c>
      <c r="I70" s="18" t="s">
        <v>119</v>
      </c>
      <c r="J70" s="18" t="s">
        <v>119</v>
      </c>
      <c r="K70" s="18" t="s">
        <v>5011</v>
      </c>
      <c r="L70" s="18" t="s">
        <v>5012</v>
      </c>
      <c r="M70" s="18" t="s">
        <v>5013</v>
      </c>
      <c r="P70" s="18" t="s">
        <v>256</v>
      </c>
      <c r="R70" s="18" t="s">
        <v>5011</v>
      </c>
      <c r="S70" s="18" t="s">
        <v>5012</v>
      </c>
      <c r="T70" s="18" t="s">
        <v>5013</v>
      </c>
      <c r="U70" s="18" t="s">
        <v>164</v>
      </c>
      <c r="V70" s="18" t="s">
        <v>158</v>
      </c>
      <c r="W70" s="18" t="s">
        <v>247</v>
      </c>
      <c r="X70" s="18" t="s">
        <v>247</v>
      </c>
      <c r="Y70" s="18" t="s">
        <v>247</v>
      </c>
      <c r="AA70" s="18" t="s">
        <v>256</v>
      </c>
      <c r="AD70" s="18" t="s">
        <v>2263</v>
      </c>
      <c r="AE70" s="18" t="s">
        <v>126</v>
      </c>
      <c r="AF70" s="18" t="s">
        <v>184</v>
      </c>
      <c r="AG70" s="18" t="s">
        <v>1916</v>
      </c>
      <c r="AH70" s="18" t="s">
        <v>129</v>
      </c>
      <c r="AI70" s="18" t="s">
        <v>5014</v>
      </c>
      <c r="AJ70" s="18" t="s">
        <v>5015</v>
      </c>
      <c r="AK70" s="18" t="s">
        <v>130</v>
      </c>
      <c r="AL70" s="18" t="s">
        <v>2262</v>
      </c>
      <c r="AM70" s="16">
        <v>25349889</v>
      </c>
      <c r="AN70" s="16">
        <v>3373000</v>
      </c>
      <c r="AO70" s="18" t="s">
        <v>131</v>
      </c>
      <c r="AP70" s="16">
        <v>26700000</v>
      </c>
      <c r="AQ70" s="16">
        <v>5170000</v>
      </c>
      <c r="AR70" s="16">
        <v>31870000</v>
      </c>
      <c r="AS70" s="16">
        <v>0</v>
      </c>
      <c r="AT70" s="16">
        <v>31870000</v>
      </c>
      <c r="AU70" s="18" t="s">
        <v>244</v>
      </c>
      <c r="AV70" s="19">
        <v>44965</v>
      </c>
      <c r="AX70" s="25" t="s">
        <v>141</v>
      </c>
      <c r="AY70" s="16">
        <v>31870000</v>
      </c>
      <c r="BB70" s="18" t="s">
        <v>245</v>
      </c>
      <c r="BD70" s="18">
        <v>0</v>
      </c>
      <c r="BF70" s="18">
        <v>0</v>
      </c>
      <c r="BL70" s="18" t="s">
        <v>245</v>
      </c>
      <c r="BM70" s="18" t="s">
        <v>1944</v>
      </c>
      <c r="BO70" s="16">
        <v>26700000</v>
      </c>
      <c r="BP70" s="16">
        <v>0</v>
      </c>
      <c r="BQ70" s="18" t="s">
        <v>245</v>
      </c>
      <c r="BR70" s="24" t="str">
        <f t="shared" si="8"/>
        <v>AA</v>
      </c>
      <c r="BS70" s="20" t="str">
        <f t="shared" si="5"/>
        <v>YMS KEBUMEN 3S</v>
      </c>
      <c r="BT70" s="20" t="str">
        <f t="shared" si="6"/>
        <v>3S</v>
      </c>
      <c r="BU70" s="20" t="str">
        <f t="shared" si="7"/>
        <v>5. 3S KEBUMEN</v>
      </c>
      <c r="BX70" s="18">
        <v>0</v>
      </c>
      <c r="BY70" s="18" t="s">
        <v>173</v>
      </c>
      <c r="CA70" s="18" t="s">
        <v>5016</v>
      </c>
      <c r="CD70" s="18" t="s">
        <v>147</v>
      </c>
      <c r="CE70" s="18" t="s">
        <v>199</v>
      </c>
      <c r="CG70" s="18" t="s">
        <v>147</v>
      </c>
      <c r="CH70" s="18" t="s">
        <v>147</v>
      </c>
      <c r="CJ70" s="18" t="s">
        <v>139</v>
      </c>
      <c r="CV70" s="18" t="s">
        <v>119</v>
      </c>
      <c r="DA70" s="18">
        <v>0</v>
      </c>
      <c r="DC70" s="18" t="s">
        <v>140</v>
      </c>
      <c r="DD70" s="18" t="s">
        <v>141</v>
      </c>
      <c r="DG70" s="16">
        <v>31870000</v>
      </c>
      <c r="DH70" s="16">
        <v>31870000</v>
      </c>
      <c r="DI70" s="16">
        <v>0</v>
      </c>
      <c r="DJ70" s="16">
        <v>31870000</v>
      </c>
      <c r="DK70" s="13">
        <v>100</v>
      </c>
      <c r="DN70" s="18" t="s">
        <v>175</v>
      </c>
      <c r="DO70" s="18" t="s">
        <v>175</v>
      </c>
      <c r="DP70" s="21" t="s">
        <v>131</v>
      </c>
      <c r="DQ70" s="16">
        <v>0</v>
      </c>
    </row>
    <row r="71" spans="1:122" x14ac:dyDescent="0.2">
      <c r="A71" s="18" t="s">
        <v>242</v>
      </c>
      <c r="C71" s="1" t="s">
        <v>253</v>
      </c>
      <c r="D71" s="18" t="s">
        <v>119</v>
      </c>
      <c r="E71" s="18" t="s">
        <v>120</v>
      </c>
      <c r="F71" s="18" t="s">
        <v>5017</v>
      </c>
      <c r="G71" s="19">
        <v>44974</v>
      </c>
      <c r="H71" s="18" t="s">
        <v>5018</v>
      </c>
      <c r="I71" s="18" t="s">
        <v>119</v>
      </c>
      <c r="J71" s="18" t="s">
        <v>119</v>
      </c>
      <c r="K71" s="18" t="s">
        <v>2307</v>
      </c>
      <c r="L71" s="18" t="s">
        <v>2308</v>
      </c>
      <c r="M71" s="18" t="s">
        <v>1361</v>
      </c>
      <c r="P71" s="18" t="s">
        <v>1422</v>
      </c>
      <c r="R71" s="18" t="s">
        <v>5019</v>
      </c>
      <c r="S71" s="18" t="s">
        <v>5020</v>
      </c>
      <c r="T71" s="18" t="s">
        <v>619</v>
      </c>
      <c r="U71" s="18" t="s">
        <v>143</v>
      </c>
      <c r="V71" s="18" t="s">
        <v>143</v>
      </c>
      <c r="W71" s="18" t="s">
        <v>5021</v>
      </c>
      <c r="X71" s="18" t="s">
        <v>1316</v>
      </c>
      <c r="Y71" s="18" t="s">
        <v>247</v>
      </c>
      <c r="AA71" s="18" t="s">
        <v>261</v>
      </c>
      <c r="AD71" s="18" t="s">
        <v>2269</v>
      </c>
      <c r="AE71" s="18" t="s">
        <v>126</v>
      </c>
      <c r="AF71" s="18" t="s">
        <v>1784</v>
      </c>
      <c r="AG71" s="18" t="s">
        <v>1916</v>
      </c>
      <c r="AH71" s="18" t="s">
        <v>198</v>
      </c>
      <c r="AI71" s="18" t="s">
        <v>5022</v>
      </c>
      <c r="AJ71" s="18" t="s">
        <v>5023</v>
      </c>
      <c r="AK71" s="18" t="s">
        <v>130</v>
      </c>
      <c r="AL71" s="18" t="s">
        <v>2262</v>
      </c>
      <c r="AM71" s="16">
        <v>22212683</v>
      </c>
      <c r="AN71" s="16">
        <v>3023000</v>
      </c>
      <c r="AO71" s="18" t="s">
        <v>131</v>
      </c>
      <c r="AP71" s="16">
        <v>23395000</v>
      </c>
      <c r="AQ71" s="16">
        <v>4935000</v>
      </c>
      <c r="AR71" s="16">
        <v>28330000</v>
      </c>
      <c r="AS71" s="16">
        <v>0</v>
      </c>
      <c r="AT71" s="16">
        <v>28330000</v>
      </c>
      <c r="AU71" s="18" t="s">
        <v>244</v>
      </c>
      <c r="AV71" s="19">
        <v>44974</v>
      </c>
      <c r="AX71" s="25" t="s">
        <v>141</v>
      </c>
      <c r="AY71" s="16">
        <v>28330000</v>
      </c>
      <c r="BB71" s="18" t="s">
        <v>245</v>
      </c>
      <c r="BD71" s="18">
        <v>0</v>
      </c>
      <c r="BF71" s="18">
        <v>0</v>
      </c>
      <c r="BL71" s="18" t="s">
        <v>245</v>
      </c>
      <c r="BM71" s="18" t="s">
        <v>253</v>
      </c>
      <c r="BO71" s="16">
        <v>23395000</v>
      </c>
      <c r="BP71" s="16">
        <v>0</v>
      </c>
      <c r="BQ71" s="18" t="s">
        <v>245</v>
      </c>
      <c r="BR71" s="24" t="str">
        <f t="shared" si="8"/>
        <v>AA</v>
      </c>
      <c r="BS71" s="20" t="str">
        <f t="shared" si="5"/>
        <v>YMS KEBUMEN 3S</v>
      </c>
      <c r="BT71" s="20" t="str">
        <f t="shared" si="6"/>
        <v>3S</v>
      </c>
      <c r="BU71" s="20" t="str">
        <f t="shared" si="7"/>
        <v>5. 3S KEBUMEN</v>
      </c>
      <c r="BX71" s="18">
        <v>0</v>
      </c>
      <c r="BY71" s="18" t="s">
        <v>134</v>
      </c>
      <c r="CA71" s="18" t="s">
        <v>5024</v>
      </c>
      <c r="CD71" s="18" t="s">
        <v>147</v>
      </c>
      <c r="CE71" s="18" t="s">
        <v>207</v>
      </c>
      <c r="CG71" s="18" t="s">
        <v>147</v>
      </c>
      <c r="CH71" s="18" t="s">
        <v>147</v>
      </c>
      <c r="CJ71" s="18" t="s">
        <v>139</v>
      </c>
      <c r="CV71" s="18" t="s">
        <v>119</v>
      </c>
      <c r="CZ71" s="19">
        <v>44973</v>
      </c>
      <c r="DA71" s="18">
        <v>0</v>
      </c>
      <c r="DB71" s="18" t="s">
        <v>2269</v>
      </c>
      <c r="DC71" s="18" t="s">
        <v>140</v>
      </c>
      <c r="DD71" s="18" t="s">
        <v>141</v>
      </c>
      <c r="DG71" s="16">
        <v>28330000</v>
      </c>
      <c r="DH71" s="16">
        <v>28330000</v>
      </c>
      <c r="DI71" s="16">
        <v>0</v>
      </c>
      <c r="DJ71" s="16">
        <v>28330000</v>
      </c>
      <c r="DK71" s="13">
        <v>100</v>
      </c>
      <c r="DN71" s="18" t="s">
        <v>142</v>
      </c>
      <c r="DO71" s="18" t="s">
        <v>142</v>
      </c>
      <c r="DP71" s="21" t="s">
        <v>131</v>
      </c>
      <c r="DQ71" s="16">
        <v>0</v>
      </c>
      <c r="DR71" s="16">
        <v>100000</v>
      </c>
    </row>
    <row r="72" spans="1:122" x14ac:dyDescent="0.2">
      <c r="A72" s="18" t="s">
        <v>242</v>
      </c>
      <c r="C72" s="1" t="s">
        <v>253</v>
      </c>
      <c r="D72" s="18" t="s">
        <v>119</v>
      </c>
      <c r="E72" s="18" t="s">
        <v>120</v>
      </c>
      <c r="F72" s="18" t="s">
        <v>5025</v>
      </c>
      <c r="G72" s="19">
        <v>44974</v>
      </c>
      <c r="H72" s="18" t="s">
        <v>5026</v>
      </c>
      <c r="I72" s="18" t="s">
        <v>119</v>
      </c>
      <c r="J72" s="18" t="s">
        <v>119</v>
      </c>
      <c r="K72" s="18" t="s">
        <v>5027</v>
      </c>
      <c r="L72" s="18" t="s">
        <v>5028</v>
      </c>
      <c r="M72" s="18" t="s">
        <v>5029</v>
      </c>
      <c r="P72" s="18" t="s">
        <v>1949</v>
      </c>
      <c r="R72" s="18" t="s">
        <v>5027</v>
      </c>
      <c r="S72" s="18" t="s">
        <v>5028</v>
      </c>
      <c r="T72" s="18" t="s">
        <v>5029</v>
      </c>
      <c r="U72" s="18" t="s">
        <v>150</v>
      </c>
      <c r="V72" s="18" t="s">
        <v>123</v>
      </c>
      <c r="W72" s="18" t="s">
        <v>5030</v>
      </c>
      <c r="X72" s="18" t="s">
        <v>1950</v>
      </c>
      <c r="Y72" s="18" t="s">
        <v>247</v>
      </c>
      <c r="AA72" s="18" t="s">
        <v>1949</v>
      </c>
      <c r="AD72" s="18" t="s">
        <v>2269</v>
      </c>
      <c r="AE72" s="18" t="s">
        <v>126</v>
      </c>
      <c r="AF72" s="18" t="s">
        <v>1784</v>
      </c>
      <c r="AG72" s="18" t="s">
        <v>1916</v>
      </c>
      <c r="AH72" s="18" t="s">
        <v>198</v>
      </c>
      <c r="AI72" s="18" t="s">
        <v>5031</v>
      </c>
      <c r="AJ72" s="18" t="s">
        <v>5032</v>
      </c>
      <c r="AK72" s="18" t="s">
        <v>130</v>
      </c>
      <c r="AL72" s="18" t="s">
        <v>2262</v>
      </c>
      <c r="AM72" s="16">
        <v>22212683</v>
      </c>
      <c r="AN72" s="16">
        <v>3023000</v>
      </c>
      <c r="AO72" s="18" t="s">
        <v>131</v>
      </c>
      <c r="AP72" s="16">
        <v>23395000</v>
      </c>
      <c r="AQ72" s="16">
        <v>4935000</v>
      </c>
      <c r="AR72" s="16">
        <v>28330000</v>
      </c>
      <c r="AS72" s="16">
        <v>0</v>
      </c>
      <c r="AT72" s="16">
        <v>28330000</v>
      </c>
      <c r="AU72" s="18" t="s">
        <v>244</v>
      </c>
      <c r="AV72" s="19">
        <v>44974</v>
      </c>
      <c r="AX72" s="25" t="s">
        <v>141</v>
      </c>
      <c r="AY72" s="16">
        <v>28330000</v>
      </c>
      <c r="BB72" s="18" t="s">
        <v>245</v>
      </c>
      <c r="BD72" s="18">
        <v>0</v>
      </c>
      <c r="BF72" s="18">
        <v>0</v>
      </c>
      <c r="BL72" s="18" t="s">
        <v>245</v>
      </c>
      <c r="BM72" s="18" t="s">
        <v>253</v>
      </c>
      <c r="BO72" s="16">
        <v>23395000</v>
      </c>
      <c r="BP72" s="16">
        <v>0</v>
      </c>
      <c r="BQ72" s="18" t="s">
        <v>245</v>
      </c>
      <c r="BR72" s="24" t="str">
        <f t="shared" si="8"/>
        <v>AA</v>
      </c>
      <c r="BS72" s="20" t="str">
        <f t="shared" si="5"/>
        <v>YMS KEBUMEN 3S</v>
      </c>
      <c r="BT72" s="20" t="str">
        <f t="shared" si="6"/>
        <v>3S</v>
      </c>
      <c r="BU72" s="20" t="str">
        <f t="shared" si="7"/>
        <v>5. 3S KEBUMEN</v>
      </c>
      <c r="BX72" s="18">
        <v>0</v>
      </c>
      <c r="BY72" s="18" t="s">
        <v>134</v>
      </c>
      <c r="CA72" s="18" t="s">
        <v>5033</v>
      </c>
      <c r="CD72" s="18" t="s">
        <v>147</v>
      </c>
      <c r="CE72" s="18" t="s">
        <v>191</v>
      </c>
      <c r="CG72" s="18" t="s">
        <v>147</v>
      </c>
      <c r="CH72" s="18" t="s">
        <v>147</v>
      </c>
      <c r="CJ72" s="18" t="s">
        <v>139</v>
      </c>
      <c r="CV72" s="18" t="s">
        <v>119</v>
      </c>
      <c r="DA72" s="18">
        <v>0</v>
      </c>
      <c r="DC72" s="18" t="s">
        <v>140</v>
      </c>
      <c r="DD72" s="18" t="s">
        <v>141</v>
      </c>
      <c r="DG72" s="16">
        <v>28330000</v>
      </c>
      <c r="DH72" s="16">
        <v>28330000</v>
      </c>
      <c r="DI72" s="16">
        <v>0</v>
      </c>
      <c r="DJ72" s="16">
        <v>28330000</v>
      </c>
      <c r="DK72" s="13">
        <v>100</v>
      </c>
      <c r="DN72" s="18" t="s">
        <v>142</v>
      </c>
      <c r="DO72" s="18" t="s">
        <v>142</v>
      </c>
      <c r="DP72" s="21" t="s">
        <v>131</v>
      </c>
      <c r="DQ72" s="16">
        <v>0</v>
      </c>
      <c r="DR72" s="16">
        <v>100000</v>
      </c>
    </row>
    <row r="73" spans="1:122" x14ac:dyDescent="0.2">
      <c r="A73" s="18" t="s">
        <v>242</v>
      </c>
      <c r="C73" s="1" t="s">
        <v>253</v>
      </c>
      <c r="D73" s="18" t="s">
        <v>119</v>
      </c>
      <c r="E73" s="18" t="s">
        <v>120</v>
      </c>
      <c r="F73" s="18" t="s">
        <v>5034</v>
      </c>
      <c r="G73" s="19">
        <v>44981</v>
      </c>
      <c r="H73" s="18" t="s">
        <v>5035</v>
      </c>
      <c r="I73" s="18" t="s">
        <v>119</v>
      </c>
      <c r="J73" s="18" t="s">
        <v>119</v>
      </c>
      <c r="K73" s="18" t="s">
        <v>5036</v>
      </c>
      <c r="L73" s="18" t="s">
        <v>5037</v>
      </c>
      <c r="M73" s="18" t="s">
        <v>5038</v>
      </c>
      <c r="P73" s="18" t="s">
        <v>261</v>
      </c>
      <c r="R73" s="18" t="s">
        <v>5036</v>
      </c>
      <c r="S73" s="18" t="s">
        <v>5037</v>
      </c>
      <c r="T73" s="18" t="s">
        <v>5038</v>
      </c>
      <c r="U73" s="18" t="s">
        <v>150</v>
      </c>
      <c r="V73" s="18" t="s">
        <v>188</v>
      </c>
      <c r="W73" s="18" t="s">
        <v>5039</v>
      </c>
      <c r="X73" s="18" t="s">
        <v>953</v>
      </c>
      <c r="Y73" s="18" t="s">
        <v>247</v>
      </c>
      <c r="AA73" s="18" t="s">
        <v>261</v>
      </c>
      <c r="AD73" s="18" t="s">
        <v>2263</v>
      </c>
      <c r="AE73" s="18" t="s">
        <v>126</v>
      </c>
      <c r="AF73" s="18" t="s">
        <v>184</v>
      </c>
      <c r="AG73" s="18" t="s">
        <v>1916</v>
      </c>
      <c r="AH73" s="18" t="s">
        <v>129</v>
      </c>
      <c r="AI73" s="18" t="s">
        <v>5040</v>
      </c>
      <c r="AJ73" s="18" t="s">
        <v>5041</v>
      </c>
      <c r="AK73" s="18" t="s">
        <v>130</v>
      </c>
      <c r="AL73" s="18" t="s">
        <v>2262</v>
      </c>
      <c r="AM73" s="16">
        <v>25349889</v>
      </c>
      <c r="AN73" s="16">
        <v>3373000</v>
      </c>
      <c r="AO73" s="18" t="s">
        <v>131</v>
      </c>
      <c r="AP73" s="16">
        <v>26700000</v>
      </c>
      <c r="AQ73" s="16">
        <v>5170000</v>
      </c>
      <c r="AR73" s="16">
        <v>31870000</v>
      </c>
      <c r="AS73" s="16">
        <v>0</v>
      </c>
      <c r="AT73" s="16">
        <v>31870000</v>
      </c>
      <c r="AU73" s="18" t="s">
        <v>244</v>
      </c>
      <c r="AV73" s="19">
        <v>44981</v>
      </c>
      <c r="AX73" s="25" t="s">
        <v>141</v>
      </c>
      <c r="AY73" s="16">
        <v>31870000</v>
      </c>
      <c r="BB73" s="18" t="s">
        <v>245</v>
      </c>
      <c r="BD73" s="18">
        <v>0</v>
      </c>
      <c r="BF73" s="18">
        <v>0</v>
      </c>
      <c r="BL73" s="18" t="s">
        <v>245</v>
      </c>
      <c r="BM73" s="18" t="s">
        <v>253</v>
      </c>
      <c r="BO73" s="16">
        <v>26700000</v>
      </c>
      <c r="BP73" s="16">
        <v>0</v>
      </c>
      <c r="BQ73" s="18" t="s">
        <v>245</v>
      </c>
      <c r="BR73" s="24" t="str">
        <f t="shared" si="8"/>
        <v>AA</v>
      </c>
      <c r="BS73" s="20" t="str">
        <f t="shared" si="5"/>
        <v>YMS KEBUMEN 3S</v>
      </c>
      <c r="BT73" s="20" t="str">
        <f t="shared" si="6"/>
        <v>3S</v>
      </c>
      <c r="BU73" s="20" t="str">
        <f t="shared" si="7"/>
        <v>5. 3S KEBUMEN</v>
      </c>
      <c r="BX73" s="18">
        <v>0</v>
      </c>
      <c r="BY73" s="18" t="s">
        <v>134</v>
      </c>
      <c r="CA73" s="18" t="s">
        <v>5042</v>
      </c>
      <c r="CD73" s="18" t="s">
        <v>147</v>
      </c>
      <c r="CE73" s="18" t="s">
        <v>207</v>
      </c>
      <c r="CG73" s="18" t="s">
        <v>147</v>
      </c>
      <c r="CH73" s="18" t="s">
        <v>147</v>
      </c>
      <c r="CJ73" s="18" t="s">
        <v>139</v>
      </c>
      <c r="CV73" s="18" t="s">
        <v>119</v>
      </c>
      <c r="DA73" s="18">
        <v>0</v>
      </c>
      <c r="DC73" s="18" t="s">
        <v>140</v>
      </c>
      <c r="DD73" s="18" t="s">
        <v>141</v>
      </c>
      <c r="DG73" s="16">
        <v>31870000</v>
      </c>
      <c r="DH73" s="16">
        <v>31870000</v>
      </c>
      <c r="DI73" s="16">
        <v>0</v>
      </c>
      <c r="DJ73" s="16">
        <v>31870000</v>
      </c>
      <c r="DK73" s="13">
        <v>100</v>
      </c>
      <c r="DN73" s="18" t="s">
        <v>142</v>
      </c>
      <c r="DO73" s="18" t="s">
        <v>142</v>
      </c>
      <c r="DP73" s="21" t="s">
        <v>131</v>
      </c>
      <c r="DQ73" s="16">
        <v>0</v>
      </c>
      <c r="DR73" s="16">
        <v>100000</v>
      </c>
    </row>
    <row r="74" spans="1:122" x14ac:dyDescent="0.2">
      <c r="A74" s="18" t="s">
        <v>242</v>
      </c>
      <c r="C74" s="1" t="s">
        <v>248</v>
      </c>
      <c r="D74" s="18" t="s">
        <v>119</v>
      </c>
      <c r="E74" s="18" t="s">
        <v>120</v>
      </c>
      <c r="F74" s="18" t="s">
        <v>5043</v>
      </c>
      <c r="G74" s="19">
        <v>44984</v>
      </c>
      <c r="H74" s="18" t="s">
        <v>2832</v>
      </c>
      <c r="I74" s="18" t="s">
        <v>119</v>
      </c>
      <c r="J74" s="18" t="s">
        <v>119</v>
      </c>
      <c r="K74" s="18" t="s">
        <v>5044</v>
      </c>
      <c r="L74" s="18" t="s">
        <v>1637</v>
      </c>
      <c r="M74" s="18" t="s">
        <v>5045</v>
      </c>
      <c r="P74" s="18" t="s">
        <v>254</v>
      </c>
      <c r="R74" s="18" t="s">
        <v>5044</v>
      </c>
      <c r="S74" s="18" t="s">
        <v>1637</v>
      </c>
      <c r="T74" s="18" t="s">
        <v>5045</v>
      </c>
      <c r="U74" s="18" t="s">
        <v>157</v>
      </c>
      <c r="V74" s="18" t="s">
        <v>157</v>
      </c>
      <c r="W74" s="18" t="s">
        <v>5046</v>
      </c>
      <c r="X74" s="18" t="s">
        <v>1942</v>
      </c>
      <c r="Y74" s="18" t="s">
        <v>247</v>
      </c>
      <c r="AA74" s="18" t="s">
        <v>254</v>
      </c>
      <c r="AD74" s="18" t="s">
        <v>2271</v>
      </c>
      <c r="AE74" s="18" t="s">
        <v>126</v>
      </c>
      <c r="AF74" s="18" t="s">
        <v>145</v>
      </c>
      <c r="AG74" s="18" t="s">
        <v>1916</v>
      </c>
      <c r="AH74" s="18" t="s">
        <v>129</v>
      </c>
      <c r="AI74" s="18" t="s">
        <v>5047</v>
      </c>
      <c r="AJ74" s="18" t="s">
        <v>5048</v>
      </c>
      <c r="AK74" s="18" t="s">
        <v>130</v>
      </c>
      <c r="AL74" s="18" t="s">
        <v>2262</v>
      </c>
      <c r="AM74" s="16">
        <v>26550763</v>
      </c>
      <c r="AN74" s="16">
        <v>3583000</v>
      </c>
      <c r="AO74" s="18" t="s">
        <v>131</v>
      </c>
      <c r="AP74" s="16">
        <v>27965000</v>
      </c>
      <c r="AQ74" s="16">
        <v>5515000</v>
      </c>
      <c r="AR74" s="16">
        <v>33480000</v>
      </c>
      <c r="AS74" s="16">
        <v>0</v>
      </c>
      <c r="AT74" s="16">
        <v>33480000</v>
      </c>
      <c r="AU74" s="18" t="s">
        <v>251</v>
      </c>
      <c r="AV74" s="19">
        <v>44984</v>
      </c>
      <c r="AX74" s="25" t="s">
        <v>141</v>
      </c>
      <c r="AY74" s="16">
        <v>33480000</v>
      </c>
      <c r="BB74" s="18" t="s">
        <v>252</v>
      </c>
      <c r="BD74" s="18">
        <v>0</v>
      </c>
      <c r="BF74" s="18">
        <v>0</v>
      </c>
      <c r="BL74" s="18" t="s">
        <v>245</v>
      </c>
      <c r="BM74" s="18" t="s">
        <v>248</v>
      </c>
      <c r="BO74" s="16">
        <v>27965000</v>
      </c>
      <c r="BP74" s="16">
        <v>0</v>
      </c>
      <c r="BQ74" s="18" t="s">
        <v>252</v>
      </c>
      <c r="BR74" s="24" t="str">
        <f t="shared" si="8"/>
        <v>AA</v>
      </c>
      <c r="BS74" s="20" t="str">
        <f t="shared" si="5"/>
        <v>YMS PREMBUN 2S</v>
      </c>
      <c r="BT74" s="20" t="str">
        <f t="shared" si="6"/>
        <v>2S</v>
      </c>
      <c r="BU74" s="20" t="str">
        <f t="shared" si="7"/>
        <v>5. 3S KEBUMEN</v>
      </c>
      <c r="BX74" s="18">
        <v>0</v>
      </c>
      <c r="BY74" s="18" t="s">
        <v>134</v>
      </c>
      <c r="CA74" s="18" t="s">
        <v>5049</v>
      </c>
      <c r="CD74" s="18" t="s">
        <v>147</v>
      </c>
      <c r="CE74" s="18" t="s">
        <v>147</v>
      </c>
      <c r="CG74" s="18" t="s">
        <v>147</v>
      </c>
      <c r="CH74" s="18" t="s">
        <v>178</v>
      </c>
      <c r="CJ74" s="18" t="s">
        <v>139</v>
      </c>
      <c r="CV74" s="18" t="s">
        <v>119</v>
      </c>
      <c r="DA74" s="18">
        <v>0</v>
      </c>
      <c r="DC74" s="18" t="s">
        <v>140</v>
      </c>
      <c r="DD74" s="18" t="s">
        <v>141</v>
      </c>
      <c r="DG74" s="16">
        <v>33480000</v>
      </c>
      <c r="DH74" s="16">
        <v>33480000</v>
      </c>
      <c r="DI74" s="16">
        <v>0</v>
      </c>
      <c r="DJ74" s="16">
        <v>33480000</v>
      </c>
      <c r="DK74" s="13">
        <v>100</v>
      </c>
      <c r="DN74" s="18" t="s">
        <v>142</v>
      </c>
      <c r="DO74" s="18" t="s">
        <v>142</v>
      </c>
      <c r="DP74" s="21" t="s">
        <v>131</v>
      </c>
      <c r="DQ74" s="16">
        <v>0</v>
      </c>
      <c r="DR74" s="16">
        <v>100000</v>
      </c>
    </row>
    <row r="75" spans="1:122" x14ac:dyDescent="0.2">
      <c r="A75" s="18" t="s">
        <v>242</v>
      </c>
      <c r="C75" s="1" t="s">
        <v>248</v>
      </c>
      <c r="D75" s="18" t="s">
        <v>119</v>
      </c>
      <c r="E75" s="18" t="s">
        <v>120</v>
      </c>
      <c r="F75" s="18" t="s">
        <v>5050</v>
      </c>
      <c r="G75" s="19">
        <v>44985</v>
      </c>
      <c r="H75" s="18" t="s">
        <v>5051</v>
      </c>
      <c r="I75" s="18" t="s">
        <v>119</v>
      </c>
      <c r="J75" s="18" t="s">
        <v>119</v>
      </c>
      <c r="K75" s="18" t="s">
        <v>5052</v>
      </c>
      <c r="L75" s="18" t="s">
        <v>5053</v>
      </c>
      <c r="M75" s="18" t="s">
        <v>5054</v>
      </c>
      <c r="P75" s="18" t="s">
        <v>1941</v>
      </c>
      <c r="R75" s="18" t="s">
        <v>5052</v>
      </c>
      <c r="S75" s="18" t="s">
        <v>5053</v>
      </c>
      <c r="T75" s="18" t="s">
        <v>5054</v>
      </c>
      <c r="U75" s="18" t="s">
        <v>143</v>
      </c>
      <c r="V75" s="18" t="s">
        <v>150</v>
      </c>
      <c r="W75" s="18" t="s">
        <v>5055</v>
      </c>
      <c r="X75" s="18" t="s">
        <v>5056</v>
      </c>
      <c r="Y75" s="18" t="s">
        <v>247</v>
      </c>
      <c r="AA75" s="18" t="s">
        <v>1941</v>
      </c>
      <c r="AD75" s="18" t="s">
        <v>2263</v>
      </c>
      <c r="AE75" s="18" t="s">
        <v>126</v>
      </c>
      <c r="AF75" s="18" t="s">
        <v>184</v>
      </c>
      <c r="AG75" s="18" t="s">
        <v>1916</v>
      </c>
      <c r="AH75" s="18" t="s">
        <v>129</v>
      </c>
      <c r="AI75" s="18" t="s">
        <v>5057</v>
      </c>
      <c r="AJ75" s="18" t="s">
        <v>5058</v>
      </c>
      <c r="AK75" s="18" t="s">
        <v>130</v>
      </c>
      <c r="AL75" s="18" t="s">
        <v>2262</v>
      </c>
      <c r="AM75" s="16">
        <v>25349889</v>
      </c>
      <c r="AN75" s="16">
        <v>3373000</v>
      </c>
      <c r="AO75" s="18" t="s">
        <v>131</v>
      </c>
      <c r="AP75" s="16">
        <v>26700000</v>
      </c>
      <c r="AQ75" s="16">
        <v>5170000</v>
      </c>
      <c r="AR75" s="16">
        <v>31870000</v>
      </c>
      <c r="AS75" s="16">
        <v>0</v>
      </c>
      <c r="AT75" s="16">
        <v>31870000</v>
      </c>
      <c r="AU75" s="18" t="s">
        <v>251</v>
      </c>
      <c r="AV75" s="19">
        <v>44985</v>
      </c>
      <c r="AX75" s="25" t="s">
        <v>141</v>
      </c>
      <c r="AY75" s="16">
        <v>31370000</v>
      </c>
      <c r="BB75" s="18" t="s">
        <v>252</v>
      </c>
      <c r="BD75" s="18">
        <v>0</v>
      </c>
      <c r="BF75" s="18">
        <v>0</v>
      </c>
      <c r="BL75" s="18" t="s">
        <v>245</v>
      </c>
      <c r="BM75" s="18" t="s">
        <v>248</v>
      </c>
      <c r="BO75" s="16">
        <v>26700000</v>
      </c>
      <c r="BP75" s="16">
        <v>0</v>
      </c>
      <c r="BQ75" s="18" t="s">
        <v>252</v>
      </c>
      <c r="BR75" s="24" t="str">
        <f t="shared" si="8"/>
        <v>AA</v>
      </c>
      <c r="BS75" s="20" t="str">
        <f t="shared" si="5"/>
        <v>YMS PREMBUN 2S</v>
      </c>
      <c r="BT75" s="20" t="str">
        <f t="shared" si="6"/>
        <v>2S</v>
      </c>
      <c r="BU75" s="20" t="str">
        <f t="shared" si="7"/>
        <v>5. 3S KEBUMEN</v>
      </c>
      <c r="BX75" s="18">
        <v>0</v>
      </c>
      <c r="BY75" s="18" t="s">
        <v>134</v>
      </c>
      <c r="CA75" s="18" t="s">
        <v>5059</v>
      </c>
      <c r="CD75" s="18" t="s">
        <v>147</v>
      </c>
      <c r="CE75" s="18" t="s">
        <v>191</v>
      </c>
      <c r="CG75" s="18" t="s">
        <v>147</v>
      </c>
      <c r="CH75" s="18" t="s">
        <v>178</v>
      </c>
      <c r="CJ75" s="18" t="s">
        <v>139</v>
      </c>
      <c r="CV75" s="18" t="s">
        <v>119</v>
      </c>
      <c r="CY75" s="18" t="s">
        <v>5060</v>
      </c>
      <c r="CZ75" s="19">
        <v>44978</v>
      </c>
      <c r="DA75" s="18">
        <v>500000</v>
      </c>
      <c r="DB75" s="18" t="s">
        <v>2263</v>
      </c>
      <c r="DC75" s="18" t="s">
        <v>140</v>
      </c>
      <c r="DD75" s="18" t="s">
        <v>141</v>
      </c>
      <c r="DG75" s="16">
        <v>31870000</v>
      </c>
      <c r="DH75" s="16">
        <v>31870000</v>
      </c>
      <c r="DI75" s="16">
        <v>0</v>
      </c>
      <c r="DJ75" s="16">
        <v>31870000</v>
      </c>
      <c r="DK75" s="13">
        <v>100</v>
      </c>
      <c r="DN75" s="18" t="s">
        <v>142</v>
      </c>
      <c r="DO75" s="18" t="s">
        <v>142</v>
      </c>
      <c r="DP75" s="21" t="s">
        <v>131</v>
      </c>
      <c r="DQ75" s="16">
        <v>0</v>
      </c>
      <c r="DR75" s="16">
        <v>100000</v>
      </c>
    </row>
    <row r="76" spans="1:122" x14ac:dyDescent="0.2">
      <c r="A76" s="18" t="s">
        <v>262</v>
      </c>
      <c r="C76" s="1" t="s">
        <v>263</v>
      </c>
      <c r="D76" s="18" t="s">
        <v>119</v>
      </c>
      <c r="E76" s="18" t="s">
        <v>120</v>
      </c>
      <c r="F76" s="18" t="s">
        <v>5061</v>
      </c>
      <c r="G76" s="19">
        <v>44958</v>
      </c>
      <c r="H76" s="18" t="s">
        <v>5062</v>
      </c>
      <c r="I76" s="18" t="s">
        <v>119</v>
      </c>
      <c r="J76" s="18" t="s">
        <v>119</v>
      </c>
      <c r="K76" s="18" t="s">
        <v>5063</v>
      </c>
      <c r="L76" s="18" t="s">
        <v>5064</v>
      </c>
      <c r="M76" s="18" t="s">
        <v>2321</v>
      </c>
      <c r="P76" s="18" t="s">
        <v>2322</v>
      </c>
      <c r="R76" s="18" t="s">
        <v>5065</v>
      </c>
      <c r="S76" s="18" t="s">
        <v>5066</v>
      </c>
      <c r="T76" s="18" t="s">
        <v>5067</v>
      </c>
      <c r="U76" s="18" t="s">
        <v>157</v>
      </c>
      <c r="V76" s="18" t="s">
        <v>122</v>
      </c>
      <c r="W76" s="18" t="s">
        <v>5068</v>
      </c>
      <c r="X76" s="18" t="s">
        <v>1790</v>
      </c>
      <c r="Y76" s="18" t="s">
        <v>241</v>
      </c>
      <c r="AA76" s="18" t="s">
        <v>1789</v>
      </c>
      <c r="AD76" s="18" t="s">
        <v>2263</v>
      </c>
      <c r="AE76" s="18" t="s">
        <v>126</v>
      </c>
      <c r="AF76" s="18" t="s">
        <v>184</v>
      </c>
      <c r="AG76" s="18" t="s">
        <v>1916</v>
      </c>
      <c r="AH76" s="18" t="s">
        <v>129</v>
      </c>
      <c r="AI76" s="18" t="s">
        <v>5069</v>
      </c>
      <c r="AJ76" s="18" t="s">
        <v>5070</v>
      </c>
      <c r="AK76" s="18" t="s">
        <v>130</v>
      </c>
      <c r="AL76" s="18" t="s">
        <v>2262</v>
      </c>
      <c r="AM76" s="16">
        <v>25349889</v>
      </c>
      <c r="AN76" s="16">
        <v>3373000</v>
      </c>
      <c r="AO76" s="18" t="s">
        <v>131</v>
      </c>
      <c r="AP76" s="16">
        <v>26700000</v>
      </c>
      <c r="AQ76" s="16">
        <v>5170000</v>
      </c>
      <c r="AR76" s="16">
        <v>31870000</v>
      </c>
      <c r="AS76" s="16">
        <v>0</v>
      </c>
      <c r="AT76" s="16">
        <v>31870000</v>
      </c>
      <c r="AU76" s="18" t="s">
        <v>267</v>
      </c>
      <c r="AV76" s="19">
        <v>44958</v>
      </c>
      <c r="AX76" s="25" t="s">
        <v>141</v>
      </c>
      <c r="AY76" s="16">
        <v>31870000</v>
      </c>
      <c r="BB76" s="18" t="s">
        <v>268</v>
      </c>
      <c r="BD76" s="18">
        <v>0</v>
      </c>
      <c r="BF76" s="18">
        <v>0</v>
      </c>
      <c r="BL76" s="18" t="s">
        <v>268</v>
      </c>
      <c r="BM76" s="18" t="s">
        <v>263</v>
      </c>
      <c r="BO76" s="16">
        <v>26700000</v>
      </c>
      <c r="BP76" s="16">
        <v>0</v>
      </c>
      <c r="BQ76" s="18" t="s">
        <v>268</v>
      </c>
      <c r="BR76" s="24" t="str">
        <f t="shared" si="8"/>
        <v>AA</v>
      </c>
      <c r="BS76" s="20" t="str">
        <f t="shared" si="5"/>
        <v>YMS WONOSOBO 3S</v>
      </c>
      <c r="BT76" s="20" t="str">
        <f t="shared" si="6"/>
        <v>3S</v>
      </c>
      <c r="BU76" s="20" t="str">
        <f t="shared" si="7"/>
        <v>3. 3S WONOSOBO</v>
      </c>
      <c r="BX76" s="18">
        <v>0</v>
      </c>
      <c r="BY76" s="18" t="s">
        <v>134</v>
      </c>
      <c r="CD76" s="18" t="s">
        <v>147</v>
      </c>
      <c r="CE76" s="18" t="s">
        <v>207</v>
      </c>
      <c r="CG76" s="18" t="s">
        <v>147</v>
      </c>
      <c r="CH76" s="18" t="s">
        <v>191</v>
      </c>
      <c r="CJ76" s="18" t="s">
        <v>139</v>
      </c>
      <c r="CV76" s="18" t="s">
        <v>119</v>
      </c>
      <c r="DA76" s="18">
        <v>0</v>
      </c>
      <c r="DC76" s="18" t="s">
        <v>140</v>
      </c>
      <c r="DD76" s="18" t="s">
        <v>141</v>
      </c>
      <c r="DG76" s="16">
        <v>31870000</v>
      </c>
      <c r="DH76" s="16">
        <v>31870000</v>
      </c>
      <c r="DI76" s="16">
        <v>0</v>
      </c>
      <c r="DJ76" s="16">
        <v>31870000</v>
      </c>
      <c r="DK76" s="13">
        <v>100</v>
      </c>
      <c r="DN76" s="18" t="s">
        <v>142</v>
      </c>
      <c r="DO76" s="18" t="s">
        <v>142</v>
      </c>
      <c r="DP76" s="21" t="s">
        <v>131</v>
      </c>
      <c r="DQ76" s="16">
        <v>0</v>
      </c>
      <c r="DR76" s="16">
        <v>100000</v>
      </c>
    </row>
    <row r="77" spans="1:122" x14ac:dyDescent="0.2">
      <c r="A77" s="18" t="s">
        <v>262</v>
      </c>
      <c r="C77" s="1" t="s">
        <v>263</v>
      </c>
      <c r="D77" s="18" t="s">
        <v>119</v>
      </c>
      <c r="E77" s="18" t="s">
        <v>120</v>
      </c>
      <c r="F77" s="18" t="s">
        <v>5071</v>
      </c>
      <c r="G77" s="19">
        <v>44964</v>
      </c>
      <c r="H77" s="18" t="s">
        <v>5072</v>
      </c>
      <c r="I77" s="18" t="s">
        <v>119</v>
      </c>
      <c r="J77" s="18" t="s">
        <v>119</v>
      </c>
      <c r="K77" s="18" t="s">
        <v>5073</v>
      </c>
      <c r="L77" s="18" t="s">
        <v>5074</v>
      </c>
      <c r="M77" s="18" t="s">
        <v>1427</v>
      </c>
      <c r="P77" s="18" t="s">
        <v>1954</v>
      </c>
      <c r="R77" s="18" t="s">
        <v>5073</v>
      </c>
      <c r="S77" s="18" t="s">
        <v>5074</v>
      </c>
      <c r="T77" s="18" t="s">
        <v>1427</v>
      </c>
      <c r="U77" s="18" t="s">
        <v>150</v>
      </c>
      <c r="V77" s="18" t="s">
        <v>150</v>
      </c>
      <c r="W77" s="18" t="s">
        <v>5075</v>
      </c>
      <c r="X77" s="18" t="s">
        <v>1955</v>
      </c>
      <c r="Y77" s="18" t="s">
        <v>241</v>
      </c>
      <c r="AA77" s="18" t="s">
        <v>1954</v>
      </c>
      <c r="AD77" s="18" t="s">
        <v>2271</v>
      </c>
      <c r="AE77" s="18" t="s">
        <v>126</v>
      </c>
      <c r="AF77" s="18" t="s">
        <v>145</v>
      </c>
      <c r="AG77" s="18" t="s">
        <v>1916</v>
      </c>
      <c r="AH77" s="18" t="s">
        <v>129</v>
      </c>
      <c r="AI77" s="18" t="s">
        <v>5076</v>
      </c>
      <c r="AJ77" s="18" t="s">
        <v>5077</v>
      </c>
      <c r="AK77" s="18" t="s">
        <v>130</v>
      </c>
      <c r="AL77" s="18" t="s">
        <v>2262</v>
      </c>
      <c r="AM77" s="16">
        <v>26550763</v>
      </c>
      <c r="AN77" s="16">
        <v>3583000</v>
      </c>
      <c r="AO77" s="18" t="s">
        <v>131</v>
      </c>
      <c r="AP77" s="16">
        <v>27965000</v>
      </c>
      <c r="AQ77" s="16">
        <v>5515000</v>
      </c>
      <c r="AR77" s="16">
        <v>33480000</v>
      </c>
      <c r="AS77" s="16">
        <v>0</v>
      </c>
      <c r="AT77" s="16">
        <v>33480000</v>
      </c>
      <c r="AU77" s="18" t="s">
        <v>267</v>
      </c>
      <c r="AV77" s="19">
        <v>44964</v>
      </c>
      <c r="AX77" s="25" t="s">
        <v>141</v>
      </c>
      <c r="AY77" s="16">
        <v>33480000</v>
      </c>
      <c r="BB77" s="18" t="s">
        <v>268</v>
      </c>
      <c r="BD77" s="18">
        <v>0</v>
      </c>
      <c r="BF77" s="18">
        <v>0</v>
      </c>
      <c r="BL77" s="18" t="s">
        <v>268</v>
      </c>
      <c r="BM77" s="18" t="s">
        <v>263</v>
      </c>
      <c r="BO77" s="16">
        <v>27965000</v>
      </c>
      <c r="BP77" s="16">
        <v>0</v>
      </c>
      <c r="BQ77" s="18" t="s">
        <v>268</v>
      </c>
      <c r="BR77" s="24" t="str">
        <f t="shared" si="8"/>
        <v>AA</v>
      </c>
      <c r="BS77" s="20" t="str">
        <f t="shared" si="5"/>
        <v>YMS WONOSOBO 3S</v>
      </c>
      <c r="BT77" s="20" t="str">
        <f t="shared" si="6"/>
        <v>3S</v>
      </c>
      <c r="BU77" s="20" t="str">
        <f t="shared" si="7"/>
        <v>3. 3S WONOSOBO</v>
      </c>
      <c r="BX77" s="18">
        <v>0</v>
      </c>
      <c r="BY77" s="18" t="s">
        <v>134</v>
      </c>
      <c r="CD77" s="18" t="s">
        <v>147</v>
      </c>
      <c r="CE77" s="18" t="s">
        <v>207</v>
      </c>
      <c r="CG77" s="18" t="s">
        <v>147</v>
      </c>
      <c r="CH77" s="18" t="s">
        <v>147</v>
      </c>
      <c r="CJ77" s="18" t="s">
        <v>139</v>
      </c>
      <c r="CV77" s="18" t="s">
        <v>119</v>
      </c>
      <c r="DA77" s="18">
        <v>0</v>
      </c>
      <c r="DC77" s="18" t="s">
        <v>140</v>
      </c>
      <c r="DD77" s="18" t="s">
        <v>141</v>
      </c>
      <c r="DG77" s="16">
        <v>33480000</v>
      </c>
      <c r="DH77" s="16">
        <v>33480000</v>
      </c>
      <c r="DI77" s="16">
        <v>0</v>
      </c>
      <c r="DJ77" s="16">
        <v>33480000</v>
      </c>
      <c r="DK77" s="13">
        <v>100</v>
      </c>
      <c r="DN77" s="18" t="s">
        <v>142</v>
      </c>
      <c r="DO77" s="18" t="s">
        <v>142</v>
      </c>
      <c r="DP77" s="21" t="s">
        <v>131</v>
      </c>
      <c r="DQ77" s="16">
        <v>0</v>
      </c>
      <c r="DR77" s="16">
        <v>100000</v>
      </c>
    </row>
    <row r="78" spans="1:122" x14ac:dyDescent="0.2">
      <c r="A78" s="18" t="s">
        <v>262</v>
      </c>
      <c r="C78" s="1" t="s">
        <v>269</v>
      </c>
      <c r="D78" s="18" t="s">
        <v>119</v>
      </c>
      <c r="E78" s="18" t="s">
        <v>120</v>
      </c>
      <c r="F78" s="18" t="s">
        <v>5078</v>
      </c>
      <c r="G78" s="19">
        <v>44964</v>
      </c>
      <c r="H78" s="18" t="s">
        <v>5079</v>
      </c>
      <c r="I78" s="18" t="s">
        <v>119</v>
      </c>
      <c r="J78" s="18" t="s">
        <v>119</v>
      </c>
      <c r="K78" s="18" t="s">
        <v>5080</v>
      </c>
      <c r="L78" s="18" t="s">
        <v>5081</v>
      </c>
      <c r="M78" s="18" t="s">
        <v>5082</v>
      </c>
      <c r="P78" s="18" t="s">
        <v>1426</v>
      </c>
      <c r="R78" s="18" t="s">
        <v>5080</v>
      </c>
      <c r="S78" s="18" t="s">
        <v>5081</v>
      </c>
      <c r="T78" s="18" t="s">
        <v>5082</v>
      </c>
      <c r="U78" s="18" t="s">
        <v>188</v>
      </c>
      <c r="V78" s="18" t="s">
        <v>157</v>
      </c>
      <c r="W78" s="18" t="s">
        <v>5083</v>
      </c>
      <c r="X78" s="18" t="s">
        <v>1427</v>
      </c>
      <c r="Y78" s="18" t="s">
        <v>241</v>
      </c>
      <c r="AA78" s="18" t="s">
        <v>1426</v>
      </c>
      <c r="AD78" s="18" t="s">
        <v>1951</v>
      </c>
      <c r="AE78" s="18" t="s">
        <v>126</v>
      </c>
      <c r="AF78" s="18" t="s">
        <v>271</v>
      </c>
      <c r="AG78" s="18" t="s">
        <v>1916</v>
      </c>
      <c r="AH78" s="18" t="s">
        <v>129</v>
      </c>
      <c r="AI78" s="18" t="s">
        <v>5084</v>
      </c>
      <c r="AJ78" s="18" t="s">
        <v>5085</v>
      </c>
      <c r="AK78" s="18" t="s">
        <v>130</v>
      </c>
      <c r="AL78" s="18" t="s">
        <v>2262</v>
      </c>
      <c r="AM78" s="16">
        <v>20660630</v>
      </c>
      <c r="AN78" s="16">
        <v>2855000</v>
      </c>
      <c r="AO78" s="18" t="s">
        <v>131</v>
      </c>
      <c r="AP78" s="16">
        <v>21760000</v>
      </c>
      <c r="AQ78" s="16">
        <v>4645000</v>
      </c>
      <c r="AR78" s="16">
        <v>26405000</v>
      </c>
      <c r="AS78" s="16">
        <v>0</v>
      </c>
      <c r="AT78" s="16">
        <v>26405000</v>
      </c>
      <c r="AU78" s="18" t="s">
        <v>267</v>
      </c>
      <c r="AV78" s="19">
        <v>44964</v>
      </c>
      <c r="AX78" s="25" t="s">
        <v>141</v>
      </c>
      <c r="AY78" s="16">
        <v>26405000</v>
      </c>
      <c r="BB78" s="18" t="s">
        <v>268</v>
      </c>
      <c r="BD78" s="18">
        <v>0</v>
      </c>
      <c r="BF78" s="18">
        <v>0</v>
      </c>
      <c r="BL78" s="18" t="s">
        <v>268</v>
      </c>
      <c r="BM78" s="18" t="s">
        <v>269</v>
      </c>
      <c r="BO78" s="16">
        <v>21760000</v>
      </c>
      <c r="BP78" s="16">
        <v>0</v>
      </c>
      <c r="BQ78" s="18" t="s">
        <v>268</v>
      </c>
      <c r="BR78" s="24" t="str">
        <f t="shared" si="8"/>
        <v>AA</v>
      </c>
      <c r="BS78" s="20" t="str">
        <f t="shared" si="5"/>
        <v>YMS WONOSOBO 3S</v>
      </c>
      <c r="BT78" s="20" t="str">
        <f t="shared" si="6"/>
        <v>3S</v>
      </c>
      <c r="BU78" s="20" t="str">
        <f t="shared" si="7"/>
        <v>3. 3S WONOSOBO</v>
      </c>
      <c r="BX78" s="18">
        <v>0</v>
      </c>
      <c r="BY78" s="18" t="s">
        <v>134</v>
      </c>
      <c r="CD78" s="18" t="s">
        <v>147</v>
      </c>
      <c r="CE78" s="18" t="s">
        <v>207</v>
      </c>
      <c r="CG78" s="18" t="s">
        <v>147</v>
      </c>
      <c r="CH78" s="18" t="s">
        <v>147</v>
      </c>
      <c r="CJ78" s="18" t="s">
        <v>139</v>
      </c>
      <c r="CV78" s="18" t="s">
        <v>119</v>
      </c>
      <c r="DA78" s="18">
        <v>0</v>
      </c>
      <c r="DC78" s="18" t="s">
        <v>140</v>
      </c>
      <c r="DD78" s="18" t="s">
        <v>141</v>
      </c>
      <c r="DG78" s="16">
        <v>26405000</v>
      </c>
      <c r="DH78" s="16">
        <v>26405000</v>
      </c>
      <c r="DI78" s="16">
        <v>0</v>
      </c>
      <c r="DJ78" s="16">
        <v>26405000</v>
      </c>
      <c r="DK78" s="13">
        <v>100</v>
      </c>
      <c r="DN78" s="18" t="s">
        <v>142</v>
      </c>
      <c r="DO78" s="18" t="s">
        <v>142</v>
      </c>
      <c r="DP78" s="21" t="s">
        <v>131</v>
      </c>
      <c r="DQ78" s="16">
        <v>0</v>
      </c>
      <c r="DR78" s="16">
        <v>100000</v>
      </c>
    </row>
    <row r="79" spans="1:122" x14ac:dyDescent="0.2">
      <c r="A79" s="18" t="s">
        <v>262</v>
      </c>
      <c r="C79" s="1" t="s">
        <v>263</v>
      </c>
      <c r="D79" s="18" t="s">
        <v>119</v>
      </c>
      <c r="E79" s="18" t="s">
        <v>120</v>
      </c>
      <c r="F79" s="18" t="s">
        <v>5086</v>
      </c>
      <c r="G79" s="19">
        <v>44965</v>
      </c>
      <c r="H79" s="18" t="s">
        <v>5087</v>
      </c>
      <c r="I79" s="18" t="s">
        <v>119</v>
      </c>
      <c r="J79" s="18" t="s">
        <v>119</v>
      </c>
      <c r="K79" s="18" t="s">
        <v>5088</v>
      </c>
      <c r="L79" s="18" t="s">
        <v>5089</v>
      </c>
      <c r="M79" s="18" t="s">
        <v>5090</v>
      </c>
      <c r="P79" s="18" t="s">
        <v>1954</v>
      </c>
      <c r="R79" s="18" t="s">
        <v>5088</v>
      </c>
      <c r="S79" s="18" t="s">
        <v>5089</v>
      </c>
      <c r="T79" s="18" t="s">
        <v>5090</v>
      </c>
      <c r="U79" s="18" t="s">
        <v>143</v>
      </c>
      <c r="V79" s="18" t="s">
        <v>122</v>
      </c>
      <c r="W79" s="18" t="s">
        <v>5091</v>
      </c>
      <c r="X79" s="18" t="s">
        <v>1955</v>
      </c>
      <c r="Y79" s="18" t="s">
        <v>241</v>
      </c>
      <c r="AA79" s="18" t="s">
        <v>1954</v>
      </c>
      <c r="AD79" s="18" t="s">
        <v>2052</v>
      </c>
      <c r="AE79" s="18" t="s">
        <v>126</v>
      </c>
      <c r="AF79" s="18" t="s">
        <v>281</v>
      </c>
      <c r="AG79" s="18" t="s">
        <v>1916</v>
      </c>
      <c r="AH79" s="18" t="s">
        <v>205</v>
      </c>
      <c r="AI79" s="18" t="s">
        <v>5092</v>
      </c>
      <c r="AJ79" s="18" t="s">
        <v>5093</v>
      </c>
      <c r="AK79" s="18" t="s">
        <v>130</v>
      </c>
      <c r="AL79" s="18" t="s">
        <v>2262</v>
      </c>
      <c r="AM79" s="16">
        <v>14793902</v>
      </c>
      <c r="AN79" s="16">
        <v>2155000</v>
      </c>
      <c r="AO79" s="18" t="s">
        <v>131</v>
      </c>
      <c r="AP79" s="16">
        <v>15580000</v>
      </c>
      <c r="AQ79" s="16">
        <v>4030000</v>
      </c>
      <c r="AR79" s="16">
        <v>19300000</v>
      </c>
      <c r="AS79" s="16">
        <v>0</v>
      </c>
      <c r="AT79" s="16">
        <v>19300000</v>
      </c>
      <c r="AU79" s="18" t="s">
        <v>267</v>
      </c>
      <c r="AV79" s="19">
        <v>44965</v>
      </c>
      <c r="AX79" s="25" t="s">
        <v>141</v>
      </c>
      <c r="AY79" s="16">
        <v>19300000</v>
      </c>
      <c r="BB79" s="18" t="s">
        <v>268</v>
      </c>
      <c r="BD79" s="18">
        <v>0</v>
      </c>
      <c r="BF79" s="18">
        <v>0</v>
      </c>
      <c r="BL79" s="18" t="s">
        <v>268</v>
      </c>
      <c r="BM79" s="18" t="s">
        <v>263</v>
      </c>
      <c r="BO79" s="16">
        <v>15270000</v>
      </c>
      <c r="BP79" s="16">
        <v>310000</v>
      </c>
      <c r="BQ79" s="18" t="s">
        <v>268</v>
      </c>
      <c r="BR79" s="24" t="str">
        <f t="shared" si="8"/>
        <v>AA</v>
      </c>
      <c r="BS79" s="20" t="str">
        <f t="shared" si="5"/>
        <v>YMS WONOSOBO 3S</v>
      </c>
      <c r="BT79" s="20" t="str">
        <f t="shared" si="6"/>
        <v>3S</v>
      </c>
      <c r="BU79" s="20" t="str">
        <f t="shared" si="7"/>
        <v>3. 3S WONOSOBO</v>
      </c>
      <c r="BX79" s="18">
        <v>0</v>
      </c>
      <c r="BY79" s="18" t="s">
        <v>134</v>
      </c>
      <c r="CD79" s="18" t="s">
        <v>147</v>
      </c>
      <c r="CE79" s="18" t="s">
        <v>207</v>
      </c>
      <c r="CG79" s="18" t="s">
        <v>147</v>
      </c>
      <c r="CH79" s="18" t="s">
        <v>147</v>
      </c>
      <c r="CJ79" s="18" t="s">
        <v>139</v>
      </c>
      <c r="CV79" s="18" t="s">
        <v>119</v>
      </c>
      <c r="DA79" s="18">
        <v>0</v>
      </c>
      <c r="DC79" s="18" t="s">
        <v>140</v>
      </c>
      <c r="DD79" s="18" t="s">
        <v>141</v>
      </c>
      <c r="DG79" s="16">
        <v>19610000</v>
      </c>
      <c r="DH79" s="16">
        <v>19300000</v>
      </c>
      <c r="DI79" s="16">
        <v>310000</v>
      </c>
      <c r="DJ79" s="16">
        <v>19610000</v>
      </c>
      <c r="DK79" s="13">
        <v>100</v>
      </c>
      <c r="DN79" s="18" t="s">
        <v>142</v>
      </c>
      <c r="DO79" s="18" t="s">
        <v>142</v>
      </c>
      <c r="DP79" s="21" t="s">
        <v>131</v>
      </c>
      <c r="DQ79" s="16">
        <v>0</v>
      </c>
      <c r="DR79" s="16">
        <v>100000</v>
      </c>
    </row>
    <row r="80" spans="1:122" x14ac:dyDescent="0.2">
      <c r="A80" s="18" t="s">
        <v>262</v>
      </c>
      <c r="C80" s="1" t="s">
        <v>263</v>
      </c>
      <c r="D80" s="18" t="s">
        <v>119</v>
      </c>
      <c r="E80" s="18" t="s">
        <v>120</v>
      </c>
      <c r="F80" s="18" t="s">
        <v>5094</v>
      </c>
      <c r="G80" s="19">
        <v>44967</v>
      </c>
      <c r="H80" s="18" t="s">
        <v>5095</v>
      </c>
      <c r="I80" s="18" t="s">
        <v>119</v>
      </c>
      <c r="J80" s="18" t="s">
        <v>119</v>
      </c>
      <c r="K80" s="18" t="s">
        <v>5096</v>
      </c>
      <c r="L80" s="18" t="s">
        <v>5097</v>
      </c>
      <c r="M80" s="18" t="s">
        <v>5082</v>
      </c>
      <c r="P80" s="18" t="s">
        <v>1426</v>
      </c>
      <c r="R80" s="18" t="s">
        <v>5098</v>
      </c>
      <c r="S80" s="18" t="s">
        <v>5099</v>
      </c>
      <c r="T80" s="18" t="s">
        <v>165</v>
      </c>
      <c r="U80" s="18" t="s">
        <v>200</v>
      </c>
      <c r="V80" s="18" t="s">
        <v>158</v>
      </c>
      <c r="W80" s="18" t="s">
        <v>1798</v>
      </c>
      <c r="X80" s="18" t="s">
        <v>1427</v>
      </c>
      <c r="Y80" s="18" t="s">
        <v>241</v>
      </c>
      <c r="AA80" s="18" t="s">
        <v>1426</v>
      </c>
      <c r="AD80" s="18" t="s">
        <v>2271</v>
      </c>
      <c r="AE80" s="18" t="s">
        <v>126</v>
      </c>
      <c r="AF80" s="18" t="s">
        <v>145</v>
      </c>
      <c r="AG80" s="18" t="s">
        <v>1916</v>
      </c>
      <c r="AH80" s="18" t="s">
        <v>129</v>
      </c>
      <c r="AI80" s="18" t="s">
        <v>5100</v>
      </c>
      <c r="AJ80" s="18" t="s">
        <v>5101</v>
      </c>
      <c r="AK80" s="18" t="s">
        <v>130</v>
      </c>
      <c r="AL80" s="18" t="s">
        <v>2262</v>
      </c>
      <c r="AM80" s="16">
        <v>26550763</v>
      </c>
      <c r="AN80" s="16">
        <v>3583000</v>
      </c>
      <c r="AO80" s="18" t="s">
        <v>131</v>
      </c>
      <c r="AP80" s="16">
        <v>27965000</v>
      </c>
      <c r="AQ80" s="16">
        <v>5515000</v>
      </c>
      <c r="AR80" s="16">
        <v>33480000</v>
      </c>
      <c r="AS80" s="16">
        <v>0</v>
      </c>
      <c r="AT80" s="16">
        <v>33480000</v>
      </c>
      <c r="AU80" s="18" t="s">
        <v>267</v>
      </c>
      <c r="AV80" s="19">
        <v>44967</v>
      </c>
      <c r="AX80" s="25" t="s">
        <v>141</v>
      </c>
      <c r="AY80" s="16">
        <v>1500000</v>
      </c>
      <c r="BB80" s="18" t="s">
        <v>268</v>
      </c>
      <c r="BD80" s="18">
        <v>0</v>
      </c>
      <c r="BF80" s="18">
        <v>0</v>
      </c>
      <c r="BL80" s="18" t="s">
        <v>268</v>
      </c>
      <c r="BM80" s="18" t="s">
        <v>263</v>
      </c>
      <c r="BO80" s="16">
        <v>27965000</v>
      </c>
      <c r="BP80" s="16">
        <v>0</v>
      </c>
      <c r="BQ80" s="18" t="s">
        <v>268</v>
      </c>
      <c r="BR80" s="24" t="str">
        <f t="shared" si="8"/>
        <v>AA</v>
      </c>
      <c r="BS80" s="20" t="str">
        <f t="shared" si="5"/>
        <v>YMS WONOSOBO 3S</v>
      </c>
      <c r="BT80" s="20" t="str">
        <f t="shared" si="6"/>
        <v>3S</v>
      </c>
      <c r="BU80" s="20" t="str">
        <f t="shared" si="7"/>
        <v>3. 3S WONOSOBO</v>
      </c>
      <c r="BX80" s="18">
        <v>0</v>
      </c>
      <c r="BY80" s="18" t="s">
        <v>134</v>
      </c>
      <c r="CD80" s="18" t="s">
        <v>147</v>
      </c>
      <c r="CE80" s="18" t="s">
        <v>207</v>
      </c>
      <c r="CG80" s="18" t="s">
        <v>147</v>
      </c>
      <c r="CH80" s="18" t="s">
        <v>147</v>
      </c>
      <c r="CJ80" s="18" t="s">
        <v>139</v>
      </c>
      <c r="CV80" s="18" t="s">
        <v>119</v>
      </c>
      <c r="CY80" s="18" t="s">
        <v>5102</v>
      </c>
      <c r="CZ80" s="19">
        <v>44966</v>
      </c>
      <c r="DA80" s="18">
        <v>31980000</v>
      </c>
      <c r="DC80" s="18" t="s">
        <v>140</v>
      </c>
      <c r="DD80" s="18" t="s">
        <v>141</v>
      </c>
      <c r="DG80" s="16">
        <v>33480000</v>
      </c>
      <c r="DH80" s="16">
        <v>33480000</v>
      </c>
      <c r="DI80" s="16">
        <v>0</v>
      </c>
      <c r="DJ80" s="16">
        <v>33480000</v>
      </c>
      <c r="DK80" s="13">
        <v>100</v>
      </c>
      <c r="DN80" s="18" t="s">
        <v>142</v>
      </c>
      <c r="DO80" s="18" t="s">
        <v>142</v>
      </c>
      <c r="DP80" s="21" t="s">
        <v>131</v>
      </c>
      <c r="DQ80" s="16">
        <v>0</v>
      </c>
      <c r="DR80" s="16">
        <v>100000</v>
      </c>
    </row>
    <row r="81" spans="1:122" x14ac:dyDescent="0.2">
      <c r="A81" s="18" t="s">
        <v>262</v>
      </c>
      <c r="C81" s="1" t="s">
        <v>263</v>
      </c>
      <c r="D81" s="18" t="s">
        <v>119</v>
      </c>
      <c r="E81" s="18" t="s">
        <v>120</v>
      </c>
      <c r="F81" s="18" t="s">
        <v>5103</v>
      </c>
      <c r="G81" s="19">
        <v>44972</v>
      </c>
      <c r="H81" s="18" t="s">
        <v>4946</v>
      </c>
      <c r="I81" s="18" t="s">
        <v>119</v>
      </c>
      <c r="J81" s="18" t="s">
        <v>119</v>
      </c>
      <c r="K81" s="18" t="s">
        <v>5104</v>
      </c>
      <c r="L81" s="18" t="s">
        <v>5105</v>
      </c>
      <c r="M81" s="18" t="s">
        <v>5106</v>
      </c>
      <c r="P81" s="18" t="s">
        <v>1954</v>
      </c>
      <c r="R81" s="18" t="s">
        <v>5104</v>
      </c>
      <c r="S81" s="18" t="s">
        <v>5105</v>
      </c>
      <c r="T81" s="18" t="s">
        <v>5106</v>
      </c>
      <c r="U81" s="18" t="s">
        <v>150</v>
      </c>
      <c r="V81" s="18" t="s">
        <v>144</v>
      </c>
      <c r="W81" s="18" t="s">
        <v>1955</v>
      </c>
      <c r="X81" s="18" t="s">
        <v>1955</v>
      </c>
      <c r="Y81" s="18" t="s">
        <v>241</v>
      </c>
      <c r="AA81" s="18" t="s">
        <v>1954</v>
      </c>
      <c r="AD81" s="18" t="s">
        <v>2292</v>
      </c>
      <c r="AE81" s="18" t="s">
        <v>126</v>
      </c>
      <c r="AF81" s="18" t="s">
        <v>127</v>
      </c>
      <c r="AG81" s="18" t="s">
        <v>1916</v>
      </c>
      <c r="AH81" s="18" t="s">
        <v>162</v>
      </c>
      <c r="AI81" s="18" t="s">
        <v>5107</v>
      </c>
      <c r="AJ81" s="18" t="s">
        <v>5108</v>
      </c>
      <c r="AK81" s="18" t="s">
        <v>130</v>
      </c>
      <c r="AL81" s="18" t="s">
        <v>2262</v>
      </c>
      <c r="AM81" s="16">
        <v>22022772</v>
      </c>
      <c r="AN81" s="16">
        <v>3023000</v>
      </c>
      <c r="AO81" s="18" t="s">
        <v>131</v>
      </c>
      <c r="AP81" s="16">
        <v>23195000</v>
      </c>
      <c r="AQ81" s="16">
        <v>4935000</v>
      </c>
      <c r="AR81" s="16">
        <v>28130000</v>
      </c>
      <c r="AS81" s="16">
        <v>0</v>
      </c>
      <c r="AT81" s="16">
        <v>28130000</v>
      </c>
      <c r="AU81" s="18" t="s">
        <v>267</v>
      </c>
      <c r="AV81" s="19">
        <v>44972</v>
      </c>
      <c r="AX81" s="25" t="s">
        <v>141</v>
      </c>
      <c r="AY81" s="16">
        <v>27130000</v>
      </c>
      <c r="BB81" s="18" t="s">
        <v>268</v>
      </c>
      <c r="BD81" s="18">
        <v>0</v>
      </c>
      <c r="BF81" s="18">
        <v>0</v>
      </c>
      <c r="BL81" s="18" t="s">
        <v>268</v>
      </c>
      <c r="BM81" s="18" t="s">
        <v>263</v>
      </c>
      <c r="BO81" s="16">
        <v>23195000</v>
      </c>
      <c r="BP81" s="16">
        <v>0</v>
      </c>
      <c r="BQ81" s="18" t="s">
        <v>268</v>
      </c>
      <c r="BR81" s="24" t="str">
        <f t="shared" si="8"/>
        <v>AA</v>
      </c>
      <c r="BS81" s="20" t="str">
        <f t="shared" si="5"/>
        <v>YMS WONOSOBO 3S</v>
      </c>
      <c r="BT81" s="20" t="str">
        <f t="shared" si="6"/>
        <v>3S</v>
      </c>
      <c r="BU81" s="20" t="str">
        <f t="shared" si="7"/>
        <v>3. 3S WONOSOBO</v>
      </c>
      <c r="BX81" s="18">
        <v>0</v>
      </c>
      <c r="BY81" s="18" t="s">
        <v>134</v>
      </c>
      <c r="CD81" s="18" t="s">
        <v>147</v>
      </c>
      <c r="CE81" s="18" t="s">
        <v>207</v>
      </c>
      <c r="CG81" s="18" t="s">
        <v>147</v>
      </c>
      <c r="CH81" s="18" t="s">
        <v>147</v>
      </c>
      <c r="CJ81" s="18" t="s">
        <v>139</v>
      </c>
      <c r="CV81" s="18" t="s">
        <v>119</v>
      </c>
      <c r="CY81" s="18" t="s">
        <v>5109</v>
      </c>
      <c r="CZ81" s="19">
        <v>44959</v>
      </c>
      <c r="DA81" s="18">
        <v>1000000</v>
      </c>
      <c r="DC81" s="18" t="s">
        <v>140</v>
      </c>
      <c r="DD81" s="18" t="s">
        <v>141</v>
      </c>
      <c r="DG81" s="16">
        <v>28130000</v>
      </c>
      <c r="DH81" s="16">
        <v>28130000</v>
      </c>
      <c r="DI81" s="16">
        <v>0</v>
      </c>
      <c r="DJ81" s="16">
        <v>28130000</v>
      </c>
      <c r="DK81" s="13">
        <v>100</v>
      </c>
      <c r="DN81" s="18" t="s">
        <v>142</v>
      </c>
      <c r="DO81" s="18" t="s">
        <v>142</v>
      </c>
      <c r="DP81" s="21" t="s">
        <v>131</v>
      </c>
      <c r="DQ81" s="16">
        <v>0</v>
      </c>
      <c r="DR81" s="16">
        <v>100000</v>
      </c>
    </row>
    <row r="82" spans="1:122" x14ac:dyDescent="0.2">
      <c r="A82" s="18" t="s">
        <v>262</v>
      </c>
      <c r="C82" s="1" t="s">
        <v>263</v>
      </c>
      <c r="D82" s="18" t="s">
        <v>119</v>
      </c>
      <c r="E82" s="18" t="s">
        <v>120</v>
      </c>
      <c r="F82" s="18" t="s">
        <v>5110</v>
      </c>
      <c r="G82" s="19">
        <v>44973</v>
      </c>
      <c r="H82" s="18" t="s">
        <v>2571</v>
      </c>
      <c r="I82" s="18" t="s">
        <v>119</v>
      </c>
      <c r="J82" s="18" t="s">
        <v>119</v>
      </c>
      <c r="K82" s="18" t="s">
        <v>5111</v>
      </c>
      <c r="L82" s="18" t="s">
        <v>5112</v>
      </c>
      <c r="M82" s="18" t="s">
        <v>2499</v>
      </c>
      <c r="P82" s="18" t="s">
        <v>264</v>
      </c>
      <c r="R82" s="18" t="s">
        <v>5111</v>
      </c>
      <c r="S82" s="18" t="s">
        <v>5112</v>
      </c>
      <c r="T82" s="18" t="s">
        <v>2499</v>
      </c>
      <c r="U82" s="18" t="s">
        <v>123</v>
      </c>
      <c r="V82" s="18" t="s">
        <v>188</v>
      </c>
      <c r="W82" s="18" t="s">
        <v>1148</v>
      </c>
      <c r="X82" s="18" t="s">
        <v>270</v>
      </c>
      <c r="Y82" s="18" t="s">
        <v>241</v>
      </c>
      <c r="AA82" s="18" t="s">
        <v>264</v>
      </c>
      <c r="AD82" s="18" t="s">
        <v>2263</v>
      </c>
      <c r="AE82" s="18" t="s">
        <v>126</v>
      </c>
      <c r="AF82" s="18" t="s">
        <v>184</v>
      </c>
      <c r="AG82" s="18" t="s">
        <v>1916</v>
      </c>
      <c r="AH82" s="18" t="s">
        <v>129</v>
      </c>
      <c r="AI82" s="18" t="s">
        <v>5113</v>
      </c>
      <c r="AJ82" s="18" t="s">
        <v>5114</v>
      </c>
      <c r="AK82" s="18" t="s">
        <v>130</v>
      </c>
      <c r="AL82" s="18" t="s">
        <v>2262</v>
      </c>
      <c r="AM82" s="16">
        <v>25349889</v>
      </c>
      <c r="AN82" s="16">
        <v>3373000</v>
      </c>
      <c r="AO82" s="18" t="s">
        <v>131</v>
      </c>
      <c r="AP82" s="16">
        <v>26700000</v>
      </c>
      <c r="AQ82" s="16">
        <v>5170000</v>
      </c>
      <c r="AR82" s="16">
        <v>31870000</v>
      </c>
      <c r="AS82" s="16">
        <v>0</v>
      </c>
      <c r="AT82" s="16">
        <v>31870000</v>
      </c>
      <c r="AU82" s="18" t="s">
        <v>267</v>
      </c>
      <c r="AV82" s="19">
        <v>44973</v>
      </c>
      <c r="AX82" s="25" t="s">
        <v>141</v>
      </c>
      <c r="AY82" s="16">
        <v>30870000</v>
      </c>
      <c r="BB82" s="18" t="s">
        <v>268</v>
      </c>
      <c r="BD82" s="18">
        <v>0</v>
      </c>
      <c r="BF82" s="18">
        <v>0</v>
      </c>
      <c r="BL82" s="18" t="s">
        <v>268</v>
      </c>
      <c r="BM82" s="18" t="s">
        <v>263</v>
      </c>
      <c r="BO82" s="16">
        <v>26700000</v>
      </c>
      <c r="BP82" s="16">
        <v>0</v>
      </c>
      <c r="BQ82" s="18" t="s">
        <v>268</v>
      </c>
      <c r="BR82" s="24" t="str">
        <f t="shared" si="8"/>
        <v>AA</v>
      </c>
      <c r="BS82" s="20" t="str">
        <f t="shared" si="5"/>
        <v>YMS WONOSOBO 3S</v>
      </c>
      <c r="BT82" s="20" t="str">
        <f t="shared" si="6"/>
        <v>3S</v>
      </c>
      <c r="BU82" s="20" t="str">
        <f t="shared" si="7"/>
        <v>3. 3S WONOSOBO</v>
      </c>
      <c r="BX82" s="18">
        <v>0</v>
      </c>
      <c r="BY82" s="18" t="s">
        <v>134</v>
      </c>
      <c r="CD82" s="18" t="s">
        <v>147</v>
      </c>
      <c r="CE82" s="18" t="s">
        <v>207</v>
      </c>
      <c r="CG82" s="18" t="s">
        <v>147</v>
      </c>
      <c r="CH82" s="18" t="s">
        <v>147</v>
      </c>
      <c r="CJ82" s="18" t="s">
        <v>139</v>
      </c>
      <c r="CV82" s="18" t="s">
        <v>119</v>
      </c>
      <c r="CY82" s="18" t="s">
        <v>5115</v>
      </c>
      <c r="CZ82" s="19">
        <v>44944</v>
      </c>
      <c r="DA82" s="18">
        <v>1000000</v>
      </c>
      <c r="DC82" s="18" t="s">
        <v>140</v>
      </c>
      <c r="DD82" s="18" t="s">
        <v>141</v>
      </c>
      <c r="DG82" s="16">
        <v>31870000</v>
      </c>
      <c r="DH82" s="16">
        <v>31870000</v>
      </c>
      <c r="DI82" s="16">
        <v>0</v>
      </c>
      <c r="DJ82" s="16">
        <v>31870000</v>
      </c>
      <c r="DK82" s="13">
        <v>100</v>
      </c>
      <c r="DN82" s="18" t="s">
        <v>142</v>
      </c>
      <c r="DO82" s="18" t="s">
        <v>142</v>
      </c>
      <c r="DP82" s="21" t="s">
        <v>131</v>
      </c>
      <c r="DQ82" s="16">
        <v>0</v>
      </c>
      <c r="DR82" s="16">
        <v>100000</v>
      </c>
    </row>
    <row r="83" spans="1:122" x14ac:dyDescent="0.2">
      <c r="A83" s="18" t="s">
        <v>262</v>
      </c>
      <c r="C83" s="1" t="s">
        <v>269</v>
      </c>
      <c r="D83" s="18" t="s">
        <v>119</v>
      </c>
      <c r="E83" s="18" t="s">
        <v>120</v>
      </c>
      <c r="F83" s="18" t="s">
        <v>5116</v>
      </c>
      <c r="G83" s="19">
        <v>44979</v>
      </c>
      <c r="H83" s="18" t="s">
        <v>5117</v>
      </c>
      <c r="I83" s="18" t="s">
        <v>119</v>
      </c>
      <c r="J83" s="18" t="s">
        <v>119</v>
      </c>
      <c r="K83" s="18" t="s">
        <v>5118</v>
      </c>
      <c r="L83" s="18" t="s">
        <v>5119</v>
      </c>
      <c r="M83" s="18" t="s">
        <v>5120</v>
      </c>
      <c r="P83" s="18" t="s">
        <v>1263</v>
      </c>
      <c r="R83" s="18" t="s">
        <v>5118</v>
      </c>
      <c r="S83" s="18" t="s">
        <v>5119</v>
      </c>
      <c r="T83" s="18" t="s">
        <v>5120</v>
      </c>
      <c r="U83" s="18" t="s">
        <v>188</v>
      </c>
      <c r="V83" s="18" t="s">
        <v>122</v>
      </c>
      <c r="W83" s="18" t="s">
        <v>5121</v>
      </c>
      <c r="X83" s="18" t="s">
        <v>241</v>
      </c>
      <c r="Y83" s="18" t="s">
        <v>241</v>
      </c>
      <c r="AA83" s="18" t="s">
        <v>1263</v>
      </c>
      <c r="AD83" s="18" t="s">
        <v>2300</v>
      </c>
      <c r="AE83" s="18" t="s">
        <v>126</v>
      </c>
      <c r="AF83" s="18" t="s">
        <v>127</v>
      </c>
      <c r="AG83" s="18" t="s">
        <v>1916</v>
      </c>
      <c r="AH83" s="18" t="s">
        <v>1779</v>
      </c>
      <c r="AI83" s="18" t="s">
        <v>5122</v>
      </c>
      <c r="AJ83" s="18" t="s">
        <v>5123</v>
      </c>
      <c r="AK83" s="18" t="s">
        <v>130</v>
      </c>
      <c r="AL83" s="18" t="s">
        <v>2262</v>
      </c>
      <c r="AM83" s="16">
        <v>22022772</v>
      </c>
      <c r="AN83" s="16">
        <v>3023000</v>
      </c>
      <c r="AO83" s="18" t="s">
        <v>131</v>
      </c>
      <c r="AP83" s="16">
        <v>23195000</v>
      </c>
      <c r="AQ83" s="16">
        <v>4935000</v>
      </c>
      <c r="AR83" s="16">
        <v>28130000</v>
      </c>
      <c r="AS83" s="16">
        <v>0</v>
      </c>
      <c r="AT83" s="16">
        <v>28130000</v>
      </c>
      <c r="AU83" s="18" t="s">
        <v>267</v>
      </c>
      <c r="AV83" s="19">
        <v>44979</v>
      </c>
      <c r="AX83" s="25" t="s">
        <v>141</v>
      </c>
      <c r="AY83" s="16">
        <v>130000</v>
      </c>
      <c r="BB83" s="18" t="s">
        <v>268</v>
      </c>
      <c r="BD83" s="18">
        <v>0</v>
      </c>
      <c r="BF83" s="18">
        <v>0</v>
      </c>
      <c r="BL83" s="18" t="s">
        <v>268</v>
      </c>
      <c r="BM83" s="18" t="s">
        <v>269</v>
      </c>
      <c r="BO83" s="16">
        <v>23195000</v>
      </c>
      <c r="BP83" s="16">
        <v>0</v>
      </c>
      <c r="BQ83" s="18" t="s">
        <v>268</v>
      </c>
      <c r="BR83" s="24" t="str">
        <f t="shared" si="8"/>
        <v>AA</v>
      </c>
      <c r="BS83" s="20" t="str">
        <f t="shared" si="5"/>
        <v>YMS WONOSOBO 3S</v>
      </c>
      <c r="BT83" s="20" t="str">
        <f t="shared" si="6"/>
        <v>3S</v>
      </c>
      <c r="BU83" s="20" t="str">
        <f t="shared" si="7"/>
        <v>3. 3S WONOSOBO</v>
      </c>
      <c r="BX83" s="18">
        <v>0</v>
      </c>
      <c r="BY83" s="18" t="s">
        <v>134</v>
      </c>
      <c r="CD83" s="18" t="s">
        <v>147</v>
      </c>
      <c r="CE83" s="18" t="s">
        <v>207</v>
      </c>
      <c r="CG83" s="18" t="s">
        <v>147</v>
      </c>
      <c r="CH83" s="18" t="s">
        <v>147</v>
      </c>
      <c r="CJ83" s="18" t="s">
        <v>139</v>
      </c>
      <c r="CV83" s="18" t="s">
        <v>119</v>
      </c>
      <c r="CY83" s="18" t="s">
        <v>5124</v>
      </c>
      <c r="CZ83" s="19">
        <v>44978</v>
      </c>
      <c r="DA83" s="18">
        <v>28000000</v>
      </c>
      <c r="DC83" s="18" t="s">
        <v>140</v>
      </c>
      <c r="DD83" s="18" t="s">
        <v>141</v>
      </c>
      <c r="DG83" s="16">
        <v>28130000</v>
      </c>
      <c r="DH83" s="16">
        <v>28130000</v>
      </c>
      <c r="DI83" s="16">
        <v>0</v>
      </c>
      <c r="DJ83" s="16">
        <v>28130000</v>
      </c>
      <c r="DK83" s="13">
        <v>100</v>
      </c>
      <c r="DN83" s="18" t="s">
        <v>142</v>
      </c>
      <c r="DO83" s="18" t="s">
        <v>142</v>
      </c>
      <c r="DP83" s="21" t="s">
        <v>131</v>
      </c>
      <c r="DQ83" s="16">
        <v>0</v>
      </c>
      <c r="DR83" s="16">
        <v>100000</v>
      </c>
    </row>
    <row r="84" spans="1:122" x14ac:dyDescent="0.2">
      <c r="A84" s="18" t="s">
        <v>262</v>
      </c>
      <c r="C84" s="1" t="s">
        <v>263</v>
      </c>
      <c r="D84" s="18" t="s">
        <v>119</v>
      </c>
      <c r="E84" s="18" t="s">
        <v>120</v>
      </c>
      <c r="F84" s="18" t="s">
        <v>5125</v>
      </c>
      <c r="G84" s="19">
        <v>44981</v>
      </c>
      <c r="H84" s="18" t="s">
        <v>5126</v>
      </c>
      <c r="I84" s="18" t="s">
        <v>119</v>
      </c>
      <c r="J84" s="18" t="s">
        <v>119</v>
      </c>
      <c r="K84" s="18" t="s">
        <v>5127</v>
      </c>
      <c r="L84" s="18" t="s">
        <v>5128</v>
      </c>
      <c r="M84" s="18" t="s">
        <v>1917</v>
      </c>
      <c r="P84" s="18" t="s">
        <v>2665</v>
      </c>
      <c r="R84" s="18" t="s">
        <v>5129</v>
      </c>
      <c r="S84" s="18" t="s">
        <v>5130</v>
      </c>
      <c r="T84" s="18" t="s">
        <v>1917</v>
      </c>
      <c r="U84" s="18" t="s">
        <v>157</v>
      </c>
      <c r="V84" s="18" t="s">
        <v>143</v>
      </c>
      <c r="W84" s="18" t="s">
        <v>5131</v>
      </c>
      <c r="X84" s="18" t="s">
        <v>2667</v>
      </c>
      <c r="Y84" s="18" t="s">
        <v>241</v>
      </c>
      <c r="AA84" s="18" t="s">
        <v>2665</v>
      </c>
      <c r="AD84" s="18" t="s">
        <v>2271</v>
      </c>
      <c r="AE84" s="18" t="s">
        <v>126</v>
      </c>
      <c r="AF84" s="18" t="s">
        <v>145</v>
      </c>
      <c r="AG84" s="18" t="s">
        <v>1916</v>
      </c>
      <c r="AH84" s="18" t="s">
        <v>129</v>
      </c>
      <c r="AI84" s="18" t="s">
        <v>5132</v>
      </c>
      <c r="AJ84" s="18" t="s">
        <v>5133</v>
      </c>
      <c r="AK84" s="18" t="s">
        <v>130</v>
      </c>
      <c r="AL84" s="18" t="s">
        <v>2262</v>
      </c>
      <c r="AM84" s="16">
        <v>26550763</v>
      </c>
      <c r="AN84" s="16">
        <v>3583000</v>
      </c>
      <c r="AO84" s="18" t="s">
        <v>131</v>
      </c>
      <c r="AP84" s="16">
        <v>27965000</v>
      </c>
      <c r="AQ84" s="16">
        <v>5515000</v>
      </c>
      <c r="AR84" s="16">
        <v>33480000</v>
      </c>
      <c r="AS84" s="16">
        <v>0</v>
      </c>
      <c r="AT84" s="16">
        <v>33480000</v>
      </c>
      <c r="AU84" s="18" t="s">
        <v>267</v>
      </c>
      <c r="AV84" s="19">
        <v>44981</v>
      </c>
      <c r="AX84" s="25" t="s">
        <v>141</v>
      </c>
      <c r="AY84" s="16">
        <v>33480000</v>
      </c>
      <c r="BB84" s="18" t="s">
        <v>268</v>
      </c>
      <c r="BD84" s="18">
        <v>0</v>
      </c>
      <c r="BF84" s="18">
        <v>0</v>
      </c>
      <c r="BL84" s="18" t="s">
        <v>268</v>
      </c>
      <c r="BM84" s="18" t="s">
        <v>263</v>
      </c>
      <c r="BO84" s="16">
        <v>27965000</v>
      </c>
      <c r="BP84" s="16">
        <v>0</v>
      </c>
      <c r="BQ84" s="18" t="s">
        <v>268</v>
      </c>
      <c r="BR84" s="24" t="str">
        <f t="shared" si="8"/>
        <v>AA</v>
      </c>
      <c r="BS84" s="20" t="str">
        <f t="shared" si="5"/>
        <v>YMS WONOSOBO 3S</v>
      </c>
      <c r="BT84" s="20" t="str">
        <f t="shared" si="6"/>
        <v>3S</v>
      </c>
      <c r="BU84" s="20" t="str">
        <f t="shared" si="7"/>
        <v>3. 3S WONOSOBO</v>
      </c>
      <c r="BX84" s="18">
        <v>0</v>
      </c>
      <c r="BY84" s="18" t="s">
        <v>134</v>
      </c>
      <c r="CD84" s="18" t="s">
        <v>147</v>
      </c>
      <c r="CE84" s="18" t="s">
        <v>207</v>
      </c>
      <c r="CG84" s="18" t="s">
        <v>147</v>
      </c>
      <c r="CH84" s="18" t="s">
        <v>147</v>
      </c>
      <c r="CJ84" s="18" t="s">
        <v>139</v>
      </c>
      <c r="CV84" s="18" t="s">
        <v>119</v>
      </c>
      <c r="DA84" s="18">
        <v>0</v>
      </c>
      <c r="DC84" s="18" t="s">
        <v>140</v>
      </c>
      <c r="DD84" s="18" t="s">
        <v>141</v>
      </c>
      <c r="DG84" s="16">
        <v>33480000</v>
      </c>
      <c r="DH84" s="16">
        <v>33480000</v>
      </c>
      <c r="DI84" s="16">
        <v>0</v>
      </c>
      <c r="DJ84" s="16">
        <v>33480000</v>
      </c>
      <c r="DK84" s="13">
        <v>100</v>
      </c>
      <c r="DN84" s="18" t="s">
        <v>142</v>
      </c>
      <c r="DO84" s="18" t="s">
        <v>142</v>
      </c>
      <c r="DP84" s="21" t="s">
        <v>131</v>
      </c>
      <c r="DQ84" s="16">
        <v>0</v>
      </c>
      <c r="DR84" s="16">
        <v>100000</v>
      </c>
    </row>
    <row r="85" spans="1:122" x14ac:dyDescent="0.2">
      <c r="A85" s="18" t="s">
        <v>262</v>
      </c>
      <c r="C85" s="1" t="s">
        <v>269</v>
      </c>
      <c r="D85" s="18" t="s">
        <v>119</v>
      </c>
      <c r="E85" s="18" t="s">
        <v>120</v>
      </c>
      <c r="F85" s="18" t="s">
        <v>5134</v>
      </c>
      <c r="G85" s="19">
        <v>44981</v>
      </c>
      <c r="H85" s="18" t="s">
        <v>5135</v>
      </c>
      <c r="I85" s="18" t="s">
        <v>119</v>
      </c>
      <c r="J85" s="18" t="s">
        <v>119</v>
      </c>
      <c r="K85" s="18" t="s">
        <v>5136</v>
      </c>
      <c r="L85" s="18" t="s">
        <v>5137</v>
      </c>
      <c r="M85" s="18" t="s">
        <v>375</v>
      </c>
      <c r="P85" s="18" t="s">
        <v>1751</v>
      </c>
      <c r="R85" s="18" t="s">
        <v>5136</v>
      </c>
      <c r="S85" s="18" t="s">
        <v>5137</v>
      </c>
      <c r="T85" s="18" t="s">
        <v>375</v>
      </c>
      <c r="U85" s="18" t="s">
        <v>157</v>
      </c>
      <c r="V85" s="18" t="s">
        <v>143</v>
      </c>
      <c r="W85" s="18" t="s">
        <v>5138</v>
      </c>
      <c r="X85" s="18" t="s">
        <v>1752</v>
      </c>
      <c r="Y85" s="18" t="s">
        <v>241</v>
      </c>
      <c r="AA85" s="18" t="s">
        <v>1751</v>
      </c>
      <c r="AD85" s="18" t="s">
        <v>2263</v>
      </c>
      <c r="AE85" s="18" t="s">
        <v>126</v>
      </c>
      <c r="AF85" s="18" t="s">
        <v>184</v>
      </c>
      <c r="AG85" s="18" t="s">
        <v>1916</v>
      </c>
      <c r="AH85" s="18" t="s">
        <v>129</v>
      </c>
      <c r="AI85" s="18" t="s">
        <v>5139</v>
      </c>
      <c r="AJ85" s="18" t="s">
        <v>5140</v>
      </c>
      <c r="AK85" s="18" t="s">
        <v>130</v>
      </c>
      <c r="AL85" s="18" t="s">
        <v>2262</v>
      </c>
      <c r="AM85" s="16">
        <v>25349889</v>
      </c>
      <c r="AN85" s="16">
        <v>3373000</v>
      </c>
      <c r="AO85" s="18" t="s">
        <v>131</v>
      </c>
      <c r="AP85" s="16">
        <v>26700000</v>
      </c>
      <c r="AQ85" s="16">
        <v>5170000</v>
      </c>
      <c r="AR85" s="16">
        <v>31870000</v>
      </c>
      <c r="AS85" s="16">
        <v>0</v>
      </c>
      <c r="AT85" s="16">
        <v>31870000</v>
      </c>
      <c r="AU85" s="18" t="s">
        <v>267</v>
      </c>
      <c r="AV85" s="19">
        <v>44981</v>
      </c>
      <c r="AX85" s="25" t="s">
        <v>141</v>
      </c>
      <c r="AY85" s="16">
        <v>31870000</v>
      </c>
      <c r="BB85" s="18" t="s">
        <v>268</v>
      </c>
      <c r="BD85" s="18">
        <v>0</v>
      </c>
      <c r="BF85" s="18">
        <v>0</v>
      </c>
      <c r="BL85" s="18" t="s">
        <v>268</v>
      </c>
      <c r="BM85" s="18" t="s">
        <v>269</v>
      </c>
      <c r="BO85" s="16">
        <v>26700000</v>
      </c>
      <c r="BP85" s="16">
        <v>0</v>
      </c>
      <c r="BQ85" s="18" t="s">
        <v>268</v>
      </c>
      <c r="BR85" s="24" t="str">
        <f t="shared" si="8"/>
        <v>AA</v>
      </c>
      <c r="BS85" s="20" t="str">
        <f t="shared" si="5"/>
        <v>YMS WONOSOBO 3S</v>
      </c>
      <c r="BT85" s="20" t="str">
        <f t="shared" si="6"/>
        <v>3S</v>
      </c>
      <c r="BU85" s="20" t="str">
        <f t="shared" si="7"/>
        <v>3. 3S WONOSOBO</v>
      </c>
      <c r="BX85" s="18">
        <v>0</v>
      </c>
      <c r="BY85" s="18" t="s">
        <v>134</v>
      </c>
      <c r="CD85" s="18" t="s">
        <v>147</v>
      </c>
      <c r="CE85" s="18" t="s">
        <v>207</v>
      </c>
      <c r="CG85" s="18" t="s">
        <v>147</v>
      </c>
      <c r="CH85" s="18" t="s">
        <v>147</v>
      </c>
      <c r="CJ85" s="18" t="s">
        <v>139</v>
      </c>
      <c r="CV85" s="18" t="s">
        <v>119</v>
      </c>
      <c r="DA85" s="18">
        <v>0</v>
      </c>
      <c r="DC85" s="18" t="s">
        <v>140</v>
      </c>
      <c r="DD85" s="18" t="s">
        <v>141</v>
      </c>
      <c r="DG85" s="16">
        <v>31870000</v>
      </c>
      <c r="DH85" s="16">
        <v>31870000</v>
      </c>
      <c r="DI85" s="16">
        <v>0</v>
      </c>
      <c r="DJ85" s="16">
        <v>31870000</v>
      </c>
      <c r="DK85" s="13">
        <v>100</v>
      </c>
      <c r="DN85" s="18" t="s">
        <v>142</v>
      </c>
      <c r="DO85" s="18" t="s">
        <v>142</v>
      </c>
      <c r="DP85" s="21" t="s">
        <v>131</v>
      </c>
      <c r="DQ85" s="16">
        <v>0</v>
      </c>
      <c r="DR85" s="16">
        <v>100000</v>
      </c>
    </row>
    <row r="86" spans="1:122" x14ac:dyDescent="0.2">
      <c r="A86" s="18" t="s">
        <v>262</v>
      </c>
      <c r="C86" s="1" t="s">
        <v>263</v>
      </c>
      <c r="D86" s="18" t="s">
        <v>119</v>
      </c>
      <c r="E86" s="18" t="s">
        <v>120</v>
      </c>
      <c r="F86" s="18" t="s">
        <v>5141</v>
      </c>
      <c r="G86" s="19">
        <v>44982</v>
      </c>
      <c r="H86" s="18" t="s">
        <v>5142</v>
      </c>
      <c r="I86" s="18" t="s">
        <v>119</v>
      </c>
      <c r="J86" s="18" t="s">
        <v>119</v>
      </c>
      <c r="K86" s="18" t="s">
        <v>5143</v>
      </c>
      <c r="L86" s="18" t="s">
        <v>5144</v>
      </c>
      <c r="M86" s="18" t="s">
        <v>5145</v>
      </c>
      <c r="P86" s="18" t="s">
        <v>5146</v>
      </c>
      <c r="R86" s="18" t="s">
        <v>5143</v>
      </c>
      <c r="S86" s="18" t="s">
        <v>5144</v>
      </c>
      <c r="T86" s="18" t="s">
        <v>5145</v>
      </c>
      <c r="U86" s="18" t="s">
        <v>143</v>
      </c>
      <c r="V86" s="18" t="s">
        <v>150</v>
      </c>
      <c r="W86" s="18" t="s">
        <v>5147</v>
      </c>
      <c r="X86" s="18" t="s">
        <v>241</v>
      </c>
      <c r="Y86" s="18" t="s">
        <v>241</v>
      </c>
      <c r="AA86" s="18" t="s">
        <v>5146</v>
      </c>
      <c r="AD86" s="18" t="s">
        <v>2068</v>
      </c>
      <c r="AE86" s="18" t="s">
        <v>126</v>
      </c>
      <c r="AF86" s="18" t="s">
        <v>1932</v>
      </c>
      <c r="AG86" s="18" t="s">
        <v>1916</v>
      </c>
      <c r="AH86" s="18" t="s">
        <v>129</v>
      </c>
      <c r="AI86" s="18" t="s">
        <v>5148</v>
      </c>
      <c r="AJ86" s="18" t="s">
        <v>5149</v>
      </c>
      <c r="AK86" s="18" t="s">
        <v>130</v>
      </c>
      <c r="AL86" s="18" t="s">
        <v>2262</v>
      </c>
      <c r="AM86" s="16">
        <v>17020339</v>
      </c>
      <c r="AN86" s="16">
        <v>2113000</v>
      </c>
      <c r="AO86" s="18" t="s">
        <v>131</v>
      </c>
      <c r="AP86" s="16">
        <v>17925000</v>
      </c>
      <c r="AQ86" s="16">
        <v>3875000</v>
      </c>
      <c r="AR86" s="16">
        <v>21300000</v>
      </c>
      <c r="AS86" s="16">
        <v>0</v>
      </c>
      <c r="AT86" s="16">
        <v>21300000</v>
      </c>
      <c r="AU86" s="18" t="s">
        <v>267</v>
      </c>
      <c r="AV86" s="19">
        <v>44982</v>
      </c>
      <c r="AX86" s="25" t="s">
        <v>141</v>
      </c>
      <c r="AY86" s="16">
        <v>21300000</v>
      </c>
      <c r="BB86" s="18" t="s">
        <v>268</v>
      </c>
      <c r="BD86" s="18">
        <v>0</v>
      </c>
      <c r="BF86" s="18">
        <v>0</v>
      </c>
      <c r="BL86" s="18" t="s">
        <v>268</v>
      </c>
      <c r="BM86" s="18" t="s">
        <v>263</v>
      </c>
      <c r="BO86" s="16">
        <v>17425000</v>
      </c>
      <c r="BP86" s="16">
        <v>500000</v>
      </c>
      <c r="BQ86" s="18" t="s">
        <v>268</v>
      </c>
      <c r="BR86" s="24" t="str">
        <f t="shared" si="8"/>
        <v>AA</v>
      </c>
      <c r="BS86" s="20" t="str">
        <f t="shared" si="5"/>
        <v>YMS WONOSOBO 3S</v>
      </c>
      <c r="BT86" s="20" t="str">
        <f t="shared" si="6"/>
        <v>3S</v>
      </c>
      <c r="BU86" s="20" t="str">
        <f t="shared" si="7"/>
        <v>3. 3S WONOSOBO</v>
      </c>
      <c r="BX86" s="18">
        <v>0</v>
      </c>
      <c r="BY86" s="18" t="s">
        <v>134</v>
      </c>
      <c r="CD86" s="18" t="s">
        <v>147</v>
      </c>
      <c r="CE86" s="18" t="s">
        <v>207</v>
      </c>
      <c r="CG86" s="18" t="s">
        <v>147</v>
      </c>
      <c r="CH86" s="18" t="s">
        <v>147</v>
      </c>
      <c r="CJ86" s="18" t="s">
        <v>139</v>
      </c>
      <c r="CV86" s="18" t="s">
        <v>119</v>
      </c>
      <c r="DA86" s="18">
        <v>0</v>
      </c>
      <c r="DC86" s="18" t="s">
        <v>140</v>
      </c>
      <c r="DD86" s="18" t="s">
        <v>141</v>
      </c>
      <c r="DG86" s="16">
        <v>21800000</v>
      </c>
      <c r="DH86" s="16">
        <v>21300000</v>
      </c>
      <c r="DI86" s="16">
        <v>500000</v>
      </c>
      <c r="DJ86" s="16">
        <v>21800000</v>
      </c>
      <c r="DK86" s="13">
        <v>100</v>
      </c>
      <c r="DN86" s="18" t="s">
        <v>142</v>
      </c>
      <c r="DO86" s="18" t="s">
        <v>142</v>
      </c>
      <c r="DP86" s="21" t="s">
        <v>131</v>
      </c>
      <c r="DQ86" s="16">
        <v>0</v>
      </c>
      <c r="DR86" s="16">
        <v>100000</v>
      </c>
    </row>
    <row r="87" spans="1:122" x14ac:dyDescent="0.2">
      <c r="A87" s="18" t="s">
        <v>262</v>
      </c>
      <c r="C87" s="1" t="s">
        <v>263</v>
      </c>
      <c r="D87" s="18" t="s">
        <v>119</v>
      </c>
      <c r="E87" s="18" t="s">
        <v>120</v>
      </c>
      <c r="F87" s="18" t="s">
        <v>5150</v>
      </c>
      <c r="G87" s="19">
        <v>44982</v>
      </c>
      <c r="H87" s="18" t="s">
        <v>5151</v>
      </c>
      <c r="I87" s="18" t="s">
        <v>119</v>
      </c>
      <c r="J87" s="18" t="s">
        <v>119</v>
      </c>
      <c r="K87" s="18" t="s">
        <v>5152</v>
      </c>
      <c r="L87" s="18" t="s">
        <v>5153</v>
      </c>
      <c r="M87" s="18" t="s">
        <v>2296</v>
      </c>
      <c r="P87" s="18" t="s">
        <v>1661</v>
      </c>
      <c r="R87" s="18" t="s">
        <v>5154</v>
      </c>
      <c r="S87" s="18" t="s">
        <v>5155</v>
      </c>
      <c r="T87" s="18" t="s">
        <v>2296</v>
      </c>
      <c r="U87" s="18" t="s">
        <v>150</v>
      </c>
      <c r="V87" s="18" t="s">
        <v>150</v>
      </c>
      <c r="W87" s="18" t="s">
        <v>5156</v>
      </c>
      <c r="X87" s="18" t="s">
        <v>241</v>
      </c>
      <c r="Y87" s="18" t="s">
        <v>241</v>
      </c>
      <c r="AA87" s="18" t="s">
        <v>1661</v>
      </c>
      <c r="AD87" s="18" t="s">
        <v>2292</v>
      </c>
      <c r="AE87" s="18" t="s">
        <v>126</v>
      </c>
      <c r="AF87" s="18" t="s">
        <v>127</v>
      </c>
      <c r="AG87" s="18" t="s">
        <v>1916</v>
      </c>
      <c r="AH87" s="18" t="s">
        <v>162</v>
      </c>
      <c r="AI87" s="18" t="s">
        <v>5157</v>
      </c>
      <c r="AJ87" s="18" t="s">
        <v>5158</v>
      </c>
      <c r="AK87" s="18" t="s">
        <v>130</v>
      </c>
      <c r="AL87" s="18" t="s">
        <v>2262</v>
      </c>
      <c r="AM87" s="16">
        <v>22022772</v>
      </c>
      <c r="AN87" s="16">
        <v>3023000</v>
      </c>
      <c r="AO87" s="18" t="s">
        <v>131</v>
      </c>
      <c r="AP87" s="16">
        <v>23195000</v>
      </c>
      <c r="AQ87" s="16">
        <v>4935000</v>
      </c>
      <c r="AR87" s="16">
        <v>28130000</v>
      </c>
      <c r="AS87" s="16">
        <v>0</v>
      </c>
      <c r="AT87" s="16">
        <v>28130000</v>
      </c>
      <c r="AU87" s="18" t="s">
        <v>267</v>
      </c>
      <c r="AV87" s="19">
        <v>44982</v>
      </c>
      <c r="AX87" s="25" t="s">
        <v>141</v>
      </c>
      <c r="AY87" s="16">
        <v>27130000</v>
      </c>
      <c r="BB87" s="18" t="s">
        <v>268</v>
      </c>
      <c r="BD87" s="18">
        <v>0</v>
      </c>
      <c r="BF87" s="18">
        <v>0</v>
      </c>
      <c r="BL87" s="18" t="s">
        <v>268</v>
      </c>
      <c r="BM87" s="18" t="s">
        <v>263</v>
      </c>
      <c r="BO87" s="16">
        <v>23195000</v>
      </c>
      <c r="BP87" s="16">
        <v>0</v>
      </c>
      <c r="BQ87" s="18" t="s">
        <v>268</v>
      </c>
      <c r="BR87" s="24" t="str">
        <f t="shared" si="8"/>
        <v>AA</v>
      </c>
      <c r="BS87" s="20" t="str">
        <f t="shared" si="5"/>
        <v>YMS WONOSOBO 3S</v>
      </c>
      <c r="BT87" s="20" t="str">
        <f t="shared" si="6"/>
        <v>3S</v>
      </c>
      <c r="BU87" s="20" t="str">
        <f t="shared" si="7"/>
        <v>3. 3S WONOSOBO</v>
      </c>
      <c r="BX87" s="18">
        <v>0</v>
      </c>
      <c r="BY87" s="18" t="s">
        <v>134</v>
      </c>
      <c r="CD87" s="18" t="s">
        <v>147</v>
      </c>
      <c r="CE87" s="18" t="s">
        <v>207</v>
      </c>
      <c r="CG87" s="18" t="s">
        <v>147</v>
      </c>
      <c r="CH87" s="18" t="s">
        <v>147</v>
      </c>
      <c r="CJ87" s="18" t="s">
        <v>139</v>
      </c>
      <c r="CV87" s="18" t="s">
        <v>119</v>
      </c>
      <c r="CY87" s="18" t="s">
        <v>5159</v>
      </c>
      <c r="CZ87" s="19">
        <v>44974</v>
      </c>
      <c r="DA87" s="18">
        <v>1000000</v>
      </c>
      <c r="DC87" s="18" t="s">
        <v>140</v>
      </c>
      <c r="DD87" s="18" t="s">
        <v>141</v>
      </c>
      <c r="DG87" s="16">
        <v>28130000</v>
      </c>
      <c r="DH87" s="16">
        <v>28130000</v>
      </c>
      <c r="DI87" s="16">
        <v>0</v>
      </c>
      <c r="DJ87" s="16">
        <v>28130000</v>
      </c>
      <c r="DK87" s="13">
        <v>100</v>
      </c>
      <c r="DN87" s="18" t="s">
        <v>142</v>
      </c>
      <c r="DO87" s="18" t="s">
        <v>142</v>
      </c>
      <c r="DP87" s="21" t="s">
        <v>131</v>
      </c>
      <c r="DQ87" s="16">
        <v>0</v>
      </c>
      <c r="DR87" s="16">
        <v>100000</v>
      </c>
    </row>
    <row r="88" spans="1:122" x14ac:dyDescent="0.2">
      <c r="A88" s="18" t="s">
        <v>262</v>
      </c>
      <c r="C88" s="1" t="s">
        <v>263</v>
      </c>
      <c r="D88" s="18" t="s">
        <v>119</v>
      </c>
      <c r="E88" s="18" t="s">
        <v>120</v>
      </c>
      <c r="F88" s="18" t="s">
        <v>5160</v>
      </c>
      <c r="G88" s="19">
        <v>44985</v>
      </c>
      <c r="H88" s="18" t="s">
        <v>5161</v>
      </c>
      <c r="I88" s="18" t="s">
        <v>119</v>
      </c>
      <c r="J88" s="18" t="s">
        <v>119</v>
      </c>
      <c r="K88" s="18" t="s">
        <v>5162</v>
      </c>
      <c r="L88" s="18" t="s">
        <v>5163</v>
      </c>
      <c r="M88" s="18" t="s">
        <v>5164</v>
      </c>
      <c r="P88" s="18" t="s">
        <v>5165</v>
      </c>
      <c r="R88" s="18" t="s">
        <v>5166</v>
      </c>
      <c r="S88" s="18" t="s">
        <v>5167</v>
      </c>
      <c r="T88" s="18" t="s">
        <v>5168</v>
      </c>
      <c r="U88" s="18" t="s">
        <v>143</v>
      </c>
      <c r="V88" s="18" t="s">
        <v>143</v>
      </c>
      <c r="W88" s="18" t="s">
        <v>5169</v>
      </c>
      <c r="X88" s="18" t="s">
        <v>241</v>
      </c>
      <c r="Y88" s="18" t="s">
        <v>241</v>
      </c>
      <c r="AA88" s="18" t="s">
        <v>5165</v>
      </c>
      <c r="AD88" s="18" t="s">
        <v>2317</v>
      </c>
      <c r="AE88" s="18" t="s">
        <v>126</v>
      </c>
      <c r="AF88" s="18" t="s">
        <v>170</v>
      </c>
      <c r="AG88" s="18" t="s">
        <v>1916</v>
      </c>
      <c r="AH88" s="18" t="s">
        <v>250</v>
      </c>
      <c r="AI88" s="18" t="s">
        <v>5170</v>
      </c>
      <c r="AJ88" s="18" t="s">
        <v>5171</v>
      </c>
      <c r="AK88" s="18" t="s">
        <v>130</v>
      </c>
      <c r="AL88" s="18" t="s">
        <v>2262</v>
      </c>
      <c r="AM88" s="16">
        <v>28959866</v>
      </c>
      <c r="AN88" s="16">
        <v>0</v>
      </c>
      <c r="AO88" s="18" t="s">
        <v>131</v>
      </c>
      <c r="AP88" s="16">
        <v>30530000</v>
      </c>
      <c r="AQ88" s="16">
        <v>5530000</v>
      </c>
      <c r="AR88" s="16">
        <v>36060000</v>
      </c>
      <c r="AS88" s="16">
        <v>0</v>
      </c>
      <c r="AT88" s="16">
        <v>36060000</v>
      </c>
      <c r="AU88" s="18" t="s">
        <v>267</v>
      </c>
      <c r="AV88" s="19">
        <v>44985</v>
      </c>
      <c r="AX88" s="25" t="s">
        <v>141</v>
      </c>
      <c r="AY88" s="16">
        <v>35060000</v>
      </c>
      <c r="BB88" s="18" t="s">
        <v>268</v>
      </c>
      <c r="BD88" s="18">
        <v>0</v>
      </c>
      <c r="BF88" s="18">
        <v>0</v>
      </c>
      <c r="BL88" s="18" t="s">
        <v>268</v>
      </c>
      <c r="BM88" s="18" t="s">
        <v>263</v>
      </c>
      <c r="BO88" s="16">
        <v>30530000</v>
      </c>
      <c r="BP88" s="16">
        <v>0</v>
      </c>
      <c r="BQ88" s="18" t="s">
        <v>268</v>
      </c>
      <c r="BR88" s="24" t="str">
        <f t="shared" si="8"/>
        <v>AA</v>
      </c>
      <c r="BS88" s="20" t="str">
        <f t="shared" si="5"/>
        <v>YMS WONOSOBO 3S</v>
      </c>
      <c r="BT88" s="20" t="str">
        <f t="shared" si="6"/>
        <v>3S</v>
      </c>
      <c r="BU88" s="20" t="str">
        <f t="shared" si="7"/>
        <v>3. 3S WONOSOBO</v>
      </c>
      <c r="BX88" s="18">
        <v>0</v>
      </c>
      <c r="BY88" s="18" t="s">
        <v>134</v>
      </c>
      <c r="CD88" s="18" t="s">
        <v>147</v>
      </c>
      <c r="CE88" s="18" t="s">
        <v>207</v>
      </c>
      <c r="CG88" s="18" t="s">
        <v>147</v>
      </c>
      <c r="CH88" s="18" t="s">
        <v>147</v>
      </c>
      <c r="CJ88" s="18" t="s">
        <v>139</v>
      </c>
      <c r="CV88" s="18" t="s">
        <v>119</v>
      </c>
      <c r="CY88" s="18" t="s">
        <v>5172</v>
      </c>
      <c r="CZ88" s="19">
        <v>44985</v>
      </c>
      <c r="DA88" s="18">
        <v>1000000</v>
      </c>
      <c r="DC88" s="18" t="s">
        <v>140</v>
      </c>
      <c r="DD88" s="18" t="s">
        <v>141</v>
      </c>
      <c r="DG88" s="16">
        <v>36060000</v>
      </c>
      <c r="DH88" s="16">
        <v>36060000</v>
      </c>
      <c r="DI88" s="16">
        <v>0</v>
      </c>
      <c r="DJ88" s="16">
        <v>36060000</v>
      </c>
      <c r="DK88" s="13">
        <v>100</v>
      </c>
      <c r="DN88" s="18" t="s">
        <v>142</v>
      </c>
      <c r="DO88" s="18" t="s">
        <v>142</v>
      </c>
      <c r="DP88" s="21" t="s">
        <v>131</v>
      </c>
      <c r="DQ88" s="16">
        <v>0</v>
      </c>
      <c r="DR88" s="16">
        <v>100000</v>
      </c>
    </row>
    <row r="89" spans="1:122" x14ac:dyDescent="0.2">
      <c r="A89" s="18" t="s">
        <v>278</v>
      </c>
      <c r="C89" s="1" t="s">
        <v>2327</v>
      </c>
      <c r="D89" s="18" t="s">
        <v>119</v>
      </c>
      <c r="E89" s="18" t="s">
        <v>120</v>
      </c>
      <c r="F89" s="18" t="s">
        <v>5173</v>
      </c>
      <c r="G89" s="19">
        <v>44961</v>
      </c>
      <c r="H89" s="18" t="s">
        <v>5174</v>
      </c>
      <c r="I89" s="18" t="s">
        <v>119</v>
      </c>
      <c r="J89" s="18" t="s">
        <v>119</v>
      </c>
      <c r="K89" s="18" t="s">
        <v>5175</v>
      </c>
      <c r="L89" s="18" t="s">
        <v>5176</v>
      </c>
      <c r="M89" s="18" t="s">
        <v>5177</v>
      </c>
      <c r="P89" s="18" t="s">
        <v>209</v>
      </c>
      <c r="R89" s="18" t="s">
        <v>5178</v>
      </c>
      <c r="S89" s="18" t="s">
        <v>5179</v>
      </c>
      <c r="T89" s="18" t="s">
        <v>5180</v>
      </c>
      <c r="U89" s="18" t="s">
        <v>157</v>
      </c>
      <c r="V89" s="18" t="s">
        <v>188</v>
      </c>
      <c r="W89" s="18" t="s">
        <v>2289</v>
      </c>
      <c r="X89" s="18" t="s">
        <v>208</v>
      </c>
      <c r="Y89" s="18" t="s">
        <v>125</v>
      </c>
      <c r="AA89" s="18" t="s">
        <v>209</v>
      </c>
      <c r="AD89" s="18" t="s">
        <v>2348</v>
      </c>
      <c r="AE89" s="18" t="s">
        <v>126</v>
      </c>
      <c r="AF89" s="18" t="s">
        <v>2349</v>
      </c>
      <c r="AG89" s="18" t="s">
        <v>1916</v>
      </c>
      <c r="AH89" s="18" t="s">
        <v>198</v>
      </c>
      <c r="AI89" s="18" t="s">
        <v>5181</v>
      </c>
      <c r="AJ89" s="18" t="s">
        <v>5182</v>
      </c>
      <c r="AK89" s="18" t="s">
        <v>130</v>
      </c>
      <c r="AL89" s="18" t="s">
        <v>2262</v>
      </c>
      <c r="AM89" s="16">
        <v>22060777</v>
      </c>
      <c r="AN89" s="16">
        <v>0</v>
      </c>
      <c r="AO89" s="18" t="s">
        <v>131</v>
      </c>
      <c r="AP89" s="16">
        <v>23235000</v>
      </c>
      <c r="AQ89" s="16">
        <v>4365000</v>
      </c>
      <c r="AR89" s="16">
        <v>27600000</v>
      </c>
      <c r="AS89" s="16">
        <v>0</v>
      </c>
      <c r="AT89" s="16">
        <v>27600000</v>
      </c>
      <c r="AU89" s="18" t="s">
        <v>279</v>
      </c>
      <c r="AV89" s="19">
        <v>44961</v>
      </c>
      <c r="AX89" s="25" t="s">
        <v>141</v>
      </c>
      <c r="AY89" s="16">
        <v>26600000</v>
      </c>
      <c r="BB89" s="18" t="s">
        <v>280</v>
      </c>
      <c r="BD89" s="18">
        <v>0</v>
      </c>
      <c r="BF89" s="18">
        <v>0</v>
      </c>
      <c r="BL89" s="18" t="s">
        <v>280</v>
      </c>
      <c r="BM89" s="18" t="s">
        <v>2327</v>
      </c>
      <c r="BO89" s="16">
        <v>23235000</v>
      </c>
      <c r="BP89" s="16">
        <v>0</v>
      </c>
      <c r="BQ89" s="18" t="s">
        <v>280</v>
      </c>
      <c r="BR89" s="24" t="str">
        <f t="shared" si="8"/>
        <v>AA</v>
      </c>
      <c r="BS89" s="20" t="str">
        <f t="shared" si="5"/>
        <v>YMS TEMANGGUNG 3S</v>
      </c>
      <c r="BT89" s="20" t="str">
        <f t="shared" si="6"/>
        <v>3S</v>
      </c>
      <c r="BU89" s="20" t="str">
        <f t="shared" si="7"/>
        <v>2. 3S TEMANGGUNG</v>
      </c>
      <c r="BX89" s="18">
        <v>0</v>
      </c>
      <c r="BY89" s="18" t="s">
        <v>134</v>
      </c>
      <c r="CA89" s="18" t="s">
        <v>5183</v>
      </c>
      <c r="CD89" s="18" t="s">
        <v>147</v>
      </c>
      <c r="CE89" s="18" t="s">
        <v>207</v>
      </c>
      <c r="CG89" s="18" t="s">
        <v>147</v>
      </c>
      <c r="CH89" s="18" t="s">
        <v>178</v>
      </c>
      <c r="CJ89" s="18" t="s">
        <v>139</v>
      </c>
      <c r="CV89" s="18" t="s">
        <v>119</v>
      </c>
      <c r="CY89" s="18" t="s">
        <v>5184</v>
      </c>
      <c r="CZ89" s="19">
        <v>44945</v>
      </c>
      <c r="DA89" s="18">
        <v>1000000</v>
      </c>
      <c r="DB89" s="18" t="s">
        <v>2275</v>
      </c>
      <c r="DC89" s="18" t="s">
        <v>140</v>
      </c>
      <c r="DD89" s="18" t="s">
        <v>141</v>
      </c>
      <c r="DG89" s="16">
        <v>27600000</v>
      </c>
      <c r="DH89" s="16">
        <v>27600000</v>
      </c>
      <c r="DI89" s="16">
        <v>0</v>
      </c>
      <c r="DJ89" s="16">
        <v>27600000</v>
      </c>
      <c r="DK89" s="13">
        <v>100</v>
      </c>
      <c r="DN89" s="18" t="s">
        <v>142</v>
      </c>
      <c r="DO89" s="18" t="s">
        <v>142</v>
      </c>
      <c r="DP89" s="21" t="s">
        <v>131</v>
      </c>
      <c r="DQ89" s="16">
        <v>0</v>
      </c>
      <c r="DR89" s="16">
        <v>100000</v>
      </c>
    </row>
    <row r="90" spans="1:122" x14ac:dyDescent="0.2">
      <c r="A90" s="18" t="s">
        <v>278</v>
      </c>
      <c r="C90" s="1" t="s">
        <v>282</v>
      </c>
      <c r="D90" s="18" t="s">
        <v>119</v>
      </c>
      <c r="E90" s="18" t="s">
        <v>120</v>
      </c>
      <c r="F90" s="18" t="s">
        <v>5185</v>
      </c>
      <c r="G90" s="19">
        <v>44967</v>
      </c>
      <c r="H90" s="18" t="s">
        <v>5186</v>
      </c>
      <c r="I90" s="18" t="s">
        <v>119</v>
      </c>
      <c r="J90" s="18" t="s">
        <v>119</v>
      </c>
      <c r="K90" s="18" t="s">
        <v>5187</v>
      </c>
      <c r="L90" s="18" t="s">
        <v>5188</v>
      </c>
      <c r="M90" s="18" t="s">
        <v>5189</v>
      </c>
      <c r="P90" s="18" t="s">
        <v>5190</v>
      </c>
      <c r="R90" s="18" t="s">
        <v>5187</v>
      </c>
      <c r="S90" s="18" t="s">
        <v>5188</v>
      </c>
      <c r="T90" s="18" t="s">
        <v>5189</v>
      </c>
      <c r="U90" s="18" t="s">
        <v>150</v>
      </c>
      <c r="V90" s="18" t="s">
        <v>143</v>
      </c>
      <c r="W90" s="18" t="s">
        <v>1961</v>
      </c>
      <c r="X90" s="18" t="s">
        <v>169</v>
      </c>
      <c r="Y90" s="18" t="s">
        <v>169</v>
      </c>
      <c r="AA90" s="18" t="s">
        <v>5190</v>
      </c>
      <c r="AD90" s="18" t="s">
        <v>2284</v>
      </c>
      <c r="AE90" s="18" t="s">
        <v>126</v>
      </c>
      <c r="AF90" s="18" t="s">
        <v>1169</v>
      </c>
      <c r="AG90" s="18" t="s">
        <v>1916</v>
      </c>
      <c r="AH90" s="18" t="s">
        <v>250</v>
      </c>
      <c r="AI90" s="18" t="s">
        <v>5191</v>
      </c>
      <c r="AJ90" s="18" t="s">
        <v>5192</v>
      </c>
      <c r="AK90" s="18" t="s">
        <v>130</v>
      </c>
      <c r="AL90" s="18" t="s">
        <v>2262</v>
      </c>
      <c r="AM90" s="16">
        <v>17520415</v>
      </c>
      <c r="AN90" s="16">
        <v>2029000</v>
      </c>
      <c r="AO90" s="18" t="s">
        <v>131</v>
      </c>
      <c r="AP90" s="16">
        <v>19065000</v>
      </c>
      <c r="AQ90" s="16">
        <v>4135000</v>
      </c>
      <c r="AR90" s="16">
        <v>23200000</v>
      </c>
      <c r="AS90" s="16">
        <v>0</v>
      </c>
      <c r="AT90" s="16">
        <v>23200000</v>
      </c>
      <c r="AU90" s="18" t="s">
        <v>279</v>
      </c>
      <c r="AV90" s="19">
        <v>44967</v>
      </c>
      <c r="AX90" s="25" t="s">
        <v>141</v>
      </c>
      <c r="AY90" s="16">
        <v>23200000</v>
      </c>
      <c r="BB90" s="18" t="s">
        <v>280</v>
      </c>
      <c r="BD90" s="18">
        <v>0</v>
      </c>
      <c r="BF90" s="18">
        <v>0</v>
      </c>
      <c r="BL90" s="18" t="s">
        <v>280</v>
      </c>
      <c r="BM90" s="18" t="s">
        <v>282</v>
      </c>
      <c r="BO90" s="16">
        <v>19065000</v>
      </c>
      <c r="BP90" s="16">
        <v>0</v>
      </c>
      <c r="BQ90" s="18" t="s">
        <v>280</v>
      </c>
      <c r="BR90" s="24" t="str">
        <f t="shared" si="8"/>
        <v>AA</v>
      </c>
      <c r="BS90" s="20" t="str">
        <f t="shared" si="5"/>
        <v>YMS TEMANGGUNG 3S</v>
      </c>
      <c r="BT90" s="20" t="str">
        <f t="shared" si="6"/>
        <v>3S</v>
      </c>
      <c r="BU90" s="20" t="str">
        <f t="shared" si="7"/>
        <v>2. 3S TEMANGGUNG</v>
      </c>
      <c r="BX90" s="18">
        <v>0</v>
      </c>
      <c r="BY90" s="18" t="s">
        <v>134</v>
      </c>
      <c r="CA90" s="18" t="s">
        <v>5193</v>
      </c>
      <c r="CD90" s="18" t="s">
        <v>147</v>
      </c>
      <c r="CE90" s="18" t="s">
        <v>207</v>
      </c>
      <c r="CG90" s="18" t="s">
        <v>147</v>
      </c>
      <c r="CH90" s="18" t="s">
        <v>155</v>
      </c>
      <c r="CJ90" s="18" t="s">
        <v>139</v>
      </c>
      <c r="CV90" s="18" t="s">
        <v>119</v>
      </c>
      <c r="DA90" s="18">
        <v>0</v>
      </c>
      <c r="DC90" s="18" t="s">
        <v>140</v>
      </c>
      <c r="DD90" s="18" t="s">
        <v>141</v>
      </c>
      <c r="DG90" s="16">
        <v>23200000</v>
      </c>
      <c r="DH90" s="16">
        <v>23200000</v>
      </c>
      <c r="DI90" s="16">
        <v>0</v>
      </c>
      <c r="DJ90" s="16">
        <v>23200000</v>
      </c>
      <c r="DK90" s="13">
        <v>100</v>
      </c>
      <c r="DN90" s="18" t="s">
        <v>142</v>
      </c>
      <c r="DO90" s="18" t="s">
        <v>142</v>
      </c>
      <c r="DP90" s="21" t="s">
        <v>131</v>
      </c>
      <c r="DQ90" s="16">
        <v>0</v>
      </c>
      <c r="DR90" s="16">
        <v>100000</v>
      </c>
    </row>
    <row r="91" spans="1:122" x14ac:dyDescent="0.2">
      <c r="A91" s="18" t="s">
        <v>278</v>
      </c>
      <c r="B91" s="18" t="s">
        <v>1291</v>
      </c>
      <c r="C91" s="1" t="s">
        <v>283</v>
      </c>
      <c r="D91" s="18" t="s">
        <v>578</v>
      </c>
      <c r="E91" s="18" t="s">
        <v>579</v>
      </c>
      <c r="F91" s="18" t="s">
        <v>5194</v>
      </c>
      <c r="G91" s="19">
        <v>44968</v>
      </c>
      <c r="H91" s="18" t="s">
        <v>5195</v>
      </c>
      <c r="I91" s="18" t="s">
        <v>119</v>
      </c>
      <c r="J91" s="18" t="s">
        <v>119</v>
      </c>
      <c r="K91" s="18" t="s">
        <v>5196</v>
      </c>
      <c r="L91" s="18" t="s">
        <v>5197</v>
      </c>
      <c r="M91" s="18" t="s">
        <v>375</v>
      </c>
      <c r="P91" s="18" t="s">
        <v>288</v>
      </c>
      <c r="R91" s="18" t="s">
        <v>5196</v>
      </c>
      <c r="S91" s="18" t="s">
        <v>5197</v>
      </c>
      <c r="T91" s="18" t="s">
        <v>375</v>
      </c>
      <c r="U91" s="18" t="s">
        <v>143</v>
      </c>
      <c r="V91" s="18" t="s">
        <v>157</v>
      </c>
      <c r="W91" s="18" t="s">
        <v>5198</v>
      </c>
      <c r="X91" s="18" t="s">
        <v>1261</v>
      </c>
      <c r="Y91" s="18" t="s">
        <v>169</v>
      </c>
      <c r="AA91" s="18" t="s">
        <v>288</v>
      </c>
      <c r="AD91" s="18" t="s">
        <v>4140</v>
      </c>
      <c r="AE91" s="18" t="s">
        <v>126</v>
      </c>
      <c r="AF91" s="18" t="s">
        <v>1169</v>
      </c>
      <c r="AG91" s="18" t="s">
        <v>1916</v>
      </c>
      <c r="AH91" s="18" t="s">
        <v>198</v>
      </c>
      <c r="AI91" s="18" t="s">
        <v>5199</v>
      </c>
      <c r="AJ91" s="18" t="s">
        <v>5200</v>
      </c>
      <c r="AK91" s="18" t="s">
        <v>130</v>
      </c>
      <c r="AL91" s="18" t="s">
        <v>2262</v>
      </c>
      <c r="AM91" s="16">
        <v>18102407</v>
      </c>
      <c r="AN91" s="16">
        <v>2029000</v>
      </c>
      <c r="AO91" s="18" t="s">
        <v>131</v>
      </c>
      <c r="AP91" s="16">
        <v>19065000</v>
      </c>
      <c r="AQ91" s="16">
        <v>4135000</v>
      </c>
      <c r="AR91" s="16">
        <v>23200000</v>
      </c>
      <c r="AS91" s="16">
        <v>0</v>
      </c>
      <c r="AT91" s="16">
        <v>23200000</v>
      </c>
      <c r="AU91" s="18" t="s">
        <v>279</v>
      </c>
      <c r="AV91" s="19">
        <v>44968</v>
      </c>
      <c r="AX91" s="25" t="s">
        <v>141</v>
      </c>
      <c r="AY91" s="16">
        <v>22200000</v>
      </c>
      <c r="BB91" s="18" t="s">
        <v>280</v>
      </c>
      <c r="BD91" s="18">
        <v>0</v>
      </c>
      <c r="BF91" s="18">
        <v>0</v>
      </c>
      <c r="BL91" s="18" t="s">
        <v>280</v>
      </c>
      <c r="BM91" s="18" t="s">
        <v>283</v>
      </c>
      <c r="BO91" s="16">
        <v>19065000</v>
      </c>
      <c r="BP91" s="16">
        <v>0</v>
      </c>
      <c r="BQ91" s="18" t="s">
        <v>284</v>
      </c>
      <c r="BR91" s="24" t="str">
        <f t="shared" si="8"/>
        <v>AA</v>
      </c>
      <c r="BS91" s="20" t="str">
        <f t="shared" si="5"/>
        <v>PLJ PARAKAN</v>
      </c>
      <c r="BT91" s="20" t="str">
        <f t="shared" si="6"/>
        <v>SATELITE</v>
      </c>
      <c r="BU91" s="20" t="str">
        <f t="shared" si="7"/>
        <v>2. 3S TEMANGGUNG</v>
      </c>
      <c r="BX91" s="18">
        <v>0</v>
      </c>
      <c r="BY91" s="18" t="s">
        <v>173</v>
      </c>
      <c r="CA91" s="18" t="s">
        <v>5201</v>
      </c>
      <c r="CD91" s="18" t="s">
        <v>147</v>
      </c>
      <c r="CE91" s="18" t="s">
        <v>207</v>
      </c>
      <c r="CG91" s="18" t="s">
        <v>147</v>
      </c>
      <c r="CH91" s="18" t="s">
        <v>155</v>
      </c>
      <c r="CJ91" s="18" t="s">
        <v>139</v>
      </c>
      <c r="CV91" s="18" t="s">
        <v>119</v>
      </c>
      <c r="CY91" s="18" t="s">
        <v>2326</v>
      </c>
      <c r="CZ91" s="19">
        <v>44964</v>
      </c>
      <c r="DA91" s="18">
        <v>1000000</v>
      </c>
      <c r="DB91" s="18" t="s">
        <v>4140</v>
      </c>
      <c r="DC91" s="18" t="s">
        <v>140</v>
      </c>
      <c r="DD91" s="18" t="s">
        <v>141</v>
      </c>
      <c r="DG91" s="16">
        <v>23200000</v>
      </c>
      <c r="DH91" s="16">
        <v>23200000</v>
      </c>
      <c r="DI91" s="16">
        <v>0</v>
      </c>
      <c r="DJ91" s="16">
        <v>23200000</v>
      </c>
      <c r="DK91" s="13">
        <v>100</v>
      </c>
      <c r="DN91" s="18" t="s">
        <v>175</v>
      </c>
      <c r="DO91" s="18" t="s">
        <v>175</v>
      </c>
      <c r="DP91" s="21" t="s">
        <v>131</v>
      </c>
      <c r="DQ91" s="16">
        <v>100000</v>
      </c>
    </row>
    <row r="92" spans="1:122" x14ac:dyDescent="0.2">
      <c r="A92" s="18" t="s">
        <v>278</v>
      </c>
      <c r="C92" s="1" t="s">
        <v>282</v>
      </c>
      <c r="D92" s="18" t="s">
        <v>119</v>
      </c>
      <c r="E92" s="18" t="s">
        <v>120</v>
      </c>
      <c r="F92" s="18" t="s">
        <v>5202</v>
      </c>
      <c r="G92" s="19">
        <v>44968</v>
      </c>
      <c r="H92" s="18" t="s">
        <v>5203</v>
      </c>
      <c r="I92" s="18" t="s">
        <v>119</v>
      </c>
      <c r="J92" s="18" t="s">
        <v>119</v>
      </c>
      <c r="K92" s="18" t="s">
        <v>1791</v>
      </c>
      <c r="L92" s="18" t="s">
        <v>1792</v>
      </c>
      <c r="M92" s="18" t="s">
        <v>1793</v>
      </c>
      <c r="P92" s="18" t="s">
        <v>209</v>
      </c>
      <c r="R92" s="18" t="s">
        <v>5204</v>
      </c>
      <c r="S92" s="18" t="s">
        <v>5205</v>
      </c>
      <c r="T92" s="18" t="s">
        <v>2648</v>
      </c>
      <c r="U92" s="18" t="s">
        <v>157</v>
      </c>
      <c r="V92" s="18" t="s">
        <v>204</v>
      </c>
      <c r="W92" s="18" t="s">
        <v>183</v>
      </c>
      <c r="X92" s="18" t="s">
        <v>183</v>
      </c>
      <c r="Y92" s="18" t="s">
        <v>125</v>
      </c>
      <c r="AA92" s="18" t="s">
        <v>168</v>
      </c>
      <c r="AD92" s="18" t="s">
        <v>2150</v>
      </c>
      <c r="AE92" s="18" t="s">
        <v>126</v>
      </c>
      <c r="AF92" s="18" t="s">
        <v>214</v>
      </c>
      <c r="AG92" s="18" t="s">
        <v>1916</v>
      </c>
      <c r="AH92" s="18" t="s">
        <v>1639</v>
      </c>
      <c r="AI92" s="18" t="s">
        <v>5206</v>
      </c>
      <c r="AJ92" s="18" t="s">
        <v>5207</v>
      </c>
      <c r="AK92" s="18" t="s">
        <v>130</v>
      </c>
      <c r="AL92" s="18" t="s">
        <v>2262</v>
      </c>
      <c r="AM92" s="16">
        <v>13972516</v>
      </c>
      <c r="AN92" s="16">
        <v>0</v>
      </c>
      <c r="AO92" s="18" t="s">
        <v>131</v>
      </c>
      <c r="AP92" s="16">
        <v>15015000</v>
      </c>
      <c r="AQ92" s="16">
        <v>3975000</v>
      </c>
      <c r="AR92" s="16">
        <v>18700000</v>
      </c>
      <c r="AS92" s="16">
        <v>0</v>
      </c>
      <c r="AT92" s="16">
        <v>18700000</v>
      </c>
      <c r="AU92" s="18" t="s">
        <v>279</v>
      </c>
      <c r="AV92" s="19">
        <v>44968</v>
      </c>
      <c r="AX92" s="25" t="s">
        <v>141</v>
      </c>
      <c r="AY92" s="16">
        <v>18700000</v>
      </c>
      <c r="BB92" s="18" t="s">
        <v>280</v>
      </c>
      <c r="BD92" s="18">
        <v>0</v>
      </c>
      <c r="BF92" s="18">
        <v>0</v>
      </c>
      <c r="BL92" s="18" t="s">
        <v>280</v>
      </c>
      <c r="BM92" s="18" t="s">
        <v>282</v>
      </c>
      <c r="BO92" s="16">
        <v>14725000</v>
      </c>
      <c r="BP92" s="16">
        <v>290000</v>
      </c>
      <c r="BQ92" s="18" t="s">
        <v>280</v>
      </c>
      <c r="BR92" s="24" t="str">
        <f t="shared" si="8"/>
        <v>AA</v>
      </c>
      <c r="BS92" s="20" t="str">
        <f t="shared" si="5"/>
        <v>YMS TEMANGGUNG 3S</v>
      </c>
      <c r="BT92" s="20" t="str">
        <f t="shared" si="6"/>
        <v>3S</v>
      </c>
      <c r="BU92" s="20" t="str">
        <f t="shared" si="7"/>
        <v>2. 3S TEMANGGUNG</v>
      </c>
      <c r="BX92" s="18">
        <v>0</v>
      </c>
      <c r="BY92" s="18" t="s">
        <v>134</v>
      </c>
      <c r="CA92" s="18" t="s">
        <v>5208</v>
      </c>
      <c r="CD92" s="18" t="s">
        <v>147</v>
      </c>
      <c r="CE92" s="18" t="s">
        <v>207</v>
      </c>
      <c r="CG92" s="18" t="s">
        <v>147</v>
      </c>
      <c r="CH92" s="18" t="s">
        <v>155</v>
      </c>
      <c r="CJ92" s="18" t="s">
        <v>139</v>
      </c>
      <c r="CV92" s="18" t="s">
        <v>119</v>
      </c>
      <c r="DA92" s="18">
        <v>0</v>
      </c>
      <c r="DC92" s="18" t="s">
        <v>140</v>
      </c>
      <c r="DD92" s="18" t="s">
        <v>141</v>
      </c>
      <c r="DG92" s="16">
        <v>18990000</v>
      </c>
      <c r="DH92" s="16">
        <v>18700000</v>
      </c>
      <c r="DI92" s="16">
        <v>290000</v>
      </c>
      <c r="DJ92" s="16">
        <v>18990000</v>
      </c>
      <c r="DK92" s="13">
        <v>100</v>
      </c>
      <c r="DN92" s="18" t="s">
        <v>142</v>
      </c>
      <c r="DO92" s="18" t="s">
        <v>142</v>
      </c>
      <c r="DP92" s="21" t="s">
        <v>131</v>
      </c>
      <c r="DQ92" s="16">
        <v>0</v>
      </c>
      <c r="DR92" s="16">
        <v>100000</v>
      </c>
    </row>
    <row r="93" spans="1:122" x14ac:dyDescent="0.2">
      <c r="A93" s="18" t="s">
        <v>278</v>
      </c>
      <c r="C93" s="1" t="s">
        <v>2327</v>
      </c>
      <c r="D93" s="18" t="s">
        <v>119</v>
      </c>
      <c r="E93" s="18" t="s">
        <v>120</v>
      </c>
      <c r="F93" s="18" t="s">
        <v>5209</v>
      </c>
      <c r="G93" s="19">
        <v>44972</v>
      </c>
      <c r="H93" s="18" t="s">
        <v>2626</v>
      </c>
      <c r="I93" s="18" t="s">
        <v>119</v>
      </c>
      <c r="J93" s="18" t="s">
        <v>119</v>
      </c>
      <c r="K93" s="18" t="s">
        <v>5210</v>
      </c>
      <c r="L93" s="18" t="s">
        <v>5211</v>
      </c>
      <c r="M93" s="18" t="s">
        <v>5212</v>
      </c>
      <c r="P93" s="18" t="s">
        <v>288</v>
      </c>
      <c r="R93" s="18" t="s">
        <v>5210</v>
      </c>
      <c r="S93" s="18" t="s">
        <v>5211</v>
      </c>
      <c r="T93" s="18" t="s">
        <v>5212</v>
      </c>
      <c r="U93" s="18" t="s">
        <v>143</v>
      </c>
      <c r="V93" s="18" t="s">
        <v>212</v>
      </c>
      <c r="W93" s="18" t="s">
        <v>5213</v>
      </c>
      <c r="X93" s="18" t="s">
        <v>1261</v>
      </c>
      <c r="Y93" s="18" t="s">
        <v>169</v>
      </c>
      <c r="AA93" s="18" t="s">
        <v>288</v>
      </c>
      <c r="AD93" s="18" t="s">
        <v>2284</v>
      </c>
      <c r="AE93" s="18" t="s">
        <v>126</v>
      </c>
      <c r="AF93" s="18" t="s">
        <v>1169</v>
      </c>
      <c r="AG93" s="18" t="s">
        <v>1916</v>
      </c>
      <c r="AH93" s="18" t="s">
        <v>250</v>
      </c>
      <c r="AI93" s="18" t="s">
        <v>5214</v>
      </c>
      <c r="AJ93" s="18" t="s">
        <v>5215</v>
      </c>
      <c r="AK93" s="18" t="s">
        <v>130</v>
      </c>
      <c r="AL93" s="18" t="s">
        <v>2262</v>
      </c>
      <c r="AM93" s="16">
        <v>17520415</v>
      </c>
      <c r="AN93" s="16">
        <v>2029000</v>
      </c>
      <c r="AO93" s="18" t="s">
        <v>131</v>
      </c>
      <c r="AP93" s="16">
        <v>19065000</v>
      </c>
      <c r="AQ93" s="16">
        <v>4135000</v>
      </c>
      <c r="AR93" s="16">
        <v>23200000</v>
      </c>
      <c r="AS93" s="16">
        <v>0</v>
      </c>
      <c r="AT93" s="16">
        <v>23200000</v>
      </c>
      <c r="AU93" s="18" t="s">
        <v>279</v>
      </c>
      <c r="AV93" s="19">
        <v>44972</v>
      </c>
      <c r="AX93" s="25" t="s">
        <v>141</v>
      </c>
      <c r="AY93" s="16">
        <v>23200000</v>
      </c>
      <c r="BB93" s="18" t="s">
        <v>280</v>
      </c>
      <c r="BD93" s="18">
        <v>0</v>
      </c>
      <c r="BF93" s="18">
        <v>0</v>
      </c>
      <c r="BL93" s="18" t="s">
        <v>280</v>
      </c>
      <c r="BM93" s="18" t="s">
        <v>2327</v>
      </c>
      <c r="BO93" s="16">
        <v>19065000</v>
      </c>
      <c r="BP93" s="16">
        <v>0</v>
      </c>
      <c r="BQ93" s="18" t="s">
        <v>280</v>
      </c>
      <c r="BR93" s="24" t="str">
        <f t="shared" si="8"/>
        <v>AA</v>
      </c>
      <c r="BS93" s="20" t="str">
        <f t="shared" si="5"/>
        <v>YMS TEMANGGUNG 3S</v>
      </c>
      <c r="BT93" s="20" t="str">
        <f t="shared" si="6"/>
        <v>3S</v>
      </c>
      <c r="BU93" s="20" t="str">
        <f t="shared" si="7"/>
        <v>2. 3S TEMANGGUNG</v>
      </c>
      <c r="BX93" s="18">
        <v>0</v>
      </c>
      <c r="BY93" s="18" t="s">
        <v>134</v>
      </c>
      <c r="CA93" s="18" t="s">
        <v>5216</v>
      </c>
      <c r="CD93" s="18" t="s">
        <v>147</v>
      </c>
      <c r="CE93" s="18" t="s">
        <v>147</v>
      </c>
      <c r="CG93" s="18" t="s">
        <v>178</v>
      </c>
      <c r="CH93" s="18" t="s">
        <v>191</v>
      </c>
      <c r="CJ93" s="18" t="s">
        <v>139</v>
      </c>
      <c r="CV93" s="18" t="s">
        <v>119</v>
      </c>
      <c r="DA93" s="18">
        <v>0</v>
      </c>
      <c r="DC93" s="18" t="s">
        <v>140</v>
      </c>
      <c r="DD93" s="18" t="s">
        <v>141</v>
      </c>
      <c r="DG93" s="16">
        <v>23200000</v>
      </c>
      <c r="DH93" s="16">
        <v>23200000</v>
      </c>
      <c r="DI93" s="16">
        <v>0</v>
      </c>
      <c r="DJ93" s="16">
        <v>23200000</v>
      </c>
      <c r="DK93" s="13">
        <v>100</v>
      </c>
      <c r="DN93" s="18" t="s">
        <v>142</v>
      </c>
      <c r="DO93" s="18" t="s">
        <v>142</v>
      </c>
      <c r="DP93" s="21" t="s">
        <v>131</v>
      </c>
      <c r="DQ93" s="16">
        <v>0</v>
      </c>
      <c r="DR93" s="16">
        <v>100000</v>
      </c>
    </row>
    <row r="94" spans="1:122" x14ac:dyDescent="0.2">
      <c r="A94" s="18" t="s">
        <v>278</v>
      </c>
      <c r="B94" s="18" t="s">
        <v>1291</v>
      </c>
      <c r="C94" s="1" t="s">
        <v>283</v>
      </c>
      <c r="D94" s="18" t="s">
        <v>578</v>
      </c>
      <c r="E94" s="18" t="s">
        <v>579</v>
      </c>
      <c r="F94" s="18" t="s">
        <v>5217</v>
      </c>
      <c r="G94" s="19">
        <v>44972</v>
      </c>
      <c r="H94" s="18" t="s">
        <v>5218</v>
      </c>
      <c r="I94" s="18" t="s">
        <v>119</v>
      </c>
      <c r="J94" s="18" t="s">
        <v>119</v>
      </c>
      <c r="K94" s="18" t="s">
        <v>5219</v>
      </c>
      <c r="L94" s="18" t="s">
        <v>5220</v>
      </c>
      <c r="M94" s="18" t="s">
        <v>5221</v>
      </c>
      <c r="P94" s="18" t="s">
        <v>2673</v>
      </c>
      <c r="R94" s="18" t="s">
        <v>5219</v>
      </c>
      <c r="S94" s="18" t="s">
        <v>5220</v>
      </c>
      <c r="T94" s="18" t="s">
        <v>5221</v>
      </c>
      <c r="U94" s="18" t="s">
        <v>122</v>
      </c>
      <c r="V94" s="18" t="s">
        <v>157</v>
      </c>
      <c r="W94" s="18" t="s">
        <v>5222</v>
      </c>
      <c r="X94" s="18" t="s">
        <v>1913</v>
      </c>
      <c r="Y94" s="18" t="s">
        <v>169</v>
      </c>
      <c r="AA94" s="18" t="s">
        <v>2673</v>
      </c>
      <c r="AD94" s="18" t="s">
        <v>4140</v>
      </c>
      <c r="AE94" s="18" t="s">
        <v>126</v>
      </c>
      <c r="AF94" s="18" t="s">
        <v>1169</v>
      </c>
      <c r="AG94" s="18" t="s">
        <v>1916</v>
      </c>
      <c r="AH94" s="18" t="s">
        <v>198</v>
      </c>
      <c r="AI94" s="18" t="s">
        <v>5223</v>
      </c>
      <c r="AJ94" s="18" t="s">
        <v>5224</v>
      </c>
      <c r="AK94" s="18" t="s">
        <v>130</v>
      </c>
      <c r="AL94" s="18" t="s">
        <v>2262</v>
      </c>
      <c r="AM94" s="16">
        <v>18102407</v>
      </c>
      <c r="AN94" s="16">
        <v>2029000</v>
      </c>
      <c r="AO94" s="18" t="s">
        <v>131</v>
      </c>
      <c r="AP94" s="16">
        <v>19065000</v>
      </c>
      <c r="AQ94" s="16">
        <v>4135000</v>
      </c>
      <c r="AR94" s="16">
        <v>23200000</v>
      </c>
      <c r="AS94" s="16">
        <v>0</v>
      </c>
      <c r="AT94" s="16">
        <v>23200000</v>
      </c>
      <c r="AU94" s="18" t="s">
        <v>279</v>
      </c>
      <c r="AV94" s="19">
        <v>44972</v>
      </c>
      <c r="AX94" s="25" t="s">
        <v>141</v>
      </c>
      <c r="AY94" s="16">
        <v>23200000</v>
      </c>
      <c r="BB94" s="18" t="s">
        <v>280</v>
      </c>
      <c r="BD94" s="18">
        <v>0</v>
      </c>
      <c r="BF94" s="18">
        <v>0</v>
      </c>
      <c r="BL94" s="18" t="s">
        <v>280</v>
      </c>
      <c r="BM94" s="18" t="s">
        <v>283</v>
      </c>
      <c r="BO94" s="16">
        <v>19065000</v>
      </c>
      <c r="BP94" s="16">
        <v>0</v>
      </c>
      <c r="BQ94" s="18" t="s">
        <v>284</v>
      </c>
      <c r="BR94" s="24" t="str">
        <f t="shared" si="8"/>
        <v>AA</v>
      </c>
      <c r="BS94" s="20" t="str">
        <f t="shared" si="5"/>
        <v>PLJ PARAKAN</v>
      </c>
      <c r="BT94" s="20" t="str">
        <f t="shared" si="6"/>
        <v>SATELITE</v>
      </c>
      <c r="BU94" s="20" t="str">
        <f t="shared" si="7"/>
        <v>2. 3S TEMANGGUNG</v>
      </c>
      <c r="BX94" s="18">
        <v>0</v>
      </c>
      <c r="BY94" s="18" t="s">
        <v>173</v>
      </c>
      <c r="CA94" s="18" t="s">
        <v>5216</v>
      </c>
      <c r="CD94" s="18" t="s">
        <v>191</v>
      </c>
      <c r="CE94" s="18" t="s">
        <v>147</v>
      </c>
      <c r="CG94" s="18" t="s">
        <v>136</v>
      </c>
      <c r="CH94" s="18" t="s">
        <v>191</v>
      </c>
      <c r="CJ94" s="18" t="s">
        <v>139</v>
      </c>
      <c r="CV94" s="18" t="s">
        <v>119</v>
      </c>
      <c r="DA94" s="18">
        <v>0</v>
      </c>
      <c r="DC94" s="18" t="s">
        <v>140</v>
      </c>
      <c r="DD94" s="18" t="s">
        <v>141</v>
      </c>
      <c r="DG94" s="16">
        <v>23200000</v>
      </c>
      <c r="DH94" s="16">
        <v>23200000</v>
      </c>
      <c r="DI94" s="16">
        <v>0</v>
      </c>
      <c r="DJ94" s="16">
        <v>23200000</v>
      </c>
      <c r="DK94" s="13">
        <v>100</v>
      </c>
      <c r="DN94" s="18" t="s">
        <v>175</v>
      </c>
      <c r="DO94" s="18" t="s">
        <v>175</v>
      </c>
      <c r="DP94" s="21" t="s">
        <v>131</v>
      </c>
      <c r="DQ94" s="16">
        <v>100000</v>
      </c>
    </row>
    <row r="95" spans="1:122" x14ac:dyDescent="0.2">
      <c r="A95" s="18" t="s">
        <v>278</v>
      </c>
      <c r="C95" s="1" t="s">
        <v>2327</v>
      </c>
      <c r="D95" s="18" t="s">
        <v>119</v>
      </c>
      <c r="E95" s="18" t="s">
        <v>120</v>
      </c>
      <c r="F95" s="18" t="s">
        <v>5225</v>
      </c>
      <c r="G95" s="19">
        <v>44985</v>
      </c>
      <c r="H95" s="18" t="s">
        <v>2635</v>
      </c>
      <c r="I95" s="18" t="s">
        <v>119</v>
      </c>
      <c r="J95" s="18" t="s">
        <v>119</v>
      </c>
      <c r="K95" s="18" t="s">
        <v>5226</v>
      </c>
      <c r="L95" s="18" t="s">
        <v>5227</v>
      </c>
      <c r="M95" s="18" t="s">
        <v>5228</v>
      </c>
      <c r="P95" s="18" t="s">
        <v>5229</v>
      </c>
      <c r="R95" s="18" t="s">
        <v>5226</v>
      </c>
      <c r="S95" s="18" t="s">
        <v>5227</v>
      </c>
      <c r="T95" s="18" t="s">
        <v>5228</v>
      </c>
      <c r="U95" s="18" t="s">
        <v>122</v>
      </c>
      <c r="V95" s="18" t="s">
        <v>158</v>
      </c>
      <c r="W95" s="18" t="s">
        <v>5230</v>
      </c>
      <c r="X95" s="18" t="s">
        <v>1920</v>
      </c>
      <c r="Y95" s="18" t="s">
        <v>169</v>
      </c>
      <c r="AA95" s="18" t="s">
        <v>5229</v>
      </c>
      <c r="AD95" s="18" t="s">
        <v>2060</v>
      </c>
      <c r="AE95" s="18" t="s">
        <v>126</v>
      </c>
      <c r="AF95" s="18" t="s">
        <v>1932</v>
      </c>
      <c r="AG95" s="18" t="s">
        <v>1916</v>
      </c>
      <c r="AH95" s="18" t="s">
        <v>198</v>
      </c>
      <c r="AI95" s="18" t="s">
        <v>5231</v>
      </c>
      <c r="AJ95" s="18" t="s">
        <v>5232</v>
      </c>
      <c r="AK95" s="18" t="s">
        <v>130</v>
      </c>
      <c r="AL95" s="18" t="s">
        <v>2262</v>
      </c>
      <c r="AM95" s="16">
        <v>17020339</v>
      </c>
      <c r="AN95" s="16">
        <v>0</v>
      </c>
      <c r="AO95" s="18" t="s">
        <v>131</v>
      </c>
      <c r="AP95" s="16">
        <v>17925000</v>
      </c>
      <c r="AQ95" s="16">
        <v>3875000</v>
      </c>
      <c r="AR95" s="16">
        <v>21200000</v>
      </c>
      <c r="AS95" s="16">
        <v>0</v>
      </c>
      <c r="AT95" s="16">
        <v>21200000</v>
      </c>
      <c r="AU95" s="18" t="s">
        <v>279</v>
      </c>
      <c r="AV95" s="19">
        <v>44985</v>
      </c>
      <c r="AX95" s="25" t="s">
        <v>141</v>
      </c>
      <c r="AY95" s="16">
        <v>21200000</v>
      </c>
      <c r="BB95" s="18" t="s">
        <v>280</v>
      </c>
      <c r="BD95" s="18">
        <v>0</v>
      </c>
      <c r="BF95" s="18">
        <v>0</v>
      </c>
      <c r="BL95" s="18" t="s">
        <v>280</v>
      </c>
      <c r="BM95" s="18" t="s">
        <v>2327</v>
      </c>
      <c r="BO95" s="16">
        <v>17325000</v>
      </c>
      <c r="BP95" s="16">
        <v>500000</v>
      </c>
      <c r="BQ95" s="18" t="s">
        <v>280</v>
      </c>
      <c r="BR95" s="24" t="str">
        <f t="shared" si="8"/>
        <v>AA</v>
      </c>
      <c r="BS95" s="20" t="str">
        <f t="shared" si="5"/>
        <v>YMS TEMANGGUNG 3S</v>
      </c>
      <c r="BT95" s="20" t="str">
        <f t="shared" si="6"/>
        <v>3S</v>
      </c>
      <c r="BU95" s="20" t="str">
        <f t="shared" si="7"/>
        <v>2. 3S TEMANGGUNG</v>
      </c>
      <c r="BX95" s="18">
        <v>0</v>
      </c>
      <c r="BY95" s="18" t="s">
        <v>134</v>
      </c>
      <c r="CA95" s="18" t="s">
        <v>5233</v>
      </c>
      <c r="CD95" s="18" t="s">
        <v>147</v>
      </c>
      <c r="CE95" s="18" t="s">
        <v>207</v>
      </c>
      <c r="CG95" s="18" t="s">
        <v>147</v>
      </c>
      <c r="CH95" s="18" t="s">
        <v>155</v>
      </c>
      <c r="CJ95" s="18" t="s">
        <v>139</v>
      </c>
      <c r="CV95" s="18" t="s">
        <v>119</v>
      </c>
      <c r="DA95" s="18">
        <v>0</v>
      </c>
      <c r="DC95" s="18" t="s">
        <v>140</v>
      </c>
      <c r="DD95" s="18" t="s">
        <v>141</v>
      </c>
      <c r="DG95" s="16">
        <v>21800000</v>
      </c>
      <c r="DH95" s="16">
        <v>21200000</v>
      </c>
      <c r="DI95" s="16">
        <v>500000</v>
      </c>
      <c r="DJ95" s="16">
        <v>21700000</v>
      </c>
      <c r="DK95" s="13">
        <v>99.54</v>
      </c>
      <c r="DN95" s="18" t="s">
        <v>142</v>
      </c>
      <c r="DO95" s="18" t="s">
        <v>142</v>
      </c>
      <c r="DP95" s="21" t="s">
        <v>131</v>
      </c>
      <c r="DQ95" s="16">
        <v>0</v>
      </c>
      <c r="DR95" s="16">
        <v>100000</v>
      </c>
    </row>
    <row r="96" spans="1:122" x14ac:dyDescent="0.2">
      <c r="A96" s="18" t="s">
        <v>289</v>
      </c>
      <c r="B96" s="18" t="s">
        <v>296</v>
      </c>
      <c r="C96" s="1" t="s">
        <v>305</v>
      </c>
      <c r="D96" s="18" t="s">
        <v>578</v>
      </c>
      <c r="E96" s="18" t="s">
        <v>579</v>
      </c>
      <c r="F96" s="18" t="s">
        <v>5234</v>
      </c>
      <c r="G96" s="19">
        <v>44960</v>
      </c>
      <c r="H96" s="18" t="s">
        <v>5235</v>
      </c>
      <c r="I96" s="18" t="s">
        <v>119</v>
      </c>
      <c r="J96" s="18" t="s">
        <v>119</v>
      </c>
      <c r="K96" s="18" t="s">
        <v>5236</v>
      </c>
      <c r="L96" s="18" t="s">
        <v>5237</v>
      </c>
      <c r="M96" s="18" t="s">
        <v>5238</v>
      </c>
      <c r="P96" s="18" t="s">
        <v>1803</v>
      </c>
      <c r="R96" s="18" t="s">
        <v>5236</v>
      </c>
      <c r="S96" s="18" t="s">
        <v>5237</v>
      </c>
      <c r="T96" s="18" t="s">
        <v>5238</v>
      </c>
      <c r="U96" s="18" t="s">
        <v>143</v>
      </c>
      <c r="V96" s="18" t="s">
        <v>158</v>
      </c>
      <c r="W96" s="18" t="s">
        <v>1804</v>
      </c>
      <c r="X96" s="18" t="s">
        <v>301</v>
      </c>
      <c r="Y96" s="18" t="s">
        <v>186</v>
      </c>
      <c r="AA96" s="18" t="s">
        <v>1803</v>
      </c>
      <c r="AD96" s="18" t="s">
        <v>2263</v>
      </c>
      <c r="AE96" s="18" t="s">
        <v>126</v>
      </c>
      <c r="AF96" s="18" t="s">
        <v>184</v>
      </c>
      <c r="AG96" s="18" t="s">
        <v>1916</v>
      </c>
      <c r="AH96" s="18" t="s">
        <v>129</v>
      </c>
      <c r="AI96" s="18" t="s">
        <v>5239</v>
      </c>
      <c r="AJ96" s="18" t="s">
        <v>5240</v>
      </c>
      <c r="AK96" s="18" t="s">
        <v>130</v>
      </c>
      <c r="AL96" s="18" t="s">
        <v>2262</v>
      </c>
      <c r="AM96" s="16">
        <v>25349889</v>
      </c>
      <c r="AN96" s="16">
        <v>0</v>
      </c>
      <c r="AO96" s="18" t="s">
        <v>131</v>
      </c>
      <c r="AP96" s="16">
        <v>26700000</v>
      </c>
      <c r="AQ96" s="16">
        <v>4700000</v>
      </c>
      <c r="AR96" s="16">
        <v>31400000</v>
      </c>
      <c r="AS96" s="16">
        <v>0</v>
      </c>
      <c r="AT96" s="16">
        <v>31400000</v>
      </c>
      <c r="AU96" s="18" t="s">
        <v>293</v>
      </c>
      <c r="AV96" s="19">
        <v>44960</v>
      </c>
      <c r="AX96" s="25" t="s">
        <v>141</v>
      </c>
      <c r="AY96" s="16">
        <v>31400000</v>
      </c>
      <c r="BB96" s="18" t="s">
        <v>294</v>
      </c>
      <c r="BD96" s="18">
        <v>0</v>
      </c>
      <c r="BF96" s="18">
        <v>0</v>
      </c>
      <c r="BL96" s="18" t="s">
        <v>294</v>
      </c>
      <c r="BM96" s="18" t="s">
        <v>305</v>
      </c>
      <c r="BO96" s="16">
        <v>26700000</v>
      </c>
      <c r="BP96" s="16">
        <v>0</v>
      </c>
      <c r="BQ96" s="18" t="s">
        <v>1210</v>
      </c>
      <c r="BR96" s="24" t="str">
        <f t="shared" si="8"/>
        <v>AB</v>
      </c>
      <c r="BS96" s="20" t="str">
        <f t="shared" si="5"/>
        <v>PLJ PARANGTRITIS</v>
      </c>
      <c r="BT96" s="20" t="str">
        <f t="shared" si="6"/>
        <v>SATELITE</v>
      </c>
      <c r="BU96" s="20" t="str">
        <f t="shared" si="7"/>
        <v>2. 3S WATES</v>
      </c>
      <c r="BX96" s="18">
        <v>0</v>
      </c>
      <c r="BY96" s="18" t="s">
        <v>173</v>
      </c>
      <c r="CD96" s="18" t="s">
        <v>147</v>
      </c>
      <c r="CE96" s="18" t="s">
        <v>147</v>
      </c>
      <c r="CG96" s="18" t="s">
        <v>147</v>
      </c>
      <c r="CH96" s="18" t="s">
        <v>147</v>
      </c>
      <c r="CJ96" s="18" t="s">
        <v>139</v>
      </c>
      <c r="CV96" s="18" t="s">
        <v>119</v>
      </c>
      <c r="DA96" s="18">
        <v>0</v>
      </c>
      <c r="DC96" s="18" t="s">
        <v>295</v>
      </c>
      <c r="DD96" s="18" t="s">
        <v>141</v>
      </c>
      <c r="DG96" s="16">
        <v>31400000</v>
      </c>
      <c r="DH96" s="16">
        <v>31400000</v>
      </c>
      <c r="DI96" s="16">
        <v>0</v>
      </c>
      <c r="DJ96" s="16">
        <v>31400000</v>
      </c>
      <c r="DK96" s="13">
        <v>100</v>
      </c>
      <c r="DN96" s="18" t="s">
        <v>175</v>
      </c>
      <c r="DO96" s="18" t="s">
        <v>175</v>
      </c>
      <c r="DP96" s="21" t="s">
        <v>131</v>
      </c>
      <c r="DQ96" s="16">
        <v>100000</v>
      </c>
    </row>
    <row r="97" spans="1:122" x14ac:dyDescent="0.2">
      <c r="A97" s="18" t="s">
        <v>289</v>
      </c>
      <c r="B97" s="18" t="s">
        <v>296</v>
      </c>
      <c r="C97" s="1" t="s">
        <v>305</v>
      </c>
      <c r="D97" s="18" t="s">
        <v>578</v>
      </c>
      <c r="E97" s="18" t="s">
        <v>579</v>
      </c>
      <c r="F97" s="18" t="s">
        <v>5241</v>
      </c>
      <c r="G97" s="19">
        <v>44960</v>
      </c>
      <c r="H97" s="18" t="s">
        <v>5242</v>
      </c>
      <c r="I97" s="18" t="s">
        <v>119</v>
      </c>
      <c r="J97" s="18" t="s">
        <v>119</v>
      </c>
      <c r="K97" s="18" t="s">
        <v>5243</v>
      </c>
      <c r="L97" s="18" t="s">
        <v>5244</v>
      </c>
      <c r="M97" s="18" t="s">
        <v>5245</v>
      </c>
      <c r="P97" s="18" t="s">
        <v>5246</v>
      </c>
      <c r="R97" s="18" t="s">
        <v>5243</v>
      </c>
      <c r="S97" s="18" t="s">
        <v>5244</v>
      </c>
      <c r="T97" s="18" t="s">
        <v>5245</v>
      </c>
      <c r="U97" s="18" t="s">
        <v>150</v>
      </c>
      <c r="V97" s="18" t="s">
        <v>308</v>
      </c>
      <c r="W97" s="18" t="s">
        <v>5247</v>
      </c>
      <c r="X97" s="18" t="s">
        <v>301</v>
      </c>
      <c r="Y97" s="18" t="s">
        <v>186</v>
      </c>
      <c r="AA97" s="18" t="s">
        <v>5246</v>
      </c>
      <c r="AD97" s="18" t="s">
        <v>2274</v>
      </c>
      <c r="AE97" s="18" t="s">
        <v>126</v>
      </c>
      <c r="AF97" s="18" t="s">
        <v>1169</v>
      </c>
      <c r="AG97" s="18" t="s">
        <v>1916</v>
      </c>
      <c r="AH97" s="18" t="s">
        <v>129</v>
      </c>
      <c r="AI97" s="18" t="s">
        <v>5248</v>
      </c>
      <c r="AJ97" s="18" t="s">
        <v>5249</v>
      </c>
      <c r="AK97" s="18" t="s">
        <v>130</v>
      </c>
      <c r="AL97" s="18" t="s">
        <v>2262</v>
      </c>
      <c r="AM97" s="16">
        <v>17520415</v>
      </c>
      <c r="AN97" s="16">
        <v>0</v>
      </c>
      <c r="AO97" s="18" t="s">
        <v>131</v>
      </c>
      <c r="AP97" s="16">
        <v>19065000</v>
      </c>
      <c r="AQ97" s="16">
        <v>3515000</v>
      </c>
      <c r="AR97" s="16">
        <v>22580000</v>
      </c>
      <c r="AS97" s="16">
        <v>0</v>
      </c>
      <c r="AT97" s="16">
        <v>22580000</v>
      </c>
      <c r="AU97" s="18" t="s">
        <v>293</v>
      </c>
      <c r="AV97" s="19">
        <v>44960</v>
      </c>
      <c r="AX97" s="25" t="s">
        <v>141</v>
      </c>
      <c r="AY97" s="16">
        <v>22580000</v>
      </c>
      <c r="BB97" s="18" t="s">
        <v>294</v>
      </c>
      <c r="BD97" s="18">
        <v>0</v>
      </c>
      <c r="BF97" s="18">
        <v>0</v>
      </c>
      <c r="BL97" s="18" t="s">
        <v>294</v>
      </c>
      <c r="BM97" s="18" t="s">
        <v>305</v>
      </c>
      <c r="BO97" s="16">
        <v>19065000</v>
      </c>
      <c r="BP97" s="16">
        <v>0</v>
      </c>
      <c r="BQ97" s="18" t="s">
        <v>1210</v>
      </c>
      <c r="BR97" s="24" t="str">
        <f t="shared" si="8"/>
        <v>AB</v>
      </c>
      <c r="BS97" s="20" t="str">
        <f t="shared" si="5"/>
        <v>PLJ PARANGTRITIS</v>
      </c>
      <c r="BT97" s="20" t="str">
        <f t="shared" si="6"/>
        <v>SATELITE</v>
      </c>
      <c r="BU97" s="20" t="str">
        <f t="shared" si="7"/>
        <v>2. 3S WATES</v>
      </c>
      <c r="BX97" s="18">
        <v>0</v>
      </c>
      <c r="BY97" s="18" t="s">
        <v>173</v>
      </c>
      <c r="CD97" s="18" t="s">
        <v>147</v>
      </c>
      <c r="CE97" s="18" t="s">
        <v>147</v>
      </c>
      <c r="CG97" s="18" t="s">
        <v>147</v>
      </c>
      <c r="CH97" s="18" t="s">
        <v>147</v>
      </c>
      <c r="CJ97" s="18" t="s">
        <v>139</v>
      </c>
      <c r="CV97" s="18" t="s">
        <v>119</v>
      </c>
      <c r="DA97" s="18">
        <v>0</v>
      </c>
      <c r="DC97" s="18" t="s">
        <v>295</v>
      </c>
      <c r="DD97" s="18" t="s">
        <v>141</v>
      </c>
      <c r="DG97" s="16">
        <v>22580000</v>
      </c>
      <c r="DH97" s="16">
        <v>22580000</v>
      </c>
      <c r="DI97" s="16">
        <v>0</v>
      </c>
      <c r="DJ97" s="16">
        <v>22580000</v>
      </c>
      <c r="DK97" s="13">
        <v>100</v>
      </c>
      <c r="DN97" s="18" t="s">
        <v>175</v>
      </c>
      <c r="DO97" s="18" t="s">
        <v>175</v>
      </c>
      <c r="DP97" s="21" t="s">
        <v>131</v>
      </c>
      <c r="DQ97" s="16">
        <v>100000</v>
      </c>
    </row>
    <row r="98" spans="1:122" x14ac:dyDescent="0.2">
      <c r="A98" s="18" t="s">
        <v>289</v>
      </c>
      <c r="B98" s="18" t="s">
        <v>296</v>
      </c>
      <c r="C98" s="1" t="s">
        <v>1211</v>
      </c>
      <c r="D98" s="18" t="s">
        <v>578</v>
      </c>
      <c r="E98" s="18" t="s">
        <v>579</v>
      </c>
      <c r="F98" s="18" t="s">
        <v>5250</v>
      </c>
      <c r="G98" s="19">
        <v>44961</v>
      </c>
      <c r="H98" s="18" t="s">
        <v>5251</v>
      </c>
      <c r="I98" s="18" t="s">
        <v>119</v>
      </c>
      <c r="J98" s="18" t="s">
        <v>119</v>
      </c>
      <c r="K98" s="18" t="s">
        <v>5252</v>
      </c>
      <c r="L98" s="18" t="s">
        <v>5253</v>
      </c>
      <c r="M98" s="18" t="s">
        <v>1756</v>
      </c>
      <c r="P98" s="18" t="s">
        <v>1969</v>
      </c>
      <c r="R98" s="18" t="s">
        <v>5252</v>
      </c>
      <c r="S98" s="18" t="s">
        <v>5253</v>
      </c>
      <c r="T98" s="18" t="s">
        <v>1756</v>
      </c>
      <c r="U98" s="18" t="s">
        <v>188</v>
      </c>
      <c r="V98" s="18" t="s">
        <v>206</v>
      </c>
      <c r="W98" s="18" t="s">
        <v>1970</v>
      </c>
      <c r="X98" s="18" t="s">
        <v>306</v>
      </c>
      <c r="Y98" s="18" t="s">
        <v>292</v>
      </c>
      <c r="AA98" s="18" t="s">
        <v>1969</v>
      </c>
      <c r="AD98" s="18" t="s">
        <v>2300</v>
      </c>
      <c r="AE98" s="18" t="s">
        <v>126</v>
      </c>
      <c r="AF98" s="18" t="s">
        <v>127</v>
      </c>
      <c r="AG98" s="18" t="s">
        <v>1916</v>
      </c>
      <c r="AH98" s="18" t="s">
        <v>1779</v>
      </c>
      <c r="AI98" s="18" t="s">
        <v>5254</v>
      </c>
      <c r="AJ98" s="18" t="s">
        <v>5255</v>
      </c>
      <c r="AK98" s="18" t="s">
        <v>130</v>
      </c>
      <c r="AL98" s="18" t="s">
        <v>2262</v>
      </c>
      <c r="AM98" s="16">
        <v>22022772</v>
      </c>
      <c r="AN98" s="16">
        <v>0</v>
      </c>
      <c r="AO98" s="18" t="s">
        <v>131</v>
      </c>
      <c r="AP98" s="16">
        <v>23195000</v>
      </c>
      <c r="AQ98" s="16">
        <v>4155000</v>
      </c>
      <c r="AR98" s="16">
        <v>27350000</v>
      </c>
      <c r="AS98" s="16">
        <v>0</v>
      </c>
      <c r="AT98" s="16">
        <v>27350000</v>
      </c>
      <c r="AU98" s="18" t="s">
        <v>293</v>
      </c>
      <c r="AV98" s="19">
        <v>44961</v>
      </c>
      <c r="AX98" s="25" t="s">
        <v>141</v>
      </c>
      <c r="AY98" s="16">
        <v>27350000</v>
      </c>
      <c r="BB98" s="18" t="s">
        <v>294</v>
      </c>
      <c r="BD98" s="18">
        <v>0</v>
      </c>
      <c r="BF98" s="18">
        <v>0</v>
      </c>
      <c r="BL98" s="18" t="s">
        <v>294</v>
      </c>
      <c r="BM98" s="18" t="s">
        <v>1211</v>
      </c>
      <c r="BO98" s="16">
        <v>23195000</v>
      </c>
      <c r="BP98" s="16">
        <v>0</v>
      </c>
      <c r="BQ98" s="18" t="s">
        <v>1210</v>
      </c>
      <c r="BR98" s="24" t="str">
        <f t="shared" si="8"/>
        <v>AB</v>
      </c>
      <c r="BS98" s="20" t="str">
        <f t="shared" si="5"/>
        <v>PLJ PARANGTRITIS</v>
      </c>
      <c r="BT98" s="20" t="str">
        <f t="shared" si="6"/>
        <v>SATELITE</v>
      </c>
      <c r="BU98" s="20" t="str">
        <f t="shared" si="7"/>
        <v>2. 3S WATES</v>
      </c>
      <c r="BX98" s="18">
        <v>0</v>
      </c>
      <c r="BY98" s="18" t="s">
        <v>173</v>
      </c>
      <c r="CD98" s="18" t="s">
        <v>147</v>
      </c>
      <c r="CE98" s="18" t="s">
        <v>137</v>
      </c>
      <c r="CG98" s="18" t="s">
        <v>147</v>
      </c>
      <c r="CH98" s="18" t="s">
        <v>147</v>
      </c>
      <c r="CJ98" s="18" t="s">
        <v>139</v>
      </c>
      <c r="CV98" s="18" t="s">
        <v>119</v>
      </c>
      <c r="DA98" s="18">
        <v>0</v>
      </c>
      <c r="DC98" s="18" t="s">
        <v>295</v>
      </c>
      <c r="DD98" s="18" t="s">
        <v>141</v>
      </c>
      <c r="DG98" s="16">
        <v>27350000</v>
      </c>
      <c r="DH98" s="16">
        <v>27350000</v>
      </c>
      <c r="DI98" s="16">
        <v>0</v>
      </c>
      <c r="DJ98" s="16">
        <v>27350000</v>
      </c>
      <c r="DK98" s="13">
        <v>100</v>
      </c>
      <c r="DN98" s="18" t="s">
        <v>175</v>
      </c>
      <c r="DO98" s="18" t="s">
        <v>175</v>
      </c>
      <c r="DP98" s="21" t="s">
        <v>131</v>
      </c>
      <c r="DQ98" s="16">
        <v>100000</v>
      </c>
    </row>
    <row r="99" spans="1:122" x14ac:dyDescent="0.2">
      <c r="A99" s="18" t="s">
        <v>289</v>
      </c>
      <c r="C99" s="1" t="s">
        <v>1797</v>
      </c>
      <c r="D99" s="18" t="s">
        <v>119</v>
      </c>
      <c r="E99" s="18" t="s">
        <v>120</v>
      </c>
      <c r="F99" s="18" t="s">
        <v>5256</v>
      </c>
      <c r="G99" s="19">
        <v>44963</v>
      </c>
      <c r="H99" s="18" t="s">
        <v>5257</v>
      </c>
      <c r="I99" s="18" t="s">
        <v>119</v>
      </c>
      <c r="J99" s="18" t="s">
        <v>119</v>
      </c>
      <c r="K99" s="18" t="s">
        <v>5258</v>
      </c>
      <c r="L99" s="18" t="s">
        <v>5259</v>
      </c>
      <c r="M99" s="18" t="s">
        <v>5260</v>
      </c>
      <c r="P99" s="18" t="s">
        <v>1803</v>
      </c>
      <c r="R99" s="18" t="s">
        <v>5258</v>
      </c>
      <c r="S99" s="18" t="s">
        <v>5259</v>
      </c>
      <c r="T99" s="18" t="s">
        <v>5260</v>
      </c>
      <c r="U99" s="18" t="s">
        <v>143</v>
      </c>
      <c r="V99" s="18" t="s">
        <v>1809</v>
      </c>
      <c r="W99" s="18" t="s">
        <v>1804</v>
      </c>
      <c r="X99" s="18" t="s">
        <v>301</v>
      </c>
      <c r="Y99" s="18" t="s">
        <v>186</v>
      </c>
      <c r="AA99" s="18" t="s">
        <v>1803</v>
      </c>
      <c r="AD99" s="18" t="s">
        <v>1976</v>
      </c>
      <c r="AE99" s="18" t="s">
        <v>126</v>
      </c>
      <c r="AF99" s="18" t="s">
        <v>1932</v>
      </c>
      <c r="AG99" s="18" t="s">
        <v>260</v>
      </c>
      <c r="AH99" s="18" t="s">
        <v>162</v>
      </c>
      <c r="AI99" s="18" t="s">
        <v>5261</v>
      </c>
      <c r="AJ99" s="18" t="s">
        <v>5262</v>
      </c>
      <c r="AK99" s="18" t="s">
        <v>130</v>
      </c>
      <c r="AL99" s="18" t="s">
        <v>2253</v>
      </c>
      <c r="AM99" s="16">
        <v>17020339</v>
      </c>
      <c r="AN99" s="16">
        <v>1690000</v>
      </c>
      <c r="AO99" s="18" t="s">
        <v>131</v>
      </c>
      <c r="AP99" s="16">
        <v>17925000</v>
      </c>
      <c r="AQ99" s="16">
        <v>3575000</v>
      </c>
      <c r="AR99" s="16">
        <v>21200000</v>
      </c>
      <c r="AS99" s="16">
        <v>0</v>
      </c>
      <c r="AT99" s="16">
        <v>21200000</v>
      </c>
      <c r="AU99" s="18" t="s">
        <v>293</v>
      </c>
      <c r="AV99" s="19">
        <v>44963</v>
      </c>
      <c r="AX99" s="25" t="s">
        <v>141</v>
      </c>
      <c r="AY99" s="16">
        <v>21200000</v>
      </c>
      <c r="BB99" s="18" t="s">
        <v>294</v>
      </c>
      <c r="BD99" s="18">
        <v>0</v>
      </c>
      <c r="BF99" s="18">
        <v>0</v>
      </c>
      <c r="BL99" s="18" t="s">
        <v>294</v>
      </c>
      <c r="BM99" s="18" t="s">
        <v>1797</v>
      </c>
      <c r="BO99" s="16">
        <v>17625000</v>
      </c>
      <c r="BP99" s="16">
        <v>300000</v>
      </c>
      <c r="BQ99" s="18" t="s">
        <v>294</v>
      </c>
      <c r="BR99" s="24" t="str">
        <f t="shared" si="8"/>
        <v>AB</v>
      </c>
      <c r="BS99" s="20" t="str">
        <f t="shared" si="5"/>
        <v>YMS WATES 3S</v>
      </c>
      <c r="BT99" s="20" t="str">
        <f t="shared" si="6"/>
        <v>3S</v>
      </c>
      <c r="BU99" s="20" t="str">
        <f t="shared" si="7"/>
        <v>2. 3S WATES</v>
      </c>
      <c r="BX99" s="18">
        <v>0</v>
      </c>
      <c r="BY99" s="18" t="s">
        <v>134</v>
      </c>
      <c r="CD99" s="18" t="s">
        <v>217</v>
      </c>
      <c r="CE99" s="18" t="s">
        <v>217</v>
      </c>
      <c r="CG99" s="18" t="s">
        <v>217</v>
      </c>
      <c r="CH99" s="18" t="s">
        <v>217</v>
      </c>
      <c r="CJ99" s="18" t="s">
        <v>139</v>
      </c>
      <c r="CV99" s="18" t="s">
        <v>119</v>
      </c>
      <c r="DA99" s="18">
        <v>0</v>
      </c>
      <c r="DC99" s="18" t="s">
        <v>295</v>
      </c>
      <c r="DD99" s="18" t="s">
        <v>141</v>
      </c>
      <c r="DG99" s="16">
        <v>21500000</v>
      </c>
      <c r="DH99" s="16">
        <v>21200000</v>
      </c>
      <c r="DI99" s="16">
        <v>300000</v>
      </c>
      <c r="DJ99" s="16">
        <v>21500000</v>
      </c>
      <c r="DK99" s="13">
        <v>100</v>
      </c>
      <c r="DN99" s="18" t="s">
        <v>142</v>
      </c>
      <c r="DO99" s="18" t="s">
        <v>142</v>
      </c>
      <c r="DP99" s="21" t="s">
        <v>131</v>
      </c>
      <c r="DQ99" s="16">
        <v>0</v>
      </c>
      <c r="DR99" s="16">
        <v>200000</v>
      </c>
    </row>
    <row r="100" spans="1:122" x14ac:dyDescent="0.2">
      <c r="A100" s="18" t="s">
        <v>289</v>
      </c>
      <c r="C100" s="1" t="s">
        <v>1797</v>
      </c>
      <c r="D100" s="18" t="s">
        <v>119</v>
      </c>
      <c r="E100" s="18" t="s">
        <v>120</v>
      </c>
      <c r="F100" s="18" t="s">
        <v>5263</v>
      </c>
      <c r="G100" s="19">
        <v>44967</v>
      </c>
      <c r="H100" s="18" t="s">
        <v>5264</v>
      </c>
      <c r="I100" s="18" t="s">
        <v>119</v>
      </c>
      <c r="J100" s="18" t="s">
        <v>119</v>
      </c>
      <c r="K100" s="18" t="s">
        <v>5265</v>
      </c>
      <c r="L100" s="18" t="s">
        <v>5266</v>
      </c>
      <c r="M100" s="18" t="s">
        <v>5267</v>
      </c>
      <c r="P100" s="18" t="s">
        <v>5246</v>
      </c>
      <c r="R100" s="18" t="s">
        <v>5265</v>
      </c>
      <c r="S100" s="18" t="s">
        <v>5266</v>
      </c>
      <c r="T100" s="18" t="s">
        <v>5267</v>
      </c>
      <c r="U100" s="18" t="s">
        <v>150</v>
      </c>
      <c r="V100" s="18" t="s">
        <v>1715</v>
      </c>
      <c r="W100" s="18" t="s">
        <v>5247</v>
      </c>
      <c r="X100" s="18" t="s">
        <v>301</v>
      </c>
      <c r="Y100" s="18" t="s">
        <v>186</v>
      </c>
      <c r="AA100" s="18" t="s">
        <v>5246</v>
      </c>
      <c r="AD100" s="18" t="s">
        <v>2456</v>
      </c>
      <c r="AE100" s="18" t="s">
        <v>126</v>
      </c>
      <c r="AF100" s="18" t="s">
        <v>213</v>
      </c>
      <c r="AG100" s="18" t="s">
        <v>1916</v>
      </c>
      <c r="AH100" s="18" t="s">
        <v>250</v>
      </c>
      <c r="AI100" s="18" t="s">
        <v>5268</v>
      </c>
      <c r="AJ100" s="18" t="s">
        <v>5269</v>
      </c>
      <c r="AK100" s="18" t="s">
        <v>130</v>
      </c>
      <c r="AL100" s="18" t="s">
        <v>2262</v>
      </c>
      <c r="AM100" s="16">
        <v>13399774</v>
      </c>
      <c r="AN100" s="16">
        <v>0</v>
      </c>
      <c r="AO100" s="18" t="s">
        <v>131</v>
      </c>
      <c r="AP100" s="16">
        <v>14080000</v>
      </c>
      <c r="AQ100" s="16">
        <v>3290000</v>
      </c>
      <c r="AR100" s="16">
        <v>17370000</v>
      </c>
      <c r="AS100" s="16">
        <v>0</v>
      </c>
      <c r="AT100" s="16">
        <v>17370000</v>
      </c>
      <c r="AU100" s="18" t="s">
        <v>293</v>
      </c>
      <c r="AV100" s="19">
        <v>44967</v>
      </c>
      <c r="AX100" s="25" t="s">
        <v>141</v>
      </c>
      <c r="AY100" s="16">
        <v>1000000</v>
      </c>
      <c r="BB100" s="18" t="s">
        <v>294</v>
      </c>
      <c r="BD100" s="18">
        <v>0</v>
      </c>
      <c r="BF100" s="18">
        <v>0</v>
      </c>
      <c r="BL100" s="18" t="s">
        <v>294</v>
      </c>
      <c r="BM100" s="18" t="s">
        <v>1797</v>
      </c>
      <c r="BO100" s="16">
        <v>14080000</v>
      </c>
      <c r="BP100" s="16">
        <v>0</v>
      </c>
      <c r="BQ100" s="18" t="s">
        <v>294</v>
      </c>
      <c r="BR100" s="24" t="str">
        <f t="shared" si="8"/>
        <v>AB</v>
      </c>
      <c r="BS100" s="20" t="str">
        <f t="shared" si="5"/>
        <v>YMS WATES 3S</v>
      </c>
      <c r="BT100" s="20" t="str">
        <f t="shared" si="6"/>
        <v>3S</v>
      </c>
      <c r="BU100" s="20" t="str">
        <f t="shared" si="7"/>
        <v>2. 3S WATES</v>
      </c>
      <c r="BX100" s="18">
        <v>0</v>
      </c>
      <c r="BY100" s="18" t="s">
        <v>134</v>
      </c>
      <c r="CD100" s="18" t="s">
        <v>147</v>
      </c>
      <c r="CE100" s="18" t="s">
        <v>147</v>
      </c>
      <c r="CG100" s="18" t="s">
        <v>147</v>
      </c>
      <c r="CH100" s="18" t="s">
        <v>147</v>
      </c>
      <c r="CJ100" s="18" t="s">
        <v>139</v>
      </c>
      <c r="CV100" s="18" t="s">
        <v>119</v>
      </c>
      <c r="CY100" s="18" t="s">
        <v>5270</v>
      </c>
      <c r="CZ100" s="19">
        <v>44965</v>
      </c>
      <c r="DA100" s="18">
        <v>16370000</v>
      </c>
      <c r="DB100" s="18" t="s">
        <v>2156</v>
      </c>
      <c r="DC100" s="18" t="s">
        <v>295</v>
      </c>
      <c r="DD100" s="18" t="s">
        <v>141</v>
      </c>
      <c r="DG100" s="16">
        <v>17370000</v>
      </c>
      <c r="DH100" s="16">
        <v>17370000</v>
      </c>
      <c r="DI100" s="16">
        <v>0</v>
      </c>
      <c r="DJ100" s="16">
        <v>17370000</v>
      </c>
      <c r="DK100" s="13">
        <v>100</v>
      </c>
      <c r="DN100" s="18" t="s">
        <v>142</v>
      </c>
      <c r="DO100" s="18" t="s">
        <v>142</v>
      </c>
      <c r="DP100" s="21" t="s">
        <v>131</v>
      </c>
      <c r="DQ100" s="16">
        <v>0</v>
      </c>
      <c r="DR100" s="16">
        <v>100000</v>
      </c>
    </row>
    <row r="101" spans="1:122" x14ac:dyDescent="0.2">
      <c r="A101" s="18" t="s">
        <v>289</v>
      </c>
      <c r="B101" s="18" t="s">
        <v>296</v>
      </c>
      <c r="C101" s="1" t="s">
        <v>305</v>
      </c>
      <c r="D101" s="18" t="s">
        <v>578</v>
      </c>
      <c r="E101" s="18" t="s">
        <v>579</v>
      </c>
      <c r="F101" s="18" t="s">
        <v>5271</v>
      </c>
      <c r="G101" s="19">
        <v>44970</v>
      </c>
      <c r="H101" s="18" t="s">
        <v>5272</v>
      </c>
      <c r="I101" s="18" t="s">
        <v>119</v>
      </c>
      <c r="J101" s="18" t="s">
        <v>119</v>
      </c>
      <c r="K101" s="18" t="s">
        <v>5273</v>
      </c>
      <c r="L101" s="18" t="s">
        <v>5274</v>
      </c>
      <c r="M101" s="18" t="s">
        <v>5275</v>
      </c>
      <c r="P101" s="18" t="s">
        <v>1178</v>
      </c>
      <c r="R101" s="18" t="s">
        <v>5273</v>
      </c>
      <c r="S101" s="18" t="s">
        <v>5274</v>
      </c>
      <c r="T101" s="18" t="s">
        <v>5275</v>
      </c>
      <c r="U101" s="18" t="s">
        <v>143</v>
      </c>
      <c r="V101" s="18" t="s">
        <v>327</v>
      </c>
      <c r="W101" s="18" t="s">
        <v>2340</v>
      </c>
      <c r="X101" s="18" t="s">
        <v>1574</v>
      </c>
      <c r="Y101" s="18" t="s">
        <v>186</v>
      </c>
      <c r="AA101" s="18" t="s">
        <v>1178</v>
      </c>
      <c r="AD101" s="18" t="s">
        <v>2269</v>
      </c>
      <c r="AE101" s="18" t="s">
        <v>126</v>
      </c>
      <c r="AF101" s="18" t="s">
        <v>1784</v>
      </c>
      <c r="AG101" s="18" t="s">
        <v>1916</v>
      </c>
      <c r="AH101" s="18" t="s">
        <v>198</v>
      </c>
      <c r="AI101" s="18" t="s">
        <v>5276</v>
      </c>
      <c r="AJ101" s="18" t="s">
        <v>5277</v>
      </c>
      <c r="AK101" s="18" t="s">
        <v>130</v>
      </c>
      <c r="AL101" s="18" t="s">
        <v>2262</v>
      </c>
      <c r="AM101" s="16">
        <v>22212683</v>
      </c>
      <c r="AN101" s="16">
        <v>2495000</v>
      </c>
      <c r="AO101" s="18" t="s">
        <v>131</v>
      </c>
      <c r="AP101" s="16">
        <v>23395000</v>
      </c>
      <c r="AQ101" s="16">
        <v>4155000</v>
      </c>
      <c r="AR101" s="16">
        <v>27550000</v>
      </c>
      <c r="AS101" s="16">
        <v>0</v>
      </c>
      <c r="AT101" s="16">
        <v>27550000</v>
      </c>
      <c r="AU101" s="18" t="s">
        <v>293</v>
      </c>
      <c r="AV101" s="19">
        <v>44970</v>
      </c>
      <c r="AX101" s="25" t="s">
        <v>141</v>
      </c>
      <c r="AY101" s="16">
        <v>1100000</v>
      </c>
      <c r="BB101" s="18" t="s">
        <v>294</v>
      </c>
      <c r="BD101" s="18">
        <v>0</v>
      </c>
      <c r="BF101" s="18">
        <v>0</v>
      </c>
      <c r="BL101" s="18" t="s">
        <v>294</v>
      </c>
      <c r="BM101" s="18" t="s">
        <v>305</v>
      </c>
      <c r="BO101" s="16">
        <v>23395000</v>
      </c>
      <c r="BP101" s="16">
        <v>0</v>
      </c>
      <c r="BQ101" s="18" t="s">
        <v>1210</v>
      </c>
      <c r="BR101" s="24" t="str">
        <f t="shared" si="8"/>
        <v>AB</v>
      </c>
      <c r="BS101" s="20" t="str">
        <f t="shared" si="5"/>
        <v>PLJ PARANGTRITIS</v>
      </c>
      <c r="BT101" s="20" t="str">
        <f t="shared" si="6"/>
        <v>SATELITE</v>
      </c>
      <c r="BU101" s="20" t="str">
        <f t="shared" si="7"/>
        <v>2. 3S WATES</v>
      </c>
      <c r="BX101" s="18">
        <v>0</v>
      </c>
      <c r="BY101" s="18" t="s">
        <v>173</v>
      </c>
      <c r="CD101" s="18" t="s">
        <v>147</v>
      </c>
      <c r="CE101" s="18" t="s">
        <v>137</v>
      </c>
      <c r="CG101" s="18" t="s">
        <v>147</v>
      </c>
      <c r="CH101" s="18" t="s">
        <v>147</v>
      </c>
      <c r="CJ101" s="18" t="s">
        <v>139</v>
      </c>
      <c r="CV101" s="18" t="s">
        <v>119</v>
      </c>
      <c r="CY101" s="18" t="s">
        <v>5278</v>
      </c>
      <c r="CZ101" s="19">
        <v>44967</v>
      </c>
      <c r="DA101" s="18">
        <v>26450000</v>
      </c>
      <c r="DB101" s="18" t="s">
        <v>1783</v>
      </c>
      <c r="DC101" s="18" t="s">
        <v>295</v>
      </c>
      <c r="DD101" s="18" t="s">
        <v>141</v>
      </c>
      <c r="DG101" s="16">
        <v>27550000</v>
      </c>
      <c r="DH101" s="16">
        <v>27550000</v>
      </c>
      <c r="DI101" s="16">
        <v>0</v>
      </c>
      <c r="DJ101" s="16">
        <v>27550000</v>
      </c>
      <c r="DK101" s="13">
        <v>100</v>
      </c>
      <c r="DN101" s="18" t="s">
        <v>175</v>
      </c>
      <c r="DO101" s="18" t="s">
        <v>175</v>
      </c>
      <c r="DP101" s="21" t="s">
        <v>131</v>
      </c>
      <c r="DQ101" s="16">
        <v>100000</v>
      </c>
    </row>
    <row r="102" spans="1:122" x14ac:dyDescent="0.2">
      <c r="A102" s="18" t="s">
        <v>289</v>
      </c>
      <c r="B102" s="18" t="s">
        <v>296</v>
      </c>
      <c r="C102" s="1" t="s">
        <v>305</v>
      </c>
      <c r="D102" s="18" t="s">
        <v>578</v>
      </c>
      <c r="E102" s="18" t="s">
        <v>579</v>
      </c>
      <c r="F102" s="18" t="s">
        <v>5279</v>
      </c>
      <c r="G102" s="19">
        <v>44970</v>
      </c>
      <c r="H102" s="18" t="s">
        <v>5280</v>
      </c>
      <c r="I102" s="18" t="s">
        <v>119</v>
      </c>
      <c r="J102" s="18" t="s">
        <v>119</v>
      </c>
      <c r="K102" s="18" t="s">
        <v>5281</v>
      </c>
      <c r="L102" s="18" t="s">
        <v>5282</v>
      </c>
      <c r="M102" s="18" t="s">
        <v>5283</v>
      </c>
      <c r="P102" s="18" t="s">
        <v>324</v>
      </c>
      <c r="R102" s="18" t="s">
        <v>5281</v>
      </c>
      <c r="S102" s="18" t="s">
        <v>5282</v>
      </c>
      <c r="T102" s="18" t="s">
        <v>5283</v>
      </c>
      <c r="U102" s="18" t="s">
        <v>212</v>
      </c>
      <c r="V102" s="18" t="s">
        <v>206</v>
      </c>
      <c r="W102" s="18" t="s">
        <v>323</v>
      </c>
      <c r="X102" s="18" t="s">
        <v>291</v>
      </c>
      <c r="Y102" s="18" t="s">
        <v>292</v>
      </c>
      <c r="AA102" s="18" t="s">
        <v>324</v>
      </c>
      <c r="AD102" s="18" t="s">
        <v>2295</v>
      </c>
      <c r="AE102" s="18" t="s">
        <v>126</v>
      </c>
      <c r="AF102" s="18" t="s">
        <v>1169</v>
      </c>
      <c r="AG102" s="18" t="s">
        <v>1916</v>
      </c>
      <c r="AH102" s="18" t="s">
        <v>153</v>
      </c>
      <c r="AI102" s="18" t="s">
        <v>5284</v>
      </c>
      <c r="AJ102" s="18" t="s">
        <v>5285</v>
      </c>
      <c r="AK102" s="18" t="s">
        <v>130</v>
      </c>
      <c r="AL102" s="18" t="s">
        <v>2262</v>
      </c>
      <c r="AM102" s="16">
        <v>17520415</v>
      </c>
      <c r="AN102" s="16">
        <v>0</v>
      </c>
      <c r="AO102" s="18" t="s">
        <v>131</v>
      </c>
      <c r="AP102" s="16">
        <v>19065000</v>
      </c>
      <c r="AQ102" s="16">
        <v>3515000</v>
      </c>
      <c r="AR102" s="16">
        <v>22580000</v>
      </c>
      <c r="AS102" s="16">
        <v>0</v>
      </c>
      <c r="AT102" s="16">
        <v>22580000</v>
      </c>
      <c r="AU102" s="18" t="s">
        <v>293</v>
      </c>
      <c r="AV102" s="19">
        <v>44970</v>
      </c>
      <c r="AX102" s="25" t="s">
        <v>141</v>
      </c>
      <c r="AY102" s="16">
        <v>22580000</v>
      </c>
      <c r="BB102" s="18" t="s">
        <v>294</v>
      </c>
      <c r="BD102" s="18">
        <v>0</v>
      </c>
      <c r="BF102" s="18">
        <v>0</v>
      </c>
      <c r="BL102" s="18" t="s">
        <v>294</v>
      </c>
      <c r="BM102" s="18" t="s">
        <v>305</v>
      </c>
      <c r="BO102" s="16">
        <v>19065000</v>
      </c>
      <c r="BP102" s="16">
        <v>0</v>
      </c>
      <c r="BQ102" s="18" t="s">
        <v>1210</v>
      </c>
      <c r="BR102" s="24" t="str">
        <f t="shared" si="8"/>
        <v>AB</v>
      </c>
      <c r="BS102" s="20" t="str">
        <f t="shared" si="5"/>
        <v>PLJ PARANGTRITIS</v>
      </c>
      <c r="BT102" s="20" t="str">
        <f t="shared" si="6"/>
        <v>SATELITE</v>
      </c>
      <c r="BU102" s="20" t="str">
        <f t="shared" si="7"/>
        <v>2. 3S WATES</v>
      </c>
      <c r="BX102" s="18">
        <v>0</v>
      </c>
      <c r="BY102" s="18" t="s">
        <v>173</v>
      </c>
      <c r="CD102" s="18" t="s">
        <v>147</v>
      </c>
      <c r="CE102" s="18" t="s">
        <v>147</v>
      </c>
      <c r="CG102" s="18" t="s">
        <v>147</v>
      </c>
      <c r="CH102" s="18" t="s">
        <v>147</v>
      </c>
      <c r="CJ102" s="18" t="s">
        <v>139</v>
      </c>
      <c r="CV102" s="18" t="s">
        <v>119</v>
      </c>
      <c r="DA102" s="18">
        <v>0</v>
      </c>
      <c r="DC102" s="18" t="s">
        <v>295</v>
      </c>
      <c r="DD102" s="18" t="s">
        <v>141</v>
      </c>
      <c r="DG102" s="16">
        <v>22580000</v>
      </c>
      <c r="DH102" s="16">
        <v>22580000</v>
      </c>
      <c r="DI102" s="16">
        <v>0</v>
      </c>
      <c r="DJ102" s="16">
        <v>22580000</v>
      </c>
      <c r="DK102" s="13">
        <v>100</v>
      </c>
      <c r="DN102" s="18" t="s">
        <v>175</v>
      </c>
      <c r="DO102" s="18" t="s">
        <v>175</v>
      </c>
      <c r="DP102" s="21" t="s">
        <v>131</v>
      </c>
      <c r="DQ102" s="16">
        <v>100000</v>
      </c>
    </row>
    <row r="103" spans="1:122" x14ac:dyDescent="0.2">
      <c r="A103" s="18" t="s">
        <v>289</v>
      </c>
      <c r="B103" s="18" t="s">
        <v>296</v>
      </c>
      <c r="C103" s="1" t="s">
        <v>305</v>
      </c>
      <c r="D103" s="18" t="s">
        <v>578</v>
      </c>
      <c r="E103" s="18" t="s">
        <v>579</v>
      </c>
      <c r="F103" s="18" t="s">
        <v>5286</v>
      </c>
      <c r="G103" s="19">
        <v>44972</v>
      </c>
      <c r="H103" s="18" t="s">
        <v>5287</v>
      </c>
      <c r="I103" s="18" t="s">
        <v>119</v>
      </c>
      <c r="J103" s="18" t="s">
        <v>119</v>
      </c>
      <c r="K103" s="18" t="s">
        <v>5288</v>
      </c>
      <c r="L103" s="18" t="s">
        <v>5289</v>
      </c>
      <c r="M103" s="18" t="s">
        <v>5290</v>
      </c>
      <c r="P103" s="18" t="s">
        <v>1799</v>
      </c>
      <c r="R103" s="18" t="s">
        <v>5291</v>
      </c>
      <c r="S103" s="18" t="s">
        <v>5292</v>
      </c>
      <c r="T103" s="18" t="s">
        <v>5293</v>
      </c>
      <c r="U103" s="18" t="s">
        <v>157</v>
      </c>
      <c r="V103" s="18" t="s">
        <v>206</v>
      </c>
      <c r="W103" s="18" t="s">
        <v>2148</v>
      </c>
      <c r="X103" s="18" t="s">
        <v>1711</v>
      </c>
      <c r="Y103" s="18" t="s">
        <v>292</v>
      </c>
      <c r="AA103" s="18" t="s">
        <v>1710</v>
      </c>
      <c r="AD103" s="18" t="s">
        <v>2301</v>
      </c>
      <c r="AE103" s="18" t="s">
        <v>126</v>
      </c>
      <c r="AF103" s="18" t="s">
        <v>184</v>
      </c>
      <c r="AG103" s="18" t="s">
        <v>1916</v>
      </c>
      <c r="AH103" s="18" t="s">
        <v>162</v>
      </c>
      <c r="AI103" s="18" t="s">
        <v>5294</v>
      </c>
      <c r="AJ103" s="18" t="s">
        <v>5295</v>
      </c>
      <c r="AK103" s="18" t="s">
        <v>130</v>
      </c>
      <c r="AL103" s="18" t="s">
        <v>2262</v>
      </c>
      <c r="AM103" s="16">
        <v>25349889</v>
      </c>
      <c r="AN103" s="16">
        <v>2771000</v>
      </c>
      <c r="AO103" s="18" t="s">
        <v>131</v>
      </c>
      <c r="AP103" s="16">
        <v>26700000</v>
      </c>
      <c r="AQ103" s="16">
        <v>4700000</v>
      </c>
      <c r="AR103" s="16">
        <v>31400000</v>
      </c>
      <c r="AS103" s="16">
        <v>0</v>
      </c>
      <c r="AT103" s="16">
        <v>31400000</v>
      </c>
      <c r="AU103" s="18" t="s">
        <v>293</v>
      </c>
      <c r="AV103" s="19">
        <v>44972</v>
      </c>
      <c r="AX103" s="25" t="s">
        <v>141</v>
      </c>
      <c r="AY103" s="16">
        <v>31400000</v>
      </c>
      <c r="BB103" s="18" t="s">
        <v>294</v>
      </c>
      <c r="BD103" s="18">
        <v>0</v>
      </c>
      <c r="BF103" s="18">
        <v>0</v>
      </c>
      <c r="BL103" s="18" t="s">
        <v>294</v>
      </c>
      <c r="BM103" s="18" t="s">
        <v>305</v>
      </c>
      <c r="BO103" s="16">
        <v>26700000</v>
      </c>
      <c r="BP103" s="16">
        <v>0</v>
      </c>
      <c r="BQ103" s="18" t="s">
        <v>1210</v>
      </c>
      <c r="BR103" s="24" t="str">
        <f t="shared" si="8"/>
        <v>AB</v>
      </c>
      <c r="BS103" s="20" t="str">
        <f t="shared" si="5"/>
        <v>PLJ PARANGTRITIS</v>
      </c>
      <c r="BT103" s="20" t="str">
        <f t="shared" si="6"/>
        <v>SATELITE</v>
      </c>
      <c r="BU103" s="20" t="str">
        <f t="shared" si="7"/>
        <v>2. 3S WATES</v>
      </c>
      <c r="BX103" s="18">
        <v>0</v>
      </c>
      <c r="BY103" s="18" t="s">
        <v>173</v>
      </c>
      <c r="CD103" s="18" t="s">
        <v>147</v>
      </c>
      <c r="CE103" s="18" t="s">
        <v>137</v>
      </c>
      <c r="CG103" s="18" t="s">
        <v>137</v>
      </c>
      <c r="CH103" s="18" t="s">
        <v>147</v>
      </c>
      <c r="CJ103" s="18" t="s">
        <v>139</v>
      </c>
      <c r="CV103" s="18" t="s">
        <v>119</v>
      </c>
      <c r="DA103" s="18">
        <v>0</v>
      </c>
      <c r="DC103" s="18" t="s">
        <v>295</v>
      </c>
      <c r="DD103" s="18" t="s">
        <v>141</v>
      </c>
      <c r="DG103" s="16">
        <v>31400000</v>
      </c>
      <c r="DH103" s="16">
        <v>31400000</v>
      </c>
      <c r="DI103" s="16">
        <v>0</v>
      </c>
      <c r="DJ103" s="16">
        <v>31400000</v>
      </c>
      <c r="DK103" s="13">
        <v>100</v>
      </c>
      <c r="DN103" s="18" t="s">
        <v>175</v>
      </c>
      <c r="DO103" s="18" t="s">
        <v>175</v>
      </c>
      <c r="DP103" s="21" t="s">
        <v>131</v>
      </c>
      <c r="DQ103" s="16">
        <v>100000</v>
      </c>
    </row>
    <row r="104" spans="1:122" x14ac:dyDescent="0.2">
      <c r="A104" s="18" t="s">
        <v>289</v>
      </c>
      <c r="C104" s="1" t="s">
        <v>1797</v>
      </c>
      <c r="D104" s="18" t="s">
        <v>119</v>
      </c>
      <c r="E104" s="18" t="s">
        <v>120</v>
      </c>
      <c r="F104" s="18" t="s">
        <v>5296</v>
      </c>
      <c r="G104" s="19">
        <v>44977</v>
      </c>
      <c r="H104" s="18" t="s">
        <v>5297</v>
      </c>
      <c r="I104" s="18" t="s">
        <v>119</v>
      </c>
      <c r="J104" s="18" t="s">
        <v>119</v>
      </c>
      <c r="K104" s="18" t="s">
        <v>5298</v>
      </c>
      <c r="L104" s="18" t="s">
        <v>5299</v>
      </c>
      <c r="M104" s="18" t="s">
        <v>5300</v>
      </c>
      <c r="P104" s="18" t="s">
        <v>5246</v>
      </c>
      <c r="R104" s="18" t="s">
        <v>5298</v>
      </c>
      <c r="S104" s="18" t="s">
        <v>5299</v>
      </c>
      <c r="T104" s="18" t="s">
        <v>5300</v>
      </c>
      <c r="U104" s="18" t="s">
        <v>158</v>
      </c>
      <c r="V104" s="18" t="s">
        <v>354</v>
      </c>
      <c r="W104" s="18" t="s">
        <v>5247</v>
      </c>
      <c r="X104" s="18" t="s">
        <v>301</v>
      </c>
      <c r="Y104" s="18" t="s">
        <v>186</v>
      </c>
      <c r="AA104" s="18" t="s">
        <v>5246</v>
      </c>
      <c r="AD104" s="18" t="s">
        <v>2495</v>
      </c>
      <c r="AE104" s="18" t="s">
        <v>126</v>
      </c>
      <c r="AF104" s="18" t="s">
        <v>2337</v>
      </c>
      <c r="AG104" s="18" t="s">
        <v>1916</v>
      </c>
      <c r="AH104" s="18" t="s">
        <v>198</v>
      </c>
      <c r="AI104" s="18" t="s">
        <v>5301</v>
      </c>
      <c r="AJ104" s="18" t="s">
        <v>5302</v>
      </c>
      <c r="AK104" s="18" t="s">
        <v>130</v>
      </c>
      <c r="AL104" s="18" t="s">
        <v>2262</v>
      </c>
      <c r="AM104" s="16">
        <v>22535442</v>
      </c>
      <c r="AN104" s="16">
        <v>0</v>
      </c>
      <c r="AO104" s="18" t="s">
        <v>131</v>
      </c>
      <c r="AP104" s="16">
        <v>23735000</v>
      </c>
      <c r="AQ104" s="16">
        <v>3815000</v>
      </c>
      <c r="AR104" s="16">
        <v>27550000</v>
      </c>
      <c r="AS104" s="16">
        <v>0</v>
      </c>
      <c r="AT104" s="16">
        <v>27550000</v>
      </c>
      <c r="AU104" s="18" t="s">
        <v>293</v>
      </c>
      <c r="AV104" s="19">
        <v>44977</v>
      </c>
      <c r="AX104" s="25" t="s">
        <v>141</v>
      </c>
      <c r="AY104" s="16">
        <v>26550000</v>
      </c>
      <c r="BB104" s="18" t="s">
        <v>294</v>
      </c>
      <c r="BD104" s="18">
        <v>0</v>
      </c>
      <c r="BF104" s="18">
        <v>0</v>
      </c>
      <c r="BL104" s="18" t="s">
        <v>294</v>
      </c>
      <c r="BM104" s="18" t="s">
        <v>1797</v>
      </c>
      <c r="BO104" s="16">
        <v>23735000</v>
      </c>
      <c r="BP104" s="16">
        <v>0</v>
      </c>
      <c r="BQ104" s="18" t="s">
        <v>294</v>
      </c>
      <c r="BR104" s="24" t="str">
        <f t="shared" si="8"/>
        <v>AB</v>
      </c>
      <c r="BS104" s="20" t="str">
        <f t="shared" si="5"/>
        <v>YMS WATES 3S</v>
      </c>
      <c r="BT104" s="20" t="str">
        <f t="shared" si="6"/>
        <v>3S</v>
      </c>
      <c r="BU104" s="20" t="str">
        <f t="shared" si="7"/>
        <v>2. 3S WATES</v>
      </c>
      <c r="BX104" s="18">
        <v>0</v>
      </c>
      <c r="BY104" s="18" t="s">
        <v>134</v>
      </c>
      <c r="CD104" s="18" t="s">
        <v>147</v>
      </c>
      <c r="CE104" s="18" t="s">
        <v>147</v>
      </c>
      <c r="CG104" s="18" t="s">
        <v>147</v>
      </c>
      <c r="CH104" s="18" t="s">
        <v>147</v>
      </c>
      <c r="CJ104" s="18" t="s">
        <v>139</v>
      </c>
      <c r="CV104" s="18" t="s">
        <v>119</v>
      </c>
      <c r="CY104" s="18" t="s">
        <v>5303</v>
      </c>
      <c r="CZ104" s="19">
        <v>44972</v>
      </c>
      <c r="DA104" s="18">
        <v>1000000</v>
      </c>
      <c r="DB104" s="18" t="s">
        <v>2495</v>
      </c>
      <c r="DC104" s="18" t="s">
        <v>295</v>
      </c>
      <c r="DD104" s="18" t="s">
        <v>141</v>
      </c>
      <c r="DG104" s="16">
        <v>27550000</v>
      </c>
      <c r="DH104" s="16">
        <v>27550000</v>
      </c>
      <c r="DI104" s="16">
        <v>0</v>
      </c>
      <c r="DJ104" s="16">
        <v>27550000</v>
      </c>
      <c r="DK104" s="13">
        <v>100</v>
      </c>
      <c r="DN104" s="18" t="s">
        <v>142</v>
      </c>
      <c r="DO104" s="18" t="s">
        <v>142</v>
      </c>
      <c r="DP104" s="21" t="s">
        <v>131</v>
      </c>
      <c r="DQ104" s="16">
        <v>0</v>
      </c>
      <c r="DR104" s="16">
        <v>100000</v>
      </c>
    </row>
    <row r="105" spans="1:122" x14ac:dyDescent="0.2">
      <c r="A105" s="18" t="s">
        <v>289</v>
      </c>
      <c r="C105" s="1" t="s">
        <v>1797</v>
      </c>
      <c r="D105" s="18" t="s">
        <v>119</v>
      </c>
      <c r="E105" s="18" t="s">
        <v>120</v>
      </c>
      <c r="F105" s="18" t="s">
        <v>5304</v>
      </c>
      <c r="G105" s="19">
        <v>44977</v>
      </c>
      <c r="H105" s="18" t="s">
        <v>2480</v>
      </c>
      <c r="I105" s="18" t="s">
        <v>119</v>
      </c>
      <c r="J105" s="18" t="s">
        <v>119</v>
      </c>
      <c r="K105" s="18" t="s">
        <v>5305</v>
      </c>
      <c r="L105" s="18" t="s">
        <v>5306</v>
      </c>
      <c r="M105" s="18" t="s">
        <v>5307</v>
      </c>
      <c r="P105" s="18" t="s">
        <v>5246</v>
      </c>
      <c r="R105" s="18" t="s">
        <v>5305</v>
      </c>
      <c r="S105" s="18" t="s">
        <v>5306</v>
      </c>
      <c r="T105" s="18" t="s">
        <v>5307</v>
      </c>
      <c r="U105" s="18" t="s">
        <v>188</v>
      </c>
      <c r="V105" s="18" t="s">
        <v>188</v>
      </c>
      <c r="W105" s="18" t="s">
        <v>5247</v>
      </c>
      <c r="X105" s="18" t="s">
        <v>301</v>
      </c>
      <c r="Y105" s="18" t="s">
        <v>186</v>
      </c>
      <c r="AA105" s="18" t="s">
        <v>5246</v>
      </c>
      <c r="AD105" s="18" t="s">
        <v>2271</v>
      </c>
      <c r="AE105" s="18" t="s">
        <v>126</v>
      </c>
      <c r="AF105" s="18" t="s">
        <v>145</v>
      </c>
      <c r="AG105" s="18" t="s">
        <v>1916</v>
      </c>
      <c r="AH105" s="18" t="s">
        <v>129</v>
      </c>
      <c r="AI105" s="18" t="s">
        <v>5308</v>
      </c>
      <c r="AJ105" s="18" t="s">
        <v>5309</v>
      </c>
      <c r="AK105" s="18" t="s">
        <v>130</v>
      </c>
      <c r="AL105" s="18" t="s">
        <v>2262</v>
      </c>
      <c r="AM105" s="16">
        <v>26550763</v>
      </c>
      <c r="AN105" s="16">
        <v>2932000</v>
      </c>
      <c r="AO105" s="18" t="s">
        <v>131</v>
      </c>
      <c r="AP105" s="16">
        <v>27965000</v>
      </c>
      <c r="AQ105" s="16">
        <v>4805000</v>
      </c>
      <c r="AR105" s="16">
        <v>32500000</v>
      </c>
      <c r="AS105" s="16">
        <v>0</v>
      </c>
      <c r="AT105" s="16">
        <v>32500000</v>
      </c>
      <c r="AU105" s="18" t="s">
        <v>293</v>
      </c>
      <c r="AV105" s="19">
        <v>44977</v>
      </c>
      <c r="AX105" s="25" t="s">
        <v>141</v>
      </c>
      <c r="AY105" s="16">
        <v>31500000</v>
      </c>
      <c r="BB105" s="18" t="s">
        <v>294</v>
      </c>
      <c r="BD105" s="18">
        <v>0</v>
      </c>
      <c r="BF105" s="18">
        <v>0</v>
      </c>
      <c r="BL105" s="18" t="s">
        <v>294</v>
      </c>
      <c r="BM105" s="18" t="s">
        <v>1797</v>
      </c>
      <c r="BO105" s="16">
        <v>27695000</v>
      </c>
      <c r="BP105" s="16">
        <v>0</v>
      </c>
      <c r="BQ105" s="18" t="s">
        <v>294</v>
      </c>
      <c r="BR105" s="24" t="str">
        <f t="shared" si="8"/>
        <v>AB</v>
      </c>
      <c r="BS105" s="20" t="str">
        <f t="shared" si="5"/>
        <v>YMS WATES 3S</v>
      </c>
      <c r="BT105" s="20" t="str">
        <f t="shared" si="6"/>
        <v>3S</v>
      </c>
      <c r="BU105" s="20" t="str">
        <f t="shared" si="7"/>
        <v>2. 3S WATES</v>
      </c>
      <c r="BX105" s="18">
        <v>0</v>
      </c>
      <c r="BY105" s="18" t="s">
        <v>134</v>
      </c>
      <c r="CD105" s="18" t="s">
        <v>147</v>
      </c>
      <c r="CE105" s="18" t="s">
        <v>137</v>
      </c>
      <c r="CG105" s="18" t="s">
        <v>147</v>
      </c>
      <c r="CH105" s="18" t="s">
        <v>147</v>
      </c>
      <c r="CJ105" s="18" t="s">
        <v>139</v>
      </c>
      <c r="CV105" s="18" t="s">
        <v>119</v>
      </c>
      <c r="CY105" s="18" t="s">
        <v>5310</v>
      </c>
      <c r="CZ105" s="19">
        <v>44973</v>
      </c>
      <c r="DA105" s="18">
        <v>1000000</v>
      </c>
      <c r="DB105" s="18" t="s">
        <v>2271</v>
      </c>
      <c r="DC105" s="18" t="s">
        <v>295</v>
      </c>
      <c r="DD105" s="18" t="s">
        <v>141</v>
      </c>
      <c r="DG105" s="16">
        <v>32770000</v>
      </c>
      <c r="DH105" s="16">
        <v>32500000</v>
      </c>
      <c r="DI105" s="16">
        <v>0</v>
      </c>
      <c r="DJ105" s="16">
        <v>32500000</v>
      </c>
      <c r="DK105" s="13">
        <v>99.18</v>
      </c>
      <c r="DN105" s="18" t="s">
        <v>142</v>
      </c>
      <c r="DO105" s="18" t="s">
        <v>142</v>
      </c>
      <c r="DP105" s="21" t="s">
        <v>131</v>
      </c>
      <c r="DQ105" s="16">
        <v>0</v>
      </c>
      <c r="DR105" s="16">
        <v>100000</v>
      </c>
    </row>
    <row r="106" spans="1:122" x14ac:dyDescent="0.2">
      <c r="A106" s="18" t="s">
        <v>289</v>
      </c>
      <c r="B106" s="18" t="s">
        <v>296</v>
      </c>
      <c r="C106" s="1" t="s">
        <v>1211</v>
      </c>
      <c r="D106" s="18" t="s">
        <v>578</v>
      </c>
      <c r="E106" s="18" t="s">
        <v>579</v>
      </c>
      <c r="F106" s="18" t="s">
        <v>5311</v>
      </c>
      <c r="G106" s="19">
        <v>44981</v>
      </c>
      <c r="H106" s="18" t="s">
        <v>5312</v>
      </c>
      <c r="I106" s="18" t="s">
        <v>119</v>
      </c>
      <c r="J106" s="18" t="s">
        <v>119</v>
      </c>
      <c r="K106" s="18" t="s">
        <v>5313</v>
      </c>
      <c r="L106" s="18" t="s">
        <v>5314</v>
      </c>
      <c r="M106" s="18" t="s">
        <v>5315</v>
      </c>
      <c r="P106" s="18" t="s">
        <v>2145</v>
      </c>
      <c r="R106" s="18" t="s">
        <v>5313</v>
      </c>
      <c r="S106" s="18" t="s">
        <v>5314</v>
      </c>
      <c r="T106" s="18" t="s">
        <v>5315</v>
      </c>
      <c r="U106" s="18" t="s">
        <v>122</v>
      </c>
      <c r="V106" s="18" t="s">
        <v>290</v>
      </c>
      <c r="W106" s="18" t="s">
        <v>5316</v>
      </c>
      <c r="X106" s="18" t="s">
        <v>2146</v>
      </c>
      <c r="Y106" s="18" t="s">
        <v>292</v>
      </c>
      <c r="AA106" s="18" t="s">
        <v>2145</v>
      </c>
      <c r="AD106" s="18" t="s">
        <v>2336</v>
      </c>
      <c r="AE106" s="18" t="s">
        <v>126</v>
      </c>
      <c r="AF106" s="18" t="s">
        <v>2337</v>
      </c>
      <c r="AG106" s="18" t="s">
        <v>1916</v>
      </c>
      <c r="AH106" s="18" t="s">
        <v>153</v>
      </c>
      <c r="AI106" s="18" t="s">
        <v>5317</v>
      </c>
      <c r="AJ106" s="18" t="s">
        <v>5318</v>
      </c>
      <c r="AK106" s="18" t="s">
        <v>130</v>
      </c>
      <c r="AL106" s="18" t="s">
        <v>2262</v>
      </c>
      <c r="AM106" s="16">
        <v>22535442</v>
      </c>
      <c r="AN106" s="16">
        <v>0</v>
      </c>
      <c r="AO106" s="18" t="s">
        <v>131</v>
      </c>
      <c r="AP106" s="16">
        <v>23735000</v>
      </c>
      <c r="AQ106" s="16">
        <v>3815000</v>
      </c>
      <c r="AR106" s="16">
        <v>27550000</v>
      </c>
      <c r="AS106" s="16">
        <v>0</v>
      </c>
      <c r="AT106" s="16">
        <v>27550000</v>
      </c>
      <c r="AU106" s="18" t="s">
        <v>293</v>
      </c>
      <c r="AV106" s="19">
        <v>44981</v>
      </c>
      <c r="AX106" s="25" t="s">
        <v>141</v>
      </c>
      <c r="AY106" s="16">
        <v>27550000</v>
      </c>
      <c r="BB106" s="18" t="s">
        <v>294</v>
      </c>
      <c r="BD106" s="18">
        <v>0</v>
      </c>
      <c r="BF106" s="18">
        <v>0</v>
      </c>
      <c r="BL106" s="18" t="s">
        <v>294</v>
      </c>
      <c r="BM106" s="18" t="s">
        <v>1211</v>
      </c>
      <c r="BO106" s="16">
        <v>23735000</v>
      </c>
      <c r="BP106" s="16">
        <v>0</v>
      </c>
      <c r="BQ106" s="18" t="s">
        <v>1210</v>
      </c>
      <c r="BR106" s="24" t="str">
        <f t="shared" si="8"/>
        <v>AB</v>
      </c>
      <c r="BS106" s="20" t="str">
        <f t="shared" si="5"/>
        <v>PLJ PARANGTRITIS</v>
      </c>
      <c r="BT106" s="20" t="str">
        <f t="shared" si="6"/>
        <v>SATELITE</v>
      </c>
      <c r="BU106" s="20" t="str">
        <f t="shared" si="7"/>
        <v>2. 3S WATES</v>
      </c>
      <c r="BX106" s="18">
        <v>0</v>
      </c>
      <c r="BY106" s="18" t="s">
        <v>173</v>
      </c>
      <c r="CD106" s="18" t="s">
        <v>217</v>
      </c>
      <c r="CE106" s="18" t="s">
        <v>217</v>
      </c>
      <c r="CG106" s="18" t="s">
        <v>217</v>
      </c>
      <c r="CH106" s="18" t="s">
        <v>217</v>
      </c>
      <c r="CJ106" s="18" t="s">
        <v>139</v>
      </c>
      <c r="CV106" s="18" t="s">
        <v>119</v>
      </c>
      <c r="DA106" s="18">
        <v>0</v>
      </c>
      <c r="DC106" s="18" t="s">
        <v>295</v>
      </c>
      <c r="DD106" s="18" t="s">
        <v>141</v>
      </c>
      <c r="DG106" s="16">
        <v>27550000</v>
      </c>
      <c r="DH106" s="16">
        <v>27550000</v>
      </c>
      <c r="DI106" s="16">
        <v>0</v>
      </c>
      <c r="DJ106" s="16">
        <v>27550000</v>
      </c>
      <c r="DK106" s="13">
        <v>100</v>
      </c>
      <c r="DN106" s="18" t="s">
        <v>175</v>
      </c>
      <c r="DO106" s="18" t="s">
        <v>175</v>
      </c>
      <c r="DP106" s="21" t="s">
        <v>131</v>
      </c>
      <c r="DQ106" s="16">
        <v>100000</v>
      </c>
    </row>
    <row r="107" spans="1:122" x14ac:dyDescent="0.2">
      <c r="A107" s="18" t="s">
        <v>289</v>
      </c>
      <c r="B107" s="18" t="s">
        <v>296</v>
      </c>
      <c r="C107" s="1" t="s">
        <v>305</v>
      </c>
      <c r="D107" s="18" t="s">
        <v>578</v>
      </c>
      <c r="E107" s="18" t="s">
        <v>579</v>
      </c>
      <c r="F107" s="18" t="s">
        <v>5319</v>
      </c>
      <c r="G107" s="19">
        <v>44984</v>
      </c>
      <c r="H107" s="18" t="s">
        <v>5320</v>
      </c>
      <c r="I107" s="18" t="s">
        <v>119</v>
      </c>
      <c r="J107" s="18" t="s">
        <v>119</v>
      </c>
      <c r="K107" s="18" t="s">
        <v>2333</v>
      </c>
      <c r="L107" s="18" t="s">
        <v>2334</v>
      </c>
      <c r="M107" s="18" t="s">
        <v>2335</v>
      </c>
      <c r="P107" s="18" t="s">
        <v>297</v>
      </c>
      <c r="R107" s="18" t="s">
        <v>2333</v>
      </c>
      <c r="S107" s="18" t="s">
        <v>2334</v>
      </c>
      <c r="T107" s="18" t="s">
        <v>2335</v>
      </c>
      <c r="U107" s="18" t="s">
        <v>158</v>
      </c>
      <c r="V107" s="18" t="s">
        <v>122</v>
      </c>
      <c r="W107" s="18" t="s">
        <v>298</v>
      </c>
      <c r="X107" s="18" t="s">
        <v>299</v>
      </c>
      <c r="Y107" s="18" t="s">
        <v>186</v>
      </c>
      <c r="AA107" s="18" t="s">
        <v>297</v>
      </c>
      <c r="AD107" s="18" t="s">
        <v>1188</v>
      </c>
      <c r="AE107" s="18" t="s">
        <v>126</v>
      </c>
      <c r="AF107" s="18" t="s">
        <v>170</v>
      </c>
      <c r="AG107" s="18" t="s">
        <v>260</v>
      </c>
      <c r="AH107" s="18" t="s">
        <v>205</v>
      </c>
      <c r="AI107" s="18" t="s">
        <v>5321</v>
      </c>
      <c r="AJ107" s="18" t="s">
        <v>5322</v>
      </c>
      <c r="AK107" s="18" t="s">
        <v>130</v>
      </c>
      <c r="AL107" s="18" t="s">
        <v>5323</v>
      </c>
      <c r="AM107" s="16">
        <v>28770067</v>
      </c>
      <c r="AN107" s="16">
        <v>2943500</v>
      </c>
      <c r="AO107" s="18" t="s">
        <v>131</v>
      </c>
      <c r="AP107" s="16">
        <v>30530000</v>
      </c>
      <c r="AQ107" s="16">
        <v>4970000</v>
      </c>
      <c r="AR107" s="16">
        <v>35000000</v>
      </c>
      <c r="AS107" s="16">
        <v>0</v>
      </c>
      <c r="AT107" s="16">
        <v>35000000</v>
      </c>
      <c r="AU107" s="18" t="s">
        <v>293</v>
      </c>
      <c r="AV107" s="19">
        <v>44984</v>
      </c>
      <c r="AX107" s="25" t="s">
        <v>141</v>
      </c>
      <c r="AY107" s="16">
        <v>35000000</v>
      </c>
      <c r="BB107" s="18" t="s">
        <v>294</v>
      </c>
      <c r="BD107" s="18">
        <v>0</v>
      </c>
      <c r="BF107" s="18">
        <v>0</v>
      </c>
      <c r="BL107" s="18" t="s">
        <v>294</v>
      </c>
      <c r="BM107" s="18" t="s">
        <v>305</v>
      </c>
      <c r="BO107" s="16">
        <v>30030000</v>
      </c>
      <c r="BP107" s="16">
        <v>0</v>
      </c>
      <c r="BQ107" s="18" t="s">
        <v>1210</v>
      </c>
      <c r="BR107" s="24" t="str">
        <f t="shared" si="8"/>
        <v>AB</v>
      </c>
      <c r="BS107" s="20" t="str">
        <f t="shared" si="5"/>
        <v>PLJ PARANGTRITIS</v>
      </c>
      <c r="BT107" s="20" t="str">
        <f t="shared" si="6"/>
        <v>SATELITE</v>
      </c>
      <c r="BU107" s="20" t="str">
        <f t="shared" si="7"/>
        <v>2. 3S WATES</v>
      </c>
      <c r="BX107" s="18">
        <v>0</v>
      </c>
      <c r="BY107" s="18" t="s">
        <v>173</v>
      </c>
      <c r="CD107" s="18" t="s">
        <v>147</v>
      </c>
      <c r="CE107" s="18" t="s">
        <v>147</v>
      </c>
      <c r="CG107" s="18" t="s">
        <v>137</v>
      </c>
      <c r="CH107" s="18" t="s">
        <v>147</v>
      </c>
      <c r="CJ107" s="18" t="s">
        <v>139</v>
      </c>
      <c r="CV107" s="18" t="s">
        <v>119</v>
      </c>
      <c r="DA107" s="18">
        <v>0</v>
      </c>
      <c r="DC107" s="18" t="s">
        <v>295</v>
      </c>
      <c r="DD107" s="18" t="s">
        <v>141</v>
      </c>
      <c r="DG107" s="16">
        <v>35500000</v>
      </c>
      <c r="DH107" s="16">
        <v>35000000</v>
      </c>
      <c r="DI107" s="16">
        <v>0</v>
      </c>
      <c r="DJ107" s="16">
        <v>35000000</v>
      </c>
      <c r="DK107" s="13">
        <v>98.59</v>
      </c>
      <c r="DN107" s="18" t="s">
        <v>175</v>
      </c>
      <c r="DO107" s="18" t="s">
        <v>175</v>
      </c>
      <c r="DP107" s="21" t="s">
        <v>131</v>
      </c>
      <c r="DQ107" s="16">
        <v>200000</v>
      </c>
    </row>
    <row r="108" spans="1:122" x14ac:dyDescent="0.2">
      <c r="A108" s="18" t="s">
        <v>289</v>
      </c>
      <c r="B108" s="18" t="s">
        <v>296</v>
      </c>
      <c r="C108" s="1" t="s">
        <v>305</v>
      </c>
      <c r="D108" s="18" t="s">
        <v>578</v>
      </c>
      <c r="E108" s="18" t="s">
        <v>579</v>
      </c>
      <c r="F108" s="18" t="s">
        <v>5324</v>
      </c>
      <c r="G108" s="19">
        <v>44985</v>
      </c>
      <c r="H108" s="18" t="s">
        <v>5325</v>
      </c>
      <c r="I108" s="18" t="s">
        <v>119</v>
      </c>
      <c r="J108" s="18" t="s">
        <v>119</v>
      </c>
      <c r="K108" s="18" t="s">
        <v>5326</v>
      </c>
      <c r="L108" s="18" t="s">
        <v>5327</v>
      </c>
      <c r="M108" s="18" t="s">
        <v>5328</v>
      </c>
      <c r="P108" s="18" t="s">
        <v>5329</v>
      </c>
      <c r="R108" s="18" t="s">
        <v>5326</v>
      </c>
      <c r="S108" s="18" t="s">
        <v>5327</v>
      </c>
      <c r="T108" s="18" t="s">
        <v>5328</v>
      </c>
      <c r="U108" s="18" t="s">
        <v>143</v>
      </c>
      <c r="V108" s="18" t="s">
        <v>1212</v>
      </c>
      <c r="W108" s="18" t="s">
        <v>5330</v>
      </c>
      <c r="X108" s="18" t="s">
        <v>3193</v>
      </c>
      <c r="Y108" s="18" t="s">
        <v>186</v>
      </c>
      <c r="AA108" s="18" t="s">
        <v>5329</v>
      </c>
      <c r="AD108" s="18" t="s">
        <v>2263</v>
      </c>
      <c r="AE108" s="18" t="s">
        <v>126</v>
      </c>
      <c r="AF108" s="18" t="s">
        <v>184</v>
      </c>
      <c r="AG108" s="18" t="s">
        <v>1916</v>
      </c>
      <c r="AH108" s="18" t="s">
        <v>129</v>
      </c>
      <c r="AI108" s="18" t="s">
        <v>5331</v>
      </c>
      <c r="AJ108" s="18" t="s">
        <v>5332</v>
      </c>
      <c r="AK108" s="18" t="s">
        <v>130</v>
      </c>
      <c r="AL108" s="18" t="s">
        <v>2262</v>
      </c>
      <c r="AM108" s="16">
        <v>25349889</v>
      </c>
      <c r="AN108" s="16">
        <v>2771000</v>
      </c>
      <c r="AO108" s="18" t="s">
        <v>131</v>
      </c>
      <c r="AP108" s="16">
        <v>26700000</v>
      </c>
      <c r="AQ108" s="16">
        <v>4700000</v>
      </c>
      <c r="AR108" s="16">
        <v>31200000</v>
      </c>
      <c r="AS108" s="16">
        <v>0</v>
      </c>
      <c r="AT108" s="16">
        <v>31200000</v>
      </c>
      <c r="AU108" s="18" t="s">
        <v>293</v>
      </c>
      <c r="AV108" s="19">
        <v>44985</v>
      </c>
      <c r="AX108" s="25" t="s">
        <v>141</v>
      </c>
      <c r="AY108" s="16">
        <v>31200000</v>
      </c>
      <c r="BB108" s="18" t="s">
        <v>294</v>
      </c>
      <c r="BD108" s="18">
        <v>0</v>
      </c>
      <c r="BF108" s="18">
        <v>0</v>
      </c>
      <c r="BL108" s="18" t="s">
        <v>294</v>
      </c>
      <c r="BM108" s="18" t="s">
        <v>305</v>
      </c>
      <c r="BO108" s="16">
        <v>26500000</v>
      </c>
      <c r="BP108" s="16">
        <v>0</v>
      </c>
      <c r="BQ108" s="18" t="s">
        <v>1210</v>
      </c>
      <c r="BR108" s="24" t="str">
        <f t="shared" si="8"/>
        <v>AB</v>
      </c>
      <c r="BS108" s="20" t="str">
        <f t="shared" si="5"/>
        <v>PLJ PARANGTRITIS</v>
      </c>
      <c r="BT108" s="20" t="str">
        <f t="shared" si="6"/>
        <v>SATELITE</v>
      </c>
      <c r="BU108" s="20" t="str">
        <f t="shared" si="7"/>
        <v>2. 3S WATES</v>
      </c>
      <c r="BX108" s="18">
        <v>0</v>
      </c>
      <c r="BY108" s="18" t="s">
        <v>173</v>
      </c>
      <c r="CD108" s="18" t="s">
        <v>147</v>
      </c>
      <c r="CE108" s="18" t="s">
        <v>147</v>
      </c>
      <c r="CG108" s="18" t="s">
        <v>147</v>
      </c>
      <c r="CH108" s="18" t="s">
        <v>147</v>
      </c>
      <c r="CJ108" s="18" t="s">
        <v>139</v>
      </c>
      <c r="CV108" s="18" t="s">
        <v>119</v>
      </c>
      <c r="DA108" s="18">
        <v>0</v>
      </c>
      <c r="DC108" s="18" t="s">
        <v>295</v>
      </c>
      <c r="DD108" s="18" t="s">
        <v>141</v>
      </c>
      <c r="DG108" s="16">
        <v>31400000</v>
      </c>
      <c r="DH108" s="16">
        <v>31200000</v>
      </c>
      <c r="DI108" s="16">
        <v>0</v>
      </c>
      <c r="DJ108" s="16">
        <v>31200000</v>
      </c>
      <c r="DK108" s="13">
        <v>99.36</v>
      </c>
      <c r="DN108" s="18" t="s">
        <v>175</v>
      </c>
      <c r="DO108" s="18" t="s">
        <v>175</v>
      </c>
      <c r="DP108" s="21" t="s">
        <v>131</v>
      </c>
      <c r="DQ108" s="16">
        <v>100000</v>
      </c>
    </row>
    <row r="109" spans="1:122" x14ac:dyDescent="0.2">
      <c r="A109" s="18" t="s">
        <v>309</v>
      </c>
      <c r="C109" s="1" t="s">
        <v>314</v>
      </c>
      <c r="D109" s="18" t="s">
        <v>119</v>
      </c>
      <c r="E109" s="18" t="s">
        <v>120</v>
      </c>
      <c r="F109" s="18" t="s">
        <v>5333</v>
      </c>
      <c r="G109" s="19">
        <v>44958</v>
      </c>
      <c r="H109" s="18" t="s">
        <v>2606</v>
      </c>
      <c r="I109" s="18" t="s">
        <v>119</v>
      </c>
      <c r="J109" s="18" t="s">
        <v>119</v>
      </c>
      <c r="K109" s="18" t="s">
        <v>5334</v>
      </c>
      <c r="L109" s="18" t="s">
        <v>5335</v>
      </c>
      <c r="M109" s="18" t="s">
        <v>5336</v>
      </c>
      <c r="P109" s="18" t="s">
        <v>324</v>
      </c>
      <c r="R109" s="18" t="s">
        <v>5337</v>
      </c>
      <c r="S109" s="18" t="s">
        <v>5338</v>
      </c>
      <c r="T109" s="18" t="s">
        <v>5336</v>
      </c>
      <c r="U109" s="18" t="s">
        <v>150</v>
      </c>
      <c r="V109" s="18" t="s">
        <v>290</v>
      </c>
      <c r="W109" s="18" t="s">
        <v>323</v>
      </c>
      <c r="X109" s="18" t="s">
        <v>291</v>
      </c>
      <c r="Y109" s="18" t="s">
        <v>292</v>
      </c>
      <c r="AA109" s="18" t="s">
        <v>324</v>
      </c>
      <c r="AD109" s="18" t="s">
        <v>2271</v>
      </c>
      <c r="AE109" s="18" t="s">
        <v>126</v>
      </c>
      <c r="AF109" s="18" t="s">
        <v>145</v>
      </c>
      <c r="AG109" s="18" t="s">
        <v>1916</v>
      </c>
      <c r="AH109" s="18" t="s">
        <v>129</v>
      </c>
      <c r="AI109" s="18" t="s">
        <v>5339</v>
      </c>
      <c r="AJ109" s="18" t="s">
        <v>5340</v>
      </c>
      <c r="AK109" s="18" t="s">
        <v>130</v>
      </c>
      <c r="AL109" s="18" t="s">
        <v>2262</v>
      </c>
      <c r="AM109" s="16">
        <v>26550763</v>
      </c>
      <c r="AN109" s="16">
        <v>0</v>
      </c>
      <c r="AO109" s="18" t="s">
        <v>131</v>
      </c>
      <c r="AP109" s="16">
        <v>27965000</v>
      </c>
      <c r="AQ109" s="16">
        <v>4805000</v>
      </c>
      <c r="AR109" s="16">
        <v>32770000</v>
      </c>
      <c r="AS109" s="16">
        <v>0</v>
      </c>
      <c r="AT109" s="16">
        <v>32770000</v>
      </c>
      <c r="AU109" s="18" t="s">
        <v>315</v>
      </c>
      <c r="AV109" s="19">
        <v>44958</v>
      </c>
      <c r="AX109" s="25" t="s">
        <v>141</v>
      </c>
      <c r="AY109" s="16">
        <v>32770000</v>
      </c>
      <c r="BB109" s="18" t="s">
        <v>312</v>
      </c>
      <c r="BD109" s="18">
        <v>0</v>
      </c>
      <c r="BF109" s="18">
        <v>0</v>
      </c>
      <c r="BL109" s="18" t="s">
        <v>312</v>
      </c>
      <c r="BM109" s="18" t="s">
        <v>314</v>
      </c>
      <c r="BO109" s="16">
        <v>27965000</v>
      </c>
      <c r="BP109" s="16">
        <v>0</v>
      </c>
      <c r="BQ109" s="18" t="s">
        <v>312</v>
      </c>
      <c r="BR109" s="24" t="str">
        <f t="shared" si="8"/>
        <v>AB</v>
      </c>
      <c r="BS109" s="20" t="str">
        <f t="shared" si="5"/>
        <v>YMS SANG AJI 3S</v>
      </c>
      <c r="BT109" s="20" t="str">
        <f t="shared" si="6"/>
        <v>3S</v>
      </c>
      <c r="BU109" s="20" t="str">
        <f t="shared" si="7"/>
        <v>1. 3S SANGAJI</v>
      </c>
      <c r="BX109" s="18">
        <v>0</v>
      </c>
      <c r="BY109" s="18" t="s">
        <v>134</v>
      </c>
      <c r="CA109" s="18" t="s">
        <v>313</v>
      </c>
      <c r="CD109" s="18" t="s">
        <v>147</v>
      </c>
      <c r="CE109" s="18" t="s">
        <v>207</v>
      </c>
      <c r="CG109" s="18" t="s">
        <v>147</v>
      </c>
      <c r="CH109" s="18" t="s">
        <v>147</v>
      </c>
      <c r="CJ109" s="18" t="s">
        <v>139</v>
      </c>
      <c r="CV109" s="18" t="s">
        <v>119</v>
      </c>
      <c r="DA109" s="18">
        <v>0</v>
      </c>
      <c r="DC109" s="18" t="s">
        <v>295</v>
      </c>
      <c r="DD109" s="18" t="s">
        <v>141</v>
      </c>
      <c r="DG109" s="16">
        <v>32770000</v>
      </c>
      <c r="DH109" s="16">
        <v>32770000</v>
      </c>
      <c r="DI109" s="16">
        <v>0</v>
      </c>
      <c r="DJ109" s="16">
        <v>32770000</v>
      </c>
      <c r="DK109" s="13">
        <v>100</v>
      </c>
      <c r="DN109" s="18" t="s">
        <v>142</v>
      </c>
      <c r="DO109" s="18" t="s">
        <v>142</v>
      </c>
      <c r="DP109" s="21" t="s">
        <v>131</v>
      </c>
      <c r="DQ109" s="16">
        <v>0</v>
      </c>
      <c r="DR109" s="16">
        <v>100000</v>
      </c>
    </row>
    <row r="110" spans="1:122" x14ac:dyDescent="0.2">
      <c r="A110" s="18" t="s">
        <v>309</v>
      </c>
      <c r="C110" s="1" t="s">
        <v>314</v>
      </c>
      <c r="D110" s="18" t="s">
        <v>119</v>
      </c>
      <c r="E110" s="18" t="s">
        <v>120</v>
      </c>
      <c r="F110" s="18" t="s">
        <v>5341</v>
      </c>
      <c r="G110" s="19">
        <v>44958</v>
      </c>
      <c r="H110" s="18" t="s">
        <v>5342</v>
      </c>
      <c r="I110" s="18" t="s">
        <v>119</v>
      </c>
      <c r="J110" s="18" t="s">
        <v>119</v>
      </c>
      <c r="K110" s="18" t="s">
        <v>5343</v>
      </c>
      <c r="L110" s="18" t="s">
        <v>5344</v>
      </c>
      <c r="M110" s="18" t="s">
        <v>5345</v>
      </c>
      <c r="P110" s="18" t="s">
        <v>1965</v>
      </c>
      <c r="R110" s="18" t="s">
        <v>5343</v>
      </c>
      <c r="S110" s="18" t="s">
        <v>5344</v>
      </c>
      <c r="T110" s="18" t="s">
        <v>5345</v>
      </c>
      <c r="U110" s="18" t="s">
        <v>188</v>
      </c>
      <c r="V110" s="18" t="s">
        <v>290</v>
      </c>
      <c r="W110" s="18" t="s">
        <v>1966</v>
      </c>
      <c r="X110" s="18" t="s">
        <v>291</v>
      </c>
      <c r="Y110" s="18" t="s">
        <v>292</v>
      </c>
      <c r="AA110" s="18" t="s">
        <v>1965</v>
      </c>
      <c r="AD110" s="18" t="s">
        <v>2348</v>
      </c>
      <c r="AE110" s="18" t="s">
        <v>126</v>
      </c>
      <c r="AF110" s="18" t="s">
        <v>2349</v>
      </c>
      <c r="AG110" s="18" t="s">
        <v>1916</v>
      </c>
      <c r="AH110" s="18" t="s">
        <v>198</v>
      </c>
      <c r="AI110" s="18" t="s">
        <v>5346</v>
      </c>
      <c r="AJ110" s="18" t="s">
        <v>5347</v>
      </c>
      <c r="AK110" s="18" t="s">
        <v>130</v>
      </c>
      <c r="AL110" s="18" t="s">
        <v>2262</v>
      </c>
      <c r="AM110" s="16">
        <v>22060777</v>
      </c>
      <c r="AN110" s="16">
        <v>0</v>
      </c>
      <c r="AO110" s="18" t="s">
        <v>131</v>
      </c>
      <c r="AP110" s="16">
        <v>23235000</v>
      </c>
      <c r="AQ110" s="16">
        <v>3815000</v>
      </c>
      <c r="AR110" s="16">
        <v>27050000</v>
      </c>
      <c r="AS110" s="16">
        <v>0</v>
      </c>
      <c r="AT110" s="16">
        <v>27050000</v>
      </c>
      <c r="AU110" s="18" t="s">
        <v>315</v>
      </c>
      <c r="AV110" s="19">
        <v>44958</v>
      </c>
      <c r="AX110" s="25" t="s">
        <v>141</v>
      </c>
      <c r="AY110" s="16">
        <v>2050000</v>
      </c>
      <c r="BB110" s="18" t="s">
        <v>312</v>
      </c>
      <c r="BD110" s="18">
        <v>0</v>
      </c>
      <c r="BF110" s="18">
        <v>0</v>
      </c>
      <c r="BL110" s="18" t="s">
        <v>312</v>
      </c>
      <c r="BM110" s="18" t="s">
        <v>314</v>
      </c>
      <c r="BO110" s="16">
        <v>23235000</v>
      </c>
      <c r="BP110" s="16">
        <v>0</v>
      </c>
      <c r="BQ110" s="18" t="s">
        <v>312</v>
      </c>
      <c r="BR110" s="24" t="str">
        <f t="shared" si="8"/>
        <v>AB</v>
      </c>
      <c r="BS110" s="20" t="str">
        <f t="shared" si="5"/>
        <v>YMS SANG AJI 3S</v>
      </c>
      <c r="BT110" s="20" t="str">
        <f t="shared" si="6"/>
        <v>3S</v>
      </c>
      <c r="BU110" s="20" t="str">
        <f t="shared" si="7"/>
        <v>1. 3S SANGAJI</v>
      </c>
      <c r="BX110" s="18">
        <v>0</v>
      </c>
      <c r="BY110" s="18" t="s">
        <v>134</v>
      </c>
      <c r="CA110" s="18" t="s">
        <v>313</v>
      </c>
      <c r="CD110" s="18" t="s">
        <v>147</v>
      </c>
      <c r="CE110" s="18" t="s">
        <v>207</v>
      </c>
      <c r="CG110" s="18" t="s">
        <v>147</v>
      </c>
      <c r="CH110" s="18" t="s">
        <v>147</v>
      </c>
      <c r="CJ110" s="18" t="s">
        <v>139</v>
      </c>
      <c r="CV110" s="18" t="s">
        <v>119</v>
      </c>
      <c r="CY110" s="18" t="s">
        <v>5348</v>
      </c>
      <c r="CZ110" s="19">
        <v>44957</v>
      </c>
      <c r="DA110" s="18">
        <v>25000000</v>
      </c>
      <c r="DB110" s="18" t="s">
        <v>2348</v>
      </c>
      <c r="DC110" s="18" t="s">
        <v>295</v>
      </c>
      <c r="DD110" s="18" t="s">
        <v>141</v>
      </c>
      <c r="DG110" s="16">
        <v>27050000</v>
      </c>
      <c r="DH110" s="16">
        <v>27050000</v>
      </c>
      <c r="DI110" s="16">
        <v>0</v>
      </c>
      <c r="DJ110" s="16">
        <v>27050000</v>
      </c>
      <c r="DK110" s="13">
        <v>100</v>
      </c>
      <c r="DN110" s="18" t="s">
        <v>142</v>
      </c>
      <c r="DO110" s="18" t="s">
        <v>142</v>
      </c>
      <c r="DP110" s="21" t="s">
        <v>131</v>
      </c>
      <c r="DQ110" s="16">
        <v>0</v>
      </c>
      <c r="DR110" s="16">
        <v>100000</v>
      </c>
    </row>
    <row r="111" spans="1:122" x14ac:dyDescent="0.2">
      <c r="A111" s="18" t="s">
        <v>309</v>
      </c>
      <c r="C111" s="1" t="s">
        <v>310</v>
      </c>
      <c r="D111" s="18" t="s">
        <v>119</v>
      </c>
      <c r="E111" s="18" t="s">
        <v>120</v>
      </c>
      <c r="F111" s="18" t="s">
        <v>5349</v>
      </c>
      <c r="G111" s="19">
        <v>44959</v>
      </c>
      <c r="H111" s="18" t="s">
        <v>5350</v>
      </c>
      <c r="I111" s="18" t="s">
        <v>119</v>
      </c>
      <c r="J111" s="18" t="s">
        <v>119</v>
      </c>
      <c r="K111" s="18" t="s">
        <v>5351</v>
      </c>
      <c r="L111" s="18" t="s">
        <v>5352</v>
      </c>
      <c r="M111" s="18" t="s">
        <v>5353</v>
      </c>
      <c r="P111" s="18" t="s">
        <v>2332</v>
      </c>
      <c r="R111" s="18" t="s">
        <v>5351</v>
      </c>
      <c r="S111" s="18" t="s">
        <v>5352</v>
      </c>
      <c r="T111" s="18" t="s">
        <v>5353</v>
      </c>
      <c r="U111" s="18" t="s">
        <v>164</v>
      </c>
      <c r="V111" s="18" t="s">
        <v>1122</v>
      </c>
      <c r="W111" s="18" t="s">
        <v>2331</v>
      </c>
      <c r="X111" s="18" t="s">
        <v>186</v>
      </c>
      <c r="Y111" s="18" t="s">
        <v>186</v>
      </c>
      <c r="AA111" s="18" t="s">
        <v>2332</v>
      </c>
      <c r="AD111" s="18" t="s">
        <v>2270</v>
      </c>
      <c r="AE111" s="18" t="s">
        <v>126</v>
      </c>
      <c r="AF111" s="18" t="s">
        <v>190</v>
      </c>
      <c r="AG111" s="18" t="s">
        <v>1916</v>
      </c>
      <c r="AH111" s="18" t="s">
        <v>129</v>
      </c>
      <c r="AI111" s="18" t="s">
        <v>5354</v>
      </c>
      <c r="AJ111" s="18" t="s">
        <v>5355</v>
      </c>
      <c r="AK111" s="18" t="s">
        <v>130</v>
      </c>
      <c r="AL111" s="18" t="s">
        <v>2262</v>
      </c>
      <c r="AM111" s="16">
        <v>18249521</v>
      </c>
      <c r="AN111" s="16">
        <v>0</v>
      </c>
      <c r="AO111" s="18" t="s">
        <v>131</v>
      </c>
      <c r="AP111" s="16">
        <v>19220000</v>
      </c>
      <c r="AQ111" s="16">
        <v>3730000</v>
      </c>
      <c r="AR111" s="16">
        <v>22950000</v>
      </c>
      <c r="AS111" s="16">
        <v>0</v>
      </c>
      <c r="AT111" s="16">
        <v>22950000</v>
      </c>
      <c r="AU111" s="18" t="s">
        <v>311</v>
      </c>
      <c r="AV111" s="19">
        <v>44959</v>
      </c>
      <c r="AX111" s="25" t="s">
        <v>141</v>
      </c>
      <c r="AY111" s="16">
        <v>11000000</v>
      </c>
      <c r="BB111" s="18" t="s">
        <v>312</v>
      </c>
      <c r="BD111" s="18">
        <v>0</v>
      </c>
      <c r="BF111" s="18">
        <v>0</v>
      </c>
      <c r="BL111" s="18" t="s">
        <v>312</v>
      </c>
      <c r="BM111" s="18" t="s">
        <v>310</v>
      </c>
      <c r="BO111" s="16">
        <v>19220000</v>
      </c>
      <c r="BP111" s="16">
        <v>0</v>
      </c>
      <c r="BQ111" s="18" t="s">
        <v>312</v>
      </c>
      <c r="BR111" s="24" t="str">
        <f t="shared" si="8"/>
        <v>AB</v>
      </c>
      <c r="BS111" s="20" t="str">
        <f t="shared" si="5"/>
        <v>YMS SANG AJI 3S</v>
      </c>
      <c r="BT111" s="20" t="str">
        <f t="shared" si="6"/>
        <v>3S</v>
      </c>
      <c r="BU111" s="20" t="str">
        <f t="shared" si="7"/>
        <v>1. 3S SANGAJI</v>
      </c>
      <c r="BX111" s="18">
        <v>0</v>
      </c>
      <c r="BY111" s="18" t="s">
        <v>134</v>
      </c>
      <c r="CA111" s="18" t="s">
        <v>206</v>
      </c>
      <c r="CD111" s="18" t="s">
        <v>147</v>
      </c>
      <c r="CE111" s="18" t="s">
        <v>191</v>
      </c>
      <c r="CG111" s="18" t="s">
        <v>147</v>
      </c>
      <c r="CH111" s="18" t="s">
        <v>136</v>
      </c>
      <c r="CJ111" s="18" t="s">
        <v>139</v>
      </c>
      <c r="CV111" s="18" t="s">
        <v>119</v>
      </c>
      <c r="CY111" s="18" t="s">
        <v>5356</v>
      </c>
      <c r="CZ111" s="19">
        <v>44959</v>
      </c>
      <c r="DA111" s="18">
        <v>11950000</v>
      </c>
      <c r="DB111" s="18" t="s">
        <v>2270</v>
      </c>
      <c r="DC111" s="18" t="s">
        <v>295</v>
      </c>
      <c r="DD111" s="18" t="s">
        <v>141</v>
      </c>
      <c r="DG111" s="16">
        <v>22950000</v>
      </c>
      <c r="DH111" s="16">
        <v>22950000</v>
      </c>
      <c r="DI111" s="16">
        <v>0</v>
      </c>
      <c r="DJ111" s="16">
        <v>22950000</v>
      </c>
      <c r="DK111" s="13">
        <v>100</v>
      </c>
      <c r="DN111" s="18" t="s">
        <v>142</v>
      </c>
      <c r="DO111" s="18" t="s">
        <v>142</v>
      </c>
      <c r="DP111" s="21" t="s">
        <v>131</v>
      </c>
      <c r="DQ111" s="16">
        <v>0</v>
      </c>
      <c r="DR111" s="16">
        <v>100000</v>
      </c>
    </row>
    <row r="112" spans="1:122" x14ac:dyDescent="0.2">
      <c r="A112" s="18" t="s">
        <v>309</v>
      </c>
      <c r="C112" s="1" t="s">
        <v>310</v>
      </c>
      <c r="D112" s="18" t="s">
        <v>119</v>
      </c>
      <c r="E112" s="18" t="s">
        <v>120</v>
      </c>
      <c r="F112" s="18" t="s">
        <v>5357</v>
      </c>
      <c r="G112" s="19">
        <v>44961</v>
      </c>
      <c r="H112" s="18" t="s">
        <v>5358</v>
      </c>
      <c r="I112" s="18" t="s">
        <v>119</v>
      </c>
      <c r="J112" s="18" t="s">
        <v>119</v>
      </c>
      <c r="K112" s="18" t="s">
        <v>5359</v>
      </c>
      <c r="L112" s="18" t="s">
        <v>5360</v>
      </c>
      <c r="M112" s="18" t="s">
        <v>1656</v>
      </c>
      <c r="P112" s="18" t="s">
        <v>307</v>
      </c>
      <c r="R112" s="18" t="s">
        <v>5359</v>
      </c>
      <c r="S112" s="18" t="s">
        <v>5360</v>
      </c>
      <c r="T112" s="18" t="s">
        <v>1656</v>
      </c>
      <c r="U112" s="18" t="s">
        <v>123</v>
      </c>
      <c r="V112" s="18" t="s">
        <v>1963</v>
      </c>
      <c r="W112" s="18" t="s">
        <v>5361</v>
      </c>
      <c r="X112" s="18" t="s">
        <v>233</v>
      </c>
      <c r="Y112" s="18" t="s">
        <v>186</v>
      </c>
      <c r="AA112" s="18" t="s">
        <v>307</v>
      </c>
      <c r="AD112" s="18" t="s">
        <v>2263</v>
      </c>
      <c r="AE112" s="18" t="s">
        <v>126</v>
      </c>
      <c r="AF112" s="18" t="s">
        <v>184</v>
      </c>
      <c r="AG112" s="18" t="s">
        <v>1916</v>
      </c>
      <c r="AH112" s="18" t="s">
        <v>129</v>
      </c>
      <c r="AI112" s="18" t="s">
        <v>5362</v>
      </c>
      <c r="AJ112" s="18" t="s">
        <v>5363</v>
      </c>
      <c r="AK112" s="18" t="s">
        <v>130</v>
      </c>
      <c r="AL112" s="18" t="s">
        <v>2262</v>
      </c>
      <c r="AM112" s="16">
        <v>25349889</v>
      </c>
      <c r="AN112" s="16">
        <v>0</v>
      </c>
      <c r="AO112" s="18" t="s">
        <v>131</v>
      </c>
      <c r="AP112" s="16">
        <v>26700000</v>
      </c>
      <c r="AQ112" s="16">
        <v>4700000</v>
      </c>
      <c r="AR112" s="16">
        <v>31400000</v>
      </c>
      <c r="AS112" s="16">
        <v>0</v>
      </c>
      <c r="AT112" s="16">
        <v>31400000</v>
      </c>
      <c r="AU112" s="18" t="s">
        <v>311</v>
      </c>
      <c r="AV112" s="19">
        <v>44961</v>
      </c>
      <c r="AX112" s="25" t="s">
        <v>141</v>
      </c>
      <c r="AY112" s="16">
        <v>1000000</v>
      </c>
      <c r="BB112" s="18" t="s">
        <v>312</v>
      </c>
      <c r="BD112" s="18">
        <v>0</v>
      </c>
      <c r="BF112" s="18">
        <v>0</v>
      </c>
      <c r="BL112" s="18" t="s">
        <v>312</v>
      </c>
      <c r="BM112" s="18" t="s">
        <v>310</v>
      </c>
      <c r="BO112" s="16">
        <v>26700000</v>
      </c>
      <c r="BP112" s="16">
        <v>0</v>
      </c>
      <c r="BQ112" s="18" t="s">
        <v>312</v>
      </c>
      <c r="BR112" s="24" t="str">
        <f t="shared" si="8"/>
        <v>AB</v>
      </c>
      <c r="BS112" s="20" t="str">
        <f t="shared" si="5"/>
        <v>YMS SANG AJI 3S</v>
      </c>
      <c r="BT112" s="20" t="str">
        <f t="shared" si="6"/>
        <v>3S</v>
      </c>
      <c r="BU112" s="20" t="str">
        <f t="shared" si="7"/>
        <v>1. 3S SANGAJI</v>
      </c>
      <c r="BX112" s="18">
        <v>0</v>
      </c>
      <c r="BY112" s="18" t="s">
        <v>134</v>
      </c>
      <c r="CD112" s="18" t="s">
        <v>147</v>
      </c>
      <c r="CE112" s="18" t="s">
        <v>147</v>
      </c>
      <c r="CG112" s="18" t="s">
        <v>147</v>
      </c>
      <c r="CH112" s="18" t="s">
        <v>136</v>
      </c>
      <c r="CJ112" s="18" t="s">
        <v>139</v>
      </c>
      <c r="CV112" s="18" t="s">
        <v>119</v>
      </c>
      <c r="CY112" s="18" t="s">
        <v>5364</v>
      </c>
      <c r="CZ112" s="19">
        <v>44960</v>
      </c>
      <c r="DA112" s="18">
        <v>30400000</v>
      </c>
      <c r="DB112" s="18" t="s">
        <v>2263</v>
      </c>
      <c r="DC112" s="18" t="s">
        <v>295</v>
      </c>
      <c r="DD112" s="18" t="s">
        <v>141</v>
      </c>
      <c r="DG112" s="16">
        <v>31400000</v>
      </c>
      <c r="DH112" s="16">
        <v>31400000</v>
      </c>
      <c r="DI112" s="16">
        <v>0</v>
      </c>
      <c r="DJ112" s="16">
        <v>31400000</v>
      </c>
      <c r="DK112" s="13">
        <v>100</v>
      </c>
      <c r="DN112" s="18" t="s">
        <v>142</v>
      </c>
      <c r="DO112" s="18" t="s">
        <v>142</v>
      </c>
      <c r="DP112" s="21" t="s">
        <v>131</v>
      </c>
      <c r="DQ112" s="16">
        <v>0</v>
      </c>
      <c r="DR112" s="16">
        <v>100000</v>
      </c>
    </row>
    <row r="113" spans="1:122" x14ac:dyDescent="0.2">
      <c r="A113" s="18" t="s">
        <v>309</v>
      </c>
      <c r="C113" s="1" t="s">
        <v>310</v>
      </c>
      <c r="D113" s="18" t="s">
        <v>119</v>
      </c>
      <c r="E113" s="18" t="s">
        <v>120</v>
      </c>
      <c r="F113" s="18" t="s">
        <v>5365</v>
      </c>
      <c r="G113" s="19">
        <v>44961</v>
      </c>
      <c r="H113" s="18" t="s">
        <v>2777</v>
      </c>
      <c r="I113" s="18" t="s">
        <v>119</v>
      </c>
      <c r="J113" s="18" t="s">
        <v>119</v>
      </c>
      <c r="K113" s="18" t="s">
        <v>5366</v>
      </c>
      <c r="L113" s="18" t="s">
        <v>1810</v>
      </c>
      <c r="M113" s="18" t="s">
        <v>1811</v>
      </c>
      <c r="P113" s="18" t="s">
        <v>307</v>
      </c>
      <c r="R113" s="18" t="s">
        <v>5366</v>
      </c>
      <c r="S113" s="18" t="s">
        <v>5367</v>
      </c>
      <c r="T113" s="18" t="s">
        <v>5368</v>
      </c>
      <c r="U113" s="18" t="s">
        <v>300</v>
      </c>
      <c r="V113" s="18" t="s">
        <v>158</v>
      </c>
      <c r="W113" s="18" t="s">
        <v>5369</v>
      </c>
      <c r="X113" s="18" t="s">
        <v>1968</v>
      </c>
      <c r="Z113" s="18" t="s">
        <v>316</v>
      </c>
      <c r="AA113" s="18" t="s">
        <v>5370</v>
      </c>
      <c r="AD113" s="18" t="s">
        <v>2266</v>
      </c>
      <c r="AE113" s="18" t="s">
        <v>126</v>
      </c>
      <c r="AF113" s="18" t="s">
        <v>127</v>
      </c>
      <c r="AG113" s="18" t="s">
        <v>1916</v>
      </c>
      <c r="AH113" s="18" t="s">
        <v>250</v>
      </c>
      <c r="AI113" s="18" t="s">
        <v>5371</v>
      </c>
      <c r="AJ113" s="18" t="s">
        <v>5372</v>
      </c>
      <c r="AK113" s="18" t="s">
        <v>130</v>
      </c>
      <c r="AL113" s="18" t="s">
        <v>2262</v>
      </c>
      <c r="AM113" s="16">
        <v>22022772</v>
      </c>
      <c r="AN113" s="16">
        <v>0</v>
      </c>
      <c r="AO113" s="18" t="s">
        <v>131</v>
      </c>
      <c r="AP113" s="16">
        <v>23195000</v>
      </c>
      <c r="AQ113" s="16">
        <v>4155000</v>
      </c>
      <c r="AR113" s="16">
        <v>27350000</v>
      </c>
      <c r="AS113" s="16">
        <v>0</v>
      </c>
      <c r="AT113" s="16">
        <v>27350000</v>
      </c>
      <c r="AU113" s="18" t="s">
        <v>311</v>
      </c>
      <c r="AV113" s="19">
        <v>44961</v>
      </c>
      <c r="AX113" s="25" t="s">
        <v>141</v>
      </c>
      <c r="AY113" s="16">
        <v>1000000</v>
      </c>
      <c r="BB113" s="18" t="s">
        <v>312</v>
      </c>
      <c r="BD113" s="18">
        <v>0</v>
      </c>
      <c r="BF113" s="18">
        <v>0</v>
      </c>
      <c r="BL113" s="18" t="s">
        <v>312</v>
      </c>
      <c r="BM113" s="18" t="s">
        <v>310</v>
      </c>
      <c r="BO113" s="16">
        <v>23195000</v>
      </c>
      <c r="BP113" s="16">
        <v>0</v>
      </c>
      <c r="BQ113" s="18" t="s">
        <v>312</v>
      </c>
      <c r="BR113" s="24" t="str">
        <f t="shared" si="8"/>
        <v>AB</v>
      </c>
      <c r="BS113" s="20" t="str">
        <f t="shared" si="5"/>
        <v>YMS SANG AJI 3S</v>
      </c>
      <c r="BT113" s="20" t="str">
        <f t="shared" si="6"/>
        <v>3S</v>
      </c>
      <c r="BU113" s="20" t="str">
        <f t="shared" si="7"/>
        <v>1. 3S SANGAJI</v>
      </c>
      <c r="BX113" s="18">
        <v>0</v>
      </c>
      <c r="BY113" s="18" t="s">
        <v>134</v>
      </c>
      <c r="CA113" s="18" t="s">
        <v>206</v>
      </c>
      <c r="CD113" s="18" t="s">
        <v>147</v>
      </c>
      <c r="CE113" s="18" t="s">
        <v>147</v>
      </c>
      <c r="CG113" s="18" t="s">
        <v>147</v>
      </c>
      <c r="CH113" s="18" t="s">
        <v>136</v>
      </c>
      <c r="CJ113" s="18" t="s">
        <v>139</v>
      </c>
      <c r="CV113" s="18" t="s">
        <v>119</v>
      </c>
      <c r="CY113" s="18" t="s">
        <v>5373</v>
      </c>
      <c r="CZ113" s="19">
        <v>44959</v>
      </c>
      <c r="DA113" s="18">
        <v>26350000</v>
      </c>
      <c r="DB113" s="18" t="s">
        <v>2266</v>
      </c>
      <c r="DC113" s="18" t="s">
        <v>295</v>
      </c>
      <c r="DD113" s="18" t="s">
        <v>141</v>
      </c>
      <c r="DG113" s="16">
        <v>27350000</v>
      </c>
      <c r="DH113" s="16">
        <v>27350000</v>
      </c>
      <c r="DI113" s="16">
        <v>0</v>
      </c>
      <c r="DJ113" s="16">
        <v>27350000</v>
      </c>
      <c r="DK113" s="13">
        <v>100</v>
      </c>
      <c r="DN113" s="18" t="s">
        <v>142</v>
      </c>
      <c r="DO113" s="18" t="s">
        <v>142</v>
      </c>
      <c r="DP113" s="21" t="s">
        <v>131</v>
      </c>
      <c r="DQ113" s="16">
        <v>0</v>
      </c>
      <c r="DR113" s="16">
        <v>100000</v>
      </c>
    </row>
    <row r="114" spans="1:122" x14ac:dyDescent="0.2">
      <c r="A114" s="18" t="s">
        <v>309</v>
      </c>
      <c r="C114" s="1" t="s">
        <v>310</v>
      </c>
      <c r="D114" s="18" t="s">
        <v>119</v>
      </c>
      <c r="E114" s="18" t="s">
        <v>120</v>
      </c>
      <c r="F114" s="18" t="s">
        <v>5374</v>
      </c>
      <c r="G114" s="19">
        <v>44961</v>
      </c>
      <c r="H114" s="18" t="s">
        <v>5375</v>
      </c>
      <c r="I114" s="18" t="s">
        <v>119</v>
      </c>
      <c r="J114" s="18" t="s">
        <v>119</v>
      </c>
      <c r="K114" s="18" t="s">
        <v>5376</v>
      </c>
      <c r="L114" s="18" t="s">
        <v>5377</v>
      </c>
      <c r="M114" s="18" t="s">
        <v>747</v>
      </c>
      <c r="P114" s="18" t="s">
        <v>5378</v>
      </c>
      <c r="R114" s="18" t="s">
        <v>5376</v>
      </c>
      <c r="S114" s="18" t="s">
        <v>5377</v>
      </c>
      <c r="T114" s="18" t="s">
        <v>747</v>
      </c>
      <c r="U114" s="18" t="s">
        <v>158</v>
      </c>
      <c r="V114" s="18" t="s">
        <v>290</v>
      </c>
      <c r="W114" s="18" t="s">
        <v>2250</v>
      </c>
      <c r="X114" s="18" t="s">
        <v>5379</v>
      </c>
      <c r="Y114" s="18" t="s">
        <v>292</v>
      </c>
      <c r="AA114" s="18" t="s">
        <v>5378</v>
      </c>
      <c r="AD114" s="18" t="s">
        <v>1937</v>
      </c>
      <c r="AE114" s="18" t="s">
        <v>126</v>
      </c>
      <c r="AF114" s="18" t="s">
        <v>2243</v>
      </c>
      <c r="AG114" s="18" t="s">
        <v>1916</v>
      </c>
      <c r="AH114" s="18" t="s">
        <v>162</v>
      </c>
      <c r="AI114" s="18" t="s">
        <v>5380</v>
      </c>
      <c r="AJ114" s="18" t="s">
        <v>5381</v>
      </c>
      <c r="AK114" s="18" t="s">
        <v>130</v>
      </c>
      <c r="AL114" s="18" t="s">
        <v>2262</v>
      </c>
      <c r="AM114" s="16">
        <v>54605626</v>
      </c>
      <c r="AN114" s="16">
        <v>0</v>
      </c>
      <c r="AO114" s="18" t="s">
        <v>131</v>
      </c>
      <c r="AP114" s="16">
        <v>57520000</v>
      </c>
      <c r="AQ114" s="16">
        <v>8080000</v>
      </c>
      <c r="AR114" s="16">
        <v>65600000</v>
      </c>
      <c r="AS114" s="16">
        <v>0</v>
      </c>
      <c r="AT114" s="16">
        <v>65600000</v>
      </c>
      <c r="AU114" s="18" t="s">
        <v>311</v>
      </c>
      <c r="AV114" s="19">
        <v>44961</v>
      </c>
      <c r="AX114" s="25" t="s">
        <v>141</v>
      </c>
      <c r="AY114" s="16">
        <v>1000000</v>
      </c>
      <c r="BB114" s="18" t="s">
        <v>312</v>
      </c>
      <c r="BD114" s="18">
        <v>0</v>
      </c>
      <c r="BF114" s="18">
        <v>0</v>
      </c>
      <c r="BL114" s="18" t="s">
        <v>312</v>
      </c>
      <c r="BM114" s="18" t="s">
        <v>310</v>
      </c>
      <c r="BO114" s="16">
        <v>57520000</v>
      </c>
      <c r="BP114" s="16">
        <v>0</v>
      </c>
      <c r="BQ114" s="18" t="s">
        <v>312</v>
      </c>
      <c r="BR114" s="24" t="str">
        <f t="shared" si="8"/>
        <v>AB</v>
      </c>
      <c r="BS114" s="20" t="str">
        <f t="shared" si="5"/>
        <v>YMS SANG AJI 3S</v>
      </c>
      <c r="BT114" s="20" t="str">
        <f t="shared" si="6"/>
        <v>3S</v>
      </c>
      <c r="BU114" s="20" t="str">
        <f t="shared" si="7"/>
        <v>1. 3S SANGAJI</v>
      </c>
      <c r="BX114" s="18">
        <v>0</v>
      </c>
      <c r="BY114" s="18" t="s">
        <v>134</v>
      </c>
      <c r="CA114" s="18" t="s">
        <v>206</v>
      </c>
      <c r="CD114" s="18" t="s">
        <v>147</v>
      </c>
      <c r="CE114" s="18" t="s">
        <v>147</v>
      </c>
      <c r="CG114" s="18" t="s">
        <v>147</v>
      </c>
      <c r="CH114" s="18" t="s">
        <v>136</v>
      </c>
      <c r="CJ114" s="18" t="s">
        <v>139</v>
      </c>
      <c r="CV114" s="18" t="s">
        <v>119</v>
      </c>
      <c r="CY114" s="18" t="s">
        <v>5382</v>
      </c>
      <c r="CZ114" s="19">
        <v>44959</v>
      </c>
      <c r="DA114" s="18">
        <v>64600000</v>
      </c>
      <c r="DB114" s="18" t="s">
        <v>1937</v>
      </c>
      <c r="DC114" s="18" t="s">
        <v>295</v>
      </c>
      <c r="DD114" s="18" t="s">
        <v>141</v>
      </c>
      <c r="DG114" s="16">
        <v>65600000</v>
      </c>
      <c r="DH114" s="16">
        <v>65600000</v>
      </c>
      <c r="DI114" s="16">
        <v>0</v>
      </c>
      <c r="DJ114" s="16">
        <v>65600000</v>
      </c>
      <c r="DK114" s="13">
        <v>100</v>
      </c>
      <c r="DN114" s="18" t="s">
        <v>142</v>
      </c>
      <c r="DO114" s="18" t="s">
        <v>142</v>
      </c>
      <c r="DP114" s="21" t="s">
        <v>131</v>
      </c>
      <c r="DQ114" s="16">
        <v>0</v>
      </c>
      <c r="DR114" s="16">
        <v>100000</v>
      </c>
    </row>
    <row r="115" spans="1:122" x14ac:dyDescent="0.2">
      <c r="A115" s="18" t="s">
        <v>309</v>
      </c>
      <c r="C115" s="1" t="s">
        <v>310</v>
      </c>
      <c r="D115" s="18" t="s">
        <v>119</v>
      </c>
      <c r="E115" s="18" t="s">
        <v>120</v>
      </c>
      <c r="F115" s="18" t="s">
        <v>5383</v>
      </c>
      <c r="G115" s="19">
        <v>44961</v>
      </c>
      <c r="H115" s="18" t="s">
        <v>5384</v>
      </c>
      <c r="I115" s="18" t="s">
        <v>119</v>
      </c>
      <c r="J115" s="18" t="s">
        <v>119</v>
      </c>
      <c r="K115" s="18" t="s">
        <v>5385</v>
      </c>
      <c r="L115" s="18" t="s">
        <v>5386</v>
      </c>
      <c r="M115" s="18" t="s">
        <v>2683</v>
      </c>
      <c r="P115" s="18" t="s">
        <v>2684</v>
      </c>
      <c r="R115" s="18" t="s">
        <v>5385</v>
      </c>
      <c r="S115" s="18" t="s">
        <v>5386</v>
      </c>
      <c r="T115" s="18" t="s">
        <v>2683</v>
      </c>
      <c r="U115" s="18" t="s">
        <v>122</v>
      </c>
      <c r="V115" s="18" t="s">
        <v>290</v>
      </c>
      <c r="W115" s="18" t="s">
        <v>2685</v>
      </c>
      <c r="X115" s="18" t="s">
        <v>306</v>
      </c>
      <c r="Y115" s="18" t="s">
        <v>292</v>
      </c>
      <c r="AA115" s="18" t="s">
        <v>2684</v>
      </c>
      <c r="AD115" s="18" t="s">
        <v>2263</v>
      </c>
      <c r="AE115" s="18" t="s">
        <v>126</v>
      </c>
      <c r="AF115" s="18" t="s">
        <v>184</v>
      </c>
      <c r="AG115" s="18" t="s">
        <v>1916</v>
      </c>
      <c r="AH115" s="18" t="s">
        <v>129</v>
      </c>
      <c r="AI115" s="18" t="s">
        <v>5387</v>
      </c>
      <c r="AJ115" s="18" t="s">
        <v>5388</v>
      </c>
      <c r="AK115" s="18" t="s">
        <v>130</v>
      </c>
      <c r="AL115" s="18" t="s">
        <v>2262</v>
      </c>
      <c r="AM115" s="16">
        <v>25349889</v>
      </c>
      <c r="AN115" s="16">
        <v>0</v>
      </c>
      <c r="AO115" s="18" t="s">
        <v>131</v>
      </c>
      <c r="AP115" s="16">
        <v>26700000</v>
      </c>
      <c r="AQ115" s="16">
        <v>4700000</v>
      </c>
      <c r="AR115" s="16">
        <v>31400000</v>
      </c>
      <c r="AS115" s="16">
        <v>0</v>
      </c>
      <c r="AT115" s="16">
        <v>31400000</v>
      </c>
      <c r="AU115" s="18" t="s">
        <v>311</v>
      </c>
      <c r="AV115" s="19">
        <v>44961</v>
      </c>
      <c r="AX115" s="25" t="s">
        <v>141</v>
      </c>
      <c r="AY115" s="16">
        <v>0</v>
      </c>
      <c r="BB115" s="18" t="s">
        <v>312</v>
      </c>
      <c r="BD115" s="18">
        <v>0</v>
      </c>
      <c r="BF115" s="18">
        <v>0</v>
      </c>
      <c r="BL115" s="18" t="s">
        <v>312</v>
      </c>
      <c r="BM115" s="18" t="s">
        <v>310</v>
      </c>
      <c r="BO115" s="16">
        <v>26700000</v>
      </c>
      <c r="BP115" s="16">
        <v>0</v>
      </c>
      <c r="BQ115" s="18" t="s">
        <v>312</v>
      </c>
      <c r="BR115" s="24" t="str">
        <f t="shared" si="8"/>
        <v>AB</v>
      </c>
      <c r="BS115" s="20" t="str">
        <f t="shared" si="5"/>
        <v>YMS SANG AJI 3S</v>
      </c>
      <c r="BT115" s="20" t="str">
        <f t="shared" si="6"/>
        <v>3S</v>
      </c>
      <c r="BU115" s="20" t="str">
        <f t="shared" si="7"/>
        <v>1. 3S SANGAJI</v>
      </c>
      <c r="BX115" s="18">
        <v>0</v>
      </c>
      <c r="BY115" s="18" t="s">
        <v>134</v>
      </c>
      <c r="CD115" s="18" t="s">
        <v>147</v>
      </c>
      <c r="CE115" s="18" t="s">
        <v>207</v>
      </c>
      <c r="CG115" s="18" t="s">
        <v>147</v>
      </c>
      <c r="CH115" s="18" t="s">
        <v>147</v>
      </c>
      <c r="CJ115" s="18" t="s">
        <v>139</v>
      </c>
      <c r="CV115" s="18" t="s">
        <v>119</v>
      </c>
      <c r="CY115" s="18" t="s">
        <v>5389</v>
      </c>
      <c r="CZ115" s="19">
        <v>44960</v>
      </c>
      <c r="DA115" s="18">
        <v>31400000</v>
      </c>
      <c r="DB115" s="18" t="s">
        <v>2263</v>
      </c>
      <c r="DC115" s="18" t="s">
        <v>295</v>
      </c>
      <c r="DD115" s="18" t="s">
        <v>141</v>
      </c>
      <c r="DG115" s="16">
        <v>31400000</v>
      </c>
      <c r="DH115" s="16">
        <v>31400000</v>
      </c>
      <c r="DI115" s="16">
        <v>0</v>
      </c>
      <c r="DJ115" s="16">
        <v>31400000</v>
      </c>
      <c r="DK115" s="13">
        <v>100</v>
      </c>
      <c r="DN115" s="18" t="s">
        <v>142</v>
      </c>
      <c r="DO115" s="18" t="s">
        <v>142</v>
      </c>
      <c r="DP115" s="21" t="s">
        <v>131</v>
      </c>
      <c r="DQ115" s="16">
        <v>0</v>
      </c>
      <c r="DR115" s="16">
        <v>100000</v>
      </c>
    </row>
    <row r="116" spans="1:122" x14ac:dyDescent="0.2">
      <c r="A116" s="18" t="s">
        <v>309</v>
      </c>
      <c r="C116" s="1" t="s">
        <v>310</v>
      </c>
      <c r="D116" s="18" t="s">
        <v>119</v>
      </c>
      <c r="E116" s="18" t="s">
        <v>120</v>
      </c>
      <c r="F116" s="18" t="s">
        <v>5390</v>
      </c>
      <c r="G116" s="19">
        <v>44961</v>
      </c>
      <c r="H116" s="18" t="s">
        <v>5391</v>
      </c>
      <c r="I116" s="18" t="s">
        <v>119</v>
      </c>
      <c r="J116" s="18" t="s">
        <v>119</v>
      </c>
      <c r="K116" s="18" t="s">
        <v>5392</v>
      </c>
      <c r="L116" s="18" t="s">
        <v>5393</v>
      </c>
      <c r="M116" s="18" t="s">
        <v>5394</v>
      </c>
      <c r="P116" s="18" t="s">
        <v>5395</v>
      </c>
      <c r="R116" s="18" t="s">
        <v>5396</v>
      </c>
      <c r="S116" s="18" t="s">
        <v>5397</v>
      </c>
      <c r="T116" s="18" t="s">
        <v>5394</v>
      </c>
      <c r="U116" s="18" t="s">
        <v>150</v>
      </c>
      <c r="V116" s="18" t="s">
        <v>157</v>
      </c>
      <c r="W116" s="18" t="s">
        <v>2149</v>
      </c>
      <c r="X116" s="18" t="s">
        <v>5398</v>
      </c>
      <c r="Z116" s="18" t="s">
        <v>316</v>
      </c>
      <c r="AA116" s="18" t="s">
        <v>5395</v>
      </c>
      <c r="AD116" s="18" t="s">
        <v>2348</v>
      </c>
      <c r="AE116" s="18" t="s">
        <v>126</v>
      </c>
      <c r="AF116" s="18" t="s">
        <v>2349</v>
      </c>
      <c r="AG116" s="18" t="s">
        <v>1916</v>
      </c>
      <c r="AH116" s="18" t="s">
        <v>198</v>
      </c>
      <c r="AI116" s="18" t="s">
        <v>5399</v>
      </c>
      <c r="AJ116" s="18" t="s">
        <v>5400</v>
      </c>
      <c r="AK116" s="18" t="s">
        <v>130</v>
      </c>
      <c r="AL116" s="18" t="s">
        <v>2262</v>
      </c>
      <c r="AM116" s="16">
        <v>22060777</v>
      </c>
      <c r="AN116" s="16">
        <v>0</v>
      </c>
      <c r="AO116" s="18" t="s">
        <v>131</v>
      </c>
      <c r="AP116" s="16">
        <v>23235000</v>
      </c>
      <c r="AQ116" s="16">
        <v>3815000</v>
      </c>
      <c r="AR116" s="16">
        <v>27050000</v>
      </c>
      <c r="AS116" s="16">
        <v>0</v>
      </c>
      <c r="AT116" s="16">
        <v>27050000</v>
      </c>
      <c r="AU116" s="18" t="s">
        <v>311</v>
      </c>
      <c r="AV116" s="19">
        <v>44961</v>
      </c>
      <c r="AX116" s="25" t="s">
        <v>141</v>
      </c>
      <c r="AY116" s="16">
        <v>500000</v>
      </c>
      <c r="BB116" s="18" t="s">
        <v>312</v>
      </c>
      <c r="BD116" s="18">
        <v>0</v>
      </c>
      <c r="BF116" s="18">
        <v>0</v>
      </c>
      <c r="BL116" s="18" t="s">
        <v>312</v>
      </c>
      <c r="BM116" s="18" t="s">
        <v>310</v>
      </c>
      <c r="BO116" s="16">
        <v>23235000</v>
      </c>
      <c r="BP116" s="16">
        <v>0</v>
      </c>
      <c r="BQ116" s="18" t="s">
        <v>312</v>
      </c>
      <c r="BR116" s="24" t="str">
        <f t="shared" si="8"/>
        <v>AB</v>
      </c>
      <c r="BS116" s="20" t="str">
        <f t="shared" si="5"/>
        <v>YMS SANG AJI 3S</v>
      </c>
      <c r="BT116" s="20" t="str">
        <f t="shared" si="6"/>
        <v>3S</v>
      </c>
      <c r="BU116" s="20" t="str">
        <f t="shared" si="7"/>
        <v>1. 3S SANGAJI</v>
      </c>
      <c r="BX116" s="18">
        <v>0</v>
      </c>
      <c r="BY116" s="18" t="s">
        <v>134</v>
      </c>
      <c r="CD116" s="18" t="s">
        <v>147</v>
      </c>
      <c r="CE116" s="18" t="s">
        <v>207</v>
      </c>
      <c r="CG116" s="18" t="s">
        <v>147</v>
      </c>
      <c r="CH116" s="18" t="s">
        <v>147</v>
      </c>
      <c r="CJ116" s="18" t="s">
        <v>139</v>
      </c>
      <c r="CV116" s="18" t="s">
        <v>119</v>
      </c>
      <c r="CY116" s="18" t="s">
        <v>5401</v>
      </c>
      <c r="CZ116" s="19">
        <v>44960</v>
      </c>
      <c r="DA116" s="18">
        <v>26550000</v>
      </c>
      <c r="DB116" s="18" t="s">
        <v>2348</v>
      </c>
      <c r="DC116" s="18" t="s">
        <v>295</v>
      </c>
      <c r="DD116" s="18" t="s">
        <v>141</v>
      </c>
      <c r="DG116" s="16">
        <v>27050000</v>
      </c>
      <c r="DH116" s="16">
        <v>27050000</v>
      </c>
      <c r="DI116" s="16">
        <v>0</v>
      </c>
      <c r="DJ116" s="16">
        <v>27050000</v>
      </c>
      <c r="DK116" s="13">
        <v>100</v>
      </c>
      <c r="DN116" s="18" t="s">
        <v>142</v>
      </c>
      <c r="DO116" s="18" t="s">
        <v>142</v>
      </c>
      <c r="DP116" s="21" t="s">
        <v>131</v>
      </c>
      <c r="DQ116" s="16">
        <v>0</v>
      </c>
      <c r="DR116" s="16">
        <v>100000</v>
      </c>
    </row>
    <row r="117" spans="1:122" x14ac:dyDescent="0.2">
      <c r="A117" s="18" t="s">
        <v>309</v>
      </c>
      <c r="C117" s="1" t="s">
        <v>310</v>
      </c>
      <c r="D117" s="18" t="s">
        <v>119</v>
      </c>
      <c r="E117" s="18" t="s">
        <v>120</v>
      </c>
      <c r="F117" s="18" t="s">
        <v>5402</v>
      </c>
      <c r="G117" s="19">
        <v>44961</v>
      </c>
      <c r="H117" s="18" t="s">
        <v>5403</v>
      </c>
      <c r="I117" s="18" t="s">
        <v>119</v>
      </c>
      <c r="J117" s="18" t="s">
        <v>119</v>
      </c>
      <c r="K117" s="18" t="s">
        <v>5404</v>
      </c>
      <c r="L117" s="18" t="s">
        <v>5393</v>
      </c>
      <c r="M117" s="18" t="s">
        <v>5405</v>
      </c>
      <c r="P117" s="18" t="s">
        <v>5395</v>
      </c>
      <c r="R117" s="18" t="s">
        <v>5406</v>
      </c>
      <c r="S117" s="18" t="s">
        <v>5407</v>
      </c>
      <c r="T117" s="18" t="s">
        <v>5405</v>
      </c>
      <c r="U117" s="18" t="s">
        <v>150</v>
      </c>
      <c r="V117" s="18" t="s">
        <v>157</v>
      </c>
      <c r="W117" s="18" t="s">
        <v>2149</v>
      </c>
      <c r="X117" s="18" t="s">
        <v>5398</v>
      </c>
      <c r="Z117" s="18" t="s">
        <v>316</v>
      </c>
      <c r="AA117" s="18" t="s">
        <v>5395</v>
      </c>
      <c r="AD117" s="18" t="s">
        <v>2493</v>
      </c>
      <c r="AE117" s="18" t="s">
        <v>126</v>
      </c>
      <c r="AF117" s="18" t="s">
        <v>2349</v>
      </c>
      <c r="AG117" s="18" t="s">
        <v>1916</v>
      </c>
      <c r="AH117" s="18" t="s">
        <v>153</v>
      </c>
      <c r="AI117" s="18" t="s">
        <v>5408</v>
      </c>
      <c r="AJ117" s="18" t="s">
        <v>5409</v>
      </c>
      <c r="AK117" s="18" t="s">
        <v>130</v>
      </c>
      <c r="AL117" s="18" t="s">
        <v>2262</v>
      </c>
      <c r="AM117" s="16">
        <v>22060777</v>
      </c>
      <c r="AN117" s="16">
        <v>0</v>
      </c>
      <c r="AO117" s="18" t="s">
        <v>131</v>
      </c>
      <c r="AP117" s="16">
        <v>23235000</v>
      </c>
      <c r="AQ117" s="16">
        <v>3815000</v>
      </c>
      <c r="AR117" s="16">
        <v>27050000</v>
      </c>
      <c r="AS117" s="16">
        <v>0</v>
      </c>
      <c r="AT117" s="16">
        <v>27050000</v>
      </c>
      <c r="AU117" s="18" t="s">
        <v>311</v>
      </c>
      <c r="AV117" s="19">
        <v>44961</v>
      </c>
      <c r="AX117" s="25" t="s">
        <v>141</v>
      </c>
      <c r="AY117" s="16">
        <v>500000</v>
      </c>
      <c r="BB117" s="18" t="s">
        <v>312</v>
      </c>
      <c r="BD117" s="18">
        <v>0</v>
      </c>
      <c r="BF117" s="18">
        <v>0</v>
      </c>
      <c r="BL117" s="18" t="s">
        <v>312</v>
      </c>
      <c r="BM117" s="18" t="s">
        <v>310</v>
      </c>
      <c r="BO117" s="16">
        <v>23235000</v>
      </c>
      <c r="BP117" s="16">
        <v>0</v>
      </c>
      <c r="BQ117" s="18" t="s">
        <v>312</v>
      </c>
      <c r="BR117" s="24" t="str">
        <f t="shared" si="8"/>
        <v>AB</v>
      </c>
      <c r="BS117" s="20" t="str">
        <f t="shared" si="5"/>
        <v>YMS SANG AJI 3S</v>
      </c>
      <c r="BT117" s="20" t="str">
        <f t="shared" si="6"/>
        <v>3S</v>
      </c>
      <c r="BU117" s="20" t="str">
        <f t="shared" si="7"/>
        <v>1. 3S SANGAJI</v>
      </c>
      <c r="BX117" s="18">
        <v>0</v>
      </c>
      <c r="BY117" s="18" t="s">
        <v>134</v>
      </c>
      <c r="CD117" s="18" t="s">
        <v>147</v>
      </c>
      <c r="CE117" s="18" t="s">
        <v>147</v>
      </c>
      <c r="CG117" s="18" t="s">
        <v>147</v>
      </c>
      <c r="CH117" s="18" t="s">
        <v>147</v>
      </c>
      <c r="CJ117" s="18" t="s">
        <v>139</v>
      </c>
      <c r="CV117" s="18" t="s">
        <v>119</v>
      </c>
      <c r="CY117" s="18" t="s">
        <v>5410</v>
      </c>
      <c r="CZ117" s="19">
        <v>44960</v>
      </c>
      <c r="DA117" s="18">
        <v>26550000</v>
      </c>
      <c r="DB117" s="18" t="s">
        <v>2493</v>
      </c>
      <c r="DC117" s="18" t="s">
        <v>295</v>
      </c>
      <c r="DD117" s="18" t="s">
        <v>141</v>
      </c>
      <c r="DG117" s="16">
        <v>27050000</v>
      </c>
      <c r="DH117" s="16">
        <v>27050000</v>
      </c>
      <c r="DI117" s="16">
        <v>0</v>
      </c>
      <c r="DJ117" s="16">
        <v>27050000</v>
      </c>
      <c r="DK117" s="13">
        <v>100</v>
      </c>
      <c r="DN117" s="18" t="s">
        <v>142</v>
      </c>
      <c r="DO117" s="18" t="s">
        <v>142</v>
      </c>
      <c r="DP117" s="21" t="s">
        <v>131</v>
      </c>
      <c r="DQ117" s="16">
        <v>0</v>
      </c>
      <c r="DR117" s="16">
        <v>100000</v>
      </c>
    </row>
    <row r="118" spans="1:122" x14ac:dyDescent="0.2">
      <c r="A118" s="18" t="s">
        <v>309</v>
      </c>
      <c r="C118" s="1" t="s">
        <v>310</v>
      </c>
      <c r="D118" s="18" t="s">
        <v>119</v>
      </c>
      <c r="E118" s="18" t="s">
        <v>120</v>
      </c>
      <c r="F118" s="18" t="s">
        <v>5411</v>
      </c>
      <c r="G118" s="19">
        <v>44961</v>
      </c>
      <c r="H118" s="18" t="s">
        <v>5412</v>
      </c>
      <c r="I118" s="18" t="s">
        <v>119</v>
      </c>
      <c r="J118" s="18" t="s">
        <v>119</v>
      </c>
      <c r="K118" s="18" t="s">
        <v>5413</v>
      </c>
      <c r="L118" s="18" t="s">
        <v>5414</v>
      </c>
      <c r="M118" s="18" t="s">
        <v>5415</v>
      </c>
      <c r="P118" s="18" t="s">
        <v>1700</v>
      </c>
      <c r="R118" s="18" t="s">
        <v>5413</v>
      </c>
      <c r="S118" s="18" t="s">
        <v>5414</v>
      </c>
      <c r="T118" s="18" t="s">
        <v>5415</v>
      </c>
      <c r="U118" s="18" t="s">
        <v>150</v>
      </c>
      <c r="V118" s="18" t="s">
        <v>331</v>
      </c>
      <c r="W118" s="18" t="s">
        <v>5416</v>
      </c>
      <c r="X118" s="18" t="s">
        <v>1429</v>
      </c>
      <c r="Y118" s="18" t="s">
        <v>186</v>
      </c>
      <c r="AA118" s="18" t="s">
        <v>1700</v>
      </c>
      <c r="AD118" s="18" t="s">
        <v>2493</v>
      </c>
      <c r="AE118" s="18" t="s">
        <v>126</v>
      </c>
      <c r="AF118" s="18" t="s">
        <v>2349</v>
      </c>
      <c r="AG118" s="18" t="s">
        <v>1916</v>
      </c>
      <c r="AH118" s="18" t="s">
        <v>153</v>
      </c>
      <c r="AI118" s="18" t="s">
        <v>5417</v>
      </c>
      <c r="AJ118" s="18" t="s">
        <v>5418</v>
      </c>
      <c r="AK118" s="18" t="s">
        <v>130</v>
      </c>
      <c r="AL118" s="18" t="s">
        <v>2262</v>
      </c>
      <c r="AM118" s="16">
        <v>22060777</v>
      </c>
      <c r="AN118" s="16">
        <v>0</v>
      </c>
      <c r="AO118" s="18" t="s">
        <v>131</v>
      </c>
      <c r="AP118" s="16">
        <v>23235000</v>
      </c>
      <c r="AQ118" s="16">
        <v>3815000</v>
      </c>
      <c r="AR118" s="16">
        <v>27050000</v>
      </c>
      <c r="AS118" s="16">
        <v>0</v>
      </c>
      <c r="AT118" s="16">
        <v>27050000</v>
      </c>
      <c r="AU118" s="18" t="s">
        <v>311</v>
      </c>
      <c r="AV118" s="19">
        <v>44961</v>
      </c>
      <c r="AX118" s="25" t="s">
        <v>141</v>
      </c>
      <c r="AY118" s="16">
        <v>500000</v>
      </c>
      <c r="BB118" s="18" t="s">
        <v>312</v>
      </c>
      <c r="BD118" s="18">
        <v>0</v>
      </c>
      <c r="BF118" s="18">
        <v>0</v>
      </c>
      <c r="BL118" s="18" t="s">
        <v>312</v>
      </c>
      <c r="BM118" s="18" t="s">
        <v>310</v>
      </c>
      <c r="BO118" s="16">
        <v>23235000</v>
      </c>
      <c r="BP118" s="16">
        <v>0</v>
      </c>
      <c r="BQ118" s="18" t="s">
        <v>312</v>
      </c>
      <c r="BR118" s="24" t="str">
        <f t="shared" si="8"/>
        <v>AB</v>
      </c>
      <c r="BS118" s="20" t="str">
        <f t="shared" si="5"/>
        <v>YMS SANG AJI 3S</v>
      </c>
      <c r="BT118" s="20" t="str">
        <f t="shared" si="6"/>
        <v>3S</v>
      </c>
      <c r="BU118" s="20" t="str">
        <f t="shared" si="7"/>
        <v>1. 3S SANGAJI</v>
      </c>
      <c r="BX118" s="18">
        <v>0</v>
      </c>
      <c r="BY118" s="18" t="s">
        <v>134</v>
      </c>
      <c r="CD118" s="18" t="s">
        <v>147</v>
      </c>
      <c r="CE118" s="18" t="s">
        <v>207</v>
      </c>
      <c r="CG118" s="18" t="s">
        <v>147</v>
      </c>
      <c r="CH118" s="18" t="s">
        <v>147</v>
      </c>
      <c r="CJ118" s="18" t="s">
        <v>139</v>
      </c>
      <c r="CV118" s="18" t="s">
        <v>119</v>
      </c>
      <c r="CY118" s="18" t="s">
        <v>5419</v>
      </c>
      <c r="CZ118" s="19">
        <v>44961</v>
      </c>
      <c r="DA118" s="18">
        <v>26550000</v>
      </c>
      <c r="DB118" s="18" t="s">
        <v>2493</v>
      </c>
      <c r="DC118" s="18" t="s">
        <v>295</v>
      </c>
      <c r="DD118" s="18" t="s">
        <v>141</v>
      </c>
      <c r="DG118" s="16">
        <v>27050000</v>
      </c>
      <c r="DH118" s="16">
        <v>27050000</v>
      </c>
      <c r="DI118" s="16">
        <v>0</v>
      </c>
      <c r="DJ118" s="16">
        <v>27050000</v>
      </c>
      <c r="DK118" s="13">
        <v>100</v>
      </c>
      <c r="DN118" s="18" t="s">
        <v>142</v>
      </c>
      <c r="DO118" s="18" t="s">
        <v>142</v>
      </c>
      <c r="DP118" s="21" t="s">
        <v>131</v>
      </c>
      <c r="DQ118" s="16">
        <v>0</v>
      </c>
      <c r="DR118" s="16">
        <v>100000</v>
      </c>
    </row>
    <row r="119" spans="1:122" x14ac:dyDescent="0.2">
      <c r="A119" s="18" t="s">
        <v>309</v>
      </c>
      <c r="C119" s="1" t="s">
        <v>310</v>
      </c>
      <c r="D119" s="18" t="s">
        <v>119</v>
      </c>
      <c r="E119" s="18" t="s">
        <v>120</v>
      </c>
      <c r="F119" s="18" t="s">
        <v>5420</v>
      </c>
      <c r="G119" s="19">
        <v>44961</v>
      </c>
      <c r="H119" s="18" t="s">
        <v>5421</v>
      </c>
      <c r="I119" s="18" t="s">
        <v>119</v>
      </c>
      <c r="J119" s="18" t="s">
        <v>119</v>
      </c>
      <c r="K119" s="18" t="s">
        <v>5422</v>
      </c>
      <c r="L119" s="18" t="s">
        <v>5423</v>
      </c>
      <c r="M119" s="18" t="s">
        <v>5424</v>
      </c>
      <c r="P119" s="18" t="s">
        <v>5425</v>
      </c>
      <c r="R119" s="18" t="s">
        <v>5422</v>
      </c>
      <c r="S119" s="18" t="s">
        <v>5423</v>
      </c>
      <c r="T119" s="18" t="s">
        <v>5424</v>
      </c>
      <c r="U119" s="18" t="s">
        <v>157</v>
      </c>
      <c r="V119" s="18" t="s">
        <v>212</v>
      </c>
      <c r="W119" s="18" t="s">
        <v>201</v>
      </c>
      <c r="X119" s="18" t="s">
        <v>201</v>
      </c>
      <c r="Y119" s="18" t="s">
        <v>322</v>
      </c>
      <c r="AA119" s="18" t="s">
        <v>5425</v>
      </c>
      <c r="AD119" s="18" t="s">
        <v>2295</v>
      </c>
      <c r="AE119" s="18" t="s">
        <v>126</v>
      </c>
      <c r="AF119" s="18" t="s">
        <v>1169</v>
      </c>
      <c r="AG119" s="18" t="s">
        <v>1916</v>
      </c>
      <c r="AH119" s="18" t="s">
        <v>153</v>
      </c>
      <c r="AI119" s="18" t="s">
        <v>5426</v>
      </c>
      <c r="AJ119" s="18" t="s">
        <v>5427</v>
      </c>
      <c r="AK119" s="18" t="s">
        <v>130</v>
      </c>
      <c r="AL119" s="18" t="s">
        <v>2262</v>
      </c>
      <c r="AM119" s="16">
        <v>17520415</v>
      </c>
      <c r="AN119" s="16">
        <v>0</v>
      </c>
      <c r="AO119" s="18" t="s">
        <v>131</v>
      </c>
      <c r="AP119" s="16">
        <v>19065000</v>
      </c>
      <c r="AQ119" s="16">
        <v>3515000</v>
      </c>
      <c r="AR119" s="16">
        <v>22580000</v>
      </c>
      <c r="AS119" s="16">
        <v>0</v>
      </c>
      <c r="AT119" s="16">
        <v>22580000</v>
      </c>
      <c r="AU119" s="18" t="s">
        <v>311</v>
      </c>
      <c r="AV119" s="19">
        <v>44961</v>
      </c>
      <c r="AX119" s="25" t="s">
        <v>141</v>
      </c>
      <c r="AY119" s="16">
        <v>100000</v>
      </c>
      <c r="BB119" s="18" t="s">
        <v>312</v>
      </c>
      <c r="BD119" s="18">
        <v>0</v>
      </c>
      <c r="BF119" s="18">
        <v>0</v>
      </c>
      <c r="BL119" s="18" t="s">
        <v>312</v>
      </c>
      <c r="BM119" s="18" t="s">
        <v>310</v>
      </c>
      <c r="BO119" s="16">
        <v>19065000</v>
      </c>
      <c r="BP119" s="16">
        <v>0</v>
      </c>
      <c r="BQ119" s="18" t="s">
        <v>312</v>
      </c>
      <c r="BR119" s="24" t="str">
        <f t="shared" si="8"/>
        <v>AB</v>
      </c>
      <c r="BS119" s="20" t="str">
        <f t="shared" si="5"/>
        <v>YMS SANG AJI 3S</v>
      </c>
      <c r="BT119" s="20" t="str">
        <f t="shared" si="6"/>
        <v>3S</v>
      </c>
      <c r="BU119" s="20" t="str">
        <f t="shared" si="7"/>
        <v>1. 3S SANGAJI</v>
      </c>
      <c r="BX119" s="18">
        <v>0</v>
      </c>
      <c r="BY119" s="18" t="s">
        <v>134</v>
      </c>
      <c r="CD119" s="18" t="s">
        <v>147</v>
      </c>
      <c r="CE119" s="18" t="s">
        <v>178</v>
      </c>
      <c r="CG119" s="18" t="s">
        <v>147</v>
      </c>
      <c r="CH119" s="18" t="s">
        <v>147</v>
      </c>
      <c r="CJ119" s="18" t="s">
        <v>139</v>
      </c>
      <c r="CV119" s="18" t="s">
        <v>119</v>
      </c>
      <c r="CY119" s="18" t="s">
        <v>5428</v>
      </c>
      <c r="CZ119" s="19">
        <v>44961</v>
      </c>
      <c r="DA119" s="18">
        <v>22480000</v>
      </c>
      <c r="DB119" s="18" t="s">
        <v>2295</v>
      </c>
      <c r="DC119" s="18" t="s">
        <v>295</v>
      </c>
      <c r="DD119" s="18" t="s">
        <v>141</v>
      </c>
      <c r="DG119" s="16">
        <v>22580000</v>
      </c>
      <c r="DH119" s="16">
        <v>22580000</v>
      </c>
      <c r="DI119" s="16">
        <v>0</v>
      </c>
      <c r="DJ119" s="16">
        <v>22580000</v>
      </c>
      <c r="DK119" s="13">
        <v>100</v>
      </c>
      <c r="DN119" s="18" t="s">
        <v>142</v>
      </c>
      <c r="DO119" s="18" t="s">
        <v>142</v>
      </c>
      <c r="DP119" s="21" t="s">
        <v>131</v>
      </c>
      <c r="DQ119" s="16">
        <v>0</v>
      </c>
      <c r="DR119" s="16">
        <v>100000</v>
      </c>
    </row>
    <row r="120" spans="1:122" x14ac:dyDescent="0.2">
      <c r="A120" s="18" t="s">
        <v>309</v>
      </c>
      <c r="C120" s="1" t="s">
        <v>310</v>
      </c>
      <c r="D120" s="18" t="s">
        <v>119</v>
      </c>
      <c r="E120" s="18" t="s">
        <v>120</v>
      </c>
      <c r="F120" s="18" t="s">
        <v>5429</v>
      </c>
      <c r="G120" s="19">
        <v>44961</v>
      </c>
      <c r="H120" s="18" t="s">
        <v>5430</v>
      </c>
      <c r="I120" s="18" t="s">
        <v>119</v>
      </c>
      <c r="J120" s="18" t="s">
        <v>119</v>
      </c>
      <c r="K120" s="18" t="s">
        <v>5431</v>
      </c>
      <c r="L120" s="18" t="s">
        <v>5432</v>
      </c>
      <c r="M120" s="18" t="s">
        <v>5433</v>
      </c>
      <c r="P120" s="18" t="s">
        <v>1464</v>
      </c>
      <c r="R120" s="18" t="s">
        <v>5431</v>
      </c>
      <c r="S120" s="18" t="s">
        <v>5432</v>
      </c>
      <c r="T120" s="18" t="s">
        <v>5433</v>
      </c>
      <c r="U120" s="18" t="s">
        <v>157</v>
      </c>
      <c r="V120" s="18" t="s">
        <v>290</v>
      </c>
      <c r="W120" s="18" t="s">
        <v>292</v>
      </c>
      <c r="X120" s="18" t="s">
        <v>292</v>
      </c>
      <c r="Y120" s="18" t="s">
        <v>292</v>
      </c>
      <c r="AA120" s="18" t="s">
        <v>1464</v>
      </c>
      <c r="AD120" s="18" t="s">
        <v>2495</v>
      </c>
      <c r="AE120" s="18" t="s">
        <v>126</v>
      </c>
      <c r="AF120" s="18" t="s">
        <v>2337</v>
      </c>
      <c r="AG120" s="18" t="s">
        <v>1916</v>
      </c>
      <c r="AH120" s="18" t="s">
        <v>198</v>
      </c>
      <c r="AI120" s="18" t="s">
        <v>5434</v>
      </c>
      <c r="AJ120" s="18" t="s">
        <v>5435</v>
      </c>
      <c r="AK120" s="18" t="s">
        <v>130</v>
      </c>
      <c r="AL120" s="18" t="s">
        <v>2262</v>
      </c>
      <c r="AM120" s="16">
        <v>22535442</v>
      </c>
      <c r="AN120" s="16">
        <v>0</v>
      </c>
      <c r="AO120" s="18" t="s">
        <v>131</v>
      </c>
      <c r="AP120" s="16">
        <v>23735000</v>
      </c>
      <c r="AQ120" s="16">
        <v>3815000</v>
      </c>
      <c r="AR120" s="16">
        <v>27550000</v>
      </c>
      <c r="AS120" s="16">
        <v>0</v>
      </c>
      <c r="AT120" s="16">
        <v>27550000</v>
      </c>
      <c r="AU120" s="18" t="s">
        <v>311</v>
      </c>
      <c r="AV120" s="19">
        <v>44961</v>
      </c>
      <c r="AX120" s="25" t="s">
        <v>141</v>
      </c>
      <c r="AY120" s="16">
        <v>26550000</v>
      </c>
      <c r="BB120" s="18" t="s">
        <v>312</v>
      </c>
      <c r="BD120" s="18">
        <v>0</v>
      </c>
      <c r="BF120" s="18">
        <v>0</v>
      </c>
      <c r="BL120" s="18" t="s">
        <v>312</v>
      </c>
      <c r="BM120" s="18" t="s">
        <v>310</v>
      </c>
      <c r="BO120" s="16">
        <v>23735000</v>
      </c>
      <c r="BP120" s="16">
        <v>0</v>
      </c>
      <c r="BQ120" s="18" t="s">
        <v>312</v>
      </c>
      <c r="BR120" s="24" t="str">
        <f t="shared" si="8"/>
        <v>AB</v>
      </c>
      <c r="BS120" s="20" t="str">
        <f t="shared" si="5"/>
        <v>YMS SANG AJI 3S</v>
      </c>
      <c r="BT120" s="20" t="str">
        <f t="shared" si="6"/>
        <v>3S</v>
      </c>
      <c r="BU120" s="20" t="str">
        <f t="shared" si="7"/>
        <v>1. 3S SANGAJI</v>
      </c>
      <c r="BX120" s="18">
        <v>0</v>
      </c>
      <c r="BY120" s="18" t="s">
        <v>134</v>
      </c>
      <c r="CD120" s="18" t="s">
        <v>147</v>
      </c>
      <c r="CE120" s="18" t="s">
        <v>207</v>
      </c>
      <c r="CG120" s="18" t="s">
        <v>147</v>
      </c>
      <c r="CH120" s="18" t="s">
        <v>147</v>
      </c>
      <c r="CJ120" s="18" t="s">
        <v>139</v>
      </c>
      <c r="CV120" s="18" t="s">
        <v>119</v>
      </c>
      <c r="CY120" s="18" t="s">
        <v>5436</v>
      </c>
      <c r="CZ120" s="19">
        <v>44961</v>
      </c>
      <c r="DA120" s="18">
        <v>1000000</v>
      </c>
      <c r="DB120" s="18" t="s">
        <v>2495</v>
      </c>
      <c r="DC120" s="18" t="s">
        <v>295</v>
      </c>
      <c r="DD120" s="18" t="s">
        <v>141</v>
      </c>
      <c r="DG120" s="16">
        <v>27550000</v>
      </c>
      <c r="DH120" s="16">
        <v>27550000</v>
      </c>
      <c r="DI120" s="16">
        <v>0</v>
      </c>
      <c r="DJ120" s="16">
        <v>27550000</v>
      </c>
      <c r="DK120" s="13">
        <v>100</v>
      </c>
      <c r="DN120" s="18" t="s">
        <v>142</v>
      </c>
      <c r="DO120" s="18" t="s">
        <v>142</v>
      </c>
      <c r="DP120" s="21" t="s">
        <v>131</v>
      </c>
      <c r="DQ120" s="16">
        <v>0</v>
      </c>
      <c r="DR120" s="16">
        <v>100000</v>
      </c>
    </row>
    <row r="121" spans="1:122" x14ac:dyDescent="0.2">
      <c r="A121" s="18" t="s">
        <v>309</v>
      </c>
      <c r="C121" s="1" t="s">
        <v>314</v>
      </c>
      <c r="D121" s="18" t="s">
        <v>119</v>
      </c>
      <c r="E121" s="18" t="s">
        <v>120</v>
      </c>
      <c r="F121" s="18" t="s">
        <v>5437</v>
      </c>
      <c r="G121" s="19">
        <v>44963</v>
      </c>
      <c r="H121" s="18" t="s">
        <v>5438</v>
      </c>
      <c r="I121" s="18" t="s">
        <v>119</v>
      </c>
      <c r="J121" s="18" t="s">
        <v>119</v>
      </c>
      <c r="K121" s="18" t="s">
        <v>5439</v>
      </c>
      <c r="L121" s="18" t="s">
        <v>5440</v>
      </c>
      <c r="M121" s="18" t="s">
        <v>5441</v>
      </c>
      <c r="P121" s="18" t="s">
        <v>297</v>
      </c>
      <c r="R121" s="18" t="s">
        <v>5439</v>
      </c>
      <c r="S121" s="18" t="s">
        <v>5440</v>
      </c>
      <c r="T121" s="18" t="s">
        <v>5441</v>
      </c>
      <c r="U121" s="18" t="s">
        <v>188</v>
      </c>
      <c r="V121" s="18" t="s">
        <v>122</v>
      </c>
      <c r="W121" s="18" t="s">
        <v>298</v>
      </c>
      <c r="X121" s="18" t="s">
        <v>299</v>
      </c>
      <c r="Y121" s="18" t="s">
        <v>186</v>
      </c>
      <c r="AA121" s="18" t="s">
        <v>297</v>
      </c>
      <c r="AD121" s="18" t="s">
        <v>1936</v>
      </c>
      <c r="AE121" s="18" t="s">
        <v>126</v>
      </c>
      <c r="AF121" s="18" t="s">
        <v>597</v>
      </c>
      <c r="AG121" s="18" t="s">
        <v>1916</v>
      </c>
      <c r="AH121" s="18" t="s">
        <v>129</v>
      </c>
      <c r="AI121" s="18" t="s">
        <v>5442</v>
      </c>
      <c r="AJ121" s="18" t="s">
        <v>5443</v>
      </c>
      <c r="AK121" s="18" t="s">
        <v>130</v>
      </c>
      <c r="AL121" s="18" t="s">
        <v>2262</v>
      </c>
      <c r="AM121" s="16">
        <v>12714803</v>
      </c>
      <c r="AN121" s="16">
        <v>0</v>
      </c>
      <c r="AO121" s="18" t="s">
        <v>131</v>
      </c>
      <c r="AP121" s="16">
        <v>13370000</v>
      </c>
      <c r="AQ121" s="16">
        <v>3280000</v>
      </c>
      <c r="AR121" s="16">
        <v>16650000</v>
      </c>
      <c r="AS121" s="16">
        <v>0</v>
      </c>
      <c r="AT121" s="16">
        <v>16650000</v>
      </c>
      <c r="AU121" s="18" t="s">
        <v>315</v>
      </c>
      <c r="AV121" s="19">
        <v>44963</v>
      </c>
      <c r="AX121" s="25" t="s">
        <v>141</v>
      </c>
      <c r="AY121" s="16">
        <v>6650000</v>
      </c>
      <c r="BB121" s="18" t="s">
        <v>312</v>
      </c>
      <c r="BD121" s="18">
        <v>0</v>
      </c>
      <c r="BF121" s="18">
        <v>0</v>
      </c>
      <c r="BL121" s="18" t="s">
        <v>312</v>
      </c>
      <c r="BM121" s="18" t="s">
        <v>314</v>
      </c>
      <c r="BO121" s="16">
        <v>13370000</v>
      </c>
      <c r="BP121" s="16">
        <v>0</v>
      </c>
      <c r="BQ121" s="18" t="s">
        <v>312</v>
      </c>
      <c r="BR121" s="24" t="str">
        <f t="shared" si="8"/>
        <v>AB</v>
      </c>
      <c r="BS121" s="20" t="str">
        <f t="shared" si="5"/>
        <v>YMS SANG AJI 3S</v>
      </c>
      <c r="BT121" s="20" t="str">
        <f t="shared" si="6"/>
        <v>3S</v>
      </c>
      <c r="BU121" s="20" t="str">
        <f t="shared" si="7"/>
        <v>1. 3S SANGAJI</v>
      </c>
      <c r="BX121" s="18">
        <v>0</v>
      </c>
      <c r="BY121" s="18" t="s">
        <v>134</v>
      </c>
      <c r="CA121" s="18" t="s">
        <v>206</v>
      </c>
      <c r="CD121" s="18" t="s">
        <v>147</v>
      </c>
      <c r="CE121" s="18" t="s">
        <v>207</v>
      </c>
      <c r="CG121" s="18" t="s">
        <v>147</v>
      </c>
      <c r="CH121" s="18" t="s">
        <v>147</v>
      </c>
      <c r="CJ121" s="18" t="s">
        <v>139</v>
      </c>
      <c r="CV121" s="18" t="s">
        <v>119</v>
      </c>
      <c r="CY121" s="18" t="s">
        <v>5444</v>
      </c>
      <c r="CZ121" s="19">
        <v>44961</v>
      </c>
      <c r="DA121" s="18">
        <v>10000000</v>
      </c>
      <c r="DB121" s="18" t="s">
        <v>1936</v>
      </c>
      <c r="DC121" s="18" t="s">
        <v>295</v>
      </c>
      <c r="DD121" s="18" t="s">
        <v>141</v>
      </c>
      <c r="DG121" s="16">
        <v>16650000</v>
      </c>
      <c r="DH121" s="16">
        <v>16650000</v>
      </c>
      <c r="DI121" s="16">
        <v>0</v>
      </c>
      <c r="DJ121" s="16">
        <v>16650000</v>
      </c>
      <c r="DK121" s="13">
        <v>100</v>
      </c>
      <c r="DN121" s="18" t="s">
        <v>142</v>
      </c>
      <c r="DO121" s="18" t="s">
        <v>142</v>
      </c>
      <c r="DP121" s="21" t="s">
        <v>131</v>
      </c>
      <c r="DQ121" s="16">
        <v>0</v>
      </c>
      <c r="DR121" s="16">
        <v>100000</v>
      </c>
    </row>
    <row r="122" spans="1:122" x14ac:dyDescent="0.2">
      <c r="A122" s="18" t="s">
        <v>309</v>
      </c>
      <c r="C122" s="1" t="s">
        <v>310</v>
      </c>
      <c r="D122" s="18" t="s">
        <v>119</v>
      </c>
      <c r="E122" s="18" t="s">
        <v>120</v>
      </c>
      <c r="F122" s="18" t="s">
        <v>5445</v>
      </c>
      <c r="G122" s="19">
        <v>44964</v>
      </c>
      <c r="H122" s="18" t="s">
        <v>5446</v>
      </c>
      <c r="I122" s="18" t="s">
        <v>119</v>
      </c>
      <c r="J122" s="18" t="s">
        <v>119</v>
      </c>
      <c r="K122" s="18" t="s">
        <v>5447</v>
      </c>
      <c r="L122" s="18" t="s">
        <v>5448</v>
      </c>
      <c r="M122" s="18" t="s">
        <v>5449</v>
      </c>
      <c r="P122" s="18" t="s">
        <v>2521</v>
      </c>
      <c r="R122" s="18" t="s">
        <v>5447</v>
      </c>
      <c r="S122" s="18" t="s">
        <v>5448</v>
      </c>
      <c r="T122" s="18" t="s">
        <v>5449</v>
      </c>
      <c r="U122" s="18" t="s">
        <v>157</v>
      </c>
      <c r="V122" s="18" t="s">
        <v>290</v>
      </c>
      <c r="W122" s="18" t="s">
        <v>5450</v>
      </c>
      <c r="X122" s="18" t="s">
        <v>5451</v>
      </c>
      <c r="Y122" s="18" t="s">
        <v>292</v>
      </c>
      <c r="AA122" s="18" t="s">
        <v>2521</v>
      </c>
      <c r="AD122" s="18" t="s">
        <v>2274</v>
      </c>
      <c r="AE122" s="18" t="s">
        <v>126</v>
      </c>
      <c r="AF122" s="18" t="s">
        <v>1169</v>
      </c>
      <c r="AG122" s="18" t="s">
        <v>1916</v>
      </c>
      <c r="AH122" s="18" t="s">
        <v>129</v>
      </c>
      <c r="AI122" s="18" t="s">
        <v>5452</v>
      </c>
      <c r="AJ122" s="18" t="s">
        <v>5453</v>
      </c>
      <c r="AK122" s="18" t="s">
        <v>130</v>
      </c>
      <c r="AL122" s="18" t="s">
        <v>2262</v>
      </c>
      <c r="AM122" s="16">
        <v>17520415</v>
      </c>
      <c r="AN122" s="16">
        <v>0</v>
      </c>
      <c r="AO122" s="18" t="s">
        <v>131</v>
      </c>
      <c r="AP122" s="16">
        <v>19065000</v>
      </c>
      <c r="AQ122" s="16">
        <v>3515000</v>
      </c>
      <c r="AR122" s="16">
        <v>22580000</v>
      </c>
      <c r="AS122" s="16">
        <v>0</v>
      </c>
      <c r="AT122" s="16">
        <v>22580000</v>
      </c>
      <c r="AU122" s="18" t="s">
        <v>311</v>
      </c>
      <c r="AV122" s="19">
        <v>44964</v>
      </c>
      <c r="AX122" s="25" t="s">
        <v>141</v>
      </c>
      <c r="AY122" s="16">
        <v>10000000</v>
      </c>
      <c r="BB122" s="18" t="s">
        <v>312</v>
      </c>
      <c r="BD122" s="18">
        <v>0</v>
      </c>
      <c r="BF122" s="18">
        <v>0</v>
      </c>
      <c r="BL122" s="18" t="s">
        <v>312</v>
      </c>
      <c r="BM122" s="18" t="s">
        <v>310</v>
      </c>
      <c r="BO122" s="16">
        <v>19065000</v>
      </c>
      <c r="BP122" s="16">
        <v>0</v>
      </c>
      <c r="BQ122" s="18" t="s">
        <v>312</v>
      </c>
      <c r="BR122" s="24" t="str">
        <f t="shared" si="8"/>
        <v>AB</v>
      </c>
      <c r="BS122" s="20" t="str">
        <f t="shared" si="5"/>
        <v>YMS SANG AJI 3S</v>
      </c>
      <c r="BT122" s="20" t="str">
        <f t="shared" si="6"/>
        <v>3S</v>
      </c>
      <c r="BU122" s="20" t="str">
        <f t="shared" si="7"/>
        <v>1. 3S SANGAJI</v>
      </c>
      <c r="BX122" s="18">
        <v>0</v>
      </c>
      <c r="BY122" s="18" t="s">
        <v>134</v>
      </c>
      <c r="CA122" s="18" t="s">
        <v>206</v>
      </c>
      <c r="CD122" s="18" t="s">
        <v>147</v>
      </c>
      <c r="CE122" s="18" t="s">
        <v>191</v>
      </c>
      <c r="CG122" s="18" t="s">
        <v>147</v>
      </c>
      <c r="CH122" s="18" t="s">
        <v>136</v>
      </c>
      <c r="CJ122" s="18" t="s">
        <v>139</v>
      </c>
      <c r="CV122" s="18" t="s">
        <v>119</v>
      </c>
      <c r="CY122" s="18" t="s">
        <v>5454</v>
      </c>
      <c r="CZ122" s="19">
        <v>44964</v>
      </c>
      <c r="DA122" s="18">
        <v>12580000</v>
      </c>
      <c r="DB122" s="18" t="s">
        <v>2274</v>
      </c>
      <c r="DC122" s="18" t="s">
        <v>295</v>
      </c>
      <c r="DD122" s="18" t="s">
        <v>141</v>
      </c>
      <c r="DG122" s="16">
        <v>22580000</v>
      </c>
      <c r="DH122" s="16">
        <v>22580000</v>
      </c>
      <c r="DI122" s="16">
        <v>0</v>
      </c>
      <c r="DJ122" s="16">
        <v>22580000</v>
      </c>
      <c r="DK122" s="13">
        <v>100</v>
      </c>
      <c r="DN122" s="18" t="s">
        <v>142</v>
      </c>
      <c r="DO122" s="18" t="s">
        <v>142</v>
      </c>
      <c r="DP122" s="21" t="s">
        <v>131</v>
      </c>
      <c r="DQ122" s="16">
        <v>0</v>
      </c>
      <c r="DR122" s="16">
        <v>100000</v>
      </c>
    </row>
    <row r="123" spans="1:122" x14ac:dyDescent="0.2">
      <c r="A123" s="18" t="s">
        <v>309</v>
      </c>
      <c r="B123" s="18" t="s">
        <v>963</v>
      </c>
      <c r="C123" s="1" t="s">
        <v>1813</v>
      </c>
      <c r="D123" s="18" t="s">
        <v>134</v>
      </c>
      <c r="E123" s="18" t="s">
        <v>167</v>
      </c>
      <c r="F123" s="18" t="s">
        <v>5455</v>
      </c>
      <c r="G123" s="19">
        <v>44964</v>
      </c>
      <c r="H123" s="18" t="s">
        <v>5456</v>
      </c>
      <c r="I123" s="18" t="s">
        <v>119</v>
      </c>
      <c r="J123" s="18" t="s">
        <v>119</v>
      </c>
      <c r="K123" s="18" t="s">
        <v>5457</v>
      </c>
      <c r="L123" s="18" t="s">
        <v>5458</v>
      </c>
      <c r="M123" s="18" t="s">
        <v>5459</v>
      </c>
      <c r="P123" s="18" t="s">
        <v>5460</v>
      </c>
      <c r="R123" s="18" t="s">
        <v>5457</v>
      </c>
      <c r="S123" s="18" t="s">
        <v>5458</v>
      </c>
      <c r="T123" s="18" t="s">
        <v>5459</v>
      </c>
      <c r="U123" s="18" t="s">
        <v>157</v>
      </c>
      <c r="V123" s="18" t="s">
        <v>290</v>
      </c>
      <c r="W123" s="18" t="s">
        <v>5461</v>
      </c>
      <c r="X123" s="18" t="s">
        <v>291</v>
      </c>
      <c r="Y123" s="18" t="s">
        <v>292</v>
      </c>
      <c r="AA123" s="18" t="s">
        <v>5460</v>
      </c>
      <c r="AD123" s="18" t="s">
        <v>2295</v>
      </c>
      <c r="AE123" s="18" t="s">
        <v>126</v>
      </c>
      <c r="AF123" s="18" t="s">
        <v>1169</v>
      </c>
      <c r="AG123" s="18" t="s">
        <v>1916</v>
      </c>
      <c r="AH123" s="18" t="s">
        <v>153</v>
      </c>
      <c r="AI123" s="18" t="s">
        <v>5462</v>
      </c>
      <c r="AJ123" s="18" t="s">
        <v>5463</v>
      </c>
      <c r="AK123" s="18" t="s">
        <v>130</v>
      </c>
      <c r="AL123" s="18" t="s">
        <v>2262</v>
      </c>
      <c r="AM123" s="16">
        <v>17520415</v>
      </c>
      <c r="AN123" s="16">
        <v>0</v>
      </c>
      <c r="AO123" s="18" t="s">
        <v>131</v>
      </c>
      <c r="AP123" s="16">
        <v>19065000</v>
      </c>
      <c r="AQ123" s="16">
        <v>3515000</v>
      </c>
      <c r="AR123" s="16">
        <v>22580000</v>
      </c>
      <c r="AS123" s="16">
        <v>0</v>
      </c>
      <c r="AT123" s="16">
        <v>22580000</v>
      </c>
      <c r="AU123" s="18" t="s">
        <v>311</v>
      </c>
      <c r="AV123" s="19">
        <v>44964</v>
      </c>
      <c r="AX123" s="25" t="s">
        <v>141</v>
      </c>
      <c r="AY123" s="16">
        <v>0</v>
      </c>
      <c r="BB123" s="18" t="s">
        <v>312</v>
      </c>
      <c r="BD123" s="18">
        <v>0</v>
      </c>
      <c r="BF123" s="18">
        <v>0</v>
      </c>
      <c r="BL123" s="18" t="s">
        <v>312</v>
      </c>
      <c r="BM123" s="18" t="s">
        <v>1813</v>
      </c>
      <c r="BO123" s="16">
        <v>19065000</v>
      </c>
      <c r="BP123" s="16">
        <v>0</v>
      </c>
      <c r="BQ123" s="18" t="s">
        <v>312</v>
      </c>
      <c r="BR123" s="24" t="str">
        <f t="shared" si="8"/>
        <v>AB</v>
      </c>
      <c r="BS123" s="20" t="str">
        <f t="shared" si="5"/>
        <v>YMS SANG AJI 3S</v>
      </c>
      <c r="BT123" s="20" t="str">
        <f t="shared" si="6"/>
        <v>3S</v>
      </c>
      <c r="BU123" s="20" t="str">
        <f t="shared" si="7"/>
        <v>1. 3S SANGAJI</v>
      </c>
      <c r="BX123" s="18">
        <v>0</v>
      </c>
      <c r="BY123" s="18" t="s">
        <v>173</v>
      </c>
      <c r="CA123" s="18" t="s">
        <v>206</v>
      </c>
      <c r="CD123" s="18" t="s">
        <v>147</v>
      </c>
      <c r="CE123" s="18" t="s">
        <v>191</v>
      </c>
      <c r="CG123" s="18" t="s">
        <v>147</v>
      </c>
      <c r="CH123" s="18" t="s">
        <v>136</v>
      </c>
      <c r="CJ123" s="18" t="s">
        <v>139</v>
      </c>
      <c r="CV123" s="18" t="s">
        <v>119</v>
      </c>
      <c r="CY123" s="18" t="s">
        <v>5464</v>
      </c>
      <c r="CZ123" s="19">
        <v>44961</v>
      </c>
      <c r="DA123" s="18">
        <v>22580000</v>
      </c>
      <c r="DB123" s="18" t="s">
        <v>2295</v>
      </c>
      <c r="DC123" s="18" t="s">
        <v>295</v>
      </c>
      <c r="DD123" s="18" t="s">
        <v>141</v>
      </c>
      <c r="DG123" s="16">
        <v>22580000</v>
      </c>
      <c r="DH123" s="16">
        <v>22580000</v>
      </c>
      <c r="DI123" s="16">
        <v>0</v>
      </c>
      <c r="DJ123" s="16">
        <v>22580000</v>
      </c>
      <c r="DK123" s="13">
        <v>100</v>
      </c>
      <c r="DN123" s="18" t="s">
        <v>175</v>
      </c>
      <c r="DO123" s="18" t="s">
        <v>175</v>
      </c>
      <c r="DP123" s="21" t="s">
        <v>131</v>
      </c>
      <c r="DQ123" s="16">
        <v>100000</v>
      </c>
    </row>
    <row r="124" spans="1:122" x14ac:dyDescent="0.2">
      <c r="A124" s="18" t="s">
        <v>309</v>
      </c>
      <c r="C124" s="1" t="s">
        <v>310</v>
      </c>
      <c r="D124" s="18" t="s">
        <v>119</v>
      </c>
      <c r="E124" s="18" t="s">
        <v>120</v>
      </c>
      <c r="F124" s="18" t="s">
        <v>5465</v>
      </c>
      <c r="G124" s="19">
        <v>44964</v>
      </c>
      <c r="H124" s="18" t="s">
        <v>2631</v>
      </c>
      <c r="I124" s="18" t="s">
        <v>119</v>
      </c>
      <c r="J124" s="18" t="s">
        <v>119</v>
      </c>
      <c r="K124" s="18" t="s">
        <v>5466</v>
      </c>
      <c r="L124" s="18" t="s">
        <v>5467</v>
      </c>
      <c r="M124" s="18" t="s">
        <v>5468</v>
      </c>
      <c r="P124" s="18" t="s">
        <v>1969</v>
      </c>
      <c r="R124" s="18" t="s">
        <v>5466</v>
      </c>
      <c r="S124" s="18" t="s">
        <v>5467</v>
      </c>
      <c r="T124" s="18" t="s">
        <v>5468</v>
      </c>
      <c r="U124" s="18" t="s">
        <v>188</v>
      </c>
      <c r="V124" s="18" t="s">
        <v>290</v>
      </c>
      <c r="W124" s="18" t="s">
        <v>1970</v>
      </c>
      <c r="X124" s="18" t="s">
        <v>306</v>
      </c>
      <c r="Y124" s="18" t="s">
        <v>292</v>
      </c>
      <c r="AA124" s="18" t="s">
        <v>1969</v>
      </c>
      <c r="AD124" s="18" t="s">
        <v>2286</v>
      </c>
      <c r="AE124" s="18" t="s">
        <v>126</v>
      </c>
      <c r="AF124" s="18" t="s">
        <v>1172</v>
      </c>
      <c r="AG124" s="18" t="s">
        <v>1916</v>
      </c>
      <c r="AH124" s="18" t="s">
        <v>205</v>
      </c>
      <c r="AI124" s="18" t="s">
        <v>5469</v>
      </c>
      <c r="AJ124" s="18" t="s">
        <v>5470</v>
      </c>
      <c r="AK124" s="18" t="s">
        <v>130</v>
      </c>
      <c r="AL124" s="18" t="s">
        <v>2262</v>
      </c>
      <c r="AM124" s="16">
        <v>17808068</v>
      </c>
      <c r="AN124" s="16">
        <v>0</v>
      </c>
      <c r="AO124" s="18" t="s">
        <v>131</v>
      </c>
      <c r="AP124" s="16">
        <v>19465000</v>
      </c>
      <c r="AQ124" s="16">
        <v>3515000</v>
      </c>
      <c r="AR124" s="16">
        <v>22980000</v>
      </c>
      <c r="AS124" s="16">
        <v>0</v>
      </c>
      <c r="AT124" s="16">
        <v>22980000</v>
      </c>
      <c r="AU124" s="18" t="s">
        <v>311</v>
      </c>
      <c r="AV124" s="19">
        <v>44964</v>
      </c>
      <c r="AX124" s="25" t="s">
        <v>141</v>
      </c>
      <c r="AY124" s="16">
        <v>0</v>
      </c>
      <c r="BB124" s="18" t="s">
        <v>312</v>
      </c>
      <c r="BD124" s="18">
        <v>0</v>
      </c>
      <c r="BF124" s="18">
        <v>0</v>
      </c>
      <c r="BL124" s="18" t="s">
        <v>312</v>
      </c>
      <c r="BM124" s="18" t="s">
        <v>310</v>
      </c>
      <c r="BO124" s="16">
        <v>19465000</v>
      </c>
      <c r="BP124" s="16">
        <v>0</v>
      </c>
      <c r="BQ124" s="18" t="s">
        <v>312</v>
      </c>
      <c r="BR124" s="24" t="str">
        <f t="shared" si="8"/>
        <v>AB</v>
      </c>
      <c r="BS124" s="20" t="str">
        <f t="shared" si="5"/>
        <v>YMS SANG AJI 3S</v>
      </c>
      <c r="BT124" s="20" t="str">
        <f t="shared" si="6"/>
        <v>3S</v>
      </c>
      <c r="BU124" s="20" t="str">
        <f t="shared" si="7"/>
        <v>1. 3S SANGAJI</v>
      </c>
      <c r="BX124" s="18">
        <v>0</v>
      </c>
      <c r="BY124" s="18" t="s">
        <v>134</v>
      </c>
      <c r="CA124" s="18" t="s">
        <v>206</v>
      </c>
      <c r="CD124" s="18" t="s">
        <v>147</v>
      </c>
      <c r="CE124" s="18" t="s">
        <v>191</v>
      </c>
      <c r="CG124" s="18" t="s">
        <v>147</v>
      </c>
      <c r="CH124" s="18" t="s">
        <v>136</v>
      </c>
      <c r="CJ124" s="18" t="s">
        <v>139</v>
      </c>
      <c r="CV124" s="18" t="s">
        <v>119</v>
      </c>
      <c r="CY124" s="18" t="s">
        <v>5471</v>
      </c>
      <c r="CZ124" s="19">
        <v>44964</v>
      </c>
      <c r="DA124" s="18">
        <v>22980000</v>
      </c>
      <c r="DB124" s="18" t="s">
        <v>2286</v>
      </c>
      <c r="DC124" s="18" t="s">
        <v>295</v>
      </c>
      <c r="DD124" s="18" t="s">
        <v>141</v>
      </c>
      <c r="DG124" s="16">
        <v>22980000</v>
      </c>
      <c r="DH124" s="16">
        <v>22980000</v>
      </c>
      <c r="DI124" s="16">
        <v>0</v>
      </c>
      <c r="DJ124" s="16">
        <v>22980000</v>
      </c>
      <c r="DK124" s="13">
        <v>100</v>
      </c>
      <c r="DN124" s="18" t="s">
        <v>142</v>
      </c>
      <c r="DO124" s="18" t="s">
        <v>142</v>
      </c>
      <c r="DP124" s="21" t="s">
        <v>131</v>
      </c>
      <c r="DQ124" s="16">
        <v>0</v>
      </c>
      <c r="DR124" s="16">
        <v>100000</v>
      </c>
    </row>
    <row r="125" spans="1:122" x14ac:dyDescent="0.2">
      <c r="A125" s="18" t="s">
        <v>309</v>
      </c>
      <c r="B125" s="18" t="s">
        <v>963</v>
      </c>
      <c r="C125" s="1" t="s">
        <v>1712</v>
      </c>
      <c r="D125" s="18" t="s">
        <v>134</v>
      </c>
      <c r="E125" s="18" t="s">
        <v>167</v>
      </c>
      <c r="F125" s="18" t="s">
        <v>5472</v>
      </c>
      <c r="G125" s="19">
        <v>44965</v>
      </c>
      <c r="H125" s="18" t="s">
        <v>5473</v>
      </c>
      <c r="I125" s="18" t="s">
        <v>119</v>
      </c>
      <c r="J125" s="18" t="s">
        <v>119</v>
      </c>
      <c r="K125" s="18" t="s">
        <v>5474</v>
      </c>
      <c r="L125" s="18" t="s">
        <v>5475</v>
      </c>
      <c r="M125" s="18" t="s">
        <v>5476</v>
      </c>
      <c r="P125" s="18" t="s">
        <v>1708</v>
      </c>
      <c r="R125" s="18" t="s">
        <v>5474</v>
      </c>
      <c r="S125" s="18" t="s">
        <v>5475</v>
      </c>
      <c r="T125" s="18" t="s">
        <v>5476</v>
      </c>
      <c r="U125" s="18" t="s">
        <v>2343</v>
      </c>
      <c r="V125" s="18" t="s">
        <v>204</v>
      </c>
      <c r="W125" s="18" t="s">
        <v>1967</v>
      </c>
      <c r="X125" s="18" t="s">
        <v>1968</v>
      </c>
      <c r="Z125" s="18" t="s">
        <v>316</v>
      </c>
      <c r="AA125" s="18" t="s">
        <v>1708</v>
      </c>
      <c r="AD125" s="18" t="s">
        <v>2271</v>
      </c>
      <c r="AE125" s="18" t="s">
        <v>126</v>
      </c>
      <c r="AF125" s="18" t="s">
        <v>145</v>
      </c>
      <c r="AG125" s="18" t="s">
        <v>1916</v>
      </c>
      <c r="AH125" s="18" t="s">
        <v>129</v>
      </c>
      <c r="AI125" s="18" t="s">
        <v>5477</v>
      </c>
      <c r="AJ125" s="18" t="s">
        <v>5478</v>
      </c>
      <c r="AK125" s="18" t="s">
        <v>130</v>
      </c>
      <c r="AL125" s="18" t="s">
        <v>2262</v>
      </c>
      <c r="AM125" s="16">
        <v>26550763</v>
      </c>
      <c r="AN125" s="16">
        <v>0</v>
      </c>
      <c r="AO125" s="18" t="s">
        <v>131</v>
      </c>
      <c r="AP125" s="16">
        <v>27965000</v>
      </c>
      <c r="AQ125" s="16">
        <v>4805000</v>
      </c>
      <c r="AR125" s="16">
        <v>32770000</v>
      </c>
      <c r="AS125" s="16">
        <v>0</v>
      </c>
      <c r="AT125" s="16">
        <v>32770000</v>
      </c>
      <c r="AU125" s="18" t="s">
        <v>315</v>
      </c>
      <c r="AV125" s="19">
        <v>44965</v>
      </c>
      <c r="AX125" s="25" t="s">
        <v>141</v>
      </c>
      <c r="AY125" s="16">
        <v>32770000</v>
      </c>
      <c r="BB125" s="18" t="s">
        <v>312</v>
      </c>
      <c r="BD125" s="18">
        <v>0</v>
      </c>
      <c r="BF125" s="18">
        <v>0</v>
      </c>
      <c r="BL125" s="18" t="s">
        <v>312</v>
      </c>
      <c r="BM125" s="18" t="s">
        <v>1712</v>
      </c>
      <c r="BO125" s="16">
        <v>27965000</v>
      </c>
      <c r="BP125" s="16">
        <v>0</v>
      </c>
      <c r="BQ125" s="18" t="s">
        <v>312</v>
      </c>
      <c r="BR125" s="24" t="str">
        <f t="shared" si="8"/>
        <v>AB</v>
      </c>
      <c r="BS125" s="20" t="str">
        <f t="shared" si="5"/>
        <v>YMS SANG AJI 3S</v>
      </c>
      <c r="BT125" s="20" t="str">
        <f t="shared" si="6"/>
        <v>3S</v>
      </c>
      <c r="BU125" s="20" t="str">
        <f t="shared" si="7"/>
        <v>1. 3S SANGAJI</v>
      </c>
      <c r="BX125" s="18">
        <v>0</v>
      </c>
      <c r="BY125" s="18" t="s">
        <v>173</v>
      </c>
      <c r="CA125" s="18" t="s">
        <v>313</v>
      </c>
      <c r="CD125" s="18" t="s">
        <v>147</v>
      </c>
      <c r="CE125" s="18" t="s">
        <v>207</v>
      </c>
      <c r="CG125" s="18" t="s">
        <v>147</v>
      </c>
      <c r="CH125" s="18" t="s">
        <v>147</v>
      </c>
      <c r="CJ125" s="18" t="s">
        <v>139</v>
      </c>
      <c r="CV125" s="18" t="s">
        <v>119</v>
      </c>
      <c r="DA125" s="18">
        <v>0</v>
      </c>
      <c r="DC125" s="18" t="s">
        <v>295</v>
      </c>
      <c r="DD125" s="18" t="s">
        <v>141</v>
      </c>
      <c r="DG125" s="16">
        <v>32770000</v>
      </c>
      <c r="DH125" s="16">
        <v>32770000</v>
      </c>
      <c r="DI125" s="16">
        <v>0</v>
      </c>
      <c r="DJ125" s="16">
        <v>32770000</v>
      </c>
      <c r="DK125" s="13">
        <v>100</v>
      </c>
      <c r="DN125" s="18" t="s">
        <v>175</v>
      </c>
      <c r="DO125" s="18" t="s">
        <v>175</v>
      </c>
      <c r="DP125" s="21" t="s">
        <v>131</v>
      </c>
      <c r="DQ125" s="16">
        <v>100000</v>
      </c>
    </row>
    <row r="126" spans="1:122" x14ac:dyDescent="0.2">
      <c r="A126" s="18" t="s">
        <v>309</v>
      </c>
      <c r="C126" s="1" t="s">
        <v>314</v>
      </c>
      <c r="D126" s="18" t="s">
        <v>119</v>
      </c>
      <c r="E126" s="18" t="s">
        <v>120</v>
      </c>
      <c r="F126" s="18" t="s">
        <v>5479</v>
      </c>
      <c r="G126" s="19">
        <v>44967</v>
      </c>
      <c r="H126" s="18" t="s">
        <v>5480</v>
      </c>
      <c r="I126" s="18" t="s">
        <v>119</v>
      </c>
      <c r="J126" s="18" t="s">
        <v>119</v>
      </c>
      <c r="K126" s="18" t="s">
        <v>5481</v>
      </c>
      <c r="L126" s="18" t="s">
        <v>5482</v>
      </c>
      <c r="M126" s="18" t="s">
        <v>5483</v>
      </c>
      <c r="P126" s="18" t="s">
        <v>5484</v>
      </c>
      <c r="R126" s="18" t="s">
        <v>5485</v>
      </c>
      <c r="S126" s="18" t="s">
        <v>5486</v>
      </c>
      <c r="T126" s="18" t="s">
        <v>5487</v>
      </c>
      <c r="U126" s="18" t="s">
        <v>1432</v>
      </c>
      <c r="V126" s="18" t="s">
        <v>204</v>
      </c>
      <c r="W126" s="18" t="s">
        <v>5488</v>
      </c>
      <c r="X126" s="18" t="s">
        <v>5489</v>
      </c>
      <c r="Z126" s="18" t="s">
        <v>316</v>
      </c>
      <c r="AA126" s="18" t="s">
        <v>5490</v>
      </c>
      <c r="AD126" s="18" t="s">
        <v>2493</v>
      </c>
      <c r="AE126" s="18" t="s">
        <v>126</v>
      </c>
      <c r="AF126" s="18" t="s">
        <v>2349</v>
      </c>
      <c r="AG126" s="18" t="s">
        <v>1916</v>
      </c>
      <c r="AH126" s="18" t="s">
        <v>153</v>
      </c>
      <c r="AI126" s="18" t="s">
        <v>5491</v>
      </c>
      <c r="AJ126" s="18" t="s">
        <v>5492</v>
      </c>
      <c r="AK126" s="18" t="s">
        <v>130</v>
      </c>
      <c r="AL126" s="18" t="s">
        <v>2262</v>
      </c>
      <c r="AM126" s="16">
        <v>22060777</v>
      </c>
      <c r="AN126" s="16">
        <v>0</v>
      </c>
      <c r="AO126" s="18" t="s">
        <v>131</v>
      </c>
      <c r="AP126" s="16">
        <v>23235000</v>
      </c>
      <c r="AQ126" s="16">
        <v>3815000</v>
      </c>
      <c r="AR126" s="16">
        <v>27050000</v>
      </c>
      <c r="AS126" s="16">
        <v>0</v>
      </c>
      <c r="AT126" s="16">
        <v>27050000</v>
      </c>
      <c r="AU126" s="18" t="s">
        <v>315</v>
      </c>
      <c r="AV126" s="19">
        <v>44967</v>
      </c>
      <c r="AX126" s="25" t="s">
        <v>141</v>
      </c>
      <c r="AY126" s="16">
        <v>26050000</v>
      </c>
      <c r="BB126" s="18" t="s">
        <v>312</v>
      </c>
      <c r="BD126" s="18">
        <v>0</v>
      </c>
      <c r="BF126" s="18">
        <v>0</v>
      </c>
      <c r="BL126" s="18" t="s">
        <v>312</v>
      </c>
      <c r="BM126" s="18" t="s">
        <v>314</v>
      </c>
      <c r="BO126" s="16">
        <v>23235000</v>
      </c>
      <c r="BP126" s="16">
        <v>0</v>
      </c>
      <c r="BQ126" s="18" t="s">
        <v>312</v>
      </c>
      <c r="BR126" s="24" t="str">
        <f t="shared" si="8"/>
        <v>AB</v>
      </c>
      <c r="BS126" s="20" t="str">
        <f t="shared" si="5"/>
        <v>YMS SANG AJI 3S</v>
      </c>
      <c r="BT126" s="20" t="str">
        <f t="shared" si="6"/>
        <v>3S</v>
      </c>
      <c r="BU126" s="20" t="str">
        <f t="shared" si="7"/>
        <v>1. 3S SANGAJI</v>
      </c>
      <c r="BX126" s="18">
        <v>0</v>
      </c>
      <c r="BY126" s="18" t="s">
        <v>134</v>
      </c>
      <c r="CA126" s="18" t="s">
        <v>313</v>
      </c>
      <c r="CD126" s="18" t="s">
        <v>147</v>
      </c>
      <c r="CE126" s="18" t="s">
        <v>207</v>
      </c>
      <c r="CG126" s="18" t="s">
        <v>147</v>
      </c>
      <c r="CH126" s="18" t="s">
        <v>147</v>
      </c>
      <c r="CJ126" s="18" t="s">
        <v>139</v>
      </c>
      <c r="CV126" s="18" t="s">
        <v>119</v>
      </c>
      <c r="CY126" s="18" t="s">
        <v>5493</v>
      </c>
      <c r="CZ126" s="19">
        <v>44945</v>
      </c>
      <c r="DA126" s="18">
        <v>1000000</v>
      </c>
      <c r="DB126" s="18" t="s">
        <v>2807</v>
      </c>
      <c r="DC126" s="18" t="s">
        <v>295</v>
      </c>
      <c r="DD126" s="18" t="s">
        <v>141</v>
      </c>
      <c r="DG126" s="16">
        <v>27050000</v>
      </c>
      <c r="DH126" s="16">
        <v>27050000</v>
      </c>
      <c r="DI126" s="16">
        <v>0</v>
      </c>
      <c r="DJ126" s="16">
        <v>27050000</v>
      </c>
      <c r="DK126" s="13">
        <v>100</v>
      </c>
      <c r="DN126" s="18" t="s">
        <v>142</v>
      </c>
      <c r="DO126" s="18" t="s">
        <v>142</v>
      </c>
      <c r="DP126" s="21" t="s">
        <v>131</v>
      </c>
      <c r="DQ126" s="16">
        <v>0</v>
      </c>
      <c r="DR126" s="16">
        <v>100000</v>
      </c>
    </row>
    <row r="127" spans="1:122" x14ac:dyDescent="0.2">
      <c r="A127" s="18" t="s">
        <v>309</v>
      </c>
      <c r="C127" s="1" t="s">
        <v>314</v>
      </c>
      <c r="D127" s="18" t="s">
        <v>119</v>
      </c>
      <c r="E127" s="18" t="s">
        <v>120</v>
      </c>
      <c r="F127" s="18" t="s">
        <v>5494</v>
      </c>
      <c r="G127" s="19">
        <v>44967</v>
      </c>
      <c r="H127" s="18" t="s">
        <v>5495</v>
      </c>
      <c r="I127" s="18" t="s">
        <v>119</v>
      </c>
      <c r="J127" s="18" t="s">
        <v>119</v>
      </c>
      <c r="K127" s="18" t="s">
        <v>5496</v>
      </c>
      <c r="L127" s="18" t="s">
        <v>1359</v>
      </c>
      <c r="M127" s="18" t="s">
        <v>2566</v>
      </c>
      <c r="P127" s="18" t="s">
        <v>1700</v>
      </c>
      <c r="R127" s="18" t="s">
        <v>5496</v>
      </c>
      <c r="S127" s="18" t="s">
        <v>1359</v>
      </c>
      <c r="T127" s="18" t="s">
        <v>2566</v>
      </c>
      <c r="U127" s="18" t="s">
        <v>188</v>
      </c>
      <c r="V127" s="18" t="s">
        <v>327</v>
      </c>
      <c r="W127" s="18" t="s">
        <v>485</v>
      </c>
      <c r="X127" s="18" t="s">
        <v>1429</v>
      </c>
      <c r="Y127" s="18" t="s">
        <v>186</v>
      </c>
      <c r="AA127" s="18" t="s">
        <v>1700</v>
      </c>
      <c r="AD127" s="18" t="s">
        <v>2292</v>
      </c>
      <c r="AE127" s="18" t="s">
        <v>126</v>
      </c>
      <c r="AF127" s="18" t="s">
        <v>127</v>
      </c>
      <c r="AG127" s="18" t="s">
        <v>1916</v>
      </c>
      <c r="AH127" s="18" t="s">
        <v>162</v>
      </c>
      <c r="AI127" s="18" t="s">
        <v>5497</v>
      </c>
      <c r="AJ127" s="18" t="s">
        <v>5498</v>
      </c>
      <c r="AK127" s="18" t="s">
        <v>130</v>
      </c>
      <c r="AL127" s="18" t="s">
        <v>2262</v>
      </c>
      <c r="AM127" s="16">
        <v>22022772</v>
      </c>
      <c r="AN127" s="16">
        <v>2495000</v>
      </c>
      <c r="AO127" s="18" t="s">
        <v>131</v>
      </c>
      <c r="AP127" s="16">
        <v>23195000</v>
      </c>
      <c r="AQ127" s="16">
        <v>4155000</v>
      </c>
      <c r="AR127" s="16">
        <v>27350000</v>
      </c>
      <c r="AS127" s="16">
        <v>0</v>
      </c>
      <c r="AT127" s="16">
        <v>27350000</v>
      </c>
      <c r="AU127" s="18" t="s">
        <v>315</v>
      </c>
      <c r="AV127" s="19">
        <v>44967</v>
      </c>
      <c r="AX127" s="25" t="s">
        <v>141</v>
      </c>
      <c r="AY127" s="16">
        <v>26350000</v>
      </c>
      <c r="BB127" s="18" t="s">
        <v>312</v>
      </c>
      <c r="BD127" s="18">
        <v>0</v>
      </c>
      <c r="BF127" s="18">
        <v>0</v>
      </c>
      <c r="BL127" s="18" t="s">
        <v>312</v>
      </c>
      <c r="BM127" s="18" t="s">
        <v>314</v>
      </c>
      <c r="BO127" s="16">
        <v>23195000</v>
      </c>
      <c r="BP127" s="16">
        <v>0</v>
      </c>
      <c r="BQ127" s="18" t="s">
        <v>312</v>
      </c>
      <c r="BR127" s="24" t="str">
        <f t="shared" si="8"/>
        <v>AB</v>
      </c>
      <c r="BS127" s="20" t="str">
        <f t="shared" si="5"/>
        <v>YMS SANG AJI 3S</v>
      </c>
      <c r="BT127" s="20" t="str">
        <f t="shared" si="6"/>
        <v>3S</v>
      </c>
      <c r="BU127" s="20" t="str">
        <f t="shared" si="7"/>
        <v>1. 3S SANGAJI</v>
      </c>
      <c r="BX127" s="18">
        <v>0</v>
      </c>
      <c r="BY127" s="18" t="s">
        <v>134</v>
      </c>
      <c r="CA127" s="18" t="s">
        <v>313</v>
      </c>
      <c r="CD127" s="18" t="s">
        <v>147</v>
      </c>
      <c r="CE127" s="18" t="s">
        <v>207</v>
      </c>
      <c r="CG127" s="18" t="s">
        <v>147</v>
      </c>
      <c r="CH127" s="18" t="s">
        <v>147</v>
      </c>
      <c r="CJ127" s="18" t="s">
        <v>139</v>
      </c>
      <c r="CV127" s="18" t="s">
        <v>119</v>
      </c>
      <c r="CY127" s="18" t="s">
        <v>5499</v>
      </c>
      <c r="CZ127" s="19">
        <v>44950</v>
      </c>
      <c r="DA127" s="18">
        <v>1000000</v>
      </c>
      <c r="DB127" s="18" t="s">
        <v>2292</v>
      </c>
      <c r="DC127" s="18" t="s">
        <v>295</v>
      </c>
      <c r="DD127" s="18" t="s">
        <v>141</v>
      </c>
      <c r="DG127" s="16">
        <v>27350000</v>
      </c>
      <c r="DH127" s="16">
        <v>27350000</v>
      </c>
      <c r="DI127" s="16">
        <v>0</v>
      </c>
      <c r="DJ127" s="16">
        <v>27350000</v>
      </c>
      <c r="DK127" s="13">
        <v>100</v>
      </c>
      <c r="DN127" s="18" t="s">
        <v>142</v>
      </c>
      <c r="DO127" s="18" t="s">
        <v>142</v>
      </c>
      <c r="DP127" s="21" t="s">
        <v>131</v>
      </c>
      <c r="DQ127" s="16">
        <v>0</v>
      </c>
      <c r="DR127" s="16">
        <v>100000</v>
      </c>
    </row>
    <row r="128" spans="1:122" x14ac:dyDescent="0.2">
      <c r="A128" s="18" t="s">
        <v>309</v>
      </c>
      <c r="C128" s="1" t="s">
        <v>310</v>
      </c>
      <c r="D128" s="18" t="s">
        <v>119</v>
      </c>
      <c r="E128" s="18" t="s">
        <v>120</v>
      </c>
      <c r="F128" s="18" t="s">
        <v>5500</v>
      </c>
      <c r="G128" s="19">
        <v>44968</v>
      </c>
      <c r="H128" s="18" t="s">
        <v>5501</v>
      </c>
      <c r="I128" s="18" t="s">
        <v>119</v>
      </c>
      <c r="J128" s="18" t="s">
        <v>119</v>
      </c>
      <c r="K128" s="18" t="s">
        <v>5502</v>
      </c>
      <c r="L128" s="18" t="s">
        <v>5503</v>
      </c>
      <c r="M128" s="18" t="s">
        <v>5504</v>
      </c>
      <c r="P128" s="18" t="s">
        <v>2155</v>
      </c>
      <c r="R128" s="18" t="s">
        <v>5502</v>
      </c>
      <c r="S128" s="18" t="s">
        <v>5503</v>
      </c>
      <c r="T128" s="18" t="s">
        <v>5504</v>
      </c>
      <c r="U128" s="18" t="s">
        <v>335</v>
      </c>
      <c r="V128" s="18" t="s">
        <v>290</v>
      </c>
      <c r="W128" s="18" t="s">
        <v>5505</v>
      </c>
      <c r="X128" s="18" t="s">
        <v>5506</v>
      </c>
      <c r="Y128" s="18" t="s">
        <v>2368</v>
      </c>
      <c r="AA128" s="18" t="s">
        <v>2155</v>
      </c>
      <c r="AD128" s="18" t="s">
        <v>1937</v>
      </c>
      <c r="AE128" s="18" t="s">
        <v>126</v>
      </c>
      <c r="AF128" s="18" t="s">
        <v>2243</v>
      </c>
      <c r="AG128" s="18" t="s">
        <v>1916</v>
      </c>
      <c r="AH128" s="18" t="s">
        <v>162</v>
      </c>
      <c r="AI128" s="18" t="s">
        <v>5507</v>
      </c>
      <c r="AJ128" s="18" t="s">
        <v>5508</v>
      </c>
      <c r="AK128" s="18" t="s">
        <v>130</v>
      </c>
      <c r="AL128" s="18" t="s">
        <v>2262</v>
      </c>
      <c r="AM128" s="16">
        <v>54605626</v>
      </c>
      <c r="AN128" s="16">
        <v>0</v>
      </c>
      <c r="AO128" s="18" t="s">
        <v>412</v>
      </c>
      <c r="AP128" s="16">
        <v>57520000</v>
      </c>
      <c r="AQ128" s="16">
        <v>0</v>
      </c>
      <c r="AR128" s="16">
        <v>57520000</v>
      </c>
      <c r="AS128" s="16">
        <v>0</v>
      </c>
      <c r="AT128" s="16">
        <v>57520000</v>
      </c>
      <c r="AU128" s="18" t="s">
        <v>311</v>
      </c>
      <c r="AV128" s="19">
        <v>44968</v>
      </c>
      <c r="AX128" s="25" t="s">
        <v>141</v>
      </c>
      <c r="AY128" s="16">
        <v>56520000</v>
      </c>
      <c r="BB128" s="18" t="s">
        <v>312</v>
      </c>
      <c r="BD128" s="18">
        <v>0</v>
      </c>
      <c r="BF128" s="18">
        <v>0</v>
      </c>
      <c r="BL128" s="18" t="s">
        <v>312</v>
      </c>
      <c r="BM128" s="18" t="s">
        <v>310</v>
      </c>
      <c r="BO128" s="16">
        <v>57520000</v>
      </c>
      <c r="BP128" s="16">
        <v>0</v>
      </c>
      <c r="BQ128" s="18" t="s">
        <v>312</v>
      </c>
      <c r="BR128" s="24" t="str">
        <f t="shared" si="8"/>
        <v>AB</v>
      </c>
      <c r="BS128" s="20" t="str">
        <f t="shared" si="5"/>
        <v>YMS SANG AJI 3S</v>
      </c>
      <c r="BT128" s="20" t="str">
        <f t="shared" si="6"/>
        <v>3S</v>
      </c>
      <c r="BU128" s="20" t="str">
        <f t="shared" si="7"/>
        <v>1. 3S SANGAJI</v>
      </c>
      <c r="BX128" s="18">
        <v>0</v>
      </c>
      <c r="BY128" s="18" t="s">
        <v>134</v>
      </c>
      <c r="CA128" s="18" t="s">
        <v>206</v>
      </c>
      <c r="CD128" s="18" t="s">
        <v>147</v>
      </c>
      <c r="CE128" s="18" t="s">
        <v>191</v>
      </c>
      <c r="CG128" s="18" t="s">
        <v>147</v>
      </c>
      <c r="CH128" s="18" t="s">
        <v>136</v>
      </c>
      <c r="CJ128" s="18" t="s">
        <v>139</v>
      </c>
      <c r="CV128" s="18" t="s">
        <v>119</v>
      </c>
      <c r="CY128" s="18" t="s">
        <v>5509</v>
      </c>
      <c r="CZ128" s="19">
        <v>44967</v>
      </c>
      <c r="DA128" s="18">
        <v>1000000</v>
      </c>
      <c r="DB128" s="18" t="s">
        <v>1937</v>
      </c>
      <c r="DC128" s="18" t="s">
        <v>295</v>
      </c>
      <c r="DD128" s="18" t="s">
        <v>141</v>
      </c>
      <c r="DG128" s="16">
        <v>57520000</v>
      </c>
      <c r="DH128" s="16">
        <v>57520000</v>
      </c>
      <c r="DI128" s="16">
        <v>0</v>
      </c>
      <c r="DJ128" s="16">
        <v>57520000</v>
      </c>
      <c r="DK128" s="13">
        <v>100</v>
      </c>
      <c r="DN128" s="18" t="s">
        <v>142</v>
      </c>
      <c r="DO128" s="18" t="s">
        <v>142</v>
      </c>
      <c r="DP128" s="21" t="s">
        <v>131</v>
      </c>
      <c r="DQ128" s="16">
        <v>0</v>
      </c>
      <c r="DR128" s="16">
        <v>100000</v>
      </c>
    </row>
    <row r="129" spans="1:122" x14ac:dyDescent="0.2">
      <c r="A129" s="18" t="s">
        <v>309</v>
      </c>
      <c r="C129" s="1" t="s">
        <v>310</v>
      </c>
      <c r="D129" s="18" t="s">
        <v>119</v>
      </c>
      <c r="E129" s="18" t="s">
        <v>120</v>
      </c>
      <c r="F129" s="18" t="s">
        <v>5510</v>
      </c>
      <c r="G129" s="19">
        <v>44968</v>
      </c>
      <c r="H129" s="18" t="s">
        <v>5511</v>
      </c>
      <c r="I129" s="18" t="s">
        <v>119</v>
      </c>
      <c r="J129" s="18" t="s">
        <v>119</v>
      </c>
      <c r="K129" s="18" t="s">
        <v>5512</v>
      </c>
      <c r="L129" s="18" t="s">
        <v>5513</v>
      </c>
      <c r="M129" s="18" t="s">
        <v>5514</v>
      </c>
      <c r="P129" s="18" t="s">
        <v>5515</v>
      </c>
      <c r="R129" s="18" t="s">
        <v>5512</v>
      </c>
      <c r="S129" s="18" t="s">
        <v>5513</v>
      </c>
      <c r="T129" s="18" t="s">
        <v>5514</v>
      </c>
      <c r="U129" s="18" t="s">
        <v>122</v>
      </c>
      <c r="V129" s="18" t="s">
        <v>290</v>
      </c>
      <c r="W129" s="18" t="s">
        <v>5516</v>
      </c>
      <c r="X129" s="18" t="s">
        <v>5517</v>
      </c>
      <c r="Y129" s="18" t="s">
        <v>292</v>
      </c>
      <c r="AA129" s="18" t="s">
        <v>5515</v>
      </c>
      <c r="AD129" s="18" t="s">
        <v>2271</v>
      </c>
      <c r="AE129" s="18" t="s">
        <v>126</v>
      </c>
      <c r="AF129" s="18" t="s">
        <v>145</v>
      </c>
      <c r="AG129" s="18" t="s">
        <v>1916</v>
      </c>
      <c r="AH129" s="18" t="s">
        <v>129</v>
      </c>
      <c r="AI129" s="18" t="s">
        <v>5518</v>
      </c>
      <c r="AJ129" s="18" t="s">
        <v>5519</v>
      </c>
      <c r="AK129" s="18" t="s">
        <v>130</v>
      </c>
      <c r="AL129" s="18" t="s">
        <v>2262</v>
      </c>
      <c r="AM129" s="16">
        <v>26550763</v>
      </c>
      <c r="AN129" s="16">
        <v>2932000</v>
      </c>
      <c r="AO129" s="18" t="s">
        <v>131</v>
      </c>
      <c r="AP129" s="16">
        <v>27965000</v>
      </c>
      <c r="AQ129" s="16">
        <v>4805000</v>
      </c>
      <c r="AR129" s="16">
        <v>32770000</v>
      </c>
      <c r="AS129" s="16">
        <v>0</v>
      </c>
      <c r="AT129" s="16">
        <v>32770000</v>
      </c>
      <c r="AU129" s="18" t="s">
        <v>311</v>
      </c>
      <c r="AV129" s="19">
        <v>44968</v>
      </c>
      <c r="AX129" s="25" t="s">
        <v>141</v>
      </c>
      <c r="AY129" s="16">
        <v>19500000</v>
      </c>
      <c r="BB129" s="18" t="s">
        <v>312</v>
      </c>
      <c r="BD129" s="18">
        <v>0</v>
      </c>
      <c r="BF129" s="18">
        <v>0</v>
      </c>
      <c r="BL129" s="18" t="s">
        <v>312</v>
      </c>
      <c r="BM129" s="18" t="s">
        <v>310</v>
      </c>
      <c r="BO129" s="16">
        <v>27965000</v>
      </c>
      <c r="BP129" s="16">
        <v>0</v>
      </c>
      <c r="BQ129" s="18" t="s">
        <v>312</v>
      </c>
      <c r="BR129" s="24" t="str">
        <f t="shared" si="8"/>
        <v>AB</v>
      </c>
      <c r="BS129" s="20" t="str">
        <f t="shared" si="5"/>
        <v>YMS SANG AJI 3S</v>
      </c>
      <c r="BT129" s="20" t="str">
        <f t="shared" si="6"/>
        <v>3S</v>
      </c>
      <c r="BU129" s="20" t="str">
        <f t="shared" si="7"/>
        <v>1. 3S SANGAJI</v>
      </c>
      <c r="BX129" s="18">
        <v>0</v>
      </c>
      <c r="BY129" s="18" t="s">
        <v>134</v>
      </c>
      <c r="CA129" s="18" t="s">
        <v>206</v>
      </c>
      <c r="CD129" s="18" t="s">
        <v>147</v>
      </c>
      <c r="CE129" s="18" t="s">
        <v>191</v>
      </c>
      <c r="CG129" s="18" t="s">
        <v>147</v>
      </c>
      <c r="CH129" s="18" t="s">
        <v>136</v>
      </c>
      <c r="CJ129" s="18" t="s">
        <v>139</v>
      </c>
      <c r="CV129" s="18" t="s">
        <v>119</v>
      </c>
      <c r="CY129" s="18" t="s">
        <v>5520</v>
      </c>
      <c r="CZ129" s="19">
        <v>44968</v>
      </c>
      <c r="DA129" s="18">
        <v>13270000</v>
      </c>
      <c r="DB129" s="18" t="s">
        <v>2271</v>
      </c>
      <c r="DC129" s="18" t="s">
        <v>295</v>
      </c>
      <c r="DD129" s="18" t="s">
        <v>141</v>
      </c>
      <c r="DG129" s="16">
        <v>32770000</v>
      </c>
      <c r="DH129" s="16">
        <v>32770000</v>
      </c>
      <c r="DI129" s="16">
        <v>0</v>
      </c>
      <c r="DJ129" s="16">
        <v>32770000</v>
      </c>
      <c r="DK129" s="13">
        <v>100</v>
      </c>
      <c r="DN129" s="18" t="s">
        <v>142</v>
      </c>
      <c r="DO129" s="18" t="s">
        <v>142</v>
      </c>
      <c r="DP129" s="21" t="s">
        <v>131</v>
      </c>
      <c r="DQ129" s="16">
        <v>0</v>
      </c>
      <c r="DR129" s="16">
        <v>100000</v>
      </c>
    </row>
    <row r="130" spans="1:122" x14ac:dyDescent="0.2">
      <c r="A130" s="18" t="s">
        <v>309</v>
      </c>
      <c r="C130" s="1" t="s">
        <v>310</v>
      </c>
      <c r="D130" s="18" t="s">
        <v>119</v>
      </c>
      <c r="E130" s="18" t="s">
        <v>120</v>
      </c>
      <c r="F130" s="18" t="s">
        <v>5521</v>
      </c>
      <c r="G130" s="19">
        <v>44968</v>
      </c>
      <c r="H130" s="18" t="s">
        <v>5522</v>
      </c>
      <c r="I130" s="18" t="s">
        <v>119</v>
      </c>
      <c r="J130" s="18" t="s">
        <v>119</v>
      </c>
      <c r="K130" s="18" t="s">
        <v>5523</v>
      </c>
      <c r="L130" s="18" t="s">
        <v>5524</v>
      </c>
      <c r="M130" s="18" t="s">
        <v>5525</v>
      </c>
      <c r="P130" s="18" t="s">
        <v>5526</v>
      </c>
      <c r="R130" s="18" t="s">
        <v>5523</v>
      </c>
      <c r="S130" s="18" t="s">
        <v>5524</v>
      </c>
      <c r="T130" s="18" t="s">
        <v>5525</v>
      </c>
      <c r="U130" s="18" t="s">
        <v>1975</v>
      </c>
      <c r="V130" s="18" t="s">
        <v>211</v>
      </c>
      <c r="W130" s="18" t="s">
        <v>5527</v>
      </c>
      <c r="X130" s="18" t="s">
        <v>5398</v>
      </c>
      <c r="Z130" s="18" t="s">
        <v>316</v>
      </c>
      <c r="AA130" s="18" t="s">
        <v>5526</v>
      </c>
      <c r="AD130" s="18" t="s">
        <v>1951</v>
      </c>
      <c r="AE130" s="18" t="s">
        <v>126</v>
      </c>
      <c r="AF130" s="18" t="s">
        <v>271</v>
      </c>
      <c r="AG130" s="18" t="s">
        <v>1916</v>
      </c>
      <c r="AH130" s="18" t="s">
        <v>129</v>
      </c>
      <c r="AI130" s="18" t="s">
        <v>5528</v>
      </c>
      <c r="AJ130" s="18" t="s">
        <v>5529</v>
      </c>
      <c r="AK130" s="18" t="s">
        <v>130</v>
      </c>
      <c r="AL130" s="18" t="s">
        <v>2262</v>
      </c>
      <c r="AM130" s="16">
        <v>20660630</v>
      </c>
      <c r="AN130" s="16">
        <v>2357000</v>
      </c>
      <c r="AO130" s="18" t="s">
        <v>131</v>
      </c>
      <c r="AP130" s="16">
        <v>21760000</v>
      </c>
      <c r="AQ130" s="16">
        <v>3905000</v>
      </c>
      <c r="AR130" s="16">
        <v>25665000</v>
      </c>
      <c r="AS130" s="16">
        <v>0</v>
      </c>
      <c r="AT130" s="16">
        <v>25665000</v>
      </c>
      <c r="AU130" s="18" t="s">
        <v>311</v>
      </c>
      <c r="AV130" s="19">
        <v>44968</v>
      </c>
      <c r="AX130" s="25" t="s">
        <v>141</v>
      </c>
      <c r="AY130" s="16">
        <v>665000</v>
      </c>
      <c r="BB130" s="18" t="s">
        <v>312</v>
      </c>
      <c r="BD130" s="18">
        <v>0</v>
      </c>
      <c r="BF130" s="18">
        <v>0</v>
      </c>
      <c r="BL130" s="18" t="s">
        <v>312</v>
      </c>
      <c r="BM130" s="18" t="s">
        <v>310</v>
      </c>
      <c r="BO130" s="16">
        <v>21760000</v>
      </c>
      <c r="BP130" s="16">
        <v>0</v>
      </c>
      <c r="BQ130" s="18" t="s">
        <v>312</v>
      </c>
      <c r="BR130" s="24" t="str">
        <f t="shared" si="8"/>
        <v>AB</v>
      </c>
      <c r="BS130" s="20" t="str">
        <f t="shared" ref="BS130:BS193" si="9">VLOOKUP(BQ130,LOMAR23,2,FALSE)</f>
        <v>YMS SANG AJI 3S</v>
      </c>
      <c r="BT130" s="20" t="str">
        <f t="shared" ref="BT130:BT193" si="10">VLOOKUP(BQ130,LOMAR23,3,FALSE)</f>
        <v>3S</v>
      </c>
      <c r="BU130" s="20" t="str">
        <f t="shared" ref="BU130:BU193" si="11">VLOOKUP(BQ130,LOMAR23,4,FALSE)</f>
        <v>1. 3S SANGAJI</v>
      </c>
      <c r="BX130" s="18">
        <v>0</v>
      </c>
      <c r="BY130" s="18" t="s">
        <v>134</v>
      </c>
      <c r="CA130" s="18" t="s">
        <v>206</v>
      </c>
      <c r="CD130" s="18" t="s">
        <v>147</v>
      </c>
      <c r="CE130" s="18" t="s">
        <v>191</v>
      </c>
      <c r="CG130" s="18" t="s">
        <v>147</v>
      </c>
      <c r="CH130" s="18" t="s">
        <v>147</v>
      </c>
      <c r="CJ130" s="18" t="s">
        <v>139</v>
      </c>
      <c r="CV130" s="18" t="s">
        <v>119</v>
      </c>
      <c r="CY130" s="18" t="s">
        <v>5530</v>
      </c>
      <c r="CZ130" s="19">
        <v>44968</v>
      </c>
      <c r="DA130" s="18">
        <v>25000000</v>
      </c>
      <c r="DB130" s="18" t="s">
        <v>1952</v>
      </c>
      <c r="DC130" s="18" t="s">
        <v>295</v>
      </c>
      <c r="DD130" s="18" t="s">
        <v>141</v>
      </c>
      <c r="DG130" s="16">
        <v>25665000</v>
      </c>
      <c r="DH130" s="16">
        <v>25665000</v>
      </c>
      <c r="DI130" s="16">
        <v>0</v>
      </c>
      <c r="DJ130" s="16">
        <v>25665000</v>
      </c>
      <c r="DK130" s="13">
        <v>100</v>
      </c>
      <c r="DN130" s="18" t="s">
        <v>142</v>
      </c>
      <c r="DO130" s="18" t="s">
        <v>142</v>
      </c>
      <c r="DP130" s="21" t="s">
        <v>131</v>
      </c>
      <c r="DQ130" s="16">
        <v>0</v>
      </c>
      <c r="DR130" s="16">
        <v>100000</v>
      </c>
    </row>
    <row r="131" spans="1:122" x14ac:dyDescent="0.2">
      <c r="A131" s="18" t="s">
        <v>309</v>
      </c>
      <c r="C131" s="1" t="s">
        <v>314</v>
      </c>
      <c r="D131" s="18" t="s">
        <v>119</v>
      </c>
      <c r="E131" s="18" t="s">
        <v>120</v>
      </c>
      <c r="F131" s="18" t="s">
        <v>5531</v>
      </c>
      <c r="G131" s="19">
        <v>44970</v>
      </c>
      <c r="H131" s="18" t="s">
        <v>5532</v>
      </c>
      <c r="I131" s="18" t="s">
        <v>119</v>
      </c>
      <c r="J131" s="18" t="s">
        <v>119</v>
      </c>
      <c r="K131" s="18" t="s">
        <v>5533</v>
      </c>
      <c r="L131" s="18" t="s">
        <v>5534</v>
      </c>
      <c r="M131" s="18" t="s">
        <v>5535</v>
      </c>
      <c r="P131" s="18" t="s">
        <v>1430</v>
      </c>
      <c r="R131" s="18" t="s">
        <v>5533</v>
      </c>
      <c r="S131" s="18" t="s">
        <v>5534</v>
      </c>
      <c r="T131" s="18" t="s">
        <v>5535</v>
      </c>
      <c r="U131" s="18" t="s">
        <v>143</v>
      </c>
      <c r="V131" s="18" t="s">
        <v>151</v>
      </c>
      <c r="W131" s="18" t="s">
        <v>1974</v>
      </c>
      <c r="X131" s="18" t="s">
        <v>1431</v>
      </c>
      <c r="Y131" s="18" t="s">
        <v>186</v>
      </c>
      <c r="AA131" s="18" t="s">
        <v>1430</v>
      </c>
      <c r="AD131" s="18" t="s">
        <v>2298</v>
      </c>
      <c r="AE131" s="18" t="s">
        <v>126</v>
      </c>
      <c r="AF131" s="18" t="s">
        <v>170</v>
      </c>
      <c r="AG131" s="18" t="s">
        <v>1916</v>
      </c>
      <c r="AH131" s="18" t="s">
        <v>129</v>
      </c>
      <c r="AI131" s="18" t="s">
        <v>5536</v>
      </c>
      <c r="AJ131" s="18" t="s">
        <v>5537</v>
      </c>
      <c r="AK131" s="18" t="s">
        <v>130</v>
      </c>
      <c r="AL131" s="18" t="s">
        <v>2262</v>
      </c>
      <c r="AM131" s="16">
        <v>28959866</v>
      </c>
      <c r="AN131" s="16">
        <v>0</v>
      </c>
      <c r="AO131" s="18" t="s">
        <v>412</v>
      </c>
      <c r="AP131" s="16">
        <v>30530000</v>
      </c>
      <c r="AQ131" s="16">
        <v>0</v>
      </c>
      <c r="AR131" s="16">
        <v>30530000</v>
      </c>
      <c r="AS131" s="16">
        <v>0</v>
      </c>
      <c r="AT131" s="16">
        <v>30530000</v>
      </c>
      <c r="AU131" s="18" t="s">
        <v>315</v>
      </c>
      <c r="AV131" s="19">
        <v>44970</v>
      </c>
      <c r="AX131" s="25" t="s">
        <v>141</v>
      </c>
      <c r="AY131" s="16">
        <v>30530000</v>
      </c>
      <c r="BB131" s="18" t="s">
        <v>312</v>
      </c>
      <c r="BD131" s="18">
        <v>0</v>
      </c>
      <c r="BF131" s="18">
        <v>0</v>
      </c>
      <c r="BL131" s="18" t="s">
        <v>312</v>
      </c>
      <c r="BM131" s="18" t="s">
        <v>314</v>
      </c>
      <c r="BO131" s="16">
        <v>30530000</v>
      </c>
      <c r="BP131" s="16">
        <v>0</v>
      </c>
      <c r="BQ131" s="18" t="s">
        <v>312</v>
      </c>
      <c r="BR131" s="24" t="str">
        <f t="shared" ref="BR131:BR194" si="12">LEFT(BQ131,2)</f>
        <v>AB</v>
      </c>
      <c r="BS131" s="20" t="str">
        <f t="shared" si="9"/>
        <v>YMS SANG AJI 3S</v>
      </c>
      <c r="BT131" s="20" t="str">
        <f t="shared" si="10"/>
        <v>3S</v>
      </c>
      <c r="BU131" s="20" t="str">
        <f t="shared" si="11"/>
        <v>1. 3S SANGAJI</v>
      </c>
      <c r="BX131" s="18">
        <v>0</v>
      </c>
      <c r="BY131" s="18" t="s">
        <v>134</v>
      </c>
      <c r="CA131" s="18" t="s">
        <v>206</v>
      </c>
      <c r="CD131" s="18" t="s">
        <v>147</v>
      </c>
      <c r="CE131" s="18" t="s">
        <v>207</v>
      </c>
      <c r="CG131" s="18" t="s">
        <v>147</v>
      </c>
      <c r="CH131" s="18" t="s">
        <v>147</v>
      </c>
      <c r="CJ131" s="18" t="s">
        <v>139</v>
      </c>
      <c r="CV131" s="18" t="s">
        <v>119</v>
      </c>
      <c r="DA131" s="18">
        <v>0</v>
      </c>
      <c r="DC131" s="18" t="s">
        <v>295</v>
      </c>
      <c r="DD131" s="18" t="s">
        <v>141</v>
      </c>
      <c r="DG131" s="16">
        <v>30530000</v>
      </c>
      <c r="DH131" s="16">
        <v>30530000</v>
      </c>
      <c r="DI131" s="16">
        <v>0</v>
      </c>
      <c r="DJ131" s="16">
        <v>30530000</v>
      </c>
      <c r="DK131" s="13">
        <v>100</v>
      </c>
      <c r="DN131" s="18" t="s">
        <v>142</v>
      </c>
      <c r="DO131" s="18" t="s">
        <v>142</v>
      </c>
      <c r="DP131" s="21" t="s">
        <v>131</v>
      </c>
      <c r="DQ131" s="16">
        <v>0</v>
      </c>
      <c r="DR131" s="16">
        <v>100000</v>
      </c>
    </row>
    <row r="132" spans="1:122" x14ac:dyDescent="0.2">
      <c r="A132" s="18" t="s">
        <v>309</v>
      </c>
      <c r="C132" s="1" t="s">
        <v>314</v>
      </c>
      <c r="D132" s="18" t="s">
        <v>119</v>
      </c>
      <c r="E132" s="18" t="s">
        <v>120</v>
      </c>
      <c r="F132" s="18" t="s">
        <v>5538</v>
      </c>
      <c r="G132" s="19">
        <v>44970</v>
      </c>
      <c r="H132" s="18" t="s">
        <v>5539</v>
      </c>
      <c r="I132" s="18" t="s">
        <v>119</v>
      </c>
      <c r="J132" s="18" t="s">
        <v>119</v>
      </c>
      <c r="K132" s="18" t="s">
        <v>5540</v>
      </c>
      <c r="L132" s="18" t="s">
        <v>5541</v>
      </c>
      <c r="M132" s="18" t="s">
        <v>5542</v>
      </c>
      <c r="P132" s="18" t="s">
        <v>1801</v>
      </c>
      <c r="R132" s="18" t="s">
        <v>5540</v>
      </c>
      <c r="S132" s="18" t="s">
        <v>5541</v>
      </c>
      <c r="T132" s="18" t="s">
        <v>5542</v>
      </c>
      <c r="U132" s="18" t="s">
        <v>122</v>
      </c>
      <c r="V132" s="18" t="s">
        <v>157</v>
      </c>
      <c r="W132" s="18" t="s">
        <v>1802</v>
      </c>
      <c r="X132" s="18" t="s">
        <v>332</v>
      </c>
      <c r="Z132" s="18" t="s">
        <v>316</v>
      </c>
      <c r="AA132" s="18" t="s">
        <v>1801</v>
      </c>
      <c r="AD132" s="18" t="s">
        <v>2269</v>
      </c>
      <c r="AE132" s="18" t="s">
        <v>126</v>
      </c>
      <c r="AF132" s="18" t="s">
        <v>1784</v>
      </c>
      <c r="AG132" s="18" t="s">
        <v>1916</v>
      </c>
      <c r="AH132" s="18" t="s">
        <v>198</v>
      </c>
      <c r="AI132" s="18" t="s">
        <v>5543</v>
      </c>
      <c r="AJ132" s="18" t="s">
        <v>5544</v>
      </c>
      <c r="AK132" s="18" t="s">
        <v>130</v>
      </c>
      <c r="AL132" s="18" t="s">
        <v>2262</v>
      </c>
      <c r="AM132" s="16">
        <v>22212683</v>
      </c>
      <c r="AN132" s="16">
        <v>2495000</v>
      </c>
      <c r="AO132" s="18" t="s">
        <v>131</v>
      </c>
      <c r="AP132" s="16">
        <v>23395000</v>
      </c>
      <c r="AQ132" s="16">
        <v>4155000</v>
      </c>
      <c r="AR132" s="16">
        <v>27550000</v>
      </c>
      <c r="AS132" s="16">
        <v>0</v>
      </c>
      <c r="AT132" s="16">
        <v>27550000</v>
      </c>
      <c r="AU132" s="18" t="s">
        <v>315</v>
      </c>
      <c r="AV132" s="19">
        <v>44970</v>
      </c>
      <c r="AX132" s="25" t="s">
        <v>141</v>
      </c>
      <c r="AY132" s="16">
        <v>2900000</v>
      </c>
      <c r="BB132" s="18" t="s">
        <v>312</v>
      </c>
      <c r="BD132" s="18">
        <v>0</v>
      </c>
      <c r="BF132" s="18">
        <v>0</v>
      </c>
      <c r="BL132" s="18" t="s">
        <v>312</v>
      </c>
      <c r="BM132" s="18" t="s">
        <v>314</v>
      </c>
      <c r="BO132" s="16">
        <v>23395000</v>
      </c>
      <c r="BP132" s="16">
        <v>0</v>
      </c>
      <c r="BQ132" s="18" t="s">
        <v>312</v>
      </c>
      <c r="BR132" s="24" t="str">
        <f t="shared" si="12"/>
        <v>AB</v>
      </c>
      <c r="BS132" s="20" t="str">
        <f t="shared" si="9"/>
        <v>YMS SANG AJI 3S</v>
      </c>
      <c r="BT132" s="20" t="str">
        <f t="shared" si="10"/>
        <v>3S</v>
      </c>
      <c r="BU132" s="20" t="str">
        <f t="shared" si="11"/>
        <v>1. 3S SANGAJI</v>
      </c>
      <c r="BX132" s="18">
        <v>0</v>
      </c>
      <c r="BY132" s="18" t="s">
        <v>134</v>
      </c>
      <c r="CA132" s="18" t="s">
        <v>313</v>
      </c>
      <c r="CD132" s="18" t="s">
        <v>147</v>
      </c>
      <c r="CE132" s="18" t="s">
        <v>207</v>
      </c>
      <c r="CG132" s="18" t="s">
        <v>147</v>
      </c>
      <c r="CH132" s="18" t="s">
        <v>147</v>
      </c>
      <c r="CJ132" s="18" t="s">
        <v>139</v>
      </c>
      <c r="CV132" s="18" t="s">
        <v>119</v>
      </c>
      <c r="CY132" s="18" t="s">
        <v>5545</v>
      </c>
      <c r="CZ132" s="19">
        <v>44970</v>
      </c>
      <c r="DA132" s="18">
        <v>24650000</v>
      </c>
      <c r="DB132" s="18" t="s">
        <v>2269</v>
      </c>
      <c r="DC132" s="18" t="s">
        <v>295</v>
      </c>
      <c r="DD132" s="18" t="s">
        <v>141</v>
      </c>
      <c r="DG132" s="16">
        <v>27550000</v>
      </c>
      <c r="DH132" s="16">
        <v>27550000</v>
      </c>
      <c r="DI132" s="16">
        <v>0</v>
      </c>
      <c r="DJ132" s="16">
        <v>27550000</v>
      </c>
      <c r="DK132" s="13">
        <v>100</v>
      </c>
      <c r="DN132" s="18" t="s">
        <v>142</v>
      </c>
      <c r="DO132" s="18" t="s">
        <v>142</v>
      </c>
      <c r="DP132" s="21" t="s">
        <v>131</v>
      </c>
      <c r="DQ132" s="16">
        <v>0</v>
      </c>
      <c r="DR132" s="16">
        <v>100000</v>
      </c>
    </row>
    <row r="133" spans="1:122" x14ac:dyDescent="0.2">
      <c r="A133" s="18" t="s">
        <v>309</v>
      </c>
      <c r="C133" s="1" t="s">
        <v>310</v>
      </c>
      <c r="D133" s="18" t="s">
        <v>119</v>
      </c>
      <c r="E133" s="18" t="s">
        <v>120</v>
      </c>
      <c r="F133" s="18" t="s">
        <v>5546</v>
      </c>
      <c r="G133" s="19">
        <v>44971</v>
      </c>
      <c r="H133" s="18" t="s">
        <v>5547</v>
      </c>
      <c r="I133" s="18" t="s">
        <v>119</v>
      </c>
      <c r="J133" s="18" t="s">
        <v>119</v>
      </c>
      <c r="K133" s="18" t="s">
        <v>5548</v>
      </c>
      <c r="L133" s="18" t="s">
        <v>5549</v>
      </c>
      <c r="M133" s="18" t="s">
        <v>5550</v>
      </c>
      <c r="P133" s="18" t="s">
        <v>1799</v>
      </c>
      <c r="R133" s="18" t="s">
        <v>5548</v>
      </c>
      <c r="S133" s="18" t="s">
        <v>5549</v>
      </c>
      <c r="T133" s="18" t="s">
        <v>5550</v>
      </c>
      <c r="U133" s="18" t="s">
        <v>354</v>
      </c>
      <c r="V133" s="18" t="s">
        <v>290</v>
      </c>
      <c r="W133" s="18" t="s">
        <v>1800</v>
      </c>
      <c r="X133" s="18" t="s">
        <v>1209</v>
      </c>
      <c r="Y133" s="18" t="s">
        <v>292</v>
      </c>
      <c r="AA133" s="18" t="s">
        <v>1799</v>
      </c>
      <c r="AD133" s="18" t="s">
        <v>2496</v>
      </c>
      <c r="AE133" s="18" t="s">
        <v>126</v>
      </c>
      <c r="AF133" s="18" t="s">
        <v>2349</v>
      </c>
      <c r="AG133" s="18" t="s">
        <v>1916</v>
      </c>
      <c r="AH133" s="18" t="s">
        <v>162</v>
      </c>
      <c r="AI133" s="18" t="s">
        <v>5551</v>
      </c>
      <c r="AJ133" s="18" t="s">
        <v>5552</v>
      </c>
      <c r="AK133" s="18" t="s">
        <v>130</v>
      </c>
      <c r="AL133" s="18" t="s">
        <v>2262</v>
      </c>
      <c r="AM133" s="16">
        <v>22060777</v>
      </c>
      <c r="AN133" s="16">
        <v>0</v>
      </c>
      <c r="AO133" s="18" t="s">
        <v>131</v>
      </c>
      <c r="AP133" s="16">
        <v>23235000</v>
      </c>
      <c r="AQ133" s="16">
        <v>3815000</v>
      </c>
      <c r="AR133" s="16">
        <v>27050000</v>
      </c>
      <c r="AS133" s="16">
        <v>0</v>
      </c>
      <c r="AT133" s="16">
        <v>27050000</v>
      </c>
      <c r="AU133" s="18" t="s">
        <v>311</v>
      </c>
      <c r="AV133" s="19">
        <v>44971</v>
      </c>
      <c r="AX133" s="25" t="s">
        <v>141</v>
      </c>
      <c r="AY133" s="16">
        <v>20050000</v>
      </c>
      <c r="BB133" s="18" t="s">
        <v>312</v>
      </c>
      <c r="BD133" s="18">
        <v>0</v>
      </c>
      <c r="BF133" s="18">
        <v>0</v>
      </c>
      <c r="BL133" s="18" t="s">
        <v>312</v>
      </c>
      <c r="BM133" s="18" t="s">
        <v>310</v>
      </c>
      <c r="BO133" s="16">
        <v>23235000</v>
      </c>
      <c r="BP133" s="16">
        <v>0</v>
      </c>
      <c r="BQ133" s="18" t="s">
        <v>312</v>
      </c>
      <c r="BR133" s="24" t="str">
        <f t="shared" si="12"/>
        <v>AB</v>
      </c>
      <c r="BS133" s="20" t="str">
        <f t="shared" si="9"/>
        <v>YMS SANG AJI 3S</v>
      </c>
      <c r="BT133" s="20" t="str">
        <f t="shared" si="10"/>
        <v>3S</v>
      </c>
      <c r="BU133" s="20" t="str">
        <f t="shared" si="11"/>
        <v>1. 3S SANGAJI</v>
      </c>
      <c r="BX133" s="18">
        <v>0</v>
      </c>
      <c r="BY133" s="18" t="s">
        <v>134</v>
      </c>
      <c r="CA133" s="18" t="s">
        <v>206</v>
      </c>
      <c r="CD133" s="18" t="s">
        <v>147</v>
      </c>
      <c r="CE133" s="18" t="s">
        <v>191</v>
      </c>
      <c r="CG133" s="18" t="s">
        <v>147</v>
      </c>
      <c r="CH133" s="18" t="s">
        <v>136</v>
      </c>
      <c r="CJ133" s="18" t="s">
        <v>139</v>
      </c>
      <c r="CV133" s="18" t="s">
        <v>119</v>
      </c>
      <c r="CY133" s="18" t="s">
        <v>5553</v>
      </c>
      <c r="CZ133" s="19">
        <v>44971</v>
      </c>
      <c r="DA133" s="18">
        <v>7000000</v>
      </c>
      <c r="DB133" s="18" t="s">
        <v>2496</v>
      </c>
      <c r="DC133" s="18" t="s">
        <v>295</v>
      </c>
      <c r="DD133" s="18" t="s">
        <v>141</v>
      </c>
      <c r="DG133" s="16">
        <v>27050000</v>
      </c>
      <c r="DH133" s="16">
        <v>27050000</v>
      </c>
      <c r="DI133" s="16">
        <v>0</v>
      </c>
      <c r="DJ133" s="16">
        <v>27050000</v>
      </c>
      <c r="DK133" s="13">
        <v>100</v>
      </c>
      <c r="DN133" s="18" t="s">
        <v>142</v>
      </c>
      <c r="DO133" s="18" t="s">
        <v>142</v>
      </c>
      <c r="DP133" s="21" t="s">
        <v>131</v>
      </c>
      <c r="DQ133" s="16">
        <v>0</v>
      </c>
      <c r="DR133" s="16">
        <v>100000</v>
      </c>
    </row>
    <row r="134" spans="1:122" x14ac:dyDescent="0.2">
      <c r="A134" s="18" t="s">
        <v>309</v>
      </c>
      <c r="C134" s="1" t="s">
        <v>310</v>
      </c>
      <c r="D134" s="18" t="s">
        <v>119</v>
      </c>
      <c r="E134" s="18" t="s">
        <v>120</v>
      </c>
      <c r="F134" s="18" t="s">
        <v>5554</v>
      </c>
      <c r="G134" s="19">
        <v>44971</v>
      </c>
      <c r="H134" s="18" t="s">
        <v>5555</v>
      </c>
      <c r="I134" s="18" t="s">
        <v>119</v>
      </c>
      <c r="J134" s="18" t="s">
        <v>119</v>
      </c>
      <c r="K134" s="18" t="s">
        <v>5556</v>
      </c>
      <c r="L134" s="18" t="s">
        <v>5557</v>
      </c>
      <c r="M134" s="18" t="s">
        <v>5558</v>
      </c>
      <c r="P134" s="18" t="s">
        <v>2521</v>
      </c>
      <c r="R134" s="18" t="s">
        <v>5559</v>
      </c>
      <c r="S134" s="18" t="s">
        <v>5560</v>
      </c>
      <c r="T134" s="18" t="s">
        <v>5558</v>
      </c>
      <c r="U134" s="18" t="s">
        <v>164</v>
      </c>
      <c r="V134" s="18" t="s">
        <v>290</v>
      </c>
      <c r="W134" s="18" t="s">
        <v>5561</v>
      </c>
      <c r="X134" s="18" t="s">
        <v>5451</v>
      </c>
      <c r="Y134" s="18" t="s">
        <v>292</v>
      </c>
      <c r="AA134" s="18" t="s">
        <v>2521</v>
      </c>
      <c r="AD134" s="18" t="s">
        <v>4140</v>
      </c>
      <c r="AE134" s="18" t="s">
        <v>126</v>
      </c>
      <c r="AF134" s="18" t="s">
        <v>1169</v>
      </c>
      <c r="AG134" s="18" t="s">
        <v>1916</v>
      </c>
      <c r="AH134" s="18" t="s">
        <v>198</v>
      </c>
      <c r="AI134" s="18" t="s">
        <v>5562</v>
      </c>
      <c r="AJ134" s="18" t="s">
        <v>5563</v>
      </c>
      <c r="AK134" s="18" t="s">
        <v>130</v>
      </c>
      <c r="AL134" s="18" t="s">
        <v>2262</v>
      </c>
      <c r="AM134" s="16">
        <v>18102407</v>
      </c>
      <c r="AN134" s="16">
        <v>0</v>
      </c>
      <c r="AO134" s="18" t="s">
        <v>131</v>
      </c>
      <c r="AP134" s="16">
        <v>19065000</v>
      </c>
      <c r="AQ134" s="16">
        <v>3515000</v>
      </c>
      <c r="AR134" s="16">
        <v>22580000</v>
      </c>
      <c r="AS134" s="16">
        <v>0</v>
      </c>
      <c r="AT134" s="16">
        <v>22580000</v>
      </c>
      <c r="AU134" s="18" t="s">
        <v>311</v>
      </c>
      <c r="AV134" s="19">
        <v>44971</v>
      </c>
      <c r="AX134" s="25" t="s">
        <v>141</v>
      </c>
      <c r="AY134" s="16">
        <v>10000000</v>
      </c>
      <c r="BB134" s="18" t="s">
        <v>312</v>
      </c>
      <c r="BD134" s="18">
        <v>0</v>
      </c>
      <c r="BF134" s="18">
        <v>0</v>
      </c>
      <c r="BL134" s="18" t="s">
        <v>312</v>
      </c>
      <c r="BM134" s="18" t="s">
        <v>310</v>
      </c>
      <c r="BO134" s="16">
        <v>19065000</v>
      </c>
      <c r="BP134" s="16">
        <v>0</v>
      </c>
      <c r="BQ134" s="18" t="s">
        <v>312</v>
      </c>
      <c r="BR134" s="24" t="str">
        <f t="shared" si="12"/>
        <v>AB</v>
      </c>
      <c r="BS134" s="20" t="str">
        <f t="shared" si="9"/>
        <v>YMS SANG AJI 3S</v>
      </c>
      <c r="BT134" s="20" t="str">
        <f t="shared" si="10"/>
        <v>3S</v>
      </c>
      <c r="BU134" s="20" t="str">
        <f t="shared" si="11"/>
        <v>1. 3S SANGAJI</v>
      </c>
      <c r="BX134" s="18">
        <v>0</v>
      </c>
      <c r="BY134" s="18" t="s">
        <v>134</v>
      </c>
      <c r="CA134" s="18" t="s">
        <v>206</v>
      </c>
      <c r="CD134" s="18" t="s">
        <v>147</v>
      </c>
      <c r="CE134" s="18" t="s">
        <v>191</v>
      </c>
      <c r="CG134" s="18" t="s">
        <v>147</v>
      </c>
      <c r="CH134" s="18" t="s">
        <v>136</v>
      </c>
      <c r="CJ134" s="18" t="s">
        <v>139</v>
      </c>
      <c r="CV134" s="18" t="s">
        <v>119</v>
      </c>
      <c r="CY134" s="18" t="s">
        <v>5564</v>
      </c>
      <c r="CZ134" s="19">
        <v>44971</v>
      </c>
      <c r="DA134" s="18">
        <v>12580000</v>
      </c>
      <c r="DB134" s="18" t="s">
        <v>4140</v>
      </c>
      <c r="DC134" s="18" t="s">
        <v>295</v>
      </c>
      <c r="DD134" s="18" t="s">
        <v>141</v>
      </c>
      <c r="DG134" s="16">
        <v>22580000</v>
      </c>
      <c r="DH134" s="16">
        <v>22580000</v>
      </c>
      <c r="DI134" s="16">
        <v>0</v>
      </c>
      <c r="DJ134" s="16">
        <v>22580000</v>
      </c>
      <c r="DK134" s="13">
        <v>100</v>
      </c>
      <c r="DN134" s="18" t="s">
        <v>142</v>
      </c>
      <c r="DO134" s="18" t="s">
        <v>142</v>
      </c>
      <c r="DP134" s="21" t="s">
        <v>131</v>
      </c>
      <c r="DQ134" s="16">
        <v>0</v>
      </c>
      <c r="DR134" s="16">
        <v>100000</v>
      </c>
    </row>
    <row r="135" spans="1:122" x14ac:dyDescent="0.2">
      <c r="A135" s="18" t="s">
        <v>309</v>
      </c>
      <c r="C135" s="1" t="s">
        <v>310</v>
      </c>
      <c r="D135" s="18" t="s">
        <v>119</v>
      </c>
      <c r="E135" s="18" t="s">
        <v>120</v>
      </c>
      <c r="F135" s="18" t="s">
        <v>5565</v>
      </c>
      <c r="G135" s="19">
        <v>44973</v>
      </c>
      <c r="H135" s="18" t="s">
        <v>5566</v>
      </c>
      <c r="I135" s="18" t="s">
        <v>119</v>
      </c>
      <c r="J135" s="18" t="s">
        <v>119</v>
      </c>
      <c r="K135" s="18" t="s">
        <v>5567</v>
      </c>
      <c r="L135" s="18" t="s">
        <v>5568</v>
      </c>
      <c r="M135" s="18" t="s">
        <v>5569</v>
      </c>
      <c r="P135" s="18" t="s">
        <v>5570</v>
      </c>
      <c r="R135" s="18" t="s">
        <v>5567</v>
      </c>
      <c r="S135" s="18" t="s">
        <v>5568</v>
      </c>
      <c r="T135" s="18" t="s">
        <v>5569</v>
      </c>
      <c r="U135" s="18" t="s">
        <v>157</v>
      </c>
      <c r="V135" s="18" t="s">
        <v>560</v>
      </c>
      <c r="W135" s="18" t="s">
        <v>1851</v>
      </c>
      <c r="X135" s="18" t="s">
        <v>1370</v>
      </c>
      <c r="Y135" s="18" t="s">
        <v>186</v>
      </c>
      <c r="AA135" s="18" t="s">
        <v>5570</v>
      </c>
      <c r="AD135" s="18" t="s">
        <v>2269</v>
      </c>
      <c r="AE135" s="18" t="s">
        <v>126</v>
      </c>
      <c r="AF135" s="18" t="s">
        <v>1784</v>
      </c>
      <c r="AG135" s="18" t="s">
        <v>1916</v>
      </c>
      <c r="AH135" s="18" t="s">
        <v>198</v>
      </c>
      <c r="AI135" s="18" t="s">
        <v>5571</v>
      </c>
      <c r="AJ135" s="18" t="s">
        <v>5572</v>
      </c>
      <c r="AK135" s="18" t="s">
        <v>130</v>
      </c>
      <c r="AL135" s="18" t="s">
        <v>2262</v>
      </c>
      <c r="AM135" s="16">
        <v>22212683</v>
      </c>
      <c r="AN135" s="16">
        <v>2495000</v>
      </c>
      <c r="AO135" s="18" t="s">
        <v>131</v>
      </c>
      <c r="AP135" s="16">
        <v>23395000</v>
      </c>
      <c r="AQ135" s="16">
        <v>4155000</v>
      </c>
      <c r="AR135" s="16">
        <v>27550000</v>
      </c>
      <c r="AS135" s="16">
        <v>0</v>
      </c>
      <c r="AT135" s="16">
        <v>27550000</v>
      </c>
      <c r="AU135" s="18" t="s">
        <v>311</v>
      </c>
      <c r="AV135" s="19">
        <v>44973</v>
      </c>
      <c r="AX135" s="25" t="s">
        <v>141</v>
      </c>
      <c r="AY135" s="16">
        <v>26550000</v>
      </c>
      <c r="BB135" s="18" t="s">
        <v>312</v>
      </c>
      <c r="BD135" s="18">
        <v>0</v>
      </c>
      <c r="BF135" s="18">
        <v>0</v>
      </c>
      <c r="BL135" s="18" t="s">
        <v>312</v>
      </c>
      <c r="BM135" s="18" t="s">
        <v>310</v>
      </c>
      <c r="BO135" s="16">
        <v>23395000</v>
      </c>
      <c r="BP135" s="16">
        <v>0</v>
      </c>
      <c r="BQ135" s="18" t="s">
        <v>312</v>
      </c>
      <c r="BR135" s="24" t="str">
        <f t="shared" si="12"/>
        <v>AB</v>
      </c>
      <c r="BS135" s="20" t="str">
        <f t="shared" si="9"/>
        <v>YMS SANG AJI 3S</v>
      </c>
      <c r="BT135" s="20" t="str">
        <f t="shared" si="10"/>
        <v>3S</v>
      </c>
      <c r="BU135" s="20" t="str">
        <f t="shared" si="11"/>
        <v>1. 3S SANGAJI</v>
      </c>
      <c r="BX135" s="18">
        <v>0</v>
      </c>
      <c r="BY135" s="18" t="s">
        <v>134</v>
      </c>
      <c r="CA135" s="18" t="s">
        <v>206</v>
      </c>
      <c r="CD135" s="18" t="s">
        <v>147</v>
      </c>
      <c r="CE135" s="18" t="s">
        <v>191</v>
      </c>
      <c r="CG135" s="18" t="s">
        <v>136</v>
      </c>
      <c r="CH135" s="18" t="s">
        <v>136</v>
      </c>
      <c r="CJ135" s="18" t="s">
        <v>139</v>
      </c>
      <c r="CV135" s="18" t="s">
        <v>119</v>
      </c>
      <c r="CY135" s="18" t="s">
        <v>5573</v>
      </c>
      <c r="CZ135" s="19">
        <v>44915</v>
      </c>
      <c r="DA135" s="18">
        <v>1000000</v>
      </c>
      <c r="DB135" s="18" t="s">
        <v>1783</v>
      </c>
      <c r="DC135" s="18" t="s">
        <v>295</v>
      </c>
      <c r="DD135" s="18" t="s">
        <v>141</v>
      </c>
      <c r="DG135" s="16">
        <v>27550000</v>
      </c>
      <c r="DH135" s="16">
        <v>27550000</v>
      </c>
      <c r="DI135" s="16">
        <v>0</v>
      </c>
      <c r="DJ135" s="16">
        <v>27550000</v>
      </c>
      <c r="DK135" s="13">
        <v>100</v>
      </c>
      <c r="DN135" s="18" t="s">
        <v>142</v>
      </c>
      <c r="DO135" s="18" t="s">
        <v>142</v>
      </c>
      <c r="DP135" s="21" t="s">
        <v>131</v>
      </c>
      <c r="DQ135" s="16">
        <v>0</v>
      </c>
      <c r="DR135" s="16">
        <v>100000</v>
      </c>
    </row>
    <row r="136" spans="1:122" x14ac:dyDescent="0.2">
      <c r="A136" s="18" t="s">
        <v>309</v>
      </c>
      <c r="C136" s="1" t="s">
        <v>310</v>
      </c>
      <c r="D136" s="18" t="s">
        <v>119</v>
      </c>
      <c r="E136" s="18" t="s">
        <v>120</v>
      </c>
      <c r="F136" s="18" t="s">
        <v>5574</v>
      </c>
      <c r="G136" s="19">
        <v>44973</v>
      </c>
      <c r="H136" s="18" t="s">
        <v>5575</v>
      </c>
      <c r="I136" s="18" t="s">
        <v>119</v>
      </c>
      <c r="J136" s="18" t="s">
        <v>119</v>
      </c>
      <c r="K136" s="18" t="s">
        <v>1371</v>
      </c>
      <c r="L136" s="18" t="s">
        <v>1810</v>
      </c>
      <c r="M136" s="18" t="s">
        <v>1811</v>
      </c>
      <c r="P136" s="18" t="s">
        <v>307</v>
      </c>
      <c r="R136" s="18" t="s">
        <v>5576</v>
      </c>
      <c r="S136" s="18" t="s">
        <v>1549</v>
      </c>
      <c r="T136" s="18" t="s">
        <v>2694</v>
      </c>
      <c r="U136" s="18" t="s">
        <v>204</v>
      </c>
      <c r="V136" s="18" t="s">
        <v>290</v>
      </c>
      <c r="W136" s="18" t="s">
        <v>5577</v>
      </c>
      <c r="X136" s="18" t="s">
        <v>1711</v>
      </c>
      <c r="Y136" s="18" t="s">
        <v>292</v>
      </c>
      <c r="AA136" s="18" t="s">
        <v>1710</v>
      </c>
      <c r="AD136" s="18" t="s">
        <v>1951</v>
      </c>
      <c r="AE136" s="18" t="s">
        <v>126</v>
      </c>
      <c r="AF136" s="18" t="s">
        <v>271</v>
      </c>
      <c r="AG136" s="18" t="s">
        <v>1916</v>
      </c>
      <c r="AH136" s="18" t="s">
        <v>129</v>
      </c>
      <c r="AI136" s="18" t="s">
        <v>5578</v>
      </c>
      <c r="AJ136" s="18" t="s">
        <v>5579</v>
      </c>
      <c r="AK136" s="18" t="s">
        <v>130</v>
      </c>
      <c r="AL136" s="18" t="s">
        <v>2262</v>
      </c>
      <c r="AM136" s="16">
        <v>20181395</v>
      </c>
      <c r="AN136" s="16">
        <v>2357000</v>
      </c>
      <c r="AO136" s="18" t="s">
        <v>131</v>
      </c>
      <c r="AP136" s="16">
        <v>21760000</v>
      </c>
      <c r="AQ136" s="16">
        <v>3905000</v>
      </c>
      <c r="AR136" s="16">
        <v>25665000</v>
      </c>
      <c r="AS136" s="16">
        <v>0</v>
      </c>
      <c r="AT136" s="16">
        <v>25665000</v>
      </c>
      <c r="AU136" s="18" t="s">
        <v>311</v>
      </c>
      <c r="AV136" s="19">
        <v>44973</v>
      </c>
      <c r="AX136" s="25" t="s">
        <v>141</v>
      </c>
      <c r="AY136" s="16">
        <v>25165000</v>
      </c>
      <c r="BB136" s="18" t="s">
        <v>312</v>
      </c>
      <c r="BD136" s="18">
        <v>0</v>
      </c>
      <c r="BF136" s="18">
        <v>0</v>
      </c>
      <c r="BL136" s="18" t="s">
        <v>312</v>
      </c>
      <c r="BM136" s="18" t="s">
        <v>310</v>
      </c>
      <c r="BO136" s="16">
        <v>21760000</v>
      </c>
      <c r="BP136" s="16">
        <v>0</v>
      </c>
      <c r="BQ136" s="18" t="s">
        <v>312</v>
      </c>
      <c r="BR136" s="24" t="str">
        <f t="shared" si="12"/>
        <v>AB</v>
      </c>
      <c r="BS136" s="20" t="str">
        <f t="shared" si="9"/>
        <v>YMS SANG AJI 3S</v>
      </c>
      <c r="BT136" s="20" t="str">
        <f t="shared" si="10"/>
        <v>3S</v>
      </c>
      <c r="BU136" s="20" t="str">
        <f t="shared" si="11"/>
        <v>1. 3S SANGAJI</v>
      </c>
      <c r="BX136" s="18">
        <v>0</v>
      </c>
      <c r="BY136" s="18" t="s">
        <v>134</v>
      </c>
      <c r="CA136" s="18" t="s">
        <v>206</v>
      </c>
      <c r="CD136" s="18" t="s">
        <v>147</v>
      </c>
      <c r="CE136" s="18" t="s">
        <v>191</v>
      </c>
      <c r="CG136" s="18" t="s">
        <v>147</v>
      </c>
      <c r="CH136" s="18" t="s">
        <v>136</v>
      </c>
      <c r="CJ136" s="18" t="s">
        <v>139</v>
      </c>
      <c r="CV136" s="18" t="s">
        <v>119</v>
      </c>
      <c r="CY136" s="18" t="s">
        <v>5580</v>
      </c>
      <c r="CZ136" s="19">
        <v>44971</v>
      </c>
      <c r="DA136" s="18">
        <v>500000</v>
      </c>
      <c r="DB136" s="18" t="s">
        <v>1952</v>
      </c>
      <c r="DC136" s="18" t="s">
        <v>295</v>
      </c>
      <c r="DD136" s="18" t="s">
        <v>141</v>
      </c>
      <c r="DG136" s="16">
        <v>25665000</v>
      </c>
      <c r="DH136" s="16">
        <v>25665000</v>
      </c>
      <c r="DI136" s="16">
        <v>0</v>
      </c>
      <c r="DJ136" s="16">
        <v>25665000</v>
      </c>
      <c r="DK136" s="13">
        <v>100</v>
      </c>
      <c r="DN136" s="18" t="s">
        <v>142</v>
      </c>
      <c r="DO136" s="18" t="s">
        <v>142</v>
      </c>
      <c r="DP136" s="21" t="s">
        <v>131</v>
      </c>
      <c r="DQ136" s="16">
        <v>0</v>
      </c>
      <c r="DR136" s="16">
        <v>100000</v>
      </c>
    </row>
    <row r="137" spans="1:122" x14ac:dyDescent="0.2">
      <c r="A137" s="18" t="s">
        <v>309</v>
      </c>
      <c r="C137" s="1" t="s">
        <v>314</v>
      </c>
      <c r="D137" s="18" t="s">
        <v>119</v>
      </c>
      <c r="E137" s="18" t="s">
        <v>120</v>
      </c>
      <c r="F137" s="18" t="s">
        <v>5581</v>
      </c>
      <c r="G137" s="19">
        <v>44974</v>
      </c>
      <c r="H137" s="18" t="s">
        <v>5582</v>
      </c>
      <c r="I137" s="18" t="s">
        <v>119</v>
      </c>
      <c r="J137" s="18" t="s">
        <v>119</v>
      </c>
      <c r="K137" s="18" t="s">
        <v>5583</v>
      </c>
      <c r="L137" s="18" t="s">
        <v>1529</v>
      </c>
      <c r="M137" s="18" t="s">
        <v>5584</v>
      </c>
      <c r="P137" s="18" t="s">
        <v>326</v>
      </c>
      <c r="R137" s="18" t="s">
        <v>5585</v>
      </c>
      <c r="S137" s="18" t="s">
        <v>5586</v>
      </c>
      <c r="T137" s="18" t="s">
        <v>5584</v>
      </c>
      <c r="U137" s="18" t="s">
        <v>308</v>
      </c>
      <c r="V137" s="18" t="s">
        <v>1720</v>
      </c>
      <c r="W137" s="18" t="s">
        <v>329</v>
      </c>
      <c r="X137" s="18" t="s">
        <v>330</v>
      </c>
      <c r="Y137" s="18" t="s">
        <v>186</v>
      </c>
      <c r="AA137" s="18" t="s">
        <v>326</v>
      </c>
      <c r="AD137" s="18" t="s">
        <v>561</v>
      </c>
      <c r="AE137" s="18" t="s">
        <v>126</v>
      </c>
      <c r="AF137" s="18" t="s">
        <v>281</v>
      </c>
      <c r="AG137" s="18" t="s">
        <v>260</v>
      </c>
      <c r="AH137" s="18" t="s">
        <v>162</v>
      </c>
      <c r="AI137" s="18" t="s">
        <v>5587</v>
      </c>
      <c r="AJ137" s="18" t="s">
        <v>5588</v>
      </c>
      <c r="AK137" s="18" t="s">
        <v>130</v>
      </c>
      <c r="AL137" s="18" t="s">
        <v>2253</v>
      </c>
      <c r="AM137" s="16">
        <v>14509148</v>
      </c>
      <c r="AN137" s="16">
        <v>1701500</v>
      </c>
      <c r="AO137" s="18" t="s">
        <v>131</v>
      </c>
      <c r="AP137" s="16">
        <v>15580000</v>
      </c>
      <c r="AQ137" s="16">
        <v>3410000</v>
      </c>
      <c r="AR137" s="16">
        <v>18100000</v>
      </c>
      <c r="AS137" s="16">
        <v>0</v>
      </c>
      <c r="AT137" s="16">
        <v>18100000</v>
      </c>
      <c r="AU137" s="18" t="s">
        <v>315</v>
      </c>
      <c r="AV137" s="19">
        <v>44974</v>
      </c>
      <c r="AX137" s="25" t="s">
        <v>141</v>
      </c>
      <c r="AY137" s="16">
        <v>3100000</v>
      </c>
      <c r="BB137" s="18" t="s">
        <v>312</v>
      </c>
      <c r="BD137" s="18">
        <v>0</v>
      </c>
      <c r="BF137" s="18">
        <v>0</v>
      </c>
      <c r="BL137" s="18" t="s">
        <v>312</v>
      </c>
      <c r="BM137" s="18" t="s">
        <v>314</v>
      </c>
      <c r="BO137" s="16">
        <v>14690000</v>
      </c>
      <c r="BP137" s="16">
        <v>890000</v>
      </c>
      <c r="BQ137" s="18" t="s">
        <v>312</v>
      </c>
      <c r="BR137" s="24" t="str">
        <f t="shared" si="12"/>
        <v>AB</v>
      </c>
      <c r="BS137" s="20" t="str">
        <f t="shared" si="9"/>
        <v>YMS SANG AJI 3S</v>
      </c>
      <c r="BT137" s="20" t="str">
        <f t="shared" si="10"/>
        <v>3S</v>
      </c>
      <c r="BU137" s="20" t="str">
        <f t="shared" si="11"/>
        <v>1. 3S SANGAJI</v>
      </c>
      <c r="BX137" s="18">
        <v>0</v>
      </c>
      <c r="BY137" s="18" t="s">
        <v>134</v>
      </c>
      <c r="CA137" s="18" t="s">
        <v>313</v>
      </c>
      <c r="CD137" s="18" t="s">
        <v>147</v>
      </c>
      <c r="CE137" s="18" t="s">
        <v>207</v>
      </c>
      <c r="CG137" s="18" t="s">
        <v>147</v>
      </c>
      <c r="CH137" s="18" t="s">
        <v>147</v>
      </c>
      <c r="CJ137" s="18" t="s">
        <v>139</v>
      </c>
      <c r="CV137" s="18" t="s">
        <v>119</v>
      </c>
      <c r="CY137" s="18" t="s">
        <v>5589</v>
      </c>
      <c r="CZ137" s="19">
        <v>44974</v>
      </c>
      <c r="DA137" s="18">
        <v>15000000</v>
      </c>
      <c r="DB137" s="18" t="s">
        <v>561</v>
      </c>
      <c r="DC137" s="18" t="s">
        <v>295</v>
      </c>
      <c r="DD137" s="18" t="s">
        <v>141</v>
      </c>
      <c r="DG137" s="16">
        <v>18990000</v>
      </c>
      <c r="DH137" s="16">
        <v>18100000</v>
      </c>
      <c r="DI137" s="16">
        <v>890000</v>
      </c>
      <c r="DJ137" s="16">
        <v>18990000</v>
      </c>
      <c r="DK137" s="13">
        <v>100</v>
      </c>
      <c r="DN137" s="18" t="s">
        <v>142</v>
      </c>
      <c r="DO137" s="18" t="s">
        <v>142</v>
      </c>
      <c r="DP137" s="21" t="s">
        <v>131</v>
      </c>
      <c r="DQ137" s="16">
        <v>0</v>
      </c>
      <c r="DR137" s="16">
        <v>200000</v>
      </c>
    </row>
    <row r="138" spans="1:122" x14ac:dyDescent="0.2">
      <c r="A138" s="18" t="s">
        <v>309</v>
      </c>
      <c r="C138" s="1" t="s">
        <v>314</v>
      </c>
      <c r="D138" s="18" t="s">
        <v>119</v>
      </c>
      <c r="E138" s="18" t="s">
        <v>120</v>
      </c>
      <c r="F138" s="18" t="s">
        <v>5590</v>
      </c>
      <c r="G138" s="19">
        <v>44974</v>
      </c>
      <c r="H138" s="18" t="s">
        <v>5591</v>
      </c>
      <c r="I138" s="18" t="s">
        <v>119</v>
      </c>
      <c r="J138" s="18" t="s">
        <v>119</v>
      </c>
      <c r="K138" s="18" t="s">
        <v>5592</v>
      </c>
      <c r="L138" s="18" t="s">
        <v>5593</v>
      </c>
      <c r="M138" s="18" t="s">
        <v>5594</v>
      </c>
      <c r="P138" s="18" t="s">
        <v>235</v>
      </c>
      <c r="R138" s="18" t="s">
        <v>5592</v>
      </c>
      <c r="S138" s="18" t="s">
        <v>5593</v>
      </c>
      <c r="T138" s="18" t="s">
        <v>5594</v>
      </c>
      <c r="U138" s="18" t="s">
        <v>5595</v>
      </c>
      <c r="V138" s="18" t="s">
        <v>204</v>
      </c>
      <c r="W138" s="18" t="s">
        <v>226</v>
      </c>
      <c r="X138" s="18" t="s">
        <v>226</v>
      </c>
      <c r="Y138" s="18" t="s">
        <v>226</v>
      </c>
      <c r="AA138" s="18" t="s">
        <v>235</v>
      </c>
      <c r="AD138" s="18" t="s">
        <v>2269</v>
      </c>
      <c r="AE138" s="18" t="s">
        <v>126</v>
      </c>
      <c r="AF138" s="18" t="s">
        <v>1784</v>
      </c>
      <c r="AG138" s="18" t="s">
        <v>1916</v>
      </c>
      <c r="AH138" s="18" t="s">
        <v>198</v>
      </c>
      <c r="AI138" s="18" t="s">
        <v>5596</v>
      </c>
      <c r="AJ138" s="18" t="s">
        <v>5597</v>
      </c>
      <c r="AK138" s="18" t="s">
        <v>130</v>
      </c>
      <c r="AL138" s="18" t="s">
        <v>2262</v>
      </c>
      <c r="AM138" s="16">
        <v>22212683</v>
      </c>
      <c r="AN138" s="16">
        <v>0</v>
      </c>
      <c r="AO138" s="18" t="s">
        <v>131</v>
      </c>
      <c r="AP138" s="16">
        <v>23395000</v>
      </c>
      <c r="AQ138" s="16">
        <v>4935000</v>
      </c>
      <c r="AR138" s="16">
        <v>28330000</v>
      </c>
      <c r="AS138" s="16">
        <v>0</v>
      </c>
      <c r="AT138" s="16">
        <v>28330000</v>
      </c>
      <c r="AU138" s="18" t="s">
        <v>315</v>
      </c>
      <c r="AV138" s="19">
        <v>44974</v>
      </c>
      <c r="AX138" s="25" t="s">
        <v>141</v>
      </c>
      <c r="AY138" s="16">
        <v>1000000</v>
      </c>
      <c r="BB138" s="18" t="s">
        <v>312</v>
      </c>
      <c r="BD138" s="18">
        <v>0</v>
      </c>
      <c r="BF138" s="18">
        <v>0</v>
      </c>
      <c r="BL138" s="18" t="s">
        <v>312</v>
      </c>
      <c r="BM138" s="18" t="s">
        <v>314</v>
      </c>
      <c r="BO138" s="16">
        <v>23395000</v>
      </c>
      <c r="BP138" s="16">
        <v>0</v>
      </c>
      <c r="BQ138" s="18" t="s">
        <v>312</v>
      </c>
      <c r="BR138" s="24" t="str">
        <f t="shared" si="12"/>
        <v>AB</v>
      </c>
      <c r="BS138" s="20" t="str">
        <f t="shared" si="9"/>
        <v>YMS SANG AJI 3S</v>
      </c>
      <c r="BT138" s="20" t="str">
        <f t="shared" si="10"/>
        <v>3S</v>
      </c>
      <c r="BU138" s="20" t="str">
        <f t="shared" si="11"/>
        <v>1. 3S SANGAJI</v>
      </c>
      <c r="BX138" s="18">
        <v>0</v>
      </c>
      <c r="BY138" s="18" t="s">
        <v>134</v>
      </c>
      <c r="CA138" s="18" t="s">
        <v>313</v>
      </c>
      <c r="CD138" s="18" t="s">
        <v>147</v>
      </c>
      <c r="CE138" s="18" t="s">
        <v>207</v>
      </c>
      <c r="CG138" s="18" t="s">
        <v>147</v>
      </c>
      <c r="CH138" s="18" t="s">
        <v>147</v>
      </c>
      <c r="CJ138" s="18" t="s">
        <v>139</v>
      </c>
      <c r="CV138" s="18" t="s">
        <v>119</v>
      </c>
      <c r="CY138" s="18" t="s">
        <v>5598</v>
      </c>
      <c r="CZ138" s="19">
        <v>44974</v>
      </c>
      <c r="DA138" s="18">
        <v>27330000</v>
      </c>
      <c r="DB138" s="18" t="s">
        <v>2269</v>
      </c>
      <c r="DC138" s="18" t="s">
        <v>295</v>
      </c>
      <c r="DD138" s="18" t="s">
        <v>141</v>
      </c>
      <c r="DG138" s="16">
        <v>28330000</v>
      </c>
      <c r="DH138" s="16">
        <v>28330000</v>
      </c>
      <c r="DI138" s="16">
        <v>0</v>
      </c>
      <c r="DJ138" s="16">
        <v>28330000</v>
      </c>
      <c r="DK138" s="13">
        <v>100</v>
      </c>
      <c r="DN138" s="18" t="s">
        <v>142</v>
      </c>
      <c r="DO138" s="18" t="s">
        <v>142</v>
      </c>
      <c r="DP138" s="21" t="s">
        <v>131</v>
      </c>
      <c r="DQ138" s="16">
        <v>0</v>
      </c>
      <c r="DR138" s="16">
        <v>100000</v>
      </c>
    </row>
    <row r="139" spans="1:122" x14ac:dyDescent="0.2">
      <c r="A139" s="18" t="s">
        <v>309</v>
      </c>
      <c r="B139" s="18" t="s">
        <v>963</v>
      </c>
      <c r="C139" s="1" t="s">
        <v>1812</v>
      </c>
      <c r="D139" s="18" t="s">
        <v>134</v>
      </c>
      <c r="E139" s="18" t="s">
        <v>167</v>
      </c>
      <c r="F139" s="18" t="s">
        <v>5599</v>
      </c>
      <c r="G139" s="19">
        <v>44974</v>
      </c>
      <c r="H139" s="18" t="s">
        <v>5600</v>
      </c>
      <c r="I139" s="18" t="s">
        <v>119</v>
      </c>
      <c r="J139" s="18" t="s">
        <v>119</v>
      </c>
      <c r="K139" s="18" t="s">
        <v>5601</v>
      </c>
      <c r="L139" s="18" t="s">
        <v>5602</v>
      </c>
      <c r="M139" s="18" t="s">
        <v>5603</v>
      </c>
      <c r="P139" s="18" t="s">
        <v>5604</v>
      </c>
      <c r="R139" s="18" t="s">
        <v>5605</v>
      </c>
      <c r="S139" s="18" t="s">
        <v>5606</v>
      </c>
      <c r="T139" s="18" t="s">
        <v>5607</v>
      </c>
      <c r="U139" s="18" t="s">
        <v>290</v>
      </c>
      <c r="V139" s="18" t="s">
        <v>290</v>
      </c>
      <c r="W139" s="18" t="s">
        <v>5608</v>
      </c>
      <c r="X139" s="18" t="s">
        <v>330</v>
      </c>
      <c r="Y139" s="18" t="s">
        <v>186</v>
      </c>
      <c r="AA139" s="18" t="s">
        <v>5604</v>
      </c>
      <c r="AD139" s="18" t="s">
        <v>2467</v>
      </c>
      <c r="AE139" s="18" t="s">
        <v>126</v>
      </c>
      <c r="AF139" s="18" t="s">
        <v>231</v>
      </c>
      <c r="AG139" s="18" t="s">
        <v>1916</v>
      </c>
      <c r="AH139" s="18" t="s">
        <v>129</v>
      </c>
      <c r="AI139" s="18" t="s">
        <v>5609</v>
      </c>
      <c r="AJ139" s="18" t="s">
        <v>5610</v>
      </c>
      <c r="AK139" s="18" t="s">
        <v>130</v>
      </c>
      <c r="AL139" s="18" t="s">
        <v>2262</v>
      </c>
      <c r="AM139" s="16">
        <v>31306446</v>
      </c>
      <c r="AN139" s="16">
        <v>0</v>
      </c>
      <c r="AO139" s="18" t="s">
        <v>131</v>
      </c>
      <c r="AP139" s="16">
        <v>32975000</v>
      </c>
      <c r="AQ139" s="16">
        <v>5300000</v>
      </c>
      <c r="AR139" s="16">
        <v>38000000</v>
      </c>
      <c r="AS139" s="16">
        <v>0</v>
      </c>
      <c r="AT139" s="16">
        <v>38000000</v>
      </c>
      <c r="AU139" s="18" t="s">
        <v>315</v>
      </c>
      <c r="AV139" s="19">
        <v>44974</v>
      </c>
      <c r="AX139" s="25" t="s">
        <v>141</v>
      </c>
      <c r="AY139" s="16">
        <v>2000000</v>
      </c>
      <c r="BB139" s="18" t="s">
        <v>312</v>
      </c>
      <c r="BD139" s="18">
        <v>0</v>
      </c>
      <c r="BF139" s="18">
        <v>0</v>
      </c>
      <c r="BL139" s="18" t="s">
        <v>312</v>
      </c>
      <c r="BM139" s="18" t="s">
        <v>1812</v>
      </c>
      <c r="BO139" s="16">
        <v>32700000</v>
      </c>
      <c r="BP139" s="16">
        <v>275000</v>
      </c>
      <c r="BQ139" s="18" t="s">
        <v>312</v>
      </c>
      <c r="BR139" s="24" t="str">
        <f t="shared" si="12"/>
        <v>AB</v>
      </c>
      <c r="BS139" s="20" t="str">
        <f t="shared" si="9"/>
        <v>YMS SANG AJI 3S</v>
      </c>
      <c r="BT139" s="20" t="str">
        <f t="shared" si="10"/>
        <v>3S</v>
      </c>
      <c r="BU139" s="20" t="str">
        <f t="shared" si="11"/>
        <v>1. 3S SANGAJI</v>
      </c>
      <c r="BX139" s="18">
        <v>0</v>
      </c>
      <c r="BY139" s="18" t="s">
        <v>173</v>
      </c>
      <c r="CA139" s="18" t="s">
        <v>5611</v>
      </c>
      <c r="CD139" s="18" t="s">
        <v>147</v>
      </c>
      <c r="CE139" s="18" t="s">
        <v>207</v>
      </c>
      <c r="CG139" s="18" t="s">
        <v>147</v>
      </c>
      <c r="CH139" s="18" t="s">
        <v>147</v>
      </c>
      <c r="CJ139" s="18" t="s">
        <v>139</v>
      </c>
      <c r="CV139" s="18" t="s">
        <v>119</v>
      </c>
      <c r="CY139" s="18" t="s">
        <v>5612</v>
      </c>
      <c r="CZ139" s="19">
        <v>44974</v>
      </c>
      <c r="DA139" s="18">
        <v>36000000</v>
      </c>
      <c r="DB139" s="18" t="s">
        <v>2467</v>
      </c>
      <c r="DC139" s="18" t="s">
        <v>295</v>
      </c>
      <c r="DD139" s="18" t="s">
        <v>141</v>
      </c>
      <c r="DG139" s="16">
        <v>38275000</v>
      </c>
      <c r="DH139" s="16">
        <v>38000000</v>
      </c>
      <c r="DI139" s="16">
        <v>275000</v>
      </c>
      <c r="DJ139" s="16">
        <v>38275000</v>
      </c>
      <c r="DK139" s="13">
        <v>100</v>
      </c>
      <c r="DN139" s="18" t="s">
        <v>175</v>
      </c>
      <c r="DO139" s="18" t="s">
        <v>175</v>
      </c>
      <c r="DP139" s="21" t="s">
        <v>131</v>
      </c>
      <c r="DQ139" s="16">
        <v>100000</v>
      </c>
    </row>
    <row r="140" spans="1:122" x14ac:dyDescent="0.2">
      <c r="A140" s="18" t="s">
        <v>309</v>
      </c>
      <c r="C140" s="1" t="s">
        <v>314</v>
      </c>
      <c r="D140" s="18" t="s">
        <v>119</v>
      </c>
      <c r="E140" s="18" t="s">
        <v>120</v>
      </c>
      <c r="F140" s="18" t="s">
        <v>5613</v>
      </c>
      <c r="G140" s="19">
        <v>44977</v>
      </c>
      <c r="H140" s="18" t="s">
        <v>5614</v>
      </c>
      <c r="I140" s="18" t="s">
        <v>119</v>
      </c>
      <c r="J140" s="18" t="s">
        <v>119</v>
      </c>
      <c r="K140" s="18" t="s">
        <v>5615</v>
      </c>
      <c r="L140" s="18" t="s">
        <v>5616</v>
      </c>
      <c r="M140" s="18" t="s">
        <v>5617</v>
      </c>
      <c r="P140" s="18" t="s">
        <v>2679</v>
      </c>
      <c r="R140" s="18" t="s">
        <v>5615</v>
      </c>
      <c r="S140" s="18" t="s">
        <v>5616</v>
      </c>
      <c r="T140" s="18" t="s">
        <v>5617</v>
      </c>
      <c r="U140" s="18" t="s">
        <v>300</v>
      </c>
      <c r="V140" s="18" t="s">
        <v>188</v>
      </c>
      <c r="W140" s="18" t="s">
        <v>2680</v>
      </c>
      <c r="X140" s="18" t="s">
        <v>1662</v>
      </c>
      <c r="Z140" s="18" t="s">
        <v>316</v>
      </c>
      <c r="AA140" s="18" t="s">
        <v>2679</v>
      </c>
      <c r="AD140" s="18" t="s">
        <v>2303</v>
      </c>
      <c r="AE140" s="18" t="s">
        <v>126</v>
      </c>
      <c r="AF140" s="18" t="s">
        <v>214</v>
      </c>
      <c r="AG140" s="18" t="s">
        <v>1916</v>
      </c>
      <c r="AH140" s="18" t="s">
        <v>129</v>
      </c>
      <c r="AI140" s="18" t="s">
        <v>5618</v>
      </c>
      <c r="AJ140" s="18" t="s">
        <v>5619</v>
      </c>
      <c r="AK140" s="18" t="s">
        <v>130</v>
      </c>
      <c r="AL140" s="18" t="s">
        <v>2262</v>
      </c>
      <c r="AM140" s="16">
        <v>14257939</v>
      </c>
      <c r="AN140" s="16">
        <v>1644000</v>
      </c>
      <c r="AO140" s="18" t="s">
        <v>131</v>
      </c>
      <c r="AP140" s="16">
        <v>15015000</v>
      </c>
      <c r="AQ140" s="16">
        <v>3395000</v>
      </c>
      <c r="AR140" s="16">
        <v>18200000</v>
      </c>
      <c r="AS140" s="16">
        <v>0</v>
      </c>
      <c r="AT140" s="16">
        <v>18200000</v>
      </c>
      <c r="AU140" s="18" t="s">
        <v>315</v>
      </c>
      <c r="AV140" s="19">
        <v>44977</v>
      </c>
      <c r="AX140" s="25" t="s">
        <v>141</v>
      </c>
      <c r="AY140" s="16">
        <v>0</v>
      </c>
      <c r="BB140" s="18" t="s">
        <v>312</v>
      </c>
      <c r="BD140" s="18">
        <v>0</v>
      </c>
      <c r="BF140" s="18">
        <v>0</v>
      </c>
      <c r="BL140" s="18" t="s">
        <v>312</v>
      </c>
      <c r="BM140" s="18" t="s">
        <v>314</v>
      </c>
      <c r="BO140" s="16">
        <v>14805000</v>
      </c>
      <c r="BP140" s="16">
        <v>210000</v>
      </c>
      <c r="BQ140" s="18" t="s">
        <v>312</v>
      </c>
      <c r="BR140" s="24" t="str">
        <f t="shared" si="12"/>
        <v>AB</v>
      </c>
      <c r="BS140" s="20" t="str">
        <f t="shared" si="9"/>
        <v>YMS SANG AJI 3S</v>
      </c>
      <c r="BT140" s="20" t="str">
        <f t="shared" si="10"/>
        <v>3S</v>
      </c>
      <c r="BU140" s="20" t="str">
        <f t="shared" si="11"/>
        <v>1. 3S SANGAJI</v>
      </c>
      <c r="BX140" s="18">
        <v>0</v>
      </c>
      <c r="BY140" s="18" t="s">
        <v>134</v>
      </c>
      <c r="CA140" s="18" t="s">
        <v>313</v>
      </c>
      <c r="CD140" s="18" t="s">
        <v>147</v>
      </c>
      <c r="CE140" s="18" t="s">
        <v>207</v>
      </c>
      <c r="CG140" s="18" t="s">
        <v>147</v>
      </c>
      <c r="CH140" s="18" t="s">
        <v>147</v>
      </c>
      <c r="CJ140" s="18" t="s">
        <v>139</v>
      </c>
      <c r="CV140" s="18" t="s">
        <v>119</v>
      </c>
      <c r="CY140" s="18" t="s">
        <v>5620</v>
      </c>
      <c r="CZ140" s="19">
        <v>44977</v>
      </c>
      <c r="DA140" s="18">
        <v>18200000</v>
      </c>
      <c r="DB140" s="18" t="s">
        <v>2303</v>
      </c>
      <c r="DC140" s="18" t="s">
        <v>295</v>
      </c>
      <c r="DD140" s="18" t="s">
        <v>141</v>
      </c>
      <c r="DG140" s="16">
        <v>18410000</v>
      </c>
      <c r="DH140" s="16">
        <v>18200000</v>
      </c>
      <c r="DI140" s="16">
        <v>210000</v>
      </c>
      <c r="DJ140" s="16">
        <v>18410000</v>
      </c>
      <c r="DK140" s="13">
        <v>100</v>
      </c>
      <c r="DN140" s="18" t="s">
        <v>142</v>
      </c>
      <c r="DO140" s="18" t="s">
        <v>142</v>
      </c>
      <c r="DP140" s="21" t="s">
        <v>131</v>
      </c>
      <c r="DQ140" s="16">
        <v>0</v>
      </c>
      <c r="DR140" s="16">
        <v>100000</v>
      </c>
    </row>
    <row r="141" spans="1:122" x14ac:dyDescent="0.2">
      <c r="A141" s="18" t="s">
        <v>309</v>
      </c>
      <c r="C141" s="1" t="s">
        <v>310</v>
      </c>
      <c r="D141" s="18" t="s">
        <v>119</v>
      </c>
      <c r="E141" s="18" t="s">
        <v>120</v>
      </c>
      <c r="F141" s="18" t="s">
        <v>5621</v>
      </c>
      <c r="G141" s="19">
        <v>44977</v>
      </c>
      <c r="H141" s="18" t="s">
        <v>5622</v>
      </c>
      <c r="I141" s="18" t="s">
        <v>119</v>
      </c>
      <c r="J141" s="18" t="s">
        <v>119</v>
      </c>
      <c r="K141" s="18" t="s">
        <v>5623</v>
      </c>
      <c r="L141" s="18" t="s">
        <v>5624</v>
      </c>
      <c r="M141" s="18" t="s">
        <v>5625</v>
      </c>
      <c r="P141" s="18" t="s">
        <v>5626</v>
      </c>
      <c r="R141" s="18" t="s">
        <v>5623</v>
      </c>
      <c r="S141" s="18" t="s">
        <v>5624</v>
      </c>
      <c r="T141" s="18" t="s">
        <v>5625</v>
      </c>
      <c r="U141" s="18" t="s">
        <v>157</v>
      </c>
      <c r="V141" s="18" t="s">
        <v>1814</v>
      </c>
      <c r="W141" s="18" t="s">
        <v>5627</v>
      </c>
      <c r="X141" s="18" t="s">
        <v>299</v>
      </c>
      <c r="Y141" s="18" t="s">
        <v>186</v>
      </c>
      <c r="AA141" s="18" t="s">
        <v>5626</v>
      </c>
      <c r="AD141" s="18" t="s">
        <v>2317</v>
      </c>
      <c r="AE141" s="18" t="s">
        <v>126</v>
      </c>
      <c r="AF141" s="18" t="s">
        <v>170</v>
      </c>
      <c r="AG141" s="18" t="s">
        <v>1916</v>
      </c>
      <c r="AH141" s="18" t="s">
        <v>250</v>
      </c>
      <c r="AI141" s="18" t="s">
        <v>5628</v>
      </c>
      <c r="AJ141" s="18" t="s">
        <v>5629</v>
      </c>
      <c r="AK141" s="18" t="s">
        <v>130</v>
      </c>
      <c r="AL141" s="18" t="s">
        <v>2262</v>
      </c>
      <c r="AM141" s="16">
        <v>28959866</v>
      </c>
      <c r="AN141" s="16">
        <v>0</v>
      </c>
      <c r="AO141" s="18" t="s">
        <v>131</v>
      </c>
      <c r="AP141" s="16">
        <v>30530000</v>
      </c>
      <c r="AQ141" s="16">
        <v>4970000</v>
      </c>
      <c r="AR141" s="16">
        <v>35500000</v>
      </c>
      <c r="AS141" s="16">
        <v>0</v>
      </c>
      <c r="AT141" s="16">
        <v>35500000</v>
      </c>
      <c r="AU141" s="18" t="s">
        <v>311</v>
      </c>
      <c r="AV141" s="19">
        <v>44977</v>
      </c>
      <c r="AX141" s="25" t="s">
        <v>141</v>
      </c>
      <c r="AY141" s="16">
        <v>0</v>
      </c>
      <c r="BB141" s="18" t="s">
        <v>312</v>
      </c>
      <c r="BD141" s="18">
        <v>0</v>
      </c>
      <c r="BF141" s="18">
        <v>0</v>
      </c>
      <c r="BL141" s="18" t="s">
        <v>312</v>
      </c>
      <c r="BM141" s="18" t="s">
        <v>310</v>
      </c>
      <c r="BO141" s="16">
        <v>30530000</v>
      </c>
      <c r="BP141" s="16">
        <v>0</v>
      </c>
      <c r="BQ141" s="18" t="s">
        <v>312</v>
      </c>
      <c r="BR141" s="24" t="str">
        <f t="shared" si="12"/>
        <v>AB</v>
      </c>
      <c r="BS141" s="20" t="str">
        <f t="shared" si="9"/>
        <v>YMS SANG AJI 3S</v>
      </c>
      <c r="BT141" s="20" t="str">
        <f t="shared" si="10"/>
        <v>3S</v>
      </c>
      <c r="BU141" s="20" t="str">
        <f t="shared" si="11"/>
        <v>1. 3S SANGAJI</v>
      </c>
      <c r="BX141" s="18">
        <v>0</v>
      </c>
      <c r="BY141" s="18" t="s">
        <v>134</v>
      </c>
      <c r="CA141" s="18" t="s">
        <v>206</v>
      </c>
      <c r="CD141" s="18" t="s">
        <v>147</v>
      </c>
      <c r="CE141" s="18" t="s">
        <v>191</v>
      </c>
      <c r="CG141" s="18" t="s">
        <v>147</v>
      </c>
      <c r="CH141" s="18" t="s">
        <v>136</v>
      </c>
      <c r="CJ141" s="18" t="s">
        <v>139</v>
      </c>
      <c r="CV141" s="18" t="s">
        <v>119</v>
      </c>
      <c r="CY141" s="18" t="s">
        <v>5630</v>
      </c>
      <c r="CZ141" s="19">
        <v>44977</v>
      </c>
      <c r="DA141" s="18">
        <v>35500000</v>
      </c>
      <c r="DB141" s="18" t="s">
        <v>2317</v>
      </c>
      <c r="DC141" s="18" t="s">
        <v>295</v>
      </c>
      <c r="DD141" s="18" t="s">
        <v>141</v>
      </c>
      <c r="DG141" s="16">
        <v>35500000</v>
      </c>
      <c r="DH141" s="16">
        <v>35500000</v>
      </c>
      <c r="DI141" s="16">
        <v>0</v>
      </c>
      <c r="DJ141" s="16">
        <v>35500000</v>
      </c>
      <c r="DK141" s="13">
        <v>100</v>
      </c>
      <c r="DN141" s="18" t="s">
        <v>142</v>
      </c>
      <c r="DO141" s="18" t="s">
        <v>142</v>
      </c>
      <c r="DP141" s="21" t="s">
        <v>131</v>
      </c>
      <c r="DQ141" s="16">
        <v>0</v>
      </c>
      <c r="DR141" s="16">
        <v>100000</v>
      </c>
    </row>
    <row r="142" spans="1:122" x14ac:dyDescent="0.2">
      <c r="A142" s="18" t="s">
        <v>309</v>
      </c>
      <c r="B142" s="18" t="s">
        <v>963</v>
      </c>
      <c r="C142" s="1" t="s">
        <v>1812</v>
      </c>
      <c r="D142" s="18" t="s">
        <v>134</v>
      </c>
      <c r="E142" s="18" t="s">
        <v>167</v>
      </c>
      <c r="F142" s="18" t="s">
        <v>5631</v>
      </c>
      <c r="G142" s="19">
        <v>44977</v>
      </c>
      <c r="H142" s="18" t="s">
        <v>5632</v>
      </c>
      <c r="I142" s="18" t="s">
        <v>119</v>
      </c>
      <c r="J142" s="18" t="s">
        <v>119</v>
      </c>
      <c r="K142" s="18" t="s">
        <v>5633</v>
      </c>
      <c r="L142" s="18" t="s">
        <v>5634</v>
      </c>
      <c r="M142" s="18" t="s">
        <v>5635</v>
      </c>
      <c r="P142" s="18" t="s">
        <v>5636</v>
      </c>
      <c r="R142" s="18" t="s">
        <v>5633</v>
      </c>
      <c r="S142" s="18" t="s">
        <v>5634</v>
      </c>
      <c r="T142" s="18" t="s">
        <v>5635</v>
      </c>
      <c r="U142" s="18" t="s">
        <v>387</v>
      </c>
      <c r="V142" s="18" t="s">
        <v>188</v>
      </c>
      <c r="W142" s="18" t="s">
        <v>5637</v>
      </c>
      <c r="X142" s="18" t="s">
        <v>5638</v>
      </c>
      <c r="Z142" s="18" t="s">
        <v>316</v>
      </c>
      <c r="AA142" s="18" t="s">
        <v>5636</v>
      </c>
      <c r="AD142" s="18" t="s">
        <v>2348</v>
      </c>
      <c r="AE142" s="18" t="s">
        <v>126</v>
      </c>
      <c r="AF142" s="18" t="s">
        <v>2349</v>
      </c>
      <c r="AG142" s="18" t="s">
        <v>1916</v>
      </c>
      <c r="AH142" s="18" t="s">
        <v>198</v>
      </c>
      <c r="AI142" s="18" t="s">
        <v>5639</v>
      </c>
      <c r="AJ142" s="18" t="s">
        <v>5640</v>
      </c>
      <c r="AK142" s="18" t="s">
        <v>130</v>
      </c>
      <c r="AL142" s="18" t="s">
        <v>2262</v>
      </c>
      <c r="AM142" s="16">
        <v>22060777</v>
      </c>
      <c r="AN142" s="16">
        <v>0</v>
      </c>
      <c r="AO142" s="18" t="s">
        <v>131</v>
      </c>
      <c r="AP142" s="16">
        <v>23235000</v>
      </c>
      <c r="AQ142" s="16">
        <v>3815000</v>
      </c>
      <c r="AR142" s="16">
        <v>27050000</v>
      </c>
      <c r="AS142" s="16">
        <v>0</v>
      </c>
      <c r="AT142" s="16">
        <v>27050000</v>
      </c>
      <c r="AU142" s="18" t="s">
        <v>315</v>
      </c>
      <c r="AV142" s="19">
        <v>44977</v>
      </c>
      <c r="AX142" s="25" t="s">
        <v>141</v>
      </c>
      <c r="AY142" s="16">
        <v>27050000</v>
      </c>
      <c r="BB142" s="18" t="s">
        <v>312</v>
      </c>
      <c r="BD142" s="18">
        <v>0</v>
      </c>
      <c r="BF142" s="18">
        <v>0</v>
      </c>
      <c r="BL142" s="18" t="s">
        <v>312</v>
      </c>
      <c r="BM142" s="18" t="s">
        <v>1812</v>
      </c>
      <c r="BO142" s="16">
        <v>23235000</v>
      </c>
      <c r="BP142" s="16">
        <v>0</v>
      </c>
      <c r="BQ142" s="18" t="s">
        <v>312</v>
      </c>
      <c r="BR142" s="24" t="str">
        <f t="shared" si="12"/>
        <v>AB</v>
      </c>
      <c r="BS142" s="20" t="str">
        <f t="shared" si="9"/>
        <v>YMS SANG AJI 3S</v>
      </c>
      <c r="BT142" s="20" t="str">
        <f t="shared" si="10"/>
        <v>3S</v>
      </c>
      <c r="BU142" s="20" t="str">
        <f t="shared" si="11"/>
        <v>1. 3S SANGAJI</v>
      </c>
      <c r="BX142" s="18">
        <v>0</v>
      </c>
      <c r="BY142" s="18" t="s">
        <v>173</v>
      </c>
      <c r="CA142" s="18" t="s">
        <v>313</v>
      </c>
      <c r="CD142" s="18" t="s">
        <v>147</v>
      </c>
      <c r="CE142" s="18" t="s">
        <v>207</v>
      </c>
      <c r="CG142" s="18" t="s">
        <v>147</v>
      </c>
      <c r="CH142" s="18" t="s">
        <v>147</v>
      </c>
      <c r="CJ142" s="18" t="s">
        <v>139</v>
      </c>
      <c r="CV142" s="18" t="s">
        <v>119</v>
      </c>
      <c r="DA142" s="18">
        <v>0</v>
      </c>
      <c r="DC142" s="18" t="s">
        <v>295</v>
      </c>
      <c r="DD142" s="18" t="s">
        <v>141</v>
      </c>
      <c r="DG142" s="16">
        <v>27050000</v>
      </c>
      <c r="DH142" s="16">
        <v>27050000</v>
      </c>
      <c r="DI142" s="16">
        <v>0</v>
      </c>
      <c r="DJ142" s="16">
        <v>27050000</v>
      </c>
      <c r="DK142" s="13">
        <v>100</v>
      </c>
      <c r="DN142" s="18" t="s">
        <v>175</v>
      </c>
      <c r="DO142" s="18" t="s">
        <v>175</v>
      </c>
      <c r="DP142" s="21" t="s">
        <v>131</v>
      </c>
      <c r="DQ142" s="16">
        <v>100000</v>
      </c>
    </row>
    <row r="143" spans="1:122" x14ac:dyDescent="0.2">
      <c r="A143" s="18" t="s">
        <v>309</v>
      </c>
      <c r="B143" s="18" t="s">
        <v>963</v>
      </c>
      <c r="C143" s="1" t="s">
        <v>1813</v>
      </c>
      <c r="D143" s="18" t="s">
        <v>134</v>
      </c>
      <c r="E143" s="18" t="s">
        <v>167</v>
      </c>
      <c r="F143" s="18" t="s">
        <v>5641</v>
      </c>
      <c r="G143" s="19">
        <v>44978</v>
      </c>
      <c r="H143" s="18" t="s">
        <v>5642</v>
      </c>
      <c r="I143" s="18" t="s">
        <v>119</v>
      </c>
      <c r="J143" s="18" t="s">
        <v>119</v>
      </c>
      <c r="K143" s="18" t="s">
        <v>5643</v>
      </c>
      <c r="L143" s="18" t="s">
        <v>5644</v>
      </c>
      <c r="M143" s="18" t="s">
        <v>5645</v>
      </c>
      <c r="P143" s="18" t="s">
        <v>1805</v>
      </c>
      <c r="R143" s="18" t="s">
        <v>5643</v>
      </c>
      <c r="S143" s="18" t="s">
        <v>5644</v>
      </c>
      <c r="T143" s="18" t="s">
        <v>5645</v>
      </c>
      <c r="U143" s="18" t="s">
        <v>150</v>
      </c>
      <c r="V143" s="18" t="s">
        <v>290</v>
      </c>
      <c r="W143" s="18" t="s">
        <v>1806</v>
      </c>
      <c r="X143" s="18" t="s">
        <v>306</v>
      </c>
      <c r="Y143" s="18" t="s">
        <v>292</v>
      </c>
      <c r="AA143" s="18" t="s">
        <v>1805</v>
      </c>
      <c r="AD143" s="18" t="s">
        <v>2298</v>
      </c>
      <c r="AE143" s="18" t="s">
        <v>126</v>
      </c>
      <c r="AF143" s="18" t="s">
        <v>170</v>
      </c>
      <c r="AG143" s="18" t="s">
        <v>1916</v>
      </c>
      <c r="AH143" s="18" t="s">
        <v>129</v>
      </c>
      <c r="AI143" s="18" t="s">
        <v>5646</v>
      </c>
      <c r="AJ143" s="18" t="s">
        <v>5647</v>
      </c>
      <c r="AK143" s="18" t="s">
        <v>130</v>
      </c>
      <c r="AL143" s="18" t="s">
        <v>2262</v>
      </c>
      <c r="AM143" s="16">
        <v>28959866</v>
      </c>
      <c r="AN143" s="16">
        <v>0</v>
      </c>
      <c r="AO143" s="18" t="s">
        <v>131</v>
      </c>
      <c r="AP143" s="16">
        <v>30530000</v>
      </c>
      <c r="AQ143" s="16">
        <v>4970000</v>
      </c>
      <c r="AR143" s="16">
        <v>35500000</v>
      </c>
      <c r="AS143" s="16">
        <v>0</v>
      </c>
      <c r="AT143" s="16">
        <v>35500000</v>
      </c>
      <c r="AU143" s="18" t="s">
        <v>1971</v>
      </c>
      <c r="AV143" s="19">
        <v>44978</v>
      </c>
      <c r="AX143" s="25" t="s">
        <v>141</v>
      </c>
      <c r="AY143" s="16">
        <v>5500000</v>
      </c>
      <c r="BB143" s="18" t="s">
        <v>312</v>
      </c>
      <c r="BD143" s="18">
        <v>0</v>
      </c>
      <c r="BF143" s="18">
        <v>0</v>
      </c>
      <c r="BL143" s="18" t="s">
        <v>312</v>
      </c>
      <c r="BM143" s="18" t="s">
        <v>1813</v>
      </c>
      <c r="BO143" s="16">
        <v>30530000</v>
      </c>
      <c r="BP143" s="16">
        <v>0</v>
      </c>
      <c r="BQ143" s="18" t="s">
        <v>312</v>
      </c>
      <c r="BR143" s="24" t="str">
        <f t="shared" si="12"/>
        <v>AB</v>
      </c>
      <c r="BS143" s="20" t="str">
        <f t="shared" si="9"/>
        <v>YMS SANG AJI 3S</v>
      </c>
      <c r="BT143" s="20" t="str">
        <f t="shared" si="10"/>
        <v>3S</v>
      </c>
      <c r="BU143" s="20" t="str">
        <f t="shared" si="11"/>
        <v>1. 3S SANGAJI</v>
      </c>
      <c r="BX143" s="18">
        <v>0</v>
      </c>
      <c r="BY143" s="18" t="s">
        <v>173</v>
      </c>
      <c r="CA143" s="18" t="s">
        <v>206</v>
      </c>
      <c r="CD143" s="18" t="s">
        <v>147</v>
      </c>
      <c r="CE143" s="18" t="s">
        <v>191</v>
      </c>
      <c r="CG143" s="18" t="s">
        <v>147</v>
      </c>
      <c r="CH143" s="18" t="s">
        <v>136</v>
      </c>
      <c r="CJ143" s="18" t="s">
        <v>139</v>
      </c>
      <c r="CV143" s="18" t="s">
        <v>119</v>
      </c>
      <c r="CY143" s="18" t="s">
        <v>5648</v>
      </c>
      <c r="CZ143" s="19">
        <v>44974</v>
      </c>
      <c r="DA143" s="18">
        <v>30000000</v>
      </c>
      <c r="DB143" s="18" t="s">
        <v>2298</v>
      </c>
      <c r="DC143" s="18" t="s">
        <v>295</v>
      </c>
      <c r="DD143" s="18" t="s">
        <v>141</v>
      </c>
      <c r="DG143" s="16">
        <v>35500000</v>
      </c>
      <c r="DH143" s="16">
        <v>35500000</v>
      </c>
      <c r="DI143" s="16">
        <v>0</v>
      </c>
      <c r="DJ143" s="16">
        <v>35500000</v>
      </c>
      <c r="DK143" s="13">
        <v>100</v>
      </c>
      <c r="DN143" s="18" t="s">
        <v>175</v>
      </c>
      <c r="DO143" s="18" t="s">
        <v>175</v>
      </c>
      <c r="DP143" s="21" t="s">
        <v>131</v>
      </c>
      <c r="DQ143" s="16">
        <v>100000</v>
      </c>
    </row>
    <row r="144" spans="1:122" x14ac:dyDescent="0.2">
      <c r="A144" s="18" t="s">
        <v>309</v>
      </c>
      <c r="C144" s="1" t="s">
        <v>314</v>
      </c>
      <c r="D144" s="18" t="s">
        <v>119</v>
      </c>
      <c r="E144" s="18" t="s">
        <v>120</v>
      </c>
      <c r="F144" s="18" t="s">
        <v>5649</v>
      </c>
      <c r="G144" s="19">
        <v>44979</v>
      </c>
      <c r="H144" s="18" t="s">
        <v>2494</v>
      </c>
      <c r="I144" s="18" t="s">
        <v>119</v>
      </c>
      <c r="J144" s="18" t="s">
        <v>119</v>
      </c>
      <c r="K144" s="18" t="s">
        <v>5650</v>
      </c>
      <c r="L144" s="18" t="s">
        <v>5651</v>
      </c>
      <c r="M144" s="18" t="s">
        <v>5652</v>
      </c>
      <c r="P144" s="18" t="s">
        <v>5653</v>
      </c>
      <c r="R144" s="18" t="s">
        <v>5650</v>
      </c>
      <c r="S144" s="18" t="s">
        <v>5651</v>
      </c>
      <c r="T144" s="18" t="s">
        <v>5652</v>
      </c>
      <c r="U144" s="18" t="s">
        <v>193</v>
      </c>
      <c r="V144" s="18" t="s">
        <v>123</v>
      </c>
      <c r="W144" s="18" t="s">
        <v>5654</v>
      </c>
      <c r="X144" s="18" t="s">
        <v>332</v>
      </c>
      <c r="Z144" s="18" t="s">
        <v>316</v>
      </c>
      <c r="AA144" s="18" t="s">
        <v>5653</v>
      </c>
      <c r="AD144" s="18" t="s">
        <v>2060</v>
      </c>
      <c r="AE144" s="18" t="s">
        <v>126</v>
      </c>
      <c r="AF144" s="18" t="s">
        <v>1932</v>
      </c>
      <c r="AG144" s="18" t="s">
        <v>1916</v>
      </c>
      <c r="AH144" s="18" t="s">
        <v>198</v>
      </c>
      <c r="AI144" s="18" t="s">
        <v>5655</v>
      </c>
      <c r="AJ144" s="18" t="s">
        <v>5656</v>
      </c>
      <c r="AK144" s="18" t="s">
        <v>130</v>
      </c>
      <c r="AL144" s="18" t="s">
        <v>2262</v>
      </c>
      <c r="AM144" s="16">
        <v>17020339</v>
      </c>
      <c r="AN144" s="16">
        <v>1770500</v>
      </c>
      <c r="AO144" s="18" t="s">
        <v>131</v>
      </c>
      <c r="AP144" s="16">
        <v>17925000</v>
      </c>
      <c r="AQ144" s="16">
        <v>3575000</v>
      </c>
      <c r="AR144" s="16">
        <v>21200000</v>
      </c>
      <c r="AS144" s="16">
        <v>0</v>
      </c>
      <c r="AT144" s="16">
        <v>21200000</v>
      </c>
      <c r="AU144" s="18" t="s">
        <v>315</v>
      </c>
      <c r="AV144" s="19">
        <v>44979</v>
      </c>
      <c r="AX144" s="25" t="s">
        <v>141</v>
      </c>
      <c r="AY144" s="16">
        <v>0</v>
      </c>
      <c r="BB144" s="18" t="s">
        <v>312</v>
      </c>
      <c r="BD144" s="18">
        <v>0</v>
      </c>
      <c r="BF144" s="18">
        <v>0</v>
      </c>
      <c r="BL144" s="18" t="s">
        <v>312</v>
      </c>
      <c r="BM144" s="18" t="s">
        <v>314</v>
      </c>
      <c r="BO144" s="16">
        <v>17625000</v>
      </c>
      <c r="BP144" s="16">
        <v>300000</v>
      </c>
      <c r="BQ144" s="18" t="s">
        <v>312</v>
      </c>
      <c r="BR144" s="24" t="str">
        <f t="shared" si="12"/>
        <v>AB</v>
      </c>
      <c r="BS144" s="20" t="str">
        <f t="shared" si="9"/>
        <v>YMS SANG AJI 3S</v>
      </c>
      <c r="BT144" s="20" t="str">
        <f t="shared" si="10"/>
        <v>3S</v>
      </c>
      <c r="BU144" s="20" t="str">
        <f t="shared" si="11"/>
        <v>1. 3S SANGAJI</v>
      </c>
      <c r="BX144" s="18">
        <v>0</v>
      </c>
      <c r="BY144" s="18" t="s">
        <v>134</v>
      </c>
      <c r="CA144" s="18" t="s">
        <v>313</v>
      </c>
      <c r="CD144" s="18" t="s">
        <v>147</v>
      </c>
      <c r="CE144" s="18" t="s">
        <v>207</v>
      </c>
      <c r="CG144" s="18" t="s">
        <v>147</v>
      </c>
      <c r="CH144" s="18" t="s">
        <v>147</v>
      </c>
      <c r="CJ144" s="18" t="s">
        <v>139</v>
      </c>
      <c r="CV144" s="18" t="s">
        <v>119</v>
      </c>
      <c r="CY144" s="18" t="s">
        <v>5657</v>
      </c>
      <c r="CZ144" s="19">
        <v>44979</v>
      </c>
      <c r="DA144" s="18">
        <v>21200000</v>
      </c>
      <c r="DB144" s="18" t="s">
        <v>2287</v>
      </c>
      <c r="DC144" s="18" t="s">
        <v>295</v>
      </c>
      <c r="DD144" s="18" t="s">
        <v>141</v>
      </c>
      <c r="DG144" s="16">
        <v>21500000</v>
      </c>
      <c r="DH144" s="16">
        <v>21200000</v>
      </c>
      <c r="DI144" s="16">
        <v>300000</v>
      </c>
      <c r="DJ144" s="16">
        <v>21500000</v>
      </c>
      <c r="DK144" s="13">
        <v>100</v>
      </c>
      <c r="DN144" s="18" t="s">
        <v>142</v>
      </c>
      <c r="DO144" s="18" t="s">
        <v>142</v>
      </c>
      <c r="DP144" s="21" t="s">
        <v>131</v>
      </c>
      <c r="DQ144" s="16">
        <v>0</v>
      </c>
      <c r="DR144" s="16">
        <v>100000</v>
      </c>
    </row>
    <row r="145" spans="1:122" x14ac:dyDescent="0.2">
      <c r="A145" s="18" t="s">
        <v>309</v>
      </c>
      <c r="C145" s="1" t="s">
        <v>314</v>
      </c>
      <c r="D145" s="18" t="s">
        <v>119</v>
      </c>
      <c r="E145" s="18" t="s">
        <v>120</v>
      </c>
      <c r="F145" s="18" t="s">
        <v>5658</v>
      </c>
      <c r="G145" s="19">
        <v>44980</v>
      </c>
      <c r="H145" s="18" t="s">
        <v>5659</v>
      </c>
      <c r="I145" s="18" t="s">
        <v>119</v>
      </c>
      <c r="J145" s="18" t="s">
        <v>119</v>
      </c>
      <c r="K145" s="18" t="s">
        <v>5660</v>
      </c>
      <c r="L145" s="18" t="s">
        <v>5661</v>
      </c>
      <c r="M145" s="18" t="s">
        <v>5662</v>
      </c>
      <c r="P145" s="18" t="s">
        <v>5653</v>
      </c>
      <c r="R145" s="18" t="s">
        <v>5660</v>
      </c>
      <c r="S145" s="18" t="s">
        <v>5661</v>
      </c>
      <c r="T145" s="18" t="s">
        <v>5662</v>
      </c>
      <c r="U145" s="18" t="s">
        <v>122</v>
      </c>
      <c r="V145" s="18" t="s">
        <v>157</v>
      </c>
      <c r="W145" s="18" t="s">
        <v>5654</v>
      </c>
      <c r="X145" s="18" t="s">
        <v>332</v>
      </c>
      <c r="Z145" s="18" t="s">
        <v>316</v>
      </c>
      <c r="AA145" s="18" t="s">
        <v>5653</v>
      </c>
      <c r="AD145" s="18" t="s">
        <v>2290</v>
      </c>
      <c r="AE145" s="18" t="s">
        <v>126</v>
      </c>
      <c r="AF145" s="18" t="s">
        <v>127</v>
      </c>
      <c r="AG145" s="18" t="s">
        <v>1916</v>
      </c>
      <c r="AH145" s="18" t="s">
        <v>129</v>
      </c>
      <c r="AI145" s="18" t="s">
        <v>5663</v>
      </c>
      <c r="AJ145" s="18" t="s">
        <v>5664</v>
      </c>
      <c r="AK145" s="18" t="s">
        <v>130</v>
      </c>
      <c r="AL145" s="18" t="s">
        <v>2262</v>
      </c>
      <c r="AM145" s="16">
        <v>22022772</v>
      </c>
      <c r="AN145" s="16">
        <v>0</v>
      </c>
      <c r="AO145" s="18" t="s">
        <v>412</v>
      </c>
      <c r="AP145" s="16">
        <v>23195000</v>
      </c>
      <c r="AQ145" s="16">
        <v>0</v>
      </c>
      <c r="AR145" s="16">
        <v>23195000</v>
      </c>
      <c r="AS145" s="16">
        <v>0</v>
      </c>
      <c r="AT145" s="16">
        <v>23195000</v>
      </c>
      <c r="AU145" s="18" t="s">
        <v>315</v>
      </c>
      <c r="AV145" s="19">
        <v>44980</v>
      </c>
      <c r="AX145" s="25" t="s">
        <v>141</v>
      </c>
      <c r="AY145" s="16">
        <v>22195000</v>
      </c>
      <c r="BB145" s="18" t="s">
        <v>312</v>
      </c>
      <c r="BD145" s="18">
        <v>0</v>
      </c>
      <c r="BF145" s="18">
        <v>0</v>
      </c>
      <c r="BL145" s="18" t="s">
        <v>312</v>
      </c>
      <c r="BM145" s="18" t="s">
        <v>314</v>
      </c>
      <c r="BO145" s="16">
        <v>23195000</v>
      </c>
      <c r="BP145" s="16">
        <v>0</v>
      </c>
      <c r="BQ145" s="18" t="s">
        <v>312</v>
      </c>
      <c r="BR145" s="24" t="str">
        <f t="shared" si="12"/>
        <v>AB</v>
      </c>
      <c r="BS145" s="20" t="str">
        <f t="shared" si="9"/>
        <v>YMS SANG AJI 3S</v>
      </c>
      <c r="BT145" s="20" t="str">
        <f t="shared" si="10"/>
        <v>3S</v>
      </c>
      <c r="BU145" s="20" t="str">
        <f t="shared" si="11"/>
        <v>1. 3S SANGAJI</v>
      </c>
      <c r="BX145" s="18">
        <v>0</v>
      </c>
      <c r="BY145" s="18" t="s">
        <v>134</v>
      </c>
      <c r="CA145" s="18" t="s">
        <v>313</v>
      </c>
      <c r="CD145" s="18" t="s">
        <v>147</v>
      </c>
      <c r="CE145" s="18" t="s">
        <v>207</v>
      </c>
      <c r="CG145" s="18" t="s">
        <v>147</v>
      </c>
      <c r="CH145" s="18" t="s">
        <v>147</v>
      </c>
      <c r="CJ145" s="18" t="s">
        <v>139</v>
      </c>
      <c r="CV145" s="18" t="s">
        <v>119</v>
      </c>
      <c r="CY145" s="18" t="s">
        <v>5665</v>
      </c>
      <c r="CZ145" s="19">
        <v>44977</v>
      </c>
      <c r="DA145" s="18">
        <v>1000000</v>
      </c>
      <c r="DB145" s="18" t="s">
        <v>2290</v>
      </c>
      <c r="DC145" s="18" t="s">
        <v>295</v>
      </c>
      <c r="DD145" s="18" t="s">
        <v>141</v>
      </c>
      <c r="DG145" s="16">
        <v>23195000</v>
      </c>
      <c r="DH145" s="16">
        <v>23195000</v>
      </c>
      <c r="DI145" s="16">
        <v>0</v>
      </c>
      <c r="DJ145" s="16">
        <v>23195000</v>
      </c>
      <c r="DK145" s="13">
        <v>100</v>
      </c>
      <c r="DN145" s="18" t="s">
        <v>142</v>
      </c>
      <c r="DO145" s="18" t="s">
        <v>142</v>
      </c>
      <c r="DP145" s="21" t="s">
        <v>131</v>
      </c>
      <c r="DQ145" s="16">
        <v>0</v>
      </c>
      <c r="DR145" s="16">
        <v>100000</v>
      </c>
    </row>
    <row r="146" spans="1:122" x14ac:dyDescent="0.2">
      <c r="A146" s="18" t="s">
        <v>309</v>
      </c>
      <c r="C146" s="1" t="s">
        <v>314</v>
      </c>
      <c r="D146" s="18" t="s">
        <v>119</v>
      </c>
      <c r="E146" s="18" t="s">
        <v>120</v>
      </c>
      <c r="F146" s="18" t="s">
        <v>5666</v>
      </c>
      <c r="G146" s="19">
        <v>44980</v>
      </c>
      <c r="H146" s="18" t="s">
        <v>5667</v>
      </c>
      <c r="I146" s="18" t="s">
        <v>119</v>
      </c>
      <c r="J146" s="18" t="s">
        <v>119</v>
      </c>
      <c r="K146" s="18" t="s">
        <v>5668</v>
      </c>
      <c r="L146" s="18" t="s">
        <v>2734</v>
      </c>
      <c r="M146" s="18" t="s">
        <v>5669</v>
      </c>
      <c r="P146" s="18" t="s">
        <v>2679</v>
      </c>
      <c r="R146" s="18" t="s">
        <v>5668</v>
      </c>
      <c r="S146" s="18" t="s">
        <v>2734</v>
      </c>
      <c r="T146" s="18" t="s">
        <v>5669</v>
      </c>
      <c r="U146" s="18" t="s">
        <v>1432</v>
      </c>
      <c r="V146" s="18" t="s">
        <v>123</v>
      </c>
      <c r="W146" s="18" t="s">
        <v>2680</v>
      </c>
      <c r="X146" s="18" t="s">
        <v>1662</v>
      </c>
      <c r="Z146" s="18" t="s">
        <v>316</v>
      </c>
      <c r="AA146" s="18" t="s">
        <v>2679</v>
      </c>
      <c r="AD146" s="18" t="s">
        <v>2300</v>
      </c>
      <c r="AE146" s="18" t="s">
        <v>126</v>
      </c>
      <c r="AF146" s="18" t="s">
        <v>127</v>
      </c>
      <c r="AG146" s="18" t="s">
        <v>1916</v>
      </c>
      <c r="AH146" s="18" t="s">
        <v>1779</v>
      </c>
      <c r="AI146" s="18" t="s">
        <v>5670</v>
      </c>
      <c r="AJ146" s="18" t="s">
        <v>5671</v>
      </c>
      <c r="AK146" s="18" t="s">
        <v>130</v>
      </c>
      <c r="AL146" s="18" t="s">
        <v>2262</v>
      </c>
      <c r="AM146" s="16">
        <v>22022772</v>
      </c>
      <c r="AN146" s="16">
        <v>0</v>
      </c>
      <c r="AO146" s="18" t="s">
        <v>412</v>
      </c>
      <c r="AP146" s="16">
        <v>23195000</v>
      </c>
      <c r="AQ146" s="16">
        <v>0</v>
      </c>
      <c r="AR146" s="16">
        <v>23195000</v>
      </c>
      <c r="AS146" s="16">
        <v>0</v>
      </c>
      <c r="AT146" s="16">
        <v>23195000</v>
      </c>
      <c r="AU146" s="18" t="s">
        <v>315</v>
      </c>
      <c r="AV146" s="19">
        <v>44980</v>
      </c>
      <c r="AX146" s="25" t="s">
        <v>141</v>
      </c>
      <c r="AY146" s="16">
        <v>0</v>
      </c>
      <c r="BB146" s="18" t="s">
        <v>312</v>
      </c>
      <c r="BD146" s="18">
        <v>0</v>
      </c>
      <c r="BF146" s="18">
        <v>0</v>
      </c>
      <c r="BL146" s="18" t="s">
        <v>312</v>
      </c>
      <c r="BM146" s="18" t="s">
        <v>314</v>
      </c>
      <c r="BO146" s="16">
        <v>23195000</v>
      </c>
      <c r="BP146" s="16">
        <v>0</v>
      </c>
      <c r="BQ146" s="18" t="s">
        <v>312</v>
      </c>
      <c r="BR146" s="24" t="str">
        <f t="shared" si="12"/>
        <v>AB</v>
      </c>
      <c r="BS146" s="20" t="str">
        <f t="shared" si="9"/>
        <v>YMS SANG AJI 3S</v>
      </c>
      <c r="BT146" s="20" t="str">
        <f t="shared" si="10"/>
        <v>3S</v>
      </c>
      <c r="BU146" s="20" t="str">
        <f t="shared" si="11"/>
        <v>1. 3S SANGAJI</v>
      </c>
      <c r="BX146" s="18">
        <v>0</v>
      </c>
      <c r="BY146" s="18" t="s">
        <v>134</v>
      </c>
      <c r="CA146" s="18" t="s">
        <v>313</v>
      </c>
      <c r="CD146" s="18" t="s">
        <v>147</v>
      </c>
      <c r="CE146" s="18" t="s">
        <v>207</v>
      </c>
      <c r="CG146" s="18" t="s">
        <v>147</v>
      </c>
      <c r="CH146" s="18" t="s">
        <v>147</v>
      </c>
      <c r="CJ146" s="18" t="s">
        <v>139</v>
      </c>
      <c r="CV146" s="18" t="s">
        <v>119</v>
      </c>
      <c r="CY146" s="18" t="s">
        <v>5672</v>
      </c>
      <c r="CZ146" s="19">
        <v>44980</v>
      </c>
      <c r="DA146" s="18">
        <v>23195000</v>
      </c>
      <c r="DB146" s="18" t="s">
        <v>2300</v>
      </c>
      <c r="DC146" s="18" t="s">
        <v>295</v>
      </c>
      <c r="DD146" s="18" t="s">
        <v>141</v>
      </c>
      <c r="DG146" s="16">
        <v>23195000</v>
      </c>
      <c r="DH146" s="16">
        <v>23195000</v>
      </c>
      <c r="DI146" s="16">
        <v>0</v>
      </c>
      <c r="DJ146" s="16">
        <v>23195000</v>
      </c>
      <c r="DK146" s="13">
        <v>100</v>
      </c>
      <c r="DN146" s="18" t="s">
        <v>142</v>
      </c>
      <c r="DO146" s="18" t="s">
        <v>142</v>
      </c>
      <c r="DP146" s="21" t="s">
        <v>131</v>
      </c>
      <c r="DQ146" s="16">
        <v>0</v>
      </c>
      <c r="DR146" s="16">
        <v>100000</v>
      </c>
    </row>
    <row r="147" spans="1:122" x14ac:dyDescent="0.2">
      <c r="A147" s="18" t="s">
        <v>309</v>
      </c>
      <c r="C147" s="1" t="s">
        <v>314</v>
      </c>
      <c r="D147" s="18" t="s">
        <v>119</v>
      </c>
      <c r="E147" s="18" t="s">
        <v>120</v>
      </c>
      <c r="F147" s="18" t="s">
        <v>5673</v>
      </c>
      <c r="G147" s="19">
        <v>44981</v>
      </c>
      <c r="H147" s="18" t="s">
        <v>5674</v>
      </c>
      <c r="I147" s="18" t="s">
        <v>119</v>
      </c>
      <c r="J147" s="18" t="s">
        <v>119</v>
      </c>
      <c r="K147" s="18" t="s">
        <v>5675</v>
      </c>
      <c r="L147" s="18" t="s">
        <v>5676</v>
      </c>
      <c r="M147" s="18" t="s">
        <v>5677</v>
      </c>
      <c r="P147" s="18" t="s">
        <v>967</v>
      </c>
      <c r="R147" s="18" t="s">
        <v>5678</v>
      </c>
      <c r="S147" s="18" t="s">
        <v>5679</v>
      </c>
      <c r="T147" s="18" t="s">
        <v>5680</v>
      </c>
      <c r="U147" s="18" t="s">
        <v>143</v>
      </c>
      <c r="V147" s="18" t="s">
        <v>158</v>
      </c>
      <c r="W147" s="18" t="s">
        <v>1870</v>
      </c>
      <c r="X147" s="18" t="s">
        <v>556</v>
      </c>
      <c r="Y147" s="18" t="s">
        <v>186</v>
      </c>
      <c r="AA147" s="18" t="s">
        <v>1375</v>
      </c>
      <c r="AD147" s="18" t="s">
        <v>1176</v>
      </c>
      <c r="AE147" s="18" t="s">
        <v>126</v>
      </c>
      <c r="AF147" s="18" t="s">
        <v>234</v>
      </c>
      <c r="AG147" s="18" t="s">
        <v>260</v>
      </c>
      <c r="AH147" s="18" t="s">
        <v>162</v>
      </c>
      <c r="AI147" s="18" t="s">
        <v>5681</v>
      </c>
      <c r="AJ147" s="18" t="s">
        <v>5682</v>
      </c>
      <c r="AK147" s="18" t="s">
        <v>130</v>
      </c>
      <c r="AL147" s="18" t="s">
        <v>2253</v>
      </c>
      <c r="AM147" s="16">
        <v>14865676</v>
      </c>
      <c r="AN147" s="16">
        <v>1770500</v>
      </c>
      <c r="AO147" s="18" t="s">
        <v>131</v>
      </c>
      <c r="AP147" s="16">
        <v>16250000</v>
      </c>
      <c r="AQ147" s="16">
        <v>3290000</v>
      </c>
      <c r="AR147" s="16">
        <v>18100000</v>
      </c>
      <c r="AS147" s="16">
        <v>0</v>
      </c>
      <c r="AT147" s="16">
        <v>18100000</v>
      </c>
      <c r="AU147" s="18" t="s">
        <v>315</v>
      </c>
      <c r="AV147" s="19">
        <v>44981</v>
      </c>
      <c r="AX147" s="25" t="s">
        <v>141</v>
      </c>
      <c r="AY147" s="16">
        <v>18100000</v>
      </c>
      <c r="BB147" s="18" t="s">
        <v>312</v>
      </c>
      <c r="BD147" s="18">
        <v>0</v>
      </c>
      <c r="BF147" s="18">
        <v>0</v>
      </c>
      <c r="BL147" s="18" t="s">
        <v>312</v>
      </c>
      <c r="BM147" s="18" t="s">
        <v>314</v>
      </c>
      <c r="BO147" s="16">
        <v>14810000</v>
      </c>
      <c r="BP147" s="16">
        <v>1440000</v>
      </c>
      <c r="BQ147" s="18" t="s">
        <v>312</v>
      </c>
      <c r="BR147" s="24" t="str">
        <f t="shared" si="12"/>
        <v>AB</v>
      </c>
      <c r="BS147" s="20" t="str">
        <f t="shared" si="9"/>
        <v>YMS SANG AJI 3S</v>
      </c>
      <c r="BT147" s="20" t="str">
        <f t="shared" si="10"/>
        <v>3S</v>
      </c>
      <c r="BU147" s="20" t="str">
        <f t="shared" si="11"/>
        <v>1. 3S SANGAJI</v>
      </c>
      <c r="BX147" s="18">
        <v>0</v>
      </c>
      <c r="BY147" s="18" t="s">
        <v>134</v>
      </c>
      <c r="CA147" s="18" t="s">
        <v>313</v>
      </c>
      <c r="CD147" s="18" t="s">
        <v>147</v>
      </c>
      <c r="CE147" s="18" t="s">
        <v>207</v>
      </c>
      <c r="CG147" s="18" t="s">
        <v>147</v>
      </c>
      <c r="CH147" s="18" t="s">
        <v>147</v>
      </c>
      <c r="CJ147" s="18" t="s">
        <v>139</v>
      </c>
      <c r="CV147" s="18" t="s">
        <v>119</v>
      </c>
      <c r="DA147" s="18">
        <v>0</v>
      </c>
      <c r="DC147" s="18" t="s">
        <v>295</v>
      </c>
      <c r="DD147" s="18" t="s">
        <v>141</v>
      </c>
      <c r="DG147" s="16">
        <v>19540000</v>
      </c>
      <c r="DH147" s="16">
        <v>18100000</v>
      </c>
      <c r="DI147" s="16">
        <v>1440000</v>
      </c>
      <c r="DJ147" s="16">
        <v>19540000</v>
      </c>
      <c r="DK147" s="13">
        <v>100</v>
      </c>
      <c r="DN147" s="18" t="s">
        <v>142</v>
      </c>
      <c r="DO147" s="18" t="s">
        <v>142</v>
      </c>
      <c r="DP147" s="21" t="s">
        <v>131</v>
      </c>
      <c r="DQ147" s="16">
        <v>0</v>
      </c>
      <c r="DR147" s="16">
        <v>200000</v>
      </c>
    </row>
    <row r="148" spans="1:122" x14ac:dyDescent="0.2">
      <c r="A148" s="18" t="s">
        <v>309</v>
      </c>
      <c r="C148" s="1" t="s">
        <v>314</v>
      </c>
      <c r="D148" s="18" t="s">
        <v>119</v>
      </c>
      <c r="E148" s="18" t="s">
        <v>120</v>
      </c>
      <c r="F148" s="18" t="s">
        <v>5683</v>
      </c>
      <c r="G148" s="19">
        <v>44981</v>
      </c>
      <c r="H148" s="18" t="s">
        <v>5684</v>
      </c>
      <c r="I148" s="18" t="s">
        <v>119</v>
      </c>
      <c r="J148" s="18" t="s">
        <v>119</v>
      </c>
      <c r="K148" s="18" t="s">
        <v>5685</v>
      </c>
      <c r="L148" s="18" t="s">
        <v>5686</v>
      </c>
      <c r="M148" s="18" t="s">
        <v>5687</v>
      </c>
      <c r="P148" s="18" t="s">
        <v>307</v>
      </c>
      <c r="R148" s="18" t="s">
        <v>5685</v>
      </c>
      <c r="S148" s="18" t="s">
        <v>5686</v>
      </c>
      <c r="T148" s="18" t="s">
        <v>5687</v>
      </c>
      <c r="U148" s="18" t="s">
        <v>158</v>
      </c>
      <c r="V148" s="18" t="s">
        <v>1986</v>
      </c>
      <c r="W148" s="18" t="s">
        <v>325</v>
      </c>
      <c r="X148" s="18" t="s">
        <v>233</v>
      </c>
      <c r="Y148" s="18" t="s">
        <v>186</v>
      </c>
      <c r="AA148" s="18" t="s">
        <v>307</v>
      </c>
      <c r="AD148" s="18" t="s">
        <v>2271</v>
      </c>
      <c r="AE148" s="18" t="s">
        <v>126</v>
      </c>
      <c r="AF148" s="18" t="s">
        <v>145</v>
      </c>
      <c r="AG148" s="18" t="s">
        <v>1916</v>
      </c>
      <c r="AH148" s="18" t="s">
        <v>129</v>
      </c>
      <c r="AI148" s="18" t="s">
        <v>5688</v>
      </c>
      <c r="AJ148" s="18" t="s">
        <v>5689</v>
      </c>
      <c r="AK148" s="18" t="s">
        <v>130</v>
      </c>
      <c r="AL148" s="18" t="s">
        <v>2262</v>
      </c>
      <c r="AM148" s="16">
        <v>26550763</v>
      </c>
      <c r="AN148" s="16">
        <v>2932000</v>
      </c>
      <c r="AO148" s="18" t="s">
        <v>131</v>
      </c>
      <c r="AP148" s="16">
        <v>27965000</v>
      </c>
      <c r="AQ148" s="16">
        <v>4805000</v>
      </c>
      <c r="AR148" s="16">
        <v>32770000</v>
      </c>
      <c r="AS148" s="16">
        <v>0</v>
      </c>
      <c r="AT148" s="16">
        <v>32770000</v>
      </c>
      <c r="AU148" s="18" t="s">
        <v>315</v>
      </c>
      <c r="AV148" s="19">
        <v>44981</v>
      </c>
      <c r="AX148" s="25" t="s">
        <v>141</v>
      </c>
      <c r="AY148" s="16">
        <v>9100000</v>
      </c>
      <c r="BB148" s="18" t="s">
        <v>312</v>
      </c>
      <c r="BD148" s="18">
        <v>0</v>
      </c>
      <c r="BF148" s="18">
        <v>0</v>
      </c>
      <c r="BL148" s="18" t="s">
        <v>312</v>
      </c>
      <c r="BM148" s="18" t="s">
        <v>314</v>
      </c>
      <c r="BO148" s="16">
        <v>27965000</v>
      </c>
      <c r="BP148" s="16">
        <v>0</v>
      </c>
      <c r="BQ148" s="18" t="s">
        <v>312</v>
      </c>
      <c r="BR148" s="24" t="str">
        <f t="shared" si="12"/>
        <v>AB</v>
      </c>
      <c r="BS148" s="20" t="str">
        <f t="shared" si="9"/>
        <v>YMS SANG AJI 3S</v>
      </c>
      <c r="BT148" s="20" t="str">
        <f t="shared" si="10"/>
        <v>3S</v>
      </c>
      <c r="BU148" s="20" t="str">
        <f t="shared" si="11"/>
        <v>1. 3S SANGAJI</v>
      </c>
      <c r="BX148" s="18">
        <v>0</v>
      </c>
      <c r="BY148" s="18" t="s">
        <v>134</v>
      </c>
      <c r="CA148" s="18" t="s">
        <v>313</v>
      </c>
      <c r="CD148" s="18" t="s">
        <v>147</v>
      </c>
      <c r="CE148" s="18" t="s">
        <v>207</v>
      </c>
      <c r="CG148" s="18" t="s">
        <v>147</v>
      </c>
      <c r="CH148" s="18" t="s">
        <v>147</v>
      </c>
      <c r="CJ148" s="18" t="s">
        <v>139</v>
      </c>
      <c r="CV148" s="18" t="s">
        <v>119</v>
      </c>
      <c r="CY148" s="18" t="s">
        <v>5690</v>
      </c>
      <c r="CZ148" s="19">
        <v>44980</v>
      </c>
      <c r="DA148" s="18">
        <v>23670000</v>
      </c>
      <c r="DB148" s="18" t="s">
        <v>2271</v>
      </c>
      <c r="DC148" s="18" t="s">
        <v>295</v>
      </c>
      <c r="DD148" s="18" t="s">
        <v>141</v>
      </c>
      <c r="DG148" s="16">
        <v>32770000</v>
      </c>
      <c r="DH148" s="16">
        <v>32770000</v>
      </c>
      <c r="DI148" s="16">
        <v>0</v>
      </c>
      <c r="DJ148" s="16">
        <v>32770000</v>
      </c>
      <c r="DK148" s="13">
        <v>100</v>
      </c>
      <c r="DN148" s="18" t="s">
        <v>142</v>
      </c>
      <c r="DO148" s="18" t="s">
        <v>142</v>
      </c>
      <c r="DP148" s="21" t="s">
        <v>131</v>
      </c>
      <c r="DQ148" s="16">
        <v>0</v>
      </c>
      <c r="DR148" s="16">
        <v>100000</v>
      </c>
    </row>
    <row r="149" spans="1:122" x14ac:dyDescent="0.2">
      <c r="A149" s="18" t="s">
        <v>309</v>
      </c>
      <c r="C149" s="1" t="s">
        <v>314</v>
      </c>
      <c r="D149" s="18" t="s">
        <v>119</v>
      </c>
      <c r="E149" s="18" t="s">
        <v>120</v>
      </c>
      <c r="F149" s="18" t="s">
        <v>5691</v>
      </c>
      <c r="G149" s="19">
        <v>44984</v>
      </c>
      <c r="H149" s="18" t="s">
        <v>5692</v>
      </c>
      <c r="I149" s="18" t="s">
        <v>119</v>
      </c>
      <c r="J149" s="18" t="s">
        <v>119</v>
      </c>
      <c r="K149" s="18" t="s">
        <v>5693</v>
      </c>
      <c r="L149" s="18" t="s">
        <v>5694</v>
      </c>
      <c r="M149" s="18" t="s">
        <v>5695</v>
      </c>
      <c r="P149" s="18" t="s">
        <v>1178</v>
      </c>
      <c r="R149" s="18" t="s">
        <v>5693</v>
      </c>
      <c r="S149" s="18" t="s">
        <v>5694</v>
      </c>
      <c r="T149" s="18" t="s">
        <v>5695</v>
      </c>
      <c r="U149" s="18" t="s">
        <v>143</v>
      </c>
      <c r="V149" s="18" t="s">
        <v>122</v>
      </c>
      <c r="W149" s="18" t="s">
        <v>5696</v>
      </c>
      <c r="X149" s="18" t="s">
        <v>1574</v>
      </c>
      <c r="Y149" s="18" t="s">
        <v>186</v>
      </c>
      <c r="AA149" s="18" t="s">
        <v>1178</v>
      </c>
      <c r="AD149" s="18" t="s">
        <v>2303</v>
      </c>
      <c r="AE149" s="18" t="s">
        <v>126</v>
      </c>
      <c r="AF149" s="18" t="s">
        <v>214</v>
      </c>
      <c r="AG149" s="18" t="s">
        <v>1916</v>
      </c>
      <c r="AH149" s="18" t="s">
        <v>129</v>
      </c>
      <c r="AI149" s="18" t="s">
        <v>5697</v>
      </c>
      <c r="AJ149" s="18" t="s">
        <v>5698</v>
      </c>
      <c r="AK149" s="18" t="s">
        <v>130</v>
      </c>
      <c r="AL149" s="18" t="s">
        <v>2262</v>
      </c>
      <c r="AM149" s="16">
        <v>14257939</v>
      </c>
      <c r="AN149" s="16">
        <v>1644000</v>
      </c>
      <c r="AO149" s="18" t="s">
        <v>131</v>
      </c>
      <c r="AP149" s="16">
        <v>15015000</v>
      </c>
      <c r="AQ149" s="16">
        <v>3395000</v>
      </c>
      <c r="AR149" s="16">
        <v>18200000</v>
      </c>
      <c r="AS149" s="16">
        <v>0</v>
      </c>
      <c r="AT149" s="16">
        <v>18200000</v>
      </c>
      <c r="AU149" s="18" t="s">
        <v>315</v>
      </c>
      <c r="AV149" s="19">
        <v>44984</v>
      </c>
      <c r="AX149" s="25" t="s">
        <v>141</v>
      </c>
      <c r="AY149" s="16">
        <v>0</v>
      </c>
      <c r="BB149" s="18" t="s">
        <v>312</v>
      </c>
      <c r="BD149" s="18">
        <v>0</v>
      </c>
      <c r="BF149" s="18">
        <v>0</v>
      </c>
      <c r="BL149" s="18" t="s">
        <v>312</v>
      </c>
      <c r="BM149" s="18" t="s">
        <v>314</v>
      </c>
      <c r="BO149" s="16">
        <v>14805000</v>
      </c>
      <c r="BP149" s="16">
        <v>210000</v>
      </c>
      <c r="BQ149" s="18" t="s">
        <v>312</v>
      </c>
      <c r="BR149" s="24" t="str">
        <f t="shared" si="12"/>
        <v>AB</v>
      </c>
      <c r="BS149" s="20" t="str">
        <f t="shared" si="9"/>
        <v>YMS SANG AJI 3S</v>
      </c>
      <c r="BT149" s="20" t="str">
        <f t="shared" si="10"/>
        <v>3S</v>
      </c>
      <c r="BU149" s="20" t="str">
        <f t="shared" si="11"/>
        <v>1. 3S SANGAJI</v>
      </c>
      <c r="BX149" s="18">
        <v>0</v>
      </c>
      <c r="BY149" s="18" t="s">
        <v>134</v>
      </c>
      <c r="CA149" s="18" t="s">
        <v>313</v>
      </c>
      <c r="CD149" s="18" t="s">
        <v>147</v>
      </c>
      <c r="CE149" s="18" t="s">
        <v>207</v>
      </c>
      <c r="CG149" s="18" t="s">
        <v>147</v>
      </c>
      <c r="CH149" s="18" t="s">
        <v>147</v>
      </c>
      <c r="CJ149" s="18" t="s">
        <v>139</v>
      </c>
      <c r="CV149" s="18" t="s">
        <v>119</v>
      </c>
      <c r="CY149" s="18" t="s">
        <v>5699</v>
      </c>
      <c r="CZ149" s="19">
        <v>44984</v>
      </c>
      <c r="DA149" s="18">
        <v>18200000</v>
      </c>
      <c r="DB149" s="18" t="s">
        <v>2303</v>
      </c>
      <c r="DC149" s="18" t="s">
        <v>295</v>
      </c>
      <c r="DD149" s="18" t="s">
        <v>141</v>
      </c>
      <c r="DG149" s="16">
        <v>18410000</v>
      </c>
      <c r="DH149" s="16">
        <v>18200000</v>
      </c>
      <c r="DI149" s="16">
        <v>210000</v>
      </c>
      <c r="DJ149" s="16">
        <v>18410000</v>
      </c>
      <c r="DK149" s="13">
        <v>100</v>
      </c>
      <c r="DN149" s="18" t="s">
        <v>142</v>
      </c>
      <c r="DO149" s="18" t="s">
        <v>142</v>
      </c>
      <c r="DP149" s="21" t="s">
        <v>131</v>
      </c>
      <c r="DQ149" s="16">
        <v>0</v>
      </c>
      <c r="DR149" s="16">
        <v>100000</v>
      </c>
    </row>
    <row r="150" spans="1:122" x14ac:dyDescent="0.2">
      <c r="A150" s="18" t="s">
        <v>309</v>
      </c>
      <c r="C150" s="1" t="s">
        <v>310</v>
      </c>
      <c r="D150" s="18" t="s">
        <v>119</v>
      </c>
      <c r="E150" s="18" t="s">
        <v>120</v>
      </c>
      <c r="F150" s="18" t="s">
        <v>5700</v>
      </c>
      <c r="G150" s="19">
        <v>44985</v>
      </c>
      <c r="H150" s="18" t="s">
        <v>5701</v>
      </c>
      <c r="I150" s="18" t="s">
        <v>119</v>
      </c>
      <c r="J150" s="18" t="s">
        <v>119</v>
      </c>
      <c r="K150" s="18" t="s">
        <v>5702</v>
      </c>
      <c r="L150" s="18" t="s">
        <v>5703</v>
      </c>
      <c r="M150" s="18" t="s">
        <v>5704</v>
      </c>
      <c r="P150" s="18" t="s">
        <v>1965</v>
      </c>
      <c r="R150" s="18" t="s">
        <v>5702</v>
      </c>
      <c r="S150" s="18" t="s">
        <v>5703</v>
      </c>
      <c r="T150" s="18" t="s">
        <v>5704</v>
      </c>
      <c r="U150" s="18" t="s">
        <v>150</v>
      </c>
      <c r="V150" s="18" t="s">
        <v>204</v>
      </c>
      <c r="W150" s="18" t="s">
        <v>1966</v>
      </c>
      <c r="X150" s="18" t="s">
        <v>291</v>
      </c>
      <c r="Y150" s="18" t="s">
        <v>292</v>
      </c>
      <c r="AA150" s="18" t="s">
        <v>1965</v>
      </c>
      <c r="AD150" s="18" t="s">
        <v>2300</v>
      </c>
      <c r="AE150" s="18" t="s">
        <v>126</v>
      </c>
      <c r="AF150" s="18" t="s">
        <v>127</v>
      </c>
      <c r="AG150" s="18" t="s">
        <v>1916</v>
      </c>
      <c r="AH150" s="18" t="s">
        <v>1779</v>
      </c>
      <c r="AI150" s="18" t="s">
        <v>5705</v>
      </c>
      <c r="AJ150" s="18" t="s">
        <v>5706</v>
      </c>
      <c r="AK150" s="18" t="s">
        <v>130</v>
      </c>
      <c r="AL150" s="18" t="s">
        <v>2262</v>
      </c>
      <c r="AM150" s="16">
        <v>22022772</v>
      </c>
      <c r="AN150" s="16">
        <v>2495000</v>
      </c>
      <c r="AO150" s="18" t="s">
        <v>131</v>
      </c>
      <c r="AP150" s="16">
        <v>23195000</v>
      </c>
      <c r="AQ150" s="16">
        <v>4155000</v>
      </c>
      <c r="AR150" s="16">
        <v>27350000</v>
      </c>
      <c r="AS150" s="16">
        <v>0</v>
      </c>
      <c r="AT150" s="16">
        <v>27350000</v>
      </c>
      <c r="AU150" s="18" t="s">
        <v>311</v>
      </c>
      <c r="AV150" s="19">
        <v>44985</v>
      </c>
      <c r="AX150" s="25" t="s">
        <v>141</v>
      </c>
      <c r="AY150" s="16">
        <v>0</v>
      </c>
      <c r="BB150" s="18" t="s">
        <v>312</v>
      </c>
      <c r="BD150" s="18">
        <v>0</v>
      </c>
      <c r="BF150" s="18">
        <v>0</v>
      </c>
      <c r="BL150" s="18" t="s">
        <v>312</v>
      </c>
      <c r="BM150" s="18" t="s">
        <v>310</v>
      </c>
      <c r="BO150" s="16">
        <v>23195000</v>
      </c>
      <c r="BP150" s="16">
        <v>0</v>
      </c>
      <c r="BQ150" s="18" t="s">
        <v>312</v>
      </c>
      <c r="BR150" s="24" t="str">
        <f t="shared" si="12"/>
        <v>AB</v>
      </c>
      <c r="BS150" s="20" t="str">
        <f t="shared" si="9"/>
        <v>YMS SANG AJI 3S</v>
      </c>
      <c r="BT150" s="20" t="str">
        <f t="shared" si="10"/>
        <v>3S</v>
      </c>
      <c r="BU150" s="20" t="str">
        <f t="shared" si="11"/>
        <v>1. 3S SANGAJI</v>
      </c>
      <c r="BX150" s="18">
        <v>0</v>
      </c>
      <c r="BY150" s="18" t="s">
        <v>134</v>
      </c>
      <c r="CA150" s="18" t="s">
        <v>206</v>
      </c>
      <c r="CD150" s="18" t="s">
        <v>147</v>
      </c>
      <c r="CE150" s="18" t="s">
        <v>191</v>
      </c>
      <c r="CG150" s="18" t="s">
        <v>147</v>
      </c>
      <c r="CH150" s="18" t="s">
        <v>136</v>
      </c>
      <c r="CJ150" s="18" t="s">
        <v>139</v>
      </c>
      <c r="CV150" s="18" t="s">
        <v>119</v>
      </c>
      <c r="CY150" s="18" t="s">
        <v>5707</v>
      </c>
      <c r="CZ150" s="19">
        <v>44981</v>
      </c>
      <c r="DA150" s="18">
        <v>27350000</v>
      </c>
      <c r="DB150" s="18" t="s">
        <v>2300</v>
      </c>
      <c r="DC150" s="18" t="s">
        <v>295</v>
      </c>
      <c r="DD150" s="18" t="s">
        <v>141</v>
      </c>
      <c r="DG150" s="16">
        <v>27350000</v>
      </c>
      <c r="DH150" s="16">
        <v>27350000</v>
      </c>
      <c r="DI150" s="16">
        <v>0</v>
      </c>
      <c r="DJ150" s="16">
        <v>27350000</v>
      </c>
      <c r="DK150" s="13">
        <v>100</v>
      </c>
      <c r="DN150" s="18" t="s">
        <v>142</v>
      </c>
      <c r="DO150" s="18" t="s">
        <v>142</v>
      </c>
      <c r="DP150" s="21" t="s">
        <v>131</v>
      </c>
      <c r="DQ150" s="16">
        <v>0</v>
      </c>
      <c r="DR150" s="16">
        <v>100000</v>
      </c>
    </row>
    <row r="151" spans="1:122" x14ac:dyDescent="0.2">
      <c r="A151" s="18" t="s">
        <v>309</v>
      </c>
      <c r="C151" s="1" t="s">
        <v>314</v>
      </c>
      <c r="D151" s="18" t="s">
        <v>119</v>
      </c>
      <c r="E151" s="18" t="s">
        <v>120</v>
      </c>
      <c r="F151" s="18" t="s">
        <v>5708</v>
      </c>
      <c r="G151" s="19">
        <v>44985</v>
      </c>
      <c r="H151" s="18" t="s">
        <v>5709</v>
      </c>
      <c r="I151" s="18" t="s">
        <v>119</v>
      </c>
      <c r="J151" s="18" t="s">
        <v>119</v>
      </c>
      <c r="K151" s="18" t="s">
        <v>5710</v>
      </c>
      <c r="L151" s="18" t="s">
        <v>5711</v>
      </c>
      <c r="M151" s="18" t="s">
        <v>5712</v>
      </c>
      <c r="P151" s="18" t="s">
        <v>5713</v>
      </c>
      <c r="R151" s="18" t="s">
        <v>5714</v>
      </c>
      <c r="S151" s="18" t="s">
        <v>5715</v>
      </c>
      <c r="T151" s="18" t="s">
        <v>5716</v>
      </c>
      <c r="U151" s="18" t="s">
        <v>122</v>
      </c>
      <c r="V151" s="18" t="s">
        <v>387</v>
      </c>
      <c r="W151" s="18" t="s">
        <v>2338</v>
      </c>
      <c r="X151" s="18" t="s">
        <v>556</v>
      </c>
      <c r="Y151" s="18" t="s">
        <v>186</v>
      </c>
      <c r="AA151" s="18" t="s">
        <v>1375</v>
      </c>
      <c r="AD151" s="18" t="s">
        <v>1168</v>
      </c>
      <c r="AE151" s="18" t="s">
        <v>126</v>
      </c>
      <c r="AF151" s="18" t="s">
        <v>1169</v>
      </c>
      <c r="AG151" s="18" t="s">
        <v>260</v>
      </c>
      <c r="AH151" s="18" t="s">
        <v>153</v>
      </c>
      <c r="AI151" s="18" t="s">
        <v>5717</v>
      </c>
      <c r="AJ151" s="18" t="s">
        <v>5718</v>
      </c>
      <c r="AK151" s="18" t="s">
        <v>130</v>
      </c>
      <c r="AL151" s="18" t="s">
        <v>2253</v>
      </c>
      <c r="AM151" s="16">
        <v>17520415</v>
      </c>
      <c r="AN151" s="16">
        <v>1609500</v>
      </c>
      <c r="AO151" s="18" t="s">
        <v>131</v>
      </c>
      <c r="AP151" s="16">
        <v>19065000</v>
      </c>
      <c r="AQ151" s="16">
        <v>3515000</v>
      </c>
      <c r="AR151" s="16">
        <v>21980000</v>
      </c>
      <c r="AS151" s="16">
        <v>0</v>
      </c>
      <c r="AT151" s="16">
        <v>21980000</v>
      </c>
      <c r="AU151" s="18" t="s">
        <v>315</v>
      </c>
      <c r="AV151" s="19">
        <v>44985</v>
      </c>
      <c r="AX151" s="25" t="s">
        <v>141</v>
      </c>
      <c r="AY151" s="16">
        <v>20980000</v>
      </c>
      <c r="BB151" s="18" t="s">
        <v>312</v>
      </c>
      <c r="BD151" s="18">
        <v>0</v>
      </c>
      <c r="BF151" s="18">
        <v>0</v>
      </c>
      <c r="BL151" s="18" t="s">
        <v>312</v>
      </c>
      <c r="BM151" s="18" t="s">
        <v>314</v>
      </c>
      <c r="BO151" s="16">
        <v>18465000</v>
      </c>
      <c r="BP151" s="16">
        <v>600000</v>
      </c>
      <c r="BQ151" s="18" t="s">
        <v>312</v>
      </c>
      <c r="BR151" s="24" t="str">
        <f t="shared" si="12"/>
        <v>AB</v>
      </c>
      <c r="BS151" s="20" t="str">
        <f t="shared" si="9"/>
        <v>YMS SANG AJI 3S</v>
      </c>
      <c r="BT151" s="20" t="str">
        <f t="shared" si="10"/>
        <v>3S</v>
      </c>
      <c r="BU151" s="20" t="str">
        <f t="shared" si="11"/>
        <v>1. 3S SANGAJI</v>
      </c>
      <c r="BX151" s="18">
        <v>0</v>
      </c>
      <c r="BY151" s="18" t="s">
        <v>134</v>
      </c>
      <c r="CA151" s="18" t="s">
        <v>206</v>
      </c>
      <c r="CD151" s="18" t="s">
        <v>147</v>
      </c>
      <c r="CE151" s="18" t="s">
        <v>207</v>
      </c>
      <c r="CG151" s="18" t="s">
        <v>147</v>
      </c>
      <c r="CH151" s="18" t="s">
        <v>147</v>
      </c>
      <c r="CJ151" s="18" t="s">
        <v>139</v>
      </c>
      <c r="CV151" s="18" t="s">
        <v>119</v>
      </c>
      <c r="CY151" s="18" t="s">
        <v>5719</v>
      </c>
      <c r="CZ151" s="19">
        <v>44984</v>
      </c>
      <c r="DA151" s="18">
        <v>1000000</v>
      </c>
      <c r="DB151" s="18" t="s">
        <v>1168</v>
      </c>
      <c r="DC151" s="18" t="s">
        <v>295</v>
      </c>
      <c r="DD151" s="18" t="s">
        <v>141</v>
      </c>
      <c r="DG151" s="16">
        <v>22580000</v>
      </c>
      <c r="DH151" s="16">
        <v>21980000</v>
      </c>
      <c r="DI151" s="16">
        <v>600000</v>
      </c>
      <c r="DJ151" s="16">
        <v>22580000</v>
      </c>
      <c r="DK151" s="13">
        <v>100</v>
      </c>
      <c r="DN151" s="18" t="s">
        <v>142</v>
      </c>
      <c r="DO151" s="18" t="s">
        <v>142</v>
      </c>
      <c r="DP151" s="21" t="s">
        <v>131</v>
      </c>
      <c r="DQ151" s="16">
        <v>0</v>
      </c>
      <c r="DR151" s="16">
        <v>200000</v>
      </c>
    </row>
    <row r="152" spans="1:122" x14ac:dyDescent="0.2">
      <c r="A152" s="18" t="s">
        <v>333</v>
      </c>
      <c r="C152" s="1" t="s">
        <v>334</v>
      </c>
      <c r="D152" s="18" t="s">
        <v>119</v>
      </c>
      <c r="E152" s="18" t="s">
        <v>120</v>
      </c>
      <c r="F152" s="18" t="s">
        <v>5720</v>
      </c>
      <c r="G152" s="19">
        <v>44960</v>
      </c>
      <c r="H152" s="18" t="s">
        <v>5721</v>
      </c>
      <c r="I152" s="18" t="s">
        <v>119</v>
      </c>
      <c r="J152" s="18" t="s">
        <v>119</v>
      </c>
      <c r="K152" s="18" t="s">
        <v>5722</v>
      </c>
      <c r="L152" s="18" t="s">
        <v>5723</v>
      </c>
      <c r="M152" s="18" t="s">
        <v>4014</v>
      </c>
      <c r="P152" s="18" t="s">
        <v>1815</v>
      </c>
      <c r="R152" s="18" t="s">
        <v>5722</v>
      </c>
      <c r="S152" s="18" t="s">
        <v>5723</v>
      </c>
      <c r="T152" s="18" t="s">
        <v>4014</v>
      </c>
      <c r="U152" s="18" t="s">
        <v>143</v>
      </c>
      <c r="V152" s="18" t="s">
        <v>157</v>
      </c>
      <c r="W152" s="18" t="s">
        <v>5724</v>
      </c>
      <c r="X152" s="18" t="s">
        <v>1816</v>
      </c>
      <c r="Y152" s="18" t="s">
        <v>336</v>
      </c>
      <c r="AA152" s="18" t="s">
        <v>1815</v>
      </c>
      <c r="AD152" s="18" t="s">
        <v>2290</v>
      </c>
      <c r="AE152" s="18" t="s">
        <v>126</v>
      </c>
      <c r="AF152" s="18" t="s">
        <v>127</v>
      </c>
      <c r="AG152" s="18" t="s">
        <v>1916</v>
      </c>
      <c r="AH152" s="18" t="s">
        <v>129</v>
      </c>
      <c r="AI152" s="18" t="s">
        <v>5725</v>
      </c>
      <c r="AJ152" s="18" t="s">
        <v>5726</v>
      </c>
      <c r="AK152" s="18" t="s">
        <v>130</v>
      </c>
      <c r="AL152" s="18" t="s">
        <v>2262</v>
      </c>
      <c r="AM152" s="16">
        <v>22022772</v>
      </c>
      <c r="AN152" s="16">
        <v>0</v>
      </c>
      <c r="AO152" s="18" t="s">
        <v>131</v>
      </c>
      <c r="AP152" s="16">
        <v>23195000</v>
      </c>
      <c r="AQ152" s="16">
        <v>4155000</v>
      </c>
      <c r="AR152" s="16">
        <v>27350000</v>
      </c>
      <c r="AS152" s="16">
        <v>0</v>
      </c>
      <c r="AT152" s="16">
        <v>27350000</v>
      </c>
      <c r="AU152" s="18" t="s">
        <v>337</v>
      </c>
      <c r="AV152" s="19">
        <v>44960</v>
      </c>
      <c r="AX152" s="25" t="s">
        <v>141</v>
      </c>
      <c r="AY152" s="16">
        <v>0</v>
      </c>
      <c r="BB152" s="18" t="s">
        <v>338</v>
      </c>
      <c r="BD152" s="18">
        <v>0</v>
      </c>
      <c r="BF152" s="18">
        <v>0</v>
      </c>
      <c r="BL152" s="18" t="s">
        <v>338</v>
      </c>
      <c r="BM152" s="18" t="s">
        <v>334</v>
      </c>
      <c r="BO152" s="16">
        <v>23195000</v>
      </c>
      <c r="BP152" s="16">
        <v>0</v>
      </c>
      <c r="BQ152" s="18" t="s">
        <v>338</v>
      </c>
      <c r="BR152" s="24" t="str">
        <f t="shared" si="12"/>
        <v>AB</v>
      </c>
      <c r="BS152" s="20" t="str">
        <f t="shared" si="9"/>
        <v>YMS WONOSARI 3S</v>
      </c>
      <c r="BT152" s="20" t="str">
        <f t="shared" si="10"/>
        <v>3S</v>
      </c>
      <c r="BU152" s="20" t="str">
        <f t="shared" si="11"/>
        <v>4. 3S WONOSARI</v>
      </c>
      <c r="BX152" s="18">
        <v>0</v>
      </c>
      <c r="BY152" s="18" t="s">
        <v>134</v>
      </c>
      <c r="CD152" s="18" t="s">
        <v>146</v>
      </c>
      <c r="CE152" s="18" t="s">
        <v>207</v>
      </c>
      <c r="CG152" s="18" t="s">
        <v>148</v>
      </c>
      <c r="CH152" s="18" t="s">
        <v>138</v>
      </c>
      <c r="CJ152" s="18" t="s">
        <v>139</v>
      </c>
      <c r="CV152" s="18" t="s">
        <v>119</v>
      </c>
      <c r="CY152" s="18" t="s">
        <v>5727</v>
      </c>
      <c r="CZ152" s="19">
        <v>44958</v>
      </c>
      <c r="DA152" s="18">
        <v>27350000</v>
      </c>
      <c r="DB152" s="18" t="s">
        <v>2290</v>
      </c>
      <c r="DC152" s="18" t="s">
        <v>295</v>
      </c>
      <c r="DD152" s="18" t="s">
        <v>141</v>
      </c>
      <c r="DG152" s="16">
        <v>27350000</v>
      </c>
      <c r="DH152" s="16">
        <v>27350000</v>
      </c>
      <c r="DI152" s="16">
        <v>0</v>
      </c>
      <c r="DJ152" s="16">
        <v>27350000</v>
      </c>
      <c r="DK152" s="13">
        <v>100</v>
      </c>
      <c r="DN152" s="18" t="s">
        <v>142</v>
      </c>
      <c r="DO152" s="18" t="s">
        <v>142</v>
      </c>
      <c r="DP152" s="21" t="s">
        <v>131</v>
      </c>
      <c r="DQ152" s="16">
        <v>0</v>
      </c>
      <c r="DR152" s="16">
        <v>100000</v>
      </c>
    </row>
    <row r="153" spans="1:122" x14ac:dyDescent="0.2">
      <c r="A153" s="18" t="s">
        <v>333</v>
      </c>
      <c r="B153" s="18" t="s">
        <v>346</v>
      </c>
      <c r="C153" s="1" t="s">
        <v>347</v>
      </c>
      <c r="D153" s="18" t="s">
        <v>222</v>
      </c>
      <c r="E153" s="18" t="s">
        <v>223</v>
      </c>
      <c r="F153" s="18" t="s">
        <v>5728</v>
      </c>
      <c r="G153" s="19">
        <v>44960</v>
      </c>
      <c r="H153" s="18" t="s">
        <v>5729</v>
      </c>
      <c r="I153" s="18" t="s">
        <v>119</v>
      </c>
      <c r="J153" s="18" t="s">
        <v>119</v>
      </c>
      <c r="K153" s="18" t="s">
        <v>5730</v>
      </c>
      <c r="L153" s="18" t="s">
        <v>1523</v>
      </c>
      <c r="M153" s="18" t="s">
        <v>1376</v>
      </c>
      <c r="P153" s="18" t="s">
        <v>1719</v>
      </c>
      <c r="R153" s="18" t="s">
        <v>5731</v>
      </c>
      <c r="S153" s="18" t="s">
        <v>5732</v>
      </c>
      <c r="T153" s="18" t="s">
        <v>5733</v>
      </c>
      <c r="U153" s="18" t="s">
        <v>158</v>
      </c>
      <c r="V153" s="18" t="s">
        <v>157</v>
      </c>
      <c r="W153" s="18" t="s">
        <v>5734</v>
      </c>
      <c r="X153" s="18" t="s">
        <v>5735</v>
      </c>
      <c r="Y153" s="18" t="s">
        <v>336</v>
      </c>
      <c r="AA153" s="18" t="s">
        <v>5736</v>
      </c>
      <c r="AD153" s="18" t="s">
        <v>2270</v>
      </c>
      <c r="AE153" s="18" t="s">
        <v>126</v>
      </c>
      <c r="AF153" s="18" t="s">
        <v>190</v>
      </c>
      <c r="AG153" s="18" t="s">
        <v>1916</v>
      </c>
      <c r="AH153" s="18" t="s">
        <v>129</v>
      </c>
      <c r="AI153" s="18" t="s">
        <v>5737</v>
      </c>
      <c r="AJ153" s="18" t="s">
        <v>5738</v>
      </c>
      <c r="AK153" s="18" t="s">
        <v>130</v>
      </c>
      <c r="AL153" s="18" t="s">
        <v>2262</v>
      </c>
      <c r="AM153" s="16">
        <v>18249521</v>
      </c>
      <c r="AN153" s="16">
        <v>0</v>
      </c>
      <c r="AO153" s="18" t="s">
        <v>131</v>
      </c>
      <c r="AP153" s="16">
        <v>19220000</v>
      </c>
      <c r="AQ153" s="16">
        <v>3730000</v>
      </c>
      <c r="AR153" s="16">
        <v>22950000</v>
      </c>
      <c r="AS153" s="16">
        <v>0</v>
      </c>
      <c r="AT153" s="16">
        <v>22950000</v>
      </c>
      <c r="AU153" s="18" t="s">
        <v>337</v>
      </c>
      <c r="AV153" s="19">
        <v>44960</v>
      </c>
      <c r="AX153" s="25" t="s">
        <v>141</v>
      </c>
      <c r="AY153" s="16">
        <v>100000</v>
      </c>
      <c r="BB153" s="18" t="s">
        <v>338</v>
      </c>
      <c r="BD153" s="18">
        <v>0</v>
      </c>
      <c r="BF153" s="18">
        <v>0</v>
      </c>
      <c r="BL153" s="18" t="s">
        <v>338</v>
      </c>
      <c r="BM153" s="18" t="s">
        <v>347</v>
      </c>
      <c r="BO153" s="16">
        <v>19220000</v>
      </c>
      <c r="BP153" s="16">
        <v>0</v>
      </c>
      <c r="BQ153" s="18" t="s">
        <v>338</v>
      </c>
      <c r="BR153" s="24" t="str">
        <f t="shared" si="12"/>
        <v>AB</v>
      </c>
      <c r="BS153" s="20" t="str">
        <f t="shared" si="9"/>
        <v>YMS WONOSARI 3S</v>
      </c>
      <c r="BT153" s="20" t="str">
        <f t="shared" si="10"/>
        <v>3S</v>
      </c>
      <c r="BU153" s="20" t="str">
        <f t="shared" si="11"/>
        <v>4. 3S WONOSARI</v>
      </c>
      <c r="BX153" s="18">
        <v>0</v>
      </c>
      <c r="BY153" s="18" t="s">
        <v>173</v>
      </c>
      <c r="CD153" s="18" t="s">
        <v>146</v>
      </c>
      <c r="CE153" s="18" t="s">
        <v>207</v>
      </c>
      <c r="CG153" s="18" t="s">
        <v>350</v>
      </c>
      <c r="CH153" s="18" t="s">
        <v>138</v>
      </c>
      <c r="CJ153" s="18" t="s">
        <v>139</v>
      </c>
      <c r="CV153" s="18" t="s">
        <v>119</v>
      </c>
      <c r="CY153" s="18" t="s">
        <v>5739</v>
      </c>
      <c r="CZ153" s="19">
        <v>44959</v>
      </c>
      <c r="DA153" s="18">
        <v>22850000</v>
      </c>
      <c r="DB153" s="18" t="s">
        <v>2270</v>
      </c>
      <c r="DC153" s="18" t="s">
        <v>295</v>
      </c>
      <c r="DD153" s="18" t="s">
        <v>141</v>
      </c>
      <c r="DG153" s="16">
        <v>22950000</v>
      </c>
      <c r="DH153" s="16">
        <v>22950000</v>
      </c>
      <c r="DI153" s="16">
        <v>0</v>
      </c>
      <c r="DJ153" s="16">
        <v>22950000</v>
      </c>
      <c r="DK153" s="13">
        <v>100</v>
      </c>
      <c r="DN153" s="18" t="s">
        <v>175</v>
      </c>
      <c r="DO153" s="18" t="s">
        <v>175</v>
      </c>
      <c r="DP153" s="21" t="s">
        <v>131</v>
      </c>
      <c r="DQ153" s="16">
        <v>100000</v>
      </c>
    </row>
    <row r="154" spans="1:122" x14ac:dyDescent="0.2">
      <c r="A154" s="18" t="s">
        <v>333</v>
      </c>
      <c r="B154" s="18" t="s">
        <v>346</v>
      </c>
      <c r="C154" s="1" t="s">
        <v>347</v>
      </c>
      <c r="D154" s="18" t="s">
        <v>222</v>
      </c>
      <c r="E154" s="18" t="s">
        <v>223</v>
      </c>
      <c r="F154" s="18" t="s">
        <v>5740</v>
      </c>
      <c r="G154" s="19">
        <v>44960</v>
      </c>
      <c r="H154" s="18" t="s">
        <v>5741</v>
      </c>
      <c r="I154" s="18" t="s">
        <v>119</v>
      </c>
      <c r="J154" s="18" t="s">
        <v>119</v>
      </c>
      <c r="K154" s="18" t="s">
        <v>5730</v>
      </c>
      <c r="L154" s="18" t="s">
        <v>1523</v>
      </c>
      <c r="M154" s="18" t="s">
        <v>1376</v>
      </c>
      <c r="P154" s="18" t="s">
        <v>1719</v>
      </c>
      <c r="R154" s="18" t="s">
        <v>5742</v>
      </c>
      <c r="S154" s="18" t="s">
        <v>5743</v>
      </c>
      <c r="T154" s="18" t="s">
        <v>5744</v>
      </c>
      <c r="U154" s="18" t="s">
        <v>144</v>
      </c>
      <c r="V154" s="18" t="s">
        <v>2343</v>
      </c>
      <c r="W154" s="18" t="s">
        <v>1871</v>
      </c>
      <c r="X154" s="18" t="s">
        <v>1871</v>
      </c>
      <c r="Y154" s="18" t="s">
        <v>336</v>
      </c>
      <c r="AA154" s="18" t="s">
        <v>1982</v>
      </c>
      <c r="AD154" s="18" t="s">
        <v>2840</v>
      </c>
      <c r="AE154" s="18" t="s">
        <v>126</v>
      </c>
      <c r="AF154" s="18" t="s">
        <v>190</v>
      </c>
      <c r="AG154" s="18" t="s">
        <v>1916</v>
      </c>
      <c r="AH154" s="18" t="s">
        <v>250</v>
      </c>
      <c r="AI154" s="18" t="s">
        <v>5745</v>
      </c>
      <c r="AJ154" s="18" t="s">
        <v>5746</v>
      </c>
      <c r="AK154" s="18" t="s">
        <v>130</v>
      </c>
      <c r="AL154" s="18" t="s">
        <v>2262</v>
      </c>
      <c r="AM154" s="16">
        <v>18249521</v>
      </c>
      <c r="AN154" s="16">
        <v>0</v>
      </c>
      <c r="AO154" s="18" t="s">
        <v>131</v>
      </c>
      <c r="AP154" s="16">
        <v>19220000</v>
      </c>
      <c r="AQ154" s="16">
        <v>3730000</v>
      </c>
      <c r="AR154" s="16">
        <v>22950000</v>
      </c>
      <c r="AS154" s="16">
        <v>0</v>
      </c>
      <c r="AT154" s="16">
        <v>22950000</v>
      </c>
      <c r="AU154" s="18" t="s">
        <v>337</v>
      </c>
      <c r="AV154" s="19">
        <v>44960</v>
      </c>
      <c r="AX154" s="25" t="s">
        <v>141</v>
      </c>
      <c r="AY154" s="16">
        <v>600000</v>
      </c>
      <c r="BB154" s="18" t="s">
        <v>338</v>
      </c>
      <c r="BD154" s="18">
        <v>0</v>
      </c>
      <c r="BF154" s="18">
        <v>0</v>
      </c>
      <c r="BL154" s="18" t="s">
        <v>338</v>
      </c>
      <c r="BM154" s="18" t="s">
        <v>347</v>
      </c>
      <c r="BO154" s="16">
        <v>19220000</v>
      </c>
      <c r="BP154" s="16">
        <v>0</v>
      </c>
      <c r="BQ154" s="18" t="s">
        <v>338</v>
      </c>
      <c r="BR154" s="24" t="str">
        <f t="shared" si="12"/>
        <v>AB</v>
      </c>
      <c r="BS154" s="20" t="str">
        <f t="shared" si="9"/>
        <v>YMS WONOSARI 3S</v>
      </c>
      <c r="BT154" s="20" t="str">
        <f t="shared" si="10"/>
        <v>3S</v>
      </c>
      <c r="BU154" s="20" t="str">
        <f t="shared" si="11"/>
        <v>4. 3S WONOSARI</v>
      </c>
      <c r="BX154" s="18">
        <v>0</v>
      </c>
      <c r="BY154" s="18" t="s">
        <v>173</v>
      </c>
      <c r="CD154" s="18" t="s">
        <v>146</v>
      </c>
      <c r="CE154" s="18" t="s">
        <v>207</v>
      </c>
      <c r="CG154" s="18" t="s">
        <v>178</v>
      </c>
      <c r="CH154" s="18" t="s">
        <v>138</v>
      </c>
      <c r="CJ154" s="18" t="s">
        <v>139</v>
      </c>
      <c r="CV154" s="18" t="s">
        <v>119</v>
      </c>
      <c r="CY154" s="18" t="s">
        <v>5747</v>
      </c>
      <c r="CZ154" s="19">
        <v>44959</v>
      </c>
      <c r="DA154" s="18">
        <v>22350000</v>
      </c>
      <c r="DB154" s="18" t="s">
        <v>2840</v>
      </c>
      <c r="DC154" s="18" t="s">
        <v>295</v>
      </c>
      <c r="DD154" s="18" t="s">
        <v>141</v>
      </c>
      <c r="DG154" s="16">
        <v>22950000</v>
      </c>
      <c r="DH154" s="16">
        <v>22950000</v>
      </c>
      <c r="DI154" s="16">
        <v>0</v>
      </c>
      <c r="DJ154" s="16">
        <v>22950000</v>
      </c>
      <c r="DK154" s="13">
        <v>100</v>
      </c>
      <c r="DN154" s="18" t="s">
        <v>175</v>
      </c>
      <c r="DO154" s="18" t="s">
        <v>175</v>
      </c>
      <c r="DP154" s="21" t="s">
        <v>131</v>
      </c>
      <c r="DQ154" s="16">
        <v>100000</v>
      </c>
    </row>
    <row r="155" spans="1:122" x14ac:dyDescent="0.2">
      <c r="A155" s="18" t="s">
        <v>333</v>
      </c>
      <c r="C155" s="1" t="s">
        <v>334</v>
      </c>
      <c r="D155" s="18" t="s">
        <v>119</v>
      </c>
      <c r="E155" s="18" t="s">
        <v>120</v>
      </c>
      <c r="F155" s="18" t="s">
        <v>5748</v>
      </c>
      <c r="G155" s="19">
        <v>44964</v>
      </c>
      <c r="H155" s="18" t="s">
        <v>5749</v>
      </c>
      <c r="I155" s="18" t="s">
        <v>119</v>
      </c>
      <c r="J155" s="18" t="s">
        <v>119</v>
      </c>
      <c r="K155" s="18" t="s">
        <v>5750</v>
      </c>
      <c r="L155" s="18" t="s">
        <v>5751</v>
      </c>
      <c r="M155" s="18" t="s">
        <v>5752</v>
      </c>
      <c r="P155" s="18" t="s">
        <v>341</v>
      </c>
      <c r="R155" s="18" t="s">
        <v>5750</v>
      </c>
      <c r="S155" s="18" t="s">
        <v>5751</v>
      </c>
      <c r="T155" s="18" t="s">
        <v>5752</v>
      </c>
      <c r="U155" s="18" t="s">
        <v>157</v>
      </c>
      <c r="V155" s="18" t="s">
        <v>164</v>
      </c>
      <c r="W155" s="18" t="s">
        <v>5753</v>
      </c>
      <c r="X155" s="18" t="s">
        <v>342</v>
      </c>
      <c r="Y155" s="18" t="s">
        <v>336</v>
      </c>
      <c r="AA155" s="18" t="s">
        <v>341</v>
      </c>
      <c r="AD155" s="18" t="s">
        <v>1951</v>
      </c>
      <c r="AE155" s="18" t="s">
        <v>126</v>
      </c>
      <c r="AF155" s="18" t="s">
        <v>271</v>
      </c>
      <c r="AG155" s="18" t="s">
        <v>1916</v>
      </c>
      <c r="AH155" s="18" t="s">
        <v>129</v>
      </c>
      <c r="AI155" s="18" t="s">
        <v>5754</v>
      </c>
      <c r="AJ155" s="18" t="s">
        <v>5755</v>
      </c>
      <c r="AK155" s="18" t="s">
        <v>130</v>
      </c>
      <c r="AL155" s="18" t="s">
        <v>2262</v>
      </c>
      <c r="AM155" s="16">
        <v>20660630</v>
      </c>
      <c r="AN155" s="16">
        <v>2357000</v>
      </c>
      <c r="AO155" s="18" t="s">
        <v>131</v>
      </c>
      <c r="AP155" s="16">
        <v>21760000</v>
      </c>
      <c r="AQ155" s="16">
        <v>3905000</v>
      </c>
      <c r="AR155" s="16">
        <v>25665000</v>
      </c>
      <c r="AS155" s="16">
        <v>0</v>
      </c>
      <c r="AT155" s="16">
        <v>25665000</v>
      </c>
      <c r="AU155" s="18" t="s">
        <v>337</v>
      </c>
      <c r="AV155" s="19">
        <v>44964</v>
      </c>
      <c r="AX155" s="25" t="s">
        <v>141</v>
      </c>
      <c r="AY155" s="16">
        <v>15665000</v>
      </c>
      <c r="BB155" s="18" t="s">
        <v>338</v>
      </c>
      <c r="BD155" s="18">
        <v>0</v>
      </c>
      <c r="BF155" s="18">
        <v>0</v>
      </c>
      <c r="BL155" s="18" t="s">
        <v>338</v>
      </c>
      <c r="BM155" s="18" t="s">
        <v>334</v>
      </c>
      <c r="BO155" s="16">
        <v>21760000</v>
      </c>
      <c r="BP155" s="16">
        <v>0</v>
      </c>
      <c r="BQ155" s="18" t="s">
        <v>338</v>
      </c>
      <c r="BR155" s="24" t="str">
        <f t="shared" si="12"/>
        <v>AB</v>
      </c>
      <c r="BS155" s="20" t="str">
        <f t="shared" si="9"/>
        <v>YMS WONOSARI 3S</v>
      </c>
      <c r="BT155" s="20" t="str">
        <f t="shared" si="10"/>
        <v>3S</v>
      </c>
      <c r="BU155" s="20" t="str">
        <f t="shared" si="11"/>
        <v>4. 3S WONOSARI</v>
      </c>
      <c r="BX155" s="18">
        <v>0</v>
      </c>
      <c r="BY155" s="18" t="s">
        <v>134</v>
      </c>
      <c r="CD155" s="18" t="s">
        <v>146</v>
      </c>
      <c r="CE155" s="18" t="s">
        <v>207</v>
      </c>
      <c r="CG155" s="18" t="s">
        <v>179</v>
      </c>
      <c r="CH155" s="18" t="s">
        <v>138</v>
      </c>
      <c r="CJ155" s="18" t="s">
        <v>139</v>
      </c>
      <c r="CV155" s="18" t="s">
        <v>119</v>
      </c>
      <c r="CY155" s="18" t="s">
        <v>5756</v>
      </c>
      <c r="CZ155" s="19">
        <v>44963</v>
      </c>
      <c r="DA155" s="18">
        <v>10000000</v>
      </c>
      <c r="DB155" s="18" t="s">
        <v>1951</v>
      </c>
      <c r="DC155" s="18" t="s">
        <v>295</v>
      </c>
      <c r="DD155" s="18" t="s">
        <v>141</v>
      </c>
      <c r="DG155" s="16">
        <v>25665000</v>
      </c>
      <c r="DH155" s="16">
        <v>25665000</v>
      </c>
      <c r="DI155" s="16">
        <v>0</v>
      </c>
      <c r="DJ155" s="16">
        <v>25665000</v>
      </c>
      <c r="DK155" s="13">
        <v>100</v>
      </c>
      <c r="DN155" s="18" t="s">
        <v>142</v>
      </c>
      <c r="DO155" s="18" t="s">
        <v>142</v>
      </c>
      <c r="DP155" s="21" t="s">
        <v>131</v>
      </c>
      <c r="DQ155" s="16">
        <v>0</v>
      </c>
      <c r="DR155" s="16">
        <v>100000</v>
      </c>
    </row>
    <row r="156" spans="1:122" x14ac:dyDescent="0.2">
      <c r="A156" s="18" t="s">
        <v>333</v>
      </c>
      <c r="B156" s="18" t="s">
        <v>346</v>
      </c>
      <c r="C156" s="1" t="s">
        <v>347</v>
      </c>
      <c r="D156" s="18" t="s">
        <v>222</v>
      </c>
      <c r="E156" s="18" t="s">
        <v>223</v>
      </c>
      <c r="F156" s="18" t="s">
        <v>5757</v>
      </c>
      <c r="G156" s="19">
        <v>44964</v>
      </c>
      <c r="H156" s="18" t="s">
        <v>5758</v>
      </c>
      <c r="I156" s="18" t="s">
        <v>119</v>
      </c>
      <c r="J156" s="18" t="s">
        <v>119</v>
      </c>
      <c r="K156" s="18" t="s">
        <v>5759</v>
      </c>
      <c r="L156" s="18" t="s">
        <v>5760</v>
      </c>
      <c r="M156" s="18" t="s">
        <v>5761</v>
      </c>
      <c r="P156" s="18" t="s">
        <v>5762</v>
      </c>
      <c r="R156" s="18" t="s">
        <v>5759</v>
      </c>
      <c r="S156" s="18" t="s">
        <v>5760</v>
      </c>
      <c r="T156" s="18" t="s">
        <v>5761</v>
      </c>
      <c r="U156" s="18" t="s">
        <v>157</v>
      </c>
      <c r="V156" s="18" t="s">
        <v>206</v>
      </c>
      <c r="W156" s="18" t="s">
        <v>5763</v>
      </c>
      <c r="X156" s="18" t="s">
        <v>291</v>
      </c>
      <c r="Y156" s="18" t="s">
        <v>292</v>
      </c>
      <c r="AA156" s="18" t="s">
        <v>5762</v>
      </c>
      <c r="AD156" s="18" t="s">
        <v>2348</v>
      </c>
      <c r="AE156" s="18" t="s">
        <v>126</v>
      </c>
      <c r="AF156" s="18" t="s">
        <v>2349</v>
      </c>
      <c r="AG156" s="18" t="s">
        <v>1916</v>
      </c>
      <c r="AH156" s="18" t="s">
        <v>198</v>
      </c>
      <c r="AI156" s="18" t="s">
        <v>5764</v>
      </c>
      <c r="AJ156" s="18" t="s">
        <v>5765</v>
      </c>
      <c r="AK156" s="18" t="s">
        <v>130</v>
      </c>
      <c r="AL156" s="18" t="s">
        <v>2262</v>
      </c>
      <c r="AM156" s="16">
        <v>22060777</v>
      </c>
      <c r="AN156" s="16">
        <v>0</v>
      </c>
      <c r="AO156" s="18" t="s">
        <v>131</v>
      </c>
      <c r="AP156" s="16">
        <v>23235000</v>
      </c>
      <c r="AQ156" s="16">
        <v>3815000</v>
      </c>
      <c r="AR156" s="16">
        <v>27050000</v>
      </c>
      <c r="AS156" s="16">
        <v>0</v>
      </c>
      <c r="AT156" s="16">
        <v>27050000</v>
      </c>
      <c r="AU156" s="18" t="s">
        <v>337</v>
      </c>
      <c r="AV156" s="19">
        <v>44964</v>
      </c>
      <c r="AX156" s="25" t="s">
        <v>141</v>
      </c>
      <c r="AY156" s="16">
        <v>1050000</v>
      </c>
      <c r="BB156" s="18" t="s">
        <v>338</v>
      </c>
      <c r="BD156" s="18">
        <v>0</v>
      </c>
      <c r="BF156" s="18">
        <v>0</v>
      </c>
      <c r="BL156" s="18" t="s">
        <v>338</v>
      </c>
      <c r="BM156" s="18" t="s">
        <v>347</v>
      </c>
      <c r="BO156" s="16">
        <v>23235000</v>
      </c>
      <c r="BP156" s="16">
        <v>0</v>
      </c>
      <c r="BQ156" s="18" t="s">
        <v>338</v>
      </c>
      <c r="BR156" s="24" t="str">
        <f t="shared" si="12"/>
        <v>AB</v>
      </c>
      <c r="BS156" s="20" t="str">
        <f t="shared" si="9"/>
        <v>YMS WONOSARI 3S</v>
      </c>
      <c r="BT156" s="20" t="str">
        <f t="shared" si="10"/>
        <v>3S</v>
      </c>
      <c r="BU156" s="20" t="str">
        <f t="shared" si="11"/>
        <v>4. 3S WONOSARI</v>
      </c>
      <c r="BX156" s="18">
        <v>0</v>
      </c>
      <c r="BY156" s="18" t="s">
        <v>173</v>
      </c>
      <c r="CD156" s="18" t="s">
        <v>146</v>
      </c>
      <c r="CE156" s="18" t="s">
        <v>207</v>
      </c>
      <c r="CG156" s="18" t="s">
        <v>179</v>
      </c>
      <c r="CH156" s="18" t="s">
        <v>138</v>
      </c>
      <c r="CJ156" s="18" t="s">
        <v>139</v>
      </c>
      <c r="CV156" s="18" t="s">
        <v>119</v>
      </c>
      <c r="CY156" s="18" t="s">
        <v>5766</v>
      </c>
      <c r="CZ156" s="19">
        <v>44963</v>
      </c>
      <c r="DA156" s="18">
        <v>26000000</v>
      </c>
      <c r="DB156" s="18" t="s">
        <v>2348</v>
      </c>
      <c r="DC156" s="18" t="s">
        <v>295</v>
      </c>
      <c r="DD156" s="18" t="s">
        <v>141</v>
      </c>
      <c r="DG156" s="16">
        <v>27050000</v>
      </c>
      <c r="DH156" s="16">
        <v>27050000</v>
      </c>
      <c r="DI156" s="16">
        <v>0</v>
      </c>
      <c r="DJ156" s="16">
        <v>27050000</v>
      </c>
      <c r="DK156" s="13">
        <v>100</v>
      </c>
      <c r="DN156" s="18" t="s">
        <v>175</v>
      </c>
      <c r="DO156" s="18" t="s">
        <v>175</v>
      </c>
      <c r="DP156" s="21" t="s">
        <v>131</v>
      </c>
      <c r="DQ156" s="16">
        <v>100000</v>
      </c>
    </row>
    <row r="157" spans="1:122" x14ac:dyDescent="0.2">
      <c r="A157" s="18" t="s">
        <v>333</v>
      </c>
      <c r="C157" s="1" t="s">
        <v>334</v>
      </c>
      <c r="D157" s="18" t="s">
        <v>119</v>
      </c>
      <c r="E157" s="18" t="s">
        <v>120</v>
      </c>
      <c r="F157" s="18" t="s">
        <v>5767</v>
      </c>
      <c r="G157" s="19">
        <v>44971</v>
      </c>
      <c r="H157" s="18" t="s">
        <v>5768</v>
      </c>
      <c r="I157" s="18" t="s">
        <v>119</v>
      </c>
      <c r="J157" s="18" t="s">
        <v>119</v>
      </c>
      <c r="K157" s="18" t="s">
        <v>5769</v>
      </c>
      <c r="L157" s="18" t="s">
        <v>5770</v>
      </c>
      <c r="M157" s="18" t="s">
        <v>5771</v>
      </c>
      <c r="P157" s="18" t="s">
        <v>5736</v>
      </c>
      <c r="R157" s="18" t="s">
        <v>5769</v>
      </c>
      <c r="S157" s="18" t="s">
        <v>5770</v>
      </c>
      <c r="T157" s="18" t="s">
        <v>5771</v>
      </c>
      <c r="U157" s="18" t="s">
        <v>150</v>
      </c>
      <c r="V157" s="18" t="s">
        <v>143</v>
      </c>
      <c r="W157" s="18" t="s">
        <v>5735</v>
      </c>
      <c r="X157" s="18" t="s">
        <v>5735</v>
      </c>
      <c r="Y157" s="18" t="s">
        <v>336</v>
      </c>
      <c r="AA157" s="18" t="s">
        <v>5736</v>
      </c>
      <c r="AD157" s="18" t="s">
        <v>2263</v>
      </c>
      <c r="AE157" s="18" t="s">
        <v>126</v>
      </c>
      <c r="AF157" s="18" t="s">
        <v>184</v>
      </c>
      <c r="AG157" s="18" t="s">
        <v>1916</v>
      </c>
      <c r="AH157" s="18" t="s">
        <v>129</v>
      </c>
      <c r="AI157" s="18" t="s">
        <v>5772</v>
      </c>
      <c r="AJ157" s="18" t="s">
        <v>5773</v>
      </c>
      <c r="AK157" s="18" t="s">
        <v>130</v>
      </c>
      <c r="AL157" s="18" t="s">
        <v>2262</v>
      </c>
      <c r="AM157" s="16">
        <v>25349889</v>
      </c>
      <c r="AN157" s="16">
        <v>2771000</v>
      </c>
      <c r="AO157" s="18" t="s">
        <v>131</v>
      </c>
      <c r="AP157" s="16">
        <v>26700000</v>
      </c>
      <c r="AQ157" s="16">
        <v>4700000</v>
      </c>
      <c r="AR157" s="16">
        <v>31400000</v>
      </c>
      <c r="AS157" s="16">
        <v>0</v>
      </c>
      <c r="AT157" s="16">
        <v>31400000</v>
      </c>
      <c r="AU157" s="18" t="s">
        <v>5774</v>
      </c>
      <c r="AV157" s="19">
        <v>44971</v>
      </c>
      <c r="AX157" s="25" t="s">
        <v>141</v>
      </c>
      <c r="AY157" s="16">
        <v>0</v>
      </c>
      <c r="BB157" s="18" t="s">
        <v>338</v>
      </c>
      <c r="BD157" s="18">
        <v>0</v>
      </c>
      <c r="BF157" s="18">
        <v>0</v>
      </c>
      <c r="BL157" s="18" t="s">
        <v>338</v>
      </c>
      <c r="BM157" s="18" t="s">
        <v>334</v>
      </c>
      <c r="BO157" s="16">
        <v>26700000</v>
      </c>
      <c r="BP157" s="16">
        <v>0</v>
      </c>
      <c r="BQ157" s="18" t="s">
        <v>338</v>
      </c>
      <c r="BR157" s="24" t="str">
        <f t="shared" si="12"/>
        <v>AB</v>
      </c>
      <c r="BS157" s="20" t="str">
        <f t="shared" si="9"/>
        <v>YMS WONOSARI 3S</v>
      </c>
      <c r="BT157" s="20" t="str">
        <f t="shared" si="10"/>
        <v>3S</v>
      </c>
      <c r="BU157" s="20" t="str">
        <f t="shared" si="11"/>
        <v>4. 3S WONOSARI</v>
      </c>
      <c r="BX157" s="18">
        <v>0</v>
      </c>
      <c r="BY157" s="18" t="s">
        <v>134</v>
      </c>
      <c r="CD157" s="18" t="s">
        <v>146</v>
      </c>
      <c r="CE157" s="18" t="s">
        <v>207</v>
      </c>
      <c r="CG157" s="18" t="s">
        <v>350</v>
      </c>
      <c r="CH157" s="18" t="s">
        <v>138</v>
      </c>
      <c r="CJ157" s="18" t="s">
        <v>139</v>
      </c>
      <c r="CV157" s="18" t="s">
        <v>119</v>
      </c>
      <c r="CY157" s="18" t="s">
        <v>5775</v>
      </c>
      <c r="CZ157" s="19">
        <v>44970</v>
      </c>
      <c r="DA157" s="18">
        <v>31400000</v>
      </c>
      <c r="DB157" s="18" t="s">
        <v>2263</v>
      </c>
      <c r="DC157" s="18" t="s">
        <v>295</v>
      </c>
      <c r="DD157" s="18" t="s">
        <v>141</v>
      </c>
      <c r="DG157" s="16">
        <v>31400000</v>
      </c>
      <c r="DH157" s="16">
        <v>31400000</v>
      </c>
      <c r="DI157" s="16">
        <v>0</v>
      </c>
      <c r="DJ157" s="16">
        <v>31400000</v>
      </c>
      <c r="DK157" s="13">
        <v>100</v>
      </c>
      <c r="DN157" s="18" t="s">
        <v>142</v>
      </c>
      <c r="DO157" s="18" t="s">
        <v>142</v>
      </c>
      <c r="DP157" s="21" t="s">
        <v>131</v>
      </c>
      <c r="DQ157" s="16">
        <v>0</v>
      </c>
      <c r="DR157" s="16">
        <v>100000</v>
      </c>
    </row>
    <row r="158" spans="1:122" x14ac:dyDescent="0.2">
      <c r="A158" s="18" t="s">
        <v>333</v>
      </c>
      <c r="C158" s="1" t="s">
        <v>334</v>
      </c>
      <c r="D158" s="18" t="s">
        <v>119</v>
      </c>
      <c r="E158" s="18" t="s">
        <v>120</v>
      </c>
      <c r="F158" s="18" t="s">
        <v>5776</v>
      </c>
      <c r="G158" s="19">
        <v>44980</v>
      </c>
      <c r="H158" s="18" t="s">
        <v>5777</v>
      </c>
      <c r="I158" s="18" t="s">
        <v>119</v>
      </c>
      <c r="J158" s="18" t="s">
        <v>119</v>
      </c>
      <c r="K158" s="18" t="s">
        <v>5778</v>
      </c>
      <c r="L158" s="18" t="s">
        <v>5779</v>
      </c>
      <c r="M158" s="18" t="s">
        <v>285</v>
      </c>
      <c r="P158" s="18" t="s">
        <v>340</v>
      </c>
      <c r="R158" s="18" t="s">
        <v>5778</v>
      </c>
      <c r="S158" s="18" t="s">
        <v>5779</v>
      </c>
      <c r="T158" s="18" t="s">
        <v>285</v>
      </c>
      <c r="U158" s="18" t="s">
        <v>143</v>
      </c>
      <c r="V158" s="18" t="s">
        <v>122</v>
      </c>
      <c r="W158" s="18" t="s">
        <v>1718</v>
      </c>
      <c r="X158" s="18" t="s">
        <v>818</v>
      </c>
      <c r="Y158" s="18" t="s">
        <v>336</v>
      </c>
      <c r="AA158" s="18" t="s">
        <v>340</v>
      </c>
      <c r="AD158" s="18" t="s">
        <v>2263</v>
      </c>
      <c r="AE158" s="18" t="s">
        <v>126</v>
      </c>
      <c r="AF158" s="18" t="s">
        <v>184</v>
      </c>
      <c r="AG158" s="18" t="s">
        <v>1916</v>
      </c>
      <c r="AH158" s="18" t="s">
        <v>129</v>
      </c>
      <c r="AI158" s="18" t="s">
        <v>5780</v>
      </c>
      <c r="AJ158" s="18" t="s">
        <v>5781</v>
      </c>
      <c r="AK158" s="18" t="s">
        <v>130</v>
      </c>
      <c r="AL158" s="18" t="s">
        <v>2262</v>
      </c>
      <c r="AM158" s="16">
        <v>25349889</v>
      </c>
      <c r="AN158" s="16">
        <v>2771000</v>
      </c>
      <c r="AO158" s="18" t="s">
        <v>131</v>
      </c>
      <c r="AP158" s="16">
        <v>26700000</v>
      </c>
      <c r="AQ158" s="16">
        <v>4700000</v>
      </c>
      <c r="AR158" s="16">
        <v>31400000</v>
      </c>
      <c r="AS158" s="16">
        <v>0</v>
      </c>
      <c r="AT158" s="16">
        <v>31400000</v>
      </c>
      <c r="AU158" s="18" t="s">
        <v>337</v>
      </c>
      <c r="AV158" s="19">
        <v>44980</v>
      </c>
      <c r="AX158" s="25" t="s">
        <v>141</v>
      </c>
      <c r="AY158" s="16">
        <v>7000000</v>
      </c>
      <c r="BB158" s="18" t="s">
        <v>338</v>
      </c>
      <c r="BD158" s="18">
        <v>0</v>
      </c>
      <c r="BF158" s="18">
        <v>0</v>
      </c>
      <c r="BL158" s="18" t="s">
        <v>338</v>
      </c>
      <c r="BM158" s="18" t="s">
        <v>334</v>
      </c>
      <c r="BO158" s="16">
        <v>26700000</v>
      </c>
      <c r="BP158" s="16">
        <v>0</v>
      </c>
      <c r="BQ158" s="18" t="s">
        <v>338</v>
      </c>
      <c r="BR158" s="24" t="str">
        <f t="shared" si="12"/>
        <v>AB</v>
      </c>
      <c r="BS158" s="20" t="str">
        <f t="shared" si="9"/>
        <v>YMS WONOSARI 3S</v>
      </c>
      <c r="BT158" s="20" t="str">
        <f t="shared" si="10"/>
        <v>3S</v>
      </c>
      <c r="BU158" s="20" t="str">
        <f t="shared" si="11"/>
        <v>4. 3S WONOSARI</v>
      </c>
      <c r="BX158" s="18">
        <v>0</v>
      </c>
      <c r="BY158" s="18" t="s">
        <v>134</v>
      </c>
      <c r="CD158" s="18" t="s">
        <v>146</v>
      </c>
      <c r="CE158" s="18" t="s">
        <v>207</v>
      </c>
      <c r="CG158" s="18" t="s">
        <v>137</v>
      </c>
      <c r="CH158" s="18" t="s">
        <v>138</v>
      </c>
      <c r="CJ158" s="18" t="s">
        <v>139</v>
      </c>
      <c r="CV158" s="18" t="s">
        <v>119</v>
      </c>
      <c r="CY158" s="18" t="s">
        <v>5782</v>
      </c>
      <c r="CZ158" s="19">
        <v>44978</v>
      </c>
      <c r="DA158" s="18">
        <v>24400000</v>
      </c>
      <c r="DB158" s="18" t="s">
        <v>2263</v>
      </c>
      <c r="DC158" s="18" t="s">
        <v>295</v>
      </c>
      <c r="DD158" s="18" t="s">
        <v>141</v>
      </c>
      <c r="DG158" s="16">
        <v>31400000</v>
      </c>
      <c r="DH158" s="16">
        <v>31400000</v>
      </c>
      <c r="DI158" s="16">
        <v>0</v>
      </c>
      <c r="DJ158" s="16">
        <v>31400000</v>
      </c>
      <c r="DK158" s="13">
        <v>100</v>
      </c>
      <c r="DN158" s="18" t="s">
        <v>142</v>
      </c>
      <c r="DO158" s="18" t="s">
        <v>142</v>
      </c>
      <c r="DP158" s="21" t="s">
        <v>131</v>
      </c>
      <c r="DQ158" s="16">
        <v>0</v>
      </c>
      <c r="DR158" s="16">
        <v>100000</v>
      </c>
    </row>
    <row r="159" spans="1:122" x14ac:dyDescent="0.2">
      <c r="A159" s="18" t="s">
        <v>333</v>
      </c>
      <c r="C159" s="1" t="s">
        <v>1214</v>
      </c>
      <c r="D159" s="18" t="s">
        <v>119</v>
      </c>
      <c r="E159" s="18" t="s">
        <v>120</v>
      </c>
      <c r="F159" s="18" t="s">
        <v>5783</v>
      </c>
      <c r="G159" s="19">
        <v>44980</v>
      </c>
      <c r="H159" s="18" t="s">
        <v>5784</v>
      </c>
      <c r="I159" s="18" t="s">
        <v>119</v>
      </c>
      <c r="J159" s="18" t="s">
        <v>119</v>
      </c>
      <c r="K159" s="18" t="s">
        <v>5785</v>
      </c>
      <c r="L159" s="18" t="s">
        <v>5786</v>
      </c>
      <c r="M159" s="18" t="s">
        <v>2849</v>
      </c>
      <c r="P159" s="18" t="s">
        <v>341</v>
      </c>
      <c r="R159" s="18" t="s">
        <v>5785</v>
      </c>
      <c r="S159" s="18" t="s">
        <v>5786</v>
      </c>
      <c r="T159" s="18" t="s">
        <v>2849</v>
      </c>
      <c r="U159" s="18" t="s">
        <v>204</v>
      </c>
      <c r="V159" s="18" t="s">
        <v>150</v>
      </c>
      <c r="W159" s="18" t="s">
        <v>5787</v>
      </c>
      <c r="X159" s="18" t="s">
        <v>342</v>
      </c>
      <c r="Y159" s="18" t="s">
        <v>336</v>
      </c>
      <c r="AA159" s="18" t="s">
        <v>341</v>
      </c>
      <c r="AD159" s="18" t="s">
        <v>2266</v>
      </c>
      <c r="AE159" s="18" t="s">
        <v>126</v>
      </c>
      <c r="AF159" s="18" t="s">
        <v>127</v>
      </c>
      <c r="AG159" s="18" t="s">
        <v>1916</v>
      </c>
      <c r="AH159" s="18" t="s">
        <v>250</v>
      </c>
      <c r="AI159" s="18" t="s">
        <v>5788</v>
      </c>
      <c r="AJ159" s="18" t="s">
        <v>5789</v>
      </c>
      <c r="AK159" s="18" t="s">
        <v>130</v>
      </c>
      <c r="AL159" s="18" t="s">
        <v>2262</v>
      </c>
      <c r="AM159" s="16">
        <v>22022772</v>
      </c>
      <c r="AN159" s="16">
        <v>2495000</v>
      </c>
      <c r="AO159" s="18" t="s">
        <v>131</v>
      </c>
      <c r="AP159" s="16">
        <v>23195000</v>
      </c>
      <c r="AQ159" s="16">
        <v>4155000</v>
      </c>
      <c r="AR159" s="16">
        <v>27350000</v>
      </c>
      <c r="AS159" s="16">
        <v>0</v>
      </c>
      <c r="AT159" s="16">
        <v>27350000</v>
      </c>
      <c r="AU159" s="18" t="s">
        <v>337</v>
      </c>
      <c r="AV159" s="19">
        <v>44980</v>
      </c>
      <c r="AX159" s="25" t="s">
        <v>141</v>
      </c>
      <c r="AY159" s="16">
        <v>0</v>
      </c>
      <c r="BB159" s="18" t="s">
        <v>338</v>
      </c>
      <c r="BD159" s="18">
        <v>0</v>
      </c>
      <c r="BF159" s="18">
        <v>0</v>
      </c>
      <c r="BL159" s="18" t="s">
        <v>338</v>
      </c>
      <c r="BM159" s="18" t="s">
        <v>1214</v>
      </c>
      <c r="BO159" s="16">
        <v>23195000</v>
      </c>
      <c r="BP159" s="16">
        <v>0</v>
      </c>
      <c r="BQ159" s="18" t="s">
        <v>338</v>
      </c>
      <c r="BR159" s="24" t="str">
        <f t="shared" si="12"/>
        <v>AB</v>
      </c>
      <c r="BS159" s="20" t="str">
        <f t="shared" si="9"/>
        <v>YMS WONOSARI 3S</v>
      </c>
      <c r="BT159" s="20" t="str">
        <f t="shared" si="10"/>
        <v>3S</v>
      </c>
      <c r="BU159" s="20" t="str">
        <f t="shared" si="11"/>
        <v>4. 3S WONOSARI</v>
      </c>
      <c r="BX159" s="18">
        <v>0</v>
      </c>
      <c r="BY159" s="18" t="s">
        <v>134</v>
      </c>
      <c r="CD159" s="18" t="s">
        <v>146</v>
      </c>
      <c r="CE159" s="18" t="s">
        <v>207</v>
      </c>
      <c r="CG159" s="18" t="s">
        <v>453</v>
      </c>
      <c r="CH159" s="18" t="s">
        <v>138</v>
      </c>
      <c r="CJ159" s="18" t="s">
        <v>139</v>
      </c>
      <c r="CV159" s="18" t="s">
        <v>119</v>
      </c>
      <c r="CY159" s="18" t="s">
        <v>5790</v>
      </c>
      <c r="CZ159" s="19">
        <v>44979</v>
      </c>
      <c r="DA159" s="18">
        <v>27350000</v>
      </c>
      <c r="DB159" s="18" t="s">
        <v>2266</v>
      </c>
      <c r="DC159" s="18" t="s">
        <v>295</v>
      </c>
      <c r="DD159" s="18" t="s">
        <v>141</v>
      </c>
      <c r="DG159" s="16">
        <v>27350000</v>
      </c>
      <c r="DH159" s="16">
        <v>27350000</v>
      </c>
      <c r="DI159" s="16">
        <v>0</v>
      </c>
      <c r="DJ159" s="16">
        <v>27350000</v>
      </c>
      <c r="DK159" s="13">
        <v>100</v>
      </c>
      <c r="DN159" s="18" t="s">
        <v>142</v>
      </c>
      <c r="DO159" s="18" t="s">
        <v>142</v>
      </c>
      <c r="DP159" s="21" t="s">
        <v>131</v>
      </c>
      <c r="DQ159" s="16">
        <v>0</v>
      </c>
      <c r="DR159" s="16">
        <v>100000</v>
      </c>
    </row>
    <row r="160" spans="1:122" x14ac:dyDescent="0.2">
      <c r="A160" s="18" t="s">
        <v>333</v>
      </c>
      <c r="C160" s="1" t="s">
        <v>1214</v>
      </c>
      <c r="D160" s="18" t="s">
        <v>119</v>
      </c>
      <c r="E160" s="18" t="s">
        <v>120</v>
      </c>
      <c r="F160" s="18" t="s">
        <v>5791</v>
      </c>
      <c r="G160" s="19">
        <v>44980</v>
      </c>
      <c r="H160" s="18" t="s">
        <v>5792</v>
      </c>
      <c r="I160" s="18" t="s">
        <v>119</v>
      </c>
      <c r="J160" s="18" t="s">
        <v>119</v>
      </c>
      <c r="K160" s="18" t="s">
        <v>5793</v>
      </c>
      <c r="L160" s="18" t="s">
        <v>5794</v>
      </c>
      <c r="M160" s="18" t="s">
        <v>5744</v>
      </c>
      <c r="P160" s="18" t="s">
        <v>1982</v>
      </c>
      <c r="R160" s="18" t="s">
        <v>5795</v>
      </c>
      <c r="S160" s="18" t="s">
        <v>5796</v>
      </c>
      <c r="T160" s="18" t="s">
        <v>5744</v>
      </c>
      <c r="U160" s="18" t="s">
        <v>122</v>
      </c>
      <c r="V160" s="18" t="s">
        <v>308</v>
      </c>
      <c r="W160" s="18" t="s">
        <v>1871</v>
      </c>
      <c r="X160" s="18" t="s">
        <v>1871</v>
      </c>
      <c r="Y160" s="18" t="s">
        <v>336</v>
      </c>
      <c r="AA160" s="18" t="s">
        <v>1982</v>
      </c>
      <c r="AD160" s="18" t="s">
        <v>2290</v>
      </c>
      <c r="AE160" s="18" t="s">
        <v>126</v>
      </c>
      <c r="AF160" s="18" t="s">
        <v>127</v>
      </c>
      <c r="AG160" s="18" t="s">
        <v>1916</v>
      </c>
      <c r="AH160" s="18" t="s">
        <v>129</v>
      </c>
      <c r="AI160" s="18" t="s">
        <v>5797</v>
      </c>
      <c r="AJ160" s="18" t="s">
        <v>5798</v>
      </c>
      <c r="AK160" s="18" t="s">
        <v>130</v>
      </c>
      <c r="AL160" s="18" t="s">
        <v>2262</v>
      </c>
      <c r="AM160" s="16">
        <v>22022772</v>
      </c>
      <c r="AN160" s="16">
        <v>2495000</v>
      </c>
      <c r="AO160" s="18" t="s">
        <v>131</v>
      </c>
      <c r="AP160" s="16">
        <v>23195000</v>
      </c>
      <c r="AQ160" s="16">
        <v>4155000</v>
      </c>
      <c r="AR160" s="16">
        <v>27350000</v>
      </c>
      <c r="AS160" s="16">
        <v>0</v>
      </c>
      <c r="AT160" s="16">
        <v>27350000</v>
      </c>
      <c r="AU160" s="18" t="s">
        <v>337</v>
      </c>
      <c r="AV160" s="19">
        <v>44980</v>
      </c>
      <c r="AX160" s="25" t="s">
        <v>141</v>
      </c>
      <c r="AY160" s="16">
        <v>0</v>
      </c>
      <c r="BB160" s="18" t="s">
        <v>338</v>
      </c>
      <c r="BD160" s="18">
        <v>0</v>
      </c>
      <c r="BF160" s="18">
        <v>0</v>
      </c>
      <c r="BL160" s="18" t="s">
        <v>338</v>
      </c>
      <c r="BM160" s="18" t="s">
        <v>1214</v>
      </c>
      <c r="BO160" s="16">
        <v>23195000</v>
      </c>
      <c r="BP160" s="16">
        <v>0</v>
      </c>
      <c r="BQ160" s="18" t="s">
        <v>338</v>
      </c>
      <c r="BR160" s="24" t="str">
        <f t="shared" si="12"/>
        <v>AB</v>
      </c>
      <c r="BS160" s="20" t="str">
        <f t="shared" si="9"/>
        <v>YMS WONOSARI 3S</v>
      </c>
      <c r="BT160" s="20" t="str">
        <f t="shared" si="10"/>
        <v>3S</v>
      </c>
      <c r="BU160" s="20" t="str">
        <f t="shared" si="11"/>
        <v>4. 3S WONOSARI</v>
      </c>
      <c r="BX160" s="18">
        <v>0</v>
      </c>
      <c r="BY160" s="18" t="s">
        <v>134</v>
      </c>
      <c r="CD160" s="18" t="s">
        <v>146</v>
      </c>
      <c r="CE160" s="18" t="s">
        <v>207</v>
      </c>
      <c r="CG160" s="18" t="s">
        <v>137</v>
      </c>
      <c r="CH160" s="18" t="s">
        <v>138</v>
      </c>
      <c r="CJ160" s="18" t="s">
        <v>139</v>
      </c>
      <c r="CV160" s="18" t="s">
        <v>119</v>
      </c>
      <c r="CY160" s="18" t="s">
        <v>5799</v>
      </c>
      <c r="CZ160" s="19">
        <v>44979</v>
      </c>
      <c r="DA160" s="18">
        <v>27350000</v>
      </c>
      <c r="DB160" s="18" t="s">
        <v>2290</v>
      </c>
      <c r="DC160" s="18" t="s">
        <v>295</v>
      </c>
      <c r="DD160" s="18" t="s">
        <v>141</v>
      </c>
      <c r="DG160" s="16">
        <v>27350000</v>
      </c>
      <c r="DH160" s="16">
        <v>27350000</v>
      </c>
      <c r="DI160" s="16">
        <v>0</v>
      </c>
      <c r="DJ160" s="16">
        <v>27350000</v>
      </c>
      <c r="DK160" s="13">
        <v>100</v>
      </c>
      <c r="DN160" s="18" t="s">
        <v>142</v>
      </c>
      <c r="DO160" s="18" t="s">
        <v>142</v>
      </c>
      <c r="DP160" s="21" t="s">
        <v>131</v>
      </c>
      <c r="DQ160" s="16">
        <v>0</v>
      </c>
      <c r="DR160" s="16">
        <v>100000</v>
      </c>
    </row>
    <row r="161" spans="1:122" x14ac:dyDescent="0.2">
      <c r="A161" s="18" t="s">
        <v>333</v>
      </c>
      <c r="C161" s="1" t="s">
        <v>1214</v>
      </c>
      <c r="D161" s="18" t="s">
        <v>119</v>
      </c>
      <c r="E161" s="18" t="s">
        <v>120</v>
      </c>
      <c r="F161" s="18" t="s">
        <v>5800</v>
      </c>
      <c r="G161" s="19">
        <v>44980</v>
      </c>
      <c r="H161" s="18" t="s">
        <v>5801</v>
      </c>
      <c r="I161" s="18" t="s">
        <v>119</v>
      </c>
      <c r="J161" s="18" t="s">
        <v>119</v>
      </c>
      <c r="K161" s="18" t="s">
        <v>5802</v>
      </c>
      <c r="L161" s="18" t="s">
        <v>5803</v>
      </c>
      <c r="M161" s="18" t="s">
        <v>5804</v>
      </c>
      <c r="P161" s="18" t="s">
        <v>5736</v>
      </c>
      <c r="R161" s="18" t="s">
        <v>5805</v>
      </c>
      <c r="S161" s="18" t="s">
        <v>5806</v>
      </c>
      <c r="T161" s="18" t="s">
        <v>5804</v>
      </c>
      <c r="U161" s="18" t="s">
        <v>157</v>
      </c>
      <c r="V161" s="18" t="s">
        <v>150</v>
      </c>
      <c r="W161" s="18" t="s">
        <v>5735</v>
      </c>
      <c r="X161" s="18" t="s">
        <v>5735</v>
      </c>
      <c r="Y161" s="18" t="s">
        <v>336</v>
      </c>
      <c r="AA161" s="18" t="s">
        <v>5736</v>
      </c>
      <c r="AD161" s="18" t="s">
        <v>2263</v>
      </c>
      <c r="AE161" s="18" t="s">
        <v>126</v>
      </c>
      <c r="AF161" s="18" t="s">
        <v>184</v>
      </c>
      <c r="AG161" s="18" t="s">
        <v>1916</v>
      </c>
      <c r="AH161" s="18" t="s">
        <v>129</v>
      </c>
      <c r="AI161" s="18" t="s">
        <v>5807</v>
      </c>
      <c r="AJ161" s="18" t="s">
        <v>5808</v>
      </c>
      <c r="AK161" s="18" t="s">
        <v>130</v>
      </c>
      <c r="AL161" s="18" t="s">
        <v>2262</v>
      </c>
      <c r="AM161" s="16">
        <v>25349889</v>
      </c>
      <c r="AN161" s="16">
        <v>2771000</v>
      </c>
      <c r="AO161" s="18" t="s">
        <v>131</v>
      </c>
      <c r="AP161" s="16">
        <v>26700000</v>
      </c>
      <c r="AQ161" s="16">
        <v>4700000</v>
      </c>
      <c r="AR161" s="16">
        <v>31400000</v>
      </c>
      <c r="AS161" s="16">
        <v>0</v>
      </c>
      <c r="AT161" s="16">
        <v>31400000</v>
      </c>
      <c r="AU161" s="18" t="s">
        <v>337</v>
      </c>
      <c r="AV161" s="19">
        <v>44980</v>
      </c>
      <c r="AX161" s="25" t="s">
        <v>141</v>
      </c>
      <c r="AY161" s="16">
        <v>31400000</v>
      </c>
      <c r="BB161" s="18" t="s">
        <v>338</v>
      </c>
      <c r="BD161" s="18">
        <v>0</v>
      </c>
      <c r="BF161" s="18">
        <v>0</v>
      </c>
      <c r="BL161" s="18" t="s">
        <v>338</v>
      </c>
      <c r="BM161" s="18" t="s">
        <v>1214</v>
      </c>
      <c r="BO161" s="16">
        <v>26700000</v>
      </c>
      <c r="BP161" s="16">
        <v>0</v>
      </c>
      <c r="BQ161" s="18" t="s">
        <v>338</v>
      </c>
      <c r="BR161" s="24" t="str">
        <f t="shared" si="12"/>
        <v>AB</v>
      </c>
      <c r="BS161" s="20" t="str">
        <f t="shared" si="9"/>
        <v>YMS WONOSARI 3S</v>
      </c>
      <c r="BT161" s="20" t="str">
        <f t="shared" si="10"/>
        <v>3S</v>
      </c>
      <c r="BU161" s="20" t="str">
        <f t="shared" si="11"/>
        <v>4. 3S WONOSARI</v>
      </c>
      <c r="BX161" s="18">
        <v>0</v>
      </c>
      <c r="BY161" s="18" t="s">
        <v>134</v>
      </c>
      <c r="CD161" s="18" t="s">
        <v>146</v>
      </c>
      <c r="CE161" s="18" t="s">
        <v>207</v>
      </c>
      <c r="CG161" s="18" t="s">
        <v>137</v>
      </c>
      <c r="CH161" s="18" t="s">
        <v>138</v>
      </c>
      <c r="CJ161" s="18" t="s">
        <v>139</v>
      </c>
      <c r="CV161" s="18" t="s">
        <v>119</v>
      </c>
      <c r="CZ161" s="19">
        <v>44954</v>
      </c>
      <c r="DA161" s="18">
        <v>0</v>
      </c>
      <c r="DB161" s="18" t="s">
        <v>2840</v>
      </c>
      <c r="DC161" s="18" t="s">
        <v>295</v>
      </c>
      <c r="DD161" s="18" t="s">
        <v>141</v>
      </c>
      <c r="DG161" s="16">
        <v>31400000</v>
      </c>
      <c r="DH161" s="16">
        <v>31400000</v>
      </c>
      <c r="DI161" s="16">
        <v>0</v>
      </c>
      <c r="DJ161" s="16">
        <v>31400000</v>
      </c>
      <c r="DK161" s="13">
        <v>100</v>
      </c>
      <c r="DN161" s="18" t="s">
        <v>142</v>
      </c>
      <c r="DO161" s="18" t="s">
        <v>142</v>
      </c>
      <c r="DP161" s="21" t="s">
        <v>131</v>
      </c>
      <c r="DQ161" s="16">
        <v>0</v>
      </c>
      <c r="DR161" s="16">
        <v>100000</v>
      </c>
    </row>
    <row r="162" spans="1:122" x14ac:dyDescent="0.2">
      <c r="A162" s="18" t="s">
        <v>333</v>
      </c>
      <c r="C162" s="1" t="s">
        <v>1214</v>
      </c>
      <c r="D162" s="18" t="s">
        <v>119</v>
      </c>
      <c r="E162" s="18" t="s">
        <v>120</v>
      </c>
      <c r="F162" s="18" t="s">
        <v>5809</v>
      </c>
      <c r="G162" s="19">
        <v>44981</v>
      </c>
      <c r="H162" s="18" t="s">
        <v>5810</v>
      </c>
      <c r="I162" s="18" t="s">
        <v>119</v>
      </c>
      <c r="J162" s="18" t="s">
        <v>119</v>
      </c>
      <c r="K162" s="18" t="s">
        <v>5811</v>
      </c>
      <c r="L162" s="18" t="s">
        <v>5812</v>
      </c>
      <c r="M162" s="18" t="s">
        <v>1357</v>
      </c>
      <c r="P162" s="18" t="s">
        <v>344</v>
      </c>
      <c r="R162" s="18" t="s">
        <v>5811</v>
      </c>
      <c r="S162" s="18" t="s">
        <v>5812</v>
      </c>
      <c r="T162" s="18" t="s">
        <v>1357</v>
      </c>
      <c r="U162" s="18" t="s">
        <v>122</v>
      </c>
      <c r="V162" s="18" t="s">
        <v>157</v>
      </c>
      <c r="W162" s="18" t="s">
        <v>5813</v>
      </c>
      <c r="X162" s="18" t="s">
        <v>220</v>
      </c>
      <c r="Y162" s="18" t="s">
        <v>336</v>
      </c>
      <c r="AA162" s="18" t="s">
        <v>344</v>
      </c>
      <c r="AD162" s="18" t="s">
        <v>2493</v>
      </c>
      <c r="AE162" s="18" t="s">
        <v>126</v>
      </c>
      <c r="AF162" s="18" t="s">
        <v>2349</v>
      </c>
      <c r="AG162" s="18" t="s">
        <v>1916</v>
      </c>
      <c r="AH162" s="18" t="s">
        <v>153</v>
      </c>
      <c r="AI162" s="18" t="s">
        <v>5814</v>
      </c>
      <c r="AJ162" s="18" t="s">
        <v>5815</v>
      </c>
      <c r="AK162" s="18" t="s">
        <v>130</v>
      </c>
      <c r="AL162" s="18" t="s">
        <v>2262</v>
      </c>
      <c r="AM162" s="16">
        <v>22060777</v>
      </c>
      <c r="AN162" s="16">
        <v>0</v>
      </c>
      <c r="AO162" s="18" t="s">
        <v>131</v>
      </c>
      <c r="AP162" s="16">
        <v>23235000</v>
      </c>
      <c r="AQ162" s="16">
        <v>3815000</v>
      </c>
      <c r="AR162" s="16">
        <v>27050000</v>
      </c>
      <c r="AS162" s="16">
        <v>0</v>
      </c>
      <c r="AT162" s="16">
        <v>27050000</v>
      </c>
      <c r="AU162" s="18" t="s">
        <v>337</v>
      </c>
      <c r="AV162" s="19">
        <v>44981</v>
      </c>
      <c r="AX162" s="25" t="s">
        <v>141</v>
      </c>
      <c r="AY162" s="16">
        <v>27050000</v>
      </c>
      <c r="BB162" s="18" t="s">
        <v>338</v>
      </c>
      <c r="BD162" s="18">
        <v>0</v>
      </c>
      <c r="BF162" s="18">
        <v>0</v>
      </c>
      <c r="BL162" s="18" t="s">
        <v>338</v>
      </c>
      <c r="BM162" s="18" t="s">
        <v>1214</v>
      </c>
      <c r="BO162" s="16">
        <v>23235000</v>
      </c>
      <c r="BP162" s="16">
        <v>0</v>
      </c>
      <c r="BQ162" s="18" t="s">
        <v>338</v>
      </c>
      <c r="BR162" s="24" t="str">
        <f t="shared" si="12"/>
        <v>AB</v>
      </c>
      <c r="BS162" s="20" t="str">
        <f t="shared" si="9"/>
        <v>YMS WONOSARI 3S</v>
      </c>
      <c r="BT162" s="20" t="str">
        <f t="shared" si="10"/>
        <v>3S</v>
      </c>
      <c r="BU162" s="20" t="str">
        <f t="shared" si="11"/>
        <v>4. 3S WONOSARI</v>
      </c>
      <c r="BX162" s="18">
        <v>0</v>
      </c>
      <c r="BY162" s="18" t="s">
        <v>134</v>
      </c>
      <c r="CD162" s="18" t="s">
        <v>146</v>
      </c>
      <c r="CE162" s="18" t="s">
        <v>207</v>
      </c>
      <c r="CG162" s="18" t="s">
        <v>350</v>
      </c>
      <c r="CH162" s="18" t="s">
        <v>138</v>
      </c>
      <c r="CJ162" s="18" t="s">
        <v>139</v>
      </c>
      <c r="CV162" s="18" t="s">
        <v>119</v>
      </c>
      <c r="DA162" s="18">
        <v>0</v>
      </c>
      <c r="DC162" s="18" t="s">
        <v>295</v>
      </c>
      <c r="DD162" s="18" t="s">
        <v>141</v>
      </c>
      <c r="DG162" s="16">
        <v>27050000</v>
      </c>
      <c r="DH162" s="16">
        <v>27050000</v>
      </c>
      <c r="DI162" s="16">
        <v>0</v>
      </c>
      <c r="DJ162" s="16">
        <v>27050000</v>
      </c>
      <c r="DK162" s="13">
        <v>100</v>
      </c>
      <c r="DN162" s="18" t="s">
        <v>142</v>
      </c>
      <c r="DO162" s="18" t="s">
        <v>142</v>
      </c>
      <c r="DP162" s="21" t="s">
        <v>131</v>
      </c>
      <c r="DQ162" s="16">
        <v>0</v>
      </c>
      <c r="DR162" s="16">
        <v>100000</v>
      </c>
    </row>
    <row r="163" spans="1:122" x14ac:dyDescent="0.2">
      <c r="A163" s="18" t="s">
        <v>351</v>
      </c>
      <c r="C163" s="1" t="s">
        <v>352</v>
      </c>
      <c r="D163" s="18" t="s">
        <v>119</v>
      </c>
      <c r="E163" s="18" t="s">
        <v>120</v>
      </c>
      <c r="F163" s="18" t="s">
        <v>5816</v>
      </c>
      <c r="G163" s="19">
        <v>44959</v>
      </c>
      <c r="H163" s="18" t="s">
        <v>5817</v>
      </c>
      <c r="I163" s="18" t="s">
        <v>119</v>
      </c>
      <c r="J163" s="18" t="s">
        <v>119</v>
      </c>
      <c r="K163" s="18" t="s">
        <v>5818</v>
      </c>
      <c r="L163" s="18" t="s">
        <v>5819</v>
      </c>
      <c r="M163" s="18" t="s">
        <v>1703</v>
      </c>
      <c r="P163" s="18" t="s">
        <v>360</v>
      </c>
      <c r="R163" s="18" t="s">
        <v>5818</v>
      </c>
      <c r="S163" s="18" t="s">
        <v>5819</v>
      </c>
      <c r="T163" s="18" t="s">
        <v>1703</v>
      </c>
      <c r="U163" s="18" t="s">
        <v>122</v>
      </c>
      <c r="V163" s="18" t="s">
        <v>157</v>
      </c>
      <c r="W163" s="18" t="s">
        <v>5820</v>
      </c>
      <c r="X163" s="18" t="s">
        <v>361</v>
      </c>
      <c r="Y163" s="18" t="s">
        <v>322</v>
      </c>
      <c r="AA163" s="18" t="s">
        <v>360</v>
      </c>
      <c r="AD163" s="18" t="s">
        <v>2270</v>
      </c>
      <c r="AE163" s="18" t="s">
        <v>126</v>
      </c>
      <c r="AF163" s="18" t="s">
        <v>190</v>
      </c>
      <c r="AG163" s="18" t="s">
        <v>1916</v>
      </c>
      <c r="AH163" s="18" t="s">
        <v>129</v>
      </c>
      <c r="AI163" s="18" t="s">
        <v>5821</v>
      </c>
      <c r="AJ163" s="18" t="s">
        <v>5822</v>
      </c>
      <c r="AK163" s="18" t="s">
        <v>130</v>
      </c>
      <c r="AL163" s="18" t="s">
        <v>2262</v>
      </c>
      <c r="AM163" s="16">
        <v>18249521</v>
      </c>
      <c r="AN163" s="16">
        <v>0</v>
      </c>
      <c r="AO163" s="18" t="s">
        <v>131</v>
      </c>
      <c r="AP163" s="16">
        <v>19220000</v>
      </c>
      <c r="AQ163" s="16">
        <v>3730000</v>
      </c>
      <c r="AR163" s="16">
        <v>22950000</v>
      </c>
      <c r="AS163" s="16">
        <v>0</v>
      </c>
      <c r="AT163" s="16">
        <v>22950000</v>
      </c>
      <c r="AU163" s="18" t="s">
        <v>356</v>
      </c>
      <c r="AV163" s="19">
        <v>44959</v>
      </c>
      <c r="AX163" s="25" t="s">
        <v>141</v>
      </c>
      <c r="AY163" s="16">
        <v>22950000</v>
      </c>
      <c r="BB163" s="18" t="s">
        <v>357</v>
      </c>
      <c r="BD163" s="18">
        <v>0</v>
      </c>
      <c r="BF163" s="18">
        <v>0</v>
      </c>
      <c r="BL163" s="18" t="s">
        <v>357</v>
      </c>
      <c r="BM163" s="18" t="s">
        <v>352</v>
      </c>
      <c r="BO163" s="16">
        <v>19220000</v>
      </c>
      <c r="BP163" s="16">
        <v>0</v>
      </c>
      <c r="BQ163" s="18" t="s">
        <v>357</v>
      </c>
      <c r="BR163" s="24" t="str">
        <f t="shared" si="12"/>
        <v>AB</v>
      </c>
      <c r="BS163" s="20" t="str">
        <f t="shared" si="9"/>
        <v>YMS KULON PROGO</v>
      </c>
      <c r="BT163" s="20" t="str">
        <f t="shared" si="10"/>
        <v>3S</v>
      </c>
      <c r="BU163" s="20" t="str">
        <f t="shared" si="11"/>
        <v>3. 3S KULONPROGO</v>
      </c>
      <c r="BX163" s="18">
        <v>0</v>
      </c>
      <c r="BY163" s="18" t="s">
        <v>134</v>
      </c>
      <c r="CD163" s="18" t="s">
        <v>154</v>
      </c>
      <c r="CE163" s="18" t="s">
        <v>147</v>
      </c>
      <c r="CG163" s="18" t="s">
        <v>178</v>
      </c>
      <c r="CH163" s="18" t="s">
        <v>138</v>
      </c>
      <c r="CJ163" s="18" t="s">
        <v>139</v>
      </c>
      <c r="CV163" s="18" t="s">
        <v>119</v>
      </c>
      <c r="DA163" s="18">
        <v>0</v>
      </c>
      <c r="DC163" s="18" t="s">
        <v>295</v>
      </c>
      <c r="DD163" s="18" t="s">
        <v>141</v>
      </c>
      <c r="DG163" s="16">
        <v>22950000</v>
      </c>
      <c r="DH163" s="16">
        <v>22950000</v>
      </c>
      <c r="DI163" s="16">
        <v>0</v>
      </c>
      <c r="DJ163" s="16">
        <v>22950000</v>
      </c>
      <c r="DK163" s="13">
        <v>100</v>
      </c>
      <c r="DN163" s="18" t="s">
        <v>142</v>
      </c>
      <c r="DO163" s="18" t="s">
        <v>142</v>
      </c>
      <c r="DP163" s="21" t="s">
        <v>131</v>
      </c>
      <c r="DQ163" s="16">
        <v>0</v>
      </c>
      <c r="DR163" s="16">
        <v>100000</v>
      </c>
    </row>
    <row r="164" spans="1:122" x14ac:dyDescent="0.2">
      <c r="A164" s="18" t="s">
        <v>351</v>
      </c>
      <c r="B164" s="18" t="s">
        <v>971</v>
      </c>
      <c r="C164" s="1" t="s">
        <v>1989</v>
      </c>
      <c r="D164" s="18" t="s">
        <v>139</v>
      </c>
      <c r="E164" s="18" t="s">
        <v>176</v>
      </c>
      <c r="F164" s="18" t="s">
        <v>5823</v>
      </c>
      <c r="G164" s="19">
        <v>44959</v>
      </c>
      <c r="H164" s="18" t="s">
        <v>5824</v>
      </c>
      <c r="I164" s="18" t="s">
        <v>119</v>
      </c>
      <c r="J164" s="18" t="s">
        <v>119</v>
      </c>
      <c r="K164" s="18" t="s">
        <v>5825</v>
      </c>
      <c r="L164" s="18" t="s">
        <v>5826</v>
      </c>
      <c r="M164" s="18" t="s">
        <v>5827</v>
      </c>
      <c r="P164" s="18" t="s">
        <v>1178</v>
      </c>
      <c r="R164" s="18" t="s">
        <v>5828</v>
      </c>
      <c r="S164" s="18" t="s">
        <v>5829</v>
      </c>
      <c r="T164" s="18" t="s">
        <v>5827</v>
      </c>
      <c r="U164" s="18" t="s">
        <v>150</v>
      </c>
      <c r="V164" s="18" t="s">
        <v>273</v>
      </c>
      <c r="W164" s="18" t="s">
        <v>5696</v>
      </c>
      <c r="X164" s="18" t="s">
        <v>1574</v>
      </c>
      <c r="Y164" s="18" t="s">
        <v>186</v>
      </c>
      <c r="AA164" s="18" t="s">
        <v>1178</v>
      </c>
      <c r="AD164" s="18" t="s">
        <v>2266</v>
      </c>
      <c r="AE164" s="18" t="s">
        <v>126</v>
      </c>
      <c r="AF164" s="18" t="s">
        <v>127</v>
      </c>
      <c r="AG164" s="18" t="s">
        <v>1916</v>
      </c>
      <c r="AH164" s="18" t="s">
        <v>250</v>
      </c>
      <c r="AI164" s="18" t="s">
        <v>5830</v>
      </c>
      <c r="AJ164" s="18" t="s">
        <v>5831</v>
      </c>
      <c r="AK164" s="18" t="s">
        <v>130</v>
      </c>
      <c r="AL164" s="18" t="s">
        <v>2262</v>
      </c>
      <c r="AM164" s="16">
        <v>22022772</v>
      </c>
      <c r="AN164" s="16">
        <v>0</v>
      </c>
      <c r="AO164" s="18" t="s">
        <v>131</v>
      </c>
      <c r="AP164" s="16">
        <v>23195000</v>
      </c>
      <c r="AQ164" s="16">
        <v>4155000</v>
      </c>
      <c r="AR164" s="16">
        <v>27350000</v>
      </c>
      <c r="AS164" s="16">
        <v>0</v>
      </c>
      <c r="AT164" s="16">
        <v>27350000</v>
      </c>
      <c r="AU164" s="18" t="s">
        <v>356</v>
      </c>
      <c r="AV164" s="19">
        <v>44959</v>
      </c>
      <c r="AX164" s="25" t="s">
        <v>141</v>
      </c>
      <c r="AY164" s="16">
        <v>27350000</v>
      </c>
      <c r="BB164" s="18" t="s">
        <v>357</v>
      </c>
      <c r="BD164" s="18">
        <v>0</v>
      </c>
      <c r="BF164" s="18">
        <v>0</v>
      </c>
      <c r="BL164" s="18" t="s">
        <v>357</v>
      </c>
      <c r="BM164" s="18" t="s">
        <v>1989</v>
      </c>
      <c r="BO164" s="16">
        <v>23195000</v>
      </c>
      <c r="BP164" s="16">
        <v>0</v>
      </c>
      <c r="BQ164" s="18" t="s">
        <v>357</v>
      </c>
      <c r="BR164" s="24" t="str">
        <f t="shared" si="12"/>
        <v>AB</v>
      </c>
      <c r="BS164" s="20" t="str">
        <f t="shared" si="9"/>
        <v>YMS KULON PROGO</v>
      </c>
      <c r="BT164" s="20" t="str">
        <f t="shared" si="10"/>
        <v>3S</v>
      </c>
      <c r="BU164" s="20" t="str">
        <f t="shared" si="11"/>
        <v>3. 3S KULONPROGO</v>
      </c>
      <c r="BX164" s="18">
        <v>0</v>
      </c>
      <c r="BY164" s="18" t="s">
        <v>173</v>
      </c>
      <c r="CD164" s="18" t="s">
        <v>154</v>
      </c>
      <c r="CE164" s="18" t="s">
        <v>136</v>
      </c>
      <c r="CG164" s="18" t="s">
        <v>178</v>
      </c>
      <c r="CH164" s="18" t="s">
        <v>138</v>
      </c>
      <c r="CJ164" s="18" t="s">
        <v>139</v>
      </c>
      <c r="CV164" s="18" t="s">
        <v>119</v>
      </c>
      <c r="DA164" s="18">
        <v>0</v>
      </c>
      <c r="DC164" s="18" t="s">
        <v>295</v>
      </c>
      <c r="DD164" s="18" t="s">
        <v>141</v>
      </c>
      <c r="DG164" s="16">
        <v>27350000</v>
      </c>
      <c r="DH164" s="16">
        <v>27350000</v>
      </c>
      <c r="DI164" s="16">
        <v>0</v>
      </c>
      <c r="DJ164" s="16">
        <v>27350000</v>
      </c>
      <c r="DK164" s="13">
        <v>100</v>
      </c>
      <c r="DN164" s="18" t="s">
        <v>175</v>
      </c>
      <c r="DO164" s="18" t="s">
        <v>175</v>
      </c>
      <c r="DP164" s="21" t="s">
        <v>131</v>
      </c>
      <c r="DQ164" s="16">
        <v>100000</v>
      </c>
    </row>
    <row r="165" spans="1:122" x14ac:dyDescent="0.2">
      <c r="A165" s="18" t="s">
        <v>351</v>
      </c>
      <c r="C165" s="1" t="s">
        <v>352</v>
      </c>
      <c r="D165" s="18" t="s">
        <v>119</v>
      </c>
      <c r="E165" s="18" t="s">
        <v>120</v>
      </c>
      <c r="F165" s="18" t="s">
        <v>5832</v>
      </c>
      <c r="G165" s="19">
        <v>44963</v>
      </c>
      <c r="H165" s="18" t="s">
        <v>5833</v>
      </c>
      <c r="I165" s="18" t="s">
        <v>119</v>
      </c>
      <c r="J165" s="18" t="s">
        <v>119</v>
      </c>
      <c r="K165" s="18" t="s">
        <v>5834</v>
      </c>
      <c r="L165" s="18" t="s">
        <v>5835</v>
      </c>
      <c r="M165" s="18" t="s">
        <v>2357</v>
      </c>
      <c r="P165" s="18" t="s">
        <v>353</v>
      </c>
      <c r="R165" s="18" t="s">
        <v>5834</v>
      </c>
      <c r="S165" s="18" t="s">
        <v>5835</v>
      </c>
      <c r="T165" s="18" t="s">
        <v>2357</v>
      </c>
      <c r="U165" s="18" t="s">
        <v>144</v>
      </c>
      <c r="V165" s="18" t="s">
        <v>188</v>
      </c>
      <c r="W165" s="18" t="s">
        <v>2358</v>
      </c>
      <c r="X165" s="18" t="s">
        <v>355</v>
      </c>
      <c r="Y165" s="18" t="s">
        <v>322</v>
      </c>
      <c r="AA165" s="18" t="s">
        <v>353</v>
      </c>
      <c r="AD165" s="18" t="s">
        <v>2300</v>
      </c>
      <c r="AE165" s="18" t="s">
        <v>126</v>
      </c>
      <c r="AF165" s="18" t="s">
        <v>127</v>
      </c>
      <c r="AG165" s="18" t="s">
        <v>1916</v>
      </c>
      <c r="AH165" s="18" t="s">
        <v>1779</v>
      </c>
      <c r="AI165" s="18" t="s">
        <v>5836</v>
      </c>
      <c r="AJ165" s="18" t="s">
        <v>5837</v>
      </c>
      <c r="AK165" s="18" t="s">
        <v>130</v>
      </c>
      <c r="AL165" s="18" t="s">
        <v>2262</v>
      </c>
      <c r="AM165" s="16">
        <v>22022772</v>
      </c>
      <c r="AN165" s="16">
        <v>0</v>
      </c>
      <c r="AO165" s="18" t="s">
        <v>131</v>
      </c>
      <c r="AP165" s="16">
        <v>23195000</v>
      </c>
      <c r="AQ165" s="16">
        <v>4155000</v>
      </c>
      <c r="AR165" s="16">
        <v>27350000</v>
      </c>
      <c r="AS165" s="16">
        <v>0</v>
      </c>
      <c r="AT165" s="16">
        <v>27350000</v>
      </c>
      <c r="AU165" s="18" t="s">
        <v>356</v>
      </c>
      <c r="AV165" s="19">
        <v>44963</v>
      </c>
      <c r="AX165" s="25" t="s">
        <v>141</v>
      </c>
      <c r="AY165" s="16">
        <v>27350000</v>
      </c>
      <c r="BB165" s="18" t="s">
        <v>357</v>
      </c>
      <c r="BD165" s="18">
        <v>0</v>
      </c>
      <c r="BF165" s="18">
        <v>0</v>
      </c>
      <c r="BL165" s="18" t="s">
        <v>357</v>
      </c>
      <c r="BM165" s="18" t="s">
        <v>352</v>
      </c>
      <c r="BO165" s="16">
        <v>23195000</v>
      </c>
      <c r="BP165" s="16">
        <v>0</v>
      </c>
      <c r="BQ165" s="18" t="s">
        <v>357</v>
      </c>
      <c r="BR165" s="24" t="str">
        <f t="shared" si="12"/>
        <v>AB</v>
      </c>
      <c r="BS165" s="20" t="str">
        <f t="shared" si="9"/>
        <v>YMS KULON PROGO</v>
      </c>
      <c r="BT165" s="20" t="str">
        <f t="shared" si="10"/>
        <v>3S</v>
      </c>
      <c r="BU165" s="20" t="str">
        <f t="shared" si="11"/>
        <v>3. 3S KULONPROGO</v>
      </c>
      <c r="BX165" s="18">
        <v>0</v>
      </c>
      <c r="BY165" s="18" t="s">
        <v>134</v>
      </c>
      <c r="CD165" s="18" t="s">
        <v>154</v>
      </c>
      <c r="CE165" s="18" t="s">
        <v>136</v>
      </c>
      <c r="CG165" s="18" t="s">
        <v>178</v>
      </c>
      <c r="CH165" s="18" t="s">
        <v>390</v>
      </c>
      <c r="CJ165" s="18" t="s">
        <v>139</v>
      </c>
      <c r="CV165" s="18" t="s">
        <v>119</v>
      </c>
      <c r="DA165" s="18">
        <v>0</v>
      </c>
      <c r="DC165" s="18" t="s">
        <v>295</v>
      </c>
      <c r="DD165" s="18" t="s">
        <v>141</v>
      </c>
      <c r="DG165" s="16">
        <v>27350000</v>
      </c>
      <c r="DH165" s="16">
        <v>27350000</v>
      </c>
      <c r="DI165" s="16">
        <v>0</v>
      </c>
      <c r="DJ165" s="16">
        <v>27350000</v>
      </c>
      <c r="DK165" s="13">
        <v>100</v>
      </c>
      <c r="DN165" s="18" t="s">
        <v>142</v>
      </c>
      <c r="DO165" s="18" t="s">
        <v>142</v>
      </c>
      <c r="DP165" s="21" t="s">
        <v>131</v>
      </c>
      <c r="DQ165" s="16">
        <v>0</v>
      </c>
      <c r="DR165" s="16">
        <v>100000</v>
      </c>
    </row>
    <row r="166" spans="1:122" x14ac:dyDescent="0.2">
      <c r="A166" s="18" t="s">
        <v>351</v>
      </c>
      <c r="C166" s="1" t="s">
        <v>359</v>
      </c>
      <c r="D166" s="18" t="s">
        <v>119</v>
      </c>
      <c r="E166" s="18" t="s">
        <v>120</v>
      </c>
      <c r="F166" s="18" t="s">
        <v>5838</v>
      </c>
      <c r="G166" s="19">
        <v>44965</v>
      </c>
      <c r="H166" s="18" t="s">
        <v>5839</v>
      </c>
      <c r="I166" s="18" t="s">
        <v>119</v>
      </c>
      <c r="J166" s="18" t="s">
        <v>119</v>
      </c>
      <c r="K166" s="18" t="s">
        <v>5840</v>
      </c>
      <c r="L166" s="18" t="s">
        <v>5841</v>
      </c>
      <c r="M166" s="18" t="s">
        <v>5842</v>
      </c>
      <c r="P166" s="18" t="s">
        <v>1292</v>
      </c>
      <c r="R166" s="18" t="s">
        <v>5840</v>
      </c>
      <c r="S166" s="18" t="s">
        <v>5841</v>
      </c>
      <c r="T166" s="18" t="s">
        <v>5842</v>
      </c>
      <c r="U166" s="18" t="s">
        <v>123</v>
      </c>
      <c r="V166" s="18" t="s">
        <v>143</v>
      </c>
      <c r="W166" s="18" t="s">
        <v>2374</v>
      </c>
      <c r="X166" s="18" t="s">
        <v>1179</v>
      </c>
      <c r="Y166" s="18" t="s">
        <v>322</v>
      </c>
      <c r="AA166" s="18" t="s">
        <v>1292</v>
      </c>
      <c r="AD166" s="18" t="s">
        <v>2034</v>
      </c>
      <c r="AE166" s="18" t="s">
        <v>126</v>
      </c>
      <c r="AF166" s="18" t="s">
        <v>271</v>
      </c>
      <c r="AG166" s="18" t="s">
        <v>1916</v>
      </c>
      <c r="AH166" s="18" t="s">
        <v>162</v>
      </c>
      <c r="AI166" s="18" t="s">
        <v>5843</v>
      </c>
      <c r="AJ166" s="18" t="s">
        <v>5844</v>
      </c>
      <c r="AK166" s="18" t="s">
        <v>130</v>
      </c>
      <c r="AL166" s="18" t="s">
        <v>2262</v>
      </c>
      <c r="AM166" s="16">
        <v>20660630</v>
      </c>
      <c r="AN166" s="16">
        <v>2357000</v>
      </c>
      <c r="AO166" s="18" t="s">
        <v>131</v>
      </c>
      <c r="AP166" s="16">
        <v>21760000</v>
      </c>
      <c r="AQ166" s="16">
        <v>3905000</v>
      </c>
      <c r="AR166" s="16">
        <v>25665000</v>
      </c>
      <c r="AS166" s="16">
        <v>0</v>
      </c>
      <c r="AT166" s="16">
        <v>25665000</v>
      </c>
      <c r="AU166" s="18" t="s">
        <v>356</v>
      </c>
      <c r="AV166" s="19">
        <v>44965</v>
      </c>
      <c r="AX166" s="25" t="s">
        <v>141</v>
      </c>
      <c r="AY166" s="16">
        <v>25665000</v>
      </c>
      <c r="BB166" s="18" t="s">
        <v>357</v>
      </c>
      <c r="BD166" s="18">
        <v>0</v>
      </c>
      <c r="BF166" s="18">
        <v>0</v>
      </c>
      <c r="BL166" s="18" t="s">
        <v>357</v>
      </c>
      <c r="BM166" s="18" t="s">
        <v>359</v>
      </c>
      <c r="BO166" s="16">
        <v>21760000</v>
      </c>
      <c r="BP166" s="16">
        <v>0</v>
      </c>
      <c r="BQ166" s="18" t="s">
        <v>357</v>
      </c>
      <c r="BR166" s="24" t="str">
        <f t="shared" si="12"/>
        <v>AB</v>
      </c>
      <c r="BS166" s="20" t="str">
        <f t="shared" si="9"/>
        <v>YMS KULON PROGO</v>
      </c>
      <c r="BT166" s="20" t="str">
        <f t="shared" si="10"/>
        <v>3S</v>
      </c>
      <c r="BU166" s="20" t="str">
        <f t="shared" si="11"/>
        <v>3. 3S KULONPROGO</v>
      </c>
      <c r="BX166" s="18">
        <v>0</v>
      </c>
      <c r="BY166" s="18" t="s">
        <v>134</v>
      </c>
      <c r="CD166" s="18" t="s">
        <v>177</v>
      </c>
      <c r="CE166" s="18" t="s">
        <v>148</v>
      </c>
      <c r="CG166" s="18" t="s">
        <v>5845</v>
      </c>
      <c r="CH166" s="18" t="s">
        <v>138</v>
      </c>
      <c r="CJ166" s="18" t="s">
        <v>139</v>
      </c>
      <c r="CV166" s="18" t="s">
        <v>119</v>
      </c>
      <c r="DA166" s="18">
        <v>0</v>
      </c>
      <c r="DC166" s="18" t="s">
        <v>295</v>
      </c>
      <c r="DD166" s="18" t="s">
        <v>141</v>
      </c>
      <c r="DG166" s="16">
        <v>25665000</v>
      </c>
      <c r="DH166" s="16">
        <v>25665000</v>
      </c>
      <c r="DI166" s="16">
        <v>0</v>
      </c>
      <c r="DJ166" s="16">
        <v>25665000</v>
      </c>
      <c r="DK166" s="13">
        <v>100</v>
      </c>
      <c r="DN166" s="18" t="s">
        <v>142</v>
      </c>
      <c r="DO166" s="18" t="s">
        <v>142</v>
      </c>
      <c r="DP166" s="21" t="s">
        <v>131</v>
      </c>
      <c r="DQ166" s="16">
        <v>0</v>
      </c>
      <c r="DR166" s="16">
        <v>100000</v>
      </c>
    </row>
    <row r="167" spans="1:122" x14ac:dyDescent="0.2">
      <c r="A167" s="18" t="s">
        <v>351</v>
      </c>
      <c r="C167" s="1" t="s">
        <v>352</v>
      </c>
      <c r="D167" s="18" t="s">
        <v>119</v>
      </c>
      <c r="E167" s="18" t="s">
        <v>120</v>
      </c>
      <c r="F167" s="18" t="s">
        <v>5846</v>
      </c>
      <c r="G167" s="19">
        <v>44965</v>
      </c>
      <c r="H167" s="18" t="s">
        <v>5847</v>
      </c>
      <c r="I167" s="18" t="s">
        <v>119</v>
      </c>
      <c r="J167" s="18" t="s">
        <v>119</v>
      </c>
      <c r="K167" s="18" t="s">
        <v>5848</v>
      </c>
      <c r="L167" s="18" t="s">
        <v>5849</v>
      </c>
      <c r="M167" s="18" t="s">
        <v>5850</v>
      </c>
      <c r="P167" s="18" t="s">
        <v>353</v>
      </c>
      <c r="R167" s="18" t="s">
        <v>5848</v>
      </c>
      <c r="S167" s="18" t="s">
        <v>5849</v>
      </c>
      <c r="T167" s="18" t="s">
        <v>5850</v>
      </c>
      <c r="U167" s="18" t="s">
        <v>1660</v>
      </c>
      <c r="V167" s="18" t="s">
        <v>560</v>
      </c>
      <c r="W167" s="18" t="s">
        <v>2361</v>
      </c>
      <c r="X167" s="18" t="s">
        <v>355</v>
      </c>
      <c r="Y167" s="18" t="s">
        <v>322</v>
      </c>
      <c r="AA167" s="18" t="s">
        <v>353</v>
      </c>
      <c r="AD167" s="18" t="s">
        <v>2269</v>
      </c>
      <c r="AE167" s="18" t="s">
        <v>126</v>
      </c>
      <c r="AF167" s="18" t="s">
        <v>1784</v>
      </c>
      <c r="AG167" s="18" t="s">
        <v>1916</v>
      </c>
      <c r="AH167" s="18" t="s">
        <v>198</v>
      </c>
      <c r="AI167" s="18" t="s">
        <v>5851</v>
      </c>
      <c r="AJ167" s="18" t="s">
        <v>5852</v>
      </c>
      <c r="AK167" s="18" t="s">
        <v>130</v>
      </c>
      <c r="AL167" s="18" t="s">
        <v>2262</v>
      </c>
      <c r="AM167" s="16">
        <v>22212683</v>
      </c>
      <c r="AN167" s="16">
        <v>2495000</v>
      </c>
      <c r="AO167" s="18" t="s">
        <v>131</v>
      </c>
      <c r="AP167" s="16">
        <v>23395000</v>
      </c>
      <c r="AQ167" s="16">
        <v>4155000</v>
      </c>
      <c r="AR167" s="16">
        <v>27550000</v>
      </c>
      <c r="AS167" s="16">
        <v>0</v>
      </c>
      <c r="AT167" s="16">
        <v>27550000</v>
      </c>
      <c r="AU167" s="18" t="s">
        <v>356</v>
      </c>
      <c r="AV167" s="19">
        <v>44965</v>
      </c>
      <c r="AX167" s="25" t="s">
        <v>141</v>
      </c>
      <c r="AY167" s="16">
        <v>7550000</v>
      </c>
      <c r="BB167" s="18" t="s">
        <v>357</v>
      </c>
      <c r="BD167" s="18">
        <v>0</v>
      </c>
      <c r="BF167" s="18">
        <v>0</v>
      </c>
      <c r="BL167" s="18" t="s">
        <v>357</v>
      </c>
      <c r="BM167" s="18" t="s">
        <v>352</v>
      </c>
      <c r="BO167" s="16">
        <v>23395000</v>
      </c>
      <c r="BP167" s="16">
        <v>0</v>
      </c>
      <c r="BQ167" s="18" t="s">
        <v>357</v>
      </c>
      <c r="BR167" s="24" t="str">
        <f t="shared" si="12"/>
        <v>AB</v>
      </c>
      <c r="BS167" s="20" t="str">
        <f t="shared" si="9"/>
        <v>YMS KULON PROGO</v>
      </c>
      <c r="BT167" s="20" t="str">
        <f t="shared" si="10"/>
        <v>3S</v>
      </c>
      <c r="BU167" s="20" t="str">
        <f t="shared" si="11"/>
        <v>3. 3S KULONPROGO</v>
      </c>
      <c r="BX167" s="18">
        <v>0</v>
      </c>
      <c r="BY167" s="18" t="s">
        <v>134</v>
      </c>
      <c r="CD167" s="18" t="s">
        <v>154</v>
      </c>
      <c r="CE167" s="18" t="s">
        <v>136</v>
      </c>
      <c r="CG167" s="18" t="s">
        <v>178</v>
      </c>
      <c r="CH167" s="18" t="s">
        <v>138</v>
      </c>
      <c r="CJ167" s="18" t="s">
        <v>139</v>
      </c>
      <c r="CV167" s="18" t="s">
        <v>119</v>
      </c>
      <c r="CY167" s="18" t="s">
        <v>5853</v>
      </c>
      <c r="CZ167" s="19">
        <v>44965</v>
      </c>
      <c r="DA167" s="18">
        <v>20000000</v>
      </c>
      <c r="DB167" s="18" t="s">
        <v>2269</v>
      </c>
      <c r="DC167" s="18" t="s">
        <v>295</v>
      </c>
      <c r="DD167" s="18" t="s">
        <v>141</v>
      </c>
      <c r="DG167" s="16">
        <v>27550000</v>
      </c>
      <c r="DH167" s="16">
        <v>27550000</v>
      </c>
      <c r="DI167" s="16">
        <v>0</v>
      </c>
      <c r="DJ167" s="16">
        <v>27550000</v>
      </c>
      <c r="DK167" s="13">
        <v>100</v>
      </c>
      <c r="DN167" s="18" t="s">
        <v>142</v>
      </c>
      <c r="DO167" s="18" t="s">
        <v>142</v>
      </c>
      <c r="DP167" s="21" t="s">
        <v>131</v>
      </c>
      <c r="DQ167" s="16">
        <v>0</v>
      </c>
      <c r="DR167" s="16">
        <v>100000</v>
      </c>
    </row>
    <row r="168" spans="1:122" x14ac:dyDescent="0.2">
      <c r="A168" s="18" t="s">
        <v>351</v>
      </c>
      <c r="C168" s="1" t="s">
        <v>359</v>
      </c>
      <c r="D168" s="18" t="s">
        <v>119</v>
      </c>
      <c r="E168" s="18" t="s">
        <v>120</v>
      </c>
      <c r="F168" s="18" t="s">
        <v>5854</v>
      </c>
      <c r="G168" s="19">
        <v>44966</v>
      </c>
      <c r="H168" s="18" t="s">
        <v>5855</v>
      </c>
      <c r="I168" s="18" t="s">
        <v>119</v>
      </c>
      <c r="J168" s="18" t="s">
        <v>119</v>
      </c>
      <c r="K168" s="18" t="s">
        <v>5856</v>
      </c>
      <c r="L168" s="18" t="s">
        <v>5857</v>
      </c>
      <c r="M168" s="18" t="s">
        <v>375</v>
      </c>
      <c r="P168" s="18" t="s">
        <v>2139</v>
      </c>
      <c r="R168" s="18" t="s">
        <v>5856</v>
      </c>
      <c r="S168" s="18" t="s">
        <v>5857</v>
      </c>
      <c r="T168" s="18" t="s">
        <v>375</v>
      </c>
      <c r="U168" s="18" t="s">
        <v>122</v>
      </c>
      <c r="V168" s="18" t="s">
        <v>290</v>
      </c>
      <c r="W168" s="18" t="s">
        <v>5858</v>
      </c>
      <c r="X168" s="18" t="s">
        <v>760</v>
      </c>
      <c r="Y168" s="18" t="s">
        <v>226</v>
      </c>
      <c r="AA168" s="18" t="s">
        <v>2139</v>
      </c>
      <c r="AD168" s="18" t="s">
        <v>2284</v>
      </c>
      <c r="AE168" s="18" t="s">
        <v>126</v>
      </c>
      <c r="AF168" s="18" t="s">
        <v>1169</v>
      </c>
      <c r="AG168" s="18" t="s">
        <v>1916</v>
      </c>
      <c r="AH168" s="18" t="s">
        <v>250</v>
      </c>
      <c r="AI168" s="18" t="s">
        <v>5859</v>
      </c>
      <c r="AJ168" s="18" t="s">
        <v>5860</v>
      </c>
      <c r="AK168" s="18" t="s">
        <v>130</v>
      </c>
      <c r="AL168" s="18" t="s">
        <v>2262</v>
      </c>
      <c r="AM168" s="16">
        <v>17520415</v>
      </c>
      <c r="AN168" s="16">
        <v>0</v>
      </c>
      <c r="AO168" s="18" t="s">
        <v>131</v>
      </c>
      <c r="AP168" s="16">
        <v>19065000</v>
      </c>
      <c r="AQ168" s="16">
        <v>4135000</v>
      </c>
      <c r="AR168" s="16">
        <v>23200000</v>
      </c>
      <c r="AS168" s="16">
        <v>0</v>
      </c>
      <c r="AT168" s="16">
        <v>23200000</v>
      </c>
      <c r="AU168" s="18" t="s">
        <v>1990</v>
      </c>
      <c r="AV168" s="19">
        <v>44966</v>
      </c>
      <c r="AX168" s="25" t="s">
        <v>141</v>
      </c>
      <c r="AY168" s="16">
        <v>23200000</v>
      </c>
      <c r="BB168" s="18" t="s">
        <v>357</v>
      </c>
      <c r="BD168" s="18">
        <v>0</v>
      </c>
      <c r="BF168" s="18">
        <v>0</v>
      </c>
      <c r="BL168" s="18" t="s">
        <v>357</v>
      </c>
      <c r="BM168" s="18" t="s">
        <v>359</v>
      </c>
      <c r="BO168" s="16">
        <v>19065000</v>
      </c>
      <c r="BP168" s="16">
        <v>0</v>
      </c>
      <c r="BQ168" s="18" t="s">
        <v>357</v>
      </c>
      <c r="BR168" s="24" t="str">
        <f t="shared" si="12"/>
        <v>AB</v>
      </c>
      <c r="BS168" s="20" t="str">
        <f t="shared" si="9"/>
        <v>YMS KULON PROGO</v>
      </c>
      <c r="BT168" s="20" t="str">
        <f t="shared" si="10"/>
        <v>3S</v>
      </c>
      <c r="BU168" s="20" t="str">
        <f t="shared" si="11"/>
        <v>3. 3S KULONPROGO</v>
      </c>
      <c r="BX168" s="18">
        <v>0</v>
      </c>
      <c r="BY168" s="18" t="s">
        <v>134</v>
      </c>
      <c r="CD168" s="18" t="s">
        <v>146</v>
      </c>
      <c r="CE168" s="18" t="s">
        <v>147</v>
      </c>
      <c r="CG168" s="18" t="s">
        <v>137</v>
      </c>
      <c r="CH168" s="18" t="s">
        <v>135</v>
      </c>
      <c r="CJ168" s="18" t="s">
        <v>139</v>
      </c>
      <c r="CV168" s="18" t="s">
        <v>119</v>
      </c>
      <c r="DA168" s="18">
        <v>0</v>
      </c>
      <c r="DC168" s="18" t="s">
        <v>295</v>
      </c>
      <c r="DD168" s="18" t="s">
        <v>141</v>
      </c>
      <c r="DG168" s="16">
        <v>23200000</v>
      </c>
      <c r="DH168" s="16">
        <v>23200000</v>
      </c>
      <c r="DI168" s="16">
        <v>0</v>
      </c>
      <c r="DJ168" s="16">
        <v>23200000</v>
      </c>
      <c r="DK168" s="13">
        <v>100</v>
      </c>
      <c r="DN168" s="18" t="s">
        <v>142</v>
      </c>
      <c r="DO168" s="18" t="s">
        <v>142</v>
      </c>
      <c r="DP168" s="21" t="s">
        <v>131</v>
      </c>
      <c r="DQ168" s="16">
        <v>0</v>
      </c>
      <c r="DR168" s="16">
        <v>100000</v>
      </c>
    </row>
    <row r="169" spans="1:122" x14ac:dyDescent="0.2">
      <c r="A169" s="18" t="s">
        <v>351</v>
      </c>
      <c r="C169" s="1" t="s">
        <v>352</v>
      </c>
      <c r="D169" s="18" t="s">
        <v>119</v>
      </c>
      <c r="E169" s="18" t="s">
        <v>120</v>
      </c>
      <c r="F169" s="18" t="s">
        <v>5861</v>
      </c>
      <c r="G169" s="19">
        <v>44968</v>
      </c>
      <c r="H169" s="18" t="s">
        <v>5862</v>
      </c>
      <c r="I169" s="18" t="s">
        <v>119</v>
      </c>
      <c r="J169" s="18" t="s">
        <v>119</v>
      </c>
      <c r="K169" s="18" t="s">
        <v>5863</v>
      </c>
      <c r="L169" s="18" t="s">
        <v>5864</v>
      </c>
      <c r="M169" s="18" t="s">
        <v>299</v>
      </c>
      <c r="P169" s="18" t="s">
        <v>353</v>
      </c>
      <c r="R169" s="18" t="s">
        <v>5865</v>
      </c>
      <c r="S169" s="18" t="s">
        <v>5866</v>
      </c>
      <c r="T169" s="18" t="s">
        <v>299</v>
      </c>
      <c r="U169" s="18" t="s">
        <v>2355</v>
      </c>
      <c r="V169" s="18" t="s">
        <v>193</v>
      </c>
      <c r="W169" s="18" t="s">
        <v>5867</v>
      </c>
      <c r="X169" s="18" t="s">
        <v>355</v>
      </c>
      <c r="Y169" s="18" t="s">
        <v>322</v>
      </c>
      <c r="AA169" s="18" t="s">
        <v>353</v>
      </c>
      <c r="AD169" s="18" t="s">
        <v>2264</v>
      </c>
      <c r="AE169" s="18" t="s">
        <v>126</v>
      </c>
      <c r="AF169" s="18" t="s">
        <v>184</v>
      </c>
      <c r="AG169" s="18" t="s">
        <v>1916</v>
      </c>
      <c r="AH169" s="18" t="s">
        <v>198</v>
      </c>
      <c r="AI169" s="18" t="s">
        <v>5868</v>
      </c>
      <c r="AJ169" s="18" t="s">
        <v>5869</v>
      </c>
      <c r="AK169" s="18" t="s">
        <v>130</v>
      </c>
      <c r="AL169" s="18" t="s">
        <v>2262</v>
      </c>
      <c r="AM169" s="16">
        <v>25349889</v>
      </c>
      <c r="AN169" s="16">
        <v>2771000</v>
      </c>
      <c r="AO169" s="18" t="s">
        <v>131</v>
      </c>
      <c r="AP169" s="16">
        <v>26700000</v>
      </c>
      <c r="AQ169" s="16">
        <v>4700000</v>
      </c>
      <c r="AR169" s="16">
        <v>31400000</v>
      </c>
      <c r="AS169" s="16">
        <v>0</v>
      </c>
      <c r="AT169" s="16">
        <v>31400000</v>
      </c>
      <c r="AU169" s="18" t="s">
        <v>356</v>
      </c>
      <c r="AV169" s="19">
        <v>44968</v>
      </c>
      <c r="AX169" s="25" t="s">
        <v>141</v>
      </c>
      <c r="AY169" s="16">
        <v>9400000</v>
      </c>
      <c r="BB169" s="18" t="s">
        <v>357</v>
      </c>
      <c r="BD169" s="18">
        <v>0</v>
      </c>
      <c r="BF169" s="18">
        <v>0</v>
      </c>
      <c r="BL169" s="18" t="s">
        <v>357</v>
      </c>
      <c r="BM169" s="18" t="s">
        <v>352</v>
      </c>
      <c r="BO169" s="16">
        <v>26700000</v>
      </c>
      <c r="BP169" s="16">
        <v>0</v>
      </c>
      <c r="BQ169" s="18" t="s">
        <v>357</v>
      </c>
      <c r="BR169" s="24" t="str">
        <f t="shared" si="12"/>
        <v>AB</v>
      </c>
      <c r="BS169" s="20" t="str">
        <f t="shared" si="9"/>
        <v>YMS KULON PROGO</v>
      </c>
      <c r="BT169" s="20" t="str">
        <f t="shared" si="10"/>
        <v>3S</v>
      </c>
      <c r="BU169" s="20" t="str">
        <f t="shared" si="11"/>
        <v>3. 3S KULONPROGO</v>
      </c>
      <c r="BX169" s="18">
        <v>0</v>
      </c>
      <c r="BY169" s="18" t="s">
        <v>134</v>
      </c>
      <c r="CD169" s="18" t="s">
        <v>177</v>
      </c>
      <c r="CE169" s="18" t="s">
        <v>147</v>
      </c>
      <c r="CG169" s="18" t="s">
        <v>155</v>
      </c>
      <c r="CH169" s="18" t="s">
        <v>138</v>
      </c>
      <c r="CJ169" s="18" t="s">
        <v>139</v>
      </c>
      <c r="CV169" s="18" t="s">
        <v>119</v>
      </c>
      <c r="CY169" s="18" t="s">
        <v>5870</v>
      </c>
      <c r="CZ169" s="19">
        <v>44967</v>
      </c>
      <c r="DA169" s="18">
        <v>22000000</v>
      </c>
      <c r="DB169" s="18" t="s">
        <v>2264</v>
      </c>
      <c r="DC169" s="18" t="s">
        <v>295</v>
      </c>
      <c r="DD169" s="18" t="s">
        <v>141</v>
      </c>
      <c r="DG169" s="16">
        <v>31400000</v>
      </c>
      <c r="DH169" s="16">
        <v>31400000</v>
      </c>
      <c r="DI169" s="16">
        <v>0</v>
      </c>
      <c r="DJ169" s="16">
        <v>31400000</v>
      </c>
      <c r="DK169" s="13">
        <v>100</v>
      </c>
      <c r="DN169" s="18" t="s">
        <v>142</v>
      </c>
      <c r="DO169" s="18" t="s">
        <v>142</v>
      </c>
      <c r="DP169" s="21" t="s">
        <v>131</v>
      </c>
      <c r="DQ169" s="16">
        <v>0</v>
      </c>
      <c r="DR169" s="16">
        <v>100000</v>
      </c>
    </row>
    <row r="170" spans="1:122" x14ac:dyDescent="0.2">
      <c r="A170" s="18" t="s">
        <v>351</v>
      </c>
      <c r="B170" s="18" t="s">
        <v>971</v>
      </c>
      <c r="C170" s="1" t="s">
        <v>5871</v>
      </c>
      <c r="D170" s="18" t="s">
        <v>222</v>
      </c>
      <c r="E170" s="18" t="s">
        <v>223</v>
      </c>
      <c r="F170" s="18" t="s">
        <v>5872</v>
      </c>
      <c r="G170" s="19">
        <v>44973</v>
      </c>
      <c r="H170" s="18" t="s">
        <v>5873</v>
      </c>
      <c r="I170" s="18" t="s">
        <v>119</v>
      </c>
      <c r="J170" s="18" t="s">
        <v>119</v>
      </c>
      <c r="K170" s="18" t="s">
        <v>5874</v>
      </c>
      <c r="L170" s="18" t="s">
        <v>5875</v>
      </c>
      <c r="M170" s="18" t="s">
        <v>5876</v>
      </c>
      <c r="P170" s="18" t="s">
        <v>5877</v>
      </c>
      <c r="R170" s="18" t="s">
        <v>5874</v>
      </c>
      <c r="S170" s="18" t="s">
        <v>5875</v>
      </c>
      <c r="T170" s="18" t="s">
        <v>5876</v>
      </c>
      <c r="U170" s="18" t="s">
        <v>5878</v>
      </c>
      <c r="V170" s="18" t="s">
        <v>151</v>
      </c>
      <c r="W170" s="18" t="s">
        <v>5879</v>
      </c>
      <c r="X170" s="18" t="s">
        <v>5880</v>
      </c>
      <c r="Y170" s="18" t="s">
        <v>322</v>
      </c>
      <c r="AA170" s="18" t="s">
        <v>5877</v>
      </c>
      <c r="AD170" s="18" t="s">
        <v>2271</v>
      </c>
      <c r="AE170" s="18" t="s">
        <v>126</v>
      </c>
      <c r="AF170" s="18" t="s">
        <v>145</v>
      </c>
      <c r="AG170" s="18" t="s">
        <v>1916</v>
      </c>
      <c r="AH170" s="18" t="s">
        <v>129</v>
      </c>
      <c r="AI170" s="18" t="s">
        <v>5881</v>
      </c>
      <c r="AJ170" s="18" t="s">
        <v>5882</v>
      </c>
      <c r="AK170" s="18" t="s">
        <v>130</v>
      </c>
      <c r="AL170" s="18" t="s">
        <v>2262</v>
      </c>
      <c r="AM170" s="16">
        <v>26550763</v>
      </c>
      <c r="AN170" s="16">
        <v>2932000</v>
      </c>
      <c r="AO170" s="18" t="s">
        <v>131</v>
      </c>
      <c r="AP170" s="16">
        <v>27965000</v>
      </c>
      <c r="AQ170" s="16">
        <v>4805000</v>
      </c>
      <c r="AR170" s="16">
        <v>32770000</v>
      </c>
      <c r="AS170" s="16">
        <v>0</v>
      </c>
      <c r="AT170" s="16">
        <v>32770000</v>
      </c>
      <c r="AU170" s="18" t="s">
        <v>356</v>
      </c>
      <c r="AV170" s="19">
        <v>44973</v>
      </c>
      <c r="AX170" s="25" t="s">
        <v>141</v>
      </c>
      <c r="AY170" s="16">
        <v>0</v>
      </c>
      <c r="BB170" s="18" t="s">
        <v>357</v>
      </c>
      <c r="BD170" s="18">
        <v>0</v>
      </c>
      <c r="BF170" s="18">
        <v>0</v>
      </c>
      <c r="BL170" s="18" t="s">
        <v>357</v>
      </c>
      <c r="BM170" s="18" t="s">
        <v>5871</v>
      </c>
      <c r="BO170" s="16">
        <v>27965000</v>
      </c>
      <c r="BP170" s="16">
        <v>0</v>
      </c>
      <c r="BQ170" s="18" t="s">
        <v>357</v>
      </c>
      <c r="BR170" s="24" t="str">
        <f t="shared" si="12"/>
        <v>AB</v>
      </c>
      <c r="BS170" s="20" t="str">
        <f t="shared" si="9"/>
        <v>YMS KULON PROGO</v>
      </c>
      <c r="BT170" s="20" t="str">
        <f t="shared" si="10"/>
        <v>3S</v>
      </c>
      <c r="BU170" s="20" t="str">
        <f t="shared" si="11"/>
        <v>3. 3S KULONPROGO</v>
      </c>
      <c r="BX170" s="18">
        <v>0</v>
      </c>
      <c r="BY170" s="18" t="s">
        <v>173</v>
      </c>
      <c r="CD170" s="18" t="s">
        <v>154</v>
      </c>
      <c r="CE170" s="18" t="s">
        <v>136</v>
      </c>
      <c r="CG170" s="18" t="s">
        <v>178</v>
      </c>
      <c r="CH170" s="18" t="s">
        <v>138</v>
      </c>
      <c r="CJ170" s="18" t="s">
        <v>139</v>
      </c>
      <c r="CV170" s="18" t="s">
        <v>119</v>
      </c>
      <c r="CY170" s="18" t="s">
        <v>5883</v>
      </c>
      <c r="CZ170" s="19">
        <v>44972</v>
      </c>
      <c r="DA170" s="18">
        <v>32770000</v>
      </c>
      <c r="DB170" s="18" t="s">
        <v>2271</v>
      </c>
      <c r="DC170" s="18" t="s">
        <v>295</v>
      </c>
      <c r="DD170" s="18" t="s">
        <v>141</v>
      </c>
      <c r="DG170" s="16">
        <v>32770000</v>
      </c>
      <c r="DH170" s="16">
        <v>32770000</v>
      </c>
      <c r="DI170" s="16">
        <v>0</v>
      </c>
      <c r="DJ170" s="16">
        <v>32770000</v>
      </c>
      <c r="DK170" s="13">
        <v>100</v>
      </c>
      <c r="DN170" s="18" t="s">
        <v>175</v>
      </c>
      <c r="DO170" s="18" t="s">
        <v>175</v>
      </c>
      <c r="DP170" s="21" t="s">
        <v>131</v>
      </c>
      <c r="DQ170" s="16">
        <v>100000</v>
      </c>
    </row>
    <row r="171" spans="1:122" x14ac:dyDescent="0.2">
      <c r="A171" s="18" t="s">
        <v>351</v>
      </c>
      <c r="B171" s="18" t="s">
        <v>971</v>
      </c>
      <c r="C171" s="1" t="s">
        <v>5871</v>
      </c>
      <c r="D171" s="18" t="s">
        <v>222</v>
      </c>
      <c r="E171" s="18" t="s">
        <v>223</v>
      </c>
      <c r="F171" s="18" t="s">
        <v>5884</v>
      </c>
      <c r="G171" s="19">
        <v>44977</v>
      </c>
      <c r="H171" s="18" t="s">
        <v>5885</v>
      </c>
      <c r="I171" s="18" t="s">
        <v>119</v>
      </c>
      <c r="J171" s="18" t="s">
        <v>119</v>
      </c>
      <c r="K171" s="18" t="s">
        <v>5886</v>
      </c>
      <c r="L171" s="18" t="s">
        <v>5887</v>
      </c>
      <c r="M171" s="18" t="s">
        <v>5888</v>
      </c>
      <c r="P171" s="18" t="s">
        <v>353</v>
      </c>
      <c r="R171" s="18" t="s">
        <v>5886</v>
      </c>
      <c r="S171" s="18" t="s">
        <v>5887</v>
      </c>
      <c r="T171" s="18" t="s">
        <v>5888</v>
      </c>
      <c r="U171" s="18" t="s">
        <v>302</v>
      </c>
      <c r="V171" s="18" t="s">
        <v>327</v>
      </c>
      <c r="W171" s="18" t="s">
        <v>5889</v>
      </c>
      <c r="X171" s="18" t="s">
        <v>355</v>
      </c>
      <c r="Y171" s="18" t="s">
        <v>322</v>
      </c>
      <c r="AA171" s="18" t="s">
        <v>353</v>
      </c>
      <c r="AD171" s="18" t="s">
        <v>2301</v>
      </c>
      <c r="AE171" s="18" t="s">
        <v>126</v>
      </c>
      <c r="AF171" s="18" t="s">
        <v>184</v>
      </c>
      <c r="AG171" s="18" t="s">
        <v>1916</v>
      </c>
      <c r="AH171" s="18" t="s">
        <v>162</v>
      </c>
      <c r="AI171" s="18" t="s">
        <v>5890</v>
      </c>
      <c r="AJ171" s="18" t="s">
        <v>5891</v>
      </c>
      <c r="AK171" s="18" t="s">
        <v>130</v>
      </c>
      <c r="AL171" s="18" t="s">
        <v>2262</v>
      </c>
      <c r="AM171" s="16">
        <v>25349889</v>
      </c>
      <c r="AN171" s="16">
        <v>2771000</v>
      </c>
      <c r="AO171" s="18" t="s">
        <v>131</v>
      </c>
      <c r="AP171" s="16">
        <v>26700000</v>
      </c>
      <c r="AQ171" s="16">
        <v>4700000</v>
      </c>
      <c r="AR171" s="16">
        <v>31400000</v>
      </c>
      <c r="AS171" s="16">
        <v>0</v>
      </c>
      <c r="AT171" s="16">
        <v>31400000</v>
      </c>
      <c r="AU171" s="18" t="s">
        <v>356</v>
      </c>
      <c r="AV171" s="19">
        <v>44977</v>
      </c>
      <c r="AX171" s="25" t="s">
        <v>141</v>
      </c>
      <c r="AY171" s="16">
        <v>31400000</v>
      </c>
      <c r="BB171" s="18" t="s">
        <v>357</v>
      </c>
      <c r="BD171" s="18">
        <v>0</v>
      </c>
      <c r="BF171" s="18">
        <v>0</v>
      </c>
      <c r="BL171" s="18" t="s">
        <v>357</v>
      </c>
      <c r="BM171" s="18" t="s">
        <v>5871</v>
      </c>
      <c r="BO171" s="16">
        <v>26700000</v>
      </c>
      <c r="BP171" s="16">
        <v>0</v>
      </c>
      <c r="BQ171" s="18" t="s">
        <v>357</v>
      </c>
      <c r="BR171" s="24" t="str">
        <f t="shared" si="12"/>
        <v>AB</v>
      </c>
      <c r="BS171" s="20" t="str">
        <f t="shared" si="9"/>
        <v>YMS KULON PROGO</v>
      </c>
      <c r="BT171" s="20" t="str">
        <f t="shared" si="10"/>
        <v>3S</v>
      </c>
      <c r="BU171" s="20" t="str">
        <f t="shared" si="11"/>
        <v>3. 3S KULONPROGO</v>
      </c>
      <c r="BX171" s="18">
        <v>0</v>
      </c>
      <c r="BY171" s="18" t="s">
        <v>173</v>
      </c>
      <c r="CD171" s="18" t="s">
        <v>154</v>
      </c>
      <c r="CE171" s="18" t="s">
        <v>136</v>
      </c>
      <c r="CG171" s="18" t="s">
        <v>178</v>
      </c>
      <c r="CH171" s="18" t="s">
        <v>138</v>
      </c>
      <c r="CJ171" s="18" t="s">
        <v>139</v>
      </c>
      <c r="CV171" s="18" t="s">
        <v>119</v>
      </c>
      <c r="DA171" s="18">
        <v>0</v>
      </c>
      <c r="DC171" s="18" t="s">
        <v>295</v>
      </c>
      <c r="DD171" s="18" t="s">
        <v>141</v>
      </c>
      <c r="DG171" s="16">
        <v>31400000</v>
      </c>
      <c r="DH171" s="16">
        <v>31400000</v>
      </c>
      <c r="DI171" s="16">
        <v>0</v>
      </c>
      <c r="DJ171" s="16">
        <v>31400000</v>
      </c>
      <c r="DK171" s="13">
        <v>100</v>
      </c>
      <c r="DN171" s="18" t="s">
        <v>175</v>
      </c>
      <c r="DO171" s="18" t="s">
        <v>175</v>
      </c>
      <c r="DP171" s="21" t="s">
        <v>131</v>
      </c>
      <c r="DQ171" s="16">
        <v>100000</v>
      </c>
    </row>
    <row r="172" spans="1:122" x14ac:dyDescent="0.2">
      <c r="A172" s="18" t="s">
        <v>351</v>
      </c>
      <c r="B172" s="18" t="s">
        <v>971</v>
      </c>
      <c r="C172" s="1" t="s">
        <v>5871</v>
      </c>
      <c r="D172" s="18" t="s">
        <v>222</v>
      </c>
      <c r="E172" s="18" t="s">
        <v>223</v>
      </c>
      <c r="F172" s="18" t="s">
        <v>5892</v>
      </c>
      <c r="G172" s="19">
        <v>44985</v>
      </c>
      <c r="H172" s="18" t="s">
        <v>5893</v>
      </c>
      <c r="I172" s="18" t="s">
        <v>119</v>
      </c>
      <c r="J172" s="18" t="s">
        <v>119</v>
      </c>
      <c r="K172" s="18" t="s">
        <v>5894</v>
      </c>
      <c r="L172" s="18" t="s">
        <v>5895</v>
      </c>
      <c r="M172" s="18" t="s">
        <v>2362</v>
      </c>
      <c r="P172" s="18" t="s">
        <v>1987</v>
      </c>
      <c r="R172" s="18" t="s">
        <v>5894</v>
      </c>
      <c r="S172" s="18" t="s">
        <v>5895</v>
      </c>
      <c r="T172" s="18" t="s">
        <v>2362</v>
      </c>
      <c r="U172" s="18" t="s">
        <v>387</v>
      </c>
      <c r="V172" s="18" t="s">
        <v>212</v>
      </c>
      <c r="W172" s="18" t="s">
        <v>1988</v>
      </c>
      <c r="X172" s="18" t="s">
        <v>201</v>
      </c>
      <c r="Y172" s="18" t="s">
        <v>322</v>
      </c>
      <c r="AA172" s="18" t="s">
        <v>1987</v>
      </c>
      <c r="AD172" s="18" t="s">
        <v>2263</v>
      </c>
      <c r="AE172" s="18" t="s">
        <v>126</v>
      </c>
      <c r="AF172" s="18" t="s">
        <v>184</v>
      </c>
      <c r="AG172" s="18" t="s">
        <v>1916</v>
      </c>
      <c r="AH172" s="18" t="s">
        <v>129</v>
      </c>
      <c r="AI172" s="18" t="s">
        <v>5896</v>
      </c>
      <c r="AJ172" s="18" t="s">
        <v>5897</v>
      </c>
      <c r="AK172" s="18" t="s">
        <v>130</v>
      </c>
      <c r="AL172" s="18" t="s">
        <v>2262</v>
      </c>
      <c r="AM172" s="16">
        <v>25349889</v>
      </c>
      <c r="AN172" s="16">
        <v>2771000</v>
      </c>
      <c r="AO172" s="18" t="s">
        <v>131</v>
      </c>
      <c r="AP172" s="16">
        <v>26700000</v>
      </c>
      <c r="AQ172" s="16">
        <v>4700000</v>
      </c>
      <c r="AR172" s="16">
        <v>31400000</v>
      </c>
      <c r="AS172" s="16">
        <v>0</v>
      </c>
      <c r="AT172" s="16">
        <v>31400000</v>
      </c>
      <c r="AU172" s="18" t="s">
        <v>356</v>
      </c>
      <c r="AV172" s="19">
        <v>44985</v>
      </c>
      <c r="AX172" s="25" t="s">
        <v>141</v>
      </c>
      <c r="AY172" s="16">
        <v>31400000</v>
      </c>
      <c r="BB172" s="18" t="s">
        <v>357</v>
      </c>
      <c r="BD172" s="18">
        <v>0</v>
      </c>
      <c r="BF172" s="18">
        <v>0</v>
      </c>
      <c r="BL172" s="18" t="s">
        <v>357</v>
      </c>
      <c r="BM172" s="18" t="s">
        <v>5871</v>
      </c>
      <c r="BO172" s="16">
        <v>26700000</v>
      </c>
      <c r="BP172" s="16">
        <v>0</v>
      </c>
      <c r="BQ172" s="18" t="s">
        <v>357</v>
      </c>
      <c r="BR172" s="24" t="str">
        <f t="shared" si="12"/>
        <v>AB</v>
      </c>
      <c r="BS172" s="20" t="str">
        <f t="shared" si="9"/>
        <v>YMS KULON PROGO</v>
      </c>
      <c r="BT172" s="20" t="str">
        <f t="shared" si="10"/>
        <v>3S</v>
      </c>
      <c r="BU172" s="20" t="str">
        <f t="shared" si="11"/>
        <v>3. 3S KULONPROGO</v>
      </c>
      <c r="BX172" s="18">
        <v>0</v>
      </c>
      <c r="BY172" s="18" t="s">
        <v>173</v>
      </c>
      <c r="CD172" s="18" t="s">
        <v>177</v>
      </c>
      <c r="CE172" s="18" t="s">
        <v>147</v>
      </c>
      <c r="CG172" s="18" t="s">
        <v>136</v>
      </c>
      <c r="CH172" s="18" t="s">
        <v>138</v>
      </c>
      <c r="CJ172" s="18" t="s">
        <v>139</v>
      </c>
      <c r="CV172" s="18" t="s">
        <v>119</v>
      </c>
      <c r="DA172" s="18">
        <v>0</v>
      </c>
      <c r="DC172" s="18" t="s">
        <v>295</v>
      </c>
      <c r="DD172" s="18" t="s">
        <v>141</v>
      </c>
      <c r="DG172" s="16">
        <v>31400000</v>
      </c>
      <c r="DH172" s="16">
        <v>31400000</v>
      </c>
      <c r="DI172" s="16">
        <v>0</v>
      </c>
      <c r="DJ172" s="16">
        <v>31400000</v>
      </c>
      <c r="DK172" s="13">
        <v>100</v>
      </c>
      <c r="DN172" s="18" t="s">
        <v>175</v>
      </c>
      <c r="DO172" s="18" t="s">
        <v>175</v>
      </c>
      <c r="DP172" s="21" t="s">
        <v>131</v>
      </c>
      <c r="DQ172" s="16">
        <v>100000</v>
      </c>
    </row>
    <row r="173" spans="1:122" x14ac:dyDescent="0.2">
      <c r="A173" s="18" t="s">
        <v>363</v>
      </c>
      <c r="C173" s="1" t="s">
        <v>364</v>
      </c>
      <c r="D173" s="18" t="s">
        <v>119</v>
      </c>
      <c r="E173" s="18" t="s">
        <v>120</v>
      </c>
      <c r="F173" s="18" t="s">
        <v>5898</v>
      </c>
      <c r="G173" s="19">
        <v>44958</v>
      </c>
      <c r="H173" s="18" t="s">
        <v>5899</v>
      </c>
      <c r="I173" s="18" t="s">
        <v>119</v>
      </c>
      <c r="J173" s="18" t="s">
        <v>119</v>
      </c>
      <c r="K173" s="18" t="s">
        <v>5900</v>
      </c>
      <c r="L173" s="18" t="s">
        <v>5901</v>
      </c>
      <c r="M173" s="18" t="s">
        <v>233</v>
      </c>
      <c r="P173" s="18" t="s">
        <v>1713</v>
      </c>
      <c r="R173" s="18" t="s">
        <v>5900</v>
      </c>
      <c r="S173" s="18" t="s">
        <v>5901</v>
      </c>
      <c r="T173" s="18" t="s">
        <v>233</v>
      </c>
      <c r="U173" s="18" t="s">
        <v>122</v>
      </c>
      <c r="V173" s="18" t="s">
        <v>144</v>
      </c>
      <c r="W173" s="18" t="s">
        <v>5902</v>
      </c>
      <c r="X173" s="18" t="s">
        <v>1714</v>
      </c>
      <c r="Y173" s="18" t="s">
        <v>304</v>
      </c>
      <c r="AA173" s="18" t="s">
        <v>1713</v>
      </c>
      <c r="AD173" s="18" t="s">
        <v>2279</v>
      </c>
      <c r="AE173" s="18" t="s">
        <v>126</v>
      </c>
      <c r="AF173" s="18" t="s">
        <v>145</v>
      </c>
      <c r="AG173" s="18" t="s">
        <v>1916</v>
      </c>
      <c r="AH173" s="18" t="s">
        <v>250</v>
      </c>
      <c r="AI173" s="18" t="s">
        <v>5903</v>
      </c>
      <c r="AJ173" s="18" t="s">
        <v>5904</v>
      </c>
      <c r="AK173" s="18" t="s">
        <v>130</v>
      </c>
      <c r="AL173" s="18" t="s">
        <v>2262</v>
      </c>
      <c r="AM173" s="16">
        <v>26550763</v>
      </c>
      <c r="AN173" s="16">
        <v>3583000</v>
      </c>
      <c r="AO173" s="18" t="s">
        <v>131</v>
      </c>
      <c r="AP173" s="16">
        <v>27965000</v>
      </c>
      <c r="AQ173" s="16">
        <v>5515000</v>
      </c>
      <c r="AR173" s="16">
        <v>33480000</v>
      </c>
      <c r="AS173" s="16">
        <v>0</v>
      </c>
      <c r="AT173" s="16">
        <v>33480000</v>
      </c>
      <c r="AU173" s="18" t="s">
        <v>365</v>
      </c>
      <c r="AV173" s="19">
        <v>44958</v>
      </c>
      <c r="AX173" s="25" t="s">
        <v>141</v>
      </c>
      <c r="AY173" s="16">
        <v>500000</v>
      </c>
      <c r="BB173" s="18" t="s">
        <v>366</v>
      </c>
      <c r="BD173" s="18">
        <v>0</v>
      </c>
      <c r="BF173" s="18">
        <v>0</v>
      </c>
      <c r="BL173" s="18" t="s">
        <v>366</v>
      </c>
      <c r="BM173" s="18" t="s">
        <v>364</v>
      </c>
      <c r="BO173" s="16">
        <v>27965000</v>
      </c>
      <c r="BP173" s="16">
        <v>0</v>
      </c>
      <c r="BQ173" s="18" t="s">
        <v>366</v>
      </c>
      <c r="BR173" s="24" t="str">
        <f t="shared" si="12"/>
        <v>AD</v>
      </c>
      <c r="BS173" s="20" t="str">
        <f t="shared" si="9"/>
        <v>YMS 3S KLATEN</v>
      </c>
      <c r="BT173" s="20" t="str">
        <f t="shared" si="10"/>
        <v>3S</v>
      </c>
      <c r="BU173" s="20" t="str">
        <f t="shared" si="11"/>
        <v>3S KLATEN</v>
      </c>
      <c r="BX173" s="18">
        <v>0</v>
      </c>
      <c r="BY173" s="18" t="s">
        <v>134</v>
      </c>
      <c r="CD173" s="18" t="s">
        <v>147</v>
      </c>
      <c r="CE173" s="18" t="s">
        <v>207</v>
      </c>
      <c r="CG173" s="18" t="s">
        <v>147</v>
      </c>
      <c r="CH173" s="18" t="s">
        <v>147</v>
      </c>
      <c r="CJ173" s="18" t="s">
        <v>139</v>
      </c>
      <c r="CV173" s="18" t="s">
        <v>119</v>
      </c>
      <c r="CY173" s="18" t="s">
        <v>5905</v>
      </c>
      <c r="CZ173" s="19">
        <v>44957</v>
      </c>
      <c r="DA173" s="18">
        <v>32980000</v>
      </c>
      <c r="DB173" s="18" t="s">
        <v>2279</v>
      </c>
      <c r="DC173" s="18" t="s">
        <v>140</v>
      </c>
      <c r="DD173" s="18" t="s">
        <v>141</v>
      </c>
      <c r="DG173" s="16">
        <v>33480000</v>
      </c>
      <c r="DH173" s="16">
        <v>33480000</v>
      </c>
      <c r="DI173" s="16">
        <v>0</v>
      </c>
      <c r="DJ173" s="16">
        <v>33480000</v>
      </c>
      <c r="DK173" s="13">
        <v>100</v>
      </c>
      <c r="DN173" s="18" t="s">
        <v>142</v>
      </c>
      <c r="DO173" s="18" t="s">
        <v>142</v>
      </c>
      <c r="DP173" s="21" t="s">
        <v>131</v>
      </c>
      <c r="DQ173" s="16">
        <v>0</v>
      </c>
      <c r="DR173" s="16">
        <v>100000</v>
      </c>
    </row>
    <row r="174" spans="1:122" x14ac:dyDescent="0.2">
      <c r="A174" s="18" t="s">
        <v>363</v>
      </c>
      <c r="C174" s="1" t="s">
        <v>364</v>
      </c>
      <c r="D174" s="18" t="s">
        <v>119</v>
      </c>
      <c r="E174" s="18" t="s">
        <v>120</v>
      </c>
      <c r="F174" s="18" t="s">
        <v>5906</v>
      </c>
      <c r="G174" s="19">
        <v>44958</v>
      </c>
      <c r="H174" s="18" t="s">
        <v>5907</v>
      </c>
      <c r="I174" s="18" t="s">
        <v>119</v>
      </c>
      <c r="J174" s="18" t="s">
        <v>119</v>
      </c>
      <c r="K174" s="18" t="s">
        <v>5908</v>
      </c>
      <c r="L174" s="18" t="s">
        <v>5909</v>
      </c>
      <c r="M174" s="18" t="s">
        <v>5910</v>
      </c>
      <c r="P174" s="18" t="s">
        <v>377</v>
      </c>
      <c r="R174" s="18" t="s">
        <v>5908</v>
      </c>
      <c r="S174" s="18" t="s">
        <v>5909</v>
      </c>
      <c r="T174" s="18" t="s">
        <v>5910</v>
      </c>
      <c r="U174" s="18" t="s">
        <v>143</v>
      </c>
      <c r="V174" s="18" t="s">
        <v>122</v>
      </c>
      <c r="W174" s="18" t="s">
        <v>5911</v>
      </c>
      <c r="X174" s="18" t="s">
        <v>303</v>
      </c>
      <c r="Y174" s="18" t="s">
        <v>304</v>
      </c>
      <c r="AA174" s="18" t="s">
        <v>377</v>
      </c>
      <c r="AD174" s="18" t="s">
        <v>2271</v>
      </c>
      <c r="AE174" s="18" t="s">
        <v>126</v>
      </c>
      <c r="AF174" s="18" t="s">
        <v>145</v>
      </c>
      <c r="AG174" s="18" t="s">
        <v>1916</v>
      </c>
      <c r="AH174" s="18" t="s">
        <v>129</v>
      </c>
      <c r="AI174" s="18" t="s">
        <v>5912</v>
      </c>
      <c r="AJ174" s="18" t="s">
        <v>5913</v>
      </c>
      <c r="AK174" s="18" t="s">
        <v>130</v>
      </c>
      <c r="AL174" s="18" t="s">
        <v>2262</v>
      </c>
      <c r="AM174" s="16">
        <v>26550763</v>
      </c>
      <c r="AN174" s="16">
        <v>3583000</v>
      </c>
      <c r="AO174" s="18" t="s">
        <v>131</v>
      </c>
      <c r="AP174" s="16">
        <v>27965000</v>
      </c>
      <c r="AQ174" s="16">
        <v>5515000</v>
      </c>
      <c r="AR174" s="16">
        <v>33480000</v>
      </c>
      <c r="AS174" s="16">
        <v>0</v>
      </c>
      <c r="AT174" s="16">
        <v>33480000</v>
      </c>
      <c r="AU174" s="18" t="s">
        <v>365</v>
      </c>
      <c r="AV174" s="19">
        <v>44958</v>
      </c>
      <c r="AX174" s="25" t="s">
        <v>141</v>
      </c>
      <c r="AY174" s="16">
        <v>30480000</v>
      </c>
      <c r="BB174" s="18" t="s">
        <v>366</v>
      </c>
      <c r="BD174" s="18">
        <v>0</v>
      </c>
      <c r="BF174" s="18">
        <v>0</v>
      </c>
      <c r="BL174" s="18" t="s">
        <v>366</v>
      </c>
      <c r="BM174" s="18" t="s">
        <v>364</v>
      </c>
      <c r="BO174" s="16">
        <v>27965000</v>
      </c>
      <c r="BP174" s="16">
        <v>0</v>
      </c>
      <c r="BQ174" s="18" t="s">
        <v>366</v>
      </c>
      <c r="BR174" s="24" t="str">
        <f t="shared" si="12"/>
        <v>AD</v>
      </c>
      <c r="BS174" s="20" t="str">
        <f t="shared" si="9"/>
        <v>YMS 3S KLATEN</v>
      </c>
      <c r="BT174" s="20" t="str">
        <f t="shared" si="10"/>
        <v>3S</v>
      </c>
      <c r="BU174" s="20" t="str">
        <f t="shared" si="11"/>
        <v>3S KLATEN</v>
      </c>
      <c r="BX174" s="18">
        <v>0</v>
      </c>
      <c r="BY174" s="18" t="s">
        <v>134</v>
      </c>
      <c r="CD174" s="18" t="s">
        <v>147</v>
      </c>
      <c r="CE174" s="18" t="s">
        <v>207</v>
      </c>
      <c r="CG174" s="18" t="s">
        <v>147</v>
      </c>
      <c r="CH174" s="18" t="s">
        <v>147</v>
      </c>
      <c r="CJ174" s="18" t="s">
        <v>139</v>
      </c>
      <c r="CV174" s="18" t="s">
        <v>119</v>
      </c>
      <c r="CY174" s="18" t="s">
        <v>5914</v>
      </c>
      <c r="CZ174" s="19">
        <v>44957</v>
      </c>
      <c r="DA174" s="18">
        <v>3000000</v>
      </c>
      <c r="DB174" s="18" t="s">
        <v>2271</v>
      </c>
      <c r="DC174" s="18" t="s">
        <v>140</v>
      </c>
      <c r="DD174" s="18" t="s">
        <v>141</v>
      </c>
      <c r="DG174" s="16">
        <v>33480000</v>
      </c>
      <c r="DH174" s="16">
        <v>33480000</v>
      </c>
      <c r="DI174" s="16">
        <v>0</v>
      </c>
      <c r="DJ174" s="16">
        <v>33480000</v>
      </c>
      <c r="DK174" s="13">
        <v>100</v>
      </c>
      <c r="DN174" s="18" t="s">
        <v>142</v>
      </c>
      <c r="DO174" s="18" t="s">
        <v>142</v>
      </c>
      <c r="DP174" s="21" t="s">
        <v>131</v>
      </c>
      <c r="DQ174" s="16">
        <v>0</v>
      </c>
      <c r="DR174" s="16">
        <v>100000</v>
      </c>
    </row>
    <row r="175" spans="1:122" x14ac:dyDescent="0.2">
      <c r="A175" s="18" t="s">
        <v>363</v>
      </c>
      <c r="B175" s="18" t="s">
        <v>371</v>
      </c>
      <c r="C175" s="1" t="s">
        <v>374</v>
      </c>
      <c r="D175" s="18" t="s">
        <v>134</v>
      </c>
      <c r="E175" s="18" t="s">
        <v>167</v>
      </c>
      <c r="F175" s="18" t="s">
        <v>5915</v>
      </c>
      <c r="G175" s="19">
        <v>44958</v>
      </c>
      <c r="H175" s="18" t="s">
        <v>5916</v>
      </c>
      <c r="I175" s="18" t="s">
        <v>119</v>
      </c>
      <c r="J175" s="18" t="s">
        <v>119</v>
      </c>
      <c r="K175" s="18" t="s">
        <v>5917</v>
      </c>
      <c r="L175" s="18" t="s">
        <v>5918</v>
      </c>
      <c r="M175" s="18" t="s">
        <v>2385</v>
      </c>
      <c r="P175" s="18" t="s">
        <v>1403</v>
      </c>
      <c r="R175" s="18" t="s">
        <v>5917</v>
      </c>
      <c r="S175" s="18" t="s">
        <v>5918</v>
      </c>
      <c r="T175" s="18" t="s">
        <v>2385</v>
      </c>
      <c r="U175" s="18" t="s">
        <v>150</v>
      </c>
      <c r="V175" s="18" t="s">
        <v>212</v>
      </c>
      <c r="W175" s="18" t="s">
        <v>1872</v>
      </c>
      <c r="X175" s="18" t="s">
        <v>1404</v>
      </c>
      <c r="Y175" s="18" t="s">
        <v>304</v>
      </c>
      <c r="AA175" s="18" t="s">
        <v>1403</v>
      </c>
      <c r="AD175" s="18" t="s">
        <v>2290</v>
      </c>
      <c r="AE175" s="18" t="s">
        <v>126</v>
      </c>
      <c r="AF175" s="18" t="s">
        <v>127</v>
      </c>
      <c r="AG175" s="18" t="s">
        <v>1916</v>
      </c>
      <c r="AH175" s="18" t="s">
        <v>129</v>
      </c>
      <c r="AI175" s="18" t="s">
        <v>5919</v>
      </c>
      <c r="AJ175" s="18" t="s">
        <v>5920</v>
      </c>
      <c r="AK175" s="18" t="s">
        <v>130</v>
      </c>
      <c r="AL175" s="18" t="s">
        <v>2262</v>
      </c>
      <c r="AM175" s="16">
        <v>22022772</v>
      </c>
      <c r="AN175" s="16">
        <v>3023000</v>
      </c>
      <c r="AO175" s="18" t="s">
        <v>131</v>
      </c>
      <c r="AP175" s="16">
        <v>23195000</v>
      </c>
      <c r="AQ175" s="16">
        <v>4935000</v>
      </c>
      <c r="AR175" s="16">
        <v>28130000</v>
      </c>
      <c r="AS175" s="16">
        <v>0</v>
      </c>
      <c r="AT175" s="16">
        <v>28130000</v>
      </c>
      <c r="AU175" s="18" t="s">
        <v>365</v>
      </c>
      <c r="AV175" s="19">
        <v>44958</v>
      </c>
      <c r="AX175" s="25" t="s">
        <v>141</v>
      </c>
      <c r="AY175" s="16">
        <v>26130000</v>
      </c>
      <c r="BB175" s="18" t="s">
        <v>366</v>
      </c>
      <c r="BD175" s="18">
        <v>0</v>
      </c>
      <c r="BF175" s="18">
        <v>0</v>
      </c>
      <c r="BL175" s="18" t="s">
        <v>366</v>
      </c>
      <c r="BM175" s="18" t="s">
        <v>374</v>
      </c>
      <c r="BO175" s="16">
        <v>23195000</v>
      </c>
      <c r="BP175" s="16">
        <v>0</v>
      </c>
      <c r="BQ175" s="18" t="s">
        <v>366</v>
      </c>
      <c r="BR175" s="24" t="str">
        <f t="shared" si="12"/>
        <v>AD</v>
      </c>
      <c r="BS175" s="20" t="str">
        <f t="shared" si="9"/>
        <v>YMS 3S KLATEN</v>
      </c>
      <c r="BT175" s="20" t="str">
        <f t="shared" si="10"/>
        <v>3S</v>
      </c>
      <c r="BU175" s="20" t="str">
        <f t="shared" si="11"/>
        <v>3S KLATEN</v>
      </c>
      <c r="BX175" s="18">
        <v>0</v>
      </c>
      <c r="BY175" s="18" t="s">
        <v>173</v>
      </c>
      <c r="CD175" s="18" t="s">
        <v>147</v>
      </c>
      <c r="CE175" s="18" t="s">
        <v>207</v>
      </c>
      <c r="CG175" s="18" t="s">
        <v>147</v>
      </c>
      <c r="CH175" s="18" t="s">
        <v>147</v>
      </c>
      <c r="CJ175" s="18" t="s">
        <v>139</v>
      </c>
      <c r="CV175" s="18" t="s">
        <v>119</v>
      </c>
      <c r="CY175" s="18" t="s">
        <v>5921</v>
      </c>
      <c r="CZ175" s="19">
        <v>44958</v>
      </c>
      <c r="DA175" s="18">
        <v>2000000</v>
      </c>
      <c r="DB175" s="18" t="s">
        <v>2290</v>
      </c>
      <c r="DC175" s="18" t="s">
        <v>140</v>
      </c>
      <c r="DD175" s="18" t="s">
        <v>141</v>
      </c>
      <c r="DG175" s="16">
        <v>28130000</v>
      </c>
      <c r="DH175" s="16">
        <v>28130000</v>
      </c>
      <c r="DI175" s="16">
        <v>0</v>
      </c>
      <c r="DJ175" s="16">
        <v>28130000</v>
      </c>
      <c r="DK175" s="13">
        <v>100</v>
      </c>
      <c r="DN175" s="18" t="s">
        <v>175</v>
      </c>
      <c r="DO175" s="18" t="s">
        <v>175</v>
      </c>
      <c r="DP175" s="21" t="s">
        <v>131</v>
      </c>
      <c r="DQ175" s="16">
        <v>100000</v>
      </c>
    </row>
    <row r="176" spans="1:122" x14ac:dyDescent="0.2">
      <c r="A176" s="18" t="s">
        <v>363</v>
      </c>
      <c r="B176" s="18" t="s">
        <v>371</v>
      </c>
      <c r="C176" s="1" t="s">
        <v>382</v>
      </c>
      <c r="D176" s="18" t="s">
        <v>134</v>
      </c>
      <c r="E176" s="18" t="s">
        <v>167</v>
      </c>
      <c r="F176" s="18" t="s">
        <v>5922</v>
      </c>
      <c r="G176" s="19">
        <v>44958</v>
      </c>
      <c r="H176" s="18" t="s">
        <v>5923</v>
      </c>
      <c r="I176" s="18" t="s">
        <v>119</v>
      </c>
      <c r="J176" s="18" t="s">
        <v>119</v>
      </c>
      <c r="K176" s="18" t="s">
        <v>2459</v>
      </c>
      <c r="L176" s="18" t="s">
        <v>5924</v>
      </c>
      <c r="M176" s="18" t="s">
        <v>5925</v>
      </c>
      <c r="P176" s="18" t="s">
        <v>2379</v>
      </c>
      <c r="R176" s="18" t="s">
        <v>2459</v>
      </c>
      <c r="S176" s="18" t="s">
        <v>5924</v>
      </c>
      <c r="T176" s="18" t="s">
        <v>5925</v>
      </c>
      <c r="U176" s="18" t="s">
        <v>290</v>
      </c>
      <c r="V176" s="18" t="s">
        <v>290</v>
      </c>
      <c r="W176" s="18" t="s">
        <v>304</v>
      </c>
      <c r="X176" s="18" t="s">
        <v>1754</v>
      </c>
      <c r="Y176" s="18" t="s">
        <v>304</v>
      </c>
      <c r="AA176" s="18" t="s">
        <v>2379</v>
      </c>
      <c r="AD176" s="18" t="s">
        <v>1360</v>
      </c>
      <c r="AE176" s="18" t="s">
        <v>126</v>
      </c>
      <c r="AF176" s="18" t="s">
        <v>213</v>
      </c>
      <c r="AG176" s="18" t="s">
        <v>260</v>
      </c>
      <c r="AH176" s="18" t="s">
        <v>153</v>
      </c>
      <c r="AI176" s="18" t="s">
        <v>5926</v>
      </c>
      <c r="AJ176" s="18" t="s">
        <v>5927</v>
      </c>
      <c r="AK176" s="18" t="s">
        <v>130</v>
      </c>
      <c r="AL176" s="18" t="s">
        <v>2253</v>
      </c>
      <c r="AM176" s="16">
        <v>13299692</v>
      </c>
      <c r="AN176" s="16">
        <v>0</v>
      </c>
      <c r="AO176" s="18" t="s">
        <v>412</v>
      </c>
      <c r="AP176" s="16">
        <v>14080000</v>
      </c>
      <c r="AQ176" s="16">
        <v>0</v>
      </c>
      <c r="AR176" s="16">
        <v>13630000</v>
      </c>
      <c r="AS176" s="16">
        <v>0</v>
      </c>
      <c r="AT176" s="16">
        <v>13630000</v>
      </c>
      <c r="AU176" s="18" t="s">
        <v>365</v>
      </c>
      <c r="AV176" s="19">
        <v>44958</v>
      </c>
      <c r="AX176" s="25" t="s">
        <v>141</v>
      </c>
      <c r="AY176" s="16">
        <v>50000</v>
      </c>
      <c r="BB176" s="18" t="s">
        <v>366</v>
      </c>
      <c r="BD176" s="18">
        <v>0</v>
      </c>
      <c r="BF176" s="18">
        <v>0</v>
      </c>
      <c r="BL176" s="18" t="s">
        <v>366</v>
      </c>
      <c r="BM176" s="18" t="s">
        <v>382</v>
      </c>
      <c r="BO176" s="16">
        <v>13630000</v>
      </c>
      <c r="BP176" s="16">
        <v>450000</v>
      </c>
      <c r="BQ176" s="18" t="s">
        <v>366</v>
      </c>
      <c r="BR176" s="24" t="str">
        <f t="shared" si="12"/>
        <v>AD</v>
      </c>
      <c r="BS176" s="20" t="str">
        <f t="shared" si="9"/>
        <v>YMS 3S KLATEN</v>
      </c>
      <c r="BT176" s="20" t="str">
        <f t="shared" si="10"/>
        <v>3S</v>
      </c>
      <c r="BU176" s="20" t="str">
        <f t="shared" si="11"/>
        <v>3S KLATEN</v>
      </c>
      <c r="BX176" s="18">
        <v>0</v>
      </c>
      <c r="BY176" s="18" t="s">
        <v>173</v>
      </c>
      <c r="CD176" s="18" t="s">
        <v>147</v>
      </c>
      <c r="CE176" s="18" t="s">
        <v>207</v>
      </c>
      <c r="CG176" s="18" t="s">
        <v>147</v>
      </c>
      <c r="CH176" s="18" t="s">
        <v>147</v>
      </c>
      <c r="CJ176" s="18" t="s">
        <v>139</v>
      </c>
      <c r="CV176" s="18" t="s">
        <v>119</v>
      </c>
      <c r="CY176" s="18" t="s">
        <v>5928</v>
      </c>
      <c r="CZ176" s="19">
        <v>44957</v>
      </c>
      <c r="DA176" s="18">
        <v>13580000</v>
      </c>
      <c r="DB176" s="18" t="s">
        <v>1360</v>
      </c>
      <c r="DC176" s="18" t="s">
        <v>140</v>
      </c>
      <c r="DD176" s="18" t="s">
        <v>141</v>
      </c>
      <c r="DG176" s="16">
        <v>14080000</v>
      </c>
      <c r="DH176" s="16">
        <v>13630000</v>
      </c>
      <c r="DI176" s="16">
        <v>450000</v>
      </c>
      <c r="DJ176" s="16">
        <v>14080000</v>
      </c>
      <c r="DK176" s="13">
        <v>100</v>
      </c>
      <c r="DN176" s="18" t="s">
        <v>175</v>
      </c>
      <c r="DO176" s="18" t="s">
        <v>175</v>
      </c>
      <c r="DP176" s="21" t="s">
        <v>131</v>
      </c>
      <c r="DQ176" s="16">
        <v>100000</v>
      </c>
    </row>
    <row r="177" spans="1:122" x14ac:dyDescent="0.2">
      <c r="A177" s="18" t="s">
        <v>363</v>
      </c>
      <c r="B177" s="18" t="s">
        <v>371</v>
      </c>
      <c r="C177" s="1" t="s">
        <v>374</v>
      </c>
      <c r="D177" s="18" t="s">
        <v>134</v>
      </c>
      <c r="E177" s="18" t="s">
        <v>167</v>
      </c>
      <c r="F177" s="18" t="s">
        <v>5929</v>
      </c>
      <c r="G177" s="19">
        <v>44958</v>
      </c>
      <c r="H177" s="18" t="s">
        <v>5930</v>
      </c>
      <c r="I177" s="18" t="s">
        <v>119</v>
      </c>
      <c r="J177" s="18" t="s">
        <v>119</v>
      </c>
      <c r="K177" s="18" t="s">
        <v>5931</v>
      </c>
      <c r="L177" s="18" t="s">
        <v>5924</v>
      </c>
      <c r="M177" s="18" t="s">
        <v>5932</v>
      </c>
      <c r="P177" s="18" t="s">
        <v>2379</v>
      </c>
      <c r="R177" s="18" t="s">
        <v>5931</v>
      </c>
      <c r="S177" s="18" t="s">
        <v>5924</v>
      </c>
      <c r="T177" s="18" t="s">
        <v>5932</v>
      </c>
      <c r="U177" s="18" t="s">
        <v>290</v>
      </c>
      <c r="V177" s="18" t="s">
        <v>290</v>
      </c>
      <c r="W177" s="18" t="s">
        <v>304</v>
      </c>
      <c r="X177" s="18" t="s">
        <v>1754</v>
      </c>
      <c r="Y177" s="18" t="s">
        <v>304</v>
      </c>
      <c r="AA177" s="18" t="s">
        <v>2379</v>
      </c>
      <c r="AD177" s="18" t="s">
        <v>1183</v>
      </c>
      <c r="AE177" s="18" t="s">
        <v>126</v>
      </c>
      <c r="AF177" s="18" t="s">
        <v>213</v>
      </c>
      <c r="AG177" s="18" t="s">
        <v>260</v>
      </c>
      <c r="AH177" s="18" t="s">
        <v>162</v>
      </c>
      <c r="AI177" s="18" t="s">
        <v>5933</v>
      </c>
      <c r="AJ177" s="18" t="s">
        <v>5934</v>
      </c>
      <c r="AK177" s="18" t="s">
        <v>130</v>
      </c>
      <c r="AL177" s="18" t="s">
        <v>2253</v>
      </c>
      <c r="AM177" s="16">
        <v>13299692</v>
      </c>
      <c r="AN177" s="16">
        <v>0</v>
      </c>
      <c r="AO177" s="18" t="s">
        <v>412</v>
      </c>
      <c r="AP177" s="16">
        <v>14080000</v>
      </c>
      <c r="AQ177" s="16">
        <v>0</v>
      </c>
      <c r="AR177" s="16">
        <v>13630000</v>
      </c>
      <c r="AS177" s="16">
        <v>0</v>
      </c>
      <c r="AT177" s="16">
        <v>13630000</v>
      </c>
      <c r="AU177" s="18" t="s">
        <v>365</v>
      </c>
      <c r="AV177" s="19">
        <v>44958</v>
      </c>
      <c r="AX177" s="25" t="s">
        <v>141</v>
      </c>
      <c r="AY177" s="16">
        <v>50000</v>
      </c>
      <c r="BB177" s="18" t="s">
        <v>366</v>
      </c>
      <c r="BD177" s="18">
        <v>0</v>
      </c>
      <c r="BF177" s="18">
        <v>0</v>
      </c>
      <c r="BL177" s="18" t="s">
        <v>366</v>
      </c>
      <c r="BM177" s="18" t="s">
        <v>374</v>
      </c>
      <c r="BO177" s="16">
        <v>13630000</v>
      </c>
      <c r="BP177" s="16">
        <v>450000</v>
      </c>
      <c r="BQ177" s="18" t="s">
        <v>366</v>
      </c>
      <c r="BR177" s="24" t="str">
        <f t="shared" si="12"/>
        <v>AD</v>
      </c>
      <c r="BS177" s="20" t="str">
        <f t="shared" si="9"/>
        <v>YMS 3S KLATEN</v>
      </c>
      <c r="BT177" s="20" t="str">
        <f t="shared" si="10"/>
        <v>3S</v>
      </c>
      <c r="BU177" s="20" t="str">
        <f t="shared" si="11"/>
        <v>3S KLATEN</v>
      </c>
      <c r="BX177" s="18">
        <v>0</v>
      </c>
      <c r="BY177" s="18" t="s">
        <v>173</v>
      </c>
      <c r="CD177" s="18" t="s">
        <v>147</v>
      </c>
      <c r="CE177" s="18" t="s">
        <v>207</v>
      </c>
      <c r="CG177" s="18" t="s">
        <v>147</v>
      </c>
      <c r="CH177" s="18" t="s">
        <v>147</v>
      </c>
      <c r="CJ177" s="18" t="s">
        <v>139</v>
      </c>
      <c r="CV177" s="18" t="s">
        <v>119</v>
      </c>
      <c r="CY177" s="18" t="s">
        <v>5935</v>
      </c>
      <c r="CZ177" s="19">
        <v>44957</v>
      </c>
      <c r="DA177" s="18">
        <v>13580000</v>
      </c>
      <c r="DB177" s="18" t="s">
        <v>1183</v>
      </c>
      <c r="DC177" s="18" t="s">
        <v>140</v>
      </c>
      <c r="DD177" s="18" t="s">
        <v>141</v>
      </c>
      <c r="DG177" s="16">
        <v>14080000</v>
      </c>
      <c r="DH177" s="16">
        <v>13630000</v>
      </c>
      <c r="DI177" s="16">
        <v>450000</v>
      </c>
      <c r="DJ177" s="16">
        <v>14080000</v>
      </c>
      <c r="DK177" s="13">
        <v>100</v>
      </c>
      <c r="DN177" s="18" t="s">
        <v>175</v>
      </c>
      <c r="DO177" s="18" t="s">
        <v>175</v>
      </c>
      <c r="DP177" s="21" t="s">
        <v>131</v>
      </c>
      <c r="DQ177" s="16">
        <v>100000</v>
      </c>
    </row>
    <row r="178" spans="1:122" x14ac:dyDescent="0.2">
      <c r="A178" s="18" t="s">
        <v>363</v>
      </c>
      <c r="B178" s="18" t="s">
        <v>1266</v>
      </c>
      <c r="C178" s="1" t="s">
        <v>367</v>
      </c>
      <c r="D178" s="18" t="s">
        <v>578</v>
      </c>
      <c r="E178" s="18" t="s">
        <v>579</v>
      </c>
      <c r="F178" s="18" t="s">
        <v>5936</v>
      </c>
      <c r="G178" s="19">
        <v>44958</v>
      </c>
      <c r="H178" s="18" t="s">
        <v>5937</v>
      </c>
      <c r="I178" s="18" t="s">
        <v>119</v>
      </c>
      <c r="J178" s="18" t="s">
        <v>119</v>
      </c>
      <c r="K178" s="18" t="s">
        <v>3838</v>
      </c>
      <c r="L178" s="18" t="s">
        <v>5924</v>
      </c>
      <c r="M178" s="18" t="s">
        <v>5925</v>
      </c>
      <c r="P178" s="18" t="s">
        <v>2379</v>
      </c>
      <c r="R178" s="18" t="s">
        <v>3838</v>
      </c>
      <c r="S178" s="18" t="s">
        <v>5924</v>
      </c>
      <c r="T178" s="18" t="s">
        <v>5925</v>
      </c>
      <c r="U178" s="18" t="s">
        <v>290</v>
      </c>
      <c r="V178" s="18" t="s">
        <v>290</v>
      </c>
      <c r="W178" s="18" t="s">
        <v>304</v>
      </c>
      <c r="X178" s="18" t="s">
        <v>1754</v>
      </c>
      <c r="Y178" s="18" t="s">
        <v>304</v>
      </c>
      <c r="AA178" s="18" t="s">
        <v>2379</v>
      </c>
      <c r="AD178" s="18" t="s">
        <v>1204</v>
      </c>
      <c r="AE178" s="18" t="s">
        <v>126</v>
      </c>
      <c r="AF178" s="18" t="s">
        <v>213</v>
      </c>
      <c r="AG178" s="18" t="s">
        <v>260</v>
      </c>
      <c r="AH178" s="18" t="s">
        <v>129</v>
      </c>
      <c r="AI178" s="18" t="s">
        <v>5938</v>
      </c>
      <c r="AJ178" s="18" t="s">
        <v>5939</v>
      </c>
      <c r="AK178" s="18" t="s">
        <v>130</v>
      </c>
      <c r="AL178" s="18" t="s">
        <v>2253</v>
      </c>
      <c r="AM178" s="16">
        <v>13299692</v>
      </c>
      <c r="AN178" s="16">
        <v>0</v>
      </c>
      <c r="AO178" s="18" t="s">
        <v>412</v>
      </c>
      <c r="AP178" s="16">
        <v>14080000</v>
      </c>
      <c r="AQ178" s="16">
        <v>0</v>
      </c>
      <c r="AR178" s="16">
        <v>13630000</v>
      </c>
      <c r="AS178" s="16">
        <v>0</v>
      </c>
      <c r="AT178" s="16">
        <v>13630000</v>
      </c>
      <c r="AU178" s="18" t="s">
        <v>365</v>
      </c>
      <c r="AV178" s="19">
        <v>44958</v>
      </c>
      <c r="AX178" s="25" t="s">
        <v>141</v>
      </c>
      <c r="AY178" s="16">
        <v>50000</v>
      </c>
      <c r="BB178" s="18" t="s">
        <v>366</v>
      </c>
      <c r="BD178" s="18">
        <v>0</v>
      </c>
      <c r="BF178" s="18">
        <v>0</v>
      </c>
      <c r="BL178" s="18" t="s">
        <v>366</v>
      </c>
      <c r="BM178" s="18" t="s">
        <v>367</v>
      </c>
      <c r="BO178" s="16">
        <v>13630000</v>
      </c>
      <c r="BP178" s="16">
        <v>450000</v>
      </c>
      <c r="BQ178" s="18" t="s">
        <v>1215</v>
      </c>
      <c r="BR178" s="24" t="str">
        <f t="shared" si="12"/>
        <v>AD</v>
      </c>
      <c r="BS178" s="20" t="str">
        <f t="shared" si="9"/>
        <v>PLJ JATINOM</v>
      </c>
      <c r="BT178" s="20" t="str">
        <f t="shared" si="10"/>
        <v>SATELITE</v>
      </c>
      <c r="BU178" s="20" t="str">
        <f t="shared" si="11"/>
        <v>3S KLATEN</v>
      </c>
      <c r="BX178" s="18">
        <v>0</v>
      </c>
      <c r="BY178" s="18" t="s">
        <v>173</v>
      </c>
      <c r="CD178" s="18" t="s">
        <v>147</v>
      </c>
      <c r="CE178" s="18" t="s">
        <v>207</v>
      </c>
      <c r="CG178" s="18" t="s">
        <v>147</v>
      </c>
      <c r="CH178" s="18" t="s">
        <v>147</v>
      </c>
      <c r="CJ178" s="18" t="s">
        <v>139</v>
      </c>
      <c r="CV178" s="18" t="s">
        <v>119</v>
      </c>
      <c r="CY178" s="18" t="s">
        <v>5940</v>
      </c>
      <c r="CZ178" s="19">
        <v>44957</v>
      </c>
      <c r="DA178" s="18">
        <v>13580000</v>
      </c>
      <c r="DB178" s="18" t="s">
        <v>1204</v>
      </c>
      <c r="DC178" s="18" t="s">
        <v>140</v>
      </c>
      <c r="DD178" s="18" t="s">
        <v>141</v>
      </c>
      <c r="DG178" s="16">
        <v>14080000</v>
      </c>
      <c r="DH178" s="16">
        <v>13630000</v>
      </c>
      <c r="DI178" s="16">
        <v>450000</v>
      </c>
      <c r="DJ178" s="16">
        <v>14080000</v>
      </c>
      <c r="DK178" s="13">
        <v>100</v>
      </c>
      <c r="DN178" s="18" t="s">
        <v>175</v>
      </c>
      <c r="DO178" s="18" t="s">
        <v>175</v>
      </c>
      <c r="DP178" s="21" t="s">
        <v>131</v>
      </c>
      <c r="DQ178" s="16">
        <v>100000</v>
      </c>
    </row>
    <row r="179" spans="1:122" x14ac:dyDescent="0.2">
      <c r="A179" s="18" t="s">
        <v>363</v>
      </c>
      <c r="C179" s="1" t="s">
        <v>364</v>
      </c>
      <c r="D179" s="18" t="s">
        <v>119</v>
      </c>
      <c r="E179" s="18" t="s">
        <v>120</v>
      </c>
      <c r="F179" s="18" t="s">
        <v>5941</v>
      </c>
      <c r="G179" s="19">
        <v>44959</v>
      </c>
      <c r="H179" s="18" t="s">
        <v>5942</v>
      </c>
      <c r="I179" s="18" t="s">
        <v>119</v>
      </c>
      <c r="J179" s="18" t="s">
        <v>119</v>
      </c>
      <c r="K179" s="18" t="s">
        <v>5943</v>
      </c>
      <c r="L179" s="18" t="s">
        <v>5944</v>
      </c>
      <c r="M179" s="18" t="s">
        <v>5945</v>
      </c>
      <c r="P179" s="18" t="s">
        <v>373</v>
      </c>
      <c r="R179" s="18" t="s">
        <v>5943</v>
      </c>
      <c r="S179" s="18" t="s">
        <v>5944</v>
      </c>
      <c r="T179" s="18" t="s">
        <v>5945</v>
      </c>
      <c r="U179" s="18" t="s">
        <v>122</v>
      </c>
      <c r="V179" s="18" t="s">
        <v>122</v>
      </c>
      <c r="W179" s="18" t="s">
        <v>5946</v>
      </c>
      <c r="X179" s="18" t="s">
        <v>372</v>
      </c>
      <c r="Y179" s="18" t="s">
        <v>304</v>
      </c>
      <c r="AA179" s="18" t="s">
        <v>373</v>
      </c>
      <c r="AD179" s="18" t="s">
        <v>2496</v>
      </c>
      <c r="AE179" s="18" t="s">
        <v>126</v>
      </c>
      <c r="AF179" s="18" t="s">
        <v>2349</v>
      </c>
      <c r="AG179" s="18" t="s">
        <v>1916</v>
      </c>
      <c r="AH179" s="18" t="s">
        <v>162</v>
      </c>
      <c r="AI179" s="18" t="s">
        <v>5947</v>
      </c>
      <c r="AJ179" s="18" t="s">
        <v>5948</v>
      </c>
      <c r="AK179" s="18" t="s">
        <v>130</v>
      </c>
      <c r="AL179" s="18" t="s">
        <v>2262</v>
      </c>
      <c r="AM179" s="16">
        <v>22060777</v>
      </c>
      <c r="AN179" s="16">
        <v>0</v>
      </c>
      <c r="AO179" s="18" t="s">
        <v>131</v>
      </c>
      <c r="AP179" s="16">
        <v>23235000</v>
      </c>
      <c r="AQ179" s="16">
        <v>4365000</v>
      </c>
      <c r="AR179" s="16">
        <v>27600000</v>
      </c>
      <c r="AS179" s="16">
        <v>0</v>
      </c>
      <c r="AT179" s="16">
        <v>27600000</v>
      </c>
      <c r="AU179" s="18" t="s">
        <v>365</v>
      </c>
      <c r="AV179" s="19">
        <v>44959</v>
      </c>
      <c r="AX179" s="25" t="s">
        <v>141</v>
      </c>
      <c r="AY179" s="16">
        <v>27600000</v>
      </c>
      <c r="BB179" s="18" t="s">
        <v>366</v>
      </c>
      <c r="BD179" s="18">
        <v>0</v>
      </c>
      <c r="BF179" s="18">
        <v>0</v>
      </c>
      <c r="BL179" s="18" t="s">
        <v>366</v>
      </c>
      <c r="BM179" s="18" t="s">
        <v>364</v>
      </c>
      <c r="BO179" s="16">
        <v>23235000</v>
      </c>
      <c r="BP179" s="16">
        <v>0</v>
      </c>
      <c r="BQ179" s="18" t="s">
        <v>366</v>
      </c>
      <c r="BR179" s="24" t="str">
        <f t="shared" si="12"/>
        <v>AD</v>
      </c>
      <c r="BS179" s="20" t="str">
        <f t="shared" si="9"/>
        <v>YMS 3S KLATEN</v>
      </c>
      <c r="BT179" s="20" t="str">
        <f t="shared" si="10"/>
        <v>3S</v>
      </c>
      <c r="BU179" s="20" t="str">
        <f t="shared" si="11"/>
        <v>3S KLATEN</v>
      </c>
      <c r="BX179" s="18">
        <v>0</v>
      </c>
      <c r="BY179" s="18" t="s">
        <v>134</v>
      </c>
      <c r="CD179" s="18" t="s">
        <v>147</v>
      </c>
      <c r="CE179" s="18" t="s">
        <v>207</v>
      </c>
      <c r="CG179" s="18" t="s">
        <v>147</v>
      </c>
      <c r="CH179" s="18" t="s">
        <v>147</v>
      </c>
      <c r="CJ179" s="18" t="s">
        <v>139</v>
      </c>
      <c r="CV179" s="18" t="s">
        <v>119</v>
      </c>
      <c r="DA179" s="18">
        <v>0</v>
      </c>
      <c r="DC179" s="18" t="s">
        <v>140</v>
      </c>
      <c r="DD179" s="18" t="s">
        <v>141</v>
      </c>
      <c r="DG179" s="16">
        <v>27600000</v>
      </c>
      <c r="DH179" s="16">
        <v>27600000</v>
      </c>
      <c r="DI179" s="16">
        <v>0</v>
      </c>
      <c r="DJ179" s="16">
        <v>27600000</v>
      </c>
      <c r="DK179" s="13">
        <v>100</v>
      </c>
      <c r="DN179" s="18" t="s">
        <v>142</v>
      </c>
      <c r="DO179" s="18" t="s">
        <v>142</v>
      </c>
      <c r="DP179" s="21" t="s">
        <v>131</v>
      </c>
      <c r="DQ179" s="16">
        <v>0</v>
      </c>
      <c r="DR179" s="16">
        <v>100000</v>
      </c>
    </row>
    <row r="180" spans="1:122" x14ac:dyDescent="0.2">
      <c r="A180" s="18" t="s">
        <v>363</v>
      </c>
      <c r="C180" s="1" t="s">
        <v>364</v>
      </c>
      <c r="D180" s="18" t="s">
        <v>119</v>
      </c>
      <c r="E180" s="18" t="s">
        <v>120</v>
      </c>
      <c r="F180" s="18" t="s">
        <v>5949</v>
      </c>
      <c r="G180" s="19">
        <v>44959</v>
      </c>
      <c r="H180" s="18" t="s">
        <v>5950</v>
      </c>
      <c r="I180" s="18" t="s">
        <v>119</v>
      </c>
      <c r="J180" s="18" t="s">
        <v>119</v>
      </c>
      <c r="K180" s="18" t="s">
        <v>5951</v>
      </c>
      <c r="L180" s="18" t="s">
        <v>5952</v>
      </c>
      <c r="M180" s="18" t="s">
        <v>5953</v>
      </c>
      <c r="P180" s="18" t="s">
        <v>373</v>
      </c>
      <c r="R180" s="18" t="s">
        <v>5951</v>
      </c>
      <c r="S180" s="18" t="s">
        <v>5952</v>
      </c>
      <c r="T180" s="18" t="s">
        <v>5953</v>
      </c>
      <c r="U180" s="18" t="s">
        <v>122</v>
      </c>
      <c r="V180" s="18" t="s">
        <v>122</v>
      </c>
      <c r="W180" s="18" t="s">
        <v>5953</v>
      </c>
      <c r="X180" s="18" t="s">
        <v>372</v>
      </c>
      <c r="Y180" s="18" t="s">
        <v>304</v>
      </c>
      <c r="AA180" s="18" t="s">
        <v>373</v>
      </c>
      <c r="AD180" s="18" t="s">
        <v>2263</v>
      </c>
      <c r="AE180" s="18" t="s">
        <v>126</v>
      </c>
      <c r="AF180" s="18" t="s">
        <v>184</v>
      </c>
      <c r="AG180" s="18" t="s">
        <v>1916</v>
      </c>
      <c r="AH180" s="18" t="s">
        <v>129</v>
      </c>
      <c r="AI180" s="18" t="s">
        <v>5954</v>
      </c>
      <c r="AJ180" s="18" t="s">
        <v>5955</v>
      </c>
      <c r="AK180" s="18" t="s">
        <v>130</v>
      </c>
      <c r="AL180" s="18" t="s">
        <v>2262</v>
      </c>
      <c r="AM180" s="16">
        <v>25349889</v>
      </c>
      <c r="AN180" s="16">
        <v>3373000</v>
      </c>
      <c r="AO180" s="18" t="s">
        <v>131</v>
      </c>
      <c r="AP180" s="16">
        <v>26700000</v>
      </c>
      <c r="AQ180" s="16">
        <v>5170000</v>
      </c>
      <c r="AR180" s="16">
        <v>31870000</v>
      </c>
      <c r="AS180" s="16">
        <v>0</v>
      </c>
      <c r="AT180" s="16">
        <v>31870000</v>
      </c>
      <c r="AU180" s="18" t="s">
        <v>365</v>
      </c>
      <c r="AV180" s="19">
        <v>44959</v>
      </c>
      <c r="AX180" s="25" t="s">
        <v>141</v>
      </c>
      <c r="AY180" s="16">
        <v>31870000</v>
      </c>
      <c r="BB180" s="18" t="s">
        <v>366</v>
      </c>
      <c r="BD180" s="18">
        <v>0</v>
      </c>
      <c r="BF180" s="18">
        <v>0</v>
      </c>
      <c r="BL180" s="18" t="s">
        <v>366</v>
      </c>
      <c r="BM180" s="18" t="s">
        <v>364</v>
      </c>
      <c r="BO180" s="16">
        <v>26700000</v>
      </c>
      <c r="BP180" s="16">
        <v>0</v>
      </c>
      <c r="BQ180" s="18" t="s">
        <v>366</v>
      </c>
      <c r="BR180" s="24" t="str">
        <f t="shared" si="12"/>
        <v>AD</v>
      </c>
      <c r="BS180" s="20" t="str">
        <f t="shared" si="9"/>
        <v>YMS 3S KLATEN</v>
      </c>
      <c r="BT180" s="20" t="str">
        <f t="shared" si="10"/>
        <v>3S</v>
      </c>
      <c r="BU180" s="20" t="str">
        <f t="shared" si="11"/>
        <v>3S KLATEN</v>
      </c>
      <c r="BX180" s="18">
        <v>0</v>
      </c>
      <c r="BY180" s="18" t="s">
        <v>134</v>
      </c>
      <c r="CD180" s="18" t="s">
        <v>147</v>
      </c>
      <c r="CE180" s="18" t="s">
        <v>207</v>
      </c>
      <c r="CG180" s="18" t="s">
        <v>147</v>
      </c>
      <c r="CH180" s="18" t="s">
        <v>147</v>
      </c>
      <c r="CJ180" s="18" t="s">
        <v>139</v>
      </c>
      <c r="CV180" s="18" t="s">
        <v>119</v>
      </c>
      <c r="DA180" s="18">
        <v>0</v>
      </c>
      <c r="DC180" s="18" t="s">
        <v>140</v>
      </c>
      <c r="DD180" s="18" t="s">
        <v>141</v>
      </c>
      <c r="DG180" s="16">
        <v>31870000</v>
      </c>
      <c r="DH180" s="16">
        <v>31870000</v>
      </c>
      <c r="DI180" s="16">
        <v>0</v>
      </c>
      <c r="DJ180" s="16">
        <v>31870000</v>
      </c>
      <c r="DK180" s="13">
        <v>100</v>
      </c>
      <c r="DN180" s="18" t="s">
        <v>142</v>
      </c>
      <c r="DO180" s="18" t="s">
        <v>142</v>
      </c>
      <c r="DP180" s="21" t="s">
        <v>131</v>
      </c>
      <c r="DQ180" s="16">
        <v>0</v>
      </c>
      <c r="DR180" s="16">
        <v>100000</v>
      </c>
    </row>
    <row r="181" spans="1:122" x14ac:dyDescent="0.2">
      <c r="A181" s="18" t="s">
        <v>363</v>
      </c>
      <c r="C181" s="1" t="s">
        <v>364</v>
      </c>
      <c r="D181" s="18" t="s">
        <v>119</v>
      </c>
      <c r="E181" s="18" t="s">
        <v>120</v>
      </c>
      <c r="F181" s="18" t="s">
        <v>5956</v>
      </c>
      <c r="G181" s="19">
        <v>44961</v>
      </c>
      <c r="H181" s="18" t="s">
        <v>5957</v>
      </c>
      <c r="I181" s="18" t="s">
        <v>119</v>
      </c>
      <c r="J181" s="18" t="s">
        <v>119</v>
      </c>
      <c r="K181" s="18" t="s">
        <v>5958</v>
      </c>
      <c r="L181" s="18" t="s">
        <v>5959</v>
      </c>
      <c r="M181" s="18" t="s">
        <v>5960</v>
      </c>
      <c r="P181" s="18" t="s">
        <v>1993</v>
      </c>
      <c r="R181" s="18" t="s">
        <v>5958</v>
      </c>
      <c r="S181" s="18" t="s">
        <v>5959</v>
      </c>
      <c r="T181" s="18" t="s">
        <v>5960</v>
      </c>
      <c r="U181" s="18" t="s">
        <v>122</v>
      </c>
      <c r="V181" s="18" t="s">
        <v>122</v>
      </c>
      <c r="W181" s="18" t="s">
        <v>5961</v>
      </c>
      <c r="X181" s="18" t="s">
        <v>5960</v>
      </c>
      <c r="Y181" s="18" t="s">
        <v>304</v>
      </c>
      <c r="AA181" s="18" t="s">
        <v>1993</v>
      </c>
      <c r="AD181" s="18" t="s">
        <v>2271</v>
      </c>
      <c r="AE181" s="18" t="s">
        <v>126</v>
      </c>
      <c r="AF181" s="18" t="s">
        <v>145</v>
      </c>
      <c r="AG181" s="18" t="s">
        <v>1916</v>
      </c>
      <c r="AH181" s="18" t="s">
        <v>129</v>
      </c>
      <c r="AI181" s="18" t="s">
        <v>5962</v>
      </c>
      <c r="AJ181" s="18" t="s">
        <v>5963</v>
      </c>
      <c r="AK181" s="18" t="s">
        <v>130</v>
      </c>
      <c r="AL181" s="18" t="s">
        <v>2262</v>
      </c>
      <c r="AM181" s="16">
        <v>26550763</v>
      </c>
      <c r="AN181" s="16">
        <v>3583000</v>
      </c>
      <c r="AO181" s="18" t="s">
        <v>131</v>
      </c>
      <c r="AP181" s="16">
        <v>27965000</v>
      </c>
      <c r="AQ181" s="16">
        <v>5515000</v>
      </c>
      <c r="AR181" s="16">
        <v>33480000</v>
      </c>
      <c r="AS181" s="16">
        <v>0</v>
      </c>
      <c r="AT181" s="16">
        <v>33480000</v>
      </c>
      <c r="AU181" s="18" t="s">
        <v>365</v>
      </c>
      <c r="AV181" s="19">
        <v>44961</v>
      </c>
      <c r="AX181" s="25" t="s">
        <v>141</v>
      </c>
      <c r="AY181" s="16">
        <v>32480000</v>
      </c>
      <c r="BB181" s="18" t="s">
        <v>366</v>
      </c>
      <c r="BD181" s="18">
        <v>0</v>
      </c>
      <c r="BF181" s="18">
        <v>0</v>
      </c>
      <c r="BL181" s="18" t="s">
        <v>366</v>
      </c>
      <c r="BM181" s="18" t="s">
        <v>364</v>
      </c>
      <c r="BO181" s="16">
        <v>27965000</v>
      </c>
      <c r="BP181" s="16">
        <v>0</v>
      </c>
      <c r="BQ181" s="18" t="s">
        <v>366</v>
      </c>
      <c r="BR181" s="24" t="str">
        <f t="shared" si="12"/>
        <v>AD</v>
      </c>
      <c r="BS181" s="20" t="str">
        <f t="shared" si="9"/>
        <v>YMS 3S KLATEN</v>
      </c>
      <c r="BT181" s="20" t="str">
        <f t="shared" si="10"/>
        <v>3S</v>
      </c>
      <c r="BU181" s="20" t="str">
        <f t="shared" si="11"/>
        <v>3S KLATEN</v>
      </c>
      <c r="BX181" s="18">
        <v>0</v>
      </c>
      <c r="BY181" s="18" t="s">
        <v>134</v>
      </c>
      <c r="CD181" s="18" t="s">
        <v>147</v>
      </c>
      <c r="CE181" s="18" t="s">
        <v>207</v>
      </c>
      <c r="CG181" s="18" t="s">
        <v>147</v>
      </c>
      <c r="CH181" s="18" t="s">
        <v>147</v>
      </c>
      <c r="CJ181" s="18" t="s">
        <v>139</v>
      </c>
      <c r="CV181" s="18" t="s">
        <v>119</v>
      </c>
      <c r="CY181" s="18" t="s">
        <v>5964</v>
      </c>
      <c r="CZ181" s="19">
        <v>44959</v>
      </c>
      <c r="DA181" s="18">
        <v>1000000</v>
      </c>
      <c r="DB181" s="18" t="s">
        <v>2263</v>
      </c>
      <c r="DC181" s="18" t="s">
        <v>140</v>
      </c>
      <c r="DD181" s="18" t="s">
        <v>141</v>
      </c>
      <c r="DG181" s="16">
        <v>33480000</v>
      </c>
      <c r="DH181" s="16">
        <v>33480000</v>
      </c>
      <c r="DI181" s="16">
        <v>0</v>
      </c>
      <c r="DJ181" s="16">
        <v>33480000</v>
      </c>
      <c r="DK181" s="13">
        <v>100</v>
      </c>
      <c r="DN181" s="18" t="s">
        <v>142</v>
      </c>
      <c r="DO181" s="18" t="s">
        <v>142</v>
      </c>
      <c r="DP181" s="21" t="s">
        <v>131</v>
      </c>
      <c r="DQ181" s="16">
        <v>0</v>
      </c>
      <c r="DR181" s="16">
        <v>100000</v>
      </c>
    </row>
    <row r="182" spans="1:122" x14ac:dyDescent="0.2">
      <c r="A182" s="18" t="s">
        <v>363</v>
      </c>
      <c r="C182" s="1" t="s">
        <v>364</v>
      </c>
      <c r="D182" s="18" t="s">
        <v>119</v>
      </c>
      <c r="E182" s="18" t="s">
        <v>120</v>
      </c>
      <c r="F182" s="18" t="s">
        <v>5965</v>
      </c>
      <c r="G182" s="19">
        <v>44961</v>
      </c>
      <c r="H182" s="18" t="s">
        <v>5966</v>
      </c>
      <c r="I182" s="18" t="s">
        <v>119</v>
      </c>
      <c r="J182" s="18" t="s">
        <v>119</v>
      </c>
      <c r="K182" s="18" t="s">
        <v>5967</v>
      </c>
      <c r="L182" s="18" t="s">
        <v>5968</v>
      </c>
      <c r="M182" s="18" t="s">
        <v>5969</v>
      </c>
      <c r="P182" s="18" t="s">
        <v>1722</v>
      </c>
      <c r="R182" s="18" t="s">
        <v>5967</v>
      </c>
      <c r="S182" s="18" t="s">
        <v>5968</v>
      </c>
      <c r="T182" s="18" t="s">
        <v>5969</v>
      </c>
      <c r="U182" s="18" t="s">
        <v>122</v>
      </c>
      <c r="V182" s="18" t="s">
        <v>122</v>
      </c>
      <c r="W182" s="18" t="s">
        <v>5969</v>
      </c>
      <c r="X182" s="18" t="s">
        <v>1723</v>
      </c>
      <c r="Y182" s="18" t="s">
        <v>304</v>
      </c>
      <c r="AA182" s="18" t="s">
        <v>1722</v>
      </c>
      <c r="AD182" s="18" t="s">
        <v>2263</v>
      </c>
      <c r="AE182" s="18" t="s">
        <v>126</v>
      </c>
      <c r="AF182" s="18" t="s">
        <v>184</v>
      </c>
      <c r="AG182" s="18" t="s">
        <v>1916</v>
      </c>
      <c r="AH182" s="18" t="s">
        <v>129</v>
      </c>
      <c r="AI182" s="18" t="s">
        <v>5970</v>
      </c>
      <c r="AJ182" s="18" t="s">
        <v>5971</v>
      </c>
      <c r="AK182" s="18" t="s">
        <v>130</v>
      </c>
      <c r="AL182" s="18" t="s">
        <v>2262</v>
      </c>
      <c r="AM182" s="16">
        <v>25349889</v>
      </c>
      <c r="AN182" s="16">
        <v>3373000</v>
      </c>
      <c r="AO182" s="18" t="s">
        <v>131</v>
      </c>
      <c r="AP182" s="16">
        <v>26700000</v>
      </c>
      <c r="AQ182" s="16">
        <v>5170000</v>
      </c>
      <c r="AR182" s="16">
        <v>31870000</v>
      </c>
      <c r="AS182" s="16">
        <v>0</v>
      </c>
      <c r="AT182" s="16">
        <v>31870000</v>
      </c>
      <c r="AU182" s="18" t="s">
        <v>365</v>
      </c>
      <c r="AV182" s="19">
        <v>44961</v>
      </c>
      <c r="AX182" s="25" t="s">
        <v>141</v>
      </c>
      <c r="AY182" s="16">
        <v>320000</v>
      </c>
      <c r="BB182" s="18" t="s">
        <v>366</v>
      </c>
      <c r="BD182" s="18">
        <v>0</v>
      </c>
      <c r="BF182" s="18">
        <v>0</v>
      </c>
      <c r="BL182" s="18" t="s">
        <v>366</v>
      </c>
      <c r="BM182" s="18" t="s">
        <v>364</v>
      </c>
      <c r="BO182" s="16">
        <v>26700000</v>
      </c>
      <c r="BP182" s="16">
        <v>0</v>
      </c>
      <c r="BQ182" s="18" t="s">
        <v>366</v>
      </c>
      <c r="BR182" s="24" t="str">
        <f t="shared" si="12"/>
        <v>AD</v>
      </c>
      <c r="BS182" s="20" t="str">
        <f t="shared" si="9"/>
        <v>YMS 3S KLATEN</v>
      </c>
      <c r="BT182" s="20" t="str">
        <f t="shared" si="10"/>
        <v>3S</v>
      </c>
      <c r="BU182" s="20" t="str">
        <f t="shared" si="11"/>
        <v>3S KLATEN</v>
      </c>
      <c r="BX182" s="18">
        <v>0</v>
      </c>
      <c r="BY182" s="18" t="s">
        <v>134</v>
      </c>
      <c r="CD182" s="18" t="s">
        <v>147</v>
      </c>
      <c r="CE182" s="18" t="s">
        <v>207</v>
      </c>
      <c r="CG182" s="18" t="s">
        <v>147</v>
      </c>
      <c r="CH182" s="18" t="s">
        <v>147</v>
      </c>
      <c r="CJ182" s="18" t="s">
        <v>139</v>
      </c>
      <c r="CV182" s="18" t="s">
        <v>119</v>
      </c>
      <c r="CY182" s="18" t="s">
        <v>5972</v>
      </c>
      <c r="CZ182" s="19">
        <v>44960</v>
      </c>
      <c r="DA182" s="18">
        <v>31550000</v>
      </c>
      <c r="DB182" s="18" t="s">
        <v>2263</v>
      </c>
      <c r="DC182" s="18" t="s">
        <v>140</v>
      </c>
      <c r="DD182" s="18" t="s">
        <v>141</v>
      </c>
      <c r="DG182" s="16">
        <v>31870000</v>
      </c>
      <c r="DH182" s="16">
        <v>31870000</v>
      </c>
      <c r="DI182" s="16">
        <v>0</v>
      </c>
      <c r="DJ182" s="16">
        <v>31870000</v>
      </c>
      <c r="DK182" s="13">
        <v>100</v>
      </c>
      <c r="DN182" s="18" t="s">
        <v>142</v>
      </c>
      <c r="DO182" s="18" t="s">
        <v>142</v>
      </c>
      <c r="DP182" s="21" t="s">
        <v>131</v>
      </c>
      <c r="DQ182" s="16">
        <v>0</v>
      </c>
      <c r="DR182" s="16">
        <v>100000</v>
      </c>
    </row>
    <row r="183" spans="1:122" x14ac:dyDescent="0.2">
      <c r="A183" s="18" t="s">
        <v>363</v>
      </c>
      <c r="B183" s="18" t="s">
        <v>371</v>
      </c>
      <c r="C183" s="1" t="s">
        <v>2151</v>
      </c>
      <c r="D183" s="18" t="s">
        <v>139</v>
      </c>
      <c r="E183" s="18" t="s">
        <v>176</v>
      </c>
      <c r="F183" s="18" t="s">
        <v>5973</v>
      </c>
      <c r="G183" s="19">
        <v>44961</v>
      </c>
      <c r="H183" s="18" t="s">
        <v>5974</v>
      </c>
      <c r="I183" s="18" t="s">
        <v>119</v>
      </c>
      <c r="J183" s="18" t="s">
        <v>119</v>
      </c>
      <c r="K183" s="18" t="s">
        <v>5975</v>
      </c>
      <c r="L183" s="18" t="s">
        <v>5976</v>
      </c>
      <c r="M183" s="18" t="s">
        <v>5977</v>
      </c>
      <c r="P183" s="18" t="s">
        <v>377</v>
      </c>
      <c r="R183" s="18" t="s">
        <v>5975</v>
      </c>
      <c r="S183" s="18" t="s">
        <v>5976</v>
      </c>
      <c r="T183" s="18" t="s">
        <v>5977</v>
      </c>
      <c r="U183" s="18" t="s">
        <v>144</v>
      </c>
      <c r="V183" s="18" t="s">
        <v>188</v>
      </c>
      <c r="W183" s="18" t="s">
        <v>5978</v>
      </c>
      <c r="X183" s="18" t="s">
        <v>303</v>
      </c>
      <c r="Y183" s="18" t="s">
        <v>304</v>
      </c>
      <c r="AA183" s="18" t="s">
        <v>377</v>
      </c>
      <c r="AD183" s="18" t="s">
        <v>2303</v>
      </c>
      <c r="AE183" s="18" t="s">
        <v>126</v>
      </c>
      <c r="AF183" s="18" t="s">
        <v>214</v>
      </c>
      <c r="AG183" s="18" t="s">
        <v>1916</v>
      </c>
      <c r="AH183" s="18" t="s">
        <v>129</v>
      </c>
      <c r="AI183" s="18" t="s">
        <v>5979</v>
      </c>
      <c r="AJ183" s="18" t="s">
        <v>5980</v>
      </c>
      <c r="AK183" s="18" t="s">
        <v>130</v>
      </c>
      <c r="AL183" s="18" t="s">
        <v>2262</v>
      </c>
      <c r="AM183" s="16">
        <v>13972516</v>
      </c>
      <c r="AN183" s="16">
        <v>1987000</v>
      </c>
      <c r="AO183" s="18" t="s">
        <v>131</v>
      </c>
      <c r="AP183" s="16">
        <v>15015000</v>
      </c>
      <c r="AQ183" s="16">
        <v>3975000</v>
      </c>
      <c r="AR183" s="16">
        <v>18700000</v>
      </c>
      <c r="AS183" s="16">
        <v>0</v>
      </c>
      <c r="AT183" s="16">
        <v>18700000</v>
      </c>
      <c r="AU183" s="18" t="s">
        <v>365</v>
      </c>
      <c r="AV183" s="19">
        <v>44961</v>
      </c>
      <c r="AX183" s="25" t="s">
        <v>141</v>
      </c>
      <c r="AY183" s="16">
        <v>5935000</v>
      </c>
      <c r="BB183" s="18" t="s">
        <v>366</v>
      </c>
      <c r="BD183" s="18">
        <v>0</v>
      </c>
      <c r="BF183" s="18">
        <v>0</v>
      </c>
      <c r="BL183" s="18" t="s">
        <v>366</v>
      </c>
      <c r="BM183" s="18" t="s">
        <v>2151</v>
      </c>
      <c r="BO183" s="16">
        <v>14725000</v>
      </c>
      <c r="BP183" s="16">
        <v>290000</v>
      </c>
      <c r="BQ183" s="18" t="s">
        <v>366</v>
      </c>
      <c r="BR183" s="24" t="str">
        <f t="shared" si="12"/>
        <v>AD</v>
      </c>
      <c r="BS183" s="20" t="str">
        <f t="shared" si="9"/>
        <v>YMS 3S KLATEN</v>
      </c>
      <c r="BT183" s="20" t="str">
        <f t="shared" si="10"/>
        <v>3S</v>
      </c>
      <c r="BU183" s="20" t="str">
        <f t="shared" si="11"/>
        <v>3S KLATEN</v>
      </c>
      <c r="BX183" s="18">
        <v>0</v>
      </c>
      <c r="BY183" s="18" t="s">
        <v>173</v>
      </c>
      <c r="CD183" s="18" t="s">
        <v>147</v>
      </c>
      <c r="CE183" s="18" t="s">
        <v>207</v>
      </c>
      <c r="CG183" s="18" t="s">
        <v>147</v>
      </c>
      <c r="CH183" s="18" t="s">
        <v>147</v>
      </c>
      <c r="CJ183" s="18" t="s">
        <v>139</v>
      </c>
      <c r="CV183" s="18" t="s">
        <v>119</v>
      </c>
      <c r="CY183" s="18" t="s">
        <v>5981</v>
      </c>
      <c r="CZ183" s="19">
        <v>44961</v>
      </c>
      <c r="DA183" s="18">
        <v>12765000</v>
      </c>
      <c r="DB183" s="18" t="s">
        <v>2303</v>
      </c>
      <c r="DC183" s="18" t="s">
        <v>140</v>
      </c>
      <c r="DD183" s="18" t="s">
        <v>141</v>
      </c>
      <c r="DG183" s="16">
        <v>18990000</v>
      </c>
      <c r="DH183" s="16">
        <v>18700000</v>
      </c>
      <c r="DI183" s="16">
        <v>290000</v>
      </c>
      <c r="DJ183" s="16">
        <v>18990000</v>
      </c>
      <c r="DK183" s="13">
        <v>100</v>
      </c>
      <c r="DN183" s="18" t="s">
        <v>175</v>
      </c>
      <c r="DO183" s="18" t="s">
        <v>175</v>
      </c>
      <c r="DP183" s="21" t="s">
        <v>131</v>
      </c>
      <c r="DQ183" s="16">
        <v>100000</v>
      </c>
    </row>
    <row r="184" spans="1:122" x14ac:dyDescent="0.2">
      <c r="A184" s="18" t="s">
        <v>363</v>
      </c>
      <c r="C184" s="1" t="s">
        <v>364</v>
      </c>
      <c r="D184" s="18" t="s">
        <v>119</v>
      </c>
      <c r="E184" s="18" t="s">
        <v>120</v>
      </c>
      <c r="F184" s="18" t="s">
        <v>5982</v>
      </c>
      <c r="G184" s="19">
        <v>44963</v>
      </c>
      <c r="H184" s="18" t="s">
        <v>5983</v>
      </c>
      <c r="I184" s="18" t="s">
        <v>119</v>
      </c>
      <c r="J184" s="18" t="s">
        <v>119</v>
      </c>
      <c r="K184" s="18" t="s">
        <v>5984</v>
      </c>
      <c r="L184" s="18" t="s">
        <v>5985</v>
      </c>
      <c r="M184" s="18" t="s">
        <v>5986</v>
      </c>
      <c r="P184" s="18" t="s">
        <v>368</v>
      </c>
      <c r="R184" s="18" t="s">
        <v>5984</v>
      </c>
      <c r="S184" s="18" t="s">
        <v>5985</v>
      </c>
      <c r="T184" s="18" t="s">
        <v>5986</v>
      </c>
      <c r="U184" s="18" t="s">
        <v>212</v>
      </c>
      <c r="V184" s="18" t="s">
        <v>188</v>
      </c>
      <c r="W184" s="18" t="s">
        <v>5987</v>
      </c>
      <c r="X184" s="18" t="s">
        <v>343</v>
      </c>
      <c r="Y184" s="18" t="s">
        <v>304</v>
      </c>
      <c r="AA184" s="18" t="s">
        <v>368</v>
      </c>
      <c r="AD184" s="18" t="s">
        <v>2275</v>
      </c>
      <c r="AE184" s="18" t="s">
        <v>126</v>
      </c>
      <c r="AF184" s="18" t="s">
        <v>1172</v>
      </c>
      <c r="AG184" s="18" t="s">
        <v>1916</v>
      </c>
      <c r="AH184" s="18" t="s">
        <v>129</v>
      </c>
      <c r="AI184" s="18" t="s">
        <v>5988</v>
      </c>
      <c r="AJ184" s="18" t="s">
        <v>5989</v>
      </c>
      <c r="AK184" s="18" t="s">
        <v>130</v>
      </c>
      <c r="AL184" s="18" t="s">
        <v>2262</v>
      </c>
      <c r="AM184" s="16">
        <v>17808068</v>
      </c>
      <c r="AN184" s="16">
        <v>0</v>
      </c>
      <c r="AO184" s="18" t="s">
        <v>131</v>
      </c>
      <c r="AP184" s="16">
        <v>19465000</v>
      </c>
      <c r="AQ184" s="16">
        <v>4135000</v>
      </c>
      <c r="AR184" s="16">
        <v>23600000</v>
      </c>
      <c r="AS184" s="16">
        <v>0</v>
      </c>
      <c r="AT184" s="16">
        <v>23600000</v>
      </c>
      <c r="AU184" s="18" t="s">
        <v>365</v>
      </c>
      <c r="AV184" s="19">
        <v>44963</v>
      </c>
      <c r="AX184" s="25" t="s">
        <v>141</v>
      </c>
      <c r="AY184" s="16">
        <v>0</v>
      </c>
      <c r="BB184" s="18" t="s">
        <v>366</v>
      </c>
      <c r="BD184" s="18">
        <v>0</v>
      </c>
      <c r="BF184" s="18">
        <v>0</v>
      </c>
      <c r="BL184" s="18" t="s">
        <v>366</v>
      </c>
      <c r="BM184" s="18" t="s">
        <v>364</v>
      </c>
      <c r="BO184" s="16">
        <v>19465000</v>
      </c>
      <c r="BP184" s="16">
        <v>0</v>
      </c>
      <c r="BQ184" s="18" t="s">
        <v>366</v>
      </c>
      <c r="BR184" s="24" t="str">
        <f t="shared" si="12"/>
        <v>AD</v>
      </c>
      <c r="BS184" s="20" t="str">
        <f t="shared" si="9"/>
        <v>YMS 3S KLATEN</v>
      </c>
      <c r="BT184" s="20" t="str">
        <f t="shared" si="10"/>
        <v>3S</v>
      </c>
      <c r="BU184" s="20" t="str">
        <f t="shared" si="11"/>
        <v>3S KLATEN</v>
      </c>
      <c r="BX184" s="18">
        <v>0</v>
      </c>
      <c r="BY184" s="18" t="s">
        <v>134</v>
      </c>
      <c r="CD184" s="18" t="s">
        <v>147</v>
      </c>
      <c r="CE184" s="18" t="s">
        <v>207</v>
      </c>
      <c r="CG184" s="18" t="s">
        <v>147</v>
      </c>
      <c r="CH184" s="18" t="s">
        <v>147</v>
      </c>
      <c r="CJ184" s="18" t="s">
        <v>139</v>
      </c>
      <c r="CV184" s="18" t="s">
        <v>119</v>
      </c>
      <c r="CY184" s="18" t="s">
        <v>5990</v>
      </c>
      <c r="CZ184" s="19">
        <v>44963</v>
      </c>
      <c r="DA184" s="18">
        <v>23600000</v>
      </c>
      <c r="DB184" s="18" t="s">
        <v>2275</v>
      </c>
      <c r="DC184" s="18" t="s">
        <v>140</v>
      </c>
      <c r="DD184" s="18" t="s">
        <v>141</v>
      </c>
      <c r="DG184" s="16">
        <v>23600000</v>
      </c>
      <c r="DH184" s="16">
        <v>23600000</v>
      </c>
      <c r="DI184" s="16">
        <v>0</v>
      </c>
      <c r="DJ184" s="16">
        <v>23600000</v>
      </c>
      <c r="DK184" s="13">
        <v>100</v>
      </c>
      <c r="DN184" s="18" t="s">
        <v>142</v>
      </c>
      <c r="DO184" s="18" t="s">
        <v>142</v>
      </c>
      <c r="DP184" s="21" t="s">
        <v>131</v>
      </c>
      <c r="DQ184" s="16">
        <v>0</v>
      </c>
      <c r="DR184" s="16">
        <v>100000</v>
      </c>
    </row>
    <row r="185" spans="1:122" x14ac:dyDescent="0.2">
      <c r="A185" s="18" t="s">
        <v>363</v>
      </c>
      <c r="B185" s="18" t="s">
        <v>1266</v>
      </c>
      <c r="C185" s="1" t="s">
        <v>381</v>
      </c>
      <c r="D185" s="18" t="s">
        <v>578</v>
      </c>
      <c r="E185" s="18" t="s">
        <v>579</v>
      </c>
      <c r="F185" s="18" t="s">
        <v>5991</v>
      </c>
      <c r="G185" s="19">
        <v>44964</v>
      </c>
      <c r="H185" s="18" t="s">
        <v>5992</v>
      </c>
      <c r="I185" s="18" t="s">
        <v>119</v>
      </c>
      <c r="J185" s="18" t="s">
        <v>119</v>
      </c>
      <c r="K185" s="18" t="s">
        <v>5993</v>
      </c>
      <c r="L185" s="18" t="s">
        <v>5994</v>
      </c>
      <c r="M185" s="18" t="s">
        <v>5995</v>
      </c>
      <c r="P185" s="18" t="s">
        <v>373</v>
      </c>
      <c r="R185" s="18" t="s">
        <v>5993</v>
      </c>
      <c r="S185" s="18" t="s">
        <v>5994</v>
      </c>
      <c r="T185" s="18" t="s">
        <v>5995</v>
      </c>
      <c r="U185" s="18" t="s">
        <v>157</v>
      </c>
      <c r="V185" s="18" t="s">
        <v>188</v>
      </c>
      <c r="W185" s="18" t="s">
        <v>5953</v>
      </c>
      <c r="X185" s="18" t="s">
        <v>372</v>
      </c>
      <c r="Y185" s="18" t="s">
        <v>304</v>
      </c>
      <c r="AA185" s="18" t="s">
        <v>373</v>
      </c>
      <c r="AD185" s="18" t="s">
        <v>2274</v>
      </c>
      <c r="AE185" s="18" t="s">
        <v>126</v>
      </c>
      <c r="AF185" s="18" t="s">
        <v>1169</v>
      </c>
      <c r="AG185" s="18" t="s">
        <v>1916</v>
      </c>
      <c r="AH185" s="18" t="s">
        <v>129</v>
      </c>
      <c r="AI185" s="18" t="s">
        <v>5996</v>
      </c>
      <c r="AJ185" s="18" t="s">
        <v>5997</v>
      </c>
      <c r="AK185" s="18" t="s">
        <v>130</v>
      </c>
      <c r="AL185" s="18" t="s">
        <v>2262</v>
      </c>
      <c r="AM185" s="16">
        <v>17520415</v>
      </c>
      <c r="AN185" s="16">
        <v>2029000</v>
      </c>
      <c r="AO185" s="18" t="s">
        <v>131</v>
      </c>
      <c r="AP185" s="16">
        <v>19065000</v>
      </c>
      <c r="AQ185" s="16">
        <v>4135000</v>
      </c>
      <c r="AR185" s="16">
        <v>23200000</v>
      </c>
      <c r="AS185" s="16">
        <v>0</v>
      </c>
      <c r="AT185" s="16">
        <v>23200000</v>
      </c>
      <c r="AU185" s="18" t="s">
        <v>365</v>
      </c>
      <c r="AV185" s="19">
        <v>44964</v>
      </c>
      <c r="AX185" s="25" t="s">
        <v>141</v>
      </c>
      <c r="AY185" s="16">
        <v>23200000</v>
      </c>
      <c r="BB185" s="18" t="s">
        <v>366</v>
      </c>
      <c r="BD185" s="18">
        <v>0</v>
      </c>
      <c r="BF185" s="18">
        <v>0</v>
      </c>
      <c r="BL185" s="18" t="s">
        <v>366</v>
      </c>
      <c r="BM185" s="18" t="s">
        <v>381</v>
      </c>
      <c r="BO185" s="16">
        <v>19065000</v>
      </c>
      <c r="BP185" s="16">
        <v>0</v>
      </c>
      <c r="BQ185" s="18" t="s">
        <v>1215</v>
      </c>
      <c r="BR185" s="24" t="str">
        <f t="shared" si="12"/>
        <v>AD</v>
      </c>
      <c r="BS185" s="20" t="str">
        <f t="shared" si="9"/>
        <v>PLJ JATINOM</v>
      </c>
      <c r="BT185" s="20" t="str">
        <f t="shared" si="10"/>
        <v>SATELITE</v>
      </c>
      <c r="BU185" s="20" t="str">
        <f t="shared" si="11"/>
        <v>3S KLATEN</v>
      </c>
      <c r="BX185" s="18">
        <v>0</v>
      </c>
      <c r="BY185" s="18" t="s">
        <v>173</v>
      </c>
      <c r="CA185" s="18" t="s">
        <v>1272</v>
      </c>
      <c r="CD185" s="18" t="s">
        <v>147</v>
      </c>
      <c r="CE185" s="18" t="s">
        <v>207</v>
      </c>
      <c r="CG185" s="18" t="s">
        <v>147</v>
      </c>
      <c r="CH185" s="18" t="s">
        <v>147</v>
      </c>
      <c r="CJ185" s="18" t="s">
        <v>139</v>
      </c>
      <c r="CV185" s="18" t="s">
        <v>119</v>
      </c>
      <c r="DA185" s="18">
        <v>0</v>
      </c>
      <c r="DC185" s="18" t="s">
        <v>140</v>
      </c>
      <c r="DD185" s="18" t="s">
        <v>141</v>
      </c>
      <c r="DG185" s="16">
        <v>23200000</v>
      </c>
      <c r="DH185" s="16">
        <v>23200000</v>
      </c>
      <c r="DI185" s="16">
        <v>0</v>
      </c>
      <c r="DJ185" s="16">
        <v>23200000</v>
      </c>
      <c r="DK185" s="13">
        <v>100</v>
      </c>
      <c r="DN185" s="18" t="s">
        <v>175</v>
      </c>
      <c r="DO185" s="18" t="s">
        <v>175</v>
      </c>
      <c r="DP185" s="21" t="s">
        <v>131</v>
      </c>
      <c r="DQ185" s="16">
        <v>100000</v>
      </c>
    </row>
    <row r="186" spans="1:122" x14ac:dyDescent="0.2">
      <c r="A186" s="18" t="s">
        <v>363</v>
      </c>
      <c r="B186" s="18" t="s">
        <v>371</v>
      </c>
      <c r="C186" s="1" t="s">
        <v>374</v>
      </c>
      <c r="D186" s="18" t="s">
        <v>134</v>
      </c>
      <c r="E186" s="18" t="s">
        <v>167</v>
      </c>
      <c r="F186" s="18" t="s">
        <v>5998</v>
      </c>
      <c r="G186" s="19">
        <v>44964</v>
      </c>
      <c r="H186" s="18" t="s">
        <v>5999</v>
      </c>
      <c r="I186" s="18" t="s">
        <v>119</v>
      </c>
      <c r="J186" s="18" t="s">
        <v>119</v>
      </c>
      <c r="K186" s="18" t="s">
        <v>6000</v>
      </c>
      <c r="L186" s="18" t="s">
        <v>6001</v>
      </c>
      <c r="M186" s="18" t="s">
        <v>6002</v>
      </c>
      <c r="P186" s="18" t="s">
        <v>6003</v>
      </c>
      <c r="R186" s="18" t="s">
        <v>6004</v>
      </c>
      <c r="S186" s="18" t="s">
        <v>6005</v>
      </c>
      <c r="T186" s="18" t="s">
        <v>2375</v>
      </c>
      <c r="U186" s="18" t="s">
        <v>354</v>
      </c>
      <c r="V186" s="18" t="s">
        <v>204</v>
      </c>
      <c r="W186" s="18" t="s">
        <v>2376</v>
      </c>
      <c r="X186" s="18" t="s">
        <v>343</v>
      </c>
      <c r="Y186" s="18" t="s">
        <v>304</v>
      </c>
      <c r="AA186" s="18" t="s">
        <v>368</v>
      </c>
      <c r="AD186" s="18" t="s">
        <v>2271</v>
      </c>
      <c r="AE186" s="18" t="s">
        <v>126</v>
      </c>
      <c r="AF186" s="18" t="s">
        <v>145</v>
      </c>
      <c r="AG186" s="18" t="s">
        <v>1916</v>
      </c>
      <c r="AH186" s="18" t="s">
        <v>129</v>
      </c>
      <c r="AI186" s="18" t="s">
        <v>6006</v>
      </c>
      <c r="AJ186" s="18" t="s">
        <v>6007</v>
      </c>
      <c r="AK186" s="18" t="s">
        <v>130</v>
      </c>
      <c r="AL186" s="18" t="s">
        <v>2262</v>
      </c>
      <c r="AM186" s="16">
        <v>26550763</v>
      </c>
      <c r="AN186" s="16">
        <v>3583000</v>
      </c>
      <c r="AO186" s="18" t="s">
        <v>131</v>
      </c>
      <c r="AP186" s="16">
        <v>27965000</v>
      </c>
      <c r="AQ186" s="16">
        <v>5515000</v>
      </c>
      <c r="AR186" s="16">
        <v>33480000</v>
      </c>
      <c r="AS186" s="16">
        <v>0</v>
      </c>
      <c r="AT186" s="16">
        <v>33480000</v>
      </c>
      <c r="AU186" s="18" t="s">
        <v>365</v>
      </c>
      <c r="AV186" s="19">
        <v>44964</v>
      </c>
      <c r="AX186" s="25" t="s">
        <v>141</v>
      </c>
      <c r="AY186" s="16">
        <v>33480000</v>
      </c>
      <c r="BB186" s="18" t="s">
        <v>366</v>
      </c>
      <c r="BD186" s="18">
        <v>0</v>
      </c>
      <c r="BF186" s="18">
        <v>0</v>
      </c>
      <c r="BL186" s="18" t="s">
        <v>366</v>
      </c>
      <c r="BM186" s="18" t="s">
        <v>374</v>
      </c>
      <c r="BO186" s="16">
        <v>27965000</v>
      </c>
      <c r="BP186" s="16">
        <v>0</v>
      </c>
      <c r="BQ186" s="18" t="s">
        <v>366</v>
      </c>
      <c r="BR186" s="24" t="str">
        <f t="shared" si="12"/>
        <v>AD</v>
      </c>
      <c r="BS186" s="20" t="str">
        <f t="shared" si="9"/>
        <v>YMS 3S KLATEN</v>
      </c>
      <c r="BT186" s="20" t="str">
        <f t="shared" si="10"/>
        <v>3S</v>
      </c>
      <c r="BU186" s="20" t="str">
        <f t="shared" si="11"/>
        <v>3S KLATEN</v>
      </c>
      <c r="BX186" s="18">
        <v>0</v>
      </c>
      <c r="BY186" s="18" t="s">
        <v>173</v>
      </c>
      <c r="CA186" s="18" t="s">
        <v>1272</v>
      </c>
      <c r="CD186" s="18" t="s">
        <v>147</v>
      </c>
      <c r="CE186" s="18" t="s">
        <v>207</v>
      </c>
      <c r="CG186" s="18" t="s">
        <v>147</v>
      </c>
      <c r="CH186" s="18" t="s">
        <v>147</v>
      </c>
      <c r="CJ186" s="18" t="s">
        <v>139</v>
      </c>
      <c r="CV186" s="18" t="s">
        <v>119</v>
      </c>
      <c r="DA186" s="18">
        <v>0</v>
      </c>
      <c r="DC186" s="18" t="s">
        <v>140</v>
      </c>
      <c r="DD186" s="18" t="s">
        <v>141</v>
      </c>
      <c r="DG186" s="16">
        <v>33480000</v>
      </c>
      <c r="DH186" s="16">
        <v>33480000</v>
      </c>
      <c r="DI186" s="16">
        <v>0</v>
      </c>
      <c r="DJ186" s="16">
        <v>33480000</v>
      </c>
      <c r="DK186" s="13">
        <v>100</v>
      </c>
      <c r="DN186" s="18" t="s">
        <v>175</v>
      </c>
      <c r="DO186" s="18" t="s">
        <v>175</v>
      </c>
      <c r="DP186" s="21" t="s">
        <v>131</v>
      </c>
      <c r="DQ186" s="16">
        <v>100000</v>
      </c>
    </row>
    <row r="187" spans="1:122" x14ac:dyDescent="0.2">
      <c r="A187" s="18" t="s">
        <v>363</v>
      </c>
      <c r="C187" s="1" t="s">
        <v>364</v>
      </c>
      <c r="D187" s="18" t="s">
        <v>119</v>
      </c>
      <c r="E187" s="18" t="s">
        <v>120</v>
      </c>
      <c r="F187" s="18" t="s">
        <v>6008</v>
      </c>
      <c r="G187" s="19">
        <v>44964</v>
      </c>
      <c r="H187" s="18" t="s">
        <v>6009</v>
      </c>
      <c r="I187" s="18" t="s">
        <v>119</v>
      </c>
      <c r="J187" s="18" t="s">
        <v>119</v>
      </c>
      <c r="K187" s="18" t="s">
        <v>6010</v>
      </c>
      <c r="L187" s="18" t="s">
        <v>6011</v>
      </c>
      <c r="M187" s="18" t="s">
        <v>6012</v>
      </c>
      <c r="P187" s="18" t="s">
        <v>373</v>
      </c>
      <c r="R187" s="18" t="s">
        <v>6010</v>
      </c>
      <c r="S187" s="18" t="s">
        <v>6011</v>
      </c>
      <c r="T187" s="18" t="s">
        <v>6012</v>
      </c>
      <c r="U187" s="18" t="s">
        <v>150</v>
      </c>
      <c r="V187" s="18" t="s">
        <v>157</v>
      </c>
      <c r="W187" s="18" t="s">
        <v>6013</v>
      </c>
      <c r="X187" s="18" t="s">
        <v>372</v>
      </c>
      <c r="Y187" s="18" t="s">
        <v>304</v>
      </c>
      <c r="AA187" s="18" t="s">
        <v>373</v>
      </c>
      <c r="AD187" s="18" t="s">
        <v>2290</v>
      </c>
      <c r="AE187" s="18" t="s">
        <v>126</v>
      </c>
      <c r="AF187" s="18" t="s">
        <v>127</v>
      </c>
      <c r="AG187" s="18" t="s">
        <v>1916</v>
      </c>
      <c r="AH187" s="18" t="s">
        <v>129</v>
      </c>
      <c r="AI187" s="18" t="s">
        <v>6014</v>
      </c>
      <c r="AJ187" s="18" t="s">
        <v>6015</v>
      </c>
      <c r="AK187" s="18" t="s">
        <v>130</v>
      </c>
      <c r="AL187" s="18" t="s">
        <v>2262</v>
      </c>
      <c r="AM187" s="16">
        <v>22022772</v>
      </c>
      <c r="AN187" s="16">
        <v>3023000</v>
      </c>
      <c r="AO187" s="18" t="s">
        <v>131</v>
      </c>
      <c r="AP187" s="16">
        <v>23195000</v>
      </c>
      <c r="AQ187" s="16">
        <v>4935000</v>
      </c>
      <c r="AR187" s="16">
        <v>28130000</v>
      </c>
      <c r="AS187" s="16">
        <v>0</v>
      </c>
      <c r="AT187" s="16">
        <v>28130000</v>
      </c>
      <c r="AU187" s="18" t="s">
        <v>365</v>
      </c>
      <c r="AV187" s="19">
        <v>44964</v>
      </c>
      <c r="AX187" s="25" t="s">
        <v>141</v>
      </c>
      <c r="AY187" s="16">
        <v>28130000</v>
      </c>
      <c r="BB187" s="18" t="s">
        <v>366</v>
      </c>
      <c r="BD187" s="18">
        <v>0</v>
      </c>
      <c r="BF187" s="18">
        <v>0</v>
      </c>
      <c r="BL187" s="18" t="s">
        <v>366</v>
      </c>
      <c r="BM187" s="18" t="s">
        <v>364</v>
      </c>
      <c r="BO187" s="16">
        <v>23195000</v>
      </c>
      <c r="BP187" s="16">
        <v>0</v>
      </c>
      <c r="BQ187" s="18" t="s">
        <v>366</v>
      </c>
      <c r="BR187" s="24" t="str">
        <f t="shared" si="12"/>
        <v>AD</v>
      </c>
      <c r="BS187" s="20" t="str">
        <f t="shared" si="9"/>
        <v>YMS 3S KLATEN</v>
      </c>
      <c r="BT187" s="20" t="str">
        <f t="shared" si="10"/>
        <v>3S</v>
      </c>
      <c r="BU187" s="20" t="str">
        <f t="shared" si="11"/>
        <v>3S KLATEN</v>
      </c>
      <c r="BX187" s="18">
        <v>0</v>
      </c>
      <c r="BY187" s="18" t="s">
        <v>134</v>
      </c>
      <c r="CA187" s="18" t="s">
        <v>1272</v>
      </c>
      <c r="CD187" s="18" t="s">
        <v>147</v>
      </c>
      <c r="CE187" s="18" t="s">
        <v>207</v>
      </c>
      <c r="CG187" s="18" t="s">
        <v>147</v>
      </c>
      <c r="CH187" s="18" t="s">
        <v>147</v>
      </c>
      <c r="CJ187" s="18" t="s">
        <v>139</v>
      </c>
      <c r="CV187" s="18" t="s">
        <v>119</v>
      </c>
      <c r="DA187" s="18">
        <v>0</v>
      </c>
      <c r="DC187" s="18" t="s">
        <v>140</v>
      </c>
      <c r="DD187" s="18" t="s">
        <v>141</v>
      </c>
      <c r="DG187" s="16">
        <v>28130000</v>
      </c>
      <c r="DH187" s="16">
        <v>28130000</v>
      </c>
      <c r="DI187" s="16">
        <v>0</v>
      </c>
      <c r="DJ187" s="16">
        <v>28130000</v>
      </c>
      <c r="DK187" s="13">
        <v>100</v>
      </c>
      <c r="DN187" s="18" t="s">
        <v>142</v>
      </c>
      <c r="DO187" s="18" t="s">
        <v>142</v>
      </c>
      <c r="DP187" s="21" t="s">
        <v>131</v>
      </c>
      <c r="DQ187" s="16">
        <v>0</v>
      </c>
      <c r="DR187" s="16">
        <v>100000</v>
      </c>
    </row>
    <row r="188" spans="1:122" x14ac:dyDescent="0.2">
      <c r="A188" s="18" t="s">
        <v>363</v>
      </c>
      <c r="B188" s="18" t="s">
        <v>1265</v>
      </c>
      <c r="C188" s="1" t="s">
        <v>1180</v>
      </c>
      <c r="D188" s="18" t="s">
        <v>578</v>
      </c>
      <c r="E188" s="18" t="s">
        <v>579</v>
      </c>
      <c r="F188" s="18" t="s">
        <v>6016</v>
      </c>
      <c r="G188" s="19">
        <v>44964</v>
      </c>
      <c r="H188" s="18" t="s">
        <v>6017</v>
      </c>
      <c r="I188" s="18" t="s">
        <v>119</v>
      </c>
      <c r="J188" s="18" t="s">
        <v>119</v>
      </c>
      <c r="K188" s="18" t="s">
        <v>6018</v>
      </c>
      <c r="L188" s="18" t="s">
        <v>6019</v>
      </c>
      <c r="M188" s="18" t="s">
        <v>2378</v>
      </c>
      <c r="P188" s="18" t="s">
        <v>377</v>
      </c>
      <c r="R188" s="18" t="s">
        <v>6018</v>
      </c>
      <c r="S188" s="18" t="s">
        <v>6019</v>
      </c>
      <c r="T188" s="18" t="s">
        <v>2378</v>
      </c>
      <c r="U188" s="18" t="s">
        <v>560</v>
      </c>
      <c r="V188" s="18" t="s">
        <v>188</v>
      </c>
      <c r="W188" s="18" t="s">
        <v>2371</v>
      </c>
      <c r="X188" s="18" t="s">
        <v>303</v>
      </c>
      <c r="Y188" s="18" t="s">
        <v>304</v>
      </c>
      <c r="AA188" s="18" t="s">
        <v>377</v>
      </c>
      <c r="AD188" s="18" t="s">
        <v>2263</v>
      </c>
      <c r="AE188" s="18" t="s">
        <v>126</v>
      </c>
      <c r="AF188" s="18" t="s">
        <v>184</v>
      </c>
      <c r="AG188" s="18" t="s">
        <v>1916</v>
      </c>
      <c r="AH188" s="18" t="s">
        <v>129</v>
      </c>
      <c r="AI188" s="18" t="s">
        <v>6020</v>
      </c>
      <c r="AJ188" s="18" t="s">
        <v>6021</v>
      </c>
      <c r="AK188" s="18" t="s">
        <v>130</v>
      </c>
      <c r="AL188" s="18" t="s">
        <v>2262</v>
      </c>
      <c r="AM188" s="16">
        <v>25349889</v>
      </c>
      <c r="AN188" s="16">
        <v>3373000</v>
      </c>
      <c r="AO188" s="18" t="s">
        <v>131</v>
      </c>
      <c r="AP188" s="16">
        <v>26700000</v>
      </c>
      <c r="AQ188" s="16">
        <v>5170000</v>
      </c>
      <c r="AR188" s="16">
        <v>31870000</v>
      </c>
      <c r="AS188" s="16">
        <v>0</v>
      </c>
      <c r="AT188" s="16">
        <v>31870000</v>
      </c>
      <c r="AU188" s="18" t="s">
        <v>365</v>
      </c>
      <c r="AV188" s="19">
        <v>44964</v>
      </c>
      <c r="AX188" s="25" t="s">
        <v>141</v>
      </c>
      <c r="AY188" s="16">
        <v>31870000</v>
      </c>
      <c r="BB188" s="18" t="s">
        <v>366</v>
      </c>
      <c r="BD188" s="18">
        <v>0</v>
      </c>
      <c r="BF188" s="18">
        <v>0</v>
      </c>
      <c r="BL188" s="18" t="s">
        <v>366</v>
      </c>
      <c r="BM188" s="18" t="s">
        <v>1180</v>
      </c>
      <c r="BO188" s="16">
        <v>26700000</v>
      </c>
      <c r="BP188" s="16">
        <v>0</v>
      </c>
      <c r="BQ188" s="18" t="s">
        <v>1181</v>
      </c>
      <c r="BR188" s="24" t="str">
        <f t="shared" si="12"/>
        <v>AD</v>
      </c>
      <c r="BS188" s="20" t="str">
        <f t="shared" si="9"/>
        <v>YMS 3S KLATEN</v>
      </c>
      <c r="BT188" s="20" t="str">
        <f t="shared" si="10"/>
        <v>3S</v>
      </c>
      <c r="BU188" s="20" t="str">
        <f t="shared" si="11"/>
        <v>3S KLATEN</v>
      </c>
      <c r="BX188" s="18">
        <v>0</v>
      </c>
      <c r="BY188" s="18" t="s">
        <v>173</v>
      </c>
      <c r="CA188" s="18" t="s">
        <v>1272</v>
      </c>
      <c r="CD188" s="18" t="s">
        <v>147</v>
      </c>
      <c r="CE188" s="18" t="s">
        <v>207</v>
      </c>
      <c r="CG188" s="18" t="s">
        <v>147</v>
      </c>
      <c r="CH188" s="18" t="s">
        <v>147</v>
      </c>
      <c r="CJ188" s="18" t="s">
        <v>139</v>
      </c>
      <c r="CV188" s="18" t="s">
        <v>119</v>
      </c>
      <c r="DA188" s="18">
        <v>0</v>
      </c>
      <c r="DC188" s="18" t="s">
        <v>140</v>
      </c>
      <c r="DD188" s="18" t="s">
        <v>141</v>
      </c>
      <c r="DG188" s="16">
        <v>31870000</v>
      </c>
      <c r="DH188" s="16">
        <v>31870000</v>
      </c>
      <c r="DI188" s="16">
        <v>0</v>
      </c>
      <c r="DJ188" s="16">
        <v>31870000</v>
      </c>
      <c r="DK188" s="13">
        <v>100</v>
      </c>
      <c r="DN188" s="18" t="s">
        <v>175</v>
      </c>
      <c r="DO188" s="18" t="s">
        <v>175</v>
      </c>
      <c r="DP188" s="21" t="s">
        <v>131</v>
      </c>
      <c r="DQ188" s="16">
        <v>100000</v>
      </c>
    </row>
    <row r="189" spans="1:122" x14ac:dyDescent="0.2">
      <c r="A189" s="18" t="s">
        <v>363</v>
      </c>
      <c r="B189" s="18" t="s">
        <v>371</v>
      </c>
      <c r="C189" s="1" t="s">
        <v>374</v>
      </c>
      <c r="D189" s="18" t="s">
        <v>134</v>
      </c>
      <c r="E189" s="18" t="s">
        <v>167</v>
      </c>
      <c r="F189" s="18" t="s">
        <v>6022</v>
      </c>
      <c r="G189" s="19">
        <v>44964</v>
      </c>
      <c r="H189" s="18" t="s">
        <v>6023</v>
      </c>
      <c r="I189" s="18" t="s">
        <v>119</v>
      </c>
      <c r="J189" s="18" t="s">
        <v>119</v>
      </c>
      <c r="K189" s="18" t="s">
        <v>6024</v>
      </c>
      <c r="L189" s="18" t="s">
        <v>6025</v>
      </c>
      <c r="M189" s="18" t="s">
        <v>380</v>
      </c>
      <c r="P189" s="18" t="s">
        <v>1317</v>
      </c>
      <c r="R189" s="18" t="s">
        <v>6024</v>
      </c>
      <c r="S189" s="18" t="s">
        <v>6025</v>
      </c>
      <c r="T189" s="18" t="s">
        <v>380</v>
      </c>
      <c r="U189" s="18" t="s">
        <v>150</v>
      </c>
      <c r="V189" s="18" t="s">
        <v>150</v>
      </c>
      <c r="W189" s="18" t="s">
        <v>6026</v>
      </c>
      <c r="X189" s="18" t="s">
        <v>380</v>
      </c>
      <c r="Y189" s="18" t="s">
        <v>304</v>
      </c>
      <c r="AA189" s="18" t="s">
        <v>1317</v>
      </c>
      <c r="AD189" s="18" t="s">
        <v>2290</v>
      </c>
      <c r="AE189" s="18" t="s">
        <v>126</v>
      </c>
      <c r="AF189" s="18" t="s">
        <v>127</v>
      </c>
      <c r="AG189" s="18" t="s">
        <v>1916</v>
      </c>
      <c r="AH189" s="18" t="s">
        <v>129</v>
      </c>
      <c r="AI189" s="18" t="s">
        <v>6027</v>
      </c>
      <c r="AJ189" s="18" t="s">
        <v>6028</v>
      </c>
      <c r="AK189" s="18" t="s">
        <v>130</v>
      </c>
      <c r="AL189" s="18" t="s">
        <v>2262</v>
      </c>
      <c r="AM189" s="16">
        <v>22022772</v>
      </c>
      <c r="AN189" s="16">
        <v>3023000</v>
      </c>
      <c r="AO189" s="18" t="s">
        <v>131</v>
      </c>
      <c r="AP189" s="16">
        <v>23195000</v>
      </c>
      <c r="AQ189" s="16">
        <v>4935000</v>
      </c>
      <c r="AR189" s="16">
        <v>28130000</v>
      </c>
      <c r="AS189" s="16">
        <v>0</v>
      </c>
      <c r="AT189" s="16">
        <v>28130000</v>
      </c>
      <c r="AU189" s="18" t="s">
        <v>365</v>
      </c>
      <c r="AV189" s="19">
        <v>44964</v>
      </c>
      <c r="AX189" s="25" t="s">
        <v>141</v>
      </c>
      <c r="AY189" s="16">
        <v>28130000</v>
      </c>
      <c r="BB189" s="18" t="s">
        <v>366</v>
      </c>
      <c r="BD189" s="18">
        <v>0</v>
      </c>
      <c r="BF189" s="18">
        <v>0</v>
      </c>
      <c r="BL189" s="18" t="s">
        <v>366</v>
      </c>
      <c r="BM189" s="18" t="s">
        <v>374</v>
      </c>
      <c r="BO189" s="16">
        <v>23195000</v>
      </c>
      <c r="BP189" s="16">
        <v>0</v>
      </c>
      <c r="BQ189" s="18" t="s">
        <v>366</v>
      </c>
      <c r="BR189" s="24" t="str">
        <f t="shared" si="12"/>
        <v>AD</v>
      </c>
      <c r="BS189" s="20" t="str">
        <f t="shared" si="9"/>
        <v>YMS 3S KLATEN</v>
      </c>
      <c r="BT189" s="20" t="str">
        <f t="shared" si="10"/>
        <v>3S</v>
      </c>
      <c r="BU189" s="20" t="str">
        <f t="shared" si="11"/>
        <v>3S KLATEN</v>
      </c>
      <c r="BX189" s="18">
        <v>0</v>
      </c>
      <c r="BY189" s="18" t="s">
        <v>173</v>
      </c>
      <c r="CD189" s="18" t="s">
        <v>147</v>
      </c>
      <c r="CE189" s="18" t="s">
        <v>207</v>
      </c>
      <c r="CG189" s="18" t="s">
        <v>147</v>
      </c>
      <c r="CH189" s="18" t="s">
        <v>147</v>
      </c>
      <c r="CJ189" s="18" t="s">
        <v>139</v>
      </c>
      <c r="CV189" s="18" t="s">
        <v>119</v>
      </c>
      <c r="DA189" s="18">
        <v>0</v>
      </c>
      <c r="DC189" s="18" t="s">
        <v>140</v>
      </c>
      <c r="DD189" s="18" t="s">
        <v>141</v>
      </c>
      <c r="DG189" s="16">
        <v>28130000</v>
      </c>
      <c r="DH189" s="16">
        <v>28130000</v>
      </c>
      <c r="DI189" s="16">
        <v>0</v>
      </c>
      <c r="DJ189" s="16">
        <v>28130000</v>
      </c>
      <c r="DK189" s="13">
        <v>100</v>
      </c>
      <c r="DN189" s="18" t="s">
        <v>175</v>
      </c>
      <c r="DO189" s="18" t="s">
        <v>175</v>
      </c>
      <c r="DP189" s="21" t="s">
        <v>131</v>
      </c>
      <c r="DQ189" s="16">
        <v>100000</v>
      </c>
    </row>
    <row r="190" spans="1:122" x14ac:dyDescent="0.2">
      <c r="A190" s="18" t="s">
        <v>363</v>
      </c>
      <c r="C190" s="1" t="s">
        <v>364</v>
      </c>
      <c r="D190" s="18" t="s">
        <v>119</v>
      </c>
      <c r="E190" s="18" t="s">
        <v>120</v>
      </c>
      <c r="F190" s="18" t="s">
        <v>6029</v>
      </c>
      <c r="G190" s="19">
        <v>44964</v>
      </c>
      <c r="H190" s="18" t="s">
        <v>6030</v>
      </c>
      <c r="I190" s="18" t="s">
        <v>119</v>
      </c>
      <c r="J190" s="18" t="s">
        <v>119</v>
      </c>
      <c r="K190" s="18" t="s">
        <v>6031</v>
      </c>
      <c r="L190" s="18" t="s">
        <v>1408</v>
      </c>
      <c r="M190" s="18" t="s">
        <v>6032</v>
      </c>
      <c r="P190" s="18" t="s">
        <v>6033</v>
      </c>
      <c r="R190" s="18" t="s">
        <v>6031</v>
      </c>
      <c r="S190" s="18" t="s">
        <v>1408</v>
      </c>
      <c r="T190" s="18" t="s">
        <v>6032</v>
      </c>
      <c r="U190" s="18" t="s">
        <v>122</v>
      </c>
      <c r="V190" s="18" t="s">
        <v>158</v>
      </c>
      <c r="W190" s="18" t="s">
        <v>6034</v>
      </c>
      <c r="X190" s="18" t="s">
        <v>1663</v>
      </c>
      <c r="Y190" s="18" t="s">
        <v>304</v>
      </c>
      <c r="AA190" s="18" t="s">
        <v>6033</v>
      </c>
      <c r="AD190" s="18" t="s">
        <v>2269</v>
      </c>
      <c r="AE190" s="18" t="s">
        <v>126</v>
      </c>
      <c r="AF190" s="18" t="s">
        <v>1784</v>
      </c>
      <c r="AG190" s="18" t="s">
        <v>1916</v>
      </c>
      <c r="AH190" s="18" t="s">
        <v>198</v>
      </c>
      <c r="AI190" s="18" t="s">
        <v>6035</v>
      </c>
      <c r="AJ190" s="18" t="s">
        <v>6036</v>
      </c>
      <c r="AK190" s="18" t="s">
        <v>130</v>
      </c>
      <c r="AL190" s="18" t="s">
        <v>2262</v>
      </c>
      <c r="AM190" s="16">
        <v>22212683</v>
      </c>
      <c r="AN190" s="16">
        <v>3023000</v>
      </c>
      <c r="AO190" s="18" t="s">
        <v>131</v>
      </c>
      <c r="AP190" s="16">
        <v>23395000</v>
      </c>
      <c r="AQ190" s="16">
        <v>4935000</v>
      </c>
      <c r="AR190" s="16">
        <v>28330000</v>
      </c>
      <c r="AS190" s="16">
        <v>0</v>
      </c>
      <c r="AT190" s="16">
        <v>28330000</v>
      </c>
      <c r="AU190" s="18" t="s">
        <v>365</v>
      </c>
      <c r="AV190" s="19">
        <v>44964</v>
      </c>
      <c r="AX190" s="25" t="s">
        <v>141</v>
      </c>
      <c r="AY190" s="16">
        <v>1000000</v>
      </c>
      <c r="BB190" s="18" t="s">
        <v>366</v>
      </c>
      <c r="BD190" s="18">
        <v>0</v>
      </c>
      <c r="BF190" s="18">
        <v>0</v>
      </c>
      <c r="BL190" s="18" t="s">
        <v>366</v>
      </c>
      <c r="BM190" s="18" t="s">
        <v>364</v>
      </c>
      <c r="BO190" s="16">
        <v>23395000</v>
      </c>
      <c r="BP190" s="16">
        <v>0</v>
      </c>
      <c r="BQ190" s="18" t="s">
        <v>366</v>
      </c>
      <c r="BR190" s="24" t="str">
        <f t="shared" si="12"/>
        <v>AD</v>
      </c>
      <c r="BS190" s="20" t="str">
        <f t="shared" si="9"/>
        <v>YMS 3S KLATEN</v>
      </c>
      <c r="BT190" s="20" t="str">
        <f t="shared" si="10"/>
        <v>3S</v>
      </c>
      <c r="BU190" s="20" t="str">
        <f t="shared" si="11"/>
        <v>3S KLATEN</v>
      </c>
      <c r="BX190" s="18">
        <v>0</v>
      </c>
      <c r="BY190" s="18" t="s">
        <v>134</v>
      </c>
      <c r="CD190" s="18" t="s">
        <v>147</v>
      </c>
      <c r="CE190" s="18" t="s">
        <v>207</v>
      </c>
      <c r="CG190" s="18" t="s">
        <v>147</v>
      </c>
      <c r="CH190" s="18" t="s">
        <v>147</v>
      </c>
      <c r="CJ190" s="18" t="s">
        <v>139</v>
      </c>
      <c r="CV190" s="18" t="s">
        <v>119</v>
      </c>
      <c r="CY190" s="18" t="s">
        <v>6037</v>
      </c>
      <c r="CZ190" s="19">
        <v>44963</v>
      </c>
      <c r="DA190" s="18">
        <v>27330000</v>
      </c>
      <c r="DB190" s="18" t="s">
        <v>2269</v>
      </c>
      <c r="DC190" s="18" t="s">
        <v>140</v>
      </c>
      <c r="DD190" s="18" t="s">
        <v>141</v>
      </c>
      <c r="DG190" s="16">
        <v>28330000</v>
      </c>
      <c r="DH190" s="16">
        <v>28330000</v>
      </c>
      <c r="DI190" s="16">
        <v>0</v>
      </c>
      <c r="DJ190" s="16">
        <v>28330000</v>
      </c>
      <c r="DK190" s="13">
        <v>100</v>
      </c>
      <c r="DN190" s="18" t="s">
        <v>142</v>
      </c>
      <c r="DO190" s="18" t="s">
        <v>142</v>
      </c>
      <c r="DP190" s="21" t="s">
        <v>131</v>
      </c>
      <c r="DQ190" s="16">
        <v>0</v>
      </c>
      <c r="DR190" s="16">
        <v>100000</v>
      </c>
    </row>
    <row r="191" spans="1:122" x14ac:dyDescent="0.2">
      <c r="A191" s="18" t="s">
        <v>363</v>
      </c>
      <c r="B191" s="18" t="s">
        <v>371</v>
      </c>
      <c r="C191" s="1" t="s">
        <v>2151</v>
      </c>
      <c r="D191" s="18" t="s">
        <v>139</v>
      </c>
      <c r="E191" s="18" t="s">
        <v>176</v>
      </c>
      <c r="F191" s="18" t="s">
        <v>6038</v>
      </c>
      <c r="G191" s="19">
        <v>44965</v>
      </c>
      <c r="H191" s="18" t="s">
        <v>6039</v>
      </c>
      <c r="I191" s="18" t="s">
        <v>119</v>
      </c>
      <c r="J191" s="18" t="s">
        <v>119</v>
      </c>
      <c r="K191" s="18" t="s">
        <v>6040</v>
      </c>
      <c r="L191" s="18" t="s">
        <v>6041</v>
      </c>
      <c r="M191" s="18" t="s">
        <v>470</v>
      </c>
      <c r="P191" s="18" t="s">
        <v>369</v>
      </c>
      <c r="R191" s="18" t="s">
        <v>6040</v>
      </c>
      <c r="S191" s="18" t="s">
        <v>6041</v>
      </c>
      <c r="T191" s="18" t="s">
        <v>470</v>
      </c>
      <c r="U191" s="18" t="s">
        <v>335</v>
      </c>
      <c r="V191" s="18" t="s">
        <v>204</v>
      </c>
      <c r="W191" s="18" t="s">
        <v>470</v>
      </c>
      <c r="X191" s="18" t="s">
        <v>370</v>
      </c>
      <c r="Y191" s="18" t="s">
        <v>304</v>
      </c>
      <c r="AA191" s="18" t="s">
        <v>369</v>
      </c>
      <c r="AD191" s="18" t="s">
        <v>2269</v>
      </c>
      <c r="AE191" s="18" t="s">
        <v>126</v>
      </c>
      <c r="AF191" s="18" t="s">
        <v>1784</v>
      </c>
      <c r="AG191" s="18" t="s">
        <v>1916</v>
      </c>
      <c r="AH191" s="18" t="s">
        <v>198</v>
      </c>
      <c r="AI191" s="18" t="s">
        <v>6042</v>
      </c>
      <c r="AJ191" s="18" t="s">
        <v>6043</v>
      </c>
      <c r="AK191" s="18" t="s">
        <v>130</v>
      </c>
      <c r="AL191" s="18" t="s">
        <v>2262</v>
      </c>
      <c r="AM191" s="16">
        <v>22212683</v>
      </c>
      <c r="AN191" s="16">
        <v>3023000</v>
      </c>
      <c r="AO191" s="18" t="s">
        <v>131</v>
      </c>
      <c r="AP191" s="16">
        <v>23395000</v>
      </c>
      <c r="AQ191" s="16">
        <v>4935000</v>
      </c>
      <c r="AR191" s="16">
        <v>28330000</v>
      </c>
      <c r="AS191" s="16">
        <v>0</v>
      </c>
      <c r="AT191" s="16">
        <v>28330000</v>
      </c>
      <c r="AU191" s="18" t="s">
        <v>365</v>
      </c>
      <c r="AV191" s="19">
        <v>44965</v>
      </c>
      <c r="AX191" s="25" t="s">
        <v>141</v>
      </c>
      <c r="AY191" s="16">
        <v>27830000</v>
      </c>
      <c r="BB191" s="18" t="s">
        <v>366</v>
      </c>
      <c r="BD191" s="18">
        <v>0</v>
      </c>
      <c r="BF191" s="18">
        <v>0</v>
      </c>
      <c r="BL191" s="18" t="s">
        <v>366</v>
      </c>
      <c r="BM191" s="18" t="s">
        <v>2151</v>
      </c>
      <c r="BO191" s="16">
        <v>23395000</v>
      </c>
      <c r="BP191" s="16">
        <v>0</v>
      </c>
      <c r="BQ191" s="18" t="s">
        <v>366</v>
      </c>
      <c r="BR191" s="24" t="str">
        <f t="shared" si="12"/>
        <v>AD</v>
      </c>
      <c r="BS191" s="20" t="str">
        <f t="shared" si="9"/>
        <v>YMS 3S KLATEN</v>
      </c>
      <c r="BT191" s="20" t="str">
        <f t="shared" si="10"/>
        <v>3S</v>
      </c>
      <c r="BU191" s="20" t="str">
        <f t="shared" si="11"/>
        <v>3S KLATEN</v>
      </c>
      <c r="BX191" s="18">
        <v>0</v>
      </c>
      <c r="BY191" s="18" t="s">
        <v>173</v>
      </c>
      <c r="CD191" s="18" t="s">
        <v>147</v>
      </c>
      <c r="CE191" s="18" t="s">
        <v>207</v>
      </c>
      <c r="CG191" s="18" t="s">
        <v>147</v>
      </c>
      <c r="CH191" s="18" t="s">
        <v>147</v>
      </c>
      <c r="CJ191" s="18" t="s">
        <v>139</v>
      </c>
      <c r="CV191" s="18" t="s">
        <v>119</v>
      </c>
      <c r="CY191" s="18" t="s">
        <v>6044</v>
      </c>
      <c r="CZ191" s="19">
        <v>44944</v>
      </c>
      <c r="DA191" s="18">
        <v>500000</v>
      </c>
      <c r="DB191" s="18" t="s">
        <v>2269</v>
      </c>
      <c r="DC191" s="18" t="s">
        <v>140</v>
      </c>
      <c r="DD191" s="18" t="s">
        <v>141</v>
      </c>
      <c r="DG191" s="16">
        <v>28330000</v>
      </c>
      <c r="DH191" s="16">
        <v>28330000</v>
      </c>
      <c r="DI191" s="16">
        <v>0</v>
      </c>
      <c r="DJ191" s="16">
        <v>28330000</v>
      </c>
      <c r="DK191" s="13">
        <v>100</v>
      </c>
      <c r="DN191" s="18" t="s">
        <v>175</v>
      </c>
      <c r="DO191" s="18" t="s">
        <v>175</v>
      </c>
      <c r="DP191" s="21" t="s">
        <v>131</v>
      </c>
      <c r="DQ191" s="16">
        <v>100000</v>
      </c>
    </row>
    <row r="192" spans="1:122" x14ac:dyDescent="0.2">
      <c r="A192" s="18" t="s">
        <v>363</v>
      </c>
      <c r="B192" s="18" t="s">
        <v>371</v>
      </c>
      <c r="C192" s="1" t="s">
        <v>2151</v>
      </c>
      <c r="D192" s="18" t="s">
        <v>139</v>
      </c>
      <c r="E192" s="18" t="s">
        <v>176</v>
      </c>
      <c r="F192" s="18" t="s">
        <v>6045</v>
      </c>
      <c r="G192" s="19">
        <v>44965</v>
      </c>
      <c r="H192" s="18" t="s">
        <v>6046</v>
      </c>
      <c r="I192" s="18" t="s">
        <v>119</v>
      </c>
      <c r="J192" s="18" t="s">
        <v>119</v>
      </c>
      <c r="K192" s="18" t="s">
        <v>6047</v>
      </c>
      <c r="L192" s="18" t="s">
        <v>6048</v>
      </c>
      <c r="M192" s="18" t="s">
        <v>3260</v>
      </c>
      <c r="P192" s="18" t="s">
        <v>1997</v>
      </c>
      <c r="R192" s="18" t="s">
        <v>6047</v>
      </c>
      <c r="S192" s="18" t="s">
        <v>6048</v>
      </c>
      <c r="T192" s="18" t="s">
        <v>3260</v>
      </c>
      <c r="U192" s="18" t="s">
        <v>188</v>
      </c>
      <c r="V192" s="18" t="s">
        <v>202</v>
      </c>
      <c r="W192" s="18" t="s">
        <v>5416</v>
      </c>
      <c r="X192" s="18" t="s">
        <v>1429</v>
      </c>
      <c r="Y192" s="18" t="s">
        <v>186</v>
      </c>
      <c r="AA192" s="18" t="s">
        <v>1997</v>
      </c>
      <c r="AD192" s="18" t="s">
        <v>2089</v>
      </c>
      <c r="AE192" s="18" t="s">
        <v>126</v>
      </c>
      <c r="AF192" s="18" t="s">
        <v>1167</v>
      </c>
      <c r="AG192" s="18" t="s">
        <v>1916</v>
      </c>
      <c r="AH192" s="18" t="s">
        <v>129</v>
      </c>
      <c r="AI192" s="18" t="s">
        <v>6049</v>
      </c>
      <c r="AJ192" s="18" t="s">
        <v>6050</v>
      </c>
      <c r="AK192" s="18" t="s">
        <v>130</v>
      </c>
      <c r="AL192" s="18" t="s">
        <v>2262</v>
      </c>
      <c r="AM192" s="16">
        <v>25155297</v>
      </c>
      <c r="AN192" s="16">
        <v>0</v>
      </c>
      <c r="AO192" s="18" t="s">
        <v>131</v>
      </c>
      <c r="AP192" s="16">
        <v>26495000</v>
      </c>
      <c r="AQ192" s="16">
        <v>4455000</v>
      </c>
      <c r="AR192" s="16">
        <v>30950000</v>
      </c>
      <c r="AS192" s="16">
        <v>0</v>
      </c>
      <c r="AT192" s="16">
        <v>30950000</v>
      </c>
      <c r="AU192" s="18" t="s">
        <v>365</v>
      </c>
      <c r="AV192" s="19">
        <v>44965</v>
      </c>
      <c r="AX192" s="25" t="s">
        <v>141</v>
      </c>
      <c r="AY192" s="16">
        <v>30450000</v>
      </c>
      <c r="BB192" s="18" t="s">
        <v>366</v>
      </c>
      <c r="BD192" s="18">
        <v>0</v>
      </c>
      <c r="BF192" s="18">
        <v>0</v>
      </c>
      <c r="BL192" s="18" t="s">
        <v>366</v>
      </c>
      <c r="BM192" s="18" t="s">
        <v>2151</v>
      </c>
      <c r="BO192" s="16">
        <v>26495000</v>
      </c>
      <c r="BP192" s="16">
        <v>0</v>
      </c>
      <c r="BQ192" s="18" t="s">
        <v>366</v>
      </c>
      <c r="BR192" s="24" t="str">
        <f t="shared" si="12"/>
        <v>AD</v>
      </c>
      <c r="BS192" s="20" t="str">
        <f t="shared" si="9"/>
        <v>YMS 3S KLATEN</v>
      </c>
      <c r="BT192" s="20" t="str">
        <f t="shared" si="10"/>
        <v>3S</v>
      </c>
      <c r="BU192" s="20" t="str">
        <f t="shared" si="11"/>
        <v>3S KLATEN</v>
      </c>
      <c r="BX192" s="18">
        <v>0</v>
      </c>
      <c r="BY192" s="18" t="s">
        <v>173</v>
      </c>
      <c r="CD192" s="18" t="s">
        <v>147</v>
      </c>
      <c r="CE192" s="18" t="s">
        <v>207</v>
      </c>
      <c r="CG192" s="18" t="s">
        <v>147</v>
      </c>
      <c r="CH192" s="18" t="s">
        <v>147</v>
      </c>
      <c r="CJ192" s="18" t="s">
        <v>139</v>
      </c>
      <c r="CV192" s="18" t="s">
        <v>119</v>
      </c>
      <c r="CY192" s="18" t="s">
        <v>6051</v>
      </c>
      <c r="CZ192" s="19">
        <v>44950</v>
      </c>
      <c r="DA192" s="18">
        <v>500000</v>
      </c>
      <c r="DB192" s="18" t="s">
        <v>2372</v>
      </c>
      <c r="DC192" s="18" t="s">
        <v>140</v>
      </c>
      <c r="DD192" s="18" t="s">
        <v>141</v>
      </c>
      <c r="DG192" s="16">
        <v>30950000</v>
      </c>
      <c r="DH192" s="16">
        <v>30950000</v>
      </c>
      <c r="DI192" s="16">
        <v>0</v>
      </c>
      <c r="DJ192" s="16">
        <v>30950000</v>
      </c>
      <c r="DK192" s="13">
        <v>100</v>
      </c>
      <c r="DN192" s="18" t="s">
        <v>175</v>
      </c>
      <c r="DO192" s="18" t="s">
        <v>175</v>
      </c>
      <c r="DP192" s="21" t="s">
        <v>131</v>
      </c>
      <c r="DQ192" s="16">
        <v>100000</v>
      </c>
    </row>
    <row r="193" spans="1:122" x14ac:dyDescent="0.2">
      <c r="A193" s="18" t="s">
        <v>363</v>
      </c>
      <c r="C193" s="1" t="s">
        <v>364</v>
      </c>
      <c r="D193" s="18" t="s">
        <v>119</v>
      </c>
      <c r="E193" s="18" t="s">
        <v>120</v>
      </c>
      <c r="F193" s="18" t="s">
        <v>6052</v>
      </c>
      <c r="G193" s="19">
        <v>44966</v>
      </c>
      <c r="H193" s="18" t="s">
        <v>6053</v>
      </c>
      <c r="I193" s="18" t="s">
        <v>119</v>
      </c>
      <c r="J193" s="18" t="s">
        <v>119</v>
      </c>
      <c r="K193" s="18" t="s">
        <v>6054</v>
      </c>
      <c r="L193" s="18" t="s">
        <v>6055</v>
      </c>
      <c r="M193" s="18" t="s">
        <v>6056</v>
      </c>
      <c r="P193" s="18" t="s">
        <v>2153</v>
      </c>
      <c r="R193" s="18" t="s">
        <v>6054</v>
      </c>
      <c r="S193" s="18" t="s">
        <v>6055</v>
      </c>
      <c r="T193" s="18" t="s">
        <v>6056</v>
      </c>
      <c r="U193" s="18" t="s">
        <v>122</v>
      </c>
      <c r="V193" s="18" t="s">
        <v>188</v>
      </c>
      <c r="W193" s="18" t="s">
        <v>6057</v>
      </c>
      <c r="X193" s="18" t="s">
        <v>2154</v>
      </c>
      <c r="Y193" s="18" t="s">
        <v>304</v>
      </c>
      <c r="AA193" s="18" t="s">
        <v>2153</v>
      </c>
      <c r="AD193" s="18" t="s">
        <v>2263</v>
      </c>
      <c r="AE193" s="18" t="s">
        <v>126</v>
      </c>
      <c r="AF193" s="18" t="s">
        <v>184</v>
      </c>
      <c r="AG193" s="18" t="s">
        <v>1916</v>
      </c>
      <c r="AH193" s="18" t="s">
        <v>129</v>
      </c>
      <c r="AI193" s="18" t="s">
        <v>6058</v>
      </c>
      <c r="AJ193" s="18" t="s">
        <v>6059</v>
      </c>
      <c r="AK193" s="18" t="s">
        <v>130</v>
      </c>
      <c r="AL193" s="18" t="s">
        <v>2262</v>
      </c>
      <c r="AM193" s="16">
        <v>25349889</v>
      </c>
      <c r="AN193" s="16">
        <v>3373000</v>
      </c>
      <c r="AO193" s="18" t="s">
        <v>131</v>
      </c>
      <c r="AP193" s="16">
        <v>26700000</v>
      </c>
      <c r="AQ193" s="16">
        <v>5170000</v>
      </c>
      <c r="AR193" s="16">
        <v>31870000</v>
      </c>
      <c r="AS193" s="16">
        <v>0</v>
      </c>
      <c r="AT193" s="16">
        <v>31870000</v>
      </c>
      <c r="AU193" s="18" t="s">
        <v>365</v>
      </c>
      <c r="AV193" s="19">
        <v>44966</v>
      </c>
      <c r="AX193" s="25" t="s">
        <v>141</v>
      </c>
      <c r="AY193" s="16">
        <v>11870000</v>
      </c>
      <c r="BB193" s="18" t="s">
        <v>366</v>
      </c>
      <c r="BD193" s="18">
        <v>0</v>
      </c>
      <c r="BF193" s="18">
        <v>0</v>
      </c>
      <c r="BL193" s="18" t="s">
        <v>366</v>
      </c>
      <c r="BM193" s="18" t="s">
        <v>364</v>
      </c>
      <c r="BO193" s="16">
        <v>26700000</v>
      </c>
      <c r="BP193" s="16">
        <v>0</v>
      </c>
      <c r="BQ193" s="18" t="s">
        <v>366</v>
      </c>
      <c r="BR193" s="24" t="str">
        <f t="shared" si="12"/>
        <v>AD</v>
      </c>
      <c r="BS193" s="20" t="str">
        <f t="shared" si="9"/>
        <v>YMS 3S KLATEN</v>
      </c>
      <c r="BT193" s="20" t="str">
        <f t="shared" si="10"/>
        <v>3S</v>
      </c>
      <c r="BU193" s="20" t="str">
        <f t="shared" si="11"/>
        <v>3S KLATEN</v>
      </c>
      <c r="BX193" s="18">
        <v>0</v>
      </c>
      <c r="BY193" s="18" t="s">
        <v>134</v>
      </c>
      <c r="CD193" s="18" t="s">
        <v>147</v>
      </c>
      <c r="CE193" s="18" t="s">
        <v>207</v>
      </c>
      <c r="CG193" s="18" t="s">
        <v>147</v>
      </c>
      <c r="CH193" s="18" t="s">
        <v>147</v>
      </c>
      <c r="CJ193" s="18" t="s">
        <v>139</v>
      </c>
      <c r="CV193" s="18" t="s">
        <v>119</v>
      </c>
      <c r="CY193" s="18" t="s">
        <v>6060</v>
      </c>
      <c r="CZ193" s="19">
        <v>44966</v>
      </c>
      <c r="DA193" s="18">
        <v>20000000</v>
      </c>
      <c r="DB193" s="18" t="s">
        <v>2263</v>
      </c>
      <c r="DC193" s="18" t="s">
        <v>140</v>
      </c>
      <c r="DD193" s="18" t="s">
        <v>141</v>
      </c>
      <c r="DG193" s="16">
        <v>31870000</v>
      </c>
      <c r="DH193" s="16">
        <v>31870000</v>
      </c>
      <c r="DI193" s="16">
        <v>0</v>
      </c>
      <c r="DJ193" s="16">
        <v>31870000</v>
      </c>
      <c r="DK193" s="13">
        <v>100</v>
      </c>
      <c r="DN193" s="18" t="s">
        <v>142</v>
      </c>
      <c r="DO193" s="18" t="s">
        <v>142</v>
      </c>
      <c r="DP193" s="21" t="s">
        <v>131</v>
      </c>
      <c r="DQ193" s="16">
        <v>0</v>
      </c>
      <c r="DR193" s="16">
        <v>100000</v>
      </c>
    </row>
    <row r="194" spans="1:122" x14ac:dyDescent="0.2">
      <c r="A194" s="18" t="s">
        <v>363</v>
      </c>
      <c r="B194" s="18" t="s">
        <v>1265</v>
      </c>
      <c r="C194" s="1" t="s">
        <v>1180</v>
      </c>
      <c r="D194" s="18" t="s">
        <v>578</v>
      </c>
      <c r="E194" s="18" t="s">
        <v>579</v>
      </c>
      <c r="F194" s="18" t="s">
        <v>6061</v>
      </c>
      <c r="G194" s="19">
        <v>44967</v>
      </c>
      <c r="H194" s="18" t="s">
        <v>6062</v>
      </c>
      <c r="I194" s="18" t="s">
        <v>119</v>
      </c>
      <c r="J194" s="18" t="s">
        <v>119</v>
      </c>
      <c r="K194" s="18" t="s">
        <v>6063</v>
      </c>
      <c r="L194" s="18" t="s">
        <v>1374</v>
      </c>
      <c r="M194" s="18" t="s">
        <v>6064</v>
      </c>
      <c r="P194" s="18" t="s">
        <v>377</v>
      </c>
      <c r="R194" s="18" t="s">
        <v>6063</v>
      </c>
      <c r="S194" s="18" t="s">
        <v>1374</v>
      </c>
      <c r="T194" s="18" t="s">
        <v>6064</v>
      </c>
      <c r="U194" s="18" t="s">
        <v>354</v>
      </c>
      <c r="V194" s="18" t="s">
        <v>144</v>
      </c>
      <c r="W194" s="18" t="s">
        <v>303</v>
      </c>
      <c r="X194" s="18" t="s">
        <v>303</v>
      </c>
      <c r="Y194" s="18" t="s">
        <v>304</v>
      </c>
      <c r="AA194" s="18" t="s">
        <v>377</v>
      </c>
      <c r="AD194" s="18" t="s">
        <v>2264</v>
      </c>
      <c r="AE194" s="18" t="s">
        <v>126</v>
      </c>
      <c r="AF194" s="18" t="s">
        <v>184</v>
      </c>
      <c r="AG194" s="18" t="s">
        <v>1916</v>
      </c>
      <c r="AH194" s="18" t="s">
        <v>198</v>
      </c>
      <c r="AI194" s="18" t="s">
        <v>6065</v>
      </c>
      <c r="AJ194" s="18" t="s">
        <v>6066</v>
      </c>
      <c r="AK194" s="18" t="s">
        <v>130</v>
      </c>
      <c r="AL194" s="18" t="s">
        <v>2262</v>
      </c>
      <c r="AM194" s="16">
        <v>25349889</v>
      </c>
      <c r="AN194" s="16">
        <v>3373000</v>
      </c>
      <c r="AO194" s="18" t="s">
        <v>131</v>
      </c>
      <c r="AP194" s="16">
        <v>26700000</v>
      </c>
      <c r="AQ194" s="16">
        <v>5170000</v>
      </c>
      <c r="AR194" s="16">
        <v>31870000</v>
      </c>
      <c r="AS194" s="16">
        <v>0</v>
      </c>
      <c r="AT194" s="16">
        <v>31870000</v>
      </c>
      <c r="AU194" s="18" t="s">
        <v>365</v>
      </c>
      <c r="AV194" s="19">
        <v>44967</v>
      </c>
      <c r="AX194" s="25" t="s">
        <v>141</v>
      </c>
      <c r="AY194" s="16">
        <v>31870000</v>
      </c>
      <c r="BB194" s="18" t="s">
        <v>366</v>
      </c>
      <c r="BD194" s="18">
        <v>0</v>
      </c>
      <c r="BF194" s="18">
        <v>0</v>
      </c>
      <c r="BL194" s="18" t="s">
        <v>366</v>
      </c>
      <c r="BM194" s="18" t="s">
        <v>1180</v>
      </c>
      <c r="BO194" s="16">
        <v>26700000</v>
      </c>
      <c r="BP194" s="16">
        <v>0</v>
      </c>
      <c r="BQ194" s="18" t="s">
        <v>1181</v>
      </c>
      <c r="BR194" s="24" t="str">
        <f t="shared" si="12"/>
        <v>AD</v>
      </c>
      <c r="BS194" s="20" t="str">
        <f t="shared" ref="BS194:BS257" si="13">VLOOKUP(BQ194,LOMAR23,2,FALSE)</f>
        <v>YMS 3S KLATEN</v>
      </c>
      <c r="BT194" s="20" t="str">
        <f t="shared" ref="BT194:BT257" si="14">VLOOKUP(BQ194,LOMAR23,3,FALSE)</f>
        <v>3S</v>
      </c>
      <c r="BU194" s="20" t="str">
        <f t="shared" ref="BU194:BU257" si="15">VLOOKUP(BQ194,LOMAR23,4,FALSE)</f>
        <v>3S KLATEN</v>
      </c>
      <c r="BX194" s="18">
        <v>0</v>
      </c>
      <c r="BY194" s="18" t="s">
        <v>173</v>
      </c>
      <c r="CD194" s="18" t="s">
        <v>147</v>
      </c>
      <c r="CE194" s="18" t="s">
        <v>207</v>
      </c>
      <c r="CG194" s="18" t="s">
        <v>147</v>
      </c>
      <c r="CH194" s="18" t="s">
        <v>147</v>
      </c>
      <c r="CJ194" s="18" t="s">
        <v>139</v>
      </c>
      <c r="CV194" s="18" t="s">
        <v>119</v>
      </c>
      <c r="DA194" s="18">
        <v>0</v>
      </c>
      <c r="DC194" s="18" t="s">
        <v>140</v>
      </c>
      <c r="DD194" s="18" t="s">
        <v>141</v>
      </c>
      <c r="DG194" s="16">
        <v>31870000</v>
      </c>
      <c r="DH194" s="16">
        <v>31870000</v>
      </c>
      <c r="DI194" s="16">
        <v>0</v>
      </c>
      <c r="DJ194" s="16">
        <v>31870000</v>
      </c>
      <c r="DK194" s="13">
        <v>100</v>
      </c>
      <c r="DN194" s="18" t="s">
        <v>175</v>
      </c>
      <c r="DO194" s="18" t="s">
        <v>175</v>
      </c>
      <c r="DP194" s="21" t="s">
        <v>131</v>
      </c>
      <c r="DQ194" s="16">
        <v>100000</v>
      </c>
    </row>
    <row r="195" spans="1:122" x14ac:dyDescent="0.2">
      <c r="A195" s="18" t="s">
        <v>363</v>
      </c>
      <c r="C195" s="1" t="s">
        <v>364</v>
      </c>
      <c r="D195" s="18" t="s">
        <v>119</v>
      </c>
      <c r="E195" s="18" t="s">
        <v>120</v>
      </c>
      <c r="F195" s="18" t="s">
        <v>6067</v>
      </c>
      <c r="G195" s="19">
        <v>44970</v>
      </c>
      <c r="H195" s="18" t="s">
        <v>6068</v>
      </c>
      <c r="I195" s="18" t="s">
        <v>119</v>
      </c>
      <c r="J195" s="18" t="s">
        <v>119</v>
      </c>
      <c r="K195" s="18" t="s">
        <v>6000</v>
      </c>
      <c r="L195" s="18" t="s">
        <v>6001</v>
      </c>
      <c r="M195" s="18" t="s">
        <v>6002</v>
      </c>
      <c r="P195" s="18" t="s">
        <v>6003</v>
      </c>
      <c r="R195" s="18" t="s">
        <v>2380</v>
      </c>
      <c r="S195" s="18" t="s">
        <v>2381</v>
      </c>
      <c r="T195" s="18" t="s">
        <v>2382</v>
      </c>
      <c r="U195" s="18" t="s">
        <v>157</v>
      </c>
      <c r="V195" s="18" t="s">
        <v>157</v>
      </c>
      <c r="W195" s="18" t="s">
        <v>1721</v>
      </c>
      <c r="X195" s="18" t="s">
        <v>1651</v>
      </c>
      <c r="Y195" s="18" t="s">
        <v>304</v>
      </c>
      <c r="AA195" s="18" t="s">
        <v>1664</v>
      </c>
      <c r="AD195" s="18" t="s">
        <v>6069</v>
      </c>
      <c r="AE195" s="18" t="s">
        <v>126</v>
      </c>
      <c r="AF195" s="18" t="s">
        <v>576</v>
      </c>
      <c r="AG195" s="18" t="s">
        <v>1916</v>
      </c>
      <c r="AH195" s="18" t="s">
        <v>198</v>
      </c>
      <c r="AI195" s="18" t="s">
        <v>6070</v>
      </c>
      <c r="AJ195" s="18" t="s">
        <v>6071</v>
      </c>
      <c r="AK195" s="18" t="s">
        <v>130</v>
      </c>
      <c r="AL195" s="18" t="s">
        <v>2262</v>
      </c>
      <c r="AM195" s="16">
        <v>31994650</v>
      </c>
      <c r="AN195" s="16">
        <v>0</v>
      </c>
      <c r="AO195" s="18" t="s">
        <v>131</v>
      </c>
      <c r="AP195" s="16">
        <v>33700000</v>
      </c>
      <c r="AQ195" s="16">
        <v>5240000</v>
      </c>
      <c r="AR195" s="16">
        <v>38400000</v>
      </c>
      <c r="AS195" s="16">
        <v>0</v>
      </c>
      <c r="AT195" s="16">
        <v>38400000</v>
      </c>
      <c r="AU195" s="18" t="s">
        <v>365</v>
      </c>
      <c r="AV195" s="19">
        <v>44970</v>
      </c>
      <c r="AX195" s="25" t="s">
        <v>141</v>
      </c>
      <c r="AY195" s="16">
        <v>38400000</v>
      </c>
      <c r="BB195" s="18" t="s">
        <v>366</v>
      </c>
      <c r="BD195" s="18">
        <v>0</v>
      </c>
      <c r="BF195" s="18">
        <v>0</v>
      </c>
      <c r="BL195" s="18" t="s">
        <v>366</v>
      </c>
      <c r="BM195" s="18" t="s">
        <v>364</v>
      </c>
      <c r="BO195" s="16">
        <v>33160000</v>
      </c>
      <c r="BP195" s="16">
        <v>540000</v>
      </c>
      <c r="BQ195" s="18" t="s">
        <v>366</v>
      </c>
      <c r="BR195" s="24" t="str">
        <f t="shared" ref="BR195:BR258" si="16">LEFT(BQ195,2)</f>
        <v>AD</v>
      </c>
      <c r="BS195" s="20" t="str">
        <f t="shared" si="13"/>
        <v>YMS 3S KLATEN</v>
      </c>
      <c r="BT195" s="20" t="str">
        <f t="shared" si="14"/>
        <v>3S</v>
      </c>
      <c r="BU195" s="20" t="str">
        <f t="shared" si="15"/>
        <v>3S KLATEN</v>
      </c>
      <c r="BX195" s="18">
        <v>0</v>
      </c>
      <c r="BY195" s="18" t="s">
        <v>134</v>
      </c>
      <c r="CA195" s="18" t="s">
        <v>1272</v>
      </c>
      <c r="CD195" s="18" t="s">
        <v>147</v>
      </c>
      <c r="CE195" s="18" t="s">
        <v>207</v>
      </c>
      <c r="CG195" s="18" t="s">
        <v>147</v>
      </c>
      <c r="CH195" s="18" t="s">
        <v>147</v>
      </c>
      <c r="CJ195" s="18" t="s">
        <v>139</v>
      </c>
      <c r="CV195" s="18" t="s">
        <v>119</v>
      </c>
      <c r="DA195" s="18">
        <v>0</v>
      </c>
      <c r="DC195" s="18" t="s">
        <v>140</v>
      </c>
      <c r="DD195" s="18" t="s">
        <v>141</v>
      </c>
      <c r="DG195" s="16">
        <v>38940000</v>
      </c>
      <c r="DH195" s="16">
        <v>38400000</v>
      </c>
      <c r="DI195" s="16">
        <v>540000</v>
      </c>
      <c r="DJ195" s="16">
        <v>38940000</v>
      </c>
      <c r="DK195" s="13">
        <v>100</v>
      </c>
      <c r="DN195" s="18" t="s">
        <v>142</v>
      </c>
      <c r="DO195" s="18" t="s">
        <v>142</v>
      </c>
      <c r="DP195" s="21" t="s">
        <v>131</v>
      </c>
      <c r="DQ195" s="16">
        <v>0</v>
      </c>
      <c r="DR195" s="16">
        <v>100000</v>
      </c>
    </row>
    <row r="196" spans="1:122" x14ac:dyDescent="0.2">
      <c r="A196" s="18" t="s">
        <v>363</v>
      </c>
      <c r="C196" s="1" t="s">
        <v>364</v>
      </c>
      <c r="D196" s="18" t="s">
        <v>119</v>
      </c>
      <c r="E196" s="18" t="s">
        <v>120</v>
      </c>
      <c r="F196" s="18" t="s">
        <v>6072</v>
      </c>
      <c r="G196" s="19">
        <v>44970</v>
      </c>
      <c r="H196" s="18" t="s">
        <v>6073</v>
      </c>
      <c r="I196" s="18" t="s">
        <v>119</v>
      </c>
      <c r="J196" s="18" t="s">
        <v>119</v>
      </c>
      <c r="K196" s="18" t="s">
        <v>6074</v>
      </c>
      <c r="L196" s="18" t="s">
        <v>6075</v>
      </c>
      <c r="M196" s="18" t="s">
        <v>6076</v>
      </c>
      <c r="P196" s="18" t="s">
        <v>6077</v>
      </c>
      <c r="R196" s="18" t="s">
        <v>6074</v>
      </c>
      <c r="S196" s="18" t="s">
        <v>6075</v>
      </c>
      <c r="T196" s="18" t="s">
        <v>6076</v>
      </c>
      <c r="U196" s="18" t="s">
        <v>157</v>
      </c>
      <c r="V196" s="18" t="s">
        <v>122</v>
      </c>
      <c r="W196" s="18" t="s">
        <v>380</v>
      </c>
      <c r="X196" s="18" t="s">
        <v>1663</v>
      </c>
      <c r="Y196" s="18" t="s">
        <v>304</v>
      </c>
      <c r="AA196" s="18" t="s">
        <v>6077</v>
      </c>
      <c r="AD196" s="18" t="s">
        <v>2285</v>
      </c>
      <c r="AE196" s="18" t="s">
        <v>126</v>
      </c>
      <c r="AF196" s="18" t="s">
        <v>2243</v>
      </c>
      <c r="AG196" s="18" t="s">
        <v>1916</v>
      </c>
      <c r="AH196" s="18" t="s">
        <v>129</v>
      </c>
      <c r="AI196" s="18" t="s">
        <v>6078</v>
      </c>
      <c r="AJ196" s="18" t="s">
        <v>6079</v>
      </c>
      <c r="AK196" s="18" t="s">
        <v>130</v>
      </c>
      <c r="AL196" s="18" t="s">
        <v>2262</v>
      </c>
      <c r="AM196" s="16">
        <v>54605626</v>
      </c>
      <c r="AN196" s="16">
        <v>6957000</v>
      </c>
      <c r="AO196" s="18" t="s">
        <v>131</v>
      </c>
      <c r="AP196" s="16">
        <v>57520000</v>
      </c>
      <c r="AQ196" s="16">
        <v>8980000</v>
      </c>
      <c r="AR196" s="16">
        <v>66500000</v>
      </c>
      <c r="AS196" s="16">
        <v>0</v>
      </c>
      <c r="AT196" s="16">
        <v>66500000</v>
      </c>
      <c r="AU196" s="18" t="s">
        <v>365</v>
      </c>
      <c r="AV196" s="19">
        <v>44970</v>
      </c>
      <c r="AX196" s="25" t="s">
        <v>141</v>
      </c>
      <c r="AY196" s="16">
        <v>26000000</v>
      </c>
      <c r="BB196" s="18" t="s">
        <v>366</v>
      </c>
      <c r="BD196" s="18">
        <v>0</v>
      </c>
      <c r="BF196" s="18">
        <v>0</v>
      </c>
      <c r="BL196" s="18" t="s">
        <v>366</v>
      </c>
      <c r="BM196" s="18" t="s">
        <v>364</v>
      </c>
      <c r="BO196" s="16">
        <v>57520000</v>
      </c>
      <c r="BP196" s="16">
        <v>0</v>
      </c>
      <c r="BQ196" s="18" t="s">
        <v>366</v>
      </c>
      <c r="BR196" s="24" t="str">
        <f t="shared" si="16"/>
        <v>AD</v>
      </c>
      <c r="BS196" s="20" t="str">
        <f t="shared" si="13"/>
        <v>YMS 3S KLATEN</v>
      </c>
      <c r="BT196" s="20" t="str">
        <f t="shared" si="14"/>
        <v>3S</v>
      </c>
      <c r="BU196" s="20" t="str">
        <f t="shared" si="15"/>
        <v>3S KLATEN</v>
      </c>
      <c r="BX196" s="18">
        <v>0</v>
      </c>
      <c r="BY196" s="18" t="s">
        <v>134</v>
      </c>
      <c r="CA196" s="18" t="s">
        <v>1272</v>
      </c>
      <c r="CD196" s="18" t="s">
        <v>147</v>
      </c>
      <c r="CE196" s="18" t="s">
        <v>207</v>
      </c>
      <c r="CG196" s="18" t="s">
        <v>147</v>
      </c>
      <c r="CH196" s="18" t="s">
        <v>147</v>
      </c>
      <c r="CJ196" s="18" t="s">
        <v>139</v>
      </c>
      <c r="CV196" s="18" t="s">
        <v>119</v>
      </c>
      <c r="CY196" s="18" t="s">
        <v>6080</v>
      </c>
      <c r="CZ196" s="19">
        <v>44970</v>
      </c>
      <c r="DA196" s="18">
        <v>40500000</v>
      </c>
      <c r="DB196" s="18" t="s">
        <v>2285</v>
      </c>
      <c r="DC196" s="18" t="s">
        <v>140</v>
      </c>
      <c r="DD196" s="18" t="s">
        <v>141</v>
      </c>
      <c r="DG196" s="16">
        <v>66500000</v>
      </c>
      <c r="DH196" s="16">
        <v>66500000</v>
      </c>
      <c r="DI196" s="16">
        <v>0</v>
      </c>
      <c r="DJ196" s="16">
        <v>66500000</v>
      </c>
      <c r="DK196" s="13">
        <v>100</v>
      </c>
      <c r="DN196" s="18" t="s">
        <v>142</v>
      </c>
      <c r="DO196" s="18" t="s">
        <v>142</v>
      </c>
      <c r="DP196" s="21" t="s">
        <v>131</v>
      </c>
      <c r="DQ196" s="16">
        <v>0</v>
      </c>
      <c r="DR196" s="16">
        <v>100000</v>
      </c>
    </row>
    <row r="197" spans="1:122" x14ac:dyDescent="0.2">
      <c r="A197" s="18" t="s">
        <v>363</v>
      </c>
      <c r="B197" s="18" t="s">
        <v>371</v>
      </c>
      <c r="C197" s="1" t="s">
        <v>382</v>
      </c>
      <c r="D197" s="18" t="s">
        <v>134</v>
      </c>
      <c r="E197" s="18" t="s">
        <v>167</v>
      </c>
      <c r="F197" s="18" t="s">
        <v>6081</v>
      </c>
      <c r="G197" s="19">
        <v>44970</v>
      </c>
      <c r="H197" s="18" t="s">
        <v>6082</v>
      </c>
      <c r="I197" s="18" t="s">
        <v>119</v>
      </c>
      <c r="J197" s="18" t="s">
        <v>119</v>
      </c>
      <c r="K197" s="18" t="s">
        <v>6000</v>
      </c>
      <c r="L197" s="18" t="s">
        <v>6001</v>
      </c>
      <c r="M197" s="18" t="s">
        <v>6002</v>
      </c>
      <c r="P197" s="18" t="s">
        <v>6003</v>
      </c>
      <c r="R197" s="18" t="s">
        <v>6083</v>
      </c>
      <c r="S197" s="18" t="s">
        <v>1502</v>
      </c>
      <c r="T197" s="18" t="s">
        <v>6084</v>
      </c>
      <c r="U197" s="18" t="s">
        <v>157</v>
      </c>
      <c r="V197" s="18" t="s">
        <v>188</v>
      </c>
      <c r="W197" s="18" t="s">
        <v>2373</v>
      </c>
      <c r="X197" s="18" t="s">
        <v>303</v>
      </c>
      <c r="Y197" s="18" t="s">
        <v>304</v>
      </c>
      <c r="AA197" s="18" t="s">
        <v>377</v>
      </c>
      <c r="AD197" s="18" t="s">
        <v>2270</v>
      </c>
      <c r="AE197" s="18" t="s">
        <v>126</v>
      </c>
      <c r="AF197" s="18" t="s">
        <v>190</v>
      </c>
      <c r="AG197" s="18" t="s">
        <v>1916</v>
      </c>
      <c r="AH197" s="18" t="s">
        <v>129</v>
      </c>
      <c r="AI197" s="18" t="s">
        <v>6085</v>
      </c>
      <c r="AJ197" s="18" t="s">
        <v>6086</v>
      </c>
      <c r="AK197" s="18" t="s">
        <v>130</v>
      </c>
      <c r="AL197" s="18" t="s">
        <v>2262</v>
      </c>
      <c r="AM197" s="16">
        <v>18249521</v>
      </c>
      <c r="AN197" s="16">
        <v>0</v>
      </c>
      <c r="AO197" s="18" t="s">
        <v>131</v>
      </c>
      <c r="AP197" s="16">
        <v>19220000</v>
      </c>
      <c r="AQ197" s="16">
        <v>4380000</v>
      </c>
      <c r="AR197" s="16">
        <v>23600000</v>
      </c>
      <c r="AS197" s="16">
        <v>0</v>
      </c>
      <c r="AT197" s="16">
        <v>23600000</v>
      </c>
      <c r="AU197" s="18" t="s">
        <v>365</v>
      </c>
      <c r="AV197" s="19">
        <v>44970</v>
      </c>
      <c r="AX197" s="25" t="s">
        <v>141</v>
      </c>
      <c r="AY197" s="16">
        <v>23600000</v>
      </c>
      <c r="BB197" s="18" t="s">
        <v>366</v>
      </c>
      <c r="BD197" s="18">
        <v>0</v>
      </c>
      <c r="BF197" s="18">
        <v>0</v>
      </c>
      <c r="BL197" s="18" t="s">
        <v>366</v>
      </c>
      <c r="BM197" s="18" t="s">
        <v>382</v>
      </c>
      <c r="BO197" s="16">
        <v>19220000</v>
      </c>
      <c r="BP197" s="16">
        <v>0</v>
      </c>
      <c r="BQ197" s="18" t="s">
        <v>366</v>
      </c>
      <c r="BR197" s="24" t="str">
        <f t="shared" si="16"/>
        <v>AD</v>
      </c>
      <c r="BS197" s="20" t="str">
        <f t="shared" si="13"/>
        <v>YMS 3S KLATEN</v>
      </c>
      <c r="BT197" s="20" t="str">
        <f t="shared" si="14"/>
        <v>3S</v>
      </c>
      <c r="BU197" s="20" t="str">
        <f t="shared" si="15"/>
        <v>3S KLATEN</v>
      </c>
      <c r="BX197" s="18">
        <v>0</v>
      </c>
      <c r="BY197" s="18" t="s">
        <v>173</v>
      </c>
      <c r="CD197" s="18" t="s">
        <v>147</v>
      </c>
      <c r="CE197" s="18" t="s">
        <v>207</v>
      </c>
      <c r="CG197" s="18" t="s">
        <v>147</v>
      </c>
      <c r="CH197" s="18" t="s">
        <v>147</v>
      </c>
      <c r="CJ197" s="18" t="s">
        <v>139</v>
      </c>
      <c r="CV197" s="18" t="s">
        <v>119</v>
      </c>
      <c r="DA197" s="18">
        <v>0</v>
      </c>
      <c r="DC197" s="18" t="s">
        <v>140</v>
      </c>
      <c r="DD197" s="18" t="s">
        <v>141</v>
      </c>
      <c r="DG197" s="16">
        <v>23600000</v>
      </c>
      <c r="DH197" s="16">
        <v>23600000</v>
      </c>
      <c r="DI197" s="16">
        <v>0</v>
      </c>
      <c r="DJ197" s="16">
        <v>23600000</v>
      </c>
      <c r="DK197" s="13">
        <v>100</v>
      </c>
      <c r="DN197" s="18" t="s">
        <v>175</v>
      </c>
      <c r="DO197" s="18" t="s">
        <v>175</v>
      </c>
      <c r="DP197" s="21" t="s">
        <v>131</v>
      </c>
      <c r="DQ197" s="16">
        <v>100000</v>
      </c>
    </row>
    <row r="198" spans="1:122" x14ac:dyDescent="0.2">
      <c r="A198" s="18" t="s">
        <v>363</v>
      </c>
      <c r="C198" s="1" t="s">
        <v>364</v>
      </c>
      <c r="D198" s="18" t="s">
        <v>119</v>
      </c>
      <c r="E198" s="18" t="s">
        <v>120</v>
      </c>
      <c r="F198" s="18" t="s">
        <v>6087</v>
      </c>
      <c r="G198" s="19">
        <v>44973</v>
      </c>
      <c r="H198" s="18" t="s">
        <v>6088</v>
      </c>
      <c r="I198" s="18" t="s">
        <v>119</v>
      </c>
      <c r="J198" s="18" t="s">
        <v>119</v>
      </c>
      <c r="K198" s="18" t="s">
        <v>2687</v>
      </c>
      <c r="L198" s="18" t="s">
        <v>2688</v>
      </c>
      <c r="M198" s="18" t="s">
        <v>2689</v>
      </c>
      <c r="P198" s="18" t="s">
        <v>2370</v>
      </c>
      <c r="R198" s="18" t="s">
        <v>2687</v>
      </c>
      <c r="S198" s="18" t="s">
        <v>2688</v>
      </c>
      <c r="T198" s="18" t="s">
        <v>2689</v>
      </c>
      <c r="U198" s="18" t="s">
        <v>150</v>
      </c>
      <c r="V198" s="18" t="s">
        <v>143</v>
      </c>
      <c r="W198" s="18" t="s">
        <v>2690</v>
      </c>
      <c r="X198" s="18" t="s">
        <v>2245</v>
      </c>
      <c r="Y198" s="18" t="s">
        <v>304</v>
      </c>
      <c r="AA198" s="18" t="s">
        <v>2370</v>
      </c>
      <c r="AD198" s="18" t="s">
        <v>2348</v>
      </c>
      <c r="AE198" s="18" t="s">
        <v>126</v>
      </c>
      <c r="AF198" s="18" t="s">
        <v>2349</v>
      </c>
      <c r="AG198" s="18" t="s">
        <v>1916</v>
      </c>
      <c r="AH198" s="18" t="s">
        <v>198</v>
      </c>
      <c r="AI198" s="18" t="s">
        <v>6089</v>
      </c>
      <c r="AJ198" s="18" t="s">
        <v>6090</v>
      </c>
      <c r="AK198" s="18" t="s">
        <v>130</v>
      </c>
      <c r="AL198" s="18" t="s">
        <v>2262</v>
      </c>
      <c r="AM198" s="16">
        <v>22060777</v>
      </c>
      <c r="AN198" s="16">
        <v>0</v>
      </c>
      <c r="AO198" s="18" t="s">
        <v>131</v>
      </c>
      <c r="AP198" s="16">
        <v>23235000</v>
      </c>
      <c r="AQ198" s="16">
        <v>4365000</v>
      </c>
      <c r="AR198" s="16">
        <v>27600000</v>
      </c>
      <c r="AS198" s="16">
        <v>0</v>
      </c>
      <c r="AT198" s="16">
        <v>27600000</v>
      </c>
      <c r="AU198" s="18" t="s">
        <v>365</v>
      </c>
      <c r="AV198" s="19">
        <v>44973</v>
      </c>
      <c r="AX198" s="25" t="s">
        <v>141</v>
      </c>
      <c r="AY198" s="16">
        <v>26600000</v>
      </c>
      <c r="BB198" s="18" t="s">
        <v>366</v>
      </c>
      <c r="BD198" s="18">
        <v>0</v>
      </c>
      <c r="BF198" s="18">
        <v>0</v>
      </c>
      <c r="BL198" s="18" t="s">
        <v>366</v>
      </c>
      <c r="BM198" s="18" t="s">
        <v>364</v>
      </c>
      <c r="BO198" s="16">
        <v>23235000</v>
      </c>
      <c r="BP198" s="16">
        <v>0</v>
      </c>
      <c r="BQ198" s="18" t="s">
        <v>366</v>
      </c>
      <c r="BR198" s="24" t="str">
        <f t="shared" si="16"/>
        <v>AD</v>
      </c>
      <c r="BS198" s="20" t="str">
        <f t="shared" si="13"/>
        <v>YMS 3S KLATEN</v>
      </c>
      <c r="BT198" s="20" t="str">
        <f t="shared" si="14"/>
        <v>3S</v>
      </c>
      <c r="BU198" s="20" t="str">
        <f t="shared" si="15"/>
        <v>3S KLATEN</v>
      </c>
      <c r="BX198" s="18">
        <v>0</v>
      </c>
      <c r="BY198" s="18" t="s">
        <v>134</v>
      </c>
      <c r="CD198" s="18" t="s">
        <v>147</v>
      </c>
      <c r="CE198" s="18" t="s">
        <v>207</v>
      </c>
      <c r="CG198" s="18" t="s">
        <v>147</v>
      </c>
      <c r="CH198" s="18" t="s">
        <v>147</v>
      </c>
      <c r="CJ198" s="18" t="s">
        <v>139</v>
      </c>
      <c r="CV198" s="18" t="s">
        <v>119</v>
      </c>
      <c r="CY198" s="18" t="s">
        <v>6091</v>
      </c>
      <c r="CZ198" s="19">
        <v>44966</v>
      </c>
      <c r="DA198" s="18">
        <v>1000000</v>
      </c>
      <c r="DB198" s="18" t="s">
        <v>2348</v>
      </c>
      <c r="DC198" s="18" t="s">
        <v>140</v>
      </c>
      <c r="DD198" s="18" t="s">
        <v>141</v>
      </c>
      <c r="DG198" s="16">
        <v>27600000</v>
      </c>
      <c r="DH198" s="16">
        <v>27600000</v>
      </c>
      <c r="DI198" s="16">
        <v>0</v>
      </c>
      <c r="DJ198" s="16">
        <v>27600000</v>
      </c>
      <c r="DK198" s="13">
        <v>100</v>
      </c>
      <c r="DN198" s="18" t="s">
        <v>142</v>
      </c>
      <c r="DO198" s="18" t="s">
        <v>142</v>
      </c>
      <c r="DP198" s="21" t="s">
        <v>131</v>
      </c>
      <c r="DQ198" s="16">
        <v>0</v>
      </c>
      <c r="DR198" s="16">
        <v>100000</v>
      </c>
    </row>
    <row r="199" spans="1:122" x14ac:dyDescent="0.2">
      <c r="A199" s="18" t="s">
        <v>363</v>
      </c>
      <c r="C199" s="1" t="s">
        <v>364</v>
      </c>
      <c r="D199" s="18" t="s">
        <v>119</v>
      </c>
      <c r="E199" s="18" t="s">
        <v>120</v>
      </c>
      <c r="F199" s="18" t="s">
        <v>6092</v>
      </c>
      <c r="G199" s="19">
        <v>44973</v>
      </c>
      <c r="H199" s="18" t="s">
        <v>6093</v>
      </c>
      <c r="I199" s="18" t="s">
        <v>119</v>
      </c>
      <c r="J199" s="18" t="s">
        <v>119</v>
      </c>
      <c r="K199" s="18" t="s">
        <v>6094</v>
      </c>
      <c r="L199" s="18" t="s">
        <v>6095</v>
      </c>
      <c r="M199" s="18" t="s">
        <v>6096</v>
      </c>
      <c r="P199" s="18" t="s">
        <v>368</v>
      </c>
      <c r="R199" s="18" t="s">
        <v>6094</v>
      </c>
      <c r="S199" s="18" t="s">
        <v>6095</v>
      </c>
      <c r="T199" s="18" t="s">
        <v>6096</v>
      </c>
      <c r="U199" s="18" t="s">
        <v>273</v>
      </c>
      <c r="V199" s="18" t="s">
        <v>164</v>
      </c>
      <c r="W199" s="18" t="s">
        <v>2137</v>
      </c>
      <c r="X199" s="18" t="s">
        <v>343</v>
      </c>
      <c r="Y199" s="18" t="s">
        <v>304</v>
      </c>
      <c r="AA199" s="18" t="s">
        <v>368</v>
      </c>
      <c r="AD199" s="18" t="s">
        <v>2269</v>
      </c>
      <c r="AE199" s="18" t="s">
        <v>126</v>
      </c>
      <c r="AF199" s="18" t="s">
        <v>1784</v>
      </c>
      <c r="AG199" s="18" t="s">
        <v>1916</v>
      </c>
      <c r="AH199" s="18" t="s">
        <v>198</v>
      </c>
      <c r="AI199" s="18" t="s">
        <v>6097</v>
      </c>
      <c r="AJ199" s="18" t="s">
        <v>6098</v>
      </c>
      <c r="AK199" s="18" t="s">
        <v>130</v>
      </c>
      <c r="AL199" s="18" t="s">
        <v>2262</v>
      </c>
      <c r="AM199" s="16">
        <v>22212683</v>
      </c>
      <c r="AN199" s="16">
        <v>3023000</v>
      </c>
      <c r="AO199" s="18" t="s">
        <v>131</v>
      </c>
      <c r="AP199" s="16">
        <v>23395000</v>
      </c>
      <c r="AQ199" s="16">
        <v>4935000</v>
      </c>
      <c r="AR199" s="16">
        <v>28330000</v>
      </c>
      <c r="AS199" s="16">
        <v>0</v>
      </c>
      <c r="AT199" s="16">
        <v>28330000</v>
      </c>
      <c r="AU199" s="18" t="s">
        <v>365</v>
      </c>
      <c r="AV199" s="19">
        <v>44973</v>
      </c>
      <c r="AX199" s="25" t="s">
        <v>141</v>
      </c>
      <c r="AY199" s="16">
        <v>18814000</v>
      </c>
      <c r="BB199" s="18" t="s">
        <v>366</v>
      </c>
      <c r="BD199" s="18">
        <v>0</v>
      </c>
      <c r="BF199" s="18">
        <v>0</v>
      </c>
      <c r="BL199" s="18" t="s">
        <v>366</v>
      </c>
      <c r="BM199" s="18" t="s">
        <v>364</v>
      </c>
      <c r="BO199" s="16">
        <v>23395000</v>
      </c>
      <c r="BP199" s="16">
        <v>0</v>
      </c>
      <c r="BQ199" s="18" t="s">
        <v>366</v>
      </c>
      <c r="BR199" s="24" t="str">
        <f t="shared" si="16"/>
        <v>AD</v>
      </c>
      <c r="BS199" s="20" t="str">
        <f t="shared" si="13"/>
        <v>YMS 3S KLATEN</v>
      </c>
      <c r="BT199" s="20" t="str">
        <f t="shared" si="14"/>
        <v>3S</v>
      </c>
      <c r="BU199" s="20" t="str">
        <f t="shared" si="15"/>
        <v>3S KLATEN</v>
      </c>
      <c r="BX199" s="18">
        <v>0</v>
      </c>
      <c r="BY199" s="18" t="s">
        <v>134</v>
      </c>
      <c r="CD199" s="18" t="s">
        <v>147</v>
      </c>
      <c r="CE199" s="18" t="s">
        <v>207</v>
      </c>
      <c r="CG199" s="18" t="s">
        <v>147</v>
      </c>
      <c r="CH199" s="18" t="s">
        <v>147</v>
      </c>
      <c r="CJ199" s="18" t="s">
        <v>139</v>
      </c>
      <c r="CV199" s="18" t="s">
        <v>119</v>
      </c>
      <c r="CY199" s="18" t="s">
        <v>6099</v>
      </c>
      <c r="CZ199" s="19">
        <v>44972</v>
      </c>
      <c r="DA199" s="18">
        <v>9516000</v>
      </c>
      <c r="DB199" s="18" t="s">
        <v>2269</v>
      </c>
      <c r="DC199" s="18" t="s">
        <v>140</v>
      </c>
      <c r="DD199" s="18" t="s">
        <v>141</v>
      </c>
      <c r="DG199" s="16">
        <v>28330000</v>
      </c>
      <c r="DH199" s="16">
        <v>28330000</v>
      </c>
      <c r="DI199" s="16">
        <v>0</v>
      </c>
      <c r="DJ199" s="16">
        <v>28330000</v>
      </c>
      <c r="DK199" s="13">
        <v>100</v>
      </c>
      <c r="DN199" s="18" t="s">
        <v>142</v>
      </c>
      <c r="DO199" s="18" t="s">
        <v>142</v>
      </c>
      <c r="DP199" s="21" t="s">
        <v>131</v>
      </c>
      <c r="DQ199" s="16">
        <v>0</v>
      </c>
      <c r="DR199" s="16">
        <v>100000</v>
      </c>
    </row>
    <row r="200" spans="1:122" x14ac:dyDescent="0.2">
      <c r="A200" s="18" t="s">
        <v>363</v>
      </c>
      <c r="C200" s="1" t="s">
        <v>364</v>
      </c>
      <c r="D200" s="18" t="s">
        <v>119</v>
      </c>
      <c r="E200" s="18" t="s">
        <v>120</v>
      </c>
      <c r="F200" s="18" t="s">
        <v>6100</v>
      </c>
      <c r="G200" s="19">
        <v>44973</v>
      </c>
      <c r="H200" s="18" t="s">
        <v>6101</v>
      </c>
      <c r="I200" s="18" t="s">
        <v>119</v>
      </c>
      <c r="J200" s="18" t="s">
        <v>119</v>
      </c>
      <c r="K200" s="18" t="s">
        <v>6102</v>
      </c>
      <c r="L200" s="18" t="s">
        <v>6103</v>
      </c>
      <c r="M200" s="18" t="s">
        <v>2238</v>
      </c>
      <c r="P200" s="18" t="s">
        <v>376</v>
      </c>
      <c r="R200" s="18" t="s">
        <v>6102</v>
      </c>
      <c r="S200" s="18" t="s">
        <v>6103</v>
      </c>
      <c r="T200" s="18" t="s">
        <v>2238</v>
      </c>
      <c r="U200" s="18" t="s">
        <v>122</v>
      </c>
      <c r="V200" s="18" t="s">
        <v>144</v>
      </c>
      <c r="W200" s="18" t="s">
        <v>6104</v>
      </c>
      <c r="X200" s="18" t="s">
        <v>379</v>
      </c>
      <c r="Y200" s="18" t="s">
        <v>304</v>
      </c>
      <c r="AA200" s="18" t="s">
        <v>376</v>
      </c>
      <c r="AD200" s="18" t="s">
        <v>2271</v>
      </c>
      <c r="AE200" s="18" t="s">
        <v>126</v>
      </c>
      <c r="AF200" s="18" t="s">
        <v>145</v>
      </c>
      <c r="AG200" s="18" t="s">
        <v>1916</v>
      </c>
      <c r="AH200" s="18" t="s">
        <v>129</v>
      </c>
      <c r="AI200" s="18" t="s">
        <v>6105</v>
      </c>
      <c r="AJ200" s="18" t="s">
        <v>6106</v>
      </c>
      <c r="AK200" s="18" t="s">
        <v>130</v>
      </c>
      <c r="AL200" s="18" t="s">
        <v>2262</v>
      </c>
      <c r="AM200" s="16">
        <v>26550763</v>
      </c>
      <c r="AN200" s="16">
        <v>3583000</v>
      </c>
      <c r="AO200" s="18" t="s">
        <v>131</v>
      </c>
      <c r="AP200" s="16">
        <v>27965000</v>
      </c>
      <c r="AQ200" s="16">
        <v>5515000</v>
      </c>
      <c r="AR200" s="16">
        <v>33480000</v>
      </c>
      <c r="AS200" s="16">
        <v>0</v>
      </c>
      <c r="AT200" s="16">
        <v>33480000</v>
      </c>
      <c r="AU200" s="18" t="s">
        <v>365</v>
      </c>
      <c r="AV200" s="19">
        <v>44973</v>
      </c>
      <c r="AX200" s="25" t="s">
        <v>141</v>
      </c>
      <c r="AY200" s="16">
        <v>33480000</v>
      </c>
      <c r="BB200" s="18" t="s">
        <v>366</v>
      </c>
      <c r="BD200" s="18">
        <v>0</v>
      </c>
      <c r="BF200" s="18">
        <v>0</v>
      </c>
      <c r="BL200" s="18" t="s">
        <v>366</v>
      </c>
      <c r="BM200" s="18" t="s">
        <v>364</v>
      </c>
      <c r="BO200" s="16">
        <v>27965000</v>
      </c>
      <c r="BP200" s="16">
        <v>0</v>
      </c>
      <c r="BQ200" s="18" t="s">
        <v>366</v>
      </c>
      <c r="BR200" s="24" t="str">
        <f t="shared" si="16"/>
        <v>AD</v>
      </c>
      <c r="BS200" s="20" t="str">
        <f t="shared" si="13"/>
        <v>YMS 3S KLATEN</v>
      </c>
      <c r="BT200" s="20" t="str">
        <f t="shared" si="14"/>
        <v>3S</v>
      </c>
      <c r="BU200" s="20" t="str">
        <f t="shared" si="15"/>
        <v>3S KLATEN</v>
      </c>
      <c r="BX200" s="18">
        <v>0</v>
      </c>
      <c r="BY200" s="18" t="s">
        <v>134</v>
      </c>
      <c r="CD200" s="18" t="s">
        <v>147</v>
      </c>
      <c r="CE200" s="18" t="s">
        <v>207</v>
      </c>
      <c r="CG200" s="18" t="s">
        <v>147</v>
      </c>
      <c r="CH200" s="18" t="s">
        <v>147</v>
      </c>
      <c r="CJ200" s="18" t="s">
        <v>139</v>
      </c>
      <c r="CV200" s="18" t="s">
        <v>119</v>
      </c>
      <c r="DA200" s="18">
        <v>0</v>
      </c>
      <c r="DC200" s="18" t="s">
        <v>140</v>
      </c>
      <c r="DD200" s="18" t="s">
        <v>141</v>
      </c>
      <c r="DG200" s="16">
        <v>33480000</v>
      </c>
      <c r="DH200" s="16">
        <v>33480000</v>
      </c>
      <c r="DI200" s="16">
        <v>0</v>
      </c>
      <c r="DJ200" s="16">
        <v>33480000</v>
      </c>
      <c r="DK200" s="13">
        <v>100</v>
      </c>
      <c r="DN200" s="18" t="s">
        <v>142</v>
      </c>
      <c r="DO200" s="18" t="s">
        <v>142</v>
      </c>
      <c r="DP200" s="21" t="s">
        <v>131</v>
      </c>
      <c r="DQ200" s="16">
        <v>0</v>
      </c>
      <c r="DR200" s="16">
        <v>100000</v>
      </c>
    </row>
    <row r="201" spans="1:122" x14ac:dyDescent="0.2">
      <c r="A201" s="18" t="s">
        <v>363</v>
      </c>
      <c r="C201" s="1" t="s">
        <v>364</v>
      </c>
      <c r="D201" s="18" t="s">
        <v>119</v>
      </c>
      <c r="E201" s="18" t="s">
        <v>120</v>
      </c>
      <c r="F201" s="18" t="s">
        <v>6107</v>
      </c>
      <c r="G201" s="19">
        <v>44974</v>
      </c>
      <c r="H201" s="18" t="s">
        <v>6108</v>
      </c>
      <c r="I201" s="18" t="s">
        <v>119</v>
      </c>
      <c r="J201" s="18" t="s">
        <v>119</v>
      </c>
      <c r="K201" s="18" t="s">
        <v>6109</v>
      </c>
      <c r="L201" s="18" t="s">
        <v>6110</v>
      </c>
      <c r="M201" s="18" t="s">
        <v>378</v>
      </c>
      <c r="P201" s="18" t="s">
        <v>377</v>
      </c>
      <c r="R201" s="18" t="s">
        <v>6109</v>
      </c>
      <c r="S201" s="18" t="s">
        <v>6110</v>
      </c>
      <c r="T201" s="18" t="s">
        <v>378</v>
      </c>
      <c r="U201" s="18" t="s">
        <v>212</v>
      </c>
      <c r="V201" s="18" t="s">
        <v>158</v>
      </c>
      <c r="W201" s="18" t="s">
        <v>5978</v>
      </c>
      <c r="X201" s="18" t="s">
        <v>303</v>
      </c>
      <c r="Y201" s="18" t="s">
        <v>304</v>
      </c>
      <c r="AA201" s="18" t="s">
        <v>377</v>
      </c>
      <c r="AD201" s="18" t="s">
        <v>2279</v>
      </c>
      <c r="AE201" s="18" t="s">
        <v>126</v>
      </c>
      <c r="AF201" s="18" t="s">
        <v>145</v>
      </c>
      <c r="AG201" s="18" t="s">
        <v>1916</v>
      </c>
      <c r="AH201" s="18" t="s">
        <v>250</v>
      </c>
      <c r="AI201" s="18" t="s">
        <v>6111</v>
      </c>
      <c r="AJ201" s="18" t="s">
        <v>6112</v>
      </c>
      <c r="AK201" s="18" t="s">
        <v>130</v>
      </c>
      <c r="AL201" s="18" t="s">
        <v>2262</v>
      </c>
      <c r="AM201" s="16">
        <v>26550763</v>
      </c>
      <c r="AN201" s="16">
        <v>3583000</v>
      </c>
      <c r="AO201" s="18" t="s">
        <v>131</v>
      </c>
      <c r="AP201" s="16">
        <v>27965000</v>
      </c>
      <c r="AQ201" s="16">
        <v>5515000</v>
      </c>
      <c r="AR201" s="16">
        <v>0</v>
      </c>
      <c r="AS201" s="16">
        <v>0</v>
      </c>
      <c r="AT201" s="16">
        <v>33480000</v>
      </c>
      <c r="AU201" s="18" t="s">
        <v>365</v>
      </c>
      <c r="AV201" s="19">
        <v>44974</v>
      </c>
      <c r="AX201" s="25" t="s">
        <v>141</v>
      </c>
      <c r="AY201" s="16">
        <v>33480000</v>
      </c>
      <c r="BB201" s="18" t="s">
        <v>366</v>
      </c>
      <c r="BD201" s="18">
        <v>0</v>
      </c>
      <c r="BF201" s="18">
        <v>0</v>
      </c>
      <c r="BL201" s="18" t="s">
        <v>366</v>
      </c>
      <c r="BM201" s="18" t="s">
        <v>364</v>
      </c>
      <c r="BO201" s="16">
        <v>27965000</v>
      </c>
      <c r="BP201" s="16">
        <v>0</v>
      </c>
      <c r="BQ201" s="18" t="s">
        <v>366</v>
      </c>
      <c r="BR201" s="24" t="str">
        <f t="shared" si="16"/>
        <v>AD</v>
      </c>
      <c r="BS201" s="20" t="str">
        <f t="shared" si="13"/>
        <v>YMS 3S KLATEN</v>
      </c>
      <c r="BT201" s="20" t="str">
        <f t="shared" si="14"/>
        <v>3S</v>
      </c>
      <c r="BU201" s="20" t="str">
        <f t="shared" si="15"/>
        <v>3S KLATEN</v>
      </c>
      <c r="BX201" s="18">
        <v>0</v>
      </c>
      <c r="BY201" s="18" t="s">
        <v>134</v>
      </c>
      <c r="CD201" s="18" t="s">
        <v>147</v>
      </c>
      <c r="CE201" s="18" t="s">
        <v>191</v>
      </c>
      <c r="CG201" s="18" t="s">
        <v>147</v>
      </c>
      <c r="CH201" s="18" t="s">
        <v>147</v>
      </c>
      <c r="CJ201" s="18" t="s">
        <v>139</v>
      </c>
      <c r="CV201" s="18" t="s">
        <v>119</v>
      </c>
      <c r="DA201" s="18">
        <v>0</v>
      </c>
      <c r="DC201" s="18" t="s">
        <v>140</v>
      </c>
      <c r="DD201" s="18" t="s">
        <v>141</v>
      </c>
      <c r="DG201" s="16">
        <v>33480000</v>
      </c>
      <c r="DH201" s="16">
        <v>33480000</v>
      </c>
      <c r="DI201" s="16">
        <v>0</v>
      </c>
      <c r="DJ201" s="16">
        <v>33480000</v>
      </c>
      <c r="DK201" s="13">
        <v>100</v>
      </c>
      <c r="DN201" s="18" t="s">
        <v>142</v>
      </c>
      <c r="DO201" s="18" t="s">
        <v>142</v>
      </c>
      <c r="DP201" s="21" t="s">
        <v>131</v>
      </c>
      <c r="DQ201" s="16">
        <v>0</v>
      </c>
      <c r="DR201" s="16">
        <v>100000</v>
      </c>
    </row>
    <row r="202" spans="1:122" x14ac:dyDescent="0.2">
      <c r="A202" s="18" t="s">
        <v>363</v>
      </c>
      <c r="C202" s="1" t="s">
        <v>364</v>
      </c>
      <c r="D202" s="18" t="s">
        <v>119</v>
      </c>
      <c r="E202" s="18" t="s">
        <v>120</v>
      </c>
      <c r="F202" s="18" t="s">
        <v>6113</v>
      </c>
      <c r="G202" s="19">
        <v>44979</v>
      </c>
      <c r="H202" s="18" t="s">
        <v>6114</v>
      </c>
      <c r="I202" s="18" t="s">
        <v>119</v>
      </c>
      <c r="J202" s="18" t="s">
        <v>119</v>
      </c>
      <c r="K202" s="18" t="s">
        <v>6115</v>
      </c>
      <c r="L202" s="18" t="s">
        <v>6116</v>
      </c>
      <c r="M202" s="18" t="s">
        <v>6117</v>
      </c>
      <c r="P202" s="18" t="s">
        <v>6118</v>
      </c>
      <c r="R202" s="18" t="s">
        <v>6115</v>
      </c>
      <c r="S202" s="18" t="s">
        <v>6116</v>
      </c>
      <c r="T202" s="18" t="s">
        <v>6117</v>
      </c>
      <c r="U202" s="18" t="s">
        <v>157</v>
      </c>
      <c r="V202" s="18" t="s">
        <v>212</v>
      </c>
      <c r="W202" s="18" t="s">
        <v>6119</v>
      </c>
      <c r="X202" s="18" t="s">
        <v>1754</v>
      </c>
      <c r="Y202" s="18" t="s">
        <v>304</v>
      </c>
      <c r="AA202" s="18" t="s">
        <v>6118</v>
      </c>
      <c r="AD202" s="18" t="s">
        <v>2336</v>
      </c>
      <c r="AE202" s="18" t="s">
        <v>126</v>
      </c>
      <c r="AF202" s="18" t="s">
        <v>2337</v>
      </c>
      <c r="AG202" s="18" t="s">
        <v>1916</v>
      </c>
      <c r="AH202" s="18" t="s">
        <v>153</v>
      </c>
      <c r="AI202" s="18" t="s">
        <v>6120</v>
      </c>
      <c r="AJ202" s="18" t="s">
        <v>6121</v>
      </c>
      <c r="AK202" s="18" t="s">
        <v>130</v>
      </c>
      <c r="AL202" s="18" t="s">
        <v>2262</v>
      </c>
      <c r="AM202" s="16">
        <v>22535442</v>
      </c>
      <c r="AN202" s="16">
        <v>2337000</v>
      </c>
      <c r="AO202" s="18" t="s">
        <v>131</v>
      </c>
      <c r="AP202" s="16">
        <v>23735000</v>
      </c>
      <c r="AQ202" s="16">
        <v>4365000</v>
      </c>
      <c r="AR202" s="16">
        <v>28100000</v>
      </c>
      <c r="AS202" s="16">
        <v>0</v>
      </c>
      <c r="AT202" s="16">
        <v>28100000</v>
      </c>
      <c r="AU202" s="18" t="s">
        <v>365</v>
      </c>
      <c r="AV202" s="19">
        <v>44979</v>
      </c>
      <c r="AX202" s="25" t="s">
        <v>141</v>
      </c>
      <c r="AY202" s="16">
        <v>28100000</v>
      </c>
      <c r="BB202" s="18" t="s">
        <v>366</v>
      </c>
      <c r="BD202" s="18">
        <v>0</v>
      </c>
      <c r="BF202" s="18">
        <v>0</v>
      </c>
      <c r="BL202" s="18" t="s">
        <v>366</v>
      </c>
      <c r="BM202" s="18" t="s">
        <v>364</v>
      </c>
      <c r="BO202" s="16">
        <v>23735000</v>
      </c>
      <c r="BP202" s="16">
        <v>0</v>
      </c>
      <c r="BQ202" s="18" t="s">
        <v>366</v>
      </c>
      <c r="BR202" s="24" t="str">
        <f t="shared" si="16"/>
        <v>AD</v>
      </c>
      <c r="BS202" s="20" t="str">
        <f t="shared" si="13"/>
        <v>YMS 3S KLATEN</v>
      </c>
      <c r="BT202" s="20" t="str">
        <f t="shared" si="14"/>
        <v>3S</v>
      </c>
      <c r="BU202" s="20" t="str">
        <f t="shared" si="15"/>
        <v>3S KLATEN</v>
      </c>
      <c r="BX202" s="18">
        <v>0</v>
      </c>
      <c r="BY202" s="18" t="s">
        <v>134</v>
      </c>
      <c r="CD202" s="18" t="s">
        <v>147</v>
      </c>
      <c r="CE202" s="18" t="s">
        <v>207</v>
      </c>
      <c r="CG202" s="18" t="s">
        <v>147</v>
      </c>
      <c r="CH202" s="18" t="s">
        <v>147</v>
      </c>
      <c r="CJ202" s="18" t="s">
        <v>139</v>
      </c>
      <c r="CV202" s="18" t="s">
        <v>119</v>
      </c>
      <c r="DA202" s="18">
        <v>0</v>
      </c>
      <c r="DC202" s="18" t="s">
        <v>140</v>
      </c>
      <c r="DD202" s="18" t="s">
        <v>141</v>
      </c>
      <c r="DG202" s="16">
        <v>28100000</v>
      </c>
      <c r="DH202" s="16">
        <v>28100000</v>
      </c>
      <c r="DI202" s="16">
        <v>0</v>
      </c>
      <c r="DJ202" s="16">
        <v>28100000</v>
      </c>
      <c r="DK202" s="13">
        <v>100</v>
      </c>
      <c r="DN202" s="18" t="s">
        <v>142</v>
      </c>
      <c r="DO202" s="18" t="s">
        <v>142</v>
      </c>
      <c r="DP202" s="21" t="s">
        <v>131</v>
      </c>
      <c r="DQ202" s="16">
        <v>0</v>
      </c>
      <c r="DR202" s="16">
        <v>100000</v>
      </c>
    </row>
    <row r="203" spans="1:122" x14ac:dyDescent="0.2">
      <c r="A203" s="18" t="s">
        <v>363</v>
      </c>
      <c r="C203" s="1" t="s">
        <v>364</v>
      </c>
      <c r="D203" s="18" t="s">
        <v>119</v>
      </c>
      <c r="E203" s="18" t="s">
        <v>120</v>
      </c>
      <c r="F203" s="18" t="s">
        <v>6122</v>
      </c>
      <c r="G203" s="19">
        <v>44981</v>
      </c>
      <c r="H203" s="18" t="s">
        <v>6123</v>
      </c>
      <c r="I203" s="18" t="s">
        <v>119</v>
      </c>
      <c r="J203" s="18" t="s">
        <v>119</v>
      </c>
      <c r="K203" s="18" t="s">
        <v>6124</v>
      </c>
      <c r="L203" s="18" t="s">
        <v>6125</v>
      </c>
      <c r="M203" s="18" t="s">
        <v>5946</v>
      </c>
      <c r="P203" s="18" t="s">
        <v>373</v>
      </c>
      <c r="R203" s="18" t="s">
        <v>6124</v>
      </c>
      <c r="S203" s="18" t="s">
        <v>6125</v>
      </c>
      <c r="T203" s="18" t="s">
        <v>5946</v>
      </c>
      <c r="U203" s="18" t="s">
        <v>122</v>
      </c>
      <c r="V203" s="18" t="s">
        <v>150</v>
      </c>
      <c r="W203" s="18" t="s">
        <v>5946</v>
      </c>
      <c r="X203" s="18" t="s">
        <v>372</v>
      </c>
      <c r="Y203" s="18" t="s">
        <v>304</v>
      </c>
      <c r="AA203" s="18" t="s">
        <v>373</v>
      </c>
      <c r="AD203" s="18" t="s">
        <v>2295</v>
      </c>
      <c r="AE203" s="18" t="s">
        <v>126</v>
      </c>
      <c r="AF203" s="18" t="s">
        <v>1169</v>
      </c>
      <c r="AG203" s="18" t="s">
        <v>1916</v>
      </c>
      <c r="AH203" s="18" t="s">
        <v>153</v>
      </c>
      <c r="AI203" s="18" t="s">
        <v>6126</v>
      </c>
      <c r="AJ203" s="18" t="s">
        <v>6127</v>
      </c>
      <c r="AK203" s="18" t="s">
        <v>130</v>
      </c>
      <c r="AL203" s="18" t="s">
        <v>2262</v>
      </c>
      <c r="AM203" s="16">
        <v>17520415</v>
      </c>
      <c r="AN203" s="16">
        <v>2029000</v>
      </c>
      <c r="AO203" s="18" t="s">
        <v>131</v>
      </c>
      <c r="AP203" s="16">
        <v>19065000</v>
      </c>
      <c r="AQ203" s="16">
        <v>4135000</v>
      </c>
      <c r="AR203" s="16">
        <v>23200000</v>
      </c>
      <c r="AS203" s="16">
        <v>0</v>
      </c>
      <c r="AT203" s="16">
        <v>23200000</v>
      </c>
      <c r="AU203" s="18" t="s">
        <v>365</v>
      </c>
      <c r="AV203" s="19">
        <v>44981</v>
      </c>
      <c r="AX203" s="25" t="s">
        <v>141</v>
      </c>
      <c r="AY203" s="16">
        <v>23200000</v>
      </c>
      <c r="BB203" s="18" t="s">
        <v>366</v>
      </c>
      <c r="BD203" s="18">
        <v>0</v>
      </c>
      <c r="BF203" s="18">
        <v>0</v>
      </c>
      <c r="BL203" s="18" t="s">
        <v>366</v>
      </c>
      <c r="BM203" s="18" t="s">
        <v>364</v>
      </c>
      <c r="BO203" s="16">
        <v>19065000</v>
      </c>
      <c r="BP203" s="16">
        <v>0</v>
      </c>
      <c r="BQ203" s="18" t="s">
        <v>366</v>
      </c>
      <c r="BR203" s="24" t="str">
        <f t="shared" si="16"/>
        <v>AD</v>
      </c>
      <c r="BS203" s="20" t="str">
        <f t="shared" si="13"/>
        <v>YMS 3S KLATEN</v>
      </c>
      <c r="BT203" s="20" t="str">
        <f t="shared" si="14"/>
        <v>3S</v>
      </c>
      <c r="BU203" s="20" t="str">
        <f t="shared" si="15"/>
        <v>3S KLATEN</v>
      </c>
      <c r="BX203" s="18">
        <v>0</v>
      </c>
      <c r="BY203" s="18" t="s">
        <v>134</v>
      </c>
      <c r="CD203" s="18" t="s">
        <v>147</v>
      </c>
      <c r="CE203" s="18" t="s">
        <v>207</v>
      </c>
      <c r="CG203" s="18" t="s">
        <v>147</v>
      </c>
      <c r="CH203" s="18" t="s">
        <v>147</v>
      </c>
      <c r="CJ203" s="18" t="s">
        <v>139</v>
      </c>
      <c r="CV203" s="18" t="s">
        <v>119</v>
      </c>
      <c r="DA203" s="18">
        <v>0</v>
      </c>
      <c r="DC203" s="18" t="s">
        <v>140</v>
      </c>
      <c r="DD203" s="18" t="s">
        <v>141</v>
      </c>
      <c r="DG203" s="16">
        <v>23200000</v>
      </c>
      <c r="DH203" s="16">
        <v>23200000</v>
      </c>
      <c r="DI203" s="16">
        <v>0</v>
      </c>
      <c r="DJ203" s="16">
        <v>23200000</v>
      </c>
      <c r="DK203" s="13">
        <v>100</v>
      </c>
      <c r="DN203" s="18" t="s">
        <v>142</v>
      </c>
      <c r="DO203" s="18" t="s">
        <v>142</v>
      </c>
      <c r="DP203" s="21" t="s">
        <v>131</v>
      </c>
      <c r="DQ203" s="16">
        <v>0</v>
      </c>
      <c r="DR203" s="16">
        <v>100000</v>
      </c>
    </row>
    <row r="204" spans="1:122" x14ac:dyDescent="0.2">
      <c r="A204" s="18" t="s">
        <v>363</v>
      </c>
      <c r="C204" s="1" t="s">
        <v>364</v>
      </c>
      <c r="D204" s="18" t="s">
        <v>119</v>
      </c>
      <c r="E204" s="18" t="s">
        <v>120</v>
      </c>
      <c r="F204" s="18" t="s">
        <v>6128</v>
      </c>
      <c r="G204" s="19">
        <v>44984</v>
      </c>
      <c r="H204" s="18" t="s">
        <v>1929</v>
      </c>
      <c r="I204" s="18" t="s">
        <v>119</v>
      </c>
      <c r="J204" s="18" t="s">
        <v>119</v>
      </c>
      <c r="K204" s="18" t="s">
        <v>6129</v>
      </c>
      <c r="L204" s="18" t="s">
        <v>6130</v>
      </c>
      <c r="M204" s="18" t="s">
        <v>6131</v>
      </c>
      <c r="P204" s="18" t="s">
        <v>1722</v>
      </c>
      <c r="R204" s="18" t="s">
        <v>6129</v>
      </c>
      <c r="S204" s="18" t="s">
        <v>6130</v>
      </c>
      <c r="T204" s="18" t="s">
        <v>6131</v>
      </c>
      <c r="U204" s="18" t="s">
        <v>143</v>
      </c>
      <c r="V204" s="18" t="s">
        <v>157</v>
      </c>
      <c r="W204" s="18" t="s">
        <v>2364</v>
      </c>
      <c r="X204" s="18" t="s">
        <v>1723</v>
      </c>
      <c r="Y204" s="18" t="s">
        <v>304</v>
      </c>
      <c r="AA204" s="18" t="s">
        <v>1722</v>
      </c>
      <c r="AD204" s="18" t="s">
        <v>2263</v>
      </c>
      <c r="AE204" s="18" t="s">
        <v>126</v>
      </c>
      <c r="AF204" s="18" t="s">
        <v>184</v>
      </c>
      <c r="AG204" s="18" t="s">
        <v>1916</v>
      </c>
      <c r="AH204" s="18" t="s">
        <v>129</v>
      </c>
      <c r="AI204" s="18" t="s">
        <v>6132</v>
      </c>
      <c r="AJ204" s="18" t="s">
        <v>6133</v>
      </c>
      <c r="AK204" s="18" t="s">
        <v>130</v>
      </c>
      <c r="AL204" s="18" t="s">
        <v>2262</v>
      </c>
      <c r="AM204" s="16">
        <v>25349889</v>
      </c>
      <c r="AN204" s="16">
        <v>3373000</v>
      </c>
      <c r="AO204" s="18" t="s">
        <v>131</v>
      </c>
      <c r="AP204" s="16">
        <v>26700000</v>
      </c>
      <c r="AQ204" s="16">
        <v>5170000</v>
      </c>
      <c r="AR204" s="16">
        <v>31870000</v>
      </c>
      <c r="AS204" s="16">
        <v>0</v>
      </c>
      <c r="AT204" s="16">
        <v>31870000</v>
      </c>
      <c r="AU204" s="18" t="s">
        <v>365</v>
      </c>
      <c r="AV204" s="19">
        <v>44984</v>
      </c>
      <c r="AX204" s="25" t="s">
        <v>141</v>
      </c>
      <c r="AY204" s="16">
        <v>31870000</v>
      </c>
      <c r="BB204" s="18" t="s">
        <v>366</v>
      </c>
      <c r="BD204" s="18">
        <v>0</v>
      </c>
      <c r="BF204" s="18">
        <v>0</v>
      </c>
      <c r="BL204" s="18" t="s">
        <v>366</v>
      </c>
      <c r="BM204" s="18" t="s">
        <v>364</v>
      </c>
      <c r="BO204" s="16">
        <v>26700000</v>
      </c>
      <c r="BP204" s="16">
        <v>0</v>
      </c>
      <c r="BQ204" s="18" t="s">
        <v>366</v>
      </c>
      <c r="BR204" s="24" t="str">
        <f t="shared" si="16"/>
        <v>AD</v>
      </c>
      <c r="BS204" s="20" t="str">
        <f t="shared" si="13"/>
        <v>YMS 3S KLATEN</v>
      </c>
      <c r="BT204" s="20" t="str">
        <f t="shared" si="14"/>
        <v>3S</v>
      </c>
      <c r="BU204" s="20" t="str">
        <f t="shared" si="15"/>
        <v>3S KLATEN</v>
      </c>
      <c r="BX204" s="18">
        <v>0</v>
      </c>
      <c r="BY204" s="18" t="s">
        <v>134</v>
      </c>
      <c r="CD204" s="18" t="s">
        <v>147</v>
      </c>
      <c r="CE204" s="18" t="s">
        <v>207</v>
      </c>
      <c r="CG204" s="18" t="s">
        <v>147</v>
      </c>
      <c r="CH204" s="18" t="s">
        <v>147</v>
      </c>
      <c r="CJ204" s="18" t="s">
        <v>139</v>
      </c>
      <c r="CV204" s="18" t="s">
        <v>119</v>
      </c>
      <c r="DA204" s="18">
        <v>0</v>
      </c>
      <c r="DC204" s="18" t="s">
        <v>140</v>
      </c>
      <c r="DD204" s="18" t="s">
        <v>141</v>
      </c>
      <c r="DG204" s="16">
        <v>31870000</v>
      </c>
      <c r="DH204" s="16">
        <v>31870000</v>
      </c>
      <c r="DI204" s="16">
        <v>0</v>
      </c>
      <c r="DJ204" s="16">
        <v>31870000</v>
      </c>
      <c r="DK204" s="13">
        <v>100</v>
      </c>
      <c r="DN204" s="18" t="s">
        <v>142</v>
      </c>
      <c r="DO204" s="18" t="s">
        <v>142</v>
      </c>
      <c r="DP204" s="21" t="s">
        <v>131</v>
      </c>
      <c r="DQ204" s="16">
        <v>0</v>
      </c>
      <c r="DR204" s="16">
        <v>100000</v>
      </c>
    </row>
    <row r="205" spans="1:122" x14ac:dyDescent="0.2">
      <c r="A205" s="18" t="s">
        <v>363</v>
      </c>
      <c r="B205" s="18" t="s">
        <v>1265</v>
      </c>
      <c r="C205" s="1" t="s">
        <v>1180</v>
      </c>
      <c r="D205" s="18" t="s">
        <v>578</v>
      </c>
      <c r="E205" s="18" t="s">
        <v>579</v>
      </c>
      <c r="F205" s="18" t="s">
        <v>6134</v>
      </c>
      <c r="G205" s="19">
        <v>44985</v>
      </c>
      <c r="H205" s="18" t="s">
        <v>2787</v>
      </c>
      <c r="I205" s="18" t="s">
        <v>119</v>
      </c>
      <c r="J205" s="18" t="s">
        <v>119</v>
      </c>
      <c r="K205" s="18" t="s">
        <v>6135</v>
      </c>
      <c r="L205" s="18" t="s">
        <v>6136</v>
      </c>
      <c r="M205" s="18" t="s">
        <v>6137</v>
      </c>
      <c r="P205" s="18" t="s">
        <v>1993</v>
      </c>
      <c r="R205" s="18" t="s">
        <v>6135</v>
      </c>
      <c r="S205" s="18" t="s">
        <v>6136</v>
      </c>
      <c r="T205" s="18" t="s">
        <v>6137</v>
      </c>
      <c r="U205" s="18" t="s">
        <v>150</v>
      </c>
      <c r="V205" s="18" t="s">
        <v>158</v>
      </c>
      <c r="W205" s="18" t="s">
        <v>1992</v>
      </c>
      <c r="X205" s="18" t="s">
        <v>5960</v>
      </c>
      <c r="Y205" s="18" t="s">
        <v>304</v>
      </c>
      <c r="AA205" s="18" t="s">
        <v>1993</v>
      </c>
      <c r="AD205" s="18" t="s">
        <v>2263</v>
      </c>
      <c r="AE205" s="18" t="s">
        <v>126</v>
      </c>
      <c r="AF205" s="18" t="s">
        <v>184</v>
      </c>
      <c r="AG205" s="18" t="s">
        <v>1916</v>
      </c>
      <c r="AH205" s="18" t="s">
        <v>129</v>
      </c>
      <c r="AI205" s="18" t="s">
        <v>6138</v>
      </c>
      <c r="AJ205" s="18" t="s">
        <v>6139</v>
      </c>
      <c r="AK205" s="18" t="s">
        <v>130</v>
      </c>
      <c r="AL205" s="18" t="s">
        <v>2262</v>
      </c>
      <c r="AM205" s="16">
        <v>25349889</v>
      </c>
      <c r="AN205" s="16">
        <v>3373000</v>
      </c>
      <c r="AO205" s="18" t="s">
        <v>131</v>
      </c>
      <c r="AP205" s="16">
        <v>26700000</v>
      </c>
      <c r="AQ205" s="16">
        <v>5170000</v>
      </c>
      <c r="AR205" s="16">
        <v>31870000</v>
      </c>
      <c r="AS205" s="16">
        <v>0</v>
      </c>
      <c r="AT205" s="16">
        <v>31870000</v>
      </c>
      <c r="AU205" s="18" t="s">
        <v>365</v>
      </c>
      <c r="AV205" s="19">
        <v>44985</v>
      </c>
      <c r="AX205" s="25" t="s">
        <v>141</v>
      </c>
      <c r="AY205" s="16">
        <v>25870000</v>
      </c>
      <c r="BB205" s="18" t="s">
        <v>366</v>
      </c>
      <c r="BD205" s="18">
        <v>0</v>
      </c>
      <c r="BF205" s="18">
        <v>0</v>
      </c>
      <c r="BL205" s="18" t="s">
        <v>366</v>
      </c>
      <c r="BM205" s="18" t="s">
        <v>1180</v>
      </c>
      <c r="BO205" s="16">
        <v>26700000</v>
      </c>
      <c r="BP205" s="16">
        <v>0</v>
      </c>
      <c r="BQ205" s="18" t="s">
        <v>1181</v>
      </c>
      <c r="BR205" s="24" t="str">
        <f t="shared" si="16"/>
        <v>AD</v>
      </c>
      <c r="BS205" s="20" t="str">
        <f t="shared" si="13"/>
        <v>YMS 3S KLATEN</v>
      </c>
      <c r="BT205" s="20" t="str">
        <f t="shared" si="14"/>
        <v>3S</v>
      </c>
      <c r="BU205" s="20" t="str">
        <f t="shared" si="15"/>
        <v>3S KLATEN</v>
      </c>
      <c r="BX205" s="18">
        <v>0</v>
      </c>
      <c r="BY205" s="18" t="s">
        <v>173</v>
      </c>
      <c r="CD205" s="18" t="s">
        <v>147</v>
      </c>
      <c r="CE205" s="18" t="s">
        <v>207</v>
      </c>
      <c r="CG205" s="18" t="s">
        <v>147</v>
      </c>
      <c r="CH205" s="18" t="s">
        <v>147</v>
      </c>
      <c r="CJ205" s="18" t="s">
        <v>139</v>
      </c>
      <c r="CV205" s="18" t="s">
        <v>119</v>
      </c>
      <c r="CY205" s="18" t="s">
        <v>6140</v>
      </c>
      <c r="CZ205" s="19">
        <v>44980</v>
      </c>
      <c r="DA205" s="18">
        <v>6000000</v>
      </c>
      <c r="DB205" s="18" t="s">
        <v>6141</v>
      </c>
      <c r="DC205" s="18" t="s">
        <v>140</v>
      </c>
      <c r="DD205" s="18" t="s">
        <v>141</v>
      </c>
      <c r="DG205" s="16">
        <v>31870000</v>
      </c>
      <c r="DH205" s="16">
        <v>31870000</v>
      </c>
      <c r="DI205" s="16">
        <v>0</v>
      </c>
      <c r="DJ205" s="16">
        <v>31870000</v>
      </c>
      <c r="DK205" s="13">
        <v>100</v>
      </c>
      <c r="DN205" s="18" t="s">
        <v>175</v>
      </c>
      <c r="DO205" s="18" t="s">
        <v>175</v>
      </c>
      <c r="DP205" s="21" t="s">
        <v>131</v>
      </c>
      <c r="DQ205" s="16">
        <v>100000</v>
      </c>
    </row>
    <row r="206" spans="1:122" x14ac:dyDescent="0.2">
      <c r="A206" s="18" t="s">
        <v>386</v>
      </c>
      <c r="B206" s="18" t="s">
        <v>6142</v>
      </c>
      <c r="C206" s="1" t="s">
        <v>6143</v>
      </c>
      <c r="D206" s="18" t="s">
        <v>139</v>
      </c>
      <c r="E206" s="18" t="s">
        <v>176</v>
      </c>
      <c r="F206" s="18" t="s">
        <v>6144</v>
      </c>
      <c r="G206" s="19">
        <v>44971</v>
      </c>
      <c r="H206" s="18" t="s">
        <v>6145</v>
      </c>
      <c r="I206" s="18" t="s">
        <v>119</v>
      </c>
      <c r="J206" s="18" t="s">
        <v>119</v>
      </c>
      <c r="K206" s="18" t="s">
        <v>6146</v>
      </c>
      <c r="L206" s="18" t="s">
        <v>6147</v>
      </c>
      <c r="M206" s="18" t="s">
        <v>6148</v>
      </c>
      <c r="P206" s="18" t="s">
        <v>416</v>
      </c>
      <c r="R206" s="18" t="s">
        <v>6146</v>
      </c>
      <c r="S206" s="18" t="s">
        <v>6147</v>
      </c>
      <c r="T206" s="18" t="s">
        <v>6148</v>
      </c>
      <c r="U206" s="18" t="s">
        <v>164</v>
      </c>
      <c r="V206" s="18" t="s">
        <v>122</v>
      </c>
      <c r="W206" s="18" t="s">
        <v>6149</v>
      </c>
      <c r="X206" s="18" t="s">
        <v>415</v>
      </c>
      <c r="Y206" s="18" t="s">
        <v>401</v>
      </c>
      <c r="AA206" s="18" t="s">
        <v>416</v>
      </c>
      <c r="AD206" s="18" t="s">
        <v>2269</v>
      </c>
      <c r="AE206" s="18" t="s">
        <v>126</v>
      </c>
      <c r="AF206" s="18" t="s">
        <v>1784</v>
      </c>
      <c r="AG206" s="18" t="s">
        <v>1916</v>
      </c>
      <c r="AH206" s="18" t="s">
        <v>198</v>
      </c>
      <c r="AI206" s="18" t="s">
        <v>6150</v>
      </c>
      <c r="AJ206" s="18" t="s">
        <v>6151</v>
      </c>
      <c r="AK206" s="18" t="s">
        <v>130</v>
      </c>
      <c r="AL206" s="18" t="s">
        <v>2262</v>
      </c>
      <c r="AM206" s="16">
        <v>22293373</v>
      </c>
      <c r="AN206" s="16">
        <v>0</v>
      </c>
      <c r="AO206" s="18" t="s">
        <v>131</v>
      </c>
      <c r="AP206" s="16">
        <v>23480000</v>
      </c>
      <c r="AQ206" s="16">
        <v>5620000</v>
      </c>
      <c r="AR206" s="16">
        <v>29100000</v>
      </c>
      <c r="AS206" s="16">
        <v>0</v>
      </c>
      <c r="AT206" s="16">
        <v>29100000</v>
      </c>
      <c r="AU206" s="18" t="s">
        <v>388</v>
      </c>
      <c r="AV206" s="19">
        <v>44971</v>
      </c>
      <c r="AX206" s="25" t="s">
        <v>141</v>
      </c>
      <c r="AY206" s="16">
        <v>29100000</v>
      </c>
      <c r="BB206" s="18" t="s">
        <v>389</v>
      </c>
      <c r="BD206" s="18">
        <v>0</v>
      </c>
      <c r="BF206" s="18">
        <v>0</v>
      </c>
      <c r="BL206" s="18" t="s">
        <v>389</v>
      </c>
      <c r="BM206" s="18" t="s">
        <v>6143</v>
      </c>
      <c r="BO206" s="16">
        <v>23480000</v>
      </c>
      <c r="BP206" s="16">
        <v>0</v>
      </c>
      <c r="BQ206" s="18" t="s">
        <v>389</v>
      </c>
      <c r="BR206" s="24" t="str">
        <f t="shared" si="16"/>
        <v>AE</v>
      </c>
      <c r="BS206" s="20" t="str">
        <f t="shared" si="13"/>
        <v>3S MADIUN</v>
      </c>
      <c r="BT206" s="20" t="str">
        <f t="shared" si="14"/>
        <v>3S</v>
      </c>
      <c r="BU206" s="20" t="str">
        <f t="shared" si="15"/>
        <v>1. 3S MADIUN</v>
      </c>
      <c r="BX206" s="18">
        <v>0</v>
      </c>
      <c r="BY206" s="18" t="s">
        <v>173</v>
      </c>
      <c r="CA206" s="18" t="s">
        <v>206</v>
      </c>
      <c r="CD206" s="18" t="s">
        <v>396</v>
      </c>
      <c r="CE206" s="18" t="s">
        <v>138</v>
      </c>
      <c r="CG206" s="18" t="s">
        <v>191</v>
      </c>
      <c r="CH206" s="18" t="s">
        <v>178</v>
      </c>
      <c r="CJ206" s="18" t="s">
        <v>139</v>
      </c>
      <c r="CV206" s="18" t="s">
        <v>119</v>
      </c>
      <c r="DA206" s="18">
        <v>0</v>
      </c>
      <c r="DC206" s="18" t="s">
        <v>392</v>
      </c>
      <c r="DD206" s="18" t="s">
        <v>141</v>
      </c>
      <c r="DG206" s="16">
        <v>29100000</v>
      </c>
      <c r="DH206" s="16">
        <v>29100000</v>
      </c>
      <c r="DI206" s="16">
        <v>0</v>
      </c>
      <c r="DJ206" s="16">
        <v>29100000</v>
      </c>
      <c r="DK206" s="13">
        <v>100</v>
      </c>
      <c r="DN206" s="18" t="s">
        <v>175</v>
      </c>
      <c r="DO206" s="18" t="s">
        <v>175</v>
      </c>
      <c r="DP206" s="21" t="s">
        <v>131</v>
      </c>
      <c r="DQ206" s="16">
        <v>100000</v>
      </c>
    </row>
    <row r="207" spans="1:122" x14ac:dyDescent="0.2">
      <c r="A207" s="18" t="s">
        <v>386</v>
      </c>
      <c r="C207" s="1" t="s">
        <v>403</v>
      </c>
      <c r="D207" s="18" t="s">
        <v>119</v>
      </c>
      <c r="E207" s="18" t="s">
        <v>120</v>
      </c>
      <c r="F207" s="18" t="s">
        <v>6152</v>
      </c>
      <c r="G207" s="19">
        <v>44978</v>
      </c>
      <c r="H207" s="18" t="s">
        <v>6153</v>
      </c>
      <c r="I207" s="18" t="s">
        <v>119</v>
      </c>
      <c r="J207" s="18" t="s">
        <v>119</v>
      </c>
      <c r="K207" s="18" t="s">
        <v>6154</v>
      </c>
      <c r="L207" s="18" t="s">
        <v>6155</v>
      </c>
      <c r="M207" s="18" t="s">
        <v>6156</v>
      </c>
      <c r="P207" s="18" t="s">
        <v>1666</v>
      </c>
      <c r="R207" s="18" t="s">
        <v>6154</v>
      </c>
      <c r="S207" s="18" t="s">
        <v>6155</v>
      </c>
      <c r="T207" s="18" t="s">
        <v>6156</v>
      </c>
      <c r="U207" s="18" t="s">
        <v>151</v>
      </c>
      <c r="V207" s="18" t="s">
        <v>123</v>
      </c>
      <c r="W207" s="18" t="s">
        <v>6157</v>
      </c>
      <c r="X207" s="18" t="s">
        <v>1635</v>
      </c>
      <c r="Y207" s="18" t="s">
        <v>384</v>
      </c>
      <c r="AA207" s="18" t="s">
        <v>1666</v>
      </c>
      <c r="AD207" s="18" t="s">
        <v>2348</v>
      </c>
      <c r="AE207" s="18" t="s">
        <v>126</v>
      </c>
      <c r="AF207" s="18" t="s">
        <v>2349</v>
      </c>
      <c r="AG207" s="18" t="s">
        <v>1916</v>
      </c>
      <c r="AH207" s="18" t="s">
        <v>198</v>
      </c>
      <c r="AI207" s="18" t="s">
        <v>6158</v>
      </c>
      <c r="AJ207" s="18" t="s">
        <v>6159</v>
      </c>
      <c r="AK207" s="18" t="s">
        <v>130</v>
      </c>
      <c r="AL207" s="18" t="s">
        <v>2262</v>
      </c>
      <c r="AM207" s="16">
        <v>22060777</v>
      </c>
      <c r="AN207" s="16">
        <v>0</v>
      </c>
      <c r="AO207" s="18" t="s">
        <v>131</v>
      </c>
      <c r="AP207" s="16">
        <v>23235000</v>
      </c>
      <c r="AQ207" s="16">
        <v>4365000</v>
      </c>
      <c r="AR207" s="16">
        <v>27600000</v>
      </c>
      <c r="AS207" s="16">
        <v>0</v>
      </c>
      <c r="AT207" s="16">
        <v>27600000</v>
      </c>
      <c r="AU207" s="18" t="s">
        <v>388</v>
      </c>
      <c r="AV207" s="19">
        <v>44978</v>
      </c>
      <c r="AX207" s="25" t="s">
        <v>141</v>
      </c>
      <c r="AY207" s="16">
        <v>27600000</v>
      </c>
      <c r="BB207" s="18" t="s">
        <v>389</v>
      </c>
      <c r="BD207" s="18">
        <v>0</v>
      </c>
      <c r="BF207" s="18">
        <v>0</v>
      </c>
      <c r="BL207" s="18" t="s">
        <v>389</v>
      </c>
      <c r="BM207" s="18" t="s">
        <v>403</v>
      </c>
      <c r="BO207" s="16">
        <v>23235000</v>
      </c>
      <c r="BP207" s="16">
        <v>0</v>
      </c>
      <c r="BQ207" s="18" t="s">
        <v>389</v>
      </c>
      <c r="BR207" s="24" t="str">
        <f t="shared" si="16"/>
        <v>AE</v>
      </c>
      <c r="BS207" s="20" t="str">
        <f t="shared" si="13"/>
        <v>3S MADIUN</v>
      </c>
      <c r="BT207" s="20" t="str">
        <f t="shared" si="14"/>
        <v>3S</v>
      </c>
      <c r="BU207" s="20" t="str">
        <f t="shared" si="15"/>
        <v>1. 3S MADIUN</v>
      </c>
      <c r="BX207" s="18">
        <v>0</v>
      </c>
      <c r="BY207" s="18" t="s">
        <v>173</v>
      </c>
      <c r="CA207" s="18" t="s">
        <v>206</v>
      </c>
      <c r="CD207" s="18" t="s">
        <v>396</v>
      </c>
      <c r="CE207" s="18" t="s">
        <v>391</v>
      </c>
      <c r="CG207" s="18" t="s">
        <v>138</v>
      </c>
      <c r="CH207" s="18" t="s">
        <v>178</v>
      </c>
      <c r="CJ207" s="18" t="s">
        <v>139</v>
      </c>
      <c r="CV207" s="18" t="s">
        <v>119</v>
      </c>
      <c r="DA207" s="18">
        <v>0</v>
      </c>
      <c r="DC207" s="18" t="s">
        <v>392</v>
      </c>
      <c r="DD207" s="18" t="s">
        <v>141</v>
      </c>
      <c r="DG207" s="16">
        <v>27600000</v>
      </c>
      <c r="DH207" s="16">
        <v>27600000</v>
      </c>
      <c r="DI207" s="16">
        <v>0</v>
      </c>
      <c r="DJ207" s="16">
        <v>27600000</v>
      </c>
      <c r="DK207" s="13">
        <v>100</v>
      </c>
      <c r="DN207" s="18" t="s">
        <v>142</v>
      </c>
      <c r="DO207" s="18" t="s">
        <v>142</v>
      </c>
      <c r="DP207" s="21" t="s">
        <v>131</v>
      </c>
      <c r="DQ207" s="16">
        <v>100000</v>
      </c>
    </row>
    <row r="208" spans="1:122" x14ac:dyDescent="0.2">
      <c r="A208" s="18" t="s">
        <v>386</v>
      </c>
      <c r="C208" s="1" t="s">
        <v>403</v>
      </c>
      <c r="D208" s="18" t="s">
        <v>119</v>
      </c>
      <c r="E208" s="18" t="s">
        <v>120</v>
      </c>
      <c r="F208" s="18" t="s">
        <v>6160</v>
      </c>
      <c r="G208" s="19">
        <v>44981</v>
      </c>
      <c r="H208" s="18" t="s">
        <v>6161</v>
      </c>
      <c r="I208" s="18" t="s">
        <v>119</v>
      </c>
      <c r="J208" s="18" t="s">
        <v>119</v>
      </c>
      <c r="K208" s="18" t="s">
        <v>6162</v>
      </c>
      <c r="L208" s="18" t="s">
        <v>1437</v>
      </c>
      <c r="M208" s="18" t="s">
        <v>6163</v>
      </c>
      <c r="P208" s="18" t="s">
        <v>6164</v>
      </c>
      <c r="R208" s="18" t="s">
        <v>6162</v>
      </c>
      <c r="S208" s="18" t="s">
        <v>1437</v>
      </c>
      <c r="T208" s="18" t="s">
        <v>6163</v>
      </c>
      <c r="U208" s="18" t="s">
        <v>150</v>
      </c>
      <c r="V208" s="18" t="s">
        <v>122</v>
      </c>
      <c r="W208" s="18" t="s">
        <v>6165</v>
      </c>
      <c r="X208" s="18" t="s">
        <v>6163</v>
      </c>
      <c r="Y208" s="18" t="s">
        <v>384</v>
      </c>
      <c r="AA208" s="18" t="s">
        <v>6164</v>
      </c>
      <c r="AD208" s="18" t="s">
        <v>1170</v>
      </c>
      <c r="AE208" s="18" t="s">
        <v>126</v>
      </c>
      <c r="AF208" s="18" t="s">
        <v>1169</v>
      </c>
      <c r="AG208" s="18" t="s">
        <v>260</v>
      </c>
      <c r="AH208" s="18" t="s">
        <v>250</v>
      </c>
      <c r="AI208" s="18" t="s">
        <v>6166</v>
      </c>
      <c r="AJ208" s="18" t="s">
        <v>6167</v>
      </c>
      <c r="AK208" s="18" t="s">
        <v>130</v>
      </c>
      <c r="AL208" s="18" t="s">
        <v>2253</v>
      </c>
      <c r="AM208" s="16">
        <v>17520415</v>
      </c>
      <c r="AN208" s="16">
        <v>1917000</v>
      </c>
      <c r="AO208" s="18" t="s">
        <v>131</v>
      </c>
      <c r="AP208" s="16">
        <v>19065000</v>
      </c>
      <c r="AQ208" s="16">
        <v>4235000</v>
      </c>
      <c r="AR208" s="16">
        <v>22300000</v>
      </c>
      <c r="AS208" s="16">
        <v>0</v>
      </c>
      <c r="AT208" s="16">
        <v>22300000</v>
      </c>
      <c r="AU208" s="18" t="s">
        <v>388</v>
      </c>
      <c r="AV208" s="19">
        <v>44981</v>
      </c>
      <c r="AX208" s="25" t="s">
        <v>141</v>
      </c>
      <c r="AY208" s="16">
        <v>22300000</v>
      </c>
      <c r="BB208" s="18" t="s">
        <v>389</v>
      </c>
      <c r="BD208" s="18">
        <v>0</v>
      </c>
      <c r="BF208" s="18">
        <v>0</v>
      </c>
      <c r="BL208" s="18" t="s">
        <v>389</v>
      </c>
      <c r="BM208" s="18" t="s">
        <v>403</v>
      </c>
      <c r="BO208" s="16">
        <v>18065000</v>
      </c>
      <c r="BP208" s="16">
        <v>700000</v>
      </c>
      <c r="BQ208" s="18" t="s">
        <v>389</v>
      </c>
      <c r="BR208" s="24" t="str">
        <f t="shared" si="16"/>
        <v>AE</v>
      </c>
      <c r="BS208" s="20" t="str">
        <f t="shared" si="13"/>
        <v>3S MADIUN</v>
      </c>
      <c r="BT208" s="20" t="str">
        <f t="shared" si="14"/>
        <v>3S</v>
      </c>
      <c r="BU208" s="20" t="str">
        <f t="shared" si="15"/>
        <v>1. 3S MADIUN</v>
      </c>
      <c r="BX208" s="18">
        <v>0</v>
      </c>
      <c r="BY208" s="18" t="s">
        <v>173</v>
      </c>
      <c r="CA208" s="18" t="s">
        <v>206</v>
      </c>
      <c r="CD208" s="18" t="s">
        <v>396</v>
      </c>
      <c r="CE208" s="18" t="s">
        <v>138</v>
      </c>
      <c r="CG208" s="18" t="s">
        <v>391</v>
      </c>
      <c r="CH208" s="18" t="s">
        <v>178</v>
      </c>
      <c r="CJ208" s="18" t="s">
        <v>139</v>
      </c>
      <c r="CV208" s="18" t="s">
        <v>119</v>
      </c>
      <c r="DA208" s="18">
        <v>0</v>
      </c>
      <c r="DC208" s="18" t="s">
        <v>392</v>
      </c>
      <c r="DD208" s="18" t="s">
        <v>141</v>
      </c>
      <c r="DG208" s="16">
        <v>23300000</v>
      </c>
      <c r="DH208" s="16">
        <v>22300000</v>
      </c>
      <c r="DI208" s="16">
        <v>700000</v>
      </c>
      <c r="DJ208" s="16">
        <v>23000000</v>
      </c>
      <c r="DK208" s="13">
        <v>98.71</v>
      </c>
      <c r="DN208" s="18" t="s">
        <v>142</v>
      </c>
      <c r="DO208" s="18" t="s">
        <v>142</v>
      </c>
      <c r="DP208" s="21" t="s">
        <v>131</v>
      </c>
      <c r="DQ208" s="16">
        <v>200000</v>
      </c>
    </row>
    <row r="209" spans="1:121" x14ac:dyDescent="0.2">
      <c r="A209" s="18" t="s">
        <v>407</v>
      </c>
      <c r="B209" s="18" t="s">
        <v>408</v>
      </c>
      <c r="C209" s="1" t="s">
        <v>1307</v>
      </c>
      <c r="D209" s="18" t="s">
        <v>394</v>
      </c>
      <c r="E209" s="18" t="s">
        <v>395</v>
      </c>
      <c r="F209" s="18" t="s">
        <v>6168</v>
      </c>
      <c r="G209" s="19">
        <v>44961</v>
      </c>
      <c r="H209" s="18" t="s">
        <v>2842</v>
      </c>
      <c r="I209" s="18" t="s">
        <v>119</v>
      </c>
      <c r="J209" s="18" t="s">
        <v>119</v>
      </c>
      <c r="K209" s="18" t="s">
        <v>6169</v>
      </c>
      <c r="L209" s="18" t="s">
        <v>6170</v>
      </c>
      <c r="M209" s="18" t="s">
        <v>6171</v>
      </c>
      <c r="P209" s="18" t="s">
        <v>2004</v>
      </c>
      <c r="R209" s="18" t="s">
        <v>6169</v>
      </c>
      <c r="S209" s="18" t="s">
        <v>6170</v>
      </c>
      <c r="T209" s="18" t="s">
        <v>6171</v>
      </c>
      <c r="U209" s="18" t="s">
        <v>143</v>
      </c>
      <c r="V209" s="18" t="s">
        <v>150</v>
      </c>
      <c r="W209" s="18" t="s">
        <v>6172</v>
      </c>
      <c r="X209" s="18" t="s">
        <v>401</v>
      </c>
      <c r="Y209" s="18" t="s">
        <v>401</v>
      </c>
      <c r="AA209" s="18" t="s">
        <v>2004</v>
      </c>
      <c r="AD209" s="18" t="s">
        <v>2263</v>
      </c>
      <c r="AE209" s="18" t="s">
        <v>126</v>
      </c>
      <c r="AF209" s="18" t="s">
        <v>184</v>
      </c>
      <c r="AG209" s="18" t="s">
        <v>1916</v>
      </c>
      <c r="AH209" s="18" t="s">
        <v>129</v>
      </c>
      <c r="AI209" s="18" t="s">
        <v>6173</v>
      </c>
      <c r="AJ209" s="18" t="s">
        <v>6174</v>
      </c>
      <c r="AK209" s="18" t="s">
        <v>130</v>
      </c>
      <c r="AL209" s="18" t="s">
        <v>2262</v>
      </c>
      <c r="AM209" s="16">
        <v>25402159</v>
      </c>
      <c r="AN209" s="16">
        <v>3359000</v>
      </c>
      <c r="AO209" s="18" t="s">
        <v>131</v>
      </c>
      <c r="AP209" s="16">
        <v>26755000</v>
      </c>
      <c r="AQ209" s="16">
        <v>5910000</v>
      </c>
      <c r="AR209" s="16">
        <v>32565000</v>
      </c>
      <c r="AS209" s="16">
        <v>0</v>
      </c>
      <c r="AT209" s="16">
        <v>32565000</v>
      </c>
      <c r="AU209" s="18" t="s">
        <v>409</v>
      </c>
      <c r="AV209" s="19">
        <v>44961</v>
      </c>
      <c r="AX209" s="25" t="s">
        <v>141</v>
      </c>
      <c r="AY209" s="16">
        <v>32565000</v>
      </c>
      <c r="BB209" s="18" t="s">
        <v>410</v>
      </c>
      <c r="BD209" s="18">
        <v>0</v>
      </c>
      <c r="BF209" s="18">
        <v>0</v>
      </c>
      <c r="BL209" s="18" t="s">
        <v>410</v>
      </c>
      <c r="BM209" s="18" t="s">
        <v>1307</v>
      </c>
      <c r="BO209" s="16">
        <v>26655000</v>
      </c>
      <c r="BP209" s="16">
        <v>100000</v>
      </c>
      <c r="BQ209" s="18" t="s">
        <v>410</v>
      </c>
      <c r="BR209" s="24" t="str">
        <f t="shared" si="16"/>
        <v>AE</v>
      </c>
      <c r="BS209" s="20" t="str">
        <f t="shared" si="13"/>
        <v>3S MAGETAN</v>
      </c>
      <c r="BT209" s="20" t="str">
        <f t="shared" si="14"/>
        <v>3S</v>
      </c>
      <c r="BU209" s="20" t="str">
        <f t="shared" si="15"/>
        <v>2. 3S MAGETAN</v>
      </c>
      <c r="BX209" s="18">
        <v>0</v>
      </c>
      <c r="BY209" s="18" t="s">
        <v>134</v>
      </c>
      <c r="CD209" s="18" t="s">
        <v>147</v>
      </c>
      <c r="CE209" s="18" t="s">
        <v>207</v>
      </c>
      <c r="CG209" s="18" t="s">
        <v>147</v>
      </c>
      <c r="CH209" s="18" t="s">
        <v>174</v>
      </c>
      <c r="CJ209" s="18" t="s">
        <v>139</v>
      </c>
      <c r="CV209" s="18" t="s">
        <v>119</v>
      </c>
      <c r="DA209" s="18">
        <v>0</v>
      </c>
      <c r="DC209" s="18" t="s">
        <v>392</v>
      </c>
      <c r="DD209" s="18" t="s">
        <v>141</v>
      </c>
      <c r="DG209" s="16">
        <v>32665000</v>
      </c>
      <c r="DH209" s="16">
        <v>32565000</v>
      </c>
      <c r="DI209" s="16">
        <v>100000</v>
      </c>
      <c r="DJ209" s="16">
        <v>32665000</v>
      </c>
      <c r="DK209" s="13">
        <v>100</v>
      </c>
      <c r="DN209" s="18" t="s">
        <v>397</v>
      </c>
      <c r="DO209" s="18" t="s">
        <v>397</v>
      </c>
      <c r="DP209" s="18" t="s">
        <v>131</v>
      </c>
      <c r="DQ209" s="16">
        <v>0</v>
      </c>
    </row>
    <row r="210" spans="1:121" x14ac:dyDescent="0.2">
      <c r="A210" s="18" t="s">
        <v>407</v>
      </c>
      <c r="C210" s="1" t="s">
        <v>411</v>
      </c>
      <c r="D210" s="18" t="s">
        <v>119</v>
      </c>
      <c r="E210" s="18" t="s">
        <v>120</v>
      </c>
      <c r="F210" s="18" t="s">
        <v>6175</v>
      </c>
      <c r="G210" s="19">
        <v>44961</v>
      </c>
      <c r="H210" s="18" t="s">
        <v>6176</v>
      </c>
      <c r="I210" s="18" t="s">
        <v>119</v>
      </c>
      <c r="J210" s="18" t="s">
        <v>119</v>
      </c>
      <c r="K210" s="18" t="s">
        <v>6177</v>
      </c>
      <c r="L210" s="18" t="s">
        <v>6178</v>
      </c>
      <c r="M210" s="18" t="s">
        <v>6179</v>
      </c>
      <c r="P210" s="18" t="s">
        <v>1818</v>
      </c>
      <c r="R210" s="18" t="s">
        <v>6177</v>
      </c>
      <c r="S210" s="18" t="s">
        <v>6178</v>
      </c>
      <c r="T210" s="18" t="s">
        <v>6179</v>
      </c>
      <c r="U210" s="18" t="s">
        <v>144</v>
      </c>
      <c r="V210" s="18" t="s">
        <v>157</v>
      </c>
      <c r="W210" s="18" t="s">
        <v>6180</v>
      </c>
      <c r="X210" s="18" t="s">
        <v>1819</v>
      </c>
      <c r="Y210" s="18" t="s">
        <v>401</v>
      </c>
      <c r="AA210" s="18" t="s">
        <v>1818</v>
      </c>
      <c r="AD210" s="18" t="s">
        <v>2263</v>
      </c>
      <c r="AE210" s="18" t="s">
        <v>126</v>
      </c>
      <c r="AF210" s="18" t="s">
        <v>184</v>
      </c>
      <c r="AG210" s="18" t="s">
        <v>1916</v>
      </c>
      <c r="AH210" s="18" t="s">
        <v>129</v>
      </c>
      <c r="AI210" s="18" t="s">
        <v>6181</v>
      </c>
      <c r="AJ210" s="18" t="s">
        <v>6182</v>
      </c>
      <c r="AK210" s="18" t="s">
        <v>130</v>
      </c>
      <c r="AL210" s="18" t="s">
        <v>2262</v>
      </c>
      <c r="AM210" s="16">
        <v>25402159</v>
      </c>
      <c r="AN210" s="16">
        <v>3359000</v>
      </c>
      <c r="AO210" s="18" t="s">
        <v>131</v>
      </c>
      <c r="AP210" s="16">
        <v>26755000</v>
      </c>
      <c r="AQ210" s="16">
        <v>5910000</v>
      </c>
      <c r="AR210" s="16">
        <v>32665000</v>
      </c>
      <c r="AS210" s="16">
        <v>0</v>
      </c>
      <c r="AT210" s="16">
        <v>32665000</v>
      </c>
      <c r="AU210" s="18" t="s">
        <v>409</v>
      </c>
      <c r="AV210" s="19">
        <v>44961</v>
      </c>
      <c r="AX210" s="25" t="s">
        <v>141</v>
      </c>
      <c r="AY210" s="16">
        <v>32665000</v>
      </c>
      <c r="BB210" s="18" t="s">
        <v>410</v>
      </c>
      <c r="BD210" s="18">
        <v>0</v>
      </c>
      <c r="BF210" s="18">
        <v>0</v>
      </c>
      <c r="BL210" s="18" t="s">
        <v>410</v>
      </c>
      <c r="BM210" s="18" t="s">
        <v>411</v>
      </c>
      <c r="BO210" s="16">
        <v>26755000</v>
      </c>
      <c r="BP210" s="16">
        <v>0</v>
      </c>
      <c r="BQ210" s="18" t="s">
        <v>410</v>
      </c>
      <c r="BR210" s="24" t="str">
        <f t="shared" si="16"/>
        <v>AE</v>
      </c>
      <c r="BS210" s="20" t="str">
        <f t="shared" si="13"/>
        <v>3S MAGETAN</v>
      </c>
      <c r="BT210" s="20" t="str">
        <f t="shared" si="14"/>
        <v>3S</v>
      </c>
      <c r="BU210" s="20" t="str">
        <f t="shared" si="15"/>
        <v>2. 3S MAGETAN</v>
      </c>
      <c r="BX210" s="18">
        <v>0</v>
      </c>
      <c r="BY210" s="18" t="s">
        <v>173</v>
      </c>
      <c r="CD210" s="18" t="s">
        <v>147</v>
      </c>
      <c r="CE210" s="18" t="s">
        <v>207</v>
      </c>
      <c r="CG210" s="18" t="s">
        <v>147</v>
      </c>
      <c r="CH210" s="18" t="s">
        <v>174</v>
      </c>
      <c r="CJ210" s="18" t="s">
        <v>139</v>
      </c>
      <c r="CV210" s="18" t="s">
        <v>119</v>
      </c>
      <c r="DA210" s="18">
        <v>0</v>
      </c>
      <c r="DC210" s="18" t="s">
        <v>392</v>
      </c>
      <c r="DD210" s="18" t="s">
        <v>141</v>
      </c>
      <c r="DG210" s="16">
        <v>32665000</v>
      </c>
      <c r="DH210" s="16">
        <v>32665000</v>
      </c>
      <c r="DI210" s="16">
        <v>0</v>
      </c>
      <c r="DJ210" s="16">
        <v>32665000</v>
      </c>
      <c r="DK210" s="13">
        <v>100</v>
      </c>
      <c r="DN210" s="18" t="s">
        <v>142</v>
      </c>
      <c r="DO210" s="18" t="s">
        <v>142</v>
      </c>
      <c r="DP210" s="21" t="s">
        <v>131</v>
      </c>
      <c r="DQ210" s="16">
        <v>100000</v>
      </c>
    </row>
    <row r="211" spans="1:121" x14ac:dyDescent="0.2">
      <c r="A211" s="18" t="s">
        <v>407</v>
      </c>
      <c r="B211" s="18" t="s">
        <v>408</v>
      </c>
      <c r="C211" s="1" t="s">
        <v>1307</v>
      </c>
      <c r="D211" s="18" t="s">
        <v>394</v>
      </c>
      <c r="E211" s="18" t="s">
        <v>395</v>
      </c>
      <c r="F211" s="18" t="s">
        <v>6183</v>
      </c>
      <c r="G211" s="19">
        <v>44963</v>
      </c>
      <c r="H211" s="18" t="s">
        <v>2283</v>
      </c>
      <c r="I211" s="18" t="s">
        <v>119</v>
      </c>
      <c r="J211" s="18" t="s">
        <v>119</v>
      </c>
      <c r="K211" s="18" t="s">
        <v>6184</v>
      </c>
      <c r="L211" s="18" t="s">
        <v>6185</v>
      </c>
      <c r="M211" s="18" t="s">
        <v>6186</v>
      </c>
      <c r="P211" s="18" t="s">
        <v>1874</v>
      </c>
      <c r="R211" s="18" t="s">
        <v>6184</v>
      </c>
      <c r="S211" s="18" t="s">
        <v>6185</v>
      </c>
      <c r="T211" s="18" t="s">
        <v>6186</v>
      </c>
      <c r="U211" s="18" t="s">
        <v>144</v>
      </c>
      <c r="V211" s="18" t="s">
        <v>150</v>
      </c>
      <c r="W211" s="18" t="s">
        <v>6187</v>
      </c>
      <c r="X211" s="18" t="s">
        <v>6188</v>
      </c>
      <c r="Y211" s="18" t="s">
        <v>401</v>
      </c>
      <c r="AA211" s="18" t="s">
        <v>1874</v>
      </c>
      <c r="AD211" s="18" t="s">
        <v>2263</v>
      </c>
      <c r="AE211" s="18" t="s">
        <v>126</v>
      </c>
      <c r="AF211" s="18" t="s">
        <v>184</v>
      </c>
      <c r="AG211" s="18" t="s">
        <v>1916</v>
      </c>
      <c r="AH211" s="18" t="s">
        <v>129</v>
      </c>
      <c r="AI211" s="18" t="s">
        <v>6189</v>
      </c>
      <c r="AJ211" s="18" t="s">
        <v>6190</v>
      </c>
      <c r="AK211" s="18" t="s">
        <v>130</v>
      </c>
      <c r="AL211" s="18" t="s">
        <v>2262</v>
      </c>
      <c r="AM211" s="16">
        <v>25402159</v>
      </c>
      <c r="AN211" s="16">
        <v>3359000</v>
      </c>
      <c r="AO211" s="18" t="s">
        <v>131</v>
      </c>
      <c r="AP211" s="16">
        <v>26755000</v>
      </c>
      <c r="AQ211" s="16">
        <v>5910000</v>
      </c>
      <c r="AR211" s="16">
        <v>32565000</v>
      </c>
      <c r="AS211" s="16">
        <v>0</v>
      </c>
      <c r="AT211" s="16">
        <v>32565000</v>
      </c>
      <c r="AU211" s="18" t="s">
        <v>409</v>
      </c>
      <c r="AV211" s="19">
        <v>44963</v>
      </c>
      <c r="AX211" s="25" t="s">
        <v>141</v>
      </c>
      <c r="AY211" s="16">
        <v>32565000</v>
      </c>
      <c r="BB211" s="18" t="s">
        <v>410</v>
      </c>
      <c r="BD211" s="18">
        <v>0</v>
      </c>
      <c r="BF211" s="18">
        <v>0</v>
      </c>
      <c r="BL211" s="18" t="s">
        <v>410</v>
      </c>
      <c r="BM211" s="18" t="s">
        <v>1307</v>
      </c>
      <c r="BO211" s="16">
        <v>26655000</v>
      </c>
      <c r="BP211" s="16">
        <v>100000</v>
      </c>
      <c r="BQ211" s="18" t="s">
        <v>410</v>
      </c>
      <c r="BR211" s="24" t="str">
        <f t="shared" si="16"/>
        <v>AE</v>
      </c>
      <c r="BS211" s="20" t="str">
        <f t="shared" si="13"/>
        <v>3S MAGETAN</v>
      </c>
      <c r="BT211" s="20" t="str">
        <f t="shared" si="14"/>
        <v>3S</v>
      </c>
      <c r="BU211" s="20" t="str">
        <f t="shared" si="15"/>
        <v>2. 3S MAGETAN</v>
      </c>
      <c r="BX211" s="18">
        <v>0</v>
      </c>
      <c r="BY211" s="18" t="s">
        <v>134</v>
      </c>
      <c r="CD211" s="18" t="s">
        <v>147</v>
      </c>
      <c r="CE211" s="18" t="s">
        <v>207</v>
      </c>
      <c r="CG211" s="18" t="s">
        <v>147</v>
      </c>
      <c r="CH211" s="18" t="s">
        <v>174</v>
      </c>
      <c r="CJ211" s="18" t="s">
        <v>139</v>
      </c>
      <c r="CV211" s="18" t="s">
        <v>119</v>
      </c>
      <c r="DA211" s="18">
        <v>0</v>
      </c>
      <c r="DC211" s="18" t="s">
        <v>392</v>
      </c>
      <c r="DD211" s="18" t="s">
        <v>141</v>
      </c>
      <c r="DG211" s="16">
        <v>32665000</v>
      </c>
      <c r="DH211" s="16">
        <v>32565000</v>
      </c>
      <c r="DI211" s="16">
        <v>100000</v>
      </c>
      <c r="DJ211" s="16">
        <v>32665000</v>
      </c>
      <c r="DK211" s="13">
        <v>100</v>
      </c>
      <c r="DN211" s="18" t="s">
        <v>397</v>
      </c>
      <c r="DO211" s="18" t="s">
        <v>397</v>
      </c>
      <c r="DP211" s="21" t="s">
        <v>131</v>
      </c>
      <c r="DQ211" s="16">
        <v>0</v>
      </c>
    </row>
    <row r="212" spans="1:121" x14ac:dyDescent="0.2">
      <c r="A212" s="18" t="s">
        <v>407</v>
      </c>
      <c r="B212" s="18" t="s">
        <v>408</v>
      </c>
      <c r="C212" s="1" t="s">
        <v>1307</v>
      </c>
      <c r="D212" s="18" t="s">
        <v>394</v>
      </c>
      <c r="E212" s="18" t="s">
        <v>395</v>
      </c>
      <c r="F212" s="18" t="s">
        <v>6191</v>
      </c>
      <c r="G212" s="19">
        <v>44966</v>
      </c>
      <c r="H212" s="18" t="s">
        <v>6192</v>
      </c>
      <c r="I212" s="18" t="s">
        <v>119</v>
      </c>
      <c r="J212" s="18" t="s">
        <v>119</v>
      </c>
      <c r="K212" s="18" t="s">
        <v>6193</v>
      </c>
      <c r="L212" s="18" t="s">
        <v>6194</v>
      </c>
      <c r="M212" s="18" t="s">
        <v>6195</v>
      </c>
      <c r="P212" s="18" t="s">
        <v>1818</v>
      </c>
      <c r="R212" s="18" t="s">
        <v>6196</v>
      </c>
      <c r="S212" s="18" t="s">
        <v>1518</v>
      </c>
      <c r="T212" s="18" t="s">
        <v>6195</v>
      </c>
      <c r="U212" s="18" t="s">
        <v>150</v>
      </c>
      <c r="V212" s="18" t="s">
        <v>143</v>
      </c>
      <c r="W212" s="18" t="s">
        <v>2161</v>
      </c>
      <c r="X212" s="18" t="s">
        <v>1819</v>
      </c>
      <c r="Y212" s="18" t="s">
        <v>401</v>
      </c>
      <c r="AA212" s="18" t="s">
        <v>1818</v>
      </c>
      <c r="AD212" s="18" t="s">
        <v>2290</v>
      </c>
      <c r="AE212" s="18" t="s">
        <v>126</v>
      </c>
      <c r="AF212" s="18" t="s">
        <v>127</v>
      </c>
      <c r="AG212" s="18" t="s">
        <v>1916</v>
      </c>
      <c r="AH212" s="18" t="s">
        <v>129</v>
      </c>
      <c r="AI212" s="18" t="s">
        <v>6197</v>
      </c>
      <c r="AJ212" s="18" t="s">
        <v>6198</v>
      </c>
      <c r="AK212" s="18" t="s">
        <v>130</v>
      </c>
      <c r="AL212" s="18" t="s">
        <v>2262</v>
      </c>
      <c r="AM212" s="16">
        <v>22103462</v>
      </c>
      <c r="AN212" s="16">
        <v>0</v>
      </c>
      <c r="AO212" s="18" t="s">
        <v>131</v>
      </c>
      <c r="AP212" s="16">
        <v>23280000</v>
      </c>
      <c r="AQ212" s="16">
        <v>5620000</v>
      </c>
      <c r="AR212" s="16">
        <v>28600000</v>
      </c>
      <c r="AS212" s="16">
        <v>0</v>
      </c>
      <c r="AT212" s="16">
        <v>28600000</v>
      </c>
      <c r="AU212" s="18" t="s">
        <v>409</v>
      </c>
      <c r="AV212" s="19">
        <v>44966</v>
      </c>
      <c r="AX212" s="25" t="s">
        <v>141</v>
      </c>
      <c r="AY212" s="16">
        <v>28600000</v>
      </c>
      <c r="BB212" s="18" t="s">
        <v>410</v>
      </c>
      <c r="BD212" s="18">
        <v>0</v>
      </c>
      <c r="BF212" s="18">
        <v>0</v>
      </c>
      <c r="BL212" s="18" t="s">
        <v>410</v>
      </c>
      <c r="BM212" s="18" t="s">
        <v>1307</v>
      </c>
      <c r="BO212" s="16">
        <v>22980000</v>
      </c>
      <c r="BP212" s="16">
        <v>100000</v>
      </c>
      <c r="BQ212" s="18" t="s">
        <v>410</v>
      </c>
      <c r="BR212" s="24" t="str">
        <f t="shared" si="16"/>
        <v>AE</v>
      </c>
      <c r="BS212" s="20" t="str">
        <f t="shared" si="13"/>
        <v>3S MAGETAN</v>
      </c>
      <c r="BT212" s="20" t="str">
        <f t="shared" si="14"/>
        <v>3S</v>
      </c>
      <c r="BU212" s="20" t="str">
        <f t="shared" si="15"/>
        <v>2. 3S MAGETAN</v>
      </c>
      <c r="BX212" s="18">
        <v>0</v>
      </c>
      <c r="BY212" s="18" t="s">
        <v>134</v>
      </c>
      <c r="CD212" s="18" t="s">
        <v>147</v>
      </c>
      <c r="CE212" s="18" t="s">
        <v>207</v>
      </c>
      <c r="CG212" s="18" t="s">
        <v>147</v>
      </c>
      <c r="CH212" s="18" t="s">
        <v>174</v>
      </c>
      <c r="CJ212" s="18" t="s">
        <v>139</v>
      </c>
      <c r="CV212" s="18" t="s">
        <v>119</v>
      </c>
      <c r="DA212" s="18">
        <v>0</v>
      </c>
      <c r="DC212" s="18" t="s">
        <v>392</v>
      </c>
      <c r="DD212" s="18" t="s">
        <v>141</v>
      </c>
      <c r="DG212" s="16">
        <v>28900000</v>
      </c>
      <c r="DH212" s="16">
        <v>28600000</v>
      </c>
      <c r="DI212" s="16">
        <v>100000</v>
      </c>
      <c r="DJ212" s="16">
        <v>28700000</v>
      </c>
      <c r="DK212" s="13">
        <v>99.31</v>
      </c>
      <c r="DN212" s="18" t="s">
        <v>397</v>
      </c>
      <c r="DO212" s="18" t="s">
        <v>397</v>
      </c>
      <c r="DP212" s="21" t="s">
        <v>131</v>
      </c>
      <c r="DQ212" s="16">
        <v>0</v>
      </c>
    </row>
    <row r="213" spans="1:121" x14ac:dyDescent="0.2">
      <c r="A213" s="18" t="s">
        <v>407</v>
      </c>
      <c r="B213" s="18" t="s">
        <v>408</v>
      </c>
      <c r="C213" s="1" t="s">
        <v>1820</v>
      </c>
      <c r="D213" s="18" t="s">
        <v>394</v>
      </c>
      <c r="E213" s="18" t="s">
        <v>395</v>
      </c>
      <c r="F213" s="18" t="s">
        <v>6199</v>
      </c>
      <c r="G213" s="19">
        <v>44966</v>
      </c>
      <c r="H213" s="18" t="s">
        <v>6200</v>
      </c>
      <c r="I213" s="18" t="s">
        <v>119</v>
      </c>
      <c r="J213" s="18" t="s">
        <v>119</v>
      </c>
      <c r="K213" s="18" t="s">
        <v>6201</v>
      </c>
      <c r="L213" s="18" t="s">
        <v>6202</v>
      </c>
      <c r="M213" s="18" t="s">
        <v>6203</v>
      </c>
      <c r="P213" s="18" t="s">
        <v>414</v>
      </c>
      <c r="R213" s="18" t="s">
        <v>6201</v>
      </c>
      <c r="S213" s="18" t="s">
        <v>6202</v>
      </c>
      <c r="T213" s="18" t="s">
        <v>6203</v>
      </c>
      <c r="U213" s="18" t="s">
        <v>188</v>
      </c>
      <c r="V213" s="18" t="s">
        <v>157</v>
      </c>
      <c r="W213" s="18" t="s">
        <v>6204</v>
      </c>
      <c r="X213" s="18" t="s">
        <v>239</v>
      </c>
      <c r="Y213" s="18" t="s">
        <v>401</v>
      </c>
      <c r="AA213" s="18" t="s">
        <v>414</v>
      </c>
      <c r="AD213" s="18" t="s">
        <v>2271</v>
      </c>
      <c r="AE213" s="18" t="s">
        <v>126</v>
      </c>
      <c r="AF213" s="18" t="s">
        <v>145</v>
      </c>
      <c r="AG213" s="18" t="s">
        <v>1916</v>
      </c>
      <c r="AH213" s="18" t="s">
        <v>129</v>
      </c>
      <c r="AI213" s="18" t="s">
        <v>6205</v>
      </c>
      <c r="AJ213" s="18" t="s">
        <v>6206</v>
      </c>
      <c r="AK213" s="18" t="s">
        <v>130</v>
      </c>
      <c r="AL213" s="18" t="s">
        <v>2262</v>
      </c>
      <c r="AM213" s="16">
        <v>26602921</v>
      </c>
      <c r="AN213" s="16">
        <v>0</v>
      </c>
      <c r="AO213" s="18" t="s">
        <v>131</v>
      </c>
      <c r="AP213" s="16">
        <v>28020000</v>
      </c>
      <c r="AQ213" s="16">
        <v>6000000</v>
      </c>
      <c r="AR213" s="16">
        <v>33700000</v>
      </c>
      <c r="AS213" s="16">
        <v>0</v>
      </c>
      <c r="AT213" s="16">
        <v>33700000</v>
      </c>
      <c r="AU213" s="18" t="s">
        <v>409</v>
      </c>
      <c r="AV213" s="19">
        <v>44966</v>
      </c>
      <c r="AX213" s="25" t="s">
        <v>141</v>
      </c>
      <c r="AY213" s="16">
        <v>33700000</v>
      </c>
      <c r="BB213" s="18" t="s">
        <v>410</v>
      </c>
      <c r="BD213" s="18">
        <v>0</v>
      </c>
      <c r="BF213" s="18">
        <v>0</v>
      </c>
      <c r="BL213" s="18" t="s">
        <v>410</v>
      </c>
      <c r="BM213" s="18" t="s">
        <v>1820</v>
      </c>
      <c r="BO213" s="16">
        <v>27700000</v>
      </c>
      <c r="BP213" s="16">
        <v>100000</v>
      </c>
      <c r="BQ213" s="18" t="s">
        <v>410</v>
      </c>
      <c r="BR213" s="24" t="str">
        <f t="shared" si="16"/>
        <v>AE</v>
      </c>
      <c r="BS213" s="20" t="str">
        <f t="shared" si="13"/>
        <v>3S MAGETAN</v>
      </c>
      <c r="BT213" s="20" t="str">
        <f t="shared" si="14"/>
        <v>3S</v>
      </c>
      <c r="BU213" s="20" t="str">
        <f t="shared" si="15"/>
        <v>2. 3S MAGETAN</v>
      </c>
      <c r="BX213" s="18">
        <v>0</v>
      </c>
      <c r="BY213" s="18" t="s">
        <v>134</v>
      </c>
      <c r="CD213" s="18" t="s">
        <v>147</v>
      </c>
      <c r="CE213" s="18" t="s">
        <v>207</v>
      </c>
      <c r="CG213" s="18" t="s">
        <v>147</v>
      </c>
      <c r="CH213" s="18" t="s">
        <v>174</v>
      </c>
      <c r="CJ213" s="18" t="s">
        <v>139</v>
      </c>
      <c r="CV213" s="18" t="s">
        <v>119</v>
      </c>
      <c r="DA213" s="18">
        <v>0</v>
      </c>
      <c r="DC213" s="18" t="s">
        <v>392</v>
      </c>
      <c r="DD213" s="18" t="s">
        <v>141</v>
      </c>
      <c r="DG213" s="16">
        <v>34020000</v>
      </c>
      <c r="DH213" s="16">
        <v>33700000</v>
      </c>
      <c r="DI213" s="16">
        <v>100000</v>
      </c>
      <c r="DJ213" s="16">
        <v>33800000</v>
      </c>
      <c r="DK213" s="13">
        <v>99.35</v>
      </c>
      <c r="DN213" s="18" t="s">
        <v>397</v>
      </c>
      <c r="DO213" s="18" t="s">
        <v>397</v>
      </c>
      <c r="DP213" s="21" t="s">
        <v>131</v>
      </c>
      <c r="DQ213" s="16">
        <v>0</v>
      </c>
    </row>
    <row r="214" spans="1:121" x14ac:dyDescent="0.2">
      <c r="A214" s="18" t="s">
        <v>407</v>
      </c>
      <c r="B214" s="18" t="s">
        <v>408</v>
      </c>
      <c r="C214" s="1" t="s">
        <v>1307</v>
      </c>
      <c r="D214" s="18" t="s">
        <v>394</v>
      </c>
      <c r="E214" s="18" t="s">
        <v>395</v>
      </c>
      <c r="F214" s="18" t="s">
        <v>6207</v>
      </c>
      <c r="G214" s="19">
        <v>44966</v>
      </c>
      <c r="H214" s="18" t="s">
        <v>6208</v>
      </c>
      <c r="I214" s="18" t="s">
        <v>119</v>
      </c>
      <c r="J214" s="18" t="s">
        <v>119</v>
      </c>
      <c r="K214" s="18" t="s">
        <v>6209</v>
      </c>
      <c r="L214" s="18" t="s">
        <v>6210</v>
      </c>
      <c r="M214" s="18" t="s">
        <v>6211</v>
      </c>
      <c r="P214" s="18" t="s">
        <v>414</v>
      </c>
      <c r="R214" s="18" t="s">
        <v>6209</v>
      </c>
      <c r="S214" s="18" t="s">
        <v>6210</v>
      </c>
      <c r="T214" s="18" t="s">
        <v>6211</v>
      </c>
      <c r="U214" s="18" t="s">
        <v>123</v>
      </c>
      <c r="V214" s="18" t="s">
        <v>157</v>
      </c>
      <c r="W214" s="18" t="s">
        <v>2388</v>
      </c>
      <c r="X214" s="18" t="s">
        <v>239</v>
      </c>
      <c r="Y214" s="18" t="s">
        <v>401</v>
      </c>
      <c r="AA214" s="18" t="s">
        <v>414</v>
      </c>
      <c r="AD214" s="18" t="s">
        <v>2496</v>
      </c>
      <c r="AE214" s="18" t="s">
        <v>126</v>
      </c>
      <c r="AF214" s="18" t="s">
        <v>2349</v>
      </c>
      <c r="AG214" s="18" t="s">
        <v>1916</v>
      </c>
      <c r="AH214" s="18" t="s">
        <v>162</v>
      </c>
      <c r="AI214" s="18" t="s">
        <v>6212</v>
      </c>
      <c r="AJ214" s="18" t="s">
        <v>6213</v>
      </c>
      <c r="AK214" s="18" t="s">
        <v>130</v>
      </c>
      <c r="AL214" s="18" t="s">
        <v>2262</v>
      </c>
      <c r="AM214" s="16">
        <v>22060777</v>
      </c>
      <c r="AN214" s="16">
        <v>0</v>
      </c>
      <c r="AO214" s="18" t="s">
        <v>131</v>
      </c>
      <c r="AP214" s="16">
        <v>23235000</v>
      </c>
      <c r="AQ214" s="16">
        <v>4365000</v>
      </c>
      <c r="AR214" s="16">
        <v>27400000</v>
      </c>
      <c r="AS214" s="16">
        <v>0</v>
      </c>
      <c r="AT214" s="16">
        <v>27400000</v>
      </c>
      <c r="AU214" s="18" t="s">
        <v>409</v>
      </c>
      <c r="AV214" s="19">
        <v>44966</v>
      </c>
      <c r="AX214" s="25" t="s">
        <v>141</v>
      </c>
      <c r="AY214" s="16">
        <v>27400000</v>
      </c>
      <c r="BB214" s="18" t="s">
        <v>410</v>
      </c>
      <c r="BD214" s="18">
        <v>0</v>
      </c>
      <c r="BF214" s="18">
        <v>0</v>
      </c>
      <c r="BL214" s="18" t="s">
        <v>410</v>
      </c>
      <c r="BM214" s="18" t="s">
        <v>1307</v>
      </c>
      <c r="BO214" s="16">
        <v>23035000</v>
      </c>
      <c r="BP214" s="16">
        <v>100000</v>
      </c>
      <c r="BQ214" s="18" t="s">
        <v>410</v>
      </c>
      <c r="BR214" s="24" t="str">
        <f t="shared" si="16"/>
        <v>AE</v>
      </c>
      <c r="BS214" s="20" t="str">
        <f t="shared" si="13"/>
        <v>3S MAGETAN</v>
      </c>
      <c r="BT214" s="20" t="str">
        <f t="shared" si="14"/>
        <v>3S</v>
      </c>
      <c r="BU214" s="20" t="str">
        <f t="shared" si="15"/>
        <v>2. 3S MAGETAN</v>
      </c>
      <c r="BX214" s="18">
        <v>0</v>
      </c>
      <c r="BY214" s="18" t="s">
        <v>134</v>
      </c>
      <c r="CD214" s="18" t="s">
        <v>147</v>
      </c>
      <c r="CE214" s="18" t="s">
        <v>207</v>
      </c>
      <c r="CG214" s="18" t="s">
        <v>147</v>
      </c>
      <c r="CH214" s="18" t="s">
        <v>174</v>
      </c>
      <c r="CJ214" s="18" t="s">
        <v>139</v>
      </c>
      <c r="CV214" s="18" t="s">
        <v>119</v>
      </c>
      <c r="DA214" s="18">
        <v>0</v>
      </c>
      <c r="DC214" s="18" t="s">
        <v>392</v>
      </c>
      <c r="DD214" s="18" t="s">
        <v>141</v>
      </c>
      <c r="DG214" s="16">
        <v>27600000</v>
      </c>
      <c r="DH214" s="16">
        <v>27400000</v>
      </c>
      <c r="DI214" s="16">
        <v>100000</v>
      </c>
      <c r="DJ214" s="16">
        <v>27500000</v>
      </c>
      <c r="DK214" s="13">
        <v>99.64</v>
      </c>
      <c r="DN214" s="18" t="s">
        <v>397</v>
      </c>
      <c r="DO214" s="18" t="s">
        <v>397</v>
      </c>
      <c r="DP214" s="21" t="s">
        <v>131</v>
      </c>
      <c r="DQ214" s="16">
        <v>0</v>
      </c>
    </row>
    <row r="215" spans="1:121" x14ac:dyDescent="0.2">
      <c r="A215" s="18" t="s">
        <v>407</v>
      </c>
      <c r="C215" s="1" t="s">
        <v>411</v>
      </c>
      <c r="D215" s="18" t="s">
        <v>119</v>
      </c>
      <c r="E215" s="18" t="s">
        <v>120</v>
      </c>
      <c r="F215" s="18" t="s">
        <v>6214</v>
      </c>
      <c r="G215" s="19">
        <v>44970</v>
      </c>
      <c r="H215" s="18" t="s">
        <v>6215</v>
      </c>
      <c r="I215" s="18" t="s">
        <v>119</v>
      </c>
      <c r="J215" s="18" t="s">
        <v>119</v>
      </c>
      <c r="K215" s="18" t="s">
        <v>6216</v>
      </c>
      <c r="L215" s="18" t="s">
        <v>6217</v>
      </c>
      <c r="M215" s="18" t="s">
        <v>6218</v>
      </c>
      <c r="P215" s="18" t="s">
        <v>414</v>
      </c>
      <c r="R215" s="18" t="s">
        <v>6219</v>
      </c>
      <c r="S215" s="18" t="s">
        <v>1254</v>
      </c>
      <c r="T215" s="18" t="s">
        <v>6218</v>
      </c>
      <c r="U215" s="18" t="s">
        <v>1963</v>
      </c>
      <c r="V215" s="18" t="s">
        <v>158</v>
      </c>
      <c r="W215" s="18" t="s">
        <v>2388</v>
      </c>
      <c r="X215" s="18" t="s">
        <v>239</v>
      </c>
      <c r="Y215" s="18" t="s">
        <v>401</v>
      </c>
      <c r="AA215" s="18" t="s">
        <v>414</v>
      </c>
      <c r="AD215" s="18" t="s">
        <v>2269</v>
      </c>
      <c r="AE215" s="18" t="s">
        <v>126</v>
      </c>
      <c r="AF215" s="18" t="s">
        <v>1784</v>
      </c>
      <c r="AG215" s="18" t="s">
        <v>1916</v>
      </c>
      <c r="AH215" s="18" t="s">
        <v>198</v>
      </c>
      <c r="AI215" s="18" t="s">
        <v>6220</v>
      </c>
      <c r="AJ215" s="18" t="s">
        <v>6221</v>
      </c>
      <c r="AK215" s="18" t="s">
        <v>130</v>
      </c>
      <c r="AL215" s="18" t="s">
        <v>2262</v>
      </c>
      <c r="AM215" s="16">
        <v>22293373</v>
      </c>
      <c r="AN215" s="16">
        <v>0</v>
      </c>
      <c r="AO215" s="18" t="s">
        <v>131</v>
      </c>
      <c r="AP215" s="16">
        <v>23480000</v>
      </c>
      <c r="AQ215" s="16">
        <v>5620000</v>
      </c>
      <c r="AR215" s="16">
        <v>29100000</v>
      </c>
      <c r="AS215" s="16">
        <v>0</v>
      </c>
      <c r="AT215" s="16">
        <v>29100000</v>
      </c>
      <c r="AU215" s="18" t="s">
        <v>409</v>
      </c>
      <c r="AV215" s="19">
        <v>44970</v>
      </c>
      <c r="AX215" s="25" t="s">
        <v>141</v>
      </c>
      <c r="AY215" s="16">
        <v>29100000</v>
      </c>
      <c r="BB215" s="18" t="s">
        <v>410</v>
      </c>
      <c r="BD215" s="18">
        <v>0</v>
      </c>
      <c r="BF215" s="18">
        <v>0</v>
      </c>
      <c r="BL215" s="18" t="s">
        <v>410</v>
      </c>
      <c r="BM215" s="18" t="s">
        <v>411</v>
      </c>
      <c r="BO215" s="16">
        <v>23480000</v>
      </c>
      <c r="BP215" s="16">
        <v>0</v>
      </c>
      <c r="BQ215" s="18" t="s">
        <v>410</v>
      </c>
      <c r="BR215" s="24" t="str">
        <f t="shared" si="16"/>
        <v>AE</v>
      </c>
      <c r="BS215" s="20" t="str">
        <f t="shared" si="13"/>
        <v>3S MAGETAN</v>
      </c>
      <c r="BT215" s="20" t="str">
        <f t="shared" si="14"/>
        <v>3S</v>
      </c>
      <c r="BU215" s="20" t="str">
        <f t="shared" si="15"/>
        <v>2. 3S MAGETAN</v>
      </c>
      <c r="BX215" s="18">
        <v>0</v>
      </c>
      <c r="BY215" s="18" t="s">
        <v>173</v>
      </c>
      <c r="CD215" s="18" t="s">
        <v>147</v>
      </c>
      <c r="CE215" s="18" t="s">
        <v>207</v>
      </c>
      <c r="CG215" s="18" t="s">
        <v>147</v>
      </c>
      <c r="CH215" s="18" t="s">
        <v>174</v>
      </c>
      <c r="CJ215" s="18" t="s">
        <v>139</v>
      </c>
      <c r="CV215" s="18" t="s">
        <v>119</v>
      </c>
      <c r="DA215" s="18">
        <v>0</v>
      </c>
      <c r="DC215" s="18" t="s">
        <v>392</v>
      </c>
      <c r="DD215" s="18" t="s">
        <v>141</v>
      </c>
      <c r="DG215" s="16">
        <v>29100000</v>
      </c>
      <c r="DH215" s="16">
        <v>29100000</v>
      </c>
      <c r="DI215" s="16">
        <v>0</v>
      </c>
      <c r="DJ215" s="16">
        <v>29100000</v>
      </c>
      <c r="DK215" s="13">
        <v>100</v>
      </c>
      <c r="DN215" s="18" t="s">
        <v>142</v>
      </c>
      <c r="DO215" s="18" t="s">
        <v>142</v>
      </c>
      <c r="DP215" s="21" t="s">
        <v>131</v>
      </c>
      <c r="DQ215" s="16">
        <v>100000</v>
      </c>
    </row>
    <row r="216" spans="1:121" x14ac:dyDescent="0.2">
      <c r="A216" s="18" t="s">
        <v>407</v>
      </c>
      <c r="C216" s="1" t="s">
        <v>411</v>
      </c>
      <c r="D216" s="18" t="s">
        <v>119</v>
      </c>
      <c r="E216" s="18" t="s">
        <v>120</v>
      </c>
      <c r="F216" s="18" t="s">
        <v>6222</v>
      </c>
      <c r="G216" s="19">
        <v>44970</v>
      </c>
      <c r="H216" s="18" t="s">
        <v>6223</v>
      </c>
      <c r="I216" s="18" t="s">
        <v>119</v>
      </c>
      <c r="J216" s="18" t="s">
        <v>119</v>
      </c>
      <c r="K216" s="18" t="s">
        <v>6224</v>
      </c>
      <c r="L216" s="18" t="s">
        <v>6225</v>
      </c>
      <c r="M216" s="18" t="s">
        <v>6226</v>
      </c>
      <c r="P216" s="18" t="s">
        <v>414</v>
      </c>
      <c r="R216" s="18" t="s">
        <v>6224</v>
      </c>
      <c r="S216" s="18" t="s">
        <v>6225</v>
      </c>
      <c r="T216" s="18" t="s">
        <v>6226</v>
      </c>
      <c r="U216" s="18" t="s">
        <v>204</v>
      </c>
      <c r="V216" s="18" t="s">
        <v>122</v>
      </c>
      <c r="W216" s="18" t="s">
        <v>6227</v>
      </c>
      <c r="X216" s="18" t="s">
        <v>239</v>
      </c>
      <c r="Y216" s="18" t="s">
        <v>401</v>
      </c>
      <c r="AA216" s="18" t="s">
        <v>414</v>
      </c>
      <c r="AD216" s="18" t="s">
        <v>1951</v>
      </c>
      <c r="AE216" s="18" t="s">
        <v>126</v>
      </c>
      <c r="AF216" s="18" t="s">
        <v>271</v>
      </c>
      <c r="AG216" s="18" t="s">
        <v>1916</v>
      </c>
      <c r="AH216" s="18" t="s">
        <v>129</v>
      </c>
      <c r="AI216" s="18" t="s">
        <v>6228</v>
      </c>
      <c r="AJ216" s="18" t="s">
        <v>6229</v>
      </c>
      <c r="AK216" s="18" t="s">
        <v>130</v>
      </c>
      <c r="AL216" s="18" t="s">
        <v>2262</v>
      </c>
      <c r="AM216" s="16">
        <v>20660630</v>
      </c>
      <c r="AN216" s="16">
        <v>2939000</v>
      </c>
      <c r="AO216" s="18" t="s">
        <v>131</v>
      </c>
      <c r="AP216" s="16">
        <v>21765000</v>
      </c>
      <c r="AQ216" s="16">
        <v>5155000</v>
      </c>
      <c r="AR216" s="16">
        <v>26920000</v>
      </c>
      <c r="AS216" s="16">
        <v>0</v>
      </c>
      <c r="AT216" s="16">
        <v>26920000</v>
      </c>
      <c r="AU216" s="18" t="s">
        <v>409</v>
      </c>
      <c r="AV216" s="19">
        <v>44970</v>
      </c>
      <c r="AX216" s="25" t="s">
        <v>141</v>
      </c>
      <c r="AY216" s="16">
        <v>26920000</v>
      </c>
      <c r="BB216" s="18" t="s">
        <v>410</v>
      </c>
      <c r="BD216" s="18">
        <v>0</v>
      </c>
      <c r="BF216" s="18">
        <v>0</v>
      </c>
      <c r="BL216" s="18" t="s">
        <v>410</v>
      </c>
      <c r="BM216" s="18" t="s">
        <v>411</v>
      </c>
      <c r="BO216" s="16">
        <v>21765000</v>
      </c>
      <c r="BP216" s="16">
        <v>0</v>
      </c>
      <c r="BQ216" s="18" t="s">
        <v>410</v>
      </c>
      <c r="BR216" s="24" t="str">
        <f t="shared" si="16"/>
        <v>AE</v>
      </c>
      <c r="BS216" s="20" t="str">
        <f t="shared" si="13"/>
        <v>3S MAGETAN</v>
      </c>
      <c r="BT216" s="20" t="str">
        <f t="shared" si="14"/>
        <v>3S</v>
      </c>
      <c r="BU216" s="20" t="str">
        <f t="shared" si="15"/>
        <v>2. 3S MAGETAN</v>
      </c>
      <c r="BX216" s="18">
        <v>0</v>
      </c>
      <c r="BY216" s="18" t="s">
        <v>173</v>
      </c>
      <c r="CD216" s="18" t="s">
        <v>147</v>
      </c>
      <c r="CE216" s="18" t="s">
        <v>207</v>
      </c>
      <c r="CG216" s="18" t="s">
        <v>147</v>
      </c>
      <c r="CH216" s="18" t="s">
        <v>174</v>
      </c>
      <c r="CJ216" s="18" t="s">
        <v>139</v>
      </c>
      <c r="CV216" s="18" t="s">
        <v>119</v>
      </c>
      <c r="DA216" s="18">
        <v>0</v>
      </c>
      <c r="DC216" s="18" t="s">
        <v>392</v>
      </c>
      <c r="DD216" s="18" t="s">
        <v>141</v>
      </c>
      <c r="DG216" s="16">
        <v>26920000</v>
      </c>
      <c r="DH216" s="16">
        <v>26920000</v>
      </c>
      <c r="DI216" s="16">
        <v>0</v>
      </c>
      <c r="DJ216" s="16">
        <v>26920000</v>
      </c>
      <c r="DK216" s="13">
        <v>100</v>
      </c>
      <c r="DN216" s="18" t="s">
        <v>142</v>
      </c>
      <c r="DO216" s="18" t="s">
        <v>142</v>
      </c>
      <c r="DP216" s="21" t="s">
        <v>131</v>
      </c>
      <c r="DQ216" s="16">
        <v>100000</v>
      </c>
    </row>
    <row r="217" spans="1:121" x14ac:dyDescent="0.2">
      <c r="A217" s="18" t="s">
        <v>407</v>
      </c>
      <c r="B217" s="18" t="s">
        <v>6230</v>
      </c>
      <c r="C217" s="1" t="s">
        <v>6231</v>
      </c>
      <c r="D217" s="18" t="s">
        <v>134</v>
      </c>
      <c r="E217" s="18" t="s">
        <v>167</v>
      </c>
      <c r="F217" s="18" t="s">
        <v>6232</v>
      </c>
      <c r="G217" s="19">
        <v>44972</v>
      </c>
      <c r="H217" s="18" t="s">
        <v>6233</v>
      </c>
      <c r="I217" s="18" t="s">
        <v>119</v>
      </c>
      <c r="J217" s="18" t="s">
        <v>119</v>
      </c>
      <c r="K217" s="18" t="s">
        <v>6234</v>
      </c>
      <c r="L217" s="18" t="s">
        <v>6235</v>
      </c>
      <c r="M217" s="18" t="s">
        <v>6236</v>
      </c>
      <c r="P217" s="18" t="s">
        <v>1667</v>
      </c>
      <c r="R217" s="18" t="s">
        <v>6234</v>
      </c>
      <c r="S217" s="18" t="s">
        <v>6235</v>
      </c>
      <c r="T217" s="18" t="s">
        <v>6236</v>
      </c>
      <c r="U217" s="18" t="s">
        <v>164</v>
      </c>
      <c r="V217" s="18" t="s">
        <v>157</v>
      </c>
      <c r="W217" s="18" t="s">
        <v>1668</v>
      </c>
      <c r="X217" s="18" t="s">
        <v>401</v>
      </c>
      <c r="Y217" s="18" t="s">
        <v>401</v>
      </c>
      <c r="AA217" s="18" t="s">
        <v>1667</v>
      </c>
      <c r="AD217" s="18" t="s">
        <v>2271</v>
      </c>
      <c r="AE217" s="18" t="s">
        <v>126</v>
      </c>
      <c r="AF217" s="18" t="s">
        <v>145</v>
      </c>
      <c r="AG217" s="18" t="s">
        <v>1916</v>
      </c>
      <c r="AH217" s="18" t="s">
        <v>129</v>
      </c>
      <c r="AI217" s="18" t="s">
        <v>6237</v>
      </c>
      <c r="AJ217" s="18" t="s">
        <v>6238</v>
      </c>
      <c r="AK217" s="18" t="s">
        <v>130</v>
      </c>
      <c r="AL217" s="18" t="s">
        <v>2262</v>
      </c>
      <c r="AM217" s="16">
        <v>26602921</v>
      </c>
      <c r="AN217" s="16">
        <v>3667000</v>
      </c>
      <c r="AO217" s="18" t="s">
        <v>131</v>
      </c>
      <c r="AP217" s="16">
        <v>28020000</v>
      </c>
      <c r="AQ217" s="16">
        <v>6000000</v>
      </c>
      <c r="AR217" s="16">
        <v>34020000</v>
      </c>
      <c r="AS217" s="16">
        <v>0</v>
      </c>
      <c r="AT217" s="16">
        <v>34020000</v>
      </c>
      <c r="AU217" s="18" t="s">
        <v>409</v>
      </c>
      <c r="AV217" s="19">
        <v>44972</v>
      </c>
      <c r="AX217" s="25" t="s">
        <v>141</v>
      </c>
      <c r="AY217" s="16">
        <v>34020000</v>
      </c>
      <c r="BB217" s="18" t="s">
        <v>410</v>
      </c>
      <c r="BD217" s="18">
        <v>0</v>
      </c>
      <c r="BF217" s="18">
        <v>0</v>
      </c>
      <c r="BL217" s="18" t="s">
        <v>410</v>
      </c>
      <c r="BM217" s="18" t="s">
        <v>6231</v>
      </c>
      <c r="BO217" s="16">
        <v>28020000</v>
      </c>
      <c r="BP217" s="16">
        <v>0</v>
      </c>
      <c r="BQ217" s="18" t="s">
        <v>410</v>
      </c>
      <c r="BR217" s="24" t="str">
        <f t="shared" si="16"/>
        <v>AE</v>
      </c>
      <c r="BS217" s="20" t="str">
        <f t="shared" si="13"/>
        <v>3S MAGETAN</v>
      </c>
      <c r="BT217" s="20" t="str">
        <f t="shared" si="14"/>
        <v>3S</v>
      </c>
      <c r="BU217" s="20" t="str">
        <f t="shared" si="15"/>
        <v>2. 3S MAGETAN</v>
      </c>
      <c r="BX217" s="18">
        <v>0</v>
      </c>
      <c r="BY217" s="18" t="s">
        <v>173</v>
      </c>
      <c r="CD217" s="18" t="s">
        <v>147</v>
      </c>
      <c r="CE217" s="18" t="s">
        <v>207</v>
      </c>
      <c r="CG217" s="18" t="s">
        <v>147</v>
      </c>
      <c r="CH217" s="18" t="s">
        <v>174</v>
      </c>
      <c r="CJ217" s="18" t="s">
        <v>139</v>
      </c>
      <c r="CV217" s="18" t="s">
        <v>119</v>
      </c>
      <c r="DA217" s="18">
        <v>0</v>
      </c>
      <c r="DC217" s="18" t="s">
        <v>392</v>
      </c>
      <c r="DD217" s="18" t="s">
        <v>141</v>
      </c>
      <c r="DG217" s="16">
        <v>34020000</v>
      </c>
      <c r="DH217" s="16">
        <v>34020000</v>
      </c>
      <c r="DI217" s="16">
        <v>0</v>
      </c>
      <c r="DJ217" s="16">
        <v>34020000</v>
      </c>
      <c r="DK217" s="13">
        <v>100</v>
      </c>
      <c r="DN217" s="18" t="s">
        <v>175</v>
      </c>
      <c r="DO217" s="18" t="s">
        <v>175</v>
      </c>
      <c r="DP217" s="21" t="s">
        <v>131</v>
      </c>
      <c r="DQ217" s="16">
        <v>100000</v>
      </c>
    </row>
    <row r="218" spans="1:121" x14ac:dyDescent="0.2">
      <c r="A218" s="18" t="s">
        <v>407</v>
      </c>
      <c r="B218" s="18" t="s">
        <v>408</v>
      </c>
      <c r="C218" s="1" t="s">
        <v>1691</v>
      </c>
      <c r="D218" s="18" t="s">
        <v>394</v>
      </c>
      <c r="E218" s="18" t="s">
        <v>395</v>
      </c>
      <c r="F218" s="18" t="s">
        <v>6239</v>
      </c>
      <c r="G218" s="19">
        <v>44973</v>
      </c>
      <c r="H218" s="18" t="s">
        <v>6240</v>
      </c>
      <c r="I218" s="18" t="s">
        <v>119</v>
      </c>
      <c r="J218" s="18" t="s">
        <v>119</v>
      </c>
      <c r="K218" s="18" t="s">
        <v>6241</v>
      </c>
      <c r="L218" s="18" t="s">
        <v>6242</v>
      </c>
      <c r="M218" s="18" t="s">
        <v>6243</v>
      </c>
      <c r="P218" s="18" t="s">
        <v>414</v>
      </c>
      <c r="R218" s="18" t="s">
        <v>6241</v>
      </c>
      <c r="S218" s="18" t="s">
        <v>6242</v>
      </c>
      <c r="T218" s="18" t="s">
        <v>6243</v>
      </c>
      <c r="U218" s="18" t="s">
        <v>560</v>
      </c>
      <c r="V218" s="18" t="s">
        <v>157</v>
      </c>
      <c r="W218" s="18" t="s">
        <v>6244</v>
      </c>
      <c r="X218" s="18" t="s">
        <v>239</v>
      </c>
      <c r="Y218" s="18" t="s">
        <v>401</v>
      </c>
      <c r="AA218" s="18" t="s">
        <v>414</v>
      </c>
      <c r="AD218" s="18" t="s">
        <v>2493</v>
      </c>
      <c r="AE218" s="18" t="s">
        <v>126</v>
      </c>
      <c r="AF218" s="18" t="s">
        <v>2349</v>
      </c>
      <c r="AG218" s="18" t="s">
        <v>1916</v>
      </c>
      <c r="AH218" s="18" t="s">
        <v>153</v>
      </c>
      <c r="AI218" s="18" t="s">
        <v>6245</v>
      </c>
      <c r="AJ218" s="18" t="s">
        <v>6246</v>
      </c>
      <c r="AK218" s="18" t="s">
        <v>130</v>
      </c>
      <c r="AL218" s="18" t="s">
        <v>2262</v>
      </c>
      <c r="AM218" s="16">
        <v>22060777</v>
      </c>
      <c r="AN218" s="16">
        <v>0</v>
      </c>
      <c r="AO218" s="18" t="s">
        <v>131</v>
      </c>
      <c r="AP218" s="16">
        <v>23235000</v>
      </c>
      <c r="AQ218" s="16">
        <v>4365000</v>
      </c>
      <c r="AR218" s="16">
        <v>27400000</v>
      </c>
      <c r="AS218" s="16">
        <v>0</v>
      </c>
      <c r="AT218" s="16">
        <v>27400000</v>
      </c>
      <c r="AU218" s="18" t="s">
        <v>409</v>
      </c>
      <c r="AV218" s="19">
        <v>44973</v>
      </c>
      <c r="AX218" s="25" t="s">
        <v>141</v>
      </c>
      <c r="AY218" s="16">
        <v>27400000</v>
      </c>
      <c r="BB218" s="18" t="s">
        <v>410</v>
      </c>
      <c r="BD218" s="18">
        <v>0</v>
      </c>
      <c r="BF218" s="18">
        <v>0</v>
      </c>
      <c r="BL218" s="18" t="s">
        <v>410</v>
      </c>
      <c r="BM218" s="18" t="s">
        <v>1691</v>
      </c>
      <c r="BO218" s="16">
        <v>23035000</v>
      </c>
      <c r="BP218" s="16">
        <v>100000</v>
      </c>
      <c r="BQ218" s="18" t="s">
        <v>410</v>
      </c>
      <c r="BR218" s="24" t="str">
        <f t="shared" si="16"/>
        <v>AE</v>
      </c>
      <c r="BS218" s="20" t="str">
        <f t="shared" si="13"/>
        <v>3S MAGETAN</v>
      </c>
      <c r="BT218" s="20" t="str">
        <f t="shared" si="14"/>
        <v>3S</v>
      </c>
      <c r="BU218" s="20" t="str">
        <f t="shared" si="15"/>
        <v>2. 3S MAGETAN</v>
      </c>
      <c r="BX218" s="18">
        <v>0</v>
      </c>
      <c r="BY218" s="18" t="s">
        <v>134</v>
      </c>
      <c r="CD218" s="18" t="s">
        <v>147</v>
      </c>
      <c r="CE218" s="18" t="s">
        <v>207</v>
      </c>
      <c r="CG218" s="18" t="s">
        <v>147</v>
      </c>
      <c r="CH218" s="18" t="s">
        <v>174</v>
      </c>
      <c r="CJ218" s="18" t="s">
        <v>139</v>
      </c>
      <c r="CV218" s="18" t="s">
        <v>119</v>
      </c>
      <c r="DA218" s="18">
        <v>0</v>
      </c>
      <c r="DC218" s="18" t="s">
        <v>392</v>
      </c>
      <c r="DD218" s="18" t="s">
        <v>141</v>
      </c>
      <c r="DG218" s="16">
        <v>27600000</v>
      </c>
      <c r="DH218" s="16">
        <v>27400000</v>
      </c>
      <c r="DI218" s="16">
        <v>100000</v>
      </c>
      <c r="DJ218" s="16">
        <v>27500000</v>
      </c>
      <c r="DK218" s="13">
        <v>99.64</v>
      </c>
      <c r="DN218" s="18" t="s">
        <v>397</v>
      </c>
      <c r="DO218" s="18" t="s">
        <v>397</v>
      </c>
      <c r="DP218" s="21" t="s">
        <v>131</v>
      </c>
      <c r="DQ218" s="16">
        <v>0</v>
      </c>
    </row>
    <row r="219" spans="1:121" x14ac:dyDescent="0.2">
      <c r="A219" s="18" t="s">
        <v>407</v>
      </c>
      <c r="B219" s="18" t="s">
        <v>408</v>
      </c>
      <c r="C219" s="1" t="s">
        <v>1301</v>
      </c>
      <c r="D219" s="18" t="s">
        <v>394</v>
      </c>
      <c r="E219" s="18" t="s">
        <v>395</v>
      </c>
      <c r="F219" s="18" t="s">
        <v>6247</v>
      </c>
      <c r="G219" s="19">
        <v>44974</v>
      </c>
      <c r="H219" s="18" t="s">
        <v>6248</v>
      </c>
      <c r="I219" s="18" t="s">
        <v>119</v>
      </c>
      <c r="J219" s="18" t="s">
        <v>119</v>
      </c>
      <c r="K219" s="18" t="s">
        <v>6249</v>
      </c>
      <c r="L219" s="18" t="s">
        <v>6250</v>
      </c>
      <c r="M219" s="18" t="s">
        <v>6251</v>
      </c>
      <c r="P219" s="18" t="s">
        <v>414</v>
      </c>
      <c r="R219" s="18" t="s">
        <v>6249</v>
      </c>
      <c r="S219" s="18" t="s">
        <v>6250</v>
      </c>
      <c r="T219" s="18" t="s">
        <v>6251</v>
      </c>
      <c r="U219" s="18" t="s">
        <v>158</v>
      </c>
      <c r="V219" s="18" t="s">
        <v>122</v>
      </c>
      <c r="W219" s="18" t="s">
        <v>2700</v>
      </c>
      <c r="X219" s="18" t="s">
        <v>413</v>
      </c>
      <c r="Y219" s="18" t="s">
        <v>401</v>
      </c>
      <c r="AA219" s="18" t="s">
        <v>414</v>
      </c>
      <c r="AD219" s="18" t="s">
        <v>2274</v>
      </c>
      <c r="AE219" s="18" t="s">
        <v>126</v>
      </c>
      <c r="AF219" s="18" t="s">
        <v>1169</v>
      </c>
      <c r="AG219" s="18" t="s">
        <v>1916</v>
      </c>
      <c r="AH219" s="18" t="s">
        <v>129</v>
      </c>
      <c r="AI219" s="18" t="s">
        <v>6252</v>
      </c>
      <c r="AJ219" s="18" t="s">
        <v>6253</v>
      </c>
      <c r="AK219" s="18" t="s">
        <v>130</v>
      </c>
      <c r="AL219" s="18" t="s">
        <v>2262</v>
      </c>
      <c r="AM219" s="16">
        <v>17520415</v>
      </c>
      <c r="AN219" s="16">
        <v>0</v>
      </c>
      <c r="AO219" s="18" t="s">
        <v>131</v>
      </c>
      <c r="AP219" s="16">
        <v>18455000</v>
      </c>
      <c r="AQ219" s="16">
        <v>4235000</v>
      </c>
      <c r="AR219" s="16">
        <v>22590000</v>
      </c>
      <c r="AS219" s="16">
        <v>0</v>
      </c>
      <c r="AT219" s="16">
        <v>22590000</v>
      </c>
      <c r="AU219" s="18" t="s">
        <v>409</v>
      </c>
      <c r="AV219" s="19">
        <v>44974</v>
      </c>
      <c r="AX219" s="25" t="s">
        <v>141</v>
      </c>
      <c r="AY219" s="16">
        <v>22590000</v>
      </c>
      <c r="BB219" s="18" t="s">
        <v>410</v>
      </c>
      <c r="BD219" s="18">
        <v>0</v>
      </c>
      <c r="BF219" s="18">
        <v>0</v>
      </c>
      <c r="BL219" s="18" t="s">
        <v>410</v>
      </c>
      <c r="BM219" s="18" t="s">
        <v>1301</v>
      </c>
      <c r="BO219" s="16">
        <v>18355000</v>
      </c>
      <c r="BP219" s="16">
        <v>100000</v>
      </c>
      <c r="BQ219" s="18" t="s">
        <v>410</v>
      </c>
      <c r="BR219" s="24" t="str">
        <f t="shared" si="16"/>
        <v>AE</v>
      </c>
      <c r="BS219" s="20" t="str">
        <f t="shared" si="13"/>
        <v>3S MAGETAN</v>
      </c>
      <c r="BT219" s="20" t="str">
        <f t="shared" si="14"/>
        <v>3S</v>
      </c>
      <c r="BU219" s="20" t="str">
        <f t="shared" si="15"/>
        <v>2. 3S MAGETAN</v>
      </c>
      <c r="BX219" s="18">
        <v>0</v>
      </c>
      <c r="BY219" s="18" t="s">
        <v>134</v>
      </c>
      <c r="CD219" s="18" t="s">
        <v>147</v>
      </c>
      <c r="CE219" s="18" t="s">
        <v>207</v>
      </c>
      <c r="CG219" s="18" t="s">
        <v>147</v>
      </c>
      <c r="CH219" s="18" t="s">
        <v>174</v>
      </c>
      <c r="CJ219" s="18" t="s">
        <v>139</v>
      </c>
      <c r="CV219" s="18" t="s">
        <v>119</v>
      </c>
      <c r="DA219" s="18">
        <v>0</v>
      </c>
      <c r="DC219" s="18" t="s">
        <v>392</v>
      </c>
      <c r="DD219" s="18" t="s">
        <v>141</v>
      </c>
      <c r="DG219" s="16">
        <v>22690000</v>
      </c>
      <c r="DH219" s="16">
        <v>22590000</v>
      </c>
      <c r="DI219" s="16">
        <v>100000</v>
      </c>
      <c r="DJ219" s="16">
        <v>22690000</v>
      </c>
      <c r="DK219" s="13">
        <v>100</v>
      </c>
      <c r="DN219" s="18" t="s">
        <v>397</v>
      </c>
      <c r="DO219" s="18" t="s">
        <v>397</v>
      </c>
      <c r="DP219" s="21" t="s">
        <v>131</v>
      </c>
      <c r="DQ219" s="16">
        <v>0</v>
      </c>
    </row>
    <row r="220" spans="1:121" x14ac:dyDescent="0.2">
      <c r="A220" s="18" t="s">
        <v>407</v>
      </c>
      <c r="B220" s="18" t="s">
        <v>408</v>
      </c>
      <c r="C220" s="1" t="s">
        <v>1301</v>
      </c>
      <c r="D220" s="18" t="s">
        <v>394</v>
      </c>
      <c r="E220" s="18" t="s">
        <v>395</v>
      </c>
      <c r="F220" s="18" t="s">
        <v>6254</v>
      </c>
      <c r="G220" s="19">
        <v>44977</v>
      </c>
      <c r="H220" s="18" t="s">
        <v>2469</v>
      </c>
      <c r="I220" s="18" t="s">
        <v>119</v>
      </c>
      <c r="J220" s="18" t="s">
        <v>119</v>
      </c>
      <c r="K220" s="18" t="s">
        <v>6255</v>
      </c>
      <c r="L220" s="18" t="s">
        <v>6256</v>
      </c>
      <c r="M220" s="18" t="s">
        <v>6257</v>
      </c>
      <c r="P220" s="18" t="s">
        <v>414</v>
      </c>
      <c r="R220" s="18" t="s">
        <v>6255</v>
      </c>
      <c r="S220" s="18" t="s">
        <v>6256</v>
      </c>
      <c r="T220" s="18" t="s">
        <v>6257</v>
      </c>
      <c r="U220" s="18" t="s">
        <v>202</v>
      </c>
      <c r="V220" s="18" t="s">
        <v>122</v>
      </c>
      <c r="W220" s="18" t="s">
        <v>1650</v>
      </c>
      <c r="X220" s="18" t="s">
        <v>239</v>
      </c>
      <c r="Y220" s="18" t="s">
        <v>401</v>
      </c>
      <c r="AA220" s="18" t="s">
        <v>414</v>
      </c>
      <c r="AD220" s="18" t="s">
        <v>2263</v>
      </c>
      <c r="AE220" s="18" t="s">
        <v>126</v>
      </c>
      <c r="AF220" s="18" t="s">
        <v>184</v>
      </c>
      <c r="AG220" s="18" t="s">
        <v>1916</v>
      </c>
      <c r="AH220" s="18" t="s">
        <v>129</v>
      </c>
      <c r="AI220" s="18" t="s">
        <v>6258</v>
      </c>
      <c r="AJ220" s="18" t="s">
        <v>6259</v>
      </c>
      <c r="AK220" s="18" t="s">
        <v>130</v>
      </c>
      <c r="AL220" s="18" t="s">
        <v>2262</v>
      </c>
      <c r="AM220" s="16">
        <v>25402159</v>
      </c>
      <c r="AN220" s="16">
        <v>3359000</v>
      </c>
      <c r="AO220" s="18" t="s">
        <v>131</v>
      </c>
      <c r="AP220" s="16">
        <v>26755000</v>
      </c>
      <c r="AQ220" s="16">
        <v>5910000</v>
      </c>
      <c r="AR220" s="16">
        <v>32565000</v>
      </c>
      <c r="AS220" s="16">
        <v>0</v>
      </c>
      <c r="AT220" s="16">
        <v>32565000</v>
      </c>
      <c r="AU220" s="18" t="s">
        <v>409</v>
      </c>
      <c r="AV220" s="19">
        <v>44977</v>
      </c>
      <c r="AX220" s="25" t="s">
        <v>141</v>
      </c>
      <c r="AY220" s="16">
        <v>32565000</v>
      </c>
      <c r="BB220" s="18" t="s">
        <v>410</v>
      </c>
      <c r="BD220" s="18">
        <v>0</v>
      </c>
      <c r="BF220" s="18">
        <v>0</v>
      </c>
      <c r="BL220" s="18" t="s">
        <v>410</v>
      </c>
      <c r="BM220" s="18" t="s">
        <v>1301</v>
      </c>
      <c r="BO220" s="16">
        <v>26655000</v>
      </c>
      <c r="BP220" s="16">
        <v>100000</v>
      </c>
      <c r="BQ220" s="18" t="s">
        <v>410</v>
      </c>
      <c r="BR220" s="24" t="str">
        <f t="shared" si="16"/>
        <v>AE</v>
      </c>
      <c r="BS220" s="20" t="str">
        <f t="shared" si="13"/>
        <v>3S MAGETAN</v>
      </c>
      <c r="BT220" s="20" t="str">
        <f t="shared" si="14"/>
        <v>3S</v>
      </c>
      <c r="BU220" s="20" t="str">
        <f t="shared" si="15"/>
        <v>2. 3S MAGETAN</v>
      </c>
      <c r="BX220" s="18">
        <v>0</v>
      </c>
      <c r="BY220" s="18" t="s">
        <v>134</v>
      </c>
      <c r="CD220" s="18" t="s">
        <v>147</v>
      </c>
      <c r="CE220" s="18" t="s">
        <v>207</v>
      </c>
      <c r="CG220" s="18" t="s">
        <v>147</v>
      </c>
      <c r="CH220" s="18" t="s">
        <v>174</v>
      </c>
      <c r="CJ220" s="18" t="s">
        <v>139</v>
      </c>
      <c r="CV220" s="18" t="s">
        <v>119</v>
      </c>
      <c r="DA220" s="18">
        <v>0</v>
      </c>
      <c r="DC220" s="18" t="s">
        <v>392</v>
      </c>
      <c r="DD220" s="18" t="s">
        <v>141</v>
      </c>
      <c r="DG220" s="16">
        <v>32665000</v>
      </c>
      <c r="DH220" s="16">
        <v>32565000</v>
      </c>
      <c r="DI220" s="16">
        <v>100000</v>
      </c>
      <c r="DJ220" s="16">
        <v>32665000</v>
      </c>
      <c r="DK220" s="13">
        <v>100</v>
      </c>
      <c r="DN220" s="18" t="s">
        <v>397</v>
      </c>
      <c r="DO220" s="18" t="s">
        <v>397</v>
      </c>
      <c r="DP220" s="21" t="s">
        <v>131</v>
      </c>
      <c r="DQ220" s="16">
        <v>0</v>
      </c>
    </row>
    <row r="221" spans="1:121" x14ac:dyDescent="0.2">
      <c r="A221" s="18" t="s">
        <v>407</v>
      </c>
      <c r="B221" s="18" t="s">
        <v>408</v>
      </c>
      <c r="C221" s="1" t="s">
        <v>1301</v>
      </c>
      <c r="D221" s="18" t="s">
        <v>394</v>
      </c>
      <c r="E221" s="18" t="s">
        <v>395</v>
      </c>
      <c r="F221" s="18" t="s">
        <v>6260</v>
      </c>
      <c r="G221" s="19">
        <v>44977</v>
      </c>
      <c r="H221" s="18" t="s">
        <v>6261</v>
      </c>
      <c r="I221" s="18" t="s">
        <v>119</v>
      </c>
      <c r="J221" s="18" t="s">
        <v>119</v>
      </c>
      <c r="K221" s="18" t="s">
        <v>6262</v>
      </c>
      <c r="L221" s="18" t="s">
        <v>6263</v>
      </c>
      <c r="M221" s="18" t="s">
        <v>1819</v>
      </c>
      <c r="P221" s="18" t="s">
        <v>1818</v>
      </c>
      <c r="R221" s="18" t="s">
        <v>6262</v>
      </c>
      <c r="S221" s="18" t="s">
        <v>6263</v>
      </c>
      <c r="T221" s="18" t="s">
        <v>1819</v>
      </c>
      <c r="U221" s="18" t="s">
        <v>143</v>
      </c>
      <c r="V221" s="18" t="s">
        <v>157</v>
      </c>
      <c r="W221" s="18" t="s">
        <v>1819</v>
      </c>
      <c r="X221" s="18" t="s">
        <v>1819</v>
      </c>
      <c r="Y221" s="18" t="s">
        <v>401</v>
      </c>
      <c r="AA221" s="18" t="s">
        <v>1818</v>
      </c>
      <c r="AD221" s="18" t="s">
        <v>2271</v>
      </c>
      <c r="AE221" s="18" t="s">
        <v>126</v>
      </c>
      <c r="AF221" s="18" t="s">
        <v>145</v>
      </c>
      <c r="AG221" s="18" t="s">
        <v>1916</v>
      </c>
      <c r="AH221" s="18" t="s">
        <v>129</v>
      </c>
      <c r="AI221" s="18" t="s">
        <v>6264</v>
      </c>
      <c r="AJ221" s="18" t="s">
        <v>6265</v>
      </c>
      <c r="AK221" s="18" t="s">
        <v>130</v>
      </c>
      <c r="AL221" s="18" t="s">
        <v>2262</v>
      </c>
      <c r="AM221" s="16">
        <v>26602921</v>
      </c>
      <c r="AN221" s="16">
        <v>3667000</v>
      </c>
      <c r="AO221" s="18" t="s">
        <v>131</v>
      </c>
      <c r="AP221" s="16">
        <v>28020000</v>
      </c>
      <c r="AQ221" s="16">
        <v>6000000</v>
      </c>
      <c r="AR221" s="16">
        <v>33920000</v>
      </c>
      <c r="AS221" s="16">
        <v>0</v>
      </c>
      <c r="AT221" s="16">
        <v>33920000</v>
      </c>
      <c r="AU221" s="18" t="s">
        <v>409</v>
      </c>
      <c r="AV221" s="19">
        <v>44977</v>
      </c>
      <c r="AX221" s="25" t="s">
        <v>141</v>
      </c>
      <c r="AY221" s="16">
        <v>33920000</v>
      </c>
      <c r="BB221" s="18" t="s">
        <v>410</v>
      </c>
      <c r="BD221" s="18">
        <v>0</v>
      </c>
      <c r="BF221" s="18">
        <v>0</v>
      </c>
      <c r="BL221" s="18" t="s">
        <v>410</v>
      </c>
      <c r="BM221" s="18" t="s">
        <v>1301</v>
      </c>
      <c r="BO221" s="16">
        <v>27920000</v>
      </c>
      <c r="BP221" s="16">
        <v>100000</v>
      </c>
      <c r="BQ221" s="18" t="s">
        <v>410</v>
      </c>
      <c r="BR221" s="24" t="str">
        <f t="shared" si="16"/>
        <v>AE</v>
      </c>
      <c r="BS221" s="20" t="str">
        <f t="shared" si="13"/>
        <v>3S MAGETAN</v>
      </c>
      <c r="BT221" s="20" t="str">
        <f t="shared" si="14"/>
        <v>3S</v>
      </c>
      <c r="BU221" s="20" t="str">
        <f t="shared" si="15"/>
        <v>2. 3S MAGETAN</v>
      </c>
      <c r="BX221" s="18">
        <v>0</v>
      </c>
      <c r="BY221" s="18" t="s">
        <v>134</v>
      </c>
      <c r="CD221" s="18" t="s">
        <v>147</v>
      </c>
      <c r="CE221" s="18" t="s">
        <v>207</v>
      </c>
      <c r="CG221" s="18" t="s">
        <v>147</v>
      </c>
      <c r="CH221" s="18" t="s">
        <v>174</v>
      </c>
      <c r="CJ221" s="18" t="s">
        <v>139</v>
      </c>
      <c r="CV221" s="18" t="s">
        <v>119</v>
      </c>
      <c r="DA221" s="18">
        <v>0</v>
      </c>
      <c r="DC221" s="18" t="s">
        <v>392</v>
      </c>
      <c r="DD221" s="18" t="s">
        <v>141</v>
      </c>
      <c r="DG221" s="16">
        <v>34020000</v>
      </c>
      <c r="DH221" s="16">
        <v>33920000</v>
      </c>
      <c r="DI221" s="16">
        <v>100000</v>
      </c>
      <c r="DJ221" s="16">
        <v>34020000</v>
      </c>
      <c r="DK221" s="13">
        <v>100</v>
      </c>
      <c r="DN221" s="18" t="s">
        <v>397</v>
      </c>
      <c r="DO221" s="18" t="s">
        <v>397</v>
      </c>
      <c r="DP221" s="21" t="s">
        <v>131</v>
      </c>
      <c r="DQ221" s="16">
        <v>0</v>
      </c>
    </row>
    <row r="222" spans="1:121" x14ac:dyDescent="0.2">
      <c r="A222" s="18" t="s">
        <v>407</v>
      </c>
      <c r="B222" s="18" t="s">
        <v>408</v>
      </c>
      <c r="C222" s="1" t="s">
        <v>1820</v>
      </c>
      <c r="D222" s="18" t="s">
        <v>394</v>
      </c>
      <c r="E222" s="18" t="s">
        <v>395</v>
      </c>
      <c r="F222" s="18" t="s">
        <v>6266</v>
      </c>
      <c r="G222" s="19">
        <v>44978</v>
      </c>
      <c r="H222" s="18" t="s">
        <v>6267</v>
      </c>
      <c r="I222" s="18" t="s">
        <v>119</v>
      </c>
      <c r="J222" s="18" t="s">
        <v>119</v>
      </c>
      <c r="K222" s="18" t="s">
        <v>6268</v>
      </c>
      <c r="L222" s="18" t="s">
        <v>6269</v>
      </c>
      <c r="M222" s="18" t="s">
        <v>6270</v>
      </c>
      <c r="P222" s="18" t="s">
        <v>1318</v>
      </c>
      <c r="R222" s="18" t="s">
        <v>6268</v>
      </c>
      <c r="S222" s="18" t="s">
        <v>6269</v>
      </c>
      <c r="T222" s="18" t="s">
        <v>6270</v>
      </c>
      <c r="U222" s="18" t="s">
        <v>354</v>
      </c>
      <c r="V222" s="18" t="s">
        <v>158</v>
      </c>
      <c r="W222" s="18" t="s">
        <v>6271</v>
      </c>
      <c r="X222" s="18" t="s">
        <v>1216</v>
      </c>
      <c r="Y222" s="18" t="s">
        <v>401</v>
      </c>
      <c r="AA222" s="18" t="s">
        <v>1318</v>
      </c>
      <c r="AD222" s="18" t="s">
        <v>4140</v>
      </c>
      <c r="AE222" s="18" t="s">
        <v>126</v>
      </c>
      <c r="AF222" s="18" t="s">
        <v>1169</v>
      </c>
      <c r="AG222" s="18" t="s">
        <v>1916</v>
      </c>
      <c r="AH222" s="18" t="s">
        <v>198</v>
      </c>
      <c r="AI222" s="18" t="s">
        <v>6272</v>
      </c>
      <c r="AJ222" s="18" t="s">
        <v>6273</v>
      </c>
      <c r="AK222" s="18" t="s">
        <v>130</v>
      </c>
      <c r="AL222" s="18" t="s">
        <v>2262</v>
      </c>
      <c r="AM222" s="16">
        <v>18102407</v>
      </c>
      <c r="AN222" s="16">
        <v>0</v>
      </c>
      <c r="AO222" s="18" t="s">
        <v>131</v>
      </c>
      <c r="AP222" s="16">
        <v>19065000</v>
      </c>
      <c r="AQ222" s="16">
        <v>4235000</v>
      </c>
      <c r="AR222" s="16">
        <v>22800000</v>
      </c>
      <c r="AS222" s="16">
        <v>0</v>
      </c>
      <c r="AT222" s="16">
        <v>22800000</v>
      </c>
      <c r="AU222" s="18" t="s">
        <v>409</v>
      </c>
      <c r="AV222" s="19">
        <v>44978</v>
      </c>
      <c r="AX222" s="25" t="s">
        <v>141</v>
      </c>
      <c r="AY222" s="16">
        <v>22800000</v>
      </c>
      <c r="BB222" s="18" t="s">
        <v>410</v>
      </c>
      <c r="BD222" s="18">
        <v>0</v>
      </c>
      <c r="BF222" s="18">
        <v>0</v>
      </c>
      <c r="BL222" s="18" t="s">
        <v>410</v>
      </c>
      <c r="BM222" s="18" t="s">
        <v>1820</v>
      </c>
      <c r="BO222" s="16">
        <v>18565000</v>
      </c>
      <c r="BP222" s="16">
        <v>500000</v>
      </c>
      <c r="BQ222" s="18" t="s">
        <v>410</v>
      </c>
      <c r="BR222" s="24" t="str">
        <f t="shared" si="16"/>
        <v>AE</v>
      </c>
      <c r="BS222" s="20" t="str">
        <f t="shared" si="13"/>
        <v>3S MAGETAN</v>
      </c>
      <c r="BT222" s="20" t="str">
        <f t="shared" si="14"/>
        <v>3S</v>
      </c>
      <c r="BU222" s="20" t="str">
        <f t="shared" si="15"/>
        <v>2. 3S MAGETAN</v>
      </c>
      <c r="BX222" s="18">
        <v>0</v>
      </c>
      <c r="BY222" s="18" t="s">
        <v>134</v>
      </c>
      <c r="CD222" s="18" t="s">
        <v>147</v>
      </c>
      <c r="CE222" s="18" t="s">
        <v>207</v>
      </c>
      <c r="CG222" s="18" t="s">
        <v>147</v>
      </c>
      <c r="CH222" s="18" t="s">
        <v>174</v>
      </c>
      <c r="CJ222" s="18" t="s">
        <v>139</v>
      </c>
      <c r="CV222" s="18" t="s">
        <v>119</v>
      </c>
      <c r="DA222" s="18">
        <v>0</v>
      </c>
      <c r="DC222" s="18" t="s">
        <v>392</v>
      </c>
      <c r="DD222" s="18" t="s">
        <v>141</v>
      </c>
      <c r="DG222" s="16">
        <v>23300000</v>
      </c>
      <c r="DH222" s="16">
        <v>22800000</v>
      </c>
      <c r="DI222" s="16">
        <v>500000</v>
      </c>
      <c r="DJ222" s="16">
        <v>23300000</v>
      </c>
      <c r="DK222" s="13">
        <v>100</v>
      </c>
      <c r="DN222" s="18" t="s">
        <v>397</v>
      </c>
      <c r="DO222" s="18" t="s">
        <v>397</v>
      </c>
      <c r="DP222" s="21" t="s">
        <v>131</v>
      </c>
      <c r="DQ222" s="16">
        <v>0</v>
      </c>
    </row>
    <row r="223" spans="1:121" x14ac:dyDescent="0.2">
      <c r="A223" s="18" t="s">
        <v>407</v>
      </c>
      <c r="B223" s="18" t="s">
        <v>408</v>
      </c>
      <c r="C223" s="1" t="s">
        <v>1820</v>
      </c>
      <c r="D223" s="18" t="s">
        <v>394</v>
      </c>
      <c r="E223" s="18" t="s">
        <v>395</v>
      </c>
      <c r="F223" s="18" t="s">
        <v>6274</v>
      </c>
      <c r="G223" s="19">
        <v>44978</v>
      </c>
      <c r="H223" s="18" t="s">
        <v>6275</v>
      </c>
      <c r="I223" s="18" t="s">
        <v>119</v>
      </c>
      <c r="J223" s="18" t="s">
        <v>119</v>
      </c>
      <c r="K223" s="18" t="s">
        <v>6276</v>
      </c>
      <c r="L223" s="18" t="s">
        <v>6277</v>
      </c>
      <c r="M223" s="18" t="s">
        <v>6278</v>
      </c>
      <c r="P223" s="18" t="s">
        <v>1318</v>
      </c>
      <c r="R223" s="18" t="s">
        <v>6276</v>
      </c>
      <c r="S223" s="18" t="s">
        <v>6277</v>
      </c>
      <c r="T223" s="18" t="s">
        <v>6278</v>
      </c>
      <c r="U223" s="18" t="s">
        <v>300</v>
      </c>
      <c r="V223" s="18" t="s">
        <v>158</v>
      </c>
      <c r="W223" s="18" t="s">
        <v>6271</v>
      </c>
      <c r="X223" s="18" t="s">
        <v>1216</v>
      </c>
      <c r="Y223" s="18" t="s">
        <v>401</v>
      </c>
      <c r="AA223" s="18" t="s">
        <v>1318</v>
      </c>
      <c r="AD223" s="18" t="s">
        <v>2263</v>
      </c>
      <c r="AE223" s="18" t="s">
        <v>126</v>
      </c>
      <c r="AF223" s="18" t="s">
        <v>184</v>
      </c>
      <c r="AG223" s="18" t="s">
        <v>1916</v>
      </c>
      <c r="AH223" s="18" t="s">
        <v>129</v>
      </c>
      <c r="AI223" s="18" t="s">
        <v>6279</v>
      </c>
      <c r="AJ223" s="18" t="s">
        <v>6280</v>
      </c>
      <c r="AK223" s="18" t="s">
        <v>130</v>
      </c>
      <c r="AL223" s="18" t="s">
        <v>2262</v>
      </c>
      <c r="AM223" s="16">
        <v>25402159</v>
      </c>
      <c r="AN223" s="16">
        <v>3359000</v>
      </c>
      <c r="AO223" s="18" t="s">
        <v>131</v>
      </c>
      <c r="AP223" s="16">
        <v>26755000</v>
      </c>
      <c r="AQ223" s="16">
        <v>5910000</v>
      </c>
      <c r="AR223" s="16">
        <v>32200000</v>
      </c>
      <c r="AS223" s="16">
        <v>0</v>
      </c>
      <c r="AT223" s="16">
        <v>32200000</v>
      </c>
      <c r="AU223" s="18" t="s">
        <v>409</v>
      </c>
      <c r="AV223" s="19">
        <v>44978</v>
      </c>
      <c r="AX223" s="25" t="s">
        <v>141</v>
      </c>
      <c r="AY223" s="16">
        <v>32200000</v>
      </c>
      <c r="BB223" s="18" t="s">
        <v>410</v>
      </c>
      <c r="BD223" s="18">
        <v>0</v>
      </c>
      <c r="BF223" s="18">
        <v>0</v>
      </c>
      <c r="BL223" s="18" t="s">
        <v>410</v>
      </c>
      <c r="BM223" s="18" t="s">
        <v>1820</v>
      </c>
      <c r="BO223" s="16">
        <v>26290000</v>
      </c>
      <c r="BP223" s="16">
        <v>100000</v>
      </c>
      <c r="BQ223" s="18" t="s">
        <v>410</v>
      </c>
      <c r="BR223" s="24" t="str">
        <f t="shared" si="16"/>
        <v>AE</v>
      </c>
      <c r="BS223" s="20" t="str">
        <f t="shared" si="13"/>
        <v>3S MAGETAN</v>
      </c>
      <c r="BT223" s="20" t="str">
        <f t="shared" si="14"/>
        <v>3S</v>
      </c>
      <c r="BU223" s="20" t="str">
        <f t="shared" si="15"/>
        <v>2. 3S MAGETAN</v>
      </c>
      <c r="BX223" s="18">
        <v>0</v>
      </c>
      <c r="BY223" s="18" t="s">
        <v>134</v>
      </c>
      <c r="CD223" s="18" t="s">
        <v>147</v>
      </c>
      <c r="CE223" s="18" t="s">
        <v>207</v>
      </c>
      <c r="CG223" s="18" t="s">
        <v>147</v>
      </c>
      <c r="CH223" s="18" t="s">
        <v>174</v>
      </c>
      <c r="CJ223" s="18" t="s">
        <v>139</v>
      </c>
      <c r="CV223" s="18" t="s">
        <v>119</v>
      </c>
      <c r="DA223" s="18">
        <v>0</v>
      </c>
      <c r="DC223" s="18" t="s">
        <v>392</v>
      </c>
      <c r="DD223" s="18" t="s">
        <v>141</v>
      </c>
      <c r="DG223" s="16">
        <v>32665000</v>
      </c>
      <c r="DH223" s="16">
        <v>32200000</v>
      </c>
      <c r="DI223" s="16">
        <v>100000</v>
      </c>
      <c r="DJ223" s="16">
        <v>32300000</v>
      </c>
      <c r="DK223" s="13">
        <v>98.88</v>
      </c>
      <c r="DN223" s="18" t="s">
        <v>397</v>
      </c>
      <c r="DO223" s="18" t="s">
        <v>397</v>
      </c>
      <c r="DP223" s="21" t="s">
        <v>131</v>
      </c>
      <c r="DQ223" s="16">
        <v>0</v>
      </c>
    </row>
    <row r="224" spans="1:121" x14ac:dyDescent="0.2">
      <c r="A224" s="18" t="s">
        <v>407</v>
      </c>
      <c r="B224" s="18" t="s">
        <v>6230</v>
      </c>
      <c r="C224" s="1" t="s">
        <v>6281</v>
      </c>
      <c r="D224" s="18" t="s">
        <v>134</v>
      </c>
      <c r="E224" s="18" t="s">
        <v>167</v>
      </c>
      <c r="F224" s="18" t="s">
        <v>6282</v>
      </c>
      <c r="G224" s="19">
        <v>44980</v>
      </c>
      <c r="H224" s="18" t="s">
        <v>6283</v>
      </c>
      <c r="I224" s="18" t="s">
        <v>119</v>
      </c>
      <c r="J224" s="18" t="s">
        <v>119</v>
      </c>
      <c r="K224" s="18" t="s">
        <v>6284</v>
      </c>
      <c r="L224" s="18" t="s">
        <v>6285</v>
      </c>
      <c r="M224" s="18" t="s">
        <v>6286</v>
      </c>
      <c r="P224" s="18" t="s">
        <v>1667</v>
      </c>
      <c r="R224" s="18" t="s">
        <v>6284</v>
      </c>
      <c r="S224" s="18" t="s">
        <v>6285</v>
      </c>
      <c r="T224" s="18" t="s">
        <v>6286</v>
      </c>
      <c r="U224" s="18" t="s">
        <v>123</v>
      </c>
      <c r="V224" s="18" t="s">
        <v>122</v>
      </c>
      <c r="W224" s="18" t="s">
        <v>1668</v>
      </c>
      <c r="X224" s="18" t="s">
        <v>401</v>
      </c>
      <c r="Y224" s="18" t="s">
        <v>401</v>
      </c>
      <c r="AA224" s="18" t="s">
        <v>1667</v>
      </c>
      <c r="AD224" s="18" t="s">
        <v>2348</v>
      </c>
      <c r="AE224" s="18" t="s">
        <v>126</v>
      </c>
      <c r="AF224" s="18" t="s">
        <v>2349</v>
      </c>
      <c r="AG224" s="18" t="s">
        <v>1916</v>
      </c>
      <c r="AH224" s="18" t="s">
        <v>198</v>
      </c>
      <c r="AI224" s="18" t="s">
        <v>6287</v>
      </c>
      <c r="AJ224" s="18" t="s">
        <v>6288</v>
      </c>
      <c r="AK224" s="18" t="s">
        <v>130</v>
      </c>
      <c r="AL224" s="18" t="s">
        <v>2262</v>
      </c>
      <c r="AM224" s="16">
        <v>22060777</v>
      </c>
      <c r="AN224" s="16">
        <v>0</v>
      </c>
      <c r="AO224" s="18" t="s">
        <v>131</v>
      </c>
      <c r="AP224" s="16">
        <v>23235000</v>
      </c>
      <c r="AQ224" s="16">
        <v>4365000</v>
      </c>
      <c r="AR224" s="16">
        <v>27600000</v>
      </c>
      <c r="AS224" s="16">
        <v>0</v>
      </c>
      <c r="AT224" s="16">
        <v>27600000</v>
      </c>
      <c r="AU224" s="18" t="s">
        <v>409</v>
      </c>
      <c r="AV224" s="19">
        <v>44980</v>
      </c>
      <c r="AX224" s="25" t="s">
        <v>141</v>
      </c>
      <c r="AY224" s="16">
        <v>27600000</v>
      </c>
      <c r="BB224" s="18" t="s">
        <v>410</v>
      </c>
      <c r="BD224" s="18">
        <v>0</v>
      </c>
      <c r="BF224" s="18">
        <v>0</v>
      </c>
      <c r="BL224" s="18" t="s">
        <v>410</v>
      </c>
      <c r="BM224" s="18" t="s">
        <v>6281</v>
      </c>
      <c r="BO224" s="16">
        <v>23235000</v>
      </c>
      <c r="BP224" s="16">
        <v>0</v>
      </c>
      <c r="BQ224" s="18" t="s">
        <v>410</v>
      </c>
      <c r="BR224" s="24" t="str">
        <f t="shared" si="16"/>
        <v>AE</v>
      </c>
      <c r="BS224" s="20" t="str">
        <f t="shared" si="13"/>
        <v>3S MAGETAN</v>
      </c>
      <c r="BT224" s="20" t="str">
        <f t="shared" si="14"/>
        <v>3S</v>
      </c>
      <c r="BU224" s="20" t="str">
        <f t="shared" si="15"/>
        <v>2. 3S MAGETAN</v>
      </c>
      <c r="BX224" s="18">
        <v>0</v>
      </c>
      <c r="BY224" s="18" t="s">
        <v>173</v>
      </c>
      <c r="CD224" s="18" t="s">
        <v>147</v>
      </c>
      <c r="CE224" s="18" t="s">
        <v>207</v>
      </c>
      <c r="CG224" s="18" t="s">
        <v>147</v>
      </c>
      <c r="CH224" s="18" t="s">
        <v>174</v>
      </c>
      <c r="CJ224" s="18" t="s">
        <v>139</v>
      </c>
      <c r="CV224" s="18" t="s">
        <v>119</v>
      </c>
      <c r="DA224" s="18">
        <v>0</v>
      </c>
      <c r="DC224" s="18" t="s">
        <v>392</v>
      </c>
      <c r="DD224" s="18" t="s">
        <v>141</v>
      </c>
      <c r="DG224" s="16">
        <v>27600000</v>
      </c>
      <c r="DH224" s="16">
        <v>27600000</v>
      </c>
      <c r="DI224" s="16">
        <v>0</v>
      </c>
      <c r="DJ224" s="16">
        <v>27600000</v>
      </c>
      <c r="DK224" s="13">
        <v>100</v>
      </c>
      <c r="DN224" s="18" t="s">
        <v>175</v>
      </c>
      <c r="DO224" s="18" t="s">
        <v>175</v>
      </c>
      <c r="DP224" s="21" t="s">
        <v>131</v>
      </c>
      <c r="DQ224" s="16">
        <v>100000</v>
      </c>
    </row>
    <row r="225" spans="1:121" x14ac:dyDescent="0.2">
      <c r="A225" s="18" t="s">
        <v>417</v>
      </c>
      <c r="B225" s="18" t="s">
        <v>1579</v>
      </c>
      <c r="C225" s="1" t="s">
        <v>1303</v>
      </c>
      <c r="D225" s="18" t="s">
        <v>394</v>
      </c>
      <c r="E225" s="18" t="s">
        <v>395</v>
      </c>
      <c r="F225" s="18" t="s">
        <v>6289</v>
      </c>
      <c r="G225" s="19">
        <v>44959</v>
      </c>
      <c r="H225" s="18" t="s">
        <v>6290</v>
      </c>
      <c r="I225" s="18" t="s">
        <v>119</v>
      </c>
      <c r="J225" s="18" t="s">
        <v>119</v>
      </c>
      <c r="K225" s="18" t="s">
        <v>6291</v>
      </c>
      <c r="L225" s="18" t="s">
        <v>6292</v>
      </c>
      <c r="M225" s="18" t="s">
        <v>6293</v>
      </c>
      <c r="P225" s="18" t="s">
        <v>1693</v>
      </c>
      <c r="R225" s="18" t="s">
        <v>6294</v>
      </c>
      <c r="S225" s="18" t="s">
        <v>6295</v>
      </c>
      <c r="T225" s="18" t="s">
        <v>6293</v>
      </c>
      <c r="U225" s="18" t="s">
        <v>188</v>
      </c>
      <c r="V225" s="18" t="s">
        <v>150</v>
      </c>
      <c r="W225" s="18" t="s">
        <v>6296</v>
      </c>
      <c r="X225" s="18" t="s">
        <v>424</v>
      </c>
      <c r="Y225" s="18" t="s">
        <v>400</v>
      </c>
      <c r="AA225" s="18" t="s">
        <v>1693</v>
      </c>
      <c r="AD225" s="18" t="s">
        <v>2263</v>
      </c>
      <c r="AE225" s="18" t="s">
        <v>126</v>
      </c>
      <c r="AF225" s="18" t="s">
        <v>184</v>
      </c>
      <c r="AG225" s="18" t="s">
        <v>1916</v>
      </c>
      <c r="AH225" s="18" t="s">
        <v>129</v>
      </c>
      <c r="AI225" s="18" t="s">
        <v>6297</v>
      </c>
      <c r="AJ225" s="18" t="s">
        <v>6298</v>
      </c>
      <c r="AK225" s="18" t="s">
        <v>130</v>
      </c>
      <c r="AL225" s="18" t="s">
        <v>2262</v>
      </c>
      <c r="AM225" s="16">
        <v>25402159</v>
      </c>
      <c r="AN225" s="16">
        <v>3359000</v>
      </c>
      <c r="AO225" s="18" t="s">
        <v>131</v>
      </c>
      <c r="AP225" s="16">
        <v>26755000</v>
      </c>
      <c r="AQ225" s="16">
        <v>5910000</v>
      </c>
      <c r="AR225" s="16">
        <v>32565000</v>
      </c>
      <c r="AS225" s="16">
        <v>0</v>
      </c>
      <c r="AT225" s="16">
        <v>32565000</v>
      </c>
      <c r="AU225" s="18" t="s">
        <v>419</v>
      </c>
      <c r="AV225" s="19">
        <v>44959</v>
      </c>
      <c r="AX225" s="25" t="s">
        <v>141</v>
      </c>
      <c r="AY225" s="16">
        <v>32565000</v>
      </c>
      <c r="BB225" s="18" t="s">
        <v>420</v>
      </c>
      <c r="BD225" s="18">
        <v>0</v>
      </c>
      <c r="BF225" s="18">
        <v>0</v>
      </c>
      <c r="BL225" s="18" t="s">
        <v>420</v>
      </c>
      <c r="BM225" s="18" t="s">
        <v>1303</v>
      </c>
      <c r="BO225" s="16">
        <v>26655000</v>
      </c>
      <c r="BP225" s="16">
        <v>100000</v>
      </c>
      <c r="BQ225" s="18" t="s">
        <v>420</v>
      </c>
      <c r="BR225" s="24" t="str">
        <f t="shared" si="16"/>
        <v>AE</v>
      </c>
      <c r="BS225" s="20" t="str">
        <f t="shared" si="13"/>
        <v>3S PONOROGO</v>
      </c>
      <c r="BT225" s="20" t="str">
        <f t="shared" si="14"/>
        <v>3S</v>
      </c>
      <c r="BU225" s="20" t="str">
        <f t="shared" si="15"/>
        <v>3. 3S PONOROGO</v>
      </c>
      <c r="BX225" s="18">
        <v>0</v>
      </c>
      <c r="BY225" s="18" t="s">
        <v>134</v>
      </c>
      <c r="CD225" s="18" t="s">
        <v>147</v>
      </c>
      <c r="CE225" s="18" t="s">
        <v>207</v>
      </c>
      <c r="CG225" s="18" t="s">
        <v>147</v>
      </c>
      <c r="CH225" s="18" t="s">
        <v>147</v>
      </c>
      <c r="CJ225" s="18" t="s">
        <v>139</v>
      </c>
      <c r="CV225" s="18" t="s">
        <v>119</v>
      </c>
      <c r="DA225" s="18">
        <v>0</v>
      </c>
      <c r="DC225" s="18" t="s">
        <v>392</v>
      </c>
      <c r="DD225" s="18" t="s">
        <v>141</v>
      </c>
      <c r="DG225" s="16">
        <v>32665000</v>
      </c>
      <c r="DH225" s="16">
        <v>32565000</v>
      </c>
      <c r="DI225" s="16">
        <v>100000</v>
      </c>
      <c r="DJ225" s="16">
        <v>32665000</v>
      </c>
      <c r="DK225" s="13">
        <v>100</v>
      </c>
      <c r="DN225" s="18" t="s">
        <v>397</v>
      </c>
      <c r="DO225" s="18" t="s">
        <v>397</v>
      </c>
      <c r="DP225" s="21" t="s">
        <v>131</v>
      </c>
      <c r="DQ225" s="16">
        <v>0</v>
      </c>
    </row>
    <row r="226" spans="1:121" x14ac:dyDescent="0.2">
      <c r="A226" s="18" t="s">
        <v>417</v>
      </c>
      <c r="B226" s="18" t="s">
        <v>1579</v>
      </c>
      <c r="C226" s="1" t="s">
        <v>1303</v>
      </c>
      <c r="D226" s="18" t="s">
        <v>394</v>
      </c>
      <c r="E226" s="18" t="s">
        <v>395</v>
      </c>
      <c r="F226" s="18" t="s">
        <v>6299</v>
      </c>
      <c r="G226" s="19">
        <v>44959</v>
      </c>
      <c r="H226" s="18" t="s">
        <v>6300</v>
      </c>
      <c r="I226" s="18" t="s">
        <v>119</v>
      </c>
      <c r="J226" s="18" t="s">
        <v>119</v>
      </c>
      <c r="K226" s="18" t="s">
        <v>6301</v>
      </c>
      <c r="L226" s="18" t="s">
        <v>6302</v>
      </c>
      <c r="M226" s="18" t="s">
        <v>6303</v>
      </c>
      <c r="P226" s="18" t="s">
        <v>1755</v>
      </c>
      <c r="R226" s="18" t="s">
        <v>6301</v>
      </c>
      <c r="S226" s="18" t="s">
        <v>6302</v>
      </c>
      <c r="T226" s="18" t="s">
        <v>6303</v>
      </c>
      <c r="U226" s="18" t="s">
        <v>150</v>
      </c>
      <c r="V226" s="18" t="s">
        <v>157</v>
      </c>
      <c r="W226" s="18" t="s">
        <v>6304</v>
      </c>
      <c r="X226" s="18" t="s">
        <v>2009</v>
      </c>
      <c r="Y226" s="18" t="s">
        <v>384</v>
      </c>
      <c r="AA226" s="18" t="s">
        <v>1755</v>
      </c>
      <c r="AD226" s="18" t="s">
        <v>2292</v>
      </c>
      <c r="AE226" s="18" t="s">
        <v>126</v>
      </c>
      <c r="AF226" s="18" t="s">
        <v>127</v>
      </c>
      <c r="AG226" s="18" t="s">
        <v>1916</v>
      </c>
      <c r="AH226" s="18" t="s">
        <v>162</v>
      </c>
      <c r="AI226" s="18" t="s">
        <v>6305</v>
      </c>
      <c r="AJ226" s="18" t="s">
        <v>6306</v>
      </c>
      <c r="AK226" s="18" t="s">
        <v>130</v>
      </c>
      <c r="AL226" s="18" t="s">
        <v>2262</v>
      </c>
      <c r="AM226" s="16">
        <v>22103462</v>
      </c>
      <c r="AN226" s="16">
        <v>2995000</v>
      </c>
      <c r="AO226" s="18" t="s">
        <v>131</v>
      </c>
      <c r="AP226" s="16">
        <v>23280000</v>
      </c>
      <c r="AQ226" s="16">
        <v>5620000</v>
      </c>
      <c r="AR226" s="16">
        <v>28800000</v>
      </c>
      <c r="AS226" s="16">
        <v>0</v>
      </c>
      <c r="AT226" s="16">
        <v>28800000</v>
      </c>
      <c r="AU226" s="18" t="s">
        <v>419</v>
      </c>
      <c r="AV226" s="19">
        <v>44959</v>
      </c>
      <c r="AX226" s="25" t="s">
        <v>141</v>
      </c>
      <c r="AY226" s="16">
        <v>28800000</v>
      </c>
      <c r="BB226" s="18" t="s">
        <v>420</v>
      </c>
      <c r="BD226" s="18">
        <v>0</v>
      </c>
      <c r="BF226" s="18">
        <v>0</v>
      </c>
      <c r="BL226" s="18" t="s">
        <v>420</v>
      </c>
      <c r="BM226" s="18" t="s">
        <v>1303</v>
      </c>
      <c r="BO226" s="16">
        <v>23180000</v>
      </c>
      <c r="BP226" s="16">
        <v>100000</v>
      </c>
      <c r="BQ226" s="18" t="s">
        <v>420</v>
      </c>
      <c r="BR226" s="24" t="str">
        <f t="shared" si="16"/>
        <v>AE</v>
      </c>
      <c r="BS226" s="20" t="str">
        <f t="shared" si="13"/>
        <v>3S PONOROGO</v>
      </c>
      <c r="BT226" s="20" t="str">
        <f t="shared" si="14"/>
        <v>3S</v>
      </c>
      <c r="BU226" s="20" t="str">
        <f t="shared" si="15"/>
        <v>3. 3S PONOROGO</v>
      </c>
      <c r="BX226" s="18">
        <v>0</v>
      </c>
      <c r="BY226" s="18" t="s">
        <v>134</v>
      </c>
      <c r="CD226" s="18" t="s">
        <v>147</v>
      </c>
      <c r="CE226" s="18" t="s">
        <v>207</v>
      </c>
      <c r="CG226" s="18" t="s">
        <v>147</v>
      </c>
      <c r="CH226" s="18" t="s">
        <v>147</v>
      </c>
      <c r="CJ226" s="18" t="s">
        <v>139</v>
      </c>
      <c r="CV226" s="18" t="s">
        <v>119</v>
      </c>
      <c r="DA226" s="18">
        <v>0</v>
      </c>
      <c r="DC226" s="18" t="s">
        <v>392</v>
      </c>
      <c r="DD226" s="18" t="s">
        <v>141</v>
      </c>
      <c r="DG226" s="16">
        <v>28900000</v>
      </c>
      <c r="DH226" s="16">
        <v>28800000</v>
      </c>
      <c r="DI226" s="16">
        <v>100000</v>
      </c>
      <c r="DJ226" s="16">
        <v>28900000</v>
      </c>
      <c r="DK226" s="13">
        <v>100</v>
      </c>
      <c r="DN226" s="18" t="s">
        <v>397</v>
      </c>
      <c r="DO226" s="18" t="s">
        <v>397</v>
      </c>
      <c r="DP226" s="21" t="s">
        <v>131</v>
      </c>
      <c r="DQ226" s="16">
        <v>0</v>
      </c>
    </row>
    <row r="227" spans="1:121" x14ac:dyDescent="0.2">
      <c r="A227" s="18" t="s">
        <v>417</v>
      </c>
      <c r="B227" s="18" t="s">
        <v>421</v>
      </c>
      <c r="C227" s="1" t="s">
        <v>1182</v>
      </c>
      <c r="D227" s="18" t="s">
        <v>134</v>
      </c>
      <c r="E227" s="18" t="s">
        <v>167</v>
      </c>
      <c r="F227" s="18" t="s">
        <v>6307</v>
      </c>
      <c r="G227" s="19">
        <v>44959</v>
      </c>
      <c r="H227" s="18" t="s">
        <v>6308</v>
      </c>
      <c r="I227" s="18" t="s">
        <v>119</v>
      </c>
      <c r="J227" s="18" t="s">
        <v>119</v>
      </c>
      <c r="K227" s="18" t="s">
        <v>6309</v>
      </c>
      <c r="L227" s="18" t="s">
        <v>6310</v>
      </c>
      <c r="M227" s="18" t="s">
        <v>6311</v>
      </c>
      <c r="P227" s="18" t="s">
        <v>1827</v>
      </c>
      <c r="R227" s="18" t="s">
        <v>6312</v>
      </c>
      <c r="S227" s="18" t="s">
        <v>6313</v>
      </c>
      <c r="T227" s="18" t="s">
        <v>6314</v>
      </c>
      <c r="U227" s="18" t="s">
        <v>157</v>
      </c>
      <c r="V227" s="18" t="s">
        <v>122</v>
      </c>
      <c r="W227" s="18" t="s">
        <v>3207</v>
      </c>
      <c r="X227" s="18" t="s">
        <v>1633</v>
      </c>
      <c r="Y227" s="18" t="s">
        <v>400</v>
      </c>
      <c r="AA227" s="18" t="s">
        <v>1669</v>
      </c>
      <c r="AD227" s="18" t="s">
        <v>2263</v>
      </c>
      <c r="AE227" s="18" t="s">
        <v>126</v>
      </c>
      <c r="AF227" s="18" t="s">
        <v>184</v>
      </c>
      <c r="AG227" s="18" t="s">
        <v>1916</v>
      </c>
      <c r="AH227" s="18" t="s">
        <v>129</v>
      </c>
      <c r="AI227" s="18" t="s">
        <v>6315</v>
      </c>
      <c r="AJ227" s="18" t="s">
        <v>6316</v>
      </c>
      <c r="AK227" s="18" t="s">
        <v>130</v>
      </c>
      <c r="AL227" s="18" t="s">
        <v>2262</v>
      </c>
      <c r="AM227" s="16">
        <v>25402159</v>
      </c>
      <c r="AN227" s="16">
        <v>3359000</v>
      </c>
      <c r="AO227" s="18" t="s">
        <v>131</v>
      </c>
      <c r="AP227" s="16">
        <v>26755000</v>
      </c>
      <c r="AQ227" s="16">
        <v>5910000</v>
      </c>
      <c r="AR227" s="16">
        <v>32665000</v>
      </c>
      <c r="AS227" s="16">
        <v>0</v>
      </c>
      <c r="AT227" s="16">
        <v>32665000</v>
      </c>
      <c r="AU227" s="18" t="s">
        <v>419</v>
      </c>
      <c r="AV227" s="19">
        <v>44959</v>
      </c>
      <c r="AX227" s="25" t="s">
        <v>141</v>
      </c>
      <c r="AY227" s="16">
        <v>32665000</v>
      </c>
      <c r="BB227" s="18" t="s">
        <v>420</v>
      </c>
      <c r="BD227" s="18">
        <v>0</v>
      </c>
      <c r="BF227" s="18">
        <v>0</v>
      </c>
      <c r="BL227" s="18" t="s">
        <v>420</v>
      </c>
      <c r="BM227" s="18" t="s">
        <v>1182</v>
      </c>
      <c r="BO227" s="16">
        <v>26755000</v>
      </c>
      <c r="BP227" s="16">
        <v>0</v>
      </c>
      <c r="BQ227" s="18" t="s">
        <v>420</v>
      </c>
      <c r="BR227" s="24" t="str">
        <f t="shared" si="16"/>
        <v>AE</v>
      </c>
      <c r="BS227" s="20" t="str">
        <f t="shared" si="13"/>
        <v>3S PONOROGO</v>
      </c>
      <c r="BT227" s="20" t="str">
        <f t="shared" si="14"/>
        <v>3S</v>
      </c>
      <c r="BU227" s="20" t="str">
        <f t="shared" si="15"/>
        <v>3. 3S PONOROGO</v>
      </c>
      <c r="BX227" s="18">
        <v>0</v>
      </c>
      <c r="BY227" s="18" t="s">
        <v>173</v>
      </c>
      <c r="CD227" s="18" t="s">
        <v>147</v>
      </c>
      <c r="CE227" s="18" t="s">
        <v>207</v>
      </c>
      <c r="CG227" s="18" t="s">
        <v>147</v>
      </c>
      <c r="CH227" s="18" t="s">
        <v>147</v>
      </c>
      <c r="CJ227" s="18" t="s">
        <v>139</v>
      </c>
      <c r="CV227" s="18" t="s">
        <v>119</v>
      </c>
      <c r="DA227" s="18">
        <v>0</v>
      </c>
      <c r="DC227" s="18" t="s">
        <v>392</v>
      </c>
      <c r="DD227" s="18" t="s">
        <v>141</v>
      </c>
      <c r="DG227" s="16">
        <v>32665000</v>
      </c>
      <c r="DH227" s="16">
        <v>32665000</v>
      </c>
      <c r="DI227" s="16">
        <v>0</v>
      </c>
      <c r="DJ227" s="16">
        <v>32665000</v>
      </c>
      <c r="DK227" s="13">
        <v>100</v>
      </c>
      <c r="DN227" s="18" t="s">
        <v>175</v>
      </c>
      <c r="DO227" s="18" t="s">
        <v>175</v>
      </c>
      <c r="DP227" s="21" t="s">
        <v>131</v>
      </c>
      <c r="DQ227" s="16">
        <v>100000</v>
      </c>
    </row>
    <row r="228" spans="1:121" x14ac:dyDescent="0.2">
      <c r="A228" s="18" t="s">
        <v>417</v>
      </c>
      <c r="B228" s="21" t="s">
        <v>1579</v>
      </c>
      <c r="C228" s="1" t="s">
        <v>2702</v>
      </c>
      <c r="D228" s="18" t="s">
        <v>394</v>
      </c>
      <c r="E228" s="18" t="s">
        <v>395</v>
      </c>
      <c r="F228" s="18" t="s">
        <v>6317</v>
      </c>
      <c r="G228" s="19">
        <v>44959</v>
      </c>
      <c r="H228" s="18" t="s">
        <v>2447</v>
      </c>
      <c r="I228" s="18" t="s">
        <v>119</v>
      </c>
      <c r="J228" s="18" t="s">
        <v>119</v>
      </c>
      <c r="K228" s="18" t="s">
        <v>6318</v>
      </c>
      <c r="L228" s="18" t="s">
        <v>1529</v>
      </c>
      <c r="M228" s="18" t="s">
        <v>6319</v>
      </c>
      <c r="P228" s="18" t="s">
        <v>404</v>
      </c>
      <c r="R228" s="18" t="s">
        <v>6318</v>
      </c>
      <c r="S228" s="18" t="s">
        <v>1529</v>
      </c>
      <c r="T228" s="18" t="s">
        <v>6319</v>
      </c>
      <c r="U228" s="18" t="s">
        <v>143</v>
      </c>
      <c r="V228" s="18" t="s">
        <v>122</v>
      </c>
      <c r="W228" s="18" t="s">
        <v>6320</v>
      </c>
      <c r="X228" s="18" t="s">
        <v>405</v>
      </c>
      <c r="Y228" s="18" t="s">
        <v>400</v>
      </c>
      <c r="AA228" s="18" t="s">
        <v>404</v>
      </c>
      <c r="AD228" s="18" t="s">
        <v>2298</v>
      </c>
      <c r="AE228" s="18" t="s">
        <v>126</v>
      </c>
      <c r="AF228" s="18" t="s">
        <v>170</v>
      </c>
      <c r="AG228" s="18" t="s">
        <v>1916</v>
      </c>
      <c r="AH228" s="18" t="s">
        <v>129</v>
      </c>
      <c r="AI228" s="18" t="s">
        <v>6321</v>
      </c>
      <c r="AJ228" s="18" t="s">
        <v>6322</v>
      </c>
      <c r="AK228" s="18" t="s">
        <v>130</v>
      </c>
      <c r="AL228" s="18" t="s">
        <v>2262</v>
      </c>
      <c r="AM228" s="16">
        <v>28970788</v>
      </c>
      <c r="AN228" s="16">
        <v>3737000</v>
      </c>
      <c r="AO228" s="18" t="s">
        <v>131</v>
      </c>
      <c r="AP228" s="16">
        <v>30535000</v>
      </c>
      <c r="AQ228" s="16">
        <v>6025000</v>
      </c>
      <c r="AR228" s="16">
        <v>36460000</v>
      </c>
      <c r="AS228" s="16">
        <v>0</v>
      </c>
      <c r="AT228" s="16">
        <v>36460000</v>
      </c>
      <c r="AU228" s="18" t="s">
        <v>419</v>
      </c>
      <c r="AV228" s="19">
        <v>44959</v>
      </c>
      <c r="AX228" s="25" t="s">
        <v>141</v>
      </c>
      <c r="AY228" s="16">
        <v>36460000</v>
      </c>
      <c r="BB228" s="18" t="s">
        <v>420</v>
      </c>
      <c r="BD228" s="18">
        <v>0</v>
      </c>
      <c r="BF228" s="18">
        <v>0</v>
      </c>
      <c r="BL228" s="18" t="s">
        <v>420</v>
      </c>
      <c r="BM228" s="18" t="s">
        <v>2702</v>
      </c>
      <c r="BO228" s="16">
        <v>30435000</v>
      </c>
      <c r="BP228" s="16">
        <v>100000</v>
      </c>
      <c r="BQ228" s="18" t="s">
        <v>420</v>
      </c>
      <c r="BR228" s="24" t="str">
        <f t="shared" si="16"/>
        <v>AE</v>
      </c>
      <c r="BS228" s="20" t="str">
        <f t="shared" si="13"/>
        <v>3S PONOROGO</v>
      </c>
      <c r="BT228" s="20" t="str">
        <f t="shared" si="14"/>
        <v>3S</v>
      </c>
      <c r="BU228" s="20" t="str">
        <f t="shared" si="15"/>
        <v>3. 3S PONOROGO</v>
      </c>
      <c r="BX228" s="18">
        <v>0</v>
      </c>
      <c r="BY228" s="18" t="s">
        <v>134</v>
      </c>
      <c r="CD228" s="18" t="s">
        <v>147</v>
      </c>
      <c r="CE228" s="18" t="s">
        <v>207</v>
      </c>
      <c r="CG228" s="18" t="s">
        <v>147</v>
      </c>
      <c r="CH228" s="18" t="s">
        <v>147</v>
      </c>
      <c r="CJ228" s="18" t="s">
        <v>139</v>
      </c>
      <c r="CV228" s="18" t="s">
        <v>119</v>
      </c>
      <c r="DA228" s="18">
        <v>0</v>
      </c>
      <c r="DC228" s="18" t="s">
        <v>392</v>
      </c>
      <c r="DD228" s="18" t="s">
        <v>141</v>
      </c>
      <c r="DG228" s="16">
        <v>36560000</v>
      </c>
      <c r="DH228" s="16">
        <v>36460000</v>
      </c>
      <c r="DI228" s="16">
        <v>100000</v>
      </c>
      <c r="DJ228" s="16">
        <v>36560000</v>
      </c>
      <c r="DK228" s="13">
        <v>100</v>
      </c>
      <c r="DN228" s="18" t="s">
        <v>397</v>
      </c>
      <c r="DO228" s="18" t="s">
        <v>397</v>
      </c>
      <c r="DP228" s="21" t="s">
        <v>131</v>
      </c>
      <c r="DQ228" s="16">
        <v>0</v>
      </c>
    </row>
    <row r="229" spans="1:121" x14ac:dyDescent="0.2">
      <c r="A229" s="18" t="s">
        <v>417</v>
      </c>
      <c r="C229" s="1" t="s">
        <v>2007</v>
      </c>
      <c r="D229" s="18" t="s">
        <v>119</v>
      </c>
      <c r="E229" s="18" t="s">
        <v>120</v>
      </c>
      <c r="F229" s="18" t="s">
        <v>6323</v>
      </c>
      <c r="G229" s="19">
        <v>44961</v>
      </c>
      <c r="H229" s="18" t="s">
        <v>6324</v>
      </c>
      <c r="I229" s="18" t="s">
        <v>119</v>
      </c>
      <c r="J229" s="18" t="s">
        <v>119</v>
      </c>
      <c r="K229" s="18" t="s">
        <v>6325</v>
      </c>
      <c r="L229" s="18" t="s">
        <v>6326</v>
      </c>
      <c r="M229" s="18" t="s">
        <v>6327</v>
      </c>
      <c r="P229" s="18" t="s">
        <v>6328</v>
      </c>
      <c r="R229" s="18" t="s">
        <v>6325</v>
      </c>
      <c r="S229" s="18" t="s">
        <v>6326</v>
      </c>
      <c r="T229" s="18" t="s">
        <v>6327</v>
      </c>
      <c r="U229" s="18" t="s">
        <v>150</v>
      </c>
      <c r="V229" s="18" t="s">
        <v>200</v>
      </c>
      <c r="W229" s="18" t="s">
        <v>6329</v>
      </c>
      <c r="X229" s="18" t="s">
        <v>2501</v>
      </c>
      <c r="Y229" s="18" t="s">
        <v>2003</v>
      </c>
      <c r="AA229" s="18" t="s">
        <v>6328</v>
      </c>
      <c r="AD229" s="18" t="s">
        <v>6330</v>
      </c>
      <c r="AE229" s="18" t="s">
        <v>126</v>
      </c>
      <c r="AF229" s="18" t="s">
        <v>234</v>
      </c>
      <c r="AG229" s="18" t="s">
        <v>1916</v>
      </c>
      <c r="AH229" s="18" t="s">
        <v>129</v>
      </c>
      <c r="AI229" s="18" t="s">
        <v>6331</v>
      </c>
      <c r="AJ229" s="18" t="s">
        <v>6332</v>
      </c>
      <c r="AK229" s="18" t="s">
        <v>130</v>
      </c>
      <c r="AL229" s="18" t="s">
        <v>2262</v>
      </c>
      <c r="AM229" s="16">
        <v>15488570</v>
      </c>
      <c r="AN229" s="16">
        <v>0</v>
      </c>
      <c r="AO229" s="18" t="s">
        <v>131</v>
      </c>
      <c r="AP229" s="16">
        <v>16250000</v>
      </c>
      <c r="AQ229" s="16">
        <v>4400000</v>
      </c>
      <c r="AR229" s="16">
        <v>20650000</v>
      </c>
      <c r="AS229" s="16">
        <v>0</v>
      </c>
      <c r="AT229" s="16">
        <v>20650000</v>
      </c>
      <c r="AU229" s="18" t="s">
        <v>419</v>
      </c>
      <c r="AV229" s="19">
        <v>44961</v>
      </c>
      <c r="AX229" s="25" t="s">
        <v>141</v>
      </c>
      <c r="AY229" s="16">
        <v>20650000</v>
      </c>
      <c r="BB229" s="18" t="s">
        <v>420</v>
      </c>
      <c r="BD229" s="18">
        <v>0</v>
      </c>
      <c r="BF229" s="18">
        <v>0</v>
      </c>
      <c r="BL229" s="18" t="s">
        <v>420</v>
      </c>
      <c r="BM229" s="18" t="s">
        <v>2007</v>
      </c>
      <c r="BO229" s="16">
        <v>16250000</v>
      </c>
      <c r="BP229" s="16">
        <v>0</v>
      </c>
      <c r="BQ229" s="18" t="s">
        <v>420</v>
      </c>
      <c r="BR229" s="24" t="str">
        <f t="shared" si="16"/>
        <v>AE</v>
      </c>
      <c r="BS229" s="20" t="str">
        <f t="shared" si="13"/>
        <v>3S PONOROGO</v>
      </c>
      <c r="BT229" s="20" t="str">
        <f t="shared" si="14"/>
        <v>3S</v>
      </c>
      <c r="BU229" s="20" t="str">
        <f t="shared" si="15"/>
        <v>3. 3S PONOROGO</v>
      </c>
      <c r="BX229" s="18">
        <v>0</v>
      </c>
      <c r="BY229" s="18" t="s">
        <v>173</v>
      </c>
      <c r="CD229" s="18" t="s">
        <v>147</v>
      </c>
      <c r="CE229" s="18" t="s">
        <v>207</v>
      </c>
      <c r="CG229" s="18" t="s">
        <v>147</v>
      </c>
      <c r="CH229" s="18" t="s">
        <v>147</v>
      </c>
      <c r="CJ229" s="18" t="s">
        <v>139</v>
      </c>
      <c r="CV229" s="18" t="s">
        <v>119</v>
      </c>
      <c r="DA229" s="18">
        <v>0</v>
      </c>
      <c r="DC229" s="18" t="s">
        <v>392</v>
      </c>
      <c r="DD229" s="18" t="s">
        <v>141</v>
      </c>
      <c r="DG229" s="16">
        <v>20650000</v>
      </c>
      <c r="DH229" s="16">
        <v>20650000</v>
      </c>
      <c r="DI229" s="16">
        <v>0</v>
      </c>
      <c r="DJ229" s="16">
        <v>20650000</v>
      </c>
      <c r="DK229" s="13">
        <v>100</v>
      </c>
      <c r="DN229" s="18" t="s">
        <v>142</v>
      </c>
      <c r="DO229" s="18" t="s">
        <v>142</v>
      </c>
      <c r="DP229" s="21" t="s">
        <v>131</v>
      </c>
      <c r="DQ229" s="16">
        <v>100000</v>
      </c>
    </row>
    <row r="230" spans="1:121" x14ac:dyDescent="0.2">
      <c r="A230" s="18" t="s">
        <v>417</v>
      </c>
      <c r="C230" s="1" t="s">
        <v>2007</v>
      </c>
      <c r="D230" s="18" t="s">
        <v>119</v>
      </c>
      <c r="E230" s="18" t="s">
        <v>120</v>
      </c>
      <c r="F230" s="18" t="s">
        <v>6333</v>
      </c>
      <c r="G230" s="19">
        <v>44961</v>
      </c>
      <c r="H230" s="18" t="s">
        <v>6334</v>
      </c>
      <c r="I230" s="18" t="s">
        <v>119</v>
      </c>
      <c r="J230" s="18" t="s">
        <v>119</v>
      </c>
      <c r="K230" s="18" t="s">
        <v>6335</v>
      </c>
      <c r="L230" s="18" t="s">
        <v>6336</v>
      </c>
      <c r="M230" s="18" t="s">
        <v>6327</v>
      </c>
      <c r="P230" s="18" t="s">
        <v>6328</v>
      </c>
      <c r="R230" s="18" t="s">
        <v>6335</v>
      </c>
      <c r="S230" s="18" t="s">
        <v>6336</v>
      </c>
      <c r="T230" s="18" t="s">
        <v>6327</v>
      </c>
      <c r="U230" s="18" t="s">
        <v>150</v>
      </c>
      <c r="V230" s="18" t="s">
        <v>200</v>
      </c>
      <c r="W230" s="18" t="s">
        <v>6329</v>
      </c>
      <c r="X230" s="18" t="s">
        <v>2501</v>
      </c>
      <c r="Y230" s="18" t="s">
        <v>2003</v>
      </c>
      <c r="AA230" s="18" t="s">
        <v>6328</v>
      </c>
      <c r="AD230" s="18" t="s">
        <v>6337</v>
      </c>
      <c r="AE230" s="18" t="s">
        <v>126</v>
      </c>
      <c r="AF230" s="18" t="s">
        <v>234</v>
      </c>
      <c r="AG230" s="18" t="s">
        <v>1916</v>
      </c>
      <c r="AH230" s="18" t="s">
        <v>162</v>
      </c>
      <c r="AI230" s="18" t="s">
        <v>6338</v>
      </c>
      <c r="AJ230" s="18" t="s">
        <v>6339</v>
      </c>
      <c r="AK230" s="18" t="s">
        <v>130</v>
      </c>
      <c r="AL230" s="18" t="s">
        <v>2262</v>
      </c>
      <c r="AM230" s="16">
        <v>15488570</v>
      </c>
      <c r="AN230" s="16">
        <v>0</v>
      </c>
      <c r="AO230" s="18" t="s">
        <v>131</v>
      </c>
      <c r="AP230" s="16">
        <v>16250000</v>
      </c>
      <c r="AQ230" s="16">
        <v>4400000</v>
      </c>
      <c r="AR230" s="16">
        <v>20650000</v>
      </c>
      <c r="AS230" s="16">
        <v>0</v>
      </c>
      <c r="AT230" s="16">
        <v>20650000</v>
      </c>
      <c r="AU230" s="18" t="s">
        <v>419</v>
      </c>
      <c r="AV230" s="19">
        <v>44961</v>
      </c>
      <c r="AX230" s="25" t="s">
        <v>141</v>
      </c>
      <c r="AY230" s="16">
        <v>20650000</v>
      </c>
      <c r="BB230" s="18" t="s">
        <v>420</v>
      </c>
      <c r="BD230" s="18">
        <v>0</v>
      </c>
      <c r="BF230" s="18">
        <v>0</v>
      </c>
      <c r="BL230" s="18" t="s">
        <v>420</v>
      </c>
      <c r="BM230" s="18" t="s">
        <v>2007</v>
      </c>
      <c r="BO230" s="16">
        <v>16250000</v>
      </c>
      <c r="BP230" s="16">
        <v>0</v>
      </c>
      <c r="BQ230" s="18" t="s">
        <v>420</v>
      </c>
      <c r="BR230" s="24" t="str">
        <f t="shared" si="16"/>
        <v>AE</v>
      </c>
      <c r="BS230" s="20" t="str">
        <f t="shared" si="13"/>
        <v>3S PONOROGO</v>
      </c>
      <c r="BT230" s="20" t="str">
        <f t="shared" si="14"/>
        <v>3S</v>
      </c>
      <c r="BU230" s="20" t="str">
        <f t="shared" si="15"/>
        <v>3. 3S PONOROGO</v>
      </c>
      <c r="BX230" s="18">
        <v>0</v>
      </c>
      <c r="BY230" s="18" t="s">
        <v>173</v>
      </c>
      <c r="CD230" s="18" t="s">
        <v>147</v>
      </c>
      <c r="CE230" s="18" t="s">
        <v>207</v>
      </c>
      <c r="CG230" s="18" t="s">
        <v>147</v>
      </c>
      <c r="CH230" s="18" t="s">
        <v>147</v>
      </c>
      <c r="CJ230" s="18" t="s">
        <v>139</v>
      </c>
      <c r="CV230" s="18" t="s">
        <v>119</v>
      </c>
      <c r="DA230" s="18">
        <v>0</v>
      </c>
      <c r="DC230" s="18" t="s">
        <v>392</v>
      </c>
      <c r="DD230" s="18" t="s">
        <v>141</v>
      </c>
      <c r="DG230" s="16">
        <v>20650000</v>
      </c>
      <c r="DH230" s="16">
        <v>20650000</v>
      </c>
      <c r="DI230" s="16">
        <v>0</v>
      </c>
      <c r="DJ230" s="16">
        <v>20650000</v>
      </c>
      <c r="DK230" s="13">
        <v>100</v>
      </c>
      <c r="DN230" s="18" t="s">
        <v>142</v>
      </c>
      <c r="DO230" s="18" t="s">
        <v>142</v>
      </c>
      <c r="DP230" s="21" t="s">
        <v>131</v>
      </c>
      <c r="DQ230" s="16">
        <v>100000</v>
      </c>
    </row>
    <row r="231" spans="1:121" x14ac:dyDescent="0.2">
      <c r="A231" s="18" t="s">
        <v>417</v>
      </c>
      <c r="C231" s="1" t="s">
        <v>1580</v>
      </c>
      <c r="D231" s="18" t="s">
        <v>119</v>
      </c>
      <c r="E231" s="18" t="s">
        <v>120</v>
      </c>
      <c r="F231" s="18" t="s">
        <v>6340</v>
      </c>
      <c r="G231" s="19">
        <v>44961</v>
      </c>
      <c r="H231" s="18" t="s">
        <v>6341</v>
      </c>
      <c r="I231" s="18" t="s">
        <v>119</v>
      </c>
      <c r="J231" s="18" t="s">
        <v>119</v>
      </c>
      <c r="K231" s="18" t="s">
        <v>6342</v>
      </c>
      <c r="L231" s="18" t="s">
        <v>6343</v>
      </c>
      <c r="M231" s="18" t="s">
        <v>6344</v>
      </c>
      <c r="P231" s="18" t="s">
        <v>6345</v>
      </c>
      <c r="R231" s="18" t="s">
        <v>6342</v>
      </c>
      <c r="S231" s="18" t="s">
        <v>6343</v>
      </c>
      <c r="T231" s="18" t="s">
        <v>6344</v>
      </c>
      <c r="U231" s="18" t="s">
        <v>143</v>
      </c>
      <c r="V231" s="18" t="s">
        <v>150</v>
      </c>
      <c r="W231" s="18" t="s">
        <v>6346</v>
      </c>
      <c r="X231" s="18" t="s">
        <v>400</v>
      </c>
      <c r="Y231" s="18" t="s">
        <v>400</v>
      </c>
      <c r="AA231" s="18" t="s">
        <v>6345</v>
      </c>
      <c r="AD231" s="18" t="s">
        <v>2301</v>
      </c>
      <c r="AE231" s="18" t="s">
        <v>126</v>
      </c>
      <c r="AF231" s="18" t="s">
        <v>184</v>
      </c>
      <c r="AG231" s="18" t="s">
        <v>1916</v>
      </c>
      <c r="AH231" s="18" t="s">
        <v>162</v>
      </c>
      <c r="AI231" s="18" t="s">
        <v>6347</v>
      </c>
      <c r="AJ231" s="18" t="s">
        <v>6348</v>
      </c>
      <c r="AK231" s="18" t="s">
        <v>130</v>
      </c>
      <c r="AL231" s="18" t="s">
        <v>2262</v>
      </c>
      <c r="AM231" s="16">
        <v>25402159</v>
      </c>
      <c r="AN231" s="16">
        <v>3359000</v>
      </c>
      <c r="AO231" s="18" t="s">
        <v>131</v>
      </c>
      <c r="AP231" s="16">
        <v>26755000</v>
      </c>
      <c r="AQ231" s="16">
        <v>5910000</v>
      </c>
      <c r="AR231" s="16">
        <v>32665000</v>
      </c>
      <c r="AS231" s="16">
        <v>0</v>
      </c>
      <c r="AT231" s="16">
        <v>32665000</v>
      </c>
      <c r="AU231" s="18" t="s">
        <v>419</v>
      </c>
      <c r="AV231" s="19">
        <v>44961</v>
      </c>
      <c r="AX231" s="25" t="s">
        <v>141</v>
      </c>
      <c r="AY231" s="16">
        <v>32665000</v>
      </c>
      <c r="BB231" s="18" t="s">
        <v>420</v>
      </c>
      <c r="BD231" s="18">
        <v>0</v>
      </c>
      <c r="BF231" s="18">
        <v>0</v>
      </c>
      <c r="BL231" s="18" t="s">
        <v>420</v>
      </c>
      <c r="BM231" s="18" t="s">
        <v>1580</v>
      </c>
      <c r="BO231" s="16">
        <v>26755000</v>
      </c>
      <c r="BP231" s="16">
        <v>0</v>
      </c>
      <c r="BQ231" s="18" t="s">
        <v>420</v>
      </c>
      <c r="BR231" s="24" t="str">
        <f t="shared" si="16"/>
        <v>AE</v>
      </c>
      <c r="BS231" s="20" t="str">
        <f t="shared" si="13"/>
        <v>3S PONOROGO</v>
      </c>
      <c r="BT231" s="20" t="str">
        <f t="shared" si="14"/>
        <v>3S</v>
      </c>
      <c r="BU231" s="20" t="str">
        <f t="shared" si="15"/>
        <v>3. 3S PONOROGO</v>
      </c>
      <c r="BX231" s="18">
        <v>0</v>
      </c>
      <c r="BY231" s="18" t="s">
        <v>173</v>
      </c>
      <c r="CD231" s="18" t="s">
        <v>147</v>
      </c>
      <c r="CE231" s="18" t="s">
        <v>207</v>
      </c>
      <c r="CG231" s="18" t="s">
        <v>147</v>
      </c>
      <c r="CH231" s="18" t="s">
        <v>147</v>
      </c>
      <c r="CJ231" s="18" t="s">
        <v>139</v>
      </c>
      <c r="CV231" s="18" t="s">
        <v>119</v>
      </c>
      <c r="DA231" s="18">
        <v>0</v>
      </c>
      <c r="DC231" s="18" t="s">
        <v>392</v>
      </c>
      <c r="DD231" s="18" t="s">
        <v>141</v>
      </c>
      <c r="DG231" s="16">
        <v>32665000</v>
      </c>
      <c r="DH231" s="16">
        <v>32665000</v>
      </c>
      <c r="DI231" s="16">
        <v>0</v>
      </c>
      <c r="DJ231" s="16">
        <v>32665000</v>
      </c>
      <c r="DK231" s="13">
        <v>100</v>
      </c>
      <c r="DN231" s="18" t="s">
        <v>142</v>
      </c>
      <c r="DO231" s="18" t="s">
        <v>142</v>
      </c>
      <c r="DP231" s="21" t="s">
        <v>131</v>
      </c>
      <c r="DQ231" s="16">
        <v>100000</v>
      </c>
    </row>
    <row r="232" spans="1:121" x14ac:dyDescent="0.2">
      <c r="A232" s="18" t="s">
        <v>417</v>
      </c>
      <c r="B232" s="18" t="s">
        <v>418</v>
      </c>
      <c r="C232" s="1" t="s">
        <v>1578</v>
      </c>
      <c r="D232" s="18" t="s">
        <v>394</v>
      </c>
      <c r="E232" s="18" t="s">
        <v>395</v>
      </c>
      <c r="F232" s="18" t="s">
        <v>6349</v>
      </c>
      <c r="G232" s="19">
        <v>44961</v>
      </c>
      <c r="H232" s="18" t="s">
        <v>6350</v>
      </c>
      <c r="I232" s="18" t="s">
        <v>119</v>
      </c>
      <c r="J232" s="18" t="s">
        <v>119</v>
      </c>
      <c r="K232" s="18" t="s">
        <v>6351</v>
      </c>
      <c r="L232" s="18" t="s">
        <v>6352</v>
      </c>
      <c r="M232" s="18" t="s">
        <v>1945</v>
      </c>
      <c r="P232" s="18" t="s">
        <v>1219</v>
      </c>
      <c r="R232" s="18" t="s">
        <v>6353</v>
      </c>
      <c r="S232" s="18" t="s">
        <v>6354</v>
      </c>
      <c r="T232" s="18" t="s">
        <v>1945</v>
      </c>
      <c r="U232" s="18" t="s">
        <v>150</v>
      </c>
      <c r="V232" s="18" t="s">
        <v>122</v>
      </c>
      <c r="W232" s="18" t="s">
        <v>6355</v>
      </c>
      <c r="X232" s="18" t="s">
        <v>1220</v>
      </c>
      <c r="Y232" s="18" t="s">
        <v>400</v>
      </c>
      <c r="AA232" s="18" t="s">
        <v>1219</v>
      </c>
      <c r="AD232" s="18" t="s">
        <v>2263</v>
      </c>
      <c r="AE232" s="18" t="s">
        <v>126</v>
      </c>
      <c r="AF232" s="18" t="s">
        <v>184</v>
      </c>
      <c r="AG232" s="18" t="s">
        <v>1916</v>
      </c>
      <c r="AH232" s="18" t="s">
        <v>129</v>
      </c>
      <c r="AI232" s="18" t="s">
        <v>6356</v>
      </c>
      <c r="AJ232" s="18" t="s">
        <v>6357</v>
      </c>
      <c r="AK232" s="18" t="s">
        <v>130</v>
      </c>
      <c r="AL232" s="18" t="s">
        <v>2262</v>
      </c>
      <c r="AM232" s="16">
        <v>25402159</v>
      </c>
      <c r="AN232" s="16">
        <v>3359000</v>
      </c>
      <c r="AO232" s="18" t="s">
        <v>131</v>
      </c>
      <c r="AP232" s="16">
        <v>26755000</v>
      </c>
      <c r="AQ232" s="16">
        <v>5910000</v>
      </c>
      <c r="AR232" s="16">
        <v>32565000</v>
      </c>
      <c r="AS232" s="16">
        <v>0</v>
      </c>
      <c r="AT232" s="16">
        <v>32565000</v>
      </c>
      <c r="AU232" s="18" t="s">
        <v>419</v>
      </c>
      <c r="AV232" s="19">
        <v>44961</v>
      </c>
      <c r="AX232" s="25" t="s">
        <v>141</v>
      </c>
      <c r="AY232" s="16">
        <v>32565000</v>
      </c>
      <c r="BB232" s="18" t="s">
        <v>420</v>
      </c>
      <c r="BD232" s="18">
        <v>0</v>
      </c>
      <c r="BF232" s="18">
        <v>0</v>
      </c>
      <c r="BL232" s="18" t="s">
        <v>420</v>
      </c>
      <c r="BM232" s="18" t="s">
        <v>1578</v>
      </c>
      <c r="BO232" s="16">
        <v>26655000</v>
      </c>
      <c r="BP232" s="16">
        <v>100000</v>
      </c>
      <c r="BQ232" s="18" t="s">
        <v>420</v>
      </c>
      <c r="BR232" s="24" t="str">
        <f t="shared" si="16"/>
        <v>AE</v>
      </c>
      <c r="BS232" s="20" t="str">
        <f t="shared" si="13"/>
        <v>3S PONOROGO</v>
      </c>
      <c r="BT232" s="20" t="str">
        <f t="shared" si="14"/>
        <v>3S</v>
      </c>
      <c r="BU232" s="20" t="str">
        <f t="shared" si="15"/>
        <v>3. 3S PONOROGO</v>
      </c>
      <c r="BX232" s="18">
        <v>0</v>
      </c>
      <c r="BY232" s="18" t="s">
        <v>134</v>
      </c>
      <c r="CD232" s="18" t="s">
        <v>147</v>
      </c>
      <c r="CE232" s="18" t="s">
        <v>207</v>
      </c>
      <c r="CG232" s="18" t="s">
        <v>147</v>
      </c>
      <c r="CH232" s="18" t="s">
        <v>147</v>
      </c>
      <c r="CJ232" s="18" t="s">
        <v>139</v>
      </c>
      <c r="CV232" s="18" t="s">
        <v>119</v>
      </c>
      <c r="DA232" s="18">
        <v>0</v>
      </c>
      <c r="DC232" s="18" t="s">
        <v>392</v>
      </c>
      <c r="DD232" s="18" t="s">
        <v>141</v>
      </c>
      <c r="DG232" s="16">
        <v>32665000</v>
      </c>
      <c r="DH232" s="16">
        <v>32565000</v>
      </c>
      <c r="DI232" s="16">
        <v>100000</v>
      </c>
      <c r="DJ232" s="16">
        <v>32665000</v>
      </c>
      <c r="DK232" s="13">
        <v>100</v>
      </c>
      <c r="DN232" s="18" t="s">
        <v>397</v>
      </c>
      <c r="DO232" s="18" t="s">
        <v>397</v>
      </c>
      <c r="DP232" s="21" t="s">
        <v>131</v>
      </c>
      <c r="DQ232" s="16">
        <v>0</v>
      </c>
    </row>
    <row r="233" spans="1:121" x14ac:dyDescent="0.2">
      <c r="A233" s="18" t="s">
        <v>417</v>
      </c>
      <c r="B233" s="18" t="s">
        <v>418</v>
      </c>
      <c r="C233" s="1" t="s">
        <v>2010</v>
      </c>
      <c r="D233" s="18" t="s">
        <v>394</v>
      </c>
      <c r="E233" s="18" t="s">
        <v>395</v>
      </c>
      <c r="F233" s="18" t="s">
        <v>6358</v>
      </c>
      <c r="G233" s="19">
        <v>44961</v>
      </c>
      <c r="H233" s="18" t="s">
        <v>6359</v>
      </c>
      <c r="I233" s="18" t="s">
        <v>119</v>
      </c>
      <c r="J233" s="18" t="s">
        <v>119</v>
      </c>
      <c r="K233" s="18" t="s">
        <v>6360</v>
      </c>
      <c r="L233" s="18" t="s">
        <v>6361</v>
      </c>
      <c r="M233" s="18" t="s">
        <v>6362</v>
      </c>
      <c r="P233" s="18" t="s">
        <v>425</v>
      </c>
      <c r="R233" s="18" t="s">
        <v>6360</v>
      </c>
      <c r="S233" s="18" t="s">
        <v>6361</v>
      </c>
      <c r="T233" s="18" t="s">
        <v>6362</v>
      </c>
      <c r="U233" s="18" t="s">
        <v>157</v>
      </c>
      <c r="V233" s="18" t="s">
        <v>157</v>
      </c>
      <c r="W233" s="18" t="s">
        <v>2392</v>
      </c>
      <c r="X233" s="18" t="s">
        <v>426</v>
      </c>
      <c r="Y233" s="18" t="s">
        <v>400</v>
      </c>
      <c r="AA233" s="18" t="s">
        <v>425</v>
      </c>
      <c r="AD233" s="18" t="s">
        <v>2274</v>
      </c>
      <c r="AE233" s="18" t="s">
        <v>126</v>
      </c>
      <c r="AF233" s="18" t="s">
        <v>1169</v>
      </c>
      <c r="AG233" s="18" t="s">
        <v>1916</v>
      </c>
      <c r="AH233" s="18" t="s">
        <v>129</v>
      </c>
      <c r="AI233" s="18" t="s">
        <v>6363</v>
      </c>
      <c r="AJ233" s="18" t="s">
        <v>6364</v>
      </c>
      <c r="AK233" s="18" t="s">
        <v>130</v>
      </c>
      <c r="AL233" s="18" t="s">
        <v>2262</v>
      </c>
      <c r="AM233" s="16">
        <v>17520415</v>
      </c>
      <c r="AN233" s="16">
        <v>2169000</v>
      </c>
      <c r="AO233" s="18" t="s">
        <v>131</v>
      </c>
      <c r="AP233" s="16">
        <v>18455000</v>
      </c>
      <c r="AQ233" s="16">
        <v>4235000</v>
      </c>
      <c r="AR233" s="16">
        <v>22590000</v>
      </c>
      <c r="AS233" s="16">
        <v>0</v>
      </c>
      <c r="AT233" s="16">
        <v>22590000</v>
      </c>
      <c r="AU233" s="18" t="s">
        <v>419</v>
      </c>
      <c r="AV233" s="19">
        <v>44961</v>
      </c>
      <c r="AX233" s="25" t="s">
        <v>141</v>
      </c>
      <c r="AY233" s="16">
        <v>22590000</v>
      </c>
      <c r="BB233" s="18" t="s">
        <v>420</v>
      </c>
      <c r="BD233" s="18">
        <v>0</v>
      </c>
      <c r="BF233" s="18">
        <v>0</v>
      </c>
      <c r="BL233" s="18" t="s">
        <v>420</v>
      </c>
      <c r="BM233" s="18" t="s">
        <v>2010</v>
      </c>
      <c r="BO233" s="16">
        <v>18355000</v>
      </c>
      <c r="BP233" s="16">
        <v>100000</v>
      </c>
      <c r="BQ233" s="18" t="s">
        <v>420</v>
      </c>
      <c r="BR233" s="24" t="str">
        <f t="shared" si="16"/>
        <v>AE</v>
      </c>
      <c r="BS233" s="20" t="str">
        <f t="shared" si="13"/>
        <v>3S PONOROGO</v>
      </c>
      <c r="BT233" s="20" t="str">
        <f t="shared" si="14"/>
        <v>3S</v>
      </c>
      <c r="BU233" s="20" t="str">
        <f t="shared" si="15"/>
        <v>3. 3S PONOROGO</v>
      </c>
      <c r="BX233" s="18">
        <v>0</v>
      </c>
      <c r="BY233" s="18" t="s">
        <v>134</v>
      </c>
      <c r="CD233" s="18" t="s">
        <v>147</v>
      </c>
      <c r="CE233" s="18" t="s">
        <v>207</v>
      </c>
      <c r="CG233" s="18" t="s">
        <v>147</v>
      </c>
      <c r="CH233" s="18" t="s">
        <v>147</v>
      </c>
      <c r="CJ233" s="18" t="s">
        <v>139</v>
      </c>
      <c r="CV233" s="18" t="s">
        <v>119</v>
      </c>
      <c r="DA233" s="18">
        <v>0</v>
      </c>
      <c r="DC233" s="18" t="s">
        <v>392</v>
      </c>
      <c r="DD233" s="18" t="s">
        <v>141</v>
      </c>
      <c r="DG233" s="16">
        <v>22690000</v>
      </c>
      <c r="DH233" s="16">
        <v>22590000</v>
      </c>
      <c r="DI233" s="16">
        <v>100000</v>
      </c>
      <c r="DJ233" s="16">
        <v>22690000</v>
      </c>
      <c r="DK233" s="13">
        <v>100</v>
      </c>
      <c r="DN233" s="18" t="s">
        <v>397</v>
      </c>
      <c r="DO233" s="18" t="s">
        <v>397</v>
      </c>
      <c r="DP233" s="21" t="s">
        <v>131</v>
      </c>
      <c r="DQ233" s="16">
        <v>0</v>
      </c>
    </row>
    <row r="234" spans="1:121" x14ac:dyDescent="0.2">
      <c r="A234" s="18" t="s">
        <v>417</v>
      </c>
      <c r="B234" s="18" t="s">
        <v>1579</v>
      </c>
      <c r="C234" s="1" t="s">
        <v>1302</v>
      </c>
      <c r="D234" s="18" t="s">
        <v>394</v>
      </c>
      <c r="E234" s="18" t="s">
        <v>395</v>
      </c>
      <c r="F234" s="18" t="s">
        <v>6365</v>
      </c>
      <c r="G234" s="19">
        <v>44963</v>
      </c>
      <c r="H234" s="18" t="s">
        <v>6366</v>
      </c>
      <c r="I234" s="18" t="s">
        <v>119</v>
      </c>
      <c r="J234" s="18" t="s">
        <v>119</v>
      </c>
      <c r="K234" s="18" t="s">
        <v>6367</v>
      </c>
      <c r="L234" s="18" t="s">
        <v>6368</v>
      </c>
      <c r="M234" s="18" t="s">
        <v>488</v>
      </c>
      <c r="P234" s="18" t="s">
        <v>2002</v>
      </c>
      <c r="R234" s="18" t="s">
        <v>6367</v>
      </c>
      <c r="S234" s="18" t="s">
        <v>6368</v>
      </c>
      <c r="T234" s="18" t="s">
        <v>488</v>
      </c>
      <c r="U234" s="18" t="s">
        <v>188</v>
      </c>
      <c r="V234" s="18" t="s">
        <v>202</v>
      </c>
      <c r="W234" s="18" t="s">
        <v>2395</v>
      </c>
      <c r="X234" s="18" t="s">
        <v>1896</v>
      </c>
      <c r="Y234" s="18" t="s">
        <v>2003</v>
      </c>
      <c r="AA234" s="18" t="s">
        <v>2002</v>
      </c>
      <c r="AD234" s="18" t="s">
        <v>2301</v>
      </c>
      <c r="AE234" s="18" t="s">
        <v>126</v>
      </c>
      <c r="AF234" s="18" t="s">
        <v>184</v>
      </c>
      <c r="AG234" s="18" t="s">
        <v>1916</v>
      </c>
      <c r="AH234" s="18" t="s">
        <v>162</v>
      </c>
      <c r="AI234" s="18" t="s">
        <v>6369</v>
      </c>
      <c r="AJ234" s="18" t="s">
        <v>6370</v>
      </c>
      <c r="AK234" s="18" t="s">
        <v>130</v>
      </c>
      <c r="AL234" s="18" t="s">
        <v>2262</v>
      </c>
      <c r="AM234" s="16">
        <v>25402159</v>
      </c>
      <c r="AN234" s="16">
        <v>3359000</v>
      </c>
      <c r="AO234" s="18" t="s">
        <v>131</v>
      </c>
      <c r="AP234" s="16">
        <v>26755000</v>
      </c>
      <c r="AQ234" s="16">
        <v>5910000</v>
      </c>
      <c r="AR234" s="16">
        <v>32565000</v>
      </c>
      <c r="AS234" s="16">
        <v>0</v>
      </c>
      <c r="AT234" s="16">
        <v>32565000</v>
      </c>
      <c r="AU234" s="18" t="s">
        <v>419</v>
      </c>
      <c r="AV234" s="19">
        <v>44963</v>
      </c>
      <c r="AX234" s="25" t="s">
        <v>141</v>
      </c>
      <c r="AY234" s="16">
        <v>32565000</v>
      </c>
      <c r="BB234" s="18" t="s">
        <v>420</v>
      </c>
      <c r="BD234" s="18">
        <v>0</v>
      </c>
      <c r="BF234" s="18">
        <v>0</v>
      </c>
      <c r="BL234" s="18" t="s">
        <v>420</v>
      </c>
      <c r="BM234" s="18" t="s">
        <v>1302</v>
      </c>
      <c r="BO234" s="16">
        <v>26655000</v>
      </c>
      <c r="BP234" s="16">
        <v>100000</v>
      </c>
      <c r="BQ234" s="18" t="s">
        <v>420</v>
      </c>
      <c r="BR234" s="24" t="str">
        <f t="shared" si="16"/>
        <v>AE</v>
      </c>
      <c r="BS234" s="20" t="str">
        <f t="shared" si="13"/>
        <v>3S PONOROGO</v>
      </c>
      <c r="BT234" s="20" t="str">
        <f t="shared" si="14"/>
        <v>3S</v>
      </c>
      <c r="BU234" s="20" t="str">
        <f t="shared" si="15"/>
        <v>3. 3S PONOROGO</v>
      </c>
      <c r="BX234" s="18">
        <v>0</v>
      </c>
      <c r="BY234" s="18" t="s">
        <v>134</v>
      </c>
      <c r="CD234" s="18" t="s">
        <v>147</v>
      </c>
      <c r="CE234" s="18" t="s">
        <v>207</v>
      </c>
      <c r="CG234" s="18" t="s">
        <v>147</v>
      </c>
      <c r="CH234" s="18" t="s">
        <v>147</v>
      </c>
      <c r="CJ234" s="18" t="s">
        <v>139</v>
      </c>
      <c r="CV234" s="18" t="s">
        <v>119</v>
      </c>
      <c r="DA234" s="18">
        <v>0</v>
      </c>
      <c r="DC234" s="18" t="s">
        <v>392</v>
      </c>
      <c r="DD234" s="18" t="s">
        <v>141</v>
      </c>
      <c r="DG234" s="16">
        <v>32665000</v>
      </c>
      <c r="DH234" s="16">
        <v>32565000</v>
      </c>
      <c r="DI234" s="16">
        <v>100000</v>
      </c>
      <c r="DJ234" s="16">
        <v>32665000</v>
      </c>
      <c r="DK234" s="13">
        <v>100</v>
      </c>
      <c r="DN234" s="18" t="s">
        <v>397</v>
      </c>
      <c r="DO234" s="18" t="s">
        <v>397</v>
      </c>
      <c r="DP234" s="21" t="s">
        <v>131</v>
      </c>
      <c r="DQ234" s="16">
        <v>0</v>
      </c>
    </row>
    <row r="235" spans="1:121" x14ac:dyDescent="0.2">
      <c r="A235" s="18" t="s">
        <v>417</v>
      </c>
      <c r="B235" s="18" t="s">
        <v>1579</v>
      </c>
      <c r="C235" s="1" t="s">
        <v>1303</v>
      </c>
      <c r="D235" s="18" t="s">
        <v>394</v>
      </c>
      <c r="E235" s="18" t="s">
        <v>395</v>
      </c>
      <c r="F235" s="18" t="s">
        <v>6371</v>
      </c>
      <c r="G235" s="19">
        <v>44963</v>
      </c>
      <c r="H235" s="18" t="s">
        <v>6372</v>
      </c>
      <c r="I235" s="18" t="s">
        <v>119</v>
      </c>
      <c r="J235" s="18" t="s">
        <v>119</v>
      </c>
      <c r="K235" s="18" t="s">
        <v>6373</v>
      </c>
      <c r="L235" s="18" t="s">
        <v>6374</v>
      </c>
      <c r="M235" s="18" t="s">
        <v>6375</v>
      </c>
      <c r="P235" s="18" t="s">
        <v>404</v>
      </c>
      <c r="R235" s="18" t="s">
        <v>6373</v>
      </c>
      <c r="S235" s="18" t="s">
        <v>6374</v>
      </c>
      <c r="T235" s="18" t="s">
        <v>6375</v>
      </c>
      <c r="U235" s="18" t="s">
        <v>157</v>
      </c>
      <c r="V235" s="18" t="s">
        <v>122</v>
      </c>
      <c r="W235" s="18" t="s">
        <v>2149</v>
      </c>
      <c r="X235" s="18" t="s">
        <v>405</v>
      </c>
      <c r="Y235" s="18" t="s">
        <v>400</v>
      </c>
      <c r="AA235" s="18" t="s">
        <v>404</v>
      </c>
      <c r="AD235" s="18" t="s">
        <v>2263</v>
      </c>
      <c r="AE235" s="18" t="s">
        <v>126</v>
      </c>
      <c r="AF235" s="18" t="s">
        <v>184</v>
      </c>
      <c r="AG235" s="18" t="s">
        <v>1916</v>
      </c>
      <c r="AH235" s="18" t="s">
        <v>129</v>
      </c>
      <c r="AI235" s="18" t="s">
        <v>6376</v>
      </c>
      <c r="AJ235" s="18" t="s">
        <v>6377</v>
      </c>
      <c r="AK235" s="18" t="s">
        <v>130</v>
      </c>
      <c r="AL235" s="18" t="s">
        <v>2262</v>
      </c>
      <c r="AM235" s="16">
        <v>25402159</v>
      </c>
      <c r="AN235" s="16">
        <v>3359000</v>
      </c>
      <c r="AO235" s="18" t="s">
        <v>131</v>
      </c>
      <c r="AP235" s="16">
        <v>26755000</v>
      </c>
      <c r="AQ235" s="16">
        <v>5910000</v>
      </c>
      <c r="AR235" s="16">
        <v>32565000</v>
      </c>
      <c r="AS235" s="16">
        <v>0</v>
      </c>
      <c r="AT235" s="16">
        <v>32565000</v>
      </c>
      <c r="AU235" s="18" t="s">
        <v>419</v>
      </c>
      <c r="AV235" s="19">
        <v>44963</v>
      </c>
      <c r="AX235" s="25" t="s">
        <v>141</v>
      </c>
      <c r="AY235" s="16">
        <v>32565000</v>
      </c>
      <c r="BB235" s="18" t="s">
        <v>420</v>
      </c>
      <c r="BD235" s="18">
        <v>0</v>
      </c>
      <c r="BF235" s="18">
        <v>0</v>
      </c>
      <c r="BL235" s="18" t="s">
        <v>420</v>
      </c>
      <c r="BM235" s="18" t="s">
        <v>1303</v>
      </c>
      <c r="BO235" s="16">
        <v>26655000</v>
      </c>
      <c r="BP235" s="16">
        <v>100000</v>
      </c>
      <c r="BQ235" s="18" t="s">
        <v>420</v>
      </c>
      <c r="BR235" s="24" t="str">
        <f t="shared" si="16"/>
        <v>AE</v>
      </c>
      <c r="BS235" s="20" t="str">
        <f t="shared" si="13"/>
        <v>3S PONOROGO</v>
      </c>
      <c r="BT235" s="20" t="str">
        <f t="shared" si="14"/>
        <v>3S</v>
      </c>
      <c r="BU235" s="20" t="str">
        <f t="shared" si="15"/>
        <v>3. 3S PONOROGO</v>
      </c>
      <c r="BX235" s="18">
        <v>0</v>
      </c>
      <c r="BY235" s="18" t="s">
        <v>134</v>
      </c>
      <c r="CD235" s="18" t="s">
        <v>147</v>
      </c>
      <c r="CE235" s="18" t="s">
        <v>207</v>
      </c>
      <c r="CG235" s="18" t="s">
        <v>147</v>
      </c>
      <c r="CH235" s="18" t="s">
        <v>147</v>
      </c>
      <c r="CJ235" s="18" t="s">
        <v>139</v>
      </c>
      <c r="CV235" s="18" t="s">
        <v>119</v>
      </c>
      <c r="DA235" s="18">
        <v>0</v>
      </c>
      <c r="DC235" s="18" t="s">
        <v>392</v>
      </c>
      <c r="DD235" s="18" t="s">
        <v>141</v>
      </c>
      <c r="DG235" s="16">
        <v>32665000</v>
      </c>
      <c r="DH235" s="16">
        <v>32565000</v>
      </c>
      <c r="DI235" s="16">
        <v>100000</v>
      </c>
      <c r="DJ235" s="16">
        <v>32665000</v>
      </c>
      <c r="DK235" s="13">
        <v>100</v>
      </c>
      <c r="DN235" s="18" t="s">
        <v>397</v>
      </c>
      <c r="DO235" s="18" t="s">
        <v>397</v>
      </c>
      <c r="DP235" s="21" t="s">
        <v>131</v>
      </c>
      <c r="DQ235" s="16">
        <v>0</v>
      </c>
    </row>
    <row r="236" spans="1:121" x14ac:dyDescent="0.2">
      <c r="A236" s="18" t="s">
        <v>417</v>
      </c>
      <c r="C236" s="1" t="s">
        <v>1580</v>
      </c>
      <c r="D236" s="18" t="s">
        <v>119</v>
      </c>
      <c r="E236" s="18" t="s">
        <v>120</v>
      </c>
      <c r="F236" s="18" t="s">
        <v>6378</v>
      </c>
      <c r="G236" s="19">
        <v>44963</v>
      </c>
      <c r="H236" s="18" t="s">
        <v>2761</v>
      </c>
      <c r="I236" s="18" t="s">
        <v>119</v>
      </c>
      <c r="J236" s="18" t="s">
        <v>119</v>
      </c>
      <c r="K236" s="18" t="s">
        <v>6379</v>
      </c>
      <c r="L236" s="18" t="s">
        <v>1532</v>
      </c>
      <c r="M236" s="18" t="s">
        <v>2164</v>
      </c>
      <c r="P236" s="18" t="s">
        <v>425</v>
      </c>
      <c r="R236" s="18" t="s">
        <v>6379</v>
      </c>
      <c r="S236" s="18" t="s">
        <v>1532</v>
      </c>
      <c r="T236" s="18" t="s">
        <v>2164</v>
      </c>
      <c r="U236" s="18" t="s">
        <v>122</v>
      </c>
      <c r="V236" s="18" t="s">
        <v>122</v>
      </c>
      <c r="W236" s="18" t="s">
        <v>6380</v>
      </c>
      <c r="X236" s="18" t="s">
        <v>426</v>
      </c>
      <c r="Y236" s="18" t="s">
        <v>400</v>
      </c>
      <c r="AA236" s="18" t="s">
        <v>425</v>
      </c>
      <c r="AD236" s="18" t="s">
        <v>1951</v>
      </c>
      <c r="AE236" s="18" t="s">
        <v>126</v>
      </c>
      <c r="AF236" s="18" t="s">
        <v>271</v>
      </c>
      <c r="AG236" s="18" t="s">
        <v>1916</v>
      </c>
      <c r="AH236" s="18" t="s">
        <v>129</v>
      </c>
      <c r="AI236" s="18" t="s">
        <v>6381</v>
      </c>
      <c r="AJ236" s="18" t="s">
        <v>6382</v>
      </c>
      <c r="AK236" s="18" t="s">
        <v>130</v>
      </c>
      <c r="AL236" s="18" t="s">
        <v>2262</v>
      </c>
      <c r="AM236" s="16">
        <v>20665423</v>
      </c>
      <c r="AN236" s="16">
        <v>2939000</v>
      </c>
      <c r="AO236" s="18" t="s">
        <v>131</v>
      </c>
      <c r="AP236" s="16">
        <v>21765000</v>
      </c>
      <c r="AQ236" s="16">
        <v>5155000</v>
      </c>
      <c r="AR236" s="16">
        <v>26920000</v>
      </c>
      <c r="AS236" s="16">
        <v>0</v>
      </c>
      <c r="AT236" s="16">
        <v>26920000</v>
      </c>
      <c r="AU236" s="18" t="s">
        <v>419</v>
      </c>
      <c r="AV236" s="19">
        <v>44963</v>
      </c>
      <c r="AX236" s="25" t="s">
        <v>141</v>
      </c>
      <c r="AY236" s="16">
        <v>26920000</v>
      </c>
      <c r="BB236" s="18" t="s">
        <v>420</v>
      </c>
      <c r="BD236" s="18">
        <v>0</v>
      </c>
      <c r="BF236" s="18">
        <v>0</v>
      </c>
      <c r="BL236" s="18" t="s">
        <v>420</v>
      </c>
      <c r="BM236" s="18" t="s">
        <v>1580</v>
      </c>
      <c r="BO236" s="16">
        <v>21765000</v>
      </c>
      <c r="BP236" s="16">
        <v>0</v>
      </c>
      <c r="BQ236" s="18" t="s">
        <v>420</v>
      </c>
      <c r="BR236" s="24" t="str">
        <f t="shared" si="16"/>
        <v>AE</v>
      </c>
      <c r="BS236" s="20" t="str">
        <f t="shared" si="13"/>
        <v>3S PONOROGO</v>
      </c>
      <c r="BT236" s="20" t="str">
        <f t="shared" si="14"/>
        <v>3S</v>
      </c>
      <c r="BU236" s="20" t="str">
        <f t="shared" si="15"/>
        <v>3. 3S PONOROGO</v>
      </c>
      <c r="BX236" s="18">
        <v>0</v>
      </c>
      <c r="BY236" s="18" t="s">
        <v>173</v>
      </c>
      <c r="CD236" s="18" t="s">
        <v>147</v>
      </c>
      <c r="CE236" s="18" t="s">
        <v>207</v>
      </c>
      <c r="CG236" s="18" t="s">
        <v>147</v>
      </c>
      <c r="CH236" s="18" t="s">
        <v>147</v>
      </c>
      <c r="CJ236" s="18" t="s">
        <v>139</v>
      </c>
      <c r="CV236" s="18" t="s">
        <v>119</v>
      </c>
      <c r="DA236" s="18">
        <v>0</v>
      </c>
      <c r="DC236" s="18" t="s">
        <v>392</v>
      </c>
      <c r="DD236" s="18" t="s">
        <v>141</v>
      </c>
      <c r="DG236" s="16">
        <v>26920000</v>
      </c>
      <c r="DH236" s="16">
        <v>26920000</v>
      </c>
      <c r="DI236" s="16">
        <v>0</v>
      </c>
      <c r="DJ236" s="16">
        <v>26920000</v>
      </c>
      <c r="DK236" s="13">
        <v>100</v>
      </c>
      <c r="DN236" s="18" t="s">
        <v>142</v>
      </c>
      <c r="DO236" s="18" t="s">
        <v>142</v>
      </c>
      <c r="DP236" s="21" t="s">
        <v>131</v>
      </c>
      <c r="DQ236" s="16">
        <v>100000</v>
      </c>
    </row>
    <row r="237" spans="1:121" x14ac:dyDescent="0.2">
      <c r="A237" s="18" t="s">
        <v>417</v>
      </c>
      <c r="B237" s="18" t="s">
        <v>418</v>
      </c>
      <c r="C237" s="1" t="s">
        <v>1578</v>
      </c>
      <c r="D237" s="18" t="s">
        <v>394</v>
      </c>
      <c r="E237" s="18" t="s">
        <v>395</v>
      </c>
      <c r="F237" s="18" t="s">
        <v>6383</v>
      </c>
      <c r="G237" s="19">
        <v>44964</v>
      </c>
      <c r="H237" s="18" t="s">
        <v>6384</v>
      </c>
      <c r="I237" s="18" t="s">
        <v>119</v>
      </c>
      <c r="J237" s="18" t="s">
        <v>119</v>
      </c>
      <c r="K237" s="18" t="s">
        <v>6385</v>
      </c>
      <c r="L237" s="18" t="s">
        <v>6386</v>
      </c>
      <c r="M237" s="18" t="s">
        <v>6387</v>
      </c>
      <c r="P237" s="18" t="s">
        <v>1318</v>
      </c>
      <c r="R237" s="18" t="s">
        <v>6385</v>
      </c>
      <c r="S237" s="18" t="s">
        <v>6386</v>
      </c>
      <c r="T237" s="18" t="s">
        <v>6387</v>
      </c>
      <c r="U237" s="18" t="s">
        <v>204</v>
      </c>
      <c r="V237" s="18" t="s">
        <v>143</v>
      </c>
      <c r="W237" s="18" t="s">
        <v>6387</v>
      </c>
      <c r="X237" s="18" t="s">
        <v>1216</v>
      </c>
      <c r="Y237" s="18" t="s">
        <v>401</v>
      </c>
      <c r="AA237" s="18" t="s">
        <v>1318</v>
      </c>
      <c r="AD237" s="18" t="s">
        <v>2271</v>
      </c>
      <c r="AE237" s="18" t="s">
        <v>126</v>
      </c>
      <c r="AF237" s="18" t="s">
        <v>145</v>
      </c>
      <c r="AG237" s="18" t="s">
        <v>1916</v>
      </c>
      <c r="AH237" s="18" t="s">
        <v>129</v>
      </c>
      <c r="AI237" s="18" t="s">
        <v>6388</v>
      </c>
      <c r="AJ237" s="18" t="s">
        <v>6389</v>
      </c>
      <c r="AK237" s="18" t="s">
        <v>130</v>
      </c>
      <c r="AL237" s="18" t="s">
        <v>2262</v>
      </c>
      <c r="AM237" s="16">
        <v>26602921</v>
      </c>
      <c r="AN237" s="16">
        <v>3667000</v>
      </c>
      <c r="AO237" s="18" t="s">
        <v>131</v>
      </c>
      <c r="AP237" s="16">
        <v>28020000</v>
      </c>
      <c r="AQ237" s="16">
        <v>6000000</v>
      </c>
      <c r="AR237" s="16">
        <v>33920000</v>
      </c>
      <c r="AS237" s="16">
        <v>0</v>
      </c>
      <c r="AT237" s="16">
        <v>33920000</v>
      </c>
      <c r="AU237" s="18" t="s">
        <v>419</v>
      </c>
      <c r="AV237" s="19">
        <v>44964</v>
      </c>
      <c r="AX237" s="25" t="s">
        <v>141</v>
      </c>
      <c r="AY237" s="16">
        <v>33920000</v>
      </c>
      <c r="BB237" s="18" t="s">
        <v>420</v>
      </c>
      <c r="BD237" s="18">
        <v>0</v>
      </c>
      <c r="BF237" s="18">
        <v>0</v>
      </c>
      <c r="BL237" s="18" t="s">
        <v>420</v>
      </c>
      <c r="BM237" s="18" t="s">
        <v>1578</v>
      </c>
      <c r="BO237" s="16">
        <v>27920000</v>
      </c>
      <c r="BP237" s="16">
        <v>100000</v>
      </c>
      <c r="BQ237" s="18" t="s">
        <v>420</v>
      </c>
      <c r="BR237" s="24" t="str">
        <f t="shared" si="16"/>
        <v>AE</v>
      </c>
      <c r="BS237" s="20" t="str">
        <f t="shared" si="13"/>
        <v>3S PONOROGO</v>
      </c>
      <c r="BT237" s="20" t="str">
        <f t="shared" si="14"/>
        <v>3S</v>
      </c>
      <c r="BU237" s="20" t="str">
        <f t="shared" si="15"/>
        <v>3. 3S PONOROGO</v>
      </c>
      <c r="BX237" s="18">
        <v>0</v>
      </c>
      <c r="BY237" s="18" t="s">
        <v>134</v>
      </c>
      <c r="CD237" s="18" t="s">
        <v>147</v>
      </c>
      <c r="CE237" s="18" t="s">
        <v>207</v>
      </c>
      <c r="CG237" s="18" t="s">
        <v>147</v>
      </c>
      <c r="CH237" s="18" t="s">
        <v>147</v>
      </c>
      <c r="CJ237" s="18" t="s">
        <v>139</v>
      </c>
      <c r="CV237" s="18" t="s">
        <v>119</v>
      </c>
      <c r="DA237" s="18">
        <v>0</v>
      </c>
      <c r="DC237" s="18" t="s">
        <v>392</v>
      </c>
      <c r="DD237" s="18" t="s">
        <v>141</v>
      </c>
      <c r="DG237" s="16">
        <v>34020000</v>
      </c>
      <c r="DH237" s="16">
        <v>33920000</v>
      </c>
      <c r="DI237" s="16">
        <v>100000</v>
      </c>
      <c r="DJ237" s="16">
        <v>34020000</v>
      </c>
      <c r="DK237" s="13">
        <v>100</v>
      </c>
      <c r="DN237" s="18" t="s">
        <v>397</v>
      </c>
      <c r="DO237" s="18" t="s">
        <v>397</v>
      </c>
      <c r="DP237" s="21" t="s">
        <v>131</v>
      </c>
      <c r="DQ237" s="16">
        <v>0</v>
      </c>
    </row>
    <row r="238" spans="1:121" x14ac:dyDescent="0.2">
      <c r="A238" s="18" t="s">
        <v>417</v>
      </c>
      <c r="C238" s="1" t="s">
        <v>1580</v>
      </c>
      <c r="D238" s="18" t="s">
        <v>119</v>
      </c>
      <c r="E238" s="18" t="s">
        <v>120</v>
      </c>
      <c r="F238" s="18" t="s">
        <v>6390</v>
      </c>
      <c r="G238" s="19">
        <v>44966</v>
      </c>
      <c r="H238" s="18" t="s">
        <v>6391</v>
      </c>
      <c r="I238" s="18" t="s">
        <v>119</v>
      </c>
      <c r="J238" s="18" t="s">
        <v>119</v>
      </c>
      <c r="K238" s="18" t="s">
        <v>6392</v>
      </c>
      <c r="L238" s="18" t="s">
        <v>6393</v>
      </c>
      <c r="M238" s="18" t="s">
        <v>6394</v>
      </c>
      <c r="P238" s="18" t="s">
        <v>1217</v>
      </c>
      <c r="R238" s="18" t="s">
        <v>6392</v>
      </c>
      <c r="S238" s="18" t="s">
        <v>6393</v>
      </c>
      <c r="T238" s="18" t="s">
        <v>6394</v>
      </c>
      <c r="U238" s="18" t="s">
        <v>164</v>
      </c>
      <c r="V238" s="18" t="s">
        <v>157</v>
      </c>
      <c r="W238" s="18" t="s">
        <v>1218</v>
      </c>
      <c r="X238" s="18" t="s">
        <v>1218</v>
      </c>
      <c r="Y238" s="18" t="s">
        <v>400</v>
      </c>
      <c r="AA238" s="18" t="s">
        <v>1217</v>
      </c>
      <c r="AD238" s="18" t="s">
        <v>2269</v>
      </c>
      <c r="AE238" s="18" t="s">
        <v>126</v>
      </c>
      <c r="AF238" s="18" t="s">
        <v>1784</v>
      </c>
      <c r="AG238" s="18" t="s">
        <v>1916</v>
      </c>
      <c r="AH238" s="18" t="s">
        <v>198</v>
      </c>
      <c r="AI238" s="18" t="s">
        <v>6395</v>
      </c>
      <c r="AJ238" s="18" t="s">
        <v>6396</v>
      </c>
      <c r="AK238" s="18" t="s">
        <v>130</v>
      </c>
      <c r="AL238" s="18" t="s">
        <v>2262</v>
      </c>
      <c r="AM238" s="16">
        <v>22293373</v>
      </c>
      <c r="AN238" s="16">
        <v>2995000</v>
      </c>
      <c r="AO238" s="18" t="s">
        <v>131</v>
      </c>
      <c r="AP238" s="16">
        <v>23480000</v>
      </c>
      <c r="AQ238" s="16">
        <v>5620000</v>
      </c>
      <c r="AR238" s="16">
        <v>29100000</v>
      </c>
      <c r="AS238" s="16">
        <v>0</v>
      </c>
      <c r="AT238" s="16">
        <v>29100000</v>
      </c>
      <c r="AU238" s="18" t="s">
        <v>419</v>
      </c>
      <c r="AV238" s="19">
        <v>44966</v>
      </c>
      <c r="AX238" s="25" t="s">
        <v>141</v>
      </c>
      <c r="AY238" s="16">
        <v>29100000</v>
      </c>
      <c r="BB238" s="18" t="s">
        <v>420</v>
      </c>
      <c r="BD238" s="18">
        <v>0</v>
      </c>
      <c r="BF238" s="18">
        <v>0</v>
      </c>
      <c r="BL238" s="18" t="s">
        <v>420</v>
      </c>
      <c r="BM238" s="18" t="s">
        <v>1580</v>
      </c>
      <c r="BO238" s="16">
        <v>23480000</v>
      </c>
      <c r="BP238" s="16">
        <v>0</v>
      </c>
      <c r="BQ238" s="18" t="s">
        <v>420</v>
      </c>
      <c r="BR238" s="24" t="str">
        <f t="shared" si="16"/>
        <v>AE</v>
      </c>
      <c r="BS238" s="20" t="str">
        <f t="shared" si="13"/>
        <v>3S PONOROGO</v>
      </c>
      <c r="BT238" s="20" t="str">
        <f t="shared" si="14"/>
        <v>3S</v>
      </c>
      <c r="BU238" s="20" t="str">
        <f t="shared" si="15"/>
        <v>3. 3S PONOROGO</v>
      </c>
      <c r="BX238" s="18">
        <v>0</v>
      </c>
      <c r="BY238" s="18" t="s">
        <v>173</v>
      </c>
      <c r="CD238" s="18" t="s">
        <v>147</v>
      </c>
      <c r="CE238" s="18" t="s">
        <v>207</v>
      </c>
      <c r="CG238" s="18" t="s">
        <v>147</v>
      </c>
      <c r="CH238" s="18" t="s">
        <v>147</v>
      </c>
      <c r="CJ238" s="18" t="s">
        <v>139</v>
      </c>
      <c r="CV238" s="18" t="s">
        <v>119</v>
      </c>
      <c r="DA238" s="18">
        <v>0</v>
      </c>
      <c r="DC238" s="18" t="s">
        <v>392</v>
      </c>
      <c r="DD238" s="18" t="s">
        <v>141</v>
      </c>
      <c r="DG238" s="16">
        <v>29100000</v>
      </c>
      <c r="DH238" s="16">
        <v>29100000</v>
      </c>
      <c r="DI238" s="16">
        <v>0</v>
      </c>
      <c r="DJ238" s="16">
        <v>29100000</v>
      </c>
      <c r="DK238" s="13">
        <v>100</v>
      </c>
      <c r="DN238" s="18" t="s">
        <v>142</v>
      </c>
      <c r="DO238" s="18" t="s">
        <v>142</v>
      </c>
      <c r="DP238" s="21" t="s">
        <v>131</v>
      </c>
      <c r="DQ238" s="16">
        <v>100000</v>
      </c>
    </row>
    <row r="239" spans="1:121" x14ac:dyDescent="0.2">
      <c r="A239" s="18" t="s">
        <v>417</v>
      </c>
      <c r="B239" s="18" t="s">
        <v>1579</v>
      </c>
      <c r="C239" s="1" t="s">
        <v>1303</v>
      </c>
      <c r="D239" s="18" t="s">
        <v>394</v>
      </c>
      <c r="E239" s="18" t="s">
        <v>395</v>
      </c>
      <c r="F239" s="18" t="s">
        <v>6397</v>
      </c>
      <c r="G239" s="19">
        <v>44966</v>
      </c>
      <c r="H239" s="18" t="s">
        <v>6398</v>
      </c>
      <c r="I239" s="18" t="s">
        <v>119</v>
      </c>
      <c r="J239" s="18" t="s">
        <v>119</v>
      </c>
      <c r="K239" s="18" t="s">
        <v>6399</v>
      </c>
      <c r="L239" s="18" t="s">
        <v>6400</v>
      </c>
      <c r="M239" s="18" t="s">
        <v>6401</v>
      </c>
      <c r="P239" s="18" t="s">
        <v>398</v>
      </c>
      <c r="R239" s="18" t="s">
        <v>6399</v>
      </c>
      <c r="S239" s="18" t="s">
        <v>6400</v>
      </c>
      <c r="T239" s="18" t="s">
        <v>6401</v>
      </c>
      <c r="U239" s="18" t="s">
        <v>157</v>
      </c>
      <c r="V239" s="18" t="s">
        <v>122</v>
      </c>
      <c r="W239" s="18" t="s">
        <v>6402</v>
      </c>
      <c r="X239" s="18" t="s">
        <v>399</v>
      </c>
      <c r="Y239" s="18" t="s">
        <v>400</v>
      </c>
      <c r="AA239" s="18" t="s">
        <v>398</v>
      </c>
      <c r="AD239" s="18" t="s">
        <v>2263</v>
      </c>
      <c r="AE239" s="18" t="s">
        <v>126</v>
      </c>
      <c r="AF239" s="18" t="s">
        <v>184</v>
      </c>
      <c r="AG239" s="18" t="s">
        <v>1916</v>
      </c>
      <c r="AH239" s="18" t="s">
        <v>129</v>
      </c>
      <c r="AI239" s="18" t="s">
        <v>6403</v>
      </c>
      <c r="AJ239" s="18" t="s">
        <v>6404</v>
      </c>
      <c r="AK239" s="18" t="s">
        <v>130</v>
      </c>
      <c r="AL239" s="18" t="s">
        <v>2262</v>
      </c>
      <c r="AM239" s="16">
        <v>25402159</v>
      </c>
      <c r="AN239" s="16">
        <v>3359000</v>
      </c>
      <c r="AO239" s="18" t="s">
        <v>131</v>
      </c>
      <c r="AP239" s="16">
        <v>26755000</v>
      </c>
      <c r="AQ239" s="16">
        <v>5910000</v>
      </c>
      <c r="AR239" s="16">
        <v>32565000</v>
      </c>
      <c r="AS239" s="16">
        <v>0</v>
      </c>
      <c r="AT239" s="16">
        <v>32565000</v>
      </c>
      <c r="AU239" s="18" t="s">
        <v>419</v>
      </c>
      <c r="AV239" s="19">
        <v>44966</v>
      </c>
      <c r="AX239" s="25" t="s">
        <v>141</v>
      </c>
      <c r="AY239" s="16">
        <v>32565000</v>
      </c>
      <c r="BB239" s="18" t="s">
        <v>420</v>
      </c>
      <c r="BD239" s="18">
        <v>0</v>
      </c>
      <c r="BF239" s="18">
        <v>0</v>
      </c>
      <c r="BL239" s="18" t="s">
        <v>420</v>
      </c>
      <c r="BM239" s="18" t="s">
        <v>1303</v>
      </c>
      <c r="BO239" s="16">
        <v>26655000</v>
      </c>
      <c r="BP239" s="16">
        <v>100000</v>
      </c>
      <c r="BQ239" s="18" t="s">
        <v>420</v>
      </c>
      <c r="BR239" s="24" t="str">
        <f t="shared" si="16"/>
        <v>AE</v>
      </c>
      <c r="BS239" s="20" t="str">
        <f t="shared" si="13"/>
        <v>3S PONOROGO</v>
      </c>
      <c r="BT239" s="20" t="str">
        <f t="shared" si="14"/>
        <v>3S</v>
      </c>
      <c r="BU239" s="20" t="str">
        <f t="shared" si="15"/>
        <v>3. 3S PONOROGO</v>
      </c>
      <c r="BX239" s="18">
        <v>0</v>
      </c>
      <c r="BY239" s="18" t="s">
        <v>134</v>
      </c>
      <c r="CD239" s="18" t="s">
        <v>147</v>
      </c>
      <c r="CE239" s="18" t="s">
        <v>207</v>
      </c>
      <c r="CG239" s="18" t="s">
        <v>147</v>
      </c>
      <c r="CH239" s="18" t="s">
        <v>147</v>
      </c>
      <c r="CJ239" s="18" t="s">
        <v>139</v>
      </c>
      <c r="CV239" s="18" t="s">
        <v>119</v>
      </c>
      <c r="DA239" s="18">
        <v>0</v>
      </c>
      <c r="DC239" s="18" t="s">
        <v>392</v>
      </c>
      <c r="DD239" s="18" t="s">
        <v>141</v>
      </c>
      <c r="DG239" s="16">
        <v>32665000</v>
      </c>
      <c r="DH239" s="16">
        <v>32565000</v>
      </c>
      <c r="DI239" s="16">
        <v>100000</v>
      </c>
      <c r="DJ239" s="16">
        <v>32665000</v>
      </c>
      <c r="DK239" s="13">
        <v>100</v>
      </c>
      <c r="DN239" s="18" t="s">
        <v>397</v>
      </c>
      <c r="DO239" s="18" t="s">
        <v>397</v>
      </c>
      <c r="DP239" s="21" t="s">
        <v>131</v>
      </c>
      <c r="DQ239" s="16">
        <v>0</v>
      </c>
    </row>
    <row r="240" spans="1:121" x14ac:dyDescent="0.2">
      <c r="A240" s="18" t="s">
        <v>417</v>
      </c>
      <c r="B240" s="18" t="s">
        <v>1579</v>
      </c>
      <c r="C240" s="1" t="s">
        <v>1303</v>
      </c>
      <c r="D240" s="18" t="s">
        <v>394</v>
      </c>
      <c r="E240" s="18" t="s">
        <v>395</v>
      </c>
      <c r="F240" s="18" t="s">
        <v>6405</v>
      </c>
      <c r="G240" s="19">
        <v>44966</v>
      </c>
      <c r="H240" s="18" t="s">
        <v>6406</v>
      </c>
      <c r="I240" s="18" t="s">
        <v>119</v>
      </c>
      <c r="J240" s="18" t="s">
        <v>119</v>
      </c>
      <c r="K240" s="18" t="s">
        <v>6407</v>
      </c>
      <c r="L240" s="18" t="s">
        <v>6408</v>
      </c>
      <c r="M240" s="18" t="s">
        <v>6409</v>
      </c>
      <c r="P240" s="18" t="s">
        <v>2389</v>
      </c>
      <c r="R240" s="18" t="s">
        <v>6407</v>
      </c>
      <c r="S240" s="18" t="s">
        <v>6408</v>
      </c>
      <c r="T240" s="18" t="s">
        <v>6409</v>
      </c>
      <c r="U240" s="18" t="s">
        <v>123</v>
      </c>
      <c r="V240" s="18" t="s">
        <v>188</v>
      </c>
      <c r="W240" s="18" t="s">
        <v>6410</v>
      </c>
      <c r="X240" s="18" t="s">
        <v>2390</v>
      </c>
      <c r="Y240" s="18" t="s">
        <v>401</v>
      </c>
      <c r="AA240" s="18" t="s">
        <v>2389</v>
      </c>
      <c r="AD240" s="18" t="s">
        <v>2263</v>
      </c>
      <c r="AE240" s="18" t="s">
        <v>126</v>
      </c>
      <c r="AF240" s="18" t="s">
        <v>184</v>
      </c>
      <c r="AG240" s="18" t="s">
        <v>1916</v>
      </c>
      <c r="AH240" s="18" t="s">
        <v>129</v>
      </c>
      <c r="AI240" s="18" t="s">
        <v>6411</v>
      </c>
      <c r="AJ240" s="18" t="s">
        <v>6412</v>
      </c>
      <c r="AK240" s="18" t="s">
        <v>130</v>
      </c>
      <c r="AL240" s="18" t="s">
        <v>2262</v>
      </c>
      <c r="AM240" s="16">
        <v>25402159</v>
      </c>
      <c r="AN240" s="16">
        <v>3359000</v>
      </c>
      <c r="AO240" s="18" t="s">
        <v>131</v>
      </c>
      <c r="AP240" s="16">
        <v>26755000</v>
      </c>
      <c r="AQ240" s="16">
        <v>5910000</v>
      </c>
      <c r="AR240" s="16">
        <v>32565000</v>
      </c>
      <c r="AS240" s="16">
        <v>0</v>
      </c>
      <c r="AT240" s="16">
        <v>32565000</v>
      </c>
      <c r="AU240" s="18" t="s">
        <v>419</v>
      </c>
      <c r="AV240" s="19">
        <v>44966</v>
      </c>
      <c r="AX240" s="25" t="s">
        <v>141</v>
      </c>
      <c r="AY240" s="16">
        <v>32565000</v>
      </c>
      <c r="BB240" s="18" t="s">
        <v>420</v>
      </c>
      <c r="BD240" s="18">
        <v>0</v>
      </c>
      <c r="BF240" s="18">
        <v>0</v>
      </c>
      <c r="BL240" s="18" t="s">
        <v>420</v>
      </c>
      <c r="BM240" s="18" t="s">
        <v>1303</v>
      </c>
      <c r="BO240" s="16">
        <v>26655000</v>
      </c>
      <c r="BP240" s="16">
        <v>100000</v>
      </c>
      <c r="BQ240" s="18" t="s">
        <v>420</v>
      </c>
      <c r="BR240" s="24" t="str">
        <f t="shared" si="16"/>
        <v>AE</v>
      </c>
      <c r="BS240" s="20" t="str">
        <f t="shared" si="13"/>
        <v>3S PONOROGO</v>
      </c>
      <c r="BT240" s="20" t="str">
        <f t="shared" si="14"/>
        <v>3S</v>
      </c>
      <c r="BU240" s="20" t="str">
        <f t="shared" si="15"/>
        <v>3. 3S PONOROGO</v>
      </c>
      <c r="BX240" s="18">
        <v>0</v>
      </c>
      <c r="BY240" s="18" t="s">
        <v>134</v>
      </c>
      <c r="CD240" s="18" t="s">
        <v>147</v>
      </c>
      <c r="CE240" s="18" t="s">
        <v>207</v>
      </c>
      <c r="CG240" s="18" t="s">
        <v>147</v>
      </c>
      <c r="CH240" s="18" t="s">
        <v>147</v>
      </c>
      <c r="CJ240" s="18" t="s">
        <v>139</v>
      </c>
      <c r="CV240" s="18" t="s">
        <v>119</v>
      </c>
      <c r="DA240" s="18">
        <v>0</v>
      </c>
      <c r="DC240" s="18" t="s">
        <v>392</v>
      </c>
      <c r="DD240" s="18" t="s">
        <v>141</v>
      </c>
      <c r="DG240" s="16">
        <v>32665000</v>
      </c>
      <c r="DH240" s="16">
        <v>32565000</v>
      </c>
      <c r="DI240" s="16">
        <v>100000</v>
      </c>
      <c r="DJ240" s="16">
        <v>32665000</v>
      </c>
      <c r="DK240" s="13">
        <v>100</v>
      </c>
      <c r="DN240" s="18" t="s">
        <v>397</v>
      </c>
      <c r="DO240" s="18" t="s">
        <v>397</v>
      </c>
      <c r="DP240" s="21" t="s">
        <v>131</v>
      </c>
      <c r="DQ240" s="16">
        <v>0</v>
      </c>
    </row>
    <row r="241" spans="1:121" x14ac:dyDescent="0.2">
      <c r="A241" s="18" t="s">
        <v>417</v>
      </c>
      <c r="B241" s="18" t="s">
        <v>1579</v>
      </c>
      <c r="C241" s="1" t="s">
        <v>1303</v>
      </c>
      <c r="D241" s="18" t="s">
        <v>394</v>
      </c>
      <c r="E241" s="18" t="s">
        <v>395</v>
      </c>
      <c r="F241" s="18" t="s">
        <v>6413</v>
      </c>
      <c r="G241" s="19">
        <v>44966</v>
      </c>
      <c r="H241" s="18" t="s">
        <v>6414</v>
      </c>
      <c r="I241" s="18" t="s">
        <v>119</v>
      </c>
      <c r="J241" s="18" t="s">
        <v>119</v>
      </c>
      <c r="K241" s="18" t="s">
        <v>6415</v>
      </c>
      <c r="L241" s="18" t="s">
        <v>6416</v>
      </c>
      <c r="M241" s="18" t="s">
        <v>6417</v>
      </c>
      <c r="P241" s="18" t="s">
        <v>2002</v>
      </c>
      <c r="R241" s="18" t="s">
        <v>6415</v>
      </c>
      <c r="S241" s="18" t="s">
        <v>6416</v>
      </c>
      <c r="T241" s="18" t="s">
        <v>6417</v>
      </c>
      <c r="U241" s="18" t="s">
        <v>122</v>
      </c>
      <c r="V241" s="18" t="s">
        <v>560</v>
      </c>
      <c r="W241" s="18" t="s">
        <v>2395</v>
      </c>
      <c r="X241" s="18" t="s">
        <v>1896</v>
      </c>
      <c r="Y241" s="18" t="s">
        <v>2003</v>
      </c>
      <c r="AA241" s="18" t="s">
        <v>2002</v>
      </c>
      <c r="AD241" s="18" t="s">
        <v>2263</v>
      </c>
      <c r="AE241" s="18" t="s">
        <v>126</v>
      </c>
      <c r="AF241" s="18" t="s">
        <v>184</v>
      </c>
      <c r="AG241" s="18" t="s">
        <v>1916</v>
      </c>
      <c r="AH241" s="18" t="s">
        <v>129</v>
      </c>
      <c r="AI241" s="18" t="s">
        <v>6418</v>
      </c>
      <c r="AJ241" s="18" t="s">
        <v>6419</v>
      </c>
      <c r="AK241" s="18" t="s">
        <v>130</v>
      </c>
      <c r="AL241" s="18" t="s">
        <v>2262</v>
      </c>
      <c r="AM241" s="16">
        <v>25402159</v>
      </c>
      <c r="AN241" s="16">
        <v>3359000</v>
      </c>
      <c r="AO241" s="18" t="s">
        <v>131</v>
      </c>
      <c r="AP241" s="16">
        <v>26755000</v>
      </c>
      <c r="AQ241" s="16">
        <v>5910000</v>
      </c>
      <c r="AR241" s="16">
        <v>32565000</v>
      </c>
      <c r="AS241" s="16">
        <v>0</v>
      </c>
      <c r="AT241" s="16">
        <v>32565000</v>
      </c>
      <c r="AU241" s="18" t="s">
        <v>419</v>
      </c>
      <c r="AV241" s="19">
        <v>44966</v>
      </c>
      <c r="AX241" s="25" t="s">
        <v>141</v>
      </c>
      <c r="AY241" s="16">
        <v>32565000</v>
      </c>
      <c r="BB241" s="18" t="s">
        <v>420</v>
      </c>
      <c r="BD241" s="18">
        <v>0</v>
      </c>
      <c r="BF241" s="18">
        <v>0</v>
      </c>
      <c r="BL241" s="18" t="s">
        <v>420</v>
      </c>
      <c r="BM241" s="18" t="s">
        <v>1303</v>
      </c>
      <c r="BO241" s="16">
        <v>26655000</v>
      </c>
      <c r="BP241" s="16">
        <v>100000</v>
      </c>
      <c r="BQ241" s="18" t="s">
        <v>420</v>
      </c>
      <c r="BR241" s="24" t="str">
        <f t="shared" si="16"/>
        <v>AE</v>
      </c>
      <c r="BS241" s="20" t="str">
        <f t="shared" si="13"/>
        <v>3S PONOROGO</v>
      </c>
      <c r="BT241" s="20" t="str">
        <f t="shared" si="14"/>
        <v>3S</v>
      </c>
      <c r="BU241" s="20" t="str">
        <f t="shared" si="15"/>
        <v>3. 3S PONOROGO</v>
      </c>
      <c r="BX241" s="18">
        <v>0</v>
      </c>
      <c r="BY241" s="18" t="s">
        <v>134</v>
      </c>
      <c r="CD241" s="18" t="s">
        <v>147</v>
      </c>
      <c r="CE241" s="18" t="s">
        <v>207</v>
      </c>
      <c r="CG241" s="18" t="s">
        <v>147</v>
      </c>
      <c r="CH241" s="18" t="s">
        <v>147</v>
      </c>
      <c r="CJ241" s="18" t="s">
        <v>139</v>
      </c>
      <c r="CV241" s="18" t="s">
        <v>119</v>
      </c>
      <c r="DA241" s="18">
        <v>0</v>
      </c>
      <c r="DC241" s="18" t="s">
        <v>392</v>
      </c>
      <c r="DD241" s="18" t="s">
        <v>141</v>
      </c>
      <c r="DG241" s="16">
        <v>32665000</v>
      </c>
      <c r="DH241" s="16">
        <v>32565000</v>
      </c>
      <c r="DI241" s="16">
        <v>100000</v>
      </c>
      <c r="DJ241" s="16">
        <v>32665000</v>
      </c>
      <c r="DK241" s="13">
        <v>100</v>
      </c>
      <c r="DN241" s="18" t="s">
        <v>397</v>
      </c>
      <c r="DO241" s="18" t="s">
        <v>397</v>
      </c>
      <c r="DP241" s="21" t="s">
        <v>131</v>
      </c>
      <c r="DQ241" s="16">
        <v>0</v>
      </c>
    </row>
    <row r="242" spans="1:121" x14ac:dyDescent="0.2">
      <c r="A242" s="18" t="s">
        <v>417</v>
      </c>
      <c r="B242" s="18" t="s">
        <v>1579</v>
      </c>
      <c r="C242" s="1" t="s">
        <v>1302</v>
      </c>
      <c r="D242" s="18" t="s">
        <v>394</v>
      </c>
      <c r="E242" s="18" t="s">
        <v>395</v>
      </c>
      <c r="F242" s="18" t="s">
        <v>6420</v>
      </c>
      <c r="G242" s="19">
        <v>44966</v>
      </c>
      <c r="H242" s="18" t="s">
        <v>6421</v>
      </c>
      <c r="I242" s="18" t="s">
        <v>119</v>
      </c>
      <c r="J242" s="18" t="s">
        <v>119</v>
      </c>
      <c r="K242" s="18" t="s">
        <v>6422</v>
      </c>
      <c r="L242" s="18" t="s">
        <v>6423</v>
      </c>
      <c r="M242" s="18" t="s">
        <v>6424</v>
      </c>
      <c r="P242" s="18" t="s">
        <v>6425</v>
      </c>
      <c r="R242" s="18" t="s">
        <v>6422</v>
      </c>
      <c r="S242" s="18" t="s">
        <v>6423</v>
      </c>
      <c r="T242" s="18" t="s">
        <v>6424</v>
      </c>
      <c r="U242" s="18" t="s">
        <v>150</v>
      </c>
      <c r="V242" s="18" t="s">
        <v>122</v>
      </c>
      <c r="W242" s="18" t="s">
        <v>1927</v>
      </c>
      <c r="X242" s="18" t="s">
        <v>6426</v>
      </c>
      <c r="Y242" s="18" t="s">
        <v>400</v>
      </c>
      <c r="AA242" s="18" t="s">
        <v>6425</v>
      </c>
      <c r="AD242" s="18" t="s">
        <v>2271</v>
      </c>
      <c r="AE242" s="18" t="s">
        <v>126</v>
      </c>
      <c r="AF242" s="18" t="s">
        <v>145</v>
      </c>
      <c r="AG242" s="18" t="s">
        <v>1916</v>
      </c>
      <c r="AH242" s="18" t="s">
        <v>129</v>
      </c>
      <c r="AI242" s="18" t="s">
        <v>6427</v>
      </c>
      <c r="AJ242" s="18" t="s">
        <v>6428</v>
      </c>
      <c r="AK242" s="18" t="s">
        <v>130</v>
      </c>
      <c r="AL242" s="18" t="s">
        <v>2262</v>
      </c>
      <c r="AM242" s="16">
        <v>26602921</v>
      </c>
      <c r="AN242" s="16">
        <v>3667000</v>
      </c>
      <c r="AO242" s="18" t="s">
        <v>131</v>
      </c>
      <c r="AP242" s="16">
        <v>28020000</v>
      </c>
      <c r="AQ242" s="16">
        <v>6000000</v>
      </c>
      <c r="AR242" s="16">
        <v>33920000</v>
      </c>
      <c r="AS242" s="16">
        <v>0</v>
      </c>
      <c r="AT242" s="16">
        <v>33920000</v>
      </c>
      <c r="AU242" s="18" t="s">
        <v>419</v>
      </c>
      <c r="AV242" s="19">
        <v>44966</v>
      </c>
      <c r="AX242" s="25" t="s">
        <v>141</v>
      </c>
      <c r="AY242" s="16">
        <v>33920000</v>
      </c>
      <c r="BB242" s="18" t="s">
        <v>420</v>
      </c>
      <c r="BD242" s="18">
        <v>0</v>
      </c>
      <c r="BF242" s="18">
        <v>0</v>
      </c>
      <c r="BL242" s="18" t="s">
        <v>420</v>
      </c>
      <c r="BM242" s="18" t="s">
        <v>1302</v>
      </c>
      <c r="BO242" s="16">
        <v>27920000</v>
      </c>
      <c r="BP242" s="16">
        <v>100000</v>
      </c>
      <c r="BQ242" s="18" t="s">
        <v>420</v>
      </c>
      <c r="BR242" s="24" t="str">
        <f t="shared" si="16"/>
        <v>AE</v>
      </c>
      <c r="BS242" s="20" t="str">
        <f t="shared" si="13"/>
        <v>3S PONOROGO</v>
      </c>
      <c r="BT242" s="20" t="str">
        <f t="shared" si="14"/>
        <v>3S</v>
      </c>
      <c r="BU242" s="20" t="str">
        <f t="shared" si="15"/>
        <v>3. 3S PONOROGO</v>
      </c>
      <c r="BX242" s="18">
        <v>0</v>
      </c>
      <c r="BY242" s="18" t="s">
        <v>134</v>
      </c>
      <c r="CD242" s="18" t="s">
        <v>147</v>
      </c>
      <c r="CE242" s="18" t="s">
        <v>207</v>
      </c>
      <c r="CG242" s="18" t="s">
        <v>147</v>
      </c>
      <c r="CH242" s="18" t="s">
        <v>147</v>
      </c>
      <c r="CJ242" s="18" t="s">
        <v>139</v>
      </c>
      <c r="CV242" s="18" t="s">
        <v>119</v>
      </c>
      <c r="DA242" s="18">
        <v>0</v>
      </c>
      <c r="DC242" s="18" t="s">
        <v>392</v>
      </c>
      <c r="DD242" s="18" t="s">
        <v>141</v>
      </c>
      <c r="DG242" s="16">
        <v>34020000</v>
      </c>
      <c r="DH242" s="16">
        <v>33920000</v>
      </c>
      <c r="DI242" s="16">
        <v>100000</v>
      </c>
      <c r="DJ242" s="16">
        <v>34020000</v>
      </c>
      <c r="DK242" s="13">
        <v>100</v>
      </c>
      <c r="DN242" s="18" t="s">
        <v>397</v>
      </c>
      <c r="DO242" s="18" t="s">
        <v>397</v>
      </c>
      <c r="DP242" s="21" t="s">
        <v>131</v>
      </c>
      <c r="DQ242" s="16">
        <v>0</v>
      </c>
    </row>
    <row r="243" spans="1:121" x14ac:dyDescent="0.2">
      <c r="A243" s="18" t="s">
        <v>417</v>
      </c>
      <c r="B243" s="18" t="s">
        <v>423</v>
      </c>
      <c r="C243" s="1" t="s">
        <v>1826</v>
      </c>
      <c r="D243" s="18" t="s">
        <v>134</v>
      </c>
      <c r="E243" s="18" t="s">
        <v>167</v>
      </c>
      <c r="F243" s="18" t="s">
        <v>6429</v>
      </c>
      <c r="G243" s="19">
        <v>44967</v>
      </c>
      <c r="H243" s="18" t="s">
        <v>6430</v>
      </c>
      <c r="I243" s="18" t="s">
        <v>119</v>
      </c>
      <c r="J243" s="18" t="s">
        <v>119</v>
      </c>
      <c r="K243" s="18" t="s">
        <v>6431</v>
      </c>
      <c r="L243" s="18" t="s">
        <v>6432</v>
      </c>
      <c r="M243" s="18" t="s">
        <v>6433</v>
      </c>
      <c r="P243" s="18" t="s">
        <v>6425</v>
      </c>
      <c r="R243" s="18" t="s">
        <v>6434</v>
      </c>
      <c r="S243" s="18" t="s">
        <v>6435</v>
      </c>
      <c r="T243" s="18" t="s">
        <v>6433</v>
      </c>
      <c r="U243" s="18" t="s">
        <v>150</v>
      </c>
      <c r="V243" s="18" t="s">
        <v>157</v>
      </c>
      <c r="W243" s="18" t="s">
        <v>1927</v>
      </c>
      <c r="X243" s="18" t="s">
        <v>6426</v>
      </c>
      <c r="Y243" s="18" t="s">
        <v>400</v>
      </c>
      <c r="AA243" s="18" t="s">
        <v>6425</v>
      </c>
      <c r="AD243" s="18" t="s">
        <v>2496</v>
      </c>
      <c r="AE243" s="18" t="s">
        <v>126</v>
      </c>
      <c r="AF243" s="18" t="s">
        <v>2349</v>
      </c>
      <c r="AG243" s="18" t="s">
        <v>1916</v>
      </c>
      <c r="AH243" s="18" t="s">
        <v>162</v>
      </c>
      <c r="AI243" s="18" t="s">
        <v>6436</v>
      </c>
      <c r="AJ243" s="18" t="s">
        <v>6437</v>
      </c>
      <c r="AK243" s="18" t="s">
        <v>130</v>
      </c>
      <c r="AL243" s="18" t="s">
        <v>2262</v>
      </c>
      <c r="AM243" s="16">
        <v>22060777</v>
      </c>
      <c r="AN243" s="16">
        <v>0</v>
      </c>
      <c r="AO243" s="18" t="s">
        <v>131</v>
      </c>
      <c r="AP243" s="16">
        <v>23235000</v>
      </c>
      <c r="AQ243" s="16">
        <v>4365000</v>
      </c>
      <c r="AR243" s="16">
        <v>27600000</v>
      </c>
      <c r="AS243" s="16">
        <v>0</v>
      </c>
      <c r="AT243" s="16">
        <v>27600000</v>
      </c>
      <c r="AU243" s="18" t="s">
        <v>419</v>
      </c>
      <c r="AV243" s="19">
        <v>44967</v>
      </c>
      <c r="AX243" s="25" t="s">
        <v>141</v>
      </c>
      <c r="AY243" s="16">
        <v>27600000</v>
      </c>
      <c r="BB243" s="18" t="s">
        <v>420</v>
      </c>
      <c r="BD243" s="18">
        <v>0</v>
      </c>
      <c r="BF243" s="18">
        <v>0</v>
      </c>
      <c r="BL243" s="18" t="s">
        <v>420</v>
      </c>
      <c r="BM243" s="18" t="s">
        <v>1826</v>
      </c>
      <c r="BO243" s="16">
        <v>23235000</v>
      </c>
      <c r="BP243" s="16">
        <v>0</v>
      </c>
      <c r="BQ243" s="18" t="s">
        <v>420</v>
      </c>
      <c r="BR243" s="24" t="str">
        <f t="shared" si="16"/>
        <v>AE</v>
      </c>
      <c r="BS243" s="20" t="str">
        <f t="shared" si="13"/>
        <v>3S PONOROGO</v>
      </c>
      <c r="BT243" s="20" t="str">
        <f t="shared" si="14"/>
        <v>3S</v>
      </c>
      <c r="BU243" s="20" t="str">
        <f t="shared" si="15"/>
        <v>3. 3S PONOROGO</v>
      </c>
      <c r="BX243" s="18">
        <v>0</v>
      </c>
      <c r="BY243" s="18" t="s">
        <v>173</v>
      </c>
      <c r="CD243" s="18" t="s">
        <v>147</v>
      </c>
      <c r="CE243" s="18" t="s">
        <v>207</v>
      </c>
      <c r="CG243" s="18" t="s">
        <v>147</v>
      </c>
      <c r="CH243" s="18" t="s">
        <v>147</v>
      </c>
      <c r="CJ243" s="18" t="s">
        <v>139</v>
      </c>
      <c r="CV243" s="18" t="s">
        <v>119</v>
      </c>
      <c r="DA243" s="18">
        <v>0</v>
      </c>
      <c r="DC243" s="18" t="s">
        <v>392</v>
      </c>
      <c r="DD243" s="18" t="s">
        <v>141</v>
      </c>
      <c r="DG243" s="16">
        <v>27600000</v>
      </c>
      <c r="DH243" s="16">
        <v>27600000</v>
      </c>
      <c r="DI243" s="16">
        <v>0</v>
      </c>
      <c r="DJ243" s="16">
        <v>27600000</v>
      </c>
      <c r="DK243" s="13">
        <v>100</v>
      </c>
      <c r="DN243" s="18" t="s">
        <v>175</v>
      </c>
      <c r="DO243" s="18" t="s">
        <v>175</v>
      </c>
      <c r="DP243" s="21" t="s">
        <v>131</v>
      </c>
      <c r="DQ243" s="16">
        <v>100000</v>
      </c>
    </row>
    <row r="244" spans="1:121" x14ac:dyDescent="0.2">
      <c r="A244" s="18" t="s">
        <v>417</v>
      </c>
      <c r="B244" s="18" t="s">
        <v>418</v>
      </c>
      <c r="C244" s="1" t="s">
        <v>1378</v>
      </c>
      <c r="D244" s="18" t="s">
        <v>394</v>
      </c>
      <c r="E244" s="18" t="s">
        <v>395</v>
      </c>
      <c r="F244" s="18" t="s">
        <v>6438</v>
      </c>
      <c r="G244" s="19">
        <v>44970</v>
      </c>
      <c r="H244" s="18" t="s">
        <v>6439</v>
      </c>
      <c r="I244" s="18" t="s">
        <v>119</v>
      </c>
      <c r="J244" s="18" t="s">
        <v>119</v>
      </c>
      <c r="K244" s="18" t="s">
        <v>6440</v>
      </c>
      <c r="L244" s="18" t="s">
        <v>6441</v>
      </c>
      <c r="M244" s="18" t="s">
        <v>6442</v>
      </c>
      <c r="P244" s="18" t="s">
        <v>980</v>
      </c>
      <c r="R244" s="18" t="s">
        <v>6440</v>
      </c>
      <c r="S244" s="18" t="s">
        <v>6441</v>
      </c>
      <c r="T244" s="18" t="s">
        <v>6442</v>
      </c>
      <c r="U244" s="18" t="s">
        <v>122</v>
      </c>
      <c r="V244" s="18" t="s">
        <v>122</v>
      </c>
      <c r="W244" s="18" t="s">
        <v>6443</v>
      </c>
      <c r="X244" s="18" t="s">
        <v>2006</v>
      </c>
      <c r="Y244" s="18" t="s">
        <v>400</v>
      </c>
      <c r="AA244" s="18" t="s">
        <v>980</v>
      </c>
      <c r="AD244" s="18" t="s">
        <v>2263</v>
      </c>
      <c r="AE244" s="18" t="s">
        <v>126</v>
      </c>
      <c r="AF244" s="18" t="s">
        <v>184</v>
      </c>
      <c r="AG244" s="18" t="s">
        <v>1916</v>
      </c>
      <c r="AH244" s="18" t="s">
        <v>129</v>
      </c>
      <c r="AI244" s="18" t="s">
        <v>6444</v>
      </c>
      <c r="AJ244" s="18" t="s">
        <v>6445</v>
      </c>
      <c r="AK244" s="18" t="s">
        <v>130</v>
      </c>
      <c r="AL244" s="18" t="s">
        <v>2262</v>
      </c>
      <c r="AM244" s="16">
        <v>25402159</v>
      </c>
      <c r="AN244" s="16">
        <v>3359000</v>
      </c>
      <c r="AO244" s="18" t="s">
        <v>131</v>
      </c>
      <c r="AP244" s="16">
        <v>26755000</v>
      </c>
      <c r="AQ244" s="16">
        <v>5910000</v>
      </c>
      <c r="AR244" s="16">
        <v>32565000</v>
      </c>
      <c r="AS244" s="16">
        <v>0</v>
      </c>
      <c r="AT244" s="16">
        <v>32565000</v>
      </c>
      <c r="AU244" s="18" t="s">
        <v>419</v>
      </c>
      <c r="AV244" s="19">
        <v>44970</v>
      </c>
      <c r="AX244" s="25" t="s">
        <v>141</v>
      </c>
      <c r="AY244" s="16">
        <v>32565000</v>
      </c>
      <c r="BB244" s="18" t="s">
        <v>420</v>
      </c>
      <c r="BD244" s="18">
        <v>0</v>
      </c>
      <c r="BF244" s="18">
        <v>0</v>
      </c>
      <c r="BL244" s="18" t="s">
        <v>420</v>
      </c>
      <c r="BM244" s="18" t="s">
        <v>1378</v>
      </c>
      <c r="BO244" s="16">
        <v>26655000</v>
      </c>
      <c r="BP244" s="16">
        <v>100000</v>
      </c>
      <c r="BQ244" s="18" t="s">
        <v>420</v>
      </c>
      <c r="BR244" s="24" t="str">
        <f t="shared" si="16"/>
        <v>AE</v>
      </c>
      <c r="BS244" s="20" t="str">
        <f t="shared" si="13"/>
        <v>3S PONOROGO</v>
      </c>
      <c r="BT244" s="20" t="str">
        <f t="shared" si="14"/>
        <v>3S</v>
      </c>
      <c r="BU244" s="20" t="str">
        <f t="shared" si="15"/>
        <v>3. 3S PONOROGO</v>
      </c>
      <c r="BX244" s="18">
        <v>0</v>
      </c>
      <c r="BY244" s="18" t="s">
        <v>134</v>
      </c>
      <c r="CD244" s="18" t="s">
        <v>147</v>
      </c>
      <c r="CE244" s="18" t="s">
        <v>207</v>
      </c>
      <c r="CG244" s="18" t="s">
        <v>147</v>
      </c>
      <c r="CH244" s="18" t="s">
        <v>147</v>
      </c>
      <c r="CJ244" s="18" t="s">
        <v>139</v>
      </c>
      <c r="CV244" s="18" t="s">
        <v>119</v>
      </c>
      <c r="DA244" s="18">
        <v>0</v>
      </c>
      <c r="DC244" s="18" t="s">
        <v>392</v>
      </c>
      <c r="DD244" s="18" t="s">
        <v>141</v>
      </c>
      <c r="DG244" s="16">
        <v>32665000</v>
      </c>
      <c r="DH244" s="16">
        <v>32565000</v>
      </c>
      <c r="DI244" s="16">
        <v>100000</v>
      </c>
      <c r="DJ244" s="16">
        <v>32665000</v>
      </c>
      <c r="DK244" s="13">
        <v>100</v>
      </c>
      <c r="DN244" s="18" t="s">
        <v>397</v>
      </c>
      <c r="DO244" s="18" t="s">
        <v>397</v>
      </c>
      <c r="DP244" s="21" t="s">
        <v>131</v>
      </c>
      <c r="DQ244" s="16">
        <v>0</v>
      </c>
    </row>
    <row r="245" spans="1:121" x14ac:dyDescent="0.2">
      <c r="A245" s="18" t="s">
        <v>417</v>
      </c>
      <c r="B245" s="18" t="s">
        <v>1579</v>
      </c>
      <c r="C245" s="1" t="s">
        <v>1302</v>
      </c>
      <c r="D245" s="18" t="s">
        <v>394</v>
      </c>
      <c r="E245" s="18" t="s">
        <v>395</v>
      </c>
      <c r="F245" s="18" t="s">
        <v>6446</v>
      </c>
      <c r="G245" s="19">
        <v>44970</v>
      </c>
      <c r="H245" s="18" t="s">
        <v>6447</v>
      </c>
      <c r="I245" s="18" t="s">
        <v>119</v>
      </c>
      <c r="J245" s="18" t="s">
        <v>119</v>
      </c>
      <c r="K245" s="18" t="s">
        <v>6448</v>
      </c>
      <c r="L245" s="18" t="s">
        <v>6449</v>
      </c>
      <c r="M245" s="18" t="s">
        <v>6450</v>
      </c>
      <c r="P245" s="18" t="s">
        <v>2005</v>
      </c>
      <c r="R245" s="18" t="s">
        <v>6451</v>
      </c>
      <c r="S245" s="18" t="s">
        <v>6452</v>
      </c>
      <c r="T245" s="18" t="s">
        <v>1945</v>
      </c>
      <c r="U245" s="18" t="s">
        <v>122</v>
      </c>
      <c r="V245" s="18" t="s">
        <v>122</v>
      </c>
      <c r="W245" s="18" t="s">
        <v>2008</v>
      </c>
      <c r="X245" s="18" t="s">
        <v>1634</v>
      </c>
      <c r="Y245" s="18" t="s">
        <v>400</v>
      </c>
      <c r="AA245" s="18" t="s">
        <v>2005</v>
      </c>
      <c r="AD245" s="18" t="s">
        <v>2265</v>
      </c>
      <c r="AE245" s="18" t="s">
        <v>126</v>
      </c>
      <c r="AF245" s="18" t="s">
        <v>145</v>
      </c>
      <c r="AG245" s="18" t="s">
        <v>1916</v>
      </c>
      <c r="AH245" s="18" t="s">
        <v>205</v>
      </c>
      <c r="AI245" s="18" t="s">
        <v>6453</v>
      </c>
      <c r="AJ245" s="18" t="s">
        <v>6454</v>
      </c>
      <c r="AK245" s="18" t="s">
        <v>130</v>
      </c>
      <c r="AL245" s="18" t="s">
        <v>2262</v>
      </c>
      <c r="AM245" s="16">
        <v>26602921</v>
      </c>
      <c r="AN245" s="16">
        <v>3667000</v>
      </c>
      <c r="AO245" s="18" t="s">
        <v>131</v>
      </c>
      <c r="AP245" s="16">
        <v>28020000</v>
      </c>
      <c r="AQ245" s="16">
        <v>6000000</v>
      </c>
      <c r="AR245" s="16">
        <v>33920000</v>
      </c>
      <c r="AS245" s="16">
        <v>0</v>
      </c>
      <c r="AT245" s="16">
        <v>33920000</v>
      </c>
      <c r="AU245" s="18" t="s">
        <v>419</v>
      </c>
      <c r="AV245" s="19">
        <v>44970</v>
      </c>
      <c r="AX245" s="25" t="s">
        <v>141</v>
      </c>
      <c r="AY245" s="16">
        <v>33920000</v>
      </c>
      <c r="BB245" s="18" t="s">
        <v>420</v>
      </c>
      <c r="BD245" s="18">
        <v>0</v>
      </c>
      <c r="BF245" s="18">
        <v>0</v>
      </c>
      <c r="BL245" s="18" t="s">
        <v>420</v>
      </c>
      <c r="BM245" s="18" t="s">
        <v>1302</v>
      </c>
      <c r="BO245" s="16">
        <v>27920000</v>
      </c>
      <c r="BP245" s="16">
        <v>100000</v>
      </c>
      <c r="BQ245" s="18" t="s">
        <v>420</v>
      </c>
      <c r="BR245" s="24" t="str">
        <f t="shared" si="16"/>
        <v>AE</v>
      </c>
      <c r="BS245" s="20" t="str">
        <f t="shared" si="13"/>
        <v>3S PONOROGO</v>
      </c>
      <c r="BT245" s="20" t="str">
        <f t="shared" si="14"/>
        <v>3S</v>
      </c>
      <c r="BU245" s="20" t="str">
        <f t="shared" si="15"/>
        <v>3. 3S PONOROGO</v>
      </c>
      <c r="BX245" s="18">
        <v>0</v>
      </c>
      <c r="BY245" s="18" t="s">
        <v>134</v>
      </c>
      <c r="CD245" s="18" t="s">
        <v>147</v>
      </c>
      <c r="CE245" s="18" t="s">
        <v>207</v>
      </c>
      <c r="CG245" s="18" t="s">
        <v>147</v>
      </c>
      <c r="CH245" s="18" t="s">
        <v>147</v>
      </c>
      <c r="CJ245" s="18" t="s">
        <v>139</v>
      </c>
      <c r="CV245" s="18" t="s">
        <v>119</v>
      </c>
      <c r="DA245" s="18">
        <v>0</v>
      </c>
      <c r="DC245" s="18" t="s">
        <v>392</v>
      </c>
      <c r="DD245" s="18" t="s">
        <v>141</v>
      </c>
      <c r="DG245" s="16">
        <v>34020000</v>
      </c>
      <c r="DH245" s="16">
        <v>33920000</v>
      </c>
      <c r="DI245" s="16">
        <v>100000</v>
      </c>
      <c r="DJ245" s="16">
        <v>34020000</v>
      </c>
      <c r="DK245" s="13">
        <v>100</v>
      </c>
      <c r="DN245" s="18" t="s">
        <v>397</v>
      </c>
      <c r="DO245" s="18" t="s">
        <v>397</v>
      </c>
      <c r="DP245" s="21" t="s">
        <v>131</v>
      </c>
      <c r="DQ245" s="16">
        <v>0</v>
      </c>
    </row>
    <row r="246" spans="1:121" x14ac:dyDescent="0.2">
      <c r="A246" s="18" t="s">
        <v>417</v>
      </c>
      <c r="B246" s="18" t="s">
        <v>423</v>
      </c>
      <c r="C246" s="1" t="s">
        <v>1826</v>
      </c>
      <c r="D246" s="18" t="s">
        <v>134</v>
      </c>
      <c r="E246" s="18" t="s">
        <v>167</v>
      </c>
      <c r="F246" s="18" t="s">
        <v>6455</v>
      </c>
      <c r="G246" s="19">
        <v>44971</v>
      </c>
      <c r="H246" s="18" t="s">
        <v>6456</v>
      </c>
      <c r="I246" s="18" t="s">
        <v>119</v>
      </c>
      <c r="J246" s="18" t="s">
        <v>119</v>
      </c>
      <c r="K246" s="18" t="s">
        <v>6457</v>
      </c>
      <c r="L246" s="18" t="s">
        <v>6458</v>
      </c>
      <c r="M246" s="18" t="s">
        <v>2393</v>
      </c>
      <c r="P246" s="18" t="s">
        <v>1581</v>
      </c>
      <c r="R246" s="18" t="s">
        <v>6459</v>
      </c>
      <c r="S246" s="18" t="s">
        <v>6460</v>
      </c>
      <c r="T246" s="18" t="s">
        <v>2393</v>
      </c>
      <c r="U246" s="18" t="s">
        <v>157</v>
      </c>
      <c r="V246" s="18" t="s">
        <v>150</v>
      </c>
      <c r="W246" s="18" t="s">
        <v>422</v>
      </c>
      <c r="X246" s="18" t="s">
        <v>422</v>
      </c>
      <c r="Y246" s="18" t="s">
        <v>400</v>
      </c>
      <c r="AA246" s="18" t="s">
        <v>1581</v>
      </c>
      <c r="AD246" s="18" t="s">
        <v>2271</v>
      </c>
      <c r="AE246" s="18" t="s">
        <v>126</v>
      </c>
      <c r="AF246" s="18" t="s">
        <v>145</v>
      </c>
      <c r="AG246" s="18" t="s">
        <v>1916</v>
      </c>
      <c r="AH246" s="18" t="s">
        <v>129</v>
      </c>
      <c r="AI246" s="18" t="s">
        <v>6461</v>
      </c>
      <c r="AJ246" s="18" t="s">
        <v>6462</v>
      </c>
      <c r="AK246" s="18" t="s">
        <v>130</v>
      </c>
      <c r="AL246" s="18" t="s">
        <v>2262</v>
      </c>
      <c r="AM246" s="16">
        <v>26602921</v>
      </c>
      <c r="AN246" s="16">
        <v>3667000</v>
      </c>
      <c r="AO246" s="18" t="s">
        <v>131</v>
      </c>
      <c r="AP246" s="16">
        <v>28020000</v>
      </c>
      <c r="AQ246" s="16">
        <v>6000000</v>
      </c>
      <c r="AR246" s="16">
        <v>34020000</v>
      </c>
      <c r="AS246" s="16">
        <v>0</v>
      </c>
      <c r="AT246" s="16">
        <v>34020000</v>
      </c>
      <c r="AU246" s="18" t="s">
        <v>419</v>
      </c>
      <c r="AV246" s="19">
        <v>44971</v>
      </c>
      <c r="AX246" s="25" t="s">
        <v>141</v>
      </c>
      <c r="AY246" s="16">
        <v>34020000</v>
      </c>
      <c r="BB246" s="18" t="s">
        <v>420</v>
      </c>
      <c r="BD246" s="18">
        <v>0</v>
      </c>
      <c r="BF246" s="18">
        <v>0</v>
      </c>
      <c r="BL246" s="18" t="s">
        <v>420</v>
      </c>
      <c r="BM246" s="18" t="s">
        <v>1826</v>
      </c>
      <c r="BO246" s="16">
        <v>28020000</v>
      </c>
      <c r="BP246" s="16">
        <v>0</v>
      </c>
      <c r="BQ246" s="18" t="s">
        <v>420</v>
      </c>
      <c r="BR246" s="24" t="str">
        <f t="shared" si="16"/>
        <v>AE</v>
      </c>
      <c r="BS246" s="20" t="str">
        <f t="shared" si="13"/>
        <v>3S PONOROGO</v>
      </c>
      <c r="BT246" s="20" t="str">
        <f t="shared" si="14"/>
        <v>3S</v>
      </c>
      <c r="BU246" s="20" t="str">
        <f t="shared" si="15"/>
        <v>3. 3S PONOROGO</v>
      </c>
      <c r="BX246" s="18">
        <v>0</v>
      </c>
      <c r="BY246" s="18" t="s">
        <v>173</v>
      </c>
      <c r="CD246" s="18" t="s">
        <v>147</v>
      </c>
      <c r="CE246" s="18" t="s">
        <v>207</v>
      </c>
      <c r="CG246" s="18" t="s">
        <v>147</v>
      </c>
      <c r="CH246" s="18" t="s">
        <v>147</v>
      </c>
      <c r="CJ246" s="18" t="s">
        <v>139</v>
      </c>
      <c r="CV246" s="18" t="s">
        <v>119</v>
      </c>
      <c r="DA246" s="18">
        <v>0</v>
      </c>
      <c r="DC246" s="18" t="s">
        <v>392</v>
      </c>
      <c r="DD246" s="18" t="s">
        <v>141</v>
      </c>
      <c r="DG246" s="16">
        <v>34020000</v>
      </c>
      <c r="DH246" s="16">
        <v>34020000</v>
      </c>
      <c r="DI246" s="16">
        <v>0</v>
      </c>
      <c r="DJ246" s="16">
        <v>34020000</v>
      </c>
      <c r="DK246" s="13">
        <v>100</v>
      </c>
      <c r="DN246" s="18" t="s">
        <v>175</v>
      </c>
      <c r="DO246" s="18" t="s">
        <v>175</v>
      </c>
      <c r="DP246" s="21" t="s">
        <v>131</v>
      </c>
      <c r="DQ246" s="16">
        <v>100000</v>
      </c>
    </row>
    <row r="247" spans="1:121" x14ac:dyDescent="0.2">
      <c r="A247" s="18" t="s">
        <v>417</v>
      </c>
      <c r="B247" s="18" t="s">
        <v>421</v>
      </c>
      <c r="C247" s="1" t="s">
        <v>1825</v>
      </c>
      <c r="D247" s="18" t="s">
        <v>134</v>
      </c>
      <c r="E247" s="18" t="s">
        <v>167</v>
      </c>
      <c r="F247" s="18" t="s">
        <v>6463</v>
      </c>
      <c r="G247" s="19">
        <v>44971</v>
      </c>
      <c r="H247" s="18" t="s">
        <v>6464</v>
      </c>
      <c r="I247" s="18" t="s">
        <v>119</v>
      </c>
      <c r="J247" s="18" t="s">
        <v>119</v>
      </c>
      <c r="K247" s="18" t="s">
        <v>6465</v>
      </c>
      <c r="L247" s="18" t="s">
        <v>6466</v>
      </c>
      <c r="M247" s="18" t="s">
        <v>6467</v>
      </c>
      <c r="P247" s="18" t="s">
        <v>1827</v>
      </c>
      <c r="R247" s="18" t="s">
        <v>6465</v>
      </c>
      <c r="S247" s="18" t="s">
        <v>6466</v>
      </c>
      <c r="T247" s="18" t="s">
        <v>6467</v>
      </c>
      <c r="U247" s="18" t="s">
        <v>150</v>
      </c>
      <c r="V247" s="18" t="s">
        <v>188</v>
      </c>
      <c r="W247" s="18" t="s">
        <v>6468</v>
      </c>
      <c r="X247" s="18" t="s">
        <v>427</v>
      </c>
      <c r="Y247" s="18" t="s">
        <v>400</v>
      </c>
      <c r="AA247" s="18" t="s">
        <v>1827</v>
      </c>
      <c r="AD247" s="18" t="s">
        <v>2292</v>
      </c>
      <c r="AE247" s="18" t="s">
        <v>126</v>
      </c>
      <c r="AF247" s="18" t="s">
        <v>127</v>
      </c>
      <c r="AG247" s="18" t="s">
        <v>1916</v>
      </c>
      <c r="AH247" s="18" t="s">
        <v>162</v>
      </c>
      <c r="AI247" s="18" t="s">
        <v>6469</v>
      </c>
      <c r="AJ247" s="18" t="s">
        <v>6470</v>
      </c>
      <c r="AK247" s="18" t="s">
        <v>130</v>
      </c>
      <c r="AL247" s="18" t="s">
        <v>2262</v>
      </c>
      <c r="AM247" s="16">
        <v>22103462</v>
      </c>
      <c r="AN247" s="16">
        <v>2995000</v>
      </c>
      <c r="AO247" s="18" t="s">
        <v>131</v>
      </c>
      <c r="AP247" s="16">
        <v>23280000</v>
      </c>
      <c r="AQ247" s="16">
        <v>5620000</v>
      </c>
      <c r="AR247" s="16">
        <v>28900000</v>
      </c>
      <c r="AS247" s="16">
        <v>0</v>
      </c>
      <c r="AT247" s="16">
        <v>28900000</v>
      </c>
      <c r="AU247" s="18" t="s">
        <v>419</v>
      </c>
      <c r="AV247" s="19">
        <v>44971</v>
      </c>
      <c r="AX247" s="25" t="s">
        <v>141</v>
      </c>
      <c r="AY247" s="16">
        <v>28900000</v>
      </c>
      <c r="BB247" s="18" t="s">
        <v>420</v>
      </c>
      <c r="BD247" s="18">
        <v>0</v>
      </c>
      <c r="BF247" s="18">
        <v>0</v>
      </c>
      <c r="BL247" s="18" t="s">
        <v>420</v>
      </c>
      <c r="BM247" s="18" t="s">
        <v>1825</v>
      </c>
      <c r="BO247" s="16">
        <v>23280000</v>
      </c>
      <c r="BP247" s="16">
        <v>0</v>
      </c>
      <c r="BQ247" s="18" t="s">
        <v>420</v>
      </c>
      <c r="BR247" s="24" t="str">
        <f t="shared" si="16"/>
        <v>AE</v>
      </c>
      <c r="BS247" s="20" t="str">
        <f t="shared" si="13"/>
        <v>3S PONOROGO</v>
      </c>
      <c r="BT247" s="20" t="str">
        <f t="shared" si="14"/>
        <v>3S</v>
      </c>
      <c r="BU247" s="20" t="str">
        <f t="shared" si="15"/>
        <v>3. 3S PONOROGO</v>
      </c>
      <c r="BX247" s="18">
        <v>0</v>
      </c>
      <c r="BY247" s="18" t="s">
        <v>173</v>
      </c>
      <c r="CD247" s="18" t="s">
        <v>147</v>
      </c>
      <c r="CE247" s="18" t="s">
        <v>207</v>
      </c>
      <c r="CG247" s="18" t="s">
        <v>147</v>
      </c>
      <c r="CH247" s="18" t="s">
        <v>147</v>
      </c>
      <c r="CJ247" s="18" t="s">
        <v>139</v>
      </c>
      <c r="CV247" s="18" t="s">
        <v>119</v>
      </c>
      <c r="DA247" s="18">
        <v>0</v>
      </c>
      <c r="DC247" s="18" t="s">
        <v>392</v>
      </c>
      <c r="DD247" s="18" t="s">
        <v>141</v>
      </c>
      <c r="DG247" s="16">
        <v>28900000</v>
      </c>
      <c r="DH247" s="16">
        <v>28900000</v>
      </c>
      <c r="DI247" s="16">
        <v>0</v>
      </c>
      <c r="DJ247" s="16">
        <v>28900000</v>
      </c>
      <c r="DK247" s="13">
        <v>100</v>
      </c>
      <c r="DN247" s="18" t="s">
        <v>175</v>
      </c>
      <c r="DO247" s="18" t="s">
        <v>175</v>
      </c>
      <c r="DP247" s="21" t="s">
        <v>131</v>
      </c>
      <c r="DQ247" s="16">
        <v>100000</v>
      </c>
    </row>
    <row r="248" spans="1:121" x14ac:dyDescent="0.2">
      <c r="A248" s="18" t="s">
        <v>417</v>
      </c>
      <c r="B248" s="18" t="s">
        <v>418</v>
      </c>
      <c r="C248" s="1" t="s">
        <v>1578</v>
      </c>
      <c r="D248" s="18" t="s">
        <v>394</v>
      </c>
      <c r="E248" s="18" t="s">
        <v>395</v>
      </c>
      <c r="F248" s="18" t="s">
        <v>6471</v>
      </c>
      <c r="G248" s="19">
        <v>44971</v>
      </c>
      <c r="H248" s="18" t="s">
        <v>6472</v>
      </c>
      <c r="I248" s="18" t="s">
        <v>119</v>
      </c>
      <c r="J248" s="18" t="s">
        <v>119</v>
      </c>
      <c r="K248" s="18" t="s">
        <v>6473</v>
      </c>
      <c r="L248" s="18" t="s">
        <v>6474</v>
      </c>
      <c r="M248" s="18" t="s">
        <v>6475</v>
      </c>
      <c r="P248" s="18" t="s">
        <v>1156</v>
      </c>
      <c r="R248" s="18" t="s">
        <v>6473</v>
      </c>
      <c r="S248" s="18" t="s">
        <v>6474</v>
      </c>
      <c r="T248" s="18" t="s">
        <v>6475</v>
      </c>
      <c r="U248" s="18" t="s">
        <v>157</v>
      </c>
      <c r="V248" s="18" t="s">
        <v>122</v>
      </c>
      <c r="W248" s="18" t="s">
        <v>6476</v>
      </c>
      <c r="X248" s="18" t="s">
        <v>1157</v>
      </c>
      <c r="Y248" s="18" t="s">
        <v>400</v>
      </c>
      <c r="AA248" s="18" t="s">
        <v>1156</v>
      </c>
      <c r="AD248" s="18" t="s">
        <v>2271</v>
      </c>
      <c r="AE248" s="18" t="s">
        <v>126</v>
      </c>
      <c r="AF248" s="18" t="s">
        <v>145</v>
      </c>
      <c r="AG248" s="18" t="s">
        <v>1916</v>
      </c>
      <c r="AH248" s="18" t="s">
        <v>129</v>
      </c>
      <c r="AI248" s="18" t="s">
        <v>6477</v>
      </c>
      <c r="AJ248" s="18" t="s">
        <v>6478</v>
      </c>
      <c r="AK248" s="18" t="s">
        <v>130</v>
      </c>
      <c r="AL248" s="18" t="s">
        <v>2262</v>
      </c>
      <c r="AM248" s="16">
        <v>26602921</v>
      </c>
      <c r="AN248" s="16">
        <v>3667000</v>
      </c>
      <c r="AO248" s="18" t="s">
        <v>131</v>
      </c>
      <c r="AP248" s="16">
        <v>28020000</v>
      </c>
      <c r="AQ248" s="16">
        <v>6000000</v>
      </c>
      <c r="AR248" s="16">
        <v>33920000</v>
      </c>
      <c r="AS248" s="16">
        <v>0</v>
      </c>
      <c r="AT248" s="16">
        <v>33920000</v>
      </c>
      <c r="AU248" s="18" t="s">
        <v>419</v>
      </c>
      <c r="AV248" s="19">
        <v>44971</v>
      </c>
      <c r="AX248" s="25" t="s">
        <v>141</v>
      </c>
      <c r="AY248" s="16">
        <v>33920000</v>
      </c>
      <c r="BB248" s="18" t="s">
        <v>420</v>
      </c>
      <c r="BD248" s="18">
        <v>0</v>
      </c>
      <c r="BF248" s="18">
        <v>0</v>
      </c>
      <c r="BL248" s="18" t="s">
        <v>420</v>
      </c>
      <c r="BM248" s="18" t="s">
        <v>1578</v>
      </c>
      <c r="BO248" s="16">
        <v>27920000</v>
      </c>
      <c r="BP248" s="16">
        <v>100000</v>
      </c>
      <c r="BQ248" s="18" t="s">
        <v>420</v>
      </c>
      <c r="BR248" s="24" t="str">
        <f t="shared" si="16"/>
        <v>AE</v>
      </c>
      <c r="BS248" s="20" t="str">
        <f t="shared" si="13"/>
        <v>3S PONOROGO</v>
      </c>
      <c r="BT248" s="20" t="str">
        <f t="shared" si="14"/>
        <v>3S</v>
      </c>
      <c r="BU248" s="20" t="str">
        <f t="shared" si="15"/>
        <v>3. 3S PONOROGO</v>
      </c>
      <c r="BX248" s="18">
        <v>0</v>
      </c>
      <c r="BY248" s="18" t="s">
        <v>134</v>
      </c>
      <c r="CD248" s="18" t="s">
        <v>147</v>
      </c>
      <c r="CE248" s="18" t="s">
        <v>207</v>
      </c>
      <c r="CG248" s="18" t="s">
        <v>147</v>
      </c>
      <c r="CH248" s="18" t="s">
        <v>147</v>
      </c>
      <c r="CJ248" s="18" t="s">
        <v>139</v>
      </c>
      <c r="CV248" s="18" t="s">
        <v>119</v>
      </c>
      <c r="DA248" s="18">
        <v>0</v>
      </c>
      <c r="DC248" s="18" t="s">
        <v>392</v>
      </c>
      <c r="DD248" s="18" t="s">
        <v>141</v>
      </c>
      <c r="DG248" s="16">
        <v>34020000</v>
      </c>
      <c r="DH248" s="16">
        <v>33920000</v>
      </c>
      <c r="DI248" s="16">
        <v>100000</v>
      </c>
      <c r="DJ248" s="16">
        <v>34020000</v>
      </c>
      <c r="DK248" s="13">
        <v>100</v>
      </c>
      <c r="DN248" s="18" t="s">
        <v>397</v>
      </c>
      <c r="DO248" s="18" t="s">
        <v>397</v>
      </c>
      <c r="DP248" s="21" t="s">
        <v>131</v>
      </c>
      <c r="DQ248" s="16">
        <v>0</v>
      </c>
    </row>
    <row r="249" spans="1:121" x14ac:dyDescent="0.2">
      <c r="A249" s="18" t="s">
        <v>417</v>
      </c>
      <c r="B249" s="18" t="s">
        <v>1579</v>
      </c>
      <c r="C249" s="1" t="s">
        <v>1303</v>
      </c>
      <c r="D249" s="18" t="s">
        <v>394</v>
      </c>
      <c r="E249" s="18" t="s">
        <v>395</v>
      </c>
      <c r="F249" s="18" t="s">
        <v>6479</v>
      </c>
      <c r="G249" s="19">
        <v>44971</v>
      </c>
      <c r="H249" s="18" t="s">
        <v>6480</v>
      </c>
      <c r="I249" s="18" t="s">
        <v>119</v>
      </c>
      <c r="J249" s="18" t="s">
        <v>119</v>
      </c>
      <c r="K249" s="18" t="s">
        <v>6481</v>
      </c>
      <c r="L249" s="18" t="s">
        <v>6482</v>
      </c>
      <c r="M249" s="18" t="s">
        <v>6483</v>
      </c>
      <c r="P249" s="18" t="s">
        <v>1581</v>
      </c>
      <c r="R249" s="18" t="s">
        <v>6481</v>
      </c>
      <c r="S249" s="18" t="s">
        <v>6482</v>
      </c>
      <c r="T249" s="18" t="s">
        <v>6483</v>
      </c>
      <c r="U249" s="18" t="s">
        <v>157</v>
      </c>
      <c r="V249" s="18" t="s">
        <v>188</v>
      </c>
      <c r="W249" s="18" t="s">
        <v>422</v>
      </c>
      <c r="X249" s="18" t="s">
        <v>422</v>
      </c>
      <c r="Y249" s="18" t="s">
        <v>400</v>
      </c>
      <c r="AA249" s="18" t="s">
        <v>1581</v>
      </c>
      <c r="AD249" s="18" t="s">
        <v>1957</v>
      </c>
      <c r="AE249" s="18" t="s">
        <v>126</v>
      </c>
      <c r="AF249" s="18" t="s">
        <v>271</v>
      </c>
      <c r="AG249" s="18" t="s">
        <v>1916</v>
      </c>
      <c r="AH249" s="18" t="s">
        <v>198</v>
      </c>
      <c r="AI249" s="18" t="s">
        <v>6484</v>
      </c>
      <c r="AJ249" s="18" t="s">
        <v>6485</v>
      </c>
      <c r="AK249" s="18" t="s">
        <v>130</v>
      </c>
      <c r="AL249" s="18" t="s">
        <v>2262</v>
      </c>
      <c r="AM249" s="16">
        <v>20665423</v>
      </c>
      <c r="AN249" s="16">
        <v>2939000</v>
      </c>
      <c r="AO249" s="18" t="s">
        <v>131</v>
      </c>
      <c r="AP249" s="16">
        <v>21765000</v>
      </c>
      <c r="AQ249" s="16">
        <v>5155000</v>
      </c>
      <c r="AR249" s="16">
        <v>26820000</v>
      </c>
      <c r="AS249" s="16">
        <v>0</v>
      </c>
      <c r="AT249" s="16">
        <v>26820000</v>
      </c>
      <c r="AU249" s="18" t="s">
        <v>419</v>
      </c>
      <c r="AV249" s="19">
        <v>44971</v>
      </c>
      <c r="AX249" s="25" t="s">
        <v>141</v>
      </c>
      <c r="AY249" s="16">
        <v>26820000</v>
      </c>
      <c r="BB249" s="18" t="s">
        <v>420</v>
      </c>
      <c r="BD249" s="18">
        <v>0</v>
      </c>
      <c r="BF249" s="18">
        <v>0</v>
      </c>
      <c r="BL249" s="18" t="s">
        <v>420</v>
      </c>
      <c r="BM249" s="18" t="s">
        <v>1303</v>
      </c>
      <c r="BO249" s="16">
        <v>21665000</v>
      </c>
      <c r="BP249" s="16">
        <v>100000</v>
      </c>
      <c r="BQ249" s="18" t="s">
        <v>420</v>
      </c>
      <c r="BR249" s="24" t="str">
        <f t="shared" si="16"/>
        <v>AE</v>
      </c>
      <c r="BS249" s="20" t="str">
        <f t="shared" si="13"/>
        <v>3S PONOROGO</v>
      </c>
      <c r="BT249" s="20" t="str">
        <f t="shared" si="14"/>
        <v>3S</v>
      </c>
      <c r="BU249" s="20" t="str">
        <f t="shared" si="15"/>
        <v>3. 3S PONOROGO</v>
      </c>
      <c r="BX249" s="18">
        <v>0</v>
      </c>
      <c r="BY249" s="18" t="s">
        <v>134</v>
      </c>
      <c r="CD249" s="18" t="s">
        <v>147</v>
      </c>
      <c r="CE249" s="18" t="s">
        <v>207</v>
      </c>
      <c r="CG249" s="18" t="s">
        <v>147</v>
      </c>
      <c r="CH249" s="18" t="s">
        <v>147</v>
      </c>
      <c r="CJ249" s="18" t="s">
        <v>139</v>
      </c>
      <c r="CV249" s="18" t="s">
        <v>119</v>
      </c>
      <c r="DA249" s="18">
        <v>0</v>
      </c>
      <c r="DC249" s="18" t="s">
        <v>392</v>
      </c>
      <c r="DD249" s="18" t="s">
        <v>141</v>
      </c>
      <c r="DG249" s="16">
        <v>26920000</v>
      </c>
      <c r="DH249" s="16">
        <v>26820000</v>
      </c>
      <c r="DI249" s="16">
        <v>100000</v>
      </c>
      <c r="DJ249" s="16">
        <v>26920000</v>
      </c>
      <c r="DK249" s="13">
        <v>100</v>
      </c>
      <c r="DN249" s="18" t="s">
        <v>397</v>
      </c>
      <c r="DO249" s="18" t="s">
        <v>397</v>
      </c>
      <c r="DP249" s="21" t="s">
        <v>131</v>
      </c>
      <c r="DQ249" s="16">
        <v>0</v>
      </c>
    </row>
    <row r="250" spans="1:121" x14ac:dyDescent="0.2">
      <c r="A250" s="18" t="s">
        <v>417</v>
      </c>
      <c r="B250" s="18" t="s">
        <v>418</v>
      </c>
      <c r="C250" s="1" t="s">
        <v>2010</v>
      </c>
      <c r="D250" s="18" t="s">
        <v>394</v>
      </c>
      <c r="E250" s="18" t="s">
        <v>395</v>
      </c>
      <c r="F250" s="18" t="s">
        <v>6486</v>
      </c>
      <c r="G250" s="19">
        <v>44971</v>
      </c>
      <c r="H250" s="18" t="s">
        <v>6487</v>
      </c>
      <c r="I250" s="18" t="s">
        <v>119</v>
      </c>
      <c r="J250" s="18" t="s">
        <v>119</v>
      </c>
      <c r="K250" s="18" t="s">
        <v>6488</v>
      </c>
      <c r="L250" s="18" t="s">
        <v>6489</v>
      </c>
      <c r="M250" s="18" t="s">
        <v>6490</v>
      </c>
      <c r="P250" s="18" t="s">
        <v>1436</v>
      </c>
      <c r="R250" s="18" t="s">
        <v>6488</v>
      </c>
      <c r="S250" s="18" t="s">
        <v>6489</v>
      </c>
      <c r="T250" s="18" t="s">
        <v>6490</v>
      </c>
      <c r="U250" s="18" t="s">
        <v>150</v>
      </c>
      <c r="V250" s="18" t="s">
        <v>164</v>
      </c>
      <c r="W250" s="18" t="s">
        <v>6491</v>
      </c>
      <c r="X250" s="18" t="s">
        <v>400</v>
      </c>
      <c r="Y250" s="18" t="s">
        <v>400</v>
      </c>
      <c r="AA250" s="18" t="s">
        <v>1436</v>
      </c>
      <c r="AD250" s="18" t="s">
        <v>1149</v>
      </c>
      <c r="AE250" s="18" t="s">
        <v>126</v>
      </c>
      <c r="AF250" s="18" t="s">
        <v>234</v>
      </c>
      <c r="AG250" s="18" t="s">
        <v>260</v>
      </c>
      <c r="AH250" s="18" t="s">
        <v>129</v>
      </c>
      <c r="AI250" s="18" t="s">
        <v>6492</v>
      </c>
      <c r="AJ250" s="18" t="s">
        <v>6493</v>
      </c>
      <c r="AK250" s="18" t="s">
        <v>130</v>
      </c>
      <c r="AL250" s="18" t="s">
        <v>2253</v>
      </c>
      <c r="AM250" s="16">
        <v>15168597</v>
      </c>
      <c r="AN250" s="16">
        <v>2197000</v>
      </c>
      <c r="AO250" s="18" t="s">
        <v>131</v>
      </c>
      <c r="AP250" s="16">
        <v>16250000</v>
      </c>
      <c r="AQ250" s="16">
        <v>4400000</v>
      </c>
      <c r="AR250" s="16">
        <v>19040000</v>
      </c>
      <c r="AS250" s="16">
        <v>0</v>
      </c>
      <c r="AT250" s="16">
        <v>19040000</v>
      </c>
      <c r="AU250" s="18" t="s">
        <v>419</v>
      </c>
      <c r="AV250" s="19">
        <v>44971</v>
      </c>
      <c r="AX250" s="25" t="s">
        <v>141</v>
      </c>
      <c r="AY250" s="16">
        <v>19040000</v>
      </c>
      <c r="BB250" s="18" t="s">
        <v>420</v>
      </c>
      <c r="BD250" s="18">
        <v>0</v>
      </c>
      <c r="BF250" s="18">
        <v>0</v>
      </c>
      <c r="BL250" s="18" t="s">
        <v>420</v>
      </c>
      <c r="BM250" s="18" t="s">
        <v>2010</v>
      </c>
      <c r="BO250" s="16">
        <v>14640000</v>
      </c>
      <c r="BP250" s="16">
        <v>1610000</v>
      </c>
      <c r="BQ250" s="18" t="s">
        <v>420</v>
      </c>
      <c r="BR250" s="24" t="str">
        <f t="shared" si="16"/>
        <v>AE</v>
      </c>
      <c r="BS250" s="20" t="str">
        <f t="shared" si="13"/>
        <v>3S PONOROGO</v>
      </c>
      <c r="BT250" s="20" t="str">
        <f t="shared" si="14"/>
        <v>3S</v>
      </c>
      <c r="BU250" s="20" t="str">
        <f t="shared" si="15"/>
        <v>3. 3S PONOROGO</v>
      </c>
      <c r="BX250" s="18">
        <v>0</v>
      </c>
      <c r="BY250" s="18" t="s">
        <v>134</v>
      </c>
      <c r="CD250" s="18" t="s">
        <v>147</v>
      </c>
      <c r="CE250" s="18" t="s">
        <v>207</v>
      </c>
      <c r="CG250" s="18" t="s">
        <v>147</v>
      </c>
      <c r="CH250" s="18" t="s">
        <v>147</v>
      </c>
      <c r="CJ250" s="18" t="s">
        <v>139</v>
      </c>
      <c r="CV250" s="18" t="s">
        <v>119</v>
      </c>
      <c r="DA250" s="18">
        <v>0</v>
      </c>
      <c r="DC250" s="18" t="s">
        <v>392</v>
      </c>
      <c r="DD250" s="18" t="s">
        <v>141</v>
      </c>
      <c r="DG250" s="16">
        <v>20650000</v>
      </c>
      <c r="DH250" s="16">
        <v>19040000</v>
      </c>
      <c r="DI250" s="16">
        <v>1610000</v>
      </c>
      <c r="DJ250" s="16">
        <v>20650000</v>
      </c>
      <c r="DK250" s="13">
        <v>100</v>
      </c>
      <c r="DN250" s="18" t="s">
        <v>397</v>
      </c>
      <c r="DO250" s="18" t="s">
        <v>397</v>
      </c>
      <c r="DP250" s="21" t="s">
        <v>131</v>
      </c>
      <c r="DQ250" s="16">
        <v>0</v>
      </c>
    </row>
    <row r="251" spans="1:121" x14ac:dyDescent="0.2">
      <c r="A251" s="18" t="s">
        <v>417</v>
      </c>
      <c r="B251" s="18" t="s">
        <v>423</v>
      </c>
      <c r="C251" s="1" t="s">
        <v>1826</v>
      </c>
      <c r="D251" s="18" t="s">
        <v>134</v>
      </c>
      <c r="E251" s="18" t="s">
        <v>167</v>
      </c>
      <c r="F251" s="18" t="s">
        <v>6494</v>
      </c>
      <c r="G251" s="19">
        <v>44973</v>
      </c>
      <c r="H251" s="18" t="s">
        <v>6495</v>
      </c>
      <c r="I251" s="18" t="s">
        <v>119</v>
      </c>
      <c r="J251" s="18" t="s">
        <v>119</v>
      </c>
      <c r="K251" s="18" t="s">
        <v>6496</v>
      </c>
      <c r="L251" s="18" t="s">
        <v>6497</v>
      </c>
      <c r="M251" s="18" t="s">
        <v>6498</v>
      </c>
      <c r="P251" s="18" t="s">
        <v>980</v>
      </c>
      <c r="R251" s="18" t="s">
        <v>6496</v>
      </c>
      <c r="S251" s="18" t="s">
        <v>6497</v>
      </c>
      <c r="T251" s="18" t="s">
        <v>6498</v>
      </c>
      <c r="U251" s="18" t="s">
        <v>150</v>
      </c>
      <c r="V251" s="18" t="s">
        <v>122</v>
      </c>
      <c r="W251" s="18" t="s">
        <v>6499</v>
      </c>
      <c r="X251" s="18" t="s">
        <v>2006</v>
      </c>
      <c r="Y251" s="18" t="s">
        <v>400</v>
      </c>
      <c r="AA251" s="18" t="s">
        <v>980</v>
      </c>
      <c r="AD251" s="18" t="s">
        <v>2269</v>
      </c>
      <c r="AE251" s="18" t="s">
        <v>126</v>
      </c>
      <c r="AF251" s="18" t="s">
        <v>1784</v>
      </c>
      <c r="AG251" s="18" t="s">
        <v>1916</v>
      </c>
      <c r="AH251" s="18" t="s">
        <v>198</v>
      </c>
      <c r="AI251" s="18" t="s">
        <v>6500</v>
      </c>
      <c r="AJ251" s="18" t="s">
        <v>6501</v>
      </c>
      <c r="AK251" s="18" t="s">
        <v>130</v>
      </c>
      <c r="AL251" s="18" t="s">
        <v>2262</v>
      </c>
      <c r="AM251" s="16">
        <v>22293373</v>
      </c>
      <c r="AN251" s="16">
        <v>2995000</v>
      </c>
      <c r="AO251" s="18" t="s">
        <v>131</v>
      </c>
      <c r="AP251" s="16">
        <v>23480000</v>
      </c>
      <c r="AQ251" s="16">
        <v>5620000</v>
      </c>
      <c r="AR251" s="16">
        <v>29100000</v>
      </c>
      <c r="AS251" s="16">
        <v>0</v>
      </c>
      <c r="AT251" s="16">
        <v>29100000</v>
      </c>
      <c r="AU251" s="18" t="s">
        <v>419</v>
      </c>
      <c r="AV251" s="19">
        <v>44973</v>
      </c>
      <c r="AX251" s="25" t="s">
        <v>141</v>
      </c>
      <c r="AY251" s="16">
        <v>29100000</v>
      </c>
      <c r="BB251" s="18" t="s">
        <v>420</v>
      </c>
      <c r="BD251" s="18">
        <v>0</v>
      </c>
      <c r="BF251" s="18">
        <v>0</v>
      </c>
      <c r="BL251" s="18" t="s">
        <v>420</v>
      </c>
      <c r="BM251" s="18" t="s">
        <v>1826</v>
      </c>
      <c r="BO251" s="16">
        <v>23480000</v>
      </c>
      <c r="BP251" s="16">
        <v>0</v>
      </c>
      <c r="BQ251" s="18" t="s">
        <v>420</v>
      </c>
      <c r="BR251" s="24" t="str">
        <f t="shared" si="16"/>
        <v>AE</v>
      </c>
      <c r="BS251" s="20" t="str">
        <f t="shared" si="13"/>
        <v>3S PONOROGO</v>
      </c>
      <c r="BT251" s="20" t="str">
        <f t="shared" si="14"/>
        <v>3S</v>
      </c>
      <c r="BU251" s="20" t="str">
        <f t="shared" si="15"/>
        <v>3. 3S PONOROGO</v>
      </c>
      <c r="BX251" s="18">
        <v>0</v>
      </c>
      <c r="BY251" s="18" t="s">
        <v>173</v>
      </c>
      <c r="CD251" s="18" t="s">
        <v>147</v>
      </c>
      <c r="CE251" s="18" t="s">
        <v>207</v>
      </c>
      <c r="CG251" s="18" t="s">
        <v>147</v>
      </c>
      <c r="CH251" s="18" t="s">
        <v>147</v>
      </c>
      <c r="CJ251" s="18" t="s">
        <v>139</v>
      </c>
      <c r="CV251" s="18" t="s">
        <v>119</v>
      </c>
      <c r="DA251" s="18">
        <v>0</v>
      </c>
      <c r="DC251" s="18" t="s">
        <v>392</v>
      </c>
      <c r="DD251" s="18" t="s">
        <v>141</v>
      </c>
      <c r="DG251" s="16">
        <v>29100000</v>
      </c>
      <c r="DH251" s="16">
        <v>29100000</v>
      </c>
      <c r="DI251" s="16">
        <v>0</v>
      </c>
      <c r="DJ251" s="16">
        <v>29100000</v>
      </c>
      <c r="DK251" s="13">
        <v>100</v>
      </c>
      <c r="DN251" s="18" t="s">
        <v>175</v>
      </c>
      <c r="DO251" s="18" t="s">
        <v>175</v>
      </c>
      <c r="DP251" s="21" t="s">
        <v>131</v>
      </c>
      <c r="DQ251" s="16">
        <v>100000</v>
      </c>
    </row>
    <row r="252" spans="1:121" x14ac:dyDescent="0.2">
      <c r="A252" s="18" t="s">
        <v>417</v>
      </c>
      <c r="B252" s="18" t="s">
        <v>423</v>
      </c>
      <c r="C252" s="1" t="s">
        <v>2013</v>
      </c>
      <c r="D252" s="18" t="s">
        <v>134</v>
      </c>
      <c r="E252" s="18" t="s">
        <v>167</v>
      </c>
      <c r="F252" s="18" t="s">
        <v>6502</v>
      </c>
      <c r="G252" s="19">
        <v>44973</v>
      </c>
      <c r="H252" s="18" t="s">
        <v>2602</v>
      </c>
      <c r="I252" s="18" t="s">
        <v>119</v>
      </c>
      <c r="J252" s="18" t="s">
        <v>119</v>
      </c>
      <c r="K252" s="18" t="s">
        <v>6503</v>
      </c>
      <c r="L252" s="18" t="s">
        <v>6504</v>
      </c>
      <c r="M252" s="18" t="s">
        <v>6505</v>
      </c>
      <c r="P252" s="18" t="s">
        <v>425</v>
      </c>
      <c r="R252" s="18" t="s">
        <v>6503</v>
      </c>
      <c r="S252" s="18" t="s">
        <v>6504</v>
      </c>
      <c r="T252" s="18" t="s">
        <v>6505</v>
      </c>
      <c r="U252" s="18" t="s">
        <v>122</v>
      </c>
      <c r="V252" s="18" t="s">
        <v>122</v>
      </c>
      <c r="W252" s="18" t="s">
        <v>6506</v>
      </c>
      <c r="X252" s="18" t="s">
        <v>426</v>
      </c>
      <c r="Y252" s="18" t="s">
        <v>400</v>
      </c>
      <c r="AA252" s="18" t="s">
        <v>425</v>
      </c>
      <c r="AD252" s="18" t="s">
        <v>2263</v>
      </c>
      <c r="AE252" s="18" t="s">
        <v>126</v>
      </c>
      <c r="AF252" s="18" t="s">
        <v>184</v>
      </c>
      <c r="AG252" s="18" t="s">
        <v>1916</v>
      </c>
      <c r="AH252" s="18" t="s">
        <v>129</v>
      </c>
      <c r="AI252" s="18" t="s">
        <v>6507</v>
      </c>
      <c r="AJ252" s="18" t="s">
        <v>6508</v>
      </c>
      <c r="AK252" s="18" t="s">
        <v>130</v>
      </c>
      <c r="AL252" s="18" t="s">
        <v>2262</v>
      </c>
      <c r="AM252" s="16">
        <v>25402159</v>
      </c>
      <c r="AN252" s="16">
        <v>3359000</v>
      </c>
      <c r="AO252" s="18" t="s">
        <v>131</v>
      </c>
      <c r="AP252" s="16">
        <v>26755000</v>
      </c>
      <c r="AQ252" s="16">
        <v>5910000</v>
      </c>
      <c r="AR252" s="16">
        <v>32665000</v>
      </c>
      <c r="AS252" s="16">
        <v>0</v>
      </c>
      <c r="AT252" s="16">
        <v>32665000</v>
      </c>
      <c r="AU252" s="18" t="s">
        <v>419</v>
      </c>
      <c r="AV252" s="19">
        <v>44973</v>
      </c>
      <c r="AX252" s="25" t="s">
        <v>141</v>
      </c>
      <c r="AY252" s="16">
        <v>32665000</v>
      </c>
      <c r="BB252" s="18" t="s">
        <v>420</v>
      </c>
      <c r="BD252" s="18">
        <v>0</v>
      </c>
      <c r="BF252" s="18">
        <v>0</v>
      </c>
      <c r="BL252" s="18" t="s">
        <v>420</v>
      </c>
      <c r="BM252" s="18" t="s">
        <v>2013</v>
      </c>
      <c r="BO252" s="16">
        <v>26755000</v>
      </c>
      <c r="BP252" s="16">
        <v>0</v>
      </c>
      <c r="BQ252" s="18" t="s">
        <v>420</v>
      </c>
      <c r="BR252" s="24" t="str">
        <f t="shared" si="16"/>
        <v>AE</v>
      </c>
      <c r="BS252" s="20" t="str">
        <f t="shared" si="13"/>
        <v>3S PONOROGO</v>
      </c>
      <c r="BT252" s="20" t="str">
        <f t="shared" si="14"/>
        <v>3S</v>
      </c>
      <c r="BU252" s="20" t="str">
        <f t="shared" si="15"/>
        <v>3. 3S PONOROGO</v>
      </c>
      <c r="BX252" s="18">
        <v>0</v>
      </c>
      <c r="BY252" s="18" t="s">
        <v>173</v>
      </c>
      <c r="CD252" s="18" t="s">
        <v>147</v>
      </c>
      <c r="CE252" s="18" t="s">
        <v>207</v>
      </c>
      <c r="CG252" s="18" t="s">
        <v>147</v>
      </c>
      <c r="CH252" s="18" t="s">
        <v>147</v>
      </c>
      <c r="CJ252" s="18" t="s">
        <v>139</v>
      </c>
      <c r="CV252" s="18" t="s">
        <v>119</v>
      </c>
      <c r="DA252" s="18">
        <v>0</v>
      </c>
      <c r="DC252" s="18" t="s">
        <v>392</v>
      </c>
      <c r="DD252" s="18" t="s">
        <v>141</v>
      </c>
      <c r="DG252" s="16">
        <v>32665000</v>
      </c>
      <c r="DH252" s="16">
        <v>32665000</v>
      </c>
      <c r="DI252" s="16">
        <v>0</v>
      </c>
      <c r="DJ252" s="16">
        <v>32665000</v>
      </c>
      <c r="DK252" s="13">
        <v>100</v>
      </c>
      <c r="DN252" s="18" t="s">
        <v>175</v>
      </c>
      <c r="DO252" s="18" t="s">
        <v>175</v>
      </c>
      <c r="DP252" s="21" t="s">
        <v>131</v>
      </c>
      <c r="DQ252" s="16">
        <v>100000</v>
      </c>
    </row>
    <row r="253" spans="1:121" x14ac:dyDescent="0.2">
      <c r="A253" s="18" t="s">
        <v>417</v>
      </c>
      <c r="B253" s="18" t="s">
        <v>418</v>
      </c>
      <c r="C253" s="1" t="s">
        <v>1578</v>
      </c>
      <c r="D253" s="18" t="s">
        <v>394</v>
      </c>
      <c r="E253" s="18" t="s">
        <v>395</v>
      </c>
      <c r="F253" s="18" t="s">
        <v>6509</v>
      </c>
      <c r="G253" s="19">
        <v>44974</v>
      </c>
      <c r="H253" s="18" t="s">
        <v>6510</v>
      </c>
      <c r="I253" s="18" t="s">
        <v>119</v>
      </c>
      <c r="J253" s="18" t="s">
        <v>119</v>
      </c>
      <c r="K253" s="18" t="s">
        <v>6511</v>
      </c>
      <c r="L253" s="18" t="s">
        <v>6512</v>
      </c>
      <c r="M253" s="18" t="s">
        <v>6513</v>
      </c>
      <c r="P253" s="18" t="s">
        <v>1669</v>
      </c>
      <c r="R253" s="18" t="s">
        <v>6511</v>
      </c>
      <c r="S253" s="18" t="s">
        <v>6512</v>
      </c>
      <c r="T253" s="18" t="s">
        <v>6513</v>
      </c>
      <c r="U253" s="18" t="s">
        <v>122</v>
      </c>
      <c r="V253" s="18" t="s">
        <v>122</v>
      </c>
      <c r="W253" s="18" t="s">
        <v>6514</v>
      </c>
      <c r="X253" s="18" t="s">
        <v>1633</v>
      </c>
      <c r="Y253" s="18" t="s">
        <v>400</v>
      </c>
      <c r="AA253" s="18" t="s">
        <v>1669</v>
      </c>
      <c r="AD253" s="18" t="s">
        <v>2271</v>
      </c>
      <c r="AE253" s="18" t="s">
        <v>126</v>
      </c>
      <c r="AF253" s="18" t="s">
        <v>145</v>
      </c>
      <c r="AG253" s="18" t="s">
        <v>1916</v>
      </c>
      <c r="AH253" s="18" t="s">
        <v>129</v>
      </c>
      <c r="AI253" s="18" t="s">
        <v>6515</v>
      </c>
      <c r="AJ253" s="18" t="s">
        <v>6516</v>
      </c>
      <c r="AK253" s="18" t="s">
        <v>130</v>
      </c>
      <c r="AL253" s="18" t="s">
        <v>2262</v>
      </c>
      <c r="AM253" s="16">
        <v>26602921</v>
      </c>
      <c r="AN253" s="16">
        <v>3667000</v>
      </c>
      <c r="AO253" s="18" t="s">
        <v>131</v>
      </c>
      <c r="AP253" s="16">
        <v>28020000</v>
      </c>
      <c r="AQ253" s="16">
        <v>6000000</v>
      </c>
      <c r="AR253" s="16">
        <v>33920000</v>
      </c>
      <c r="AS253" s="16">
        <v>0</v>
      </c>
      <c r="AT253" s="16">
        <v>33920000</v>
      </c>
      <c r="AU253" s="18" t="s">
        <v>419</v>
      </c>
      <c r="AV253" s="19">
        <v>44974</v>
      </c>
      <c r="AX253" s="25" t="s">
        <v>141</v>
      </c>
      <c r="AY253" s="16">
        <v>33920000</v>
      </c>
      <c r="BB253" s="18" t="s">
        <v>420</v>
      </c>
      <c r="BD253" s="18">
        <v>0</v>
      </c>
      <c r="BF253" s="18">
        <v>0</v>
      </c>
      <c r="BL253" s="18" t="s">
        <v>420</v>
      </c>
      <c r="BM253" s="18" t="s">
        <v>1578</v>
      </c>
      <c r="BO253" s="16">
        <v>27920000</v>
      </c>
      <c r="BP253" s="16">
        <v>100000</v>
      </c>
      <c r="BQ253" s="18" t="s">
        <v>420</v>
      </c>
      <c r="BR253" s="24" t="str">
        <f t="shared" si="16"/>
        <v>AE</v>
      </c>
      <c r="BS253" s="20" t="str">
        <f t="shared" si="13"/>
        <v>3S PONOROGO</v>
      </c>
      <c r="BT253" s="20" t="str">
        <f t="shared" si="14"/>
        <v>3S</v>
      </c>
      <c r="BU253" s="20" t="str">
        <f t="shared" si="15"/>
        <v>3. 3S PONOROGO</v>
      </c>
      <c r="BX253" s="18">
        <v>0</v>
      </c>
      <c r="BY253" s="18" t="s">
        <v>134</v>
      </c>
      <c r="CD253" s="18" t="s">
        <v>147</v>
      </c>
      <c r="CE253" s="18" t="s">
        <v>207</v>
      </c>
      <c r="CG253" s="18" t="s">
        <v>147</v>
      </c>
      <c r="CH253" s="18" t="s">
        <v>147</v>
      </c>
      <c r="CJ253" s="18" t="s">
        <v>139</v>
      </c>
      <c r="CV253" s="18" t="s">
        <v>119</v>
      </c>
      <c r="DA253" s="18">
        <v>0</v>
      </c>
      <c r="DC253" s="18" t="s">
        <v>392</v>
      </c>
      <c r="DD253" s="18" t="s">
        <v>141</v>
      </c>
      <c r="DG253" s="16">
        <v>34020000</v>
      </c>
      <c r="DH253" s="16">
        <v>33920000</v>
      </c>
      <c r="DI253" s="16">
        <v>100000</v>
      </c>
      <c r="DJ253" s="16">
        <v>34020000</v>
      </c>
      <c r="DK253" s="13">
        <v>100</v>
      </c>
      <c r="DN253" s="18" t="s">
        <v>397</v>
      </c>
      <c r="DO253" s="18" t="s">
        <v>397</v>
      </c>
      <c r="DP253" s="21" t="s">
        <v>131</v>
      </c>
      <c r="DQ253" s="16">
        <v>0</v>
      </c>
    </row>
    <row r="254" spans="1:121" x14ac:dyDescent="0.2">
      <c r="A254" s="18" t="s">
        <v>417</v>
      </c>
      <c r="B254" s="18" t="s">
        <v>423</v>
      </c>
      <c r="C254" s="1" t="s">
        <v>1826</v>
      </c>
      <c r="D254" s="18" t="s">
        <v>134</v>
      </c>
      <c r="E254" s="18" t="s">
        <v>167</v>
      </c>
      <c r="F254" s="18" t="s">
        <v>6517</v>
      </c>
      <c r="G254" s="19">
        <v>44974</v>
      </c>
      <c r="H254" s="18" t="s">
        <v>6518</v>
      </c>
      <c r="I254" s="18" t="s">
        <v>119</v>
      </c>
      <c r="J254" s="18" t="s">
        <v>119</v>
      </c>
      <c r="K254" s="18" t="s">
        <v>6519</v>
      </c>
      <c r="L254" s="18" t="s">
        <v>6520</v>
      </c>
      <c r="M254" s="18" t="s">
        <v>6521</v>
      </c>
      <c r="P254" s="18" t="s">
        <v>980</v>
      </c>
      <c r="R254" s="18" t="s">
        <v>6519</v>
      </c>
      <c r="S254" s="18" t="s">
        <v>6520</v>
      </c>
      <c r="T254" s="18" t="s">
        <v>6521</v>
      </c>
      <c r="U254" s="18" t="s">
        <v>150</v>
      </c>
      <c r="V254" s="18" t="s">
        <v>157</v>
      </c>
      <c r="W254" s="18" t="s">
        <v>2006</v>
      </c>
      <c r="X254" s="18" t="s">
        <v>2006</v>
      </c>
      <c r="Y254" s="18" t="s">
        <v>400</v>
      </c>
      <c r="AA254" s="18" t="s">
        <v>980</v>
      </c>
      <c r="AD254" s="18" t="s">
        <v>2271</v>
      </c>
      <c r="AE254" s="18" t="s">
        <v>126</v>
      </c>
      <c r="AF254" s="18" t="s">
        <v>145</v>
      </c>
      <c r="AG254" s="18" t="s">
        <v>1916</v>
      </c>
      <c r="AH254" s="18" t="s">
        <v>129</v>
      </c>
      <c r="AI254" s="18" t="s">
        <v>6522</v>
      </c>
      <c r="AJ254" s="18" t="s">
        <v>6523</v>
      </c>
      <c r="AK254" s="18" t="s">
        <v>130</v>
      </c>
      <c r="AL254" s="18" t="s">
        <v>2262</v>
      </c>
      <c r="AM254" s="16">
        <v>26602921</v>
      </c>
      <c r="AN254" s="16">
        <v>3667000</v>
      </c>
      <c r="AO254" s="18" t="s">
        <v>131</v>
      </c>
      <c r="AP254" s="16">
        <v>28020000</v>
      </c>
      <c r="AQ254" s="16">
        <v>6000000</v>
      </c>
      <c r="AR254" s="16">
        <v>34020000</v>
      </c>
      <c r="AS254" s="16">
        <v>0</v>
      </c>
      <c r="AT254" s="16">
        <v>34020000</v>
      </c>
      <c r="AU254" s="18" t="s">
        <v>419</v>
      </c>
      <c r="AV254" s="19">
        <v>44974</v>
      </c>
      <c r="AX254" s="25" t="s">
        <v>141</v>
      </c>
      <c r="AY254" s="16">
        <v>34020000</v>
      </c>
      <c r="BB254" s="18" t="s">
        <v>420</v>
      </c>
      <c r="BD254" s="18">
        <v>0</v>
      </c>
      <c r="BF254" s="18">
        <v>0</v>
      </c>
      <c r="BL254" s="18" t="s">
        <v>420</v>
      </c>
      <c r="BM254" s="18" t="s">
        <v>1826</v>
      </c>
      <c r="BO254" s="16">
        <v>28020000</v>
      </c>
      <c r="BP254" s="16">
        <v>0</v>
      </c>
      <c r="BQ254" s="18" t="s">
        <v>420</v>
      </c>
      <c r="BR254" s="24" t="str">
        <f t="shared" si="16"/>
        <v>AE</v>
      </c>
      <c r="BS254" s="20" t="str">
        <f t="shared" si="13"/>
        <v>3S PONOROGO</v>
      </c>
      <c r="BT254" s="20" t="str">
        <f t="shared" si="14"/>
        <v>3S</v>
      </c>
      <c r="BU254" s="20" t="str">
        <f t="shared" si="15"/>
        <v>3. 3S PONOROGO</v>
      </c>
      <c r="BX254" s="18">
        <v>0</v>
      </c>
      <c r="BY254" s="18" t="s">
        <v>173</v>
      </c>
      <c r="CD254" s="18" t="s">
        <v>147</v>
      </c>
      <c r="CE254" s="18" t="s">
        <v>207</v>
      </c>
      <c r="CG254" s="18" t="s">
        <v>147</v>
      </c>
      <c r="CH254" s="18" t="s">
        <v>147</v>
      </c>
      <c r="CJ254" s="18" t="s">
        <v>139</v>
      </c>
      <c r="CV254" s="18" t="s">
        <v>119</v>
      </c>
      <c r="DA254" s="18">
        <v>0</v>
      </c>
      <c r="DC254" s="18" t="s">
        <v>392</v>
      </c>
      <c r="DD254" s="18" t="s">
        <v>141</v>
      </c>
      <c r="DG254" s="16">
        <v>34020000</v>
      </c>
      <c r="DH254" s="16">
        <v>34020000</v>
      </c>
      <c r="DI254" s="16">
        <v>0</v>
      </c>
      <c r="DJ254" s="16">
        <v>34020000</v>
      </c>
      <c r="DK254" s="13">
        <v>100</v>
      </c>
      <c r="DN254" s="18" t="s">
        <v>175</v>
      </c>
      <c r="DO254" s="18" t="s">
        <v>175</v>
      </c>
      <c r="DP254" s="21" t="s">
        <v>131</v>
      </c>
      <c r="DQ254" s="16">
        <v>100000</v>
      </c>
    </row>
    <row r="255" spans="1:121" x14ac:dyDescent="0.2">
      <c r="A255" s="18" t="s">
        <v>417</v>
      </c>
      <c r="C255" s="1" t="s">
        <v>1580</v>
      </c>
      <c r="D255" s="18" t="s">
        <v>119</v>
      </c>
      <c r="E255" s="18" t="s">
        <v>120</v>
      </c>
      <c r="F255" s="18" t="s">
        <v>6524</v>
      </c>
      <c r="G255" s="19">
        <v>44974</v>
      </c>
      <c r="H255" s="18" t="s">
        <v>6525</v>
      </c>
      <c r="I255" s="18" t="s">
        <v>119</v>
      </c>
      <c r="J255" s="18" t="s">
        <v>119</v>
      </c>
      <c r="K255" s="18" t="s">
        <v>6526</v>
      </c>
      <c r="L255" s="18" t="s">
        <v>6527</v>
      </c>
      <c r="M255" s="18" t="s">
        <v>6528</v>
      </c>
      <c r="P255" s="18" t="s">
        <v>404</v>
      </c>
      <c r="R255" s="18" t="s">
        <v>6526</v>
      </c>
      <c r="S255" s="18" t="s">
        <v>6527</v>
      </c>
      <c r="T255" s="18" t="s">
        <v>6528</v>
      </c>
      <c r="U255" s="18" t="s">
        <v>122</v>
      </c>
      <c r="V255" s="18" t="s">
        <v>122</v>
      </c>
      <c r="W255" s="18" t="s">
        <v>2149</v>
      </c>
      <c r="X255" s="18" t="s">
        <v>405</v>
      </c>
      <c r="Y255" s="18" t="s">
        <v>400</v>
      </c>
      <c r="AA255" s="18" t="s">
        <v>404</v>
      </c>
      <c r="AD255" s="18" t="s">
        <v>2318</v>
      </c>
      <c r="AE255" s="18" t="s">
        <v>126</v>
      </c>
      <c r="AF255" s="18" t="s">
        <v>2243</v>
      </c>
      <c r="AG255" s="18" t="s">
        <v>1916</v>
      </c>
      <c r="AH255" s="18" t="s">
        <v>250</v>
      </c>
      <c r="AI255" s="18" t="s">
        <v>6529</v>
      </c>
      <c r="AJ255" s="18" t="s">
        <v>6530</v>
      </c>
      <c r="AK255" s="18" t="s">
        <v>130</v>
      </c>
      <c r="AL255" s="18" t="s">
        <v>2262</v>
      </c>
      <c r="AM255" s="16">
        <v>54605626</v>
      </c>
      <c r="AN255" s="16">
        <v>0</v>
      </c>
      <c r="AO255" s="18" t="s">
        <v>131</v>
      </c>
      <c r="AP255" s="16">
        <v>57520000</v>
      </c>
      <c r="AQ255" s="16">
        <v>8980000</v>
      </c>
      <c r="AR255" s="16">
        <v>66500000</v>
      </c>
      <c r="AS255" s="16">
        <v>0</v>
      </c>
      <c r="AT255" s="16">
        <v>66500000</v>
      </c>
      <c r="AU255" s="18" t="s">
        <v>419</v>
      </c>
      <c r="AV255" s="19">
        <v>44974</v>
      </c>
      <c r="AX255" s="25" t="s">
        <v>141</v>
      </c>
      <c r="AY255" s="16">
        <v>66500000</v>
      </c>
      <c r="BB255" s="18" t="s">
        <v>420</v>
      </c>
      <c r="BD255" s="18">
        <v>0</v>
      </c>
      <c r="BF255" s="18">
        <v>0</v>
      </c>
      <c r="BL255" s="18" t="s">
        <v>420</v>
      </c>
      <c r="BM255" s="18" t="s">
        <v>1580</v>
      </c>
      <c r="BO255" s="16">
        <v>57520000</v>
      </c>
      <c r="BP255" s="16">
        <v>0</v>
      </c>
      <c r="BQ255" s="18" t="s">
        <v>420</v>
      </c>
      <c r="BR255" s="24" t="str">
        <f t="shared" si="16"/>
        <v>AE</v>
      </c>
      <c r="BS255" s="20" t="str">
        <f t="shared" si="13"/>
        <v>3S PONOROGO</v>
      </c>
      <c r="BT255" s="20" t="str">
        <f t="shared" si="14"/>
        <v>3S</v>
      </c>
      <c r="BU255" s="20" t="str">
        <f t="shared" si="15"/>
        <v>3. 3S PONOROGO</v>
      </c>
      <c r="BX255" s="18">
        <v>0</v>
      </c>
      <c r="BY255" s="18" t="s">
        <v>173</v>
      </c>
      <c r="CD255" s="18" t="s">
        <v>147</v>
      </c>
      <c r="CE255" s="18" t="s">
        <v>207</v>
      </c>
      <c r="CG255" s="18" t="s">
        <v>147</v>
      </c>
      <c r="CH255" s="18" t="s">
        <v>147</v>
      </c>
      <c r="CJ255" s="18" t="s">
        <v>139</v>
      </c>
      <c r="CV255" s="18" t="s">
        <v>119</v>
      </c>
      <c r="DA255" s="18">
        <v>0</v>
      </c>
      <c r="DC255" s="18" t="s">
        <v>392</v>
      </c>
      <c r="DD255" s="18" t="s">
        <v>141</v>
      </c>
      <c r="DG255" s="16">
        <v>66500000</v>
      </c>
      <c r="DH255" s="16">
        <v>66500000</v>
      </c>
      <c r="DI255" s="16">
        <v>0</v>
      </c>
      <c r="DJ255" s="16">
        <v>66500000</v>
      </c>
      <c r="DK255" s="13">
        <v>100</v>
      </c>
      <c r="DN255" s="18" t="s">
        <v>142</v>
      </c>
      <c r="DO255" s="18" t="s">
        <v>142</v>
      </c>
      <c r="DP255" s="21" t="s">
        <v>131</v>
      </c>
      <c r="DQ255" s="16">
        <v>100000</v>
      </c>
    </row>
    <row r="256" spans="1:121" x14ac:dyDescent="0.2">
      <c r="A256" s="18" t="s">
        <v>417</v>
      </c>
      <c r="C256" s="1" t="s">
        <v>2007</v>
      </c>
      <c r="D256" s="18" t="s">
        <v>119</v>
      </c>
      <c r="E256" s="18" t="s">
        <v>120</v>
      </c>
      <c r="F256" s="18" t="s">
        <v>6531</v>
      </c>
      <c r="G256" s="19">
        <v>44974</v>
      </c>
      <c r="H256" s="18" t="s">
        <v>6532</v>
      </c>
      <c r="I256" s="18" t="s">
        <v>119</v>
      </c>
      <c r="J256" s="18" t="s">
        <v>119</v>
      </c>
      <c r="K256" s="18" t="s">
        <v>6533</v>
      </c>
      <c r="L256" s="18" t="s">
        <v>3206</v>
      </c>
      <c r="M256" s="18" t="s">
        <v>6534</v>
      </c>
      <c r="P256" s="18" t="s">
        <v>1669</v>
      </c>
      <c r="R256" s="18" t="s">
        <v>6533</v>
      </c>
      <c r="S256" s="18" t="s">
        <v>3206</v>
      </c>
      <c r="T256" s="18" t="s">
        <v>6534</v>
      </c>
      <c r="U256" s="18" t="s">
        <v>122</v>
      </c>
      <c r="V256" s="18" t="s">
        <v>122</v>
      </c>
      <c r="W256" s="18" t="s">
        <v>1376</v>
      </c>
      <c r="X256" s="18" t="s">
        <v>1633</v>
      </c>
      <c r="Y256" s="18" t="s">
        <v>400</v>
      </c>
      <c r="AA256" s="18" t="s">
        <v>1669</v>
      </c>
      <c r="AD256" s="18" t="s">
        <v>2285</v>
      </c>
      <c r="AE256" s="18" t="s">
        <v>126</v>
      </c>
      <c r="AF256" s="18" t="s">
        <v>2243</v>
      </c>
      <c r="AG256" s="18" t="s">
        <v>1916</v>
      </c>
      <c r="AH256" s="18" t="s">
        <v>129</v>
      </c>
      <c r="AI256" s="18" t="s">
        <v>6535</v>
      </c>
      <c r="AJ256" s="18" t="s">
        <v>6536</v>
      </c>
      <c r="AK256" s="18" t="s">
        <v>130</v>
      </c>
      <c r="AL256" s="18" t="s">
        <v>2262</v>
      </c>
      <c r="AM256" s="16">
        <v>54605626</v>
      </c>
      <c r="AN256" s="16">
        <v>0</v>
      </c>
      <c r="AO256" s="18" t="s">
        <v>131</v>
      </c>
      <c r="AP256" s="16">
        <v>57520000</v>
      </c>
      <c r="AQ256" s="16">
        <v>8980000</v>
      </c>
      <c r="AR256" s="16">
        <v>66500000</v>
      </c>
      <c r="AS256" s="16">
        <v>0</v>
      </c>
      <c r="AT256" s="16">
        <v>66500000</v>
      </c>
      <c r="AU256" s="18" t="s">
        <v>419</v>
      </c>
      <c r="AV256" s="19">
        <v>44974</v>
      </c>
      <c r="AX256" s="25" t="s">
        <v>141</v>
      </c>
      <c r="AY256" s="16">
        <v>66500000</v>
      </c>
      <c r="BB256" s="18" t="s">
        <v>420</v>
      </c>
      <c r="BD256" s="18">
        <v>0</v>
      </c>
      <c r="BF256" s="18">
        <v>0</v>
      </c>
      <c r="BL256" s="18" t="s">
        <v>420</v>
      </c>
      <c r="BM256" s="18" t="s">
        <v>2007</v>
      </c>
      <c r="BO256" s="16">
        <v>57520000</v>
      </c>
      <c r="BP256" s="16">
        <v>0</v>
      </c>
      <c r="BQ256" s="18" t="s">
        <v>420</v>
      </c>
      <c r="BR256" s="24" t="str">
        <f t="shared" si="16"/>
        <v>AE</v>
      </c>
      <c r="BS256" s="20" t="str">
        <f t="shared" si="13"/>
        <v>3S PONOROGO</v>
      </c>
      <c r="BT256" s="20" t="str">
        <f t="shared" si="14"/>
        <v>3S</v>
      </c>
      <c r="BU256" s="20" t="str">
        <f t="shared" si="15"/>
        <v>3. 3S PONOROGO</v>
      </c>
      <c r="BX256" s="18">
        <v>0</v>
      </c>
      <c r="BY256" s="18" t="s">
        <v>173</v>
      </c>
      <c r="CD256" s="18" t="s">
        <v>147</v>
      </c>
      <c r="CE256" s="18" t="s">
        <v>207</v>
      </c>
      <c r="CG256" s="18" t="s">
        <v>147</v>
      </c>
      <c r="CH256" s="18" t="s">
        <v>147</v>
      </c>
      <c r="CJ256" s="18" t="s">
        <v>139</v>
      </c>
      <c r="CV256" s="18" t="s">
        <v>119</v>
      </c>
      <c r="DA256" s="18">
        <v>0</v>
      </c>
      <c r="DC256" s="18" t="s">
        <v>392</v>
      </c>
      <c r="DD256" s="18" t="s">
        <v>141</v>
      </c>
      <c r="DG256" s="16">
        <v>66500000</v>
      </c>
      <c r="DH256" s="16">
        <v>66500000</v>
      </c>
      <c r="DI256" s="16">
        <v>0</v>
      </c>
      <c r="DJ256" s="16">
        <v>66500000</v>
      </c>
      <c r="DK256" s="13">
        <v>100</v>
      </c>
      <c r="DN256" s="18" t="s">
        <v>142</v>
      </c>
      <c r="DO256" s="18" t="s">
        <v>142</v>
      </c>
      <c r="DP256" s="21" t="s">
        <v>131</v>
      </c>
      <c r="DQ256" s="16">
        <v>100000</v>
      </c>
    </row>
    <row r="257" spans="1:121" x14ac:dyDescent="0.2">
      <c r="A257" s="18" t="s">
        <v>417</v>
      </c>
      <c r="B257" s="18" t="s">
        <v>421</v>
      </c>
      <c r="C257" s="1" t="s">
        <v>1825</v>
      </c>
      <c r="D257" s="18" t="s">
        <v>134</v>
      </c>
      <c r="E257" s="18" t="s">
        <v>167</v>
      </c>
      <c r="F257" s="18" t="s">
        <v>6537</v>
      </c>
      <c r="G257" s="19">
        <v>44974</v>
      </c>
      <c r="H257" s="18" t="s">
        <v>6538</v>
      </c>
      <c r="I257" s="18" t="s">
        <v>119</v>
      </c>
      <c r="J257" s="18" t="s">
        <v>119</v>
      </c>
      <c r="K257" s="18" t="s">
        <v>6539</v>
      </c>
      <c r="L257" s="18" t="s">
        <v>6540</v>
      </c>
      <c r="M257" s="18" t="s">
        <v>6541</v>
      </c>
      <c r="P257" s="18" t="s">
        <v>404</v>
      </c>
      <c r="R257" s="18" t="s">
        <v>6539</v>
      </c>
      <c r="S257" s="18" t="s">
        <v>6540</v>
      </c>
      <c r="T257" s="18" t="s">
        <v>6541</v>
      </c>
      <c r="U257" s="18" t="s">
        <v>143</v>
      </c>
      <c r="V257" s="18" t="s">
        <v>122</v>
      </c>
      <c r="W257" s="18" t="s">
        <v>2149</v>
      </c>
      <c r="X257" s="18" t="s">
        <v>405</v>
      </c>
      <c r="Y257" s="18" t="s">
        <v>400</v>
      </c>
      <c r="AA257" s="18" t="s">
        <v>404</v>
      </c>
      <c r="AD257" s="18" t="s">
        <v>1937</v>
      </c>
      <c r="AE257" s="18" t="s">
        <v>126</v>
      </c>
      <c r="AF257" s="18" t="s">
        <v>2243</v>
      </c>
      <c r="AG257" s="18" t="s">
        <v>1916</v>
      </c>
      <c r="AH257" s="18" t="s">
        <v>162</v>
      </c>
      <c r="AI257" s="18" t="s">
        <v>6542</v>
      </c>
      <c r="AJ257" s="18" t="s">
        <v>6543</v>
      </c>
      <c r="AK257" s="18" t="s">
        <v>130</v>
      </c>
      <c r="AL257" s="18" t="s">
        <v>2262</v>
      </c>
      <c r="AM257" s="16">
        <v>54605626</v>
      </c>
      <c r="AN257" s="16">
        <v>0</v>
      </c>
      <c r="AO257" s="18" t="s">
        <v>131</v>
      </c>
      <c r="AP257" s="16">
        <v>57520000</v>
      </c>
      <c r="AQ257" s="16">
        <v>8980000</v>
      </c>
      <c r="AR257" s="16">
        <v>66500000</v>
      </c>
      <c r="AS257" s="16">
        <v>0</v>
      </c>
      <c r="AT257" s="16">
        <v>66500000</v>
      </c>
      <c r="AU257" s="18" t="s">
        <v>419</v>
      </c>
      <c r="AV257" s="19">
        <v>44974</v>
      </c>
      <c r="AX257" s="25" t="s">
        <v>141</v>
      </c>
      <c r="AY257" s="16">
        <v>66500000</v>
      </c>
      <c r="BB257" s="18" t="s">
        <v>420</v>
      </c>
      <c r="BD257" s="18">
        <v>0</v>
      </c>
      <c r="BF257" s="18">
        <v>0</v>
      </c>
      <c r="BL257" s="18" t="s">
        <v>420</v>
      </c>
      <c r="BM257" s="18" t="s">
        <v>1825</v>
      </c>
      <c r="BO257" s="16">
        <v>57520000</v>
      </c>
      <c r="BP257" s="16">
        <v>0</v>
      </c>
      <c r="BQ257" s="18" t="s">
        <v>420</v>
      </c>
      <c r="BR257" s="24" t="str">
        <f t="shared" si="16"/>
        <v>AE</v>
      </c>
      <c r="BS257" s="20" t="str">
        <f t="shared" si="13"/>
        <v>3S PONOROGO</v>
      </c>
      <c r="BT257" s="20" t="str">
        <f t="shared" si="14"/>
        <v>3S</v>
      </c>
      <c r="BU257" s="20" t="str">
        <f t="shared" si="15"/>
        <v>3. 3S PONOROGO</v>
      </c>
      <c r="BX257" s="18">
        <v>0</v>
      </c>
      <c r="BY257" s="18" t="s">
        <v>173</v>
      </c>
      <c r="CD257" s="18" t="s">
        <v>147</v>
      </c>
      <c r="CE257" s="18" t="s">
        <v>199</v>
      </c>
      <c r="CG257" s="18" t="s">
        <v>147</v>
      </c>
      <c r="CH257" s="18" t="s">
        <v>147</v>
      </c>
      <c r="CJ257" s="18" t="s">
        <v>139</v>
      </c>
      <c r="CV257" s="18" t="s">
        <v>119</v>
      </c>
      <c r="DA257" s="18">
        <v>0</v>
      </c>
      <c r="DC257" s="18" t="s">
        <v>392</v>
      </c>
      <c r="DD257" s="18" t="s">
        <v>141</v>
      </c>
      <c r="DG257" s="16">
        <v>66500000</v>
      </c>
      <c r="DH257" s="16">
        <v>66500000</v>
      </c>
      <c r="DI257" s="16">
        <v>0</v>
      </c>
      <c r="DJ257" s="16">
        <v>66500000</v>
      </c>
      <c r="DK257" s="13">
        <v>100</v>
      </c>
      <c r="DN257" s="18" t="s">
        <v>175</v>
      </c>
      <c r="DO257" s="18" t="s">
        <v>175</v>
      </c>
      <c r="DP257" s="21" t="s">
        <v>131</v>
      </c>
      <c r="DQ257" s="16">
        <v>100000</v>
      </c>
    </row>
    <row r="258" spans="1:121" x14ac:dyDescent="0.2">
      <c r="A258" s="18" t="s">
        <v>417</v>
      </c>
      <c r="C258" s="1" t="s">
        <v>2007</v>
      </c>
      <c r="D258" s="18" t="s">
        <v>119</v>
      </c>
      <c r="E258" s="18" t="s">
        <v>120</v>
      </c>
      <c r="F258" s="18" t="s">
        <v>6544</v>
      </c>
      <c r="G258" s="19">
        <v>44977</v>
      </c>
      <c r="H258" s="18" t="s">
        <v>6545</v>
      </c>
      <c r="I258" s="18" t="s">
        <v>119</v>
      </c>
      <c r="J258" s="18" t="s">
        <v>119</v>
      </c>
      <c r="K258" s="18" t="s">
        <v>6546</v>
      </c>
      <c r="L258" s="18" t="s">
        <v>6547</v>
      </c>
      <c r="M258" s="18" t="s">
        <v>6548</v>
      </c>
      <c r="P258" s="18" t="s">
        <v>6549</v>
      </c>
      <c r="R258" s="18" t="s">
        <v>6546</v>
      </c>
      <c r="S258" s="18" t="s">
        <v>6547</v>
      </c>
      <c r="T258" s="18" t="s">
        <v>6548</v>
      </c>
      <c r="U258" s="18" t="s">
        <v>150</v>
      </c>
      <c r="V258" s="18" t="s">
        <v>157</v>
      </c>
      <c r="W258" s="18" t="s">
        <v>6550</v>
      </c>
      <c r="X258" s="18" t="s">
        <v>400</v>
      </c>
      <c r="Y258" s="18" t="s">
        <v>400</v>
      </c>
      <c r="AA258" s="18" t="s">
        <v>6549</v>
      </c>
      <c r="AD258" s="18" t="s">
        <v>2493</v>
      </c>
      <c r="AE258" s="18" t="s">
        <v>126</v>
      </c>
      <c r="AF258" s="18" t="s">
        <v>2349</v>
      </c>
      <c r="AG258" s="18" t="s">
        <v>1916</v>
      </c>
      <c r="AH258" s="18" t="s">
        <v>153</v>
      </c>
      <c r="AI258" s="18" t="s">
        <v>6551</v>
      </c>
      <c r="AJ258" s="18" t="s">
        <v>6552</v>
      </c>
      <c r="AK258" s="18" t="s">
        <v>130</v>
      </c>
      <c r="AL258" s="18" t="s">
        <v>2262</v>
      </c>
      <c r="AM258" s="16">
        <v>22060777</v>
      </c>
      <c r="AN258" s="16">
        <v>0</v>
      </c>
      <c r="AO258" s="18" t="s">
        <v>131</v>
      </c>
      <c r="AP258" s="16">
        <v>23235000</v>
      </c>
      <c r="AQ258" s="16">
        <v>4365000</v>
      </c>
      <c r="AR258" s="16">
        <v>27600000</v>
      </c>
      <c r="AS258" s="16">
        <v>0</v>
      </c>
      <c r="AT258" s="16">
        <v>27600000</v>
      </c>
      <c r="AU258" s="18" t="s">
        <v>419</v>
      </c>
      <c r="AV258" s="19">
        <v>44977</v>
      </c>
      <c r="AX258" s="25" t="s">
        <v>141</v>
      </c>
      <c r="AY258" s="16">
        <v>27600000</v>
      </c>
      <c r="BB258" s="18" t="s">
        <v>420</v>
      </c>
      <c r="BD258" s="18">
        <v>0</v>
      </c>
      <c r="BF258" s="18">
        <v>0</v>
      </c>
      <c r="BL258" s="18" t="s">
        <v>420</v>
      </c>
      <c r="BM258" s="18" t="s">
        <v>2007</v>
      </c>
      <c r="BO258" s="16">
        <v>23235000</v>
      </c>
      <c r="BP258" s="16">
        <v>0</v>
      </c>
      <c r="BQ258" s="18" t="s">
        <v>420</v>
      </c>
      <c r="BR258" s="24" t="str">
        <f t="shared" si="16"/>
        <v>AE</v>
      </c>
      <c r="BS258" s="20" t="str">
        <f t="shared" ref="BS258:BS321" si="17">VLOOKUP(BQ258,LOMAR23,2,FALSE)</f>
        <v>3S PONOROGO</v>
      </c>
      <c r="BT258" s="20" t="str">
        <f t="shared" ref="BT258:BT321" si="18">VLOOKUP(BQ258,LOMAR23,3,FALSE)</f>
        <v>3S</v>
      </c>
      <c r="BU258" s="20" t="str">
        <f t="shared" ref="BU258:BU321" si="19">VLOOKUP(BQ258,LOMAR23,4,FALSE)</f>
        <v>3. 3S PONOROGO</v>
      </c>
      <c r="BX258" s="18">
        <v>0</v>
      </c>
      <c r="BY258" s="18" t="s">
        <v>173</v>
      </c>
      <c r="CD258" s="18" t="s">
        <v>147</v>
      </c>
      <c r="CE258" s="18" t="s">
        <v>207</v>
      </c>
      <c r="CG258" s="18" t="s">
        <v>147</v>
      </c>
      <c r="CH258" s="18" t="s">
        <v>147</v>
      </c>
      <c r="CJ258" s="18" t="s">
        <v>139</v>
      </c>
      <c r="CV258" s="18" t="s">
        <v>119</v>
      </c>
      <c r="DA258" s="18">
        <v>0</v>
      </c>
      <c r="DC258" s="18" t="s">
        <v>392</v>
      </c>
      <c r="DD258" s="18" t="s">
        <v>141</v>
      </c>
      <c r="DG258" s="16">
        <v>27600000</v>
      </c>
      <c r="DH258" s="16">
        <v>27600000</v>
      </c>
      <c r="DI258" s="16">
        <v>0</v>
      </c>
      <c r="DJ258" s="16">
        <v>27600000</v>
      </c>
      <c r="DK258" s="13">
        <v>100</v>
      </c>
      <c r="DN258" s="18" t="s">
        <v>142</v>
      </c>
      <c r="DO258" s="18" t="s">
        <v>142</v>
      </c>
      <c r="DP258" s="21" t="s">
        <v>131</v>
      </c>
      <c r="DQ258" s="16">
        <v>100000</v>
      </c>
    </row>
    <row r="259" spans="1:121" x14ac:dyDescent="0.2">
      <c r="A259" s="18" t="s">
        <v>417</v>
      </c>
      <c r="B259" s="18" t="s">
        <v>423</v>
      </c>
      <c r="C259" s="1" t="s">
        <v>2013</v>
      </c>
      <c r="D259" s="18" t="s">
        <v>134</v>
      </c>
      <c r="E259" s="18" t="s">
        <v>167</v>
      </c>
      <c r="F259" s="18" t="s">
        <v>6553</v>
      </c>
      <c r="G259" s="19">
        <v>44977</v>
      </c>
      <c r="H259" s="18" t="s">
        <v>6554</v>
      </c>
      <c r="I259" s="18" t="s">
        <v>119</v>
      </c>
      <c r="J259" s="18" t="s">
        <v>119</v>
      </c>
      <c r="K259" s="18" t="s">
        <v>6555</v>
      </c>
      <c r="L259" s="18" t="s">
        <v>6556</v>
      </c>
      <c r="M259" s="18" t="s">
        <v>6557</v>
      </c>
      <c r="P259" s="18" t="s">
        <v>980</v>
      </c>
      <c r="R259" s="18" t="s">
        <v>6555</v>
      </c>
      <c r="S259" s="18" t="s">
        <v>6556</v>
      </c>
      <c r="T259" s="18" t="s">
        <v>6557</v>
      </c>
      <c r="U259" s="18" t="s">
        <v>150</v>
      </c>
      <c r="V259" s="18" t="s">
        <v>122</v>
      </c>
      <c r="W259" s="18" t="s">
        <v>6499</v>
      </c>
      <c r="X259" s="18" t="s">
        <v>2006</v>
      </c>
      <c r="Y259" s="18" t="s">
        <v>400</v>
      </c>
      <c r="AA259" s="18" t="s">
        <v>980</v>
      </c>
      <c r="AD259" s="18" t="s">
        <v>2495</v>
      </c>
      <c r="AE259" s="18" t="s">
        <v>126</v>
      </c>
      <c r="AF259" s="18" t="s">
        <v>2337</v>
      </c>
      <c r="AG259" s="18" t="s">
        <v>1916</v>
      </c>
      <c r="AH259" s="18" t="s">
        <v>198</v>
      </c>
      <c r="AI259" s="18" t="s">
        <v>6558</v>
      </c>
      <c r="AJ259" s="18" t="s">
        <v>6559</v>
      </c>
      <c r="AK259" s="18" t="s">
        <v>130</v>
      </c>
      <c r="AL259" s="18" t="s">
        <v>2262</v>
      </c>
      <c r="AM259" s="16">
        <v>22535442</v>
      </c>
      <c r="AN259" s="16">
        <v>0</v>
      </c>
      <c r="AO259" s="18" t="s">
        <v>131</v>
      </c>
      <c r="AP259" s="16">
        <v>23735000</v>
      </c>
      <c r="AQ259" s="16">
        <v>4365000</v>
      </c>
      <c r="AR259" s="16">
        <v>28100000</v>
      </c>
      <c r="AS259" s="16">
        <v>0</v>
      </c>
      <c r="AT259" s="16">
        <v>28100000</v>
      </c>
      <c r="AU259" s="18" t="s">
        <v>419</v>
      </c>
      <c r="AV259" s="19">
        <v>44977</v>
      </c>
      <c r="AX259" s="25" t="s">
        <v>141</v>
      </c>
      <c r="AY259" s="16">
        <v>28100000</v>
      </c>
      <c r="BB259" s="18" t="s">
        <v>420</v>
      </c>
      <c r="BD259" s="18">
        <v>0</v>
      </c>
      <c r="BF259" s="18">
        <v>0</v>
      </c>
      <c r="BL259" s="18" t="s">
        <v>420</v>
      </c>
      <c r="BM259" s="18" t="s">
        <v>2013</v>
      </c>
      <c r="BO259" s="16">
        <v>23735000</v>
      </c>
      <c r="BP259" s="16">
        <v>0</v>
      </c>
      <c r="BQ259" s="18" t="s">
        <v>420</v>
      </c>
      <c r="BR259" s="24" t="str">
        <f t="shared" ref="BR259:BR322" si="20">LEFT(BQ259,2)</f>
        <v>AE</v>
      </c>
      <c r="BS259" s="20" t="str">
        <f t="shared" si="17"/>
        <v>3S PONOROGO</v>
      </c>
      <c r="BT259" s="20" t="str">
        <f t="shared" si="18"/>
        <v>3S</v>
      </c>
      <c r="BU259" s="20" t="str">
        <f t="shared" si="19"/>
        <v>3. 3S PONOROGO</v>
      </c>
      <c r="BX259" s="18">
        <v>0</v>
      </c>
      <c r="BY259" s="18" t="s">
        <v>173</v>
      </c>
      <c r="CD259" s="18" t="s">
        <v>147</v>
      </c>
      <c r="CE259" s="18" t="s">
        <v>207</v>
      </c>
      <c r="CG259" s="18" t="s">
        <v>147</v>
      </c>
      <c r="CH259" s="18" t="s">
        <v>147</v>
      </c>
      <c r="CJ259" s="18" t="s">
        <v>139</v>
      </c>
      <c r="CV259" s="18" t="s">
        <v>119</v>
      </c>
      <c r="DA259" s="18">
        <v>0</v>
      </c>
      <c r="DC259" s="18" t="s">
        <v>392</v>
      </c>
      <c r="DD259" s="18" t="s">
        <v>141</v>
      </c>
      <c r="DG259" s="16">
        <v>28100000</v>
      </c>
      <c r="DH259" s="16">
        <v>28100000</v>
      </c>
      <c r="DI259" s="16">
        <v>0</v>
      </c>
      <c r="DJ259" s="16">
        <v>28100000</v>
      </c>
      <c r="DK259" s="13">
        <v>100</v>
      </c>
      <c r="DN259" s="18" t="s">
        <v>175</v>
      </c>
      <c r="DO259" s="18" t="s">
        <v>175</v>
      </c>
      <c r="DP259" s="21" t="s">
        <v>131</v>
      </c>
      <c r="DQ259" s="16">
        <v>100000</v>
      </c>
    </row>
    <row r="260" spans="1:121" x14ac:dyDescent="0.2">
      <c r="A260" s="18" t="s">
        <v>417</v>
      </c>
      <c r="B260" s="18" t="s">
        <v>423</v>
      </c>
      <c r="C260" s="1" t="s">
        <v>1826</v>
      </c>
      <c r="D260" s="18" t="s">
        <v>134</v>
      </c>
      <c r="E260" s="18" t="s">
        <v>167</v>
      </c>
      <c r="F260" s="18" t="s">
        <v>6560</v>
      </c>
      <c r="G260" s="19">
        <v>44978</v>
      </c>
      <c r="H260" s="18" t="s">
        <v>6561</v>
      </c>
      <c r="I260" s="18" t="s">
        <v>119</v>
      </c>
      <c r="J260" s="18" t="s">
        <v>119</v>
      </c>
      <c r="K260" s="18" t="s">
        <v>6562</v>
      </c>
      <c r="L260" s="18" t="s">
        <v>6563</v>
      </c>
      <c r="M260" s="18" t="s">
        <v>6564</v>
      </c>
      <c r="P260" s="18" t="s">
        <v>1821</v>
      </c>
      <c r="R260" s="18" t="s">
        <v>6565</v>
      </c>
      <c r="S260" s="18" t="s">
        <v>6566</v>
      </c>
      <c r="T260" s="18" t="s">
        <v>6567</v>
      </c>
      <c r="U260" s="18" t="s">
        <v>122</v>
      </c>
      <c r="V260" s="18" t="s">
        <v>157</v>
      </c>
      <c r="W260" s="18" t="s">
        <v>6568</v>
      </c>
      <c r="X260" s="18" t="s">
        <v>224</v>
      </c>
      <c r="Y260" s="18" t="s">
        <v>400</v>
      </c>
      <c r="AA260" s="18" t="s">
        <v>1821</v>
      </c>
      <c r="AD260" s="18" t="s">
        <v>2279</v>
      </c>
      <c r="AE260" s="18" t="s">
        <v>126</v>
      </c>
      <c r="AF260" s="18" t="s">
        <v>145</v>
      </c>
      <c r="AG260" s="18" t="s">
        <v>1916</v>
      </c>
      <c r="AH260" s="18" t="s">
        <v>250</v>
      </c>
      <c r="AI260" s="18" t="s">
        <v>6569</v>
      </c>
      <c r="AJ260" s="18" t="s">
        <v>6570</v>
      </c>
      <c r="AK260" s="18" t="s">
        <v>130</v>
      </c>
      <c r="AL260" s="18" t="s">
        <v>2262</v>
      </c>
      <c r="AM260" s="16">
        <v>26602921</v>
      </c>
      <c r="AN260" s="16">
        <v>3667000</v>
      </c>
      <c r="AO260" s="18" t="s">
        <v>131</v>
      </c>
      <c r="AP260" s="16">
        <v>28020000</v>
      </c>
      <c r="AQ260" s="16">
        <v>6000000</v>
      </c>
      <c r="AR260" s="16">
        <v>34020000</v>
      </c>
      <c r="AS260" s="16">
        <v>0</v>
      </c>
      <c r="AT260" s="16">
        <v>34020000</v>
      </c>
      <c r="AU260" s="18" t="s">
        <v>419</v>
      </c>
      <c r="AV260" s="19">
        <v>44978</v>
      </c>
      <c r="AX260" s="25" t="s">
        <v>141</v>
      </c>
      <c r="AY260" s="16">
        <v>34020000</v>
      </c>
      <c r="BB260" s="18" t="s">
        <v>420</v>
      </c>
      <c r="BD260" s="18">
        <v>0</v>
      </c>
      <c r="BF260" s="18">
        <v>0</v>
      </c>
      <c r="BL260" s="18" t="s">
        <v>420</v>
      </c>
      <c r="BM260" s="18" t="s">
        <v>1826</v>
      </c>
      <c r="BO260" s="16">
        <v>28020000</v>
      </c>
      <c r="BP260" s="16">
        <v>0</v>
      </c>
      <c r="BQ260" s="18" t="s">
        <v>420</v>
      </c>
      <c r="BR260" s="24" t="str">
        <f t="shared" si="20"/>
        <v>AE</v>
      </c>
      <c r="BS260" s="20" t="str">
        <f t="shared" si="17"/>
        <v>3S PONOROGO</v>
      </c>
      <c r="BT260" s="20" t="str">
        <f t="shared" si="18"/>
        <v>3S</v>
      </c>
      <c r="BU260" s="20" t="str">
        <f t="shared" si="19"/>
        <v>3. 3S PONOROGO</v>
      </c>
      <c r="BX260" s="18">
        <v>0</v>
      </c>
      <c r="BY260" s="18" t="s">
        <v>173</v>
      </c>
      <c r="CD260" s="18" t="s">
        <v>147</v>
      </c>
      <c r="CE260" s="18" t="s">
        <v>207</v>
      </c>
      <c r="CG260" s="18" t="s">
        <v>147</v>
      </c>
      <c r="CH260" s="18" t="s">
        <v>147</v>
      </c>
      <c r="CJ260" s="18" t="s">
        <v>139</v>
      </c>
      <c r="CV260" s="18" t="s">
        <v>119</v>
      </c>
      <c r="DA260" s="18">
        <v>0</v>
      </c>
      <c r="DC260" s="18" t="s">
        <v>392</v>
      </c>
      <c r="DD260" s="18" t="s">
        <v>141</v>
      </c>
      <c r="DG260" s="16">
        <v>34020000</v>
      </c>
      <c r="DH260" s="16">
        <v>34020000</v>
      </c>
      <c r="DI260" s="16">
        <v>0</v>
      </c>
      <c r="DJ260" s="16">
        <v>34020000</v>
      </c>
      <c r="DK260" s="13">
        <v>100</v>
      </c>
      <c r="DN260" s="18" t="s">
        <v>175</v>
      </c>
      <c r="DO260" s="18" t="s">
        <v>175</v>
      </c>
      <c r="DP260" s="21" t="s">
        <v>131</v>
      </c>
      <c r="DQ260" s="16">
        <v>100000</v>
      </c>
    </row>
    <row r="261" spans="1:121" x14ac:dyDescent="0.2">
      <c r="A261" s="18" t="s">
        <v>417</v>
      </c>
      <c r="C261" s="1" t="s">
        <v>2007</v>
      </c>
      <c r="D261" s="18" t="s">
        <v>119</v>
      </c>
      <c r="E261" s="18" t="s">
        <v>120</v>
      </c>
      <c r="F261" s="18" t="s">
        <v>6571</v>
      </c>
      <c r="G261" s="19">
        <v>44978</v>
      </c>
      <c r="H261" s="18" t="s">
        <v>6572</v>
      </c>
      <c r="I261" s="18" t="s">
        <v>119</v>
      </c>
      <c r="J261" s="18" t="s">
        <v>119</v>
      </c>
      <c r="K261" s="18" t="s">
        <v>6573</v>
      </c>
      <c r="L261" s="18" t="s">
        <v>6574</v>
      </c>
      <c r="M261" s="18" t="s">
        <v>6575</v>
      </c>
      <c r="P261" s="18" t="s">
        <v>425</v>
      </c>
      <c r="R261" s="18" t="s">
        <v>6573</v>
      </c>
      <c r="S261" s="18" t="s">
        <v>6574</v>
      </c>
      <c r="T261" s="18" t="s">
        <v>6575</v>
      </c>
      <c r="U261" s="18" t="s">
        <v>143</v>
      </c>
      <c r="V261" s="18" t="s">
        <v>122</v>
      </c>
      <c r="W261" s="18" t="s">
        <v>6576</v>
      </c>
      <c r="X261" s="18" t="s">
        <v>426</v>
      </c>
      <c r="Y261" s="18" t="s">
        <v>400</v>
      </c>
      <c r="AA261" s="18" t="s">
        <v>425</v>
      </c>
      <c r="AD261" s="18" t="s">
        <v>1957</v>
      </c>
      <c r="AE261" s="18" t="s">
        <v>126</v>
      </c>
      <c r="AF261" s="18" t="s">
        <v>271</v>
      </c>
      <c r="AG261" s="18" t="s">
        <v>1916</v>
      </c>
      <c r="AH261" s="18" t="s">
        <v>198</v>
      </c>
      <c r="AI261" s="18" t="s">
        <v>6577</v>
      </c>
      <c r="AJ261" s="18" t="s">
        <v>6578</v>
      </c>
      <c r="AK261" s="18" t="s">
        <v>130</v>
      </c>
      <c r="AL261" s="18" t="s">
        <v>2262</v>
      </c>
      <c r="AM261" s="16">
        <v>20665423</v>
      </c>
      <c r="AN261" s="16">
        <v>2939000</v>
      </c>
      <c r="AO261" s="18" t="s">
        <v>131</v>
      </c>
      <c r="AP261" s="16">
        <v>21765000</v>
      </c>
      <c r="AQ261" s="16">
        <v>5155000</v>
      </c>
      <c r="AR261" s="16">
        <v>26920000</v>
      </c>
      <c r="AS261" s="16">
        <v>0</v>
      </c>
      <c r="AT261" s="16">
        <v>26920000</v>
      </c>
      <c r="AU261" s="18" t="s">
        <v>419</v>
      </c>
      <c r="AV261" s="19">
        <v>44978</v>
      </c>
      <c r="AX261" s="25" t="s">
        <v>141</v>
      </c>
      <c r="AY261" s="16">
        <v>26920000</v>
      </c>
      <c r="BB261" s="18" t="s">
        <v>420</v>
      </c>
      <c r="BD261" s="18">
        <v>0</v>
      </c>
      <c r="BF261" s="18">
        <v>0</v>
      </c>
      <c r="BL261" s="18" t="s">
        <v>420</v>
      </c>
      <c r="BM261" s="18" t="s">
        <v>2007</v>
      </c>
      <c r="BO261" s="16">
        <v>21765000</v>
      </c>
      <c r="BP261" s="16">
        <v>0</v>
      </c>
      <c r="BQ261" s="18" t="s">
        <v>420</v>
      </c>
      <c r="BR261" s="24" t="str">
        <f t="shared" si="20"/>
        <v>AE</v>
      </c>
      <c r="BS261" s="20" t="str">
        <f t="shared" si="17"/>
        <v>3S PONOROGO</v>
      </c>
      <c r="BT261" s="20" t="str">
        <f t="shared" si="18"/>
        <v>3S</v>
      </c>
      <c r="BU261" s="20" t="str">
        <f t="shared" si="19"/>
        <v>3. 3S PONOROGO</v>
      </c>
      <c r="BX261" s="18">
        <v>0</v>
      </c>
      <c r="BY261" s="18" t="s">
        <v>173</v>
      </c>
      <c r="CD261" s="18" t="s">
        <v>147</v>
      </c>
      <c r="CE261" s="18" t="s">
        <v>207</v>
      </c>
      <c r="CG261" s="18" t="s">
        <v>147</v>
      </c>
      <c r="CH261" s="18" t="s">
        <v>147</v>
      </c>
      <c r="CJ261" s="18" t="s">
        <v>139</v>
      </c>
      <c r="CV261" s="18" t="s">
        <v>119</v>
      </c>
      <c r="DA261" s="18">
        <v>0</v>
      </c>
      <c r="DC261" s="18" t="s">
        <v>392</v>
      </c>
      <c r="DD261" s="18" t="s">
        <v>141</v>
      </c>
      <c r="DG261" s="16">
        <v>26920000</v>
      </c>
      <c r="DH261" s="16">
        <v>26920000</v>
      </c>
      <c r="DI261" s="16">
        <v>0</v>
      </c>
      <c r="DJ261" s="16">
        <v>26920000</v>
      </c>
      <c r="DK261" s="13">
        <v>100</v>
      </c>
      <c r="DN261" s="18" t="s">
        <v>142</v>
      </c>
      <c r="DO261" s="18" t="s">
        <v>142</v>
      </c>
      <c r="DP261" s="21" t="s">
        <v>131</v>
      </c>
      <c r="DQ261" s="16">
        <v>100000</v>
      </c>
    </row>
    <row r="262" spans="1:121" x14ac:dyDescent="0.2">
      <c r="A262" s="18" t="s">
        <v>417</v>
      </c>
      <c r="B262" s="18" t="s">
        <v>421</v>
      </c>
      <c r="C262" s="1" t="s">
        <v>1182</v>
      </c>
      <c r="D262" s="18" t="s">
        <v>134</v>
      </c>
      <c r="E262" s="18" t="s">
        <v>167</v>
      </c>
      <c r="F262" s="18" t="s">
        <v>6579</v>
      </c>
      <c r="G262" s="19">
        <v>44980</v>
      </c>
      <c r="H262" s="18" t="s">
        <v>6580</v>
      </c>
      <c r="I262" s="18" t="s">
        <v>119</v>
      </c>
      <c r="J262" s="18" t="s">
        <v>119</v>
      </c>
      <c r="K262" s="18" t="s">
        <v>6581</v>
      </c>
      <c r="L262" s="18" t="s">
        <v>6582</v>
      </c>
      <c r="M262" s="18" t="s">
        <v>2164</v>
      </c>
      <c r="P262" s="18" t="s">
        <v>425</v>
      </c>
      <c r="R262" s="18" t="s">
        <v>6581</v>
      </c>
      <c r="S262" s="18" t="s">
        <v>6582</v>
      </c>
      <c r="T262" s="18" t="s">
        <v>2164</v>
      </c>
      <c r="U262" s="18" t="s">
        <v>122</v>
      </c>
      <c r="V262" s="18" t="s">
        <v>157</v>
      </c>
      <c r="W262" s="18" t="s">
        <v>6380</v>
      </c>
      <c r="X262" s="18" t="s">
        <v>426</v>
      </c>
      <c r="Y262" s="18" t="s">
        <v>400</v>
      </c>
      <c r="AA262" s="18" t="s">
        <v>425</v>
      </c>
      <c r="AD262" s="18" t="s">
        <v>2263</v>
      </c>
      <c r="AE262" s="18" t="s">
        <v>126</v>
      </c>
      <c r="AF262" s="18" t="s">
        <v>184</v>
      </c>
      <c r="AG262" s="18" t="s">
        <v>1916</v>
      </c>
      <c r="AH262" s="18" t="s">
        <v>129</v>
      </c>
      <c r="AI262" s="18" t="s">
        <v>6583</v>
      </c>
      <c r="AJ262" s="18" t="s">
        <v>6584</v>
      </c>
      <c r="AK262" s="18" t="s">
        <v>130</v>
      </c>
      <c r="AL262" s="18" t="s">
        <v>2262</v>
      </c>
      <c r="AM262" s="16">
        <v>25402159</v>
      </c>
      <c r="AN262" s="16">
        <v>3359000</v>
      </c>
      <c r="AO262" s="18" t="s">
        <v>131</v>
      </c>
      <c r="AP262" s="16">
        <v>26755000</v>
      </c>
      <c r="AQ262" s="16">
        <v>5910000</v>
      </c>
      <c r="AR262" s="16">
        <v>32665000</v>
      </c>
      <c r="AS262" s="16">
        <v>0</v>
      </c>
      <c r="AT262" s="16">
        <v>32665000</v>
      </c>
      <c r="AU262" s="18" t="s">
        <v>419</v>
      </c>
      <c r="AV262" s="19">
        <v>44980</v>
      </c>
      <c r="AX262" s="25" t="s">
        <v>141</v>
      </c>
      <c r="AY262" s="16">
        <v>32665000</v>
      </c>
      <c r="BB262" s="18" t="s">
        <v>420</v>
      </c>
      <c r="BD262" s="18">
        <v>0</v>
      </c>
      <c r="BF262" s="18">
        <v>0</v>
      </c>
      <c r="BL262" s="18" t="s">
        <v>420</v>
      </c>
      <c r="BM262" s="18" t="s">
        <v>1182</v>
      </c>
      <c r="BO262" s="16">
        <v>26755000</v>
      </c>
      <c r="BP262" s="16">
        <v>0</v>
      </c>
      <c r="BQ262" s="18" t="s">
        <v>420</v>
      </c>
      <c r="BR262" s="24" t="str">
        <f t="shared" si="20"/>
        <v>AE</v>
      </c>
      <c r="BS262" s="20" t="str">
        <f t="shared" si="17"/>
        <v>3S PONOROGO</v>
      </c>
      <c r="BT262" s="20" t="str">
        <f t="shared" si="18"/>
        <v>3S</v>
      </c>
      <c r="BU262" s="20" t="str">
        <f t="shared" si="19"/>
        <v>3. 3S PONOROGO</v>
      </c>
      <c r="BX262" s="18">
        <v>0</v>
      </c>
      <c r="BY262" s="18" t="s">
        <v>173</v>
      </c>
      <c r="CD262" s="18" t="s">
        <v>147</v>
      </c>
      <c r="CE262" s="18" t="s">
        <v>207</v>
      </c>
      <c r="CG262" s="18" t="s">
        <v>147</v>
      </c>
      <c r="CH262" s="18" t="s">
        <v>147</v>
      </c>
      <c r="CJ262" s="18" t="s">
        <v>139</v>
      </c>
      <c r="CV262" s="18" t="s">
        <v>119</v>
      </c>
      <c r="DA262" s="18">
        <v>0</v>
      </c>
      <c r="DC262" s="18" t="s">
        <v>392</v>
      </c>
      <c r="DD262" s="18" t="s">
        <v>141</v>
      </c>
      <c r="DG262" s="16">
        <v>32665000</v>
      </c>
      <c r="DH262" s="16">
        <v>32665000</v>
      </c>
      <c r="DI262" s="16">
        <v>0</v>
      </c>
      <c r="DJ262" s="16">
        <v>32665000</v>
      </c>
      <c r="DK262" s="13">
        <v>100</v>
      </c>
      <c r="DN262" s="18" t="s">
        <v>175</v>
      </c>
      <c r="DO262" s="18" t="s">
        <v>175</v>
      </c>
      <c r="DP262" s="21" t="s">
        <v>131</v>
      </c>
      <c r="DQ262" s="16">
        <v>100000</v>
      </c>
    </row>
    <row r="263" spans="1:121" x14ac:dyDescent="0.2">
      <c r="A263" s="18" t="s">
        <v>417</v>
      </c>
      <c r="B263" s="18" t="s">
        <v>423</v>
      </c>
      <c r="C263" s="1" t="s">
        <v>1826</v>
      </c>
      <c r="D263" s="18" t="s">
        <v>134</v>
      </c>
      <c r="E263" s="18" t="s">
        <v>167</v>
      </c>
      <c r="F263" s="18" t="s">
        <v>6585</v>
      </c>
      <c r="G263" s="19">
        <v>44980</v>
      </c>
      <c r="H263" s="18" t="s">
        <v>6586</v>
      </c>
      <c r="I263" s="18" t="s">
        <v>119</v>
      </c>
      <c r="J263" s="18" t="s">
        <v>119</v>
      </c>
      <c r="K263" s="18" t="s">
        <v>6587</v>
      </c>
      <c r="L263" s="18" t="s">
        <v>6588</v>
      </c>
      <c r="M263" s="18" t="s">
        <v>6589</v>
      </c>
      <c r="P263" s="18" t="s">
        <v>404</v>
      </c>
      <c r="R263" s="18" t="s">
        <v>6587</v>
      </c>
      <c r="S263" s="18" t="s">
        <v>6588</v>
      </c>
      <c r="T263" s="18" t="s">
        <v>6589</v>
      </c>
      <c r="U263" s="18" t="s">
        <v>348</v>
      </c>
      <c r="V263" s="18" t="s">
        <v>212</v>
      </c>
      <c r="W263" s="18" t="s">
        <v>6590</v>
      </c>
      <c r="X263" s="18" t="s">
        <v>405</v>
      </c>
      <c r="Y263" s="18" t="s">
        <v>400</v>
      </c>
      <c r="AA263" s="18" t="s">
        <v>404</v>
      </c>
      <c r="AD263" s="18" t="s">
        <v>2309</v>
      </c>
      <c r="AE263" s="18" t="s">
        <v>126</v>
      </c>
      <c r="AF263" s="18" t="s">
        <v>1167</v>
      </c>
      <c r="AG263" s="18" t="s">
        <v>1916</v>
      </c>
      <c r="AH263" s="18" t="s">
        <v>205</v>
      </c>
      <c r="AI263" s="18" t="s">
        <v>6591</v>
      </c>
      <c r="AJ263" s="18" t="s">
        <v>6592</v>
      </c>
      <c r="AK263" s="18" t="s">
        <v>130</v>
      </c>
      <c r="AL263" s="18" t="s">
        <v>2262</v>
      </c>
      <c r="AM263" s="16">
        <v>25231306</v>
      </c>
      <c r="AN263" s="16">
        <v>3415000</v>
      </c>
      <c r="AO263" s="18" t="s">
        <v>131</v>
      </c>
      <c r="AP263" s="16">
        <v>26575000</v>
      </c>
      <c r="AQ263" s="16">
        <v>5885000</v>
      </c>
      <c r="AR263" s="16">
        <v>32460000</v>
      </c>
      <c r="AS263" s="16">
        <v>0</v>
      </c>
      <c r="AT263" s="16">
        <v>32460000</v>
      </c>
      <c r="AU263" s="18" t="s">
        <v>419</v>
      </c>
      <c r="AV263" s="19">
        <v>44980</v>
      </c>
      <c r="AX263" s="25" t="s">
        <v>141</v>
      </c>
      <c r="AY263" s="16">
        <v>32460000</v>
      </c>
      <c r="BB263" s="18" t="s">
        <v>420</v>
      </c>
      <c r="BD263" s="18">
        <v>0</v>
      </c>
      <c r="BF263" s="18">
        <v>0</v>
      </c>
      <c r="BL263" s="18" t="s">
        <v>420</v>
      </c>
      <c r="BM263" s="18" t="s">
        <v>1826</v>
      </c>
      <c r="BO263" s="16">
        <v>26575000</v>
      </c>
      <c r="BP263" s="16">
        <v>0</v>
      </c>
      <c r="BQ263" s="18" t="s">
        <v>420</v>
      </c>
      <c r="BR263" s="24" t="str">
        <f t="shared" si="20"/>
        <v>AE</v>
      </c>
      <c r="BS263" s="20" t="str">
        <f t="shared" si="17"/>
        <v>3S PONOROGO</v>
      </c>
      <c r="BT263" s="20" t="str">
        <f t="shared" si="18"/>
        <v>3S</v>
      </c>
      <c r="BU263" s="20" t="str">
        <f t="shared" si="19"/>
        <v>3. 3S PONOROGO</v>
      </c>
      <c r="BX263" s="18">
        <v>0</v>
      </c>
      <c r="BY263" s="18" t="s">
        <v>173</v>
      </c>
      <c r="CD263" s="18" t="s">
        <v>147</v>
      </c>
      <c r="CE263" s="18" t="s">
        <v>207</v>
      </c>
      <c r="CG263" s="18" t="s">
        <v>147</v>
      </c>
      <c r="CH263" s="18" t="s">
        <v>147</v>
      </c>
      <c r="CJ263" s="18" t="s">
        <v>139</v>
      </c>
      <c r="CV263" s="18" t="s">
        <v>119</v>
      </c>
      <c r="DA263" s="18">
        <v>0</v>
      </c>
      <c r="DC263" s="18" t="s">
        <v>392</v>
      </c>
      <c r="DD263" s="18" t="s">
        <v>141</v>
      </c>
      <c r="DG263" s="16">
        <v>32460000</v>
      </c>
      <c r="DH263" s="16">
        <v>32460000</v>
      </c>
      <c r="DI263" s="16">
        <v>0</v>
      </c>
      <c r="DJ263" s="16">
        <v>32460000</v>
      </c>
      <c r="DK263" s="13">
        <v>100</v>
      </c>
      <c r="DN263" s="18" t="s">
        <v>175</v>
      </c>
      <c r="DO263" s="18" t="s">
        <v>175</v>
      </c>
      <c r="DP263" s="21" t="s">
        <v>131</v>
      </c>
      <c r="DQ263" s="16">
        <v>100000</v>
      </c>
    </row>
    <row r="264" spans="1:121" x14ac:dyDescent="0.2">
      <c r="A264" s="18" t="s">
        <v>417</v>
      </c>
      <c r="C264" s="1" t="s">
        <v>2007</v>
      </c>
      <c r="D264" s="18" t="s">
        <v>119</v>
      </c>
      <c r="E264" s="18" t="s">
        <v>120</v>
      </c>
      <c r="F264" s="18" t="s">
        <v>6593</v>
      </c>
      <c r="G264" s="19">
        <v>44981</v>
      </c>
      <c r="H264" s="18" t="s">
        <v>6594</v>
      </c>
      <c r="I264" s="18" t="s">
        <v>119</v>
      </c>
      <c r="J264" s="18" t="s">
        <v>119</v>
      </c>
      <c r="K264" s="18" t="s">
        <v>6595</v>
      </c>
      <c r="L264" s="18" t="s">
        <v>6596</v>
      </c>
      <c r="M264" s="18" t="s">
        <v>6597</v>
      </c>
      <c r="P264" s="18" t="s">
        <v>425</v>
      </c>
      <c r="R264" s="18" t="s">
        <v>6595</v>
      </c>
      <c r="S264" s="18" t="s">
        <v>6596</v>
      </c>
      <c r="T264" s="18" t="s">
        <v>6597</v>
      </c>
      <c r="U264" s="18" t="s">
        <v>157</v>
      </c>
      <c r="V264" s="18" t="s">
        <v>122</v>
      </c>
      <c r="W264" s="18" t="s">
        <v>6598</v>
      </c>
      <c r="X264" s="18" t="s">
        <v>426</v>
      </c>
      <c r="Y264" s="18" t="s">
        <v>400</v>
      </c>
      <c r="AA264" s="18" t="s">
        <v>425</v>
      </c>
      <c r="AD264" s="18" t="s">
        <v>2263</v>
      </c>
      <c r="AE264" s="18" t="s">
        <v>126</v>
      </c>
      <c r="AF264" s="18" t="s">
        <v>184</v>
      </c>
      <c r="AG264" s="18" t="s">
        <v>1916</v>
      </c>
      <c r="AH264" s="18" t="s">
        <v>129</v>
      </c>
      <c r="AI264" s="18" t="s">
        <v>6599</v>
      </c>
      <c r="AJ264" s="18" t="s">
        <v>6600</v>
      </c>
      <c r="AK264" s="18" t="s">
        <v>130</v>
      </c>
      <c r="AL264" s="18" t="s">
        <v>2262</v>
      </c>
      <c r="AM264" s="16">
        <v>25402159</v>
      </c>
      <c r="AN264" s="16">
        <v>3359000</v>
      </c>
      <c r="AO264" s="18" t="s">
        <v>131</v>
      </c>
      <c r="AP264" s="16">
        <v>26755000</v>
      </c>
      <c r="AQ264" s="16">
        <v>5910000</v>
      </c>
      <c r="AR264" s="16">
        <v>32665000</v>
      </c>
      <c r="AS264" s="16">
        <v>0</v>
      </c>
      <c r="AT264" s="16">
        <v>32665000</v>
      </c>
      <c r="AU264" s="18" t="s">
        <v>419</v>
      </c>
      <c r="AV264" s="19">
        <v>44981</v>
      </c>
      <c r="AX264" s="25" t="s">
        <v>141</v>
      </c>
      <c r="AY264" s="16">
        <v>32665000</v>
      </c>
      <c r="BB264" s="18" t="s">
        <v>420</v>
      </c>
      <c r="BD264" s="18">
        <v>0</v>
      </c>
      <c r="BF264" s="18">
        <v>0</v>
      </c>
      <c r="BL264" s="18" t="s">
        <v>420</v>
      </c>
      <c r="BM264" s="18" t="s">
        <v>2007</v>
      </c>
      <c r="BO264" s="16">
        <v>26755000</v>
      </c>
      <c r="BP264" s="16">
        <v>0</v>
      </c>
      <c r="BQ264" s="18" t="s">
        <v>420</v>
      </c>
      <c r="BR264" s="24" t="str">
        <f t="shared" si="20"/>
        <v>AE</v>
      </c>
      <c r="BS264" s="20" t="str">
        <f t="shared" si="17"/>
        <v>3S PONOROGO</v>
      </c>
      <c r="BT264" s="20" t="str">
        <f t="shared" si="18"/>
        <v>3S</v>
      </c>
      <c r="BU264" s="20" t="str">
        <f t="shared" si="19"/>
        <v>3. 3S PONOROGO</v>
      </c>
      <c r="BX264" s="18">
        <v>0</v>
      </c>
      <c r="BY264" s="18" t="s">
        <v>173</v>
      </c>
      <c r="CD264" s="18" t="s">
        <v>147</v>
      </c>
      <c r="CE264" s="18" t="s">
        <v>207</v>
      </c>
      <c r="CG264" s="18" t="s">
        <v>147</v>
      </c>
      <c r="CH264" s="18" t="s">
        <v>147</v>
      </c>
      <c r="CJ264" s="18" t="s">
        <v>139</v>
      </c>
      <c r="CV264" s="18" t="s">
        <v>119</v>
      </c>
      <c r="DA264" s="18">
        <v>0</v>
      </c>
      <c r="DC264" s="18" t="s">
        <v>392</v>
      </c>
      <c r="DD264" s="18" t="s">
        <v>141</v>
      </c>
      <c r="DG264" s="16">
        <v>32665000</v>
      </c>
      <c r="DH264" s="16">
        <v>32665000</v>
      </c>
      <c r="DI264" s="16">
        <v>0</v>
      </c>
      <c r="DJ264" s="16">
        <v>32665000</v>
      </c>
      <c r="DK264" s="13">
        <v>100</v>
      </c>
      <c r="DN264" s="18" t="s">
        <v>142</v>
      </c>
      <c r="DO264" s="18" t="s">
        <v>142</v>
      </c>
      <c r="DP264" s="21" t="s">
        <v>131</v>
      </c>
      <c r="DQ264" s="16">
        <v>100000</v>
      </c>
    </row>
    <row r="265" spans="1:121" x14ac:dyDescent="0.2">
      <c r="A265" s="18" t="s">
        <v>417</v>
      </c>
      <c r="B265" s="18" t="s">
        <v>1579</v>
      </c>
      <c r="C265" s="1" t="s">
        <v>1302</v>
      </c>
      <c r="D265" s="18" t="s">
        <v>394</v>
      </c>
      <c r="E265" s="18" t="s">
        <v>395</v>
      </c>
      <c r="F265" s="18" t="s">
        <v>6601</v>
      </c>
      <c r="G265" s="19">
        <v>44981</v>
      </c>
      <c r="H265" s="18" t="s">
        <v>6602</v>
      </c>
      <c r="I265" s="18" t="s">
        <v>119</v>
      </c>
      <c r="J265" s="18" t="s">
        <v>119</v>
      </c>
      <c r="K265" s="18" t="s">
        <v>6603</v>
      </c>
      <c r="L265" s="18" t="s">
        <v>6604</v>
      </c>
      <c r="M265" s="18" t="s">
        <v>6605</v>
      </c>
      <c r="P265" s="18" t="s">
        <v>6345</v>
      </c>
      <c r="R265" s="18" t="s">
        <v>6603</v>
      </c>
      <c r="S265" s="18" t="s">
        <v>6604</v>
      </c>
      <c r="T265" s="18" t="s">
        <v>6605</v>
      </c>
      <c r="U265" s="18" t="s">
        <v>122</v>
      </c>
      <c r="V265" s="18" t="s">
        <v>157</v>
      </c>
      <c r="W265" s="18" t="s">
        <v>6606</v>
      </c>
      <c r="X265" s="18" t="s">
        <v>6607</v>
      </c>
      <c r="Y265" s="18" t="s">
        <v>400</v>
      </c>
      <c r="AA265" s="18" t="s">
        <v>6345</v>
      </c>
      <c r="AD265" s="18" t="s">
        <v>1350</v>
      </c>
      <c r="AE265" s="18" t="s">
        <v>126</v>
      </c>
      <c r="AF265" s="18" t="s">
        <v>1824</v>
      </c>
      <c r="AG265" s="18" t="s">
        <v>260</v>
      </c>
      <c r="AH265" s="18" t="s">
        <v>129</v>
      </c>
      <c r="AI265" s="18" t="s">
        <v>6608</v>
      </c>
      <c r="AJ265" s="18" t="s">
        <v>6609</v>
      </c>
      <c r="AK265" s="18" t="s">
        <v>130</v>
      </c>
      <c r="AL265" s="18" t="s">
        <v>2253</v>
      </c>
      <c r="AM265" s="16">
        <v>13601053</v>
      </c>
      <c r="AN265" s="16">
        <v>1959000</v>
      </c>
      <c r="AO265" s="18" t="s">
        <v>131</v>
      </c>
      <c r="AP265" s="16">
        <v>14610000</v>
      </c>
      <c r="AQ265" s="16">
        <v>4210000</v>
      </c>
      <c r="AR265" s="16">
        <v>17800000</v>
      </c>
      <c r="AS265" s="16">
        <v>0</v>
      </c>
      <c r="AT265" s="16">
        <v>17800000</v>
      </c>
      <c r="AU265" s="18" t="s">
        <v>419</v>
      </c>
      <c r="AV265" s="19">
        <v>44981</v>
      </c>
      <c r="AX265" s="25" t="s">
        <v>141</v>
      </c>
      <c r="AY265" s="16">
        <v>17800000</v>
      </c>
      <c r="BB265" s="18" t="s">
        <v>420</v>
      </c>
      <c r="BD265" s="18">
        <v>0</v>
      </c>
      <c r="BF265" s="18">
        <v>0</v>
      </c>
      <c r="BL265" s="18" t="s">
        <v>420</v>
      </c>
      <c r="BM265" s="18" t="s">
        <v>1302</v>
      </c>
      <c r="BO265" s="16">
        <v>13590000</v>
      </c>
      <c r="BP265" s="16">
        <v>660000</v>
      </c>
      <c r="BQ265" s="18" t="s">
        <v>420</v>
      </c>
      <c r="BR265" s="24" t="str">
        <f t="shared" si="20"/>
        <v>AE</v>
      </c>
      <c r="BS265" s="20" t="str">
        <f t="shared" si="17"/>
        <v>3S PONOROGO</v>
      </c>
      <c r="BT265" s="20" t="str">
        <f t="shared" si="18"/>
        <v>3S</v>
      </c>
      <c r="BU265" s="20" t="str">
        <f t="shared" si="19"/>
        <v>3. 3S PONOROGO</v>
      </c>
      <c r="BX265" s="18">
        <v>0</v>
      </c>
      <c r="BY265" s="18" t="s">
        <v>134</v>
      </c>
      <c r="CD265" s="18" t="s">
        <v>147</v>
      </c>
      <c r="CE265" s="18" t="s">
        <v>207</v>
      </c>
      <c r="CG265" s="18" t="s">
        <v>147</v>
      </c>
      <c r="CH265" s="18" t="s">
        <v>147</v>
      </c>
      <c r="CJ265" s="18" t="s">
        <v>139</v>
      </c>
      <c r="CV265" s="18" t="s">
        <v>119</v>
      </c>
      <c r="DA265" s="18">
        <v>0</v>
      </c>
      <c r="DC265" s="18" t="s">
        <v>392</v>
      </c>
      <c r="DD265" s="18" t="s">
        <v>141</v>
      </c>
      <c r="DG265" s="16">
        <v>18820000</v>
      </c>
      <c r="DH265" s="16">
        <v>17800000</v>
      </c>
      <c r="DI265" s="16">
        <v>660000</v>
      </c>
      <c r="DJ265" s="16">
        <v>18460000</v>
      </c>
      <c r="DK265" s="13">
        <v>98.09</v>
      </c>
      <c r="DN265" s="18" t="s">
        <v>397</v>
      </c>
      <c r="DO265" s="18" t="s">
        <v>397</v>
      </c>
      <c r="DP265" s="21" t="s">
        <v>131</v>
      </c>
      <c r="DQ265" s="16">
        <v>0</v>
      </c>
    </row>
    <row r="266" spans="1:121" x14ac:dyDescent="0.2">
      <c r="A266" s="18" t="s">
        <v>417</v>
      </c>
      <c r="B266" s="18" t="s">
        <v>418</v>
      </c>
      <c r="C266" s="1" t="s">
        <v>1378</v>
      </c>
      <c r="D266" s="18" t="s">
        <v>394</v>
      </c>
      <c r="E266" s="18" t="s">
        <v>395</v>
      </c>
      <c r="F266" s="18" t="s">
        <v>6610</v>
      </c>
      <c r="G266" s="19">
        <v>44981</v>
      </c>
      <c r="H266" s="18" t="s">
        <v>6611</v>
      </c>
      <c r="I266" s="18" t="s">
        <v>119</v>
      </c>
      <c r="J266" s="18" t="s">
        <v>119</v>
      </c>
      <c r="K266" s="18" t="s">
        <v>6612</v>
      </c>
      <c r="L266" s="18" t="s">
        <v>6613</v>
      </c>
      <c r="M266" s="18" t="s">
        <v>2646</v>
      </c>
      <c r="P266" s="18" t="s">
        <v>2005</v>
      </c>
      <c r="R266" s="18" t="s">
        <v>6612</v>
      </c>
      <c r="S266" s="18" t="s">
        <v>6613</v>
      </c>
      <c r="T266" s="18" t="s">
        <v>2646</v>
      </c>
      <c r="U266" s="18" t="s">
        <v>122</v>
      </c>
      <c r="V266" s="18" t="s">
        <v>122</v>
      </c>
      <c r="W266" s="18" t="s">
        <v>2163</v>
      </c>
      <c r="X266" s="18" t="s">
        <v>1634</v>
      </c>
      <c r="Y266" s="18" t="s">
        <v>400</v>
      </c>
      <c r="AA266" s="18" t="s">
        <v>2005</v>
      </c>
      <c r="AD266" s="18" t="s">
        <v>2274</v>
      </c>
      <c r="AE266" s="18" t="s">
        <v>126</v>
      </c>
      <c r="AF266" s="18" t="s">
        <v>1169</v>
      </c>
      <c r="AG266" s="18" t="s">
        <v>1916</v>
      </c>
      <c r="AH266" s="18" t="s">
        <v>129</v>
      </c>
      <c r="AI266" s="18" t="s">
        <v>6614</v>
      </c>
      <c r="AJ266" s="18" t="s">
        <v>6615</v>
      </c>
      <c r="AK266" s="18" t="s">
        <v>130</v>
      </c>
      <c r="AL266" s="18" t="s">
        <v>2262</v>
      </c>
      <c r="AM266" s="16">
        <v>17520415</v>
      </c>
      <c r="AN266" s="16">
        <v>2169000</v>
      </c>
      <c r="AO266" s="18" t="s">
        <v>131</v>
      </c>
      <c r="AP266" s="16">
        <v>19065000</v>
      </c>
      <c r="AQ266" s="16">
        <v>4235000</v>
      </c>
      <c r="AR266" s="16">
        <v>22800000</v>
      </c>
      <c r="AS266" s="16">
        <v>0</v>
      </c>
      <c r="AT266" s="16">
        <v>22800000</v>
      </c>
      <c r="AU266" s="18" t="s">
        <v>419</v>
      </c>
      <c r="AV266" s="19">
        <v>44981</v>
      </c>
      <c r="AX266" s="25" t="s">
        <v>141</v>
      </c>
      <c r="AY266" s="16">
        <v>22800000</v>
      </c>
      <c r="BB266" s="18" t="s">
        <v>420</v>
      </c>
      <c r="BD266" s="18">
        <v>0</v>
      </c>
      <c r="BF266" s="18">
        <v>0</v>
      </c>
      <c r="BL266" s="18" t="s">
        <v>420</v>
      </c>
      <c r="BM266" s="18" t="s">
        <v>1378</v>
      </c>
      <c r="BO266" s="16">
        <v>18565000</v>
      </c>
      <c r="BP266" s="16">
        <v>500000</v>
      </c>
      <c r="BQ266" s="18" t="s">
        <v>420</v>
      </c>
      <c r="BR266" s="24" t="str">
        <f t="shared" si="20"/>
        <v>AE</v>
      </c>
      <c r="BS266" s="20" t="str">
        <f t="shared" si="17"/>
        <v>3S PONOROGO</v>
      </c>
      <c r="BT266" s="20" t="str">
        <f t="shared" si="18"/>
        <v>3S</v>
      </c>
      <c r="BU266" s="20" t="str">
        <f t="shared" si="19"/>
        <v>3. 3S PONOROGO</v>
      </c>
      <c r="BX266" s="18">
        <v>0</v>
      </c>
      <c r="BY266" s="18" t="s">
        <v>134</v>
      </c>
      <c r="CD266" s="18" t="s">
        <v>147</v>
      </c>
      <c r="CE266" s="18" t="s">
        <v>207</v>
      </c>
      <c r="CG266" s="18" t="s">
        <v>147</v>
      </c>
      <c r="CH266" s="18" t="s">
        <v>147</v>
      </c>
      <c r="CJ266" s="18" t="s">
        <v>139</v>
      </c>
      <c r="CV266" s="18" t="s">
        <v>119</v>
      </c>
      <c r="DA266" s="18">
        <v>0</v>
      </c>
      <c r="DC266" s="18" t="s">
        <v>392</v>
      </c>
      <c r="DD266" s="18" t="s">
        <v>141</v>
      </c>
      <c r="DG266" s="16">
        <v>23300000</v>
      </c>
      <c r="DH266" s="16">
        <v>22800000</v>
      </c>
      <c r="DI266" s="16">
        <v>500000</v>
      </c>
      <c r="DJ266" s="16">
        <v>23300000</v>
      </c>
      <c r="DK266" s="13">
        <v>100</v>
      </c>
      <c r="DN266" s="18" t="s">
        <v>397</v>
      </c>
      <c r="DO266" s="18" t="s">
        <v>397</v>
      </c>
      <c r="DP266" s="21" t="s">
        <v>131</v>
      </c>
      <c r="DQ266" s="16">
        <v>0</v>
      </c>
    </row>
    <row r="267" spans="1:121" x14ac:dyDescent="0.2">
      <c r="A267" s="18" t="s">
        <v>417</v>
      </c>
      <c r="B267" s="18" t="s">
        <v>418</v>
      </c>
      <c r="C267" s="1" t="s">
        <v>1578</v>
      </c>
      <c r="D267" s="18" t="s">
        <v>394</v>
      </c>
      <c r="E267" s="18" t="s">
        <v>395</v>
      </c>
      <c r="F267" s="18" t="s">
        <v>6616</v>
      </c>
      <c r="G267" s="19">
        <v>44981</v>
      </c>
      <c r="H267" s="18" t="s">
        <v>6617</v>
      </c>
      <c r="I267" s="18" t="s">
        <v>119</v>
      </c>
      <c r="J267" s="18" t="s">
        <v>119</v>
      </c>
      <c r="K267" s="18" t="s">
        <v>6618</v>
      </c>
      <c r="L267" s="18" t="s">
        <v>1526</v>
      </c>
      <c r="M267" s="18" t="s">
        <v>1945</v>
      </c>
      <c r="P267" s="18" t="s">
        <v>425</v>
      </c>
      <c r="R267" s="18" t="s">
        <v>6618</v>
      </c>
      <c r="S267" s="18" t="s">
        <v>1526</v>
      </c>
      <c r="T267" s="18" t="s">
        <v>1945</v>
      </c>
      <c r="U267" s="18" t="s">
        <v>157</v>
      </c>
      <c r="V267" s="18" t="s">
        <v>157</v>
      </c>
      <c r="W267" s="18" t="s">
        <v>6619</v>
      </c>
      <c r="X267" s="18" t="s">
        <v>426</v>
      </c>
      <c r="Y267" s="18" t="s">
        <v>400</v>
      </c>
      <c r="AA267" s="18" t="s">
        <v>425</v>
      </c>
      <c r="AD267" s="18" t="s">
        <v>2263</v>
      </c>
      <c r="AE267" s="18" t="s">
        <v>126</v>
      </c>
      <c r="AF267" s="18" t="s">
        <v>184</v>
      </c>
      <c r="AG267" s="18" t="s">
        <v>1916</v>
      </c>
      <c r="AH267" s="18" t="s">
        <v>129</v>
      </c>
      <c r="AI267" s="18" t="s">
        <v>6620</v>
      </c>
      <c r="AJ267" s="18" t="s">
        <v>6621</v>
      </c>
      <c r="AK267" s="18" t="s">
        <v>130</v>
      </c>
      <c r="AL267" s="18" t="s">
        <v>2262</v>
      </c>
      <c r="AM267" s="16">
        <v>25402159</v>
      </c>
      <c r="AN267" s="16">
        <v>3359000</v>
      </c>
      <c r="AO267" s="18" t="s">
        <v>131</v>
      </c>
      <c r="AP267" s="16">
        <v>26755000</v>
      </c>
      <c r="AQ267" s="16">
        <v>5910000</v>
      </c>
      <c r="AR267" s="16">
        <v>32565000</v>
      </c>
      <c r="AS267" s="16">
        <v>0</v>
      </c>
      <c r="AT267" s="16">
        <v>32565000</v>
      </c>
      <c r="AU267" s="18" t="s">
        <v>419</v>
      </c>
      <c r="AV267" s="19">
        <v>44981</v>
      </c>
      <c r="AX267" s="25" t="s">
        <v>141</v>
      </c>
      <c r="AY267" s="16">
        <v>32565000</v>
      </c>
      <c r="BB267" s="18" t="s">
        <v>420</v>
      </c>
      <c r="BD267" s="18">
        <v>0</v>
      </c>
      <c r="BF267" s="18">
        <v>0</v>
      </c>
      <c r="BL267" s="18" t="s">
        <v>420</v>
      </c>
      <c r="BM267" s="18" t="s">
        <v>1578</v>
      </c>
      <c r="BO267" s="16">
        <v>26655000</v>
      </c>
      <c r="BP267" s="16">
        <v>100000</v>
      </c>
      <c r="BQ267" s="18" t="s">
        <v>420</v>
      </c>
      <c r="BR267" s="24" t="str">
        <f t="shared" si="20"/>
        <v>AE</v>
      </c>
      <c r="BS267" s="20" t="str">
        <f t="shared" si="17"/>
        <v>3S PONOROGO</v>
      </c>
      <c r="BT267" s="20" t="str">
        <f t="shared" si="18"/>
        <v>3S</v>
      </c>
      <c r="BU267" s="20" t="str">
        <f t="shared" si="19"/>
        <v>3. 3S PONOROGO</v>
      </c>
      <c r="BX267" s="18">
        <v>0</v>
      </c>
      <c r="BY267" s="18" t="s">
        <v>134</v>
      </c>
      <c r="CD267" s="18" t="s">
        <v>147</v>
      </c>
      <c r="CE267" s="18" t="s">
        <v>207</v>
      </c>
      <c r="CG267" s="18" t="s">
        <v>147</v>
      </c>
      <c r="CH267" s="18" t="s">
        <v>147</v>
      </c>
      <c r="CJ267" s="18" t="s">
        <v>139</v>
      </c>
      <c r="CV267" s="18" t="s">
        <v>119</v>
      </c>
      <c r="DA267" s="18">
        <v>0</v>
      </c>
      <c r="DC267" s="18" t="s">
        <v>392</v>
      </c>
      <c r="DD267" s="18" t="s">
        <v>141</v>
      </c>
      <c r="DG267" s="16">
        <v>32665000</v>
      </c>
      <c r="DH267" s="16">
        <v>32565000</v>
      </c>
      <c r="DI267" s="16">
        <v>100000</v>
      </c>
      <c r="DJ267" s="16">
        <v>32665000</v>
      </c>
      <c r="DK267" s="13">
        <v>100</v>
      </c>
      <c r="DN267" s="18" t="s">
        <v>397</v>
      </c>
      <c r="DO267" s="18" t="s">
        <v>397</v>
      </c>
      <c r="DP267" s="21" t="s">
        <v>131</v>
      </c>
      <c r="DQ267" s="16">
        <v>0</v>
      </c>
    </row>
    <row r="268" spans="1:121" x14ac:dyDescent="0.2">
      <c r="A268" s="18" t="s">
        <v>417</v>
      </c>
      <c r="B268" s="18" t="s">
        <v>418</v>
      </c>
      <c r="C268" s="1" t="s">
        <v>1378</v>
      </c>
      <c r="D268" s="18" t="s">
        <v>394</v>
      </c>
      <c r="E268" s="18" t="s">
        <v>395</v>
      </c>
      <c r="F268" s="18" t="s">
        <v>6622</v>
      </c>
      <c r="G268" s="19">
        <v>44984</v>
      </c>
      <c r="H268" s="18" t="s">
        <v>6623</v>
      </c>
      <c r="I268" s="18" t="s">
        <v>119</v>
      </c>
      <c r="J268" s="18" t="s">
        <v>119</v>
      </c>
      <c r="K268" s="18" t="s">
        <v>6624</v>
      </c>
      <c r="L268" s="18" t="s">
        <v>6625</v>
      </c>
      <c r="M268" s="18" t="s">
        <v>6626</v>
      </c>
      <c r="P268" s="18" t="s">
        <v>1827</v>
      </c>
      <c r="R268" s="18" t="s">
        <v>6624</v>
      </c>
      <c r="S268" s="18" t="s">
        <v>6625</v>
      </c>
      <c r="T268" s="18" t="s">
        <v>6626</v>
      </c>
      <c r="U268" s="18" t="s">
        <v>122</v>
      </c>
      <c r="V268" s="18" t="s">
        <v>122</v>
      </c>
      <c r="W268" s="18" t="s">
        <v>6627</v>
      </c>
      <c r="X268" s="18" t="s">
        <v>427</v>
      </c>
      <c r="Y268" s="18" t="s">
        <v>400</v>
      </c>
      <c r="AA268" s="18" t="s">
        <v>1827</v>
      </c>
      <c r="AD268" s="18" t="s">
        <v>2263</v>
      </c>
      <c r="AE268" s="18" t="s">
        <v>126</v>
      </c>
      <c r="AF268" s="18" t="s">
        <v>184</v>
      </c>
      <c r="AG268" s="18" t="s">
        <v>1916</v>
      </c>
      <c r="AH268" s="18" t="s">
        <v>129</v>
      </c>
      <c r="AI268" s="18" t="s">
        <v>6628</v>
      </c>
      <c r="AJ268" s="18" t="s">
        <v>6629</v>
      </c>
      <c r="AK268" s="18" t="s">
        <v>130</v>
      </c>
      <c r="AL268" s="18" t="s">
        <v>2262</v>
      </c>
      <c r="AM268" s="16">
        <v>25402159</v>
      </c>
      <c r="AN268" s="16">
        <v>3359000</v>
      </c>
      <c r="AO268" s="18" t="s">
        <v>131</v>
      </c>
      <c r="AP268" s="16">
        <v>26755000</v>
      </c>
      <c r="AQ268" s="16">
        <v>5910000</v>
      </c>
      <c r="AR268" s="16">
        <v>32565000</v>
      </c>
      <c r="AS268" s="16">
        <v>0</v>
      </c>
      <c r="AT268" s="16">
        <v>32565000</v>
      </c>
      <c r="AU268" s="18" t="s">
        <v>419</v>
      </c>
      <c r="AV268" s="19">
        <v>44984</v>
      </c>
      <c r="AX268" s="25" t="s">
        <v>141</v>
      </c>
      <c r="AY268" s="16">
        <v>32565000</v>
      </c>
      <c r="BB268" s="18" t="s">
        <v>420</v>
      </c>
      <c r="BD268" s="18">
        <v>0</v>
      </c>
      <c r="BF268" s="18">
        <v>0</v>
      </c>
      <c r="BL268" s="18" t="s">
        <v>420</v>
      </c>
      <c r="BM268" s="18" t="s">
        <v>1378</v>
      </c>
      <c r="BO268" s="16">
        <v>26655000</v>
      </c>
      <c r="BP268" s="16">
        <v>100000</v>
      </c>
      <c r="BQ268" s="18" t="s">
        <v>420</v>
      </c>
      <c r="BR268" s="24" t="str">
        <f t="shared" si="20"/>
        <v>AE</v>
      </c>
      <c r="BS268" s="20" t="str">
        <f t="shared" si="17"/>
        <v>3S PONOROGO</v>
      </c>
      <c r="BT268" s="20" t="str">
        <f t="shared" si="18"/>
        <v>3S</v>
      </c>
      <c r="BU268" s="20" t="str">
        <f t="shared" si="19"/>
        <v>3. 3S PONOROGO</v>
      </c>
      <c r="BX268" s="18">
        <v>0</v>
      </c>
      <c r="BY268" s="18" t="s">
        <v>134</v>
      </c>
      <c r="CD268" s="18" t="s">
        <v>147</v>
      </c>
      <c r="CE268" s="18" t="s">
        <v>207</v>
      </c>
      <c r="CG268" s="18" t="s">
        <v>147</v>
      </c>
      <c r="CH268" s="18" t="s">
        <v>147</v>
      </c>
      <c r="CJ268" s="18" t="s">
        <v>139</v>
      </c>
      <c r="CV268" s="18" t="s">
        <v>119</v>
      </c>
      <c r="DA268" s="18">
        <v>0</v>
      </c>
      <c r="DC268" s="18" t="s">
        <v>392</v>
      </c>
      <c r="DD268" s="18" t="s">
        <v>141</v>
      </c>
      <c r="DG268" s="16">
        <v>32665000</v>
      </c>
      <c r="DH268" s="16">
        <v>32565000</v>
      </c>
      <c r="DI268" s="16">
        <v>100000</v>
      </c>
      <c r="DJ268" s="16">
        <v>32665000</v>
      </c>
      <c r="DK268" s="13">
        <v>100</v>
      </c>
      <c r="DN268" s="18" t="s">
        <v>397</v>
      </c>
      <c r="DO268" s="18" t="s">
        <v>397</v>
      </c>
      <c r="DP268" s="21" t="s">
        <v>131</v>
      </c>
      <c r="DQ268" s="16">
        <v>0</v>
      </c>
    </row>
    <row r="269" spans="1:121" x14ac:dyDescent="0.2">
      <c r="A269" s="18" t="s">
        <v>417</v>
      </c>
      <c r="B269" s="18" t="s">
        <v>418</v>
      </c>
      <c r="C269" s="1" t="s">
        <v>1578</v>
      </c>
      <c r="D269" s="18" t="s">
        <v>394</v>
      </c>
      <c r="E269" s="18" t="s">
        <v>395</v>
      </c>
      <c r="F269" s="18" t="s">
        <v>6630</v>
      </c>
      <c r="G269" s="19">
        <v>44984</v>
      </c>
      <c r="H269" s="18" t="s">
        <v>6631</v>
      </c>
      <c r="I269" s="18" t="s">
        <v>119</v>
      </c>
      <c r="J269" s="18" t="s">
        <v>119</v>
      </c>
      <c r="K269" s="18" t="s">
        <v>6632</v>
      </c>
      <c r="L269" s="18" t="s">
        <v>6633</v>
      </c>
      <c r="M269" s="18" t="s">
        <v>1998</v>
      </c>
      <c r="P269" s="18" t="s">
        <v>2701</v>
      </c>
      <c r="R269" s="18" t="s">
        <v>6632</v>
      </c>
      <c r="S269" s="18" t="s">
        <v>6633</v>
      </c>
      <c r="T269" s="18" t="s">
        <v>1998</v>
      </c>
      <c r="U269" s="18" t="s">
        <v>122</v>
      </c>
      <c r="V269" s="18" t="s">
        <v>335</v>
      </c>
      <c r="W269" s="18" t="s">
        <v>6634</v>
      </c>
      <c r="X269" s="18" t="s">
        <v>2108</v>
      </c>
      <c r="Y269" s="18" t="s">
        <v>2003</v>
      </c>
      <c r="AA269" s="18" t="s">
        <v>2701</v>
      </c>
      <c r="AD269" s="18" t="s">
        <v>2301</v>
      </c>
      <c r="AE269" s="18" t="s">
        <v>126</v>
      </c>
      <c r="AF269" s="18" t="s">
        <v>184</v>
      </c>
      <c r="AG269" s="18" t="s">
        <v>1916</v>
      </c>
      <c r="AH269" s="18" t="s">
        <v>162</v>
      </c>
      <c r="AI269" s="18" t="s">
        <v>6635</v>
      </c>
      <c r="AJ269" s="18" t="s">
        <v>6636</v>
      </c>
      <c r="AK269" s="18" t="s">
        <v>130</v>
      </c>
      <c r="AL269" s="18" t="s">
        <v>2262</v>
      </c>
      <c r="AM269" s="16">
        <v>25402159</v>
      </c>
      <c r="AN269" s="16">
        <v>3359000</v>
      </c>
      <c r="AO269" s="18" t="s">
        <v>131</v>
      </c>
      <c r="AP269" s="16">
        <v>26755000</v>
      </c>
      <c r="AQ269" s="16">
        <v>5910000</v>
      </c>
      <c r="AR269" s="16">
        <v>32565000</v>
      </c>
      <c r="AS269" s="16">
        <v>0</v>
      </c>
      <c r="AT269" s="16">
        <v>32565000</v>
      </c>
      <c r="AU269" s="18" t="s">
        <v>419</v>
      </c>
      <c r="AV269" s="19">
        <v>44984</v>
      </c>
      <c r="AX269" s="25" t="s">
        <v>141</v>
      </c>
      <c r="AY269" s="16">
        <v>32565000</v>
      </c>
      <c r="BB269" s="18" t="s">
        <v>420</v>
      </c>
      <c r="BD269" s="18">
        <v>0</v>
      </c>
      <c r="BF269" s="18">
        <v>0</v>
      </c>
      <c r="BL269" s="18" t="s">
        <v>420</v>
      </c>
      <c r="BM269" s="18" t="s">
        <v>1578</v>
      </c>
      <c r="BO269" s="16">
        <v>26655000</v>
      </c>
      <c r="BP269" s="16">
        <v>100000</v>
      </c>
      <c r="BQ269" s="18" t="s">
        <v>420</v>
      </c>
      <c r="BR269" s="24" t="str">
        <f t="shared" si="20"/>
        <v>AE</v>
      </c>
      <c r="BS269" s="20" t="str">
        <f t="shared" si="17"/>
        <v>3S PONOROGO</v>
      </c>
      <c r="BT269" s="20" t="str">
        <f t="shared" si="18"/>
        <v>3S</v>
      </c>
      <c r="BU269" s="20" t="str">
        <f t="shared" si="19"/>
        <v>3. 3S PONOROGO</v>
      </c>
      <c r="BX269" s="18">
        <v>0</v>
      </c>
      <c r="BY269" s="18" t="s">
        <v>134</v>
      </c>
      <c r="CD269" s="18" t="s">
        <v>147</v>
      </c>
      <c r="CE269" s="18" t="s">
        <v>207</v>
      </c>
      <c r="CG269" s="18" t="s">
        <v>147</v>
      </c>
      <c r="CH269" s="18" t="s">
        <v>147</v>
      </c>
      <c r="CJ269" s="18" t="s">
        <v>139</v>
      </c>
      <c r="CV269" s="18" t="s">
        <v>119</v>
      </c>
      <c r="DA269" s="18">
        <v>0</v>
      </c>
      <c r="DC269" s="18" t="s">
        <v>392</v>
      </c>
      <c r="DD269" s="18" t="s">
        <v>141</v>
      </c>
      <c r="DG269" s="16">
        <v>32665000</v>
      </c>
      <c r="DH269" s="16">
        <v>32565000</v>
      </c>
      <c r="DI269" s="16">
        <v>100000</v>
      </c>
      <c r="DJ269" s="16">
        <v>32665000</v>
      </c>
      <c r="DK269" s="13">
        <v>100</v>
      </c>
      <c r="DN269" s="18" t="s">
        <v>397</v>
      </c>
      <c r="DO269" s="18" t="s">
        <v>397</v>
      </c>
      <c r="DP269" s="21" t="s">
        <v>131</v>
      </c>
      <c r="DQ269" s="16">
        <v>0</v>
      </c>
    </row>
    <row r="270" spans="1:121" x14ac:dyDescent="0.2">
      <c r="A270" s="18" t="s">
        <v>417</v>
      </c>
      <c r="B270" s="18" t="s">
        <v>418</v>
      </c>
      <c r="C270" s="1" t="s">
        <v>2010</v>
      </c>
      <c r="D270" s="18" t="s">
        <v>394</v>
      </c>
      <c r="E270" s="18" t="s">
        <v>395</v>
      </c>
      <c r="F270" s="18" t="s">
        <v>6637</v>
      </c>
      <c r="G270" s="19">
        <v>44985</v>
      </c>
      <c r="H270" s="18" t="s">
        <v>6638</v>
      </c>
      <c r="I270" s="18" t="s">
        <v>119</v>
      </c>
      <c r="J270" s="18" t="s">
        <v>119</v>
      </c>
      <c r="K270" s="18" t="s">
        <v>6639</v>
      </c>
      <c r="L270" s="18" t="s">
        <v>6640</v>
      </c>
      <c r="M270" s="18" t="s">
        <v>6641</v>
      </c>
      <c r="P270" s="18" t="s">
        <v>1436</v>
      </c>
      <c r="R270" s="18" t="s">
        <v>6642</v>
      </c>
      <c r="S270" s="18" t="s">
        <v>6643</v>
      </c>
      <c r="T270" s="18" t="s">
        <v>6641</v>
      </c>
      <c r="U270" s="18" t="s">
        <v>157</v>
      </c>
      <c r="V270" s="18" t="s">
        <v>164</v>
      </c>
      <c r="W270" s="18" t="s">
        <v>2704</v>
      </c>
      <c r="X270" s="18" t="s">
        <v>400</v>
      </c>
      <c r="Y270" s="18" t="s">
        <v>400</v>
      </c>
      <c r="AA270" s="18" t="s">
        <v>1436</v>
      </c>
      <c r="AD270" s="18" t="s">
        <v>2263</v>
      </c>
      <c r="AE270" s="18" t="s">
        <v>126</v>
      </c>
      <c r="AF270" s="18" t="s">
        <v>184</v>
      </c>
      <c r="AG270" s="18" t="s">
        <v>1916</v>
      </c>
      <c r="AH270" s="18" t="s">
        <v>129</v>
      </c>
      <c r="AI270" s="18" t="s">
        <v>6644</v>
      </c>
      <c r="AJ270" s="18" t="s">
        <v>6645</v>
      </c>
      <c r="AK270" s="18" t="s">
        <v>130</v>
      </c>
      <c r="AL270" s="18" t="s">
        <v>2262</v>
      </c>
      <c r="AM270" s="16">
        <v>25402159</v>
      </c>
      <c r="AN270" s="16">
        <v>3359000</v>
      </c>
      <c r="AO270" s="18" t="s">
        <v>131</v>
      </c>
      <c r="AP270" s="16">
        <v>26755000</v>
      </c>
      <c r="AQ270" s="16">
        <v>5910000</v>
      </c>
      <c r="AR270" s="16">
        <v>32300000</v>
      </c>
      <c r="AS270" s="16">
        <v>0</v>
      </c>
      <c r="AT270" s="16">
        <v>32300000</v>
      </c>
      <c r="AU270" s="18" t="s">
        <v>419</v>
      </c>
      <c r="AV270" s="19">
        <v>44985</v>
      </c>
      <c r="AX270" s="25" t="s">
        <v>141</v>
      </c>
      <c r="AY270" s="16">
        <v>32300000</v>
      </c>
      <c r="BB270" s="18" t="s">
        <v>420</v>
      </c>
      <c r="BD270" s="18">
        <v>0</v>
      </c>
      <c r="BF270" s="18">
        <v>0</v>
      </c>
      <c r="BL270" s="18" t="s">
        <v>420</v>
      </c>
      <c r="BM270" s="18" t="s">
        <v>2010</v>
      </c>
      <c r="BO270" s="16">
        <v>26390000</v>
      </c>
      <c r="BP270" s="16">
        <v>100000</v>
      </c>
      <c r="BQ270" s="18" t="s">
        <v>420</v>
      </c>
      <c r="BR270" s="24" t="str">
        <f t="shared" si="20"/>
        <v>AE</v>
      </c>
      <c r="BS270" s="20" t="str">
        <f t="shared" si="17"/>
        <v>3S PONOROGO</v>
      </c>
      <c r="BT270" s="20" t="str">
        <f t="shared" si="18"/>
        <v>3S</v>
      </c>
      <c r="BU270" s="20" t="str">
        <f t="shared" si="19"/>
        <v>3. 3S PONOROGO</v>
      </c>
      <c r="BX270" s="18">
        <v>0</v>
      </c>
      <c r="BY270" s="18" t="s">
        <v>134</v>
      </c>
      <c r="CD270" s="18" t="s">
        <v>147</v>
      </c>
      <c r="CE270" s="18" t="s">
        <v>207</v>
      </c>
      <c r="CG270" s="18" t="s">
        <v>147</v>
      </c>
      <c r="CH270" s="18" t="s">
        <v>147</v>
      </c>
      <c r="CJ270" s="18" t="s">
        <v>139</v>
      </c>
      <c r="CV270" s="18" t="s">
        <v>119</v>
      </c>
      <c r="DA270" s="18">
        <v>0</v>
      </c>
      <c r="DC270" s="18" t="s">
        <v>392</v>
      </c>
      <c r="DD270" s="18" t="s">
        <v>141</v>
      </c>
      <c r="DG270" s="16">
        <v>32665000</v>
      </c>
      <c r="DH270" s="16">
        <v>32300000</v>
      </c>
      <c r="DI270" s="16">
        <v>100000</v>
      </c>
      <c r="DJ270" s="16">
        <v>32400000</v>
      </c>
      <c r="DK270" s="13">
        <v>99.19</v>
      </c>
      <c r="DN270" s="18" t="s">
        <v>397</v>
      </c>
      <c r="DO270" s="18" t="s">
        <v>397</v>
      </c>
      <c r="DP270" s="21" t="s">
        <v>131</v>
      </c>
      <c r="DQ270" s="16">
        <v>0</v>
      </c>
    </row>
    <row r="271" spans="1:121" x14ac:dyDescent="0.2">
      <c r="A271" s="18" t="s">
        <v>417</v>
      </c>
      <c r="B271" s="18" t="s">
        <v>418</v>
      </c>
      <c r="C271" s="1" t="s">
        <v>2010</v>
      </c>
      <c r="D271" s="18" t="s">
        <v>394</v>
      </c>
      <c r="E271" s="18" t="s">
        <v>395</v>
      </c>
      <c r="F271" s="18" t="s">
        <v>6646</v>
      </c>
      <c r="G271" s="19">
        <v>44985</v>
      </c>
      <c r="H271" s="18" t="s">
        <v>6647</v>
      </c>
      <c r="I271" s="18" t="s">
        <v>119</v>
      </c>
      <c r="J271" s="18" t="s">
        <v>119</v>
      </c>
      <c r="K271" s="18" t="s">
        <v>6648</v>
      </c>
      <c r="L271" s="18" t="s">
        <v>1546</v>
      </c>
      <c r="M271" s="18" t="s">
        <v>1945</v>
      </c>
      <c r="P271" s="18" t="s">
        <v>425</v>
      </c>
      <c r="R271" s="18" t="s">
        <v>6648</v>
      </c>
      <c r="S271" s="18" t="s">
        <v>1546</v>
      </c>
      <c r="T271" s="18" t="s">
        <v>1945</v>
      </c>
      <c r="U271" s="18" t="s">
        <v>157</v>
      </c>
      <c r="V271" s="18" t="s">
        <v>157</v>
      </c>
      <c r="W271" s="18" t="s">
        <v>6649</v>
      </c>
      <c r="X271" s="18" t="s">
        <v>426</v>
      </c>
      <c r="Y271" s="18" t="s">
        <v>400</v>
      </c>
      <c r="AA271" s="18" t="s">
        <v>425</v>
      </c>
      <c r="AD271" s="18" t="s">
        <v>6650</v>
      </c>
      <c r="AE271" s="18" t="s">
        <v>126</v>
      </c>
      <c r="AF271" s="18" t="s">
        <v>1121</v>
      </c>
      <c r="AG271" s="18" t="s">
        <v>1916</v>
      </c>
      <c r="AH271" s="18" t="s">
        <v>198</v>
      </c>
      <c r="AI271" s="18" t="s">
        <v>6651</v>
      </c>
      <c r="AJ271" s="18" t="s">
        <v>6652</v>
      </c>
      <c r="AK271" s="18" t="s">
        <v>130</v>
      </c>
      <c r="AL271" s="18" t="s">
        <v>2262</v>
      </c>
      <c r="AM271" s="16">
        <v>32735012</v>
      </c>
      <c r="AN271" s="16">
        <v>0</v>
      </c>
      <c r="AO271" s="18" t="s">
        <v>131</v>
      </c>
      <c r="AP271" s="16">
        <v>34480000</v>
      </c>
      <c r="AQ271" s="16">
        <v>6375000</v>
      </c>
      <c r="AR271" s="16">
        <v>40355000</v>
      </c>
      <c r="AS271" s="16">
        <v>0</v>
      </c>
      <c r="AT271" s="16">
        <v>40355000</v>
      </c>
      <c r="AU271" s="18" t="s">
        <v>419</v>
      </c>
      <c r="AV271" s="19">
        <v>44985</v>
      </c>
      <c r="AX271" s="25" t="s">
        <v>141</v>
      </c>
      <c r="AY271" s="16">
        <v>40355000</v>
      </c>
      <c r="BB271" s="18" t="s">
        <v>420</v>
      </c>
      <c r="BD271" s="18">
        <v>0</v>
      </c>
      <c r="BF271" s="18">
        <v>0</v>
      </c>
      <c r="BL271" s="18" t="s">
        <v>420</v>
      </c>
      <c r="BM271" s="18" t="s">
        <v>2010</v>
      </c>
      <c r="BO271" s="16">
        <v>33980000</v>
      </c>
      <c r="BP271" s="16">
        <v>100000</v>
      </c>
      <c r="BQ271" s="18" t="s">
        <v>420</v>
      </c>
      <c r="BR271" s="24" t="str">
        <f t="shared" si="20"/>
        <v>AE</v>
      </c>
      <c r="BS271" s="20" t="str">
        <f t="shared" si="17"/>
        <v>3S PONOROGO</v>
      </c>
      <c r="BT271" s="20" t="str">
        <f t="shared" si="18"/>
        <v>3S</v>
      </c>
      <c r="BU271" s="20" t="str">
        <f t="shared" si="19"/>
        <v>3. 3S PONOROGO</v>
      </c>
      <c r="BX271" s="18">
        <v>0</v>
      </c>
      <c r="BY271" s="18" t="s">
        <v>134</v>
      </c>
      <c r="CD271" s="18" t="s">
        <v>147</v>
      </c>
      <c r="CE271" s="18" t="s">
        <v>207</v>
      </c>
      <c r="CG271" s="18" t="s">
        <v>147</v>
      </c>
      <c r="CH271" s="18" t="s">
        <v>147</v>
      </c>
      <c r="CJ271" s="18" t="s">
        <v>139</v>
      </c>
      <c r="CV271" s="18" t="s">
        <v>119</v>
      </c>
      <c r="DA271" s="18">
        <v>0</v>
      </c>
      <c r="DC271" s="18" t="s">
        <v>392</v>
      </c>
      <c r="DD271" s="18" t="s">
        <v>141</v>
      </c>
      <c r="DG271" s="16">
        <v>40855000</v>
      </c>
      <c r="DH271" s="16">
        <v>40355000</v>
      </c>
      <c r="DI271" s="16">
        <v>100000</v>
      </c>
      <c r="DJ271" s="16">
        <v>40455000</v>
      </c>
      <c r="DK271" s="13">
        <v>99.02</v>
      </c>
      <c r="DN271" s="18" t="s">
        <v>397</v>
      </c>
      <c r="DO271" s="18" t="s">
        <v>397</v>
      </c>
      <c r="DP271" s="21" t="s">
        <v>131</v>
      </c>
      <c r="DQ271" s="16">
        <v>0</v>
      </c>
    </row>
    <row r="272" spans="1:121" x14ac:dyDescent="0.2">
      <c r="A272" s="18" t="s">
        <v>417</v>
      </c>
      <c r="B272" s="18" t="s">
        <v>1579</v>
      </c>
      <c r="C272" s="1" t="s">
        <v>1465</v>
      </c>
      <c r="D272" s="18" t="s">
        <v>394</v>
      </c>
      <c r="E272" s="18" t="s">
        <v>395</v>
      </c>
      <c r="F272" s="18" t="s">
        <v>6653</v>
      </c>
      <c r="G272" s="19">
        <v>44985</v>
      </c>
      <c r="H272" s="18" t="s">
        <v>6654</v>
      </c>
      <c r="I272" s="18" t="s">
        <v>119</v>
      </c>
      <c r="J272" s="18" t="s">
        <v>119</v>
      </c>
      <c r="K272" s="18" t="s">
        <v>6655</v>
      </c>
      <c r="L272" s="18" t="s">
        <v>6656</v>
      </c>
      <c r="M272" s="18" t="s">
        <v>6657</v>
      </c>
      <c r="P272" s="18" t="s">
        <v>1221</v>
      </c>
      <c r="R272" s="18" t="s">
        <v>6655</v>
      </c>
      <c r="S272" s="18" t="s">
        <v>6656</v>
      </c>
      <c r="T272" s="18" t="s">
        <v>6657</v>
      </c>
      <c r="U272" s="18" t="s">
        <v>150</v>
      </c>
      <c r="V272" s="18" t="s">
        <v>122</v>
      </c>
      <c r="W272" s="18" t="s">
        <v>6658</v>
      </c>
      <c r="X272" s="18" t="s">
        <v>1222</v>
      </c>
      <c r="Y272" s="18" t="s">
        <v>400</v>
      </c>
      <c r="AA272" s="18" t="s">
        <v>1221</v>
      </c>
      <c r="AD272" s="18" t="s">
        <v>2290</v>
      </c>
      <c r="AE272" s="18" t="s">
        <v>126</v>
      </c>
      <c r="AF272" s="18" t="s">
        <v>127</v>
      </c>
      <c r="AG272" s="18" t="s">
        <v>1916</v>
      </c>
      <c r="AH272" s="18" t="s">
        <v>129</v>
      </c>
      <c r="AI272" s="18" t="s">
        <v>6659</v>
      </c>
      <c r="AJ272" s="18" t="s">
        <v>6660</v>
      </c>
      <c r="AK272" s="18" t="s">
        <v>130</v>
      </c>
      <c r="AL272" s="18" t="s">
        <v>2262</v>
      </c>
      <c r="AM272" s="16">
        <v>22103462</v>
      </c>
      <c r="AN272" s="16">
        <v>2995000</v>
      </c>
      <c r="AO272" s="18" t="s">
        <v>131</v>
      </c>
      <c r="AP272" s="16">
        <v>23280000</v>
      </c>
      <c r="AQ272" s="16">
        <v>5620000</v>
      </c>
      <c r="AR272" s="16">
        <v>28800000</v>
      </c>
      <c r="AS272" s="16">
        <v>0</v>
      </c>
      <c r="AT272" s="16">
        <v>28800000</v>
      </c>
      <c r="AU272" s="18" t="s">
        <v>419</v>
      </c>
      <c r="AV272" s="19">
        <v>44985</v>
      </c>
      <c r="AX272" s="25" t="s">
        <v>141</v>
      </c>
      <c r="AY272" s="16">
        <v>28800000</v>
      </c>
      <c r="BB272" s="18" t="s">
        <v>420</v>
      </c>
      <c r="BD272" s="18">
        <v>0</v>
      </c>
      <c r="BF272" s="18">
        <v>0</v>
      </c>
      <c r="BL272" s="18" t="s">
        <v>420</v>
      </c>
      <c r="BM272" s="18" t="s">
        <v>1465</v>
      </c>
      <c r="BO272" s="16">
        <v>23180000</v>
      </c>
      <c r="BP272" s="16">
        <v>100000</v>
      </c>
      <c r="BQ272" s="18" t="s">
        <v>420</v>
      </c>
      <c r="BR272" s="24" t="str">
        <f t="shared" si="20"/>
        <v>AE</v>
      </c>
      <c r="BS272" s="20" t="str">
        <f t="shared" si="17"/>
        <v>3S PONOROGO</v>
      </c>
      <c r="BT272" s="20" t="str">
        <f t="shared" si="18"/>
        <v>3S</v>
      </c>
      <c r="BU272" s="20" t="str">
        <f t="shared" si="19"/>
        <v>3. 3S PONOROGO</v>
      </c>
      <c r="BX272" s="18">
        <v>0</v>
      </c>
      <c r="BY272" s="18" t="s">
        <v>134</v>
      </c>
      <c r="CD272" s="18" t="s">
        <v>147</v>
      </c>
      <c r="CE272" s="18" t="s">
        <v>207</v>
      </c>
      <c r="CG272" s="18" t="s">
        <v>147</v>
      </c>
      <c r="CH272" s="18" t="s">
        <v>147</v>
      </c>
      <c r="CJ272" s="18" t="s">
        <v>139</v>
      </c>
      <c r="CV272" s="18" t="s">
        <v>119</v>
      </c>
      <c r="DA272" s="18">
        <v>0</v>
      </c>
      <c r="DC272" s="18" t="s">
        <v>392</v>
      </c>
      <c r="DD272" s="18" t="s">
        <v>141</v>
      </c>
      <c r="DG272" s="16">
        <v>28900000</v>
      </c>
      <c r="DH272" s="16">
        <v>28800000</v>
      </c>
      <c r="DI272" s="16">
        <v>100000</v>
      </c>
      <c r="DJ272" s="16">
        <v>28900000</v>
      </c>
      <c r="DK272" s="13">
        <v>100</v>
      </c>
      <c r="DN272" s="18" t="s">
        <v>397</v>
      </c>
      <c r="DO272" s="18" t="s">
        <v>397</v>
      </c>
      <c r="DP272" s="21" t="s">
        <v>131</v>
      </c>
      <c r="DQ272" s="16">
        <v>0</v>
      </c>
    </row>
    <row r="273" spans="1:121" x14ac:dyDescent="0.2">
      <c r="A273" s="18" t="s">
        <v>1114</v>
      </c>
      <c r="C273" s="1" t="s">
        <v>2883</v>
      </c>
      <c r="D273" s="18" t="s">
        <v>119</v>
      </c>
      <c r="E273" s="18" t="s">
        <v>120</v>
      </c>
      <c r="F273" s="18" t="s">
        <v>6661</v>
      </c>
      <c r="G273" s="19">
        <v>44967</v>
      </c>
      <c r="H273" s="18" t="s">
        <v>6662</v>
      </c>
      <c r="I273" s="18" t="s">
        <v>119</v>
      </c>
      <c r="J273" s="18" t="s">
        <v>119</v>
      </c>
      <c r="K273" s="18" t="s">
        <v>6663</v>
      </c>
      <c r="L273" s="18" t="s">
        <v>6664</v>
      </c>
      <c r="M273" s="18" t="s">
        <v>6665</v>
      </c>
      <c r="P273" s="18" t="s">
        <v>6666</v>
      </c>
      <c r="R273" s="18" t="s">
        <v>6663</v>
      </c>
      <c r="S273" s="18" t="s">
        <v>6664</v>
      </c>
      <c r="T273" s="18" t="s">
        <v>6665</v>
      </c>
      <c r="U273" s="18" t="s">
        <v>122</v>
      </c>
      <c r="V273" s="18" t="s">
        <v>150</v>
      </c>
      <c r="W273" s="18" t="s">
        <v>6667</v>
      </c>
      <c r="X273" s="18" t="s">
        <v>6668</v>
      </c>
      <c r="Z273" s="18" t="s">
        <v>433</v>
      </c>
      <c r="AA273" s="18" t="s">
        <v>6666</v>
      </c>
      <c r="AD273" s="18" t="s">
        <v>2348</v>
      </c>
      <c r="AE273" s="18" t="s">
        <v>126</v>
      </c>
      <c r="AF273" s="18" t="s">
        <v>2349</v>
      </c>
      <c r="AG273" s="18" t="s">
        <v>1916</v>
      </c>
      <c r="AH273" s="18" t="s">
        <v>198</v>
      </c>
      <c r="AI273" s="18" t="s">
        <v>6669</v>
      </c>
      <c r="AJ273" s="18" t="s">
        <v>6670</v>
      </c>
      <c r="AK273" s="18" t="s">
        <v>130</v>
      </c>
      <c r="AL273" s="18" t="s">
        <v>2262</v>
      </c>
      <c r="AM273" s="16">
        <v>22060777</v>
      </c>
      <c r="AN273" s="16">
        <v>0</v>
      </c>
      <c r="AO273" s="18" t="s">
        <v>131</v>
      </c>
      <c r="AP273" s="16">
        <v>23235000</v>
      </c>
      <c r="AQ273" s="16">
        <v>4365000</v>
      </c>
      <c r="AR273" s="16">
        <v>27600000</v>
      </c>
      <c r="AS273" s="16">
        <v>0</v>
      </c>
      <c r="AT273" s="16">
        <v>27600000</v>
      </c>
      <c r="AU273" s="18" t="s">
        <v>431</v>
      </c>
      <c r="AV273" s="19">
        <v>44967</v>
      </c>
      <c r="AX273" s="25" t="s">
        <v>141</v>
      </c>
      <c r="AY273" s="16">
        <v>100000</v>
      </c>
      <c r="BB273" s="18" t="s">
        <v>1124</v>
      </c>
      <c r="BD273" s="18">
        <v>0</v>
      </c>
      <c r="BF273" s="18">
        <v>0</v>
      </c>
      <c r="BL273" s="18" t="s">
        <v>1124</v>
      </c>
      <c r="BM273" s="18" t="s">
        <v>2883</v>
      </c>
      <c r="BO273" s="16">
        <v>23235000</v>
      </c>
      <c r="BP273" s="16">
        <v>0</v>
      </c>
      <c r="BQ273" s="18" t="s">
        <v>1124</v>
      </c>
      <c r="BR273" s="24" t="str">
        <f t="shared" si="20"/>
        <v>AG</v>
      </c>
      <c r="BS273" s="20" t="str">
        <f t="shared" si="17"/>
        <v>3S KEDIRI</v>
      </c>
      <c r="BT273" s="20" t="str">
        <f t="shared" si="18"/>
        <v>3S</v>
      </c>
      <c r="BU273" s="20" t="str">
        <f t="shared" si="19"/>
        <v>1. 3S KEDIRI</v>
      </c>
      <c r="BX273" s="18">
        <v>0</v>
      </c>
      <c r="BY273" s="18" t="s">
        <v>173</v>
      </c>
      <c r="CD273" s="18" t="s">
        <v>136</v>
      </c>
      <c r="CE273" s="18" t="s">
        <v>136</v>
      </c>
      <c r="CG273" s="18" t="s">
        <v>155</v>
      </c>
      <c r="CH273" s="18" t="s">
        <v>136</v>
      </c>
      <c r="CJ273" s="18" t="s">
        <v>139</v>
      </c>
      <c r="CV273" s="18" t="s">
        <v>119</v>
      </c>
      <c r="CY273" s="18" t="s">
        <v>6671</v>
      </c>
      <c r="CZ273" s="19">
        <v>44966</v>
      </c>
      <c r="DA273" s="18">
        <v>27500000</v>
      </c>
      <c r="DB273" s="18" t="s">
        <v>2348</v>
      </c>
      <c r="DC273" s="18" t="s">
        <v>392</v>
      </c>
      <c r="DD273" s="18" t="s">
        <v>141</v>
      </c>
      <c r="DG273" s="16">
        <v>27600000</v>
      </c>
      <c r="DH273" s="16">
        <v>27600000</v>
      </c>
      <c r="DI273" s="16">
        <v>0</v>
      </c>
      <c r="DJ273" s="16">
        <v>27600000</v>
      </c>
      <c r="DK273" s="13">
        <v>100</v>
      </c>
      <c r="DN273" s="18" t="s">
        <v>142</v>
      </c>
      <c r="DO273" s="18" t="s">
        <v>142</v>
      </c>
      <c r="DP273" s="21" t="s">
        <v>131</v>
      </c>
      <c r="DQ273" s="16">
        <v>100000</v>
      </c>
    </row>
    <row r="274" spans="1:121" x14ac:dyDescent="0.2">
      <c r="A274" s="18" t="s">
        <v>429</v>
      </c>
      <c r="B274" s="18" t="s">
        <v>1267</v>
      </c>
      <c r="C274" s="1" t="s">
        <v>6672</v>
      </c>
      <c r="D274" s="18" t="s">
        <v>394</v>
      </c>
      <c r="E274" s="18" t="s">
        <v>395</v>
      </c>
      <c r="F274" s="18" t="s">
        <v>6673</v>
      </c>
      <c r="G274" s="19">
        <v>44959</v>
      </c>
      <c r="H274" s="18" t="s">
        <v>6674</v>
      </c>
      <c r="I274" s="18" t="s">
        <v>119</v>
      </c>
      <c r="J274" s="18" t="s">
        <v>119</v>
      </c>
      <c r="K274" s="18" t="s">
        <v>6675</v>
      </c>
      <c r="L274" s="18" t="s">
        <v>6676</v>
      </c>
      <c r="M274" s="18" t="s">
        <v>6677</v>
      </c>
      <c r="P274" s="18" t="s">
        <v>2411</v>
      </c>
      <c r="R274" s="18" t="s">
        <v>6675</v>
      </c>
      <c r="S274" s="18" t="s">
        <v>6676</v>
      </c>
      <c r="T274" s="18" t="s">
        <v>6677</v>
      </c>
      <c r="U274" s="18" t="s">
        <v>157</v>
      </c>
      <c r="V274" s="18" t="s">
        <v>150</v>
      </c>
      <c r="W274" s="18" t="s">
        <v>1981</v>
      </c>
      <c r="X274" s="18" t="s">
        <v>1981</v>
      </c>
      <c r="Y274" s="18" t="s">
        <v>433</v>
      </c>
      <c r="AA274" s="18" t="s">
        <v>2411</v>
      </c>
      <c r="AD274" s="18" t="s">
        <v>2496</v>
      </c>
      <c r="AE274" s="18" t="s">
        <v>126</v>
      </c>
      <c r="AF274" s="18" t="s">
        <v>2349</v>
      </c>
      <c r="AG274" s="18" t="s">
        <v>1916</v>
      </c>
      <c r="AH274" s="18" t="s">
        <v>162</v>
      </c>
      <c r="AI274" s="18" t="s">
        <v>6678</v>
      </c>
      <c r="AJ274" s="18" t="s">
        <v>6679</v>
      </c>
      <c r="AK274" s="18" t="s">
        <v>130</v>
      </c>
      <c r="AL274" s="18" t="s">
        <v>2262</v>
      </c>
      <c r="AM274" s="16">
        <v>22060777</v>
      </c>
      <c r="AN274" s="16">
        <v>0</v>
      </c>
      <c r="AO274" s="18" t="s">
        <v>131</v>
      </c>
      <c r="AP274" s="16">
        <v>23235000</v>
      </c>
      <c r="AQ274" s="16">
        <v>4365000</v>
      </c>
      <c r="AR274" s="16">
        <v>27500000</v>
      </c>
      <c r="AS274" s="16">
        <v>0</v>
      </c>
      <c r="AT274" s="16">
        <v>27500000</v>
      </c>
      <c r="AU274" s="18" t="s">
        <v>431</v>
      </c>
      <c r="AV274" s="19">
        <v>44959</v>
      </c>
      <c r="AX274" s="25" t="s">
        <v>141</v>
      </c>
      <c r="AY274" s="16">
        <v>0</v>
      </c>
      <c r="BB274" s="18" t="s">
        <v>432</v>
      </c>
      <c r="BD274" s="18">
        <v>0</v>
      </c>
      <c r="BF274" s="18">
        <v>0</v>
      </c>
      <c r="BL274" s="18" t="s">
        <v>432</v>
      </c>
      <c r="BM274" s="18" t="s">
        <v>6672</v>
      </c>
      <c r="BO274" s="16">
        <v>23135000</v>
      </c>
      <c r="BP274" s="16">
        <v>100000</v>
      </c>
      <c r="BQ274" s="18" t="s">
        <v>432</v>
      </c>
      <c r="BR274" s="24" t="str">
        <f t="shared" si="20"/>
        <v>AG</v>
      </c>
      <c r="BS274" s="20" t="str">
        <f t="shared" si="17"/>
        <v>3S NGADILUWIH</v>
      </c>
      <c r="BT274" s="20" t="str">
        <f t="shared" si="18"/>
        <v>3S</v>
      </c>
      <c r="BU274" s="20" t="str">
        <f t="shared" si="19"/>
        <v>2. 3S NGADILUWIH</v>
      </c>
      <c r="BX274" s="18">
        <v>0</v>
      </c>
      <c r="BY274" s="18" t="s">
        <v>134</v>
      </c>
      <c r="CD274" s="18" t="s">
        <v>136</v>
      </c>
      <c r="CE274" s="18" t="s">
        <v>136</v>
      </c>
      <c r="CG274" s="18" t="s">
        <v>155</v>
      </c>
      <c r="CH274" s="18" t="s">
        <v>136</v>
      </c>
      <c r="CJ274" s="18" t="s">
        <v>139</v>
      </c>
      <c r="CV274" s="18" t="s">
        <v>119</v>
      </c>
      <c r="CY274" s="18" t="s">
        <v>2016</v>
      </c>
      <c r="CZ274" s="19">
        <v>44958</v>
      </c>
      <c r="DA274" s="18">
        <v>27500000</v>
      </c>
      <c r="DB274" s="18" t="s">
        <v>2496</v>
      </c>
      <c r="DC274" s="18" t="s">
        <v>392</v>
      </c>
      <c r="DD274" s="18" t="s">
        <v>141</v>
      </c>
      <c r="DG274" s="16">
        <v>27600000</v>
      </c>
      <c r="DH274" s="16">
        <v>27500000</v>
      </c>
      <c r="DI274" s="16">
        <v>100000</v>
      </c>
      <c r="DJ274" s="16">
        <v>27600000</v>
      </c>
      <c r="DK274" s="13">
        <v>100</v>
      </c>
      <c r="DN274" s="18" t="s">
        <v>397</v>
      </c>
      <c r="DO274" s="18" t="s">
        <v>397</v>
      </c>
      <c r="DP274" s="21" t="s">
        <v>131</v>
      </c>
      <c r="DQ274" s="16">
        <v>0</v>
      </c>
    </row>
    <row r="275" spans="1:121" x14ac:dyDescent="0.2">
      <c r="A275" s="18" t="s">
        <v>429</v>
      </c>
      <c r="B275" s="18" t="s">
        <v>1267</v>
      </c>
      <c r="C275" s="1" t="s">
        <v>6672</v>
      </c>
      <c r="D275" s="18" t="s">
        <v>394</v>
      </c>
      <c r="E275" s="18" t="s">
        <v>395</v>
      </c>
      <c r="F275" s="18" t="s">
        <v>6680</v>
      </c>
      <c r="G275" s="19">
        <v>44972</v>
      </c>
      <c r="H275" s="18" t="s">
        <v>6681</v>
      </c>
      <c r="I275" s="18" t="s">
        <v>119</v>
      </c>
      <c r="J275" s="18" t="s">
        <v>119</v>
      </c>
      <c r="K275" s="18" t="s">
        <v>6682</v>
      </c>
      <c r="L275" s="18" t="s">
        <v>6683</v>
      </c>
      <c r="M275" s="18" t="s">
        <v>6684</v>
      </c>
      <c r="P275" s="18" t="s">
        <v>6685</v>
      </c>
      <c r="R275" s="18" t="s">
        <v>6682</v>
      </c>
      <c r="S275" s="18" t="s">
        <v>6683</v>
      </c>
      <c r="T275" s="18" t="s">
        <v>6684</v>
      </c>
      <c r="U275" s="18" t="s">
        <v>202</v>
      </c>
      <c r="V275" s="18" t="s">
        <v>188</v>
      </c>
      <c r="W275" s="18" t="s">
        <v>6686</v>
      </c>
      <c r="X275" s="18" t="s">
        <v>6687</v>
      </c>
      <c r="Y275" s="18" t="s">
        <v>433</v>
      </c>
      <c r="AA275" s="18" t="s">
        <v>6685</v>
      </c>
      <c r="AD275" s="18" t="s">
        <v>2068</v>
      </c>
      <c r="AE275" s="18" t="s">
        <v>126</v>
      </c>
      <c r="AF275" s="18" t="s">
        <v>1932</v>
      </c>
      <c r="AG275" s="18" t="s">
        <v>1916</v>
      </c>
      <c r="AH275" s="18" t="s">
        <v>129</v>
      </c>
      <c r="AI275" s="18" t="s">
        <v>6688</v>
      </c>
      <c r="AJ275" s="18" t="s">
        <v>6689</v>
      </c>
      <c r="AK275" s="18" t="s">
        <v>130</v>
      </c>
      <c r="AL275" s="18" t="s">
        <v>2262</v>
      </c>
      <c r="AM275" s="16">
        <v>17020339</v>
      </c>
      <c r="AN275" s="16">
        <v>0</v>
      </c>
      <c r="AO275" s="18" t="s">
        <v>131</v>
      </c>
      <c r="AP275" s="16">
        <v>17925000</v>
      </c>
      <c r="AQ275" s="16">
        <v>4275000</v>
      </c>
      <c r="AR275" s="16">
        <v>21800000</v>
      </c>
      <c r="AS275" s="16">
        <v>0</v>
      </c>
      <c r="AT275" s="16">
        <v>21800000</v>
      </c>
      <c r="AU275" s="18" t="s">
        <v>431</v>
      </c>
      <c r="AV275" s="19">
        <v>44972</v>
      </c>
      <c r="AX275" s="25" t="s">
        <v>141</v>
      </c>
      <c r="AY275" s="16">
        <v>0</v>
      </c>
      <c r="BB275" s="18" t="s">
        <v>432</v>
      </c>
      <c r="BD275" s="18">
        <v>0</v>
      </c>
      <c r="BF275" s="18">
        <v>0</v>
      </c>
      <c r="BL275" s="18" t="s">
        <v>432</v>
      </c>
      <c r="BM275" s="18" t="s">
        <v>6672</v>
      </c>
      <c r="BO275" s="16">
        <v>17525000</v>
      </c>
      <c r="BP275" s="16">
        <v>400000</v>
      </c>
      <c r="BQ275" s="18" t="s">
        <v>432</v>
      </c>
      <c r="BR275" s="24" t="str">
        <f t="shared" si="20"/>
        <v>AG</v>
      </c>
      <c r="BS275" s="20" t="str">
        <f t="shared" si="17"/>
        <v>3S NGADILUWIH</v>
      </c>
      <c r="BT275" s="20" t="str">
        <f t="shared" si="18"/>
        <v>3S</v>
      </c>
      <c r="BU275" s="20" t="str">
        <f t="shared" si="19"/>
        <v>2. 3S NGADILUWIH</v>
      </c>
      <c r="BX275" s="18">
        <v>0</v>
      </c>
      <c r="BY275" s="18" t="s">
        <v>134</v>
      </c>
      <c r="CD275" s="18" t="s">
        <v>136</v>
      </c>
      <c r="CE275" s="18" t="s">
        <v>136</v>
      </c>
      <c r="CG275" s="18" t="s">
        <v>155</v>
      </c>
      <c r="CH275" s="18" t="s">
        <v>136</v>
      </c>
      <c r="CJ275" s="18" t="s">
        <v>139</v>
      </c>
      <c r="CV275" s="18" t="s">
        <v>119</v>
      </c>
      <c r="CY275" s="18" t="s">
        <v>2118</v>
      </c>
      <c r="CZ275" s="19">
        <v>44971</v>
      </c>
      <c r="DA275" s="18">
        <v>21800000</v>
      </c>
      <c r="DB275" s="18" t="s">
        <v>2068</v>
      </c>
      <c r="DC275" s="18" t="s">
        <v>392</v>
      </c>
      <c r="DD275" s="18" t="s">
        <v>141</v>
      </c>
      <c r="DG275" s="16">
        <v>22200000</v>
      </c>
      <c r="DH275" s="16">
        <v>21800000</v>
      </c>
      <c r="DI275" s="16">
        <v>400000</v>
      </c>
      <c r="DJ275" s="16">
        <v>22200000</v>
      </c>
      <c r="DK275" s="13">
        <v>100</v>
      </c>
      <c r="DN275" s="18" t="s">
        <v>397</v>
      </c>
      <c r="DO275" s="18" t="s">
        <v>397</v>
      </c>
      <c r="DP275" s="21" t="s">
        <v>131</v>
      </c>
      <c r="DQ275" s="16">
        <v>0</v>
      </c>
    </row>
    <row r="276" spans="1:121" x14ac:dyDescent="0.2">
      <c r="A276" s="18" t="s">
        <v>429</v>
      </c>
      <c r="B276" s="18" t="s">
        <v>1267</v>
      </c>
      <c r="C276" s="1" t="s">
        <v>6690</v>
      </c>
      <c r="D276" s="18" t="s">
        <v>394</v>
      </c>
      <c r="E276" s="18" t="s">
        <v>395</v>
      </c>
      <c r="F276" s="18" t="s">
        <v>6691</v>
      </c>
      <c r="G276" s="19">
        <v>44977</v>
      </c>
      <c r="H276" s="18" t="s">
        <v>6692</v>
      </c>
      <c r="I276" s="18" t="s">
        <v>119</v>
      </c>
      <c r="J276" s="18" t="s">
        <v>119</v>
      </c>
      <c r="K276" s="18" t="s">
        <v>6693</v>
      </c>
      <c r="L276" s="18" t="s">
        <v>6694</v>
      </c>
      <c r="M276" s="18" t="s">
        <v>6695</v>
      </c>
      <c r="P276" s="18" t="s">
        <v>6696</v>
      </c>
      <c r="R276" s="18" t="s">
        <v>6693</v>
      </c>
      <c r="S276" s="18" t="s">
        <v>6694</v>
      </c>
      <c r="T276" s="18" t="s">
        <v>6695</v>
      </c>
      <c r="U276" s="18" t="s">
        <v>122</v>
      </c>
      <c r="V276" s="18" t="s">
        <v>150</v>
      </c>
      <c r="W276" s="18" t="s">
        <v>6695</v>
      </c>
      <c r="X276" s="18" t="s">
        <v>6668</v>
      </c>
      <c r="Z276" s="18" t="s">
        <v>433</v>
      </c>
      <c r="AA276" s="18" t="s">
        <v>6696</v>
      </c>
      <c r="AD276" s="18" t="s">
        <v>2290</v>
      </c>
      <c r="AE276" s="18" t="s">
        <v>126</v>
      </c>
      <c r="AF276" s="18" t="s">
        <v>127</v>
      </c>
      <c r="AG276" s="18" t="s">
        <v>1916</v>
      </c>
      <c r="AH276" s="18" t="s">
        <v>129</v>
      </c>
      <c r="AI276" s="18" t="s">
        <v>6697</v>
      </c>
      <c r="AJ276" s="18" t="s">
        <v>6698</v>
      </c>
      <c r="AK276" s="18" t="s">
        <v>130</v>
      </c>
      <c r="AL276" s="18" t="s">
        <v>2262</v>
      </c>
      <c r="AM276" s="16">
        <v>22103462</v>
      </c>
      <c r="AN276" s="16">
        <v>0</v>
      </c>
      <c r="AO276" s="18" t="s">
        <v>131</v>
      </c>
      <c r="AP276" s="16">
        <v>23280000</v>
      </c>
      <c r="AQ276" s="16">
        <v>5620000</v>
      </c>
      <c r="AR276" s="16">
        <v>28600000</v>
      </c>
      <c r="AS276" s="16">
        <v>0</v>
      </c>
      <c r="AT276" s="16">
        <v>28600000</v>
      </c>
      <c r="AU276" s="18" t="s">
        <v>431</v>
      </c>
      <c r="AV276" s="19">
        <v>44977</v>
      </c>
      <c r="AX276" s="25" t="s">
        <v>141</v>
      </c>
      <c r="AY276" s="16">
        <v>28600000</v>
      </c>
      <c r="BB276" s="18" t="s">
        <v>432</v>
      </c>
      <c r="BD276" s="18">
        <v>0</v>
      </c>
      <c r="BF276" s="18">
        <v>0</v>
      </c>
      <c r="BL276" s="18" t="s">
        <v>432</v>
      </c>
      <c r="BM276" s="18" t="s">
        <v>6690</v>
      </c>
      <c r="BO276" s="16">
        <v>22980000</v>
      </c>
      <c r="BP276" s="16">
        <v>100000</v>
      </c>
      <c r="BQ276" s="18" t="s">
        <v>432</v>
      </c>
      <c r="BR276" s="24" t="str">
        <f t="shared" si="20"/>
        <v>AG</v>
      </c>
      <c r="BS276" s="20" t="str">
        <f t="shared" si="17"/>
        <v>3S NGADILUWIH</v>
      </c>
      <c r="BT276" s="20" t="str">
        <f t="shared" si="18"/>
        <v>3S</v>
      </c>
      <c r="BU276" s="20" t="str">
        <f t="shared" si="19"/>
        <v>2. 3S NGADILUWIH</v>
      </c>
      <c r="BX276" s="18">
        <v>0</v>
      </c>
      <c r="BY276" s="18" t="s">
        <v>134</v>
      </c>
      <c r="CD276" s="18" t="s">
        <v>136</v>
      </c>
      <c r="CE276" s="18" t="s">
        <v>136</v>
      </c>
      <c r="CG276" s="18" t="s">
        <v>155</v>
      </c>
      <c r="CH276" s="18" t="s">
        <v>136</v>
      </c>
      <c r="CJ276" s="18" t="s">
        <v>139</v>
      </c>
      <c r="CV276" s="18" t="s">
        <v>119</v>
      </c>
      <c r="DA276" s="18">
        <v>0</v>
      </c>
      <c r="DC276" s="18" t="s">
        <v>392</v>
      </c>
      <c r="DD276" s="18" t="s">
        <v>141</v>
      </c>
      <c r="DG276" s="16">
        <v>28900000</v>
      </c>
      <c r="DH276" s="16">
        <v>28600000</v>
      </c>
      <c r="DI276" s="16">
        <v>100000</v>
      </c>
      <c r="DJ276" s="16">
        <v>28700000</v>
      </c>
      <c r="DK276" s="13">
        <v>99.31</v>
      </c>
      <c r="DN276" s="18" t="s">
        <v>397</v>
      </c>
      <c r="DO276" s="18" t="s">
        <v>397</v>
      </c>
      <c r="DP276" s="21" t="s">
        <v>131</v>
      </c>
      <c r="DQ276" s="16">
        <v>0</v>
      </c>
    </row>
    <row r="277" spans="1:121" x14ac:dyDescent="0.2">
      <c r="A277" s="18" t="s">
        <v>434</v>
      </c>
      <c r="B277" s="18" t="s">
        <v>2401</v>
      </c>
      <c r="C277" s="1" t="s">
        <v>6699</v>
      </c>
      <c r="D277" s="18" t="s">
        <v>139</v>
      </c>
      <c r="E277" s="18" t="s">
        <v>176</v>
      </c>
      <c r="F277" s="18" t="s">
        <v>6700</v>
      </c>
      <c r="G277" s="19">
        <v>44966</v>
      </c>
      <c r="H277" s="18" t="s">
        <v>6701</v>
      </c>
      <c r="I277" s="18" t="s">
        <v>119</v>
      </c>
      <c r="J277" s="18" t="s">
        <v>119</v>
      </c>
      <c r="K277" s="18" t="s">
        <v>6702</v>
      </c>
      <c r="L277" s="18" t="s">
        <v>6703</v>
      </c>
      <c r="M277" s="18" t="s">
        <v>6704</v>
      </c>
      <c r="P277" s="18" t="s">
        <v>2403</v>
      </c>
      <c r="R277" s="18" t="s">
        <v>6702</v>
      </c>
      <c r="S277" s="18" t="s">
        <v>6703</v>
      </c>
      <c r="T277" s="18" t="s">
        <v>6704</v>
      </c>
      <c r="U277" s="18" t="s">
        <v>157</v>
      </c>
      <c r="V277" s="18" t="s">
        <v>158</v>
      </c>
      <c r="W277" s="18" t="s">
        <v>6705</v>
      </c>
      <c r="X277" s="18" t="s">
        <v>2404</v>
      </c>
      <c r="Y277" s="18" t="s">
        <v>435</v>
      </c>
      <c r="AA277" s="18" t="s">
        <v>2403</v>
      </c>
      <c r="AD277" s="18" t="s">
        <v>2271</v>
      </c>
      <c r="AE277" s="18" t="s">
        <v>126</v>
      </c>
      <c r="AF277" s="18" t="s">
        <v>145</v>
      </c>
      <c r="AG277" s="18" t="s">
        <v>1916</v>
      </c>
      <c r="AH277" s="18" t="s">
        <v>129</v>
      </c>
      <c r="AI277" s="18" t="s">
        <v>6706</v>
      </c>
      <c r="AJ277" s="18" t="s">
        <v>6707</v>
      </c>
      <c r="AK277" s="18" t="s">
        <v>130</v>
      </c>
      <c r="AL277" s="18" t="s">
        <v>2262</v>
      </c>
      <c r="AM277" s="16">
        <v>26602921</v>
      </c>
      <c r="AN277" s="16">
        <v>0</v>
      </c>
      <c r="AO277" s="18" t="s">
        <v>131</v>
      </c>
      <c r="AP277" s="16">
        <v>28020000</v>
      </c>
      <c r="AQ277" s="16">
        <v>6000000</v>
      </c>
      <c r="AR277" s="16">
        <v>34020000</v>
      </c>
      <c r="AS277" s="16">
        <v>0</v>
      </c>
      <c r="AT277" s="16">
        <v>34020000</v>
      </c>
      <c r="AU277" s="18" t="s">
        <v>419</v>
      </c>
      <c r="AV277" s="19">
        <v>44966</v>
      </c>
      <c r="AX277" s="25" t="s">
        <v>141</v>
      </c>
      <c r="AY277" s="16">
        <v>18020000</v>
      </c>
      <c r="BB277" s="18" t="s">
        <v>436</v>
      </c>
      <c r="BD277" s="18">
        <v>0</v>
      </c>
      <c r="BF277" s="18">
        <v>0</v>
      </c>
      <c r="BL277" s="18" t="s">
        <v>436</v>
      </c>
      <c r="BM277" s="18" t="s">
        <v>6699</v>
      </c>
      <c r="BO277" s="16">
        <v>28020000</v>
      </c>
      <c r="BP277" s="16">
        <v>0</v>
      </c>
      <c r="BQ277" s="18" t="s">
        <v>436</v>
      </c>
      <c r="BR277" s="24" t="str">
        <f t="shared" si="20"/>
        <v>AG</v>
      </c>
      <c r="BS277" s="20" t="str">
        <f t="shared" si="17"/>
        <v>3S BLITAR</v>
      </c>
      <c r="BT277" s="20" t="str">
        <f t="shared" si="18"/>
        <v>3S</v>
      </c>
      <c r="BU277" s="20" t="str">
        <f t="shared" si="19"/>
        <v>3. 3S BLITAR</v>
      </c>
      <c r="BX277" s="18">
        <v>0</v>
      </c>
      <c r="BY277" s="18" t="s">
        <v>173</v>
      </c>
      <c r="CA277" s="18" t="s">
        <v>206</v>
      </c>
      <c r="CD277" s="18" t="s">
        <v>199</v>
      </c>
      <c r="CE277" s="18" t="s">
        <v>207</v>
      </c>
      <c r="CG277" s="18" t="s">
        <v>178</v>
      </c>
      <c r="CH277" s="18" t="s">
        <v>178</v>
      </c>
      <c r="CJ277" s="18" t="s">
        <v>139</v>
      </c>
      <c r="CV277" s="18" t="s">
        <v>119</v>
      </c>
      <c r="CY277" s="18" t="s">
        <v>2706</v>
      </c>
      <c r="CZ277" s="19">
        <v>44965</v>
      </c>
      <c r="DA277" s="18">
        <v>16000000</v>
      </c>
      <c r="DB277" s="18" t="s">
        <v>2271</v>
      </c>
      <c r="DC277" s="18" t="s">
        <v>392</v>
      </c>
      <c r="DD277" s="18" t="s">
        <v>141</v>
      </c>
      <c r="DG277" s="16">
        <v>34020000</v>
      </c>
      <c r="DH277" s="16">
        <v>34020000</v>
      </c>
      <c r="DI277" s="16">
        <v>0</v>
      </c>
      <c r="DJ277" s="16">
        <v>34020000</v>
      </c>
      <c r="DK277" s="13">
        <v>100</v>
      </c>
      <c r="DN277" s="18" t="s">
        <v>175</v>
      </c>
      <c r="DO277" s="18" t="s">
        <v>175</v>
      </c>
      <c r="DP277" s="21" t="s">
        <v>131</v>
      </c>
      <c r="DQ277" s="16">
        <v>100000</v>
      </c>
    </row>
    <row r="278" spans="1:121" x14ac:dyDescent="0.2">
      <c r="A278" s="18" t="s">
        <v>434</v>
      </c>
      <c r="B278" s="18" t="s">
        <v>2401</v>
      </c>
      <c r="C278" s="1" t="s">
        <v>6699</v>
      </c>
      <c r="D278" s="18" t="s">
        <v>139</v>
      </c>
      <c r="E278" s="18" t="s">
        <v>176</v>
      </c>
      <c r="F278" s="18" t="s">
        <v>6708</v>
      </c>
      <c r="G278" s="19">
        <v>44971</v>
      </c>
      <c r="H278" s="18" t="s">
        <v>6709</v>
      </c>
      <c r="I278" s="18" t="s">
        <v>119</v>
      </c>
      <c r="J278" s="18" t="s">
        <v>119</v>
      </c>
      <c r="K278" s="18" t="s">
        <v>6710</v>
      </c>
      <c r="L278" s="18" t="s">
        <v>6711</v>
      </c>
      <c r="M278" s="18" t="s">
        <v>6712</v>
      </c>
      <c r="P278" s="18" t="s">
        <v>6713</v>
      </c>
      <c r="R278" s="18" t="s">
        <v>6710</v>
      </c>
      <c r="S278" s="18" t="s">
        <v>6711</v>
      </c>
      <c r="T278" s="18" t="s">
        <v>6712</v>
      </c>
      <c r="U278" s="18" t="s">
        <v>157</v>
      </c>
      <c r="V278" s="18" t="s">
        <v>143</v>
      </c>
      <c r="W278" s="18" t="s">
        <v>997</v>
      </c>
      <c r="X278" s="18" t="s">
        <v>6714</v>
      </c>
      <c r="Y278" s="18" t="s">
        <v>435</v>
      </c>
      <c r="AA278" s="18" t="s">
        <v>6713</v>
      </c>
      <c r="AD278" s="18" t="s">
        <v>2336</v>
      </c>
      <c r="AE278" s="18" t="s">
        <v>126</v>
      </c>
      <c r="AF278" s="18" t="s">
        <v>2337</v>
      </c>
      <c r="AG278" s="18" t="s">
        <v>1916</v>
      </c>
      <c r="AH278" s="18" t="s">
        <v>153</v>
      </c>
      <c r="AI278" s="18" t="s">
        <v>6715</v>
      </c>
      <c r="AJ278" s="18" t="s">
        <v>6716</v>
      </c>
      <c r="AK278" s="18" t="s">
        <v>130</v>
      </c>
      <c r="AL278" s="18" t="s">
        <v>2262</v>
      </c>
      <c r="AM278" s="16">
        <v>22535442</v>
      </c>
      <c r="AN278" s="16">
        <v>0</v>
      </c>
      <c r="AO278" s="18" t="s">
        <v>131</v>
      </c>
      <c r="AP278" s="16">
        <v>23735000</v>
      </c>
      <c r="AQ278" s="16">
        <v>4365000</v>
      </c>
      <c r="AR278" s="16">
        <v>28100000</v>
      </c>
      <c r="AS278" s="16">
        <v>0</v>
      </c>
      <c r="AT278" s="16">
        <v>28100000</v>
      </c>
      <c r="AU278" s="18" t="s">
        <v>419</v>
      </c>
      <c r="AV278" s="19">
        <v>44971</v>
      </c>
      <c r="AX278" s="25" t="s">
        <v>141</v>
      </c>
      <c r="AY278" s="16">
        <v>27100000</v>
      </c>
      <c r="BB278" s="18" t="s">
        <v>436</v>
      </c>
      <c r="BD278" s="18">
        <v>0</v>
      </c>
      <c r="BF278" s="18">
        <v>0</v>
      </c>
      <c r="BL278" s="18" t="s">
        <v>436</v>
      </c>
      <c r="BM278" s="18" t="s">
        <v>6699</v>
      </c>
      <c r="BO278" s="16">
        <v>23735000</v>
      </c>
      <c r="BP278" s="16">
        <v>0</v>
      </c>
      <c r="BQ278" s="18" t="s">
        <v>436</v>
      </c>
      <c r="BR278" s="24" t="str">
        <f t="shared" si="20"/>
        <v>AG</v>
      </c>
      <c r="BS278" s="20" t="str">
        <f t="shared" si="17"/>
        <v>3S BLITAR</v>
      </c>
      <c r="BT278" s="20" t="str">
        <f t="shared" si="18"/>
        <v>3S</v>
      </c>
      <c r="BU278" s="20" t="str">
        <f t="shared" si="19"/>
        <v>3. 3S BLITAR</v>
      </c>
      <c r="BX278" s="18">
        <v>0</v>
      </c>
      <c r="BY278" s="18" t="s">
        <v>173</v>
      </c>
      <c r="CA278" s="18" t="s">
        <v>206</v>
      </c>
      <c r="CD278" s="18" t="s">
        <v>191</v>
      </c>
      <c r="CE278" s="18" t="s">
        <v>207</v>
      </c>
      <c r="CG278" s="18" t="s">
        <v>155</v>
      </c>
      <c r="CH278" s="18" t="s">
        <v>178</v>
      </c>
      <c r="CJ278" s="18" t="s">
        <v>139</v>
      </c>
      <c r="CV278" s="18" t="s">
        <v>119</v>
      </c>
      <c r="CY278" s="18" t="s">
        <v>2707</v>
      </c>
      <c r="CZ278" s="19">
        <v>44970</v>
      </c>
      <c r="DA278" s="18">
        <v>1000000</v>
      </c>
      <c r="DB278" s="18" t="s">
        <v>2336</v>
      </c>
      <c r="DC278" s="18" t="s">
        <v>392</v>
      </c>
      <c r="DD278" s="18" t="s">
        <v>141</v>
      </c>
      <c r="DG278" s="16">
        <v>28100000</v>
      </c>
      <c r="DH278" s="16">
        <v>28100000</v>
      </c>
      <c r="DI278" s="16">
        <v>0</v>
      </c>
      <c r="DJ278" s="16">
        <v>28100000</v>
      </c>
      <c r="DK278" s="13">
        <v>100</v>
      </c>
      <c r="DN278" s="18" t="s">
        <v>175</v>
      </c>
      <c r="DO278" s="18" t="s">
        <v>175</v>
      </c>
      <c r="DP278" s="21" t="s">
        <v>131</v>
      </c>
      <c r="DQ278" s="16">
        <v>100000</v>
      </c>
    </row>
    <row r="279" spans="1:121" x14ac:dyDescent="0.2">
      <c r="A279" s="18" t="s">
        <v>434</v>
      </c>
      <c r="B279" s="18" t="s">
        <v>2401</v>
      </c>
      <c r="C279" s="1" t="s">
        <v>6699</v>
      </c>
      <c r="D279" s="18" t="s">
        <v>139</v>
      </c>
      <c r="E279" s="18" t="s">
        <v>176</v>
      </c>
      <c r="F279" s="18" t="s">
        <v>6717</v>
      </c>
      <c r="G279" s="19">
        <v>44971</v>
      </c>
      <c r="H279" s="18" t="s">
        <v>6718</v>
      </c>
      <c r="I279" s="18" t="s">
        <v>119</v>
      </c>
      <c r="J279" s="18" t="s">
        <v>119</v>
      </c>
      <c r="K279" s="18" t="s">
        <v>6719</v>
      </c>
      <c r="L279" s="18" t="s">
        <v>6720</v>
      </c>
      <c r="M279" s="18" t="s">
        <v>6721</v>
      </c>
      <c r="P279" s="18" t="s">
        <v>6722</v>
      </c>
      <c r="R279" s="18" t="s">
        <v>6719</v>
      </c>
      <c r="S279" s="18" t="s">
        <v>6720</v>
      </c>
      <c r="T279" s="18" t="s">
        <v>6721</v>
      </c>
      <c r="U279" s="18" t="s">
        <v>157</v>
      </c>
      <c r="V279" s="18" t="s">
        <v>150</v>
      </c>
      <c r="W279" s="18" t="s">
        <v>6723</v>
      </c>
      <c r="X279" s="18" t="s">
        <v>2655</v>
      </c>
      <c r="Y279" s="18" t="s">
        <v>435</v>
      </c>
      <c r="AA279" s="18" t="s">
        <v>6722</v>
      </c>
      <c r="AD279" s="18" t="s">
        <v>1188</v>
      </c>
      <c r="AE279" s="18" t="s">
        <v>126</v>
      </c>
      <c r="AF279" s="18" t="s">
        <v>170</v>
      </c>
      <c r="AG279" s="18" t="s">
        <v>260</v>
      </c>
      <c r="AH279" s="18" t="s">
        <v>205</v>
      </c>
      <c r="AI279" s="18" t="s">
        <v>6724</v>
      </c>
      <c r="AJ279" s="18" t="s">
        <v>6725</v>
      </c>
      <c r="AK279" s="18" t="s">
        <v>130</v>
      </c>
      <c r="AL279" s="18" t="s">
        <v>2253</v>
      </c>
      <c r="AM279" s="16">
        <v>28491330</v>
      </c>
      <c r="AN279" s="16">
        <v>3541000</v>
      </c>
      <c r="AO279" s="18" t="s">
        <v>131</v>
      </c>
      <c r="AP279" s="16">
        <v>30535000</v>
      </c>
      <c r="AQ279" s="16">
        <v>6025000</v>
      </c>
      <c r="AR279" s="16">
        <v>36560000</v>
      </c>
      <c r="AS279" s="16">
        <v>0</v>
      </c>
      <c r="AT279" s="16">
        <v>36560000</v>
      </c>
      <c r="AU279" s="18" t="s">
        <v>419</v>
      </c>
      <c r="AV279" s="19">
        <v>44971</v>
      </c>
      <c r="AX279" s="25" t="s">
        <v>141</v>
      </c>
      <c r="AY279" s="16">
        <v>36560000</v>
      </c>
      <c r="BB279" s="18" t="s">
        <v>436</v>
      </c>
      <c r="BD279" s="18">
        <v>0</v>
      </c>
      <c r="BF279" s="18">
        <v>0</v>
      </c>
      <c r="BL279" s="18" t="s">
        <v>436</v>
      </c>
      <c r="BM279" s="18" t="s">
        <v>6699</v>
      </c>
      <c r="BO279" s="16">
        <v>30535000</v>
      </c>
      <c r="BP279" s="16">
        <v>0</v>
      </c>
      <c r="BQ279" s="18" t="s">
        <v>436</v>
      </c>
      <c r="BR279" s="24" t="str">
        <f t="shared" si="20"/>
        <v>AG</v>
      </c>
      <c r="BS279" s="20" t="str">
        <f t="shared" si="17"/>
        <v>3S BLITAR</v>
      </c>
      <c r="BT279" s="20" t="str">
        <f t="shared" si="18"/>
        <v>3S</v>
      </c>
      <c r="BU279" s="20" t="str">
        <f t="shared" si="19"/>
        <v>3. 3S BLITAR</v>
      </c>
      <c r="BX279" s="18">
        <v>0</v>
      </c>
      <c r="BY279" s="18" t="s">
        <v>173</v>
      </c>
      <c r="CA279" s="18" t="s">
        <v>206</v>
      </c>
      <c r="CD279" s="18" t="s">
        <v>181</v>
      </c>
      <c r="CE279" s="18" t="s">
        <v>207</v>
      </c>
      <c r="CG279" s="18" t="s">
        <v>199</v>
      </c>
      <c r="CH279" s="18" t="s">
        <v>181</v>
      </c>
      <c r="CJ279" s="18" t="s">
        <v>139</v>
      </c>
      <c r="CV279" s="18" t="s">
        <v>119</v>
      </c>
      <c r="DA279" s="18">
        <v>0</v>
      </c>
      <c r="DC279" s="18" t="s">
        <v>392</v>
      </c>
      <c r="DD279" s="18" t="s">
        <v>141</v>
      </c>
      <c r="DG279" s="16">
        <v>36560000</v>
      </c>
      <c r="DH279" s="16">
        <v>36560000</v>
      </c>
      <c r="DI279" s="16">
        <v>0</v>
      </c>
      <c r="DJ279" s="16">
        <v>36560000</v>
      </c>
      <c r="DK279" s="13">
        <v>100</v>
      </c>
      <c r="DN279" s="18" t="s">
        <v>175</v>
      </c>
      <c r="DO279" s="18" t="s">
        <v>175</v>
      </c>
      <c r="DP279" s="21" t="s">
        <v>131</v>
      </c>
      <c r="DQ279" s="16">
        <v>200000</v>
      </c>
    </row>
    <row r="280" spans="1:121" x14ac:dyDescent="0.2">
      <c r="A280" s="18" t="s">
        <v>438</v>
      </c>
      <c r="B280" s="18" t="s">
        <v>1268</v>
      </c>
      <c r="C280" s="1" t="s">
        <v>2035</v>
      </c>
      <c r="D280" s="18" t="s">
        <v>222</v>
      </c>
      <c r="E280" s="18" t="s">
        <v>223</v>
      </c>
      <c r="F280" s="18" t="s">
        <v>6726</v>
      </c>
      <c r="G280" s="19">
        <v>44959</v>
      </c>
      <c r="H280" s="18" t="s">
        <v>6727</v>
      </c>
      <c r="I280" s="18" t="s">
        <v>119</v>
      </c>
      <c r="J280" s="18" t="s">
        <v>119</v>
      </c>
      <c r="K280" s="18" t="s">
        <v>6728</v>
      </c>
      <c r="L280" s="18" t="s">
        <v>6729</v>
      </c>
      <c r="M280" s="18" t="s">
        <v>6730</v>
      </c>
      <c r="P280" s="18" t="s">
        <v>1725</v>
      </c>
      <c r="R280" s="18" t="s">
        <v>6728</v>
      </c>
      <c r="S280" s="18" t="s">
        <v>6729</v>
      </c>
      <c r="T280" s="18" t="s">
        <v>6730</v>
      </c>
      <c r="U280" s="18" t="s">
        <v>157</v>
      </c>
      <c r="V280" s="18" t="s">
        <v>157</v>
      </c>
      <c r="W280" s="18" t="s">
        <v>6731</v>
      </c>
      <c r="X280" s="18" t="s">
        <v>1380</v>
      </c>
      <c r="Y280" s="18" t="s">
        <v>442</v>
      </c>
      <c r="AA280" s="18" t="s">
        <v>1725</v>
      </c>
      <c r="AD280" s="18" t="s">
        <v>2348</v>
      </c>
      <c r="AE280" s="18" t="s">
        <v>126</v>
      </c>
      <c r="AF280" s="18" t="s">
        <v>2349</v>
      </c>
      <c r="AG280" s="18" t="s">
        <v>1916</v>
      </c>
      <c r="AH280" s="18" t="s">
        <v>198</v>
      </c>
      <c r="AI280" s="18" t="s">
        <v>6732</v>
      </c>
      <c r="AJ280" s="18" t="s">
        <v>6733</v>
      </c>
      <c r="AK280" s="18" t="s">
        <v>130</v>
      </c>
      <c r="AL280" s="18" t="s">
        <v>2262</v>
      </c>
      <c r="AM280" s="16">
        <v>22060777</v>
      </c>
      <c r="AN280" s="16">
        <v>0</v>
      </c>
      <c r="AO280" s="18" t="s">
        <v>131</v>
      </c>
      <c r="AP280" s="16">
        <v>23235000</v>
      </c>
      <c r="AQ280" s="16">
        <v>4365000</v>
      </c>
      <c r="AR280" s="16">
        <v>27600000</v>
      </c>
      <c r="AS280" s="16">
        <v>0</v>
      </c>
      <c r="AT280" s="16">
        <v>27600000</v>
      </c>
      <c r="AU280" s="18" t="s">
        <v>440</v>
      </c>
      <c r="AV280" s="19">
        <v>44959</v>
      </c>
      <c r="AX280" s="25" t="s">
        <v>141</v>
      </c>
      <c r="AY280" s="16">
        <v>100000</v>
      </c>
      <c r="BB280" s="18" t="s">
        <v>441</v>
      </c>
      <c r="BD280" s="18">
        <v>0</v>
      </c>
      <c r="BF280" s="18">
        <v>0</v>
      </c>
      <c r="BL280" s="18" t="s">
        <v>441</v>
      </c>
      <c r="BM280" s="18" t="s">
        <v>2035</v>
      </c>
      <c r="BO280" s="16">
        <v>23235000</v>
      </c>
      <c r="BP280" s="16">
        <v>0</v>
      </c>
      <c r="BQ280" s="18" t="s">
        <v>441</v>
      </c>
      <c r="BR280" s="24" t="str">
        <f t="shared" si="20"/>
        <v>AG</v>
      </c>
      <c r="BS280" s="20" t="str">
        <f t="shared" si="17"/>
        <v>3S TULUNGAGUNG</v>
      </c>
      <c r="BT280" s="20" t="str">
        <f t="shared" si="18"/>
        <v>3S</v>
      </c>
      <c r="BU280" s="20" t="str">
        <f t="shared" si="19"/>
        <v>4. 3S TULUNGAGUNG</v>
      </c>
      <c r="BX280" s="18">
        <v>0</v>
      </c>
      <c r="BY280" s="18" t="s">
        <v>173</v>
      </c>
      <c r="CD280" s="18" t="s">
        <v>147</v>
      </c>
      <c r="CE280" s="18" t="s">
        <v>207</v>
      </c>
      <c r="CG280" s="18" t="s">
        <v>147</v>
      </c>
      <c r="CH280" s="18" t="s">
        <v>147</v>
      </c>
      <c r="CJ280" s="18" t="s">
        <v>139</v>
      </c>
      <c r="CV280" s="18" t="s">
        <v>119</v>
      </c>
      <c r="CY280" s="18" t="s">
        <v>2711</v>
      </c>
      <c r="CZ280" s="19">
        <v>44959</v>
      </c>
      <c r="DA280" s="18">
        <v>27500000</v>
      </c>
      <c r="DB280" s="18" t="s">
        <v>2348</v>
      </c>
      <c r="DC280" s="18" t="s">
        <v>392</v>
      </c>
      <c r="DD280" s="18" t="s">
        <v>141</v>
      </c>
      <c r="DG280" s="16">
        <v>27600000</v>
      </c>
      <c r="DH280" s="16">
        <v>27600000</v>
      </c>
      <c r="DI280" s="16">
        <v>0</v>
      </c>
      <c r="DJ280" s="16">
        <v>27600000</v>
      </c>
      <c r="DK280" s="13">
        <v>100</v>
      </c>
      <c r="DN280" s="18" t="s">
        <v>175</v>
      </c>
      <c r="DO280" s="18" t="s">
        <v>175</v>
      </c>
      <c r="DP280" s="21" t="s">
        <v>131</v>
      </c>
      <c r="DQ280" s="16">
        <v>100000</v>
      </c>
    </row>
    <row r="281" spans="1:121" x14ac:dyDescent="0.2">
      <c r="A281" s="18" t="s">
        <v>438</v>
      </c>
      <c r="B281" s="18" t="s">
        <v>1268</v>
      </c>
      <c r="C281" s="1" t="s">
        <v>2409</v>
      </c>
      <c r="D281" s="18" t="s">
        <v>134</v>
      </c>
      <c r="E281" s="18" t="s">
        <v>167</v>
      </c>
      <c r="F281" s="18" t="s">
        <v>6734</v>
      </c>
      <c r="G281" s="19">
        <v>44963</v>
      </c>
      <c r="H281" s="18" t="s">
        <v>6735</v>
      </c>
      <c r="I281" s="18" t="s">
        <v>119</v>
      </c>
      <c r="J281" s="18" t="s">
        <v>119</v>
      </c>
      <c r="K281" s="18" t="s">
        <v>6736</v>
      </c>
      <c r="L281" s="18" t="s">
        <v>6737</v>
      </c>
      <c r="M281" s="18" t="s">
        <v>983</v>
      </c>
      <c r="P281" s="18" t="s">
        <v>1830</v>
      </c>
      <c r="R281" s="18" t="s">
        <v>6736</v>
      </c>
      <c r="S281" s="18" t="s">
        <v>6737</v>
      </c>
      <c r="T281" s="18" t="s">
        <v>983</v>
      </c>
      <c r="U281" s="18" t="s">
        <v>150</v>
      </c>
      <c r="V281" s="18" t="s">
        <v>157</v>
      </c>
      <c r="W281" s="18" t="s">
        <v>2169</v>
      </c>
      <c r="X281" s="18" t="s">
        <v>159</v>
      </c>
      <c r="Y281" s="18" t="s">
        <v>442</v>
      </c>
      <c r="AA281" s="18" t="s">
        <v>1830</v>
      </c>
      <c r="AD281" s="18" t="s">
        <v>2263</v>
      </c>
      <c r="AE281" s="18" t="s">
        <v>126</v>
      </c>
      <c r="AF281" s="18" t="s">
        <v>184</v>
      </c>
      <c r="AG281" s="18" t="s">
        <v>1916</v>
      </c>
      <c r="AH281" s="18" t="s">
        <v>129</v>
      </c>
      <c r="AI281" s="18" t="s">
        <v>6738</v>
      </c>
      <c r="AJ281" s="18" t="s">
        <v>6739</v>
      </c>
      <c r="AK281" s="18" t="s">
        <v>130</v>
      </c>
      <c r="AL281" s="18" t="s">
        <v>2262</v>
      </c>
      <c r="AM281" s="16">
        <v>25402159</v>
      </c>
      <c r="AN281" s="16">
        <v>3359000</v>
      </c>
      <c r="AO281" s="18" t="s">
        <v>131</v>
      </c>
      <c r="AP281" s="16">
        <v>26755000</v>
      </c>
      <c r="AQ281" s="16">
        <v>5910000</v>
      </c>
      <c r="AR281" s="16">
        <v>32465000</v>
      </c>
      <c r="AS281" s="16">
        <v>0</v>
      </c>
      <c r="AT281" s="16">
        <v>32465000</v>
      </c>
      <c r="AU281" s="18" t="s">
        <v>440</v>
      </c>
      <c r="AV281" s="19">
        <v>44963</v>
      </c>
      <c r="AX281" s="25" t="s">
        <v>141</v>
      </c>
      <c r="AY281" s="16">
        <v>32465000</v>
      </c>
      <c r="BB281" s="18" t="s">
        <v>441</v>
      </c>
      <c r="BD281" s="18">
        <v>0</v>
      </c>
      <c r="BF281" s="18">
        <v>0</v>
      </c>
      <c r="BL281" s="18" t="s">
        <v>441</v>
      </c>
      <c r="BM281" s="18" t="s">
        <v>2409</v>
      </c>
      <c r="BO281" s="16">
        <v>26555000</v>
      </c>
      <c r="BP281" s="16">
        <v>0</v>
      </c>
      <c r="BQ281" s="18" t="s">
        <v>441</v>
      </c>
      <c r="BR281" s="24" t="str">
        <f t="shared" si="20"/>
        <v>AG</v>
      </c>
      <c r="BS281" s="20" t="str">
        <f t="shared" si="17"/>
        <v>3S TULUNGAGUNG</v>
      </c>
      <c r="BT281" s="20" t="str">
        <f t="shared" si="18"/>
        <v>3S</v>
      </c>
      <c r="BU281" s="20" t="str">
        <f t="shared" si="19"/>
        <v>4. 3S TULUNGAGUNG</v>
      </c>
      <c r="BX281" s="18">
        <v>0</v>
      </c>
      <c r="BY281" s="18" t="s">
        <v>173</v>
      </c>
      <c r="CD281" s="18" t="s">
        <v>147</v>
      </c>
      <c r="CE281" s="18" t="s">
        <v>207</v>
      </c>
      <c r="CG281" s="18" t="s">
        <v>147</v>
      </c>
      <c r="CH281" s="18" t="s">
        <v>147</v>
      </c>
      <c r="CJ281" s="18" t="s">
        <v>139</v>
      </c>
      <c r="CV281" s="18" t="s">
        <v>119</v>
      </c>
      <c r="DA281" s="18">
        <v>0</v>
      </c>
      <c r="DC281" s="18" t="s">
        <v>392</v>
      </c>
      <c r="DD281" s="18" t="s">
        <v>141</v>
      </c>
      <c r="DG281" s="16">
        <v>32665000</v>
      </c>
      <c r="DH281" s="16">
        <v>32465000</v>
      </c>
      <c r="DI281" s="16">
        <v>0</v>
      </c>
      <c r="DJ281" s="16">
        <v>32465000</v>
      </c>
      <c r="DK281" s="13">
        <v>99.39</v>
      </c>
      <c r="DN281" s="18" t="s">
        <v>175</v>
      </c>
      <c r="DO281" s="18" t="s">
        <v>175</v>
      </c>
      <c r="DP281" s="21" t="s">
        <v>131</v>
      </c>
      <c r="DQ281" s="16">
        <v>100000</v>
      </c>
    </row>
    <row r="282" spans="1:121" x14ac:dyDescent="0.2">
      <c r="A282" s="18" t="s">
        <v>438</v>
      </c>
      <c r="B282" s="18" t="s">
        <v>1268</v>
      </c>
      <c r="C282" s="1" t="s">
        <v>2409</v>
      </c>
      <c r="D282" s="18" t="s">
        <v>134</v>
      </c>
      <c r="E282" s="18" t="s">
        <v>167</v>
      </c>
      <c r="F282" s="18" t="s">
        <v>6740</v>
      </c>
      <c r="G282" s="19">
        <v>44965</v>
      </c>
      <c r="H282" s="18" t="s">
        <v>6741</v>
      </c>
      <c r="I282" s="18" t="s">
        <v>119</v>
      </c>
      <c r="J282" s="18" t="s">
        <v>119</v>
      </c>
      <c r="K282" s="18" t="s">
        <v>6742</v>
      </c>
      <c r="L282" s="18" t="s">
        <v>6743</v>
      </c>
      <c r="M282" s="18" t="s">
        <v>6744</v>
      </c>
      <c r="P282" s="18" t="s">
        <v>6745</v>
      </c>
      <c r="R282" s="18" t="s">
        <v>6742</v>
      </c>
      <c r="S282" s="18" t="s">
        <v>6743</v>
      </c>
      <c r="T282" s="18" t="s">
        <v>6744</v>
      </c>
      <c r="U282" s="18" t="s">
        <v>157</v>
      </c>
      <c r="V282" s="18" t="s">
        <v>188</v>
      </c>
      <c r="W282" s="18" t="s">
        <v>6746</v>
      </c>
      <c r="X282" s="18" t="s">
        <v>1724</v>
      </c>
      <c r="Y282" s="18" t="s">
        <v>442</v>
      </c>
      <c r="AA282" s="18" t="s">
        <v>6745</v>
      </c>
      <c r="AD282" s="18" t="s">
        <v>2061</v>
      </c>
      <c r="AE282" s="18" t="s">
        <v>126</v>
      </c>
      <c r="AF282" s="18" t="s">
        <v>1934</v>
      </c>
      <c r="AG282" s="18" t="s">
        <v>1916</v>
      </c>
      <c r="AH282" s="18" t="s">
        <v>205</v>
      </c>
      <c r="AI282" s="18" t="s">
        <v>6747</v>
      </c>
      <c r="AJ282" s="18" t="s">
        <v>6748</v>
      </c>
      <c r="AK282" s="18" t="s">
        <v>130</v>
      </c>
      <c r="AL282" s="18" t="s">
        <v>2262</v>
      </c>
      <c r="AM282" s="16">
        <v>18709921</v>
      </c>
      <c r="AN282" s="16">
        <v>0</v>
      </c>
      <c r="AO282" s="18" t="s">
        <v>131</v>
      </c>
      <c r="AP282" s="16">
        <v>19705000</v>
      </c>
      <c r="AQ282" s="16">
        <v>4295000</v>
      </c>
      <c r="AR282" s="16">
        <v>24000000</v>
      </c>
      <c r="AS282" s="16">
        <v>0</v>
      </c>
      <c r="AT282" s="16">
        <v>24000000</v>
      </c>
      <c r="AU282" s="18" t="s">
        <v>440</v>
      </c>
      <c r="AV282" s="19">
        <v>44965</v>
      </c>
      <c r="AX282" s="25" t="s">
        <v>141</v>
      </c>
      <c r="AY282" s="16">
        <v>600000</v>
      </c>
      <c r="BB282" s="18" t="s">
        <v>441</v>
      </c>
      <c r="BD282" s="18">
        <v>0</v>
      </c>
      <c r="BF282" s="18">
        <v>0</v>
      </c>
      <c r="BL282" s="18" t="s">
        <v>441</v>
      </c>
      <c r="BM282" s="18" t="s">
        <v>2409</v>
      </c>
      <c r="BO282" s="16">
        <v>19705000</v>
      </c>
      <c r="BP282" s="16">
        <v>0</v>
      </c>
      <c r="BQ282" s="18" t="s">
        <v>441</v>
      </c>
      <c r="BR282" s="24" t="str">
        <f t="shared" si="20"/>
        <v>AG</v>
      </c>
      <c r="BS282" s="20" t="str">
        <f t="shared" si="17"/>
        <v>3S TULUNGAGUNG</v>
      </c>
      <c r="BT282" s="20" t="str">
        <f t="shared" si="18"/>
        <v>3S</v>
      </c>
      <c r="BU282" s="20" t="str">
        <f t="shared" si="19"/>
        <v>4. 3S TULUNGAGUNG</v>
      </c>
      <c r="BX282" s="18">
        <v>0</v>
      </c>
      <c r="BY282" s="18" t="s">
        <v>173</v>
      </c>
      <c r="CD282" s="18" t="s">
        <v>147</v>
      </c>
      <c r="CE282" s="18" t="s">
        <v>207</v>
      </c>
      <c r="CG282" s="18" t="s">
        <v>147</v>
      </c>
      <c r="CH282" s="18" t="s">
        <v>147</v>
      </c>
      <c r="CJ282" s="18" t="s">
        <v>139</v>
      </c>
      <c r="CV282" s="18" t="s">
        <v>119</v>
      </c>
      <c r="CY282" s="18" t="s">
        <v>6749</v>
      </c>
      <c r="CZ282" s="19">
        <v>44963</v>
      </c>
      <c r="DA282" s="18">
        <v>23400000</v>
      </c>
      <c r="DB282" s="18" t="s">
        <v>6750</v>
      </c>
      <c r="DC282" s="18" t="s">
        <v>392</v>
      </c>
      <c r="DD282" s="18" t="s">
        <v>141</v>
      </c>
      <c r="DG282" s="16">
        <v>24000000</v>
      </c>
      <c r="DH282" s="16">
        <v>24000000</v>
      </c>
      <c r="DI282" s="16">
        <v>0</v>
      </c>
      <c r="DJ282" s="16">
        <v>24000000</v>
      </c>
      <c r="DK282" s="13">
        <v>100</v>
      </c>
      <c r="DN282" s="18" t="s">
        <v>175</v>
      </c>
      <c r="DO282" s="18" t="s">
        <v>175</v>
      </c>
      <c r="DP282" s="21" t="s">
        <v>131</v>
      </c>
      <c r="DQ282" s="16">
        <v>100000</v>
      </c>
    </row>
    <row r="283" spans="1:121" x14ac:dyDescent="0.2">
      <c r="A283" s="18" t="s">
        <v>438</v>
      </c>
      <c r="C283" s="1" t="s">
        <v>2017</v>
      </c>
      <c r="D283" s="18" t="s">
        <v>119</v>
      </c>
      <c r="E283" s="18" t="s">
        <v>120</v>
      </c>
      <c r="F283" s="18" t="s">
        <v>6751</v>
      </c>
      <c r="G283" s="19">
        <v>44965</v>
      </c>
      <c r="H283" s="18" t="s">
        <v>6752</v>
      </c>
      <c r="I283" s="18" t="s">
        <v>119</v>
      </c>
      <c r="J283" s="18" t="s">
        <v>119</v>
      </c>
      <c r="K283" s="18" t="s">
        <v>6753</v>
      </c>
      <c r="L283" s="18" t="s">
        <v>6754</v>
      </c>
      <c r="M283" s="18" t="s">
        <v>6755</v>
      </c>
      <c r="P283" s="18" t="s">
        <v>2170</v>
      </c>
      <c r="R283" s="18" t="s">
        <v>6753</v>
      </c>
      <c r="S283" s="18" t="s">
        <v>6754</v>
      </c>
      <c r="T283" s="18" t="s">
        <v>6755</v>
      </c>
      <c r="U283" s="18" t="s">
        <v>150</v>
      </c>
      <c r="V283" s="18" t="s">
        <v>123</v>
      </c>
      <c r="W283" s="18" t="s">
        <v>6756</v>
      </c>
      <c r="X283" s="18" t="s">
        <v>2172</v>
      </c>
      <c r="Y283" s="18" t="s">
        <v>442</v>
      </c>
      <c r="AA283" s="18" t="s">
        <v>2170</v>
      </c>
      <c r="AD283" s="18" t="s">
        <v>2493</v>
      </c>
      <c r="AE283" s="18" t="s">
        <v>126</v>
      </c>
      <c r="AF283" s="18" t="s">
        <v>2349</v>
      </c>
      <c r="AG283" s="18" t="s">
        <v>1916</v>
      </c>
      <c r="AH283" s="18" t="s">
        <v>153</v>
      </c>
      <c r="AI283" s="18" t="s">
        <v>6757</v>
      </c>
      <c r="AJ283" s="18" t="s">
        <v>6758</v>
      </c>
      <c r="AK283" s="18" t="s">
        <v>130</v>
      </c>
      <c r="AL283" s="18" t="s">
        <v>2262</v>
      </c>
      <c r="AM283" s="16">
        <v>22060777</v>
      </c>
      <c r="AN283" s="16">
        <v>0</v>
      </c>
      <c r="AO283" s="18" t="s">
        <v>131</v>
      </c>
      <c r="AP283" s="16">
        <v>23235000</v>
      </c>
      <c r="AQ283" s="16">
        <v>4365000</v>
      </c>
      <c r="AR283" s="16">
        <v>27600000</v>
      </c>
      <c r="AS283" s="16">
        <v>0</v>
      </c>
      <c r="AT283" s="16">
        <v>27600000</v>
      </c>
      <c r="AU283" s="18" t="s">
        <v>440</v>
      </c>
      <c r="AV283" s="19">
        <v>44965</v>
      </c>
      <c r="AX283" s="25" t="s">
        <v>141</v>
      </c>
      <c r="AY283" s="16">
        <v>27100000</v>
      </c>
      <c r="BB283" s="18" t="s">
        <v>441</v>
      </c>
      <c r="BD283" s="18">
        <v>0</v>
      </c>
      <c r="BF283" s="18">
        <v>0</v>
      </c>
      <c r="BL283" s="18" t="s">
        <v>441</v>
      </c>
      <c r="BM283" s="18" t="s">
        <v>2017</v>
      </c>
      <c r="BO283" s="16">
        <v>23235000</v>
      </c>
      <c r="BP283" s="16">
        <v>0</v>
      </c>
      <c r="BQ283" s="18" t="s">
        <v>441</v>
      </c>
      <c r="BR283" s="24" t="str">
        <f t="shared" si="20"/>
        <v>AG</v>
      </c>
      <c r="BS283" s="20" t="str">
        <f t="shared" si="17"/>
        <v>3S TULUNGAGUNG</v>
      </c>
      <c r="BT283" s="20" t="str">
        <f t="shared" si="18"/>
        <v>3S</v>
      </c>
      <c r="BU283" s="20" t="str">
        <f t="shared" si="19"/>
        <v>4. 3S TULUNGAGUNG</v>
      </c>
      <c r="BX283" s="18">
        <v>0</v>
      </c>
      <c r="BY283" s="18" t="s">
        <v>173</v>
      </c>
      <c r="CD283" s="18" t="s">
        <v>147</v>
      </c>
      <c r="CE283" s="18" t="s">
        <v>207</v>
      </c>
      <c r="CG283" s="18" t="s">
        <v>147</v>
      </c>
      <c r="CH283" s="18" t="s">
        <v>147</v>
      </c>
      <c r="CJ283" s="18" t="s">
        <v>139</v>
      </c>
      <c r="CV283" s="18" t="s">
        <v>119</v>
      </c>
      <c r="CY283" s="18" t="s">
        <v>2420</v>
      </c>
      <c r="CZ283" s="19">
        <v>44960</v>
      </c>
      <c r="DA283" s="18">
        <v>500000</v>
      </c>
      <c r="DB283" s="18" t="s">
        <v>2493</v>
      </c>
      <c r="DC283" s="18" t="s">
        <v>392</v>
      </c>
      <c r="DD283" s="18" t="s">
        <v>141</v>
      </c>
      <c r="DG283" s="16">
        <v>27600000</v>
      </c>
      <c r="DH283" s="16">
        <v>27600000</v>
      </c>
      <c r="DI283" s="16">
        <v>0</v>
      </c>
      <c r="DJ283" s="16">
        <v>27600000</v>
      </c>
      <c r="DK283" s="13">
        <v>100</v>
      </c>
      <c r="DN283" s="18" t="s">
        <v>142</v>
      </c>
      <c r="DO283" s="18" t="s">
        <v>142</v>
      </c>
      <c r="DP283" s="21" t="s">
        <v>131</v>
      </c>
      <c r="DQ283" s="16">
        <v>100000</v>
      </c>
    </row>
    <row r="284" spans="1:121" x14ac:dyDescent="0.2">
      <c r="A284" s="18" t="s">
        <v>438</v>
      </c>
      <c r="B284" s="18" t="s">
        <v>1268</v>
      </c>
      <c r="C284" s="1" t="s">
        <v>2020</v>
      </c>
      <c r="D284" s="18" t="s">
        <v>134</v>
      </c>
      <c r="E284" s="18" t="s">
        <v>167</v>
      </c>
      <c r="F284" s="18" t="s">
        <v>6759</v>
      </c>
      <c r="G284" s="19">
        <v>44966</v>
      </c>
      <c r="H284" s="18" t="s">
        <v>4946</v>
      </c>
      <c r="I284" s="18" t="s">
        <v>119</v>
      </c>
      <c r="J284" s="18" t="s">
        <v>119</v>
      </c>
      <c r="K284" s="18" t="s">
        <v>6760</v>
      </c>
      <c r="L284" s="18" t="s">
        <v>6761</v>
      </c>
      <c r="M284" s="18" t="s">
        <v>6762</v>
      </c>
      <c r="P284" s="18" t="s">
        <v>6763</v>
      </c>
      <c r="R284" s="18" t="s">
        <v>6760</v>
      </c>
      <c r="S284" s="18" t="s">
        <v>6761</v>
      </c>
      <c r="T284" s="18" t="s">
        <v>6762</v>
      </c>
      <c r="U284" s="18" t="s">
        <v>122</v>
      </c>
      <c r="V284" s="18" t="s">
        <v>157</v>
      </c>
      <c r="W284" s="18" t="s">
        <v>6764</v>
      </c>
      <c r="X284" s="18" t="s">
        <v>6765</v>
      </c>
      <c r="Y284" s="18" t="s">
        <v>442</v>
      </c>
      <c r="AA284" s="18" t="s">
        <v>6763</v>
      </c>
      <c r="AD284" s="18" t="s">
        <v>2265</v>
      </c>
      <c r="AE284" s="18" t="s">
        <v>126</v>
      </c>
      <c r="AF284" s="18" t="s">
        <v>145</v>
      </c>
      <c r="AG284" s="18" t="s">
        <v>1916</v>
      </c>
      <c r="AH284" s="18" t="s">
        <v>205</v>
      </c>
      <c r="AI284" s="18" t="s">
        <v>6766</v>
      </c>
      <c r="AJ284" s="18" t="s">
        <v>6767</v>
      </c>
      <c r="AK284" s="18" t="s">
        <v>130</v>
      </c>
      <c r="AL284" s="18" t="s">
        <v>2262</v>
      </c>
      <c r="AM284" s="16">
        <v>26602921</v>
      </c>
      <c r="AN284" s="16">
        <v>3667000</v>
      </c>
      <c r="AO284" s="18" t="s">
        <v>131</v>
      </c>
      <c r="AP284" s="16">
        <v>28020000</v>
      </c>
      <c r="AQ284" s="16">
        <v>6000000</v>
      </c>
      <c r="AR284" s="16">
        <v>33820000</v>
      </c>
      <c r="AS284" s="16">
        <v>0</v>
      </c>
      <c r="AT284" s="16">
        <v>33820000</v>
      </c>
      <c r="AU284" s="18" t="s">
        <v>440</v>
      </c>
      <c r="AV284" s="19">
        <v>44966</v>
      </c>
      <c r="AX284" s="25" t="s">
        <v>141</v>
      </c>
      <c r="AY284" s="16">
        <v>33820000</v>
      </c>
      <c r="BB284" s="18" t="s">
        <v>441</v>
      </c>
      <c r="BD284" s="18">
        <v>0</v>
      </c>
      <c r="BF284" s="18">
        <v>0</v>
      </c>
      <c r="BL284" s="18" t="s">
        <v>441</v>
      </c>
      <c r="BM284" s="18" t="s">
        <v>2020</v>
      </c>
      <c r="BO284" s="16">
        <v>27820000</v>
      </c>
      <c r="BP284" s="16">
        <v>0</v>
      </c>
      <c r="BQ284" s="18" t="s">
        <v>441</v>
      </c>
      <c r="BR284" s="24" t="str">
        <f t="shared" si="20"/>
        <v>AG</v>
      </c>
      <c r="BS284" s="20" t="str">
        <f t="shared" si="17"/>
        <v>3S TULUNGAGUNG</v>
      </c>
      <c r="BT284" s="20" t="str">
        <f t="shared" si="18"/>
        <v>3S</v>
      </c>
      <c r="BU284" s="20" t="str">
        <f t="shared" si="19"/>
        <v>4. 3S TULUNGAGUNG</v>
      </c>
      <c r="BX284" s="18">
        <v>0</v>
      </c>
      <c r="BY284" s="18" t="s">
        <v>173</v>
      </c>
      <c r="CD284" s="18" t="s">
        <v>147</v>
      </c>
      <c r="CE284" s="18" t="s">
        <v>207</v>
      </c>
      <c r="CG284" s="18" t="s">
        <v>147</v>
      </c>
      <c r="CH284" s="18" t="s">
        <v>147</v>
      </c>
      <c r="CJ284" s="18" t="s">
        <v>139</v>
      </c>
      <c r="CV284" s="18" t="s">
        <v>119</v>
      </c>
      <c r="DA284" s="18">
        <v>0</v>
      </c>
      <c r="DC284" s="18" t="s">
        <v>392</v>
      </c>
      <c r="DD284" s="18" t="s">
        <v>141</v>
      </c>
      <c r="DG284" s="16">
        <v>34020000</v>
      </c>
      <c r="DH284" s="16">
        <v>33820000</v>
      </c>
      <c r="DI284" s="16">
        <v>0</v>
      </c>
      <c r="DJ284" s="16">
        <v>33820000</v>
      </c>
      <c r="DK284" s="13">
        <v>99.41</v>
      </c>
      <c r="DN284" s="18" t="s">
        <v>175</v>
      </c>
      <c r="DO284" s="18" t="s">
        <v>175</v>
      </c>
      <c r="DP284" s="21" t="s">
        <v>131</v>
      </c>
      <c r="DQ284" s="16">
        <v>100000</v>
      </c>
    </row>
    <row r="285" spans="1:121" x14ac:dyDescent="0.2">
      <c r="A285" s="18" t="s">
        <v>438</v>
      </c>
      <c r="B285" s="18" t="s">
        <v>1268</v>
      </c>
      <c r="C285" s="1" t="s">
        <v>2409</v>
      </c>
      <c r="D285" s="18" t="s">
        <v>134</v>
      </c>
      <c r="E285" s="18" t="s">
        <v>167</v>
      </c>
      <c r="F285" s="18" t="s">
        <v>6768</v>
      </c>
      <c r="G285" s="19">
        <v>44967</v>
      </c>
      <c r="H285" s="18" t="s">
        <v>6769</v>
      </c>
      <c r="I285" s="18" t="s">
        <v>119</v>
      </c>
      <c r="J285" s="18" t="s">
        <v>119</v>
      </c>
      <c r="K285" s="18" t="s">
        <v>6770</v>
      </c>
      <c r="L285" s="18" t="s">
        <v>6771</v>
      </c>
      <c r="M285" s="18" t="s">
        <v>2260</v>
      </c>
      <c r="P285" s="18" t="s">
        <v>2040</v>
      </c>
      <c r="R285" s="18" t="s">
        <v>6770</v>
      </c>
      <c r="S285" s="18" t="s">
        <v>6771</v>
      </c>
      <c r="T285" s="18" t="s">
        <v>2260</v>
      </c>
      <c r="U285" s="18" t="s">
        <v>122</v>
      </c>
      <c r="V285" s="18" t="s">
        <v>150</v>
      </c>
      <c r="W285" s="18" t="s">
        <v>6772</v>
      </c>
      <c r="X285" s="18" t="s">
        <v>1120</v>
      </c>
      <c r="Y285" s="18" t="s">
        <v>442</v>
      </c>
      <c r="AA285" s="18" t="s">
        <v>2040</v>
      </c>
      <c r="AD285" s="18" t="s">
        <v>1951</v>
      </c>
      <c r="AE285" s="18" t="s">
        <v>126</v>
      </c>
      <c r="AF285" s="18" t="s">
        <v>271</v>
      </c>
      <c r="AG285" s="18" t="s">
        <v>1916</v>
      </c>
      <c r="AH285" s="18" t="s">
        <v>129</v>
      </c>
      <c r="AI285" s="18" t="s">
        <v>6773</v>
      </c>
      <c r="AJ285" s="18" t="s">
        <v>6774</v>
      </c>
      <c r="AK285" s="18" t="s">
        <v>130</v>
      </c>
      <c r="AL285" s="18" t="s">
        <v>2262</v>
      </c>
      <c r="AM285" s="16">
        <v>20665423</v>
      </c>
      <c r="AN285" s="16">
        <v>2939000</v>
      </c>
      <c r="AO285" s="18" t="s">
        <v>131</v>
      </c>
      <c r="AP285" s="16">
        <v>21765000</v>
      </c>
      <c r="AQ285" s="16">
        <v>5155000</v>
      </c>
      <c r="AR285" s="16">
        <v>26920000</v>
      </c>
      <c r="AS285" s="16">
        <v>0</v>
      </c>
      <c r="AT285" s="16">
        <v>26920000</v>
      </c>
      <c r="AU285" s="18" t="s">
        <v>440</v>
      </c>
      <c r="AV285" s="19">
        <v>44967</v>
      </c>
      <c r="AX285" s="25" t="s">
        <v>141</v>
      </c>
      <c r="AY285" s="16">
        <v>300000</v>
      </c>
      <c r="BB285" s="18" t="s">
        <v>441</v>
      </c>
      <c r="BD285" s="18">
        <v>0</v>
      </c>
      <c r="BF285" s="18">
        <v>0</v>
      </c>
      <c r="BL285" s="18" t="s">
        <v>441</v>
      </c>
      <c r="BM285" s="18" t="s">
        <v>2409</v>
      </c>
      <c r="BO285" s="16">
        <v>21765000</v>
      </c>
      <c r="BP285" s="16">
        <v>0</v>
      </c>
      <c r="BQ285" s="18" t="s">
        <v>441</v>
      </c>
      <c r="BR285" s="24" t="str">
        <f t="shared" si="20"/>
        <v>AG</v>
      </c>
      <c r="BS285" s="20" t="str">
        <f t="shared" si="17"/>
        <v>3S TULUNGAGUNG</v>
      </c>
      <c r="BT285" s="20" t="str">
        <f t="shared" si="18"/>
        <v>3S</v>
      </c>
      <c r="BU285" s="20" t="str">
        <f t="shared" si="19"/>
        <v>4. 3S TULUNGAGUNG</v>
      </c>
      <c r="BX285" s="18">
        <v>0</v>
      </c>
      <c r="BY285" s="18" t="s">
        <v>173</v>
      </c>
      <c r="CD285" s="18" t="s">
        <v>147</v>
      </c>
      <c r="CE285" s="18" t="s">
        <v>207</v>
      </c>
      <c r="CG285" s="18" t="s">
        <v>147</v>
      </c>
      <c r="CH285" s="18" t="s">
        <v>147</v>
      </c>
      <c r="CJ285" s="18" t="s">
        <v>139</v>
      </c>
      <c r="CV285" s="18" t="s">
        <v>119</v>
      </c>
      <c r="CY285" s="18" t="s">
        <v>6775</v>
      </c>
      <c r="CZ285" s="19">
        <v>44966</v>
      </c>
      <c r="DA285" s="18">
        <v>26620000</v>
      </c>
      <c r="DB285" s="18" t="s">
        <v>1951</v>
      </c>
      <c r="DC285" s="18" t="s">
        <v>392</v>
      </c>
      <c r="DD285" s="18" t="s">
        <v>141</v>
      </c>
      <c r="DG285" s="16">
        <v>26920000</v>
      </c>
      <c r="DH285" s="16">
        <v>26920000</v>
      </c>
      <c r="DI285" s="16">
        <v>0</v>
      </c>
      <c r="DJ285" s="16">
        <v>26920000</v>
      </c>
      <c r="DK285" s="13">
        <v>100</v>
      </c>
      <c r="DN285" s="18" t="s">
        <v>175</v>
      </c>
      <c r="DO285" s="18" t="s">
        <v>175</v>
      </c>
      <c r="DP285" s="21" t="s">
        <v>131</v>
      </c>
      <c r="DQ285" s="16">
        <v>100000</v>
      </c>
    </row>
    <row r="286" spans="1:121" x14ac:dyDescent="0.2">
      <c r="A286" s="18" t="s">
        <v>438</v>
      </c>
      <c r="B286" s="18" t="s">
        <v>1268</v>
      </c>
      <c r="C286" s="1" t="s">
        <v>2035</v>
      </c>
      <c r="D286" s="18" t="s">
        <v>222</v>
      </c>
      <c r="E286" s="18" t="s">
        <v>223</v>
      </c>
      <c r="F286" s="18" t="s">
        <v>6776</v>
      </c>
      <c r="G286" s="19">
        <v>44967</v>
      </c>
      <c r="H286" s="18" t="s">
        <v>6777</v>
      </c>
      <c r="I286" s="18" t="s">
        <v>119</v>
      </c>
      <c r="J286" s="18" t="s">
        <v>119</v>
      </c>
      <c r="K286" s="18" t="s">
        <v>6778</v>
      </c>
      <c r="L286" s="18" t="s">
        <v>6779</v>
      </c>
      <c r="M286" s="18" t="s">
        <v>6780</v>
      </c>
      <c r="P286" s="18" t="s">
        <v>2170</v>
      </c>
      <c r="R286" s="18" t="s">
        <v>6781</v>
      </c>
      <c r="S286" s="18" t="s">
        <v>6782</v>
      </c>
      <c r="T286" s="18" t="s">
        <v>6780</v>
      </c>
      <c r="U286" s="18" t="s">
        <v>157</v>
      </c>
      <c r="V286" s="18" t="s">
        <v>143</v>
      </c>
      <c r="W286" s="18" t="s">
        <v>2171</v>
      </c>
      <c r="X286" s="18" t="s">
        <v>2172</v>
      </c>
      <c r="Y286" s="18" t="s">
        <v>442</v>
      </c>
      <c r="AA286" s="18" t="s">
        <v>2170</v>
      </c>
      <c r="AD286" s="18" t="s">
        <v>2264</v>
      </c>
      <c r="AE286" s="18" t="s">
        <v>126</v>
      </c>
      <c r="AF286" s="18" t="s">
        <v>184</v>
      </c>
      <c r="AG286" s="18" t="s">
        <v>1916</v>
      </c>
      <c r="AH286" s="18" t="s">
        <v>198</v>
      </c>
      <c r="AI286" s="18" t="s">
        <v>6783</v>
      </c>
      <c r="AJ286" s="18" t="s">
        <v>6784</v>
      </c>
      <c r="AK286" s="18" t="s">
        <v>130</v>
      </c>
      <c r="AL286" s="18" t="s">
        <v>2262</v>
      </c>
      <c r="AM286" s="16">
        <v>25402159</v>
      </c>
      <c r="AN286" s="16">
        <v>3359000</v>
      </c>
      <c r="AO286" s="18" t="s">
        <v>131</v>
      </c>
      <c r="AP286" s="16">
        <v>26755000</v>
      </c>
      <c r="AQ286" s="16">
        <v>5910000</v>
      </c>
      <c r="AR286" s="16">
        <v>32465000</v>
      </c>
      <c r="AS286" s="16">
        <v>0</v>
      </c>
      <c r="AT286" s="16">
        <v>32465000</v>
      </c>
      <c r="AU286" s="18" t="s">
        <v>440</v>
      </c>
      <c r="AV286" s="19">
        <v>44967</v>
      </c>
      <c r="AX286" s="25" t="s">
        <v>141</v>
      </c>
      <c r="AY286" s="16">
        <v>565000</v>
      </c>
      <c r="BB286" s="18" t="s">
        <v>441</v>
      </c>
      <c r="BD286" s="18">
        <v>0</v>
      </c>
      <c r="BF286" s="18">
        <v>0</v>
      </c>
      <c r="BL286" s="18" t="s">
        <v>441</v>
      </c>
      <c r="BM286" s="18" t="s">
        <v>2035</v>
      </c>
      <c r="BO286" s="16">
        <v>26555000</v>
      </c>
      <c r="BP286" s="16">
        <v>0</v>
      </c>
      <c r="BQ286" s="18" t="s">
        <v>441</v>
      </c>
      <c r="BR286" s="24" t="str">
        <f t="shared" si="20"/>
        <v>AG</v>
      </c>
      <c r="BS286" s="20" t="str">
        <f t="shared" si="17"/>
        <v>3S TULUNGAGUNG</v>
      </c>
      <c r="BT286" s="20" t="str">
        <f t="shared" si="18"/>
        <v>3S</v>
      </c>
      <c r="BU286" s="20" t="str">
        <f t="shared" si="19"/>
        <v>4. 3S TULUNGAGUNG</v>
      </c>
      <c r="BX286" s="18">
        <v>0</v>
      </c>
      <c r="BY286" s="18" t="s">
        <v>173</v>
      </c>
      <c r="CD286" s="18" t="s">
        <v>147</v>
      </c>
      <c r="CE286" s="18" t="s">
        <v>207</v>
      </c>
      <c r="CG286" s="18" t="s">
        <v>147</v>
      </c>
      <c r="CH286" s="18" t="s">
        <v>147</v>
      </c>
      <c r="CJ286" s="18" t="s">
        <v>139</v>
      </c>
      <c r="CV286" s="18" t="s">
        <v>119</v>
      </c>
      <c r="CY286" s="18" t="s">
        <v>6785</v>
      </c>
      <c r="CZ286" s="19">
        <v>44966</v>
      </c>
      <c r="DA286" s="18">
        <v>31900000</v>
      </c>
      <c r="DB286" s="18" t="s">
        <v>2264</v>
      </c>
      <c r="DC286" s="18" t="s">
        <v>392</v>
      </c>
      <c r="DD286" s="18" t="s">
        <v>141</v>
      </c>
      <c r="DG286" s="16">
        <v>32665000</v>
      </c>
      <c r="DH286" s="16">
        <v>32465000</v>
      </c>
      <c r="DI286" s="16">
        <v>0</v>
      </c>
      <c r="DJ286" s="16">
        <v>32465000</v>
      </c>
      <c r="DK286" s="13">
        <v>99.39</v>
      </c>
      <c r="DN286" s="18" t="s">
        <v>175</v>
      </c>
      <c r="DO286" s="18" t="s">
        <v>175</v>
      </c>
      <c r="DP286" s="21" t="s">
        <v>131</v>
      </c>
      <c r="DQ286" s="16">
        <v>100000</v>
      </c>
    </row>
    <row r="287" spans="1:121" x14ac:dyDescent="0.2">
      <c r="A287" s="18" t="s">
        <v>438</v>
      </c>
      <c r="B287" s="18" t="s">
        <v>1268</v>
      </c>
      <c r="C287" s="1" t="s">
        <v>2028</v>
      </c>
      <c r="D287" s="18" t="s">
        <v>134</v>
      </c>
      <c r="E287" s="18" t="s">
        <v>167</v>
      </c>
      <c r="F287" s="18" t="s">
        <v>6786</v>
      </c>
      <c r="G287" s="19">
        <v>44967</v>
      </c>
      <c r="H287" s="18" t="s">
        <v>6787</v>
      </c>
      <c r="I287" s="18" t="s">
        <v>119</v>
      </c>
      <c r="J287" s="18" t="s">
        <v>119</v>
      </c>
      <c r="K287" s="18" t="s">
        <v>6788</v>
      </c>
      <c r="L287" s="18" t="s">
        <v>6789</v>
      </c>
      <c r="M287" s="18" t="s">
        <v>375</v>
      </c>
      <c r="P287" s="18" t="s">
        <v>2403</v>
      </c>
      <c r="R287" s="18" t="s">
        <v>6788</v>
      </c>
      <c r="S287" s="18" t="s">
        <v>6789</v>
      </c>
      <c r="T287" s="18" t="s">
        <v>375</v>
      </c>
      <c r="U287" s="18" t="s">
        <v>122</v>
      </c>
      <c r="V287" s="18" t="s">
        <v>143</v>
      </c>
      <c r="W287" s="18" t="s">
        <v>2708</v>
      </c>
      <c r="X287" s="18" t="s">
        <v>2404</v>
      </c>
      <c r="Y287" s="18" t="s">
        <v>435</v>
      </c>
      <c r="AA287" s="18" t="s">
        <v>2403</v>
      </c>
      <c r="AD287" s="18" t="s">
        <v>2495</v>
      </c>
      <c r="AE287" s="18" t="s">
        <v>126</v>
      </c>
      <c r="AF287" s="18" t="s">
        <v>2337</v>
      </c>
      <c r="AG287" s="18" t="s">
        <v>1916</v>
      </c>
      <c r="AH287" s="18" t="s">
        <v>198</v>
      </c>
      <c r="AI287" s="18" t="s">
        <v>6790</v>
      </c>
      <c r="AJ287" s="18" t="s">
        <v>6791</v>
      </c>
      <c r="AK287" s="18" t="s">
        <v>130</v>
      </c>
      <c r="AL287" s="18" t="s">
        <v>2262</v>
      </c>
      <c r="AM287" s="16">
        <v>22535442</v>
      </c>
      <c r="AN287" s="16">
        <v>0</v>
      </c>
      <c r="AO287" s="18" t="s">
        <v>131</v>
      </c>
      <c r="AP287" s="16">
        <v>23735000</v>
      </c>
      <c r="AQ287" s="16">
        <v>4365000</v>
      </c>
      <c r="AR287" s="16">
        <v>28100000</v>
      </c>
      <c r="AS287" s="16">
        <v>0</v>
      </c>
      <c r="AT287" s="16">
        <v>28100000</v>
      </c>
      <c r="AU287" s="18" t="s">
        <v>440</v>
      </c>
      <c r="AV287" s="19">
        <v>44967</v>
      </c>
      <c r="AX287" s="25" t="s">
        <v>141</v>
      </c>
      <c r="AY287" s="16">
        <v>400000</v>
      </c>
      <c r="BB287" s="18" t="s">
        <v>441</v>
      </c>
      <c r="BD287" s="18">
        <v>0</v>
      </c>
      <c r="BF287" s="18">
        <v>0</v>
      </c>
      <c r="BL287" s="18" t="s">
        <v>441</v>
      </c>
      <c r="BM287" s="18" t="s">
        <v>2028</v>
      </c>
      <c r="BO287" s="16">
        <v>23735000</v>
      </c>
      <c r="BP287" s="16">
        <v>0</v>
      </c>
      <c r="BQ287" s="18" t="s">
        <v>441</v>
      </c>
      <c r="BR287" s="24" t="str">
        <f t="shared" si="20"/>
        <v>AG</v>
      </c>
      <c r="BS287" s="20" t="str">
        <f t="shared" si="17"/>
        <v>3S TULUNGAGUNG</v>
      </c>
      <c r="BT287" s="20" t="str">
        <f t="shared" si="18"/>
        <v>3S</v>
      </c>
      <c r="BU287" s="20" t="str">
        <f t="shared" si="19"/>
        <v>4. 3S TULUNGAGUNG</v>
      </c>
      <c r="BX287" s="18">
        <v>0</v>
      </c>
      <c r="BY287" s="18" t="s">
        <v>173</v>
      </c>
      <c r="CD287" s="18" t="s">
        <v>147</v>
      </c>
      <c r="CE287" s="18" t="s">
        <v>181</v>
      </c>
      <c r="CG287" s="18" t="s">
        <v>147</v>
      </c>
      <c r="CH287" s="18" t="s">
        <v>147</v>
      </c>
      <c r="CJ287" s="18" t="s">
        <v>139</v>
      </c>
      <c r="CV287" s="18" t="s">
        <v>119</v>
      </c>
      <c r="CY287" s="18" t="s">
        <v>6792</v>
      </c>
      <c r="CZ287" s="19">
        <v>44966</v>
      </c>
      <c r="DA287" s="18">
        <v>27700000</v>
      </c>
      <c r="DB287" s="18" t="s">
        <v>2495</v>
      </c>
      <c r="DC287" s="18" t="s">
        <v>392</v>
      </c>
      <c r="DD287" s="18" t="s">
        <v>141</v>
      </c>
      <c r="DG287" s="16">
        <v>28100000</v>
      </c>
      <c r="DH287" s="16">
        <v>28100000</v>
      </c>
      <c r="DI287" s="16">
        <v>0</v>
      </c>
      <c r="DJ287" s="16">
        <v>28100000</v>
      </c>
      <c r="DK287" s="13">
        <v>100</v>
      </c>
      <c r="DN287" s="18" t="s">
        <v>175</v>
      </c>
      <c r="DO287" s="18" t="s">
        <v>175</v>
      </c>
      <c r="DP287" s="21" t="s">
        <v>131</v>
      </c>
      <c r="DQ287" s="16">
        <v>100000</v>
      </c>
    </row>
    <row r="288" spans="1:121" x14ac:dyDescent="0.2">
      <c r="A288" s="18" t="s">
        <v>438</v>
      </c>
      <c r="B288" s="18" t="s">
        <v>439</v>
      </c>
      <c r="C288" s="1" t="s">
        <v>1878</v>
      </c>
      <c r="D288" s="18" t="s">
        <v>394</v>
      </c>
      <c r="E288" s="18" t="s">
        <v>395</v>
      </c>
      <c r="F288" s="18" t="s">
        <v>6793</v>
      </c>
      <c r="G288" s="19">
        <v>44970</v>
      </c>
      <c r="H288" s="18" t="s">
        <v>6794</v>
      </c>
      <c r="I288" s="18" t="s">
        <v>119</v>
      </c>
      <c r="J288" s="18" t="s">
        <v>119</v>
      </c>
      <c r="K288" s="18" t="s">
        <v>6795</v>
      </c>
      <c r="L288" s="18" t="s">
        <v>6796</v>
      </c>
      <c r="M288" s="18" t="s">
        <v>6797</v>
      </c>
      <c r="P288" s="18" t="s">
        <v>2032</v>
      </c>
      <c r="R288" s="18" t="s">
        <v>6795</v>
      </c>
      <c r="S288" s="18" t="s">
        <v>6796</v>
      </c>
      <c r="T288" s="18" t="s">
        <v>6797</v>
      </c>
      <c r="U288" s="18" t="s">
        <v>157</v>
      </c>
      <c r="V288" s="18" t="s">
        <v>188</v>
      </c>
      <c r="W288" s="18" t="s">
        <v>2033</v>
      </c>
      <c r="X288" s="18" t="s">
        <v>2033</v>
      </c>
      <c r="Y288" s="18" t="s">
        <v>442</v>
      </c>
      <c r="AA288" s="18" t="s">
        <v>2032</v>
      </c>
      <c r="AD288" s="18" t="s">
        <v>2156</v>
      </c>
      <c r="AE288" s="18" t="s">
        <v>126</v>
      </c>
      <c r="AF288" s="18" t="s">
        <v>213</v>
      </c>
      <c r="AG288" s="18" t="s">
        <v>1916</v>
      </c>
      <c r="AH288" s="18" t="s">
        <v>129</v>
      </c>
      <c r="AI288" s="18" t="s">
        <v>6798</v>
      </c>
      <c r="AJ288" s="18" t="s">
        <v>6799</v>
      </c>
      <c r="AK288" s="18" t="s">
        <v>130</v>
      </c>
      <c r="AL288" s="18" t="s">
        <v>2262</v>
      </c>
      <c r="AM288" s="16">
        <v>13644296</v>
      </c>
      <c r="AN288" s="16">
        <v>0</v>
      </c>
      <c r="AO288" s="18" t="s">
        <v>131</v>
      </c>
      <c r="AP288" s="16">
        <v>14300000</v>
      </c>
      <c r="AQ288" s="16">
        <v>4395000</v>
      </c>
      <c r="AR288" s="16">
        <v>18295000</v>
      </c>
      <c r="AS288" s="16">
        <v>0</v>
      </c>
      <c r="AT288" s="16">
        <v>18295000</v>
      </c>
      <c r="AU288" s="18" t="s">
        <v>440</v>
      </c>
      <c r="AV288" s="19">
        <v>44970</v>
      </c>
      <c r="AX288" s="25" t="s">
        <v>141</v>
      </c>
      <c r="AY288" s="16">
        <v>295000</v>
      </c>
      <c r="BB288" s="18" t="s">
        <v>441</v>
      </c>
      <c r="BD288" s="18">
        <v>0</v>
      </c>
      <c r="BF288" s="18">
        <v>0</v>
      </c>
      <c r="BL288" s="18" t="s">
        <v>441</v>
      </c>
      <c r="BM288" s="18" t="s">
        <v>1878</v>
      </c>
      <c r="BO288" s="16">
        <v>13900000</v>
      </c>
      <c r="BP288" s="16">
        <v>100000</v>
      </c>
      <c r="BQ288" s="18" t="s">
        <v>441</v>
      </c>
      <c r="BR288" s="24" t="str">
        <f t="shared" si="20"/>
        <v>AG</v>
      </c>
      <c r="BS288" s="20" t="str">
        <f t="shared" si="17"/>
        <v>3S TULUNGAGUNG</v>
      </c>
      <c r="BT288" s="20" t="str">
        <f t="shared" si="18"/>
        <v>3S</v>
      </c>
      <c r="BU288" s="20" t="str">
        <f t="shared" si="19"/>
        <v>4. 3S TULUNGAGUNG</v>
      </c>
      <c r="BX288" s="18">
        <v>0</v>
      </c>
      <c r="BY288" s="18" t="s">
        <v>134</v>
      </c>
      <c r="CD288" s="18" t="s">
        <v>147</v>
      </c>
      <c r="CE288" s="18" t="s">
        <v>207</v>
      </c>
      <c r="CG288" s="18" t="s">
        <v>147</v>
      </c>
      <c r="CH288" s="18" t="s">
        <v>147</v>
      </c>
      <c r="CJ288" s="18" t="s">
        <v>139</v>
      </c>
      <c r="CV288" s="18" t="s">
        <v>119</v>
      </c>
      <c r="CY288" s="18" t="s">
        <v>6800</v>
      </c>
      <c r="CZ288" s="19">
        <v>44968</v>
      </c>
      <c r="DA288" s="18">
        <v>18000000</v>
      </c>
      <c r="DB288" s="18" t="s">
        <v>2156</v>
      </c>
      <c r="DC288" s="18" t="s">
        <v>392</v>
      </c>
      <c r="DD288" s="18" t="s">
        <v>141</v>
      </c>
      <c r="DG288" s="16">
        <v>18695000</v>
      </c>
      <c r="DH288" s="16">
        <v>18295000</v>
      </c>
      <c r="DI288" s="16">
        <v>100000</v>
      </c>
      <c r="DJ288" s="16">
        <v>18395000</v>
      </c>
      <c r="DK288" s="13">
        <v>98.4</v>
      </c>
      <c r="DN288" s="18" t="s">
        <v>397</v>
      </c>
      <c r="DO288" s="18" t="s">
        <v>397</v>
      </c>
      <c r="DP288" s="21" t="s">
        <v>131</v>
      </c>
      <c r="DQ288" s="16">
        <v>0</v>
      </c>
    </row>
    <row r="289" spans="1:121" x14ac:dyDescent="0.2">
      <c r="A289" s="18" t="s">
        <v>438</v>
      </c>
      <c r="C289" s="1" t="s">
        <v>2017</v>
      </c>
      <c r="D289" s="18" t="s">
        <v>119</v>
      </c>
      <c r="E289" s="18" t="s">
        <v>120</v>
      </c>
      <c r="F289" s="18" t="s">
        <v>6801</v>
      </c>
      <c r="G289" s="19">
        <v>44971</v>
      </c>
      <c r="H289" s="18" t="s">
        <v>6802</v>
      </c>
      <c r="I289" s="18" t="s">
        <v>119</v>
      </c>
      <c r="J289" s="18" t="s">
        <v>119</v>
      </c>
      <c r="K289" s="18" t="s">
        <v>6803</v>
      </c>
      <c r="L289" s="18" t="s">
        <v>6416</v>
      </c>
      <c r="M289" s="18" t="s">
        <v>6804</v>
      </c>
      <c r="P289" s="18" t="s">
        <v>1381</v>
      </c>
      <c r="R289" s="18" t="s">
        <v>6803</v>
      </c>
      <c r="S289" s="18" t="s">
        <v>6416</v>
      </c>
      <c r="T289" s="18" t="s">
        <v>6804</v>
      </c>
      <c r="U289" s="18" t="s">
        <v>122</v>
      </c>
      <c r="V289" s="18" t="s">
        <v>188</v>
      </c>
      <c r="W289" s="18" t="s">
        <v>6805</v>
      </c>
      <c r="X289" s="18" t="s">
        <v>1382</v>
      </c>
      <c r="Y289" s="18" t="s">
        <v>442</v>
      </c>
      <c r="AA289" s="18" t="s">
        <v>1381</v>
      </c>
      <c r="AD289" s="18" t="s">
        <v>2284</v>
      </c>
      <c r="AE289" s="18" t="s">
        <v>126</v>
      </c>
      <c r="AF289" s="18" t="s">
        <v>1169</v>
      </c>
      <c r="AG289" s="18" t="s">
        <v>1916</v>
      </c>
      <c r="AH289" s="18" t="s">
        <v>250</v>
      </c>
      <c r="AI289" s="18" t="s">
        <v>6806</v>
      </c>
      <c r="AJ289" s="18" t="s">
        <v>6807</v>
      </c>
      <c r="AK289" s="18" t="s">
        <v>130</v>
      </c>
      <c r="AL289" s="18" t="s">
        <v>2262</v>
      </c>
      <c r="AM289" s="16">
        <v>17520415</v>
      </c>
      <c r="AN289" s="16">
        <v>2169000</v>
      </c>
      <c r="AO289" s="18" t="s">
        <v>131</v>
      </c>
      <c r="AP289" s="16">
        <v>18455000</v>
      </c>
      <c r="AQ289" s="16">
        <v>4235000</v>
      </c>
      <c r="AR289" s="16">
        <v>22590000</v>
      </c>
      <c r="AS289" s="16">
        <v>0</v>
      </c>
      <c r="AT289" s="16">
        <v>22590000</v>
      </c>
      <c r="AU289" s="18" t="s">
        <v>440</v>
      </c>
      <c r="AV289" s="19">
        <v>44971</v>
      </c>
      <c r="AX289" s="25" t="s">
        <v>141</v>
      </c>
      <c r="AY289" s="16">
        <v>22590000</v>
      </c>
      <c r="BB289" s="18" t="s">
        <v>441</v>
      </c>
      <c r="BD289" s="18">
        <v>0</v>
      </c>
      <c r="BF289" s="18">
        <v>0</v>
      </c>
      <c r="BL289" s="18" t="s">
        <v>441</v>
      </c>
      <c r="BM289" s="18" t="s">
        <v>2017</v>
      </c>
      <c r="BO289" s="16">
        <v>18355000</v>
      </c>
      <c r="BP289" s="16">
        <v>0</v>
      </c>
      <c r="BQ289" s="18" t="s">
        <v>441</v>
      </c>
      <c r="BR289" s="24" t="str">
        <f t="shared" si="20"/>
        <v>AG</v>
      </c>
      <c r="BS289" s="20" t="str">
        <f t="shared" si="17"/>
        <v>3S TULUNGAGUNG</v>
      </c>
      <c r="BT289" s="20" t="str">
        <f t="shared" si="18"/>
        <v>3S</v>
      </c>
      <c r="BU289" s="20" t="str">
        <f t="shared" si="19"/>
        <v>4. 3S TULUNGAGUNG</v>
      </c>
      <c r="BX289" s="18">
        <v>0</v>
      </c>
      <c r="BY289" s="18" t="s">
        <v>173</v>
      </c>
      <c r="CD289" s="18" t="s">
        <v>147</v>
      </c>
      <c r="CE289" s="18" t="s">
        <v>207</v>
      </c>
      <c r="CG289" s="18" t="s">
        <v>147</v>
      </c>
      <c r="CH289" s="18" t="s">
        <v>147</v>
      </c>
      <c r="CJ289" s="18" t="s">
        <v>139</v>
      </c>
      <c r="CV289" s="18" t="s">
        <v>119</v>
      </c>
      <c r="DA289" s="18">
        <v>0</v>
      </c>
      <c r="DC289" s="18" t="s">
        <v>392</v>
      </c>
      <c r="DD289" s="18" t="s">
        <v>141</v>
      </c>
      <c r="DG289" s="16">
        <v>22690000</v>
      </c>
      <c r="DH289" s="16">
        <v>22590000</v>
      </c>
      <c r="DI289" s="16">
        <v>0</v>
      </c>
      <c r="DJ289" s="16">
        <v>22590000</v>
      </c>
      <c r="DK289" s="13">
        <v>99.56</v>
      </c>
      <c r="DN289" s="18" t="s">
        <v>142</v>
      </c>
      <c r="DO289" s="18" t="s">
        <v>142</v>
      </c>
      <c r="DP289" s="21" t="s">
        <v>131</v>
      </c>
      <c r="DQ289" s="16">
        <v>100000</v>
      </c>
    </row>
    <row r="290" spans="1:121" x14ac:dyDescent="0.2">
      <c r="A290" s="18" t="s">
        <v>438</v>
      </c>
      <c r="B290" s="18" t="s">
        <v>1268</v>
      </c>
      <c r="C290" s="1" t="s">
        <v>2035</v>
      </c>
      <c r="D290" s="18" t="s">
        <v>222</v>
      </c>
      <c r="E290" s="18" t="s">
        <v>223</v>
      </c>
      <c r="F290" s="18" t="s">
        <v>6808</v>
      </c>
      <c r="G290" s="19">
        <v>44971</v>
      </c>
      <c r="H290" s="18" t="s">
        <v>6809</v>
      </c>
      <c r="I290" s="18" t="s">
        <v>119</v>
      </c>
      <c r="J290" s="18" t="s">
        <v>119</v>
      </c>
      <c r="K290" s="18" t="s">
        <v>6810</v>
      </c>
      <c r="L290" s="18" t="s">
        <v>6811</v>
      </c>
      <c r="M290" s="18" t="s">
        <v>6812</v>
      </c>
      <c r="P290" s="18" t="s">
        <v>2040</v>
      </c>
      <c r="R290" s="18" t="s">
        <v>6810</v>
      </c>
      <c r="S290" s="18" t="s">
        <v>6811</v>
      </c>
      <c r="T290" s="18" t="s">
        <v>6812</v>
      </c>
      <c r="U290" s="18" t="s">
        <v>143</v>
      </c>
      <c r="V290" s="18" t="s">
        <v>157</v>
      </c>
      <c r="W290" s="18" t="s">
        <v>6813</v>
      </c>
      <c r="X290" s="18" t="s">
        <v>1120</v>
      </c>
      <c r="Y290" s="18" t="s">
        <v>442</v>
      </c>
      <c r="AA290" s="18" t="s">
        <v>2040</v>
      </c>
      <c r="AD290" s="18" t="s">
        <v>2348</v>
      </c>
      <c r="AE290" s="18" t="s">
        <v>126</v>
      </c>
      <c r="AF290" s="18" t="s">
        <v>2349</v>
      </c>
      <c r="AG290" s="18" t="s">
        <v>1916</v>
      </c>
      <c r="AH290" s="18" t="s">
        <v>198</v>
      </c>
      <c r="AI290" s="18" t="s">
        <v>6814</v>
      </c>
      <c r="AJ290" s="18" t="s">
        <v>6815</v>
      </c>
      <c r="AK290" s="18" t="s">
        <v>130</v>
      </c>
      <c r="AL290" s="18" t="s">
        <v>2262</v>
      </c>
      <c r="AM290" s="16">
        <v>22060777</v>
      </c>
      <c r="AN290" s="16">
        <v>0</v>
      </c>
      <c r="AO290" s="18" t="s">
        <v>131</v>
      </c>
      <c r="AP290" s="16">
        <v>23235000</v>
      </c>
      <c r="AQ290" s="16">
        <v>4365000</v>
      </c>
      <c r="AR290" s="16">
        <v>27600000</v>
      </c>
      <c r="AS290" s="16">
        <v>0</v>
      </c>
      <c r="AT290" s="16">
        <v>27600000</v>
      </c>
      <c r="AU290" s="18" t="s">
        <v>440</v>
      </c>
      <c r="AV290" s="19">
        <v>44971</v>
      </c>
      <c r="AX290" s="25" t="s">
        <v>141</v>
      </c>
      <c r="AY290" s="16">
        <v>27600000</v>
      </c>
      <c r="BB290" s="18" t="s">
        <v>441</v>
      </c>
      <c r="BD290" s="18">
        <v>0</v>
      </c>
      <c r="BF290" s="18">
        <v>0</v>
      </c>
      <c r="BL290" s="18" t="s">
        <v>441</v>
      </c>
      <c r="BM290" s="18" t="s">
        <v>2035</v>
      </c>
      <c r="BO290" s="16">
        <v>23235000</v>
      </c>
      <c r="BP290" s="16">
        <v>0</v>
      </c>
      <c r="BQ290" s="18" t="s">
        <v>441</v>
      </c>
      <c r="BR290" s="24" t="str">
        <f t="shared" si="20"/>
        <v>AG</v>
      </c>
      <c r="BS290" s="20" t="str">
        <f t="shared" si="17"/>
        <v>3S TULUNGAGUNG</v>
      </c>
      <c r="BT290" s="20" t="str">
        <f t="shared" si="18"/>
        <v>3S</v>
      </c>
      <c r="BU290" s="20" t="str">
        <f t="shared" si="19"/>
        <v>4. 3S TULUNGAGUNG</v>
      </c>
      <c r="BX290" s="18">
        <v>0</v>
      </c>
      <c r="BY290" s="18" t="s">
        <v>173</v>
      </c>
      <c r="CD290" s="18" t="s">
        <v>147</v>
      </c>
      <c r="CE290" s="18" t="s">
        <v>207</v>
      </c>
      <c r="CG290" s="18" t="s">
        <v>147</v>
      </c>
      <c r="CH290" s="18" t="s">
        <v>147</v>
      </c>
      <c r="CJ290" s="18" t="s">
        <v>139</v>
      </c>
      <c r="CV290" s="18" t="s">
        <v>119</v>
      </c>
      <c r="DA290" s="18">
        <v>0</v>
      </c>
      <c r="DC290" s="18" t="s">
        <v>392</v>
      </c>
      <c r="DD290" s="18" t="s">
        <v>141</v>
      </c>
      <c r="DG290" s="16">
        <v>27600000</v>
      </c>
      <c r="DH290" s="16">
        <v>27600000</v>
      </c>
      <c r="DI290" s="16">
        <v>0</v>
      </c>
      <c r="DJ290" s="16">
        <v>27600000</v>
      </c>
      <c r="DK290" s="13">
        <v>100</v>
      </c>
      <c r="DN290" s="18" t="s">
        <v>175</v>
      </c>
      <c r="DO290" s="18" t="s">
        <v>175</v>
      </c>
      <c r="DP290" s="21" t="s">
        <v>131</v>
      </c>
      <c r="DQ290" s="16">
        <v>100000</v>
      </c>
    </row>
    <row r="291" spans="1:121" x14ac:dyDescent="0.2">
      <c r="A291" s="18" t="s">
        <v>438</v>
      </c>
      <c r="B291" s="18" t="s">
        <v>1268</v>
      </c>
      <c r="C291" s="1" t="s">
        <v>2028</v>
      </c>
      <c r="D291" s="18" t="s">
        <v>134</v>
      </c>
      <c r="E291" s="18" t="s">
        <v>167</v>
      </c>
      <c r="F291" s="18" t="s">
        <v>6816</v>
      </c>
      <c r="G291" s="19">
        <v>44971</v>
      </c>
      <c r="H291" s="18" t="s">
        <v>6817</v>
      </c>
      <c r="I291" s="18" t="s">
        <v>119</v>
      </c>
      <c r="J291" s="18" t="s">
        <v>119</v>
      </c>
      <c r="K291" s="18" t="s">
        <v>6818</v>
      </c>
      <c r="L291" s="18" t="s">
        <v>6819</v>
      </c>
      <c r="M291" s="18" t="s">
        <v>6820</v>
      </c>
      <c r="P291" s="18" t="s">
        <v>2421</v>
      </c>
      <c r="R291" s="18" t="s">
        <v>6818</v>
      </c>
      <c r="S291" s="18" t="s">
        <v>6819</v>
      </c>
      <c r="T291" s="18" t="s">
        <v>6820</v>
      </c>
      <c r="U291" s="18" t="s">
        <v>157</v>
      </c>
      <c r="V291" s="18" t="s">
        <v>122</v>
      </c>
      <c r="W291" s="18" t="s">
        <v>2422</v>
      </c>
      <c r="X291" s="18" t="s">
        <v>2033</v>
      </c>
      <c r="Y291" s="18" t="s">
        <v>442</v>
      </c>
      <c r="AA291" s="18" t="s">
        <v>2421</v>
      </c>
      <c r="AD291" s="18" t="s">
        <v>2495</v>
      </c>
      <c r="AE291" s="18" t="s">
        <v>126</v>
      </c>
      <c r="AF291" s="18" t="s">
        <v>2337</v>
      </c>
      <c r="AG291" s="18" t="s">
        <v>1916</v>
      </c>
      <c r="AH291" s="18" t="s">
        <v>198</v>
      </c>
      <c r="AI291" s="18" t="s">
        <v>6821</v>
      </c>
      <c r="AJ291" s="18" t="s">
        <v>6822</v>
      </c>
      <c r="AK291" s="18" t="s">
        <v>130</v>
      </c>
      <c r="AL291" s="18" t="s">
        <v>2262</v>
      </c>
      <c r="AM291" s="16">
        <v>22535442</v>
      </c>
      <c r="AN291" s="16">
        <v>0</v>
      </c>
      <c r="AO291" s="18" t="s">
        <v>131</v>
      </c>
      <c r="AP291" s="16">
        <v>23735000</v>
      </c>
      <c r="AQ291" s="16">
        <v>4365000</v>
      </c>
      <c r="AR291" s="16">
        <v>28100000</v>
      </c>
      <c r="AS291" s="16">
        <v>0</v>
      </c>
      <c r="AT291" s="16">
        <v>28100000</v>
      </c>
      <c r="AU291" s="18" t="s">
        <v>440</v>
      </c>
      <c r="AV291" s="19">
        <v>44971</v>
      </c>
      <c r="AX291" s="25" t="s">
        <v>141</v>
      </c>
      <c r="AY291" s="16">
        <v>200000</v>
      </c>
      <c r="BB291" s="18" t="s">
        <v>441</v>
      </c>
      <c r="BD291" s="18">
        <v>0</v>
      </c>
      <c r="BF291" s="18">
        <v>0</v>
      </c>
      <c r="BL291" s="18" t="s">
        <v>441</v>
      </c>
      <c r="BM291" s="18" t="s">
        <v>2028</v>
      </c>
      <c r="BO291" s="16">
        <v>23735000</v>
      </c>
      <c r="BP291" s="16">
        <v>0</v>
      </c>
      <c r="BQ291" s="18" t="s">
        <v>441</v>
      </c>
      <c r="BR291" s="24" t="str">
        <f t="shared" si="20"/>
        <v>AG</v>
      </c>
      <c r="BS291" s="20" t="str">
        <f t="shared" si="17"/>
        <v>3S TULUNGAGUNG</v>
      </c>
      <c r="BT291" s="20" t="str">
        <f t="shared" si="18"/>
        <v>3S</v>
      </c>
      <c r="BU291" s="20" t="str">
        <f t="shared" si="19"/>
        <v>4. 3S TULUNGAGUNG</v>
      </c>
      <c r="BX291" s="18">
        <v>0</v>
      </c>
      <c r="BY291" s="18" t="s">
        <v>173</v>
      </c>
      <c r="CD291" s="18" t="s">
        <v>147</v>
      </c>
      <c r="CE291" s="18" t="s">
        <v>207</v>
      </c>
      <c r="CG291" s="18" t="s">
        <v>147</v>
      </c>
      <c r="CH291" s="18" t="s">
        <v>147</v>
      </c>
      <c r="CJ291" s="18" t="s">
        <v>139</v>
      </c>
      <c r="CV291" s="18" t="s">
        <v>119</v>
      </c>
      <c r="CY291" s="18" t="s">
        <v>6823</v>
      </c>
      <c r="CZ291" s="19">
        <v>44971</v>
      </c>
      <c r="DA291" s="18">
        <v>27900000</v>
      </c>
      <c r="DB291" s="18" t="s">
        <v>2495</v>
      </c>
      <c r="DC291" s="18" t="s">
        <v>392</v>
      </c>
      <c r="DD291" s="18" t="s">
        <v>141</v>
      </c>
      <c r="DG291" s="16">
        <v>28100000</v>
      </c>
      <c r="DH291" s="16">
        <v>28100000</v>
      </c>
      <c r="DI291" s="16">
        <v>0</v>
      </c>
      <c r="DJ291" s="16">
        <v>28100000</v>
      </c>
      <c r="DK291" s="13">
        <v>100</v>
      </c>
      <c r="DN291" s="18" t="s">
        <v>175</v>
      </c>
      <c r="DO291" s="18" t="s">
        <v>175</v>
      </c>
      <c r="DP291" s="21" t="s">
        <v>131</v>
      </c>
      <c r="DQ291" s="16">
        <v>100000</v>
      </c>
    </row>
    <row r="292" spans="1:121" x14ac:dyDescent="0.2">
      <c r="A292" s="18" t="s">
        <v>438</v>
      </c>
      <c r="B292" s="18" t="s">
        <v>1268</v>
      </c>
      <c r="C292" s="1" t="s">
        <v>2028</v>
      </c>
      <c r="D292" s="18" t="s">
        <v>134</v>
      </c>
      <c r="E292" s="18" t="s">
        <v>167</v>
      </c>
      <c r="F292" s="18" t="s">
        <v>6824</v>
      </c>
      <c r="G292" s="19">
        <v>44971</v>
      </c>
      <c r="H292" s="18" t="s">
        <v>6825</v>
      </c>
      <c r="I292" s="18" t="s">
        <v>119</v>
      </c>
      <c r="J292" s="18" t="s">
        <v>119</v>
      </c>
      <c r="K292" s="18" t="s">
        <v>6826</v>
      </c>
      <c r="L292" s="18" t="s">
        <v>6827</v>
      </c>
      <c r="M292" s="18" t="s">
        <v>6828</v>
      </c>
      <c r="P292" s="18" t="s">
        <v>1880</v>
      </c>
      <c r="R292" s="18" t="s">
        <v>6826</v>
      </c>
      <c r="S292" s="18" t="s">
        <v>6827</v>
      </c>
      <c r="T292" s="18" t="s">
        <v>6828</v>
      </c>
      <c r="U292" s="18" t="s">
        <v>150</v>
      </c>
      <c r="V292" s="18" t="s">
        <v>157</v>
      </c>
      <c r="W292" s="18" t="s">
        <v>2039</v>
      </c>
      <c r="X292" s="18" t="s">
        <v>1881</v>
      </c>
      <c r="Y292" s="18" t="s">
        <v>442</v>
      </c>
      <c r="AA292" s="18" t="s">
        <v>1880</v>
      </c>
      <c r="AD292" s="18" t="s">
        <v>2278</v>
      </c>
      <c r="AE292" s="18" t="s">
        <v>126</v>
      </c>
      <c r="AF292" s="18" t="s">
        <v>184</v>
      </c>
      <c r="AG292" s="18" t="s">
        <v>1916</v>
      </c>
      <c r="AH292" s="18" t="s">
        <v>250</v>
      </c>
      <c r="AI292" s="18" t="s">
        <v>6829</v>
      </c>
      <c r="AJ292" s="18" t="s">
        <v>6830</v>
      </c>
      <c r="AK292" s="18" t="s">
        <v>130</v>
      </c>
      <c r="AL292" s="18" t="s">
        <v>2262</v>
      </c>
      <c r="AM292" s="16">
        <v>25402159</v>
      </c>
      <c r="AN292" s="16">
        <v>3359000</v>
      </c>
      <c r="AO292" s="18" t="s">
        <v>131</v>
      </c>
      <c r="AP292" s="16">
        <v>26755000</v>
      </c>
      <c r="AQ292" s="16">
        <v>5910000</v>
      </c>
      <c r="AR292" s="16">
        <v>32565000</v>
      </c>
      <c r="AS292" s="16">
        <v>0</v>
      </c>
      <c r="AT292" s="16">
        <v>32565000</v>
      </c>
      <c r="AU292" s="18" t="s">
        <v>440</v>
      </c>
      <c r="AV292" s="19">
        <v>44971</v>
      </c>
      <c r="AX292" s="25" t="s">
        <v>141</v>
      </c>
      <c r="AY292" s="16">
        <v>32565000</v>
      </c>
      <c r="BB292" s="18" t="s">
        <v>441</v>
      </c>
      <c r="BD292" s="18">
        <v>0</v>
      </c>
      <c r="BF292" s="18">
        <v>0</v>
      </c>
      <c r="BL292" s="18" t="s">
        <v>441</v>
      </c>
      <c r="BM292" s="18" t="s">
        <v>2028</v>
      </c>
      <c r="BO292" s="16">
        <v>26655000</v>
      </c>
      <c r="BP292" s="16">
        <v>0</v>
      </c>
      <c r="BQ292" s="18" t="s">
        <v>441</v>
      </c>
      <c r="BR292" s="24" t="str">
        <f t="shared" si="20"/>
        <v>AG</v>
      </c>
      <c r="BS292" s="20" t="str">
        <f t="shared" si="17"/>
        <v>3S TULUNGAGUNG</v>
      </c>
      <c r="BT292" s="20" t="str">
        <f t="shared" si="18"/>
        <v>3S</v>
      </c>
      <c r="BU292" s="20" t="str">
        <f t="shared" si="19"/>
        <v>4. 3S TULUNGAGUNG</v>
      </c>
      <c r="BX292" s="18">
        <v>0</v>
      </c>
      <c r="BY292" s="18" t="s">
        <v>173</v>
      </c>
      <c r="CD292" s="18" t="s">
        <v>147</v>
      </c>
      <c r="CE292" s="18" t="s">
        <v>207</v>
      </c>
      <c r="CG292" s="18" t="s">
        <v>147</v>
      </c>
      <c r="CH292" s="18" t="s">
        <v>147</v>
      </c>
      <c r="CJ292" s="18" t="s">
        <v>139</v>
      </c>
      <c r="CV292" s="18" t="s">
        <v>119</v>
      </c>
      <c r="DA292" s="18">
        <v>0</v>
      </c>
      <c r="DC292" s="18" t="s">
        <v>392</v>
      </c>
      <c r="DD292" s="18" t="s">
        <v>141</v>
      </c>
      <c r="DG292" s="16">
        <v>32665000</v>
      </c>
      <c r="DH292" s="16">
        <v>32565000</v>
      </c>
      <c r="DI292" s="16">
        <v>0</v>
      </c>
      <c r="DJ292" s="16">
        <v>32565000</v>
      </c>
      <c r="DK292" s="13">
        <v>99.69</v>
      </c>
      <c r="DN292" s="18" t="s">
        <v>175</v>
      </c>
      <c r="DO292" s="18" t="s">
        <v>175</v>
      </c>
      <c r="DP292" s="21" t="s">
        <v>131</v>
      </c>
      <c r="DQ292" s="16">
        <v>100000</v>
      </c>
    </row>
    <row r="293" spans="1:121" x14ac:dyDescent="0.2">
      <c r="A293" s="18" t="s">
        <v>438</v>
      </c>
      <c r="B293" s="18" t="s">
        <v>1268</v>
      </c>
      <c r="C293" s="1" t="s">
        <v>2035</v>
      </c>
      <c r="D293" s="18" t="s">
        <v>222</v>
      </c>
      <c r="E293" s="18" t="s">
        <v>223</v>
      </c>
      <c r="F293" s="18" t="s">
        <v>6831</v>
      </c>
      <c r="G293" s="19">
        <v>44972</v>
      </c>
      <c r="H293" s="18" t="s">
        <v>6832</v>
      </c>
      <c r="I293" s="18" t="s">
        <v>119</v>
      </c>
      <c r="J293" s="18" t="s">
        <v>119</v>
      </c>
      <c r="K293" s="18" t="s">
        <v>6833</v>
      </c>
      <c r="L293" s="18" t="s">
        <v>6834</v>
      </c>
      <c r="M293" s="18" t="s">
        <v>6835</v>
      </c>
      <c r="P293" s="18" t="s">
        <v>2032</v>
      </c>
      <c r="R293" s="18" t="s">
        <v>6836</v>
      </c>
      <c r="S293" s="18" t="s">
        <v>6837</v>
      </c>
      <c r="T293" s="18" t="s">
        <v>983</v>
      </c>
      <c r="U293" s="18" t="s">
        <v>157</v>
      </c>
      <c r="V293" s="18" t="s">
        <v>157</v>
      </c>
      <c r="W293" s="18" t="s">
        <v>6838</v>
      </c>
      <c r="X293" s="18" t="s">
        <v>2033</v>
      </c>
      <c r="Y293" s="18" t="s">
        <v>442</v>
      </c>
      <c r="AA293" s="18" t="s">
        <v>2032</v>
      </c>
      <c r="AD293" s="18" t="s">
        <v>2336</v>
      </c>
      <c r="AE293" s="18" t="s">
        <v>126</v>
      </c>
      <c r="AF293" s="18" t="s">
        <v>2337</v>
      </c>
      <c r="AG293" s="18" t="s">
        <v>1916</v>
      </c>
      <c r="AH293" s="18" t="s">
        <v>153</v>
      </c>
      <c r="AI293" s="18" t="s">
        <v>6839</v>
      </c>
      <c r="AJ293" s="18" t="s">
        <v>6840</v>
      </c>
      <c r="AK293" s="18" t="s">
        <v>130</v>
      </c>
      <c r="AL293" s="18" t="s">
        <v>2262</v>
      </c>
      <c r="AM293" s="16">
        <v>22535442</v>
      </c>
      <c r="AN293" s="16">
        <v>0</v>
      </c>
      <c r="AO293" s="18" t="s">
        <v>131</v>
      </c>
      <c r="AP293" s="16">
        <v>23735000</v>
      </c>
      <c r="AQ293" s="16">
        <v>4365000</v>
      </c>
      <c r="AR293" s="16">
        <v>28100000</v>
      </c>
      <c r="AS293" s="16">
        <v>0</v>
      </c>
      <c r="AT293" s="16">
        <v>28100000</v>
      </c>
      <c r="AU293" s="18" t="s">
        <v>440</v>
      </c>
      <c r="AV293" s="19">
        <v>44972</v>
      </c>
      <c r="AX293" s="25" t="s">
        <v>141</v>
      </c>
      <c r="AY293" s="16">
        <v>28100000</v>
      </c>
      <c r="BB293" s="18" t="s">
        <v>441</v>
      </c>
      <c r="BD293" s="18">
        <v>0</v>
      </c>
      <c r="BF293" s="18">
        <v>0</v>
      </c>
      <c r="BL293" s="18" t="s">
        <v>441</v>
      </c>
      <c r="BM293" s="18" t="s">
        <v>2035</v>
      </c>
      <c r="BO293" s="16">
        <v>23735000</v>
      </c>
      <c r="BP293" s="16">
        <v>0</v>
      </c>
      <c r="BQ293" s="18" t="s">
        <v>441</v>
      </c>
      <c r="BR293" s="24" t="str">
        <f t="shared" si="20"/>
        <v>AG</v>
      </c>
      <c r="BS293" s="20" t="str">
        <f t="shared" si="17"/>
        <v>3S TULUNGAGUNG</v>
      </c>
      <c r="BT293" s="20" t="str">
        <f t="shared" si="18"/>
        <v>3S</v>
      </c>
      <c r="BU293" s="20" t="str">
        <f t="shared" si="19"/>
        <v>4. 3S TULUNGAGUNG</v>
      </c>
      <c r="BX293" s="18">
        <v>0</v>
      </c>
      <c r="BY293" s="18" t="s">
        <v>173</v>
      </c>
      <c r="CD293" s="18" t="s">
        <v>147</v>
      </c>
      <c r="CE293" s="18" t="s">
        <v>207</v>
      </c>
      <c r="CG293" s="18" t="s">
        <v>147</v>
      </c>
      <c r="CH293" s="18" t="s">
        <v>147</v>
      </c>
      <c r="CJ293" s="18" t="s">
        <v>139</v>
      </c>
      <c r="CV293" s="18" t="s">
        <v>119</v>
      </c>
      <c r="DA293" s="18">
        <v>0</v>
      </c>
      <c r="DC293" s="18" t="s">
        <v>392</v>
      </c>
      <c r="DD293" s="18" t="s">
        <v>141</v>
      </c>
      <c r="DG293" s="16">
        <v>28100000</v>
      </c>
      <c r="DH293" s="16">
        <v>28100000</v>
      </c>
      <c r="DI293" s="16">
        <v>0</v>
      </c>
      <c r="DJ293" s="16">
        <v>28100000</v>
      </c>
      <c r="DK293" s="13">
        <v>100</v>
      </c>
      <c r="DN293" s="18" t="s">
        <v>175</v>
      </c>
      <c r="DO293" s="18" t="s">
        <v>175</v>
      </c>
      <c r="DP293" s="21" t="s">
        <v>131</v>
      </c>
      <c r="DQ293" s="16">
        <v>100000</v>
      </c>
    </row>
    <row r="294" spans="1:121" x14ac:dyDescent="0.2">
      <c r="A294" s="18" t="s">
        <v>438</v>
      </c>
      <c r="B294" s="18" t="s">
        <v>1268</v>
      </c>
      <c r="C294" s="1" t="s">
        <v>2028</v>
      </c>
      <c r="D294" s="18" t="s">
        <v>134</v>
      </c>
      <c r="E294" s="18" t="s">
        <v>167</v>
      </c>
      <c r="F294" s="18" t="s">
        <v>6841</v>
      </c>
      <c r="G294" s="19">
        <v>44973</v>
      </c>
      <c r="H294" s="18" t="s">
        <v>2312</v>
      </c>
      <c r="I294" s="18" t="s">
        <v>119</v>
      </c>
      <c r="J294" s="18" t="s">
        <v>119</v>
      </c>
      <c r="K294" s="18" t="s">
        <v>6842</v>
      </c>
      <c r="L294" s="18" t="s">
        <v>6843</v>
      </c>
      <c r="M294" s="18" t="s">
        <v>6844</v>
      </c>
      <c r="P294" s="18" t="s">
        <v>2019</v>
      </c>
      <c r="R294" s="18" t="s">
        <v>6842</v>
      </c>
      <c r="S294" s="18" t="s">
        <v>6843</v>
      </c>
      <c r="T294" s="18" t="s">
        <v>6844</v>
      </c>
      <c r="U294" s="18" t="s">
        <v>158</v>
      </c>
      <c r="V294" s="18" t="s">
        <v>157</v>
      </c>
      <c r="W294" s="18" t="s">
        <v>2027</v>
      </c>
      <c r="X294" s="18" t="s">
        <v>1174</v>
      </c>
      <c r="Y294" s="18" t="s">
        <v>442</v>
      </c>
      <c r="AA294" s="18" t="s">
        <v>2019</v>
      </c>
      <c r="AD294" s="18" t="s">
        <v>1170</v>
      </c>
      <c r="AE294" s="18" t="s">
        <v>126</v>
      </c>
      <c r="AF294" s="18" t="s">
        <v>1169</v>
      </c>
      <c r="AG294" s="18" t="s">
        <v>260</v>
      </c>
      <c r="AH294" s="18" t="s">
        <v>250</v>
      </c>
      <c r="AI294" s="18" t="s">
        <v>6845</v>
      </c>
      <c r="AJ294" s="18" t="s">
        <v>6846</v>
      </c>
      <c r="AK294" s="18" t="s">
        <v>130</v>
      </c>
      <c r="AL294" s="18" t="s">
        <v>2253</v>
      </c>
      <c r="AM294" s="16">
        <v>17520415</v>
      </c>
      <c r="AN294" s="16">
        <v>1917000</v>
      </c>
      <c r="AO294" s="18" t="s">
        <v>131</v>
      </c>
      <c r="AP294" s="16">
        <v>19065000</v>
      </c>
      <c r="AQ294" s="16">
        <v>4235000</v>
      </c>
      <c r="AR294" s="16">
        <v>22600000</v>
      </c>
      <c r="AS294" s="16">
        <v>0</v>
      </c>
      <c r="AT294" s="16">
        <v>22600000</v>
      </c>
      <c r="AU294" s="18" t="s">
        <v>440</v>
      </c>
      <c r="AV294" s="19">
        <v>44973</v>
      </c>
      <c r="AX294" s="25" t="s">
        <v>141</v>
      </c>
      <c r="AY294" s="16">
        <v>100000</v>
      </c>
      <c r="BB294" s="18" t="s">
        <v>441</v>
      </c>
      <c r="BD294" s="18">
        <v>0</v>
      </c>
      <c r="BF294" s="18">
        <v>0</v>
      </c>
      <c r="BL294" s="18" t="s">
        <v>441</v>
      </c>
      <c r="BM294" s="18" t="s">
        <v>2028</v>
      </c>
      <c r="BO294" s="16">
        <v>18365000</v>
      </c>
      <c r="BP294" s="16">
        <v>700000</v>
      </c>
      <c r="BQ294" s="18" t="s">
        <v>441</v>
      </c>
      <c r="BR294" s="24" t="str">
        <f t="shared" si="20"/>
        <v>AG</v>
      </c>
      <c r="BS294" s="20" t="str">
        <f t="shared" si="17"/>
        <v>3S TULUNGAGUNG</v>
      </c>
      <c r="BT294" s="20" t="str">
        <f t="shared" si="18"/>
        <v>3S</v>
      </c>
      <c r="BU294" s="20" t="str">
        <f t="shared" si="19"/>
        <v>4. 3S TULUNGAGUNG</v>
      </c>
      <c r="BX294" s="18">
        <v>0</v>
      </c>
      <c r="BY294" s="18" t="s">
        <v>173</v>
      </c>
      <c r="CD294" s="18" t="s">
        <v>147</v>
      </c>
      <c r="CE294" s="18" t="s">
        <v>207</v>
      </c>
      <c r="CG294" s="18" t="s">
        <v>147</v>
      </c>
      <c r="CH294" s="18" t="s">
        <v>147</v>
      </c>
      <c r="CJ294" s="18" t="s">
        <v>139</v>
      </c>
      <c r="CV294" s="18" t="s">
        <v>119</v>
      </c>
      <c r="CY294" s="18" t="s">
        <v>6847</v>
      </c>
      <c r="CZ294" s="19">
        <v>44970</v>
      </c>
      <c r="DA294" s="18">
        <v>22500000</v>
      </c>
      <c r="DB294" s="18" t="s">
        <v>1170</v>
      </c>
      <c r="DC294" s="18" t="s">
        <v>392</v>
      </c>
      <c r="DD294" s="18" t="s">
        <v>141</v>
      </c>
      <c r="DG294" s="16">
        <v>23300000</v>
      </c>
      <c r="DH294" s="16">
        <v>22600000</v>
      </c>
      <c r="DI294" s="16">
        <v>700000</v>
      </c>
      <c r="DJ294" s="16">
        <v>23300000</v>
      </c>
      <c r="DK294" s="13">
        <v>100</v>
      </c>
      <c r="DN294" s="18" t="s">
        <v>175</v>
      </c>
      <c r="DO294" s="18" t="s">
        <v>175</v>
      </c>
      <c r="DP294" s="21" t="s">
        <v>131</v>
      </c>
      <c r="DQ294" s="16">
        <v>200000</v>
      </c>
    </row>
    <row r="295" spans="1:121" x14ac:dyDescent="0.2">
      <c r="A295" s="18" t="s">
        <v>438</v>
      </c>
      <c r="B295" s="18" t="s">
        <v>1268</v>
      </c>
      <c r="C295" s="1" t="s">
        <v>2035</v>
      </c>
      <c r="D295" s="18" t="s">
        <v>222</v>
      </c>
      <c r="E295" s="18" t="s">
        <v>223</v>
      </c>
      <c r="F295" s="18" t="s">
        <v>6848</v>
      </c>
      <c r="G295" s="19">
        <v>44973</v>
      </c>
      <c r="H295" s="18" t="s">
        <v>6849</v>
      </c>
      <c r="I295" s="18" t="s">
        <v>119</v>
      </c>
      <c r="J295" s="18" t="s">
        <v>119</v>
      </c>
      <c r="K295" s="18" t="s">
        <v>6850</v>
      </c>
      <c r="L295" s="18" t="s">
        <v>6851</v>
      </c>
      <c r="M295" s="18" t="s">
        <v>6852</v>
      </c>
      <c r="P295" s="18" t="s">
        <v>2415</v>
      </c>
      <c r="R295" s="18" t="s">
        <v>6850</v>
      </c>
      <c r="S295" s="18" t="s">
        <v>6851</v>
      </c>
      <c r="T295" s="18" t="s">
        <v>6852</v>
      </c>
      <c r="U295" s="18" t="s">
        <v>122</v>
      </c>
      <c r="V295" s="18" t="s">
        <v>150</v>
      </c>
      <c r="W295" s="18" t="s">
        <v>6853</v>
      </c>
      <c r="X295" s="18" t="s">
        <v>2416</v>
      </c>
      <c r="Y295" s="18" t="s">
        <v>442</v>
      </c>
      <c r="AA295" s="18" t="s">
        <v>2415</v>
      </c>
      <c r="AD295" s="18" t="s">
        <v>2328</v>
      </c>
      <c r="AE295" s="18" t="s">
        <v>126</v>
      </c>
      <c r="AF295" s="18" t="s">
        <v>1169</v>
      </c>
      <c r="AG295" s="18" t="s">
        <v>1916</v>
      </c>
      <c r="AH295" s="18" t="s">
        <v>162</v>
      </c>
      <c r="AI295" s="18" t="s">
        <v>6854</v>
      </c>
      <c r="AJ295" s="18" t="s">
        <v>6855</v>
      </c>
      <c r="AK295" s="18" t="s">
        <v>130</v>
      </c>
      <c r="AL295" s="18" t="s">
        <v>2262</v>
      </c>
      <c r="AM295" s="16">
        <v>17520415</v>
      </c>
      <c r="AN295" s="16">
        <v>2169000</v>
      </c>
      <c r="AO295" s="18" t="s">
        <v>131</v>
      </c>
      <c r="AP295" s="16">
        <v>19065000</v>
      </c>
      <c r="AQ295" s="16">
        <v>4235000</v>
      </c>
      <c r="AR295" s="16">
        <v>22900000</v>
      </c>
      <c r="AS295" s="16">
        <v>0</v>
      </c>
      <c r="AT295" s="16">
        <v>22900000</v>
      </c>
      <c r="AU295" s="18" t="s">
        <v>440</v>
      </c>
      <c r="AV295" s="19">
        <v>44973</v>
      </c>
      <c r="AX295" s="25" t="s">
        <v>141</v>
      </c>
      <c r="AY295" s="16">
        <v>22900000</v>
      </c>
      <c r="BB295" s="18" t="s">
        <v>441</v>
      </c>
      <c r="BD295" s="18">
        <v>0</v>
      </c>
      <c r="BF295" s="18">
        <v>0</v>
      </c>
      <c r="BL295" s="18" t="s">
        <v>441</v>
      </c>
      <c r="BM295" s="18" t="s">
        <v>2035</v>
      </c>
      <c r="BO295" s="16">
        <v>18665000</v>
      </c>
      <c r="BP295" s="16">
        <v>400000</v>
      </c>
      <c r="BQ295" s="18" t="s">
        <v>441</v>
      </c>
      <c r="BR295" s="24" t="str">
        <f t="shared" si="20"/>
        <v>AG</v>
      </c>
      <c r="BS295" s="20" t="str">
        <f t="shared" si="17"/>
        <v>3S TULUNGAGUNG</v>
      </c>
      <c r="BT295" s="20" t="str">
        <f t="shared" si="18"/>
        <v>3S</v>
      </c>
      <c r="BU295" s="20" t="str">
        <f t="shared" si="19"/>
        <v>4. 3S TULUNGAGUNG</v>
      </c>
      <c r="BX295" s="18">
        <v>0</v>
      </c>
      <c r="BY295" s="18" t="s">
        <v>173</v>
      </c>
      <c r="CD295" s="18" t="s">
        <v>147</v>
      </c>
      <c r="CE295" s="18" t="s">
        <v>207</v>
      </c>
      <c r="CG295" s="18" t="s">
        <v>147</v>
      </c>
      <c r="CH295" s="18" t="s">
        <v>147</v>
      </c>
      <c r="CJ295" s="18" t="s">
        <v>139</v>
      </c>
      <c r="CV295" s="18" t="s">
        <v>119</v>
      </c>
      <c r="DA295" s="18">
        <v>0</v>
      </c>
      <c r="DC295" s="18" t="s">
        <v>392</v>
      </c>
      <c r="DD295" s="18" t="s">
        <v>141</v>
      </c>
      <c r="DG295" s="16">
        <v>23300000</v>
      </c>
      <c r="DH295" s="16">
        <v>22900000</v>
      </c>
      <c r="DI295" s="16">
        <v>400000</v>
      </c>
      <c r="DJ295" s="16">
        <v>23300000</v>
      </c>
      <c r="DK295" s="13">
        <v>100</v>
      </c>
      <c r="DN295" s="18" t="s">
        <v>175</v>
      </c>
      <c r="DO295" s="18" t="s">
        <v>175</v>
      </c>
      <c r="DP295" s="21" t="s">
        <v>131</v>
      </c>
      <c r="DQ295" s="16">
        <v>100000</v>
      </c>
    </row>
    <row r="296" spans="1:121" x14ac:dyDescent="0.2">
      <c r="A296" s="18" t="s">
        <v>438</v>
      </c>
      <c r="B296" s="18" t="s">
        <v>439</v>
      </c>
      <c r="C296" s="1" t="s">
        <v>1879</v>
      </c>
      <c r="D296" s="18" t="s">
        <v>394</v>
      </c>
      <c r="E296" s="18" t="s">
        <v>395</v>
      </c>
      <c r="F296" s="18" t="s">
        <v>6856</v>
      </c>
      <c r="G296" s="19">
        <v>44974</v>
      </c>
      <c r="H296" s="18" t="s">
        <v>2681</v>
      </c>
      <c r="I296" s="18" t="s">
        <v>119</v>
      </c>
      <c r="J296" s="18" t="s">
        <v>119</v>
      </c>
      <c r="K296" s="18" t="s">
        <v>6857</v>
      </c>
      <c r="L296" s="18" t="s">
        <v>6858</v>
      </c>
      <c r="M296" s="18" t="s">
        <v>6859</v>
      </c>
      <c r="P296" s="18" t="s">
        <v>6860</v>
      </c>
      <c r="R296" s="18" t="s">
        <v>6857</v>
      </c>
      <c r="S296" s="18" t="s">
        <v>6858</v>
      </c>
      <c r="T296" s="18" t="s">
        <v>6859</v>
      </c>
      <c r="U296" s="18" t="s">
        <v>143</v>
      </c>
      <c r="V296" s="18" t="s">
        <v>122</v>
      </c>
      <c r="W296" s="18" t="s">
        <v>6861</v>
      </c>
      <c r="X296" s="18" t="s">
        <v>1726</v>
      </c>
      <c r="Y296" s="18" t="s">
        <v>442</v>
      </c>
      <c r="AA296" s="18" t="s">
        <v>6860</v>
      </c>
      <c r="AD296" s="18" t="s">
        <v>4140</v>
      </c>
      <c r="AE296" s="18" t="s">
        <v>126</v>
      </c>
      <c r="AF296" s="18" t="s">
        <v>1169</v>
      </c>
      <c r="AG296" s="18" t="s">
        <v>1916</v>
      </c>
      <c r="AH296" s="18" t="s">
        <v>198</v>
      </c>
      <c r="AI296" s="18" t="s">
        <v>6862</v>
      </c>
      <c r="AJ296" s="18" t="s">
        <v>6863</v>
      </c>
      <c r="AK296" s="18" t="s">
        <v>130</v>
      </c>
      <c r="AL296" s="18" t="s">
        <v>2262</v>
      </c>
      <c r="AM296" s="16">
        <v>18102407</v>
      </c>
      <c r="AN296" s="16">
        <v>2169000</v>
      </c>
      <c r="AO296" s="18" t="s">
        <v>131</v>
      </c>
      <c r="AP296" s="16">
        <v>19065000</v>
      </c>
      <c r="AQ296" s="16">
        <v>4235000</v>
      </c>
      <c r="AR296" s="16">
        <v>22800000</v>
      </c>
      <c r="AS296" s="16">
        <v>0</v>
      </c>
      <c r="AT296" s="16">
        <v>22800000</v>
      </c>
      <c r="AU296" s="18" t="s">
        <v>440</v>
      </c>
      <c r="AV296" s="19">
        <v>44974</v>
      </c>
      <c r="AX296" s="25" t="s">
        <v>141</v>
      </c>
      <c r="AY296" s="16">
        <v>22300000</v>
      </c>
      <c r="BB296" s="18" t="s">
        <v>441</v>
      </c>
      <c r="BD296" s="18">
        <v>0</v>
      </c>
      <c r="BF296" s="18">
        <v>0</v>
      </c>
      <c r="BL296" s="18" t="s">
        <v>441</v>
      </c>
      <c r="BM296" s="18" t="s">
        <v>1879</v>
      </c>
      <c r="BO296" s="16">
        <v>18565000</v>
      </c>
      <c r="BP296" s="16">
        <v>500000</v>
      </c>
      <c r="BQ296" s="18" t="s">
        <v>441</v>
      </c>
      <c r="BR296" s="24" t="str">
        <f t="shared" si="20"/>
        <v>AG</v>
      </c>
      <c r="BS296" s="20" t="str">
        <f t="shared" si="17"/>
        <v>3S TULUNGAGUNG</v>
      </c>
      <c r="BT296" s="20" t="str">
        <f t="shared" si="18"/>
        <v>3S</v>
      </c>
      <c r="BU296" s="20" t="str">
        <f t="shared" si="19"/>
        <v>4. 3S TULUNGAGUNG</v>
      </c>
      <c r="BX296" s="18">
        <v>0</v>
      </c>
      <c r="BY296" s="18" t="s">
        <v>134</v>
      </c>
      <c r="CD296" s="18" t="s">
        <v>147</v>
      </c>
      <c r="CE296" s="18" t="s">
        <v>207</v>
      </c>
      <c r="CG296" s="18" t="s">
        <v>147</v>
      </c>
      <c r="CH296" s="18" t="s">
        <v>147</v>
      </c>
      <c r="CJ296" s="18" t="s">
        <v>139</v>
      </c>
      <c r="CV296" s="18" t="s">
        <v>119</v>
      </c>
      <c r="CY296" s="18" t="s">
        <v>6864</v>
      </c>
      <c r="CZ296" s="19">
        <v>44971</v>
      </c>
      <c r="DA296" s="18">
        <v>500000</v>
      </c>
      <c r="DB296" s="18" t="s">
        <v>4140</v>
      </c>
      <c r="DC296" s="18" t="s">
        <v>392</v>
      </c>
      <c r="DD296" s="18" t="s">
        <v>141</v>
      </c>
      <c r="DG296" s="16">
        <v>23300000</v>
      </c>
      <c r="DH296" s="16">
        <v>22800000</v>
      </c>
      <c r="DI296" s="16">
        <v>500000</v>
      </c>
      <c r="DJ296" s="16">
        <v>23300000</v>
      </c>
      <c r="DK296" s="13">
        <v>100</v>
      </c>
      <c r="DN296" s="18" t="s">
        <v>397</v>
      </c>
      <c r="DO296" s="18" t="s">
        <v>397</v>
      </c>
      <c r="DP296" s="21" t="s">
        <v>131</v>
      </c>
      <c r="DQ296" s="16">
        <v>0</v>
      </c>
    </row>
    <row r="297" spans="1:121" x14ac:dyDescent="0.2">
      <c r="A297" s="18" t="s">
        <v>438</v>
      </c>
      <c r="B297" s="18" t="s">
        <v>1268</v>
      </c>
      <c r="C297" s="1" t="s">
        <v>2409</v>
      </c>
      <c r="D297" s="18" t="s">
        <v>134</v>
      </c>
      <c r="E297" s="18" t="s">
        <v>167</v>
      </c>
      <c r="F297" s="18" t="s">
        <v>6865</v>
      </c>
      <c r="G297" s="19">
        <v>44974</v>
      </c>
      <c r="H297" s="18" t="s">
        <v>6866</v>
      </c>
      <c r="I297" s="18" t="s">
        <v>119</v>
      </c>
      <c r="J297" s="18" t="s">
        <v>119</v>
      </c>
      <c r="K297" s="18" t="s">
        <v>6867</v>
      </c>
      <c r="L297" s="18" t="s">
        <v>6868</v>
      </c>
      <c r="M297" s="18" t="s">
        <v>6869</v>
      </c>
      <c r="P297" s="18" t="s">
        <v>1830</v>
      </c>
      <c r="R297" s="18" t="s">
        <v>6870</v>
      </c>
      <c r="S297" s="18" t="s">
        <v>6871</v>
      </c>
      <c r="T297" s="18" t="s">
        <v>6869</v>
      </c>
      <c r="U297" s="18" t="s">
        <v>122</v>
      </c>
      <c r="V297" s="18" t="s">
        <v>122</v>
      </c>
      <c r="W297" s="18" t="s">
        <v>3209</v>
      </c>
      <c r="X297" s="18" t="s">
        <v>159</v>
      </c>
      <c r="Y297" s="18" t="s">
        <v>442</v>
      </c>
      <c r="AA297" s="18" t="s">
        <v>1830</v>
      </c>
      <c r="AD297" s="18" t="s">
        <v>2301</v>
      </c>
      <c r="AE297" s="18" t="s">
        <v>126</v>
      </c>
      <c r="AF297" s="18" t="s">
        <v>184</v>
      </c>
      <c r="AG297" s="18" t="s">
        <v>1916</v>
      </c>
      <c r="AH297" s="18" t="s">
        <v>162</v>
      </c>
      <c r="AI297" s="18" t="s">
        <v>6872</v>
      </c>
      <c r="AJ297" s="18" t="s">
        <v>6873</v>
      </c>
      <c r="AK297" s="18" t="s">
        <v>130</v>
      </c>
      <c r="AL297" s="18" t="s">
        <v>2262</v>
      </c>
      <c r="AM297" s="16">
        <v>25402159</v>
      </c>
      <c r="AN297" s="16">
        <v>3359000</v>
      </c>
      <c r="AO297" s="18" t="s">
        <v>131</v>
      </c>
      <c r="AP297" s="16">
        <v>26755000</v>
      </c>
      <c r="AQ297" s="16">
        <v>5910000</v>
      </c>
      <c r="AR297" s="16">
        <v>32465000</v>
      </c>
      <c r="AS297" s="16">
        <v>0</v>
      </c>
      <c r="AT297" s="16">
        <v>32465000</v>
      </c>
      <c r="AU297" s="18" t="s">
        <v>440</v>
      </c>
      <c r="AV297" s="19">
        <v>44974</v>
      </c>
      <c r="AX297" s="25" t="s">
        <v>141</v>
      </c>
      <c r="AY297" s="16">
        <v>32465000</v>
      </c>
      <c r="BB297" s="18" t="s">
        <v>441</v>
      </c>
      <c r="BD297" s="18">
        <v>0</v>
      </c>
      <c r="BF297" s="18">
        <v>0</v>
      </c>
      <c r="BL297" s="18" t="s">
        <v>441</v>
      </c>
      <c r="BM297" s="18" t="s">
        <v>2409</v>
      </c>
      <c r="BO297" s="16">
        <v>26555000</v>
      </c>
      <c r="BP297" s="16">
        <v>0</v>
      </c>
      <c r="BQ297" s="18" t="s">
        <v>441</v>
      </c>
      <c r="BR297" s="24" t="str">
        <f t="shared" si="20"/>
        <v>AG</v>
      </c>
      <c r="BS297" s="20" t="str">
        <f t="shared" si="17"/>
        <v>3S TULUNGAGUNG</v>
      </c>
      <c r="BT297" s="20" t="str">
        <f t="shared" si="18"/>
        <v>3S</v>
      </c>
      <c r="BU297" s="20" t="str">
        <f t="shared" si="19"/>
        <v>4. 3S TULUNGAGUNG</v>
      </c>
      <c r="BX297" s="18">
        <v>0</v>
      </c>
      <c r="BY297" s="18" t="s">
        <v>173</v>
      </c>
      <c r="CD297" s="18" t="s">
        <v>147</v>
      </c>
      <c r="CE297" s="18" t="s">
        <v>207</v>
      </c>
      <c r="CG297" s="18" t="s">
        <v>147</v>
      </c>
      <c r="CH297" s="18" t="s">
        <v>147</v>
      </c>
      <c r="CJ297" s="18" t="s">
        <v>139</v>
      </c>
      <c r="CV297" s="18" t="s">
        <v>119</v>
      </c>
      <c r="DA297" s="18">
        <v>0</v>
      </c>
      <c r="DC297" s="18" t="s">
        <v>392</v>
      </c>
      <c r="DD297" s="18" t="s">
        <v>141</v>
      </c>
      <c r="DG297" s="16">
        <v>32665000</v>
      </c>
      <c r="DH297" s="16">
        <v>32465000</v>
      </c>
      <c r="DI297" s="16">
        <v>0</v>
      </c>
      <c r="DJ297" s="16">
        <v>32465000</v>
      </c>
      <c r="DK297" s="13">
        <v>99.39</v>
      </c>
      <c r="DN297" s="18" t="s">
        <v>175</v>
      </c>
      <c r="DO297" s="18" t="s">
        <v>175</v>
      </c>
      <c r="DP297" s="21" t="s">
        <v>131</v>
      </c>
      <c r="DQ297" s="16">
        <v>100000</v>
      </c>
    </row>
    <row r="298" spans="1:121" x14ac:dyDescent="0.2">
      <c r="A298" s="18" t="s">
        <v>438</v>
      </c>
      <c r="C298" s="1" t="s">
        <v>2017</v>
      </c>
      <c r="D298" s="18" t="s">
        <v>119</v>
      </c>
      <c r="E298" s="18" t="s">
        <v>120</v>
      </c>
      <c r="F298" s="18" t="s">
        <v>6874</v>
      </c>
      <c r="G298" s="19">
        <v>44977</v>
      </c>
      <c r="H298" s="18" t="s">
        <v>6875</v>
      </c>
      <c r="I298" s="18" t="s">
        <v>119</v>
      </c>
      <c r="J298" s="18" t="s">
        <v>119</v>
      </c>
      <c r="K298" s="18" t="s">
        <v>6876</v>
      </c>
      <c r="L298" s="18" t="s">
        <v>6877</v>
      </c>
      <c r="M298" s="18" t="s">
        <v>6878</v>
      </c>
      <c r="P298" s="18" t="s">
        <v>2024</v>
      </c>
      <c r="R298" s="18" t="s">
        <v>6879</v>
      </c>
      <c r="S298" s="18" t="s">
        <v>6547</v>
      </c>
      <c r="T298" s="18" t="s">
        <v>6878</v>
      </c>
      <c r="U298" s="18" t="s">
        <v>188</v>
      </c>
      <c r="V298" s="18" t="s">
        <v>157</v>
      </c>
      <c r="W298" s="18" t="s">
        <v>6880</v>
      </c>
      <c r="X298" s="18" t="s">
        <v>237</v>
      </c>
      <c r="Y298" s="18" t="s">
        <v>442</v>
      </c>
      <c r="AA298" s="18" t="s">
        <v>2024</v>
      </c>
      <c r="AD298" s="18" t="s">
        <v>2467</v>
      </c>
      <c r="AE298" s="18" t="s">
        <v>126</v>
      </c>
      <c r="AF298" s="18" t="s">
        <v>231</v>
      </c>
      <c r="AG298" s="18" t="s">
        <v>1916</v>
      </c>
      <c r="AH298" s="18" t="s">
        <v>129</v>
      </c>
      <c r="AI298" s="18" t="s">
        <v>6881</v>
      </c>
      <c r="AJ298" s="18" t="s">
        <v>6882</v>
      </c>
      <c r="AK298" s="18" t="s">
        <v>130</v>
      </c>
      <c r="AL298" s="18" t="s">
        <v>2262</v>
      </c>
      <c r="AM298" s="16">
        <v>31306446</v>
      </c>
      <c r="AN298" s="16">
        <v>0</v>
      </c>
      <c r="AO298" s="18" t="s">
        <v>131</v>
      </c>
      <c r="AP298" s="16">
        <v>32975000</v>
      </c>
      <c r="AQ298" s="16">
        <v>6545000</v>
      </c>
      <c r="AR298" s="16">
        <v>39100000</v>
      </c>
      <c r="AS298" s="16">
        <v>0</v>
      </c>
      <c r="AT298" s="16">
        <v>39100000</v>
      </c>
      <c r="AU298" s="18" t="s">
        <v>440</v>
      </c>
      <c r="AV298" s="19">
        <v>44977</v>
      </c>
      <c r="AX298" s="25" t="s">
        <v>141</v>
      </c>
      <c r="AY298" s="16">
        <v>39100000</v>
      </c>
      <c r="BB298" s="18" t="s">
        <v>441</v>
      </c>
      <c r="BD298" s="18">
        <v>0</v>
      </c>
      <c r="BF298" s="18">
        <v>0</v>
      </c>
      <c r="BL298" s="18" t="s">
        <v>441</v>
      </c>
      <c r="BM298" s="18" t="s">
        <v>2017</v>
      </c>
      <c r="BO298" s="16">
        <v>32555000</v>
      </c>
      <c r="BP298" s="16">
        <v>280000</v>
      </c>
      <c r="BQ298" s="18" t="s">
        <v>441</v>
      </c>
      <c r="BR298" s="24" t="str">
        <f t="shared" si="20"/>
        <v>AG</v>
      </c>
      <c r="BS298" s="20" t="str">
        <f t="shared" si="17"/>
        <v>3S TULUNGAGUNG</v>
      </c>
      <c r="BT298" s="20" t="str">
        <f t="shared" si="18"/>
        <v>3S</v>
      </c>
      <c r="BU298" s="20" t="str">
        <f t="shared" si="19"/>
        <v>4. 3S TULUNGAGUNG</v>
      </c>
      <c r="BX298" s="18">
        <v>0</v>
      </c>
      <c r="BY298" s="18" t="s">
        <v>173</v>
      </c>
      <c r="CD298" s="18" t="s">
        <v>147</v>
      </c>
      <c r="CE298" s="18" t="s">
        <v>207</v>
      </c>
      <c r="CG298" s="18" t="s">
        <v>147</v>
      </c>
      <c r="CH298" s="18" t="s">
        <v>147</v>
      </c>
      <c r="CJ298" s="18" t="s">
        <v>139</v>
      </c>
      <c r="CV298" s="18" t="s">
        <v>119</v>
      </c>
      <c r="DA298" s="18">
        <v>0</v>
      </c>
      <c r="DC298" s="18" t="s">
        <v>392</v>
      </c>
      <c r="DD298" s="18" t="s">
        <v>141</v>
      </c>
      <c r="DG298" s="16">
        <v>39520000</v>
      </c>
      <c r="DH298" s="16">
        <v>39100000</v>
      </c>
      <c r="DI298" s="16">
        <v>280000</v>
      </c>
      <c r="DJ298" s="16">
        <v>39380000</v>
      </c>
      <c r="DK298" s="13">
        <v>99.65</v>
      </c>
      <c r="DN298" s="18" t="s">
        <v>142</v>
      </c>
      <c r="DO298" s="18" t="s">
        <v>142</v>
      </c>
      <c r="DP298" s="21" t="s">
        <v>131</v>
      </c>
      <c r="DQ298" s="16">
        <v>100000</v>
      </c>
    </row>
    <row r="299" spans="1:121" x14ac:dyDescent="0.2">
      <c r="A299" s="18" t="s">
        <v>438</v>
      </c>
      <c r="B299" s="18" t="s">
        <v>1268</v>
      </c>
      <c r="C299" s="1" t="s">
        <v>6883</v>
      </c>
      <c r="D299" s="18" t="s">
        <v>139</v>
      </c>
      <c r="E299" s="18" t="s">
        <v>176</v>
      </c>
      <c r="F299" s="18" t="s">
        <v>6884</v>
      </c>
      <c r="G299" s="19">
        <v>44980</v>
      </c>
      <c r="H299" s="18" t="s">
        <v>6885</v>
      </c>
      <c r="I299" s="18" t="s">
        <v>119</v>
      </c>
      <c r="J299" s="18" t="s">
        <v>119</v>
      </c>
      <c r="K299" s="18" t="s">
        <v>6886</v>
      </c>
      <c r="L299" s="18" t="s">
        <v>6887</v>
      </c>
      <c r="M299" s="18" t="s">
        <v>6888</v>
      </c>
      <c r="P299" s="18" t="s">
        <v>1725</v>
      </c>
      <c r="R299" s="18" t="s">
        <v>6886</v>
      </c>
      <c r="S299" s="18" t="s">
        <v>6887</v>
      </c>
      <c r="T299" s="18" t="s">
        <v>6888</v>
      </c>
      <c r="U299" s="18" t="s">
        <v>122</v>
      </c>
      <c r="V299" s="18" t="s">
        <v>157</v>
      </c>
      <c r="W299" s="18" t="s">
        <v>6731</v>
      </c>
      <c r="X299" s="18" t="s">
        <v>1380</v>
      </c>
      <c r="Y299" s="18" t="s">
        <v>442</v>
      </c>
      <c r="AA299" s="18" t="s">
        <v>1725</v>
      </c>
      <c r="AD299" s="18" t="s">
        <v>2263</v>
      </c>
      <c r="AE299" s="18" t="s">
        <v>126</v>
      </c>
      <c r="AF299" s="18" t="s">
        <v>184</v>
      </c>
      <c r="AG299" s="18" t="s">
        <v>1916</v>
      </c>
      <c r="AH299" s="18" t="s">
        <v>129</v>
      </c>
      <c r="AI299" s="18" t="s">
        <v>6889</v>
      </c>
      <c r="AJ299" s="18" t="s">
        <v>6890</v>
      </c>
      <c r="AK299" s="18" t="s">
        <v>130</v>
      </c>
      <c r="AL299" s="18" t="s">
        <v>2262</v>
      </c>
      <c r="AM299" s="16">
        <v>25402159</v>
      </c>
      <c r="AN299" s="16">
        <v>3359000</v>
      </c>
      <c r="AO299" s="18" t="s">
        <v>131</v>
      </c>
      <c r="AP299" s="16">
        <v>26755000</v>
      </c>
      <c r="AQ299" s="16">
        <v>5910000</v>
      </c>
      <c r="AR299" s="16">
        <v>32465000</v>
      </c>
      <c r="AS299" s="16">
        <v>0</v>
      </c>
      <c r="AT299" s="16">
        <v>32465000</v>
      </c>
      <c r="AU299" s="18" t="s">
        <v>440</v>
      </c>
      <c r="AV299" s="19">
        <v>44980</v>
      </c>
      <c r="AX299" s="25" t="s">
        <v>141</v>
      </c>
      <c r="AY299" s="16">
        <v>32465000</v>
      </c>
      <c r="BB299" s="18" t="s">
        <v>441</v>
      </c>
      <c r="BD299" s="18">
        <v>0</v>
      </c>
      <c r="BF299" s="18">
        <v>0</v>
      </c>
      <c r="BL299" s="18" t="s">
        <v>441</v>
      </c>
      <c r="BM299" s="18" t="s">
        <v>6883</v>
      </c>
      <c r="BO299" s="16">
        <v>26555000</v>
      </c>
      <c r="BP299" s="16">
        <v>0</v>
      </c>
      <c r="BQ299" s="18" t="s">
        <v>441</v>
      </c>
      <c r="BR299" s="24" t="str">
        <f t="shared" si="20"/>
        <v>AG</v>
      </c>
      <c r="BS299" s="20" t="str">
        <f t="shared" si="17"/>
        <v>3S TULUNGAGUNG</v>
      </c>
      <c r="BT299" s="20" t="str">
        <f t="shared" si="18"/>
        <v>3S</v>
      </c>
      <c r="BU299" s="20" t="str">
        <f t="shared" si="19"/>
        <v>4. 3S TULUNGAGUNG</v>
      </c>
      <c r="BX299" s="18">
        <v>0</v>
      </c>
      <c r="BY299" s="18" t="s">
        <v>173</v>
      </c>
      <c r="CD299" s="18" t="s">
        <v>147</v>
      </c>
      <c r="CE299" s="18" t="s">
        <v>207</v>
      </c>
      <c r="CG299" s="18" t="s">
        <v>147</v>
      </c>
      <c r="CH299" s="18" t="s">
        <v>147</v>
      </c>
      <c r="CJ299" s="18" t="s">
        <v>139</v>
      </c>
      <c r="CV299" s="18" t="s">
        <v>119</v>
      </c>
      <c r="DA299" s="18">
        <v>0</v>
      </c>
      <c r="DC299" s="18" t="s">
        <v>392</v>
      </c>
      <c r="DD299" s="18" t="s">
        <v>141</v>
      </c>
      <c r="DG299" s="16">
        <v>32665000</v>
      </c>
      <c r="DH299" s="16">
        <v>32465000</v>
      </c>
      <c r="DI299" s="16">
        <v>0</v>
      </c>
      <c r="DJ299" s="16">
        <v>32465000</v>
      </c>
      <c r="DK299" s="13">
        <v>99.39</v>
      </c>
      <c r="DN299" s="18" t="s">
        <v>175</v>
      </c>
      <c r="DO299" s="18" t="s">
        <v>175</v>
      </c>
      <c r="DP299" s="21" t="s">
        <v>131</v>
      </c>
      <c r="DQ299" s="16">
        <v>100000</v>
      </c>
    </row>
    <row r="300" spans="1:121" x14ac:dyDescent="0.2">
      <c r="A300" s="18" t="s">
        <v>438</v>
      </c>
      <c r="B300" s="18" t="s">
        <v>1268</v>
      </c>
      <c r="C300" s="1" t="s">
        <v>2028</v>
      </c>
      <c r="D300" s="18" t="s">
        <v>134</v>
      </c>
      <c r="E300" s="18" t="s">
        <v>167</v>
      </c>
      <c r="F300" s="18" t="s">
        <v>6891</v>
      </c>
      <c r="G300" s="19">
        <v>44984</v>
      </c>
      <c r="H300" s="18" t="s">
        <v>4920</v>
      </c>
      <c r="I300" s="18" t="s">
        <v>119</v>
      </c>
      <c r="J300" s="18" t="s">
        <v>119</v>
      </c>
      <c r="K300" s="18" t="s">
        <v>6892</v>
      </c>
      <c r="L300" s="18" t="s">
        <v>6893</v>
      </c>
      <c r="M300" s="18" t="s">
        <v>6894</v>
      </c>
      <c r="P300" s="18" t="s">
        <v>2029</v>
      </c>
      <c r="R300" s="18" t="s">
        <v>6892</v>
      </c>
      <c r="S300" s="18" t="s">
        <v>6893</v>
      </c>
      <c r="T300" s="18" t="s">
        <v>6894</v>
      </c>
      <c r="U300" s="18" t="s">
        <v>143</v>
      </c>
      <c r="V300" s="18" t="s">
        <v>143</v>
      </c>
      <c r="W300" s="18" t="s">
        <v>2030</v>
      </c>
      <c r="X300" s="18" t="s">
        <v>442</v>
      </c>
      <c r="Y300" s="18" t="s">
        <v>442</v>
      </c>
      <c r="AA300" s="18" t="s">
        <v>2029</v>
      </c>
      <c r="AD300" s="18" t="s">
        <v>2295</v>
      </c>
      <c r="AE300" s="18" t="s">
        <v>126</v>
      </c>
      <c r="AF300" s="18" t="s">
        <v>1169</v>
      </c>
      <c r="AG300" s="18" t="s">
        <v>1916</v>
      </c>
      <c r="AH300" s="18" t="s">
        <v>153</v>
      </c>
      <c r="AI300" s="18" t="s">
        <v>6895</v>
      </c>
      <c r="AJ300" s="18" t="s">
        <v>6896</v>
      </c>
      <c r="AK300" s="18" t="s">
        <v>130</v>
      </c>
      <c r="AL300" s="18" t="s">
        <v>2262</v>
      </c>
      <c r="AM300" s="16">
        <v>17520415</v>
      </c>
      <c r="AN300" s="16">
        <v>2169000</v>
      </c>
      <c r="AO300" s="18" t="s">
        <v>131</v>
      </c>
      <c r="AP300" s="16">
        <v>19065000</v>
      </c>
      <c r="AQ300" s="16">
        <v>4235000</v>
      </c>
      <c r="AR300" s="16">
        <v>22900000</v>
      </c>
      <c r="AS300" s="16">
        <v>0</v>
      </c>
      <c r="AT300" s="16">
        <v>22900000</v>
      </c>
      <c r="AU300" s="18" t="s">
        <v>440</v>
      </c>
      <c r="AV300" s="19">
        <v>44984</v>
      </c>
      <c r="AX300" s="25" t="s">
        <v>141</v>
      </c>
      <c r="AY300" s="16">
        <v>22900000</v>
      </c>
      <c r="BB300" s="18" t="s">
        <v>441</v>
      </c>
      <c r="BD300" s="18">
        <v>0</v>
      </c>
      <c r="BF300" s="18">
        <v>0</v>
      </c>
      <c r="BL300" s="18" t="s">
        <v>441</v>
      </c>
      <c r="BM300" s="18" t="s">
        <v>2028</v>
      </c>
      <c r="BO300" s="16">
        <v>18665000</v>
      </c>
      <c r="BP300" s="16">
        <v>400000</v>
      </c>
      <c r="BQ300" s="18" t="s">
        <v>441</v>
      </c>
      <c r="BR300" s="24" t="str">
        <f t="shared" si="20"/>
        <v>AG</v>
      </c>
      <c r="BS300" s="20" t="str">
        <f t="shared" si="17"/>
        <v>3S TULUNGAGUNG</v>
      </c>
      <c r="BT300" s="20" t="str">
        <f t="shared" si="18"/>
        <v>3S</v>
      </c>
      <c r="BU300" s="20" t="str">
        <f t="shared" si="19"/>
        <v>4. 3S TULUNGAGUNG</v>
      </c>
      <c r="BX300" s="18">
        <v>0</v>
      </c>
      <c r="BY300" s="18" t="s">
        <v>173</v>
      </c>
      <c r="CD300" s="18" t="s">
        <v>147</v>
      </c>
      <c r="CE300" s="18" t="s">
        <v>207</v>
      </c>
      <c r="CG300" s="18" t="s">
        <v>147</v>
      </c>
      <c r="CH300" s="18" t="s">
        <v>147</v>
      </c>
      <c r="CJ300" s="18" t="s">
        <v>139</v>
      </c>
      <c r="CV300" s="18" t="s">
        <v>119</v>
      </c>
      <c r="DA300" s="18">
        <v>0</v>
      </c>
      <c r="DC300" s="18" t="s">
        <v>392</v>
      </c>
      <c r="DD300" s="18" t="s">
        <v>141</v>
      </c>
      <c r="DG300" s="16">
        <v>23300000</v>
      </c>
      <c r="DH300" s="16">
        <v>22900000</v>
      </c>
      <c r="DI300" s="16">
        <v>400000</v>
      </c>
      <c r="DJ300" s="16">
        <v>23300000</v>
      </c>
      <c r="DK300" s="13">
        <v>100</v>
      </c>
      <c r="DN300" s="18" t="s">
        <v>175</v>
      </c>
      <c r="DO300" s="18" t="s">
        <v>175</v>
      </c>
      <c r="DP300" s="21" t="s">
        <v>131</v>
      </c>
      <c r="DQ300" s="16">
        <v>100000</v>
      </c>
    </row>
    <row r="301" spans="1:121" x14ac:dyDescent="0.2">
      <c r="A301" s="18" t="s">
        <v>438</v>
      </c>
      <c r="B301" s="18" t="s">
        <v>1268</v>
      </c>
      <c r="C301" s="1" t="s">
        <v>1828</v>
      </c>
      <c r="D301" s="18" t="s">
        <v>222</v>
      </c>
      <c r="E301" s="18" t="s">
        <v>223</v>
      </c>
      <c r="F301" s="18" t="s">
        <v>6897</v>
      </c>
      <c r="G301" s="19">
        <v>44984</v>
      </c>
      <c r="H301" s="18" t="s">
        <v>6898</v>
      </c>
      <c r="I301" s="18" t="s">
        <v>119</v>
      </c>
      <c r="J301" s="18" t="s">
        <v>119</v>
      </c>
      <c r="K301" s="18" t="s">
        <v>6899</v>
      </c>
      <c r="L301" s="18" t="s">
        <v>2765</v>
      </c>
      <c r="M301" s="18" t="s">
        <v>2038</v>
      </c>
      <c r="P301" s="18" t="s">
        <v>1880</v>
      </c>
      <c r="R301" s="18" t="s">
        <v>6899</v>
      </c>
      <c r="S301" s="18" t="s">
        <v>2765</v>
      </c>
      <c r="T301" s="18" t="s">
        <v>2038</v>
      </c>
      <c r="U301" s="18" t="s">
        <v>150</v>
      </c>
      <c r="V301" s="18" t="s">
        <v>150</v>
      </c>
      <c r="W301" s="18" t="s">
        <v>522</v>
      </c>
      <c r="X301" s="18" t="s">
        <v>1881</v>
      </c>
      <c r="Y301" s="18" t="s">
        <v>442</v>
      </c>
      <c r="AA301" s="18" t="s">
        <v>1880</v>
      </c>
      <c r="AD301" s="18" t="s">
        <v>4140</v>
      </c>
      <c r="AE301" s="18" t="s">
        <v>126</v>
      </c>
      <c r="AF301" s="18" t="s">
        <v>1169</v>
      </c>
      <c r="AG301" s="18" t="s">
        <v>1916</v>
      </c>
      <c r="AH301" s="18" t="s">
        <v>198</v>
      </c>
      <c r="AI301" s="18" t="s">
        <v>6900</v>
      </c>
      <c r="AJ301" s="18" t="s">
        <v>6901</v>
      </c>
      <c r="AK301" s="18" t="s">
        <v>130</v>
      </c>
      <c r="AL301" s="18" t="s">
        <v>2262</v>
      </c>
      <c r="AM301" s="16">
        <v>18102407</v>
      </c>
      <c r="AN301" s="16">
        <v>2169000</v>
      </c>
      <c r="AO301" s="18" t="s">
        <v>131</v>
      </c>
      <c r="AP301" s="16">
        <v>19065000</v>
      </c>
      <c r="AQ301" s="16">
        <v>4235000</v>
      </c>
      <c r="AR301" s="16">
        <v>22900000</v>
      </c>
      <c r="AS301" s="16">
        <v>0</v>
      </c>
      <c r="AT301" s="16">
        <v>22900000</v>
      </c>
      <c r="AU301" s="18" t="s">
        <v>440</v>
      </c>
      <c r="AV301" s="19">
        <v>44984</v>
      </c>
      <c r="AX301" s="25" t="s">
        <v>141</v>
      </c>
      <c r="AY301" s="16">
        <v>22900000</v>
      </c>
      <c r="BB301" s="18" t="s">
        <v>441</v>
      </c>
      <c r="BD301" s="18">
        <v>0</v>
      </c>
      <c r="BF301" s="18">
        <v>0</v>
      </c>
      <c r="BL301" s="18" t="s">
        <v>441</v>
      </c>
      <c r="BM301" s="18" t="s">
        <v>1828</v>
      </c>
      <c r="BO301" s="16">
        <v>18665000</v>
      </c>
      <c r="BP301" s="16">
        <v>400000</v>
      </c>
      <c r="BQ301" s="18" t="s">
        <v>441</v>
      </c>
      <c r="BR301" s="24" t="str">
        <f t="shared" si="20"/>
        <v>AG</v>
      </c>
      <c r="BS301" s="20" t="str">
        <f t="shared" si="17"/>
        <v>3S TULUNGAGUNG</v>
      </c>
      <c r="BT301" s="20" t="str">
        <f t="shared" si="18"/>
        <v>3S</v>
      </c>
      <c r="BU301" s="20" t="str">
        <f t="shared" si="19"/>
        <v>4. 3S TULUNGAGUNG</v>
      </c>
      <c r="BX301" s="18">
        <v>0</v>
      </c>
      <c r="BY301" s="18" t="s">
        <v>173</v>
      </c>
      <c r="CD301" s="18" t="s">
        <v>147</v>
      </c>
      <c r="CE301" s="18" t="s">
        <v>207</v>
      </c>
      <c r="CG301" s="18" t="s">
        <v>147</v>
      </c>
      <c r="CH301" s="18" t="s">
        <v>147</v>
      </c>
      <c r="CJ301" s="18" t="s">
        <v>139</v>
      </c>
      <c r="CV301" s="18" t="s">
        <v>119</v>
      </c>
      <c r="DA301" s="18">
        <v>0</v>
      </c>
      <c r="DC301" s="18" t="s">
        <v>392</v>
      </c>
      <c r="DD301" s="18" t="s">
        <v>141</v>
      </c>
      <c r="DG301" s="16">
        <v>23300000</v>
      </c>
      <c r="DH301" s="16">
        <v>22900000</v>
      </c>
      <c r="DI301" s="16">
        <v>400000</v>
      </c>
      <c r="DJ301" s="16">
        <v>23300000</v>
      </c>
      <c r="DK301" s="13">
        <v>100</v>
      </c>
      <c r="DN301" s="18" t="s">
        <v>175</v>
      </c>
      <c r="DO301" s="18" t="s">
        <v>175</v>
      </c>
      <c r="DP301" s="21" t="s">
        <v>131</v>
      </c>
      <c r="DQ301" s="16">
        <v>100000</v>
      </c>
    </row>
    <row r="302" spans="1:121" x14ac:dyDescent="0.2">
      <c r="A302" s="18" t="s">
        <v>438</v>
      </c>
      <c r="B302" s="18" t="s">
        <v>1268</v>
      </c>
      <c r="C302" s="1" t="s">
        <v>1828</v>
      </c>
      <c r="D302" s="18" t="s">
        <v>222</v>
      </c>
      <c r="E302" s="18" t="s">
        <v>223</v>
      </c>
      <c r="F302" s="18" t="s">
        <v>6902</v>
      </c>
      <c r="G302" s="19">
        <v>44985</v>
      </c>
      <c r="H302" s="18" t="s">
        <v>6903</v>
      </c>
      <c r="I302" s="18" t="s">
        <v>119</v>
      </c>
      <c r="J302" s="18" t="s">
        <v>119</v>
      </c>
      <c r="K302" s="18" t="s">
        <v>6904</v>
      </c>
      <c r="L302" s="18" t="s">
        <v>6905</v>
      </c>
      <c r="M302" s="18" t="s">
        <v>2021</v>
      </c>
      <c r="P302" s="18" t="s">
        <v>2413</v>
      </c>
      <c r="R302" s="18" t="s">
        <v>6904</v>
      </c>
      <c r="S302" s="18" t="s">
        <v>6905</v>
      </c>
      <c r="T302" s="18" t="s">
        <v>2021</v>
      </c>
      <c r="U302" s="18" t="s">
        <v>204</v>
      </c>
      <c r="V302" s="18" t="s">
        <v>188</v>
      </c>
      <c r="W302" s="18" t="s">
        <v>6906</v>
      </c>
      <c r="X302" s="18" t="s">
        <v>2414</v>
      </c>
      <c r="Y302" s="18" t="s">
        <v>430</v>
      </c>
      <c r="AA302" s="18" t="s">
        <v>2413</v>
      </c>
      <c r="AD302" s="18" t="s">
        <v>4140</v>
      </c>
      <c r="AE302" s="18" t="s">
        <v>126</v>
      </c>
      <c r="AF302" s="18" t="s">
        <v>1169</v>
      </c>
      <c r="AG302" s="18" t="s">
        <v>1916</v>
      </c>
      <c r="AH302" s="18" t="s">
        <v>198</v>
      </c>
      <c r="AI302" s="18" t="s">
        <v>6907</v>
      </c>
      <c r="AJ302" s="18" t="s">
        <v>6908</v>
      </c>
      <c r="AK302" s="18" t="s">
        <v>130</v>
      </c>
      <c r="AL302" s="18" t="s">
        <v>2262</v>
      </c>
      <c r="AM302" s="16">
        <v>18102407</v>
      </c>
      <c r="AN302" s="16">
        <v>2169000</v>
      </c>
      <c r="AO302" s="18" t="s">
        <v>131</v>
      </c>
      <c r="AP302" s="16">
        <v>19065000</v>
      </c>
      <c r="AQ302" s="16">
        <v>4235000</v>
      </c>
      <c r="AR302" s="16">
        <v>22700000</v>
      </c>
      <c r="AS302" s="16">
        <v>0</v>
      </c>
      <c r="AT302" s="16">
        <v>22700000</v>
      </c>
      <c r="AU302" s="18" t="s">
        <v>440</v>
      </c>
      <c r="AV302" s="19">
        <v>44985</v>
      </c>
      <c r="AX302" s="25" t="s">
        <v>141</v>
      </c>
      <c r="AY302" s="16">
        <v>700000</v>
      </c>
      <c r="BB302" s="18" t="s">
        <v>441</v>
      </c>
      <c r="BD302" s="18">
        <v>0</v>
      </c>
      <c r="BF302" s="18">
        <v>0</v>
      </c>
      <c r="BL302" s="18" t="s">
        <v>441</v>
      </c>
      <c r="BM302" s="18" t="s">
        <v>1828</v>
      </c>
      <c r="BO302" s="16">
        <v>18465000</v>
      </c>
      <c r="BP302" s="16">
        <v>400000</v>
      </c>
      <c r="BQ302" s="18" t="s">
        <v>441</v>
      </c>
      <c r="BR302" s="24" t="str">
        <f t="shared" si="20"/>
        <v>AG</v>
      </c>
      <c r="BS302" s="20" t="str">
        <f t="shared" si="17"/>
        <v>3S TULUNGAGUNG</v>
      </c>
      <c r="BT302" s="20" t="str">
        <f t="shared" si="18"/>
        <v>3S</v>
      </c>
      <c r="BU302" s="20" t="str">
        <f t="shared" si="19"/>
        <v>4. 3S TULUNGAGUNG</v>
      </c>
      <c r="BX302" s="18">
        <v>0</v>
      </c>
      <c r="BY302" s="18" t="s">
        <v>173</v>
      </c>
      <c r="CD302" s="18" t="s">
        <v>147</v>
      </c>
      <c r="CE302" s="18" t="s">
        <v>207</v>
      </c>
      <c r="CG302" s="18" t="s">
        <v>147</v>
      </c>
      <c r="CH302" s="18" t="s">
        <v>147</v>
      </c>
      <c r="CJ302" s="18" t="s">
        <v>139</v>
      </c>
      <c r="CV302" s="18" t="s">
        <v>119</v>
      </c>
      <c r="CY302" s="18" t="s">
        <v>6909</v>
      </c>
      <c r="CZ302" s="19">
        <v>44985</v>
      </c>
      <c r="DA302" s="18">
        <v>22000000</v>
      </c>
      <c r="DB302" s="18" t="s">
        <v>4140</v>
      </c>
      <c r="DC302" s="18" t="s">
        <v>392</v>
      </c>
      <c r="DD302" s="18" t="s">
        <v>141</v>
      </c>
      <c r="DG302" s="16">
        <v>23300000</v>
      </c>
      <c r="DH302" s="16">
        <v>22700000</v>
      </c>
      <c r="DI302" s="16">
        <v>400000</v>
      </c>
      <c r="DJ302" s="16">
        <v>23100000</v>
      </c>
      <c r="DK302" s="13">
        <v>99.14</v>
      </c>
      <c r="DN302" s="18" t="s">
        <v>175</v>
      </c>
      <c r="DO302" s="18" t="s">
        <v>175</v>
      </c>
      <c r="DP302" s="21" t="s">
        <v>131</v>
      </c>
      <c r="DQ302" s="16">
        <v>100000</v>
      </c>
    </row>
    <row r="303" spans="1:121" x14ac:dyDescent="0.2">
      <c r="A303" s="18" t="s">
        <v>443</v>
      </c>
      <c r="B303" s="18" t="s">
        <v>444</v>
      </c>
      <c r="C303" s="1" t="s">
        <v>1309</v>
      </c>
      <c r="D303" s="18" t="s">
        <v>394</v>
      </c>
      <c r="E303" s="18" t="s">
        <v>395</v>
      </c>
      <c r="F303" s="18" t="s">
        <v>6910</v>
      </c>
      <c r="G303" s="19">
        <v>44961</v>
      </c>
      <c r="H303" s="18" t="s">
        <v>6911</v>
      </c>
      <c r="I303" s="18" t="s">
        <v>119</v>
      </c>
      <c r="J303" s="18" t="s">
        <v>119</v>
      </c>
      <c r="K303" s="18" t="s">
        <v>6912</v>
      </c>
      <c r="L303" s="18" t="s">
        <v>6913</v>
      </c>
      <c r="M303" s="18" t="s">
        <v>6914</v>
      </c>
      <c r="P303" s="18" t="s">
        <v>2425</v>
      </c>
      <c r="R303" s="18" t="s">
        <v>6915</v>
      </c>
      <c r="S303" s="18" t="s">
        <v>6916</v>
      </c>
      <c r="T303" s="18" t="s">
        <v>6917</v>
      </c>
      <c r="U303" s="18" t="s">
        <v>188</v>
      </c>
      <c r="V303" s="18" t="s">
        <v>122</v>
      </c>
      <c r="W303" s="18" t="s">
        <v>6918</v>
      </c>
      <c r="X303" s="18" t="s">
        <v>159</v>
      </c>
      <c r="Y303" s="18" t="s">
        <v>6919</v>
      </c>
      <c r="AA303" s="18" t="s">
        <v>6920</v>
      </c>
      <c r="AD303" s="18" t="s">
        <v>1173</v>
      </c>
      <c r="AE303" s="18" t="s">
        <v>126</v>
      </c>
      <c r="AF303" s="18" t="s">
        <v>184</v>
      </c>
      <c r="AG303" s="18" t="s">
        <v>260</v>
      </c>
      <c r="AH303" s="18" t="s">
        <v>162</v>
      </c>
      <c r="AI303" s="18" t="s">
        <v>6921</v>
      </c>
      <c r="AJ303" s="18" t="s">
        <v>6922</v>
      </c>
      <c r="AK303" s="18" t="s">
        <v>130</v>
      </c>
      <c r="AL303" s="18" t="s">
        <v>2253</v>
      </c>
      <c r="AM303" s="16">
        <v>25160090</v>
      </c>
      <c r="AN303" s="16">
        <v>3177000</v>
      </c>
      <c r="AO303" s="18" t="s">
        <v>131</v>
      </c>
      <c r="AP303" s="16">
        <v>26755000</v>
      </c>
      <c r="AQ303" s="16">
        <v>5910000</v>
      </c>
      <c r="AR303" s="16">
        <v>32200000</v>
      </c>
      <c r="AS303" s="16">
        <v>0</v>
      </c>
      <c r="AT303" s="16">
        <v>32200000</v>
      </c>
      <c r="AU303" s="18" t="s">
        <v>446</v>
      </c>
      <c r="AV303" s="19">
        <v>44961</v>
      </c>
      <c r="AX303" s="25" t="s">
        <v>141</v>
      </c>
      <c r="AY303" s="16">
        <v>32200000</v>
      </c>
      <c r="BB303" s="18" t="s">
        <v>447</v>
      </c>
      <c r="BD303" s="18">
        <v>0</v>
      </c>
      <c r="BF303" s="18">
        <v>0</v>
      </c>
      <c r="BL303" s="18" t="s">
        <v>447</v>
      </c>
      <c r="BM303" s="18" t="s">
        <v>1309</v>
      </c>
      <c r="BO303" s="16">
        <v>26290000</v>
      </c>
      <c r="BP303" s="16">
        <v>100000</v>
      </c>
      <c r="BQ303" s="18" t="s">
        <v>447</v>
      </c>
      <c r="BR303" s="24" t="str">
        <f t="shared" si="20"/>
        <v>AG</v>
      </c>
      <c r="BS303" s="20" t="str">
        <f t="shared" si="17"/>
        <v>3S NGANJUK</v>
      </c>
      <c r="BT303" s="20" t="str">
        <f t="shared" si="18"/>
        <v>3S</v>
      </c>
      <c r="BU303" s="20" t="str">
        <f t="shared" si="19"/>
        <v>5. 3S NGANJUK</v>
      </c>
      <c r="BX303" s="18">
        <v>0</v>
      </c>
      <c r="BY303" s="18" t="s">
        <v>134</v>
      </c>
      <c r="CD303" s="18" t="s">
        <v>451</v>
      </c>
      <c r="CE303" s="18" t="s">
        <v>136</v>
      </c>
      <c r="CG303" s="18" t="s">
        <v>155</v>
      </c>
      <c r="CH303" s="18" t="s">
        <v>166</v>
      </c>
      <c r="CJ303" s="18" t="s">
        <v>139</v>
      </c>
      <c r="CV303" s="18" t="s">
        <v>119</v>
      </c>
      <c r="CZ303" s="19">
        <v>44959</v>
      </c>
      <c r="DA303" s="18">
        <v>0</v>
      </c>
      <c r="DB303" s="18" t="s">
        <v>561</v>
      </c>
      <c r="DC303" s="18" t="s">
        <v>392</v>
      </c>
      <c r="DD303" s="18" t="s">
        <v>141</v>
      </c>
      <c r="DG303" s="16">
        <v>32665000</v>
      </c>
      <c r="DH303" s="16">
        <v>32200000</v>
      </c>
      <c r="DI303" s="16">
        <v>100000</v>
      </c>
      <c r="DJ303" s="16">
        <v>32300000</v>
      </c>
      <c r="DK303" s="13">
        <v>98.88</v>
      </c>
      <c r="DN303" s="18" t="s">
        <v>397</v>
      </c>
      <c r="DO303" s="18" t="s">
        <v>397</v>
      </c>
      <c r="DP303" s="21" t="s">
        <v>131</v>
      </c>
      <c r="DQ303" s="16">
        <v>0</v>
      </c>
    </row>
    <row r="304" spans="1:121" x14ac:dyDescent="0.2">
      <c r="A304" s="18" t="s">
        <v>443</v>
      </c>
      <c r="B304" s="18" t="s">
        <v>1583</v>
      </c>
      <c r="C304" s="1" t="s">
        <v>2173</v>
      </c>
      <c r="D304" s="18" t="s">
        <v>394</v>
      </c>
      <c r="E304" s="18" t="s">
        <v>395</v>
      </c>
      <c r="F304" s="18" t="s">
        <v>6923</v>
      </c>
      <c r="G304" s="19">
        <v>44961</v>
      </c>
      <c r="H304" s="18" t="s">
        <v>6924</v>
      </c>
      <c r="I304" s="18" t="s">
        <v>119</v>
      </c>
      <c r="J304" s="18" t="s">
        <v>119</v>
      </c>
      <c r="K304" s="18" t="s">
        <v>6925</v>
      </c>
      <c r="L304" s="18" t="s">
        <v>6926</v>
      </c>
      <c r="M304" s="18" t="s">
        <v>6927</v>
      </c>
      <c r="P304" s="18" t="s">
        <v>2427</v>
      </c>
      <c r="R304" s="18" t="s">
        <v>6925</v>
      </c>
      <c r="S304" s="18" t="s">
        <v>6926</v>
      </c>
      <c r="T304" s="18" t="s">
        <v>6927</v>
      </c>
      <c r="U304" s="18" t="s">
        <v>122</v>
      </c>
      <c r="V304" s="18" t="s">
        <v>188</v>
      </c>
      <c r="W304" s="18" t="s">
        <v>6928</v>
      </c>
      <c r="X304" s="18" t="s">
        <v>2428</v>
      </c>
      <c r="Y304" s="18" t="s">
        <v>445</v>
      </c>
      <c r="AA304" s="18" t="s">
        <v>2427</v>
      </c>
      <c r="AD304" s="18" t="s">
        <v>1175</v>
      </c>
      <c r="AE304" s="18" t="s">
        <v>126</v>
      </c>
      <c r="AF304" s="18" t="s">
        <v>1169</v>
      </c>
      <c r="AG304" s="18" t="s">
        <v>260</v>
      </c>
      <c r="AH304" s="18" t="s">
        <v>129</v>
      </c>
      <c r="AI304" s="18" t="s">
        <v>6929</v>
      </c>
      <c r="AJ304" s="18" t="s">
        <v>6930</v>
      </c>
      <c r="AK304" s="18" t="s">
        <v>130</v>
      </c>
      <c r="AL304" s="18" t="s">
        <v>2253</v>
      </c>
      <c r="AM304" s="16">
        <v>17520415</v>
      </c>
      <c r="AN304" s="16">
        <v>1917000</v>
      </c>
      <c r="AO304" s="18" t="s">
        <v>131</v>
      </c>
      <c r="AP304" s="16">
        <v>19065000</v>
      </c>
      <c r="AQ304" s="16">
        <v>4235000</v>
      </c>
      <c r="AR304" s="16">
        <v>22800000</v>
      </c>
      <c r="AS304" s="16">
        <v>0</v>
      </c>
      <c r="AT304" s="16">
        <v>22800000</v>
      </c>
      <c r="AU304" s="18" t="s">
        <v>446</v>
      </c>
      <c r="AV304" s="19">
        <v>44961</v>
      </c>
      <c r="AX304" s="25" t="s">
        <v>141</v>
      </c>
      <c r="AY304" s="16">
        <v>22800000</v>
      </c>
      <c r="BB304" s="18" t="s">
        <v>1271</v>
      </c>
      <c r="BD304" s="18">
        <v>0</v>
      </c>
      <c r="BF304" s="18">
        <v>0</v>
      </c>
      <c r="BL304" s="18" t="s">
        <v>447</v>
      </c>
      <c r="BM304" s="18" t="s">
        <v>2173</v>
      </c>
      <c r="BO304" s="16">
        <v>18565000</v>
      </c>
      <c r="BP304" s="16">
        <v>400000</v>
      </c>
      <c r="BQ304" s="18" t="s">
        <v>1271</v>
      </c>
      <c r="BR304" s="24" t="str">
        <f t="shared" si="20"/>
        <v>AG</v>
      </c>
      <c r="BS304" s="20" t="str">
        <f t="shared" si="17"/>
        <v>3S NGANJUK</v>
      </c>
      <c r="BT304" s="20" t="str">
        <f t="shared" si="18"/>
        <v>3S</v>
      </c>
      <c r="BU304" s="20" t="str">
        <f t="shared" si="19"/>
        <v>5. 3S NGANJUK</v>
      </c>
      <c r="BX304" s="18">
        <v>0</v>
      </c>
      <c r="BY304" s="18" t="s">
        <v>134</v>
      </c>
      <c r="CD304" s="18" t="s">
        <v>146</v>
      </c>
      <c r="CE304" s="18" t="s">
        <v>136</v>
      </c>
      <c r="CG304" s="18" t="s">
        <v>137</v>
      </c>
      <c r="CH304" s="18" t="s">
        <v>155</v>
      </c>
      <c r="CJ304" s="18" t="s">
        <v>139</v>
      </c>
      <c r="CV304" s="18" t="s">
        <v>119</v>
      </c>
      <c r="DA304" s="18">
        <v>0</v>
      </c>
      <c r="DC304" s="18" t="s">
        <v>392</v>
      </c>
      <c r="DD304" s="18" t="s">
        <v>141</v>
      </c>
      <c r="DG304" s="16">
        <v>23300000</v>
      </c>
      <c r="DH304" s="16">
        <v>22800000</v>
      </c>
      <c r="DI304" s="16">
        <v>400000</v>
      </c>
      <c r="DJ304" s="16">
        <v>23200000</v>
      </c>
      <c r="DK304" s="13">
        <v>99.57</v>
      </c>
      <c r="DN304" s="18" t="s">
        <v>397</v>
      </c>
      <c r="DO304" s="18" t="s">
        <v>397</v>
      </c>
      <c r="DP304" s="21" t="s">
        <v>131</v>
      </c>
      <c r="DQ304" s="16">
        <v>0</v>
      </c>
    </row>
    <row r="305" spans="1:122" x14ac:dyDescent="0.2">
      <c r="A305" s="18" t="s">
        <v>443</v>
      </c>
      <c r="B305" s="18" t="s">
        <v>444</v>
      </c>
      <c r="C305" s="1" t="s">
        <v>1306</v>
      </c>
      <c r="D305" s="18" t="s">
        <v>394</v>
      </c>
      <c r="E305" s="18" t="s">
        <v>395</v>
      </c>
      <c r="F305" s="18" t="s">
        <v>6931</v>
      </c>
      <c r="G305" s="19">
        <v>44963</v>
      </c>
      <c r="H305" s="18" t="s">
        <v>6932</v>
      </c>
      <c r="I305" s="18" t="s">
        <v>119</v>
      </c>
      <c r="J305" s="18" t="s">
        <v>119</v>
      </c>
      <c r="K305" s="18" t="s">
        <v>6933</v>
      </c>
      <c r="L305" s="18" t="s">
        <v>6934</v>
      </c>
      <c r="M305" s="18" t="s">
        <v>6935</v>
      </c>
      <c r="P305" s="18" t="s">
        <v>1322</v>
      </c>
      <c r="R305" s="18" t="s">
        <v>6936</v>
      </c>
      <c r="S305" s="18" t="s">
        <v>6937</v>
      </c>
      <c r="T305" s="18" t="s">
        <v>6938</v>
      </c>
      <c r="U305" s="18" t="s">
        <v>157</v>
      </c>
      <c r="V305" s="18" t="s">
        <v>123</v>
      </c>
      <c r="W305" s="18" t="s">
        <v>6939</v>
      </c>
      <c r="X305" s="18" t="s">
        <v>449</v>
      </c>
      <c r="Y305" s="18" t="s">
        <v>445</v>
      </c>
      <c r="AA305" s="18" t="s">
        <v>448</v>
      </c>
      <c r="AD305" s="18" t="s">
        <v>4461</v>
      </c>
      <c r="AE305" s="18" t="s">
        <v>126</v>
      </c>
      <c r="AF305" s="18" t="s">
        <v>161</v>
      </c>
      <c r="AG305" s="18" t="s">
        <v>260</v>
      </c>
      <c r="AH305" s="18" t="s">
        <v>162</v>
      </c>
      <c r="AI305" s="18" t="s">
        <v>6940</v>
      </c>
      <c r="AJ305" s="18" t="s">
        <v>6941</v>
      </c>
      <c r="AK305" s="18" t="s">
        <v>130</v>
      </c>
      <c r="AL305" s="18" t="s">
        <v>2253</v>
      </c>
      <c r="AM305" s="16">
        <v>22785648</v>
      </c>
      <c r="AN305" s="16">
        <v>3149000</v>
      </c>
      <c r="AO305" s="18" t="s">
        <v>131</v>
      </c>
      <c r="AP305" s="16">
        <v>24410000</v>
      </c>
      <c r="AQ305" s="16">
        <v>5650000</v>
      </c>
      <c r="AR305" s="16">
        <v>28960000</v>
      </c>
      <c r="AS305" s="16">
        <v>0</v>
      </c>
      <c r="AT305" s="16">
        <v>28960000</v>
      </c>
      <c r="AU305" s="18" t="s">
        <v>446</v>
      </c>
      <c r="AV305" s="19">
        <v>44963</v>
      </c>
      <c r="AX305" s="25" t="s">
        <v>141</v>
      </c>
      <c r="AY305" s="16">
        <v>28960000</v>
      </c>
      <c r="BB305" s="18" t="s">
        <v>447</v>
      </c>
      <c r="BD305" s="18">
        <v>0</v>
      </c>
      <c r="BF305" s="18">
        <v>0</v>
      </c>
      <c r="BL305" s="18" t="s">
        <v>447</v>
      </c>
      <c r="BM305" s="18" t="s">
        <v>1306</v>
      </c>
      <c r="BO305" s="16">
        <v>23310000</v>
      </c>
      <c r="BP305" s="16">
        <v>840000</v>
      </c>
      <c r="BQ305" s="18" t="s">
        <v>447</v>
      </c>
      <c r="BR305" s="24" t="str">
        <f t="shared" si="20"/>
        <v>AG</v>
      </c>
      <c r="BS305" s="20" t="str">
        <f t="shared" si="17"/>
        <v>3S NGANJUK</v>
      </c>
      <c r="BT305" s="20" t="str">
        <f t="shared" si="18"/>
        <v>3S</v>
      </c>
      <c r="BU305" s="20" t="str">
        <f t="shared" si="19"/>
        <v>5. 3S NGANJUK</v>
      </c>
      <c r="BX305" s="18">
        <v>0</v>
      </c>
      <c r="BY305" s="18" t="s">
        <v>134</v>
      </c>
      <c r="CD305" s="18" t="s">
        <v>450</v>
      </c>
      <c r="CE305" s="18" t="s">
        <v>147</v>
      </c>
      <c r="CG305" s="18" t="s">
        <v>1576</v>
      </c>
      <c r="CH305" s="18" t="s">
        <v>155</v>
      </c>
      <c r="CJ305" s="18" t="s">
        <v>139</v>
      </c>
      <c r="CV305" s="18" t="s">
        <v>119</v>
      </c>
      <c r="DA305" s="18">
        <v>0</v>
      </c>
      <c r="DC305" s="18" t="s">
        <v>392</v>
      </c>
      <c r="DD305" s="18" t="s">
        <v>141</v>
      </c>
      <c r="DG305" s="16">
        <v>30060000</v>
      </c>
      <c r="DH305" s="16">
        <v>28960000</v>
      </c>
      <c r="DI305" s="16">
        <v>840000</v>
      </c>
      <c r="DJ305" s="16">
        <v>29800000</v>
      </c>
      <c r="DK305" s="13">
        <v>99.14</v>
      </c>
      <c r="DN305" s="18" t="s">
        <v>397</v>
      </c>
      <c r="DO305" s="18" t="s">
        <v>397</v>
      </c>
      <c r="DP305" s="21" t="s">
        <v>131</v>
      </c>
      <c r="DQ305" s="16">
        <v>0</v>
      </c>
    </row>
    <row r="306" spans="1:122" x14ac:dyDescent="0.2">
      <c r="A306" s="18" t="s">
        <v>443</v>
      </c>
      <c r="B306" s="18" t="s">
        <v>444</v>
      </c>
      <c r="C306" s="1" t="s">
        <v>1309</v>
      </c>
      <c r="D306" s="18" t="s">
        <v>394</v>
      </c>
      <c r="E306" s="18" t="s">
        <v>395</v>
      </c>
      <c r="F306" s="18" t="s">
        <v>6942</v>
      </c>
      <c r="G306" s="19">
        <v>44964</v>
      </c>
      <c r="H306" s="18" t="s">
        <v>6943</v>
      </c>
      <c r="I306" s="18" t="s">
        <v>119</v>
      </c>
      <c r="J306" s="18" t="s">
        <v>119</v>
      </c>
      <c r="K306" s="18" t="s">
        <v>6944</v>
      </c>
      <c r="L306" s="18" t="s">
        <v>6945</v>
      </c>
      <c r="M306" s="18" t="s">
        <v>6946</v>
      </c>
      <c r="P306" s="18" t="s">
        <v>1226</v>
      </c>
      <c r="R306" s="18" t="s">
        <v>6944</v>
      </c>
      <c r="S306" s="18" t="s">
        <v>6945</v>
      </c>
      <c r="T306" s="18" t="s">
        <v>6946</v>
      </c>
      <c r="U306" s="18" t="s">
        <v>188</v>
      </c>
      <c r="V306" s="18" t="s">
        <v>122</v>
      </c>
      <c r="W306" s="18" t="s">
        <v>1227</v>
      </c>
      <c r="X306" s="18" t="s">
        <v>1227</v>
      </c>
      <c r="Y306" s="18" t="s">
        <v>445</v>
      </c>
      <c r="AA306" s="18" t="s">
        <v>1226</v>
      </c>
      <c r="AD306" s="18" t="s">
        <v>2263</v>
      </c>
      <c r="AE306" s="18" t="s">
        <v>126</v>
      </c>
      <c r="AF306" s="18" t="s">
        <v>184</v>
      </c>
      <c r="AG306" s="18" t="s">
        <v>1916</v>
      </c>
      <c r="AH306" s="18" t="s">
        <v>129</v>
      </c>
      <c r="AI306" s="18" t="s">
        <v>6947</v>
      </c>
      <c r="AJ306" s="18" t="s">
        <v>6948</v>
      </c>
      <c r="AK306" s="18" t="s">
        <v>130</v>
      </c>
      <c r="AL306" s="18" t="s">
        <v>2262</v>
      </c>
      <c r="AM306" s="16">
        <v>25402159</v>
      </c>
      <c r="AN306" s="16">
        <v>3359000</v>
      </c>
      <c r="AO306" s="18" t="s">
        <v>131</v>
      </c>
      <c r="AP306" s="16">
        <v>26755000</v>
      </c>
      <c r="AQ306" s="16">
        <v>5910000</v>
      </c>
      <c r="AR306" s="16">
        <v>32400000</v>
      </c>
      <c r="AS306" s="16">
        <v>0</v>
      </c>
      <c r="AT306" s="16">
        <v>32400000</v>
      </c>
      <c r="AU306" s="18" t="s">
        <v>446</v>
      </c>
      <c r="AV306" s="19">
        <v>44964</v>
      </c>
      <c r="AX306" s="25" t="s">
        <v>141</v>
      </c>
      <c r="AY306" s="16">
        <v>0</v>
      </c>
      <c r="BB306" s="18" t="s">
        <v>447</v>
      </c>
      <c r="BD306" s="18">
        <v>0</v>
      </c>
      <c r="BF306" s="18">
        <v>0</v>
      </c>
      <c r="BL306" s="18" t="s">
        <v>447</v>
      </c>
      <c r="BM306" s="18" t="s">
        <v>1309</v>
      </c>
      <c r="BO306" s="16">
        <v>26490000</v>
      </c>
      <c r="BP306" s="16">
        <v>100000</v>
      </c>
      <c r="BQ306" s="18" t="s">
        <v>447</v>
      </c>
      <c r="BR306" s="24" t="str">
        <f t="shared" si="20"/>
        <v>AG</v>
      </c>
      <c r="BS306" s="20" t="str">
        <f t="shared" si="17"/>
        <v>3S NGANJUK</v>
      </c>
      <c r="BT306" s="20" t="str">
        <f t="shared" si="18"/>
        <v>3S</v>
      </c>
      <c r="BU306" s="20" t="str">
        <f t="shared" si="19"/>
        <v>5. 3S NGANJUK</v>
      </c>
      <c r="BX306" s="18">
        <v>0</v>
      </c>
      <c r="BY306" s="18" t="s">
        <v>134</v>
      </c>
      <c r="CD306" s="18" t="s">
        <v>2086</v>
      </c>
      <c r="CE306" s="18" t="s">
        <v>136</v>
      </c>
      <c r="CG306" s="18" t="s">
        <v>350</v>
      </c>
      <c r="CH306" s="18" t="s">
        <v>135</v>
      </c>
      <c r="CJ306" s="18" t="s">
        <v>139</v>
      </c>
      <c r="CV306" s="18" t="s">
        <v>119</v>
      </c>
      <c r="CY306" s="18" t="s">
        <v>1321</v>
      </c>
      <c r="CZ306" s="19">
        <v>44963</v>
      </c>
      <c r="DA306" s="18">
        <v>32400000</v>
      </c>
      <c r="DB306" s="18" t="s">
        <v>2263</v>
      </c>
      <c r="DC306" s="18" t="s">
        <v>392</v>
      </c>
      <c r="DD306" s="18" t="s">
        <v>141</v>
      </c>
      <c r="DG306" s="16">
        <v>32665000</v>
      </c>
      <c r="DH306" s="16">
        <v>32400000</v>
      </c>
      <c r="DI306" s="16">
        <v>100000</v>
      </c>
      <c r="DJ306" s="16">
        <v>32500000</v>
      </c>
      <c r="DK306" s="13">
        <v>99.49</v>
      </c>
      <c r="DN306" s="18" t="s">
        <v>397</v>
      </c>
      <c r="DO306" s="18" t="s">
        <v>397</v>
      </c>
      <c r="DP306" s="21" t="s">
        <v>131</v>
      </c>
      <c r="DQ306" s="16">
        <v>0</v>
      </c>
    </row>
    <row r="307" spans="1:122" x14ac:dyDescent="0.2">
      <c r="A307" s="18" t="s">
        <v>443</v>
      </c>
      <c r="B307" s="18" t="s">
        <v>444</v>
      </c>
      <c r="C307" s="1" t="s">
        <v>1309</v>
      </c>
      <c r="D307" s="18" t="s">
        <v>394</v>
      </c>
      <c r="E307" s="18" t="s">
        <v>395</v>
      </c>
      <c r="F307" s="18" t="s">
        <v>6949</v>
      </c>
      <c r="G307" s="19">
        <v>44965</v>
      </c>
      <c r="H307" s="18" t="s">
        <v>6950</v>
      </c>
      <c r="I307" s="18" t="s">
        <v>119</v>
      </c>
      <c r="J307" s="18" t="s">
        <v>119</v>
      </c>
      <c r="K307" s="18" t="s">
        <v>6951</v>
      </c>
      <c r="L307" s="18" t="s">
        <v>6952</v>
      </c>
      <c r="M307" s="18" t="s">
        <v>6939</v>
      </c>
      <c r="P307" s="18" t="s">
        <v>448</v>
      </c>
      <c r="R307" s="18" t="s">
        <v>6951</v>
      </c>
      <c r="S307" s="18" t="s">
        <v>6952</v>
      </c>
      <c r="T307" s="18" t="s">
        <v>6939</v>
      </c>
      <c r="U307" s="18" t="s">
        <v>122</v>
      </c>
      <c r="V307" s="18" t="s">
        <v>150</v>
      </c>
      <c r="W307" s="18" t="s">
        <v>6939</v>
      </c>
      <c r="X307" s="18" t="s">
        <v>449</v>
      </c>
      <c r="Y307" s="18" t="s">
        <v>445</v>
      </c>
      <c r="AA307" s="18" t="s">
        <v>448</v>
      </c>
      <c r="AD307" s="18" t="s">
        <v>2263</v>
      </c>
      <c r="AE307" s="18" t="s">
        <v>126</v>
      </c>
      <c r="AF307" s="18" t="s">
        <v>184</v>
      </c>
      <c r="AG307" s="18" t="s">
        <v>1916</v>
      </c>
      <c r="AH307" s="18" t="s">
        <v>129</v>
      </c>
      <c r="AI307" s="18" t="s">
        <v>6953</v>
      </c>
      <c r="AJ307" s="18" t="s">
        <v>6954</v>
      </c>
      <c r="AK307" s="18" t="s">
        <v>130</v>
      </c>
      <c r="AL307" s="18" t="s">
        <v>2262</v>
      </c>
      <c r="AM307" s="16">
        <v>25402159</v>
      </c>
      <c r="AN307" s="16">
        <v>3359000</v>
      </c>
      <c r="AO307" s="18" t="s">
        <v>131</v>
      </c>
      <c r="AP307" s="16">
        <v>26755000</v>
      </c>
      <c r="AQ307" s="16">
        <v>5910000</v>
      </c>
      <c r="AR307" s="16">
        <v>32300000</v>
      </c>
      <c r="AS307" s="16">
        <v>0</v>
      </c>
      <c r="AT307" s="16">
        <v>32300000</v>
      </c>
      <c r="AU307" s="18" t="s">
        <v>446</v>
      </c>
      <c r="AV307" s="19">
        <v>44965</v>
      </c>
      <c r="AX307" s="25" t="s">
        <v>141</v>
      </c>
      <c r="AY307" s="16">
        <v>32300000</v>
      </c>
      <c r="BB307" s="18" t="s">
        <v>447</v>
      </c>
      <c r="BD307" s="18">
        <v>0</v>
      </c>
      <c r="BF307" s="18">
        <v>0</v>
      </c>
      <c r="BL307" s="18" t="s">
        <v>447</v>
      </c>
      <c r="BM307" s="18" t="s">
        <v>1309</v>
      </c>
      <c r="BO307" s="16">
        <v>26390000</v>
      </c>
      <c r="BP307" s="16">
        <v>100000</v>
      </c>
      <c r="BQ307" s="18" t="s">
        <v>447</v>
      </c>
      <c r="BR307" s="24" t="str">
        <f t="shared" si="20"/>
        <v>AG</v>
      </c>
      <c r="BS307" s="20" t="str">
        <f t="shared" si="17"/>
        <v>3S NGANJUK</v>
      </c>
      <c r="BT307" s="20" t="str">
        <f t="shared" si="18"/>
        <v>3S</v>
      </c>
      <c r="BU307" s="20" t="str">
        <f t="shared" si="19"/>
        <v>5. 3S NGANJUK</v>
      </c>
      <c r="BX307" s="18">
        <v>0</v>
      </c>
      <c r="BY307" s="18" t="s">
        <v>134</v>
      </c>
      <c r="CD307" s="18" t="s">
        <v>451</v>
      </c>
      <c r="CE307" s="18" t="s">
        <v>207</v>
      </c>
      <c r="CG307" s="18" t="s">
        <v>155</v>
      </c>
      <c r="CH307" s="18" t="s">
        <v>135</v>
      </c>
      <c r="CJ307" s="18" t="s">
        <v>139</v>
      </c>
      <c r="CV307" s="18" t="s">
        <v>119</v>
      </c>
      <c r="DA307" s="18">
        <v>0</v>
      </c>
      <c r="DC307" s="18" t="s">
        <v>392</v>
      </c>
      <c r="DD307" s="18" t="s">
        <v>141</v>
      </c>
      <c r="DG307" s="16">
        <v>32665000</v>
      </c>
      <c r="DH307" s="16">
        <v>32300000</v>
      </c>
      <c r="DI307" s="16">
        <v>100000</v>
      </c>
      <c r="DJ307" s="16">
        <v>32400000</v>
      </c>
      <c r="DK307" s="13">
        <v>99.19</v>
      </c>
      <c r="DN307" s="18" t="s">
        <v>397</v>
      </c>
      <c r="DO307" s="18" t="s">
        <v>397</v>
      </c>
      <c r="DP307" s="21" t="s">
        <v>131</v>
      </c>
      <c r="DQ307" s="16">
        <v>0</v>
      </c>
    </row>
    <row r="308" spans="1:122" x14ac:dyDescent="0.2">
      <c r="A308" s="18" t="s">
        <v>443</v>
      </c>
      <c r="B308" s="18" t="s">
        <v>1583</v>
      </c>
      <c r="C308" s="1" t="s">
        <v>2173</v>
      </c>
      <c r="D308" s="18" t="s">
        <v>394</v>
      </c>
      <c r="E308" s="18" t="s">
        <v>395</v>
      </c>
      <c r="F308" s="18" t="s">
        <v>6955</v>
      </c>
      <c r="G308" s="19">
        <v>44965</v>
      </c>
      <c r="H308" s="18" t="s">
        <v>6956</v>
      </c>
      <c r="I308" s="18" t="s">
        <v>119</v>
      </c>
      <c r="J308" s="18" t="s">
        <v>119</v>
      </c>
      <c r="K308" s="18" t="s">
        <v>6957</v>
      </c>
      <c r="L308" s="18" t="s">
        <v>6958</v>
      </c>
      <c r="M308" s="18" t="s">
        <v>6959</v>
      </c>
      <c r="P308" s="18" t="s">
        <v>6960</v>
      </c>
      <c r="R308" s="18" t="s">
        <v>6957</v>
      </c>
      <c r="S308" s="18" t="s">
        <v>6958</v>
      </c>
      <c r="T308" s="18" t="s">
        <v>6959</v>
      </c>
      <c r="U308" s="18" t="s">
        <v>188</v>
      </c>
      <c r="V308" s="18" t="s">
        <v>150</v>
      </c>
      <c r="W308" s="18" t="s">
        <v>6961</v>
      </c>
      <c r="X308" s="18" t="s">
        <v>1831</v>
      </c>
      <c r="Y308" s="18" t="s">
        <v>445</v>
      </c>
      <c r="AA308" s="18" t="s">
        <v>6960</v>
      </c>
      <c r="AD308" s="18" t="s">
        <v>2271</v>
      </c>
      <c r="AE308" s="18" t="s">
        <v>126</v>
      </c>
      <c r="AF308" s="18" t="s">
        <v>145</v>
      </c>
      <c r="AG308" s="18" t="s">
        <v>1916</v>
      </c>
      <c r="AH308" s="18" t="s">
        <v>129</v>
      </c>
      <c r="AI308" s="18" t="s">
        <v>6962</v>
      </c>
      <c r="AJ308" s="18" t="s">
        <v>6963</v>
      </c>
      <c r="AK308" s="18" t="s">
        <v>130</v>
      </c>
      <c r="AL308" s="18" t="s">
        <v>2262</v>
      </c>
      <c r="AM308" s="16">
        <v>26602921</v>
      </c>
      <c r="AN308" s="16">
        <v>3667000</v>
      </c>
      <c r="AO308" s="18" t="s">
        <v>131</v>
      </c>
      <c r="AP308" s="16">
        <v>28020000</v>
      </c>
      <c r="AQ308" s="16">
        <v>6000000</v>
      </c>
      <c r="AR308" s="16">
        <v>33720000</v>
      </c>
      <c r="AS308" s="16">
        <v>0</v>
      </c>
      <c r="AT308" s="16">
        <v>33720000</v>
      </c>
      <c r="AU308" s="18" t="s">
        <v>446</v>
      </c>
      <c r="AV308" s="19">
        <v>44965</v>
      </c>
      <c r="AX308" s="25" t="s">
        <v>141</v>
      </c>
      <c r="AY308" s="16">
        <v>33720000</v>
      </c>
      <c r="BB308" s="18" t="s">
        <v>1271</v>
      </c>
      <c r="BD308" s="18">
        <v>0</v>
      </c>
      <c r="BF308" s="18">
        <v>0</v>
      </c>
      <c r="BL308" s="18" t="s">
        <v>447</v>
      </c>
      <c r="BM308" s="18" t="s">
        <v>2173</v>
      </c>
      <c r="BO308" s="16">
        <v>27720000</v>
      </c>
      <c r="BP308" s="16">
        <v>100000</v>
      </c>
      <c r="BQ308" s="18" t="s">
        <v>1271</v>
      </c>
      <c r="BR308" s="24" t="str">
        <f t="shared" si="20"/>
        <v>AG</v>
      </c>
      <c r="BS308" s="20" t="str">
        <f t="shared" si="17"/>
        <v>3S NGANJUK</v>
      </c>
      <c r="BT308" s="20" t="str">
        <f t="shared" si="18"/>
        <v>3S</v>
      </c>
      <c r="BU308" s="20" t="str">
        <f t="shared" si="19"/>
        <v>5. 3S NGANJUK</v>
      </c>
      <c r="BX308" s="18">
        <v>0</v>
      </c>
      <c r="BY308" s="18" t="s">
        <v>134</v>
      </c>
      <c r="CD308" s="18" t="s">
        <v>146</v>
      </c>
      <c r="CE308" s="18" t="s">
        <v>147</v>
      </c>
      <c r="CG308" s="18" t="s">
        <v>148</v>
      </c>
      <c r="CH308" s="18" t="s">
        <v>148</v>
      </c>
      <c r="CJ308" s="18" t="s">
        <v>139</v>
      </c>
      <c r="CV308" s="18" t="s">
        <v>119</v>
      </c>
      <c r="DA308" s="18">
        <v>0</v>
      </c>
      <c r="DC308" s="18" t="s">
        <v>392</v>
      </c>
      <c r="DD308" s="18" t="s">
        <v>141</v>
      </c>
      <c r="DG308" s="16">
        <v>34020000</v>
      </c>
      <c r="DH308" s="16">
        <v>33720000</v>
      </c>
      <c r="DI308" s="16">
        <v>100000</v>
      </c>
      <c r="DJ308" s="16">
        <v>33820000</v>
      </c>
      <c r="DK308" s="13">
        <v>99.41</v>
      </c>
      <c r="DN308" s="18" t="s">
        <v>397</v>
      </c>
      <c r="DO308" s="18" t="s">
        <v>397</v>
      </c>
      <c r="DP308" s="21" t="s">
        <v>131</v>
      </c>
      <c r="DQ308" s="16">
        <v>0</v>
      </c>
    </row>
    <row r="309" spans="1:122" x14ac:dyDescent="0.2">
      <c r="A309" s="18" t="s">
        <v>443</v>
      </c>
      <c r="B309" s="18" t="s">
        <v>1583</v>
      </c>
      <c r="C309" s="1" t="s">
        <v>2173</v>
      </c>
      <c r="D309" s="18" t="s">
        <v>394</v>
      </c>
      <c r="E309" s="18" t="s">
        <v>395</v>
      </c>
      <c r="F309" s="18" t="s">
        <v>6964</v>
      </c>
      <c r="G309" s="19">
        <v>44966</v>
      </c>
      <c r="H309" s="18" t="s">
        <v>2597</v>
      </c>
      <c r="I309" s="18" t="s">
        <v>119</v>
      </c>
      <c r="J309" s="18" t="s">
        <v>119</v>
      </c>
      <c r="K309" s="18" t="s">
        <v>6965</v>
      </c>
      <c r="L309" s="18" t="s">
        <v>6966</v>
      </c>
      <c r="M309" s="18" t="s">
        <v>6967</v>
      </c>
      <c r="P309" s="18" t="s">
        <v>6968</v>
      </c>
      <c r="R309" s="18" t="s">
        <v>6965</v>
      </c>
      <c r="S309" s="18" t="s">
        <v>6966</v>
      </c>
      <c r="T309" s="18" t="s">
        <v>6967</v>
      </c>
      <c r="U309" s="18" t="s">
        <v>157</v>
      </c>
      <c r="V309" s="18" t="s">
        <v>188</v>
      </c>
      <c r="W309" s="18" t="s">
        <v>452</v>
      </c>
      <c r="X309" s="18" t="s">
        <v>452</v>
      </c>
      <c r="Y309" s="18" t="s">
        <v>445</v>
      </c>
      <c r="AA309" s="18" t="s">
        <v>6968</v>
      </c>
      <c r="AD309" s="18" t="s">
        <v>1350</v>
      </c>
      <c r="AE309" s="18" t="s">
        <v>126</v>
      </c>
      <c r="AF309" s="18" t="s">
        <v>1824</v>
      </c>
      <c r="AG309" s="18" t="s">
        <v>260</v>
      </c>
      <c r="AH309" s="18" t="s">
        <v>129</v>
      </c>
      <c r="AI309" s="18" t="s">
        <v>6969</v>
      </c>
      <c r="AJ309" s="18" t="s">
        <v>6970</v>
      </c>
      <c r="AK309" s="18" t="s">
        <v>130</v>
      </c>
      <c r="AL309" s="18" t="s">
        <v>2253</v>
      </c>
      <c r="AM309" s="16">
        <v>13601053</v>
      </c>
      <c r="AN309" s="16">
        <v>1959000</v>
      </c>
      <c r="AO309" s="18" t="s">
        <v>131</v>
      </c>
      <c r="AP309" s="16">
        <v>14610000</v>
      </c>
      <c r="AQ309" s="16">
        <v>4210000</v>
      </c>
      <c r="AR309" s="16">
        <v>18260000</v>
      </c>
      <c r="AS309" s="16">
        <v>0</v>
      </c>
      <c r="AT309" s="16">
        <v>18260000</v>
      </c>
      <c r="AU309" s="18" t="s">
        <v>446</v>
      </c>
      <c r="AV309" s="19">
        <v>44966</v>
      </c>
      <c r="AX309" s="25" t="s">
        <v>141</v>
      </c>
      <c r="AY309" s="16">
        <v>0</v>
      </c>
      <c r="BB309" s="18" t="s">
        <v>1271</v>
      </c>
      <c r="BD309" s="18">
        <v>0</v>
      </c>
      <c r="BF309" s="18">
        <v>0</v>
      </c>
      <c r="BL309" s="18" t="s">
        <v>447</v>
      </c>
      <c r="BM309" s="18" t="s">
        <v>2173</v>
      </c>
      <c r="BO309" s="16">
        <v>14050000</v>
      </c>
      <c r="BP309" s="16">
        <v>360000</v>
      </c>
      <c r="BQ309" s="18" t="s">
        <v>1271</v>
      </c>
      <c r="BR309" s="24" t="str">
        <f t="shared" si="20"/>
        <v>AG</v>
      </c>
      <c r="BS309" s="20" t="str">
        <f t="shared" si="17"/>
        <v>3S NGANJUK</v>
      </c>
      <c r="BT309" s="20" t="str">
        <f t="shared" si="18"/>
        <v>3S</v>
      </c>
      <c r="BU309" s="20" t="str">
        <f t="shared" si="19"/>
        <v>5. 3S NGANJUK</v>
      </c>
      <c r="BX309" s="18">
        <v>0</v>
      </c>
      <c r="BY309" s="18" t="s">
        <v>134</v>
      </c>
      <c r="CD309" s="18" t="s">
        <v>146</v>
      </c>
      <c r="CE309" s="18" t="s">
        <v>147</v>
      </c>
      <c r="CG309" s="18" t="s">
        <v>148</v>
      </c>
      <c r="CH309" s="18" t="s">
        <v>148</v>
      </c>
      <c r="CJ309" s="18" t="s">
        <v>139</v>
      </c>
      <c r="CV309" s="18" t="s">
        <v>119</v>
      </c>
      <c r="CY309" s="18" t="s">
        <v>1671</v>
      </c>
      <c r="CZ309" s="19">
        <v>44965</v>
      </c>
      <c r="DA309" s="18">
        <v>18260000</v>
      </c>
      <c r="DB309" s="18" t="s">
        <v>1350</v>
      </c>
      <c r="DC309" s="18" t="s">
        <v>392</v>
      </c>
      <c r="DD309" s="18" t="s">
        <v>141</v>
      </c>
      <c r="DG309" s="16">
        <v>18820000</v>
      </c>
      <c r="DH309" s="16">
        <v>18260000</v>
      </c>
      <c r="DI309" s="16">
        <v>360000</v>
      </c>
      <c r="DJ309" s="16">
        <v>18620000</v>
      </c>
      <c r="DK309" s="13">
        <v>98.94</v>
      </c>
      <c r="DN309" s="18" t="s">
        <v>397</v>
      </c>
      <c r="DO309" s="18" t="s">
        <v>397</v>
      </c>
      <c r="DP309" s="21" t="s">
        <v>131</v>
      </c>
      <c r="DQ309" s="16">
        <v>0</v>
      </c>
    </row>
    <row r="310" spans="1:122" x14ac:dyDescent="0.2">
      <c r="A310" s="18" t="s">
        <v>443</v>
      </c>
      <c r="C310" s="1" t="s">
        <v>1158</v>
      </c>
      <c r="D310" s="18" t="s">
        <v>119</v>
      </c>
      <c r="E310" s="18" t="s">
        <v>120</v>
      </c>
      <c r="F310" s="18" t="s">
        <v>6971</v>
      </c>
      <c r="G310" s="19">
        <v>44972</v>
      </c>
      <c r="H310" s="18" t="s">
        <v>6972</v>
      </c>
      <c r="I310" s="18" t="s">
        <v>119</v>
      </c>
      <c r="J310" s="18" t="s">
        <v>119</v>
      </c>
      <c r="K310" s="18" t="s">
        <v>6973</v>
      </c>
      <c r="L310" s="18" t="s">
        <v>6974</v>
      </c>
      <c r="M310" s="18" t="s">
        <v>2429</v>
      </c>
      <c r="P310" s="18" t="s">
        <v>2430</v>
      </c>
      <c r="R310" s="18" t="s">
        <v>6973</v>
      </c>
      <c r="S310" s="18" t="s">
        <v>6974</v>
      </c>
      <c r="T310" s="18" t="s">
        <v>2429</v>
      </c>
      <c r="U310" s="18" t="s">
        <v>157</v>
      </c>
      <c r="V310" s="18" t="s">
        <v>123</v>
      </c>
      <c r="W310" s="18" t="s">
        <v>2431</v>
      </c>
      <c r="X310" s="18" t="s">
        <v>445</v>
      </c>
      <c r="Y310" s="18" t="s">
        <v>445</v>
      </c>
      <c r="AA310" s="18" t="s">
        <v>2430</v>
      </c>
      <c r="AD310" s="18" t="s">
        <v>2495</v>
      </c>
      <c r="AE310" s="18" t="s">
        <v>126</v>
      </c>
      <c r="AF310" s="18" t="s">
        <v>2337</v>
      </c>
      <c r="AG310" s="18" t="s">
        <v>1916</v>
      </c>
      <c r="AH310" s="18" t="s">
        <v>198</v>
      </c>
      <c r="AI310" s="18" t="s">
        <v>6975</v>
      </c>
      <c r="AJ310" s="18" t="s">
        <v>6976</v>
      </c>
      <c r="AK310" s="18" t="s">
        <v>130</v>
      </c>
      <c r="AL310" s="18" t="s">
        <v>2262</v>
      </c>
      <c r="AM310" s="16">
        <v>22535442</v>
      </c>
      <c r="AN310" s="16">
        <v>0</v>
      </c>
      <c r="AO310" s="18" t="s">
        <v>131</v>
      </c>
      <c r="AP310" s="16">
        <v>23735000</v>
      </c>
      <c r="AQ310" s="16">
        <v>4365000</v>
      </c>
      <c r="AR310" s="16">
        <v>28100000</v>
      </c>
      <c r="AS310" s="16">
        <v>0</v>
      </c>
      <c r="AT310" s="16">
        <v>28100000</v>
      </c>
      <c r="AU310" s="18" t="s">
        <v>446</v>
      </c>
      <c r="AV310" s="19">
        <v>44972</v>
      </c>
      <c r="AX310" s="25" t="s">
        <v>141</v>
      </c>
      <c r="AY310" s="16">
        <v>100000</v>
      </c>
      <c r="BB310" s="18" t="s">
        <v>447</v>
      </c>
      <c r="BD310" s="18">
        <v>0</v>
      </c>
      <c r="BF310" s="18">
        <v>0</v>
      </c>
      <c r="BL310" s="18" t="s">
        <v>447</v>
      </c>
      <c r="BM310" s="18" t="s">
        <v>1158</v>
      </c>
      <c r="BO310" s="16">
        <v>23735000</v>
      </c>
      <c r="BP310" s="16">
        <v>0</v>
      </c>
      <c r="BQ310" s="18" t="s">
        <v>447</v>
      </c>
      <c r="BR310" s="24" t="str">
        <f t="shared" si="20"/>
        <v>AG</v>
      </c>
      <c r="BS310" s="20" t="str">
        <f t="shared" si="17"/>
        <v>3S NGANJUK</v>
      </c>
      <c r="BT310" s="20" t="str">
        <f t="shared" si="18"/>
        <v>3S</v>
      </c>
      <c r="BU310" s="20" t="str">
        <f t="shared" si="19"/>
        <v>5. 3S NGANJUK</v>
      </c>
      <c r="BX310" s="18">
        <v>0</v>
      </c>
      <c r="BY310" s="18" t="s">
        <v>173</v>
      </c>
      <c r="CD310" s="18" t="s">
        <v>135</v>
      </c>
      <c r="CE310" s="18" t="s">
        <v>147</v>
      </c>
      <c r="CG310" s="18" t="s">
        <v>146</v>
      </c>
      <c r="CH310" s="18" t="s">
        <v>390</v>
      </c>
      <c r="CJ310" s="18" t="s">
        <v>139</v>
      </c>
      <c r="CV310" s="18" t="s">
        <v>119</v>
      </c>
      <c r="CY310" s="18" t="s">
        <v>6977</v>
      </c>
      <c r="CZ310" s="19">
        <v>44971</v>
      </c>
      <c r="DA310" s="18">
        <v>28000000</v>
      </c>
      <c r="DB310" s="18" t="s">
        <v>2495</v>
      </c>
      <c r="DC310" s="18" t="s">
        <v>392</v>
      </c>
      <c r="DD310" s="18" t="s">
        <v>141</v>
      </c>
      <c r="DG310" s="16">
        <v>28100000</v>
      </c>
      <c r="DH310" s="16">
        <v>28100000</v>
      </c>
      <c r="DI310" s="16">
        <v>0</v>
      </c>
      <c r="DJ310" s="16">
        <v>28100000</v>
      </c>
      <c r="DK310" s="13">
        <v>100</v>
      </c>
      <c r="DN310" s="18" t="s">
        <v>142</v>
      </c>
      <c r="DO310" s="18" t="s">
        <v>142</v>
      </c>
      <c r="DP310" s="21" t="s">
        <v>131</v>
      </c>
      <c r="DQ310" s="16">
        <v>100000</v>
      </c>
    </row>
    <row r="311" spans="1:122" x14ac:dyDescent="0.2">
      <c r="A311" s="18" t="s">
        <v>443</v>
      </c>
      <c r="B311" s="18" t="s">
        <v>444</v>
      </c>
      <c r="C311" s="1" t="s">
        <v>1309</v>
      </c>
      <c r="D311" s="18" t="s">
        <v>394</v>
      </c>
      <c r="E311" s="18" t="s">
        <v>395</v>
      </c>
      <c r="F311" s="18" t="s">
        <v>6978</v>
      </c>
      <c r="G311" s="19">
        <v>44973</v>
      </c>
      <c r="H311" s="18" t="s">
        <v>6979</v>
      </c>
      <c r="I311" s="18" t="s">
        <v>119</v>
      </c>
      <c r="J311" s="18" t="s">
        <v>119</v>
      </c>
      <c r="K311" s="18" t="s">
        <v>6980</v>
      </c>
      <c r="L311" s="18" t="s">
        <v>2106</v>
      </c>
      <c r="M311" s="18" t="s">
        <v>6981</v>
      </c>
      <c r="P311" s="18" t="s">
        <v>2714</v>
      </c>
      <c r="R311" s="18" t="s">
        <v>6980</v>
      </c>
      <c r="S311" s="18" t="s">
        <v>2106</v>
      </c>
      <c r="T311" s="18" t="s">
        <v>6981</v>
      </c>
      <c r="U311" s="18" t="s">
        <v>150</v>
      </c>
      <c r="V311" s="18" t="s">
        <v>150</v>
      </c>
      <c r="W311" s="18" t="s">
        <v>6982</v>
      </c>
      <c r="X311" s="18" t="s">
        <v>2715</v>
      </c>
      <c r="Y311" s="18" t="s">
        <v>445</v>
      </c>
      <c r="AA311" s="18" t="s">
        <v>2714</v>
      </c>
      <c r="AD311" s="18" t="s">
        <v>2269</v>
      </c>
      <c r="AE311" s="18" t="s">
        <v>126</v>
      </c>
      <c r="AF311" s="18" t="s">
        <v>1784</v>
      </c>
      <c r="AG311" s="18" t="s">
        <v>1916</v>
      </c>
      <c r="AH311" s="18" t="s">
        <v>198</v>
      </c>
      <c r="AI311" s="18" t="s">
        <v>6983</v>
      </c>
      <c r="AJ311" s="18" t="s">
        <v>6984</v>
      </c>
      <c r="AK311" s="18" t="s">
        <v>130</v>
      </c>
      <c r="AL311" s="18" t="s">
        <v>2262</v>
      </c>
      <c r="AM311" s="16">
        <v>22293373</v>
      </c>
      <c r="AN311" s="16">
        <v>2995000</v>
      </c>
      <c r="AO311" s="18" t="s">
        <v>131</v>
      </c>
      <c r="AP311" s="16">
        <v>23480000</v>
      </c>
      <c r="AQ311" s="16">
        <v>5620000</v>
      </c>
      <c r="AR311" s="16">
        <v>28840000</v>
      </c>
      <c r="AS311" s="16">
        <v>0</v>
      </c>
      <c r="AT311" s="16">
        <v>28840000</v>
      </c>
      <c r="AU311" s="18" t="s">
        <v>446</v>
      </c>
      <c r="AV311" s="19">
        <v>44973</v>
      </c>
      <c r="AX311" s="25" t="s">
        <v>141</v>
      </c>
      <c r="AY311" s="16">
        <v>28840000</v>
      </c>
      <c r="BB311" s="18" t="s">
        <v>447</v>
      </c>
      <c r="BD311" s="18">
        <v>0</v>
      </c>
      <c r="BF311" s="18">
        <v>0</v>
      </c>
      <c r="BL311" s="18" t="s">
        <v>447</v>
      </c>
      <c r="BM311" s="18" t="s">
        <v>1309</v>
      </c>
      <c r="BO311" s="16">
        <v>23220000</v>
      </c>
      <c r="BP311" s="16">
        <v>100000</v>
      </c>
      <c r="BQ311" s="18" t="s">
        <v>447</v>
      </c>
      <c r="BR311" s="24" t="str">
        <f t="shared" si="20"/>
        <v>AG</v>
      </c>
      <c r="BS311" s="20" t="str">
        <f t="shared" si="17"/>
        <v>3S NGANJUK</v>
      </c>
      <c r="BT311" s="20" t="str">
        <f t="shared" si="18"/>
        <v>3S</v>
      </c>
      <c r="BU311" s="20" t="str">
        <f t="shared" si="19"/>
        <v>5. 3S NGANJUK</v>
      </c>
      <c r="BX311" s="18">
        <v>0</v>
      </c>
      <c r="BY311" s="18" t="s">
        <v>134</v>
      </c>
      <c r="CD311" s="18" t="s">
        <v>146</v>
      </c>
      <c r="CE311" s="18" t="s">
        <v>147</v>
      </c>
      <c r="CG311" s="18" t="s">
        <v>148</v>
      </c>
      <c r="CH311" s="18" t="s">
        <v>135</v>
      </c>
      <c r="CJ311" s="18" t="s">
        <v>139</v>
      </c>
      <c r="CV311" s="18" t="s">
        <v>119</v>
      </c>
      <c r="DA311" s="18">
        <v>0</v>
      </c>
      <c r="DC311" s="18" t="s">
        <v>392</v>
      </c>
      <c r="DD311" s="18" t="s">
        <v>141</v>
      </c>
      <c r="DG311" s="16">
        <v>29100000</v>
      </c>
      <c r="DH311" s="16">
        <v>28840000</v>
      </c>
      <c r="DI311" s="16">
        <v>100000</v>
      </c>
      <c r="DJ311" s="16">
        <v>28940000</v>
      </c>
      <c r="DK311" s="13">
        <v>99.45</v>
      </c>
      <c r="DN311" s="18" t="s">
        <v>397</v>
      </c>
      <c r="DO311" s="18" t="s">
        <v>397</v>
      </c>
      <c r="DP311" s="21" t="s">
        <v>131</v>
      </c>
      <c r="DQ311" s="16">
        <v>0</v>
      </c>
    </row>
    <row r="312" spans="1:122" x14ac:dyDescent="0.2">
      <c r="A312" s="18" t="s">
        <v>443</v>
      </c>
      <c r="C312" s="1" t="s">
        <v>1158</v>
      </c>
      <c r="D312" s="18" t="s">
        <v>119</v>
      </c>
      <c r="E312" s="18" t="s">
        <v>120</v>
      </c>
      <c r="F312" s="18" t="s">
        <v>6985</v>
      </c>
      <c r="G312" s="19">
        <v>44974</v>
      </c>
      <c r="H312" s="18" t="s">
        <v>6986</v>
      </c>
      <c r="I312" s="18" t="s">
        <v>119</v>
      </c>
      <c r="J312" s="18" t="s">
        <v>119</v>
      </c>
      <c r="K312" s="18" t="s">
        <v>6987</v>
      </c>
      <c r="L312" s="18" t="s">
        <v>6988</v>
      </c>
      <c r="M312" s="18" t="s">
        <v>6989</v>
      </c>
      <c r="P312" s="18" t="s">
        <v>1223</v>
      </c>
      <c r="R312" s="18" t="s">
        <v>6987</v>
      </c>
      <c r="S312" s="18" t="s">
        <v>6988</v>
      </c>
      <c r="T312" s="18" t="s">
        <v>6989</v>
      </c>
      <c r="U312" s="18" t="s">
        <v>158</v>
      </c>
      <c r="V312" s="18" t="s">
        <v>188</v>
      </c>
      <c r="W312" s="18" t="s">
        <v>6990</v>
      </c>
      <c r="X312" s="18" t="s">
        <v>1224</v>
      </c>
      <c r="Y312" s="18" t="s">
        <v>445</v>
      </c>
      <c r="AA312" s="18" t="s">
        <v>1223</v>
      </c>
      <c r="AD312" s="18" t="s">
        <v>2318</v>
      </c>
      <c r="AE312" s="18" t="s">
        <v>126</v>
      </c>
      <c r="AF312" s="18" t="s">
        <v>2243</v>
      </c>
      <c r="AG312" s="18" t="s">
        <v>1916</v>
      </c>
      <c r="AH312" s="18" t="s">
        <v>250</v>
      </c>
      <c r="AI312" s="18" t="s">
        <v>6991</v>
      </c>
      <c r="AJ312" s="18" t="s">
        <v>6992</v>
      </c>
      <c r="AK312" s="18" t="s">
        <v>130</v>
      </c>
      <c r="AL312" s="18" t="s">
        <v>2262</v>
      </c>
      <c r="AM312" s="16">
        <v>54605626</v>
      </c>
      <c r="AN312" s="16">
        <v>0</v>
      </c>
      <c r="AO312" s="18" t="s">
        <v>131</v>
      </c>
      <c r="AP312" s="16">
        <v>57520000</v>
      </c>
      <c r="AQ312" s="16">
        <v>8980000</v>
      </c>
      <c r="AR312" s="16">
        <v>66500000</v>
      </c>
      <c r="AS312" s="16">
        <v>0</v>
      </c>
      <c r="AT312" s="16">
        <v>66500000</v>
      </c>
      <c r="AU312" s="18" t="s">
        <v>446</v>
      </c>
      <c r="AV312" s="19">
        <v>44974</v>
      </c>
      <c r="AX312" s="25" t="s">
        <v>141</v>
      </c>
      <c r="AY312" s="16">
        <v>66500000</v>
      </c>
      <c r="BB312" s="18" t="s">
        <v>447</v>
      </c>
      <c r="BD312" s="18">
        <v>0</v>
      </c>
      <c r="BF312" s="18">
        <v>0</v>
      </c>
      <c r="BL312" s="18" t="s">
        <v>447</v>
      </c>
      <c r="BM312" s="18" t="s">
        <v>1158</v>
      </c>
      <c r="BO312" s="16">
        <v>57520000</v>
      </c>
      <c r="BP312" s="16">
        <v>0</v>
      </c>
      <c r="BQ312" s="18" t="s">
        <v>447</v>
      </c>
      <c r="BR312" s="24" t="str">
        <f t="shared" si="20"/>
        <v>AG</v>
      </c>
      <c r="BS312" s="20" t="str">
        <f t="shared" si="17"/>
        <v>3S NGANJUK</v>
      </c>
      <c r="BT312" s="20" t="str">
        <f t="shared" si="18"/>
        <v>3S</v>
      </c>
      <c r="BU312" s="20" t="str">
        <f t="shared" si="19"/>
        <v>5. 3S NGANJUK</v>
      </c>
      <c r="BX312" s="18">
        <v>0</v>
      </c>
      <c r="BY312" s="18" t="s">
        <v>173</v>
      </c>
      <c r="CD312" s="18" t="s">
        <v>146</v>
      </c>
      <c r="CE312" s="18" t="s">
        <v>136</v>
      </c>
      <c r="CG312" s="18" t="s">
        <v>148</v>
      </c>
      <c r="CH312" s="18" t="s">
        <v>390</v>
      </c>
      <c r="CJ312" s="18" t="s">
        <v>139</v>
      </c>
      <c r="CV312" s="18" t="s">
        <v>119</v>
      </c>
      <c r="DA312" s="18">
        <v>0</v>
      </c>
      <c r="DC312" s="18" t="s">
        <v>392</v>
      </c>
      <c r="DD312" s="18" t="s">
        <v>141</v>
      </c>
      <c r="DG312" s="16">
        <v>66500000</v>
      </c>
      <c r="DH312" s="16">
        <v>66500000</v>
      </c>
      <c r="DI312" s="16">
        <v>0</v>
      </c>
      <c r="DJ312" s="16">
        <v>66500000</v>
      </c>
      <c r="DK312" s="13">
        <v>100</v>
      </c>
      <c r="DN312" s="18" t="s">
        <v>142</v>
      </c>
      <c r="DO312" s="18" t="s">
        <v>142</v>
      </c>
      <c r="DP312" s="21" t="s">
        <v>131</v>
      </c>
      <c r="DQ312" s="16">
        <v>100000</v>
      </c>
    </row>
    <row r="313" spans="1:122" x14ac:dyDescent="0.2">
      <c r="A313" s="18" t="s">
        <v>443</v>
      </c>
      <c r="C313" s="1" t="s">
        <v>1158</v>
      </c>
      <c r="D313" s="18" t="s">
        <v>119</v>
      </c>
      <c r="E313" s="18" t="s">
        <v>120</v>
      </c>
      <c r="F313" s="18" t="s">
        <v>6993</v>
      </c>
      <c r="G313" s="19">
        <v>44974</v>
      </c>
      <c r="H313" s="18" t="s">
        <v>6994</v>
      </c>
      <c r="I313" s="18" t="s">
        <v>119</v>
      </c>
      <c r="J313" s="18" t="s">
        <v>119</v>
      </c>
      <c r="K313" s="18" t="s">
        <v>6933</v>
      </c>
      <c r="L313" s="18" t="s">
        <v>6934</v>
      </c>
      <c r="M313" s="18" t="s">
        <v>6935</v>
      </c>
      <c r="P313" s="18" t="s">
        <v>1322</v>
      </c>
      <c r="R313" s="18" t="s">
        <v>6933</v>
      </c>
      <c r="S313" s="18" t="s">
        <v>6934</v>
      </c>
      <c r="T313" s="18" t="s">
        <v>6935</v>
      </c>
      <c r="U313" s="18" t="s">
        <v>122</v>
      </c>
      <c r="V313" s="18" t="s">
        <v>122</v>
      </c>
      <c r="W313" s="18" t="s">
        <v>6995</v>
      </c>
      <c r="X313" s="18" t="s">
        <v>1323</v>
      </c>
      <c r="Y313" s="18" t="s">
        <v>445</v>
      </c>
      <c r="AA313" s="18" t="s">
        <v>1322</v>
      </c>
      <c r="AD313" s="18" t="s">
        <v>1937</v>
      </c>
      <c r="AE313" s="18" t="s">
        <v>126</v>
      </c>
      <c r="AF313" s="18" t="s">
        <v>2243</v>
      </c>
      <c r="AG313" s="18" t="s">
        <v>1916</v>
      </c>
      <c r="AH313" s="18" t="s">
        <v>162</v>
      </c>
      <c r="AI313" s="18" t="s">
        <v>6996</v>
      </c>
      <c r="AJ313" s="18" t="s">
        <v>6997</v>
      </c>
      <c r="AK313" s="18" t="s">
        <v>130</v>
      </c>
      <c r="AL313" s="18" t="s">
        <v>2262</v>
      </c>
      <c r="AM313" s="16">
        <v>54605626</v>
      </c>
      <c r="AN313" s="16">
        <v>0</v>
      </c>
      <c r="AO313" s="18" t="s">
        <v>131</v>
      </c>
      <c r="AP313" s="16">
        <v>57520000</v>
      </c>
      <c r="AQ313" s="16">
        <v>8980000</v>
      </c>
      <c r="AR313" s="16">
        <v>66500000</v>
      </c>
      <c r="AS313" s="16">
        <v>0</v>
      </c>
      <c r="AT313" s="16">
        <v>66500000</v>
      </c>
      <c r="AU313" s="18" t="s">
        <v>446</v>
      </c>
      <c r="AV313" s="19">
        <v>44974</v>
      </c>
      <c r="AX313" s="25" t="s">
        <v>141</v>
      </c>
      <c r="AY313" s="16">
        <v>66500000</v>
      </c>
      <c r="BB313" s="18" t="s">
        <v>447</v>
      </c>
      <c r="BD313" s="18">
        <v>0</v>
      </c>
      <c r="BF313" s="18">
        <v>0</v>
      </c>
      <c r="BL313" s="18" t="s">
        <v>447</v>
      </c>
      <c r="BM313" s="18" t="s">
        <v>1158</v>
      </c>
      <c r="BO313" s="16">
        <v>57520000</v>
      </c>
      <c r="BP313" s="16">
        <v>0</v>
      </c>
      <c r="BQ313" s="18" t="s">
        <v>447</v>
      </c>
      <c r="BR313" s="24" t="str">
        <f t="shared" si="20"/>
        <v>AG</v>
      </c>
      <c r="BS313" s="20" t="str">
        <f t="shared" si="17"/>
        <v>3S NGANJUK</v>
      </c>
      <c r="BT313" s="20" t="str">
        <f t="shared" si="18"/>
        <v>3S</v>
      </c>
      <c r="BU313" s="20" t="str">
        <f t="shared" si="19"/>
        <v>5. 3S NGANJUK</v>
      </c>
      <c r="BX313" s="18">
        <v>0</v>
      </c>
      <c r="BY313" s="18" t="s">
        <v>173</v>
      </c>
      <c r="CD313" s="18" t="s">
        <v>402</v>
      </c>
      <c r="CE313" s="18" t="s">
        <v>136</v>
      </c>
      <c r="CG313" s="18" t="s">
        <v>147</v>
      </c>
      <c r="CH313" s="18" t="s">
        <v>390</v>
      </c>
      <c r="CJ313" s="18" t="s">
        <v>139</v>
      </c>
      <c r="CV313" s="18" t="s">
        <v>119</v>
      </c>
      <c r="DA313" s="18">
        <v>0</v>
      </c>
      <c r="DC313" s="18" t="s">
        <v>392</v>
      </c>
      <c r="DD313" s="18" t="s">
        <v>141</v>
      </c>
      <c r="DG313" s="16">
        <v>66500000</v>
      </c>
      <c r="DH313" s="16">
        <v>66500000</v>
      </c>
      <c r="DI313" s="16">
        <v>0</v>
      </c>
      <c r="DJ313" s="16">
        <v>66500000</v>
      </c>
      <c r="DK313" s="13">
        <v>100</v>
      </c>
      <c r="DN313" s="18" t="s">
        <v>142</v>
      </c>
      <c r="DO313" s="18" t="s">
        <v>142</v>
      </c>
      <c r="DP313" s="21" t="s">
        <v>131</v>
      </c>
      <c r="DQ313" s="16">
        <v>100000</v>
      </c>
    </row>
    <row r="314" spans="1:122" x14ac:dyDescent="0.2">
      <c r="A314" s="18" t="s">
        <v>443</v>
      </c>
      <c r="B314" s="18" t="s">
        <v>6998</v>
      </c>
      <c r="C314" s="1" t="s">
        <v>6999</v>
      </c>
      <c r="D314" s="18" t="s">
        <v>134</v>
      </c>
      <c r="E314" s="18" t="s">
        <v>167</v>
      </c>
      <c r="F314" s="18" t="s">
        <v>7000</v>
      </c>
      <c r="G314" s="19">
        <v>44974</v>
      </c>
      <c r="H314" s="18" t="s">
        <v>7001</v>
      </c>
      <c r="I314" s="18" t="s">
        <v>119</v>
      </c>
      <c r="J314" s="18" t="s">
        <v>119</v>
      </c>
      <c r="K314" s="18" t="s">
        <v>7002</v>
      </c>
      <c r="L314" s="18" t="s">
        <v>7003</v>
      </c>
      <c r="M314" s="18" t="s">
        <v>6704</v>
      </c>
      <c r="P314" s="18" t="s">
        <v>7004</v>
      </c>
      <c r="R314" s="18" t="s">
        <v>7002</v>
      </c>
      <c r="S314" s="18" t="s">
        <v>7003</v>
      </c>
      <c r="T314" s="18" t="s">
        <v>6704</v>
      </c>
      <c r="U314" s="18" t="s">
        <v>157</v>
      </c>
      <c r="V314" s="18" t="s">
        <v>150</v>
      </c>
      <c r="W314" s="18" t="s">
        <v>7005</v>
      </c>
      <c r="X314" s="18" t="s">
        <v>7006</v>
      </c>
      <c r="Y314" s="18" t="s">
        <v>445</v>
      </c>
      <c r="AA314" s="18" t="s">
        <v>7004</v>
      </c>
      <c r="AD314" s="18" t="s">
        <v>2363</v>
      </c>
      <c r="AE314" s="18" t="s">
        <v>126</v>
      </c>
      <c r="AF314" s="18" t="s">
        <v>2243</v>
      </c>
      <c r="AG314" s="18" t="s">
        <v>1916</v>
      </c>
      <c r="AH314" s="18" t="s">
        <v>210</v>
      </c>
      <c r="AI314" s="18" t="s">
        <v>7007</v>
      </c>
      <c r="AJ314" s="18" t="s">
        <v>7008</v>
      </c>
      <c r="AK314" s="18" t="s">
        <v>130</v>
      </c>
      <c r="AL314" s="18" t="s">
        <v>2262</v>
      </c>
      <c r="AM314" s="16">
        <v>54605626</v>
      </c>
      <c r="AN314" s="16">
        <v>0</v>
      </c>
      <c r="AO314" s="18" t="s">
        <v>131</v>
      </c>
      <c r="AP314" s="16">
        <v>57520000</v>
      </c>
      <c r="AQ314" s="16">
        <v>8980000</v>
      </c>
      <c r="AR314" s="16">
        <v>66500000</v>
      </c>
      <c r="AS314" s="16">
        <v>0</v>
      </c>
      <c r="AT314" s="16">
        <v>66500000</v>
      </c>
      <c r="AU314" s="18" t="s">
        <v>446</v>
      </c>
      <c r="AV314" s="19">
        <v>44974</v>
      </c>
      <c r="AX314" s="25" t="s">
        <v>141</v>
      </c>
      <c r="AY314" s="16">
        <v>66500000</v>
      </c>
      <c r="BB314" s="18" t="s">
        <v>447</v>
      </c>
      <c r="BD314" s="18">
        <v>0</v>
      </c>
      <c r="BF314" s="18">
        <v>0</v>
      </c>
      <c r="BL314" s="18" t="s">
        <v>447</v>
      </c>
      <c r="BM314" s="18" t="s">
        <v>6999</v>
      </c>
      <c r="BO314" s="16">
        <v>57520000</v>
      </c>
      <c r="BP314" s="16">
        <v>0</v>
      </c>
      <c r="BQ314" s="18" t="s">
        <v>447</v>
      </c>
      <c r="BR314" s="24" t="str">
        <f t="shared" si="20"/>
        <v>AG</v>
      </c>
      <c r="BS314" s="20" t="str">
        <f t="shared" si="17"/>
        <v>3S NGANJUK</v>
      </c>
      <c r="BT314" s="20" t="str">
        <f t="shared" si="18"/>
        <v>3S</v>
      </c>
      <c r="BU314" s="20" t="str">
        <f t="shared" si="19"/>
        <v>5. 3S NGANJUK</v>
      </c>
      <c r="BX314" s="18">
        <v>0</v>
      </c>
      <c r="BY314" s="18" t="s">
        <v>173</v>
      </c>
      <c r="CD314" s="18" t="s">
        <v>402</v>
      </c>
      <c r="CE314" s="18" t="s">
        <v>136</v>
      </c>
      <c r="CG314" s="18" t="s">
        <v>350</v>
      </c>
      <c r="CH314" s="18" t="s">
        <v>390</v>
      </c>
      <c r="CJ314" s="18" t="s">
        <v>139</v>
      </c>
      <c r="CV314" s="18" t="s">
        <v>119</v>
      </c>
      <c r="DA314" s="18">
        <v>0</v>
      </c>
      <c r="DC314" s="18" t="s">
        <v>392</v>
      </c>
      <c r="DD314" s="18" t="s">
        <v>141</v>
      </c>
      <c r="DG314" s="16">
        <v>66500000</v>
      </c>
      <c r="DH314" s="16">
        <v>66500000</v>
      </c>
      <c r="DI314" s="16">
        <v>0</v>
      </c>
      <c r="DJ314" s="16">
        <v>66500000</v>
      </c>
      <c r="DK314" s="13">
        <v>100</v>
      </c>
      <c r="DN314" s="18" t="s">
        <v>175</v>
      </c>
      <c r="DO314" s="18" t="s">
        <v>175</v>
      </c>
      <c r="DP314" s="21" t="s">
        <v>131</v>
      </c>
      <c r="DQ314" s="16">
        <v>100000</v>
      </c>
    </row>
    <row r="315" spans="1:122" x14ac:dyDescent="0.2">
      <c r="A315" s="18" t="s">
        <v>443</v>
      </c>
      <c r="B315" s="18" t="s">
        <v>444</v>
      </c>
      <c r="C315" s="1" t="s">
        <v>1383</v>
      </c>
      <c r="D315" s="18" t="s">
        <v>394</v>
      </c>
      <c r="E315" s="18" t="s">
        <v>395</v>
      </c>
      <c r="F315" s="18" t="s">
        <v>7009</v>
      </c>
      <c r="G315" s="19">
        <v>44979</v>
      </c>
      <c r="H315" s="18" t="s">
        <v>7010</v>
      </c>
      <c r="I315" s="18" t="s">
        <v>119</v>
      </c>
      <c r="J315" s="18" t="s">
        <v>119</v>
      </c>
      <c r="K315" s="18" t="s">
        <v>7011</v>
      </c>
      <c r="L315" s="18" t="s">
        <v>1558</v>
      </c>
      <c r="M315" s="18" t="s">
        <v>7012</v>
      </c>
      <c r="P315" s="18" t="s">
        <v>1226</v>
      </c>
      <c r="R315" s="18" t="s">
        <v>7011</v>
      </c>
      <c r="S315" s="18" t="s">
        <v>1558</v>
      </c>
      <c r="T315" s="18" t="s">
        <v>7012</v>
      </c>
      <c r="U315" s="18" t="s">
        <v>188</v>
      </c>
      <c r="V315" s="18" t="s">
        <v>150</v>
      </c>
      <c r="W315" s="18" t="s">
        <v>7013</v>
      </c>
      <c r="X315" s="18" t="s">
        <v>1227</v>
      </c>
      <c r="Y315" s="18" t="s">
        <v>445</v>
      </c>
      <c r="AA315" s="18" t="s">
        <v>1226</v>
      </c>
      <c r="AD315" s="18" t="s">
        <v>1173</v>
      </c>
      <c r="AE315" s="18" t="s">
        <v>126</v>
      </c>
      <c r="AF315" s="18" t="s">
        <v>184</v>
      </c>
      <c r="AG315" s="18" t="s">
        <v>260</v>
      </c>
      <c r="AH315" s="18" t="s">
        <v>162</v>
      </c>
      <c r="AI315" s="18" t="s">
        <v>7014</v>
      </c>
      <c r="AJ315" s="18" t="s">
        <v>7015</v>
      </c>
      <c r="AK315" s="18" t="s">
        <v>130</v>
      </c>
      <c r="AL315" s="18" t="s">
        <v>5323</v>
      </c>
      <c r="AM315" s="16">
        <v>25160090</v>
      </c>
      <c r="AN315" s="16">
        <v>3177000</v>
      </c>
      <c r="AO315" s="18" t="s">
        <v>131</v>
      </c>
      <c r="AP315" s="16">
        <v>26755000</v>
      </c>
      <c r="AQ315" s="16">
        <v>5910000</v>
      </c>
      <c r="AR315" s="16">
        <v>31865000</v>
      </c>
      <c r="AS315" s="16">
        <v>0</v>
      </c>
      <c r="AT315" s="16">
        <v>31865000</v>
      </c>
      <c r="AU315" s="18" t="s">
        <v>446</v>
      </c>
      <c r="AV315" s="19">
        <v>44979</v>
      </c>
      <c r="AX315" s="25" t="s">
        <v>141</v>
      </c>
      <c r="AY315" s="16">
        <v>1065000</v>
      </c>
      <c r="BB315" s="18" t="s">
        <v>447</v>
      </c>
      <c r="BD315" s="18">
        <v>0</v>
      </c>
      <c r="BF315" s="18">
        <v>0</v>
      </c>
      <c r="BL315" s="18" t="s">
        <v>447</v>
      </c>
      <c r="BM315" s="18" t="s">
        <v>1383</v>
      </c>
      <c r="BO315" s="16">
        <v>25955000</v>
      </c>
      <c r="BP315" s="16">
        <v>700000</v>
      </c>
      <c r="BQ315" s="18" t="s">
        <v>447</v>
      </c>
      <c r="BR315" s="24" t="str">
        <f t="shared" si="20"/>
        <v>AG</v>
      </c>
      <c r="BS315" s="20" t="str">
        <f t="shared" si="17"/>
        <v>3S NGANJUK</v>
      </c>
      <c r="BT315" s="20" t="str">
        <f t="shared" si="18"/>
        <v>3S</v>
      </c>
      <c r="BU315" s="20" t="str">
        <f t="shared" si="19"/>
        <v>5. 3S NGANJUK</v>
      </c>
      <c r="BX315" s="18">
        <v>0</v>
      </c>
      <c r="BY315" s="18" t="s">
        <v>134</v>
      </c>
      <c r="CD315" s="18" t="s">
        <v>146</v>
      </c>
      <c r="CE315" s="18" t="s">
        <v>147</v>
      </c>
      <c r="CG315" s="18" t="s">
        <v>148</v>
      </c>
      <c r="CH315" s="18" t="s">
        <v>217</v>
      </c>
      <c r="CJ315" s="18" t="s">
        <v>139</v>
      </c>
      <c r="CV315" s="18" t="s">
        <v>119</v>
      </c>
      <c r="CY315" s="18" t="s">
        <v>2424</v>
      </c>
      <c r="CZ315" s="19">
        <v>44978</v>
      </c>
      <c r="DA315" s="18">
        <v>30800000</v>
      </c>
      <c r="DB315" s="18" t="s">
        <v>1173</v>
      </c>
      <c r="DC315" s="18" t="s">
        <v>392</v>
      </c>
      <c r="DD315" s="18" t="s">
        <v>141</v>
      </c>
      <c r="DG315" s="16">
        <v>32665000</v>
      </c>
      <c r="DH315" s="16">
        <v>31865000</v>
      </c>
      <c r="DI315" s="16">
        <v>700000</v>
      </c>
      <c r="DJ315" s="16">
        <v>32565000</v>
      </c>
      <c r="DK315" s="13">
        <v>99.69</v>
      </c>
      <c r="DN315" s="18" t="s">
        <v>397</v>
      </c>
      <c r="DO315" s="18" t="s">
        <v>397</v>
      </c>
      <c r="DP315" s="21" t="s">
        <v>131</v>
      </c>
      <c r="DQ315" s="16">
        <v>0</v>
      </c>
    </row>
    <row r="316" spans="1:122" x14ac:dyDescent="0.2">
      <c r="A316" s="18" t="s">
        <v>443</v>
      </c>
      <c r="B316" s="18" t="s">
        <v>444</v>
      </c>
      <c r="C316" s="1" t="s">
        <v>1309</v>
      </c>
      <c r="D316" s="18" t="s">
        <v>394</v>
      </c>
      <c r="E316" s="18" t="s">
        <v>395</v>
      </c>
      <c r="F316" s="18" t="s">
        <v>7016</v>
      </c>
      <c r="G316" s="19">
        <v>44979</v>
      </c>
      <c r="H316" s="18" t="s">
        <v>7017</v>
      </c>
      <c r="I316" s="18" t="s">
        <v>119</v>
      </c>
      <c r="J316" s="18" t="s">
        <v>119</v>
      </c>
      <c r="K316" s="18" t="s">
        <v>7018</v>
      </c>
      <c r="L316" s="18" t="s">
        <v>7019</v>
      </c>
      <c r="M316" s="18" t="s">
        <v>7020</v>
      </c>
      <c r="P316" s="18" t="s">
        <v>6960</v>
      </c>
      <c r="R316" s="18" t="s">
        <v>7018</v>
      </c>
      <c r="S316" s="18" t="s">
        <v>7019</v>
      </c>
      <c r="T316" s="18" t="s">
        <v>7020</v>
      </c>
      <c r="U316" s="18" t="s">
        <v>164</v>
      </c>
      <c r="V316" s="18" t="s">
        <v>143</v>
      </c>
      <c r="W316" s="18" t="s">
        <v>6961</v>
      </c>
      <c r="X316" s="18" t="s">
        <v>1831</v>
      </c>
      <c r="Y316" s="18" t="s">
        <v>445</v>
      </c>
      <c r="AA316" s="18" t="s">
        <v>6960</v>
      </c>
      <c r="AD316" s="18" t="s">
        <v>2290</v>
      </c>
      <c r="AE316" s="18" t="s">
        <v>126</v>
      </c>
      <c r="AF316" s="18" t="s">
        <v>127</v>
      </c>
      <c r="AG316" s="18" t="s">
        <v>1916</v>
      </c>
      <c r="AH316" s="18" t="s">
        <v>129</v>
      </c>
      <c r="AI316" s="18" t="s">
        <v>7021</v>
      </c>
      <c r="AJ316" s="18" t="s">
        <v>7022</v>
      </c>
      <c r="AK316" s="18" t="s">
        <v>130</v>
      </c>
      <c r="AL316" s="18" t="s">
        <v>2262</v>
      </c>
      <c r="AM316" s="16">
        <v>22103462</v>
      </c>
      <c r="AN316" s="16">
        <v>2995000</v>
      </c>
      <c r="AO316" s="18" t="s">
        <v>131</v>
      </c>
      <c r="AP316" s="16">
        <v>23280000</v>
      </c>
      <c r="AQ316" s="16">
        <v>5620000</v>
      </c>
      <c r="AR316" s="16">
        <v>28650000</v>
      </c>
      <c r="AS316" s="16">
        <v>0</v>
      </c>
      <c r="AT316" s="16">
        <v>28650000</v>
      </c>
      <c r="AU316" s="18" t="s">
        <v>446</v>
      </c>
      <c r="AV316" s="19">
        <v>44979</v>
      </c>
      <c r="AX316" s="25" t="s">
        <v>141</v>
      </c>
      <c r="AY316" s="16">
        <v>28650000</v>
      </c>
      <c r="BB316" s="18" t="s">
        <v>447</v>
      </c>
      <c r="BD316" s="18">
        <v>0</v>
      </c>
      <c r="BF316" s="18">
        <v>0</v>
      </c>
      <c r="BL316" s="18" t="s">
        <v>447</v>
      </c>
      <c r="BM316" s="18" t="s">
        <v>1309</v>
      </c>
      <c r="BO316" s="16">
        <v>23030000</v>
      </c>
      <c r="BP316" s="16">
        <v>100000</v>
      </c>
      <c r="BQ316" s="18" t="s">
        <v>447</v>
      </c>
      <c r="BR316" s="24" t="str">
        <f t="shared" si="20"/>
        <v>AG</v>
      </c>
      <c r="BS316" s="20" t="str">
        <f t="shared" si="17"/>
        <v>3S NGANJUK</v>
      </c>
      <c r="BT316" s="20" t="str">
        <f t="shared" si="18"/>
        <v>3S</v>
      </c>
      <c r="BU316" s="20" t="str">
        <f t="shared" si="19"/>
        <v>5. 3S NGANJUK</v>
      </c>
      <c r="BX316" s="18">
        <v>0</v>
      </c>
      <c r="BY316" s="18" t="s">
        <v>134</v>
      </c>
      <c r="CD316" s="18" t="s">
        <v>147</v>
      </c>
      <c r="CE316" s="18" t="s">
        <v>147</v>
      </c>
      <c r="CG316" s="18" t="s">
        <v>148</v>
      </c>
      <c r="CH316" s="18" t="s">
        <v>155</v>
      </c>
      <c r="CJ316" s="18" t="s">
        <v>139</v>
      </c>
      <c r="CV316" s="18" t="s">
        <v>119</v>
      </c>
      <c r="DA316" s="18">
        <v>0</v>
      </c>
      <c r="DC316" s="18" t="s">
        <v>392</v>
      </c>
      <c r="DD316" s="18" t="s">
        <v>141</v>
      </c>
      <c r="DG316" s="16">
        <v>28900000</v>
      </c>
      <c r="DH316" s="16">
        <v>28650000</v>
      </c>
      <c r="DI316" s="16">
        <v>100000</v>
      </c>
      <c r="DJ316" s="16">
        <v>28750000</v>
      </c>
      <c r="DK316" s="13">
        <v>99.48</v>
      </c>
      <c r="DN316" s="18" t="s">
        <v>397</v>
      </c>
      <c r="DO316" s="18" t="s">
        <v>397</v>
      </c>
      <c r="DP316" s="21" t="s">
        <v>131</v>
      </c>
      <c r="DQ316" s="16">
        <v>0</v>
      </c>
    </row>
    <row r="317" spans="1:122" x14ac:dyDescent="0.2">
      <c r="A317" s="18" t="s">
        <v>443</v>
      </c>
      <c r="B317" s="18" t="s">
        <v>444</v>
      </c>
      <c r="C317" s="1" t="s">
        <v>1309</v>
      </c>
      <c r="D317" s="18" t="s">
        <v>394</v>
      </c>
      <c r="E317" s="18" t="s">
        <v>395</v>
      </c>
      <c r="F317" s="18" t="s">
        <v>7023</v>
      </c>
      <c r="G317" s="19">
        <v>44979</v>
      </c>
      <c r="H317" s="18" t="s">
        <v>7024</v>
      </c>
      <c r="I317" s="18" t="s">
        <v>119</v>
      </c>
      <c r="J317" s="18" t="s">
        <v>119</v>
      </c>
      <c r="K317" s="18" t="s">
        <v>7025</v>
      </c>
      <c r="L317" s="18" t="s">
        <v>7026</v>
      </c>
      <c r="M317" s="18" t="s">
        <v>7027</v>
      </c>
      <c r="P317" s="18" t="s">
        <v>2176</v>
      </c>
      <c r="R317" s="18" t="s">
        <v>7025</v>
      </c>
      <c r="S317" s="18" t="s">
        <v>7026</v>
      </c>
      <c r="T317" s="18" t="s">
        <v>7027</v>
      </c>
      <c r="U317" s="18" t="s">
        <v>143</v>
      </c>
      <c r="V317" s="18" t="s">
        <v>188</v>
      </c>
      <c r="W317" s="18" t="s">
        <v>2177</v>
      </c>
      <c r="X317" s="18" t="s">
        <v>445</v>
      </c>
      <c r="Y317" s="18" t="s">
        <v>445</v>
      </c>
      <c r="AA317" s="18" t="s">
        <v>2176</v>
      </c>
      <c r="AD317" s="18" t="s">
        <v>2271</v>
      </c>
      <c r="AE317" s="18" t="s">
        <v>126</v>
      </c>
      <c r="AF317" s="18" t="s">
        <v>145</v>
      </c>
      <c r="AG317" s="18" t="s">
        <v>1916</v>
      </c>
      <c r="AH317" s="18" t="s">
        <v>129</v>
      </c>
      <c r="AI317" s="18" t="s">
        <v>7028</v>
      </c>
      <c r="AJ317" s="18" t="s">
        <v>7029</v>
      </c>
      <c r="AK317" s="18" t="s">
        <v>130</v>
      </c>
      <c r="AL317" s="18" t="s">
        <v>2262</v>
      </c>
      <c r="AM317" s="16">
        <v>26602921</v>
      </c>
      <c r="AN317" s="16">
        <v>3667000</v>
      </c>
      <c r="AO317" s="18" t="s">
        <v>131</v>
      </c>
      <c r="AP317" s="16">
        <v>28020000</v>
      </c>
      <c r="AQ317" s="16">
        <v>6000000</v>
      </c>
      <c r="AR317" s="16">
        <v>33750000</v>
      </c>
      <c r="AS317" s="16">
        <v>0</v>
      </c>
      <c r="AT317" s="16">
        <v>33750000</v>
      </c>
      <c r="AU317" s="18" t="s">
        <v>446</v>
      </c>
      <c r="AV317" s="19">
        <v>44979</v>
      </c>
      <c r="AX317" s="25" t="s">
        <v>141</v>
      </c>
      <c r="AY317" s="16">
        <v>33750000</v>
      </c>
      <c r="BB317" s="18" t="s">
        <v>447</v>
      </c>
      <c r="BD317" s="18">
        <v>0</v>
      </c>
      <c r="BF317" s="18">
        <v>0</v>
      </c>
      <c r="BL317" s="18" t="s">
        <v>447</v>
      </c>
      <c r="BM317" s="18" t="s">
        <v>1309</v>
      </c>
      <c r="BO317" s="16">
        <v>27750000</v>
      </c>
      <c r="BP317" s="16">
        <v>100000</v>
      </c>
      <c r="BQ317" s="18" t="s">
        <v>447</v>
      </c>
      <c r="BR317" s="24" t="str">
        <f t="shared" si="20"/>
        <v>AG</v>
      </c>
      <c r="BS317" s="20" t="str">
        <f t="shared" si="17"/>
        <v>3S NGANJUK</v>
      </c>
      <c r="BT317" s="20" t="str">
        <f t="shared" si="18"/>
        <v>3S</v>
      </c>
      <c r="BU317" s="20" t="str">
        <f t="shared" si="19"/>
        <v>5. 3S NGANJUK</v>
      </c>
      <c r="BX317" s="18">
        <v>0</v>
      </c>
      <c r="BY317" s="18" t="s">
        <v>134</v>
      </c>
      <c r="CD317" s="18" t="s">
        <v>191</v>
      </c>
      <c r="CE317" s="18" t="s">
        <v>136</v>
      </c>
      <c r="CG317" s="18" t="s">
        <v>155</v>
      </c>
      <c r="CH317" s="18" t="s">
        <v>146</v>
      </c>
      <c r="CJ317" s="18" t="s">
        <v>139</v>
      </c>
      <c r="CV317" s="18" t="s">
        <v>119</v>
      </c>
      <c r="DA317" s="18">
        <v>0</v>
      </c>
      <c r="DC317" s="18" t="s">
        <v>392</v>
      </c>
      <c r="DD317" s="18" t="s">
        <v>141</v>
      </c>
      <c r="DG317" s="16">
        <v>34020000</v>
      </c>
      <c r="DH317" s="16">
        <v>33750000</v>
      </c>
      <c r="DI317" s="16">
        <v>100000</v>
      </c>
      <c r="DJ317" s="16">
        <v>33850000</v>
      </c>
      <c r="DK317" s="13">
        <v>99.5</v>
      </c>
      <c r="DN317" s="18" t="s">
        <v>397</v>
      </c>
      <c r="DO317" s="18" t="s">
        <v>397</v>
      </c>
      <c r="DP317" s="21" t="s">
        <v>131</v>
      </c>
      <c r="DQ317" s="16">
        <v>0</v>
      </c>
    </row>
    <row r="318" spans="1:122" x14ac:dyDescent="0.2">
      <c r="A318" s="18" t="s">
        <v>443</v>
      </c>
      <c r="B318" s="18" t="s">
        <v>444</v>
      </c>
      <c r="C318" s="1" t="s">
        <v>1309</v>
      </c>
      <c r="D318" s="18" t="s">
        <v>394</v>
      </c>
      <c r="E318" s="18" t="s">
        <v>395</v>
      </c>
      <c r="F318" s="18" t="s">
        <v>7030</v>
      </c>
      <c r="G318" s="19">
        <v>44979</v>
      </c>
      <c r="H318" s="18" t="s">
        <v>7031</v>
      </c>
      <c r="I318" s="18" t="s">
        <v>119</v>
      </c>
      <c r="J318" s="18" t="s">
        <v>119</v>
      </c>
      <c r="K318" s="18" t="s">
        <v>7032</v>
      </c>
      <c r="L318" s="18" t="s">
        <v>7033</v>
      </c>
      <c r="M318" s="18" t="s">
        <v>7034</v>
      </c>
      <c r="P318" s="18" t="s">
        <v>7035</v>
      </c>
      <c r="R318" s="18" t="s">
        <v>7032</v>
      </c>
      <c r="S318" s="18" t="s">
        <v>7033</v>
      </c>
      <c r="T318" s="18" t="s">
        <v>7034</v>
      </c>
      <c r="U318" s="18" t="s">
        <v>157</v>
      </c>
      <c r="V318" s="18" t="s">
        <v>143</v>
      </c>
      <c r="W318" s="18" t="s">
        <v>7036</v>
      </c>
      <c r="X318" s="18" t="s">
        <v>7006</v>
      </c>
      <c r="Y318" s="18" t="s">
        <v>445</v>
      </c>
      <c r="AA318" s="18" t="s">
        <v>7035</v>
      </c>
      <c r="AD318" s="18" t="s">
        <v>2483</v>
      </c>
      <c r="AE318" s="18" t="s">
        <v>126</v>
      </c>
      <c r="AF318" s="18" t="s">
        <v>145</v>
      </c>
      <c r="AG318" s="18" t="s">
        <v>1916</v>
      </c>
      <c r="AH318" s="18" t="s">
        <v>162</v>
      </c>
      <c r="AI318" s="18" t="s">
        <v>7037</v>
      </c>
      <c r="AJ318" s="18" t="s">
        <v>7038</v>
      </c>
      <c r="AK318" s="18" t="s">
        <v>130</v>
      </c>
      <c r="AL318" s="18" t="s">
        <v>2262</v>
      </c>
      <c r="AM318" s="16">
        <v>26602921</v>
      </c>
      <c r="AN318" s="16">
        <v>3667000</v>
      </c>
      <c r="AO318" s="18" t="s">
        <v>131</v>
      </c>
      <c r="AP318" s="16">
        <v>28020000</v>
      </c>
      <c r="AQ318" s="16">
        <v>6000000</v>
      </c>
      <c r="AR318" s="16">
        <v>33700000</v>
      </c>
      <c r="AS318" s="16">
        <v>0</v>
      </c>
      <c r="AT318" s="16">
        <v>33700000</v>
      </c>
      <c r="AU318" s="18" t="s">
        <v>446</v>
      </c>
      <c r="AV318" s="19">
        <v>44979</v>
      </c>
      <c r="AX318" s="25" t="s">
        <v>141</v>
      </c>
      <c r="AY318" s="16">
        <v>33700000</v>
      </c>
      <c r="BB318" s="18" t="s">
        <v>447</v>
      </c>
      <c r="BD318" s="18">
        <v>0</v>
      </c>
      <c r="BF318" s="18">
        <v>0</v>
      </c>
      <c r="BL318" s="18" t="s">
        <v>447</v>
      </c>
      <c r="BM318" s="18" t="s">
        <v>1309</v>
      </c>
      <c r="BO318" s="16">
        <v>27700000</v>
      </c>
      <c r="BP318" s="16">
        <v>100000</v>
      </c>
      <c r="BQ318" s="18" t="s">
        <v>447</v>
      </c>
      <c r="BR318" s="24" t="str">
        <f t="shared" si="20"/>
        <v>AG</v>
      </c>
      <c r="BS318" s="20" t="str">
        <f t="shared" si="17"/>
        <v>3S NGANJUK</v>
      </c>
      <c r="BT318" s="20" t="str">
        <f t="shared" si="18"/>
        <v>3S</v>
      </c>
      <c r="BU318" s="20" t="str">
        <f t="shared" si="19"/>
        <v>5. 3S NGANJUK</v>
      </c>
      <c r="BX318" s="18">
        <v>0</v>
      </c>
      <c r="BY318" s="18" t="s">
        <v>134</v>
      </c>
      <c r="CD318" s="18" t="s">
        <v>451</v>
      </c>
      <c r="CE318" s="18" t="s">
        <v>136</v>
      </c>
      <c r="CG318" s="18" t="s">
        <v>155</v>
      </c>
      <c r="CH318" s="18" t="s">
        <v>135</v>
      </c>
      <c r="CJ318" s="18" t="s">
        <v>139</v>
      </c>
      <c r="CV318" s="18" t="s">
        <v>119</v>
      </c>
      <c r="DA318" s="18">
        <v>0</v>
      </c>
      <c r="DC318" s="18" t="s">
        <v>392</v>
      </c>
      <c r="DD318" s="18" t="s">
        <v>141</v>
      </c>
      <c r="DG318" s="16">
        <v>34020000</v>
      </c>
      <c r="DH318" s="16">
        <v>33700000</v>
      </c>
      <c r="DI318" s="16">
        <v>100000</v>
      </c>
      <c r="DJ318" s="16">
        <v>33800000</v>
      </c>
      <c r="DK318" s="13">
        <v>99.35</v>
      </c>
      <c r="DN318" s="18" t="s">
        <v>397</v>
      </c>
      <c r="DO318" s="18" t="s">
        <v>397</v>
      </c>
      <c r="DP318" s="21" t="s">
        <v>131</v>
      </c>
      <c r="DQ318" s="16">
        <v>0</v>
      </c>
    </row>
    <row r="319" spans="1:122" x14ac:dyDescent="0.2">
      <c r="A319" s="18" t="s">
        <v>443</v>
      </c>
      <c r="B319" s="18" t="s">
        <v>444</v>
      </c>
      <c r="C319" s="1" t="s">
        <v>1309</v>
      </c>
      <c r="D319" s="18" t="s">
        <v>394</v>
      </c>
      <c r="E319" s="18" t="s">
        <v>395</v>
      </c>
      <c r="F319" s="18" t="s">
        <v>7039</v>
      </c>
      <c r="G319" s="19">
        <v>44981</v>
      </c>
      <c r="H319" s="18" t="s">
        <v>7040</v>
      </c>
      <c r="I319" s="18" t="s">
        <v>119</v>
      </c>
      <c r="J319" s="18" t="s">
        <v>119</v>
      </c>
      <c r="K319" s="18" t="s">
        <v>7041</v>
      </c>
      <c r="L319" s="18" t="s">
        <v>7042</v>
      </c>
      <c r="M319" s="18" t="s">
        <v>7043</v>
      </c>
      <c r="P319" s="18" t="s">
        <v>1223</v>
      </c>
      <c r="R319" s="18" t="s">
        <v>7041</v>
      </c>
      <c r="S319" s="18" t="s">
        <v>7042</v>
      </c>
      <c r="T319" s="18" t="s">
        <v>7043</v>
      </c>
      <c r="U319" s="18" t="s">
        <v>150</v>
      </c>
      <c r="V319" s="18" t="s">
        <v>122</v>
      </c>
      <c r="W319" s="18" t="s">
        <v>7044</v>
      </c>
      <c r="X319" s="18" t="s">
        <v>1224</v>
      </c>
      <c r="Y319" s="18" t="s">
        <v>445</v>
      </c>
      <c r="AA319" s="18" t="s">
        <v>1223</v>
      </c>
      <c r="AD319" s="18" t="s">
        <v>2271</v>
      </c>
      <c r="AE319" s="18" t="s">
        <v>126</v>
      </c>
      <c r="AF319" s="18" t="s">
        <v>145</v>
      </c>
      <c r="AG319" s="18" t="s">
        <v>1916</v>
      </c>
      <c r="AH319" s="18" t="s">
        <v>129</v>
      </c>
      <c r="AI319" s="18" t="s">
        <v>7045</v>
      </c>
      <c r="AJ319" s="18" t="s">
        <v>7046</v>
      </c>
      <c r="AK319" s="18" t="s">
        <v>130</v>
      </c>
      <c r="AL319" s="18" t="s">
        <v>2262</v>
      </c>
      <c r="AM319" s="16">
        <v>26602921</v>
      </c>
      <c r="AN319" s="16">
        <v>3667000</v>
      </c>
      <c r="AO319" s="18" t="s">
        <v>131</v>
      </c>
      <c r="AP319" s="16">
        <v>28020000</v>
      </c>
      <c r="AQ319" s="16">
        <v>6000000</v>
      </c>
      <c r="AR319" s="16">
        <v>33650000</v>
      </c>
      <c r="AS319" s="16">
        <v>0</v>
      </c>
      <c r="AT319" s="16">
        <v>33650000</v>
      </c>
      <c r="AU319" s="18" t="s">
        <v>446</v>
      </c>
      <c r="AV319" s="19">
        <v>44981</v>
      </c>
      <c r="AX319" s="25" t="s">
        <v>141</v>
      </c>
      <c r="AY319" s="16">
        <v>33650000</v>
      </c>
      <c r="BB319" s="18" t="s">
        <v>447</v>
      </c>
      <c r="BD319" s="18">
        <v>0</v>
      </c>
      <c r="BF319" s="18">
        <v>0</v>
      </c>
      <c r="BL319" s="18" t="s">
        <v>447</v>
      </c>
      <c r="BM319" s="18" t="s">
        <v>1309</v>
      </c>
      <c r="BO319" s="16">
        <v>27650000</v>
      </c>
      <c r="BP319" s="16">
        <v>100000</v>
      </c>
      <c r="BQ319" s="18" t="s">
        <v>447</v>
      </c>
      <c r="BR319" s="24" t="str">
        <f t="shared" si="20"/>
        <v>AG</v>
      </c>
      <c r="BS319" s="20" t="str">
        <f t="shared" si="17"/>
        <v>3S NGANJUK</v>
      </c>
      <c r="BT319" s="20" t="str">
        <f t="shared" si="18"/>
        <v>3S</v>
      </c>
      <c r="BU319" s="20" t="str">
        <f t="shared" si="19"/>
        <v>5. 3S NGANJUK</v>
      </c>
      <c r="BX319" s="18">
        <v>0</v>
      </c>
      <c r="BY319" s="18" t="s">
        <v>134</v>
      </c>
      <c r="CD319" s="18" t="s">
        <v>451</v>
      </c>
      <c r="CE319" s="18" t="s">
        <v>147</v>
      </c>
      <c r="CG319" s="18" t="s">
        <v>155</v>
      </c>
      <c r="CH319" s="18" t="s">
        <v>390</v>
      </c>
      <c r="CJ319" s="18" t="s">
        <v>139</v>
      </c>
      <c r="CV319" s="18" t="s">
        <v>119</v>
      </c>
      <c r="DA319" s="18">
        <v>0</v>
      </c>
      <c r="DC319" s="18" t="s">
        <v>392</v>
      </c>
      <c r="DD319" s="18" t="s">
        <v>141</v>
      </c>
      <c r="DG319" s="16">
        <v>34020000</v>
      </c>
      <c r="DH319" s="16">
        <v>33650000</v>
      </c>
      <c r="DI319" s="16">
        <v>100000</v>
      </c>
      <c r="DJ319" s="16">
        <v>33750000</v>
      </c>
      <c r="DK319" s="13">
        <v>99.21</v>
      </c>
      <c r="DN319" s="18" t="s">
        <v>397</v>
      </c>
      <c r="DO319" s="18" t="s">
        <v>397</v>
      </c>
      <c r="DP319" s="21" t="s">
        <v>131</v>
      </c>
      <c r="DQ319" s="16">
        <v>0</v>
      </c>
    </row>
    <row r="320" spans="1:122" x14ac:dyDescent="0.2">
      <c r="A320" s="18" t="s">
        <v>455</v>
      </c>
      <c r="C320" s="1" t="s">
        <v>2442</v>
      </c>
      <c r="D320" s="18" t="s">
        <v>119</v>
      </c>
      <c r="E320" s="18" t="s">
        <v>120</v>
      </c>
      <c r="F320" s="18" t="s">
        <v>7047</v>
      </c>
      <c r="G320" s="19">
        <v>44959</v>
      </c>
      <c r="H320" s="18" t="s">
        <v>7048</v>
      </c>
      <c r="I320" s="18" t="s">
        <v>119</v>
      </c>
      <c r="J320" s="18" t="s">
        <v>119</v>
      </c>
      <c r="K320" s="18" t="s">
        <v>7049</v>
      </c>
      <c r="L320" s="18" t="s">
        <v>7050</v>
      </c>
      <c r="M320" s="18" t="s">
        <v>7051</v>
      </c>
      <c r="P320" s="18" t="s">
        <v>1009</v>
      </c>
      <c r="R320" s="18" t="s">
        <v>7049</v>
      </c>
      <c r="S320" s="18" t="s">
        <v>7050</v>
      </c>
      <c r="T320" s="18" t="s">
        <v>7051</v>
      </c>
      <c r="U320" s="18" t="s">
        <v>188</v>
      </c>
      <c r="V320" s="18" t="s">
        <v>158</v>
      </c>
      <c r="W320" s="18" t="s">
        <v>1010</v>
      </c>
      <c r="X320" s="18" t="s">
        <v>503</v>
      </c>
      <c r="Z320" s="18" t="s">
        <v>320</v>
      </c>
      <c r="AA320" s="18" t="s">
        <v>1009</v>
      </c>
      <c r="AD320" s="18" t="s">
        <v>7052</v>
      </c>
      <c r="AE320" s="18" t="s">
        <v>126</v>
      </c>
      <c r="AF320" s="18" t="s">
        <v>562</v>
      </c>
      <c r="AG320" s="18" t="s">
        <v>1916</v>
      </c>
      <c r="AH320" s="18" t="s">
        <v>129</v>
      </c>
      <c r="AI320" s="18" t="s">
        <v>7053</v>
      </c>
      <c r="AJ320" s="18" t="s">
        <v>7054</v>
      </c>
      <c r="AK320" s="18" t="s">
        <v>130</v>
      </c>
      <c r="AL320" s="18" t="s">
        <v>2262</v>
      </c>
      <c r="AM320" s="16">
        <v>15805311</v>
      </c>
      <c r="AN320" s="16">
        <v>0</v>
      </c>
      <c r="AO320" s="18" t="s">
        <v>131</v>
      </c>
      <c r="AP320" s="16">
        <v>16645000</v>
      </c>
      <c r="AQ320" s="16">
        <v>4220000</v>
      </c>
      <c r="AR320" s="16">
        <v>20665000</v>
      </c>
      <c r="AS320" s="16">
        <v>0</v>
      </c>
      <c r="AT320" s="16">
        <v>20665000</v>
      </c>
      <c r="AU320" s="18" t="s">
        <v>2435</v>
      </c>
      <c r="AV320" s="19">
        <v>44959</v>
      </c>
      <c r="AX320" s="25" t="s">
        <v>141</v>
      </c>
      <c r="AY320" s="16">
        <v>20665000</v>
      </c>
      <c r="BB320" s="18" t="s">
        <v>2436</v>
      </c>
      <c r="BD320" s="18">
        <v>0</v>
      </c>
      <c r="BF320" s="18">
        <v>0</v>
      </c>
      <c r="BL320" s="18" t="s">
        <v>461</v>
      </c>
      <c r="BM320" s="18" t="s">
        <v>2442</v>
      </c>
      <c r="BO320" s="16">
        <v>16445000</v>
      </c>
      <c r="BP320" s="16">
        <v>0</v>
      </c>
      <c r="BQ320" s="18" t="s">
        <v>2436</v>
      </c>
      <c r="BR320" s="24" t="str">
        <f t="shared" si="20"/>
        <v xml:space="preserve">H </v>
      </c>
      <c r="BS320" s="20" t="str">
        <f t="shared" si="17"/>
        <v>YMS WAHIDIN 2S</v>
      </c>
      <c r="BT320" s="20" t="str">
        <f t="shared" si="18"/>
        <v>2S</v>
      </c>
      <c r="BU320" s="20" t="str">
        <f t="shared" si="19"/>
        <v>1. 3S MT HARYONO</v>
      </c>
      <c r="BX320" s="18">
        <v>0</v>
      </c>
      <c r="BY320" s="18" t="s">
        <v>134</v>
      </c>
      <c r="CD320" s="18" t="s">
        <v>147</v>
      </c>
      <c r="CE320" s="18" t="s">
        <v>207</v>
      </c>
      <c r="CG320" s="18" t="s">
        <v>147</v>
      </c>
      <c r="CH320" s="18" t="s">
        <v>147</v>
      </c>
      <c r="CJ320" s="18" t="s">
        <v>139</v>
      </c>
      <c r="CV320" s="18" t="s">
        <v>119</v>
      </c>
      <c r="DA320" s="18">
        <v>0</v>
      </c>
      <c r="DC320" s="18" t="s">
        <v>140</v>
      </c>
      <c r="DD320" s="18" t="s">
        <v>141</v>
      </c>
      <c r="DG320" s="16">
        <v>20865000</v>
      </c>
      <c r="DH320" s="16">
        <v>20665000</v>
      </c>
      <c r="DI320" s="16">
        <v>0</v>
      </c>
      <c r="DJ320" s="16">
        <v>20665000</v>
      </c>
      <c r="DK320" s="13">
        <v>99.04</v>
      </c>
      <c r="DN320" s="18" t="s">
        <v>142</v>
      </c>
      <c r="DO320" s="18" t="s">
        <v>142</v>
      </c>
      <c r="DP320" s="21" t="s">
        <v>131</v>
      </c>
      <c r="DQ320" s="16">
        <v>0</v>
      </c>
      <c r="DR320" s="16">
        <v>100000</v>
      </c>
    </row>
    <row r="321" spans="1:122" x14ac:dyDescent="0.2">
      <c r="A321" s="18" t="s">
        <v>455</v>
      </c>
      <c r="B321" s="18" t="s">
        <v>2432</v>
      </c>
      <c r="C321" s="1" t="s">
        <v>2441</v>
      </c>
      <c r="D321" s="18" t="s">
        <v>222</v>
      </c>
      <c r="E321" s="18" t="s">
        <v>223</v>
      </c>
      <c r="F321" s="18" t="s">
        <v>7055</v>
      </c>
      <c r="G321" s="19">
        <v>44959</v>
      </c>
      <c r="H321" s="18" t="s">
        <v>7056</v>
      </c>
      <c r="I321" s="18" t="s">
        <v>119</v>
      </c>
      <c r="J321" s="18" t="s">
        <v>119</v>
      </c>
      <c r="K321" s="18" t="s">
        <v>7057</v>
      </c>
      <c r="L321" s="18" t="s">
        <v>7058</v>
      </c>
      <c r="M321" s="18" t="s">
        <v>7059</v>
      </c>
      <c r="P321" s="18" t="s">
        <v>7060</v>
      </c>
      <c r="R321" s="18" t="s">
        <v>7057</v>
      </c>
      <c r="S321" s="18" t="s">
        <v>7058</v>
      </c>
      <c r="T321" s="18" t="s">
        <v>7059</v>
      </c>
      <c r="U321" s="18" t="s">
        <v>157</v>
      </c>
      <c r="V321" s="18" t="s">
        <v>157</v>
      </c>
      <c r="W321" s="18" t="s">
        <v>427</v>
      </c>
      <c r="X321" s="18" t="s">
        <v>459</v>
      </c>
      <c r="Z321" s="18" t="s">
        <v>320</v>
      </c>
      <c r="AA321" s="18" t="s">
        <v>7060</v>
      </c>
      <c r="AD321" s="18" t="s">
        <v>4097</v>
      </c>
      <c r="AE321" s="18" t="s">
        <v>126</v>
      </c>
      <c r="AF321" s="18" t="s">
        <v>511</v>
      </c>
      <c r="AG321" s="18" t="s">
        <v>1916</v>
      </c>
      <c r="AH321" s="18" t="s">
        <v>162</v>
      </c>
      <c r="AI321" s="18" t="s">
        <v>7061</v>
      </c>
      <c r="AJ321" s="18" t="s">
        <v>7062</v>
      </c>
      <c r="AK321" s="18" t="s">
        <v>130</v>
      </c>
      <c r="AL321" s="18" t="s">
        <v>2262</v>
      </c>
      <c r="AM321" s="16">
        <v>16896852</v>
      </c>
      <c r="AN321" s="16">
        <v>0</v>
      </c>
      <c r="AO321" s="18" t="s">
        <v>131</v>
      </c>
      <c r="AP321" s="16">
        <v>17795000</v>
      </c>
      <c r="AQ321" s="16">
        <v>4150000</v>
      </c>
      <c r="AR321" s="16">
        <v>21745000</v>
      </c>
      <c r="AS321" s="16">
        <v>0</v>
      </c>
      <c r="AT321" s="16">
        <v>21745000</v>
      </c>
      <c r="AU321" s="18" t="s">
        <v>2435</v>
      </c>
      <c r="AV321" s="19">
        <v>44959</v>
      </c>
      <c r="AX321" s="25" t="s">
        <v>141</v>
      </c>
      <c r="AY321" s="16">
        <v>21745000</v>
      </c>
      <c r="BB321" s="18" t="s">
        <v>2436</v>
      </c>
      <c r="BD321" s="18">
        <v>0</v>
      </c>
      <c r="BF321" s="18">
        <v>0</v>
      </c>
      <c r="BL321" s="18" t="s">
        <v>461</v>
      </c>
      <c r="BM321" s="18" t="s">
        <v>2441</v>
      </c>
      <c r="BO321" s="16">
        <v>17595000</v>
      </c>
      <c r="BP321" s="16">
        <v>0</v>
      </c>
      <c r="BQ321" s="18" t="s">
        <v>2436</v>
      </c>
      <c r="BR321" s="24" t="str">
        <f t="shared" si="20"/>
        <v xml:space="preserve">H </v>
      </c>
      <c r="BS321" s="20" t="str">
        <f t="shared" si="17"/>
        <v>YMS WAHIDIN 2S</v>
      </c>
      <c r="BT321" s="20" t="str">
        <f t="shared" si="18"/>
        <v>2S</v>
      </c>
      <c r="BU321" s="20" t="str">
        <f t="shared" si="19"/>
        <v>1. 3S MT HARYONO</v>
      </c>
      <c r="BX321" s="18">
        <v>0</v>
      </c>
      <c r="BY321" s="18" t="s">
        <v>173</v>
      </c>
      <c r="CD321" s="18" t="s">
        <v>147</v>
      </c>
      <c r="CE321" s="18" t="s">
        <v>207</v>
      </c>
      <c r="CG321" s="18" t="s">
        <v>147</v>
      </c>
      <c r="CH321" s="18" t="s">
        <v>147</v>
      </c>
      <c r="CJ321" s="18" t="s">
        <v>139</v>
      </c>
      <c r="CV321" s="18" t="s">
        <v>119</v>
      </c>
      <c r="DA321" s="18">
        <v>0</v>
      </c>
      <c r="DC321" s="18" t="s">
        <v>140</v>
      </c>
      <c r="DD321" s="18" t="s">
        <v>141</v>
      </c>
      <c r="DG321" s="16">
        <v>21945000</v>
      </c>
      <c r="DH321" s="16">
        <v>21745000</v>
      </c>
      <c r="DI321" s="16">
        <v>0</v>
      </c>
      <c r="DJ321" s="16">
        <v>21745000</v>
      </c>
      <c r="DK321" s="13">
        <v>99.09</v>
      </c>
      <c r="DN321" s="18" t="s">
        <v>175</v>
      </c>
      <c r="DO321" s="18" t="s">
        <v>175</v>
      </c>
      <c r="DP321" s="21" t="s">
        <v>131</v>
      </c>
      <c r="DQ321" s="16">
        <v>100000</v>
      </c>
    </row>
    <row r="322" spans="1:122" x14ac:dyDescent="0.2">
      <c r="A322" s="18" t="s">
        <v>455</v>
      </c>
      <c r="C322" s="1" t="s">
        <v>2442</v>
      </c>
      <c r="D322" s="18" t="s">
        <v>119</v>
      </c>
      <c r="E322" s="18" t="s">
        <v>120</v>
      </c>
      <c r="F322" s="18" t="s">
        <v>7063</v>
      </c>
      <c r="G322" s="19">
        <v>44959</v>
      </c>
      <c r="H322" s="18" t="s">
        <v>5087</v>
      </c>
      <c r="I322" s="18" t="s">
        <v>119</v>
      </c>
      <c r="J322" s="18" t="s">
        <v>119</v>
      </c>
      <c r="K322" s="18" t="s">
        <v>7064</v>
      </c>
      <c r="L322" s="18" t="s">
        <v>7065</v>
      </c>
      <c r="M322" s="18" t="s">
        <v>7066</v>
      </c>
      <c r="P322" s="18" t="s">
        <v>564</v>
      </c>
      <c r="R322" s="18" t="s">
        <v>7064</v>
      </c>
      <c r="S322" s="18" t="s">
        <v>7065</v>
      </c>
      <c r="T322" s="18" t="s">
        <v>7066</v>
      </c>
      <c r="U322" s="18" t="s">
        <v>122</v>
      </c>
      <c r="V322" s="18" t="s">
        <v>143</v>
      </c>
      <c r="W322" s="18" t="s">
        <v>2740</v>
      </c>
      <c r="X322" s="18" t="s">
        <v>565</v>
      </c>
      <c r="Y322" s="18" t="s">
        <v>471</v>
      </c>
      <c r="AA322" s="18" t="s">
        <v>564</v>
      </c>
      <c r="AD322" s="18" t="s">
        <v>2467</v>
      </c>
      <c r="AE322" s="18" t="s">
        <v>126</v>
      </c>
      <c r="AF322" s="18" t="s">
        <v>231</v>
      </c>
      <c r="AG322" s="18" t="s">
        <v>1916</v>
      </c>
      <c r="AH322" s="18" t="s">
        <v>129</v>
      </c>
      <c r="AI322" s="18" t="s">
        <v>7067</v>
      </c>
      <c r="AJ322" s="18" t="s">
        <v>7068</v>
      </c>
      <c r="AK322" s="18" t="s">
        <v>130</v>
      </c>
      <c r="AL322" s="18" t="s">
        <v>2262</v>
      </c>
      <c r="AM322" s="16">
        <v>31306446</v>
      </c>
      <c r="AN322" s="16">
        <v>0</v>
      </c>
      <c r="AO322" s="18" t="s">
        <v>131</v>
      </c>
      <c r="AP322" s="16">
        <v>32975000</v>
      </c>
      <c r="AQ322" s="16">
        <v>6205000</v>
      </c>
      <c r="AR322" s="16">
        <v>38900000</v>
      </c>
      <c r="AS322" s="16">
        <v>0</v>
      </c>
      <c r="AT322" s="16">
        <v>38900000</v>
      </c>
      <c r="AU322" s="18" t="s">
        <v>2435</v>
      </c>
      <c r="AV322" s="19">
        <v>44959</v>
      </c>
      <c r="AX322" s="25" t="s">
        <v>141</v>
      </c>
      <c r="AY322" s="16">
        <v>38900000</v>
      </c>
      <c r="BB322" s="18" t="s">
        <v>2436</v>
      </c>
      <c r="BD322" s="18">
        <v>0</v>
      </c>
      <c r="BF322" s="18">
        <v>0</v>
      </c>
      <c r="BL322" s="18" t="s">
        <v>461</v>
      </c>
      <c r="BM322" s="18" t="s">
        <v>2442</v>
      </c>
      <c r="BO322" s="16">
        <v>32695000</v>
      </c>
      <c r="BP322" s="16">
        <v>280000</v>
      </c>
      <c r="BQ322" s="18" t="s">
        <v>2436</v>
      </c>
      <c r="BR322" s="24" t="str">
        <f t="shared" si="20"/>
        <v xml:space="preserve">H </v>
      </c>
      <c r="BS322" s="20" t="str">
        <f t="shared" ref="BS322:BS385" si="21">VLOOKUP(BQ322,LOMAR23,2,FALSE)</f>
        <v>YMS WAHIDIN 2S</v>
      </c>
      <c r="BT322" s="20" t="str">
        <f t="shared" ref="BT322:BT385" si="22">VLOOKUP(BQ322,LOMAR23,3,FALSE)</f>
        <v>2S</v>
      </c>
      <c r="BU322" s="20" t="str">
        <f t="shared" ref="BU322:BU385" si="23">VLOOKUP(BQ322,LOMAR23,4,FALSE)</f>
        <v>1. 3S MT HARYONO</v>
      </c>
      <c r="BX322" s="18">
        <v>0</v>
      </c>
      <c r="BY322" s="18" t="s">
        <v>134</v>
      </c>
      <c r="CD322" s="18" t="s">
        <v>147</v>
      </c>
      <c r="CE322" s="18" t="s">
        <v>207</v>
      </c>
      <c r="CG322" s="18" t="s">
        <v>147</v>
      </c>
      <c r="CH322" s="18" t="s">
        <v>147</v>
      </c>
      <c r="CJ322" s="18" t="s">
        <v>139</v>
      </c>
      <c r="CV322" s="18" t="s">
        <v>119</v>
      </c>
      <c r="DA322" s="18">
        <v>0</v>
      </c>
      <c r="DC322" s="18" t="s">
        <v>140</v>
      </c>
      <c r="DD322" s="18" t="s">
        <v>141</v>
      </c>
      <c r="DG322" s="16">
        <v>39180000</v>
      </c>
      <c r="DH322" s="16">
        <v>38900000</v>
      </c>
      <c r="DI322" s="16">
        <v>280000</v>
      </c>
      <c r="DJ322" s="16">
        <v>39180000</v>
      </c>
      <c r="DK322" s="13">
        <v>100</v>
      </c>
      <c r="DN322" s="18" t="s">
        <v>142</v>
      </c>
      <c r="DO322" s="18" t="s">
        <v>142</v>
      </c>
      <c r="DP322" s="21" t="s">
        <v>131</v>
      </c>
      <c r="DQ322" s="16">
        <v>0</v>
      </c>
      <c r="DR322" s="16">
        <v>100000</v>
      </c>
    </row>
    <row r="323" spans="1:122" x14ac:dyDescent="0.2">
      <c r="A323" s="18" t="s">
        <v>455</v>
      </c>
      <c r="C323" s="1" t="s">
        <v>2442</v>
      </c>
      <c r="D323" s="18" t="s">
        <v>119</v>
      </c>
      <c r="E323" s="18" t="s">
        <v>120</v>
      </c>
      <c r="F323" s="18" t="s">
        <v>7069</v>
      </c>
      <c r="G323" s="19">
        <v>44961</v>
      </c>
      <c r="H323" s="18" t="s">
        <v>7070</v>
      </c>
      <c r="I323" s="18" t="s">
        <v>119</v>
      </c>
      <c r="J323" s="18" t="s">
        <v>119</v>
      </c>
      <c r="K323" s="18" t="s">
        <v>7049</v>
      </c>
      <c r="L323" s="18" t="s">
        <v>7050</v>
      </c>
      <c r="M323" s="18" t="s">
        <v>7051</v>
      </c>
      <c r="P323" s="18" t="s">
        <v>1009</v>
      </c>
      <c r="R323" s="18" t="s">
        <v>7049</v>
      </c>
      <c r="S323" s="18" t="s">
        <v>7050</v>
      </c>
      <c r="T323" s="18" t="s">
        <v>7051</v>
      </c>
      <c r="U323" s="18" t="s">
        <v>188</v>
      </c>
      <c r="V323" s="18" t="s">
        <v>158</v>
      </c>
      <c r="W323" s="18" t="s">
        <v>1010</v>
      </c>
      <c r="X323" s="18" t="s">
        <v>503</v>
      </c>
      <c r="Z323" s="18" t="s">
        <v>320</v>
      </c>
      <c r="AA323" s="18" t="s">
        <v>1009</v>
      </c>
      <c r="AD323" s="18" t="s">
        <v>1257</v>
      </c>
      <c r="AE323" s="18" t="s">
        <v>126</v>
      </c>
      <c r="AF323" s="18" t="s">
        <v>214</v>
      </c>
      <c r="AG323" s="18" t="s">
        <v>260</v>
      </c>
      <c r="AH323" s="18" t="s">
        <v>129</v>
      </c>
      <c r="AI323" s="18" t="s">
        <v>7071</v>
      </c>
      <c r="AJ323" s="18" t="s">
        <v>7072</v>
      </c>
      <c r="AK323" s="18" t="s">
        <v>130</v>
      </c>
      <c r="AL323" s="18" t="s">
        <v>2253</v>
      </c>
      <c r="AM323" s="16">
        <v>13972516</v>
      </c>
      <c r="AN323" s="16">
        <v>1875000</v>
      </c>
      <c r="AO323" s="18" t="s">
        <v>131</v>
      </c>
      <c r="AP323" s="16">
        <v>15015000</v>
      </c>
      <c r="AQ323" s="16">
        <v>3975000</v>
      </c>
      <c r="AR323" s="16">
        <v>18400000</v>
      </c>
      <c r="AS323" s="16">
        <v>0</v>
      </c>
      <c r="AT323" s="16">
        <v>18400000</v>
      </c>
      <c r="AU323" s="18" t="s">
        <v>2435</v>
      </c>
      <c r="AV323" s="19">
        <v>44961</v>
      </c>
      <c r="AX323" s="25" t="s">
        <v>141</v>
      </c>
      <c r="AY323" s="16">
        <v>18400000</v>
      </c>
      <c r="BB323" s="18" t="s">
        <v>2436</v>
      </c>
      <c r="BD323" s="18">
        <v>0</v>
      </c>
      <c r="BF323" s="18">
        <v>0</v>
      </c>
      <c r="BL323" s="18" t="s">
        <v>461</v>
      </c>
      <c r="BM323" s="18" t="s">
        <v>2442</v>
      </c>
      <c r="BO323" s="16">
        <v>14425000</v>
      </c>
      <c r="BP323" s="16">
        <v>590000</v>
      </c>
      <c r="BQ323" s="18" t="s">
        <v>2436</v>
      </c>
      <c r="BR323" s="24" t="str">
        <f t="shared" ref="BR323:BR386" si="24">LEFT(BQ323,2)</f>
        <v xml:space="preserve">H </v>
      </c>
      <c r="BS323" s="20" t="str">
        <f t="shared" si="21"/>
        <v>YMS WAHIDIN 2S</v>
      </c>
      <c r="BT323" s="20" t="str">
        <f t="shared" si="22"/>
        <v>2S</v>
      </c>
      <c r="BU323" s="20" t="str">
        <f t="shared" si="23"/>
        <v>1. 3S MT HARYONO</v>
      </c>
      <c r="BX323" s="18">
        <v>0</v>
      </c>
      <c r="BY323" s="18" t="s">
        <v>134</v>
      </c>
      <c r="CD323" s="18" t="s">
        <v>147</v>
      </c>
      <c r="CE323" s="18" t="s">
        <v>207</v>
      </c>
      <c r="CG323" s="18" t="s">
        <v>147</v>
      </c>
      <c r="CH323" s="18" t="s">
        <v>147</v>
      </c>
      <c r="CJ323" s="18" t="s">
        <v>139</v>
      </c>
      <c r="CV323" s="18" t="s">
        <v>119</v>
      </c>
      <c r="DA323" s="18">
        <v>0</v>
      </c>
      <c r="DC323" s="18" t="s">
        <v>140</v>
      </c>
      <c r="DD323" s="18" t="s">
        <v>141</v>
      </c>
      <c r="DG323" s="16">
        <v>18990000</v>
      </c>
      <c r="DH323" s="16">
        <v>18400000</v>
      </c>
      <c r="DI323" s="16">
        <v>590000</v>
      </c>
      <c r="DJ323" s="16">
        <v>18990000</v>
      </c>
      <c r="DK323" s="13">
        <v>100</v>
      </c>
      <c r="DN323" s="18" t="s">
        <v>142</v>
      </c>
      <c r="DO323" s="18" t="s">
        <v>142</v>
      </c>
      <c r="DP323" s="21" t="s">
        <v>131</v>
      </c>
      <c r="DQ323" s="16">
        <v>0</v>
      </c>
      <c r="DR323" s="16">
        <v>200000</v>
      </c>
    </row>
    <row r="324" spans="1:122" x14ac:dyDescent="0.2">
      <c r="A324" s="18" t="s">
        <v>455</v>
      </c>
      <c r="C324" s="1" t="s">
        <v>476</v>
      </c>
      <c r="D324" s="18" t="s">
        <v>119</v>
      </c>
      <c r="E324" s="18" t="s">
        <v>120</v>
      </c>
      <c r="F324" s="18" t="s">
        <v>7073</v>
      </c>
      <c r="G324" s="19">
        <v>44961</v>
      </c>
      <c r="H324" s="18" t="s">
        <v>2810</v>
      </c>
      <c r="I324" s="18" t="s">
        <v>119</v>
      </c>
      <c r="J324" s="18" t="s">
        <v>119</v>
      </c>
      <c r="K324" s="18" t="s">
        <v>7074</v>
      </c>
      <c r="L324" s="18" t="s">
        <v>7075</v>
      </c>
      <c r="M324" s="18" t="s">
        <v>7076</v>
      </c>
      <c r="P324" s="18" t="s">
        <v>537</v>
      </c>
      <c r="R324" s="18" t="s">
        <v>7074</v>
      </c>
      <c r="S324" s="18" t="s">
        <v>7075</v>
      </c>
      <c r="T324" s="18" t="s">
        <v>7076</v>
      </c>
      <c r="U324" s="18" t="s">
        <v>150</v>
      </c>
      <c r="V324" s="18" t="s">
        <v>123</v>
      </c>
      <c r="W324" s="18" t="s">
        <v>545</v>
      </c>
      <c r="X324" s="18" t="s">
        <v>319</v>
      </c>
      <c r="Z324" s="18" t="s">
        <v>320</v>
      </c>
      <c r="AA324" s="18" t="s">
        <v>537</v>
      </c>
      <c r="AD324" s="18" t="s">
        <v>1257</v>
      </c>
      <c r="AE324" s="18" t="s">
        <v>126</v>
      </c>
      <c r="AF324" s="18" t="s">
        <v>214</v>
      </c>
      <c r="AG324" s="18" t="s">
        <v>260</v>
      </c>
      <c r="AH324" s="18" t="s">
        <v>129</v>
      </c>
      <c r="AI324" s="18" t="s">
        <v>7077</v>
      </c>
      <c r="AJ324" s="18" t="s">
        <v>7078</v>
      </c>
      <c r="AK324" s="18" t="s">
        <v>130</v>
      </c>
      <c r="AL324" s="18" t="s">
        <v>2253</v>
      </c>
      <c r="AM324" s="16">
        <v>13972516</v>
      </c>
      <c r="AN324" s="16">
        <v>1875000</v>
      </c>
      <c r="AO324" s="18" t="s">
        <v>131</v>
      </c>
      <c r="AP324" s="16">
        <v>15015000</v>
      </c>
      <c r="AQ324" s="16">
        <v>3975000</v>
      </c>
      <c r="AR324" s="16">
        <v>18400000</v>
      </c>
      <c r="AS324" s="16">
        <v>0</v>
      </c>
      <c r="AT324" s="16">
        <v>18400000</v>
      </c>
      <c r="AU324" s="18" t="s">
        <v>460</v>
      </c>
      <c r="AV324" s="19">
        <v>44961</v>
      </c>
      <c r="AX324" s="25" t="s">
        <v>141</v>
      </c>
      <c r="AY324" s="16">
        <v>0</v>
      </c>
      <c r="BB324" s="18" t="s">
        <v>461</v>
      </c>
      <c r="BD324" s="18">
        <v>0</v>
      </c>
      <c r="BF324" s="18">
        <v>0</v>
      </c>
      <c r="BL324" s="18" t="s">
        <v>461</v>
      </c>
      <c r="BM324" s="18" t="s">
        <v>476</v>
      </c>
      <c r="BO324" s="16">
        <v>14425000</v>
      </c>
      <c r="BP324" s="16">
        <v>590000</v>
      </c>
      <c r="BQ324" s="18" t="s">
        <v>461</v>
      </c>
      <c r="BR324" s="24" t="str">
        <f t="shared" si="24"/>
        <v xml:space="preserve">H </v>
      </c>
      <c r="BS324" s="20" t="str">
        <f t="shared" si="21"/>
        <v>YMS 1S MT HARYONO</v>
      </c>
      <c r="BT324" s="20" t="str">
        <f t="shared" si="22"/>
        <v>3S</v>
      </c>
      <c r="BU324" s="20" t="str">
        <f t="shared" si="23"/>
        <v>1. 3S MT HARYONO</v>
      </c>
      <c r="BX324" s="18">
        <v>0</v>
      </c>
      <c r="BY324" s="18" t="s">
        <v>134</v>
      </c>
      <c r="CA324" s="18" t="s">
        <v>206</v>
      </c>
      <c r="CD324" s="18" t="s">
        <v>147</v>
      </c>
      <c r="CE324" s="18" t="s">
        <v>207</v>
      </c>
      <c r="CG324" s="18" t="s">
        <v>147</v>
      </c>
      <c r="CH324" s="18" t="s">
        <v>147</v>
      </c>
      <c r="CJ324" s="18" t="s">
        <v>139</v>
      </c>
      <c r="CV324" s="18" t="s">
        <v>119</v>
      </c>
      <c r="CY324" s="18" t="s">
        <v>7079</v>
      </c>
      <c r="CZ324" s="19">
        <v>44961</v>
      </c>
      <c r="DA324" s="18">
        <v>18400000</v>
      </c>
      <c r="DB324" s="18" t="s">
        <v>1257</v>
      </c>
      <c r="DC324" s="18" t="s">
        <v>140</v>
      </c>
      <c r="DD324" s="18" t="s">
        <v>141</v>
      </c>
      <c r="DG324" s="16">
        <v>18990000</v>
      </c>
      <c r="DH324" s="16">
        <v>18400000</v>
      </c>
      <c r="DI324" s="16">
        <v>590000</v>
      </c>
      <c r="DJ324" s="16">
        <v>18990000</v>
      </c>
      <c r="DK324" s="13">
        <v>100</v>
      </c>
      <c r="DN324" s="18" t="s">
        <v>142</v>
      </c>
      <c r="DO324" s="18" t="s">
        <v>142</v>
      </c>
      <c r="DP324" s="21" t="s">
        <v>131</v>
      </c>
      <c r="DQ324" s="16">
        <v>0</v>
      </c>
      <c r="DR324" s="16">
        <v>200000</v>
      </c>
    </row>
    <row r="325" spans="1:122" x14ac:dyDescent="0.2">
      <c r="A325" s="18" t="s">
        <v>455</v>
      </c>
      <c r="C325" s="1" t="s">
        <v>468</v>
      </c>
      <c r="D325" s="18" t="s">
        <v>119</v>
      </c>
      <c r="E325" s="18" t="s">
        <v>120</v>
      </c>
      <c r="F325" s="18" t="s">
        <v>7080</v>
      </c>
      <c r="G325" s="19">
        <v>44963</v>
      </c>
      <c r="H325" s="18" t="s">
        <v>7081</v>
      </c>
      <c r="I325" s="18" t="s">
        <v>119</v>
      </c>
      <c r="J325" s="18" t="s">
        <v>119</v>
      </c>
      <c r="K325" s="18" t="s">
        <v>7082</v>
      </c>
      <c r="L325" s="18" t="s">
        <v>7083</v>
      </c>
      <c r="M325" s="18" t="s">
        <v>506</v>
      </c>
      <c r="P325" s="18" t="s">
        <v>507</v>
      </c>
      <c r="R325" s="18" t="s">
        <v>7082</v>
      </c>
      <c r="S325" s="18" t="s">
        <v>7083</v>
      </c>
      <c r="T325" s="18" t="s">
        <v>506</v>
      </c>
      <c r="U325" s="18" t="s">
        <v>157</v>
      </c>
      <c r="V325" s="18" t="s">
        <v>157</v>
      </c>
      <c r="W325" s="18" t="s">
        <v>506</v>
      </c>
      <c r="X325" s="18" t="s">
        <v>477</v>
      </c>
      <c r="Z325" s="18" t="s">
        <v>320</v>
      </c>
      <c r="AA325" s="18" t="s">
        <v>507</v>
      </c>
      <c r="AD325" s="18" t="s">
        <v>2482</v>
      </c>
      <c r="AE325" s="18" t="s">
        <v>126</v>
      </c>
      <c r="AF325" s="18" t="s">
        <v>190</v>
      </c>
      <c r="AG325" s="18" t="s">
        <v>1916</v>
      </c>
      <c r="AH325" s="18" t="s">
        <v>198</v>
      </c>
      <c r="AI325" s="18" t="s">
        <v>7084</v>
      </c>
      <c r="AJ325" s="18" t="s">
        <v>7085</v>
      </c>
      <c r="AK325" s="18" t="s">
        <v>130</v>
      </c>
      <c r="AL325" s="18" t="s">
        <v>2262</v>
      </c>
      <c r="AM325" s="16">
        <v>18249521</v>
      </c>
      <c r="AN325" s="16">
        <v>2589000</v>
      </c>
      <c r="AO325" s="18" t="s">
        <v>131</v>
      </c>
      <c r="AP325" s="16">
        <v>19220000</v>
      </c>
      <c r="AQ325" s="16">
        <v>4380000</v>
      </c>
      <c r="AR325" s="16">
        <v>23600000</v>
      </c>
      <c r="AS325" s="16">
        <v>0</v>
      </c>
      <c r="AT325" s="16">
        <v>23600000</v>
      </c>
      <c r="AU325" s="18" t="s">
        <v>460</v>
      </c>
      <c r="AV325" s="19">
        <v>44963</v>
      </c>
      <c r="AX325" s="25" t="s">
        <v>141</v>
      </c>
      <c r="AY325" s="16">
        <v>23600000</v>
      </c>
      <c r="BB325" s="18" t="s">
        <v>461</v>
      </c>
      <c r="BD325" s="18">
        <v>0</v>
      </c>
      <c r="BF325" s="18">
        <v>0</v>
      </c>
      <c r="BL325" s="18" t="s">
        <v>461</v>
      </c>
      <c r="BM325" s="18" t="s">
        <v>468</v>
      </c>
      <c r="BO325" s="16">
        <v>19220000</v>
      </c>
      <c r="BP325" s="16">
        <v>0</v>
      </c>
      <c r="BQ325" s="18" t="s">
        <v>461</v>
      </c>
      <c r="BR325" s="24" t="str">
        <f t="shared" si="24"/>
        <v xml:space="preserve">H </v>
      </c>
      <c r="BS325" s="20" t="str">
        <f t="shared" si="21"/>
        <v>YMS 1S MT HARYONO</v>
      </c>
      <c r="BT325" s="20" t="str">
        <f t="shared" si="22"/>
        <v>3S</v>
      </c>
      <c r="BU325" s="20" t="str">
        <f t="shared" si="23"/>
        <v>1. 3S MT HARYONO</v>
      </c>
      <c r="BX325" s="18">
        <v>0</v>
      </c>
      <c r="BY325" s="18" t="s">
        <v>134</v>
      </c>
      <c r="CA325" s="18" t="s">
        <v>206</v>
      </c>
      <c r="CD325" s="18" t="s">
        <v>147</v>
      </c>
      <c r="CE325" s="18" t="s">
        <v>207</v>
      </c>
      <c r="CG325" s="18" t="s">
        <v>147</v>
      </c>
      <c r="CH325" s="18" t="s">
        <v>147</v>
      </c>
      <c r="CJ325" s="18" t="s">
        <v>139</v>
      </c>
      <c r="CV325" s="18" t="s">
        <v>119</v>
      </c>
      <c r="DA325" s="18">
        <v>0</v>
      </c>
      <c r="DC325" s="18" t="s">
        <v>140</v>
      </c>
      <c r="DD325" s="18" t="s">
        <v>141</v>
      </c>
      <c r="DG325" s="16">
        <v>23600000</v>
      </c>
      <c r="DH325" s="16">
        <v>23600000</v>
      </c>
      <c r="DI325" s="16">
        <v>0</v>
      </c>
      <c r="DJ325" s="16">
        <v>23600000</v>
      </c>
      <c r="DK325" s="13">
        <v>100</v>
      </c>
      <c r="DN325" s="18" t="s">
        <v>142</v>
      </c>
      <c r="DO325" s="18" t="s">
        <v>142</v>
      </c>
      <c r="DP325" s="21" t="s">
        <v>131</v>
      </c>
      <c r="DQ325" s="16">
        <v>0</v>
      </c>
      <c r="DR325" s="16">
        <v>100000</v>
      </c>
    </row>
    <row r="326" spans="1:122" x14ac:dyDescent="0.2">
      <c r="A326" s="18" t="s">
        <v>455</v>
      </c>
      <c r="C326" s="1" t="s">
        <v>468</v>
      </c>
      <c r="D326" s="18" t="s">
        <v>119</v>
      </c>
      <c r="E326" s="18" t="s">
        <v>120</v>
      </c>
      <c r="F326" s="18" t="s">
        <v>7086</v>
      </c>
      <c r="G326" s="19">
        <v>44963</v>
      </c>
      <c r="H326" s="18" t="s">
        <v>7087</v>
      </c>
      <c r="I326" s="18" t="s">
        <v>119</v>
      </c>
      <c r="J326" s="18" t="s">
        <v>119</v>
      </c>
      <c r="K326" s="18" t="s">
        <v>7088</v>
      </c>
      <c r="L326" s="18" t="s">
        <v>7089</v>
      </c>
      <c r="M326" s="18" t="s">
        <v>7090</v>
      </c>
      <c r="P326" s="18" t="s">
        <v>7091</v>
      </c>
      <c r="R326" s="18" t="s">
        <v>7088</v>
      </c>
      <c r="S326" s="18" t="s">
        <v>7089</v>
      </c>
      <c r="T326" s="18" t="s">
        <v>7090</v>
      </c>
      <c r="U326" s="18" t="s">
        <v>188</v>
      </c>
      <c r="V326" s="18" t="s">
        <v>122</v>
      </c>
      <c r="W326" s="18" t="s">
        <v>7092</v>
      </c>
      <c r="X326" s="18" t="s">
        <v>535</v>
      </c>
      <c r="Z326" s="18" t="s">
        <v>320</v>
      </c>
      <c r="AA326" s="18" t="s">
        <v>7091</v>
      </c>
      <c r="AD326" s="18" t="s">
        <v>2263</v>
      </c>
      <c r="AE326" s="18" t="s">
        <v>126</v>
      </c>
      <c r="AF326" s="18" t="s">
        <v>184</v>
      </c>
      <c r="AG326" s="18" t="s">
        <v>1916</v>
      </c>
      <c r="AH326" s="18" t="s">
        <v>129</v>
      </c>
      <c r="AI326" s="18" t="s">
        <v>7093</v>
      </c>
      <c r="AJ326" s="18" t="s">
        <v>7094</v>
      </c>
      <c r="AK326" s="18" t="s">
        <v>130</v>
      </c>
      <c r="AL326" s="18" t="s">
        <v>2262</v>
      </c>
      <c r="AM326" s="16">
        <v>25349889</v>
      </c>
      <c r="AN326" s="16">
        <v>3373000</v>
      </c>
      <c r="AO326" s="18" t="s">
        <v>131</v>
      </c>
      <c r="AP326" s="16">
        <v>26700000</v>
      </c>
      <c r="AQ326" s="16">
        <v>5170000</v>
      </c>
      <c r="AR326" s="16">
        <v>31870000</v>
      </c>
      <c r="AS326" s="16">
        <v>0</v>
      </c>
      <c r="AT326" s="16">
        <v>31870000</v>
      </c>
      <c r="AU326" s="18" t="s">
        <v>460</v>
      </c>
      <c r="AV326" s="19">
        <v>44963</v>
      </c>
      <c r="AX326" s="25" t="s">
        <v>141</v>
      </c>
      <c r="AY326" s="16">
        <v>31870000</v>
      </c>
      <c r="BB326" s="18" t="s">
        <v>461</v>
      </c>
      <c r="BD326" s="18">
        <v>0</v>
      </c>
      <c r="BF326" s="18">
        <v>0</v>
      </c>
      <c r="BL326" s="18" t="s">
        <v>461</v>
      </c>
      <c r="BM326" s="18" t="s">
        <v>468</v>
      </c>
      <c r="BO326" s="16">
        <v>26700000</v>
      </c>
      <c r="BP326" s="16">
        <v>0</v>
      </c>
      <c r="BQ326" s="18" t="s">
        <v>461</v>
      </c>
      <c r="BR326" s="24" t="str">
        <f t="shared" si="24"/>
        <v xml:space="preserve">H </v>
      </c>
      <c r="BS326" s="20" t="str">
        <f t="shared" si="21"/>
        <v>YMS 1S MT HARYONO</v>
      </c>
      <c r="BT326" s="20" t="str">
        <f t="shared" si="22"/>
        <v>3S</v>
      </c>
      <c r="BU326" s="20" t="str">
        <f t="shared" si="23"/>
        <v>1. 3S MT HARYONO</v>
      </c>
      <c r="BX326" s="18">
        <v>0</v>
      </c>
      <c r="BY326" s="18" t="s">
        <v>134</v>
      </c>
      <c r="CA326" s="18" t="s">
        <v>206</v>
      </c>
      <c r="CD326" s="18" t="s">
        <v>147</v>
      </c>
      <c r="CE326" s="18" t="s">
        <v>207</v>
      </c>
      <c r="CG326" s="18" t="s">
        <v>147</v>
      </c>
      <c r="CH326" s="18" t="s">
        <v>147</v>
      </c>
      <c r="CJ326" s="18" t="s">
        <v>139</v>
      </c>
      <c r="CV326" s="18" t="s">
        <v>119</v>
      </c>
      <c r="DA326" s="18">
        <v>0</v>
      </c>
      <c r="DC326" s="18" t="s">
        <v>140</v>
      </c>
      <c r="DD326" s="18" t="s">
        <v>141</v>
      </c>
      <c r="DG326" s="16">
        <v>31870000</v>
      </c>
      <c r="DH326" s="16">
        <v>31870000</v>
      </c>
      <c r="DI326" s="16">
        <v>0</v>
      </c>
      <c r="DJ326" s="16">
        <v>31870000</v>
      </c>
      <c r="DK326" s="13">
        <v>100</v>
      </c>
      <c r="DN326" s="18" t="s">
        <v>142</v>
      </c>
      <c r="DO326" s="18" t="s">
        <v>142</v>
      </c>
      <c r="DP326" s="21" t="s">
        <v>131</v>
      </c>
      <c r="DQ326" s="16">
        <v>0</v>
      </c>
      <c r="DR326" s="16">
        <v>100000</v>
      </c>
    </row>
    <row r="327" spans="1:122" x14ac:dyDescent="0.2">
      <c r="A327" s="18" t="s">
        <v>455</v>
      </c>
      <c r="B327" s="18" t="s">
        <v>2432</v>
      </c>
      <c r="C327" s="1" t="s">
        <v>2441</v>
      </c>
      <c r="D327" s="18" t="s">
        <v>222</v>
      </c>
      <c r="E327" s="18" t="s">
        <v>223</v>
      </c>
      <c r="F327" s="18" t="s">
        <v>7095</v>
      </c>
      <c r="G327" s="19">
        <v>44964</v>
      </c>
      <c r="H327" s="18" t="s">
        <v>7096</v>
      </c>
      <c r="I327" s="18" t="s">
        <v>119</v>
      </c>
      <c r="J327" s="18" t="s">
        <v>119</v>
      </c>
      <c r="K327" s="18" t="s">
        <v>7097</v>
      </c>
      <c r="L327" s="18" t="s">
        <v>7098</v>
      </c>
      <c r="M327" s="18" t="s">
        <v>7099</v>
      </c>
      <c r="P327" s="18" t="s">
        <v>2193</v>
      </c>
      <c r="R327" s="18" t="s">
        <v>7097</v>
      </c>
      <c r="S327" s="18" t="s">
        <v>7098</v>
      </c>
      <c r="T327" s="18" t="s">
        <v>7099</v>
      </c>
      <c r="U327" s="18" t="s">
        <v>200</v>
      </c>
      <c r="V327" s="18" t="s">
        <v>143</v>
      </c>
      <c r="W327" s="18" t="s">
        <v>2194</v>
      </c>
      <c r="X327" s="18" t="s">
        <v>475</v>
      </c>
      <c r="Z327" s="18" t="s">
        <v>320</v>
      </c>
      <c r="AA327" s="18" t="s">
        <v>2193</v>
      </c>
      <c r="AD327" s="18" t="s">
        <v>4140</v>
      </c>
      <c r="AE327" s="18" t="s">
        <v>126</v>
      </c>
      <c r="AF327" s="18" t="s">
        <v>1169</v>
      </c>
      <c r="AG327" s="18" t="s">
        <v>1916</v>
      </c>
      <c r="AH327" s="18" t="s">
        <v>198</v>
      </c>
      <c r="AI327" s="18" t="s">
        <v>7100</v>
      </c>
      <c r="AJ327" s="18" t="s">
        <v>7101</v>
      </c>
      <c r="AK327" s="18" t="s">
        <v>130</v>
      </c>
      <c r="AL327" s="18" t="s">
        <v>2262</v>
      </c>
      <c r="AM327" s="16">
        <v>18102407</v>
      </c>
      <c r="AN327" s="16">
        <v>2029000</v>
      </c>
      <c r="AO327" s="18" t="s">
        <v>131</v>
      </c>
      <c r="AP327" s="16">
        <v>19065000</v>
      </c>
      <c r="AQ327" s="16">
        <v>4135000</v>
      </c>
      <c r="AR327" s="16">
        <v>23000000</v>
      </c>
      <c r="AS327" s="16">
        <v>0</v>
      </c>
      <c r="AT327" s="16">
        <v>23000000</v>
      </c>
      <c r="AU327" s="18" t="s">
        <v>2435</v>
      </c>
      <c r="AV327" s="19">
        <v>44964</v>
      </c>
      <c r="AX327" s="25" t="s">
        <v>141</v>
      </c>
      <c r="AY327" s="16">
        <v>23000000</v>
      </c>
      <c r="BB327" s="18" t="s">
        <v>2436</v>
      </c>
      <c r="BD327" s="18">
        <v>0</v>
      </c>
      <c r="BF327" s="18">
        <v>0</v>
      </c>
      <c r="BL327" s="18" t="s">
        <v>461</v>
      </c>
      <c r="BM327" s="18" t="s">
        <v>2441</v>
      </c>
      <c r="BO327" s="16">
        <v>18865000</v>
      </c>
      <c r="BP327" s="16">
        <v>0</v>
      </c>
      <c r="BQ327" s="18" t="s">
        <v>2436</v>
      </c>
      <c r="BR327" s="24" t="str">
        <f t="shared" si="24"/>
        <v xml:space="preserve">H </v>
      </c>
      <c r="BS327" s="20" t="str">
        <f t="shared" si="21"/>
        <v>YMS WAHIDIN 2S</v>
      </c>
      <c r="BT327" s="20" t="str">
        <f t="shared" si="22"/>
        <v>2S</v>
      </c>
      <c r="BU327" s="20" t="str">
        <f t="shared" si="23"/>
        <v>1. 3S MT HARYONO</v>
      </c>
      <c r="BX327" s="18">
        <v>0</v>
      </c>
      <c r="BY327" s="18" t="s">
        <v>173</v>
      </c>
      <c r="CD327" s="18" t="s">
        <v>147</v>
      </c>
      <c r="CE327" s="18" t="s">
        <v>207</v>
      </c>
      <c r="CG327" s="18" t="s">
        <v>147</v>
      </c>
      <c r="CH327" s="18" t="s">
        <v>147</v>
      </c>
      <c r="CJ327" s="18" t="s">
        <v>139</v>
      </c>
      <c r="CV327" s="18" t="s">
        <v>119</v>
      </c>
      <c r="DA327" s="18">
        <v>0</v>
      </c>
      <c r="DC327" s="18" t="s">
        <v>140</v>
      </c>
      <c r="DD327" s="18" t="s">
        <v>141</v>
      </c>
      <c r="DG327" s="16">
        <v>23200000</v>
      </c>
      <c r="DH327" s="16">
        <v>23000000</v>
      </c>
      <c r="DI327" s="16">
        <v>0</v>
      </c>
      <c r="DJ327" s="16">
        <v>23000000</v>
      </c>
      <c r="DK327" s="13">
        <v>99.14</v>
      </c>
      <c r="DN327" s="18" t="s">
        <v>175</v>
      </c>
      <c r="DO327" s="18" t="s">
        <v>175</v>
      </c>
      <c r="DP327" s="21" t="s">
        <v>131</v>
      </c>
      <c r="DQ327" s="16">
        <v>100000</v>
      </c>
    </row>
    <row r="328" spans="1:122" x14ac:dyDescent="0.2">
      <c r="A328" s="18" t="s">
        <v>455</v>
      </c>
      <c r="B328" s="18" t="s">
        <v>456</v>
      </c>
      <c r="C328" s="1" t="s">
        <v>1310</v>
      </c>
      <c r="D328" s="18" t="s">
        <v>394</v>
      </c>
      <c r="E328" s="18" t="s">
        <v>395</v>
      </c>
      <c r="F328" s="18" t="s">
        <v>7102</v>
      </c>
      <c r="G328" s="19">
        <v>44964</v>
      </c>
      <c r="H328" s="18" t="s">
        <v>7103</v>
      </c>
      <c r="I328" s="18" t="s">
        <v>119</v>
      </c>
      <c r="J328" s="18" t="s">
        <v>119</v>
      </c>
      <c r="K328" s="18" t="s">
        <v>3838</v>
      </c>
      <c r="L328" s="18" t="s">
        <v>7104</v>
      </c>
      <c r="M328" s="18" t="s">
        <v>7105</v>
      </c>
      <c r="P328" s="18" t="s">
        <v>640</v>
      </c>
      <c r="R328" s="18" t="s">
        <v>7106</v>
      </c>
      <c r="S328" s="18" t="s">
        <v>7107</v>
      </c>
      <c r="T328" s="18" t="s">
        <v>7108</v>
      </c>
      <c r="U328" s="18" t="s">
        <v>122</v>
      </c>
      <c r="V328" s="18" t="s">
        <v>122</v>
      </c>
      <c r="W328" s="18" t="s">
        <v>1774</v>
      </c>
      <c r="X328" s="18" t="s">
        <v>459</v>
      </c>
      <c r="Z328" s="18" t="s">
        <v>320</v>
      </c>
      <c r="AA328" s="18" t="s">
        <v>1912</v>
      </c>
      <c r="AD328" s="18" t="s">
        <v>2483</v>
      </c>
      <c r="AE328" s="18" t="s">
        <v>126</v>
      </c>
      <c r="AF328" s="18" t="s">
        <v>145</v>
      </c>
      <c r="AG328" s="18" t="s">
        <v>1916</v>
      </c>
      <c r="AH328" s="18" t="s">
        <v>162</v>
      </c>
      <c r="AI328" s="18" t="s">
        <v>7109</v>
      </c>
      <c r="AJ328" s="18" t="s">
        <v>7110</v>
      </c>
      <c r="AK328" s="18" t="s">
        <v>130</v>
      </c>
      <c r="AL328" s="18" t="s">
        <v>2440</v>
      </c>
      <c r="AM328" s="16">
        <v>26550763</v>
      </c>
      <c r="AN328" s="16">
        <v>0</v>
      </c>
      <c r="AO328" s="18" t="s">
        <v>412</v>
      </c>
      <c r="AP328" s="16">
        <v>27965000</v>
      </c>
      <c r="AQ328" s="16">
        <v>0</v>
      </c>
      <c r="AR328" s="16">
        <v>27965000</v>
      </c>
      <c r="AS328" s="16">
        <v>0</v>
      </c>
      <c r="AT328" s="16">
        <v>27965000</v>
      </c>
      <c r="AU328" s="18" t="s">
        <v>460</v>
      </c>
      <c r="AV328" s="19">
        <v>44964</v>
      </c>
      <c r="AX328" s="25" t="s">
        <v>141</v>
      </c>
      <c r="AY328" s="16">
        <v>27965000</v>
      </c>
      <c r="BB328" s="18" t="s">
        <v>461</v>
      </c>
      <c r="BD328" s="18">
        <v>0</v>
      </c>
      <c r="BF328" s="18">
        <v>0</v>
      </c>
      <c r="BL328" s="18" t="s">
        <v>461</v>
      </c>
      <c r="BM328" s="18" t="s">
        <v>1310</v>
      </c>
      <c r="BO328" s="16">
        <v>27965000</v>
      </c>
      <c r="BP328" s="16">
        <v>0</v>
      </c>
      <c r="BQ328" s="18" t="s">
        <v>461</v>
      </c>
      <c r="BR328" s="24" t="str">
        <f t="shared" si="24"/>
        <v xml:space="preserve">H </v>
      </c>
      <c r="BS328" s="20" t="str">
        <f t="shared" si="21"/>
        <v>YMS 1S MT HARYONO</v>
      </c>
      <c r="BT328" s="20" t="str">
        <f t="shared" si="22"/>
        <v>3S</v>
      </c>
      <c r="BU328" s="20" t="str">
        <f t="shared" si="23"/>
        <v>1. 3S MT HARYONO</v>
      </c>
      <c r="BX328" s="18">
        <v>0</v>
      </c>
      <c r="BY328" s="18" t="s">
        <v>134</v>
      </c>
      <c r="CA328" s="18" t="s">
        <v>206</v>
      </c>
      <c r="CD328" s="18" t="s">
        <v>147</v>
      </c>
      <c r="CE328" s="18" t="s">
        <v>207</v>
      </c>
      <c r="CG328" s="18" t="s">
        <v>147</v>
      </c>
      <c r="CH328" s="18" t="s">
        <v>147</v>
      </c>
      <c r="CJ328" s="18" t="s">
        <v>139</v>
      </c>
      <c r="CV328" s="18" t="s">
        <v>119</v>
      </c>
      <c r="DA328" s="18">
        <v>0</v>
      </c>
      <c r="DC328" s="18" t="s">
        <v>140</v>
      </c>
      <c r="DD328" s="18" t="s">
        <v>141</v>
      </c>
      <c r="DG328" s="16">
        <v>27965000</v>
      </c>
      <c r="DH328" s="16">
        <v>27965000</v>
      </c>
      <c r="DI328" s="16">
        <v>0</v>
      </c>
      <c r="DJ328" s="16">
        <v>27965000</v>
      </c>
      <c r="DK328" s="13">
        <v>100</v>
      </c>
      <c r="DN328" s="18" t="s">
        <v>397</v>
      </c>
      <c r="DO328" s="18" t="s">
        <v>397</v>
      </c>
      <c r="DQ328" s="16">
        <v>0</v>
      </c>
    </row>
    <row r="329" spans="1:122" x14ac:dyDescent="0.2">
      <c r="A329" s="18" t="s">
        <v>455</v>
      </c>
      <c r="C329" s="1" t="s">
        <v>476</v>
      </c>
      <c r="D329" s="18" t="s">
        <v>119</v>
      </c>
      <c r="E329" s="18" t="s">
        <v>120</v>
      </c>
      <c r="F329" s="18" t="s">
        <v>7111</v>
      </c>
      <c r="G329" s="19">
        <v>44964</v>
      </c>
      <c r="H329" s="18" t="s">
        <v>7112</v>
      </c>
      <c r="I329" s="18" t="s">
        <v>119</v>
      </c>
      <c r="J329" s="18" t="s">
        <v>119</v>
      </c>
      <c r="K329" s="18" t="s">
        <v>7113</v>
      </c>
      <c r="L329" s="18" t="s">
        <v>7114</v>
      </c>
      <c r="M329" s="18" t="s">
        <v>7115</v>
      </c>
      <c r="P329" s="18" t="s">
        <v>618</v>
      </c>
      <c r="R329" s="18" t="s">
        <v>7113</v>
      </c>
      <c r="S329" s="18" t="s">
        <v>7114</v>
      </c>
      <c r="T329" s="18" t="s">
        <v>7115</v>
      </c>
      <c r="U329" s="18" t="s">
        <v>122</v>
      </c>
      <c r="V329" s="18" t="s">
        <v>122</v>
      </c>
      <c r="W329" s="18" t="s">
        <v>619</v>
      </c>
      <c r="X329" s="18" t="s">
        <v>535</v>
      </c>
      <c r="Z329" s="18" t="s">
        <v>320</v>
      </c>
      <c r="AA329" s="18" t="s">
        <v>618</v>
      </c>
      <c r="AD329" s="18" t="s">
        <v>2284</v>
      </c>
      <c r="AE329" s="18" t="s">
        <v>126</v>
      </c>
      <c r="AF329" s="18" t="s">
        <v>1169</v>
      </c>
      <c r="AG329" s="18" t="s">
        <v>1916</v>
      </c>
      <c r="AH329" s="18" t="s">
        <v>250</v>
      </c>
      <c r="AI329" s="18" t="s">
        <v>7116</v>
      </c>
      <c r="AJ329" s="18" t="s">
        <v>7117</v>
      </c>
      <c r="AK329" s="18" t="s">
        <v>130</v>
      </c>
      <c r="AL329" s="18" t="s">
        <v>2262</v>
      </c>
      <c r="AM329" s="16">
        <v>18102407</v>
      </c>
      <c r="AN329" s="16">
        <v>2029000</v>
      </c>
      <c r="AO329" s="18" t="s">
        <v>131</v>
      </c>
      <c r="AP329" s="16">
        <v>19065000</v>
      </c>
      <c r="AQ329" s="16">
        <v>4135000</v>
      </c>
      <c r="AR329" s="16">
        <v>23200000</v>
      </c>
      <c r="AS329" s="16">
        <v>0</v>
      </c>
      <c r="AT329" s="16">
        <v>23200000</v>
      </c>
      <c r="AU329" s="18" t="s">
        <v>460</v>
      </c>
      <c r="AV329" s="19">
        <v>44964</v>
      </c>
      <c r="AX329" s="25" t="s">
        <v>141</v>
      </c>
      <c r="AY329" s="16">
        <v>23200000</v>
      </c>
      <c r="BB329" s="18" t="s">
        <v>461</v>
      </c>
      <c r="BD329" s="18">
        <v>0</v>
      </c>
      <c r="BF329" s="18">
        <v>0</v>
      </c>
      <c r="BL329" s="18" t="s">
        <v>461</v>
      </c>
      <c r="BM329" s="18" t="s">
        <v>476</v>
      </c>
      <c r="BO329" s="16">
        <v>19065000</v>
      </c>
      <c r="BP329" s="16">
        <v>0</v>
      </c>
      <c r="BQ329" s="18" t="s">
        <v>461</v>
      </c>
      <c r="BR329" s="24" t="str">
        <f t="shared" si="24"/>
        <v xml:space="preserve">H </v>
      </c>
      <c r="BS329" s="20" t="str">
        <f t="shared" si="21"/>
        <v>YMS 1S MT HARYONO</v>
      </c>
      <c r="BT329" s="20" t="str">
        <f t="shared" si="22"/>
        <v>3S</v>
      </c>
      <c r="BU329" s="20" t="str">
        <f t="shared" si="23"/>
        <v>1. 3S MT HARYONO</v>
      </c>
      <c r="BX329" s="18">
        <v>0</v>
      </c>
      <c r="BY329" s="18" t="s">
        <v>134</v>
      </c>
      <c r="CA329" s="18" t="s">
        <v>206</v>
      </c>
      <c r="CD329" s="18" t="s">
        <v>147</v>
      </c>
      <c r="CE329" s="18" t="s">
        <v>207</v>
      </c>
      <c r="CG329" s="18" t="s">
        <v>147</v>
      </c>
      <c r="CH329" s="18" t="s">
        <v>147</v>
      </c>
      <c r="CJ329" s="18" t="s">
        <v>139</v>
      </c>
      <c r="CV329" s="18" t="s">
        <v>119</v>
      </c>
      <c r="DA329" s="18">
        <v>0</v>
      </c>
      <c r="DC329" s="18" t="s">
        <v>140</v>
      </c>
      <c r="DD329" s="18" t="s">
        <v>141</v>
      </c>
      <c r="DG329" s="16">
        <v>23200000</v>
      </c>
      <c r="DH329" s="16">
        <v>23200000</v>
      </c>
      <c r="DI329" s="16">
        <v>0</v>
      </c>
      <c r="DJ329" s="16">
        <v>23200000</v>
      </c>
      <c r="DK329" s="13">
        <v>100</v>
      </c>
      <c r="DN329" s="18" t="s">
        <v>142</v>
      </c>
      <c r="DO329" s="18" t="s">
        <v>142</v>
      </c>
      <c r="DP329" s="21" t="s">
        <v>131</v>
      </c>
      <c r="DQ329" s="16">
        <v>0</v>
      </c>
      <c r="DR329" s="16">
        <v>100000</v>
      </c>
    </row>
    <row r="330" spans="1:122" x14ac:dyDescent="0.2">
      <c r="A330" s="18" t="s">
        <v>455</v>
      </c>
      <c r="C330" s="1" t="s">
        <v>468</v>
      </c>
      <c r="D330" s="18" t="s">
        <v>119</v>
      </c>
      <c r="E330" s="18" t="s">
        <v>120</v>
      </c>
      <c r="F330" s="18" t="s">
        <v>7118</v>
      </c>
      <c r="G330" s="19">
        <v>44965</v>
      </c>
      <c r="H330" s="18" t="s">
        <v>7119</v>
      </c>
      <c r="I330" s="18" t="s">
        <v>119</v>
      </c>
      <c r="J330" s="18" t="s">
        <v>119</v>
      </c>
      <c r="K330" s="18" t="s">
        <v>7120</v>
      </c>
      <c r="L330" s="18" t="s">
        <v>7121</v>
      </c>
      <c r="M330" s="18" t="s">
        <v>7122</v>
      </c>
      <c r="P330" s="18" t="s">
        <v>497</v>
      </c>
      <c r="R330" s="18" t="s">
        <v>7120</v>
      </c>
      <c r="S330" s="18" t="s">
        <v>7121</v>
      </c>
      <c r="T330" s="18" t="s">
        <v>7122</v>
      </c>
      <c r="U330" s="18" t="s">
        <v>188</v>
      </c>
      <c r="V330" s="18" t="s">
        <v>143</v>
      </c>
      <c r="W330" s="18" t="s">
        <v>498</v>
      </c>
      <c r="X330" s="18" t="s">
        <v>498</v>
      </c>
      <c r="Z330" s="18" t="s">
        <v>320</v>
      </c>
      <c r="AA330" s="18" t="s">
        <v>497</v>
      </c>
      <c r="AD330" s="18" t="s">
        <v>2286</v>
      </c>
      <c r="AE330" s="18" t="s">
        <v>126</v>
      </c>
      <c r="AF330" s="18" t="s">
        <v>1172</v>
      </c>
      <c r="AG330" s="18" t="s">
        <v>1916</v>
      </c>
      <c r="AH330" s="18" t="s">
        <v>205</v>
      </c>
      <c r="AI330" s="18" t="s">
        <v>7123</v>
      </c>
      <c r="AJ330" s="18" t="s">
        <v>7124</v>
      </c>
      <c r="AK330" s="18" t="s">
        <v>130</v>
      </c>
      <c r="AL330" s="18" t="s">
        <v>2262</v>
      </c>
      <c r="AM330" s="16">
        <v>17808068</v>
      </c>
      <c r="AN330" s="16">
        <v>2029000</v>
      </c>
      <c r="AO330" s="18" t="s">
        <v>131</v>
      </c>
      <c r="AP330" s="16">
        <v>19465000</v>
      </c>
      <c r="AQ330" s="16">
        <v>4135000</v>
      </c>
      <c r="AR330" s="16">
        <v>23600000</v>
      </c>
      <c r="AS330" s="16">
        <v>0</v>
      </c>
      <c r="AT330" s="16">
        <v>23600000</v>
      </c>
      <c r="AU330" s="18" t="s">
        <v>460</v>
      </c>
      <c r="AV330" s="19">
        <v>44965</v>
      </c>
      <c r="AX330" s="25" t="s">
        <v>141</v>
      </c>
      <c r="AY330" s="16">
        <v>23600000</v>
      </c>
      <c r="BB330" s="18" t="s">
        <v>461</v>
      </c>
      <c r="BD330" s="18">
        <v>0</v>
      </c>
      <c r="BF330" s="18">
        <v>0</v>
      </c>
      <c r="BL330" s="18" t="s">
        <v>461</v>
      </c>
      <c r="BM330" s="18" t="s">
        <v>468</v>
      </c>
      <c r="BO330" s="16">
        <v>19465000</v>
      </c>
      <c r="BP330" s="16">
        <v>0</v>
      </c>
      <c r="BQ330" s="18" t="s">
        <v>461</v>
      </c>
      <c r="BR330" s="24" t="str">
        <f t="shared" si="24"/>
        <v xml:space="preserve">H </v>
      </c>
      <c r="BS330" s="20" t="str">
        <f t="shared" si="21"/>
        <v>YMS 1S MT HARYONO</v>
      </c>
      <c r="BT330" s="20" t="str">
        <f t="shared" si="22"/>
        <v>3S</v>
      </c>
      <c r="BU330" s="20" t="str">
        <f t="shared" si="23"/>
        <v>1. 3S MT HARYONO</v>
      </c>
      <c r="BX330" s="18">
        <v>0</v>
      </c>
      <c r="BY330" s="18" t="s">
        <v>134</v>
      </c>
      <c r="CA330" s="18" t="s">
        <v>206</v>
      </c>
      <c r="CD330" s="18" t="s">
        <v>147</v>
      </c>
      <c r="CE330" s="18" t="s">
        <v>207</v>
      </c>
      <c r="CG330" s="18" t="s">
        <v>147</v>
      </c>
      <c r="CH330" s="18" t="s">
        <v>147</v>
      </c>
      <c r="CJ330" s="18" t="s">
        <v>139</v>
      </c>
      <c r="CV330" s="18" t="s">
        <v>119</v>
      </c>
      <c r="DA330" s="18">
        <v>0</v>
      </c>
      <c r="DC330" s="18" t="s">
        <v>140</v>
      </c>
      <c r="DD330" s="18" t="s">
        <v>141</v>
      </c>
      <c r="DG330" s="16">
        <v>23600000</v>
      </c>
      <c r="DH330" s="16">
        <v>23600000</v>
      </c>
      <c r="DI330" s="16">
        <v>0</v>
      </c>
      <c r="DJ330" s="16">
        <v>23600000</v>
      </c>
      <c r="DK330" s="13">
        <v>100</v>
      </c>
      <c r="DN330" s="18" t="s">
        <v>142</v>
      </c>
      <c r="DO330" s="18" t="s">
        <v>142</v>
      </c>
      <c r="DP330" s="21" t="s">
        <v>131</v>
      </c>
      <c r="DQ330" s="16">
        <v>0</v>
      </c>
      <c r="DR330" s="16">
        <v>100000</v>
      </c>
    </row>
    <row r="331" spans="1:122" x14ac:dyDescent="0.2">
      <c r="A331" s="18" t="s">
        <v>455</v>
      </c>
      <c r="C331" s="1" t="s">
        <v>2442</v>
      </c>
      <c r="D331" s="18" t="s">
        <v>119</v>
      </c>
      <c r="E331" s="18" t="s">
        <v>120</v>
      </c>
      <c r="F331" s="18" t="s">
        <v>7125</v>
      </c>
      <c r="G331" s="19">
        <v>44965</v>
      </c>
      <c r="H331" s="18" t="s">
        <v>7126</v>
      </c>
      <c r="I331" s="18" t="s">
        <v>119</v>
      </c>
      <c r="J331" s="18" t="s">
        <v>119</v>
      </c>
      <c r="K331" s="18" t="s">
        <v>7127</v>
      </c>
      <c r="L331" s="18" t="s">
        <v>1417</v>
      </c>
      <c r="M331" s="18" t="s">
        <v>7128</v>
      </c>
      <c r="P331" s="18" t="s">
        <v>2487</v>
      </c>
      <c r="R331" s="18" t="s">
        <v>7129</v>
      </c>
      <c r="S331" s="18" t="s">
        <v>7130</v>
      </c>
      <c r="T331" s="18" t="s">
        <v>7128</v>
      </c>
      <c r="U331" s="18" t="s">
        <v>157</v>
      </c>
      <c r="V331" s="18" t="s">
        <v>150</v>
      </c>
      <c r="W331" s="18" t="s">
        <v>981</v>
      </c>
      <c r="X331" s="18" t="s">
        <v>633</v>
      </c>
      <c r="Z331" s="18" t="s">
        <v>320</v>
      </c>
      <c r="AA331" s="18" t="s">
        <v>2487</v>
      </c>
      <c r="AD331" s="18" t="s">
        <v>2271</v>
      </c>
      <c r="AE331" s="18" t="s">
        <v>126</v>
      </c>
      <c r="AF331" s="18" t="s">
        <v>145</v>
      </c>
      <c r="AG331" s="18" t="s">
        <v>1916</v>
      </c>
      <c r="AH331" s="18" t="s">
        <v>129</v>
      </c>
      <c r="AI331" s="18" t="s">
        <v>7131</v>
      </c>
      <c r="AJ331" s="18" t="s">
        <v>7132</v>
      </c>
      <c r="AK331" s="18" t="s">
        <v>130</v>
      </c>
      <c r="AL331" s="18" t="s">
        <v>2262</v>
      </c>
      <c r="AM331" s="16">
        <v>26550763</v>
      </c>
      <c r="AN331" s="16">
        <v>3583000</v>
      </c>
      <c r="AO331" s="18" t="s">
        <v>131</v>
      </c>
      <c r="AP331" s="16">
        <v>27965000</v>
      </c>
      <c r="AQ331" s="16">
        <v>5515000</v>
      </c>
      <c r="AR331" s="16">
        <v>33280000</v>
      </c>
      <c r="AS331" s="16">
        <v>0</v>
      </c>
      <c r="AT331" s="16">
        <v>33280000</v>
      </c>
      <c r="AU331" s="18" t="s">
        <v>2435</v>
      </c>
      <c r="AV331" s="19">
        <v>44965</v>
      </c>
      <c r="AX331" s="25" t="s">
        <v>141</v>
      </c>
      <c r="AY331" s="16">
        <v>33280000</v>
      </c>
      <c r="BB331" s="18" t="s">
        <v>2436</v>
      </c>
      <c r="BD331" s="18">
        <v>0</v>
      </c>
      <c r="BF331" s="18">
        <v>0</v>
      </c>
      <c r="BL331" s="18" t="s">
        <v>461</v>
      </c>
      <c r="BM331" s="18" t="s">
        <v>2442</v>
      </c>
      <c r="BO331" s="16">
        <v>27765000</v>
      </c>
      <c r="BP331" s="16">
        <v>0</v>
      </c>
      <c r="BQ331" s="18" t="s">
        <v>2436</v>
      </c>
      <c r="BR331" s="24" t="str">
        <f t="shared" si="24"/>
        <v xml:space="preserve">H </v>
      </c>
      <c r="BS331" s="20" t="str">
        <f t="shared" si="21"/>
        <v>YMS WAHIDIN 2S</v>
      </c>
      <c r="BT331" s="20" t="str">
        <f t="shared" si="22"/>
        <v>2S</v>
      </c>
      <c r="BU331" s="20" t="str">
        <f t="shared" si="23"/>
        <v>1. 3S MT HARYONO</v>
      </c>
      <c r="BX331" s="18">
        <v>0</v>
      </c>
      <c r="BY331" s="18" t="s">
        <v>134</v>
      </c>
      <c r="CD331" s="18" t="s">
        <v>147</v>
      </c>
      <c r="CE331" s="18" t="s">
        <v>207</v>
      </c>
      <c r="CG331" s="18" t="s">
        <v>147</v>
      </c>
      <c r="CH331" s="18" t="s">
        <v>146</v>
      </c>
      <c r="CJ331" s="18" t="s">
        <v>139</v>
      </c>
      <c r="CV331" s="18" t="s">
        <v>119</v>
      </c>
      <c r="DA331" s="18">
        <v>0</v>
      </c>
      <c r="DC331" s="18" t="s">
        <v>140</v>
      </c>
      <c r="DD331" s="18" t="s">
        <v>141</v>
      </c>
      <c r="DG331" s="16">
        <v>33480000</v>
      </c>
      <c r="DH331" s="16">
        <v>33280000</v>
      </c>
      <c r="DI331" s="16">
        <v>0</v>
      </c>
      <c r="DJ331" s="16">
        <v>33280000</v>
      </c>
      <c r="DK331" s="13">
        <v>99.4</v>
      </c>
      <c r="DN331" s="18" t="s">
        <v>142</v>
      </c>
      <c r="DO331" s="18" t="s">
        <v>142</v>
      </c>
      <c r="DP331" s="21" t="s">
        <v>131</v>
      </c>
      <c r="DQ331" s="16">
        <v>0</v>
      </c>
      <c r="DR331" s="16">
        <v>100000</v>
      </c>
    </row>
    <row r="332" spans="1:122" x14ac:dyDescent="0.2">
      <c r="A332" s="18" t="s">
        <v>455</v>
      </c>
      <c r="B332" s="18" t="s">
        <v>456</v>
      </c>
      <c r="C332" s="1" t="s">
        <v>1310</v>
      </c>
      <c r="D332" s="18" t="s">
        <v>394</v>
      </c>
      <c r="E332" s="18" t="s">
        <v>395</v>
      </c>
      <c r="F332" s="18" t="s">
        <v>7133</v>
      </c>
      <c r="G332" s="19">
        <v>44965</v>
      </c>
      <c r="H332" s="18" t="s">
        <v>7134</v>
      </c>
      <c r="I332" s="18" t="s">
        <v>119</v>
      </c>
      <c r="J332" s="18" t="s">
        <v>119</v>
      </c>
      <c r="K332" s="18" t="s">
        <v>7135</v>
      </c>
      <c r="L332" s="18" t="s">
        <v>1536</v>
      </c>
      <c r="M332" s="18" t="s">
        <v>7136</v>
      </c>
      <c r="P332" s="18" t="s">
        <v>1133</v>
      </c>
      <c r="R332" s="18" t="s">
        <v>7135</v>
      </c>
      <c r="S332" s="18" t="s">
        <v>1536</v>
      </c>
      <c r="T332" s="18" t="s">
        <v>7136</v>
      </c>
      <c r="U332" s="18" t="s">
        <v>188</v>
      </c>
      <c r="V332" s="18" t="s">
        <v>150</v>
      </c>
      <c r="W332" s="18" t="s">
        <v>1756</v>
      </c>
      <c r="X332" s="18" t="s">
        <v>480</v>
      </c>
      <c r="Z332" s="18" t="s">
        <v>320</v>
      </c>
      <c r="AA332" s="18" t="s">
        <v>1133</v>
      </c>
      <c r="AD332" s="18" t="s">
        <v>2483</v>
      </c>
      <c r="AE332" s="18" t="s">
        <v>126</v>
      </c>
      <c r="AF332" s="18" t="s">
        <v>145</v>
      </c>
      <c r="AG332" s="18" t="s">
        <v>1916</v>
      </c>
      <c r="AH332" s="18" t="s">
        <v>162</v>
      </c>
      <c r="AI332" s="18" t="s">
        <v>7137</v>
      </c>
      <c r="AJ332" s="18" t="s">
        <v>7138</v>
      </c>
      <c r="AK332" s="18" t="s">
        <v>130</v>
      </c>
      <c r="AL332" s="18" t="s">
        <v>2440</v>
      </c>
      <c r="AM332" s="16">
        <v>26550763</v>
      </c>
      <c r="AN332" s="16">
        <v>0</v>
      </c>
      <c r="AO332" s="18" t="s">
        <v>412</v>
      </c>
      <c r="AP332" s="16">
        <v>27965000</v>
      </c>
      <c r="AQ332" s="16">
        <v>0</v>
      </c>
      <c r="AR332" s="16">
        <v>27965000</v>
      </c>
      <c r="AS332" s="16">
        <v>0</v>
      </c>
      <c r="AT332" s="16">
        <v>27965000</v>
      </c>
      <c r="AU332" s="18" t="s">
        <v>460</v>
      </c>
      <c r="AV332" s="19">
        <v>44965</v>
      </c>
      <c r="AX332" s="25" t="s">
        <v>141</v>
      </c>
      <c r="AY332" s="16">
        <v>27965000</v>
      </c>
      <c r="BB332" s="18" t="s">
        <v>461</v>
      </c>
      <c r="BD332" s="18">
        <v>0</v>
      </c>
      <c r="BF332" s="18">
        <v>0</v>
      </c>
      <c r="BL332" s="18" t="s">
        <v>461</v>
      </c>
      <c r="BM332" s="18" t="s">
        <v>1310</v>
      </c>
      <c r="BO332" s="16">
        <v>27965000</v>
      </c>
      <c r="BP332" s="16">
        <v>0</v>
      </c>
      <c r="BQ332" s="18" t="s">
        <v>461</v>
      </c>
      <c r="BR332" s="24" t="str">
        <f t="shared" si="24"/>
        <v xml:space="preserve">H </v>
      </c>
      <c r="BS332" s="20" t="str">
        <f t="shared" si="21"/>
        <v>YMS 1S MT HARYONO</v>
      </c>
      <c r="BT332" s="20" t="str">
        <f t="shared" si="22"/>
        <v>3S</v>
      </c>
      <c r="BU332" s="20" t="str">
        <f t="shared" si="23"/>
        <v>1. 3S MT HARYONO</v>
      </c>
      <c r="BX332" s="18">
        <v>0</v>
      </c>
      <c r="BY332" s="18" t="s">
        <v>134</v>
      </c>
      <c r="CA332" s="18" t="s">
        <v>206</v>
      </c>
      <c r="CD332" s="18" t="s">
        <v>147</v>
      </c>
      <c r="CE332" s="18" t="s">
        <v>207</v>
      </c>
      <c r="CG332" s="18" t="s">
        <v>147</v>
      </c>
      <c r="CH332" s="18" t="s">
        <v>147</v>
      </c>
      <c r="CJ332" s="18" t="s">
        <v>139</v>
      </c>
      <c r="CV332" s="18" t="s">
        <v>119</v>
      </c>
      <c r="DA332" s="18">
        <v>0</v>
      </c>
      <c r="DC332" s="18" t="s">
        <v>140</v>
      </c>
      <c r="DD332" s="18" t="s">
        <v>141</v>
      </c>
      <c r="DG332" s="16">
        <v>27965000</v>
      </c>
      <c r="DH332" s="16">
        <v>27965000</v>
      </c>
      <c r="DI332" s="16">
        <v>0</v>
      </c>
      <c r="DJ332" s="16">
        <v>27965000</v>
      </c>
      <c r="DK332" s="13">
        <v>100</v>
      </c>
      <c r="DN332" s="18" t="s">
        <v>397</v>
      </c>
      <c r="DO332" s="18" t="s">
        <v>397</v>
      </c>
      <c r="DQ332" s="16">
        <v>0</v>
      </c>
    </row>
    <row r="333" spans="1:122" x14ac:dyDescent="0.2">
      <c r="A333" s="18" t="s">
        <v>455</v>
      </c>
      <c r="C333" s="1" t="s">
        <v>476</v>
      </c>
      <c r="D333" s="18" t="s">
        <v>119</v>
      </c>
      <c r="E333" s="18" t="s">
        <v>120</v>
      </c>
      <c r="F333" s="18" t="s">
        <v>7139</v>
      </c>
      <c r="G333" s="19">
        <v>44965</v>
      </c>
      <c r="H333" s="18" t="s">
        <v>2461</v>
      </c>
      <c r="I333" s="18" t="s">
        <v>119</v>
      </c>
      <c r="J333" s="18" t="s">
        <v>119</v>
      </c>
      <c r="K333" s="18" t="s">
        <v>7140</v>
      </c>
      <c r="L333" s="18" t="s">
        <v>7141</v>
      </c>
      <c r="M333" s="18" t="s">
        <v>7142</v>
      </c>
      <c r="P333" s="18" t="s">
        <v>7143</v>
      </c>
      <c r="R333" s="18" t="s">
        <v>7140</v>
      </c>
      <c r="S333" s="18" t="s">
        <v>7141</v>
      </c>
      <c r="T333" s="18" t="s">
        <v>7142</v>
      </c>
      <c r="U333" s="18" t="s">
        <v>123</v>
      </c>
      <c r="V333" s="18" t="s">
        <v>144</v>
      </c>
      <c r="W333" s="18" t="s">
        <v>7144</v>
      </c>
      <c r="X333" s="18" t="s">
        <v>467</v>
      </c>
      <c r="Z333" s="18" t="s">
        <v>320</v>
      </c>
      <c r="AA333" s="18" t="s">
        <v>7143</v>
      </c>
      <c r="AD333" s="18" t="s">
        <v>2269</v>
      </c>
      <c r="AE333" s="18" t="s">
        <v>126</v>
      </c>
      <c r="AF333" s="18" t="s">
        <v>1784</v>
      </c>
      <c r="AG333" s="18" t="s">
        <v>1916</v>
      </c>
      <c r="AH333" s="18" t="s">
        <v>198</v>
      </c>
      <c r="AI333" s="18" t="s">
        <v>7145</v>
      </c>
      <c r="AJ333" s="18" t="s">
        <v>7146</v>
      </c>
      <c r="AK333" s="18" t="s">
        <v>130</v>
      </c>
      <c r="AL333" s="18" t="s">
        <v>2262</v>
      </c>
      <c r="AM333" s="16">
        <v>22212683</v>
      </c>
      <c r="AN333" s="16">
        <v>3023000</v>
      </c>
      <c r="AO333" s="18" t="s">
        <v>131</v>
      </c>
      <c r="AP333" s="16">
        <v>23395000</v>
      </c>
      <c r="AQ333" s="16">
        <v>4935000</v>
      </c>
      <c r="AR333" s="16">
        <v>28330000</v>
      </c>
      <c r="AS333" s="16">
        <v>0</v>
      </c>
      <c r="AT333" s="16">
        <v>28330000</v>
      </c>
      <c r="AU333" s="18" t="s">
        <v>460</v>
      </c>
      <c r="AV333" s="19">
        <v>44965</v>
      </c>
      <c r="AX333" s="25" t="s">
        <v>141</v>
      </c>
      <c r="AY333" s="16">
        <v>27330000</v>
      </c>
      <c r="BB333" s="18" t="s">
        <v>461</v>
      </c>
      <c r="BD333" s="18">
        <v>0</v>
      </c>
      <c r="BF333" s="18">
        <v>0</v>
      </c>
      <c r="BL333" s="18" t="s">
        <v>461</v>
      </c>
      <c r="BM333" s="18" t="s">
        <v>476</v>
      </c>
      <c r="BO333" s="16">
        <v>23395000</v>
      </c>
      <c r="BP333" s="16">
        <v>0</v>
      </c>
      <c r="BQ333" s="18" t="s">
        <v>461</v>
      </c>
      <c r="BR333" s="24" t="str">
        <f t="shared" si="24"/>
        <v xml:space="preserve">H </v>
      </c>
      <c r="BS333" s="20" t="str">
        <f t="shared" si="21"/>
        <v>YMS 1S MT HARYONO</v>
      </c>
      <c r="BT333" s="20" t="str">
        <f t="shared" si="22"/>
        <v>3S</v>
      </c>
      <c r="BU333" s="20" t="str">
        <f t="shared" si="23"/>
        <v>1. 3S MT HARYONO</v>
      </c>
      <c r="BX333" s="18">
        <v>0</v>
      </c>
      <c r="BY333" s="18" t="s">
        <v>134</v>
      </c>
      <c r="CA333" s="18" t="s">
        <v>206</v>
      </c>
      <c r="CD333" s="18" t="s">
        <v>147</v>
      </c>
      <c r="CE333" s="18" t="s">
        <v>207</v>
      </c>
      <c r="CG333" s="18" t="s">
        <v>147</v>
      </c>
      <c r="CH333" s="18" t="s">
        <v>147</v>
      </c>
      <c r="CJ333" s="18" t="s">
        <v>139</v>
      </c>
      <c r="CV333" s="18" t="s">
        <v>119</v>
      </c>
      <c r="CY333" s="18" t="s">
        <v>7147</v>
      </c>
      <c r="CZ333" s="19">
        <v>44964</v>
      </c>
      <c r="DA333" s="18">
        <v>1000000</v>
      </c>
      <c r="DB333" s="18" t="s">
        <v>2269</v>
      </c>
      <c r="DC333" s="18" t="s">
        <v>140</v>
      </c>
      <c r="DD333" s="18" t="s">
        <v>141</v>
      </c>
      <c r="DG333" s="16">
        <v>28330000</v>
      </c>
      <c r="DH333" s="16">
        <v>28330000</v>
      </c>
      <c r="DI333" s="16">
        <v>0</v>
      </c>
      <c r="DJ333" s="16">
        <v>28330000</v>
      </c>
      <c r="DK333" s="13">
        <v>100</v>
      </c>
      <c r="DN333" s="18" t="s">
        <v>142</v>
      </c>
      <c r="DO333" s="18" t="s">
        <v>142</v>
      </c>
      <c r="DP333" s="21" t="s">
        <v>131</v>
      </c>
      <c r="DQ333" s="16">
        <v>0</v>
      </c>
      <c r="DR333" s="16">
        <v>100000</v>
      </c>
    </row>
    <row r="334" spans="1:122" x14ac:dyDescent="0.2">
      <c r="A334" s="18" t="s">
        <v>455</v>
      </c>
      <c r="C334" s="1" t="s">
        <v>476</v>
      </c>
      <c r="D334" s="18" t="s">
        <v>119</v>
      </c>
      <c r="E334" s="18" t="s">
        <v>120</v>
      </c>
      <c r="F334" s="18" t="s">
        <v>7148</v>
      </c>
      <c r="G334" s="19">
        <v>44965</v>
      </c>
      <c r="H334" s="18" t="s">
        <v>7149</v>
      </c>
      <c r="I334" s="18" t="s">
        <v>119</v>
      </c>
      <c r="J334" s="18" t="s">
        <v>119</v>
      </c>
      <c r="K334" s="18" t="s">
        <v>7150</v>
      </c>
      <c r="L334" s="18" t="s">
        <v>7151</v>
      </c>
      <c r="M334" s="18" t="s">
        <v>7152</v>
      </c>
      <c r="P334" s="18" t="s">
        <v>518</v>
      </c>
      <c r="R334" s="18" t="s">
        <v>7150</v>
      </c>
      <c r="S334" s="18" t="s">
        <v>7151</v>
      </c>
      <c r="T334" s="18" t="s">
        <v>7152</v>
      </c>
      <c r="U334" s="18" t="s">
        <v>158</v>
      </c>
      <c r="V334" s="18" t="s">
        <v>157</v>
      </c>
      <c r="W334" s="18" t="s">
        <v>7153</v>
      </c>
      <c r="X334" s="18" t="s">
        <v>522</v>
      </c>
      <c r="Y334" s="18" t="s">
        <v>464</v>
      </c>
      <c r="AA334" s="18" t="s">
        <v>518</v>
      </c>
      <c r="AD334" s="18" t="s">
        <v>1168</v>
      </c>
      <c r="AE334" s="18" t="s">
        <v>126</v>
      </c>
      <c r="AF334" s="18" t="s">
        <v>1169</v>
      </c>
      <c r="AG334" s="18" t="s">
        <v>260</v>
      </c>
      <c r="AH334" s="18" t="s">
        <v>153</v>
      </c>
      <c r="AI334" s="18" t="s">
        <v>7154</v>
      </c>
      <c r="AJ334" s="18" t="s">
        <v>7155</v>
      </c>
      <c r="AK334" s="18" t="s">
        <v>130</v>
      </c>
      <c r="AL334" s="18" t="s">
        <v>2253</v>
      </c>
      <c r="AM334" s="16">
        <v>17520415</v>
      </c>
      <c r="AN334" s="16">
        <v>1917000</v>
      </c>
      <c r="AO334" s="18" t="s">
        <v>131</v>
      </c>
      <c r="AP334" s="16">
        <v>19065000</v>
      </c>
      <c r="AQ334" s="16">
        <v>4135000</v>
      </c>
      <c r="AR334" s="16">
        <v>23200000</v>
      </c>
      <c r="AS334" s="16">
        <v>0</v>
      </c>
      <c r="AT334" s="16">
        <v>23200000</v>
      </c>
      <c r="AU334" s="18" t="s">
        <v>460</v>
      </c>
      <c r="AV334" s="19">
        <v>44965</v>
      </c>
      <c r="AX334" s="25" t="s">
        <v>141</v>
      </c>
      <c r="AY334" s="16">
        <v>23200000</v>
      </c>
      <c r="BB334" s="18" t="s">
        <v>461</v>
      </c>
      <c r="BD334" s="18">
        <v>0</v>
      </c>
      <c r="BF334" s="18">
        <v>0</v>
      </c>
      <c r="BL334" s="18" t="s">
        <v>461</v>
      </c>
      <c r="BM334" s="18" t="s">
        <v>476</v>
      </c>
      <c r="BO334" s="16">
        <v>19065000</v>
      </c>
      <c r="BP334" s="16">
        <v>0</v>
      </c>
      <c r="BQ334" s="18" t="s">
        <v>461</v>
      </c>
      <c r="BR334" s="24" t="str">
        <f t="shared" si="24"/>
        <v xml:space="preserve">H </v>
      </c>
      <c r="BS334" s="20" t="str">
        <f t="shared" si="21"/>
        <v>YMS 1S MT HARYONO</v>
      </c>
      <c r="BT334" s="20" t="str">
        <f t="shared" si="22"/>
        <v>3S</v>
      </c>
      <c r="BU334" s="20" t="str">
        <f t="shared" si="23"/>
        <v>1. 3S MT HARYONO</v>
      </c>
      <c r="BX334" s="18">
        <v>0</v>
      </c>
      <c r="BY334" s="18" t="s">
        <v>134</v>
      </c>
      <c r="CA334" s="18" t="s">
        <v>206</v>
      </c>
      <c r="CD334" s="18" t="s">
        <v>147</v>
      </c>
      <c r="CE334" s="18" t="s">
        <v>207</v>
      </c>
      <c r="CG334" s="18" t="s">
        <v>147</v>
      </c>
      <c r="CH334" s="18" t="s">
        <v>147</v>
      </c>
      <c r="CJ334" s="18" t="s">
        <v>139</v>
      </c>
      <c r="CV334" s="18" t="s">
        <v>119</v>
      </c>
      <c r="DA334" s="18">
        <v>0</v>
      </c>
      <c r="DC334" s="18" t="s">
        <v>140</v>
      </c>
      <c r="DD334" s="18" t="s">
        <v>141</v>
      </c>
      <c r="DG334" s="16">
        <v>23200000</v>
      </c>
      <c r="DH334" s="16">
        <v>23200000</v>
      </c>
      <c r="DI334" s="16">
        <v>0</v>
      </c>
      <c r="DJ334" s="16">
        <v>23200000</v>
      </c>
      <c r="DK334" s="13">
        <v>100</v>
      </c>
      <c r="DN334" s="18" t="s">
        <v>142</v>
      </c>
      <c r="DO334" s="18" t="s">
        <v>142</v>
      </c>
      <c r="DP334" s="21" t="s">
        <v>131</v>
      </c>
      <c r="DQ334" s="16">
        <v>0</v>
      </c>
      <c r="DR334" s="16">
        <v>200000</v>
      </c>
    </row>
    <row r="335" spans="1:122" x14ac:dyDescent="0.2">
      <c r="A335" s="18" t="s">
        <v>455</v>
      </c>
      <c r="C335" s="1" t="s">
        <v>468</v>
      </c>
      <c r="D335" s="18" t="s">
        <v>119</v>
      </c>
      <c r="E335" s="18" t="s">
        <v>120</v>
      </c>
      <c r="F335" s="18" t="s">
        <v>7156</v>
      </c>
      <c r="G335" s="19">
        <v>44966</v>
      </c>
      <c r="H335" s="18" t="s">
        <v>7157</v>
      </c>
      <c r="I335" s="18" t="s">
        <v>119</v>
      </c>
      <c r="J335" s="18" t="s">
        <v>119</v>
      </c>
      <c r="K335" s="18" t="s">
        <v>7158</v>
      </c>
      <c r="L335" s="18" t="s">
        <v>7159</v>
      </c>
      <c r="M335" s="18" t="s">
        <v>7160</v>
      </c>
      <c r="P335" s="18" t="s">
        <v>648</v>
      </c>
      <c r="R335" s="18" t="s">
        <v>7158</v>
      </c>
      <c r="S335" s="18" t="s">
        <v>7159</v>
      </c>
      <c r="T335" s="18" t="s">
        <v>7160</v>
      </c>
      <c r="U335" s="18" t="s">
        <v>150</v>
      </c>
      <c r="V335" s="18" t="s">
        <v>202</v>
      </c>
      <c r="W335" s="18" t="s">
        <v>649</v>
      </c>
      <c r="X335" s="18" t="s">
        <v>477</v>
      </c>
      <c r="Z335" s="18" t="s">
        <v>320</v>
      </c>
      <c r="AA335" s="18" t="s">
        <v>648</v>
      </c>
      <c r="AD335" s="18" t="s">
        <v>2271</v>
      </c>
      <c r="AE335" s="18" t="s">
        <v>126</v>
      </c>
      <c r="AF335" s="18" t="s">
        <v>145</v>
      </c>
      <c r="AG335" s="18" t="s">
        <v>1916</v>
      </c>
      <c r="AH335" s="18" t="s">
        <v>129</v>
      </c>
      <c r="AI335" s="18" t="s">
        <v>7161</v>
      </c>
      <c r="AJ335" s="18" t="s">
        <v>7162</v>
      </c>
      <c r="AK335" s="18" t="s">
        <v>130</v>
      </c>
      <c r="AL335" s="18" t="s">
        <v>2262</v>
      </c>
      <c r="AM335" s="16">
        <v>26550763</v>
      </c>
      <c r="AN335" s="16">
        <v>3583000</v>
      </c>
      <c r="AO335" s="18" t="s">
        <v>131</v>
      </c>
      <c r="AP335" s="16">
        <v>27965000</v>
      </c>
      <c r="AQ335" s="16">
        <v>5515000</v>
      </c>
      <c r="AR335" s="16">
        <v>33480000</v>
      </c>
      <c r="AS335" s="16">
        <v>0</v>
      </c>
      <c r="AT335" s="16">
        <v>33480000</v>
      </c>
      <c r="AU335" s="18" t="s">
        <v>460</v>
      </c>
      <c r="AV335" s="19">
        <v>44966</v>
      </c>
      <c r="AX335" s="25" t="s">
        <v>141</v>
      </c>
      <c r="AY335" s="16">
        <v>33480000</v>
      </c>
      <c r="BB335" s="18" t="s">
        <v>461</v>
      </c>
      <c r="BD335" s="18">
        <v>0</v>
      </c>
      <c r="BF335" s="18">
        <v>0</v>
      </c>
      <c r="BL335" s="18" t="s">
        <v>461</v>
      </c>
      <c r="BM335" s="18" t="s">
        <v>468</v>
      </c>
      <c r="BO335" s="16">
        <v>27965000</v>
      </c>
      <c r="BP335" s="16">
        <v>0</v>
      </c>
      <c r="BQ335" s="18" t="s">
        <v>461</v>
      </c>
      <c r="BR335" s="24" t="str">
        <f t="shared" si="24"/>
        <v xml:space="preserve">H </v>
      </c>
      <c r="BS335" s="20" t="str">
        <f t="shared" si="21"/>
        <v>YMS 1S MT HARYONO</v>
      </c>
      <c r="BT335" s="20" t="str">
        <f t="shared" si="22"/>
        <v>3S</v>
      </c>
      <c r="BU335" s="20" t="str">
        <f t="shared" si="23"/>
        <v>1. 3S MT HARYONO</v>
      </c>
      <c r="BX335" s="18">
        <v>0</v>
      </c>
      <c r="BY335" s="18" t="s">
        <v>134</v>
      </c>
      <c r="CA335" s="18" t="s">
        <v>206</v>
      </c>
      <c r="CD335" s="18" t="s">
        <v>147</v>
      </c>
      <c r="CE335" s="18" t="s">
        <v>207</v>
      </c>
      <c r="CG335" s="18" t="s">
        <v>147</v>
      </c>
      <c r="CH335" s="18" t="s">
        <v>147</v>
      </c>
      <c r="CJ335" s="18" t="s">
        <v>139</v>
      </c>
      <c r="CV335" s="18" t="s">
        <v>119</v>
      </c>
      <c r="DA335" s="18">
        <v>0</v>
      </c>
      <c r="DC335" s="18" t="s">
        <v>140</v>
      </c>
      <c r="DD335" s="18" t="s">
        <v>141</v>
      </c>
      <c r="DG335" s="16">
        <v>33480000</v>
      </c>
      <c r="DH335" s="16">
        <v>33480000</v>
      </c>
      <c r="DI335" s="16">
        <v>0</v>
      </c>
      <c r="DJ335" s="16">
        <v>33480000</v>
      </c>
      <c r="DK335" s="13">
        <v>100</v>
      </c>
      <c r="DN335" s="18" t="s">
        <v>142</v>
      </c>
      <c r="DO335" s="18" t="s">
        <v>142</v>
      </c>
      <c r="DP335" s="21" t="s">
        <v>131</v>
      </c>
      <c r="DQ335" s="16">
        <v>0</v>
      </c>
      <c r="DR335" s="16">
        <v>100000</v>
      </c>
    </row>
    <row r="336" spans="1:122" x14ac:dyDescent="0.2">
      <c r="A336" s="18" t="s">
        <v>455</v>
      </c>
      <c r="C336" s="1" t="s">
        <v>468</v>
      </c>
      <c r="D336" s="18" t="s">
        <v>119</v>
      </c>
      <c r="E336" s="18" t="s">
        <v>120</v>
      </c>
      <c r="F336" s="18" t="s">
        <v>7163</v>
      </c>
      <c r="G336" s="19">
        <v>44966</v>
      </c>
      <c r="H336" s="18" t="s">
        <v>7164</v>
      </c>
      <c r="I336" s="18" t="s">
        <v>119</v>
      </c>
      <c r="J336" s="18" t="s">
        <v>119</v>
      </c>
      <c r="K336" s="18" t="s">
        <v>7165</v>
      </c>
      <c r="L336" s="18" t="s">
        <v>7166</v>
      </c>
      <c r="M336" s="18" t="s">
        <v>7167</v>
      </c>
      <c r="P336" s="18" t="s">
        <v>494</v>
      </c>
      <c r="R336" s="18" t="s">
        <v>7165</v>
      </c>
      <c r="S336" s="18" t="s">
        <v>7166</v>
      </c>
      <c r="T336" s="18" t="s">
        <v>7167</v>
      </c>
      <c r="U336" s="18" t="s">
        <v>164</v>
      </c>
      <c r="V336" s="18" t="s">
        <v>150</v>
      </c>
      <c r="W336" s="18" t="s">
        <v>495</v>
      </c>
      <c r="X336" s="18" t="s">
        <v>496</v>
      </c>
      <c r="Z336" s="18" t="s">
        <v>320</v>
      </c>
      <c r="AA336" s="18" t="s">
        <v>494</v>
      </c>
      <c r="AD336" s="18" t="s">
        <v>2271</v>
      </c>
      <c r="AE336" s="18" t="s">
        <v>126</v>
      </c>
      <c r="AF336" s="18" t="s">
        <v>145</v>
      </c>
      <c r="AG336" s="18" t="s">
        <v>1916</v>
      </c>
      <c r="AH336" s="18" t="s">
        <v>129</v>
      </c>
      <c r="AI336" s="18" t="s">
        <v>7168</v>
      </c>
      <c r="AJ336" s="18" t="s">
        <v>7169</v>
      </c>
      <c r="AK336" s="18" t="s">
        <v>130</v>
      </c>
      <c r="AL336" s="18" t="s">
        <v>2262</v>
      </c>
      <c r="AM336" s="16">
        <v>26550763</v>
      </c>
      <c r="AN336" s="16">
        <v>3583000</v>
      </c>
      <c r="AO336" s="18" t="s">
        <v>131</v>
      </c>
      <c r="AP336" s="16">
        <v>27965000</v>
      </c>
      <c r="AQ336" s="16">
        <v>5515000</v>
      </c>
      <c r="AR336" s="16">
        <v>33480000</v>
      </c>
      <c r="AS336" s="16">
        <v>0</v>
      </c>
      <c r="AT336" s="16">
        <v>33480000</v>
      </c>
      <c r="AU336" s="18" t="s">
        <v>460</v>
      </c>
      <c r="AV336" s="19">
        <v>44966</v>
      </c>
      <c r="AX336" s="25" t="s">
        <v>141</v>
      </c>
      <c r="AY336" s="16">
        <v>33480000</v>
      </c>
      <c r="BB336" s="18" t="s">
        <v>461</v>
      </c>
      <c r="BD336" s="18">
        <v>0</v>
      </c>
      <c r="BF336" s="18">
        <v>0</v>
      </c>
      <c r="BL336" s="18" t="s">
        <v>461</v>
      </c>
      <c r="BM336" s="18" t="s">
        <v>468</v>
      </c>
      <c r="BO336" s="16">
        <v>27965000</v>
      </c>
      <c r="BP336" s="16">
        <v>0</v>
      </c>
      <c r="BQ336" s="18" t="s">
        <v>461</v>
      </c>
      <c r="BR336" s="24" t="str">
        <f t="shared" si="24"/>
        <v xml:space="preserve">H </v>
      </c>
      <c r="BS336" s="20" t="str">
        <f t="shared" si="21"/>
        <v>YMS 1S MT HARYONO</v>
      </c>
      <c r="BT336" s="20" t="str">
        <f t="shared" si="22"/>
        <v>3S</v>
      </c>
      <c r="BU336" s="20" t="str">
        <f t="shared" si="23"/>
        <v>1. 3S MT HARYONO</v>
      </c>
      <c r="BX336" s="18">
        <v>0</v>
      </c>
      <c r="BY336" s="18" t="s">
        <v>134</v>
      </c>
      <c r="CA336" s="18" t="s">
        <v>206</v>
      </c>
      <c r="CD336" s="18" t="s">
        <v>147</v>
      </c>
      <c r="CE336" s="18" t="s">
        <v>207</v>
      </c>
      <c r="CG336" s="18" t="s">
        <v>147</v>
      </c>
      <c r="CH336" s="18" t="s">
        <v>147</v>
      </c>
      <c r="CJ336" s="18" t="s">
        <v>139</v>
      </c>
      <c r="CV336" s="18" t="s">
        <v>119</v>
      </c>
      <c r="DA336" s="18">
        <v>0</v>
      </c>
      <c r="DC336" s="18" t="s">
        <v>140</v>
      </c>
      <c r="DD336" s="18" t="s">
        <v>141</v>
      </c>
      <c r="DG336" s="16">
        <v>33480000</v>
      </c>
      <c r="DH336" s="16">
        <v>33480000</v>
      </c>
      <c r="DI336" s="16">
        <v>0</v>
      </c>
      <c r="DJ336" s="16">
        <v>33480000</v>
      </c>
      <c r="DK336" s="13">
        <v>100</v>
      </c>
      <c r="DN336" s="18" t="s">
        <v>142</v>
      </c>
      <c r="DO336" s="18" t="s">
        <v>142</v>
      </c>
      <c r="DP336" s="21" t="s">
        <v>131</v>
      </c>
      <c r="DQ336" s="16">
        <v>0</v>
      </c>
      <c r="DR336" s="16">
        <v>100000</v>
      </c>
    </row>
    <row r="337" spans="1:122" x14ac:dyDescent="0.2">
      <c r="A337" s="18" t="s">
        <v>455</v>
      </c>
      <c r="C337" s="1" t="s">
        <v>468</v>
      </c>
      <c r="D337" s="18" t="s">
        <v>119</v>
      </c>
      <c r="E337" s="18" t="s">
        <v>120</v>
      </c>
      <c r="F337" s="18" t="s">
        <v>7170</v>
      </c>
      <c r="G337" s="19">
        <v>44966</v>
      </c>
      <c r="H337" s="18" t="s">
        <v>2792</v>
      </c>
      <c r="I337" s="18" t="s">
        <v>119</v>
      </c>
      <c r="J337" s="18" t="s">
        <v>119</v>
      </c>
      <c r="K337" s="18" t="s">
        <v>7171</v>
      </c>
      <c r="L337" s="18" t="s">
        <v>7172</v>
      </c>
      <c r="M337" s="18" t="s">
        <v>7173</v>
      </c>
      <c r="P337" s="18" t="s">
        <v>1036</v>
      </c>
      <c r="R337" s="18" t="s">
        <v>7171</v>
      </c>
      <c r="S337" s="18" t="s">
        <v>7172</v>
      </c>
      <c r="T337" s="18" t="s">
        <v>7173</v>
      </c>
      <c r="U337" s="18" t="s">
        <v>143</v>
      </c>
      <c r="V337" s="18" t="s">
        <v>123</v>
      </c>
      <c r="W337" s="18" t="s">
        <v>1134</v>
      </c>
      <c r="X337" s="18" t="s">
        <v>475</v>
      </c>
      <c r="Z337" s="18" t="s">
        <v>320</v>
      </c>
      <c r="AA337" s="18" t="s">
        <v>1036</v>
      </c>
      <c r="AD337" s="18" t="s">
        <v>2263</v>
      </c>
      <c r="AE337" s="18" t="s">
        <v>126</v>
      </c>
      <c r="AF337" s="18" t="s">
        <v>184</v>
      </c>
      <c r="AG337" s="18" t="s">
        <v>1916</v>
      </c>
      <c r="AH337" s="18" t="s">
        <v>129</v>
      </c>
      <c r="AI337" s="18" t="s">
        <v>7174</v>
      </c>
      <c r="AJ337" s="18" t="s">
        <v>7175</v>
      </c>
      <c r="AK337" s="18" t="s">
        <v>130</v>
      </c>
      <c r="AL337" s="18" t="s">
        <v>2262</v>
      </c>
      <c r="AM337" s="16">
        <v>25349889</v>
      </c>
      <c r="AN337" s="16">
        <v>3373000</v>
      </c>
      <c r="AO337" s="18" t="s">
        <v>131</v>
      </c>
      <c r="AP337" s="16">
        <v>26700000</v>
      </c>
      <c r="AQ337" s="16">
        <v>5170000</v>
      </c>
      <c r="AR337" s="16">
        <v>31870000</v>
      </c>
      <c r="AS337" s="16">
        <v>0</v>
      </c>
      <c r="AT337" s="16">
        <v>31870000</v>
      </c>
      <c r="AU337" s="18" t="s">
        <v>460</v>
      </c>
      <c r="AV337" s="19">
        <v>44966</v>
      </c>
      <c r="AX337" s="25" t="s">
        <v>141</v>
      </c>
      <c r="AY337" s="16">
        <v>28870000</v>
      </c>
      <c r="BB337" s="18" t="s">
        <v>461</v>
      </c>
      <c r="BD337" s="18">
        <v>0</v>
      </c>
      <c r="BF337" s="18">
        <v>0</v>
      </c>
      <c r="BL337" s="18" t="s">
        <v>461</v>
      </c>
      <c r="BM337" s="18" t="s">
        <v>468</v>
      </c>
      <c r="BO337" s="16">
        <v>26700000</v>
      </c>
      <c r="BP337" s="16">
        <v>0</v>
      </c>
      <c r="BQ337" s="18" t="s">
        <v>461</v>
      </c>
      <c r="BR337" s="24" t="str">
        <f t="shared" si="24"/>
        <v xml:space="preserve">H </v>
      </c>
      <c r="BS337" s="20" t="str">
        <f t="shared" si="21"/>
        <v>YMS 1S MT HARYONO</v>
      </c>
      <c r="BT337" s="20" t="str">
        <f t="shared" si="22"/>
        <v>3S</v>
      </c>
      <c r="BU337" s="20" t="str">
        <f t="shared" si="23"/>
        <v>1. 3S MT HARYONO</v>
      </c>
      <c r="BX337" s="18">
        <v>0</v>
      </c>
      <c r="BY337" s="18" t="s">
        <v>134</v>
      </c>
      <c r="CA337" s="18" t="s">
        <v>206</v>
      </c>
      <c r="CD337" s="18" t="s">
        <v>147</v>
      </c>
      <c r="CE337" s="18" t="s">
        <v>207</v>
      </c>
      <c r="CG337" s="18" t="s">
        <v>147</v>
      </c>
      <c r="CH337" s="18" t="s">
        <v>147</v>
      </c>
      <c r="CJ337" s="18" t="s">
        <v>139</v>
      </c>
      <c r="CV337" s="18" t="s">
        <v>119</v>
      </c>
      <c r="CY337" s="18" t="s">
        <v>7176</v>
      </c>
      <c r="CZ337" s="19">
        <v>44965</v>
      </c>
      <c r="DA337" s="18">
        <v>3000000</v>
      </c>
      <c r="DB337" s="18" t="s">
        <v>2263</v>
      </c>
      <c r="DC337" s="18" t="s">
        <v>140</v>
      </c>
      <c r="DD337" s="18" t="s">
        <v>141</v>
      </c>
      <c r="DG337" s="16">
        <v>31870000</v>
      </c>
      <c r="DH337" s="16">
        <v>31870000</v>
      </c>
      <c r="DI337" s="16">
        <v>0</v>
      </c>
      <c r="DJ337" s="16">
        <v>31870000</v>
      </c>
      <c r="DK337" s="13">
        <v>100</v>
      </c>
      <c r="DN337" s="18" t="s">
        <v>142</v>
      </c>
      <c r="DO337" s="18" t="s">
        <v>142</v>
      </c>
      <c r="DP337" s="21" t="s">
        <v>131</v>
      </c>
      <c r="DQ337" s="16">
        <v>0</v>
      </c>
      <c r="DR337" s="16">
        <v>100000</v>
      </c>
    </row>
    <row r="338" spans="1:122" x14ac:dyDescent="0.2">
      <c r="A338" s="18" t="s">
        <v>455</v>
      </c>
      <c r="C338" s="1" t="s">
        <v>476</v>
      </c>
      <c r="D338" s="18" t="s">
        <v>119</v>
      </c>
      <c r="E338" s="18" t="s">
        <v>120</v>
      </c>
      <c r="F338" s="18" t="s">
        <v>7177</v>
      </c>
      <c r="G338" s="19">
        <v>44968</v>
      </c>
      <c r="H338" s="18" t="s">
        <v>7178</v>
      </c>
      <c r="I338" s="18" t="s">
        <v>119</v>
      </c>
      <c r="J338" s="18" t="s">
        <v>119</v>
      </c>
      <c r="K338" s="18" t="s">
        <v>7179</v>
      </c>
      <c r="L338" s="18" t="s">
        <v>7180</v>
      </c>
      <c r="M338" s="18" t="s">
        <v>7181</v>
      </c>
      <c r="P338" s="18" t="s">
        <v>1884</v>
      </c>
      <c r="R338" s="18" t="s">
        <v>7179</v>
      </c>
      <c r="S338" s="18" t="s">
        <v>7180</v>
      </c>
      <c r="T338" s="18" t="s">
        <v>7181</v>
      </c>
      <c r="U338" s="18" t="s">
        <v>157</v>
      </c>
      <c r="V338" s="18" t="s">
        <v>188</v>
      </c>
      <c r="W338" s="18" t="s">
        <v>1885</v>
      </c>
      <c r="X338" s="18" t="s">
        <v>535</v>
      </c>
      <c r="Z338" s="18" t="s">
        <v>320</v>
      </c>
      <c r="AA338" s="18" t="s">
        <v>1884</v>
      </c>
      <c r="AD338" s="18" t="s">
        <v>2269</v>
      </c>
      <c r="AE338" s="18" t="s">
        <v>126</v>
      </c>
      <c r="AF338" s="18" t="s">
        <v>1784</v>
      </c>
      <c r="AG338" s="18" t="s">
        <v>1916</v>
      </c>
      <c r="AH338" s="18" t="s">
        <v>198</v>
      </c>
      <c r="AI338" s="18" t="s">
        <v>7182</v>
      </c>
      <c r="AJ338" s="18" t="s">
        <v>7183</v>
      </c>
      <c r="AK338" s="18" t="s">
        <v>130</v>
      </c>
      <c r="AL338" s="18" t="s">
        <v>2262</v>
      </c>
      <c r="AM338" s="16">
        <v>22212683</v>
      </c>
      <c r="AN338" s="16">
        <v>3023000</v>
      </c>
      <c r="AO338" s="18" t="s">
        <v>131</v>
      </c>
      <c r="AP338" s="16">
        <v>23395000</v>
      </c>
      <c r="AQ338" s="16">
        <v>4935000</v>
      </c>
      <c r="AR338" s="16">
        <v>28330000</v>
      </c>
      <c r="AS338" s="16">
        <v>0</v>
      </c>
      <c r="AT338" s="16">
        <v>28330000</v>
      </c>
      <c r="AU338" s="18" t="s">
        <v>460</v>
      </c>
      <c r="AV338" s="19">
        <v>44968</v>
      </c>
      <c r="AX338" s="25" t="s">
        <v>141</v>
      </c>
      <c r="AY338" s="16">
        <v>27330000</v>
      </c>
      <c r="BB338" s="18" t="s">
        <v>461</v>
      </c>
      <c r="BD338" s="18">
        <v>0</v>
      </c>
      <c r="BF338" s="18">
        <v>0</v>
      </c>
      <c r="BL338" s="18" t="s">
        <v>461</v>
      </c>
      <c r="BM338" s="18" t="s">
        <v>476</v>
      </c>
      <c r="BO338" s="16">
        <v>23395000</v>
      </c>
      <c r="BP338" s="16">
        <v>0</v>
      </c>
      <c r="BQ338" s="18" t="s">
        <v>461</v>
      </c>
      <c r="BR338" s="24" t="str">
        <f t="shared" si="24"/>
        <v xml:space="preserve">H </v>
      </c>
      <c r="BS338" s="20" t="str">
        <f t="shared" si="21"/>
        <v>YMS 1S MT HARYONO</v>
      </c>
      <c r="BT338" s="20" t="str">
        <f t="shared" si="22"/>
        <v>3S</v>
      </c>
      <c r="BU338" s="20" t="str">
        <f t="shared" si="23"/>
        <v>1. 3S MT HARYONO</v>
      </c>
      <c r="BX338" s="18">
        <v>0</v>
      </c>
      <c r="BY338" s="18" t="s">
        <v>134</v>
      </c>
      <c r="CA338" s="18" t="s">
        <v>206</v>
      </c>
      <c r="CD338" s="18" t="s">
        <v>147</v>
      </c>
      <c r="CE338" s="18" t="s">
        <v>207</v>
      </c>
      <c r="CG338" s="18" t="s">
        <v>147</v>
      </c>
      <c r="CH338" s="18" t="s">
        <v>147</v>
      </c>
      <c r="CJ338" s="18" t="s">
        <v>139</v>
      </c>
      <c r="CV338" s="18" t="s">
        <v>119</v>
      </c>
      <c r="CY338" s="18" t="s">
        <v>7184</v>
      </c>
      <c r="CZ338" s="19">
        <v>44959</v>
      </c>
      <c r="DA338" s="18">
        <v>1000000</v>
      </c>
      <c r="DB338" s="18" t="s">
        <v>2269</v>
      </c>
      <c r="DC338" s="18" t="s">
        <v>140</v>
      </c>
      <c r="DD338" s="18" t="s">
        <v>141</v>
      </c>
      <c r="DG338" s="16">
        <v>28330000</v>
      </c>
      <c r="DH338" s="16">
        <v>28330000</v>
      </c>
      <c r="DI338" s="16">
        <v>0</v>
      </c>
      <c r="DJ338" s="16">
        <v>28330000</v>
      </c>
      <c r="DK338" s="13">
        <v>100</v>
      </c>
      <c r="DN338" s="18" t="s">
        <v>142</v>
      </c>
      <c r="DO338" s="18" t="s">
        <v>142</v>
      </c>
      <c r="DP338" s="21" t="s">
        <v>131</v>
      </c>
      <c r="DQ338" s="16">
        <v>0</v>
      </c>
      <c r="DR338" s="16">
        <v>100000</v>
      </c>
    </row>
    <row r="339" spans="1:122" x14ac:dyDescent="0.2">
      <c r="A339" s="18" t="s">
        <v>455</v>
      </c>
      <c r="C339" s="1" t="s">
        <v>468</v>
      </c>
      <c r="D339" s="18" t="s">
        <v>119</v>
      </c>
      <c r="E339" s="18" t="s">
        <v>120</v>
      </c>
      <c r="F339" s="18" t="s">
        <v>7185</v>
      </c>
      <c r="G339" s="19">
        <v>44970</v>
      </c>
      <c r="H339" s="18" t="s">
        <v>7186</v>
      </c>
      <c r="I339" s="18" t="s">
        <v>119</v>
      </c>
      <c r="J339" s="18" t="s">
        <v>119</v>
      </c>
      <c r="K339" s="18" t="s">
        <v>7187</v>
      </c>
      <c r="L339" s="18" t="s">
        <v>7188</v>
      </c>
      <c r="M339" s="18" t="s">
        <v>7189</v>
      </c>
      <c r="P339" s="18" t="s">
        <v>491</v>
      </c>
      <c r="R339" s="18" t="s">
        <v>7187</v>
      </c>
      <c r="S339" s="18" t="s">
        <v>7188</v>
      </c>
      <c r="T339" s="18" t="s">
        <v>7189</v>
      </c>
      <c r="U339" s="18" t="s">
        <v>150</v>
      </c>
      <c r="V339" s="18" t="s">
        <v>188</v>
      </c>
      <c r="W339" s="18" t="s">
        <v>492</v>
      </c>
      <c r="X339" s="18" t="s">
        <v>493</v>
      </c>
      <c r="Z339" s="18" t="s">
        <v>320</v>
      </c>
      <c r="AA339" s="18" t="s">
        <v>491</v>
      </c>
      <c r="AD339" s="18" t="s">
        <v>2060</v>
      </c>
      <c r="AE339" s="18" t="s">
        <v>126</v>
      </c>
      <c r="AF339" s="18" t="s">
        <v>1932</v>
      </c>
      <c r="AG339" s="18" t="s">
        <v>1916</v>
      </c>
      <c r="AH339" s="18" t="s">
        <v>198</v>
      </c>
      <c r="AI339" s="18" t="s">
        <v>7190</v>
      </c>
      <c r="AJ339" s="18" t="s">
        <v>7191</v>
      </c>
      <c r="AK339" s="18" t="s">
        <v>130</v>
      </c>
      <c r="AL339" s="18" t="s">
        <v>2262</v>
      </c>
      <c r="AM339" s="16">
        <v>17020339</v>
      </c>
      <c r="AN339" s="16">
        <v>2113000</v>
      </c>
      <c r="AO339" s="18" t="s">
        <v>131</v>
      </c>
      <c r="AP339" s="16">
        <v>17925000</v>
      </c>
      <c r="AQ339" s="16">
        <v>3875000</v>
      </c>
      <c r="AR339" s="16">
        <v>21500000</v>
      </c>
      <c r="AS339" s="16">
        <v>0</v>
      </c>
      <c r="AT339" s="16">
        <v>21500000</v>
      </c>
      <c r="AU339" s="18" t="s">
        <v>460</v>
      </c>
      <c r="AV339" s="19">
        <v>44970</v>
      </c>
      <c r="AX339" s="25" t="s">
        <v>141</v>
      </c>
      <c r="AY339" s="16">
        <v>21500000</v>
      </c>
      <c r="BB339" s="18" t="s">
        <v>461</v>
      </c>
      <c r="BD339" s="18">
        <v>0</v>
      </c>
      <c r="BF339" s="18">
        <v>0</v>
      </c>
      <c r="BL339" s="18" t="s">
        <v>461</v>
      </c>
      <c r="BM339" s="18" t="s">
        <v>468</v>
      </c>
      <c r="BO339" s="16">
        <v>17625000</v>
      </c>
      <c r="BP339" s="16">
        <v>300000</v>
      </c>
      <c r="BQ339" s="18" t="s">
        <v>461</v>
      </c>
      <c r="BR339" s="24" t="str">
        <f t="shared" si="24"/>
        <v xml:space="preserve">H </v>
      </c>
      <c r="BS339" s="20" t="str">
        <f t="shared" si="21"/>
        <v>YMS 1S MT HARYONO</v>
      </c>
      <c r="BT339" s="20" t="str">
        <f t="shared" si="22"/>
        <v>3S</v>
      </c>
      <c r="BU339" s="20" t="str">
        <f t="shared" si="23"/>
        <v>1. 3S MT HARYONO</v>
      </c>
      <c r="BX339" s="18">
        <v>0</v>
      </c>
      <c r="BY339" s="18" t="s">
        <v>134</v>
      </c>
      <c r="CA339" s="18" t="s">
        <v>206</v>
      </c>
      <c r="CD339" s="18" t="s">
        <v>147</v>
      </c>
      <c r="CE339" s="18" t="s">
        <v>207</v>
      </c>
      <c r="CG339" s="18" t="s">
        <v>147</v>
      </c>
      <c r="CH339" s="18" t="s">
        <v>147</v>
      </c>
      <c r="CJ339" s="18" t="s">
        <v>139</v>
      </c>
      <c r="CV339" s="18" t="s">
        <v>119</v>
      </c>
      <c r="DA339" s="18">
        <v>0</v>
      </c>
      <c r="DC339" s="18" t="s">
        <v>140</v>
      </c>
      <c r="DD339" s="18" t="s">
        <v>141</v>
      </c>
      <c r="DG339" s="16">
        <v>21800000</v>
      </c>
      <c r="DH339" s="16">
        <v>21500000</v>
      </c>
      <c r="DI339" s="16">
        <v>300000</v>
      </c>
      <c r="DJ339" s="16">
        <v>21800000</v>
      </c>
      <c r="DK339" s="13">
        <v>100</v>
      </c>
      <c r="DN339" s="18" t="s">
        <v>142</v>
      </c>
      <c r="DO339" s="18" t="s">
        <v>142</v>
      </c>
      <c r="DP339" s="21" t="s">
        <v>131</v>
      </c>
      <c r="DQ339" s="16">
        <v>0</v>
      </c>
      <c r="DR339" s="16">
        <v>100000</v>
      </c>
    </row>
    <row r="340" spans="1:122" x14ac:dyDescent="0.2">
      <c r="A340" s="18" t="s">
        <v>455</v>
      </c>
      <c r="C340" s="1" t="s">
        <v>2439</v>
      </c>
      <c r="D340" s="18" t="s">
        <v>119</v>
      </c>
      <c r="E340" s="18" t="s">
        <v>120</v>
      </c>
      <c r="F340" s="18" t="s">
        <v>7192</v>
      </c>
      <c r="G340" s="19">
        <v>44970</v>
      </c>
      <c r="H340" s="18" t="s">
        <v>2712</v>
      </c>
      <c r="I340" s="18" t="s">
        <v>119</v>
      </c>
      <c r="J340" s="18" t="s">
        <v>119</v>
      </c>
      <c r="K340" s="18" t="s">
        <v>7193</v>
      </c>
      <c r="L340" s="18" t="s">
        <v>7194</v>
      </c>
      <c r="M340" s="18" t="s">
        <v>7195</v>
      </c>
      <c r="P340" s="18" t="s">
        <v>514</v>
      </c>
      <c r="R340" s="18" t="s">
        <v>7193</v>
      </c>
      <c r="S340" s="18" t="s">
        <v>7194</v>
      </c>
      <c r="T340" s="18" t="s">
        <v>7195</v>
      </c>
      <c r="U340" s="18" t="s">
        <v>144</v>
      </c>
      <c r="V340" s="18" t="s">
        <v>354</v>
      </c>
      <c r="W340" s="18" t="s">
        <v>515</v>
      </c>
      <c r="X340" s="18" t="s">
        <v>319</v>
      </c>
      <c r="Z340" s="18" t="s">
        <v>320</v>
      </c>
      <c r="AA340" s="18" t="s">
        <v>514</v>
      </c>
      <c r="AD340" s="18" t="s">
        <v>2274</v>
      </c>
      <c r="AE340" s="18" t="s">
        <v>126</v>
      </c>
      <c r="AF340" s="18" t="s">
        <v>1169</v>
      </c>
      <c r="AG340" s="18" t="s">
        <v>1916</v>
      </c>
      <c r="AH340" s="18" t="s">
        <v>129</v>
      </c>
      <c r="AI340" s="18" t="s">
        <v>7196</v>
      </c>
      <c r="AJ340" s="18" t="s">
        <v>7197</v>
      </c>
      <c r="AK340" s="18" t="s">
        <v>130</v>
      </c>
      <c r="AL340" s="18" t="s">
        <v>2262</v>
      </c>
      <c r="AM340" s="16">
        <v>17520415</v>
      </c>
      <c r="AN340" s="16">
        <v>2029000</v>
      </c>
      <c r="AO340" s="18" t="s">
        <v>131</v>
      </c>
      <c r="AP340" s="16">
        <v>19065000</v>
      </c>
      <c r="AQ340" s="16">
        <v>4135000</v>
      </c>
      <c r="AR340" s="16">
        <v>23200000</v>
      </c>
      <c r="AS340" s="16">
        <v>0</v>
      </c>
      <c r="AT340" s="16">
        <v>23200000</v>
      </c>
      <c r="AU340" s="18" t="s">
        <v>460</v>
      </c>
      <c r="AV340" s="19">
        <v>44970</v>
      </c>
      <c r="AX340" s="25" t="s">
        <v>141</v>
      </c>
      <c r="AY340" s="16">
        <v>23200000</v>
      </c>
      <c r="BB340" s="18" t="s">
        <v>461</v>
      </c>
      <c r="BD340" s="18">
        <v>0</v>
      </c>
      <c r="BF340" s="18">
        <v>0</v>
      </c>
      <c r="BL340" s="18" t="s">
        <v>461</v>
      </c>
      <c r="BM340" s="18" t="s">
        <v>2439</v>
      </c>
      <c r="BO340" s="16">
        <v>19065000</v>
      </c>
      <c r="BP340" s="16">
        <v>0</v>
      </c>
      <c r="BQ340" s="18" t="s">
        <v>461</v>
      </c>
      <c r="BR340" s="24" t="str">
        <f t="shared" si="24"/>
        <v xml:space="preserve">H </v>
      </c>
      <c r="BS340" s="20" t="str">
        <f t="shared" si="21"/>
        <v>YMS 1S MT HARYONO</v>
      </c>
      <c r="BT340" s="20" t="str">
        <f t="shared" si="22"/>
        <v>3S</v>
      </c>
      <c r="BU340" s="20" t="str">
        <f t="shared" si="23"/>
        <v>1. 3S MT HARYONO</v>
      </c>
      <c r="BX340" s="18">
        <v>0</v>
      </c>
      <c r="BY340" s="18" t="s">
        <v>134</v>
      </c>
      <c r="CA340" s="18" t="s">
        <v>206</v>
      </c>
      <c r="CD340" s="18" t="s">
        <v>147</v>
      </c>
      <c r="CE340" s="18" t="s">
        <v>207</v>
      </c>
      <c r="CG340" s="18" t="s">
        <v>147</v>
      </c>
      <c r="CH340" s="18" t="s">
        <v>147</v>
      </c>
      <c r="CJ340" s="18" t="s">
        <v>139</v>
      </c>
      <c r="CV340" s="18" t="s">
        <v>119</v>
      </c>
      <c r="DA340" s="18">
        <v>0</v>
      </c>
      <c r="DC340" s="18" t="s">
        <v>140</v>
      </c>
      <c r="DD340" s="18" t="s">
        <v>141</v>
      </c>
      <c r="DG340" s="16">
        <v>23200000</v>
      </c>
      <c r="DH340" s="16">
        <v>23200000</v>
      </c>
      <c r="DI340" s="16">
        <v>0</v>
      </c>
      <c r="DJ340" s="16">
        <v>23200000</v>
      </c>
      <c r="DK340" s="13">
        <v>100</v>
      </c>
      <c r="DN340" s="18" t="s">
        <v>142</v>
      </c>
      <c r="DO340" s="18" t="s">
        <v>142</v>
      </c>
      <c r="DP340" s="21" t="s">
        <v>131</v>
      </c>
      <c r="DQ340" s="16">
        <v>0</v>
      </c>
      <c r="DR340" s="16">
        <v>100000</v>
      </c>
    </row>
    <row r="341" spans="1:122" x14ac:dyDescent="0.2">
      <c r="A341" s="18" t="s">
        <v>455</v>
      </c>
      <c r="C341" s="1" t="s">
        <v>2439</v>
      </c>
      <c r="D341" s="18" t="s">
        <v>119</v>
      </c>
      <c r="E341" s="18" t="s">
        <v>120</v>
      </c>
      <c r="F341" s="18" t="s">
        <v>7198</v>
      </c>
      <c r="G341" s="19">
        <v>44970</v>
      </c>
      <c r="H341" s="18" t="s">
        <v>7199</v>
      </c>
      <c r="I341" s="18" t="s">
        <v>119</v>
      </c>
      <c r="J341" s="18" t="s">
        <v>119</v>
      </c>
      <c r="K341" s="18" t="s">
        <v>7200</v>
      </c>
      <c r="L341" s="18" t="s">
        <v>7201</v>
      </c>
      <c r="M341" s="18" t="s">
        <v>7202</v>
      </c>
      <c r="P341" s="18" t="s">
        <v>529</v>
      </c>
      <c r="R341" s="18" t="s">
        <v>7200</v>
      </c>
      <c r="S341" s="18" t="s">
        <v>7201</v>
      </c>
      <c r="T341" s="18" t="s">
        <v>7202</v>
      </c>
      <c r="U341" s="18" t="s">
        <v>212</v>
      </c>
      <c r="V341" s="18" t="s">
        <v>122</v>
      </c>
      <c r="W341" s="18" t="s">
        <v>530</v>
      </c>
      <c r="X341" s="18" t="s">
        <v>503</v>
      </c>
      <c r="Z341" s="18" t="s">
        <v>320</v>
      </c>
      <c r="AA341" s="18" t="s">
        <v>529</v>
      </c>
      <c r="AD341" s="18" t="s">
        <v>2328</v>
      </c>
      <c r="AE341" s="18" t="s">
        <v>126</v>
      </c>
      <c r="AF341" s="18" t="s">
        <v>1169</v>
      </c>
      <c r="AG341" s="18" t="s">
        <v>1916</v>
      </c>
      <c r="AH341" s="18" t="s">
        <v>162</v>
      </c>
      <c r="AI341" s="18" t="s">
        <v>7203</v>
      </c>
      <c r="AJ341" s="18" t="s">
        <v>7204</v>
      </c>
      <c r="AK341" s="18" t="s">
        <v>130</v>
      </c>
      <c r="AL341" s="18" t="s">
        <v>2262</v>
      </c>
      <c r="AM341" s="16">
        <v>18102407</v>
      </c>
      <c r="AN341" s="16">
        <v>2029000</v>
      </c>
      <c r="AO341" s="18" t="s">
        <v>131</v>
      </c>
      <c r="AP341" s="16">
        <v>19065000</v>
      </c>
      <c r="AQ341" s="16">
        <v>4135000</v>
      </c>
      <c r="AR341" s="16">
        <v>22450000</v>
      </c>
      <c r="AS341" s="16">
        <v>0</v>
      </c>
      <c r="AT341" s="16">
        <v>22450000</v>
      </c>
      <c r="AU341" s="18" t="s">
        <v>460</v>
      </c>
      <c r="AV341" s="19">
        <v>44970</v>
      </c>
      <c r="AX341" s="25" t="s">
        <v>141</v>
      </c>
      <c r="AY341" s="16">
        <v>0</v>
      </c>
      <c r="BB341" s="18" t="s">
        <v>461</v>
      </c>
      <c r="BD341" s="18">
        <v>0</v>
      </c>
      <c r="BF341" s="18">
        <v>0</v>
      </c>
      <c r="BL341" s="18" t="s">
        <v>461</v>
      </c>
      <c r="BM341" s="18" t="s">
        <v>2439</v>
      </c>
      <c r="BO341" s="16">
        <v>18315000</v>
      </c>
      <c r="BP341" s="16">
        <v>0</v>
      </c>
      <c r="BQ341" s="18" t="s">
        <v>461</v>
      </c>
      <c r="BR341" s="24" t="str">
        <f t="shared" si="24"/>
        <v xml:space="preserve">H </v>
      </c>
      <c r="BS341" s="20" t="str">
        <f t="shared" si="21"/>
        <v>YMS 1S MT HARYONO</v>
      </c>
      <c r="BT341" s="20" t="str">
        <f t="shared" si="22"/>
        <v>3S</v>
      </c>
      <c r="BU341" s="20" t="str">
        <f t="shared" si="23"/>
        <v>1. 3S MT HARYONO</v>
      </c>
      <c r="BX341" s="18">
        <v>0</v>
      </c>
      <c r="BY341" s="18" t="s">
        <v>134</v>
      </c>
      <c r="CA341" s="18" t="s">
        <v>206</v>
      </c>
      <c r="CD341" s="18" t="s">
        <v>147</v>
      </c>
      <c r="CE341" s="18" t="s">
        <v>207</v>
      </c>
      <c r="CG341" s="18" t="s">
        <v>147</v>
      </c>
      <c r="CH341" s="18" t="s">
        <v>147</v>
      </c>
      <c r="CJ341" s="18" t="s">
        <v>139</v>
      </c>
      <c r="CV341" s="18" t="s">
        <v>119</v>
      </c>
      <c r="CY341" s="18" t="s">
        <v>7205</v>
      </c>
      <c r="CZ341" s="19">
        <v>44970</v>
      </c>
      <c r="DA341" s="18">
        <v>22450000</v>
      </c>
      <c r="DB341" s="18" t="s">
        <v>2328</v>
      </c>
      <c r="DC341" s="18" t="s">
        <v>140</v>
      </c>
      <c r="DD341" s="18" t="s">
        <v>141</v>
      </c>
      <c r="DG341" s="16">
        <v>23200000</v>
      </c>
      <c r="DH341" s="16">
        <v>22450000</v>
      </c>
      <c r="DI341" s="16">
        <v>0</v>
      </c>
      <c r="DJ341" s="16">
        <v>22450000</v>
      </c>
      <c r="DK341" s="13">
        <v>96.77</v>
      </c>
      <c r="DN341" s="18" t="s">
        <v>142</v>
      </c>
      <c r="DO341" s="18" t="s">
        <v>142</v>
      </c>
      <c r="DP341" s="21" t="s">
        <v>131</v>
      </c>
      <c r="DQ341" s="16">
        <v>0</v>
      </c>
      <c r="DR341" s="16">
        <v>100000</v>
      </c>
    </row>
    <row r="342" spans="1:122" x14ac:dyDescent="0.2">
      <c r="A342" s="18" t="s">
        <v>455</v>
      </c>
      <c r="C342" s="1" t="s">
        <v>2439</v>
      </c>
      <c r="D342" s="18" t="s">
        <v>119</v>
      </c>
      <c r="E342" s="18" t="s">
        <v>120</v>
      </c>
      <c r="F342" s="18" t="s">
        <v>7206</v>
      </c>
      <c r="G342" s="19">
        <v>44971</v>
      </c>
      <c r="H342" s="18" t="s">
        <v>7207</v>
      </c>
      <c r="I342" s="18" t="s">
        <v>119</v>
      </c>
      <c r="J342" s="18" t="s">
        <v>119</v>
      </c>
      <c r="K342" s="18" t="s">
        <v>7208</v>
      </c>
      <c r="L342" s="18" t="s">
        <v>7209</v>
      </c>
      <c r="M342" s="18" t="s">
        <v>7210</v>
      </c>
      <c r="P342" s="18" t="s">
        <v>640</v>
      </c>
      <c r="R342" s="18" t="s">
        <v>7208</v>
      </c>
      <c r="S342" s="18" t="s">
        <v>7209</v>
      </c>
      <c r="T342" s="18" t="s">
        <v>7210</v>
      </c>
      <c r="U342" s="18" t="s">
        <v>123</v>
      </c>
      <c r="V342" s="18" t="s">
        <v>158</v>
      </c>
      <c r="W342" s="18" t="s">
        <v>999</v>
      </c>
      <c r="X342" s="18" t="s">
        <v>496</v>
      </c>
      <c r="Z342" s="18" t="s">
        <v>320</v>
      </c>
      <c r="AA342" s="18" t="s">
        <v>640</v>
      </c>
      <c r="AD342" s="18" t="s">
        <v>2269</v>
      </c>
      <c r="AE342" s="18" t="s">
        <v>126</v>
      </c>
      <c r="AF342" s="18" t="s">
        <v>1784</v>
      </c>
      <c r="AG342" s="18" t="s">
        <v>1916</v>
      </c>
      <c r="AH342" s="18" t="s">
        <v>198</v>
      </c>
      <c r="AI342" s="18" t="s">
        <v>7211</v>
      </c>
      <c r="AJ342" s="18" t="s">
        <v>7212</v>
      </c>
      <c r="AK342" s="18" t="s">
        <v>130</v>
      </c>
      <c r="AL342" s="18" t="s">
        <v>2262</v>
      </c>
      <c r="AM342" s="16">
        <v>22212683</v>
      </c>
      <c r="AN342" s="16">
        <v>3023000</v>
      </c>
      <c r="AO342" s="18" t="s">
        <v>131</v>
      </c>
      <c r="AP342" s="16">
        <v>23395000</v>
      </c>
      <c r="AQ342" s="16">
        <v>4935000</v>
      </c>
      <c r="AR342" s="16">
        <v>28330000</v>
      </c>
      <c r="AS342" s="16">
        <v>0</v>
      </c>
      <c r="AT342" s="16">
        <v>28330000</v>
      </c>
      <c r="AU342" s="18" t="s">
        <v>460</v>
      </c>
      <c r="AV342" s="19">
        <v>44971</v>
      </c>
      <c r="AX342" s="25" t="s">
        <v>141</v>
      </c>
      <c r="AY342" s="16">
        <v>27330000</v>
      </c>
      <c r="BB342" s="18" t="s">
        <v>461</v>
      </c>
      <c r="BD342" s="18">
        <v>0</v>
      </c>
      <c r="BF342" s="18">
        <v>0</v>
      </c>
      <c r="BL342" s="18" t="s">
        <v>461</v>
      </c>
      <c r="BM342" s="18" t="s">
        <v>2439</v>
      </c>
      <c r="BO342" s="16">
        <v>23395000</v>
      </c>
      <c r="BP342" s="16">
        <v>0</v>
      </c>
      <c r="BQ342" s="18" t="s">
        <v>461</v>
      </c>
      <c r="BR342" s="24" t="str">
        <f t="shared" si="24"/>
        <v xml:space="preserve">H </v>
      </c>
      <c r="BS342" s="20" t="str">
        <f t="shared" si="21"/>
        <v>YMS 1S MT HARYONO</v>
      </c>
      <c r="BT342" s="20" t="str">
        <f t="shared" si="22"/>
        <v>3S</v>
      </c>
      <c r="BU342" s="20" t="str">
        <f t="shared" si="23"/>
        <v>1. 3S MT HARYONO</v>
      </c>
      <c r="BX342" s="18">
        <v>0</v>
      </c>
      <c r="BY342" s="18" t="s">
        <v>134</v>
      </c>
      <c r="CA342" s="18" t="s">
        <v>206</v>
      </c>
      <c r="CD342" s="18" t="s">
        <v>147</v>
      </c>
      <c r="CE342" s="18" t="s">
        <v>207</v>
      </c>
      <c r="CG342" s="18" t="s">
        <v>147</v>
      </c>
      <c r="CH342" s="18" t="s">
        <v>147</v>
      </c>
      <c r="CJ342" s="18" t="s">
        <v>139</v>
      </c>
      <c r="CV342" s="18" t="s">
        <v>119</v>
      </c>
      <c r="CY342" s="18" t="s">
        <v>7213</v>
      </c>
      <c r="CZ342" s="19">
        <v>44967</v>
      </c>
      <c r="DA342" s="18">
        <v>1000000</v>
      </c>
      <c r="DB342" s="18" t="s">
        <v>2269</v>
      </c>
      <c r="DC342" s="18" t="s">
        <v>140</v>
      </c>
      <c r="DD342" s="18" t="s">
        <v>141</v>
      </c>
      <c r="DG342" s="16">
        <v>28330000</v>
      </c>
      <c r="DH342" s="16">
        <v>28330000</v>
      </c>
      <c r="DI342" s="16">
        <v>0</v>
      </c>
      <c r="DJ342" s="16">
        <v>28330000</v>
      </c>
      <c r="DK342" s="13">
        <v>100</v>
      </c>
      <c r="DN342" s="18" t="s">
        <v>142</v>
      </c>
      <c r="DO342" s="18" t="s">
        <v>142</v>
      </c>
      <c r="DP342" s="21" t="s">
        <v>131</v>
      </c>
      <c r="DQ342" s="16">
        <v>0</v>
      </c>
      <c r="DR342" s="16">
        <v>100000</v>
      </c>
    </row>
    <row r="343" spans="1:122" x14ac:dyDescent="0.2">
      <c r="A343" s="18" t="s">
        <v>455</v>
      </c>
      <c r="B343" s="21" t="s">
        <v>1311</v>
      </c>
      <c r="C343" s="1" t="s">
        <v>1311</v>
      </c>
      <c r="D343" s="18" t="s">
        <v>508</v>
      </c>
      <c r="E343" s="18" t="s">
        <v>1325</v>
      </c>
      <c r="F343" s="18" t="s">
        <v>7214</v>
      </c>
      <c r="G343" s="19">
        <v>44972</v>
      </c>
      <c r="H343" s="18" t="s">
        <v>7215</v>
      </c>
      <c r="I343" s="18" t="s">
        <v>119</v>
      </c>
      <c r="J343" s="18" t="s">
        <v>119</v>
      </c>
      <c r="K343" s="18" t="s">
        <v>7216</v>
      </c>
      <c r="L343" s="18" t="s">
        <v>7217</v>
      </c>
      <c r="M343" s="18" t="s">
        <v>7218</v>
      </c>
      <c r="P343" s="18" t="s">
        <v>641</v>
      </c>
      <c r="R343" s="18" t="s">
        <v>7216</v>
      </c>
      <c r="S343" s="18" t="s">
        <v>7217</v>
      </c>
      <c r="T343" s="18" t="s">
        <v>7218</v>
      </c>
      <c r="U343" s="18" t="s">
        <v>144</v>
      </c>
      <c r="V343" s="18" t="s">
        <v>188</v>
      </c>
      <c r="W343" s="18" t="s">
        <v>642</v>
      </c>
      <c r="X343" s="18" t="s">
        <v>477</v>
      </c>
      <c r="Z343" s="18" t="s">
        <v>320</v>
      </c>
      <c r="AA343" s="18" t="s">
        <v>641</v>
      </c>
      <c r="AD343" s="18" t="s">
        <v>2336</v>
      </c>
      <c r="AE343" s="18" t="s">
        <v>126</v>
      </c>
      <c r="AF343" s="18" t="s">
        <v>2337</v>
      </c>
      <c r="AG343" s="18" t="s">
        <v>1916</v>
      </c>
      <c r="AH343" s="18" t="s">
        <v>153</v>
      </c>
      <c r="AI343" s="18" t="s">
        <v>7219</v>
      </c>
      <c r="AJ343" s="18" t="s">
        <v>7220</v>
      </c>
      <c r="AK343" s="18" t="s">
        <v>130</v>
      </c>
      <c r="AL343" s="18" t="s">
        <v>2262</v>
      </c>
      <c r="AM343" s="16">
        <v>22535442</v>
      </c>
      <c r="AN343" s="16">
        <v>2337000</v>
      </c>
      <c r="AO343" s="18" t="s">
        <v>131</v>
      </c>
      <c r="AP343" s="16">
        <v>23735000</v>
      </c>
      <c r="AQ343" s="16">
        <v>4365000</v>
      </c>
      <c r="AR343" s="16">
        <v>28100000</v>
      </c>
      <c r="AS343" s="16">
        <v>0</v>
      </c>
      <c r="AT343" s="16">
        <v>28100000</v>
      </c>
      <c r="AU343" s="18" t="s">
        <v>460</v>
      </c>
      <c r="AV343" s="19">
        <v>44972</v>
      </c>
      <c r="AX343" s="25" t="s">
        <v>141</v>
      </c>
      <c r="AY343" s="16">
        <v>28100000</v>
      </c>
      <c r="BB343" s="18" t="s">
        <v>461</v>
      </c>
      <c r="BD343" s="18">
        <v>0</v>
      </c>
      <c r="BF343" s="18">
        <v>0</v>
      </c>
      <c r="BL343" s="18" t="s">
        <v>461</v>
      </c>
      <c r="BM343" s="18" t="s">
        <v>1311</v>
      </c>
      <c r="BO343" s="16">
        <v>23735000</v>
      </c>
      <c r="BP343" s="16">
        <v>0</v>
      </c>
      <c r="BQ343" s="18" t="s">
        <v>461</v>
      </c>
      <c r="BR343" s="24" t="str">
        <f t="shared" si="24"/>
        <v xml:space="preserve">H </v>
      </c>
      <c r="BS343" s="20" t="str">
        <f t="shared" si="21"/>
        <v>YMS 1S MT HARYONO</v>
      </c>
      <c r="BT343" s="20" t="str">
        <f t="shared" si="22"/>
        <v>3S</v>
      </c>
      <c r="BU343" s="20" t="str">
        <f t="shared" si="23"/>
        <v>1. 3S MT HARYONO</v>
      </c>
      <c r="BX343" s="18">
        <v>0</v>
      </c>
      <c r="BY343" s="18" t="s">
        <v>173</v>
      </c>
      <c r="CA343" s="18" t="s">
        <v>7221</v>
      </c>
      <c r="CD343" s="18" t="s">
        <v>147</v>
      </c>
      <c r="CE343" s="18" t="s">
        <v>207</v>
      </c>
      <c r="CG343" s="18" t="s">
        <v>147</v>
      </c>
      <c r="CH343" s="18" t="s">
        <v>147</v>
      </c>
      <c r="CJ343" s="18" t="s">
        <v>139</v>
      </c>
      <c r="CV343" s="18" t="s">
        <v>119</v>
      </c>
      <c r="DA343" s="18">
        <v>0</v>
      </c>
      <c r="DC343" s="18" t="s">
        <v>140</v>
      </c>
      <c r="DD343" s="18" t="s">
        <v>141</v>
      </c>
      <c r="DG343" s="16">
        <v>28100000</v>
      </c>
      <c r="DH343" s="16">
        <v>28100000</v>
      </c>
      <c r="DI343" s="16">
        <v>0</v>
      </c>
      <c r="DJ343" s="16">
        <v>28100000</v>
      </c>
      <c r="DK343" s="13">
        <v>100</v>
      </c>
      <c r="DN343" s="18" t="s">
        <v>175</v>
      </c>
      <c r="DO343" s="18" t="s">
        <v>175</v>
      </c>
      <c r="DP343" s="21" t="s">
        <v>131</v>
      </c>
      <c r="DQ343" s="16">
        <v>100000</v>
      </c>
    </row>
    <row r="344" spans="1:122" x14ac:dyDescent="0.2">
      <c r="A344" s="18" t="s">
        <v>455</v>
      </c>
      <c r="B344" s="21" t="s">
        <v>1760</v>
      </c>
      <c r="C344" s="1" t="s">
        <v>1760</v>
      </c>
      <c r="D344" s="18" t="s">
        <v>508</v>
      </c>
      <c r="E344" s="18" t="s">
        <v>1325</v>
      </c>
      <c r="F344" s="18" t="s">
        <v>7222</v>
      </c>
      <c r="G344" s="19">
        <v>44972</v>
      </c>
      <c r="H344" s="18" t="s">
        <v>7223</v>
      </c>
      <c r="I344" s="18" t="s">
        <v>119</v>
      </c>
      <c r="J344" s="18" t="s">
        <v>119</v>
      </c>
      <c r="K344" s="18" t="s">
        <v>7224</v>
      </c>
      <c r="L344" s="18" t="s">
        <v>7225</v>
      </c>
      <c r="M344" s="18" t="s">
        <v>7226</v>
      </c>
      <c r="P344" s="18" t="s">
        <v>1228</v>
      </c>
      <c r="R344" s="18" t="s">
        <v>7224</v>
      </c>
      <c r="S344" s="18" t="s">
        <v>7225</v>
      </c>
      <c r="T344" s="18" t="s">
        <v>7226</v>
      </c>
      <c r="U344" s="18" t="s">
        <v>150</v>
      </c>
      <c r="V344" s="18" t="s">
        <v>157</v>
      </c>
      <c r="W344" s="18" t="s">
        <v>504</v>
      </c>
      <c r="X344" s="18" t="s">
        <v>475</v>
      </c>
      <c r="Z344" s="18" t="s">
        <v>320</v>
      </c>
      <c r="AA344" s="18" t="s">
        <v>1228</v>
      </c>
      <c r="AD344" s="18" t="s">
        <v>2275</v>
      </c>
      <c r="AE344" s="18" t="s">
        <v>126</v>
      </c>
      <c r="AF344" s="18" t="s">
        <v>1172</v>
      </c>
      <c r="AG344" s="18" t="s">
        <v>1916</v>
      </c>
      <c r="AH344" s="18" t="s">
        <v>129</v>
      </c>
      <c r="AI344" s="18" t="s">
        <v>7227</v>
      </c>
      <c r="AJ344" s="18" t="s">
        <v>7228</v>
      </c>
      <c r="AK344" s="18" t="s">
        <v>130</v>
      </c>
      <c r="AL344" s="18" t="s">
        <v>2262</v>
      </c>
      <c r="AM344" s="16">
        <v>17808068</v>
      </c>
      <c r="AN344" s="16">
        <v>2029000</v>
      </c>
      <c r="AO344" s="18" t="s">
        <v>131</v>
      </c>
      <c r="AP344" s="16">
        <v>19465000</v>
      </c>
      <c r="AQ344" s="16">
        <v>4135000</v>
      </c>
      <c r="AR344" s="16">
        <v>23600000</v>
      </c>
      <c r="AS344" s="16">
        <v>0</v>
      </c>
      <c r="AT344" s="16">
        <v>23600000</v>
      </c>
      <c r="AU344" s="18" t="s">
        <v>460</v>
      </c>
      <c r="AV344" s="19">
        <v>44972</v>
      </c>
      <c r="AX344" s="25" t="s">
        <v>141</v>
      </c>
      <c r="AY344" s="16">
        <v>23600000</v>
      </c>
      <c r="BB344" s="18" t="s">
        <v>461</v>
      </c>
      <c r="BD344" s="18">
        <v>0</v>
      </c>
      <c r="BF344" s="18">
        <v>0</v>
      </c>
      <c r="BL344" s="18" t="s">
        <v>461</v>
      </c>
      <c r="BM344" s="18" t="s">
        <v>1760</v>
      </c>
      <c r="BO344" s="16">
        <v>19465000</v>
      </c>
      <c r="BP344" s="16">
        <v>0</v>
      </c>
      <c r="BQ344" s="18" t="s">
        <v>461</v>
      </c>
      <c r="BR344" s="24" t="str">
        <f t="shared" si="24"/>
        <v xml:space="preserve">H </v>
      </c>
      <c r="BS344" s="20" t="str">
        <f t="shared" si="21"/>
        <v>YMS 1S MT HARYONO</v>
      </c>
      <c r="BT344" s="20" t="str">
        <f t="shared" si="22"/>
        <v>3S</v>
      </c>
      <c r="BU344" s="20" t="str">
        <f t="shared" si="23"/>
        <v>1. 3S MT HARYONO</v>
      </c>
      <c r="BX344" s="18">
        <v>0</v>
      </c>
      <c r="BY344" s="18" t="s">
        <v>173</v>
      </c>
      <c r="CA344" s="18" t="s">
        <v>206</v>
      </c>
      <c r="CD344" s="18" t="s">
        <v>147</v>
      </c>
      <c r="CE344" s="18" t="s">
        <v>207</v>
      </c>
      <c r="CG344" s="18" t="s">
        <v>147</v>
      </c>
      <c r="CH344" s="18" t="s">
        <v>147</v>
      </c>
      <c r="CJ344" s="18" t="s">
        <v>139</v>
      </c>
      <c r="CV344" s="18" t="s">
        <v>119</v>
      </c>
      <c r="DA344" s="18">
        <v>0</v>
      </c>
      <c r="DC344" s="18" t="s">
        <v>140</v>
      </c>
      <c r="DD344" s="18" t="s">
        <v>141</v>
      </c>
      <c r="DG344" s="16">
        <v>23600000</v>
      </c>
      <c r="DH344" s="16">
        <v>23600000</v>
      </c>
      <c r="DI344" s="16">
        <v>0</v>
      </c>
      <c r="DJ344" s="16">
        <v>23600000</v>
      </c>
      <c r="DK344" s="13">
        <v>100</v>
      </c>
      <c r="DN344" s="18" t="s">
        <v>175</v>
      </c>
      <c r="DO344" s="18" t="s">
        <v>175</v>
      </c>
      <c r="DP344" s="21" t="s">
        <v>131</v>
      </c>
      <c r="DQ344" s="16">
        <v>0</v>
      </c>
    </row>
    <row r="345" spans="1:122" x14ac:dyDescent="0.2">
      <c r="A345" s="18" t="s">
        <v>455</v>
      </c>
      <c r="C345" s="1" t="s">
        <v>468</v>
      </c>
      <c r="D345" s="18" t="s">
        <v>119</v>
      </c>
      <c r="E345" s="18" t="s">
        <v>120</v>
      </c>
      <c r="F345" s="18" t="s">
        <v>7229</v>
      </c>
      <c r="G345" s="19">
        <v>44972</v>
      </c>
      <c r="H345" s="18" t="s">
        <v>7230</v>
      </c>
      <c r="I345" s="18" t="s">
        <v>119</v>
      </c>
      <c r="J345" s="18" t="s">
        <v>119</v>
      </c>
      <c r="K345" s="18" t="s">
        <v>7231</v>
      </c>
      <c r="L345" s="18" t="s">
        <v>7232</v>
      </c>
      <c r="M345" s="18" t="s">
        <v>7233</v>
      </c>
      <c r="P345" s="18" t="s">
        <v>1129</v>
      </c>
      <c r="R345" s="18" t="s">
        <v>7231</v>
      </c>
      <c r="S345" s="18" t="s">
        <v>7232</v>
      </c>
      <c r="T345" s="18" t="s">
        <v>7233</v>
      </c>
      <c r="U345" s="18" t="s">
        <v>123</v>
      </c>
      <c r="V345" s="18" t="s">
        <v>143</v>
      </c>
      <c r="W345" s="18" t="s">
        <v>1130</v>
      </c>
      <c r="X345" s="18" t="s">
        <v>319</v>
      </c>
      <c r="Z345" s="18" t="s">
        <v>320</v>
      </c>
      <c r="AA345" s="18" t="s">
        <v>1129</v>
      </c>
      <c r="AD345" s="18" t="s">
        <v>2329</v>
      </c>
      <c r="AE345" s="18" t="s">
        <v>126</v>
      </c>
      <c r="AF345" s="18" t="s">
        <v>562</v>
      </c>
      <c r="AG345" s="18" t="s">
        <v>1916</v>
      </c>
      <c r="AH345" s="18" t="s">
        <v>153</v>
      </c>
      <c r="AI345" s="18" t="s">
        <v>7234</v>
      </c>
      <c r="AJ345" s="18" t="s">
        <v>7235</v>
      </c>
      <c r="AK345" s="18" t="s">
        <v>130</v>
      </c>
      <c r="AL345" s="18" t="s">
        <v>2262</v>
      </c>
      <c r="AM345" s="16">
        <v>15805311</v>
      </c>
      <c r="AN345" s="16">
        <v>2421000</v>
      </c>
      <c r="AO345" s="18" t="s">
        <v>131</v>
      </c>
      <c r="AP345" s="16">
        <v>16645000</v>
      </c>
      <c r="AQ345" s="16">
        <v>4220000</v>
      </c>
      <c r="AR345" s="16">
        <v>20600000</v>
      </c>
      <c r="AS345" s="16">
        <v>0</v>
      </c>
      <c r="AT345" s="16">
        <v>20600000</v>
      </c>
      <c r="AU345" s="18" t="s">
        <v>460</v>
      </c>
      <c r="AV345" s="19">
        <v>44972</v>
      </c>
      <c r="AX345" s="25" t="s">
        <v>141</v>
      </c>
      <c r="AY345" s="16">
        <v>20600000</v>
      </c>
      <c r="BB345" s="18" t="s">
        <v>461</v>
      </c>
      <c r="BD345" s="18">
        <v>0</v>
      </c>
      <c r="BF345" s="18">
        <v>0</v>
      </c>
      <c r="BL345" s="18" t="s">
        <v>461</v>
      </c>
      <c r="BM345" s="18" t="s">
        <v>468</v>
      </c>
      <c r="BO345" s="16">
        <v>16380000</v>
      </c>
      <c r="BP345" s="16">
        <v>265000</v>
      </c>
      <c r="BQ345" s="18" t="s">
        <v>461</v>
      </c>
      <c r="BR345" s="24" t="str">
        <f t="shared" si="24"/>
        <v xml:space="preserve">H </v>
      </c>
      <c r="BS345" s="20" t="str">
        <f t="shared" si="21"/>
        <v>YMS 1S MT HARYONO</v>
      </c>
      <c r="BT345" s="20" t="str">
        <f t="shared" si="22"/>
        <v>3S</v>
      </c>
      <c r="BU345" s="20" t="str">
        <f t="shared" si="23"/>
        <v>1. 3S MT HARYONO</v>
      </c>
      <c r="BX345" s="18">
        <v>0</v>
      </c>
      <c r="BY345" s="18" t="s">
        <v>134</v>
      </c>
      <c r="CA345" s="18" t="s">
        <v>206</v>
      </c>
      <c r="CD345" s="18" t="s">
        <v>147</v>
      </c>
      <c r="CE345" s="18" t="s">
        <v>207</v>
      </c>
      <c r="CG345" s="18" t="s">
        <v>147</v>
      </c>
      <c r="CH345" s="18" t="s">
        <v>147</v>
      </c>
      <c r="CJ345" s="18" t="s">
        <v>139</v>
      </c>
      <c r="CV345" s="18" t="s">
        <v>119</v>
      </c>
      <c r="DA345" s="18">
        <v>0</v>
      </c>
      <c r="DC345" s="18" t="s">
        <v>140</v>
      </c>
      <c r="DD345" s="18" t="s">
        <v>141</v>
      </c>
      <c r="DG345" s="16">
        <v>20865000</v>
      </c>
      <c r="DH345" s="16">
        <v>20600000</v>
      </c>
      <c r="DI345" s="16">
        <v>265000</v>
      </c>
      <c r="DJ345" s="16">
        <v>20865000</v>
      </c>
      <c r="DK345" s="13">
        <v>100</v>
      </c>
      <c r="DN345" s="18" t="s">
        <v>142</v>
      </c>
      <c r="DO345" s="18" t="s">
        <v>142</v>
      </c>
      <c r="DP345" s="21" t="s">
        <v>131</v>
      </c>
      <c r="DQ345" s="16">
        <v>0</v>
      </c>
      <c r="DR345" s="16">
        <v>100000</v>
      </c>
    </row>
    <row r="346" spans="1:122" x14ac:dyDescent="0.2">
      <c r="A346" s="18" t="s">
        <v>455</v>
      </c>
      <c r="C346" s="1" t="s">
        <v>465</v>
      </c>
      <c r="D346" s="18" t="s">
        <v>119</v>
      </c>
      <c r="E346" s="18" t="s">
        <v>120</v>
      </c>
      <c r="F346" s="18" t="s">
        <v>7236</v>
      </c>
      <c r="G346" s="19">
        <v>44973</v>
      </c>
      <c r="H346" s="18" t="s">
        <v>7237</v>
      </c>
      <c r="I346" s="18" t="s">
        <v>119</v>
      </c>
      <c r="J346" s="18" t="s">
        <v>119</v>
      </c>
      <c r="K346" s="18" t="s">
        <v>7238</v>
      </c>
      <c r="L346" s="18" t="s">
        <v>7239</v>
      </c>
      <c r="M346" s="18" t="s">
        <v>7240</v>
      </c>
      <c r="P346" s="18" t="s">
        <v>509</v>
      </c>
      <c r="R346" s="18" t="s">
        <v>7238</v>
      </c>
      <c r="S346" s="18" t="s">
        <v>7239</v>
      </c>
      <c r="T346" s="18" t="s">
        <v>7240</v>
      </c>
      <c r="U346" s="18" t="s">
        <v>123</v>
      </c>
      <c r="V346" s="18" t="s">
        <v>164</v>
      </c>
      <c r="W346" s="18" t="s">
        <v>510</v>
      </c>
      <c r="X346" s="18" t="s">
        <v>474</v>
      </c>
      <c r="Z346" s="18" t="s">
        <v>320</v>
      </c>
      <c r="AA346" s="18" t="s">
        <v>509</v>
      </c>
      <c r="AD346" s="18" t="s">
        <v>2060</v>
      </c>
      <c r="AE346" s="18" t="s">
        <v>126</v>
      </c>
      <c r="AF346" s="18" t="s">
        <v>1932</v>
      </c>
      <c r="AG346" s="18" t="s">
        <v>1916</v>
      </c>
      <c r="AH346" s="18" t="s">
        <v>198</v>
      </c>
      <c r="AI346" s="18" t="s">
        <v>7241</v>
      </c>
      <c r="AJ346" s="18" t="s">
        <v>7242</v>
      </c>
      <c r="AK346" s="18" t="s">
        <v>130</v>
      </c>
      <c r="AL346" s="18" t="s">
        <v>2262</v>
      </c>
      <c r="AM346" s="16">
        <v>17020339</v>
      </c>
      <c r="AN346" s="16">
        <v>2113000</v>
      </c>
      <c r="AO346" s="18" t="s">
        <v>131</v>
      </c>
      <c r="AP346" s="16">
        <v>17925000</v>
      </c>
      <c r="AQ346" s="16">
        <v>3875000</v>
      </c>
      <c r="AR346" s="16">
        <v>21500000</v>
      </c>
      <c r="AS346" s="16">
        <v>0</v>
      </c>
      <c r="AT346" s="16">
        <v>21500000</v>
      </c>
      <c r="AU346" s="18" t="s">
        <v>460</v>
      </c>
      <c r="AV346" s="19">
        <v>44973</v>
      </c>
      <c r="AX346" s="25" t="s">
        <v>141</v>
      </c>
      <c r="AY346" s="16">
        <v>21500000</v>
      </c>
      <c r="BB346" s="18" t="s">
        <v>461</v>
      </c>
      <c r="BD346" s="18">
        <v>0</v>
      </c>
      <c r="BF346" s="18">
        <v>0</v>
      </c>
      <c r="BL346" s="18" t="s">
        <v>461</v>
      </c>
      <c r="BM346" s="18" t="s">
        <v>465</v>
      </c>
      <c r="BO346" s="16">
        <v>17625000</v>
      </c>
      <c r="BP346" s="16">
        <v>300000</v>
      </c>
      <c r="BQ346" s="18" t="s">
        <v>461</v>
      </c>
      <c r="BR346" s="24" t="str">
        <f t="shared" si="24"/>
        <v xml:space="preserve">H </v>
      </c>
      <c r="BS346" s="20" t="str">
        <f t="shared" si="21"/>
        <v>YMS 1S MT HARYONO</v>
      </c>
      <c r="BT346" s="20" t="str">
        <f t="shared" si="22"/>
        <v>3S</v>
      </c>
      <c r="BU346" s="20" t="str">
        <f t="shared" si="23"/>
        <v>1. 3S MT HARYONO</v>
      </c>
      <c r="BX346" s="18">
        <v>0</v>
      </c>
      <c r="BY346" s="18" t="s">
        <v>134</v>
      </c>
      <c r="CA346" s="18" t="s">
        <v>206</v>
      </c>
      <c r="CD346" s="18" t="s">
        <v>147</v>
      </c>
      <c r="CE346" s="18" t="s">
        <v>207</v>
      </c>
      <c r="CG346" s="18" t="s">
        <v>147</v>
      </c>
      <c r="CH346" s="18" t="s">
        <v>147</v>
      </c>
      <c r="CJ346" s="18" t="s">
        <v>139</v>
      </c>
      <c r="CV346" s="18" t="s">
        <v>119</v>
      </c>
      <c r="DA346" s="18">
        <v>0</v>
      </c>
      <c r="DC346" s="18" t="s">
        <v>140</v>
      </c>
      <c r="DD346" s="18" t="s">
        <v>141</v>
      </c>
      <c r="DG346" s="16">
        <v>21800000</v>
      </c>
      <c r="DH346" s="16">
        <v>21500000</v>
      </c>
      <c r="DI346" s="16">
        <v>300000</v>
      </c>
      <c r="DJ346" s="16">
        <v>21800000</v>
      </c>
      <c r="DK346" s="13">
        <v>100</v>
      </c>
      <c r="DN346" s="18" t="s">
        <v>142</v>
      </c>
      <c r="DO346" s="18" t="s">
        <v>142</v>
      </c>
      <c r="DP346" s="21" t="s">
        <v>131</v>
      </c>
      <c r="DQ346" s="16">
        <v>0</v>
      </c>
      <c r="DR346" s="16">
        <v>100000</v>
      </c>
    </row>
    <row r="347" spans="1:122" x14ac:dyDescent="0.2">
      <c r="A347" s="18" t="s">
        <v>455</v>
      </c>
      <c r="C347" s="1" t="s">
        <v>465</v>
      </c>
      <c r="D347" s="18" t="s">
        <v>119</v>
      </c>
      <c r="E347" s="18" t="s">
        <v>120</v>
      </c>
      <c r="F347" s="18" t="s">
        <v>7243</v>
      </c>
      <c r="G347" s="19">
        <v>44973</v>
      </c>
      <c r="H347" s="18" t="s">
        <v>7244</v>
      </c>
      <c r="I347" s="18" t="s">
        <v>119</v>
      </c>
      <c r="J347" s="18" t="s">
        <v>119</v>
      </c>
      <c r="K347" s="18" t="s">
        <v>7245</v>
      </c>
      <c r="L347" s="18" t="s">
        <v>7246</v>
      </c>
      <c r="M347" s="18" t="s">
        <v>7247</v>
      </c>
      <c r="P347" s="18" t="s">
        <v>1351</v>
      </c>
      <c r="R347" s="18" t="s">
        <v>7245</v>
      </c>
      <c r="S347" s="18" t="s">
        <v>7246</v>
      </c>
      <c r="T347" s="18" t="s">
        <v>7247</v>
      </c>
      <c r="U347" s="18" t="s">
        <v>157</v>
      </c>
      <c r="V347" s="18" t="s">
        <v>158</v>
      </c>
      <c r="W347" s="18" t="s">
        <v>474</v>
      </c>
      <c r="X347" s="18" t="s">
        <v>474</v>
      </c>
      <c r="Z347" s="18" t="s">
        <v>320</v>
      </c>
      <c r="AA347" s="18" t="s">
        <v>1351</v>
      </c>
      <c r="AD347" s="18" t="s">
        <v>2275</v>
      </c>
      <c r="AE347" s="18" t="s">
        <v>126</v>
      </c>
      <c r="AF347" s="18" t="s">
        <v>1172</v>
      </c>
      <c r="AG347" s="18" t="s">
        <v>1916</v>
      </c>
      <c r="AH347" s="18" t="s">
        <v>129</v>
      </c>
      <c r="AI347" s="18" t="s">
        <v>7248</v>
      </c>
      <c r="AJ347" s="18" t="s">
        <v>7249</v>
      </c>
      <c r="AK347" s="18" t="s">
        <v>130</v>
      </c>
      <c r="AL347" s="18" t="s">
        <v>2262</v>
      </c>
      <c r="AM347" s="16">
        <v>17808068</v>
      </c>
      <c r="AN347" s="16">
        <v>2029000</v>
      </c>
      <c r="AO347" s="18" t="s">
        <v>131</v>
      </c>
      <c r="AP347" s="16">
        <v>19465000</v>
      </c>
      <c r="AQ347" s="16">
        <v>4135000</v>
      </c>
      <c r="AR347" s="16">
        <v>23600000</v>
      </c>
      <c r="AS347" s="16">
        <v>0</v>
      </c>
      <c r="AT347" s="16">
        <v>23600000</v>
      </c>
      <c r="AU347" s="18" t="s">
        <v>460</v>
      </c>
      <c r="AV347" s="19">
        <v>44973</v>
      </c>
      <c r="AX347" s="25" t="s">
        <v>141</v>
      </c>
      <c r="AY347" s="16">
        <v>0</v>
      </c>
      <c r="BB347" s="18" t="s">
        <v>461</v>
      </c>
      <c r="BD347" s="18">
        <v>0</v>
      </c>
      <c r="BF347" s="18">
        <v>0</v>
      </c>
      <c r="BL347" s="18" t="s">
        <v>461</v>
      </c>
      <c r="BM347" s="18" t="s">
        <v>465</v>
      </c>
      <c r="BO347" s="16">
        <v>19465000</v>
      </c>
      <c r="BP347" s="16">
        <v>0</v>
      </c>
      <c r="BQ347" s="18" t="s">
        <v>461</v>
      </c>
      <c r="BR347" s="24" t="str">
        <f t="shared" si="24"/>
        <v xml:space="preserve">H </v>
      </c>
      <c r="BS347" s="20" t="str">
        <f t="shared" si="21"/>
        <v>YMS 1S MT HARYONO</v>
      </c>
      <c r="BT347" s="20" t="str">
        <f t="shared" si="22"/>
        <v>3S</v>
      </c>
      <c r="BU347" s="20" t="str">
        <f t="shared" si="23"/>
        <v>1. 3S MT HARYONO</v>
      </c>
      <c r="BX347" s="18">
        <v>0</v>
      </c>
      <c r="BY347" s="18" t="s">
        <v>134</v>
      </c>
      <c r="CA347" s="18" t="s">
        <v>206</v>
      </c>
      <c r="CD347" s="18" t="s">
        <v>147</v>
      </c>
      <c r="CE347" s="18" t="s">
        <v>207</v>
      </c>
      <c r="CG347" s="18" t="s">
        <v>147</v>
      </c>
      <c r="CH347" s="18" t="s">
        <v>147</v>
      </c>
      <c r="CJ347" s="18" t="s">
        <v>139</v>
      </c>
      <c r="CV347" s="18" t="s">
        <v>119</v>
      </c>
      <c r="CY347" s="18" t="s">
        <v>7250</v>
      </c>
      <c r="CZ347" s="19">
        <v>44973</v>
      </c>
      <c r="DA347" s="18">
        <v>23600000</v>
      </c>
      <c r="DB347" s="18" t="s">
        <v>2275</v>
      </c>
      <c r="DC347" s="18" t="s">
        <v>140</v>
      </c>
      <c r="DD347" s="18" t="s">
        <v>141</v>
      </c>
      <c r="DG347" s="16">
        <v>23600000</v>
      </c>
      <c r="DH347" s="16">
        <v>23600000</v>
      </c>
      <c r="DI347" s="16">
        <v>0</v>
      </c>
      <c r="DJ347" s="16">
        <v>23600000</v>
      </c>
      <c r="DK347" s="13">
        <v>100</v>
      </c>
      <c r="DN347" s="18" t="s">
        <v>142</v>
      </c>
      <c r="DO347" s="18" t="s">
        <v>142</v>
      </c>
      <c r="DP347" s="21" t="s">
        <v>131</v>
      </c>
      <c r="DQ347" s="16">
        <v>0</v>
      </c>
      <c r="DR347" s="16">
        <v>100000</v>
      </c>
    </row>
    <row r="348" spans="1:122" x14ac:dyDescent="0.2">
      <c r="A348" s="18" t="s">
        <v>455</v>
      </c>
      <c r="C348" s="1" t="s">
        <v>2442</v>
      </c>
      <c r="D348" s="18" t="s">
        <v>119</v>
      </c>
      <c r="E348" s="18" t="s">
        <v>120</v>
      </c>
      <c r="F348" s="18" t="s">
        <v>7251</v>
      </c>
      <c r="G348" s="19">
        <v>44977</v>
      </c>
      <c r="H348" s="18" t="s">
        <v>7252</v>
      </c>
      <c r="I348" s="18" t="s">
        <v>119</v>
      </c>
      <c r="J348" s="18" t="s">
        <v>119</v>
      </c>
      <c r="K348" s="18" t="s">
        <v>7253</v>
      </c>
      <c r="L348" s="18" t="s">
        <v>7254</v>
      </c>
      <c r="M348" s="18" t="s">
        <v>7255</v>
      </c>
      <c r="P348" s="18" t="s">
        <v>1009</v>
      </c>
      <c r="R348" s="18" t="s">
        <v>7253</v>
      </c>
      <c r="S348" s="18" t="s">
        <v>7254</v>
      </c>
      <c r="T348" s="18" t="s">
        <v>7255</v>
      </c>
      <c r="U348" s="18" t="s">
        <v>164</v>
      </c>
      <c r="V348" s="18" t="s">
        <v>144</v>
      </c>
      <c r="W348" s="18" t="s">
        <v>1010</v>
      </c>
      <c r="X348" s="18" t="s">
        <v>503</v>
      </c>
      <c r="Z348" s="18" t="s">
        <v>320</v>
      </c>
      <c r="AA348" s="18" t="s">
        <v>1009</v>
      </c>
      <c r="AD348" s="18" t="s">
        <v>2348</v>
      </c>
      <c r="AE348" s="18" t="s">
        <v>126</v>
      </c>
      <c r="AF348" s="18" t="s">
        <v>2349</v>
      </c>
      <c r="AG348" s="18" t="s">
        <v>1916</v>
      </c>
      <c r="AH348" s="18" t="s">
        <v>198</v>
      </c>
      <c r="AI348" s="18" t="s">
        <v>7256</v>
      </c>
      <c r="AJ348" s="18" t="s">
        <v>7257</v>
      </c>
      <c r="AK348" s="18" t="s">
        <v>130</v>
      </c>
      <c r="AL348" s="18" t="s">
        <v>2262</v>
      </c>
      <c r="AM348" s="16">
        <v>22060777</v>
      </c>
      <c r="AN348" s="16">
        <v>2337000</v>
      </c>
      <c r="AO348" s="18" t="s">
        <v>131</v>
      </c>
      <c r="AP348" s="16">
        <v>23235000</v>
      </c>
      <c r="AQ348" s="16">
        <v>4365000</v>
      </c>
      <c r="AR348" s="16">
        <v>27600000</v>
      </c>
      <c r="AS348" s="16">
        <v>0</v>
      </c>
      <c r="AT348" s="16">
        <v>27600000</v>
      </c>
      <c r="AU348" s="18" t="s">
        <v>2435</v>
      </c>
      <c r="AV348" s="19">
        <v>44977</v>
      </c>
      <c r="AX348" s="25" t="s">
        <v>141</v>
      </c>
      <c r="AY348" s="16">
        <v>26600000</v>
      </c>
      <c r="BB348" s="18" t="s">
        <v>2436</v>
      </c>
      <c r="BD348" s="18">
        <v>0</v>
      </c>
      <c r="BF348" s="18">
        <v>0</v>
      </c>
      <c r="BL348" s="18" t="s">
        <v>461</v>
      </c>
      <c r="BM348" s="18" t="s">
        <v>2442</v>
      </c>
      <c r="BO348" s="16">
        <v>23235000</v>
      </c>
      <c r="BP348" s="16">
        <v>0</v>
      </c>
      <c r="BQ348" s="18" t="s">
        <v>2436</v>
      </c>
      <c r="BR348" s="24" t="str">
        <f t="shared" si="24"/>
        <v xml:space="preserve">H </v>
      </c>
      <c r="BS348" s="20" t="str">
        <f t="shared" si="21"/>
        <v>YMS WAHIDIN 2S</v>
      </c>
      <c r="BT348" s="20" t="str">
        <f t="shared" si="22"/>
        <v>2S</v>
      </c>
      <c r="BU348" s="20" t="str">
        <f t="shared" si="23"/>
        <v>1. 3S MT HARYONO</v>
      </c>
      <c r="BX348" s="18">
        <v>0</v>
      </c>
      <c r="BY348" s="18" t="s">
        <v>134</v>
      </c>
      <c r="CD348" s="18" t="s">
        <v>147</v>
      </c>
      <c r="CE348" s="18" t="s">
        <v>207</v>
      </c>
      <c r="CG348" s="18" t="s">
        <v>147</v>
      </c>
      <c r="CH348" s="18" t="s">
        <v>217</v>
      </c>
      <c r="CJ348" s="18" t="s">
        <v>139</v>
      </c>
      <c r="CV348" s="18" t="s">
        <v>119</v>
      </c>
      <c r="CY348" s="18" t="s">
        <v>7258</v>
      </c>
      <c r="CZ348" s="19">
        <v>44949</v>
      </c>
      <c r="DA348" s="18">
        <v>1000000</v>
      </c>
      <c r="DB348" s="18" t="s">
        <v>7259</v>
      </c>
      <c r="DC348" s="18" t="s">
        <v>140</v>
      </c>
      <c r="DD348" s="18" t="s">
        <v>141</v>
      </c>
      <c r="DG348" s="16">
        <v>27600000</v>
      </c>
      <c r="DH348" s="16">
        <v>27600000</v>
      </c>
      <c r="DI348" s="16">
        <v>0</v>
      </c>
      <c r="DJ348" s="16">
        <v>27600000</v>
      </c>
      <c r="DK348" s="13">
        <v>100</v>
      </c>
      <c r="DN348" s="18" t="s">
        <v>142</v>
      </c>
      <c r="DO348" s="18" t="s">
        <v>142</v>
      </c>
      <c r="DP348" s="21" t="s">
        <v>131</v>
      </c>
      <c r="DQ348" s="16">
        <v>0</v>
      </c>
      <c r="DR348" s="16">
        <v>100000</v>
      </c>
    </row>
    <row r="349" spans="1:122" x14ac:dyDescent="0.2">
      <c r="A349" s="18" t="s">
        <v>455</v>
      </c>
      <c r="B349" s="18" t="s">
        <v>2432</v>
      </c>
      <c r="C349" s="1" t="s">
        <v>2441</v>
      </c>
      <c r="D349" s="18" t="s">
        <v>222</v>
      </c>
      <c r="E349" s="18" t="s">
        <v>223</v>
      </c>
      <c r="F349" s="18" t="s">
        <v>7260</v>
      </c>
      <c r="G349" s="19">
        <v>44977</v>
      </c>
      <c r="H349" s="18" t="s">
        <v>7261</v>
      </c>
      <c r="I349" s="18" t="s">
        <v>119</v>
      </c>
      <c r="J349" s="18" t="s">
        <v>119</v>
      </c>
      <c r="K349" s="18" t="s">
        <v>7262</v>
      </c>
      <c r="L349" s="18" t="s">
        <v>7263</v>
      </c>
      <c r="M349" s="18" t="s">
        <v>7264</v>
      </c>
      <c r="P349" s="18" t="s">
        <v>2043</v>
      </c>
      <c r="R349" s="18" t="s">
        <v>7262</v>
      </c>
      <c r="S349" s="18" t="s">
        <v>7263</v>
      </c>
      <c r="T349" s="18" t="s">
        <v>7264</v>
      </c>
      <c r="U349" s="18" t="s">
        <v>143</v>
      </c>
      <c r="V349" s="18" t="s">
        <v>123</v>
      </c>
      <c r="W349" s="18" t="s">
        <v>2044</v>
      </c>
      <c r="X349" s="18" t="s">
        <v>483</v>
      </c>
      <c r="Y349" s="18" t="s">
        <v>484</v>
      </c>
      <c r="AA349" s="18" t="s">
        <v>2043</v>
      </c>
      <c r="AD349" s="18" t="s">
        <v>2348</v>
      </c>
      <c r="AE349" s="18" t="s">
        <v>126</v>
      </c>
      <c r="AF349" s="18" t="s">
        <v>2349</v>
      </c>
      <c r="AG349" s="18" t="s">
        <v>1916</v>
      </c>
      <c r="AH349" s="18" t="s">
        <v>198</v>
      </c>
      <c r="AI349" s="18" t="s">
        <v>7265</v>
      </c>
      <c r="AJ349" s="18" t="s">
        <v>7266</v>
      </c>
      <c r="AK349" s="18" t="s">
        <v>130</v>
      </c>
      <c r="AL349" s="18" t="s">
        <v>2262</v>
      </c>
      <c r="AM349" s="16">
        <v>22060777</v>
      </c>
      <c r="AN349" s="16">
        <v>2337000</v>
      </c>
      <c r="AO349" s="18" t="s">
        <v>131</v>
      </c>
      <c r="AP349" s="16">
        <v>23235000</v>
      </c>
      <c r="AQ349" s="16">
        <v>4365000</v>
      </c>
      <c r="AR349" s="16">
        <v>27600000</v>
      </c>
      <c r="AS349" s="16">
        <v>0</v>
      </c>
      <c r="AT349" s="16">
        <v>27600000</v>
      </c>
      <c r="AU349" s="18" t="s">
        <v>2435</v>
      </c>
      <c r="AV349" s="19">
        <v>44977</v>
      </c>
      <c r="AX349" s="25" t="s">
        <v>141</v>
      </c>
      <c r="AY349" s="16">
        <v>27600000</v>
      </c>
      <c r="BB349" s="18" t="s">
        <v>2436</v>
      </c>
      <c r="BD349" s="18">
        <v>0</v>
      </c>
      <c r="BF349" s="18">
        <v>0</v>
      </c>
      <c r="BL349" s="18" t="s">
        <v>461</v>
      </c>
      <c r="BM349" s="18" t="s">
        <v>2441</v>
      </c>
      <c r="BO349" s="16">
        <v>23235000</v>
      </c>
      <c r="BP349" s="16">
        <v>0</v>
      </c>
      <c r="BQ349" s="18" t="s">
        <v>2436</v>
      </c>
      <c r="BR349" s="24" t="str">
        <f t="shared" si="24"/>
        <v xml:space="preserve">H </v>
      </c>
      <c r="BS349" s="20" t="str">
        <f t="shared" si="21"/>
        <v>YMS WAHIDIN 2S</v>
      </c>
      <c r="BT349" s="20" t="str">
        <f t="shared" si="22"/>
        <v>2S</v>
      </c>
      <c r="BU349" s="20" t="str">
        <f t="shared" si="23"/>
        <v>1. 3S MT HARYONO</v>
      </c>
      <c r="BX349" s="18">
        <v>0</v>
      </c>
      <c r="BY349" s="18" t="s">
        <v>173</v>
      </c>
      <c r="CD349" s="18" t="s">
        <v>147</v>
      </c>
      <c r="CE349" s="18" t="s">
        <v>207</v>
      </c>
      <c r="CG349" s="18" t="s">
        <v>147</v>
      </c>
      <c r="CH349" s="18" t="s">
        <v>147</v>
      </c>
      <c r="CJ349" s="18" t="s">
        <v>139</v>
      </c>
      <c r="CV349" s="18" t="s">
        <v>119</v>
      </c>
      <c r="DA349" s="18">
        <v>0</v>
      </c>
      <c r="DC349" s="18" t="s">
        <v>140</v>
      </c>
      <c r="DD349" s="18" t="s">
        <v>141</v>
      </c>
      <c r="DG349" s="16">
        <v>27600000</v>
      </c>
      <c r="DH349" s="16">
        <v>27600000</v>
      </c>
      <c r="DI349" s="16">
        <v>0</v>
      </c>
      <c r="DJ349" s="16">
        <v>27600000</v>
      </c>
      <c r="DK349" s="13">
        <v>100</v>
      </c>
      <c r="DN349" s="18" t="s">
        <v>175</v>
      </c>
      <c r="DO349" s="18" t="s">
        <v>175</v>
      </c>
      <c r="DP349" s="21" t="s">
        <v>131</v>
      </c>
      <c r="DQ349" s="16">
        <v>100000</v>
      </c>
    </row>
    <row r="350" spans="1:122" x14ac:dyDescent="0.2">
      <c r="A350" s="18" t="s">
        <v>455</v>
      </c>
      <c r="C350" s="1" t="s">
        <v>468</v>
      </c>
      <c r="D350" s="18" t="s">
        <v>119</v>
      </c>
      <c r="E350" s="18" t="s">
        <v>120</v>
      </c>
      <c r="F350" s="18" t="s">
        <v>7267</v>
      </c>
      <c r="G350" s="19">
        <v>44978</v>
      </c>
      <c r="H350" s="18" t="s">
        <v>7268</v>
      </c>
      <c r="I350" s="18" t="s">
        <v>119</v>
      </c>
      <c r="J350" s="18" t="s">
        <v>119</v>
      </c>
      <c r="K350" s="18" t="s">
        <v>7269</v>
      </c>
      <c r="L350" s="18" t="s">
        <v>7270</v>
      </c>
      <c r="M350" s="18" t="s">
        <v>7271</v>
      </c>
      <c r="P350" s="18" t="s">
        <v>537</v>
      </c>
      <c r="R350" s="18" t="s">
        <v>7269</v>
      </c>
      <c r="S350" s="18" t="s">
        <v>7270</v>
      </c>
      <c r="T350" s="18" t="s">
        <v>7271</v>
      </c>
      <c r="U350" s="18" t="s">
        <v>158</v>
      </c>
      <c r="V350" s="18" t="s">
        <v>158</v>
      </c>
      <c r="W350" s="18" t="s">
        <v>545</v>
      </c>
      <c r="X350" s="18" t="s">
        <v>319</v>
      </c>
      <c r="Z350" s="18" t="s">
        <v>320</v>
      </c>
      <c r="AA350" s="18" t="s">
        <v>537</v>
      </c>
      <c r="AD350" s="18" t="s">
        <v>7272</v>
      </c>
      <c r="AE350" s="18" t="s">
        <v>126</v>
      </c>
      <c r="AF350" s="18" t="s">
        <v>1169</v>
      </c>
      <c r="AG350" s="18" t="s">
        <v>1916</v>
      </c>
      <c r="AH350" s="18" t="s">
        <v>7273</v>
      </c>
      <c r="AI350" s="18" t="s">
        <v>7274</v>
      </c>
      <c r="AJ350" s="18" t="s">
        <v>7275</v>
      </c>
      <c r="AK350" s="18" t="s">
        <v>130</v>
      </c>
      <c r="AL350" s="18" t="s">
        <v>2262</v>
      </c>
      <c r="AM350" s="16">
        <v>18102407</v>
      </c>
      <c r="AN350" s="16">
        <v>0</v>
      </c>
      <c r="AO350" s="18" t="s">
        <v>412</v>
      </c>
      <c r="AP350" s="16">
        <v>19065000</v>
      </c>
      <c r="AQ350" s="16">
        <v>0</v>
      </c>
      <c r="AR350" s="16">
        <v>19065000</v>
      </c>
      <c r="AS350" s="16">
        <v>0</v>
      </c>
      <c r="AT350" s="16">
        <v>19065000</v>
      </c>
      <c r="AU350" s="18" t="s">
        <v>460</v>
      </c>
      <c r="AV350" s="19">
        <v>44978</v>
      </c>
      <c r="AX350" s="25" t="s">
        <v>141</v>
      </c>
      <c r="AY350" s="16">
        <v>19065000</v>
      </c>
      <c r="BB350" s="18" t="s">
        <v>461</v>
      </c>
      <c r="BD350" s="18">
        <v>0</v>
      </c>
      <c r="BF350" s="18">
        <v>0</v>
      </c>
      <c r="BL350" s="18" t="s">
        <v>461</v>
      </c>
      <c r="BM350" s="18" t="s">
        <v>468</v>
      </c>
      <c r="BO350" s="16">
        <v>19065000</v>
      </c>
      <c r="BP350" s="16">
        <v>0</v>
      </c>
      <c r="BQ350" s="18" t="s">
        <v>461</v>
      </c>
      <c r="BR350" s="24" t="str">
        <f t="shared" si="24"/>
        <v xml:space="preserve">H </v>
      </c>
      <c r="BS350" s="20" t="str">
        <f t="shared" si="21"/>
        <v>YMS 1S MT HARYONO</v>
      </c>
      <c r="BT350" s="20" t="str">
        <f t="shared" si="22"/>
        <v>3S</v>
      </c>
      <c r="BU350" s="20" t="str">
        <f t="shared" si="23"/>
        <v>1. 3S MT HARYONO</v>
      </c>
      <c r="BX350" s="18">
        <v>0</v>
      </c>
      <c r="BY350" s="18" t="s">
        <v>134</v>
      </c>
      <c r="CA350" s="18" t="s">
        <v>2247</v>
      </c>
      <c r="CD350" s="18" t="s">
        <v>147</v>
      </c>
      <c r="CE350" s="18" t="s">
        <v>207</v>
      </c>
      <c r="CG350" s="18" t="s">
        <v>147</v>
      </c>
      <c r="CH350" s="18" t="s">
        <v>147</v>
      </c>
      <c r="CJ350" s="18" t="s">
        <v>139</v>
      </c>
      <c r="CV350" s="18" t="s">
        <v>119</v>
      </c>
      <c r="DA350" s="18">
        <v>0</v>
      </c>
      <c r="DC350" s="18" t="s">
        <v>140</v>
      </c>
      <c r="DD350" s="18" t="s">
        <v>141</v>
      </c>
      <c r="DG350" s="16">
        <v>19065000</v>
      </c>
      <c r="DH350" s="16">
        <v>19065000</v>
      </c>
      <c r="DI350" s="16">
        <v>0</v>
      </c>
      <c r="DJ350" s="16">
        <v>19065000</v>
      </c>
      <c r="DK350" s="13">
        <v>100</v>
      </c>
      <c r="DN350" s="18" t="s">
        <v>142</v>
      </c>
      <c r="DO350" s="18" t="s">
        <v>142</v>
      </c>
      <c r="DP350" s="21" t="s">
        <v>131</v>
      </c>
      <c r="DQ350" s="16">
        <v>0</v>
      </c>
      <c r="DR350" s="16">
        <v>100000</v>
      </c>
    </row>
    <row r="351" spans="1:122" x14ac:dyDescent="0.2">
      <c r="A351" s="18" t="s">
        <v>455</v>
      </c>
      <c r="C351" s="1" t="s">
        <v>476</v>
      </c>
      <c r="D351" s="18" t="s">
        <v>119</v>
      </c>
      <c r="E351" s="18" t="s">
        <v>120</v>
      </c>
      <c r="F351" s="18" t="s">
        <v>7276</v>
      </c>
      <c r="G351" s="19">
        <v>44978</v>
      </c>
      <c r="H351" s="18" t="s">
        <v>7277</v>
      </c>
      <c r="I351" s="18" t="s">
        <v>119</v>
      </c>
      <c r="J351" s="18" t="s">
        <v>119</v>
      </c>
      <c r="K351" s="18" t="s">
        <v>7278</v>
      </c>
      <c r="L351" s="18" t="s">
        <v>1554</v>
      </c>
      <c r="M351" s="18" t="s">
        <v>7279</v>
      </c>
      <c r="P351" s="18" t="s">
        <v>7280</v>
      </c>
      <c r="R351" s="18" t="s">
        <v>7278</v>
      </c>
      <c r="S351" s="18" t="s">
        <v>1554</v>
      </c>
      <c r="T351" s="18" t="s">
        <v>7279</v>
      </c>
      <c r="U351" s="18" t="s">
        <v>122</v>
      </c>
      <c r="V351" s="18" t="s">
        <v>123</v>
      </c>
      <c r="W351" s="18" t="s">
        <v>7281</v>
      </c>
      <c r="X351" s="18" t="s">
        <v>459</v>
      </c>
      <c r="Z351" s="18" t="s">
        <v>320</v>
      </c>
      <c r="AA351" s="18" t="s">
        <v>7280</v>
      </c>
      <c r="AD351" s="18" t="s">
        <v>1149</v>
      </c>
      <c r="AE351" s="18" t="s">
        <v>126</v>
      </c>
      <c r="AF351" s="18" t="s">
        <v>234</v>
      </c>
      <c r="AG351" s="18" t="s">
        <v>260</v>
      </c>
      <c r="AH351" s="18" t="s">
        <v>129</v>
      </c>
      <c r="AI351" s="18" t="s">
        <v>7282</v>
      </c>
      <c r="AJ351" s="18" t="s">
        <v>7283</v>
      </c>
      <c r="AK351" s="18" t="s">
        <v>130</v>
      </c>
      <c r="AL351" s="18" t="s">
        <v>2253</v>
      </c>
      <c r="AM351" s="16">
        <v>15168597</v>
      </c>
      <c r="AN351" s="16">
        <v>2113000</v>
      </c>
      <c r="AO351" s="18" t="s">
        <v>131</v>
      </c>
      <c r="AP351" s="16">
        <v>16250000</v>
      </c>
      <c r="AQ351" s="16">
        <v>3960000</v>
      </c>
      <c r="AR351" s="16">
        <v>18800000</v>
      </c>
      <c r="AS351" s="16">
        <v>0</v>
      </c>
      <c r="AT351" s="16">
        <v>18800000</v>
      </c>
      <c r="AU351" s="18" t="s">
        <v>460</v>
      </c>
      <c r="AV351" s="19">
        <v>44978</v>
      </c>
      <c r="AX351" s="25" t="s">
        <v>141</v>
      </c>
      <c r="AY351" s="16">
        <v>18800000</v>
      </c>
      <c r="BB351" s="18" t="s">
        <v>461</v>
      </c>
      <c r="BD351" s="18">
        <v>0</v>
      </c>
      <c r="BF351" s="18">
        <v>0</v>
      </c>
      <c r="BL351" s="18" t="s">
        <v>461</v>
      </c>
      <c r="BM351" s="18" t="s">
        <v>476</v>
      </c>
      <c r="BO351" s="16">
        <v>14840000</v>
      </c>
      <c r="BP351" s="16">
        <v>1410000</v>
      </c>
      <c r="BQ351" s="18" t="s">
        <v>461</v>
      </c>
      <c r="BR351" s="24" t="str">
        <f t="shared" si="24"/>
        <v xml:space="preserve">H </v>
      </c>
      <c r="BS351" s="20" t="str">
        <f t="shared" si="21"/>
        <v>YMS 1S MT HARYONO</v>
      </c>
      <c r="BT351" s="20" t="str">
        <f t="shared" si="22"/>
        <v>3S</v>
      </c>
      <c r="BU351" s="20" t="str">
        <f t="shared" si="23"/>
        <v>1. 3S MT HARYONO</v>
      </c>
      <c r="BX351" s="18">
        <v>0</v>
      </c>
      <c r="BY351" s="18" t="s">
        <v>134</v>
      </c>
      <c r="CA351" s="18" t="s">
        <v>206</v>
      </c>
      <c r="CD351" s="18" t="s">
        <v>147</v>
      </c>
      <c r="CE351" s="18" t="s">
        <v>207</v>
      </c>
      <c r="CG351" s="18" t="s">
        <v>147</v>
      </c>
      <c r="CH351" s="18" t="s">
        <v>147</v>
      </c>
      <c r="CJ351" s="18" t="s">
        <v>139</v>
      </c>
      <c r="CV351" s="18" t="s">
        <v>119</v>
      </c>
      <c r="DA351" s="18">
        <v>0</v>
      </c>
      <c r="DC351" s="18" t="s">
        <v>140</v>
      </c>
      <c r="DD351" s="18" t="s">
        <v>141</v>
      </c>
      <c r="DG351" s="16">
        <v>20210000</v>
      </c>
      <c r="DH351" s="16">
        <v>18800000</v>
      </c>
      <c r="DI351" s="16">
        <v>1410000</v>
      </c>
      <c r="DJ351" s="16">
        <v>20210000</v>
      </c>
      <c r="DK351" s="13">
        <v>100</v>
      </c>
      <c r="DN351" s="18" t="s">
        <v>142</v>
      </c>
      <c r="DO351" s="18" t="s">
        <v>142</v>
      </c>
      <c r="DP351" s="21" t="s">
        <v>131</v>
      </c>
      <c r="DQ351" s="16">
        <v>0</v>
      </c>
      <c r="DR351" s="16">
        <v>200000</v>
      </c>
    </row>
    <row r="352" spans="1:122" x14ac:dyDescent="0.2">
      <c r="A352" s="18" t="s">
        <v>455</v>
      </c>
      <c r="C352" s="1" t="s">
        <v>476</v>
      </c>
      <c r="D352" s="18" t="s">
        <v>119</v>
      </c>
      <c r="E352" s="18" t="s">
        <v>120</v>
      </c>
      <c r="F352" s="18" t="s">
        <v>7284</v>
      </c>
      <c r="G352" s="19">
        <v>44978</v>
      </c>
      <c r="H352" s="18" t="s">
        <v>7285</v>
      </c>
      <c r="I352" s="18" t="s">
        <v>119</v>
      </c>
      <c r="J352" s="18" t="s">
        <v>119</v>
      </c>
      <c r="K352" s="18" t="s">
        <v>7286</v>
      </c>
      <c r="L352" s="18" t="s">
        <v>1541</v>
      </c>
      <c r="M352" s="18" t="s">
        <v>7287</v>
      </c>
      <c r="P352" s="18" t="s">
        <v>620</v>
      </c>
      <c r="R352" s="18" t="s">
        <v>7286</v>
      </c>
      <c r="S352" s="18" t="s">
        <v>1541</v>
      </c>
      <c r="T352" s="18" t="s">
        <v>7287</v>
      </c>
      <c r="U352" s="18" t="s">
        <v>327</v>
      </c>
      <c r="V352" s="18" t="s">
        <v>122</v>
      </c>
      <c r="W352" s="18" t="s">
        <v>621</v>
      </c>
      <c r="X352" s="18" t="s">
        <v>474</v>
      </c>
      <c r="Z352" s="18" t="s">
        <v>320</v>
      </c>
      <c r="AA352" s="18" t="s">
        <v>620</v>
      </c>
      <c r="AD352" s="18" t="s">
        <v>2483</v>
      </c>
      <c r="AE352" s="18" t="s">
        <v>126</v>
      </c>
      <c r="AF352" s="18" t="s">
        <v>145</v>
      </c>
      <c r="AG352" s="18" t="s">
        <v>1916</v>
      </c>
      <c r="AH352" s="18" t="s">
        <v>162</v>
      </c>
      <c r="AI352" s="18" t="s">
        <v>7288</v>
      </c>
      <c r="AJ352" s="18" t="s">
        <v>7289</v>
      </c>
      <c r="AK352" s="18" t="s">
        <v>130</v>
      </c>
      <c r="AL352" s="18" t="s">
        <v>2262</v>
      </c>
      <c r="AM352" s="16">
        <v>26550763</v>
      </c>
      <c r="AN352" s="16">
        <v>3583000</v>
      </c>
      <c r="AO352" s="18" t="s">
        <v>131</v>
      </c>
      <c r="AP352" s="16">
        <v>27965000</v>
      </c>
      <c r="AQ352" s="16">
        <v>5515000</v>
      </c>
      <c r="AR352" s="16">
        <v>33480000</v>
      </c>
      <c r="AS352" s="16">
        <v>0</v>
      </c>
      <c r="AT352" s="16">
        <v>33480000</v>
      </c>
      <c r="AU352" s="18" t="s">
        <v>460</v>
      </c>
      <c r="AV352" s="19">
        <v>44978</v>
      </c>
      <c r="AX352" s="25" t="s">
        <v>141</v>
      </c>
      <c r="AY352" s="16">
        <v>11750000</v>
      </c>
      <c r="BB352" s="18" t="s">
        <v>461</v>
      </c>
      <c r="BD352" s="18">
        <v>0</v>
      </c>
      <c r="BF352" s="18">
        <v>0</v>
      </c>
      <c r="BL352" s="18" t="s">
        <v>461</v>
      </c>
      <c r="BM352" s="18" t="s">
        <v>476</v>
      </c>
      <c r="BO352" s="16">
        <v>27965000</v>
      </c>
      <c r="BP352" s="16">
        <v>0</v>
      </c>
      <c r="BQ352" s="18" t="s">
        <v>461</v>
      </c>
      <c r="BR352" s="24" t="str">
        <f t="shared" si="24"/>
        <v xml:space="preserve">H </v>
      </c>
      <c r="BS352" s="20" t="str">
        <f t="shared" si="21"/>
        <v>YMS 1S MT HARYONO</v>
      </c>
      <c r="BT352" s="20" t="str">
        <f t="shared" si="22"/>
        <v>3S</v>
      </c>
      <c r="BU352" s="20" t="str">
        <f t="shared" si="23"/>
        <v>1. 3S MT HARYONO</v>
      </c>
      <c r="BX352" s="18">
        <v>0</v>
      </c>
      <c r="BY352" s="18" t="s">
        <v>134</v>
      </c>
      <c r="CA352" s="18" t="s">
        <v>206</v>
      </c>
      <c r="CD352" s="18" t="s">
        <v>147</v>
      </c>
      <c r="CE352" s="18" t="s">
        <v>207</v>
      </c>
      <c r="CG352" s="18" t="s">
        <v>147</v>
      </c>
      <c r="CH352" s="18" t="s">
        <v>147</v>
      </c>
      <c r="CJ352" s="18" t="s">
        <v>139</v>
      </c>
      <c r="CV352" s="18" t="s">
        <v>119</v>
      </c>
      <c r="CY352" s="18" t="s">
        <v>7290</v>
      </c>
      <c r="CZ352" s="19">
        <v>44978</v>
      </c>
      <c r="DA352" s="18">
        <v>21730000</v>
      </c>
      <c r="DB352" s="18" t="s">
        <v>2483</v>
      </c>
      <c r="DC352" s="18" t="s">
        <v>140</v>
      </c>
      <c r="DD352" s="18" t="s">
        <v>141</v>
      </c>
      <c r="DG352" s="16">
        <v>33480000</v>
      </c>
      <c r="DH352" s="16">
        <v>33480000</v>
      </c>
      <c r="DI352" s="16">
        <v>0</v>
      </c>
      <c r="DJ352" s="16">
        <v>33480000</v>
      </c>
      <c r="DK352" s="13">
        <v>100</v>
      </c>
      <c r="DN352" s="18" t="s">
        <v>142</v>
      </c>
      <c r="DO352" s="18" t="s">
        <v>142</v>
      </c>
      <c r="DP352" s="21" t="s">
        <v>131</v>
      </c>
      <c r="DQ352" s="16">
        <v>0</v>
      </c>
      <c r="DR352" s="16">
        <v>100000</v>
      </c>
    </row>
    <row r="353" spans="1:122" x14ac:dyDescent="0.2">
      <c r="A353" s="18" t="s">
        <v>455</v>
      </c>
      <c r="C353" s="1" t="s">
        <v>476</v>
      </c>
      <c r="D353" s="18" t="s">
        <v>119</v>
      </c>
      <c r="E353" s="18" t="s">
        <v>120</v>
      </c>
      <c r="F353" s="18" t="s">
        <v>7291</v>
      </c>
      <c r="G353" s="19">
        <v>44978</v>
      </c>
      <c r="H353" s="18" t="s">
        <v>7292</v>
      </c>
      <c r="I353" s="18" t="s">
        <v>119</v>
      </c>
      <c r="J353" s="18" t="s">
        <v>119</v>
      </c>
      <c r="K353" s="18" t="s">
        <v>7293</v>
      </c>
      <c r="L353" s="18" t="s">
        <v>7294</v>
      </c>
      <c r="M353" s="18" t="s">
        <v>7295</v>
      </c>
      <c r="P353" s="18" t="s">
        <v>608</v>
      </c>
      <c r="R353" s="18" t="s">
        <v>7293</v>
      </c>
      <c r="S353" s="18" t="s">
        <v>7294</v>
      </c>
      <c r="T353" s="18" t="s">
        <v>7295</v>
      </c>
      <c r="U353" s="18" t="s">
        <v>123</v>
      </c>
      <c r="V353" s="18" t="s">
        <v>188</v>
      </c>
      <c r="W353" s="18" t="s">
        <v>995</v>
      </c>
      <c r="X353" s="18" t="s">
        <v>467</v>
      </c>
      <c r="Z353" s="18" t="s">
        <v>320</v>
      </c>
      <c r="AA353" s="18" t="s">
        <v>608</v>
      </c>
      <c r="AD353" s="18" t="s">
        <v>2336</v>
      </c>
      <c r="AE353" s="18" t="s">
        <v>126</v>
      </c>
      <c r="AF353" s="18" t="s">
        <v>2337</v>
      </c>
      <c r="AG353" s="18" t="s">
        <v>1916</v>
      </c>
      <c r="AH353" s="18" t="s">
        <v>153</v>
      </c>
      <c r="AI353" s="18" t="s">
        <v>7296</v>
      </c>
      <c r="AJ353" s="18" t="s">
        <v>7297</v>
      </c>
      <c r="AK353" s="18" t="s">
        <v>130</v>
      </c>
      <c r="AL353" s="18" t="s">
        <v>2262</v>
      </c>
      <c r="AM353" s="16">
        <v>22535442</v>
      </c>
      <c r="AN353" s="16">
        <v>2337000</v>
      </c>
      <c r="AO353" s="18" t="s">
        <v>131</v>
      </c>
      <c r="AP353" s="16">
        <v>23735000</v>
      </c>
      <c r="AQ353" s="16">
        <v>4365000</v>
      </c>
      <c r="AR353" s="16">
        <v>28100000</v>
      </c>
      <c r="AS353" s="16">
        <v>0</v>
      </c>
      <c r="AT353" s="16">
        <v>28100000</v>
      </c>
      <c r="AU353" s="18" t="s">
        <v>460</v>
      </c>
      <c r="AV353" s="19">
        <v>44978</v>
      </c>
      <c r="AX353" s="25" t="s">
        <v>141</v>
      </c>
      <c r="AY353" s="16">
        <v>0</v>
      </c>
      <c r="BB353" s="18" t="s">
        <v>461</v>
      </c>
      <c r="BD353" s="18">
        <v>0</v>
      </c>
      <c r="BF353" s="18">
        <v>0</v>
      </c>
      <c r="BL353" s="18" t="s">
        <v>461</v>
      </c>
      <c r="BM353" s="18" t="s">
        <v>476</v>
      </c>
      <c r="BO353" s="16">
        <v>23735000</v>
      </c>
      <c r="BP353" s="16">
        <v>0</v>
      </c>
      <c r="BQ353" s="18" t="s">
        <v>461</v>
      </c>
      <c r="BR353" s="24" t="str">
        <f t="shared" si="24"/>
        <v xml:space="preserve">H </v>
      </c>
      <c r="BS353" s="20" t="str">
        <f t="shared" si="21"/>
        <v>YMS 1S MT HARYONO</v>
      </c>
      <c r="BT353" s="20" t="str">
        <f t="shared" si="22"/>
        <v>3S</v>
      </c>
      <c r="BU353" s="20" t="str">
        <f t="shared" si="23"/>
        <v>1. 3S MT HARYONO</v>
      </c>
      <c r="BX353" s="18">
        <v>0</v>
      </c>
      <c r="BY353" s="18" t="s">
        <v>134</v>
      </c>
      <c r="CA353" s="18" t="s">
        <v>206</v>
      </c>
      <c r="CD353" s="18" t="s">
        <v>147</v>
      </c>
      <c r="CE353" s="18" t="s">
        <v>207</v>
      </c>
      <c r="CG353" s="18" t="s">
        <v>147</v>
      </c>
      <c r="CH353" s="18" t="s">
        <v>147</v>
      </c>
      <c r="CJ353" s="18" t="s">
        <v>139</v>
      </c>
      <c r="CV353" s="18" t="s">
        <v>119</v>
      </c>
      <c r="CY353" s="18" t="s">
        <v>7298</v>
      </c>
      <c r="CZ353" s="19">
        <v>44978</v>
      </c>
      <c r="DA353" s="18">
        <v>28100000</v>
      </c>
      <c r="DB353" s="18" t="s">
        <v>2336</v>
      </c>
      <c r="DC353" s="18" t="s">
        <v>140</v>
      </c>
      <c r="DD353" s="18" t="s">
        <v>141</v>
      </c>
      <c r="DG353" s="16">
        <v>28100000</v>
      </c>
      <c r="DH353" s="16">
        <v>28100000</v>
      </c>
      <c r="DI353" s="16">
        <v>0</v>
      </c>
      <c r="DJ353" s="16">
        <v>28100000</v>
      </c>
      <c r="DK353" s="13">
        <v>100</v>
      </c>
      <c r="DN353" s="18" t="s">
        <v>142</v>
      </c>
      <c r="DO353" s="18" t="s">
        <v>142</v>
      </c>
      <c r="DP353" s="21" t="s">
        <v>131</v>
      </c>
      <c r="DQ353" s="16">
        <v>0</v>
      </c>
      <c r="DR353" s="16">
        <v>100000</v>
      </c>
    </row>
    <row r="354" spans="1:122" x14ac:dyDescent="0.2">
      <c r="A354" s="18" t="s">
        <v>455</v>
      </c>
      <c r="C354" s="1" t="s">
        <v>2439</v>
      </c>
      <c r="D354" s="18" t="s">
        <v>119</v>
      </c>
      <c r="E354" s="18" t="s">
        <v>120</v>
      </c>
      <c r="F354" s="18" t="s">
        <v>7299</v>
      </c>
      <c r="G354" s="19">
        <v>44978</v>
      </c>
      <c r="H354" s="18" t="s">
        <v>7300</v>
      </c>
      <c r="I354" s="18" t="s">
        <v>119</v>
      </c>
      <c r="J354" s="18" t="s">
        <v>119</v>
      </c>
      <c r="K354" s="18" t="s">
        <v>7301</v>
      </c>
      <c r="L354" s="18" t="s">
        <v>7302</v>
      </c>
      <c r="M354" s="18" t="s">
        <v>7303</v>
      </c>
      <c r="P354" s="18" t="s">
        <v>482</v>
      </c>
      <c r="R354" s="18" t="s">
        <v>7301</v>
      </c>
      <c r="S354" s="18" t="s">
        <v>7302</v>
      </c>
      <c r="T354" s="18" t="s">
        <v>7303</v>
      </c>
      <c r="U354" s="18" t="s">
        <v>157</v>
      </c>
      <c r="V354" s="18" t="s">
        <v>143</v>
      </c>
      <c r="W354" s="18" t="s">
        <v>2754</v>
      </c>
      <c r="X354" s="18" t="s">
        <v>483</v>
      </c>
      <c r="Y354" s="18" t="s">
        <v>484</v>
      </c>
      <c r="AA354" s="18" t="s">
        <v>482</v>
      </c>
      <c r="AD354" s="18" t="s">
        <v>7304</v>
      </c>
      <c r="AE354" s="18" t="s">
        <v>126</v>
      </c>
      <c r="AF354" s="18" t="s">
        <v>1172</v>
      </c>
      <c r="AG354" s="18" t="s">
        <v>1916</v>
      </c>
      <c r="AH354" s="18" t="s">
        <v>153</v>
      </c>
      <c r="AI354" s="18" t="s">
        <v>7305</v>
      </c>
      <c r="AJ354" s="18" t="s">
        <v>7306</v>
      </c>
      <c r="AK354" s="18" t="s">
        <v>130</v>
      </c>
      <c r="AL354" s="18" t="s">
        <v>2262</v>
      </c>
      <c r="AM354" s="16">
        <v>18482117</v>
      </c>
      <c r="AN354" s="16">
        <v>0</v>
      </c>
      <c r="AO354" s="18" t="s">
        <v>131</v>
      </c>
      <c r="AP354" s="16">
        <v>19465000</v>
      </c>
      <c r="AQ354" s="16">
        <v>4135000</v>
      </c>
      <c r="AR354" s="16">
        <v>23500000</v>
      </c>
      <c r="AS354" s="16">
        <v>0</v>
      </c>
      <c r="AT354" s="16">
        <v>23500000</v>
      </c>
      <c r="AU354" s="18" t="s">
        <v>460</v>
      </c>
      <c r="AV354" s="19">
        <v>44978</v>
      </c>
      <c r="AX354" s="25" t="s">
        <v>141</v>
      </c>
      <c r="AY354" s="16">
        <v>23500000</v>
      </c>
      <c r="BB354" s="18" t="s">
        <v>461</v>
      </c>
      <c r="BD354" s="18">
        <v>0</v>
      </c>
      <c r="BF354" s="18">
        <v>0</v>
      </c>
      <c r="BL354" s="18" t="s">
        <v>461</v>
      </c>
      <c r="BM354" s="18" t="s">
        <v>2439</v>
      </c>
      <c r="BO354" s="16">
        <v>19365000</v>
      </c>
      <c r="BP354" s="16">
        <v>0</v>
      </c>
      <c r="BQ354" s="18" t="s">
        <v>461</v>
      </c>
      <c r="BR354" s="24" t="str">
        <f t="shared" si="24"/>
        <v xml:space="preserve">H </v>
      </c>
      <c r="BS354" s="20" t="str">
        <f t="shared" si="21"/>
        <v>YMS 1S MT HARYONO</v>
      </c>
      <c r="BT354" s="20" t="str">
        <f t="shared" si="22"/>
        <v>3S</v>
      </c>
      <c r="BU354" s="20" t="str">
        <f t="shared" si="23"/>
        <v>1. 3S MT HARYONO</v>
      </c>
      <c r="BX354" s="18">
        <v>0</v>
      </c>
      <c r="BY354" s="18" t="s">
        <v>134</v>
      </c>
      <c r="CA354" s="18" t="s">
        <v>206</v>
      </c>
      <c r="CD354" s="18" t="s">
        <v>147</v>
      </c>
      <c r="CE354" s="18" t="s">
        <v>207</v>
      </c>
      <c r="CG354" s="18" t="s">
        <v>147</v>
      </c>
      <c r="CH354" s="18" t="s">
        <v>147</v>
      </c>
      <c r="CJ354" s="18" t="s">
        <v>139</v>
      </c>
      <c r="CV354" s="18" t="s">
        <v>119</v>
      </c>
      <c r="DA354" s="18">
        <v>0</v>
      </c>
      <c r="DC354" s="18" t="s">
        <v>140</v>
      </c>
      <c r="DD354" s="18" t="s">
        <v>141</v>
      </c>
      <c r="DG354" s="16">
        <v>23600000</v>
      </c>
      <c r="DH354" s="16">
        <v>23500000</v>
      </c>
      <c r="DI354" s="16">
        <v>0</v>
      </c>
      <c r="DJ354" s="16">
        <v>23500000</v>
      </c>
      <c r="DK354" s="13">
        <v>99.58</v>
      </c>
      <c r="DN354" s="18" t="s">
        <v>142</v>
      </c>
      <c r="DO354" s="18" t="s">
        <v>142</v>
      </c>
      <c r="DP354" s="21" t="s">
        <v>131</v>
      </c>
      <c r="DQ354" s="16">
        <v>0</v>
      </c>
      <c r="DR354" s="16">
        <v>100000</v>
      </c>
    </row>
    <row r="355" spans="1:122" x14ac:dyDescent="0.2">
      <c r="A355" s="18" t="s">
        <v>455</v>
      </c>
      <c r="C355" s="1" t="s">
        <v>476</v>
      </c>
      <c r="D355" s="18" t="s">
        <v>119</v>
      </c>
      <c r="E355" s="18" t="s">
        <v>120</v>
      </c>
      <c r="F355" s="18" t="s">
        <v>7307</v>
      </c>
      <c r="G355" s="19">
        <v>44978</v>
      </c>
      <c r="H355" s="18" t="s">
        <v>2497</v>
      </c>
      <c r="I355" s="18" t="s">
        <v>119</v>
      </c>
      <c r="J355" s="18" t="s">
        <v>119</v>
      </c>
      <c r="K355" s="18" t="s">
        <v>7308</v>
      </c>
      <c r="L355" s="18" t="s">
        <v>5959</v>
      </c>
      <c r="M355" s="18" t="s">
        <v>7309</v>
      </c>
      <c r="P355" s="18" t="s">
        <v>499</v>
      </c>
      <c r="R355" s="18" t="s">
        <v>7308</v>
      </c>
      <c r="S355" s="18" t="s">
        <v>5959</v>
      </c>
      <c r="T355" s="18" t="s">
        <v>7309</v>
      </c>
      <c r="U355" s="18" t="s">
        <v>157</v>
      </c>
      <c r="V355" s="18" t="s">
        <v>318</v>
      </c>
      <c r="W355" s="18" t="s">
        <v>553</v>
      </c>
      <c r="X355" s="18" t="s">
        <v>474</v>
      </c>
      <c r="Z355" s="18" t="s">
        <v>320</v>
      </c>
      <c r="AA355" s="18" t="s">
        <v>499</v>
      </c>
      <c r="AD355" s="18" t="s">
        <v>2266</v>
      </c>
      <c r="AE355" s="18" t="s">
        <v>126</v>
      </c>
      <c r="AF355" s="18" t="s">
        <v>127</v>
      </c>
      <c r="AG355" s="18" t="s">
        <v>1916</v>
      </c>
      <c r="AH355" s="18" t="s">
        <v>250</v>
      </c>
      <c r="AI355" s="18" t="s">
        <v>7310</v>
      </c>
      <c r="AJ355" s="18" t="s">
        <v>7311</v>
      </c>
      <c r="AK355" s="18" t="s">
        <v>130</v>
      </c>
      <c r="AL355" s="18" t="s">
        <v>2262</v>
      </c>
      <c r="AM355" s="16">
        <v>22022772</v>
      </c>
      <c r="AN355" s="16">
        <v>3023000</v>
      </c>
      <c r="AO355" s="18" t="s">
        <v>131</v>
      </c>
      <c r="AP355" s="16">
        <v>23195000</v>
      </c>
      <c r="AQ355" s="16">
        <v>4935000</v>
      </c>
      <c r="AR355" s="16">
        <v>28130000</v>
      </c>
      <c r="AS355" s="16">
        <v>0</v>
      </c>
      <c r="AT355" s="16">
        <v>28130000</v>
      </c>
      <c r="AU355" s="18" t="s">
        <v>460</v>
      </c>
      <c r="AV355" s="19">
        <v>44978</v>
      </c>
      <c r="AX355" s="25" t="s">
        <v>141</v>
      </c>
      <c r="AY355" s="16">
        <v>8130000</v>
      </c>
      <c r="BB355" s="18" t="s">
        <v>461</v>
      </c>
      <c r="BD355" s="18">
        <v>0</v>
      </c>
      <c r="BF355" s="18">
        <v>0</v>
      </c>
      <c r="BL355" s="18" t="s">
        <v>461</v>
      </c>
      <c r="BM355" s="18" t="s">
        <v>476</v>
      </c>
      <c r="BO355" s="16">
        <v>23195000</v>
      </c>
      <c r="BP355" s="16">
        <v>0</v>
      </c>
      <c r="BQ355" s="18" t="s">
        <v>461</v>
      </c>
      <c r="BR355" s="24" t="str">
        <f t="shared" si="24"/>
        <v xml:space="preserve">H </v>
      </c>
      <c r="BS355" s="20" t="str">
        <f t="shared" si="21"/>
        <v>YMS 1S MT HARYONO</v>
      </c>
      <c r="BT355" s="20" t="str">
        <f t="shared" si="22"/>
        <v>3S</v>
      </c>
      <c r="BU355" s="20" t="str">
        <f t="shared" si="23"/>
        <v>1. 3S MT HARYONO</v>
      </c>
      <c r="BX355" s="18">
        <v>0</v>
      </c>
      <c r="BY355" s="18" t="s">
        <v>134</v>
      </c>
      <c r="CA355" s="18" t="s">
        <v>206</v>
      </c>
      <c r="CD355" s="18" t="s">
        <v>147</v>
      </c>
      <c r="CE355" s="18" t="s">
        <v>207</v>
      </c>
      <c r="CG355" s="18" t="s">
        <v>147</v>
      </c>
      <c r="CH355" s="18" t="s">
        <v>147</v>
      </c>
      <c r="CJ355" s="18" t="s">
        <v>139</v>
      </c>
      <c r="CV355" s="18" t="s">
        <v>119</v>
      </c>
      <c r="CY355" s="18" t="s">
        <v>7312</v>
      </c>
      <c r="CZ355" s="19">
        <v>44978</v>
      </c>
      <c r="DA355" s="18">
        <v>20000000</v>
      </c>
      <c r="DB355" s="18" t="s">
        <v>2266</v>
      </c>
      <c r="DC355" s="18" t="s">
        <v>140</v>
      </c>
      <c r="DD355" s="18" t="s">
        <v>141</v>
      </c>
      <c r="DG355" s="16">
        <v>28130000</v>
      </c>
      <c r="DH355" s="16">
        <v>28130000</v>
      </c>
      <c r="DI355" s="16">
        <v>0</v>
      </c>
      <c r="DJ355" s="16">
        <v>28130000</v>
      </c>
      <c r="DK355" s="13">
        <v>100</v>
      </c>
      <c r="DN355" s="18" t="s">
        <v>142</v>
      </c>
      <c r="DO355" s="18" t="s">
        <v>142</v>
      </c>
      <c r="DP355" s="21" t="s">
        <v>131</v>
      </c>
      <c r="DQ355" s="16">
        <v>0</v>
      </c>
      <c r="DR355" s="16">
        <v>100000</v>
      </c>
    </row>
    <row r="356" spans="1:122" x14ac:dyDescent="0.2">
      <c r="A356" s="18" t="s">
        <v>455</v>
      </c>
      <c r="C356" s="1" t="s">
        <v>468</v>
      </c>
      <c r="D356" s="18" t="s">
        <v>119</v>
      </c>
      <c r="E356" s="18" t="s">
        <v>120</v>
      </c>
      <c r="F356" s="18" t="s">
        <v>7313</v>
      </c>
      <c r="G356" s="19">
        <v>44978</v>
      </c>
      <c r="H356" s="18" t="s">
        <v>7314</v>
      </c>
      <c r="I356" s="18" t="s">
        <v>119</v>
      </c>
      <c r="J356" s="18" t="s">
        <v>119</v>
      </c>
      <c r="K356" s="18" t="s">
        <v>7315</v>
      </c>
      <c r="L356" s="18" t="s">
        <v>7316</v>
      </c>
      <c r="M356" s="18" t="s">
        <v>7317</v>
      </c>
      <c r="P356" s="18" t="s">
        <v>499</v>
      </c>
      <c r="R356" s="18" t="s">
        <v>7315</v>
      </c>
      <c r="S356" s="18" t="s">
        <v>7316</v>
      </c>
      <c r="T356" s="18" t="s">
        <v>7317</v>
      </c>
      <c r="U356" s="18" t="s">
        <v>143</v>
      </c>
      <c r="V356" s="18" t="s">
        <v>327</v>
      </c>
      <c r="W356" s="18" t="s">
        <v>553</v>
      </c>
      <c r="X356" s="18" t="s">
        <v>474</v>
      </c>
      <c r="Z356" s="18" t="s">
        <v>320</v>
      </c>
      <c r="AA356" s="18" t="s">
        <v>499</v>
      </c>
      <c r="AD356" s="18" t="s">
        <v>2493</v>
      </c>
      <c r="AE356" s="18" t="s">
        <v>126</v>
      </c>
      <c r="AF356" s="18" t="s">
        <v>2349</v>
      </c>
      <c r="AG356" s="18" t="s">
        <v>1916</v>
      </c>
      <c r="AH356" s="18" t="s">
        <v>153</v>
      </c>
      <c r="AI356" s="18" t="s">
        <v>7318</v>
      </c>
      <c r="AJ356" s="18" t="s">
        <v>7319</v>
      </c>
      <c r="AK356" s="18" t="s">
        <v>130</v>
      </c>
      <c r="AL356" s="18" t="s">
        <v>2262</v>
      </c>
      <c r="AM356" s="16">
        <v>22060777</v>
      </c>
      <c r="AN356" s="16">
        <v>2337000</v>
      </c>
      <c r="AO356" s="18" t="s">
        <v>131</v>
      </c>
      <c r="AP356" s="16">
        <v>23235000</v>
      </c>
      <c r="AQ356" s="16">
        <v>4365000</v>
      </c>
      <c r="AR356" s="16">
        <v>27600000</v>
      </c>
      <c r="AS356" s="16">
        <v>0</v>
      </c>
      <c r="AT356" s="16">
        <v>27600000</v>
      </c>
      <c r="AU356" s="18" t="s">
        <v>460</v>
      </c>
      <c r="AV356" s="19">
        <v>44978</v>
      </c>
      <c r="AX356" s="25" t="s">
        <v>141</v>
      </c>
      <c r="AY356" s="16">
        <v>0</v>
      </c>
      <c r="BB356" s="18" t="s">
        <v>461</v>
      </c>
      <c r="BD356" s="18">
        <v>0</v>
      </c>
      <c r="BF356" s="18">
        <v>0</v>
      </c>
      <c r="BL356" s="18" t="s">
        <v>461</v>
      </c>
      <c r="BM356" s="18" t="s">
        <v>468</v>
      </c>
      <c r="BO356" s="16">
        <v>23235000</v>
      </c>
      <c r="BP356" s="16">
        <v>0</v>
      </c>
      <c r="BQ356" s="18" t="s">
        <v>461</v>
      </c>
      <c r="BR356" s="24" t="str">
        <f t="shared" si="24"/>
        <v xml:space="preserve">H </v>
      </c>
      <c r="BS356" s="20" t="str">
        <f t="shared" si="21"/>
        <v>YMS 1S MT HARYONO</v>
      </c>
      <c r="BT356" s="20" t="str">
        <f t="shared" si="22"/>
        <v>3S</v>
      </c>
      <c r="BU356" s="20" t="str">
        <f t="shared" si="23"/>
        <v>1. 3S MT HARYONO</v>
      </c>
      <c r="BX356" s="18">
        <v>0</v>
      </c>
      <c r="BY356" s="18" t="s">
        <v>134</v>
      </c>
      <c r="CA356" s="18" t="s">
        <v>206</v>
      </c>
      <c r="CD356" s="18" t="s">
        <v>147</v>
      </c>
      <c r="CE356" s="18" t="s">
        <v>207</v>
      </c>
      <c r="CG356" s="18" t="s">
        <v>147</v>
      </c>
      <c r="CH356" s="18" t="s">
        <v>147</v>
      </c>
      <c r="CJ356" s="18" t="s">
        <v>139</v>
      </c>
      <c r="CV356" s="18" t="s">
        <v>119</v>
      </c>
      <c r="CY356" s="18" t="s">
        <v>7320</v>
      </c>
      <c r="CZ356" s="19">
        <v>44978</v>
      </c>
      <c r="DA356" s="18">
        <v>27600000</v>
      </c>
      <c r="DB356" s="18" t="s">
        <v>2493</v>
      </c>
      <c r="DC356" s="18" t="s">
        <v>140</v>
      </c>
      <c r="DD356" s="18" t="s">
        <v>141</v>
      </c>
      <c r="DG356" s="16">
        <v>27600000</v>
      </c>
      <c r="DH356" s="16">
        <v>27600000</v>
      </c>
      <c r="DI356" s="16">
        <v>0</v>
      </c>
      <c r="DJ356" s="16">
        <v>27600000</v>
      </c>
      <c r="DK356" s="13">
        <v>100</v>
      </c>
      <c r="DN356" s="18" t="s">
        <v>142</v>
      </c>
      <c r="DO356" s="18" t="s">
        <v>142</v>
      </c>
      <c r="DP356" s="21" t="s">
        <v>131</v>
      </c>
      <c r="DQ356" s="16">
        <v>0</v>
      </c>
      <c r="DR356" s="16">
        <v>100000</v>
      </c>
    </row>
    <row r="357" spans="1:122" x14ac:dyDescent="0.2">
      <c r="A357" s="18" t="s">
        <v>455</v>
      </c>
      <c r="C357" s="1" t="s">
        <v>2439</v>
      </c>
      <c r="D357" s="18" t="s">
        <v>119</v>
      </c>
      <c r="E357" s="18" t="s">
        <v>120</v>
      </c>
      <c r="F357" s="18" t="s">
        <v>7321</v>
      </c>
      <c r="G357" s="19">
        <v>44978</v>
      </c>
      <c r="H357" s="18" t="s">
        <v>7322</v>
      </c>
      <c r="I357" s="18" t="s">
        <v>119</v>
      </c>
      <c r="J357" s="18" t="s">
        <v>119</v>
      </c>
      <c r="K357" s="18" t="s">
        <v>7323</v>
      </c>
      <c r="L357" s="18" t="s">
        <v>7324</v>
      </c>
      <c r="M357" s="18" t="s">
        <v>7325</v>
      </c>
      <c r="P357" s="18" t="s">
        <v>487</v>
      </c>
      <c r="R357" s="18" t="s">
        <v>7323</v>
      </c>
      <c r="S357" s="18" t="s">
        <v>7324</v>
      </c>
      <c r="T357" s="18" t="s">
        <v>7325</v>
      </c>
      <c r="U357" s="18" t="s">
        <v>164</v>
      </c>
      <c r="V357" s="18" t="s">
        <v>144</v>
      </c>
      <c r="W357" s="18" t="s">
        <v>488</v>
      </c>
      <c r="X357" s="18" t="s">
        <v>319</v>
      </c>
      <c r="Z357" s="18" t="s">
        <v>320</v>
      </c>
      <c r="AA357" s="18" t="s">
        <v>487</v>
      </c>
      <c r="AD357" s="18" t="s">
        <v>2263</v>
      </c>
      <c r="AE357" s="18" t="s">
        <v>126</v>
      </c>
      <c r="AF357" s="18" t="s">
        <v>184</v>
      </c>
      <c r="AG357" s="18" t="s">
        <v>1916</v>
      </c>
      <c r="AH357" s="18" t="s">
        <v>129</v>
      </c>
      <c r="AI357" s="18" t="s">
        <v>7326</v>
      </c>
      <c r="AJ357" s="18" t="s">
        <v>7327</v>
      </c>
      <c r="AK357" s="18" t="s">
        <v>130</v>
      </c>
      <c r="AL357" s="18" t="s">
        <v>2262</v>
      </c>
      <c r="AM357" s="16">
        <v>25349889</v>
      </c>
      <c r="AN357" s="16">
        <v>3373000</v>
      </c>
      <c r="AO357" s="18" t="s">
        <v>131</v>
      </c>
      <c r="AP357" s="16">
        <v>26700000</v>
      </c>
      <c r="AQ357" s="16">
        <v>5170000</v>
      </c>
      <c r="AR357" s="16">
        <v>31870000</v>
      </c>
      <c r="AS357" s="16">
        <v>0</v>
      </c>
      <c r="AT357" s="16">
        <v>31870000</v>
      </c>
      <c r="AU357" s="18" t="s">
        <v>460</v>
      </c>
      <c r="AV357" s="19">
        <v>44978</v>
      </c>
      <c r="AX357" s="25" t="s">
        <v>141</v>
      </c>
      <c r="AY357" s="16">
        <v>31870000</v>
      </c>
      <c r="BB357" s="18" t="s">
        <v>461</v>
      </c>
      <c r="BD357" s="18">
        <v>0</v>
      </c>
      <c r="BF357" s="18">
        <v>0</v>
      </c>
      <c r="BL357" s="18" t="s">
        <v>461</v>
      </c>
      <c r="BM357" s="18" t="s">
        <v>2439</v>
      </c>
      <c r="BO357" s="16">
        <v>26700000</v>
      </c>
      <c r="BP357" s="16">
        <v>0</v>
      </c>
      <c r="BQ357" s="18" t="s">
        <v>461</v>
      </c>
      <c r="BR357" s="24" t="str">
        <f t="shared" si="24"/>
        <v xml:space="preserve">H </v>
      </c>
      <c r="BS357" s="20" t="str">
        <f t="shared" si="21"/>
        <v>YMS 1S MT HARYONO</v>
      </c>
      <c r="BT357" s="20" t="str">
        <f t="shared" si="22"/>
        <v>3S</v>
      </c>
      <c r="BU357" s="20" t="str">
        <f t="shared" si="23"/>
        <v>1. 3S MT HARYONO</v>
      </c>
      <c r="BX357" s="18">
        <v>0</v>
      </c>
      <c r="BY357" s="18" t="s">
        <v>134</v>
      </c>
      <c r="CA357" s="18" t="s">
        <v>206</v>
      </c>
      <c r="CD357" s="18" t="s">
        <v>147</v>
      </c>
      <c r="CE357" s="18" t="s">
        <v>207</v>
      </c>
      <c r="CG357" s="18" t="s">
        <v>147</v>
      </c>
      <c r="CH357" s="18" t="s">
        <v>147</v>
      </c>
      <c r="CJ357" s="18" t="s">
        <v>139</v>
      </c>
      <c r="CV357" s="18" t="s">
        <v>119</v>
      </c>
      <c r="DA357" s="18">
        <v>0</v>
      </c>
      <c r="DC357" s="18" t="s">
        <v>140</v>
      </c>
      <c r="DD357" s="18" t="s">
        <v>141</v>
      </c>
      <c r="DG357" s="16">
        <v>31870000</v>
      </c>
      <c r="DH357" s="16">
        <v>31870000</v>
      </c>
      <c r="DI357" s="16">
        <v>0</v>
      </c>
      <c r="DJ357" s="16">
        <v>31870000</v>
      </c>
      <c r="DK357" s="13">
        <v>100</v>
      </c>
      <c r="DN357" s="18" t="s">
        <v>142</v>
      </c>
      <c r="DO357" s="18" t="s">
        <v>142</v>
      </c>
      <c r="DP357" s="21" t="s">
        <v>131</v>
      </c>
      <c r="DQ357" s="16">
        <v>0</v>
      </c>
      <c r="DR357" s="16">
        <v>100000</v>
      </c>
    </row>
    <row r="358" spans="1:122" x14ac:dyDescent="0.2">
      <c r="A358" s="18" t="s">
        <v>455</v>
      </c>
      <c r="C358" s="1" t="s">
        <v>465</v>
      </c>
      <c r="D358" s="18" t="s">
        <v>119</v>
      </c>
      <c r="E358" s="18" t="s">
        <v>120</v>
      </c>
      <c r="F358" s="18" t="s">
        <v>7328</v>
      </c>
      <c r="G358" s="19">
        <v>44978</v>
      </c>
      <c r="H358" s="18" t="s">
        <v>7329</v>
      </c>
      <c r="I358" s="18" t="s">
        <v>119</v>
      </c>
      <c r="J358" s="18" t="s">
        <v>119</v>
      </c>
      <c r="K358" s="18" t="s">
        <v>7330</v>
      </c>
      <c r="L358" s="18" t="s">
        <v>7331</v>
      </c>
      <c r="M358" s="18" t="s">
        <v>7332</v>
      </c>
      <c r="P358" s="18" t="s">
        <v>7333</v>
      </c>
      <c r="R358" s="18" t="s">
        <v>7334</v>
      </c>
      <c r="S358" s="18" t="s">
        <v>7335</v>
      </c>
      <c r="T358" s="18" t="s">
        <v>7332</v>
      </c>
      <c r="U358" s="18" t="s">
        <v>150</v>
      </c>
      <c r="V358" s="18" t="s">
        <v>122</v>
      </c>
      <c r="W358" s="18" t="s">
        <v>2181</v>
      </c>
      <c r="X358" s="18" t="s">
        <v>475</v>
      </c>
      <c r="Z358" s="18" t="s">
        <v>320</v>
      </c>
      <c r="AA358" s="18" t="s">
        <v>7333</v>
      </c>
      <c r="AD358" s="18" t="s">
        <v>2264</v>
      </c>
      <c r="AE358" s="18" t="s">
        <v>126</v>
      </c>
      <c r="AF358" s="18" t="s">
        <v>184</v>
      </c>
      <c r="AG358" s="18" t="s">
        <v>1916</v>
      </c>
      <c r="AH358" s="18" t="s">
        <v>198</v>
      </c>
      <c r="AI358" s="18" t="s">
        <v>7336</v>
      </c>
      <c r="AJ358" s="18" t="s">
        <v>7337</v>
      </c>
      <c r="AK358" s="18" t="s">
        <v>130</v>
      </c>
      <c r="AL358" s="18" t="s">
        <v>2262</v>
      </c>
      <c r="AM358" s="16">
        <v>25349889</v>
      </c>
      <c r="AN358" s="16">
        <v>3373000</v>
      </c>
      <c r="AO358" s="18" t="s">
        <v>131</v>
      </c>
      <c r="AP358" s="16">
        <v>26700000</v>
      </c>
      <c r="AQ358" s="16">
        <v>5170000</v>
      </c>
      <c r="AR358" s="16">
        <v>31870000</v>
      </c>
      <c r="AS358" s="16">
        <v>0</v>
      </c>
      <c r="AT358" s="16">
        <v>31870000</v>
      </c>
      <c r="AU358" s="18" t="s">
        <v>460</v>
      </c>
      <c r="AV358" s="19">
        <v>44978</v>
      </c>
      <c r="AX358" s="25" t="s">
        <v>141</v>
      </c>
      <c r="AY358" s="16">
        <v>31870000</v>
      </c>
      <c r="BB358" s="18" t="s">
        <v>461</v>
      </c>
      <c r="BD358" s="18">
        <v>0</v>
      </c>
      <c r="BF358" s="18">
        <v>0</v>
      </c>
      <c r="BL358" s="18" t="s">
        <v>461</v>
      </c>
      <c r="BM358" s="18" t="s">
        <v>465</v>
      </c>
      <c r="BO358" s="16">
        <v>26700000</v>
      </c>
      <c r="BP358" s="16">
        <v>0</v>
      </c>
      <c r="BQ358" s="18" t="s">
        <v>461</v>
      </c>
      <c r="BR358" s="24" t="str">
        <f t="shared" si="24"/>
        <v xml:space="preserve">H </v>
      </c>
      <c r="BS358" s="20" t="str">
        <f t="shared" si="21"/>
        <v>YMS 1S MT HARYONO</v>
      </c>
      <c r="BT358" s="20" t="str">
        <f t="shared" si="22"/>
        <v>3S</v>
      </c>
      <c r="BU358" s="20" t="str">
        <f t="shared" si="23"/>
        <v>1. 3S MT HARYONO</v>
      </c>
      <c r="BX358" s="18">
        <v>0</v>
      </c>
      <c r="BY358" s="18" t="s">
        <v>134</v>
      </c>
      <c r="CA358" s="18" t="s">
        <v>206</v>
      </c>
      <c r="CD358" s="18" t="s">
        <v>147</v>
      </c>
      <c r="CE358" s="18" t="s">
        <v>207</v>
      </c>
      <c r="CG358" s="18" t="s">
        <v>147</v>
      </c>
      <c r="CH358" s="18" t="s">
        <v>147</v>
      </c>
      <c r="CJ358" s="18" t="s">
        <v>139</v>
      </c>
      <c r="CV358" s="18" t="s">
        <v>119</v>
      </c>
      <c r="DA358" s="18">
        <v>0</v>
      </c>
      <c r="DC358" s="18" t="s">
        <v>140</v>
      </c>
      <c r="DD358" s="18" t="s">
        <v>141</v>
      </c>
      <c r="DG358" s="16">
        <v>31870000</v>
      </c>
      <c r="DH358" s="16">
        <v>31870000</v>
      </c>
      <c r="DI358" s="16">
        <v>0</v>
      </c>
      <c r="DJ358" s="16">
        <v>31870000</v>
      </c>
      <c r="DK358" s="13">
        <v>100</v>
      </c>
      <c r="DN358" s="18" t="s">
        <v>142</v>
      </c>
      <c r="DO358" s="18" t="s">
        <v>142</v>
      </c>
      <c r="DP358" s="21" t="s">
        <v>131</v>
      </c>
      <c r="DQ358" s="16">
        <v>0</v>
      </c>
      <c r="DR358" s="16">
        <v>100000</v>
      </c>
    </row>
    <row r="359" spans="1:122" x14ac:dyDescent="0.2">
      <c r="A359" s="18" t="s">
        <v>455</v>
      </c>
      <c r="C359" s="1" t="s">
        <v>2439</v>
      </c>
      <c r="D359" s="18" t="s">
        <v>119</v>
      </c>
      <c r="E359" s="18" t="s">
        <v>120</v>
      </c>
      <c r="F359" s="18" t="s">
        <v>7338</v>
      </c>
      <c r="G359" s="19">
        <v>44978</v>
      </c>
      <c r="H359" s="18" t="s">
        <v>7339</v>
      </c>
      <c r="I359" s="18" t="s">
        <v>119</v>
      </c>
      <c r="J359" s="18" t="s">
        <v>119</v>
      </c>
      <c r="K359" s="18" t="s">
        <v>7340</v>
      </c>
      <c r="L359" s="18" t="s">
        <v>7341</v>
      </c>
      <c r="M359" s="18" t="s">
        <v>375</v>
      </c>
      <c r="P359" s="18" t="s">
        <v>469</v>
      </c>
      <c r="R359" s="18" t="s">
        <v>7340</v>
      </c>
      <c r="S359" s="18" t="s">
        <v>7341</v>
      </c>
      <c r="T359" s="18" t="s">
        <v>375</v>
      </c>
      <c r="U359" s="18" t="s">
        <v>122</v>
      </c>
      <c r="V359" s="18" t="s">
        <v>122</v>
      </c>
      <c r="W359" s="18" t="s">
        <v>1657</v>
      </c>
      <c r="X359" s="18" t="s">
        <v>470</v>
      </c>
      <c r="Y359" s="18" t="s">
        <v>471</v>
      </c>
      <c r="AA359" s="18" t="s">
        <v>469</v>
      </c>
      <c r="AD359" s="18" t="s">
        <v>2263</v>
      </c>
      <c r="AE359" s="18" t="s">
        <v>126</v>
      </c>
      <c r="AF359" s="18" t="s">
        <v>184</v>
      </c>
      <c r="AG359" s="18" t="s">
        <v>1916</v>
      </c>
      <c r="AH359" s="18" t="s">
        <v>129</v>
      </c>
      <c r="AI359" s="18" t="s">
        <v>7342</v>
      </c>
      <c r="AJ359" s="18" t="s">
        <v>7343</v>
      </c>
      <c r="AK359" s="18" t="s">
        <v>130</v>
      </c>
      <c r="AL359" s="18" t="s">
        <v>2262</v>
      </c>
      <c r="AM359" s="16">
        <v>25349889</v>
      </c>
      <c r="AN359" s="16">
        <v>3373000</v>
      </c>
      <c r="AO359" s="18" t="s">
        <v>131</v>
      </c>
      <c r="AP359" s="16">
        <v>26700000</v>
      </c>
      <c r="AQ359" s="16">
        <v>5170000</v>
      </c>
      <c r="AR359" s="16">
        <v>31870000</v>
      </c>
      <c r="AS359" s="16">
        <v>0</v>
      </c>
      <c r="AT359" s="16">
        <v>31870000</v>
      </c>
      <c r="AU359" s="18" t="s">
        <v>460</v>
      </c>
      <c r="AV359" s="19">
        <v>44978</v>
      </c>
      <c r="AX359" s="25" t="s">
        <v>141</v>
      </c>
      <c r="AY359" s="16">
        <v>31870000</v>
      </c>
      <c r="BB359" s="18" t="s">
        <v>461</v>
      </c>
      <c r="BD359" s="18">
        <v>0</v>
      </c>
      <c r="BF359" s="18">
        <v>0</v>
      </c>
      <c r="BL359" s="18" t="s">
        <v>461</v>
      </c>
      <c r="BM359" s="18" t="s">
        <v>2439</v>
      </c>
      <c r="BO359" s="16">
        <v>26700000</v>
      </c>
      <c r="BP359" s="16">
        <v>0</v>
      </c>
      <c r="BQ359" s="18" t="s">
        <v>461</v>
      </c>
      <c r="BR359" s="24" t="str">
        <f t="shared" si="24"/>
        <v xml:space="preserve">H </v>
      </c>
      <c r="BS359" s="20" t="str">
        <f t="shared" si="21"/>
        <v>YMS 1S MT HARYONO</v>
      </c>
      <c r="BT359" s="20" t="str">
        <f t="shared" si="22"/>
        <v>3S</v>
      </c>
      <c r="BU359" s="20" t="str">
        <f t="shared" si="23"/>
        <v>1. 3S MT HARYONO</v>
      </c>
      <c r="BX359" s="18">
        <v>0</v>
      </c>
      <c r="BY359" s="18" t="s">
        <v>134</v>
      </c>
      <c r="CA359" s="18" t="s">
        <v>206</v>
      </c>
      <c r="CD359" s="18" t="s">
        <v>147</v>
      </c>
      <c r="CE359" s="18" t="s">
        <v>207</v>
      </c>
      <c r="CG359" s="18" t="s">
        <v>147</v>
      </c>
      <c r="CH359" s="18" t="s">
        <v>147</v>
      </c>
      <c r="CJ359" s="18" t="s">
        <v>139</v>
      </c>
      <c r="CV359" s="18" t="s">
        <v>119</v>
      </c>
      <c r="DA359" s="18">
        <v>0</v>
      </c>
      <c r="DC359" s="18" t="s">
        <v>140</v>
      </c>
      <c r="DD359" s="18" t="s">
        <v>141</v>
      </c>
      <c r="DG359" s="16">
        <v>31870000</v>
      </c>
      <c r="DH359" s="16">
        <v>31870000</v>
      </c>
      <c r="DI359" s="16">
        <v>0</v>
      </c>
      <c r="DJ359" s="16">
        <v>31870000</v>
      </c>
      <c r="DK359" s="13">
        <v>100</v>
      </c>
      <c r="DN359" s="18" t="s">
        <v>142</v>
      </c>
      <c r="DO359" s="18" t="s">
        <v>142</v>
      </c>
      <c r="DP359" s="21" t="s">
        <v>131</v>
      </c>
      <c r="DQ359" s="16">
        <v>0</v>
      </c>
      <c r="DR359" s="16">
        <v>100000</v>
      </c>
    </row>
    <row r="360" spans="1:122" x14ac:dyDescent="0.2">
      <c r="A360" s="18" t="s">
        <v>455</v>
      </c>
      <c r="C360" s="1" t="s">
        <v>2439</v>
      </c>
      <c r="D360" s="18" t="s">
        <v>119</v>
      </c>
      <c r="E360" s="18" t="s">
        <v>120</v>
      </c>
      <c r="F360" s="18" t="s">
        <v>7344</v>
      </c>
      <c r="G360" s="19">
        <v>44979</v>
      </c>
      <c r="H360" s="18" t="s">
        <v>7345</v>
      </c>
      <c r="I360" s="18" t="s">
        <v>119</v>
      </c>
      <c r="J360" s="18" t="s">
        <v>119</v>
      </c>
      <c r="K360" s="18" t="s">
        <v>7346</v>
      </c>
      <c r="L360" s="18" t="s">
        <v>7347</v>
      </c>
      <c r="M360" s="18" t="s">
        <v>7348</v>
      </c>
      <c r="P360" s="18" t="s">
        <v>457</v>
      </c>
      <c r="R360" s="18" t="s">
        <v>7346</v>
      </c>
      <c r="S360" s="18" t="s">
        <v>7347</v>
      </c>
      <c r="T360" s="18" t="s">
        <v>7348</v>
      </c>
      <c r="U360" s="18" t="s">
        <v>122</v>
      </c>
      <c r="V360" s="18" t="s">
        <v>157</v>
      </c>
      <c r="W360" s="18" t="s">
        <v>2178</v>
      </c>
      <c r="X360" s="18" t="s">
        <v>459</v>
      </c>
      <c r="Z360" s="18" t="s">
        <v>320</v>
      </c>
      <c r="AA360" s="18" t="s">
        <v>457</v>
      </c>
      <c r="AD360" s="18" t="s">
        <v>2300</v>
      </c>
      <c r="AE360" s="18" t="s">
        <v>126</v>
      </c>
      <c r="AF360" s="18" t="s">
        <v>127</v>
      </c>
      <c r="AG360" s="18" t="s">
        <v>1916</v>
      </c>
      <c r="AH360" s="18" t="s">
        <v>1779</v>
      </c>
      <c r="AI360" s="18" t="s">
        <v>7349</v>
      </c>
      <c r="AJ360" s="18" t="s">
        <v>7350</v>
      </c>
      <c r="AK360" s="18" t="s">
        <v>130</v>
      </c>
      <c r="AL360" s="18" t="s">
        <v>2262</v>
      </c>
      <c r="AM360" s="16">
        <v>22022772</v>
      </c>
      <c r="AN360" s="16">
        <v>3023000</v>
      </c>
      <c r="AO360" s="18" t="s">
        <v>131</v>
      </c>
      <c r="AP360" s="16">
        <v>23195000</v>
      </c>
      <c r="AQ360" s="16">
        <v>4935000</v>
      </c>
      <c r="AR360" s="16">
        <v>28130000</v>
      </c>
      <c r="AS360" s="16">
        <v>0</v>
      </c>
      <c r="AT360" s="16">
        <v>28130000</v>
      </c>
      <c r="AU360" s="18" t="s">
        <v>460</v>
      </c>
      <c r="AV360" s="19">
        <v>44979</v>
      </c>
      <c r="AX360" s="25" t="s">
        <v>141</v>
      </c>
      <c r="AY360" s="16">
        <v>28130000</v>
      </c>
      <c r="BB360" s="18" t="s">
        <v>461</v>
      </c>
      <c r="BD360" s="18">
        <v>0</v>
      </c>
      <c r="BF360" s="18">
        <v>0</v>
      </c>
      <c r="BL360" s="18" t="s">
        <v>461</v>
      </c>
      <c r="BM360" s="18" t="s">
        <v>2439</v>
      </c>
      <c r="BO360" s="16">
        <v>23195000</v>
      </c>
      <c r="BP360" s="16">
        <v>0</v>
      </c>
      <c r="BQ360" s="18" t="s">
        <v>461</v>
      </c>
      <c r="BR360" s="24" t="str">
        <f t="shared" si="24"/>
        <v xml:space="preserve">H </v>
      </c>
      <c r="BS360" s="20" t="str">
        <f t="shared" si="21"/>
        <v>YMS 1S MT HARYONO</v>
      </c>
      <c r="BT360" s="20" t="str">
        <f t="shared" si="22"/>
        <v>3S</v>
      </c>
      <c r="BU360" s="20" t="str">
        <f t="shared" si="23"/>
        <v>1. 3S MT HARYONO</v>
      </c>
      <c r="BX360" s="18">
        <v>0</v>
      </c>
      <c r="BY360" s="18" t="s">
        <v>134</v>
      </c>
      <c r="CA360" s="18" t="s">
        <v>206</v>
      </c>
      <c r="CD360" s="18" t="s">
        <v>147</v>
      </c>
      <c r="CE360" s="18" t="s">
        <v>207</v>
      </c>
      <c r="CG360" s="18" t="s">
        <v>147</v>
      </c>
      <c r="CH360" s="18" t="s">
        <v>147</v>
      </c>
      <c r="CJ360" s="18" t="s">
        <v>139</v>
      </c>
      <c r="CV360" s="18" t="s">
        <v>119</v>
      </c>
      <c r="DA360" s="18">
        <v>0</v>
      </c>
      <c r="DC360" s="18" t="s">
        <v>140</v>
      </c>
      <c r="DD360" s="18" t="s">
        <v>141</v>
      </c>
      <c r="DG360" s="16">
        <v>28130000</v>
      </c>
      <c r="DH360" s="16">
        <v>28130000</v>
      </c>
      <c r="DI360" s="16">
        <v>0</v>
      </c>
      <c r="DJ360" s="16">
        <v>28130000</v>
      </c>
      <c r="DK360" s="13">
        <v>100</v>
      </c>
      <c r="DN360" s="18" t="s">
        <v>142</v>
      </c>
      <c r="DO360" s="18" t="s">
        <v>142</v>
      </c>
      <c r="DP360" s="21" t="s">
        <v>131</v>
      </c>
      <c r="DQ360" s="16">
        <v>0</v>
      </c>
      <c r="DR360" s="16">
        <v>100000</v>
      </c>
    </row>
    <row r="361" spans="1:122" x14ac:dyDescent="0.2">
      <c r="A361" s="18" t="s">
        <v>455</v>
      </c>
      <c r="C361" s="1" t="s">
        <v>468</v>
      </c>
      <c r="D361" s="18" t="s">
        <v>119</v>
      </c>
      <c r="E361" s="18" t="s">
        <v>120</v>
      </c>
      <c r="F361" s="18" t="s">
        <v>7351</v>
      </c>
      <c r="G361" s="19">
        <v>44979</v>
      </c>
      <c r="H361" s="18" t="s">
        <v>7352</v>
      </c>
      <c r="I361" s="18" t="s">
        <v>119</v>
      </c>
      <c r="J361" s="18" t="s">
        <v>119</v>
      </c>
      <c r="K361" s="18" t="s">
        <v>7353</v>
      </c>
      <c r="L361" s="18" t="s">
        <v>7354</v>
      </c>
      <c r="M361" s="18" t="s">
        <v>7355</v>
      </c>
      <c r="P361" s="18" t="s">
        <v>7356</v>
      </c>
      <c r="R361" s="18" t="s">
        <v>7357</v>
      </c>
      <c r="S361" s="18" t="s">
        <v>7358</v>
      </c>
      <c r="T361" s="18" t="s">
        <v>7359</v>
      </c>
      <c r="U361" s="18" t="s">
        <v>158</v>
      </c>
      <c r="V361" s="18" t="s">
        <v>150</v>
      </c>
      <c r="W361" s="18" t="s">
        <v>1721</v>
      </c>
      <c r="X361" s="18" t="s">
        <v>459</v>
      </c>
      <c r="Z361" s="18" t="s">
        <v>320</v>
      </c>
      <c r="AA361" s="18" t="s">
        <v>2046</v>
      </c>
      <c r="AD361" s="18" t="s">
        <v>2265</v>
      </c>
      <c r="AE361" s="18" t="s">
        <v>126</v>
      </c>
      <c r="AF361" s="18" t="s">
        <v>145</v>
      </c>
      <c r="AG361" s="18" t="s">
        <v>1916</v>
      </c>
      <c r="AH361" s="18" t="s">
        <v>205</v>
      </c>
      <c r="AI361" s="18" t="s">
        <v>7360</v>
      </c>
      <c r="AJ361" s="18" t="s">
        <v>7361</v>
      </c>
      <c r="AK361" s="18" t="s">
        <v>130</v>
      </c>
      <c r="AL361" s="18" t="s">
        <v>2262</v>
      </c>
      <c r="AM361" s="16">
        <v>26550763</v>
      </c>
      <c r="AN361" s="16">
        <v>3583000</v>
      </c>
      <c r="AO361" s="18" t="s">
        <v>131</v>
      </c>
      <c r="AP361" s="16">
        <v>27965000</v>
      </c>
      <c r="AQ361" s="16">
        <v>5515000</v>
      </c>
      <c r="AR361" s="16">
        <v>33480000</v>
      </c>
      <c r="AS361" s="16">
        <v>0</v>
      </c>
      <c r="AT361" s="16">
        <v>33480000</v>
      </c>
      <c r="AU361" s="18" t="s">
        <v>460</v>
      </c>
      <c r="AV361" s="19">
        <v>44979</v>
      </c>
      <c r="AX361" s="25" t="s">
        <v>141</v>
      </c>
      <c r="AY361" s="16">
        <v>33480000</v>
      </c>
      <c r="BB361" s="18" t="s">
        <v>461</v>
      </c>
      <c r="BD361" s="18">
        <v>0</v>
      </c>
      <c r="BF361" s="18">
        <v>0</v>
      </c>
      <c r="BL361" s="18" t="s">
        <v>461</v>
      </c>
      <c r="BM361" s="18" t="s">
        <v>468</v>
      </c>
      <c r="BO361" s="16">
        <v>27965000</v>
      </c>
      <c r="BP361" s="16">
        <v>0</v>
      </c>
      <c r="BQ361" s="18" t="s">
        <v>461</v>
      </c>
      <c r="BR361" s="24" t="str">
        <f t="shared" si="24"/>
        <v xml:space="preserve">H </v>
      </c>
      <c r="BS361" s="20" t="str">
        <f t="shared" si="21"/>
        <v>YMS 1S MT HARYONO</v>
      </c>
      <c r="BT361" s="20" t="str">
        <f t="shared" si="22"/>
        <v>3S</v>
      </c>
      <c r="BU361" s="20" t="str">
        <f t="shared" si="23"/>
        <v>1. 3S MT HARYONO</v>
      </c>
      <c r="BX361" s="18">
        <v>0</v>
      </c>
      <c r="BY361" s="18" t="s">
        <v>134</v>
      </c>
      <c r="CA361" s="18" t="s">
        <v>206</v>
      </c>
      <c r="CD361" s="18" t="s">
        <v>147</v>
      </c>
      <c r="CE361" s="18" t="s">
        <v>207</v>
      </c>
      <c r="CG361" s="18" t="s">
        <v>147</v>
      </c>
      <c r="CH361" s="18" t="s">
        <v>147</v>
      </c>
      <c r="CJ361" s="18" t="s">
        <v>139</v>
      </c>
      <c r="CV361" s="18" t="s">
        <v>119</v>
      </c>
      <c r="DA361" s="18">
        <v>0</v>
      </c>
      <c r="DC361" s="18" t="s">
        <v>140</v>
      </c>
      <c r="DD361" s="18" t="s">
        <v>141</v>
      </c>
      <c r="DG361" s="16">
        <v>33480000</v>
      </c>
      <c r="DH361" s="16">
        <v>33480000</v>
      </c>
      <c r="DI361" s="16">
        <v>0</v>
      </c>
      <c r="DJ361" s="16">
        <v>33480000</v>
      </c>
      <c r="DK361" s="13">
        <v>100</v>
      </c>
      <c r="DN361" s="18" t="s">
        <v>142</v>
      </c>
      <c r="DO361" s="18" t="s">
        <v>142</v>
      </c>
      <c r="DP361" s="21" t="s">
        <v>131</v>
      </c>
      <c r="DQ361" s="16">
        <v>0</v>
      </c>
      <c r="DR361" s="16">
        <v>100000</v>
      </c>
    </row>
    <row r="362" spans="1:122" x14ac:dyDescent="0.2">
      <c r="A362" s="18" t="s">
        <v>455</v>
      </c>
      <c r="B362" s="18" t="s">
        <v>2432</v>
      </c>
      <c r="C362" s="1" t="s">
        <v>2443</v>
      </c>
      <c r="D362" s="18" t="s">
        <v>134</v>
      </c>
      <c r="E362" s="18" t="s">
        <v>167</v>
      </c>
      <c r="F362" s="18" t="s">
        <v>7362</v>
      </c>
      <c r="G362" s="19">
        <v>44984</v>
      </c>
      <c r="H362" s="18" t="s">
        <v>7363</v>
      </c>
      <c r="I362" s="18" t="s">
        <v>119</v>
      </c>
      <c r="J362" s="18" t="s">
        <v>119</v>
      </c>
      <c r="K362" s="18" t="s">
        <v>1234</v>
      </c>
      <c r="L362" s="18" t="s">
        <v>1235</v>
      </c>
      <c r="M362" s="18" t="s">
        <v>2445</v>
      </c>
      <c r="P362" s="18" t="s">
        <v>627</v>
      </c>
      <c r="R362" s="18" t="s">
        <v>1234</v>
      </c>
      <c r="S362" s="18" t="s">
        <v>1235</v>
      </c>
      <c r="T362" s="18" t="s">
        <v>2445</v>
      </c>
      <c r="U362" s="18" t="s">
        <v>150</v>
      </c>
      <c r="V362" s="18" t="s">
        <v>204</v>
      </c>
      <c r="W362" s="18" t="s">
        <v>662</v>
      </c>
      <c r="X362" s="18" t="s">
        <v>496</v>
      </c>
      <c r="Z362" s="18" t="s">
        <v>320</v>
      </c>
      <c r="AA362" s="18" t="s">
        <v>627</v>
      </c>
      <c r="AD362" s="18" t="s">
        <v>1936</v>
      </c>
      <c r="AE362" s="18" t="s">
        <v>126</v>
      </c>
      <c r="AF362" s="18" t="s">
        <v>597</v>
      </c>
      <c r="AG362" s="18" t="s">
        <v>1916</v>
      </c>
      <c r="AH362" s="18" t="s">
        <v>129</v>
      </c>
      <c r="AI362" s="18" t="s">
        <v>7364</v>
      </c>
      <c r="AJ362" s="18" t="s">
        <v>7365</v>
      </c>
      <c r="AK362" s="18" t="s">
        <v>130</v>
      </c>
      <c r="AL362" s="18" t="s">
        <v>2262</v>
      </c>
      <c r="AM362" s="16">
        <v>12614721</v>
      </c>
      <c r="AN362" s="16">
        <v>0</v>
      </c>
      <c r="AO362" s="18" t="s">
        <v>412</v>
      </c>
      <c r="AP362" s="16">
        <v>13370000</v>
      </c>
      <c r="AQ362" s="16">
        <v>0</v>
      </c>
      <c r="AR362" s="16">
        <v>13370000</v>
      </c>
      <c r="AS362" s="16">
        <v>0</v>
      </c>
      <c r="AT362" s="16">
        <v>13370000</v>
      </c>
      <c r="AU362" s="18" t="s">
        <v>2435</v>
      </c>
      <c r="AV362" s="19">
        <v>44984</v>
      </c>
      <c r="AX362" s="25" t="s">
        <v>141</v>
      </c>
      <c r="AY362" s="16">
        <v>13370000</v>
      </c>
      <c r="BB362" s="18" t="s">
        <v>2436</v>
      </c>
      <c r="BD362" s="18">
        <v>0</v>
      </c>
      <c r="BF362" s="18">
        <v>0</v>
      </c>
      <c r="BL362" s="18" t="s">
        <v>461</v>
      </c>
      <c r="BM362" s="18" t="s">
        <v>2443</v>
      </c>
      <c r="BO362" s="16">
        <v>13370000</v>
      </c>
      <c r="BP362" s="16">
        <v>0</v>
      </c>
      <c r="BQ362" s="18" t="s">
        <v>2436</v>
      </c>
      <c r="BR362" s="24" t="str">
        <f t="shared" si="24"/>
        <v xml:space="preserve">H </v>
      </c>
      <c r="BS362" s="20" t="str">
        <f t="shared" si="21"/>
        <v>YMS WAHIDIN 2S</v>
      </c>
      <c r="BT362" s="20" t="str">
        <f t="shared" si="22"/>
        <v>2S</v>
      </c>
      <c r="BU362" s="20" t="str">
        <f t="shared" si="23"/>
        <v>1. 3S MT HARYONO</v>
      </c>
      <c r="BX362" s="18">
        <v>0</v>
      </c>
      <c r="BY362" s="18" t="s">
        <v>173</v>
      </c>
      <c r="CD362" s="18" t="s">
        <v>147</v>
      </c>
      <c r="CE362" s="18" t="s">
        <v>207</v>
      </c>
      <c r="CG362" s="18" t="s">
        <v>147</v>
      </c>
      <c r="CH362" s="18" t="s">
        <v>147</v>
      </c>
      <c r="CJ362" s="18" t="s">
        <v>139</v>
      </c>
      <c r="CV362" s="18" t="s">
        <v>119</v>
      </c>
      <c r="DA362" s="18">
        <v>0</v>
      </c>
      <c r="DC362" s="18" t="s">
        <v>140</v>
      </c>
      <c r="DD362" s="18" t="s">
        <v>141</v>
      </c>
      <c r="DG362" s="16">
        <v>13370000</v>
      </c>
      <c r="DH362" s="16">
        <v>13370000</v>
      </c>
      <c r="DI362" s="16">
        <v>0</v>
      </c>
      <c r="DJ362" s="16">
        <v>13370000</v>
      </c>
      <c r="DK362" s="13">
        <v>100</v>
      </c>
      <c r="DN362" s="18" t="s">
        <v>175</v>
      </c>
      <c r="DO362" s="18" t="s">
        <v>175</v>
      </c>
      <c r="DP362" s="21" t="s">
        <v>131</v>
      </c>
      <c r="DQ362" s="16">
        <v>100000</v>
      </c>
    </row>
    <row r="363" spans="1:122" x14ac:dyDescent="0.2">
      <c r="A363" s="18" t="s">
        <v>455</v>
      </c>
      <c r="B363" s="18" t="s">
        <v>2432</v>
      </c>
      <c r="C363" s="1" t="s">
        <v>2441</v>
      </c>
      <c r="D363" s="18" t="s">
        <v>222</v>
      </c>
      <c r="E363" s="18" t="s">
        <v>223</v>
      </c>
      <c r="F363" s="18" t="s">
        <v>7366</v>
      </c>
      <c r="G363" s="19">
        <v>44984</v>
      </c>
      <c r="H363" s="18" t="s">
        <v>7367</v>
      </c>
      <c r="I363" s="18" t="s">
        <v>119</v>
      </c>
      <c r="J363" s="18" t="s">
        <v>119</v>
      </c>
      <c r="K363" s="18" t="s">
        <v>1234</v>
      </c>
      <c r="L363" s="18" t="s">
        <v>1235</v>
      </c>
      <c r="M363" s="18" t="s">
        <v>2445</v>
      </c>
      <c r="P363" s="18" t="s">
        <v>627</v>
      </c>
      <c r="R363" s="18" t="s">
        <v>1234</v>
      </c>
      <c r="S363" s="18" t="s">
        <v>1235</v>
      </c>
      <c r="T363" s="18" t="s">
        <v>2445</v>
      </c>
      <c r="U363" s="18" t="s">
        <v>150</v>
      </c>
      <c r="V363" s="18" t="s">
        <v>204</v>
      </c>
      <c r="W363" s="18" t="s">
        <v>662</v>
      </c>
      <c r="X363" s="18" t="s">
        <v>496</v>
      </c>
      <c r="Z363" s="18" t="s">
        <v>320</v>
      </c>
      <c r="AA363" s="18" t="s">
        <v>627</v>
      </c>
      <c r="AD363" s="18" t="s">
        <v>1936</v>
      </c>
      <c r="AE363" s="18" t="s">
        <v>126</v>
      </c>
      <c r="AF363" s="18" t="s">
        <v>597</v>
      </c>
      <c r="AG363" s="18" t="s">
        <v>1916</v>
      </c>
      <c r="AH363" s="18" t="s">
        <v>129</v>
      </c>
      <c r="AI363" s="18" t="s">
        <v>7368</v>
      </c>
      <c r="AJ363" s="18" t="s">
        <v>7369</v>
      </c>
      <c r="AK363" s="18" t="s">
        <v>130</v>
      </c>
      <c r="AL363" s="18" t="s">
        <v>2262</v>
      </c>
      <c r="AM363" s="16">
        <v>12714803</v>
      </c>
      <c r="AN363" s="16">
        <v>0</v>
      </c>
      <c r="AO363" s="18" t="s">
        <v>412</v>
      </c>
      <c r="AP363" s="16">
        <v>13370000</v>
      </c>
      <c r="AQ363" s="16">
        <v>0</v>
      </c>
      <c r="AR363" s="16">
        <v>13370000</v>
      </c>
      <c r="AS363" s="16">
        <v>0</v>
      </c>
      <c r="AT363" s="16">
        <v>13370000</v>
      </c>
      <c r="AU363" s="18" t="s">
        <v>2435</v>
      </c>
      <c r="AV363" s="19">
        <v>44984</v>
      </c>
      <c r="AX363" s="25" t="s">
        <v>141</v>
      </c>
      <c r="AY363" s="16">
        <v>13370000</v>
      </c>
      <c r="BB363" s="18" t="s">
        <v>2436</v>
      </c>
      <c r="BD363" s="18">
        <v>0</v>
      </c>
      <c r="BF363" s="18">
        <v>0</v>
      </c>
      <c r="BL363" s="18" t="s">
        <v>461</v>
      </c>
      <c r="BM363" s="18" t="s">
        <v>2441</v>
      </c>
      <c r="BO363" s="16">
        <v>13370000</v>
      </c>
      <c r="BP363" s="16">
        <v>0</v>
      </c>
      <c r="BQ363" s="18" t="s">
        <v>2436</v>
      </c>
      <c r="BR363" s="24" t="str">
        <f t="shared" si="24"/>
        <v xml:space="preserve">H </v>
      </c>
      <c r="BS363" s="20" t="str">
        <f t="shared" si="21"/>
        <v>YMS WAHIDIN 2S</v>
      </c>
      <c r="BT363" s="20" t="str">
        <f t="shared" si="22"/>
        <v>2S</v>
      </c>
      <c r="BU363" s="20" t="str">
        <f t="shared" si="23"/>
        <v>1. 3S MT HARYONO</v>
      </c>
      <c r="BX363" s="18">
        <v>0</v>
      </c>
      <c r="BY363" s="18" t="s">
        <v>173</v>
      </c>
      <c r="CD363" s="18" t="s">
        <v>147</v>
      </c>
      <c r="CE363" s="18" t="s">
        <v>207</v>
      </c>
      <c r="CG363" s="18" t="s">
        <v>147</v>
      </c>
      <c r="CH363" s="18" t="s">
        <v>147</v>
      </c>
      <c r="CJ363" s="18" t="s">
        <v>139</v>
      </c>
      <c r="CV363" s="18" t="s">
        <v>119</v>
      </c>
      <c r="DA363" s="18">
        <v>0</v>
      </c>
      <c r="DC363" s="18" t="s">
        <v>140</v>
      </c>
      <c r="DD363" s="18" t="s">
        <v>141</v>
      </c>
      <c r="DG363" s="16">
        <v>13370000</v>
      </c>
      <c r="DH363" s="16">
        <v>13370000</v>
      </c>
      <c r="DI363" s="16">
        <v>0</v>
      </c>
      <c r="DJ363" s="16">
        <v>13370000</v>
      </c>
      <c r="DK363" s="13">
        <v>100</v>
      </c>
      <c r="DN363" s="18" t="s">
        <v>175</v>
      </c>
      <c r="DO363" s="18" t="s">
        <v>175</v>
      </c>
      <c r="DP363" s="21" t="s">
        <v>131</v>
      </c>
      <c r="DQ363" s="16">
        <v>100000</v>
      </c>
    </row>
    <row r="364" spans="1:122" x14ac:dyDescent="0.2">
      <c r="A364" s="18" t="s">
        <v>455</v>
      </c>
      <c r="B364" s="18" t="s">
        <v>2432</v>
      </c>
      <c r="C364" s="1" t="s">
        <v>2433</v>
      </c>
      <c r="D364" s="18" t="s">
        <v>134</v>
      </c>
      <c r="E364" s="18" t="s">
        <v>167</v>
      </c>
      <c r="F364" s="18" t="s">
        <v>7370</v>
      </c>
      <c r="G364" s="19">
        <v>44984</v>
      </c>
      <c r="H364" s="18" t="s">
        <v>7371</v>
      </c>
      <c r="I364" s="18" t="s">
        <v>119</v>
      </c>
      <c r="J364" s="18" t="s">
        <v>119</v>
      </c>
      <c r="K364" s="18" t="s">
        <v>1234</v>
      </c>
      <c r="L364" s="18" t="s">
        <v>1235</v>
      </c>
      <c r="M364" s="18" t="s">
        <v>2445</v>
      </c>
      <c r="P364" s="18" t="s">
        <v>627</v>
      </c>
      <c r="R364" s="18" t="s">
        <v>1234</v>
      </c>
      <c r="S364" s="18" t="s">
        <v>1235</v>
      </c>
      <c r="T364" s="18" t="s">
        <v>2445</v>
      </c>
      <c r="U364" s="18" t="s">
        <v>150</v>
      </c>
      <c r="V364" s="18" t="s">
        <v>204</v>
      </c>
      <c r="W364" s="18" t="s">
        <v>662</v>
      </c>
      <c r="X364" s="18" t="s">
        <v>496</v>
      </c>
      <c r="Z364" s="18" t="s">
        <v>320</v>
      </c>
      <c r="AA364" s="18" t="s">
        <v>627</v>
      </c>
      <c r="AD364" s="18" t="s">
        <v>1936</v>
      </c>
      <c r="AE364" s="18" t="s">
        <v>126</v>
      </c>
      <c r="AF364" s="18" t="s">
        <v>597</v>
      </c>
      <c r="AG364" s="18" t="s">
        <v>1916</v>
      </c>
      <c r="AH364" s="18" t="s">
        <v>129</v>
      </c>
      <c r="AI364" s="18" t="s">
        <v>7372</v>
      </c>
      <c r="AJ364" s="18" t="s">
        <v>7373</v>
      </c>
      <c r="AK364" s="18" t="s">
        <v>130</v>
      </c>
      <c r="AL364" s="18" t="s">
        <v>2262</v>
      </c>
      <c r="AM364" s="16">
        <v>12714803</v>
      </c>
      <c r="AN364" s="16">
        <v>0</v>
      </c>
      <c r="AO364" s="18" t="s">
        <v>412</v>
      </c>
      <c r="AP364" s="16">
        <v>13370000</v>
      </c>
      <c r="AQ364" s="16">
        <v>0</v>
      </c>
      <c r="AR364" s="16">
        <v>13370000</v>
      </c>
      <c r="AS364" s="16">
        <v>0</v>
      </c>
      <c r="AT364" s="16">
        <v>13370000</v>
      </c>
      <c r="AU364" s="18" t="s">
        <v>2435</v>
      </c>
      <c r="AV364" s="19">
        <v>44984</v>
      </c>
      <c r="AX364" s="25" t="s">
        <v>141</v>
      </c>
      <c r="AY364" s="16">
        <v>13370000</v>
      </c>
      <c r="BB364" s="18" t="s">
        <v>2436</v>
      </c>
      <c r="BD364" s="18">
        <v>0</v>
      </c>
      <c r="BF364" s="18">
        <v>0</v>
      </c>
      <c r="BL364" s="18" t="s">
        <v>461</v>
      </c>
      <c r="BM364" s="18" t="s">
        <v>2433</v>
      </c>
      <c r="BO364" s="16">
        <v>13370000</v>
      </c>
      <c r="BP364" s="16">
        <v>0</v>
      </c>
      <c r="BQ364" s="18" t="s">
        <v>2436</v>
      </c>
      <c r="BR364" s="24" t="str">
        <f t="shared" si="24"/>
        <v xml:space="preserve">H </v>
      </c>
      <c r="BS364" s="20" t="str">
        <f t="shared" si="21"/>
        <v>YMS WAHIDIN 2S</v>
      </c>
      <c r="BT364" s="20" t="str">
        <f t="shared" si="22"/>
        <v>2S</v>
      </c>
      <c r="BU364" s="20" t="str">
        <f t="shared" si="23"/>
        <v>1. 3S MT HARYONO</v>
      </c>
      <c r="BX364" s="18">
        <v>0</v>
      </c>
      <c r="BY364" s="18" t="s">
        <v>173</v>
      </c>
      <c r="CD364" s="18" t="s">
        <v>147</v>
      </c>
      <c r="CE364" s="18" t="s">
        <v>207</v>
      </c>
      <c r="CG364" s="18" t="s">
        <v>147</v>
      </c>
      <c r="CH364" s="18" t="s">
        <v>147</v>
      </c>
      <c r="CJ364" s="18" t="s">
        <v>139</v>
      </c>
      <c r="CV364" s="18" t="s">
        <v>119</v>
      </c>
      <c r="DA364" s="18">
        <v>0</v>
      </c>
      <c r="DC364" s="18" t="s">
        <v>140</v>
      </c>
      <c r="DD364" s="18" t="s">
        <v>141</v>
      </c>
      <c r="DG364" s="16">
        <v>13370000</v>
      </c>
      <c r="DH364" s="16">
        <v>13370000</v>
      </c>
      <c r="DI364" s="16">
        <v>0</v>
      </c>
      <c r="DJ364" s="16">
        <v>13370000</v>
      </c>
      <c r="DK364" s="13">
        <v>100</v>
      </c>
      <c r="DN364" s="18" t="s">
        <v>175</v>
      </c>
      <c r="DO364" s="18" t="s">
        <v>175</v>
      </c>
      <c r="DP364" s="21" t="s">
        <v>131</v>
      </c>
      <c r="DQ364" s="16">
        <v>100000</v>
      </c>
    </row>
    <row r="365" spans="1:122" x14ac:dyDescent="0.2">
      <c r="A365" s="18" t="s">
        <v>455</v>
      </c>
      <c r="B365" s="18" t="s">
        <v>2449</v>
      </c>
      <c r="C365" s="1" t="s">
        <v>2450</v>
      </c>
      <c r="D365" s="18" t="s">
        <v>139</v>
      </c>
      <c r="E365" s="18" t="s">
        <v>176</v>
      </c>
      <c r="F365" s="18" t="s">
        <v>7374</v>
      </c>
      <c r="G365" s="19">
        <v>44984</v>
      </c>
      <c r="H365" s="18" t="s">
        <v>7375</v>
      </c>
      <c r="I365" s="18" t="s">
        <v>119</v>
      </c>
      <c r="J365" s="18" t="s">
        <v>119</v>
      </c>
      <c r="K365" s="18" t="s">
        <v>1234</v>
      </c>
      <c r="L365" s="18" t="s">
        <v>1235</v>
      </c>
      <c r="M365" s="18" t="s">
        <v>2445</v>
      </c>
      <c r="P365" s="18" t="s">
        <v>627</v>
      </c>
      <c r="R365" s="18" t="s">
        <v>1234</v>
      </c>
      <c r="S365" s="18" t="s">
        <v>1235</v>
      </c>
      <c r="T365" s="18" t="s">
        <v>2445</v>
      </c>
      <c r="U365" s="18" t="s">
        <v>150</v>
      </c>
      <c r="V365" s="18" t="s">
        <v>204</v>
      </c>
      <c r="W365" s="18" t="s">
        <v>662</v>
      </c>
      <c r="X365" s="18" t="s">
        <v>496</v>
      </c>
      <c r="Z365" s="18" t="s">
        <v>320</v>
      </c>
      <c r="AA365" s="18" t="s">
        <v>627</v>
      </c>
      <c r="AD365" s="18" t="s">
        <v>1936</v>
      </c>
      <c r="AE365" s="18" t="s">
        <v>126</v>
      </c>
      <c r="AF365" s="18" t="s">
        <v>597</v>
      </c>
      <c r="AG365" s="18" t="s">
        <v>1916</v>
      </c>
      <c r="AH365" s="18" t="s">
        <v>129</v>
      </c>
      <c r="AI365" s="18" t="s">
        <v>7376</v>
      </c>
      <c r="AJ365" s="18" t="s">
        <v>7377</v>
      </c>
      <c r="AK365" s="18" t="s">
        <v>130</v>
      </c>
      <c r="AL365" s="18" t="s">
        <v>2262</v>
      </c>
      <c r="AM365" s="16">
        <v>12714803</v>
      </c>
      <c r="AN365" s="16">
        <v>0</v>
      </c>
      <c r="AO365" s="18" t="s">
        <v>412</v>
      </c>
      <c r="AP365" s="16">
        <v>13370000</v>
      </c>
      <c r="AQ365" s="16">
        <v>0</v>
      </c>
      <c r="AR365" s="16">
        <v>13370000</v>
      </c>
      <c r="AS365" s="16">
        <v>0</v>
      </c>
      <c r="AT365" s="16">
        <v>13370000</v>
      </c>
      <c r="AU365" s="18" t="s">
        <v>2435</v>
      </c>
      <c r="AV365" s="19">
        <v>44984</v>
      </c>
      <c r="AX365" s="25" t="s">
        <v>141</v>
      </c>
      <c r="AY365" s="16">
        <v>13370000</v>
      </c>
      <c r="BB365" s="18" t="s">
        <v>2436</v>
      </c>
      <c r="BD365" s="18">
        <v>0</v>
      </c>
      <c r="BF365" s="18">
        <v>0</v>
      </c>
      <c r="BL365" s="18" t="s">
        <v>461</v>
      </c>
      <c r="BM365" s="18" t="s">
        <v>2450</v>
      </c>
      <c r="BO365" s="16">
        <v>13370000</v>
      </c>
      <c r="BP365" s="16">
        <v>0</v>
      </c>
      <c r="BQ365" s="18" t="s">
        <v>2436</v>
      </c>
      <c r="BR365" s="24" t="str">
        <f t="shared" si="24"/>
        <v xml:space="preserve">H </v>
      </c>
      <c r="BS365" s="20" t="str">
        <f t="shared" si="21"/>
        <v>YMS WAHIDIN 2S</v>
      </c>
      <c r="BT365" s="20" t="str">
        <f t="shared" si="22"/>
        <v>2S</v>
      </c>
      <c r="BU365" s="20" t="str">
        <f t="shared" si="23"/>
        <v>1. 3S MT HARYONO</v>
      </c>
      <c r="BX365" s="18">
        <v>0</v>
      </c>
      <c r="BY365" s="18" t="s">
        <v>173</v>
      </c>
      <c r="CD365" s="18" t="s">
        <v>147</v>
      </c>
      <c r="CE365" s="18" t="s">
        <v>207</v>
      </c>
      <c r="CG365" s="18" t="s">
        <v>147</v>
      </c>
      <c r="CH365" s="18" t="s">
        <v>147</v>
      </c>
      <c r="CJ365" s="18" t="s">
        <v>139</v>
      </c>
      <c r="CV365" s="18" t="s">
        <v>119</v>
      </c>
      <c r="DA365" s="18">
        <v>0</v>
      </c>
      <c r="DC365" s="18" t="s">
        <v>140</v>
      </c>
      <c r="DD365" s="18" t="s">
        <v>141</v>
      </c>
      <c r="DG365" s="16">
        <v>13370000</v>
      </c>
      <c r="DH365" s="16">
        <v>13370000</v>
      </c>
      <c r="DI365" s="16">
        <v>0</v>
      </c>
      <c r="DJ365" s="16">
        <v>13370000</v>
      </c>
      <c r="DK365" s="13">
        <v>100</v>
      </c>
      <c r="DN365" s="18" t="s">
        <v>175</v>
      </c>
      <c r="DO365" s="18" t="s">
        <v>175</v>
      </c>
      <c r="DP365" s="21" t="s">
        <v>131</v>
      </c>
      <c r="DQ365" s="16">
        <v>100000</v>
      </c>
    </row>
    <row r="366" spans="1:122" x14ac:dyDescent="0.2">
      <c r="A366" s="18" t="s">
        <v>455</v>
      </c>
      <c r="B366" s="18" t="s">
        <v>456</v>
      </c>
      <c r="C366" s="1" t="s">
        <v>1310</v>
      </c>
      <c r="D366" s="18" t="s">
        <v>394</v>
      </c>
      <c r="E366" s="18" t="s">
        <v>395</v>
      </c>
      <c r="F366" s="18" t="s">
        <v>7378</v>
      </c>
      <c r="G366" s="19">
        <v>44984</v>
      </c>
      <c r="H366" s="18" t="s">
        <v>7379</v>
      </c>
      <c r="I366" s="18" t="s">
        <v>119</v>
      </c>
      <c r="J366" s="18" t="s">
        <v>119</v>
      </c>
      <c r="K366" s="18" t="s">
        <v>2877</v>
      </c>
      <c r="L366" s="18" t="s">
        <v>7380</v>
      </c>
      <c r="M366" s="18" t="s">
        <v>7381</v>
      </c>
      <c r="P366" s="18" t="s">
        <v>552</v>
      </c>
      <c r="R366" s="18" t="s">
        <v>2877</v>
      </c>
      <c r="S366" s="18" t="s">
        <v>7380</v>
      </c>
      <c r="T366" s="18" t="s">
        <v>7381</v>
      </c>
      <c r="U366" s="18" t="s">
        <v>206</v>
      </c>
      <c r="V366" s="18" t="s">
        <v>206</v>
      </c>
      <c r="W366" s="18" t="s">
        <v>503</v>
      </c>
      <c r="X366" s="18" t="s">
        <v>503</v>
      </c>
      <c r="Z366" s="18" t="s">
        <v>320</v>
      </c>
      <c r="AA366" s="18" t="s">
        <v>552</v>
      </c>
      <c r="AD366" s="18" t="s">
        <v>1936</v>
      </c>
      <c r="AE366" s="18" t="s">
        <v>126</v>
      </c>
      <c r="AF366" s="18" t="s">
        <v>597</v>
      </c>
      <c r="AG366" s="18" t="s">
        <v>1916</v>
      </c>
      <c r="AH366" s="18" t="s">
        <v>129</v>
      </c>
      <c r="AI366" s="18" t="s">
        <v>7382</v>
      </c>
      <c r="AJ366" s="18" t="s">
        <v>7383</v>
      </c>
      <c r="AK366" s="18" t="s">
        <v>130</v>
      </c>
      <c r="AL366" s="18" t="s">
        <v>2440</v>
      </c>
      <c r="AM366" s="16">
        <v>12714803</v>
      </c>
      <c r="AN366" s="16">
        <v>0</v>
      </c>
      <c r="AO366" s="18" t="s">
        <v>412</v>
      </c>
      <c r="AP366" s="16">
        <v>13370000</v>
      </c>
      <c r="AQ366" s="16">
        <v>0</v>
      </c>
      <c r="AR366" s="16">
        <v>12370000</v>
      </c>
      <c r="AS366" s="16">
        <v>0</v>
      </c>
      <c r="AT366" s="16">
        <v>12370000</v>
      </c>
      <c r="AU366" s="18" t="s">
        <v>460</v>
      </c>
      <c r="AV366" s="19">
        <v>44984</v>
      </c>
      <c r="AX366" s="25" t="s">
        <v>141</v>
      </c>
      <c r="AY366" s="16">
        <v>12370000</v>
      </c>
      <c r="BB366" s="18" t="s">
        <v>461</v>
      </c>
      <c r="BD366" s="18">
        <v>0</v>
      </c>
      <c r="BF366" s="18">
        <v>0</v>
      </c>
      <c r="BL366" s="18" t="s">
        <v>461</v>
      </c>
      <c r="BM366" s="18" t="s">
        <v>1310</v>
      </c>
      <c r="BO366" s="16">
        <v>12370000</v>
      </c>
      <c r="BP366" s="16">
        <v>0</v>
      </c>
      <c r="BQ366" s="18" t="s">
        <v>461</v>
      </c>
      <c r="BR366" s="24" t="str">
        <f t="shared" si="24"/>
        <v xml:space="preserve">H </v>
      </c>
      <c r="BS366" s="20" t="str">
        <f t="shared" si="21"/>
        <v>YMS 1S MT HARYONO</v>
      </c>
      <c r="BT366" s="20" t="str">
        <f t="shared" si="22"/>
        <v>3S</v>
      </c>
      <c r="BU366" s="20" t="str">
        <f t="shared" si="23"/>
        <v>1. 3S MT HARYONO</v>
      </c>
      <c r="BX366" s="18">
        <v>0</v>
      </c>
      <c r="BY366" s="18" t="s">
        <v>134</v>
      </c>
      <c r="CA366" s="18" t="s">
        <v>206</v>
      </c>
      <c r="CD366" s="18" t="s">
        <v>147</v>
      </c>
      <c r="CE366" s="18" t="s">
        <v>207</v>
      </c>
      <c r="CG366" s="18" t="s">
        <v>147</v>
      </c>
      <c r="CH366" s="18" t="s">
        <v>147</v>
      </c>
      <c r="CJ366" s="18" t="s">
        <v>139</v>
      </c>
      <c r="CV366" s="18" t="s">
        <v>119</v>
      </c>
      <c r="DA366" s="18">
        <v>0</v>
      </c>
      <c r="DC366" s="18" t="s">
        <v>140</v>
      </c>
      <c r="DD366" s="18" t="s">
        <v>141</v>
      </c>
      <c r="DG366" s="16">
        <v>13370000</v>
      </c>
      <c r="DH366" s="16">
        <v>12370000</v>
      </c>
      <c r="DI366" s="16">
        <v>0</v>
      </c>
      <c r="DJ366" s="16">
        <v>12370000</v>
      </c>
      <c r="DK366" s="13">
        <v>92.52</v>
      </c>
      <c r="DN366" s="18" t="s">
        <v>397</v>
      </c>
      <c r="DO366" s="18" t="s">
        <v>397</v>
      </c>
      <c r="DQ366" s="16">
        <v>0</v>
      </c>
    </row>
    <row r="367" spans="1:122" x14ac:dyDescent="0.2">
      <c r="A367" s="18" t="s">
        <v>455</v>
      </c>
      <c r="B367" s="18" t="s">
        <v>456</v>
      </c>
      <c r="C367" s="1" t="s">
        <v>1310</v>
      </c>
      <c r="D367" s="18" t="s">
        <v>394</v>
      </c>
      <c r="E367" s="18" t="s">
        <v>395</v>
      </c>
      <c r="F367" s="18" t="s">
        <v>7384</v>
      </c>
      <c r="G367" s="19">
        <v>44984</v>
      </c>
      <c r="H367" s="18" t="s">
        <v>7385</v>
      </c>
      <c r="I367" s="18" t="s">
        <v>119</v>
      </c>
      <c r="J367" s="18" t="s">
        <v>119</v>
      </c>
      <c r="K367" s="18" t="s">
        <v>3838</v>
      </c>
      <c r="L367" s="18" t="s">
        <v>7380</v>
      </c>
      <c r="M367" s="18" t="s">
        <v>7381</v>
      </c>
      <c r="P367" s="18" t="s">
        <v>552</v>
      </c>
      <c r="R367" s="18" t="s">
        <v>3838</v>
      </c>
      <c r="S367" s="18" t="s">
        <v>7380</v>
      </c>
      <c r="T367" s="18" t="s">
        <v>7381</v>
      </c>
      <c r="U367" s="18" t="s">
        <v>206</v>
      </c>
      <c r="V367" s="18" t="s">
        <v>206</v>
      </c>
      <c r="W367" s="18" t="s">
        <v>503</v>
      </c>
      <c r="X367" s="18" t="s">
        <v>503</v>
      </c>
      <c r="Z367" s="18" t="s">
        <v>320</v>
      </c>
      <c r="AA367" s="18" t="s">
        <v>552</v>
      </c>
      <c r="AD367" s="18" t="s">
        <v>1936</v>
      </c>
      <c r="AE367" s="18" t="s">
        <v>126</v>
      </c>
      <c r="AF367" s="18" t="s">
        <v>597</v>
      </c>
      <c r="AG367" s="18" t="s">
        <v>1916</v>
      </c>
      <c r="AH367" s="18" t="s">
        <v>129</v>
      </c>
      <c r="AI367" s="18" t="s">
        <v>7386</v>
      </c>
      <c r="AJ367" s="18" t="s">
        <v>7387</v>
      </c>
      <c r="AK367" s="18" t="s">
        <v>130</v>
      </c>
      <c r="AL367" s="18" t="s">
        <v>2440</v>
      </c>
      <c r="AM367" s="16">
        <v>12714803</v>
      </c>
      <c r="AN367" s="16">
        <v>0</v>
      </c>
      <c r="AO367" s="18" t="s">
        <v>412</v>
      </c>
      <c r="AP367" s="16">
        <v>13370000</v>
      </c>
      <c r="AQ367" s="16">
        <v>0</v>
      </c>
      <c r="AR367" s="16">
        <v>12370000</v>
      </c>
      <c r="AS367" s="16">
        <v>0</v>
      </c>
      <c r="AT367" s="16">
        <v>12370000</v>
      </c>
      <c r="AU367" s="18" t="s">
        <v>460</v>
      </c>
      <c r="AV367" s="19">
        <v>44984</v>
      </c>
      <c r="AX367" s="25" t="s">
        <v>141</v>
      </c>
      <c r="AY367" s="16">
        <v>12370000</v>
      </c>
      <c r="BB367" s="18" t="s">
        <v>461</v>
      </c>
      <c r="BD367" s="18">
        <v>0</v>
      </c>
      <c r="BF367" s="18">
        <v>0</v>
      </c>
      <c r="BL367" s="18" t="s">
        <v>461</v>
      </c>
      <c r="BM367" s="18" t="s">
        <v>1310</v>
      </c>
      <c r="BO367" s="16">
        <v>12370000</v>
      </c>
      <c r="BP367" s="16">
        <v>0</v>
      </c>
      <c r="BQ367" s="18" t="s">
        <v>461</v>
      </c>
      <c r="BR367" s="24" t="str">
        <f t="shared" si="24"/>
        <v xml:space="preserve">H </v>
      </c>
      <c r="BS367" s="20" t="str">
        <f t="shared" si="21"/>
        <v>YMS 1S MT HARYONO</v>
      </c>
      <c r="BT367" s="20" t="str">
        <f t="shared" si="22"/>
        <v>3S</v>
      </c>
      <c r="BU367" s="20" t="str">
        <f t="shared" si="23"/>
        <v>1. 3S MT HARYONO</v>
      </c>
      <c r="BX367" s="18">
        <v>0</v>
      </c>
      <c r="BY367" s="18" t="s">
        <v>134</v>
      </c>
      <c r="CA367" s="18" t="s">
        <v>206</v>
      </c>
      <c r="CD367" s="18" t="s">
        <v>147</v>
      </c>
      <c r="CE367" s="18" t="s">
        <v>207</v>
      </c>
      <c r="CG367" s="18" t="s">
        <v>147</v>
      </c>
      <c r="CH367" s="18" t="s">
        <v>147</v>
      </c>
      <c r="CJ367" s="18" t="s">
        <v>139</v>
      </c>
      <c r="CV367" s="18" t="s">
        <v>119</v>
      </c>
      <c r="DA367" s="18">
        <v>0</v>
      </c>
      <c r="DC367" s="18" t="s">
        <v>140</v>
      </c>
      <c r="DD367" s="18" t="s">
        <v>141</v>
      </c>
      <c r="DG367" s="16">
        <v>13370000</v>
      </c>
      <c r="DH367" s="16">
        <v>12370000</v>
      </c>
      <c r="DI367" s="16">
        <v>0</v>
      </c>
      <c r="DJ367" s="16">
        <v>12370000</v>
      </c>
      <c r="DK367" s="13">
        <v>92.52</v>
      </c>
      <c r="DN367" s="18" t="s">
        <v>397</v>
      </c>
      <c r="DO367" s="18" t="s">
        <v>397</v>
      </c>
      <c r="DQ367" s="16">
        <v>0</v>
      </c>
    </row>
    <row r="368" spans="1:122" x14ac:dyDescent="0.2">
      <c r="A368" s="18" t="s">
        <v>516</v>
      </c>
      <c r="C368" s="1" t="s">
        <v>517</v>
      </c>
      <c r="D368" s="18" t="s">
        <v>119</v>
      </c>
      <c r="E368" s="18" t="s">
        <v>120</v>
      </c>
      <c r="F368" s="18" t="s">
        <v>7388</v>
      </c>
      <c r="G368" s="19">
        <v>44960</v>
      </c>
      <c r="H368" s="18" t="s">
        <v>4484</v>
      </c>
      <c r="I368" s="18" t="s">
        <v>119</v>
      </c>
      <c r="J368" s="18" t="s">
        <v>119</v>
      </c>
      <c r="K368" s="18" t="s">
        <v>7389</v>
      </c>
      <c r="L368" s="18" t="s">
        <v>7390</v>
      </c>
      <c r="M368" s="18" t="s">
        <v>7391</v>
      </c>
      <c r="P368" s="18" t="s">
        <v>7392</v>
      </c>
      <c r="R368" s="18" t="s">
        <v>7389</v>
      </c>
      <c r="S368" s="18" t="s">
        <v>7390</v>
      </c>
      <c r="T368" s="18" t="s">
        <v>7391</v>
      </c>
      <c r="U368" s="18" t="s">
        <v>150</v>
      </c>
      <c r="V368" s="18" t="s">
        <v>157</v>
      </c>
      <c r="W368" s="18" t="s">
        <v>3208</v>
      </c>
      <c r="X368" s="18" t="s">
        <v>554</v>
      </c>
      <c r="Y368" s="18" t="s">
        <v>2463</v>
      </c>
      <c r="AA368" s="18" t="s">
        <v>7392</v>
      </c>
      <c r="AD368" s="18" t="s">
        <v>2068</v>
      </c>
      <c r="AE368" s="18" t="s">
        <v>126</v>
      </c>
      <c r="AF368" s="18" t="s">
        <v>1932</v>
      </c>
      <c r="AG368" s="18" t="s">
        <v>1916</v>
      </c>
      <c r="AH368" s="18" t="s">
        <v>129</v>
      </c>
      <c r="AI368" s="18" t="s">
        <v>7393</v>
      </c>
      <c r="AJ368" s="18" t="s">
        <v>7394</v>
      </c>
      <c r="AK368" s="18" t="s">
        <v>130</v>
      </c>
      <c r="AL368" s="18" t="s">
        <v>2262</v>
      </c>
      <c r="AM368" s="16">
        <v>17020339</v>
      </c>
      <c r="AN368" s="16">
        <v>0</v>
      </c>
      <c r="AO368" s="18" t="s">
        <v>131</v>
      </c>
      <c r="AP368" s="16">
        <v>17925000</v>
      </c>
      <c r="AQ368" s="16">
        <v>3875000</v>
      </c>
      <c r="AR368" s="16">
        <v>21800000</v>
      </c>
      <c r="AS368" s="16">
        <v>0</v>
      </c>
      <c r="AT368" s="16">
        <v>21800000</v>
      </c>
      <c r="AU368" s="18" t="s">
        <v>520</v>
      </c>
      <c r="AV368" s="19">
        <v>44960</v>
      </c>
      <c r="AX368" s="25" t="s">
        <v>141</v>
      </c>
      <c r="AY368" s="16">
        <v>0</v>
      </c>
      <c r="BB368" s="18" t="s">
        <v>521</v>
      </c>
      <c r="BD368" s="18">
        <v>0</v>
      </c>
      <c r="BF368" s="18">
        <v>0</v>
      </c>
      <c r="BL368" s="18" t="s">
        <v>521</v>
      </c>
      <c r="BM368" s="18" t="s">
        <v>517</v>
      </c>
      <c r="BO368" s="16">
        <v>17925000</v>
      </c>
      <c r="BP368" s="16">
        <v>0</v>
      </c>
      <c r="BQ368" s="18" t="s">
        <v>521</v>
      </c>
      <c r="BR368" s="24" t="str">
        <f t="shared" si="24"/>
        <v xml:space="preserve">H </v>
      </c>
      <c r="BS368" s="20" t="str">
        <f t="shared" si="21"/>
        <v>YMS KALIWUNGU 3S</v>
      </c>
      <c r="BT368" s="20" t="str">
        <f t="shared" si="22"/>
        <v>3S</v>
      </c>
      <c r="BU368" s="20" t="str">
        <f t="shared" si="23"/>
        <v>8. 3S KALIWUNGU</v>
      </c>
      <c r="BX368" s="18">
        <v>0</v>
      </c>
      <c r="BY368" s="18" t="s">
        <v>134</v>
      </c>
      <c r="CD368" s="18" t="s">
        <v>199</v>
      </c>
      <c r="CE368" s="18" t="s">
        <v>191</v>
      </c>
      <c r="CG368" s="18" t="s">
        <v>181</v>
      </c>
      <c r="CH368" s="18" t="s">
        <v>181</v>
      </c>
      <c r="CJ368" s="18" t="s">
        <v>139</v>
      </c>
      <c r="CV368" s="18" t="s">
        <v>119</v>
      </c>
      <c r="CY368" s="18" t="s">
        <v>7395</v>
      </c>
      <c r="CZ368" s="19">
        <v>44959</v>
      </c>
      <c r="DA368" s="18">
        <v>21800000</v>
      </c>
      <c r="DB368" s="18" t="s">
        <v>2068</v>
      </c>
      <c r="DC368" s="18" t="s">
        <v>140</v>
      </c>
      <c r="DD368" s="18" t="s">
        <v>141</v>
      </c>
      <c r="DG368" s="16">
        <v>21800000</v>
      </c>
      <c r="DH368" s="16">
        <v>21800000</v>
      </c>
      <c r="DI368" s="16">
        <v>0</v>
      </c>
      <c r="DJ368" s="16">
        <v>21800000</v>
      </c>
      <c r="DK368" s="13">
        <v>100</v>
      </c>
      <c r="DN368" s="18" t="s">
        <v>142</v>
      </c>
      <c r="DO368" s="18" t="s">
        <v>142</v>
      </c>
      <c r="DP368" s="21" t="s">
        <v>131</v>
      </c>
      <c r="DQ368" s="16">
        <v>0</v>
      </c>
      <c r="DR368" s="16">
        <v>100000</v>
      </c>
    </row>
    <row r="369" spans="1:122" x14ac:dyDescent="0.2">
      <c r="A369" s="18" t="s">
        <v>516</v>
      </c>
      <c r="C369" s="1" t="s">
        <v>523</v>
      </c>
      <c r="D369" s="18" t="s">
        <v>119</v>
      </c>
      <c r="E369" s="18" t="s">
        <v>120</v>
      </c>
      <c r="F369" s="18" t="s">
        <v>7396</v>
      </c>
      <c r="G369" s="19">
        <v>44964</v>
      </c>
      <c r="H369" s="18" t="s">
        <v>5051</v>
      </c>
      <c r="I369" s="18" t="s">
        <v>119</v>
      </c>
      <c r="J369" s="18" t="s">
        <v>119</v>
      </c>
      <c r="K369" s="18" t="s">
        <v>7397</v>
      </c>
      <c r="L369" s="18" t="s">
        <v>1524</v>
      </c>
      <c r="M369" s="18" t="s">
        <v>7398</v>
      </c>
      <c r="P369" s="18" t="s">
        <v>1000</v>
      </c>
      <c r="R369" s="18" t="s">
        <v>7397</v>
      </c>
      <c r="S369" s="18" t="s">
        <v>1524</v>
      </c>
      <c r="T369" s="18" t="s">
        <v>7398</v>
      </c>
      <c r="U369" s="18" t="s">
        <v>122</v>
      </c>
      <c r="V369" s="18" t="s">
        <v>150</v>
      </c>
      <c r="W369" s="18" t="s">
        <v>7399</v>
      </c>
      <c r="X369" s="18" t="s">
        <v>1280</v>
      </c>
      <c r="Y369" s="18" t="s">
        <v>464</v>
      </c>
      <c r="AA369" s="18" t="s">
        <v>1000</v>
      </c>
      <c r="AD369" s="18" t="s">
        <v>2348</v>
      </c>
      <c r="AE369" s="18" t="s">
        <v>126</v>
      </c>
      <c r="AF369" s="18" t="s">
        <v>2349</v>
      </c>
      <c r="AG369" s="18" t="s">
        <v>1916</v>
      </c>
      <c r="AH369" s="18" t="s">
        <v>198</v>
      </c>
      <c r="AI369" s="18" t="s">
        <v>7400</v>
      </c>
      <c r="AJ369" s="18" t="s">
        <v>7401</v>
      </c>
      <c r="AK369" s="18" t="s">
        <v>130</v>
      </c>
      <c r="AL369" s="18" t="s">
        <v>2262</v>
      </c>
      <c r="AM369" s="16">
        <v>22060777</v>
      </c>
      <c r="AN369" s="16">
        <v>0</v>
      </c>
      <c r="AO369" s="18" t="s">
        <v>131</v>
      </c>
      <c r="AP369" s="16">
        <v>23235000</v>
      </c>
      <c r="AQ369" s="16">
        <v>4365000</v>
      </c>
      <c r="AR369" s="16">
        <v>27600000</v>
      </c>
      <c r="AS369" s="16">
        <v>0</v>
      </c>
      <c r="AT369" s="16">
        <v>27600000</v>
      </c>
      <c r="AU369" s="18" t="s">
        <v>520</v>
      </c>
      <c r="AV369" s="19">
        <v>44964</v>
      </c>
      <c r="AX369" s="25" t="s">
        <v>141</v>
      </c>
      <c r="AY369" s="16">
        <v>1000000</v>
      </c>
      <c r="BB369" s="18" t="s">
        <v>521</v>
      </c>
      <c r="BD369" s="18">
        <v>0</v>
      </c>
      <c r="BF369" s="18">
        <v>0</v>
      </c>
      <c r="BL369" s="18" t="s">
        <v>521</v>
      </c>
      <c r="BM369" s="18" t="s">
        <v>523</v>
      </c>
      <c r="BO369" s="16">
        <v>23235000</v>
      </c>
      <c r="BP369" s="16">
        <v>0</v>
      </c>
      <c r="BQ369" s="18" t="s">
        <v>521</v>
      </c>
      <c r="BR369" s="24" t="str">
        <f t="shared" si="24"/>
        <v xml:space="preserve">H </v>
      </c>
      <c r="BS369" s="20" t="str">
        <f t="shared" si="21"/>
        <v>YMS KALIWUNGU 3S</v>
      </c>
      <c r="BT369" s="20" t="str">
        <f t="shared" si="22"/>
        <v>3S</v>
      </c>
      <c r="BU369" s="20" t="str">
        <f t="shared" si="23"/>
        <v>8. 3S KALIWUNGU</v>
      </c>
      <c r="BX369" s="18">
        <v>0</v>
      </c>
      <c r="BY369" s="18" t="s">
        <v>134</v>
      </c>
      <c r="CD369" s="18" t="s">
        <v>199</v>
      </c>
      <c r="CE369" s="18" t="s">
        <v>191</v>
      </c>
      <c r="CG369" s="18" t="s">
        <v>199</v>
      </c>
      <c r="CH369" s="18" t="s">
        <v>155</v>
      </c>
      <c r="CJ369" s="18" t="s">
        <v>139</v>
      </c>
      <c r="CV369" s="18" t="s">
        <v>119</v>
      </c>
      <c r="CY369" s="18" t="s">
        <v>7402</v>
      </c>
      <c r="CZ369" s="19">
        <v>44957</v>
      </c>
      <c r="DA369" s="18">
        <v>26600000</v>
      </c>
      <c r="DB369" s="18" t="s">
        <v>2348</v>
      </c>
      <c r="DC369" s="18" t="s">
        <v>140</v>
      </c>
      <c r="DD369" s="18" t="s">
        <v>141</v>
      </c>
      <c r="DG369" s="16">
        <v>27600000</v>
      </c>
      <c r="DH369" s="16">
        <v>27600000</v>
      </c>
      <c r="DI369" s="16">
        <v>0</v>
      </c>
      <c r="DJ369" s="16">
        <v>27600000</v>
      </c>
      <c r="DK369" s="13">
        <v>100</v>
      </c>
      <c r="DN369" s="18" t="s">
        <v>142</v>
      </c>
      <c r="DO369" s="18" t="s">
        <v>142</v>
      </c>
      <c r="DP369" s="21" t="s">
        <v>131</v>
      </c>
      <c r="DQ369" s="16">
        <v>0</v>
      </c>
      <c r="DR369" s="16">
        <v>100000</v>
      </c>
    </row>
    <row r="370" spans="1:122" x14ac:dyDescent="0.2">
      <c r="A370" s="18" t="s">
        <v>516</v>
      </c>
      <c r="C370" s="1" t="s">
        <v>523</v>
      </c>
      <c r="D370" s="18" t="s">
        <v>119</v>
      </c>
      <c r="E370" s="18" t="s">
        <v>120</v>
      </c>
      <c r="F370" s="18" t="s">
        <v>7403</v>
      </c>
      <c r="G370" s="19">
        <v>44964</v>
      </c>
      <c r="H370" s="18" t="s">
        <v>7404</v>
      </c>
      <c r="I370" s="18" t="s">
        <v>119</v>
      </c>
      <c r="J370" s="18" t="s">
        <v>119</v>
      </c>
      <c r="K370" s="18" t="s">
        <v>7405</v>
      </c>
      <c r="L370" s="18" t="s">
        <v>7406</v>
      </c>
      <c r="M370" s="18" t="s">
        <v>7407</v>
      </c>
      <c r="P370" s="18" t="s">
        <v>518</v>
      </c>
      <c r="R370" s="18" t="s">
        <v>7405</v>
      </c>
      <c r="S370" s="18" t="s">
        <v>7406</v>
      </c>
      <c r="T370" s="18" t="s">
        <v>7407</v>
      </c>
      <c r="U370" s="18" t="s">
        <v>143</v>
      </c>
      <c r="V370" s="18" t="s">
        <v>157</v>
      </c>
      <c r="W370" s="18" t="s">
        <v>2047</v>
      </c>
      <c r="X370" s="18" t="s">
        <v>522</v>
      </c>
      <c r="Y370" s="18" t="s">
        <v>464</v>
      </c>
      <c r="AA370" s="18" t="s">
        <v>518</v>
      </c>
      <c r="AD370" s="18" t="s">
        <v>2298</v>
      </c>
      <c r="AE370" s="18" t="s">
        <v>126</v>
      </c>
      <c r="AF370" s="18" t="s">
        <v>170</v>
      </c>
      <c r="AG370" s="18" t="s">
        <v>1916</v>
      </c>
      <c r="AH370" s="18" t="s">
        <v>129</v>
      </c>
      <c r="AI370" s="18" t="s">
        <v>7408</v>
      </c>
      <c r="AJ370" s="18" t="s">
        <v>7409</v>
      </c>
      <c r="AK370" s="18" t="s">
        <v>130</v>
      </c>
      <c r="AL370" s="18" t="s">
        <v>2262</v>
      </c>
      <c r="AM370" s="16">
        <v>28959866</v>
      </c>
      <c r="AN370" s="16">
        <v>0</v>
      </c>
      <c r="AO370" s="18" t="s">
        <v>131</v>
      </c>
      <c r="AP370" s="16">
        <v>30530000</v>
      </c>
      <c r="AQ370" s="16">
        <v>5530000</v>
      </c>
      <c r="AR370" s="16">
        <v>36060000</v>
      </c>
      <c r="AS370" s="16">
        <v>0</v>
      </c>
      <c r="AT370" s="16">
        <v>36060000</v>
      </c>
      <c r="AU370" s="18" t="s">
        <v>520</v>
      </c>
      <c r="AV370" s="19">
        <v>44964</v>
      </c>
      <c r="AX370" s="25" t="s">
        <v>141</v>
      </c>
      <c r="AY370" s="16">
        <v>0</v>
      </c>
      <c r="BB370" s="18" t="s">
        <v>521</v>
      </c>
      <c r="BD370" s="18">
        <v>0</v>
      </c>
      <c r="BF370" s="18">
        <v>0</v>
      </c>
      <c r="BL370" s="18" t="s">
        <v>521</v>
      </c>
      <c r="BM370" s="18" t="s">
        <v>523</v>
      </c>
      <c r="BO370" s="16">
        <v>30530000</v>
      </c>
      <c r="BP370" s="16">
        <v>0</v>
      </c>
      <c r="BQ370" s="18" t="s">
        <v>521</v>
      </c>
      <c r="BR370" s="24" t="str">
        <f t="shared" si="24"/>
        <v xml:space="preserve">H </v>
      </c>
      <c r="BS370" s="20" t="str">
        <f t="shared" si="21"/>
        <v>YMS KALIWUNGU 3S</v>
      </c>
      <c r="BT370" s="20" t="str">
        <f t="shared" si="22"/>
        <v>3S</v>
      </c>
      <c r="BU370" s="20" t="str">
        <f t="shared" si="23"/>
        <v>8. 3S KALIWUNGU</v>
      </c>
      <c r="BX370" s="18">
        <v>0</v>
      </c>
      <c r="BY370" s="18" t="s">
        <v>134</v>
      </c>
      <c r="CD370" s="18" t="s">
        <v>217</v>
      </c>
      <c r="CE370" s="18" t="s">
        <v>166</v>
      </c>
      <c r="CG370" s="18" t="s">
        <v>178</v>
      </c>
      <c r="CH370" s="18" t="s">
        <v>155</v>
      </c>
      <c r="CJ370" s="18" t="s">
        <v>139</v>
      </c>
      <c r="CV370" s="18" t="s">
        <v>119</v>
      </c>
      <c r="CY370" s="18" t="s">
        <v>7410</v>
      </c>
      <c r="CZ370" s="19">
        <v>44963</v>
      </c>
      <c r="DA370" s="18">
        <v>36060000</v>
      </c>
      <c r="DB370" s="18" t="s">
        <v>2298</v>
      </c>
      <c r="DC370" s="18" t="s">
        <v>140</v>
      </c>
      <c r="DD370" s="18" t="s">
        <v>141</v>
      </c>
      <c r="DG370" s="16">
        <v>36060000</v>
      </c>
      <c r="DH370" s="16">
        <v>36060000</v>
      </c>
      <c r="DI370" s="16">
        <v>0</v>
      </c>
      <c r="DJ370" s="16">
        <v>36060000</v>
      </c>
      <c r="DK370" s="13">
        <v>100</v>
      </c>
      <c r="DN370" s="18" t="s">
        <v>142</v>
      </c>
      <c r="DO370" s="18" t="s">
        <v>142</v>
      </c>
      <c r="DP370" s="21" t="s">
        <v>131</v>
      </c>
      <c r="DQ370" s="16">
        <v>0</v>
      </c>
      <c r="DR370" s="16">
        <v>100000</v>
      </c>
    </row>
    <row r="371" spans="1:122" x14ac:dyDescent="0.2">
      <c r="A371" s="18" t="s">
        <v>516</v>
      </c>
      <c r="C371" s="1" t="s">
        <v>517</v>
      </c>
      <c r="D371" s="18" t="s">
        <v>119</v>
      </c>
      <c r="E371" s="18" t="s">
        <v>120</v>
      </c>
      <c r="F371" s="18" t="s">
        <v>7411</v>
      </c>
      <c r="G371" s="19">
        <v>44965</v>
      </c>
      <c r="H371" s="18" t="s">
        <v>7412</v>
      </c>
      <c r="I371" s="18" t="s">
        <v>119</v>
      </c>
      <c r="J371" s="18" t="s">
        <v>119</v>
      </c>
      <c r="K371" s="18" t="s">
        <v>7413</v>
      </c>
      <c r="L371" s="18" t="s">
        <v>7414</v>
      </c>
      <c r="M371" s="18" t="s">
        <v>7415</v>
      </c>
      <c r="P371" s="18" t="s">
        <v>1730</v>
      </c>
      <c r="R371" s="18" t="s">
        <v>7413</v>
      </c>
      <c r="S371" s="18" t="s">
        <v>7414</v>
      </c>
      <c r="T371" s="18" t="s">
        <v>7415</v>
      </c>
      <c r="U371" s="18" t="s">
        <v>157</v>
      </c>
      <c r="V371" s="18" t="s">
        <v>157</v>
      </c>
      <c r="W371" s="18" t="s">
        <v>7415</v>
      </c>
      <c r="X371" s="18" t="s">
        <v>1731</v>
      </c>
      <c r="Y371" s="18" t="s">
        <v>464</v>
      </c>
      <c r="AA371" s="18" t="s">
        <v>1730</v>
      </c>
      <c r="AD371" s="18" t="s">
        <v>2298</v>
      </c>
      <c r="AE371" s="18" t="s">
        <v>126</v>
      </c>
      <c r="AF371" s="18" t="s">
        <v>170</v>
      </c>
      <c r="AG371" s="18" t="s">
        <v>1916</v>
      </c>
      <c r="AH371" s="18" t="s">
        <v>129</v>
      </c>
      <c r="AI371" s="18" t="s">
        <v>7416</v>
      </c>
      <c r="AJ371" s="18" t="s">
        <v>7417</v>
      </c>
      <c r="AK371" s="18" t="s">
        <v>130</v>
      </c>
      <c r="AL371" s="18" t="s">
        <v>2262</v>
      </c>
      <c r="AM371" s="16">
        <v>28959866</v>
      </c>
      <c r="AN371" s="16">
        <v>0</v>
      </c>
      <c r="AO371" s="18" t="s">
        <v>131</v>
      </c>
      <c r="AP371" s="16">
        <v>30530000</v>
      </c>
      <c r="AQ371" s="16">
        <v>5530000</v>
      </c>
      <c r="AR371" s="16">
        <v>36060000</v>
      </c>
      <c r="AS371" s="16">
        <v>0</v>
      </c>
      <c r="AT371" s="16">
        <v>36060000</v>
      </c>
      <c r="AU371" s="18" t="s">
        <v>520</v>
      </c>
      <c r="AV371" s="19">
        <v>44965</v>
      </c>
      <c r="AX371" s="25" t="s">
        <v>141</v>
      </c>
      <c r="AY371" s="16">
        <v>0</v>
      </c>
      <c r="BB371" s="18" t="s">
        <v>521</v>
      </c>
      <c r="BD371" s="18">
        <v>0</v>
      </c>
      <c r="BF371" s="18">
        <v>0</v>
      </c>
      <c r="BL371" s="18" t="s">
        <v>521</v>
      </c>
      <c r="BM371" s="18" t="s">
        <v>517</v>
      </c>
      <c r="BO371" s="16">
        <v>30530000</v>
      </c>
      <c r="BP371" s="16">
        <v>0</v>
      </c>
      <c r="BQ371" s="18" t="s">
        <v>521</v>
      </c>
      <c r="BR371" s="24" t="str">
        <f t="shared" si="24"/>
        <v xml:space="preserve">H </v>
      </c>
      <c r="BS371" s="20" t="str">
        <f t="shared" si="21"/>
        <v>YMS KALIWUNGU 3S</v>
      </c>
      <c r="BT371" s="20" t="str">
        <f t="shared" si="22"/>
        <v>3S</v>
      </c>
      <c r="BU371" s="20" t="str">
        <f t="shared" si="23"/>
        <v>8. 3S KALIWUNGU</v>
      </c>
      <c r="BX371" s="18">
        <v>0</v>
      </c>
      <c r="BY371" s="18" t="s">
        <v>134</v>
      </c>
      <c r="CD371" s="18" t="s">
        <v>199</v>
      </c>
      <c r="CE371" s="18" t="s">
        <v>191</v>
      </c>
      <c r="CG371" s="18" t="s">
        <v>137</v>
      </c>
      <c r="CH371" s="18" t="s">
        <v>137</v>
      </c>
      <c r="CJ371" s="18" t="s">
        <v>139</v>
      </c>
      <c r="CV371" s="18" t="s">
        <v>119</v>
      </c>
      <c r="CY371" s="18" t="s">
        <v>7418</v>
      </c>
      <c r="CZ371" s="19">
        <v>44963</v>
      </c>
      <c r="DA371" s="18">
        <v>36060000</v>
      </c>
      <c r="DB371" s="18" t="s">
        <v>2298</v>
      </c>
      <c r="DC371" s="18" t="s">
        <v>140</v>
      </c>
      <c r="DD371" s="18" t="s">
        <v>141</v>
      </c>
      <c r="DG371" s="16">
        <v>36060000</v>
      </c>
      <c r="DH371" s="16">
        <v>36060000</v>
      </c>
      <c r="DI371" s="16">
        <v>0</v>
      </c>
      <c r="DJ371" s="16">
        <v>36060000</v>
      </c>
      <c r="DK371" s="13">
        <v>100</v>
      </c>
      <c r="DN371" s="18" t="s">
        <v>142</v>
      </c>
      <c r="DO371" s="18" t="s">
        <v>142</v>
      </c>
      <c r="DP371" s="21" t="s">
        <v>131</v>
      </c>
      <c r="DQ371" s="16">
        <v>0</v>
      </c>
      <c r="DR371" s="16">
        <v>100000</v>
      </c>
    </row>
    <row r="372" spans="1:122" x14ac:dyDescent="0.2">
      <c r="A372" s="18" t="s">
        <v>516</v>
      </c>
      <c r="B372" s="18" t="s">
        <v>1200</v>
      </c>
      <c r="C372" s="1" t="s">
        <v>1001</v>
      </c>
      <c r="D372" s="18" t="s">
        <v>134</v>
      </c>
      <c r="E372" s="18" t="s">
        <v>167</v>
      </c>
      <c r="F372" s="18" t="s">
        <v>7419</v>
      </c>
      <c r="G372" s="19">
        <v>44965</v>
      </c>
      <c r="H372" s="18" t="s">
        <v>7420</v>
      </c>
      <c r="I372" s="18" t="s">
        <v>119</v>
      </c>
      <c r="J372" s="18" t="s">
        <v>119</v>
      </c>
      <c r="K372" s="18" t="s">
        <v>7421</v>
      </c>
      <c r="L372" s="18" t="s">
        <v>7422</v>
      </c>
      <c r="M372" s="18" t="s">
        <v>7423</v>
      </c>
      <c r="P372" s="18" t="s">
        <v>1000</v>
      </c>
      <c r="R372" s="18" t="s">
        <v>7424</v>
      </c>
      <c r="S372" s="18" t="s">
        <v>7425</v>
      </c>
      <c r="T372" s="18" t="s">
        <v>7423</v>
      </c>
      <c r="U372" s="18" t="s">
        <v>122</v>
      </c>
      <c r="V372" s="18" t="s">
        <v>157</v>
      </c>
      <c r="W372" s="18" t="s">
        <v>3145</v>
      </c>
      <c r="X372" s="18" t="s">
        <v>1280</v>
      </c>
      <c r="Y372" s="18" t="s">
        <v>464</v>
      </c>
      <c r="AA372" s="18" t="s">
        <v>1000</v>
      </c>
      <c r="AD372" s="18" t="s">
        <v>2263</v>
      </c>
      <c r="AE372" s="18" t="s">
        <v>126</v>
      </c>
      <c r="AF372" s="18" t="s">
        <v>184</v>
      </c>
      <c r="AG372" s="18" t="s">
        <v>1916</v>
      </c>
      <c r="AH372" s="18" t="s">
        <v>129</v>
      </c>
      <c r="AI372" s="18" t="s">
        <v>7426</v>
      </c>
      <c r="AJ372" s="18" t="s">
        <v>7427</v>
      </c>
      <c r="AK372" s="18" t="s">
        <v>130</v>
      </c>
      <c r="AL372" s="18" t="s">
        <v>2262</v>
      </c>
      <c r="AM372" s="16">
        <v>25349889</v>
      </c>
      <c r="AN372" s="16">
        <v>3373000</v>
      </c>
      <c r="AO372" s="18" t="s">
        <v>131</v>
      </c>
      <c r="AP372" s="16">
        <v>26700000</v>
      </c>
      <c r="AQ372" s="16">
        <v>5170000</v>
      </c>
      <c r="AR372" s="16">
        <v>31870000</v>
      </c>
      <c r="AS372" s="16">
        <v>0</v>
      </c>
      <c r="AT372" s="16">
        <v>31870000</v>
      </c>
      <c r="AU372" s="18" t="s">
        <v>520</v>
      </c>
      <c r="AV372" s="19">
        <v>44965</v>
      </c>
      <c r="AX372" s="25" t="s">
        <v>141</v>
      </c>
      <c r="AY372" s="16">
        <v>100000</v>
      </c>
      <c r="BB372" s="18" t="s">
        <v>521</v>
      </c>
      <c r="BD372" s="18">
        <v>0</v>
      </c>
      <c r="BF372" s="18">
        <v>0</v>
      </c>
      <c r="BL372" s="18" t="s">
        <v>521</v>
      </c>
      <c r="BM372" s="18" t="s">
        <v>1001</v>
      </c>
      <c r="BO372" s="16">
        <v>26700000</v>
      </c>
      <c r="BP372" s="16">
        <v>0</v>
      </c>
      <c r="BQ372" s="18" t="s">
        <v>521</v>
      </c>
      <c r="BR372" s="24" t="str">
        <f t="shared" si="24"/>
        <v xml:space="preserve">H </v>
      </c>
      <c r="BS372" s="20" t="str">
        <f t="shared" si="21"/>
        <v>YMS KALIWUNGU 3S</v>
      </c>
      <c r="BT372" s="20" t="str">
        <f t="shared" si="22"/>
        <v>3S</v>
      </c>
      <c r="BU372" s="20" t="str">
        <f t="shared" si="23"/>
        <v>8. 3S KALIWUNGU</v>
      </c>
      <c r="BX372" s="18">
        <v>0</v>
      </c>
      <c r="BY372" s="18" t="s">
        <v>173</v>
      </c>
      <c r="CD372" s="18" t="s">
        <v>148</v>
      </c>
      <c r="CE372" s="18" t="s">
        <v>191</v>
      </c>
      <c r="CG372" s="18" t="s">
        <v>155</v>
      </c>
      <c r="CH372" s="18" t="s">
        <v>155</v>
      </c>
      <c r="CJ372" s="18" t="s">
        <v>139</v>
      </c>
      <c r="CV372" s="18" t="s">
        <v>119</v>
      </c>
      <c r="CY372" s="18" t="s">
        <v>7428</v>
      </c>
      <c r="CZ372" s="19">
        <v>44964</v>
      </c>
      <c r="DA372" s="18">
        <v>31770000</v>
      </c>
      <c r="DB372" s="18" t="s">
        <v>2263</v>
      </c>
      <c r="DC372" s="18" t="s">
        <v>140</v>
      </c>
      <c r="DD372" s="18" t="s">
        <v>141</v>
      </c>
      <c r="DG372" s="16">
        <v>31870000</v>
      </c>
      <c r="DH372" s="16">
        <v>31870000</v>
      </c>
      <c r="DI372" s="16">
        <v>0</v>
      </c>
      <c r="DJ372" s="16">
        <v>31870000</v>
      </c>
      <c r="DK372" s="13">
        <v>100</v>
      </c>
      <c r="DN372" s="18" t="s">
        <v>175</v>
      </c>
      <c r="DO372" s="18" t="s">
        <v>175</v>
      </c>
      <c r="DP372" s="21" t="s">
        <v>131</v>
      </c>
      <c r="DQ372" s="16">
        <v>100000</v>
      </c>
    </row>
    <row r="373" spans="1:122" x14ac:dyDescent="0.2">
      <c r="A373" s="18" t="s">
        <v>516</v>
      </c>
      <c r="C373" s="1" t="s">
        <v>523</v>
      </c>
      <c r="D373" s="18" t="s">
        <v>119</v>
      </c>
      <c r="E373" s="18" t="s">
        <v>120</v>
      </c>
      <c r="F373" s="18" t="s">
        <v>7429</v>
      </c>
      <c r="G373" s="19">
        <v>44966</v>
      </c>
      <c r="H373" s="18" t="s">
        <v>5555</v>
      </c>
      <c r="I373" s="18" t="s">
        <v>119</v>
      </c>
      <c r="J373" s="18" t="s">
        <v>119</v>
      </c>
      <c r="K373" s="18" t="s">
        <v>7430</v>
      </c>
      <c r="L373" s="18" t="s">
        <v>7431</v>
      </c>
      <c r="M373" s="18" t="s">
        <v>7432</v>
      </c>
      <c r="P373" s="18" t="s">
        <v>7433</v>
      </c>
      <c r="R373" s="18" t="s">
        <v>7434</v>
      </c>
      <c r="S373" s="18" t="s">
        <v>7435</v>
      </c>
      <c r="T373" s="18" t="s">
        <v>7432</v>
      </c>
      <c r="U373" s="18" t="s">
        <v>157</v>
      </c>
      <c r="V373" s="18" t="s">
        <v>144</v>
      </c>
      <c r="W373" s="18" t="s">
        <v>7436</v>
      </c>
      <c r="X373" s="18" t="s">
        <v>522</v>
      </c>
      <c r="Y373" s="18" t="s">
        <v>464</v>
      </c>
      <c r="AA373" s="18" t="s">
        <v>7433</v>
      </c>
      <c r="AD373" s="18" t="s">
        <v>2298</v>
      </c>
      <c r="AE373" s="18" t="s">
        <v>126</v>
      </c>
      <c r="AF373" s="18" t="s">
        <v>170</v>
      </c>
      <c r="AG373" s="18" t="s">
        <v>1916</v>
      </c>
      <c r="AH373" s="18" t="s">
        <v>129</v>
      </c>
      <c r="AI373" s="18" t="s">
        <v>7437</v>
      </c>
      <c r="AJ373" s="18" t="s">
        <v>7438</v>
      </c>
      <c r="AK373" s="18" t="s">
        <v>130</v>
      </c>
      <c r="AL373" s="18" t="s">
        <v>2262</v>
      </c>
      <c r="AM373" s="16">
        <v>28959866</v>
      </c>
      <c r="AN373" s="16">
        <v>0</v>
      </c>
      <c r="AO373" s="18" t="s">
        <v>131</v>
      </c>
      <c r="AP373" s="16">
        <v>30530000</v>
      </c>
      <c r="AQ373" s="16">
        <v>5530000</v>
      </c>
      <c r="AR373" s="16">
        <v>36060000</v>
      </c>
      <c r="AS373" s="16">
        <v>0</v>
      </c>
      <c r="AT373" s="16">
        <v>36060000</v>
      </c>
      <c r="AU373" s="18" t="s">
        <v>520</v>
      </c>
      <c r="AV373" s="19">
        <v>44966</v>
      </c>
      <c r="AX373" s="25" t="s">
        <v>141</v>
      </c>
      <c r="AY373" s="16">
        <v>36060000</v>
      </c>
      <c r="BB373" s="18" t="s">
        <v>521</v>
      </c>
      <c r="BD373" s="18">
        <v>0</v>
      </c>
      <c r="BF373" s="18">
        <v>0</v>
      </c>
      <c r="BL373" s="18" t="s">
        <v>521</v>
      </c>
      <c r="BM373" s="18" t="s">
        <v>523</v>
      </c>
      <c r="BO373" s="16">
        <v>30530000</v>
      </c>
      <c r="BP373" s="16">
        <v>0</v>
      </c>
      <c r="BQ373" s="18" t="s">
        <v>521</v>
      </c>
      <c r="BR373" s="24" t="str">
        <f t="shared" si="24"/>
        <v xml:space="preserve">H </v>
      </c>
      <c r="BS373" s="20" t="str">
        <f t="shared" si="21"/>
        <v>YMS KALIWUNGU 3S</v>
      </c>
      <c r="BT373" s="20" t="str">
        <f t="shared" si="22"/>
        <v>3S</v>
      </c>
      <c r="BU373" s="20" t="str">
        <f t="shared" si="23"/>
        <v>8. 3S KALIWUNGU</v>
      </c>
      <c r="BX373" s="18">
        <v>0</v>
      </c>
      <c r="BY373" s="18" t="s">
        <v>134</v>
      </c>
      <c r="CD373" s="18" t="s">
        <v>781</v>
      </c>
      <c r="CE373" s="18" t="s">
        <v>136</v>
      </c>
      <c r="CG373" s="18" t="s">
        <v>199</v>
      </c>
      <c r="CH373" s="18" t="s">
        <v>155</v>
      </c>
      <c r="CJ373" s="18" t="s">
        <v>139</v>
      </c>
      <c r="CV373" s="18" t="s">
        <v>119</v>
      </c>
      <c r="DA373" s="18">
        <v>0</v>
      </c>
      <c r="DC373" s="18" t="s">
        <v>140</v>
      </c>
      <c r="DD373" s="18" t="s">
        <v>141</v>
      </c>
      <c r="DG373" s="16">
        <v>36060000</v>
      </c>
      <c r="DH373" s="16">
        <v>36060000</v>
      </c>
      <c r="DI373" s="16">
        <v>0</v>
      </c>
      <c r="DJ373" s="16">
        <v>36060000</v>
      </c>
      <c r="DK373" s="13">
        <v>100</v>
      </c>
      <c r="DN373" s="18" t="s">
        <v>142</v>
      </c>
      <c r="DO373" s="18" t="s">
        <v>142</v>
      </c>
      <c r="DP373" s="21" t="s">
        <v>131</v>
      </c>
      <c r="DQ373" s="16">
        <v>0</v>
      </c>
      <c r="DR373" s="16">
        <v>100000</v>
      </c>
    </row>
    <row r="374" spans="1:122" x14ac:dyDescent="0.2">
      <c r="A374" s="18" t="s">
        <v>516</v>
      </c>
      <c r="C374" s="1" t="s">
        <v>517</v>
      </c>
      <c r="D374" s="18" t="s">
        <v>119</v>
      </c>
      <c r="E374" s="18" t="s">
        <v>120</v>
      </c>
      <c r="F374" s="18" t="s">
        <v>7439</v>
      </c>
      <c r="G374" s="19">
        <v>44966</v>
      </c>
      <c r="H374" s="18" t="s">
        <v>7440</v>
      </c>
      <c r="I374" s="18" t="s">
        <v>119</v>
      </c>
      <c r="J374" s="18" t="s">
        <v>119</v>
      </c>
      <c r="K374" s="18" t="s">
        <v>7441</v>
      </c>
      <c r="L374" s="18" t="s">
        <v>7442</v>
      </c>
      <c r="M374" s="18" t="s">
        <v>7443</v>
      </c>
      <c r="P374" s="18" t="s">
        <v>1730</v>
      </c>
      <c r="R374" s="18" t="s">
        <v>7441</v>
      </c>
      <c r="S374" s="18" t="s">
        <v>7442</v>
      </c>
      <c r="T374" s="18" t="s">
        <v>7443</v>
      </c>
      <c r="U374" s="18" t="s">
        <v>150</v>
      </c>
      <c r="V374" s="18" t="s">
        <v>122</v>
      </c>
      <c r="W374" s="18" t="s">
        <v>7444</v>
      </c>
      <c r="X374" s="18" t="s">
        <v>1731</v>
      </c>
      <c r="Y374" s="18" t="s">
        <v>464</v>
      </c>
      <c r="AA374" s="18" t="s">
        <v>1730</v>
      </c>
      <c r="AD374" s="18" t="s">
        <v>2279</v>
      </c>
      <c r="AE374" s="18" t="s">
        <v>126</v>
      </c>
      <c r="AF374" s="18" t="s">
        <v>145</v>
      </c>
      <c r="AG374" s="18" t="s">
        <v>1916</v>
      </c>
      <c r="AH374" s="18" t="s">
        <v>250</v>
      </c>
      <c r="AI374" s="18" t="s">
        <v>7445</v>
      </c>
      <c r="AJ374" s="18" t="s">
        <v>7446</v>
      </c>
      <c r="AK374" s="18" t="s">
        <v>130</v>
      </c>
      <c r="AL374" s="18" t="s">
        <v>2262</v>
      </c>
      <c r="AM374" s="16">
        <v>26550763</v>
      </c>
      <c r="AN374" s="16">
        <v>3023000</v>
      </c>
      <c r="AO374" s="18" t="s">
        <v>131</v>
      </c>
      <c r="AP374" s="16">
        <v>27965000</v>
      </c>
      <c r="AQ374" s="16">
        <v>5515000</v>
      </c>
      <c r="AR374" s="16">
        <v>33480000</v>
      </c>
      <c r="AS374" s="16">
        <v>0</v>
      </c>
      <c r="AT374" s="16">
        <v>33480000</v>
      </c>
      <c r="AU374" s="18" t="s">
        <v>520</v>
      </c>
      <c r="AV374" s="19">
        <v>44966</v>
      </c>
      <c r="AX374" s="25" t="s">
        <v>141</v>
      </c>
      <c r="AY374" s="16">
        <v>33480000</v>
      </c>
      <c r="BB374" s="18" t="s">
        <v>521</v>
      </c>
      <c r="BD374" s="18">
        <v>0</v>
      </c>
      <c r="BF374" s="18">
        <v>0</v>
      </c>
      <c r="BL374" s="18" t="s">
        <v>521</v>
      </c>
      <c r="BM374" s="18" t="s">
        <v>517</v>
      </c>
      <c r="BO374" s="16">
        <v>27965000</v>
      </c>
      <c r="BP374" s="16">
        <v>0</v>
      </c>
      <c r="BQ374" s="18" t="s">
        <v>521</v>
      </c>
      <c r="BR374" s="24" t="str">
        <f t="shared" si="24"/>
        <v xml:space="preserve">H </v>
      </c>
      <c r="BS374" s="20" t="str">
        <f t="shared" si="21"/>
        <v>YMS KALIWUNGU 3S</v>
      </c>
      <c r="BT374" s="20" t="str">
        <f t="shared" si="22"/>
        <v>3S</v>
      </c>
      <c r="BU374" s="20" t="str">
        <f t="shared" si="23"/>
        <v>8. 3S KALIWUNGU</v>
      </c>
      <c r="BX374" s="18">
        <v>0</v>
      </c>
      <c r="BY374" s="18" t="s">
        <v>134</v>
      </c>
      <c r="CD374" s="18" t="s">
        <v>148</v>
      </c>
      <c r="CE374" s="18" t="s">
        <v>191</v>
      </c>
      <c r="CG374" s="18" t="s">
        <v>179</v>
      </c>
      <c r="CH374" s="18" t="s">
        <v>155</v>
      </c>
      <c r="CJ374" s="18" t="s">
        <v>139</v>
      </c>
      <c r="CV374" s="18" t="s">
        <v>119</v>
      </c>
      <c r="CZ374" s="19">
        <v>44963</v>
      </c>
      <c r="DA374" s="18">
        <v>0</v>
      </c>
      <c r="DB374" s="18" t="s">
        <v>2298</v>
      </c>
      <c r="DC374" s="18" t="s">
        <v>140</v>
      </c>
      <c r="DD374" s="18" t="s">
        <v>141</v>
      </c>
      <c r="DG374" s="16">
        <v>33480000</v>
      </c>
      <c r="DH374" s="16">
        <v>33480000</v>
      </c>
      <c r="DI374" s="16">
        <v>0</v>
      </c>
      <c r="DJ374" s="16">
        <v>33480000</v>
      </c>
      <c r="DK374" s="13">
        <v>100</v>
      </c>
      <c r="DN374" s="18" t="s">
        <v>142</v>
      </c>
      <c r="DO374" s="18" t="s">
        <v>142</v>
      </c>
      <c r="DP374" s="21" t="s">
        <v>131</v>
      </c>
      <c r="DQ374" s="16">
        <v>0</v>
      </c>
      <c r="DR374" s="16">
        <v>100000</v>
      </c>
    </row>
    <row r="375" spans="1:122" x14ac:dyDescent="0.2">
      <c r="A375" s="18" t="s">
        <v>516</v>
      </c>
      <c r="B375" s="18" t="s">
        <v>1200</v>
      </c>
      <c r="C375" s="1" t="s">
        <v>1001</v>
      </c>
      <c r="D375" s="18" t="s">
        <v>134</v>
      </c>
      <c r="E375" s="18" t="s">
        <v>167</v>
      </c>
      <c r="F375" s="18" t="s">
        <v>7447</v>
      </c>
      <c r="G375" s="19">
        <v>44970</v>
      </c>
      <c r="H375" s="18" t="s">
        <v>7448</v>
      </c>
      <c r="I375" s="18" t="s">
        <v>119</v>
      </c>
      <c r="J375" s="18" t="s">
        <v>119</v>
      </c>
      <c r="K375" s="18" t="s">
        <v>7449</v>
      </c>
      <c r="L375" s="18" t="s">
        <v>7450</v>
      </c>
      <c r="M375" s="18" t="s">
        <v>7451</v>
      </c>
      <c r="P375" s="18" t="s">
        <v>2462</v>
      </c>
      <c r="R375" s="18" t="s">
        <v>7449</v>
      </c>
      <c r="S375" s="18" t="s">
        <v>7450</v>
      </c>
      <c r="T375" s="18" t="s">
        <v>7451</v>
      </c>
      <c r="U375" s="18" t="s">
        <v>188</v>
      </c>
      <c r="V375" s="18" t="s">
        <v>157</v>
      </c>
      <c r="W375" s="18" t="s">
        <v>7451</v>
      </c>
      <c r="X375" s="18" t="s">
        <v>7452</v>
      </c>
      <c r="Y375" s="18" t="s">
        <v>464</v>
      </c>
      <c r="AA375" s="18" t="s">
        <v>2462</v>
      </c>
      <c r="AD375" s="18" t="s">
        <v>2263</v>
      </c>
      <c r="AE375" s="18" t="s">
        <v>126</v>
      </c>
      <c r="AF375" s="18" t="s">
        <v>184</v>
      </c>
      <c r="AG375" s="18" t="s">
        <v>1916</v>
      </c>
      <c r="AH375" s="18" t="s">
        <v>129</v>
      </c>
      <c r="AI375" s="18" t="s">
        <v>7453</v>
      </c>
      <c r="AJ375" s="18" t="s">
        <v>7454</v>
      </c>
      <c r="AK375" s="18" t="s">
        <v>130</v>
      </c>
      <c r="AL375" s="18" t="s">
        <v>2262</v>
      </c>
      <c r="AM375" s="16">
        <v>25349889</v>
      </c>
      <c r="AN375" s="16">
        <v>3373000</v>
      </c>
      <c r="AO375" s="18" t="s">
        <v>131</v>
      </c>
      <c r="AP375" s="16">
        <v>26700000</v>
      </c>
      <c r="AQ375" s="16">
        <v>5170000</v>
      </c>
      <c r="AR375" s="16">
        <v>31870000</v>
      </c>
      <c r="AS375" s="16">
        <v>0</v>
      </c>
      <c r="AT375" s="16">
        <v>31870000</v>
      </c>
      <c r="AU375" s="18" t="s">
        <v>520</v>
      </c>
      <c r="AV375" s="19">
        <v>44970</v>
      </c>
      <c r="AX375" s="25" t="s">
        <v>141</v>
      </c>
      <c r="AY375" s="16">
        <v>1770000</v>
      </c>
      <c r="BB375" s="18" t="s">
        <v>521</v>
      </c>
      <c r="BD375" s="18">
        <v>0</v>
      </c>
      <c r="BF375" s="18">
        <v>0</v>
      </c>
      <c r="BL375" s="18" t="s">
        <v>521</v>
      </c>
      <c r="BM375" s="18" t="s">
        <v>1001</v>
      </c>
      <c r="BO375" s="16">
        <v>26700000</v>
      </c>
      <c r="BP375" s="16">
        <v>0</v>
      </c>
      <c r="BQ375" s="18" t="s">
        <v>521</v>
      </c>
      <c r="BR375" s="24" t="str">
        <f t="shared" si="24"/>
        <v xml:space="preserve">H </v>
      </c>
      <c r="BS375" s="20" t="str">
        <f t="shared" si="21"/>
        <v>YMS KALIWUNGU 3S</v>
      </c>
      <c r="BT375" s="20" t="str">
        <f t="shared" si="22"/>
        <v>3S</v>
      </c>
      <c r="BU375" s="20" t="str">
        <f t="shared" si="23"/>
        <v>8. 3S KALIWUNGU</v>
      </c>
      <c r="BX375" s="18">
        <v>0</v>
      </c>
      <c r="BY375" s="18" t="s">
        <v>173</v>
      </c>
      <c r="CD375" s="18" t="s">
        <v>136</v>
      </c>
      <c r="CE375" s="18" t="s">
        <v>191</v>
      </c>
      <c r="CG375" s="18" t="s">
        <v>178</v>
      </c>
      <c r="CH375" s="18" t="s">
        <v>155</v>
      </c>
      <c r="CJ375" s="18" t="s">
        <v>139</v>
      </c>
      <c r="CV375" s="18" t="s">
        <v>119</v>
      </c>
      <c r="CY375" s="18" t="s">
        <v>7455</v>
      </c>
      <c r="CZ375" s="19">
        <v>44966</v>
      </c>
      <c r="DA375" s="18">
        <v>30100000</v>
      </c>
      <c r="DB375" s="18" t="s">
        <v>2263</v>
      </c>
      <c r="DC375" s="18" t="s">
        <v>140</v>
      </c>
      <c r="DD375" s="18" t="s">
        <v>141</v>
      </c>
      <c r="DG375" s="16">
        <v>31870000</v>
      </c>
      <c r="DH375" s="16">
        <v>31870000</v>
      </c>
      <c r="DI375" s="16">
        <v>0</v>
      </c>
      <c r="DJ375" s="16">
        <v>31870000</v>
      </c>
      <c r="DK375" s="13">
        <v>100</v>
      </c>
      <c r="DN375" s="18" t="s">
        <v>175</v>
      </c>
      <c r="DO375" s="18" t="s">
        <v>175</v>
      </c>
      <c r="DP375" s="21" t="s">
        <v>131</v>
      </c>
      <c r="DQ375" s="16">
        <v>100000</v>
      </c>
    </row>
    <row r="376" spans="1:122" x14ac:dyDescent="0.2">
      <c r="A376" s="18" t="s">
        <v>516</v>
      </c>
      <c r="C376" s="1" t="s">
        <v>517</v>
      </c>
      <c r="D376" s="18" t="s">
        <v>119</v>
      </c>
      <c r="E376" s="18" t="s">
        <v>120</v>
      </c>
      <c r="F376" s="18" t="s">
        <v>7456</v>
      </c>
      <c r="G376" s="19">
        <v>44970</v>
      </c>
      <c r="H376" s="18" t="s">
        <v>7457</v>
      </c>
      <c r="I376" s="18" t="s">
        <v>119</v>
      </c>
      <c r="J376" s="18" t="s">
        <v>119</v>
      </c>
      <c r="K376" s="18" t="s">
        <v>7458</v>
      </c>
      <c r="L376" s="18" t="s">
        <v>1559</v>
      </c>
      <c r="M376" s="18" t="s">
        <v>7459</v>
      </c>
      <c r="P376" s="18" t="s">
        <v>518</v>
      </c>
      <c r="R376" s="18" t="s">
        <v>7458</v>
      </c>
      <c r="S376" s="18" t="s">
        <v>1559</v>
      </c>
      <c r="T376" s="18" t="s">
        <v>7459</v>
      </c>
      <c r="U376" s="18" t="s">
        <v>122</v>
      </c>
      <c r="V376" s="18" t="s">
        <v>150</v>
      </c>
      <c r="W376" s="18" t="s">
        <v>2147</v>
      </c>
      <c r="X376" s="18" t="s">
        <v>522</v>
      </c>
      <c r="Y376" s="18" t="s">
        <v>464</v>
      </c>
      <c r="AA376" s="18" t="s">
        <v>518</v>
      </c>
      <c r="AD376" s="18" t="s">
        <v>2348</v>
      </c>
      <c r="AE376" s="18" t="s">
        <v>126</v>
      </c>
      <c r="AF376" s="18" t="s">
        <v>2349</v>
      </c>
      <c r="AG376" s="18" t="s">
        <v>1916</v>
      </c>
      <c r="AH376" s="18" t="s">
        <v>198</v>
      </c>
      <c r="AI376" s="18" t="s">
        <v>7460</v>
      </c>
      <c r="AJ376" s="18" t="s">
        <v>7461</v>
      </c>
      <c r="AK376" s="18" t="s">
        <v>130</v>
      </c>
      <c r="AL376" s="18" t="s">
        <v>2262</v>
      </c>
      <c r="AM376" s="16">
        <v>22060777</v>
      </c>
      <c r="AN376" s="16">
        <v>0</v>
      </c>
      <c r="AO376" s="18" t="s">
        <v>131</v>
      </c>
      <c r="AP376" s="16">
        <v>23235000</v>
      </c>
      <c r="AQ376" s="16">
        <v>4365000</v>
      </c>
      <c r="AR376" s="16">
        <v>27600000</v>
      </c>
      <c r="AS376" s="16">
        <v>0</v>
      </c>
      <c r="AT376" s="16">
        <v>27600000</v>
      </c>
      <c r="AU376" s="18" t="s">
        <v>520</v>
      </c>
      <c r="AV376" s="19">
        <v>44970</v>
      </c>
      <c r="AX376" s="25" t="s">
        <v>141</v>
      </c>
      <c r="AY376" s="16">
        <v>27600000</v>
      </c>
      <c r="BB376" s="18" t="s">
        <v>521</v>
      </c>
      <c r="BD376" s="18">
        <v>0</v>
      </c>
      <c r="BF376" s="18">
        <v>0</v>
      </c>
      <c r="BL376" s="18" t="s">
        <v>521</v>
      </c>
      <c r="BM376" s="18" t="s">
        <v>517</v>
      </c>
      <c r="BO376" s="16">
        <v>23235000</v>
      </c>
      <c r="BP376" s="16">
        <v>0</v>
      </c>
      <c r="BQ376" s="18" t="s">
        <v>521</v>
      </c>
      <c r="BR376" s="24" t="str">
        <f t="shared" si="24"/>
        <v xml:space="preserve">H </v>
      </c>
      <c r="BS376" s="20" t="str">
        <f t="shared" si="21"/>
        <v>YMS KALIWUNGU 3S</v>
      </c>
      <c r="BT376" s="20" t="str">
        <f t="shared" si="22"/>
        <v>3S</v>
      </c>
      <c r="BU376" s="20" t="str">
        <f t="shared" si="23"/>
        <v>8. 3S KALIWUNGU</v>
      </c>
      <c r="BX376" s="18">
        <v>0</v>
      </c>
      <c r="BY376" s="18" t="s">
        <v>134</v>
      </c>
      <c r="CD376" s="18" t="s">
        <v>135</v>
      </c>
      <c r="CE376" s="18" t="s">
        <v>181</v>
      </c>
      <c r="CG376" s="18" t="s">
        <v>217</v>
      </c>
      <c r="CH376" s="18" t="s">
        <v>217</v>
      </c>
      <c r="CJ376" s="18" t="s">
        <v>139</v>
      </c>
      <c r="CV376" s="18" t="s">
        <v>119</v>
      </c>
      <c r="CZ376" s="19">
        <v>44968</v>
      </c>
      <c r="DA376" s="18">
        <v>0</v>
      </c>
      <c r="DB376" s="18" t="s">
        <v>2269</v>
      </c>
      <c r="DC376" s="18" t="s">
        <v>140</v>
      </c>
      <c r="DD376" s="18" t="s">
        <v>141</v>
      </c>
      <c r="DG376" s="16">
        <v>27600000</v>
      </c>
      <c r="DH376" s="16">
        <v>27600000</v>
      </c>
      <c r="DI376" s="16">
        <v>0</v>
      </c>
      <c r="DJ376" s="16">
        <v>27600000</v>
      </c>
      <c r="DK376" s="13">
        <v>100</v>
      </c>
      <c r="DN376" s="18" t="s">
        <v>142</v>
      </c>
      <c r="DO376" s="18" t="s">
        <v>142</v>
      </c>
      <c r="DP376" s="21" t="s">
        <v>131</v>
      </c>
      <c r="DQ376" s="16">
        <v>0</v>
      </c>
      <c r="DR376" s="16">
        <v>100000</v>
      </c>
    </row>
    <row r="377" spans="1:122" x14ac:dyDescent="0.2">
      <c r="A377" s="18" t="s">
        <v>516</v>
      </c>
      <c r="C377" s="1" t="s">
        <v>517</v>
      </c>
      <c r="D377" s="18" t="s">
        <v>119</v>
      </c>
      <c r="E377" s="18" t="s">
        <v>120</v>
      </c>
      <c r="F377" s="18" t="s">
        <v>7462</v>
      </c>
      <c r="G377" s="19">
        <v>44970</v>
      </c>
      <c r="H377" s="18" t="s">
        <v>7463</v>
      </c>
      <c r="I377" s="18" t="s">
        <v>119</v>
      </c>
      <c r="J377" s="18" t="s">
        <v>119</v>
      </c>
      <c r="K377" s="18" t="s">
        <v>7464</v>
      </c>
      <c r="L377" s="18" t="s">
        <v>7465</v>
      </c>
      <c r="M377" s="18" t="s">
        <v>7466</v>
      </c>
      <c r="P377" s="18" t="s">
        <v>3873</v>
      </c>
      <c r="R377" s="18" t="s">
        <v>7464</v>
      </c>
      <c r="S377" s="18" t="s">
        <v>7465</v>
      </c>
      <c r="T377" s="18" t="s">
        <v>7466</v>
      </c>
      <c r="U377" s="18" t="s">
        <v>157</v>
      </c>
      <c r="V377" s="18" t="s">
        <v>188</v>
      </c>
      <c r="W377" s="18" t="s">
        <v>7467</v>
      </c>
      <c r="X377" s="18" t="s">
        <v>7468</v>
      </c>
      <c r="Y377" s="18" t="s">
        <v>4046</v>
      </c>
      <c r="AA377" s="18" t="s">
        <v>3873</v>
      </c>
      <c r="AD377" s="18" t="s">
        <v>1166</v>
      </c>
      <c r="AE377" s="18" t="s">
        <v>126</v>
      </c>
      <c r="AF377" s="18" t="s">
        <v>170</v>
      </c>
      <c r="AG377" s="18" t="s">
        <v>260</v>
      </c>
      <c r="AH377" s="18" t="s">
        <v>129</v>
      </c>
      <c r="AI377" s="18" t="s">
        <v>7469</v>
      </c>
      <c r="AJ377" s="18" t="s">
        <v>7470</v>
      </c>
      <c r="AK377" s="18" t="s">
        <v>130</v>
      </c>
      <c r="AL377" s="18" t="s">
        <v>2253</v>
      </c>
      <c r="AM377" s="16">
        <v>28770067</v>
      </c>
      <c r="AN377" s="16">
        <v>0</v>
      </c>
      <c r="AO377" s="18" t="s">
        <v>131</v>
      </c>
      <c r="AP377" s="16">
        <v>30530000</v>
      </c>
      <c r="AQ377" s="16">
        <v>5530000</v>
      </c>
      <c r="AR377" s="16">
        <v>36060000</v>
      </c>
      <c r="AS377" s="16">
        <v>0</v>
      </c>
      <c r="AT377" s="16">
        <v>36060000</v>
      </c>
      <c r="AU377" s="18" t="s">
        <v>520</v>
      </c>
      <c r="AV377" s="19">
        <v>44970</v>
      </c>
      <c r="AX377" s="25" t="s">
        <v>141</v>
      </c>
      <c r="AY377" s="16">
        <v>36060000</v>
      </c>
      <c r="BB377" s="18" t="s">
        <v>521</v>
      </c>
      <c r="BD377" s="18">
        <v>0</v>
      </c>
      <c r="BF377" s="18">
        <v>0</v>
      </c>
      <c r="BL377" s="18" t="s">
        <v>521</v>
      </c>
      <c r="BM377" s="18" t="s">
        <v>517</v>
      </c>
      <c r="BO377" s="16">
        <v>30530000</v>
      </c>
      <c r="BP377" s="16">
        <v>0</v>
      </c>
      <c r="BQ377" s="18" t="s">
        <v>521</v>
      </c>
      <c r="BR377" s="24" t="str">
        <f t="shared" si="24"/>
        <v xml:space="preserve">H </v>
      </c>
      <c r="BS377" s="20" t="str">
        <f t="shared" si="21"/>
        <v>YMS KALIWUNGU 3S</v>
      </c>
      <c r="BT377" s="20" t="str">
        <f t="shared" si="22"/>
        <v>3S</v>
      </c>
      <c r="BU377" s="20" t="str">
        <f t="shared" si="23"/>
        <v>8. 3S KALIWUNGU</v>
      </c>
      <c r="BX377" s="18">
        <v>0</v>
      </c>
      <c r="BY377" s="18" t="s">
        <v>134</v>
      </c>
      <c r="CD377" s="18" t="s">
        <v>217</v>
      </c>
      <c r="CE377" s="18" t="s">
        <v>191</v>
      </c>
      <c r="CG377" s="18" t="s">
        <v>136</v>
      </c>
      <c r="CH377" s="18" t="s">
        <v>155</v>
      </c>
      <c r="CJ377" s="18" t="s">
        <v>139</v>
      </c>
      <c r="CV377" s="18" t="s">
        <v>119</v>
      </c>
      <c r="DA377" s="18">
        <v>0</v>
      </c>
      <c r="DC377" s="18" t="s">
        <v>140</v>
      </c>
      <c r="DD377" s="18" t="s">
        <v>141</v>
      </c>
      <c r="DG377" s="16">
        <v>36060000</v>
      </c>
      <c r="DH377" s="16">
        <v>36060000</v>
      </c>
      <c r="DI377" s="16">
        <v>0</v>
      </c>
      <c r="DJ377" s="16">
        <v>36060000</v>
      </c>
      <c r="DK377" s="13">
        <v>100</v>
      </c>
      <c r="DN377" s="18" t="s">
        <v>142</v>
      </c>
      <c r="DO377" s="18" t="s">
        <v>142</v>
      </c>
      <c r="DP377" s="21" t="s">
        <v>131</v>
      </c>
      <c r="DQ377" s="16">
        <v>0</v>
      </c>
      <c r="DR377" s="16">
        <v>200000</v>
      </c>
    </row>
    <row r="378" spans="1:122" x14ac:dyDescent="0.2">
      <c r="A378" s="18" t="s">
        <v>516</v>
      </c>
      <c r="B378" s="18" t="s">
        <v>1200</v>
      </c>
      <c r="C378" s="1" t="s">
        <v>7471</v>
      </c>
      <c r="D378" s="18" t="s">
        <v>139</v>
      </c>
      <c r="E378" s="18" t="s">
        <v>176</v>
      </c>
      <c r="F378" s="18" t="s">
        <v>7472</v>
      </c>
      <c r="G378" s="19">
        <v>44972</v>
      </c>
      <c r="H378" s="18" t="s">
        <v>7473</v>
      </c>
      <c r="I378" s="18" t="s">
        <v>119</v>
      </c>
      <c r="J378" s="18" t="s">
        <v>119</v>
      </c>
      <c r="K378" s="18" t="s">
        <v>7474</v>
      </c>
      <c r="L378" s="18" t="s">
        <v>7475</v>
      </c>
      <c r="M378" s="18" t="s">
        <v>7476</v>
      </c>
      <c r="P378" s="18" t="s">
        <v>518</v>
      </c>
      <c r="R378" s="18" t="s">
        <v>7477</v>
      </c>
      <c r="S378" s="18" t="s">
        <v>7478</v>
      </c>
      <c r="T378" s="18" t="s">
        <v>7479</v>
      </c>
      <c r="U378" s="18" t="s">
        <v>158</v>
      </c>
      <c r="V378" s="18" t="s">
        <v>157</v>
      </c>
      <c r="W378" s="18" t="s">
        <v>7480</v>
      </c>
      <c r="X378" s="18" t="s">
        <v>7452</v>
      </c>
      <c r="Y378" s="18" t="s">
        <v>464</v>
      </c>
      <c r="AA378" s="18" t="s">
        <v>2462</v>
      </c>
      <c r="AD378" s="18" t="s">
        <v>2269</v>
      </c>
      <c r="AE378" s="18" t="s">
        <v>126</v>
      </c>
      <c r="AF378" s="18" t="s">
        <v>1784</v>
      </c>
      <c r="AG378" s="18" t="s">
        <v>1916</v>
      </c>
      <c r="AH378" s="18" t="s">
        <v>198</v>
      </c>
      <c r="AI378" s="18" t="s">
        <v>7481</v>
      </c>
      <c r="AJ378" s="18" t="s">
        <v>7482</v>
      </c>
      <c r="AK378" s="18" t="s">
        <v>130</v>
      </c>
      <c r="AL378" s="18" t="s">
        <v>2262</v>
      </c>
      <c r="AM378" s="16">
        <v>22212683</v>
      </c>
      <c r="AN378" s="16">
        <v>3023000</v>
      </c>
      <c r="AO378" s="18" t="s">
        <v>131</v>
      </c>
      <c r="AP378" s="16">
        <v>23395000</v>
      </c>
      <c r="AQ378" s="16">
        <v>4935000</v>
      </c>
      <c r="AR378" s="16">
        <v>28330000</v>
      </c>
      <c r="AS378" s="16">
        <v>0</v>
      </c>
      <c r="AT378" s="16">
        <v>28330000</v>
      </c>
      <c r="AU378" s="18" t="s">
        <v>520</v>
      </c>
      <c r="AV378" s="19">
        <v>44972</v>
      </c>
      <c r="AX378" s="25" t="s">
        <v>141</v>
      </c>
      <c r="AY378" s="16">
        <v>13330000</v>
      </c>
      <c r="BB378" s="18" t="s">
        <v>521</v>
      </c>
      <c r="BD378" s="18">
        <v>0</v>
      </c>
      <c r="BF378" s="18">
        <v>0</v>
      </c>
      <c r="BL378" s="18" t="s">
        <v>521</v>
      </c>
      <c r="BM378" s="18" t="s">
        <v>7471</v>
      </c>
      <c r="BO378" s="16">
        <v>23395000</v>
      </c>
      <c r="BP378" s="16">
        <v>0</v>
      </c>
      <c r="BQ378" s="18" t="s">
        <v>521</v>
      </c>
      <c r="BR378" s="24" t="str">
        <f t="shared" si="24"/>
        <v xml:space="preserve">H </v>
      </c>
      <c r="BS378" s="20" t="str">
        <f t="shared" si="21"/>
        <v>YMS KALIWUNGU 3S</v>
      </c>
      <c r="BT378" s="20" t="str">
        <f t="shared" si="22"/>
        <v>3S</v>
      </c>
      <c r="BU378" s="20" t="str">
        <f t="shared" si="23"/>
        <v>8. 3S KALIWUNGU</v>
      </c>
      <c r="BX378" s="18">
        <v>0</v>
      </c>
      <c r="BY378" s="18" t="s">
        <v>173</v>
      </c>
      <c r="CD378" s="18" t="s">
        <v>135</v>
      </c>
      <c r="CE378" s="18" t="s">
        <v>136</v>
      </c>
      <c r="CG378" s="18" t="s">
        <v>137</v>
      </c>
      <c r="CH378" s="18" t="s">
        <v>155</v>
      </c>
      <c r="CJ378" s="18" t="s">
        <v>139</v>
      </c>
      <c r="CV378" s="18" t="s">
        <v>119</v>
      </c>
      <c r="CY378" s="18" t="s">
        <v>7483</v>
      </c>
      <c r="CZ378" s="19">
        <v>44968</v>
      </c>
      <c r="DA378" s="18">
        <v>15000000</v>
      </c>
      <c r="DB378" s="18" t="s">
        <v>2269</v>
      </c>
      <c r="DC378" s="18" t="s">
        <v>140</v>
      </c>
      <c r="DD378" s="18" t="s">
        <v>141</v>
      </c>
      <c r="DG378" s="16">
        <v>28330000</v>
      </c>
      <c r="DH378" s="16">
        <v>28330000</v>
      </c>
      <c r="DI378" s="16">
        <v>0</v>
      </c>
      <c r="DJ378" s="16">
        <v>28330000</v>
      </c>
      <c r="DK378" s="13">
        <v>100</v>
      </c>
      <c r="DN378" s="18" t="s">
        <v>175</v>
      </c>
      <c r="DO378" s="18" t="s">
        <v>175</v>
      </c>
      <c r="DP378" s="21" t="s">
        <v>131</v>
      </c>
      <c r="DQ378" s="16">
        <v>100000</v>
      </c>
    </row>
    <row r="379" spans="1:122" x14ac:dyDescent="0.2">
      <c r="A379" s="18" t="s">
        <v>516</v>
      </c>
      <c r="B379" s="18" t="s">
        <v>1159</v>
      </c>
      <c r="C379" s="1" t="s">
        <v>2731</v>
      </c>
      <c r="D379" s="18" t="s">
        <v>139</v>
      </c>
      <c r="E379" s="18" t="s">
        <v>176</v>
      </c>
      <c r="F379" s="18" t="s">
        <v>7484</v>
      </c>
      <c r="G379" s="19">
        <v>44972</v>
      </c>
      <c r="H379" s="18" t="s">
        <v>7485</v>
      </c>
      <c r="I379" s="18" t="s">
        <v>119</v>
      </c>
      <c r="J379" s="18" t="s">
        <v>119</v>
      </c>
      <c r="K379" s="18" t="s">
        <v>7486</v>
      </c>
      <c r="L379" s="18" t="s">
        <v>7487</v>
      </c>
      <c r="M379" s="18" t="s">
        <v>375</v>
      </c>
      <c r="P379" s="18" t="s">
        <v>1000</v>
      </c>
      <c r="R379" s="18" t="s">
        <v>7486</v>
      </c>
      <c r="S379" s="18" t="s">
        <v>7487</v>
      </c>
      <c r="T379" s="18" t="s">
        <v>375</v>
      </c>
      <c r="U379" s="18" t="s">
        <v>157</v>
      </c>
      <c r="V379" s="18" t="s">
        <v>122</v>
      </c>
      <c r="W379" s="18" t="s">
        <v>7488</v>
      </c>
      <c r="X379" s="18" t="s">
        <v>1280</v>
      </c>
      <c r="Y379" s="18" t="s">
        <v>464</v>
      </c>
      <c r="AA379" s="18" t="s">
        <v>1000</v>
      </c>
      <c r="AD379" s="18" t="s">
        <v>2264</v>
      </c>
      <c r="AE379" s="18" t="s">
        <v>126</v>
      </c>
      <c r="AF379" s="18" t="s">
        <v>184</v>
      </c>
      <c r="AG379" s="18" t="s">
        <v>1916</v>
      </c>
      <c r="AH379" s="18" t="s">
        <v>198</v>
      </c>
      <c r="AI379" s="18" t="s">
        <v>7489</v>
      </c>
      <c r="AJ379" s="18" t="s">
        <v>7490</v>
      </c>
      <c r="AK379" s="18" t="s">
        <v>130</v>
      </c>
      <c r="AL379" s="18" t="s">
        <v>2262</v>
      </c>
      <c r="AM379" s="16">
        <v>25349889</v>
      </c>
      <c r="AN379" s="16">
        <v>3373000</v>
      </c>
      <c r="AO379" s="18" t="s">
        <v>131</v>
      </c>
      <c r="AP379" s="16">
        <v>26700000</v>
      </c>
      <c r="AQ379" s="16">
        <v>5170000</v>
      </c>
      <c r="AR379" s="16">
        <v>31870000</v>
      </c>
      <c r="AS379" s="16">
        <v>0</v>
      </c>
      <c r="AT379" s="16">
        <v>31870000</v>
      </c>
      <c r="AU379" s="18" t="s">
        <v>520</v>
      </c>
      <c r="AV379" s="19">
        <v>44972</v>
      </c>
      <c r="AX379" s="25" t="s">
        <v>141</v>
      </c>
      <c r="AY379" s="16">
        <v>31870000</v>
      </c>
      <c r="BB379" s="18" t="s">
        <v>526</v>
      </c>
      <c r="BD379" s="18">
        <v>0</v>
      </c>
      <c r="BF379" s="18">
        <v>0</v>
      </c>
      <c r="BL379" s="18" t="s">
        <v>521</v>
      </c>
      <c r="BM379" s="18" t="s">
        <v>2731</v>
      </c>
      <c r="BO379" s="16">
        <v>26700000</v>
      </c>
      <c r="BP379" s="16">
        <v>0</v>
      </c>
      <c r="BQ379" s="18" t="s">
        <v>526</v>
      </c>
      <c r="BR379" s="24" t="str">
        <f t="shared" si="24"/>
        <v xml:space="preserve">H </v>
      </c>
      <c r="BS379" s="20" t="str">
        <f t="shared" si="21"/>
        <v>YMS CEPIRING 2S</v>
      </c>
      <c r="BT379" s="20" t="str">
        <f t="shared" si="22"/>
        <v>2S</v>
      </c>
      <c r="BU379" s="20" t="str">
        <f t="shared" si="23"/>
        <v>8. 3S KALIWUNGU</v>
      </c>
      <c r="BX379" s="18">
        <v>0</v>
      </c>
      <c r="BY379" s="18" t="s">
        <v>173</v>
      </c>
      <c r="CD379" s="18" t="s">
        <v>135</v>
      </c>
      <c r="CE379" s="18" t="s">
        <v>191</v>
      </c>
      <c r="CG379" s="18" t="s">
        <v>199</v>
      </c>
      <c r="CH379" s="18" t="s">
        <v>155</v>
      </c>
      <c r="CJ379" s="18" t="s">
        <v>139</v>
      </c>
      <c r="CV379" s="18" t="s">
        <v>119</v>
      </c>
      <c r="DA379" s="18">
        <v>0</v>
      </c>
      <c r="DC379" s="18" t="s">
        <v>140</v>
      </c>
      <c r="DD379" s="18" t="s">
        <v>141</v>
      </c>
      <c r="DG379" s="16">
        <v>31870000</v>
      </c>
      <c r="DH379" s="16">
        <v>31870000</v>
      </c>
      <c r="DI379" s="16">
        <v>0</v>
      </c>
      <c r="DJ379" s="16">
        <v>31870000</v>
      </c>
      <c r="DK379" s="13">
        <v>100</v>
      </c>
      <c r="DN379" s="18" t="s">
        <v>175</v>
      </c>
      <c r="DO379" s="18" t="s">
        <v>175</v>
      </c>
      <c r="DP379" s="21" t="s">
        <v>131</v>
      </c>
      <c r="DQ379" s="16">
        <v>100000</v>
      </c>
    </row>
    <row r="380" spans="1:122" x14ac:dyDescent="0.2">
      <c r="A380" s="18" t="s">
        <v>516</v>
      </c>
      <c r="C380" s="1" t="s">
        <v>517</v>
      </c>
      <c r="D380" s="18" t="s">
        <v>119</v>
      </c>
      <c r="E380" s="18" t="s">
        <v>120</v>
      </c>
      <c r="F380" s="18" t="s">
        <v>7491</v>
      </c>
      <c r="G380" s="19">
        <v>44977</v>
      </c>
      <c r="H380" s="18" t="s">
        <v>7492</v>
      </c>
      <c r="I380" s="18" t="s">
        <v>119</v>
      </c>
      <c r="J380" s="18" t="s">
        <v>119</v>
      </c>
      <c r="K380" s="18" t="s">
        <v>7493</v>
      </c>
      <c r="L380" s="18" t="s">
        <v>7494</v>
      </c>
      <c r="M380" s="18" t="s">
        <v>1996</v>
      </c>
      <c r="P380" s="18" t="s">
        <v>1442</v>
      </c>
      <c r="R380" s="18" t="s">
        <v>7493</v>
      </c>
      <c r="S380" s="18" t="s">
        <v>7494</v>
      </c>
      <c r="T380" s="18" t="s">
        <v>1996</v>
      </c>
      <c r="U380" s="18" t="s">
        <v>144</v>
      </c>
      <c r="V380" s="18" t="s">
        <v>157</v>
      </c>
      <c r="W380" s="18" t="s">
        <v>1996</v>
      </c>
      <c r="X380" s="18" t="s">
        <v>1293</v>
      </c>
      <c r="Y380" s="18" t="s">
        <v>464</v>
      </c>
      <c r="AA380" s="18" t="s">
        <v>1442</v>
      </c>
      <c r="AD380" s="18" t="s">
        <v>2290</v>
      </c>
      <c r="AE380" s="18" t="s">
        <v>126</v>
      </c>
      <c r="AF380" s="18" t="s">
        <v>127</v>
      </c>
      <c r="AG380" s="18" t="s">
        <v>1916</v>
      </c>
      <c r="AH380" s="18" t="s">
        <v>129</v>
      </c>
      <c r="AI380" s="18" t="s">
        <v>7495</v>
      </c>
      <c r="AJ380" s="18" t="s">
        <v>7496</v>
      </c>
      <c r="AK380" s="18" t="s">
        <v>130</v>
      </c>
      <c r="AL380" s="18" t="s">
        <v>2262</v>
      </c>
      <c r="AM380" s="16">
        <v>22022772</v>
      </c>
      <c r="AN380" s="16">
        <v>3023000</v>
      </c>
      <c r="AO380" s="18" t="s">
        <v>131</v>
      </c>
      <c r="AP380" s="16">
        <v>23195000</v>
      </c>
      <c r="AQ380" s="16">
        <v>4935000</v>
      </c>
      <c r="AR380" s="16">
        <v>28130000</v>
      </c>
      <c r="AS380" s="16">
        <v>0</v>
      </c>
      <c r="AT380" s="16">
        <v>28130000</v>
      </c>
      <c r="AU380" s="18" t="s">
        <v>520</v>
      </c>
      <c r="AV380" s="19">
        <v>44977</v>
      </c>
      <c r="AX380" s="25" t="s">
        <v>141</v>
      </c>
      <c r="AY380" s="16">
        <v>27130000</v>
      </c>
      <c r="BB380" s="18" t="s">
        <v>521</v>
      </c>
      <c r="BD380" s="18">
        <v>0</v>
      </c>
      <c r="BF380" s="18">
        <v>0</v>
      </c>
      <c r="BL380" s="18" t="s">
        <v>521</v>
      </c>
      <c r="BM380" s="18" t="s">
        <v>517</v>
      </c>
      <c r="BO380" s="16">
        <v>23195000</v>
      </c>
      <c r="BP380" s="16">
        <v>0</v>
      </c>
      <c r="BQ380" s="18" t="s">
        <v>521</v>
      </c>
      <c r="BR380" s="24" t="str">
        <f t="shared" si="24"/>
        <v xml:space="preserve">H </v>
      </c>
      <c r="BS380" s="20" t="str">
        <f t="shared" si="21"/>
        <v>YMS KALIWUNGU 3S</v>
      </c>
      <c r="BT380" s="20" t="str">
        <f t="shared" si="22"/>
        <v>3S</v>
      </c>
      <c r="BU380" s="20" t="str">
        <f t="shared" si="23"/>
        <v>8. 3S KALIWUNGU</v>
      </c>
      <c r="BX380" s="18">
        <v>0</v>
      </c>
      <c r="BY380" s="18" t="s">
        <v>134</v>
      </c>
      <c r="CD380" s="18" t="s">
        <v>339</v>
      </c>
      <c r="CE380" s="18" t="s">
        <v>136</v>
      </c>
      <c r="CG380" s="18" t="s">
        <v>155</v>
      </c>
      <c r="CH380" s="18" t="s">
        <v>155</v>
      </c>
      <c r="CJ380" s="18" t="s">
        <v>139</v>
      </c>
      <c r="CV380" s="18" t="s">
        <v>119</v>
      </c>
      <c r="CY380" s="18" t="s">
        <v>7497</v>
      </c>
      <c r="CZ380" s="19">
        <v>44939</v>
      </c>
      <c r="DA380" s="18">
        <v>1000000</v>
      </c>
      <c r="DB380" s="18" t="s">
        <v>2089</v>
      </c>
      <c r="DC380" s="18" t="s">
        <v>140</v>
      </c>
      <c r="DD380" s="18" t="s">
        <v>141</v>
      </c>
      <c r="DG380" s="16">
        <v>28130000</v>
      </c>
      <c r="DH380" s="16">
        <v>28130000</v>
      </c>
      <c r="DI380" s="16">
        <v>0</v>
      </c>
      <c r="DJ380" s="16">
        <v>28130000</v>
      </c>
      <c r="DK380" s="13">
        <v>100</v>
      </c>
      <c r="DN380" s="18" t="s">
        <v>142</v>
      </c>
      <c r="DO380" s="18" t="s">
        <v>142</v>
      </c>
      <c r="DP380" s="21" t="s">
        <v>131</v>
      </c>
      <c r="DQ380" s="16">
        <v>0</v>
      </c>
      <c r="DR380" s="16">
        <v>100000</v>
      </c>
    </row>
    <row r="381" spans="1:122" x14ac:dyDescent="0.2">
      <c r="A381" s="18" t="s">
        <v>527</v>
      </c>
      <c r="C381" s="1" t="s">
        <v>528</v>
      </c>
      <c r="D381" s="18" t="s">
        <v>119</v>
      </c>
      <c r="E381" s="18" t="s">
        <v>120</v>
      </c>
      <c r="F381" s="18" t="s">
        <v>7498</v>
      </c>
      <c r="G381" s="19">
        <v>44958</v>
      </c>
      <c r="H381" s="18" t="s">
        <v>7499</v>
      </c>
      <c r="I381" s="18" t="s">
        <v>119</v>
      </c>
      <c r="J381" s="18" t="s">
        <v>119</v>
      </c>
      <c r="K381" s="18" t="s">
        <v>7500</v>
      </c>
      <c r="L381" s="18" t="s">
        <v>7501</v>
      </c>
      <c r="M381" s="18" t="s">
        <v>7502</v>
      </c>
      <c r="P381" s="18" t="s">
        <v>595</v>
      </c>
      <c r="R381" s="18" t="s">
        <v>7500</v>
      </c>
      <c r="S381" s="18" t="s">
        <v>7501</v>
      </c>
      <c r="T381" s="18" t="s">
        <v>7502</v>
      </c>
      <c r="U381" s="18" t="s">
        <v>211</v>
      </c>
      <c r="V381" s="18" t="s">
        <v>157</v>
      </c>
      <c r="W381" s="18" t="s">
        <v>596</v>
      </c>
      <c r="X381" s="18" t="s">
        <v>503</v>
      </c>
      <c r="Z381" s="18" t="s">
        <v>320</v>
      </c>
      <c r="AA381" s="18" t="s">
        <v>595</v>
      </c>
      <c r="AD381" s="18" t="s">
        <v>2284</v>
      </c>
      <c r="AE381" s="18" t="s">
        <v>126</v>
      </c>
      <c r="AF381" s="18" t="s">
        <v>1169</v>
      </c>
      <c r="AG381" s="18" t="s">
        <v>1916</v>
      </c>
      <c r="AH381" s="18" t="s">
        <v>250</v>
      </c>
      <c r="AI381" s="18" t="s">
        <v>7503</v>
      </c>
      <c r="AJ381" s="18" t="s">
        <v>7504</v>
      </c>
      <c r="AK381" s="18" t="s">
        <v>130</v>
      </c>
      <c r="AL381" s="18" t="s">
        <v>2262</v>
      </c>
      <c r="AM381" s="16">
        <v>17520415</v>
      </c>
      <c r="AN381" s="16">
        <v>2029000</v>
      </c>
      <c r="AO381" s="18" t="s">
        <v>131</v>
      </c>
      <c r="AP381" s="16">
        <v>18455000</v>
      </c>
      <c r="AQ381" s="16">
        <v>4135000</v>
      </c>
      <c r="AR381" s="16">
        <v>22590000</v>
      </c>
      <c r="AS381" s="16">
        <v>0</v>
      </c>
      <c r="AT381" s="16">
        <v>22590000</v>
      </c>
      <c r="AU381" s="18" t="s">
        <v>1833</v>
      </c>
      <c r="AV381" s="19">
        <v>44958</v>
      </c>
      <c r="AX381" s="25" t="s">
        <v>141</v>
      </c>
      <c r="AY381" s="16">
        <v>0</v>
      </c>
      <c r="BB381" s="18" t="s">
        <v>531</v>
      </c>
      <c r="BD381" s="18">
        <v>0</v>
      </c>
      <c r="BF381" s="18">
        <v>0</v>
      </c>
      <c r="BL381" s="18" t="s">
        <v>531</v>
      </c>
      <c r="BM381" s="18" t="s">
        <v>528</v>
      </c>
      <c r="BO381" s="16">
        <v>18455000</v>
      </c>
      <c r="BP381" s="16">
        <v>0</v>
      </c>
      <c r="BQ381" s="18" t="s">
        <v>531</v>
      </c>
      <c r="BR381" s="24" t="str">
        <f t="shared" si="24"/>
        <v xml:space="preserve">H </v>
      </c>
      <c r="BS381" s="20" t="str">
        <f t="shared" si="21"/>
        <v>YMS SETIABUDI</v>
      </c>
      <c r="BT381" s="20" t="str">
        <f t="shared" si="22"/>
        <v>3S</v>
      </c>
      <c r="BU381" s="20" t="str">
        <f t="shared" si="23"/>
        <v>5. 3S SETIABUDI</v>
      </c>
      <c r="BX381" s="18">
        <v>0</v>
      </c>
      <c r="BY381" s="18" t="s">
        <v>134</v>
      </c>
      <c r="CD381" s="18" t="s">
        <v>147</v>
      </c>
      <c r="CE381" s="18" t="s">
        <v>207</v>
      </c>
      <c r="CG381" s="18" t="s">
        <v>147</v>
      </c>
      <c r="CH381" s="18" t="s">
        <v>178</v>
      </c>
      <c r="CJ381" s="18" t="s">
        <v>139</v>
      </c>
      <c r="CV381" s="18" t="s">
        <v>119</v>
      </c>
      <c r="CY381" s="18" t="s">
        <v>7505</v>
      </c>
      <c r="CZ381" s="19">
        <v>44957</v>
      </c>
      <c r="DA381" s="18">
        <v>22590000</v>
      </c>
      <c r="DC381" s="18" t="s">
        <v>140</v>
      </c>
      <c r="DD381" s="18" t="s">
        <v>141</v>
      </c>
      <c r="DG381" s="16">
        <v>22590000</v>
      </c>
      <c r="DH381" s="16">
        <v>22590000</v>
      </c>
      <c r="DI381" s="16">
        <v>0</v>
      </c>
      <c r="DJ381" s="16">
        <v>22590000</v>
      </c>
      <c r="DK381" s="13">
        <v>100</v>
      </c>
      <c r="DN381" s="18" t="s">
        <v>142</v>
      </c>
      <c r="DO381" s="18" t="s">
        <v>142</v>
      </c>
      <c r="DP381" s="21" t="s">
        <v>131</v>
      </c>
      <c r="DQ381" s="16">
        <v>0</v>
      </c>
      <c r="DR381" s="16">
        <v>100000</v>
      </c>
    </row>
    <row r="382" spans="1:122" x14ac:dyDescent="0.2">
      <c r="A382" s="18" t="s">
        <v>527</v>
      </c>
      <c r="B382" s="18" t="s">
        <v>543</v>
      </c>
      <c r="C382" s="1" t="s">
        <v>1011</v>
      </c>
      <c r="D382" s="18" t="s">
        <v>222</v>
      </c>
      <c r="E382" s="18" t="s">
        <v>223</v>
      </c>
      <c r="F382" s="18" t="s">
        <v>7506</v>
      </c>
      <c r="G382" s="19">
        <v>44958</v>
      </c>
      <c r="H382" s="18" t="s">
        <v>2768</v>
      </c>
      <c r="I382" s="18" t="s">
        <v>119</v>
      </c>
      <c r="J382" s="18" t="s">
        <v>119</v>
      </c>
      <c r="K382" s="18" t="s">
        <v>7507</v>
      </c>
      <c r="L382" s="18" t="s">
        <v>7508</v>
      </c>
      <c r="M382" s="18" t="s">
        <v>7509</v>
      </c>
      <c r="P382" s="18" t="s">
        <v>1678</v>
      </c>
      <c r="R382" s="18" t="s">
        <v>7507</v>
      </c>
      <c r="S382" s="18" t="s">
        <v>7508</v>
      </c>
      <c r="T382" s="18" t="s">
        <v>7509</v>
      </c>
      <c r="U382" s="18" t="s">
        <v>290</v>
      </c>
      <c r="V382" s="18" t="s">
        <v>290</v>
      </c>
      <c r="W382" s="18" t="s">
        <v>2767</v>
      </c>
      <c r="X382" s="18" t="s">
        <v>1046</v>
      </c>
      <c r="Y382" s="18" t="s">
        <v>484</v>
      </c>
      <c r="AA382" s="18" t="s">
        <v>1678</v>
      </c>
      <c r="AD382" s="18" t="s">
        <v>2271</v>
      </c>
      <c r="AE382" s="18" t="s">
        <v>126</v>
      </c>
      <c r="AF382" s="18" t="s">
        <v>145</v>
      </c>
      <c r="AG382" s="18" t="s">
        <v>1916</v>
      </c>
      <c r="AH382" s="18" t="s">
        <v>129</v>
      </c>
      <c r="AI382" s="18" t="s">
        <v>7510</v>
      </c>
      <c r="AJ382" s="18" t="s">
        <v>7511</v>
      </c>
      <c r="AK382" s="18" t="s">
        <v>130</v>
      </c>
      <c r="AL382" s="18" t="s">
        <v>2262</v>
      </c>
      <c r="AM382" s="16">
        <v>26550763</v>
      </c>
      <c r="AN382" s="16">
        <v>0</v>
      </c>
      <c r="AO382" s="18" t="s">
        <v>412</v>
      </c>
      <c r="AP382" s="16">
        <v>27965000</v>
      </c>
      <c r="AQ382" s="16">
        <v>0</v>
      </c>
      <c r="AR382" s="16">
        <v>27965000</v>
      </c>
      <c r="AS382" s="16">
        <v>0</v>
      </c>
      <c r="AT382" s="16">
        <v>27965000</v>
      </c>
      <c r="AU382" s="18" t="s">
        <v>1836</v>
      </c>
      <c r="AV382" s="19">
        <v>44958</v>
      </c>
      <c r="AX382" s="25" t="s">
        <v>141</v>
      </c>
      <c r="AY382" s="16">
        <v>12965000</v>
      </c>
      <c r="BB382" s="18" t="s">
        <v>531</v>
      </c>
      <c r="BD382" s="18">
        <v>0</v>
      </c>
      <c r="BF382" s="18">
        <v>0</v>
      </c>
      <c r="BL382" s="18" t="s">
        <v>531</v>
      </c>
      <c r="BM382" s="18" t="s">
        <v>1011</v>
      </c>
      <c r="BO382" s="16">
        <v>27965000</v>
      </c>
      <c r="BP382" s="16">
        <v>0</v>
      </c>
      <c r="BQ382" s="18" t="s">
        <v>531</v>
      </c>
      <c r="BR382" s="24" t="str">
        <f t="shared" si="24"/>
        <v xml:space="preserve">H </v>
      </c>
      <c r="BS382" s="20" t="str">
        <f t="shared" si="21"/>
        <v>YMS SETIABUDI</v>
      </c>
      <c r="BT382" s="20" t="str">
        <f t="shared" si="22"/>
        <v>3S</v>
      </c>
      <c r="BU382" s="20" t="str">
        <f t="shared" si="23"/>
        <v>5. 3S SETIABUDI</v>
      </c>
      <c r="BX382" s="18">
        <v>0</v>
      </c>
      <c r="BY382" s="18" t="s">
        <v>173</v>
      </c>
      <c r="CA382" s="18" t="s">
        <v>206</v>
      </c>
      <c r="CD382" s="18" t="s">
        <v>147</v>
      </c>
      <c r="CE382" s="18" t="s">
        <v>207</v>
      </c>
      <c r="CG382" s="18" t="s">
        <v>147</v>
      </c>
      <c r="CH382" s="18" t="s">
        <v>178</v>
      </c>
      <c r="CJ382" s="18" t="s">
        <v>139</v>
      </c>
      <c r="CV382" s="18" t="s">
        <v>119</v>
      </c>
      <c r="CY382" s="18" t="s">
        <v>7512</v>
      </c>
      <c r="CZ382" s="19">
        <v>44958</v>
      </c>
      <c r="DA382" s="18">
        <v>15000000</v>
      </c>
      <c r="DC382" s="18" t="s">
        <v>140</v>
      </c>
      <c r="DD382" s="18" t="s">
        <v>141</v>
      </c>
      <c r="DG382" s="16">
        <v>27965000</v>
      </c>
      <c r="DH382" s="16">
        <v>27965000</v>
      </c>
      <c r="DI382" s="16">
        <v>0</v>
      </c>
      <c r="DJ382" s="16">
        <v>27965000</v>
      </c>
      <c r="DK382" s="13">
        <v>100</v>
      </c>
      <c r="DN382" s="18" t="s">
        <v>175</v>
      </c>
      <c r="DO382" s="18" t="s">
        <v>175</v>
      </c>
      <c r="DP382" s="21" t="s">
        <v>131</v>
      </c>
      <c r="DQ382" s="16">
        <v>100000</v>
      </c>
    </row>
    <row r="383" spans="1:122" x14ac:dyDescent="0.2">
      <c r="A383" s="18" t="s">
        <v>527</v>
      </c>
      <c r="C383" s="1" t="s">
        <v>532</v>
      </c>
      <c r="D383" s="18" t="s">
        <v>119</v>
      </c>
      <c r="E383" s="18" t="s">
        <v>120</v>
      </c>
      <c r="F383" s="18" t="s">
        <v>7513</v>
      </c>
      <c r="G383" s="19">
        <v>44959</v>
      </c>
      <c r="H383" s="18" t="s">
        <v>7514</v>
      </c>
      <c r="I383" s="18" t="s">
        <v>119</v>
      </c>
      <c r="J383" s="18" t="s">
        <v>119</v>
      </c>
      <c r="K383" s="18" t="s">
        <v>7515</v>
      </c>
      <c r="L383" s="18" t="s">
        <v>7516</v>
      </c>
      <c r="M383" s="18" t="s">
        <v>7517</v>
      </c>
      <c r="P383" s="18" t="s">
        <v>7518</v>
      </c>
      <c r="R383" s="18" t="s">
        <v>7519</v>
      </c>
      <c r="S383" s="18" t="s">
        <v>7520</v>
      </c>
      <c r="T383" s="18" t="s">
        <v>7521</v>
      </c>
      <c r="U383" s="18" t="s">
        <v>188</v>
      </c>
      <c r="V383" s="18" t="s">
        <v>143</v>
      </c>
      <c r="W383" s="18" t="s">
        <v>500</v>
      </c>
      <c r="X383" s="18" t="s">
        <v>474</v>
      </c>
      <c r="Z383" s="18" t="s">
        <v>320</v>
      </c>
      <c r="AA383" s="18" t="s">
        <v>499</v>
      </c>
      <c r="AD383" s="18" t="s">
        <v>2493</v>
      </c>
      <c r="AE383" s="18" t="s">
        <v>126</v>
      </c>
      <c r="AF383" s="18" t="s">
        <v>2349</v>
      </c>
      <c r="AG383" s="18" t="s">
        <v>1916</v>
      </c>
      <c r="AH383" s="18" t="s">
        <v>153</v>
      </c>
      <c r="AI383" s="18" t="s">
        <v>7522</v>
      </c>
      <c r="AJ383" s="18" t="s">
        <v>7523</v>
      </c>
      <c r="AK383" s="18" t="s">
        <v>130</v>
      </c>
      <c r="AL383" s="18" t="s">
        <v>2262</v>
      </c>
      <c r="AM383" s="16">
        <v>22060777</v>
      </c>
      <c r="AN383" s="16">
        <v>0</v>
      </c>
      <c r="AO383" s="18" t="s">
        <v>131</v>
      </c>
      <c r="AP383" s="16">
        <v>23235000</v>
      </c>
      <c r="AQ383" s="16">
        <v>4365000</v>
      </c>
      <c r="AR383" s="16">
        <v>27600000</v>
      </c>
      <c r="AS383" s="16">
        <v>0</v>
      </c>
      <c r="AT383" s="16">
        <v>27600000</v>
      </c>
      <c r="AU383" s="18" t="s">
        <v>1835</v>
      </c>
      <c r="AV383" s="19">
        <v>44959</v>
      </c>
      <c r="AX383" s="25" t="s">
        <v>141</v>
      </c>
      <c r="AY383" s="16">
        <v>21600000</v>
      </c>
      <c r="BB383" s="18" t="s">
        <v>531</v>
      </c>
      <c r="BD383" s="18">
        <v>0</v>
      </c>
      <c r="BF383" s="18">
        <v>0</v>
      </c>
      <c r="BL383" s="18" t="s">
        <v>531</v>
      </c>
      <c r="BM383" s="18" t="s">
        <v>532</v>
      </c>
      <c r="BO383" s="16">
        <v>23235000</v>
      </c>
      <c r="BP383" s="16">
        <v>0</v>
      </c>
      <c r="BQ383" s="18" t="s">
        <v>531</v>
      </c>
      <c r="BR383" s="24" t="str">
        <f t="shared" si="24"/>
        <v xml:space="preserve">H </v>
      </c>
      <c r="BS383" s="20" t="str">
        <f t="shared" si="21"/>
        <v>YMS SETIABUDI</v>
      </c>
      <c r="BT383" s="20" t="str">
        <f t="shared" si="22"/>
        <v>3S</v>
      </c>
      <c r="BU383" s="20" t="str">
        <f t="shared" si="23"/>
        <v>5. 3S SETIABUDI</v>
      </c>
      <c r="BX383" s="18">
        <v>0</v>
      </c>
      <c r="BY383" s="18" t="s">
        <v>134</v>
      </c>
      <c r="CD383" s="18" t="s">
        <v>178</v>
      </c>
      <c r="CE383" s="18" t="s">
        <v>181</v>
      </c>
      <c r="CG383" s="18" t="s">
        <v>178</v>
      </c>
      <c r="CH383" s="18" t="s">
        <v>146</v>
      </c>
      <c r="CJ383" s="18" t="s">
        <v>139</v>
      </c>
      <c r="CV383" s="18" t="s">
        <v>119</v>
      </c>
      <c r="CY383" s="18" t="s">
        <v>7524</v>
      </c>
      <c r="CZ383" s="19">
        <v>44958</v>
      </c>
      <c r="DA383" s="18">
        <v>6000000</v>
      </c>
      <c r="DC383" s="18" t="s">
        <v>140</v>
      </c>
      <c r="DD383" s="18" t="s">
        <v>141</v>
      </c>
      <c r="DG383" s="16">
        <v>27600000</v>
      </c>
      <c r="DH383" s="16">
        <v>27600000</v>
      </c>
      <c r="DI383" s="16">
        <v>0</v>
      </c>
      <c r="DJ383" s="16">
        <v>27600000</v>
      </c>
      <c r="DK383" s="13">
        <v>100</v>
      </c>
      <c r="DN383" s="18" t="s">
        <v>142</v>
      </c>
      <c r="DO383" s="18" t="s">
        <v>142</v>
      </c>
      <c r="DP383" s="21" t="s">
        <v>131</v>
      </c>
      <c r="DQ383" s="16">
        <v>0</v>
      </c>
      <c r="DR383" s="16">
        <v>100000</v>
      </c>
    </row>
    <row r="384" spans="1:122" x14ac:dyDescent="0.2">
      <c r="A384" s="18" t="s">
        <v>527</v>
      </c>
      <c r="C384" s="1" t="s">
        <v>1326</v>
      </c>
      <c r="D384" s="18" t="s">
        <v>119</v>
      </c>
      <c r="E384" s="18" t="s">
        <v>120</v>
      </c>
      <c r="F384" s="18" t="s">
        <v>7525</v>
      </c>
      <c r="G384" s="19">
        <v>44960</v>
      </c>
      <c r="H384" s="18" t="s">
        <v>7526</v>
      </c>
      <c r="I384" s="18" t="s">
        <v>119</v>
      </c>
      <c r="J384" s="18" t="s">
        <v>119</v>
      </c>
      <c r="K384" s="18" t="s">
        <v>7527</v>
      </c>
      <c r="L384" s="18" t="s">
        <v>7528</v>
      </c>
      <c r="M384" s="18" t="s">
        <v>7529</v>
      </c>
      <c r="P384" s="18" t="s">
        <v>529</v>
      </c>
      <c r="R384" s="18" t="s">
        <v>7527</v>
      </c>
      <c r="S384" s="18" t="s">
        <v>7528</v>
      </c>
      <c r="T384" s="18" t="s">
        <v>7529</v>
      </c>
      <c r="U384" s="18" t="s">
        <v>150</v>
      </c>
      <c r="V384" s="18" t="s">
        <v>150</v>
      </c>
      <c r="W384" s="18" t="s">
        <v>1005</v>
      </c>
      <c r="X384" s="18" t="s">
        <v>503</v>
      </c>
      <c r="Z384" s="18" t="s">
        <v>320</v>
      </c>
      <c r="AA384" s="18" t="s">
        <v>529</v>
      </c>
      <c r="AD384" s="18" t="s">
        <v>2279</v>
      </c>
      <c r="AE384" s="18" t="s">
        <v>126</v>
      </c>
      <c r="AF384" s="18" t="s">
        <v>145</v>
      </c>
      <c r="AG384" s="18" t="s">
        <v>1916</v>
      </c>
      <c r="AH384" s="18" t="s">
        <v>250</v>
      </c>
      <c r="AI384" s="18" t="s">
        <v>7530</v>
      </c>
      <c r="AJ384" s="18" t="s">
        <v>7531</v>
      </c>
      <c r="AK384" s="18" t="s">
        <v>130</v>
      </c>
      <c r="AL384" s="18" t="s">
        <v>2262</v>
      </c>
      <c r="AM384" s="16">
        <v>26550763</v>
      </c>
      <c r="AN384" s="16">
        <v>3583000</v>
      </c>
      <c r="AO384" s="18" t="s">
        <v>131</v>
      </c>
      <c r="AP384" s="16">
        <v>27965000</v>
      </c>
      <c r="AQ384" s="16">
        <v>5515000</v>
      </c>
      <c r="AR384" s="16">
        <v>33480000</v>
      </c>
      <c r="AS384" s="16">
        <v>0</v>
      </c>
      <c r="AT384" s="16">
        <v>33480000</v>
      </c>
      <c r="AU384" s="18" t="s">
        <v>1887</v>
      </c>
      <c r="AV384" s="19">
        <v>44960</v>
      </c>
      <c r="AX384" s="25" t="s">
        <v>141</v>
      </c>
      <c r="AY384" s="16">
        <v>0</v>
      </c>
      <c r="BB384" s="18" t="s">
        <v>531</v>
      </c>
      <c r="BD384" s="18">
        <v>0</v>
      </c>
      <c r="BF384" s="18">
        <v>0</v>
      </c>
      <c r="BL384" s="18" t="s">
        <v>531</v>
      </c>
      <c r="BM384" s="18" t="s">
        <v>1326</v>
      </c>
      <c r="BO384" s="16">
        <v>27965000</v>
      </c>
      <c r="BP384" s="16">
        <v>0</v>
      </c>
      <c r="BQ384" s="18" t="s">
        <v>531</v>
      </c>
      <c r="BR384" s="24" t="str">
        <f t="shared" si="24"/>
        <v xml:space="preserve">H </v>
      </c>
      <c r="BS384" s="20" t="str">
        <f t="shared" si="21"/>
        <v>YMS SETIABUDI</v>
      </c>
      <c r="BT384" s="20" t="str">
        <f t="shared" si="22"/>
        <v>3S</v>
      </c>
      <c r="BU384" s="20" t="str">
        <f t="shared" si="23"/>
        <v>5. 3S SETIABUDI</v>
      </c>
      <c r="BX384" s="18">
        <v>0</v>
      </c>
      <c r="BY384" s="18" t="s">
        <v>134</v>
      </c>
      <c r="CD384" s="18" t="s">
        <v>181</v>
      </c>
      <c r="CE384" s="18" t="s">
        <v>155</v>
      </c>
      <c r="CG384" s="18" t="s">
        <v>155</v>
      </c>
      <c r="CH384" s="18" t="s">
        <v>146</v>
      </c>
      <c r="CJ384" s="18" t="s">
        <v>139</v>
      </c>
      <c r="CV384" s="18" t="s">
        <v>119</v>
      </c>
      <c r="CY384" s="18" t="s">
        <v>7532</v>
      </c>
      <c r="CZ384" s="19">
        <v>44959</v>
      </c>
      <c r="DA384" s="18">
        <v>33480000</v>
      </c>
      <c r="DC384" s="18" t="s">
        <v>140</v>
      </c>
      <c r="DD384" s="18" t="s">
        <v>141</v>
      </c>
      <c r="DG384" s="16">
        <v>33480000</v>
      </c>
      <c r="DH384" s="16">
        <v>33480000</v>
      </c>
      <c r="DI384" s="16">
        <v>0</v>
      </c>
      <c r="DJ384" s="16">
        <v>33480000</v>
      </c>
      <c r="DK384" s="13">
        <v>100</v>
      </c>
      <c r="DN384" s="18" t="s">
        <v>142</v>
      </c>
      <c r="DO384" s="18" t="s">
        <v>142</v>
      </c>
      <c r="DP384" s="21" t="s">
        <v>131</v>
      </c>
      <c r="DQ384" s="16">
        <v>0</v>
      </c>
      <c r="DR384" s="16">
        <v>100000</v>
      </c>
    </row>
    <row r="385" spans="1:122" x14ac:dyDescent="0.2">
      <c r="A385" s="18" t="s">
        <v>527</v>
      </c>
      <c r="B385" s="18" t="s">
        <v>543</v>
      </c>
      <c r="C385" s="1" t="s">
        <v>544</v>
      </c>
      <c r="D385" s="18" t="s">
        <v>222</v>
      </c>
      <c r="E385" s="18" t="s">
        <v>223</v>
      </c>
      <c r="F385" s="18" t="s">
        <v>7533</v>
      </c>
      <c r="G385" s="19">
        <v>44960</v>
      </c>
      <c r="H385" s="18" t="s">
        <v>7534</v>
      </c>
      <c r="I385" s="18" t="s">
        <v>119</v>
      </c>
      <c r="J385" s="18" t="s">
        <v>119</v>
      </c>
      <c r="K385" s="18" t="s">
        <v>7535</v>
      </c>
      <c r="L385" s="18" t="s">
        <v>7536</v>
      </c>
      <c r="M385" s="18" t="s">
        <v>7537</v>
      </c>
      <c r="P385" s="18" t="s">
        <v>7538</v>
      </c>
      <c r="R385" s="18" t="s">
        <v>7535</v>
      </c>
      <c r="S385" s="18" t="s">
        <v>7536</v>
      </c>
      <c r="T385" s="18" t="s">
        <v>7537</v>
      </c>
      <c r="U385" s="18" t="s">
        <v>123</v>
      </c>
      <c r="V385" s="18" t="s">
        <v>164</v>
      </c>
      <c r="W385" s="18" t="s">
        <v>7539</v>
      </c>
      <c r="X385" s="18" t="s">
        <v>2152</v>
      </c>
      <c r="Y385" s="18" t="s">
        <v>2293</v>
      </c>
      <c r="AA385" s="18" t="s">
        <v>7538</v>
      </c>
      <c r="AD385" s="18" t="s">
        <v>7540</v>
      </c>
      <c r="AE385" s="18" t="s">
        <v>126</v>
      </c>
      <c r="AF385" s="18" t="s">
        <v>1230</v>
      </c>
      <c r="AG385" s="18" t="s">
        <v>260</v>
      </c>
      <c r="AH385" s="18" t="s">
        <v>198</v>
      </c>
      <c r="AI385" s="18" t="s">
        <v>7541</v>
      </c>
      <c r="AJ385" s="18" t="s">
        <v>7542</v>
      </c>
      <c r="AK385" s="18" t="s">
        <v>130</v>
      </c>
      <c r="AL385" s="18" t="s">
        <v>2253</v>
      </c>
      <c r="AM385" s="16">
        <v>84995236</v>
      </c>
      <c r="AN385" s="16">
        <v>0</v>
      </c>
      <c r="AO385" s="18" t="s">
        <v>412</v>
      </c>
      <c r="AP385" s="16">
        <v>100000000</v>
      </c>
      <c r="AQ385" s="16">
        <v>0</v>
      </c>
      <c r="AR385" s="16">
        <v>100000000</v>
      </c>
      <c r="AS385" s="16">
        <v>0</v>
      </c>
      <c r="AT385" s="16">
        <v>100000000</v>
      </c>
      <c r="AU385" s="18" t="s">
        <v>1836</v>
      </c>
      <c r="AV385" s="19">
        <v>44960</v>
      </c>
      <c r="AX385" s="25" t="s">
        <v>141</v>
      </c>
      <c r="AY385" s="16">
        <v>40000000</v>
      </c>
      <c r="BB385" s="18" t="s">
        <v>531</v>
      </c>
      <c r="BD385" s="18">
        <v>0</v>
      </c>
      <c r="BF385" s="18">
        <v>0</v>
      </c>
      <c r="BL385" s="18" t="s">
        <v>531</v>
      </c>
      <c r="BM385" s="18" t="s">
        <v>544</v>
      </c>
      <c r="BO385" s="16">
        <v>100000000</v>
      </c>
      <c r="BP385" s="16">
        <v>0</v>
      </c>
      <c r="BQ385" s="18" t="s">
        <v>531</v>
      </c>
      <c r="BR385" s="24" t="str">
        <f t="shared" si="24"/>
        <v xml:space="preserve">H </v>
      </c>
      <c r="BS385" s="20" t="str">
        <f t="shared" si="21"/>
        <v>YMS SETIABUDI</v>
      </c>
      <c r="BT385" s="20" t="str">
        <f t="shared" si="22"/>
        <v>3S</v>
      </c>
      <c r="BU385" s="20" t="str">
        <f t="shared" si="23"/>
        <v>5. 3S SETIABUDI</v>
      </c>
      <c r="BX385" s="18">
        <v>0</v>
      </c>
      <c r="BY385" s="18" t="s">
        <v>173</v>
      </c>
      <c r="CA385" s="18" t="s">
        <v>206</v>
      </c>
      <c r="CD385" s="18" t="s">
        <v>147</v>
      </c>
      <c r="CE385" s="18" t="s">
        <v>207</v>
      </c>
      <c r="CG385" s="18" t="s">
        <v>147</v>
      </c>
      <c r="CH385" s="18" t="s">
        <v>178</v>
      </c>
      <c r="CJ385" s="18" t="s">
        <v>139</v>
      </c>
      <c r="CV385" s="18" t="s">
        <v>119</v>
      </c>
      <c r="CY385" s="18" t="s">
        <v>7543</v>
      </c>
      <c r="CZ385" s="19">
        <v>44960</v>
      </c>
      <c r="DA385" s="18">
        <v>60000000</v>
      </c>
      <c r="DC385" s="18" t="s">
        <v>140</v>
      </c>
      <c r="DD385" s="18" t="s">
        <v>141</v>
      </c>
      <c r="DG385" s="16">
        <v>100000000</v>
      </c>
      <c r="DH385" s="16">
        <v>100000000</v>
      </c>
      <c r="DI385" s="16">
        <v>0</v>
      </c>
      <c r="DJ385" s="16">
        <v>100000000</v>
      </c>
      <c r="DK385" s="13">
        <v>100</v>
      </c>
      <c r="DN385" s="18" t="s">
        <v>175</v>
      </c>
      <c r="DO385" s="18" t="s">
        <v>175</v>
      </c>
      <c r="DP385" s="21" t="s">
        <v>131</v>
      </c>
      <c r="DQ385" s="16">
        <v>500000</v>
      </c>
    </row>
    <row r="386" spans="1:122" x14ac:dyDescent="0.2">
      <c r="A386" s="18" t="s">
        <v>527</v>
      </c>
      <c r="C386" s="1" t="s">
        <v>528</v>
      </c>
      <c r="D386" s="18" t="s">
        <v>119</v>
      </c>
      <c r="E386" s="18" t="s">
        <v>120</v>
      </c>
      <c r="F386" s="18" t="s">
        <v>7544</v>
      </c>
      <c r="G386" s="19">
        <v>44960</v>
      </c>
      <c r="H386" s="18" t="s">
        <v>7545</v>
      </c>
      <c r="I386" s="18" t="s">
        <v>119</v>
      </c>
      <c r="J386" s="18" t="s">
        <v>119</v>
      </c>
      <c r="K386" s="18" t="s">
        <v>7546</v>
      </c>
      <c r="L386" s="18" t="s">
        <v>7547</v>
      </c>
      <c r="M386" s="18" t="s">
        <v>7548</v>
      </c>
      <c r="P386" s="18" t="s">
        <v>472</v>
      </c>
      <c r="R386" s="18" t="s">
        <v>7546</v>
      </c>
      <c r="S386" s="18" t="s">
        <v>7547</v>
      </c>
      <c r="T386" s="18" t="s">
        <v>7548</v>
      </c>
      <c r="U386" s="18" t="s">
        <v>150</v>
      </c>
      <c r="V386" s="18" t="s">
        <v>202</v>
      </c>
      <c r="W386" s="18" t="s">
        <v>473</v>
      </c>
      <c r="X386" s="18" t="s">
        <v>474</v>
      </c>
      <c r="Z386" s="18" t="s">
        <v>320</v>
      </c>
      <c r="AA386" s="18" t="s">
        <v>472</v>
      </c>
      <c r="AD386" s="18" t="s">
        <v>2265</v>
      </c>
      <c r="AE386" s="18" t="s">
        <v>126</v>
      </c>
      <c r="AF386" s="18" t="s">
        <v>145</v>
      </c>
      <c r="AG386" s="18" t="s">
        <v>1916</v>
      </c>
      <c r="AH386" s="18" t="s">
        <v>205</v>
      </c>
      <c r="AI386" s="18" t="s">
        <v>7549</v>
      </c>
      <c r="AJ386" s="18" t="s">
        <v>7550</v>
      </c>
      <c r="AK386" s="18" t="s">
        <v>130</v>
      </c>
      <c r="AL386" s="18" t="s">
        <v>2262</v>
      </c>
      <c r="AM386" s="16">
        <v>26550763</v>
      </c>
      <c r="AN386" s="16">
        <v>3583000</v>
      </c>
      <c r="AO386" s="18" t="s">
        <v>131</v>
      </c>
      <c r="AP386" s="16">
        <v>27965000</v>
      </c>
      <c r="AQ386" s="16">
        <v>5515000</v>
      </c>
      <c r="AR386" s="16">
        <v>33480000</v>
      </c>
      <c r="AS386" s="16">
        <v>0</v>
      </c>
      <c r="AT386" s="16">
        <v>33480000</v>
      </c>
      <c r="AU386" s="18" t="s">
        <v>1836</v>
      </c>
      <c r="AV386" s="19">
        <v>44960</v>
      </c>
      <c r="AX386" s="25" t="s">
        <v>141</v>
      </c>
      <c r="AY386" s="16">
        <v>23480000</v>
      </c>
      <c r="BB386" s="18" t="s">
        <v>531</v>
      </c>
      <c r="BD386" s="18">
        <v>0</v>
      </c>
      <c r="BF386" s="18">
        <v>0</v>
      </c>
      <c r="BL386" s="18" t="s">
        <v>531</v>
      </c>
      <c r="BM386" s="18" t="s">
        <v>528</v>
      </c>
      <c r="BO386" s="16">
        <v>27965000</v>
      </c>
      <c r="BP386" s="16">
        <v>0</v>
      </c>
      <c r="BQ386" s="18" t="s">
        <v>531</v>
      </c>
      <c r="BR386" s="24" t="str">
        <f t="shared" si="24"/>
        <v xml:space="preserve">H </v>
      </c>
      <c r="BS386" s="20" t="str">
        <f t="shared" ref="BS386:BS449" si="25">VLOOKUP(BQ386,LOMAR23,2,FALSE)</f>
        <v>YMS SETIABUDI</v>
      </c>
      <c r="BT386" s="20" t="str">
        <f t="shared" ref="BT386:BT449" si="26">VLOOKUP(BQ386,LOMAR23,3,FALSE)</f>
        <v>3S</v>
      </c>
      <c r="BU386" s="20" t="str">
        <f t="shared" ref="BU386:BU449" si="27">VLOOKUP(BQ386,LOMAR23,4,FALSE)</f>
        <v>5. 3S SETIABUDI</v>
      </c>
      <c r="BX386" s="18">
        <v>0</v>
      </c>
      <c r="BY386" s="18" t="s">
        <v>134</v>
      </c>
      <c r="CA386" s="18" t="s">
        <v>206</v>
      </c>
      <c r="CD386" s="18" t="s">
        <v>147</v>
      </c>
      <c r="CE386" s="18" t="s">
        <v>207</v>
      </c>
      <c r="CG386" s="18" t="s">
        <v>147</v>
      </c>
      <c r="CH386" s="18" t="s">
        <v>178</v>
      </c>
      <c r="CJ386" s="18" t="s">
        <v>139</v>
      </c>
      <c r="CV386" s="18" t="s">
        <v>119</v>
      </c>
      <c r="CY386" s="18" t="s">
        <v>7551</v>
      </c>
      <c r="CZ386" s="19">
        <v>44960</v>
      </c>
      <c r="DA386" s="18">
        <v>10000000</v>
      </c>
      <c r="DC386" s="18" t="s">
        <v>140</v>
      </c>
      <c r="DD386" s="18" t="s">
        <v>141</v>
      </c>
      <c r="DG386" s="16">
        <v>33480000</v>
      </c>
      <c r="DH386" s="16">
        <v>33480000</v>
      </c>
      <c r="DI386" s="16">
        <v>0</v>
      </c>
      <c r="DJ386" s="16">
        <v>33480000</v>
      </c>
      <c r="DK386" s="13">
        <v>100</v>
      </c>
      <c r="DN386" s="18" t="s">
        <v>142</v>
      </c>
      <c r="DO386" s="18" t="s">
        <v>142</v>
      </c>
      <c r="DP386" s="21" t="s">
        <v>131</v>
      </c>
      <c r="DQ386" s="16">
        <v>0</v>
      </c>
      <c r="DR386" s="16">
        <v>100000</v>
      </c>
    </row>
    <row r="387" spans="1:122" x14ac:dyDescent="0.2">
      <c r="A387" s="18" t="s">
        <v>527</v>
      </c>
      <c r="C387" s="1" t="s">
        <v>528</v>
      </c>
      <c r="D387" s="18" t="s">
        <v>119</v>
      </c>
      <c r="E387" s="18" t="s">
        <v>120</v>
      </c>
      <c r="F387" s="18" t="s">
        <v>7552</v>
      </c>
      <c r="G387" s="19">
        <v>44960</v>
      </c>
      <c r="H387" s="18" t="s">
        <v>7553</v>
      </c>
      <c r="I387" s="18" t="s">
        <v>119</v>
      </c>
      <c r="J387"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</v>
      </c>
      <c r="R387" s="18" t="s">
        <v>7554</v>
      </c>
      <c r="S387" s="18" t="s">
        <v>7555</v>
      </c>
      <c r="T387" s="18" t="s">
        <v>7556</v>
      </c>
      <c r="U387" s="18" t="s">
        <v>200</v>
      </c>
      <c r="V387" s="18" t="s">
        <v>157</v>
      </c>
      <c r="W387" s="18" t="s">
        <v>530</v>
      </c>
      <c r="X387" s="18" t="s">
        <v>503</v>
      </c>
      <c r="Z387" s="18" t="s">
        <v>320</v>
      </c>
      <c r="AA387" s="18" t="s">
        <v>529</v>
      </c>
      <c r="AD387" s="18" t="s">
        <v>2052</v>
      </c>
      <c r="AE387" s="18" t="s">
        <v>126</v>
      </c>
      <c r="AF387" s="18" t="s">
        <v>281</v>
      </c>
      <c r="AG387" s="18" t="s">
        <v>1916</v>
      </c>
      <c r="AH387" s="18" t="s">
        <v>205</v>
      </c>
      <c r="AI387" s="18" t="s">
        <v>7557</v>
      </c>
      <c r="AJ387" s="18" t="s">
        <v>7558</v>
      </c>
      <c r="AK387" s="18" t="s">
        <v>130</v>
      </c>
      <c r="AL387" s="18" t="s">
        <v>2262</v>
      </c>
      <c r="AM387" s="16">
        <v>14793902</v>
      </c>
      <c r="AN387" s="16">
        <v>2155000</v>
      </c>
      <c r="AO387" s="18" t="s">
        <v>131</v>
      </c>
      <c r="AP387" s="16">
        <v>15580000</v>
      </c>
      <c r="AQ387" s="16">
        <v>4030000</v>
      </c>
      <c r="AR387" s="16">
        <v>19200000</v>
      </c>
      <c r="AS387" s="16">
        <v>0</v>
      </c>
      <c r="AT387" s="16">
        <v>19200000</v>
      </c>
      <c r="AU387" s="18" t="s">
        <v>1836</v>
      </c>
      <c r="AV387" s="19">
        <v>44960</v>
      </c>
      <c r="AX387" s="25" t="s">
        <v>141</v>
      </c>
      <c r="AY387" s="16">
        <v>19200000</v>
      </c>
      <c r="BB387" s="18" t="s">
        <v>531</v>
      </c>
      <c r="BD387" s="18">
        <v>0</v>
      </c>
      <c r="BF387" s="18">
        <v>0</v>
      </c>
      <c r="BL387" s="18" t="s">
        <v>531</v>
      </c>
      <c r="BM387" s="18" t="s">
        <v>528</v>
      </c>
      <c r="BO387" s="16">
        <v>15170000</v>
      </c>
      <c r="BP387" s="16">
        <v>310000</v>
      </c>
      <c r="BQ387" s="18" t="s">
        <v>531</v>
      </c>
      <c r="BR387" s="24" t="str">
        <f t="shared" ref="BR387:BR450" si="28">LEFT(BQ387,2)</f>
        <v xml:space="preserve">H </v>
      </c>
      <c r="BS387" s="20" t="str">
        <f t="shared" si="25"/>
        <v>YMS SETIABUDI</v>
      </c>
      <c r="BT387" s="20" t="str">
        <f t="shared" si="26"/>
        <v>3S</v>
      </c>
      <c r="BU387" s="20" t="str">
        <f t="shared" si="27"/>
        <v>5. 3S SETIABUDI</v>
      </c>
      <c r="BX387" s="18">
        <v>0</v>
      </c>
      <c r="BY387" s="18" t="s">
        <v>134</v>
      </c>
      <c r="CA387" s="18" t="s">
        <v>206</v>
      </c>
      <c r="CD387" s="18" t="s">
        <v>147</v>
      </c>
      <c r="CE387" s="18" t="s">
        <v>207</v>
      </c>
      <c r="CG387" s="18" t="s">
        <v>147</v>
      </c>
      <c r="CH387" s="18" t="s">
        <v>178</v>
      </c>
      <c r="CJ387" s="18" t="s">
        <v>139</v>
      </c>
      <c r="CV387" s="18" t="s">
        <v>119</v>
      </c>
      <c r="DA387" s="18">
        <v>0</v>
      </c>
      <c r="DC387" s="18" t="s">
        <v>140</v>
      </c>
      <c r="DD387" s="18" t="s">
        <v>141</v>
      </c>
      <c r="DG387" s="16">
        <v>19610000</v>
      </c>
      <c r="DH387" s="16">
        <v>19200000</v>
      </c>
      <c r="DI387" s="16">
        <v>310000</v>
      </c>
      <c r="DJ387" s="16">
        <v>19510000</v>
      </c>
      <c r="DK387" s="13">
        <v>99.49</v>
      </c>
      <c r="DN387" s="18" t="s">
        <v>142</v>
      </c>
      <c r="DO387" s="18" t="s">
        <v>142</v>
      </c>
      <c r="DP387" s="21" t="s">
        <v>131</v>
      </c>
      <c r="DQ387" s="16">
        <v>0</v>
      </c>
      <c r="DR387" s="16">
        <v>100000</v>
      </c>
    </row>
    <row r="388" spans="1:122" x14ac:dyDescent="0.2">
      <c r="A388" s="18" t="s">
        <v>527</v>
      </c>
      <c r="C388" s="1" t="s">
        <v>528</v>
      </c>
      <c r="D388" s="18" t="s">
        <v>119</v>
      </c>
      <c r="E388" s="18" t="s">
        <v>120</v>
      </c>
      <c r="F388" s="18" t="s">
        <v>7559</v>
      </c>
      <c r="G388" s="19">
        <v>44961</v>
      </c>
      <c r="H388" s="18" t="s">
        <v>7560</v>
      </c>
      <c r="I388" s="18" t="s">
        <v>119</v>
      </c>
      <c r="J388" s="18" t="s">
        <v>119</v>
      </c>
      <c r="K388" s="18" t="s">
        <v>7561</v>
      </c>
      <c r="L388" s="18" t="s">
        <v>7562</v>
      </c>
      <c r="M388" s="18" t="s">
        <v>7563</v>
      </c>
      <c r="P388" s="18" t="s">
        <v>539</v>
      </c>
      <c r="R388" s="18" t="s">
        <v>7561</v>
      </c>
      <c r="S388" s="18" t="s">
        <v>7562</v>
      </c>
      <c r="T388" s="18" t="s">
        <v>7563</v>
      </c>
      <c r="U388" s="18" t="s">
        <v>188</v>
      </c>
      <c r="V388" s="18" t="s">
        <v>143</v>
      </c>
      <c r="W388" s="18" t="s">
        <v>540</v>
      </c>
      <c r="X388" s="18" t="s">
        <v>503</v>
      </c>
      <c r="Z388" s="18" t="s">
        <v>320</v>
      </c>
      <c r="AA388" s="18" t="s">
        <v>539</v>
      </c>
      <c r="AD388" s="18" t="s">
        <v>2274</v>
      </c>
      <c r="AE388" s="18" t="s">
        <v>126</v>
      </c>
      <c r="AF388" s="18" t="s">
        <v>1169</v>
      </c>
      <c r="AG388" s="18" t="s">
        <v>1916</v>
      </c>
      <c r="AH388" s="18" t="s">
        <v>129</v>
      </c>
      <c r="AI388" s="18" t="s">
        <v>7564</v>
      </c>
      <c r="AJ388" s="18" t="s">
        <v>7565</v>
      </c>
      <c r="AK388" s="18" t="s">
        <v>130</v>
      </c>
      <c r="AL388" s="18" t="s">
        <v>2262</v>
      </c>
      <c r="AM388" s="16">
        <v>17520415</v>
      </c>
      <c r="AN388" s="16">
        <v>2029000</v>
      </c>
      <c r="AO388" s="18" t="s">
        <v>131</v>
      </c>
      <c r="AP388" s="16">
        <v>19065000</v>
      </c>
      <c r="AQ388" s="16">
        <v>4135000</v>
      </c>
      <c r="AR388" s="16">
        <v>23200000</v>
      </c>
      <c r="AS388" s="16">
        <v>0</v>
      </c>
      <c r="AT388" s="16">
        <v>23200000</v>
      </c>
      <c r="AU388" s="18" t="s">
        <v>1833</v>
      </c>
      <c r="AV388" s="19">
        <v>44961</v>
      </c>
      <c r="AX388" s="25" t="s">
        <v>141</v>
      </c>
      <c r="AY388" s="16">
        <v>3200000</v>
      </c>
      <c r="BB388" s="18" t="s">
        <v>531</v>
      </c>
      <c r="BD388" s="18">
        <v>0</v>
      </c>
      <c r="BF388" s="18">
        <v>0</v>
      </c>
      <c r="BL388" s="18" t="s">
        <v>531</v>
      </c>
      <c r="BM388" s="18" t="s">
        <v>528</v>
      </c>
      <c r="BO388" s="16">
        <v>19065000</v>
      </c>
      <c r="BP388" s="16">
        <v>0</v>
      </c>
      <c r="BQ388" s="18" t="s">
        <v>531</v>
      </c>
      <c r="BR388" s="24" t="str">
        <f t="shared" si="28"/>
        <v xml:space="preserve">H </v>
      </c>
      <c r="BS388" s="20" t="str">
        <f t="shared" si="25"/>
        <v>YMS SETIABUDI</v>
      </c>
      <c r="BT388" s="20" t="str">
        <f t="shared" si="26"/>
        <v>3S</v>
      </c>
      <c r="BU388" s="20" t="str">
        <f t="shared" si="27"/>
        <v>5. 3S SETIABUDI</v>
      </c>
      <c r="BX388" s="18">
        <v>0</v>
      </c>
      <c r="BY388" s="18" t="s">
        <v>134</v>
      </c>
      <c r="CD388" s="18" t="s">
        <v>147</v>
      </c>
      <c r="CE388" s="18" t="s">
        <v>207</v>
      </c>
      <c r="CG388" s="18" t="s">
        <v>147</v>
      </c>
      <c r="CH388" s="18" t="s">
        <v>178</v>
      </c>
      <c r="CJ388" s="18" t="s">
        <v>139</v>
      </c>
      <c r="CV388" s="18" t="s">
        <v>119</v>
      </c>
      <c r="CY388" s="18" t="s">
        <v>7566</v>
      </c>
      <c r="CZ388" s="19">
        <v>44961</v>
      </c>
      <c r="DA388" s="18">
        <v>20000000</v>
      </c>
      <c r="DC388" s="18" t="s">
        <v>140</v>
      </c>
      <c r="DD388" s="18" t="s">
        <v>141</v>
      </c>
      <c r="DG388" s="16">
        <v>23200000</v>
      </c>
      <c r="DH388" s="16">
        <v>23200000</v>
      </c>
      <c r="DI388" s="16">
        <v>0</v>
      </c>
      <c r="DJ388" s="16">
        <v>23200000</v>
      </c>
      <c r="DK388" s="13">
        <v>100</v>
      </c>
      <c r="DN388" s="18" t="s">
        <v>142</v>
      </c>
      <c r="DO388" s="18" t="s">
        <v>142</v>
      </c>
      <c r="DP388" s="21" t="s">
        <v>131</v>
      </c>
      <c r="DQ388" s="16">
        <v>0</v>
      </c>
      <c r="DR388" s="16">
        <v>100000</v>
      </c>
    </row>
    <row r="389" spans="1:122" x14ac:dyDescent="0.2">
      <c r="A389" s="18" t="s">
        <v>527</v>
      </c>
      <c r="B389" s="18" t="s">
        <v>543</v>
      </c>
      <c r="C389" s="1" t="s">
        <v>1187</v>
      </c>
      <c r="D389" s="18" t="s">
        <v>134</v>
      </c>
      <c r="E389" s="18" t="s">
        <v>167</v>
      </c>
      <c r="F389" s="18" t="s">
        <v>7567</v>
      </c>
      <c r="G389" s="19">
        <v>44961</v>
      </c>
      <c r="H389" s="18" t="s">
        <v>7568</v>
      </c>
      <c r="I389" s="18" t="s">
        <v>119</v>
      </c>
      <c r="J389" s="18" t="s">
        <v>119</v>
      </c>
      <c r="K389" s="18" t="s">
        <v>7569</v>
      </c>
      <c r="L389" s="18" t="s">
        <v>7570</v>
      </c>
      <c r="M389" s="18" t="s">
        <v>7571</v>
      </c>
      <c r="P389" s="18" t="s">
        <v>1236</v>
      </c>
      <c r="R389" s="18" t="s">
        <v>7569</v>
      </c>
      <c r="S389" s="18" t="s">
        <v>7570</v>
      </c>
      <c r="T389" s="18" t="s">
        <v>7571</v>
      </c>
      <c r="U389" s="18" t="s">
        <v>158</v>
      </c>
      <c r="V389" s="18" t="s">
        <v>157</v>
      </c>
      <c r="W389" s="18" t="s">
        <v>1237</v>
      </c>
      <c r="X389" s="18" t="s">
        <v>505</v>
      </c>
      <c r="Z389" s="18" t="s">
        <v>320</v>
      </c>
      <c r="AA389" s="18" t="s">
        <v>1236</v>
      </c>
      <c r="AD389" s="18" t="s">
        <v>2286</v>
      </c>
      <c r="AE389" s="18" t="s">
        <v>126</v>
      </c>
      <c r="AF389" s="18" t="s">
        <v>1172</v>
      </c>
      <c r="AG389" s="18" t="s">
        <v>1916</v>
      </c>
      <c r="AH389" s="18" t="s">
        <v>205</v>
      </c>
      <c r="AI389" s="18" t="s">
        <v>7572</v>
      </c>
      <c r="AJ389" s="18" t="s">
        <v>7573</v>
      </c>
      <c r="AK389" s="18" t="s">
        <v>130</v>
      </c>
      <c r="AL389" s="18" t="s">
        <v>2262</v>
      </c>
      <c r="AM389" s="16">
        <v>17808068</v>
      </c>
      <c r="AN389" s="16">
        <v>0</v>
      </c>
      <c r="AO389" s="18" t="s">
        <v>412</v>
      </c>
      <c r="AP389" s="16">
        <v>19465000</v>
      </c>
      <c r="AQ389" s="16">
        <v>0</v>
      </c>
      <c r="AR389" s="16">
        <v>19465000</v>
      </c>
      <c r="AS389" s="16">
        <v>0</v>
      </c>
      <c r="AT389" s="16">
        <v>19465000</v>
      </c>
      <c r="AU389" s="18" t="s">
        <v>1836</v>
      </c>
      <c r="AV389" s="19">
        <v>44961</v>
      </c>
      <c r="AX389" s="25" t="s">
        <v>141</v>
      </c>
      <c r="AY389" s="16">
        <v>19465000</v>
      </c>
      <c r="BB389" s="18" t="s">
        <v>531</v>
      </c>
      <c r="BD389" s="18">
        <v>0</v>
      </c>
      <c r="BF389" s="18">
        <v>0</v>
      </c>
      <c r="BL389" s="18" t="s">
        <v>531</v>
      </c>
      <c r="BM389" s="18" t="s">
        <v>1187</v>
      </c>
      <c r="BO389" s="16">
        <v>19465000</v>
      </c>
      <c r="BP389" s="16">
        <v>0</v>
      </c>
      <c r="BQ389" s="18" t="s">
        <v>531</v>
      </c>
      <c r="BR389" s="24" t="str">
        <f t="shared" si="28"/>
        <v xml:space="preserve">H </v>
      </c>
      <c r="BS389" s="20" t="str">
        <f t="shared" si="25"/>
        <v>YMS SETIABUDI</v>
      </c>
      <c r="BT389" s="20" t="str">
        <f t="shared" si="26"/>
        <v>3S</v>
      </c>
      <c r="BU389" s="20" t="str">
        <f t="shared" si="27"/>
        <v>5. 3S SETIABUDI</v>
      </c>
      <c r="BX389" s="18">
        <v>0</v>
      </c>
      <c r="BY389" s="18" t="s">
        <v>173</v>
      </c>
      <c r="CA389" s="18" t="s">
        <v>206</v>
      </c>
      <c r="CD389" s="18" t="s">
        <v>147</v>
      </c>
      <c r="CE389" s="18" t="s">
        <v>207</v>
      </c>
      <c r="CG389" s="18" t="s">
        <v>147</v>
      </c>
      <c r="CH389" s="18" t="s">
        <v>178</v>
      </c>
      <c r="CJ389" s="18" t="s">
        <v>139</v>
      </c>
      <c r="CV389" s="18" t="s">
        <v>119</v>
      </c>
      <c r="DA389" s="18">
        <v>0</v>
      </c>
      <c r="DC389" s="18" t="s">
        <v>140</v>
      </c>
      <c r="DD389" s="18" t="s">
        <v>141</v>
      </c>
      <c r="DG389" s="16">
        <v>19465000</v>
      </c>
      <c r="DH389" s="16">
        <v>19465000</v>
      </c>
      <c r="DI389" s="16">
        <v>0</v>
      </c>
      <c r="DJ389" s="16">
        <v>19465000</v>
      </c>
      <c r="DK389" s="13">
        <v>100</v>
      </c>
      <c r="DN389" s="18" t="s">
        <v>175</v>
      </c>
      <c r="DO389" s="18" t="s">
        <v>175</v>
      </c>
      <c r="DP389" s="21" t="s">
        <v>131</v>
      </c>
      <c r="DQ389" s="16">
        <v>100000</v>
      </c>
    </row>
    <row r="390" spans="1:122" x14ac:dyDescent="0.2">
      <c r="A390" s="18" t="s">
        <v>527</v>
      </c>
      <c r="C390" s="1" t="s">
        <v>528</v>
      </c>
      <c r="D390" s="18" t="s">
        <v>119</v>
      </c>
      <c r="E390" s="18" t="s">
        <v>120</v>
      </c>
      <c r="F390" s="18" t="s">
        <v>7574</v>
      </c>
      <c r="G390" s="19">
        <v>44963</v>
      </c>
      <c r="H390" s="18" t="s">
        <v>7575</v>
      </c>
      <c r="I390" s="18" t="s">
        <v>119</v>
      </c>
      <c r="J390" s="18" t="s">
        <v>119</v>
      </c>
      <c r="K390" s="18" t="s">
        <v>7576</v>
      </c>
      <c r="L390" s="18" t="s">
        <v>7577</v>
      </c>
      <c r="M390" s="18" t="s">
        <v>7578</v>
      </c>
      <c r="P390" s="18" t="s">
        <v>524</v>
      </c>
      <c r="R390" s="18" t="s">
        <v>7579</v>
      </c>
      <c r="S390" s="18" t="s">
        <v>7580</v>
      </c>
      <c r="T390" s="18" t="s">
        <v>7578</v>
      </c>
      <c r="U390" s="18" t="s">
        <v>122</v>
      </c>
      <c r="V390" s="18" t="s">
        <v>157</v>
      </c>
      <c r="W390" s="18" t="s">
        <v>525</v>
      </c>
      <c r="X390" s="18" t="s">
        <v>503</v>
      </c>
      <c r="Z390" s="18" t="s">
        <v>320</v>
      </c>
      <c r="AA390" s="18" t="s">
        <v>524</v>
      </c>
      <c r="AD390" s="18" t="s">
        <v>2295</v>
      </c>
      <c r="AE390" s="18" t="s">
        <v>126</v>
      </c>
      <c r="AF390" s="18" t="s">
        <v>1169</v>
      </c>
      <c r="AG390" s="18" t="s">
        <v>1916</v>
      </c>
      <c r="AH390" s="18" t="s">
        <v>153</v>
      </c>
      <c r="AI390" s="18" t="s">
        <v>7581</v>
      </c>
      <c r="AJ390" s="18" t="s">
        <v>7582</v>
      </c>
      <c r="AK390" s="18" t="s">
        <v>130</v>
      </c>
      <c r="AL390" s="18" t="s">
        <v>2262</v>
      </c>
      <c r="AM390" s="16">
        <v>17520415</v>
      </c>
      <c r="AN390" s="16">
        <v>2029000</v>
      </c>
      <c r="AO390" s="18" t="s">
        <v>131</v>
      </c>
      <c r="AP390" s="16">
        <v>19065000</v>
      </c>
      <c r="AQ390" s="16">
        <v>4135000</v>
      </c>
      <c r="AR390" s="16">
        <v>23000000</v>
      </c>
      <c r="AS390" s="16">
        <v>0</v>
      </c>
      <c r="AT390" s="16">
        <v>23000000</v>
      </c>
      <c r="AU390" s="18" t="s">
        <v>1833</v>
      </c>
      <c r="AV390" s="19">
        <v>44963</v>
      </c>
      <c r="AX390" s="25" t="s">
        <v>141</v>
      </c>
      <c r="AY390" s="16">
        <v>0</v>
      </c>
      <c r="BB390" s="18" t="s">
        <v>531</v>
      </c>
      <c r="BD390" s="18">
        <v>0</v>
      </c>
      <c r="BF390" s="18">
        <v>0</v>
      </c>
      <c r="BL390" s="18" t="s">
        <v>531</v>
      </c>
      <c r="BM390" s="18" t="s">
        <v>528</v>
      </c>
      <c r="BO390" s="16">
        <v>18865000</v>
      </c>
      <c r="BP390" s="16">
        <v>0</v>
      </c>
      <c r="BQ390" s="18" t="s">
        <v>531</v>
      </c>
      <c r="BR390" s="24" t="str">
        <f t="shared" si="28"/>
        <v xml:space="preserve">H </v>
      </c>
      <c r="BS390" s="20" t="str">
        <f t="shared" si="25"/>
        <v>YMS SETIABUDI</v>
      </c>
      <c r="BT390" s="20" t="str">
        <f t="shared" si="26"/>
        <v>3S</v>
      </c>
      <c r="BU390" s="20" t="str">
        <f t="shared" si="27"/>
        <v>5. 3S SETIABUDI</v>
      </c>
      <c r="BX390" s="18">
        <v>0</v>
      </c>
      <c r="BY390" s="18" t="s">
        <v>134</v>
      </c>
      <c r="CD390" s="18" t="s">
        <v>147</v>
      </c>
      <c r="CE390" s="18" t="s">
        <v>207</v>
      </c>
      <c r="CG390" s="18" t="s">
        <v>147</v>
      </c>
      <c r="CH390" s="18" t="s">
        <v>178</v>
      </c>
      <c r="CJ390" s="18" t="s">
        <v>139</v>
      </c>
      <c r="CV390" s="18" t="s">
        <v>119</v>
      </c>
      <c r="CY390" s="18" t="s">
        <v>7583</v>
      </c>
      <c r="CZ390" s="19">
        <v>44963</v>
      </c>
      <c r="DA390" s="18">
        <v>23000000</v>
      </c>
      <c r="DC390" s="18" t="s">
        <v>140</v>
      </c>
      <c r="DD390" s="18" t="s">
        <v>141</v>
      </c>
      <c r="DG390" s="16">
        <v>23200000</v>
      </c>
      <c r="DH390" s="16">
        <v>23000000</v>
      </c>
      <c r="DI390" s="16">
        <v>0</v>
      </c>
      <c r="DJ390" s="16">
        <v>23000000</v>
      </c>
      <c r="DK390" s="13">
        <v>99.14</v>
      </c>
      <c r="DN390" s="18" t="s">
        <v>142</v>
      </c>
      <c r="DO390" s="18" t="s">
        <v>142</v>
      </c>
      <c r="DP390" s="21" t="s">
        <v>131</v>
      </c>
      <c r="DQ390" s="16">
        <v>0</v>
      </c>
      <c r="DR390" s="16">
        <v>100000</v>
      </c>
    </row>
    <row r="391" spans="1:122" x14ac:dyDescent="0.2">
      <c r="A391" s="18" t="s">
        <v>527</v>
      </c>
      <c r="C391" s="1" t="s">
        <v>532</v>
      </c>
      <c r="D391" s="18" t="s">
        <v>119</v>
      </c>
      <c r="E391" s="18" t="s">
        <v>120</v>
      </c>
      <c r="F391" s="18" t="s">
        <v>7584</v>
      </c>
      <c r="G391" s="19">
        <v>44963</v>
      </c>
      <c r="H391" s="18" t="s">
        <v>7585</v>
      </c>
      <c r="I391" s="18" t="s">
        <v>119</v>
      </c>
      <c r="J391" s="18" t="s">
        <v>119</v>
      </c>
      <c r="K391" s="18" t="s">
        <v>7586</v>
      </c>
      <c r="L391" s="18" t="s">
        <v>7587</v>
      </c>
      <c r="M391" s="18" t="s">
        <v>7588</v>
      </c>
      <c r="P391" s="18" t="s">
        <v>539</v>
      </c>
      <c r="R391" s="18" t="s">
        <v>7586</v>
      </c>
      <c r="S391" s="18" t="s">
        <v>7587</v>
      </c>
      <c r="T391" s="18" t="s">
        <v>7588</v>
      </c>
      <c r="U391" s="18" t="s">
        <v>123</v>
      </c>
      <c r="V391" s="18" t="s">
        <v>188</v>
      </c>
      <c r="W391" s="18" t="s">
        <v>540</v>
      </c>
      <c r="X391" s="18" t="s">
        <v>503</v>
      </c>
      <c r="Z391" s="18" t="s">
        <v>320</v>
      </c>
      <c r="AA391" s="18" t="s">
        <v>539</v>
      </c>
      <c r="AD391" s="18" t="s">
        <v>1985</v>
      </c>
      <c r="AE391" s="18" t="s">
        <v>126</v>
      </c>
      <c r="AF391" s="18" t="s">
        <v>214</v>
      </c>
      <c r="AG391" s="18" t="s">
        <v>1916</v>
      </c>
      <c r="AH391" s="18" t="s">
        <v>153</v>
      </c>
      <c r="AI391" s="18" t="s">
        <v>7589</v>
      </c>
      <c r="AJ391" s="18" t="s">
        <v>7590</v>
      </c>
      <c r="AK391" s="18" t="s">
        <v>130</v>
      </c>
      <c r="AL391" s="18" t="s">
        <v>2262</v>
      </c>
      <c r="AM391" s="16">
        <v>13972516</v>
      </c>
      <c r="AN391" s="16">
        <v>1987000</v>
      </c>
      <c r="AO391" s="18" t="s">
        <v>131</v>
      </c>
      <c r="AP391" s="16">
        <v>15015000</v>
      </c>
      <c r="AQ391" s="16">
        <v>3975000</v>
      </c>
      <c r="AR391" s="16">
        <v>18700000</v>
      </c>
      <c r="AS391" s="16">
        <v>0</v>
      </c>
      <c r="AT391" s="16">
        <v>18700000</v>
      </c>
      <c r="AU391" s="18" t="s">
        <v>1835</v>
      </c>
      <c r="AV391" s="19">
        <v>44963</v>
      </c>
      <c r="AX391" s="25" t="s">
        <v>141</v>
      </c>
      <c r="AY391" s="16">
        <v>18700000</v>
      </c>
      <c r="BB391" s="18" t="s">
        <v>531</v>
      </c>
      <c r="BD391" s="18">
        <v>0</v>
      </c>
      <c r="BF391" s="18">
        <v>0</v>
      </c>
      <c r="BL391" s="18" t="s">
        <v>531</v>
      </c>
      <c r="BM391" s="18" t="s">
        <v>532</v>
      </c>
      <c r="BO391" s="16">
        <v>14725000</v>
      </c>
      <c r="BP391" s="16">
        <v>290000</v>
      </c>
      <c r="BQ391" s="18" t="s">
        <v>531</v>
      </c>
      <c r="BR391" s="24" t="str">
        <f t="shared" si="28"/>
        <v xml:space="preserve">H </v>
      </c>
      <c r="BS391" s="20" t="str">
        <f t="shared" si="25"/>
        <v>YMS SETIABUDI</v>
      </c>
      <c r="BT391" s="20" t="str">
        <f t="shared" si="26"/>
        <v>3S</v>
      </c>
      <c r="BU391" s="20" t="str">
        <f t="shared" si="27"/>
        <v>5. 3S SETIABUDI</v>
      </c>
      <c r="BX391" s="18">
        <v>0</v>
      </c>
      <c r="BY391" s="18" t="s">
        <v>134</v>
      </c>
      <c r="CD391" s="18" t="s">
        <v>166</v>
      </c>
      <c r="CE391" s="18" t="s">
        <v>191</v>
      </c>
      <c r="CG391" s="18" t="s">
        <v>166</v>
      </c>
      <c r="CH391" s="18" t="s">
        <v>146</v>
      </c>
      <c r="CJ391" s="18" t="s">
        <v>139</v>
      </c>
      <c r="CV391" s="18" t="s">
        <v>119</v>
      </c>
      <c r="DA391" s="18">
        <v>0</v>
      </c>
      <c r="DC391" s="18" t="s">
        <v>140</v>
      </c>
      <c r="DD391" s="18" t="s">
        <v>141</v>
      </c>
      <c r="DG391" s="16">
        <v>18990000</v>
      </c>
      <c r="DH391" s="16">
        <v>18700000</v>
      </c>
      <c r="DI391" s="16">
        <v>290000</v>
      </c>
      <c r="DJ391" s="16">
        <v>18990000</v>
      </c>
      <c r="DK391" s="13">
        <v>100</v>
      </c>
      <c r="DN391" s="18" t="s">
        <v>142</v>
      </c>
      <c r="DO391" s="18" t="s">
        <v>142</v>
      </c>
      <c r="DP391" s="21" t="s">
        <v>131</v>
      </c>
      <c r="DQ391" s="16">
        <v>0</v>
      </c>
      <c r="DR391" s="16">
        <v>100000</v>
      </c>
    </row>
    <row r="392" spans="1:122" x14ac:dyDescent="0.2">
      <c r="A392" s="18" t="s">
        <v>527</v>
      </c>
      <c r="C392" s="1" t="s">
        <v>528</v>
      </c>
      <c r="D392" s="18" t="s">
        <v>119</v>
      </c>
      <c r="E392" s="18" t="s">
        <v>120</v>
      </c>
      <c r="F392" s="18" t="s">
        <v>7591</v>
      </c>
      <c r="G392" s="19">
        <v>44964</v>
      </c>
      <c r="H392" s="18" t="s">
        <v>7592</v>
      </c>
      <c r="I392" s="18" t="s">
        <v>119</v>
      </c>
      <c r="J392" s="18" t="s">
        <v>119</v>
      </c>
      <c r="K392" s="18" t="s">
        <v>7593</v>
      </c>
      <c r="L392" s="18" t="s">
        <v>7594</v>
      </c>
      <c r="M392" s="18" t="s">
        <v>7595</v>
      </c>
      <c r="P392" s="18" t="s">
        <v>750</v>
      </c>
      <c r="R392" s="18" t="s">
        <v>7596</v>
      </c>
      <c r="S392" s="18" t="s">
        <v>7597</v>
      </c>
      <c r="T392" s="18" t="s">
        <v>7598</v>
      </c>
      <c r="U392" s="18" t="s">
        <v>158</v>
      </c>
      <c r="V392" s="18" t="s">
        <v>158</v>
      </c>
      <c r="W392" s="18" t="s">
        <v>2827</v>
      </c>
      <c r="X392" s="18" t="s">
        <v>751</v>
      </c>
      <c r="Y392" s="18" t="s">
        <v>549</v>
      </c>
      <c r="AA392" s="18" t="s">
        <v>750</v>
      </c>
      <c r="AD392" s="18" t="s">
        <v>2089</v>
      </c>
      <c r="AE392" s="18" t="s">
        <v>126</v>
      </c>
      <c r="AF392" s="18" t="s">
        <v>1167</v>
      </c>
      <c r="AG392" s="18" t="s">
        <v>1916</v>
      </c>
      <c r="AH392" s="18" t="s">
        <v>129</v>
      </c>
      <c r="AI392" s="18" t="s">
        <v>7599</v>
      </c>
      <c r="AJ392" s="18" t="s">
        <v>7600</v>
      </c>
      <c r="AK392" s="18" t="s">
        <v>130</v>
      </c>
      <c r="AL392" s="18" t="s">
        <v>2262</v>
      </c>
      <c r="AM392" s="16">
        <v>25155297</v>
      </c>
      <c r="AN392" s="16">
        <v>0</v>
      </c>
      <c r="AO392" s="18" t="s">
        <v>131</v>
      </c>
      <c r="AP392" s="16">
        <v>26495000</v>
      </c>
      <c r="AQ392" s="16">
        <v>5275000</v>
      </c>
      <c r="AR392" s="16">
        <v>31770000</v>
      </c>
      <c r="AS392" s="16">
        <v>0</v>
      </c>
      <c r="AT392" s="16">
        <v>31770000</v>
      </c>
      <c r="AU392" s="18" t="s">
        <v>1833</v>
      </c>
      <c r="AV392" s="19">
        <v>44964</v>
      </c>
      <c r="AX392" s="25" t="s">
        <v>141</v>
      </c>
      <c r="AY392" s="16">
        <v>0</v>
      </c>
      <c r="BB392" s="18" t="s">
        <v>531</v>
      </c>
      <c r="BD392" s="18">
        <v>0</v>
      </c>
      <c r="BF392" s="18">
        <v>0</v>
      </c>
      <c r="BL392" s="18" t="s">
        <v>531</v>
      </c>
      <c r="BM392" s="18" t="s">
        <v>528</v>
      </c>
      <c r="BO392" s="16">
        <v>26495000</v>
      </c>
      <c r="BP392" s="16">
        <v>0</v>
      </c>
      <c r="BQ392" s="18" t="s">
        <v>531</v>
      </c>
      <c r="BR392" s="24" t="str">
        <f t="shared" si="28"/>
        <v xml:space="preserve">H </v>
      </c>
      <c r="BS392" s="20" t="str">
        <f t="shared" si="25"/>
        <v>YMS SETIABUDI</v>
      </c>
      <c r="BT392" s="20" t="str">
        <f t="shared" si="26"/>
        <v>3S</v>
      </c>
      <c r="BU392" s="20" t="str">
        <f t="shared" si="27"/>
        <v>5. 3S SETIABUDI</v>
      </c>
      <c r="BX392" s="18">
        <v>0</v>
      </c>
      <c r="BY392" s="18" t="s">
        <v>134</v>
      </c>
      <c r="CD392" s="18" t="s">
        <v>147</v>
      </c>
      <c r="CE392" s="18" t="s">
        <v>207</v>
      </c>
      <c r="CG392" s="18" t="s">
        <v>147</v>
      </c>
      <c r="CH392" s="18" t="s">
        <v>178</v>
      </c>
      <c r="CJ392" s="18" t="s">
        <v>139</v>
      </c>
      <c r="CV392" s="18" t="s">
        <v>119</v>
      </c>
      <c r="CY392" s="18" t="s">
        <v>7601</v>
      </c>
      <c r="CZ392" s="19">
        <v>44963</v>
      </c>
      <c r="DA392" s="18">
        <v>31770000</v>
      </c>
      <c r="DC392" s="18" t="s">
        <v>140</v>
      </c>
      <c r="DD392" s="18" t="s">
        <v>141</v>
      </c>
      <c r="DG392" s="16">
        <v>31770000</v>
      </c>
      <c r="DH392" s="16">
        <v>31770000</v>
      </c>
      <c r="DI392" s="16">
        <v>0</v>
      </c>
      <c r="DJ392" s="16">
        <v>31770000</v>
      </c>
      <c r="DK392" s="13">
        <v>100</v>
      </c>
      <c r="DN392" s="18" t="s">
        <v>142</v>
      </c>
      <c r="DO392" s="18" t="s">
        <v>142</v>
      </c>
      <c r="DP392" s="21" t="s">
        <v>131</v>
      </c>
      <c r="DQ392" s="16">
        <v>0</v>
      </c>
      <c r="DR392" s="16">
        <v>100000</v>
      </c>
    </row>
    <row r="393" spans="1:122" x14ac:dyDescent="0.2">
      <c r="A393" s="18" t="s">
        <v>527</v>
      </c>
      <c r="C393" s="1" t="s">
        <v>528</v>
      </c>
      <c r="D393" s="18" t="s">
        <v>119</v>
      </c>
      <c r="E393" s="18" t="s">
        <v>120</v>
      </c>
      <c r="F393" s="18" t="s">
        <v>7602</v>
      </c>
      <c r="G393" s="19">
        <v>44965</v>
      </c>
      <c r="H393" s="18" t="s">
        <v>7603</v>
      </c>
      <c r="I393" s="18" t="s">
        <v>119</v>
      </c>
      <c r="J393" s="18" t="s">
        <v>119</v>
      </c>
      <c r="K393" s="18" t="s">
        <v>7604</v>
      </c>
      <c r="L393" s="18" t="s">
        <v>7605</v>
      </c>
      <c r="M393" s="18" t="s">
        <v>7606</v>
      </c>
      <c r="P393" s="18" t="s">
        <v>1834</v>
      </c>
      <c r="R393" s="18" t="s">
        <v>7604</v>
      </c>
      <c r="S393" s="18" t="s">
        <v>7605</v>
      </c>
      <c r="T393" s="18" t="s">
        <v>7606</v>
      </c>
      <c r="U393" s="18" t="s">
        <v>144</v>
      </c>
      <c r="V393" s="18" t="s">
        <v>122</v>
      </c>
      <c r="W393" s="18" t="s">
        <v>554</v>
      </c>
      <c r="X393" s="18" t="s">
        <v>498</v>
      </c>
      <c r="Z393" s="18" t="s">
        <v>320</v>
      </c>
      <c r="AA393" s="18" t="s">
        <v>1834</v>
      </c>
      <c r="AD393" s="18" t="s">
        <v>2066</v>
      </c>
      <c r="AE393" s="18" t="s">
        <v>126</v>
      </c>
      <c r="AF393" s="18" t="s">
        <v>1932</v>
      </c>
      <c r="AG393" s="18" t="s">
        <v>1916</v>
      </c>
      <c r="AH393" s="18" t="s">
        <v>2067</v>
      </c>
      <c r="AI393" s="18" t="s">
        <v>7607</v>
      </c>
      <c r="AJ393" s="18" t="s">
        <v>7608</v>
      </c>
      <c r="AK393" s="18" t="s">
        <v>130</v>
      </c>
      <c r="AL393" s="18" t="s">
        <v>2262</v>
      </c>
      <c r="AM393" s="16">
        <v>17020339</v>
      </c>
      <c r="AN393" s="16">
        <v>2113000</v>
      </c>
      <c r="AO393" s="18" t="s">
        <v>131</v>
      </c>
      <c r="AP393" s="16">
        <v>17925000</v>
      </c>
      <c r="AQ393" s="16">
        <v>3875000</v>
      </c>
      <c r="AR393" s="16">
        <v>21800000</v>
      </c>
      <c r="AS393" s="16">
        <v>0</v>
      </c>
      <c r="AT393" s="16">
        <v>21800000</v>
      </c>
      <c r="AU393" s="18" t="s">
        <v>1833</v>
      </c>
      <c r="AV393" s="19">
        <v>44965</v>
      </c>
      <c r="AX393" s="25" t="s">
        <v>141</v>
      </c>
      <c r="AY393" s="16">
        <v>0</v>
      </c>
      <c r="BB393" s="18" t="s">
        <v>531</v>
      </c>
      <c r="BD393" s="18">
        <v>0</v>
      </c>
      <c r="BF393" s="18">
        <v>0</v>
      </c>
      <c r="BL393" s="18" t="s">
        <v>531</v>
      </c>
      <c r="BM393" s="18" t="s">
        <v>528</v>
      </c>
      <c r="BO393" s="16">
        <v>17925000</v>
      </c>
      <c r="BP393" s="16">
        <v>0</v>
      </c>
      <c r="BQ393" s="18" t="s">
        <v>531</v>
      </c>
      <c r="BR393" s="24" t="str">
        <f t="shared" si="28"/>
        <v xml:space="preserve">H </v>
      </c>
      <c r="BS393" s="20" t="str">
        <f t="shared" si="25"/>
        <v>YMS SETIABUDI</v>
      </c>
      <c r="BT393" s="20" t="str">
        <f t="shared" si="26"/>
        <v>3S</v>
      </c>
      <c r="BU393" s="20" t="str">
        <f t="shared" si="27"/>
        <v>5. 3S SETIABUDI</v>
      </c>
      <c r="BX393" s="18">
        <v>0</v>
      </c>
      <c r="BY393" s="18" t="s">
        <v>134</v>
      </c>
      <c r="CD393" s="18" t="s">
        <v>147</v>
      </c>
      <c r="CE393" s="18" t="s">
        <v>207</v>
      </c>
      <c r="CG393" s="18" t="s">
        <v>147</v>
      </c>
      <c r="CH393" s="18" t="s">
        <v>178</v>
      </c>
      <c r="CJ393" s="18" t="s">
        <v>139</v>
      </c>
      <c r="CV393" s="18" t="s">
        <v>119</v>
      </c>
      <c r="CY393" s="18" t="s">
        <v>7609</v>
      </c>
      <c r="CZ393" s="19">
        <v>44965</v>
      </c>
      <c r="DA393" s="18">
        <v>21800000</v>
      </c>
      <c r="DC393" s="18" t="s">
        <v>140</v>
      </c>
      <c r="DD393" s="18" t="s">
        <v>141</v>
      </c>
      <c r="DG393" s="16">
        <v>21800000</v>
      </c>
      <c r="DH393" s="16">
        <v>21800000</v>
      </c>
      <c r="DI393" s="16">
        <v>0</v>
      </c>
      <c r="DJ393" s="16">
        <v>21800000</v>
      </c>
      <c r="DK393" s="13">
        <v>100</v>
      </c>
      <c r="DN393" s="18" t="s">
        <v>142</v>
      </c>
      <c r="DO393" s="18" t="s">
        <v>142</v>
      </c>
      <c r="DP393" s="21" t="s">
        <v>131</v>
      </c>
      <c r="DQ393" s="16">
        <v>0</v>
      </c>
      <c r="DR393" s="16">
        <v>100000</v>
      </c>
    </row>
    <row r="394" spans="1:122" x14ac:dyDescent="0.2">
      <c r="A394" s="18" t="s">
        <v>527</v>
      </c>
      <c r="C394" s="1" t="s">
        <v>1326</v>
      </c>
      <c r="D394" s="18" t="s">
        <v>119</v>
      </c>
      <c r="E394" s="18" t="s">
        <v>120</v>
      </c>
      <c r="F394" s="18" t="s">
        <v>7610</v>
      </c>
      <c r="G394" s="19">
        <v>44965</v>
      </c>
      <c r="H394" s="18" t="s">
        <v>7611</v>
      </c>
      <c r="I394" s="18" t="s">
        <v>119</v>
      </c>
      <c r="J394" s="18" t="s">
        <v>119</v>
      </c>
      <c r="K394" s="18" t="s">
        <v>7612</v>
      </c>
      <c r="L394" s="18" t="s">
        <v>7613</v>
      </c>
      <c r="M394" s="18" t="s">
        <v>7614</v>
      </c>
      <c r="P394" s="18" t="s">
        <v>7615</v>
      </c>
      <c r="R394" s="18" t="s">
        <v>7616</v>
      </c>
      <c r="S394" s="18" t="s">
        <v>7617</v>
      </c>
      <c r="T394" s="18" t="s">
        <v>7618</v>
      </c>
      <c r="U394" s="18" t="s">
        <v>123</v>
      </c>
      <c r="V394" s="18" t="s">
        <v>188</v>
      </c>
      <c r="W394" s="18" t="s">
        <v>2180</v>
      </c>
      <c r="X394" s="18" t="s">
        <v>505</v>
      </c>
      <c r="Z394" s="18" t="s">
        <v>320</v>
      </c>
      <c r="AA394" s="18" t="s">
        <v>2179</v>
      </c>
      <c r="AD394" s="18" t="s">
        <v>2286</v>
      </c>
      <c r="AE394" s="18" t="s">
        <v>126</v>
      </c>
      <c r="AF394" s="18" t="s">
        <v>1172</v>
      </c>
      <c r="AG394" s="18" t="s">
        <v>1916</v>
      </c>
      <c r="AH394" s="18" t="s">
        <v>205</v>
      </c>
      <c r="AI394" s="18" t="s">
        <v>7619</v>
      </c>
      <c r="AJ394" s="18" t="s">
        <v>7620</v>
      </c>
      <c r="AK394" s="18" t="s">
        <v>130</v>
      </c>
      <c r="AL394" s="18" t="s">
        <v>2262</v>
      </c>
      <c r="AM394" s="16">
        <v>17808068</v>
      </c>
      <c r="AN394" s="16">
        <v>0</v>
      </c>
      <c r="AO394" s="18" t="s">
        <v>131</v>
      </c>
      <c r="AP394" s="16">
        <v>19465000</v>
      </c>
      <c r="AQ394" s="16">
        <v>4135000</v>
      </c>
      <c r="AR394" s="16">
        <v>23600000</v>
      </c>
      <c r="AS394" s="16">
        <v>0</v>
      </c>
      <c r="AT394" s="16">
        <v>23600000</v>
      </c>
      <c r="AU394" s="18" t="s">
        <v>1887</v>
      </c>
      <c r="AV394" s="19">
        <v>44965</v>
      </c>
      <c r="AX394" s="25" t="s">
        <v>141</v>
      </c>
      <c r="AY394" s="16">
        <v>22600000</v>
      </c>
      <c r="BB394" s="18" t="s">
        <v>531</v>
      </c>
      <c r="BD394" s="18">
        <v>0</v>
      </c>
      <c r="BF394" s="18">
        <v>0</v>
      </c>
      <c r="BL394" s="18" t="s">
        <v>531</v>
      </c>
      <c r="BM394" s="18" t="s">
        <v>1326</v>
      </c>
      <c r="BO394" s="16">
        <v>19465000</v>
      </c>
      <c r="BP394" s="16">
        <v>0</v>
      </c>
      <c r="BQ394" s="18" t="s">
        <v>531</v>
      </c>
      <c r="BR394" s="24" t="str">
        <f t="shared" si="28"/>
        <v xml:space="preserve">H </v>
      </c>
      <c r="BS394" s="20" t="str">
        <f t="shared" si="25"/>
        <v>YMS SETIABUDI</v>
      </c>
      <c r="BT394" s="20" t="str">
        <f t="shared" si="26"/>
        <v>3S</v>
      </c>
      <c r="BU394" s="20" t="str">
        <f t="shared" si="27"/>
        <v>5. 3S SETIABUDI</v>
      </c>
      <c r="BX394" s="18">
        <v>0</v>
      </c>
      <c r="BY394" s="18" t="s">
        <v>134</v>
      </c>
      <c r="CD394" s="18" t="s">
        <v>137</v>
      </c>
      <c r="CE394" s="18" t="s">
        <v>147</v>
      </c>
      <c r="CG394" s="18" t="s">
        <v>178</v>
      </c>
      <c r="CH394" s="18" t="s">
        <v>146</v>
      </c>
      <c r="CJ394" s="18" t="s">
        <v>139</v>
      </c>
      <c r="CV394" s="18" t="s">
        <v>119</v>
      </c>
      <c r="CY394" s="18" t="s">
        <v>7621</v>
      </c>
      <c r="CZ394" s="19">
        <v>44956</v>
      </c>
      <c r="DA394" s="18">
        <v>1000000</v>
      </c>
      <c r="DC394" s="18" t="s">
        <v>140</v>
      </c>
      <c r="DD394" s="18" t="s">
        <v>141</v>
      </c>
      <c r="DG394" s="16">
        <v>23600000</v>
      </c>
      <c r="DH394" s="16">
        <v>23600000</v>
      </c>
      <c r="DI394" s="16">
        <v>0</v>
      </c>
      <c r="DJ394" s="16">
        <v>23600000</v>
      </c>
      <c r="DK394" s="13">
        <v>100</v>
      </c>
      <c r="DN394" s="18" t="s">
        <v>142</v>
      </c>
      <c r="DO394" s="18" t="s">
        <v>142</v>
      </c>
      <c r="DP394" s="21" t="s">
        <v>131</v>
      </c>
      <c r="DQ394" s="16">
        <v>0</v>
      </c>
      <c r="DR394" s="16">
        <v>100000</v>
      </c>
    </row>
    <row r="395" spans="1:122" x14ac:dyDescent="0.2">
      <c r="A395" s="18" t="s">
        <v>527</v>
      </c>
      <c r="C395" s="1" t="s">
        <v>1326</v>
      </c>
      <c r="D395" s="18" t="s">
        <v>119</v>
      </c>
      <c r="E395" s="18" t="s">
        <v>120</v>
      </c>
      <c r="F395" s="18" t="s">
        <v>7622</v>
      </c>
      <c r="G395" s="19">
        <v>44966</v>
      </c>
      <c r="H395" s="18" t="s">
        <v>7623</v>
      </c>
      <c r="I395" s="18" t="s">
        <v>119</v>
      </c>
      <c r="J395" s="18" t="s">
        <v>119</v>
      </c>
      <c r="K395" s="18" t="s">
        <v>7624</v>
      </c>
      <c r="L395" s="18" t="s">
        <v>7625</v>
      </c>
      <c r="M395" s="18" t="s">
        <v>2717</v>
      </c>
      <c r="P395" s="18" t="s">
        <v>497</v>
      </c>
      <c r="R395" s="18" t="s">
        <v>7624</v>
      </c>
      <c r="S395" s="18" t="s">
        <v>7625</v>
      </c>
      <c r="T395" s="18" t="s">
        <v>2717</v>
      </c>
      <c r="U395" s="18" t="s">
        <v>164</v>
      </c>
      <c r="V395" s="18" t="s">
        <v>188</v>
      </c>
      <c r="W395" s="18" t="s">
        <v>1882</v>
      </c>
      <c r="X395" s="18" t="s">
        <v>498</v>
      </c>
      <c r="Z395" s="18" t="s">
        <v>320</v>
      </c>
      <c r="AA395" s="18" t="s">
        <v>497</v>
      </c>
      <c r="AD395" s="18" t="s">
        <v>2303</v>
      </c>
      <c r="AE395" s="18" t="s">
        <v>126</v>
      </c>
      <c r="AF395" s="18" t="s">
        <v>214</v>
      </c>
      <c r="AG395" s="18" t="s">
        <v>1916</v>
      </c>
      <c r="AH395" s="18" t="s">
        <v>129</v>
      </c>
      <c r="AI395" s="18" t="s">
        <v>7626</v>
      </c>
      <c r="AJ395" s="18" t="s">
        <v>7627</v>
      </c>
      <c r="AK395" s="18" t="s">
        <v>130</v>
      </c>
      <c r="AL395" s="18" t="s">
        <v>2262</v>
      </c>
      <c r="AM395" s="16">
        <v>14257939</v>
      </c>
      <c r="AN395" s="16">
        <v>1987000</v>
      </c>
      <c r="AO395" s="18" t="s">
        <v>131</v>
      </c>
      <c r="AP395" s="16">
        <v>15015000</v>
      </c>
      <c r="AQ395" s="16">
        <v>3975000</v>
      </c>
      <c r="AR395" s="16">
        <v>18700000</v>
      </c>
      <c r="AS395" s="16">
        <v>0</v>
      </c>
      <c r="AT395" s="16">
        <v>18700000</v>
      </c>
      <c r="AU395" s="18" t="s">
        <v>1887</v>
      </c>
      <c r="AV395" s="19">
        <v>44966</v>
      </c>
      <c r="AX395" s="25" t="s">
        <v>141</v>
      </c>
      <c r="AY395" s="16">
        <v>18700000</v>
      </c>
      <c r="BB395" s="18" t="s">
        <v>531</v>
      </c>
      <c r="BD395" s="18">
        <v>0</v>
      </c>
      <c r="BF395" s="18">
        <v>0</v>
      </c>
      <c r="BL395" s="18" t="s">
        <v>531</v>
      </c>
      <c r="BM395" s="18" t="s">
        <v>1326</v>
      </c>
      <c r="BO395" s="16">
        <v>14725000</v>
      </c>
      <c r="BP395" s="16">
        <v>290000</v>
      </c>
      <c r="BQ395" s="18" t="s">
        <v>531</v>
      </c>
      <c r="BR395" s="24" t="str">
        <f t="shared" si="28"/>
        <v xml:space="preserve">H </v>
      </c>
      <c r="BS395" s="20" t="str">
        <f t="shared" si="25"/>
        <v>YMS SETIABUDI</v>
      </c>
      <c r="BT395" s="20" t="str">
        <f t="shared" si="26"/>
        <v>3S</v>
      </c>
      <c r="BU395" s="20" t="str">
        <f t="shared" si="27"/>
        <v>5. 3S SETIABUDI</v>
      </c>
      <c r="BX395" s="18">
        <v>0</v>
      </c>
      <c r="BY395" s="18" t="s">
        <v>134</v>
      </c>
      <c r="CD395" s="18" t="s">
        <v>217</v>
      </c>
      <c r="CE395" s="18" t="s">
        <v>137</v>
      </c>
      <c r="CG395" s="18" t="s">
        <v>166</v>
      </c>
      <c r="CH395" s="18" t="s">
        <v>146</v>
      </c>
      <c r="CJ395" s="18" t="s">
        <v>139</v>
      </c>
      <c r="CV395" s="18" t="s">
        <v>119</v>
      </c>
      <c r="DA395" s="18">
        <v>0</v>
      </c>
      <c r="DC395" s="18" t="s">
        <v>140</v>
      </c>
      <c r="DD395" s="18" t="s">
        <v>141</v>
      </c>
      <c r="DG395" s="16">
        <v>18990000</v>
      </c>
      <c r="DH395" s="16">
        <v>18700000</v>
      </c>
      <c r="DI395" s="16">
        <v>290000</v>
      </c>
      <c r="DJ395" s="16">
        <v>18990000</v>
      </c>
      <c r="DK395" s="13">
        <v>100</v>
      </c>
      <c r="DN395" s="18" t="s">
        <v>142</v>
      </c>
      <c r="DO395" s="18" t="s">
        <v>142</v>
      </c>
      <c r="DP395" s="21" t="s">
        <v>131</v>
      </c>
      <c r="DQ395" s="16">
        <v>0</v>
      </c>
      <c r="DR395" s="16">
        <v>100000</v>
      </c>
    </row>
    <row r="396" spans="1:122" x14ac:dyDescent="0.2">
      <c r="A396" s="18" t="s">
        <v>527</v>
      </c>
      <c r="B396" s="18" t="s">
        <v>2472</v>
      </c>
      <c r="C396" s="1" t="s">
        <v>1883</v>
      </c>
      <c r="D396" s="18" t="s">
        <v>222</v>
      </c>
      <c r="E396" s="18" t="s">
        <v>223</v>
      </c>
      <c r="F396" s="18" t="s">
        <v>7628</v>
      </c>
      <c r="G396" s="19">
        <v>44967</v>
      </c>
      <c r="H396" s="18" t="s">
        <v>7629</v>
      </c>
      <c r="I396" s="18" t="s">
        <v>119</v>
      </c>
      <c r="J396" s="18" t="s">
        <v>119</v>
      </c>
      <c r="K396" s="18" t="s">
        <v>7630</v>
      </c>
      <c r="L396" s="18" t="s">
        <v>7631</v>
      </c>
      <c r="M396" s="18" t="s">
        <v>7632</v>
      </c>
      <c r="P396" s="18" t="s">
        <v>626</v>
      </c>
      <c r="R396" s="18" t="s">
        <v>7633</v>
      </c>
      <c r="S396" s="18" t="s">
        <v>7634</v>
      </c>
      <c r="T396" s="18" t="s">
        <v>7632</v>
      </c>
      <c r="U396" s="18" t="s">
        <v>123</v>
      </c>
      <c r="V396" s="18" t="s">
        <v>122</v>
      </c>
      <c r="W396" s="18" t="s">
        <v>1444</v>
      </c>
      <c r="X396" s="18" t="s">
        <v>505</v>
      </c>
      <c r="Z396" s="18" t="s">
        <v>320</v>
      </c>
      <c r="AA396" s="18" t="s">
        <v>626</v>
      </c>
      <c r="AD396" s="18" t="s">
        <v>2265</v>
      </c>
      <c r="AE396" s="18" t="s">
        <v>126</v>
      </c>
      <c r="AF396" s="18" t="s">
        <v>145</v>
      </c>
      <c r="AG396" s="18" t="s">
        <v>1916</v>
      </c>
      <c r="AH396" s="18" t="s">
        <v>205</v>
      </c>
      <c r="AI396" s="18" t="s">
        <v>7635</v>
      </c>
      <c r="AJ396" s="18" t="s">
        <v>7636</v>
      </c>
      <c r="AK396" s="18" t="s">
        <v>130</v>
      </c>
      <c r="AL396" s="18" t="s">
        <v>2262</v>
      </c>
      <c r="AM396" s="16">
        <v>26550763</v>
      </c>
      <c r="AN396" s="16">
        <v>3583000</v>
      </c>
      <c r="AO396" s="18" t="s">
        <v>131</v>
      </c>
      <c r="AP396" s="16">
        <v>27965000</v>
      </c>
      <c r="AQ396" s="16">
        <v>5515000</v>
      </c>
      <c r="AR396" s="16">
        <v>33480000</v>
      </c>
      <c r="AS396" s="16">
        <v>0</v>
      </c>
      <c r="AT396" s="16">
        <v>33480000</v>
      </c>
      <c r="AU396" s="18" t="s">
        <v>1836</v>
      </c>
      <c r="AV396" s="19">
        <v>44967</v>
      </c>
      <c r="AX396" s="25" t="s">
        <v>141</v>
      </c>
      <c r="AY396" s="16">
        <v>0</v>
      </c>
      <c r="BB396" s="18" t="s">
        <v>531</v>
      </c>
      <c r="BD396" s="18">
        <v>0</v>
      </c>
      <c r="BF396" s="18">
        <v>0</v>
      </c>
      <c r="BL396" s="18" t="s">
        <v>531</v>
      </c>
      <c r="BM396" s="18" t="s">
        <v>1883</v>
      </c>
      <c r="BO396" s="16">
        <v>27965000</v>
      </c>
      <c r="BP396" s="16">
        <v>0</v>
      </c>
      <c r="BQ396" s="18" t="s">
        <v>531</v>
      </c>
      <c r="BR396" s="24" t="str">
        <f t="shared" si="28"/>
        <v xml:space="preserve">H </v>
      </c>
      <c r="BS396" s="20" t="str">
        <f t="shared" si="25"/>
        <v>YMS SETIABUDI</v>
      </c>
      <c r="BT396" s="20" t="str">
        <f t="shared" si="26"/>
        <v>3S</v>
      </c>
      <c r="BU396" s="20" t="str">
        <f t="shared" si="27"/>
        <v>5. 3S SETIABUDI</v>
      </c>
      <c r="BX396" s="18">
        <v>0</v>
      </c>
      <c r="BY396" s="18" t="s">
        <v>173</v>
      </c>
      <c r="CA396" s="18" t="s">
        <v>206</v>
      </c>
      <c r="CD396" s="18" t="s">
        <v>147</v>
      </c>
      <c r="CE396" s="18" t="s">
        <v>207</v>
      </c>
      <c r="CG396" s="18" t="s">
        <v>147</v>
      </c>
      <c r="CH396" s="18" t="s">
        <v>178</v>
      </c>
      <c r="CJ396" s="18" t="s">
        <v>139</v>
      </c>
      <c r="CV396" s="18" t="s">
        <v>119</v>
      </c>
      <c r="CY396" s="18" t="s">
        <v>7637</v>
      </c>
      <c r="CZ396" s="19">
        <v>44967</v>
      </c>
      <c r="DA396" s="18">
        <v>33480000</v>
      </c>
      <c r="DC396" s="18" t="s">
        <v>140</v>
      </c>
      <c r="DD396" s="18" t="s">
        <v>141</v>
      </c>
      <c r="DG396" s="16">
        <v>33480000</v>
      </c>
      <c r="DH396" s="16">
        <v>33480000</v>
      </c>
      <c r="DI396" s="16">
        <v>0</v>
      </c>
      <c r="DJ396" s="16">
        <v>33480000</v>
      </c>
      <c r="DK396" s="13">
        <v>100</v>
      </c>
      <c r="DN396" s="18" t="s">
        <v>175</v>
      </c>
      <c r="DO396" s="18" t="s">
        <v>175</v>
      </c>
      <c r="DP396" s="21" t="s">
        <v>131</v>
      </c>
      <c r="DQ396" s="16">
        <v>100000</v>
      </c>
    </row>
    <row r="397" spans="1:122" x14ac:dyDescent="0.2">
      <c r="A397" s="18" t="s">
        <v>527</v>
      </c>
      <c r="B397" s="18" t="s">
        <v>543</v>
      </c>
      <c r="C397" s="1" t="s">
        <v>1011</v>
      </c>
      <c r="D397" s="18" t="s">
        <v>222</v>
      </c>
      <c r="E397" s="18" t="s">
        <v>223</v>
      </c>
      <c r="F397" s="18" t="s">
        <v>7638</v>
      </c>
      <c r="G397" s="19">
        <v>44968</v>
      </c>
      <c r="H397" s="18" t="s">
        <v>7639</v>
      </c>
      <c r="I397" s="18" t="s">
        <v>119</v>
      </c>
      <c r="J397" s="18" t="s">
        <v>119</v>
      </c>
      <c r="K397" s="18" t="s">
        <v>7640</v>
      </c>
      <c r="L397" s="18" t="s">
        <v>7641</v>
      </c>
      <c r="M397" s="18" t="s">
        <v>7642</v>
      </c>
      <c r="P397" s="18" t="s">
        <v>1003</v>
      </c>
      <c r="R397" s="18" t="s">
        <v>7640</v>
      </c>
      <c r="S397" s="18" t="s">
        <v>7641</v>
      </c>
      <c r="T397" s="18" t="s">
        <v>7642</v>
      </c>
      <c r="U397" s="18" t="s">
        <v>143</v>
      </c>
      <c r="V397" s="18" t="s">
        <v>204</v>
      </c>
      <c r="W397" s="18" t="s">
        <v>1004</v>
      </c>
      <c r="X397" s="18" t="s">
        <v>503</v>
      </c>
      <c r="Z397" s="18" t="s">
        <v>320</v>
      </c>
      <c r="AA397" s="18" t="s">
        <v>1003</v>
      </c>
      <c r="AD397" s="18" t="s">
        <v>2264</v>
      </c>
      <c r="AE397" s="18" t="s">
        <v>126</v>
      </c>
      <c r="AF397" s="18" t="s">
        <v>184</v>
      </c>
      <c r="AG397" s="18" t="s">
        <v>1916</v>
      </c>
      <c r="AH397" s="18" t="s">
        <v>198</v>
      </c>
      <c r="AI397" s="18" t="s">
        <v>7643</v>
      </c>
      <c r="AJ397" s="18" t="s">
        <v>7644</v>
      </c>
      <c r="AK397" s="18" t="s">
        <v>130</v>
      </c>
      <c r="AL397" s="18" t="s">
        <v>2262</v>
      </c>
      <c r="AM397" s="16">
        <v>25349889</v>
      </c>
      <c r="AN397" s="16">
        <v>3373000</v>
      </c>
      <c r="AO397" s="18" t="s">
        <v>131</v>
      </c>
      <c r="AP397" s="16">
        <v>26700000</v>
      </c>
      <c r="AQ397" s="16">
        <v>5170000</v>
      </c>
      <c r="AR397" s="16">
        <v>31870000</v>
      </c>
      <c r="AS397" s="16">
        <v>0</v>
      </c>
      <c r="AT397" s="16">
        <v>31870000</v>
      </c>
      <c r="AU397" s="18" t="s">
        <v>1836</v>
      </c>
      <c r="AV397" s="19">
        <v>44968</v>
      </c>
      <c r="AX397" s="25" t="s">
        <v>141</v>
      </c>
      <c r="AY397" s="16">
        <v>21870000</v>
      </c>
      <c r="BB397" s="18" t="s">
        <v>531</v>
      </c>
      <c r="BD397" s="18">
        <v>0</v>
      </c>
      <c r="BF397" s="18">
        <v>0</v>
      </c>
      <c r="BL397" s="18" t="s">
        <v>531</v>
      </c>
      <c r="BM397" s="18" t="s">
        <v>1011</v>
      </c>
      <c r="BO397" s="16">
        <v>26700000</v>
      </c>
      <c r="BP397" s="16">
        <v>0</v>
      </c>
      <c r="BQ397" s="18" t="s">
        <v>531</v>
      </c>
      <c r="BR397" s="24" t="str">
        <f t="shared" si="28"/>
        <v xml:space="preserve">H </v>
      </c>
      <c r="BS397" s="20" t="str">
        <f t="shared" si="25"/>
        <v>YMS SETIABUDI</v>
      </c>
      <c r="BT397" s="20" t="str">
        <f t="shared" si="26"/>
        <v>3S</v>
      </c>
      <c r="BU397" s="20" t="str">
        <f t="shared" si="27"/>
        <v>5. 3S SETIABUDI</v>
      </c>
      <c r="BX397" s="18">
        <v>0</v>
      </c>
      <c r="BY397" s="18" t="s">
        <v>173</v>
      </c>
      <c r="CA397" s="18" t="s">
        <v>206</v>
      </c>
      <c r="CD397" s="18" t="s">
        <v>147</v>
      </c>
      <c r="CE397" s="18" t="s">
        <v>207</v>
      </c>
      <c r="CG397" s="18" t="s">
        <v>147</v>
      </c>
      <c r="CH397" s="18" t="s">
        <v>178</v>
      </c>
      <c r="CJ397" s="18" t="s">
        <v>139</v>
      </c>
      <c r="CV397" s="18" t="s">
        <v>119</v>
      </c>
      <c r="CY397" s="18" t="s">
        <v>7645</v>
      </c>
      <c r="CZ397" s="19">
        <v>44967</v>
      </c>
      <c r="DA397" s="18">
        <v>10000000</v>
      </c>
      <c r="DC397" s="18" t="s">
        <v>140</v>
      </c>
      <c r="DD397" s="18" t="s">
        <v>141</v>
      </c>
      <c r="DG397" s="16">
        <v>31870000</v>
      </c>
      <c r="DH397" s="16">
        <v>31870000</v>
      </c>
      <c r="DI397" s="16">
        <v>0</v>
      </c>
      <c r="DJ397" s="16">
        <v>31870000</v>
      </c>
      <c r="DK397" s="13">
        <v>100</v>
      </c>
      <c r="DN397" s="18" t="s">
        <v>175</v>
      </c>
      <c r="DO397" s="18" t="s">
        <v>175</v>
      </c>
      <c r="DP397" s="21" t="s">
        <v>131</v>
      </c>
      <c r="DQ397" s="16">
        <v>100000</v>
      </c>
    </row>
    <row r="398" spans="1:122" x14ac:dyDescent="0.2">
      <c r="A398" s="18" t="s">
        <v>527</v>
      </c>
      <c r="C398" s="1" t="s">
        <v>528</v>
      </c>
      <c r="D398" s="18" t="s">
        <v>119</v>
      </c>
      <c r="E398" s="18" t="s">
        <v>120</v>
      </c>
      <c r="F398" s="18" t="s">
        <v>7646</v>
      </c>
      <c r="G398" s="19">
        <v>44968</v>
      </c>
      <c r="H398" s="18" t="s">
        <v>7647</v>
      </c>
      <c r="I398" s="18" t="s">
        <v>119</v>
      </c>
      <c r="J398" s="18" t="s">
        <v>119</v>
      </c>
      <c r="K398" s="18" t="s">
        <v>7648</v>
      </c>
      <c r="L398" s="18" t="s">
        <v>7649</v>
      </c>
      <c r="M398" s="18" t="s">
        <v>7650</v>
      </c>
      <c r="P398" s="18" t="s">
        <v>7651</v>
      </c>
      <c r="R398" s="18" t="s">
        <v>7648</v>
      </c>
      <c r="S398" s="18" t="s">
        <v>7649</v>
      </c>
      <c r="T398" s="18" t="s">
        <v>7650</v>
      </c>
      <c r="U398" s="18" t="s">
        <v>157</v>
      </c>
      <c r="V398" s="18" t="s">
        <v>202</v>
      </c>
      <c r="W398" s="18" t="s">
        <v>7652</v>
      </c>
      <c r="X398" s="18" t="s">
        <v>483</v>
      </c>
      <c r="Y398" s="18" t="s">
        <v>484</v>
      </c>
      <c r="AA398" s="18" t="s">
        <v>7651</v>
      </c>
      <c r="AD398" s="18" t="s">
        <v>4140</v>
      </c>
      <c r="AE398" s="18" t="s">
        <v>126</v>
      </c>
      <c r="AF398" s="18" t="s">
        <v>1169</v>
      </c>
      <c r="AG398" s="18" t="s">
        <v>1916</v>
      </c>
      <c r="AH398" s="18" t="s">
        <v>198</v>
      </c>
      <c r="AI398" s="18" t="s">
        <v>7653</v>
      </c>
      <c r="AJ398" s="18" t="s">
        <v>7654</v>
      </c>
      <c r="AK398" s="18" t="s">
        <v>130</v>
      </c>
      <c r="AL398" s="18" t="s">
        <v>2262</v>
      </c>
      <c r="AM398" s="16">
        <v>18102407</v>
      </c>
      <c r="AN398" s="16">
        <v>0</v>
      </c>
      <c r="AO398" s="18" t="s">
        <v>131</v>
      </c>
      <c r="AP398" s="16">
        <v>19065000</v>
      </c>
      <c r="AQ398" s="16">
        <v>4135000</v>
      </c>
      <c r="AR398" s="16">
        <v>23200000</v>
      </c>
      <c r="AS398" s="16">
        <v>0</v>
      </c>
      <c r="AT398" s="16">
        <v>23200000</v>
      </c>
      <c r="AU398" s="18" t="s">
        <v>1833</v>
      </c>
      <c r="AV398" s="19">
        <v>44968</v>
      </c>
      <c r="AX398" s="25" t="s">
        <v>141</v>
      </c>
      <c r="AY398" s="16">
        <v>0</v>
      </c>
      <c r="BB398" s="18" t="s">
        <v>531</v>
      </c>
      <c r="BD398" s="18">
        <v>0</v>
      </c>
      <c r="BF398" s="18">
        <v>0</v>
      </c>
      <c r="BL398" s="18" t="s">
        <v>531</v>
      </c>
      <c r="BM398" s="18" t="s">
        <v>528</v>
      </c>
      <c r="BO398" s="16">
        <v>19065000</v>
      </c>
      <c r="BP398" s="16">
        <v>0</v>
      </c>
      <c r="BQ398" s="18" t="s">
        <v>531</v>
      </c>
      <c r="BR398" s="24" t="str">
        <f t="shared" si="28"/>
        <v xml:space="preserve">H </v>
      </c>
      <c r="BS398" s="20" t="str">
        <f t="shared" si="25"/>
        <v>YMS SETIABUDI</v>
      </c>
      <c r="BT398" s="20" t="str">
        <f t="shared" si="26"/>
        <v>3S</v>
      </c>
      <c r="BU398" s="20" t="str">
        <f t="shared" si="27"/>
        <v>5. 3S SETIABUDI</v>
      </c>
      <c r="BX398" s="18">
        <v>0</v>
      </c>
      <c r="BY398" s="18" t="s">
        <v>134</v>
      </c>
      <c r="CD398" s="18" t="s">
        <v>147</v>
      </c>
      <c r="CE398" s="18" t="s">
        <v>207</v>
      </c>
      <c r="CG398" s="18" t="s">
        <v>147</v>
      </c>
      <c r="CH398" s="18" t="s">
        <v>178</v>
      </c>
      <c r="CJ398" s="18" t="s">
        <v>139</v>
      </c>
      <c r="CV398" s="18" t="s">
        <v>119</v>
      </c>
      <c r="CY398" s="18" t="s">
        <v>7655</v>
      </c>
      <c r="CZ398" s="19">
        <v>44968</v>
      </c>
      <c r="DA398" s="18">
        <v>23200000</v>
      </c>
      <c r="DC398" s="18" t="s">
        <v>140</v>
      </c>
      <c r="DD398" s="18" t="s">
        <v>141</v>
      </c>
      <c r="DG398" s="16">
        <v>23200000</v>
      </c>
      <c r="DH398" s="16">
        <v>23200000</v>
      </c>
      <c r="DI398" s="16">
        <v>0</v>
      </c>
      <c r="DJ398" s="16">
        <v>23200000</v>
      </c>
      <c r="DK398" s="13">
        <v>100</v>
      </c>
      <c r="DN398" s="18" t="s">
        <v>142</v>
      </c>
      <c r="DO398" s="18" t="s">
        <v>142</v>
      </c>
      <c r="DP398" s="21" t="s">
        <v>131</v>
      </c>
      <c r="DQ398" s="16">
        <v>0</v>
      </c>
      <c r="DR398" s="16">
        <v>100000</v>
      </c>
    </row>
    <row r="399" spans="1:122" x14ac:dyDescent="0.2">
      <c r="A399" s="18" t="s">
        <v>527</v>
      </c>
      <c r="C399" s="1" t="s">
        <v>532</v>
      </c>
      <c r="D399" s="18" t="s">
        <v>119</v>
      </c>
      <c r="E399" s="18" t="s">
        <v>120</v>
      </c>
      <c r="F399" s="18" t="s">
        <v>7656</v>
      </c>
      <c r="G399" s="19">
        <v>44970</v>
      </c>
      <c r="H399" s="18" t="s">
        <v>7657</v>
      </c>
      <c r="I399" s="18" t="s">
        <v>119</v>
      </c>
      <c r="J399" s="18" t="s">
        <v>119</v>
      </c>
      <c r="K399" s="18" t="s">
        <v>7658</v>
      </c>
      <c r="L399" s="18" t="s">
        <v>7659</v>
      </c>
      <c r="M399" s="18" t="s">
        <v>7660</v>
      </c>
      <c r="P399" s="18" t="s">
        <v>1387</v>
      </c>
      <c r="R399" s="18" t="s">
        <v>7658</v>
      </c>
      <c r="S399" s="18" t="s">
        <v>7659</v>
      </c>
      <c r="T399" s="18" t="s">
        <v>7660</v>
      </c>
      <c r="U399" s="18" t="s">
        <v>150</v>
      </c>
      <c r="V399" s="18" t="s">
        <v>157</v>
      </c>
      <c r="W399" s="18" t="s">
        <v>1388</v>
      </c>
      <c r="X399" s="18" t="s">
        <v>474</v>
      </c>
      <c r="Z399" s="18" t="s">
        <v>320</v>
      </c>
      <c r="AA399" s="18" t="s">
        <v>1387</v>
      </c>
      <c r="AD399" s="18" t="s">
        <v>2150</v>
      </c>
      <c r="AE399" s="18" t="s">
        <v>126</v>
      </c>
      <c r="AF399" s="18" t="s">
        <v>214</v>
      </c>
      <c r="AG399" s="18" t="s">
        <v>1916</v>
      </c>
      <c r="AH399" s="18" t="s">
        <v>1639</v>
      </c>
      <c r="AI399" s="18" t="s">
        <v>7661</v>
      </c>
      <c r="AJ399" s="18" t="s">
        <v>7662</v>
      </c>
      <c r="AK399" s="18" t="s">
        <v>130</v>
      </c>
      <c r="AL399" s="18" t="s">
        <v>2262</v>
      </c>
      <c r="AM399" s="16">
        <v>13972516</v>
      </c>
      <c r="AN399" s="16">
        <v>1987000</v>
      </c>
      <c r="AO399" s="18" t="s">
        <v>131</v>
      </c>
      <c r="AP399" s="16">
        <v>15015000</v>
      </c>
      <c r="AQ399" s="16">
        <v>3975000</v>
      </c>
      <c r="AR399" s="16">
        <v>18600000</v>
      </c>
      <c r="AS399" s="16">
        <v>0</v>
      </c>
      <c r="AT399" s="16">
        <v>18600000</v>
      </c>
      <c r="AU399" s="18" t="s">
        <v>1835</v>
      </c>
      <c r="AV399" s="19">
        <v>44970</v>
      </c>
      <c r="AX399" s="25" t="s">
        <v>141</v>
      </c>
      <c r="AY399" s="16">
        <v>1000000</v>
      </c>
      <c r="BB399" s="18" t="s">
        <v>531</v>
      </c>
      <c r="BD399" s="18">
        <v>0</v>
      </c>
      <c r="BF399" s="18">
        <v>0</v>
      </c>
      <c r="BL399" s="18" t="s">
        <v>531</v>
      </c>
      <c r="BM399" s="18" t="s">
        <v>532</v>
      </c>
      <c r="BO399" s="16">
        <v>14625000</v>
      </c>
      <c r="BP399" s="16">
        <v>290000</v>
      </c>
      <c r="BQ399" s="18" t="s">
        <v>531</v>
      </c>
      <c r="BR399" s="24" t="str">
        <f t="shared" si="28"/>
        <v xml:space="preserve">H </v>
      </c>
      <c r="BS399" s="20" t="str">
        <f t="shared" si="25"/>
        <v>YMS SETIABUDI</v>
      </c>
      <c r="BT399" s="20" t="str">
        <f t="shared" si="26"/>
        <v>3S</v>
      </c>
      <c r="BU399" s="20" t="str">
        <f t="shared" si="27"/>
        <v>5. 3S SETIABUDI</v>
      </c>
      <c r="BX399" s="18">
        <v>0</v>
      </c>
      <c r="BY399" s="18" t="s">
        <v>134</v>
      </c>
      <c r="CD399" s="18" t="s">
        <v>191</v>
      </c>
      <c r="CE399" s="18" t="s">
        <v>136</v>
      </c>
      <c r="CG399" s="18" t="s">
        <v>155</v>
      </c>
      <c r="CH399" s="18" t="s">
        <v>146</v>
      </c>
      <c r="CJ399" s="18" t="s">
        <v>139</v>
      </c>
      <c r="CV399" s="18" t="s">
        <v>119</v>
      </c>
      <c r="CY399" s="18" t="s">
        <v>7663</v>
      </c>
      <c r="CZ399" s="19">
        <v>44970</v>
      </c>
      <c r="DA399" s="18">
        <v>17600000</v>
      </c>
      <c r="DC399" s="18" t="s">
        <v>140</v>
      </c>
      <c r="DD399" s="18" t="s">
        <v>141</v>
      </c>
      <c r="DG399" s="16">
        <v>18990000</v>
      </c>
      <c r="DH399" s="16">
        <v>18600000</v>
      </c>
      <c r="DI399" s="16">
        <v>290000</v>
      </c>
      <c r="DJ399" s="16">
        <v>18890000</v>
      </c>
      <c r="DK399" s="13">
        <v>99.47</v>
      </c>
      <c r="DN399" s="18" t="s">
        <v>142</v>
      </c>
      <c r="DO399" s="18" t="s">
        <v>142</v>
      </c>
      <c r="DP399" s="21" t="s">
        <v>131</v>
      </c>
      <c r="DQ399" s="16">
        <v>0</v>
      </c>
      <c r="DR399" s="16">
        <v>100000</v>
      </c>
    </row>
    <row r="400" spans="1:122" x14ac:dyDescent="0.2">
      <c r="A400" s="18" t="s">
        <v>527</v>
      </c>
      <c r="C400" s="1" t="s">
        <v>528</v>
      </c>
      <c r="D400" s="18" t="s">
        <v>119</v>
      </c>
      <c r="E400" s="18" t="s">
        <v>120</v>
      </c>
      <c r="F400" s="18" t="s">
        <v>7664</v>
      </c>
      <c r="G400" s="19">
        <v>44970</v>
      </c>
      <c r="H400" s="18" t="s">
        <v>7665</v>
      </c>
      <c r="I400" s="18" t="s">
        <v>119</v>
      </c>
      <c r="J400" s="18" t="s">
        <v>119</v>
      </c>
      <c r="K400" s="18" t="s">
        <v>7666</v>
      </c>
      <c r="L400" s="18" t="s">
        <v>7667</v>
      </c>
      <c r="M400" s="18" t="s">
        <v>7668</v>
      </c>
      <c r="P400" s="18" t="s">
        <v>595</v>
      </c>
      <c r="R400" s="18" t="s">
        <v>7666</v>
      </c>
      <c r="S400" s="18" t="s">
        <v>7667</v>
      </c>
      <c r="T400" s="18" t="s">
        <v>7668</v>
      </c>
      <c r="U400" s="18" t="s">
        <v>150</v>
      </c>
      <c r="V400" s="18" t="s">
        <v>327</v>
      </c>
      <c r="W400" s="18" t="s">
        <v>596</v>
      </c>
      <c r="X400" s="18" t="s">
        <v>503</v>
      </c>
      <c r="Z400" s="18" t="s">
        <v>320</v>
      </c>
      <c r="AA400" s="18" t="s">
        <v>595</v>
      </c>
      <c r="AD400" s="18" t="s">
        <v>2271</v>
      </c>
      <c r="AE400" s="18" t="s">
        <v>126</v>
      </c>
      <c r="AF400" s="18" t="s">
        <v>145</v>
      </c>
      <c r="AG400" s="18" t="s">
        <v>1916</v>
      </c>
      <c r="AH400" s="18" t="s">
        <v>129</v>
      </c>
      <c r="AI400" s="18" t="s">
        <v>7669</v>
      </c>
      <c r="AJ400" s="18" t="s">
        <v>7670</v>
      </c>
      <c r="AK400" s="18" t="s">
        <v>130</v>
      </c>
      <c r="AL400" s="18" t="s">
        <v>2262</v>
      </c>
      <c r="AM400" s="16">
        <v>26550763</v>
      </c>
      <c r="AN400" s="16">
        <v>3583000</v>
      </c>
      <c r="AO400" s="18" t="s">
        <v>131</v>
      </c>
      <c r="AP400" s="16">
        <v>27965000</v>
      </c>
      <c r="AQ400" s="16">
        <v>5515000</v>
      </c>
      <c r="AR400" s="16">
        <v>33480000</v>
      </c>
      <c r="AS400" s="16">
        <v>0</v>
      </c>
      <c r="AT400" s="16">
        <v>33480000</v>
      </c>
      <c r="AU400" s="18" t="s">
        <v>1833</v>
      </c>
      <c r="AV400" s="19">
        <v>44970</v>
      </c>
      <c r="AX400" s="25" t="s">
        <v>141</v>
      </c>
      <c r="AY400" s="16">
        <v>33480000</v>
      </c>
      <c r="BB400" s="18" t="s">
        <v>531</v>
      </c>
      <c r="BD400" s="18">
        <v>0</v>
      </c>
      <c r="BF400" s="18">
        <v>0</v>
      </c>
      <c r="BL400" s="18" t="s">
        <v>531</v>
      </c>
      <c r="BM400" s="18" t="s">
        <v>528</v>
      </c>
      <c r="BO400" s="16">
        <v>27965000</v>
      </c>
      <c r="BP400" s="16">
        <v>0</v>
      </c>
      <c r="BQ400" s="18" t="s">
        <v>531</v>
      </c>
      <c r="BR400" s="24" t="str">
        <f t="shared" si="28"/>
        <v xml:space="preserve">H </v>
      </c>
      <c r="BS400" s="20" t="str">
        <f t="shared" si="25"/>
        <v>YMS SETIABUDI</v>
      </c>
      <c r="BT400" s="20" t="str">
        <f t="shared" si="26"/>
        <v>3S</v>
      </c>
      <c r="BU400" s="20" t="str">
        <f t="shared" si="27"/>
        <v>5. 3S SETIABUDI</v>
      </c>
      <c r="BX400" s="18">
        <v>0</v>
      </c>
      <c r="BY400" s="18" t="s">
        <v>134</v>
      </c>
      <c r="CD400" s="18" t="s">
        <v>147</v>
      </c>
      <c r="CE400" s="18" t="s">
        <v>207</v>
      </c>
      <c r="CG400" s="18" t="s">
        <v>147</v>
      </c>
      <c r="CH400" s="18" t="s">
        <v>178</v>
      </c>
      <c r="CJ400" s="18" t="s">
        <v>139</v>
      </c>
      <c r="CV400" s="18" t="s">
        <v>119</v>
      </c>
      <c r="DA400" s="18">
        <v>0</v>
      </c>
      <c r="DC400" s="18" t="s">
        <v>140</v>
      </c>
      <c r="DD400" s="18" t="s">
        <v>141</v>
      </c>
      <c r="DG400" s="16">
        <v>33480000</v>
      </c>
      <c r="DH400" s="16">
        <v>33480000</v>
      </c>
      <c r="DI400" s="16">
        <v>0</v>
      </c>
      <c r="DJ400" s="16">
        <v>33480000</v>
      </c>
      <c r="DK400" s="13">
        <v>100</v>
      </c>
      <c r="DN400" s="18" t="s">
        <v>142</v>
      </c>
      <c r="DO400" s="18" t="s">
        <v>142</v>
      </c>
      <c r="DP400" s="21" t="s">
        <v>131</v>
      </c>
      <c r="DQ400" s="16">
        <v>0</v>
      </c>
      <c r="DR400" s="16">
        <v>100000</v>
      </c>
    </row>
    <row r="401" spans="1:122" x14ac:dyDescent="0.2">
      <c r="A401" s="18" t="s">
        <v>527</v>
      </c>
      <c r="C401" s="1" t="s">
        <v>1326</v>
      </c>
      <c r="D401" s="18" t="s">
        <v>119</v>
      </c>
      <c r="E401" s="18" t="s">
        <v>120</v>
      </c>
      <c r="F401" s="18" t="s">
        <v>7671</v>
      </c>
      <c r="G401" s="19">
        <v>44970</v>
      </c>
      <c r="H401" s="18" t="s">
        <v>2560</v>
      </c>
      <c r="I401" s="18" t="s">
        <v>119</v>
      </c>
      <c r="J401" s="18" t="s">
        <v>119</v>
      </c>
      <c r="K401" s="18" t="s">
        <v>7672</v>
      </c>
      <c r="L401" s="18" t="s">
        <v>7673</v>
      </c>
      <c r="M401" s="18" t="s">
        <v>180</v>
      </c>
      <c r="P401" s="18" t="s">
        <v>2512</v>
      </c>
      <c r="R401" s="18" t="s">
        <v>7672</v>
      </c>
      <c r="S401" s="18" t="s">
        <v>7673</v>
      </c>
      <c r="T401" s="18" t="s">
        <v>180</v>
      </c>
      <c r="U401" s="18" t="s">
        <v>122</v>
      </c>
      <c r="V401" s="18" t="s">
        <v>143</v>
      </c>
      <c r="W401" s="18" t="s">
        <v>7674</v>
      </c>
      <c r="X401" s="18" t="s">
        <v>589</v>
      </c>
      <c r="Y401" s="18" t="s">
        <v>589</v>
      </c>
      <c r="AA401" s="18" t="s">
        <v>2512</v>
      </c>
      <c r="AD401" s="18" t="s">
        <v>2274</v>
      </c>
      <c r="AE401" s="18" t="s">
        <v>126</v>
      </c>
      <c r="AF401" s="18" t="s">
        <v>1169</v>
      </c>
      <c r="AG401" s="18" t="s">
        <v>1916</v>
      </c>
      <c r="AH401" s="18" t="s">
        <v>129</v>
      </c>
      <c r="AI401" s="18" t="s">
        <v>7675</v>
      </c>
      <c r="AJ401" s="18" t="s">
        <v>7676</v>
      </c>
      <c r="AK401" s="18" t="s">
        <v>130</v>
      </c>
      <c r="AL401" s="18" t="s">
        <v>2262</v>
      </c>
      <c r="AM401" s="16">
        <v>17520415</v>
      </c>
      <c r="AN401" s="16">
        <v>0</v>
      </c>
      <c r="AO401" s="18" t="s">
        <v>131</v>
      </c>
      <c r="AP401" s="16">
        <v>19065000</v>
      </c>
      <c r="AQ401" s="16">
        <v>4135000</v>
      </c>
      <c r="AR401" s="16">
        <v>23200000</v>
      </c>
      <c r="AS401" s="16">
        <v>0</v>
      </c>
      <c r="AT401" s="16">
        <v>23200000</v>
      </c>
      <c r="AU401" s="18" t="s">
        <v>1887</v>
      </c>
      <c r="AV401" s="19">
        <v>44970</v>
      </c>
      <c r="AX401" s="25" t="s">
        <v>141</v>
      </c>
      <c r="AY401" s="16">
        <v>10000000</v>
      </c>
      <c r="BB401" s="18" t="s">
        <v>531</v>
      </c>
      <c r="BD401" s="18">
        <v>0</v>
      </c>
      <c r="BF401" s="18">
        <v>0</v>
      </c>
      <c r="BL401" s="18" t="s">
        <v>531</v>
      </c>
      <c r="BM401" s="18" t="s">
        <v>1326</v>
      </c>
      <c r="BO401" s="16">
        <v>19065000</v>
      </c>
      <c r="BP401" s="16">
        <v>0</v>
      </c>
      <c r="BQ401" s="18" t="s">
        <v>531</v>
      </c>
      <c r="BR401" s="24" t="str">
        <f t="shared" si="28"/>
        <v xml:space="preserve">H </v>
      </c>
      <c r="BS401" s="20" t="str">
        <f t="shared" si="25"/>
        <v>YMS SETIABUDI</v>
      </c>
      <c r="BT401" s="20" t="str">
        <f t="shared" si="26"/>
        <v>3S</v>
      </c>
      <c r="BU401" s="20" t="str">
        <f t="shared" si="27"/>
        <v>5. 3S SETIABUDI</v>
      </c>
      <c r="BX401" s="18">
        <v>0</v>
      </c>
      <c r="BY401" s="18" t="s">
        <v>134</v>
      </c>
      <c r="CD401" s="18" t="s">
        <v>136</v>
      </c>
      <c r="CE401" s="18" t="s">
        <v>136</v>
      </c>
      <c r="CG401" s="18" t="s">
        <v>178</v>
      </c>
      <c r="CH401" s="18" t="s">
        <v>135</v>
      </c>
      <c r="CJ401" s="18" t="s">
        <v>139</v>
      </c>
      <c r="CV401" s="18" t="s">
        <v>119</v>
      </c>
      <c r="CY401" s="18" t="s">
        <v>7677</v>
      </c>
      <c r="CZ401" s="19">
        <v>44970</v>
      </c>
      <c r="DA401" s="18">
        <v>13200000</v>
      </c>
      <c r="DC401" s="18" t="s">
        <v>140</v>
      </c>
      <c r="DD401" s="18" t="s">
        <v>141</v>
      </c>
      <c r="DG401" s="16">
        <v>23200000</v>
      </c>
      <c r="DH401" s="16">
        <v>23200000</v>
      </c>
      <c r="DI401" s="16">
        <v>0</v>
      </c>
      <c r="DJ401" s="16">
        <v>23200000</v>
      </c>
      <c r="DK401" s="13">
        <v>100</v>
      </c>
      <c r="DN401" s="18" t="s">
        <v>142</v>
      </c>
      <c r="DO401" s="18" t="s">
        <v>142</v>
      </c>
      <c r="DP401" s="21" t="s">
        <v>131</v>
      </c>
      <c r="DQ401" s="16">
        <v>0</v>
      </c>
      <c r="DR401" s="16">
        <v>100000</v>
      </c>
    </row>
    <row r="402" spans="1:122" x14ac:dyDescent="0.2">
      <c r="A402" s="18" t="s">
        <v>527</v>
      </c>
      <c r="B402" s="18" t="s">
        <v>543</v>
      </c>
      <c r="C402" s="1" t="s">
        <v>544</v>
      </c>
      <c r="D402" s="18" t="s">
        <v>222</v>
      </c>
      <c r="E402" s="18" t="s">
        <v>223</v>
      </c>
      <c r="F402" s="18" t="s">
        <v>7678</v>
      </c>
      <c r="G402" s="19">
        <v>44971</v>
      </c>
      <c r="H402" s="18" t="s">
        <v>7679</v>
      </c>
      <c r="I402" s="18" t="s">
        <v>119</v>
      </c>
      <c r="J402" s="18" t="s">
        <v>119</v>
      </c>
      <c r="K402" s="18" t="s">
        <v>7680</v>
      </c>
      <c r="L402" s="18" t="s">
        <v>7681</v>
      </c>
      <c r="M402" s="18" t="s">
        <v>7682</v>
      </c>
      <c r="P402" s="18" t="s">
        <v>2738</v>
      </c>
      <c r="R402" s="18" t="s">
        <v>7680</v>
      </c>
      <c r="S402" s="18" t="s">
        <v>7681</v>
      </c>
      <c r="T402" s="18" t="s">
        <v>7682</v>
      </c>
      <c r="U402" s="18" t="s">
        <v>328</v>
      </c>
      <c r="V402" s="18" t="s">
        <v>157</v>
      </c>
      <c r="W402" s="18" t="s">
        <v>7683</v>
      </c>
      <c r="X402" s="18" t="s">
        <v>7684</v>
      </c>
      <c r="Y402" s="18" t="s">
        <v>7685</v>
      </c>
      <c r="AA402" s="18" t="s">
        <v>2738</v>
      </c>
      <c r="AD402" s="18" t="s">
        <v>7686</v>
      </c>
      <c r="AE402" s="18" t="s">
        <v>126</v>
      </c>
      <c r="AF402" s="18" t="s">
        <v>1255</v>
      </c>
      <c r="AG402" s="18" t="s">
        <v>260</v>
      </c>
      <c r="AH402" s="18" t="s">
        <v>198</v>
      </c>
      <c r="AI402" s="18" t="s">
        <v>7687</v>
      </c>
      <c r="AJ402" s="18" t="s">
        <v>7688</v>
      </c>
      <c r="AK402" s="18" t="s">
        <v>130</v>
      </c>
      <c r="AL402" s="18" t="s">
        <v>2253</v>
      </c>
      <c r="AM402" s="16">
        <v>105315477</v>
      </c>
      <c r="AN402" s="16">
        <v>0</v>
      </c>
      <c r="AO402" s="18" t="s">
        <v>412</v>
      </c>
      <c r="AP402" s="16">
        <v>120300000</v>
      </c>
      <c r="AQ402" s="16">
        <v>0</v>
      </c>
      <c r="AR402" s="16">
        <v>116300000</v>
      </c>
      <c r="AS402" s="16">
        <v>0</v>
      </c>
      <c r="AT402" s="16">
        <v>116300000</v>
      </c>
      <c r="AU402" s="18" t="s">
        <v>1836</v>
      </c>
      <c r="AV402" s="19">
        <v>44971</v>
      </c>
      <c r="AX402" s="25" t="s">
        <v>141</v>
      </c>
      <c r="AY402" s="16">
        <v>66300000</v>
      </c>
      <c r="BB402" s="18" t="s">
        <v>531</v>
      </c>
      <c r="BD402" s="18">
        <v>0</v>
      </c>
      <c r="BF402" s="18">
        <v>0</v>
      </c>
      <c r="BL402" s="18" t="s">
        <v>531</v>
      </c>
      <c r="BM402" s="18" t="s">
        <v>544</v>
      </c>
      <c r="BO402" s="16">
        <v>116300000</v>
      </c>
      <c r="BP402" s="16">
        <v>4000000</v>
      </c>
      <c r="BQ402" s="18" t="s">
        <v>531</v>
      </c>
      <c r="BR402" s="24" t="str">
        <f t="shared" si="28"/>
        <v xml:space="preserve">H </v>
      </c>
      <c r="BS402" s="20" t="str">
        <f t="shared" si="25"/>
        <v>YMS SETIABUDI</v>
      </c>
      <c r="BT402" s="20" t="str">
        <f t="shared" si="26"/>
        <v>3S</v>
      </c>
      <c r="BU402" s="20" t="str">
        <f t="shared" si="27"/>
        <v>5. 3S SETIABUDI</v>
      </c>
      <c r="BX402" s="18">
        <v>0</v>
      </c>
      <c r="BY402" s="18" t="s">
        <v>173</v>
      </c>
      <c r="CA402" s="18" t="s">
        <v>206</v>
      </c>
      <c r="CD402" s="18" t="s">
        <v>147</v>
      </c>
      <c r="CE402" s="18" t="s">
        <v>207</v>
      </c>
      <c r="CG402" s="18" t="s">
        <v>147</v>
      </c>
      <c r="CH402" s="18" t="s">
        <v>178</v>
      </c>
      <c r="CJ402" s="18" t="s">
        <v>139</v>
      </c>
      <c r="CV402" s="18" t="s">
        <v>119</v>
      </c>
      <c r="CY402" s="18" t="s">
        <v>7689</v>
      </c>
      <c r="CZ402" s="19">
        <v>44971</v>
      </c>
      <c r="DA402" s="18">
        <v>50000000</v>
      </c>
      <c r="DC402" s="18" t="s">
        <v>140</v>
      </c>
      <c r="DD402" s="18" t="s">
        <v>141</v>
      </c>
      <c r="DG402" s="16">
        <v>120300000</v>
      </c>
      <c r="DH402" s="16">
        <v>116300000</v>
      </c>
      <c r="DI402" s="16">
        <v>4000000</v>
      </c>
      <c r="DJ402" s="16">
        <v>120300000</v>
      </c>
      <c r="DK402" s="13">
        <v>100</v>
      </c>
      <c r="DN402" s="18" t="s">
        <v>175</v>
      </c>
      <c r="DO402" s="18" t="s">
        <v>175</v>
      </c>
      <c r="DP402" s="21" t="s">
        <v>131</v>
      </c>
      <c r="DQ402" s="16">
        <v>1000000</v>
      </c>
    </row>
    <row r="403" spans="1:122" x14ac:dyDescent="0.2">
      <c r="A403" s="18" t="s">
        <v>527</v>
      </c>
      <c r="C403" s="1" t="s">
        <v>1326</v>
      </c>
      <c r="D403" s="18" t="s">
        <v>119</v>
      </c>
      <c r="E403" s="18" t="s">
        <v>120</v>
      </c>
      <c r="F403" s="18" t="s">
        <v>7690</v>
      </c>
      <c r="G403" s="19">
        <v>44971</v>
      </c>
      <c r="H403" s="18" t="s">
        <v>7691</v>
      </c>
      <c r="I403" s="18" t="s">
        <v>119</v>
      </c>
      <c r="J403" s="18" t="s">
        <v>119</v>
      </c>
      <c r="K403" s="18" t="s">
        <v>7692</v>
      </c>
      <c r="L403" s="18" t="s">
        <v>7693</v>
      </c>
      <c r="M403" s="18" t="s">
        <v>7694</v>
      </c>
      <c r="P403" s="18" t="s">
        <v>539</v>
      </c>
      <c r="R403" s="18" t="s">
        <v>7692</v>
      </c>
      <c r="S403" s="18" t="s">
        <v>7693</v>
      </c>
      <c r="T403" s="18" t="s">
        <v>7694</v>
      </c>
      <c r="U403" s="18" t="s">
        <v>204</v>
      </c>
      <c r="V403" s="18" t="s">
        <v>143</v>
      </c>
      <c r="W403" s="18" t="s">
        <v>540</v>
      </c>
      <c r="X403" s="18" t="s">
        <v>503</v>
      </c>
      <c r="Z403" s="18" t="s">
        <v>320</v>
      </c>
      <c r="AA403" s="18" t="s">
        <v>539</v>
      </c>
      <c r="AD403" s="18" t="s">
        <v>1176</v>
      </c>
      <c r="AE403" s="18" t="s">
        <v>126</v>
      </c>
      <c r="AF403" s="18" t="s">
        <v>234</v>
      </c>
      <c r="AG403" s="18" t="s">
        <v>260</v>
      </c>
      <c r="AH403" s="18" t="s">
        <v>162</v>
      </c>
      <c r="AI403" s="18" t="s">
        <v>7695</v>
      </c>
      <c r="AJ403" s="18" t="s">
        <v>7696</v>
      </c>
      <c r="AK403" s="18" t="s">
        <v>130</v>
      </c>
      <c r="AL403" s="18" t="s">
        <v>2253</v>
      </c>
      <c r="AM403" s="16">
        <v>15168597</v>
      </c>
      <c r="AN403" s="16">
        <v>2113000</v>
      </c>
      <c r="AO403" s="18" t="s">
        <v>131</v>
      </c>
      <c r="AP403" s="16">
        <v>16250000</v>
      </c>
      <c r="AQ403" s="16">
        <v>3960000</v>
      </c>
      <c r="AR403" s="16">
        <v>18800000</v>
      </c>
      <c r="AS403" s="16">
        <v>0</v>
      </c>
      <c r="AT403" s="16">
        <v>18800000</v>
      </c>
      <c r="AU403" s="18" t="s">
        <v>1887</v>
      </c>
      <c r="AV403" s="19">
        <v>44971</v>
      </c>
      <c r="AX403" s="25" t="s">
        <v>141</v>
      </c>
      <c r="AY403" s="16">
        <v>18800000</v>
      </c>
      <c r="BB403" s="18" t="s">
        <v>531</v>
      </c>
      <c r="BD403" s="18">
        <v>0</v>
      </c>
      <c r="BF403" s="18">
        <v>0</v>
      </c>
      <c r="BL403" s="18" t="s">
        <v>531</v>
      </c>
      <c r="BM403" s="18" t="s">
        <v>1326</v>
      </c>
      <c r="BO403" s="16">
        <v>14840000</v>
      </c>
      <c r="BP403" s="16">
        <v>1410000</v>
      </c>
      <c r="BQ403" s="18" t="s">
        <v>531</v>
      </c>
      <c r="BR403" s="24" t="str">
        <f t="shared" si="28"/>
        <v xml:space="preserve">H </v>
      </c>
      <c r="BS403" s="20" t="str">
        <f t="shared" si="25"/>
        <v>YMS SETIABUDI</v>
      </c>
      <c r="BT403" s="20" t="str">
        <f t="shared" si="26"/>
        <v>3S</v>
      </c>
      <c r="BU403" s="20" t="str">
        <f t="shared" si="27"/>
        <v>5. 3S SETIABUDI</v>
      </c>
      <c r="BX403" s="18">
        <v>0</v>
      </c>
      <c r="BY403" s="18" t="s">
        <v>134</v>
      </c>
      <c r="CD403" s="18" t="s">
        <v>191</v>
      </c>
      <c r="CE403" s="18" t="s">
        <v>136</v>
      </c>
      <c r="CG403" s="18" t="s">
        <v>155</v>
      </c>
      <c r="CH403" s="18" t="s">
        <v>217</v>
      </c>
      <c r="CJ403" s="18" t="s">
        <v>139</v>
      </c>
      <c r="CV403" s="18" t="s">
        <v>119</v>
      </c>
      <c r="DA403" s="18">
        <v>0</v>
      </c>
      <c r="DC403" s="18" t="s">
        <v>140</v>
      </c>
      <c r="DD403" s="18" t="s">
        <v>141</v>
      </c>
      <c r="DG403" s="16">
        <v>20210000</v>
      </c>
      <c r="DH403" s="16">
        <v>18800000</v>
      </c>
      <c r="DI403" s="16">
        <v>1410000</v>
      </c>
      <c r="DJ403" s="16">
        <v>20210000</v>
      </c>
      <c r="DK403" s="13">
        <v>100</v>
      </c>
      <c r="DN403" s="18" t="s">
        <v>142</v>
      </c>
      <c r="DO403" s="18" t="s">
        <v>142</v>
      </c>
      <c r="DP403" s="21" t="s">
        <v>131</v>
      </c>
      <c r="DQ403" s="16">
        <v>0</v>
      </c>
      <c r="DR403" s="16">
        <v>200000</v>
      </c>
    </row>
    <row r="404" spans="1:122" x14ac:dyDescent="0.2">
      <c r="A404" s="18" t="s">
        <v>527</v>
      </c>
      <c r="C404" s="1" t="s">
        <v>1326</v>
      </c>
      <c r="D404" s="18" t="s">
        <v>119</v>
      </c>
      <c r="E404" s="18" t="s">
        <v>120</v>
      </c>
      <c r="F404" s="18" t="s">
        <v>7697</v>
      </c>
      <c r="G404" s="19">
        <v>44972</v>
      </c>
      <c r="H404" s="18" t="s">
        <v>7698</v>
      </c>
      <c r="I404" s="18" t="s">
        <v>119</v>
      </c>
      <c r="J404" s="18" t="s">
        <v>119</v>
      </c>
      <c r="K404" s="18" t="s">
        <v>7699</v>
      </c>
      <c r="L404" s="18" t="s">
        <v>7700</v>
      </c>
      <c r="M404" s="18" t="s">
        <v>7701</v>
      </c>
      <c r="P404" s="18" t="s">
        <v>539</v>
      </c>
      <c r="R404" s="18" t="s">
        <v>7699</v>
      </c>
      <c r="S404" s="18" t="s">
        <v>7700</v>
      </c>
      <c r="T404" s="18" t="s">
        <v>7701</v>
      </c>
      <c r="U404" s="18" t="s">
        <v>150</v>
      </c>
      <c r="V404" s="18" t="s">
        <v>143</v>
      </c>
      <c r="W404" s="18" t="s">
        <v>540</v>
      </c>
      <c r="X404" s="18" t="s">
        <v>503</v>
      </c>
      <c r="Z404" s="18" t="s">
        <v>320</v>
      </c>
      <c r="AA404" s="18" t="s">
        <v>539</v>
      </c>
      <c r="AD404" s="18" t="s">
        <v>561</v>
      </c>
      <c r="AE404" s="18" t="s">
        <v>126</v>
      </c>
      <c r="AF404" s="18" t="s">
        <v>281</v>
      </c>
      <c r="AG404" s="18" t="s">
        <v>260</v>
      </c>
      <c r="AH404" s="18" t="s">
        <v>162</v>
      </c>
      <c r="AI404" s="18" t="s">
        <v>7702</v>
      </c>
      <c r="AJ404" s="18" t="s">
        <v>7703</v>
      </c>
      <c r="AK404" s="18" t="s">
        <v>130</v>
      </c>
      <c r="AL404" s="18" t="s">
        <v>2253</v>
      </c>
      <c r="AM404" s="16">
        <v>14509148</v>
      </c>
      <c r="AN404" s="16">
        <v>2029000</v>
      </c>
      <c r="AO404" s="18" t="s">
        <v>131</v>
      </c>
      <c r="AP404" s="16">
        <v>15580000</v>
      </c>
      <c r="AQ404" s="16">
        <v>4030000</v>
      </c>
      <c r="AR404" s="16">
        <v>18800000</v>
      </c>
      <c r="AS404" s="16">
        <v>0</v>
      </c>
      <c r="AT404" s="16">
        <v>18800000</v>
      </c>
      <c r="AU404" s="18" t="s">
        <v>1836</v>
      </c>
      <c r="AV404" s="19">
        <v>44972</v>
      </c>
      <c r="AX404" s="25" t="s">
        <v>141</v>
      </c>
      <c r="AY404" s="16">
        <v>18800000</v>
      </c>
      <c r="BB404" s="18" t="s">
        <v>531</v>
      </c>
      <c r="BD404" s="18">
        <v>0</v>
      </c>
      <c r="BF404" s="18">
        <v>0</v>
      </c>
      <c r="BL404" s="18" t="s">
        <v>531</v>
      </c>
      <c r="BM404" s="18" t="s">
        <v>1326</v>
      </c>
      <c r="BO404" s="16">
        <v>14770000</v>
      </c>
      <c r="BP404" s="16">
        <v>810000</v>
      </c>
      <c r="BQ404" s="18" t="s">
        <v>531</v>
      </c>
      <c r="BR404" s="24" t="str">
        <f t="shared" si="28"/>
        <v xml:space="preserve">H </v>
      </c>
      <c r="BS404" s="20" t="str">
        <f t="shared" si="25"/>
        <v>YMS SETIABUDI</v>
      </c>
      <c r="BT404" s="20" t="str">
        <f t="shared" si="26"/>
        <v>3S</v>
      </c>
      <c r="BU404" s="20" t="str">
        <f t="shared" si="27"/>
        <v>5. 3S SETIABUDI</v>
      </c>
      <c r="BX404" s="18">
        <v>0</v>
      </c>
      <c r="BY404" s="18" t="s">
        <v>134</v>
      </c>
      <c r="CA404" s="18" t="s">
        <v>206</v>
      </c>
      <c r="CD404" s="18" t="s">
        <v>147</v>
      </c>
      <c r="CE404" s="18" t="s">
        <v>207</v>
      </c>
      <c r="CG404" s="18" t="s">
        <v>147</v>
      </c>
      <c r="CH404" s="18" t="s">
        <v>178</v>
      </c>
      <c r="CJ404" s="18" t="s">
        <v>139</v>
      </c>
      <c r="CV404" s="18" t="s">
        <v>119</v>
      </c>
      <c r="DA404" s="18">
        <v>0</v>
      </c>
      <c r="DC404" s="18" t="s">
        <v>140</v>
      </c>
      <c r="DD404" s="18" t="s">
        <v>141</v>
      </c>
      <c r="DG404" s="16">
        <v>19610000</v>
      </c>
      <c r="DH404" s="16">
        <v>18800000</v>
      </c>
      <c r="DI404" s="16">
        <v>810000</v>
      </c>
      <c r="DJ404" s="16">
        <v>19610000</v>
      </c>
      <c r="DK404" s="13">
        <v>100</v>
      </c>
      <c r="DN404" s="18" t="s">
        <v>142</v>
      </c>
      <c r="DO404" s="18" t="s">
        <v>142</v>
      </c>
      <c r="DP404" s="21" t="s">
        <v>131</v>
      </c>
      <c r="DQ404" s="16">
        <v>0</v>
      </c>
      <c r="DR404" s="16">
        <v>200000</v>
      </c>
    </row>
    <row r="405" spans="1:122" x14ac:dyDescent="0.2">
      <c r="A405" s="18" t="s">
        <v>527</v>
      </c>
      <c r="B405" s="18" t="s">
        <v>2472</v>
      </c>
      <c r="C405" s="1" t="s">
        <v>7704</v>
      </c>
      <c r="D405" s="18" t="s">
        <v>139</v>
      </c>
      <c r="E405" s="18" t="s">
        <v>176</v>
      </c>
      <c r="F405" s="18" t="s">
        <v>7705</v>
      </c>
      <c r="G405" s="19">
        <v>44972</v>
      </c>
      <c r="H405" s="18" t="s">
        <v>2447</v>
      </c>
      <c r="I405" s="18" t="s">
        <v>119</v>
      </c>
      <c r="J405" s="18" t="s">
        <v>119</v>
      </c>
      <c r="K405" s="18" t="s">
        <v>7706</v>
      </c>
      <c r="L405" s="18" t="s">
        <v>7707</v>
      </c>
      <c r="M405" s="18" t="s">
        <v>7708</v>
      </c>
      <c r="P405" s="18" t="s">
        <v>514</v>
      </c>
      <c r="R405" s="18" t="s">
        <v>7709</v>
      </c>
      <c r="S405" s="18" t="s">
        <v>7710</v>
      </c>
      <c r="T405" s="18" t="s">
        <v>7708</v>
      </c>
      <c r="U405" s="18" t="s">
        <v>164</v>
      </c>
      <c r="V405" s="18" t="s">
        <v>560</v>
      </c>
      <c r="W405" s="18" t="s">
        <v>515</v>
      </c>
      <c r="X405" s="18" t="s">
        <v>319</v>
      </c>
      <c r="Z405" s="18" t="s">
        <v>320</v>
      </c>
      <c r="AA405" s="18" t="s">
        <v>514</v>
      </c>
      <c r="AD405" s="18" t="s">
        <v>2218</v>
      </c>
      <c r="AE405" s="18" t="s">
        <v>126</v>
      </c>
      <c r="AF405" s="18" t="s">
        <v>214</v>
      </c>
      <c r="AG405" s="18" t="s">
        <v>1916</v>
      </c>
      <c r="AH405" s="18" t="s">
        <v>250</v>
      </c>
      <c r="AI405" s="18" t="s">
        <v>7711</v>
      </c>
      <c r="AJ405" s="18" t="s">
        <v>7712</v>
      </c>
      <c r="AK405" s="18" t="s">
        <v>130</v>
      </c>
      <c r="AL405" s="18" t="s">
        <v>2262</v>
      </c>
      <c r="AM405" s="16">
        <v>13972516</v>
      </c>
      <c r="AN405" s="16">
        <v>1987000</v>
      </c>
      <c r="AO405" s="18" t="s">
        <v>131</v>
      </c>
      <c r="AP405" s="16">
        <v>15015000</v>
      </c>
      <c r="AQ405" s="16">
        <v>3975000</v>
      </c>
      <c r="AR405" s="16">
        <v>18700000</v>
      </c>
      <c r="AS405" s="16">
        <v>0</v>
      </c>
      <c r="AT405" s="16">
        <v>18700000</v>
      </c>
      <c r="AU405" s="18" t="s">
        <v>1836</v>
      </c>
      <c r="AV405" s="19">
        <v>44972</v>
      </c>
      <c r="AX405" s="25" t="s">
        <v>141</v>
      </c>
      <c r="AY405" s="16">
        <v>1000000</v>
      </c>
      <c r="BB405" s="18" t="s">
        <v>531</v>
      </c>
      <c r="BD405" s="18">
        <v>0</v>
      </c>
      <c r="BF405" s="18">
        <v>0</v>
      </c>
      <c r="BL405" s="18" t="s">
        <v>531</v>
      </c>
      <c r="BM405" s="18" t="s">
        <v>7704</v>
      </c>
      <c r="BO405" s="16">
        <v>14725000</v>
      </c>
      <c r="BP405" s="16">
        <v>290000</v>
      </c>
      <c r="BQ405" s="18" t="s">
        <v>531</v>
      </c>
      <c r="BR405" s="24" t="str">
        <f t="shared" si="28"/>
        <v xml:space="preserve">H </v>
      </c>
      <c r="BS405" s="20" t="str">
        <f t="shared" si="25"/>
        <v>YMS SETIABUDI</v>
      </c>
      <c r="BT405" s="20" t="str">
        <f t="shared" si="26"/>
        <v>3S</v>
      </c>
      <c r="BU405" s="20" t="str">
        <f t="shared" si="27"/>
        <v>5. 3S SETIABUDI</v>
      </c>
      <c r="BX405" s="18">
        <v>0</v>
      </c>
      <c r="BY405" s="18" t="s">
        <v>173</v>
      </c>
      <c r="CA405" s="18" t="s">
        <v>206</v>
      </c>
      <c r="CD405" s="18" t="s">
        <v>147</v>
      </c>
      <c r="CE405" s="18" t="s">
        <v>207</v>
      </c>
      <c r="CG405" s="18" t="s">
        <v>147</v>
      </c>
      <c r="CH405" s="18" t="s">
        <v>178</v>
      </c>
      <c r="CJ405" s="18" t="s">
        <v>139</v>
      </c>
      <c r="CV405" s="18" t="s">
        <v>119</v>
      </c>
      <c r="CY405" s="18" t="s">
        <v>7713</v>
      </c>
      <c r="CZ405" s="19">
        <v>44972</v>
      </c>
      <c r="DA405" s="18">
        <v>17700000</v>
      </c>
      <c r="DC405" s="18" t="s">
        <v>140</v>
      </c>
      <c r="DD405" s="18" t="s">
        <v>141</v>
      </c>
      <c r="DG405" s="16">
        <v>18990000</v>
      </c>
      <c r="DH405" s="16">
        <v>18700000</v>
      </c>
      <c r="DI405" s="16">
        <v>290000</v>
      </c>
      <c r="DJ405" s="16">
        <v>18990000</v>
      </c>
      <c r="DK405" s="13">
        <v>100</v>
      </c>
      <c r="DN405" s="18" t="s">
        <v>175</v>
      </c>
      <c r="DO405" s="18" t="s">
        <v>175</v>
      </c>
      <c r="DP405" s="21" t="s">
        <v>131</v>
      </c>
      <c r="DQ405" s="16">
        <v>100000</v>
      </c>
    </row>
    <row r="406" spans="1:122" x14ac:dyDescent="0.2">
      <c r="A406" s="18" t="s">
        <v>527</v>
      </c>
      <c r="B406" s="18" t="s">
        <v>543</v>
      </c>
      <c r="C406" s="1" t="s">
        <v>1011</v>
      </c>
      <c r="D406" s="18" t="s">
        <v>222</v>
      </c>
      <c r="E406" s="18" t="s">
        <v>223</v>
      </c>
      <c r="F406" s="18" t="s">
        <v>7714</v>
      </c>
      <c r="G406" s="19">
        <v>44972</v>
      </c>
      <c r="H406" s="18" t="s">
        <v>7715</v>
      </c>
      <c r="I406" s="18" t="s">
        <v>119</v>
      </c>
      <c r="J406" s="18" t="s">
        <v>119</v>
      </c>
      <c r="K406" s="18" t="s">
        <v>7716</v>
      </c>
      <c r="L406" s="18" t="s">
        <v>7717</v>
      </c>
      <c r="M406" s="18" t="s">
        <v>7718</v>
      </c>
      <c r="P406" s="18" t="s">
        <v>7719</v>
      </c>
      <c r="R406" s="18" t="s">
        <v>7716</v>
      </c>
      <c r="S406" s="18" t="s">
        <v>7717</v>
      </c>
      <c r="T406" s="18" t="s">
        <v>7718</v>
      </c>
      <c r="U406" s="18" t="s">
        <v>150</v>
      </c>
      <c r="V406" s="18" t="s">
        <v>122</v>
      </c>
      <c r="W406" s="18" t="s">
        <v>1903</v>
      </c>
      <c r="X406" s="18" t="s">
        <v>490</v>
      </c>
      <c r="Y406" s="18" t="s">
        <v>490</v>
      </c>
      <c r="AA406" s="18" t="s">
        <v>7719</v>
      </c>
      <c r="AD406" s="18" t="s">
        <v>2269</v>
      </c>
      <c r="AE406" s="18" t="s">
        <v>126</v>
      </c>
      <c r="AF406" s="18" t="s">
        <v>1784</v>
      </c>
      <c r="AG406" s="18" t="s">
        <v>1916</v>
      </c>
      <c r="AH406" s="18" t="s">
        <v>198</v>
      </c>
      <c r="AI406" s="18" t="s">
        <v>7720</v>
      </c>
      <c r="AJ406" s="18" t="s">
        <v>7721</v>
      </c>
      <c r="AK406" s="18" t="s">
        <v>130</v>
      </c>
      <c r="AL406" s="18" t="s">
        <v>2262</v>
      </c>
      <c r="AM406" s="16">
        <v>22212683</v>
      </c>
      <c r="AN406" s="16">
        <v>0</v>
      </c>
      <c r="AO406" s="18" t="s">
        <v>131</v>
      </c>
      <c r="AP406" s="16">
        <v>23395000</v>
      </c>
      <c r="AQ406" s="16">
        <v>4935000</v>
      </c>
      <c r="AR406" s="16">
        <v>28330000</v>
      </c>
      <c r="AS406" s="16">
        <v>0</v>
      </c>
      <c r="AT406" s="16">
        <v>28330000</v>
      </c>
      <c r="AU406" s="18" t="s">
        <v>1836</v>
      </c>
      <c r="AV406" s="19">
        <v>44972</v>
      </c>
      <c r="AX406" s="25" t="s">
        <v>141</v>
      </c>
      <c r="AY406" s="16">
        <v>5330000</v>
      </c>
      <c r="BB406" s="18" t="s">
        <v>531</v>
      </c>
      <c r="BD406" s="18">
        <v>0</v>
      </c>
      <c r="BF406" s="18">
        <v>0</v>
      </c>
      <c r="BL406" s="18" t="s">
        <v>531</v>
      </c>
      <c r="BM406" s="18" t="s">
        <v>1011</v>
      </c>
      <c r="BO406" s="16">
        <v>23395000</v>
      </c>
      <c r="BP406" s="16">
        <v>0</v>
      </c>
      <c r="BQ406" s="18" t="s">
        <v>531</v>
      </c>
      <c r="BR406" s="24" t="str">
        <f t="shared" si="28"/>
        <v xml:space="preserve">H </v>
      </c>
      <c r="BS406" s="20" t="str">
        <f t="shared" si="25"/>
        <v>YMS SETIABUDI</v>
      </c>
      <c r="BT406" s="20" t="str">
        <f t="shared" si="26"/>
        <v>3S</v>
      </c>
      <c r="BU406" s="20" t="str">
        <f t="shared" si="27"/>
        <v>5. 3S SETIABUDI</v>
      </c>
      <c r="BX406" s="18">
        <v>0</v>
      </c>
      <c r="BY406" s="18" t="s">
        <v>173</v>
      </c>
      <c r="CA406" s="18" t="s">
        <v>206</v>
      </c>
      <c r="CD406" s="18" t="s">
        <v>147</v>
      </c>
      <c r="CE406" s="18" t="s">
        <v>207</v>
      </c>
      <c r="CG406" s="18" t="s">
        <v>147</v>
      </c>
      <c r="CH406" s="18" t="s">
        <v>178</v>
      </c>
      <c r="CJ406" s="18" t="s">
        <v>139</v>
      </c>
      <c r="CV406" s="18" t="s">
        <v>119</v>
      </c>
      <c r="CY406" s="18" t="s">
        <v>7722</v>
      </c>
      <c r="CZ406" s="19">
        <v>44972</v>
      </c>
      <c r="DA406" s="18">
        <v>23000000</v>
      </c>
      <c r="DC406" s="18" t="s">
        <v>140</v>
      </c>
      <c r="DD406" s="18" t="s">
        <v>141</v>
      </c>
      <c r="DG406" s="16">
        <v>28330000</v>
      </c>
      <c r="DH406" s="16">
        <v>28330000</v>
      </c>
      <c r="DI406" s="16">
        <v>0</v>
      </c>
      <c r="DJ406" s="16">
        <v>28330000</v>
      </c>
      <c r="DK406" s="13">
        <v>100</v>
      </c>
      <c r="DN406" s="18" t="s">
        <v>175</v>
      </c>
      <c r="DO406" s="18" t="s">
        <v>175</v>
      </c>
      <c r="DP406" s="21" t="s">
        <v>131</v>
      </c>
      <c r="DQ406" s="16">
        <v>100000</v>
      </c>
    </row>
    <row r="407" spans="1:122" x14ac:dyDescent="0.2">
      <c r="A407" s="18" t="s">
        <v>527</v>
      </c>
      <c r="C407" s="1" t="s">
        <v>528</v>
      </c>
      <c r="D407" s="18" t="s">
        <v>119</v>
      </c>
      <c r="E407" s="18" t="s">
        <v>120</v>
      </c>
      <c r="F407" s="18" t="s">
        <v>7723</v>
      </c>
      <c r="G407" s="19">
        <v>44973</v>
      </c>
      <c r="H407" s="18" t="s">
        <v>7724</v>
      </c>
      <c r="I407" s="18" t="s">
        <v>119</v>
      </c>
      <c r="J407" s="18" t="s">
        <v>119</v>
      </c>
      <c r="K407" s="18" t="s">
        <v>7725</v>
      </c>
      <c r="L407" s="18" t="s">
        <v>7726</v>
      </c>
      <c r="M407" s="18" t="s">
        <v>7727</v>
      </c>
      <c r="P407" s="18" t="s">
        <v>1351</v>
      </c>
      <c r="R407" s="18" t="s">
        <v>7725</v>
      </c>
      <c r="S407" s="18" t="s">
        <v>7726</v>
      </c>
      <c r="T407" s="18" t="s">
        <v>7727</v>
      </c>
      <c r="U407" s="18" t="s">
        <v>150</v>
      </c>
      <c r="V407" s="18" t="s">
        <v>122</v>
      </c>
      <c r="W407" s="18" t="s">
        <v>474</v>
      </c>
      <c r="X407" s="18" t="s">
        <v>474</v>
      </c>
      <c r="Z407" s="18" t="s">
        <v>320</v>
      </c>
      <c r="AA407" s="18" t="s">
        <v>1351</v>
      </c>
      <c r="AD407" s="18" t="s">
        <v>2295</v>
      </c>
      <c r="AE407" s="18" t="s">
        <v>126</v>
      </c>
      <c r="AF407" s="18" t="s">
        <v>1169</v>
      </c>
      <c r="AG407" s="18" t="s">
        <v>1916</v>
      </c>
      <c r="AH407" s="18" t="s">
        <v>153</v>
      </c>
      <c r="AI407" s="18" t="s">
        <v>7728</v>
      </c>
      <c r="AJ407" s="18" t="s">
        <v>7729</v>
      </c>
      <c r="AK407" s="18" t="s">
        <v>130</v>
      </c>
      <c r="AL407" s="18" t="s">
        <v>2262</v>
      </c>
      <c r="AM407" s="16">
        <v>17520415</v>
      </c>
      <c r="AN407" s="16">
        <v>2029000</v>
      </c>
      <c r="AO407" s="18" t="s">
        <v>131</v>
      </c>
      <c r="AP407" s="16">
        <v>19065000</v>
      </c>
      <c r="AQ407" s="16">
        <v>4135000</v>
      </c>
      <c r="AR407" s="16">
        <v>23200000</v>
      </c>
      <c r="AS407" s="16">
        <v>0</v>
      </c>
      <c r="AT407" s="16">
        <v>23200000</v>
      </c>
      <c r="AU407" s="18" t="s">
        <v>1833</v>
      </c>
      <c r="AV407" s="19">
        <v>44973</v>
      </c>
      <c r="AX407" s="25" t="s">
        <v>141</v>
      </c>
      <c r="AY407" s="16">
        <v>0</v>
      </c>
      <c r="BB407" s="18" t="s">
        <v>531</v>
      </c>
      <c r="BD407" s="18">
        <v>0</v>
      </c>
      <c r="BF407" s="18">
        <v>0</v>
      </c>
      <c r="BL407" s="18" t="s">
        <v>531</v>
      </c>
      <c r="BM407" s="18" t="s">
        <v>528</v>
      </c>
      <c r="BO407" s="16">
        <v>19065000</v>
      </c>
      <c r="BP407" s="16">
        <v>0</v>
      </c>
      <c r="BQ407" s="18" t="s">
        <v>531</v>
      </c>
      <c r="BR407" s="24" t="str">
        <f t="shared" si="28"/>
        <v xml:space="preserve">H </v>
      </c>
      <c r="BS407" s="20" t="str">
        <f t="shared" si="25"/>
        <v>YMS SETIABUDI</v>
      </c>
      <c r="BT407" s="20" t="str">
        <f t="shared" si="26"/>
        <v>3S</v>
      </c>
      <c r="BU407" s="20" t="str">
        <f t="shared" si="27"/>
        <v>5. 3S SETIABUDI</v>
      </c>
      <c r="BX407" s="18">
        <v>0</v>
      </c>
      <c r="BY407" s="18" t="s">
        <v>134</v>
      </c>
      <c r="CD407" s="18" t="s">
        <v>147</v>
      </c>
      <c r="CE407" s="18" t="s">
        <v>207</v>
      </c>
      <c r="CG407" s="18" t="s">
        <v>147</v>
      </c>
      <c r="CH407" s="18" t="s">
        <v>178</v>
      </c>
      <c r="CJ407" s="18" t="s">
        <v>139</v>
      </c>
      <c r="CV407" s="18" t="s">
        <v>119</v>
      </c>
      <c r="CY407" s="18" t="s">
        <v>7730</v>
      </c>
      <c r="CZ407" s="19">
        <v>44973</v>
      </c>
      <c r="DA407" s="18">
        <v>23200000</v>
      </c>
      <c r="DC407" s="18" t="s">
        <v>140</v>
      </c>
      <c r="DD407" s="18" t="s">
        <v>141</v>
      </c>
      <c r="DG407" s="16">
        <v>23200000</v>
      </c>
      <c r="DH407" s="16">
        <v>23200000</v>
      </c>
      <c r="DI407" s="16">
        <v>0</v>
      </c>
      <c r="DJ407" s="16">
        <v>23200000</v>
      </c>
      <c r="DK407" s="13">
        <v>100</v>
      </c>
      <c r="DN407" s="18" t="s">
        <v>142</v>
      </c>
      <c r="DO407" s="18" t="s">
        <v>142</v>
      </c>
      <c r="DP407" s="21" t="s">
        <v>131</v>
      </c>
      <c r="DQ407" s="16">
        <v>0</v>
      </c>
      <c r="DR407" s="16">
        <v>100000</v>
      </c>
    </row>
    <row r="408" spans="1:122" x14ac:dyDescent="0.2">
      <c r="A408" s="18" t="s">
        <v>527</v>
      </c>
      <c r="C408" s="1" t="s">
        <v>528</v>
      </c>
      <c r="D408" s="18" t="s">
        <v>119</v>
      </c>
      <c r="E408" s="18" t="s">
        <v>120</v>
      </c>
      <c r="F408" s="18" t="s">
        <v>7731</v>
      </c>
      <c r="G408" s="19">
        <v>44974</v>
      </c>
      <c r="H408" s="18" t="s">
        <v>7732</v>
      </c>
      <c r="I408" s="18" t="s">
        <v>119</v>
      </c>
      <c r="J408" s="18" t="s">
        <v>119</v>
      </c>
      <c r="K408" s="18" t="s">
        <v>7733</v>
      </c>
      <c r="L408" s="18" t="s">
        <v>7734</v>
      </c>
      <c r="M408" s="18" t="s">
        <v>7735</v>
      </c>
      <c r="P408" s="18" t="s">
        <v>317</v>
      </c>
      <c r="R408" s="18" t="s">
        <v>7733</v>
      </c>
      <c r="S408" s="18" t="s">
        <v>7734</v>
      </c>
      <c r="T408" s="18" t="s">
        <v>7735</v>
      </c>
      <c r="U408" s="18" t="s">
        <v>157</v>
      </c>
      <c r="V408" s="18" t="s">
        <v>273</v>
      </c>
      <c r="W408" s="18" t="s">
        <v>617</v>
      </c>
      <c r="X408" s="18" t="s">
        <v>319</v>
      </c>
      <c r="Z408" s="18" t="s">
        <v>320</v>
      </c>
      <c r="AA408" s="18" t="s">
        <v>317</v>
      </c>
      <c r="AD408" s="18" t="s">
        <v>2295</v>
      </c>
      <c r="AE408" s="18" t="s">
        <v>126</v>
      </c>
      <c r="AF408" s="18" t="s">
        <v>1169</v>
      </c>
      <c r="AG408" s="18" t="s">
        <v>1916</v>
      </c>
      <c r="AH408" s="18" t="s">
        <v>153</v>
      </c>
      <c r="AI408" s="18" t="s">
        <v>7736</v>
      </c>
      <c r="AJ408" s="18" t="s">
        <v>7737</v>
      </c>
      <c r="AK408" s="18" t="s">
        <v>130</v>
      </c>
      <c r="AL408" s="18" t="s">
        <v>2262</v>
      </c>
      <c r="AM408" s="16">
        <v>17520415</v>
      </c>
      <c r="AN408" s="16">
        <v>2029000</v>
      </c>
      <c r="AO408" s="18" t="s">
        <v>131</v>
      </c>
      <c r="AP408" s="16">
        <v>19065000</v>
      </c>
      <c r="AQ408" s="16">
        <v>4135000</v>
      </c>
      <c r="AR408" s="16">
        <v>23200000</v>
      </c>
      <c r="AS408" s="16">
        <v>0</v>
      </c>
      <c r="AT408" s="16">
        <v>23200000</v>
      </c>
      <c r="AU408" s="18" t="s">
        <v>1836</v>
      </c>
      <c r="AV408" s="19">
        <v>44974</v>
      </c>
      <c r="AX408" s="25" t="s">
        <v>141</v>
      </c>
      <c r="AY408" s="16">
        <v>23200000</v>
      </c>
      <c r="BB408" s="18" t="s">
        <v>531</v>
      </c>
      <c r="BD408" s="18">
        <v>0</v>
      </c>
      <c r="BF408" s="18">
        <v>0</v>
      </c>
      <c r="BL408" s="18" t="s">
        <v>531</v>
      </c>
      <c r="BM408" s="18" t="s">
        <v>528</v>
      </c>
      <c r="BO408" s="16">
        <v>19065000</v>
      </c>
      <c r="BP408" s="16">
        <v>0</v>
      </c>
      <c r="BQ408" s="18" t="s">
        <v>531</v>
      </c>
      <c r="BR408" s="24" t="str">
        <f t="shared" si="28"/>
        <v xml:space="preserve">H </v>
      </c>
      <c r="BS408" s="20" t="str">
        <f t="shared" si="25"/>
        <v>YMS SETIABUDI</v>
      </c>
      <c r="BT408" s="20" t="str">
        <f t="shared" si="26"/>
        <v>3S</v>
      </c>
      <c r="BU408" s="20" t="str">
        <f t="shared" si="27"/>
        <v>5. 3S SETIABUDI</v>
      </c>
      <c r="BX408" s="18">
        <v>0</v>
      </c>
      <c r="BY408" s="18" t="s">
        <v>134</v>
      </c>
      <c r="CA408" s="18" t="s">
        <v>206</v>
      </c>
      <c r="CD408" s="18" t="s">
        <v>147</v>
      </c>
      <c r="CE408" s="18" t="s">
        <v>207</v>
      </c>
      <c r="CG408" s="18" t="s">
        <v>147</v>
      </c>
      <c r="CH408" s="18" t="s">
        <v>178</v>
      </c>
      <c r="CJ408" s="18" t="s">
        <v>139</v>
      </c>
      <c r="CV408" s="18" t="s">
        <v>119</v>
      </c>
      <c r="DA408" s="18">
        <v>0</v>
      </c>
      <c r="DC408" s="18" t="s">
        <v>140</v>
      </c>
      <c r="DD408" s="18" t="s">
        <v>141</v>
      </c>
      <c r="DG408" s="16">
        <v>23200000</v>
      </c>
      <c r="DH408" s="16">
        <v>23200000</v>
      </c>
      <c r="DI408" s="16">
        <v>0</v>
      </c>
      <c r="DJ408" s="16">
        <v>23200000</v>
      </c>
      <c r="DK408" s="13">
        <v>100</v>
      </c>
      <c r="DN408" s="18" t="s">
        <v>142</v>
      </c>
      <c r="DO408" s="18" t="s">
        <v>142</v>
      </c>
      <c r="DP408" s="21" t="s">
        <v>131</v>
      </c>
      <c r="DQ408" s="16">
        <v>0</v>
      </c>
      <c r="DR408" s="16">
        <v>100000</v>
      </c>
    </row>
    <row r="409" spans="1:122" x14ac:dyDescent="0.2">
      <c r="A409" s="18" t="s">
        <v>527</v>
      </c>
      <c r="C409" s="1" t="s">
        <v>532</v>
      </c>
      <c r="D409" s="18" t="s">
        <v>119</v>
      </c>
      <c r="E409" s="18" t="s">
        <v>120</v>
      </c>
      <c r="F409" s="18" t="s">
        <v>7738</v>
      </c>
      <c r="G409" s="19">
        <v>44974</v>
      </c>
      <c r="H409" s="18" t="s">
        <v>7739</v>
      </c>
      <c r="I409" s="18" t="s">
        <v>119</v>
      </c>
      <c r="J409" s="18" t="s">
        <v>119</v>
      </c>
      <c r="K409" s="18" t="s">
        <v>7740</v>
      </c>
      <c r="L409" s="18" t="s">
        <v>7741</v>
      </c>
      <c r="M409" s="18" t="s">
        <v>7742</v>
      </c>
      <c r="P409" s="18" t="s">
        <v>1009</v>
      </c>
      <c r="R409" s="18" t="s">
        <v>7740</v>
      </c>
      <c r="S409" s="18" t="s">
        <v>7741</v>
      </c>
      <c r="T409" s="18" t="s">
        <v>7742</v>
      </c>
      <c r="U409" s="18" t="s">
        <v>188</v>
      </c>
      <c r="V409" s="18" t="s">
        <v>123</v>
      </c>
      <c r="W409" s="18" t="s">
        <v>1010</v>
      </c>
      <c r="X409" s="18" t="s">
        <v>503</v>
      </c>
      <c r="Z409" s="18" t="s">
        <v>320</v>
      </c>
      <c r="AA409" s="18" t="s">
        <v>1009</v>
      </c>
      <c r="AD409" s="18" t="s">
        <v>2279</v>
      </c>
      <c r="AE409" s="18" t="s">
        <v>126</v>
      </c>
      <c r="AF409" s="18" t="s">
        <v>145</v>
      </c>
      <c r="AG409" s="18" t="s">
        <v>1916</v>
      </c>
      <c r="AH409" s="18" t="s">
        <v>250</v>
      </c>
      <c r="AI409" s="18" t="s">
        <v>7743</v>
      </c>
      <c r="AJ409" s="18" t="s">
        <v>7744</v>
      </c>
      <c r="AK409" s="18" t="s">
        <v>130</v>
      </c>
      <c r="AL409" s="18" t="s">
        <v>2262</v>
      </c>
      <c r="AM409" s="16">
        <v>26550763</v>
      </c>
      <c r="AN409" s="16">
        <v>3583000</v>
      </c>
      <c r="AO409" s="18" t="s">
        <v>131</v>
      </c>
      <c r="AP409" s="16">
        <v>27965000</v>
      </c>
      <c r="AQ409" s="16">
        <v>5515000</v>
      </c>
      <c r="AR409" s="16">
        <v>33480000</v>
      </c>
      <c r="AS409" s="16">
        <v>0</v>
      </c>
      <c r="AT409" s="16">
        <v>33480000</v>
      </c>
      <c r="AU409" s="18" t="s">
        <v>1887</v>
      </c>
      <c r="AV409" s="19">
        <v>44974</v>
      </c>
      <c r="AX409" s="25" t="s">
        <v>141</v>
      </c>
      <c r="AY409" s="16">
        <v>1000000</v>
      </c>
      <c r="BB409" s="18" t="s">
        <v>531</v>
      </c>
      <c r="BD409" s="18">
        <v>0</v>
      </c>
      <c r="BF409" s="18">
        <v>0</v>
      </c>
      <c r="BL409" s="18" t="s">
        <v>531</v>
      </c>
      <c r="BM409" s="18" t="s">
        <v>532</v>
      </c>
      <c r="BO409" s="16">
        <v>27965000</v>
      </c>
      <c r="BP409" s="16">
        <v>0</v>
      </c>
      <c r="BQ409" s="18" t="s">
        <v>531</v>
      </c>
      <c r="BR409" s="24" t="str">
        <f t="shared" si="28"/>
        <v xml:space="preserve">H </v>
      </c>
      <c r="BS409" s="20" t="str">
        <f t="shared" si="25"/>
        <v>YMS SETIABUDI</v>
      </c>
      <c r="BT409" s="20" t="str">
        <f t="shared" si="26"/>
        <v>3S</v>
      </c>
      <c r="BU409" s="20" t="str">
        <f t="shared" si="27"/>
        <v>5. 3S SETIABUDI</v>
      </c>
      <c r="BX409" s="18">
        <v>0</v>
      </c>
      <c r="BY409" s="18" t="s">
        <v>134</v>
      </c>
      <c r="CD409" s="18" t="s">
        <v>217</v>
      </c>
      <c r="CE409" s="18" t="s">
        <v>181</v>
      </c>
      <c r="CG409" s="18" t="s">
        <v>135</v>
      </c>
      <c r="CH409" s="18" t="s">
        <v>217</v>
      </c>
      <c r="CJ409" s="18" t="s">
        <v>139</v>
      </c>
      <c r="CV409" s="18" t="s">
        <v>119</v>
      </c>
      <c r="CY409" s="18" t="s">
        <v>7745</v>
      </c>
      <c r="CZ409" s="19">
        <v>44974</v>
      </c>
      <c r="DA409" s="18">
        <v>32480000</v>
      </c>
      <c r="DC409" s="18" t="s">
        <v>140</v>
      </c>
      <c r="DD409" s="18" t="s">
        <v>141</v>
      </c>
      <c r="DG409" s="16">
        <v>33480000</v>
      </c>
      <c r="DH409" s="16">
        <v>33480000</v>
      </c>
      <c r="DI409" s="16">
        <v>0</v>
      </c>
      <c r="DJ409" s="16">
        <v>33480000</v>
      </c>
      <c r="DK409" s="13">
        <v>100</v>
      </c>
      <c r="DN409" s="18" t="s">
        <v>142</v>
      </c>
      <c r="DO409" s="18" t="s">
        <v>142</v>
      </c>
      <c r="DP409" s="21" t="s">
        <v>131</v>
      </c>
      <c r="DQ409" s="16">
        <v>0</v>
      </c>
      <c r="DR409" s="16">
        <v>100000</v>
      </c>
    </row>
    <row r="410" spans="1:122" x14ac:dyDescent="0.2">
      <c r="A410" s="18" t="s">
        <v>527</v>
      </c>
      <c r="C410" s="1" t="s">
        <v>1326</v>
      </c>
      <c r="D410" s="18" t="s">
        <v>119</v>
      </c>
      <c r="E410" s="18" t="s">
        <v>120</v>
      </c>
      <c r="F410" s="18" t="s">
        <v>7746</v>
      </c>
      <c r="G410" s="19">
        <v>44977</v>
      </c>
      <c r="H410" s="18" t="s">
        <v>7747</v>
      </c>
      <c r="I410" s="18" t="s">
        <v>119</v>
      </c>
      <c r="J410" s="18" t="s">
        <v>119</v>
      </c>
      <c r="K410" s="18" t="s">
        <v>7748</v>
      </c>
      <c r="L410" s="18" t="s">
        <v>7749</v>
      </c>
      <c r="M410" s="18" t="s">
        <v>7750</v>
      </c>
      <c r="P410" s="18" t="s">
        <v>7751</v>
      </c>
      <c r="R410" s="18" t="s">
        <v>7752</v>
      </c>
      <c r="S410" s="18" t="s">
        <v>7753</v>
      </c>
      <c r="T410" s="18" t="s">
        <v>7754</v>
      </c>
      <c r="U410" s="18" t="s">
        <v>143</v>
      </c>
      <c r="V410" s="18" t="s">
        <v>150</v>
      </c>
      <c r="W410" s="18" t="s">
        <v>1131</v>
      </c>
      <c r="X410" s="18" t="s">
        <v>1445</v>
      </c>
      <c r="Y410" s="18" t="s">
        <v>484</v>
      </c>
      <c r="AA410" s="18" t="s">
        <v>1042</v>
      </c>
      <c r="AD410" s="18" t="s">
        <v>2329</v>
      </c>
      <c r="AE410" s="18" t="s">
        <v>126</v>
      </c>
      <c r="AF410" s="18" t="s">
        <v>562</v>
      </c>
      <c r="AG410" s="18" t="s">
        <v>1916</v>
      </c>
      <c r="AH410" s="18" t="s">
        <v>153</v>
      </c>
      <c r="AI410" s="18" t="s">
        <v>7755</v>
      </c>
      <c r="AJ410" s="18" t="s">
        <v>7756</v>
      </c>
      <c r="AK410" s="18" t="s">
        <v>130</v>
      </c>
      <c r="AL410" s="18" t="s">
        <v>2262</v>
      </c>
      <c r="AM410" s="16">
        <v>15805311</v>
      </c>
      <c r="AN410" s="16">
        <v>0</v>
      </c>
      <c r="AO410" s="18" t="s">
        <v>131</v>
      </c>
      <c r="AP410" s="16">
        <v>16645000</v>
      </c>
      <c r="AQ410" s="16">
        <v>4220000</v>
      </c>
      <c r="AR410" s="16">
        <v>20600000</v>
      </c>
      <c r="AS410" s="16">
        <v>0</v>
      </c>
      <c r="AT410" s="16">
        <v>20600000</v>
      </c>
      <c r="AU410" s="18" t="s">
        <v>1887</v>
      </c>
      <c r="AV410" s="19">
        <v>44977</v>
      </c>
      <c r="AX410" s="25" t="s">
        <v>141</v>
      </c>
      <c r="AY410" s="16">
        <v>10000000</v>
      </c>
      <c r="BB410" s="18" t="s">
        <v>531</v>
      </c>
      <c r="BD410" s="18">
        <v>0</v>
      </c>
      <c r="BF410" s="18">
        <v>0</v>
      </c>
      <c r="BL410" s="18" t="s">
        <v>531</v>
      </c>
      <c r="BM410" s="18" t="s">
        <v>1326</v>
      </c>
      <c r="BO410" s="16">
        <v>16380000</v>
      </c>
      <c r="BP410" s="16">
        <v>265000</v>
      </c>
      <c r="BQ410" s="18" t="s">
        <v>531</v>
      </c>
      <c r="BR410" s="24" t="str">
        <f t="shared" si="28"/>
        <v xml:space="preserve">H </v>
      </c>
      <c r="BS410" s="20" t="str">
        <f t="shared" si="25"/>
        <v>YMS SETIABUDI</v>
      </c>
      <c r="BT410" s="20" t="str">
        <f t="shared" si="26"/>
        <v>3S</v>
      </c>
      <c r="BU410" s="20" t="str">
        <f t="shared" si="27"/>
        <v>5. 3S SETIABUDI</v>
      </c>
      <c r="BX410" s="18">
        <v>0</v>
      </c>
      <c r="BY410" s="18" t="s">
        <v>134</v>
      </c>
      <c r="CD410" s="18" t="s">
        <v>178</v>
      </c>
      <c r="CE410" s="18" t="s">
        <v>136</v>
      </c>
      <c r="CG410" s="18" t="s">
        <v>178</v>
      </c>
      <c r="CH410" s="18" t="s">
        <v>155</v>
      </c>
      <c r="CJ410" s="18" t="s">
        <v>139</v>
      </c>
      <c r="CV410" s="18" t="s">
        <v>119</v>
      </c>
      <c r="CY410" s="18" t="s">
        <v>7757</v>
      </c>
      <c r="CZ410" s="19">
        <v>44977</v>
      </c>
      <c r="DA410" s="18">
        <v>10600000</v>
      </c>
      <c r="DC410" s="18" t="s">
        <v>140</v>
      </c>
      <c r="DD410" s="18" t="s">
        <v>141</v>
      </c>
      <c r="DG410" s="16">
        <v>20865000</v>
      </c>
      <c r="DH410" s="16">
        <v>20600000</v>
      </c>
      <c r="DI410" s="16">
        <v>265000</v>
      </c>
      <c r="DJ410" s="16">
        <v>20865000</v>
      </c>
      <c r="DK410" s="13">
        <v>100</v>
      </c>
      <c r="DN410" s="18" t="s">
        <v>142</v>
      </c>
      <c r="DO410" s="18" t="s">
        <v>142</v>
      </c>
      <c r="DP410" s="21" t="s">
        <v>131</v>
      </c>
      <c r="DQ410" s="16">
        <v>0</v>
      </c>
      <c r="DR410" s="16">
        <v>100000</v>
      </c>
    </row>
    <row r="411" spans="1:122" x14ac:dyDescent="0.2">
      <c r="A411" s="18" t="s">
        <v>527</v>
      </c>
      <c r="C411" s="1" t="s">
        <v>528</v>
      </c>
      <c r="D411" s="18" t="s">
        <v>119</v>
      </c>
      <c r="E411" s="18" t="s">
        <v>120</v>
      </c>
      <c r="F411" s="18" t="s">
        <v>7758</v>
      </c>
      <c r="G411" s="19">
        <v>44977</v>
      </c>
      <c r="H411" s="18" t="s">
        <v>7759</v>
      </c>
      <c r="I411" s="18" t="s">
        <v>119</v>
      </c>
      <c r="J411" s="18" t="s">
        <v>119</v>
      </c>
      <c r="K411" s="18" t="s">
        <v>7760</v>
      </c>
      <c r="L411" s="18" t="s">
        <v>7761</v>
      </c>
      <c r="M411" s="18" t="s">
        <v>2490</v>
      </c>
      <c r="P411" s="18" t="s">
        <v>2730</v>
      </c>
      <c r="R411" s="18" t="s">
        <v>7760</v>
      </c>
      <c r="S411" s="18" t="s">
        <v>7761</v>
      </c>
      <c r="T411" s="18" t="s">
        <v>2490</v>
      </c>
      <c r="U411" s="18" t="s">
        <v>200</v>
      </c>
      <c r="V411" s="18" t="s">
        <v>143</v>
      </c>
      <c r="W411" s="18" t="s">
        <v>3136</v>
      </c>
      <c r="X411" s="18" t="s">
        <v>464</v>
      </c>
      <c r="Y411" s="18" t="s">
        <v>464</v>
      </c>
      <c r="AA411" s="18" t="s">
        <v>2730</v>
      </c>
      <c r="AD411" s="18" t="s">
        <v>2336</v>
      </c>
      <c r="AE411" s="18" t="s">
        <v>126</v>
      </c>
      <c r="AF411" s="18" t="s">
        <v>2337</v>
      </c>
      <c r="AG411" s="18" t="s">
        <v>1916</v>
      </c>
      <c r="AH411" s="18" t="s">
        <v>153</v>
      </c>
      <c r="AI411" s="18" t="s">
        <v>7762</v>
      </c>
      <c r="AJ411" s="18" t="s">
        <v>7763</v>
      </c>
      <c r="AK411" s="18" t="s">
        <v>130</v>
      </c>
      <c r="AL411" s="18" t="s">
        <v>2262</v>
      </c>
      <c r="AM411" s="16">
        <v>22535442</v>
      </c>
      <c r="AN411" s="16">
        <v>2337000</v>
      </c>
      <c r="AO411" s="18" t="s">
        <v>131</v>
      </c>
      <c r="AP411" s="16">
        <v>23735000</v>
      </c>
      <c r="AQ411" s="16">
        <v>4365000</v>
      </c>
      <c r="AR411" s="16">
        <v>28100000</v>
      </c>
      <c r="AS411" s="16">
        <v>0</v>
      </c>
      <c r="AT411" s="16">
        <v>28100000</v>
      </c>
      <c r="AU411" s="18" t="s">
        <v>1887</v>
      </c>
      <c r="AV411" s="19">
        <v>44977</v>
      </c>
      <c r="AX411" s="25" t="s">
        <v>141</v>
      </c>
      <c r="AY411" s="16">
        <v>1000000</v>
      </c>
      <c r="BB411" s="18" t="s">
        <v>531</v>
      </c>
      <c r="BD411" s="18">
        <v>0</v>
      </c>
      <c r="BF411" s="18">
        <v>0</v>
      </c>
      <c r="BL411" s="18" t="s">
        <v>531</v>
      </c>
      <c r="BM411" s="18" t="s">
        <v>528</v>
      </c>
      <c r="BO411" s="16">
        <v>23735000</v>
      </c>
      <c r="BP411" s="16">
        <v>0</v>
      </c>
      <c r="BQ411" s="18" t="s">
        <v>531</v>
      </c>
      <c r="BR411" s="24" t="str">
        <f t="shared" si="28"/>
        <v xml:space="preserve">H </v>
      </c>
      <c r="BS411" s="20" t="str">
        <f t="shared" si="25"/>
        <v>YMS SETIABUDI</v>
      </c>
      <c r="BT411" s="20" t="str">
        <f t="shared" si="26"/>
        <v>3S</v>
      </c>
      <c r="BU411" s="20" t="str">
        <f t="shared" si="27"/>
        <v>5. 3S SETIABUDI</v>
      </c>
      <c r="BX411" s="18">
        <v>0</v>
      </c>
      <c r="BY411" s="18" t="s">
        <v>134</v>
      </c>
      <c r="CD411" s="18" t="s">
        <v>147</v>
      </c>
      <c r="CE411" s="18" t="s">
        <v>207</v>
      </c>
      <c r="CG411" s="18" t="s">
        <v>147</v>
      </c>
      <c r="CH411" s="18" t="s">
        <v>178</v>
      </c>
      <c r="CJ411" s="18" t="s">
        <v>139</v>
      </c>
      <c r="CV411" s="18" t="s">
        <v>119</v>
      </c>
      <c r="CY411" s="18" t="s">
        <v>7764</v>
      </c>
      <c r="CZ411" s="19">
        <v>44977</v>
      </c>
      <c r="DA411" s="18">
        <v>27100000</v>
      </c>
      <c r="DC411" s="18" t="s">
        <v>140</v>
      </c>
      <c r="DD411" s="18" t="s">
        <v>141</v>
      </c>
      <c r="DG411" s="16">
        <v>28100000</v>
      </c>
      <c r="DH411" s="16">
        <v>28100000</v>
      </c>
      <c r="DI411" s="16">
        <v>0</v>
      </c>
      <c r="DJ411" s="16">
        <v>28100000</v>
      </c>
      <c r="DK411" s="13">
        <v>100</v>
      </c>
      <c r="DN411" s="18" t="s">
        <v>142</v>
      </c>
      <c r="DO411" s="18" t="s">
        <v>142</v>
      </c>
      <c r="DP411" s="21" t="s">
        <v>131</v>
      </c>
      <c r="DQ411" s="16">
        <v>0</v>
      </c>
      <c r="DR411" s="16">
        <v>100000</v>
      </c>
    </row>
    <row r="412" spans="1:122" x14ac:dyDescent="0.2">
      <c r="A412" s="18" t="s">
        <v>527</v>
      </c>
      <c r="B412" s="18" t="s">
        <v>543</v>
      </c>
      <c r="C412" s="1" t="s">
        <v>1160</v>
      </c>
      <c r="D412" s="18" t="s">
        <v>134</v>
      </c>
      <c r="E412" s="18" t="s">
        <v>167</v>
      </c>
      <c r="F412" s="18" t="s">
        <v>7765</v>
      </c>
      <c r="G412" s="19">
        <v>44977</v>
      </c>
      <c r="H412" s="18" t="s">
        <v>7766</v>
      </c>
      <c r="I412" s="18" t="s">
        <v>119</v>
      </c>
      <c r="J412" s="18" t="s">
        <v>119</v>
      </c>
      <c r="K412" s="18" t="s">
        <v>7767</v>
      </c>
      <c r="L412" s="18" t="s">
        <v>7768</v>
      </c>
      <c r="M412" s="18" t="s">
        <v>7769</v>
      </c>
      <c r="P412" s="18" t="s">
        <v>1009</v>
      </c>
      <c r="R412" s="18" t="s">
        <v>7767</v>
      </c>
      <c r="S412" s="18" t="s">
        <v>7768</v>
      </c>
      <c r="T412" s="18" t="s">
        <v>7769</v>
      </c>
      <c r="U412" s="18" t="s">
        <v>150</v>
      </c>
      <c r="V412" s="18" t="s">
        <v>150</v>
      </c>
      <c r="W412" s="18" t="s">
        <v>1010</v>
      </c>
      <c r="X412" s="18" t="s">
        <v>503</v>
      </c>
      <c r="Z412" s="18" t="s">
        <v>320</v>
      </c>
      <c r="AA412" s="18" t="s">
        <v>1009</v>
      </c>
      <c r="AD412" s="18" t="s">
        <v>2290</v>
      </c>
      <c r="AE412" s="18" t="s">
        <v>126</v>
      </c>
      <c r="AF412" s="18" t="s">
        <v>127</v>
      </c>
      <c r="AG412" s="18" t="s">
        <v>1916</v>
      </c>
      <c r="AH412" s="18" t="s">
        <v>129</v>
      </c>
      <c r="AI412" s="18" t="s">
        <v>7770</v>
      </c>
      <c r="AJ412" s="18" t="s">
        <v>7771</v>
      </c>
      <c r="AK412" s="18" t="s">
        <v>130</v>
      </c>
      <c r="AL412" s="18" t="s">
        <v>2262</v>
      </c>
      <c r="AM412" s="16">
        <v>22022772</v>
      </c>
      <c r="AN412" s="16">
        <v>3023000</v>
      </c>
      <c r="AO412" s="18" t="s">
        <v>131</v>
      </c>
      <c r="AP412" s="16">
        <v>23195000</v>
      </c>
      <c r="AQ412" s="16">
        <v>4935000</v>
      </c>
      <c r="AR412" s="16">
        <v>28130000</v>
      </c>
      <c r="AS412" s="16">
        <v>0</v>
      </c>
      <c r="AT412" s="16">
        <v>28130000</v>
      </c>
      <c r="AU412" s="18" t="s">
        <v>1833</v>
      </c>
      <c r="AV412" s="19">
        <v>44977</v>
      </c>
      <c r="AX412" s="25" t="s">
        <v>141</v>
      </c>
      <c r="AY412" s="16">
        <v>27130000</v>
      </c>
      <c r="BB412" s="18" t="s">
        <v>531</v>
      </c>
      <c r="BD412" s="18">
        <v>0</v>
      </c>
      <c r="BF412" s="18">
        <v>0</v>
      </c>
      <c r="BL412" s="18" t="s">
        <v>531</v>
      </c>
      <c r="BM412" s="18" t="s">
        <v>1160</v>
      </c>
      <c r="BO412" s="16">
        <v>23195000</v>
      </c>
      <c r="BP412" s="16">
        <v>0</v>
      </c>
      <c r="BQ412" s="18" t="s">
        <v>531</v>
      </c>
      <c r="BR412" s="24" t="str">
        <f t="shared" si="28"/>
        <v xml:space="preserve">H </v>
      </c>
      <c r="BS412" s="20" t="str">
        <f t="shared" si="25"/>
        <v>YMS SETIABUDI</v>
      </c>
      <c r="BT412" s="20" t="str">
        <f t="shared" si="26"/>
        <v>3S</v>
      </c>
      <c r="BU412" s="20" t="str">
        <f t="shared" si="27"/>
        <v>5. 3S SETIABUDI</v>
      </c>
      <c r="BX412" s="18">
        <v>0</v>
      </c>
      <c r="BY412" s="18" t="s">
        <v>173</v>
      </c>
      <c r="CD412" s="18" t="s">
        <v>147</v>
      </c>
      <c r="CE412" s="18" t="s">
        <v>207</v>
      </c>
      <c r="CG412" s="18" t="s">
        <v>147</v>
      </c>
      <c r="CH412" s="18" t="s">
        <v>178</v>
      </c>
      <c r="CJ412" s="18" t="s">
        <v>139</v>
      </c>
      <c r="CV412" s="18" t="s">
        <v>119</v>
      </c>
      <c r="CY412" s="18" t="s">
        <v>7772</v>
      </c>
      <c r="CZ412" s="19">
        <v>44943</v>
      </c>
      <c r="DA412" s="18">
        <v>1000000</v>
      </c>
      <c r="DC412" s="18" t="s">
        <v>140</v>
      </c>
      <c r="DD412" s="18" t="s">
        <v>141</v>
      </c>
      <c r="DG412" s="16">
        <v>28130000</v>
      </c>
      <c r="DH412" s="16">
        <v>28130000</v>
      </c>
      <c r="DI412" s="16">
        <v>0</v>
      </c>
      <c r="DJ412" s="16">
        <v>28130000</v>
      </c>
      <c r="DK412" s="13">
        <v>100</v>
      </c>
      <c r="DN412" s="18" t="s">
        <v>175</v>
      </c>
      <c r="DO412" s="18" t="s">
        <v>175</v>
      </c>
      <c r="DP412" s="21" t="s">
        <v>131</v>
      </c>
      <c r="DQ412" s="16">
        <v>100000</v>
      </c>
    </row>
    <row r="413" spans="1:122" x14ac:dyDescent="0.2">
      <c r="A413" s="18" t="s">
        <v>527</v>
      </c>
      <c r="B413" s="18" t="s">
        <v>543</v>
      </c>
      <c r="C413" s="1" t="s">
        <v>1160</v>
      </c>
      <c r="D413" s="18" t="s">
        <v>134</v>
      </c>
      <c r="E413" s="18" t="s">
        <v>167</v>
      </c>
      <c r="F413" s="18" t="s">
        <v>7773</v>
      </c>
      <c r="G413" s="19">
        <v>44978</v>
      </c>
      <c r="H413" s="18" t="s">
        <v>7774</v>
      </c>
      <c r="I413" s="18" t="s">
        <v>119</v>
      </c>
      <c r="J413" s="18" t="s">
        <v>119</v>
      </c>
      <c r="K413" s="18" t="s">
        <v>7775</v>
      </c>
      <c r="L413" s="18" t="s">
        <v>7776</v>
      </c>
      <c r="M413" s="18" t="s">
        <v>7777</v>
      </c>
      <c r="P413" s="18" t="s">
        <v>7751</v>
      </c>
      <c r="R413" s="18" t="s">
        <v>7775</v>
      </c>
      <c r="S413" s="18" t="s">
        <v>7776</v>
      </c>
      <c r="T413" s="18" t="s">
        <v>7777</v>
      </c>
      <c r="U413" s="18" t="s">
        <v>122</v>
      </c>
      <c r="V413" s="18" t="s">
        <v>157</v>
      </c>
      <c r="W413" s="18" t="s">
        <v>7778</v>
      </c>
      <c r="X413" s="18" t="s">
        <v>7779</v>
      </c>
      <c r="Y413" s="18" t="s">
        <v>7780</v>
      </c>
      <c r="AA413" s="18" t="s">
        <v>7751</v>
      </c>
      <c r="AD413" s="18" t="s">
        <v>2464</v>
      </c>
      <c r="AE413" s="18" t="s">
        <v>126</v>
      </c>
      <c r="AF413" s="18" t="s">
        <v>1231</v>
      </c>
      <c r="AG413" s="18" t="s">
        <v>260</v>
      </c>
      <c r="AH413" s="18" t="s">
        <v>198</v>
      </c>
      <c r="AI413" s="18" t="s">
        <v>7781</v>
      </c>
      <c r="AJ413" s="18" t="s">
        <v>7782</v>
      </c>
      <c r="AK413" s="18" t="s">
        <v>130</v>
      </c>
      <c r="AL413" s="18" t="s">
        <v>2253</v>
      </c>
      <c r="AM413" s="16">
        <v>108834335</v>
      </c>
      <c r="AN413" s="16">
        <v>0</v>
      </c>
      <c r="AO413" s="18" t="s">
        <v>412</v>
      </c>
      <c r="AP413" s="16">
        <v>124300000</v>
      </c>
      <c r="AQ413" s="16">
        <v>0</v>
      </c>
      <c r="AR413" s="16">
        <v>120000000</v>
      </c>
      <c r="AS413" s="16">
        <v>0</v>
      </c>
      <c r="AT413" s="16">
        <v>120000000</v>
      </c>
      <c r="AU413" s="18" t="s">
        <v>1836</v>
      </c>
      <c r="AV413" s="19">
        <v>44978</v>
      </c>
      <c r="AX413" s="25" t="s">
        <v>141</v>
      </c>
      <c r="AY413" s="16">
        <v>30000000</v>
      </c>
      <c r="BB413" s="18" t="s">
        <v>531</v>
      </c>
      <c r="BD413" s="18">
        <v>0</v>
      </c>
      <c r="BF413" s="18">
        <v>0</v>
      </c>
      <c r="BL413" s="18" t="s">
        <v>531</v>
      </c>
      <c r="BM413" s="18" t="s">
        <v>1160</v>
      </c>
      <c r="BO413" s="16">
        <v>120000000</v>
      </c>
      <c r="BP413" s="16">
        <v>4000000</v>
      </c>
      <c r="BQ413" s="18" t="s">
        <v>531</v>
      </c>
      <c r="BR413" s="24" t="str">
        <f t="shared" si="28"/>
        <v xml:space="preserve">H </v>
      </c>
      <c r="BS413" s="20" t="str">
        <f t="shared" si="25"/>
        <v>YMS SETIABUDI</v>
      </c>
      <c r="BT413" s="20" t="str">
        <f t="shared" si="26"/>
        <v>3S</v>
      </c>
      <c r="BU413" s="20" t="str">
        <f t="shared" si="27"/>
        <v>5. 3S SETIABUDI</v>
      </c>
      <c r="BX413" s="18">
        <v>0</v>
      </c>
      <c r="BY413" s="18" t="s">
        <v>173</v>
      </c>
      <c r="CA413" s="18" t="s">
        <v>206</v>
      </c>
      <c r="CD413" s="18" t="s">
        <v>147</v>
      </c>
      <c r="CE413" s="18" t="s">
        <v>207</v>
      </c>
      <c r="CG413" s="18" t="s">
        <v>147</v>
      </c>
      <c r="CH413" s="18" t="s">
        <v>178</v>
      </c>
      <c r="CJ413" s="18" t="s">
        <v>139</v>
      </c>
      <c r="CV413" s="18" t="s">
        <v>119</v>
      </c>
      <c r="CY413" s="18" t="s">
        <v>7783</v>
      </c>
      <c r="CZ413" s="19">
        <v>44978</v>
      </c>
      <c r="DA413" s="18">
        <v>90000000</v>
      </c>
      <c r="DC413" s="18" t="s">
        <v>140</v>
      </c>
      <c r="DD413" s="18" t="s">
        <v>141</v>
      </c>
      <c r="DG413" s="16">
        <v>124300000</v>
      </c>
      <c r="DH413" s="16">
        <v>120000000</v>
      </c>
      <c r="DI413" s="16">
        <v>4000000</v>
      </c>
      <c r="DJ413" s="16">
        <v>124000000</v>
      </c>
      <c r="DK413" s="13">
        <v>99.76</v>
      </c>
      <c r="DN413" s="18" t="s">
        <v>175</v>
      </c>
      <c r="DO413" s="18" t="s">
        <v>175</v>
      </c>
      <c r="DP413" s="21" t="s">
        <v>131</v>
      </c>
      <c r="DQ413" s="16">
        <v>1000000</v>
      </c>
    </row>
    <row r="414" spans="1:122" x14ac:dyDescent="0.2">
      <c r="A414" s="18" t="s">
        <v>527</v>
      </c>
      <c r="C414" s="1" t="s">
        <v>528</v>
      </c>
      <c r="D414" s="18" t="s">
        <v>119</v>
      </c>
      <c r="E414" s="18" t="s">
        <v>120</v>
      </c>
      <c r="F414" s="18" t="s">
        <v>7784</v>
      </c>
      <c r="G414" s="19">
        <v>44979</v>
      </c>
      <c r="H414" s="18" t="s">
        <v>7785</v>
      </c>
      <c r="I414" s="18" t="s">
        <v>119</v>
      </c>
      <c r="J414" s="18" t="s">
        <v>119</v>
      </c>
      <c r="K414" s="18" t="s">
        <v>7786</v>
      </c>
      <c r="L414" s="18" t="s">
        <v>7787</v>
      </c>
      <c r="M414" s="18" t="s">
        <v>7788</v>
      </c>
      <c r="P414" s="18" t="s">
        <v>539</v>
      </c>
      <c r="R414" s="18" t="s">
        <v>7786</v>
      </c>
      <c r="S414" s="18" t="s">
        <v>7787</v>
      </c>
      <c r="T414" s="18" t="s">
        <v>7788</v>
      </c>
      <c r="U414" s="18" t="s">
        <v>157</v>
      </c>
      <c r="V414" s="18" t="s">
        <v>143</v>
      </c>
      <c r="W414" s="18" t="s">
        <v>540</v>
      </c>
      <c r="X414" s="18" t="s">
        <v>503</v>
      </c>
      <c r="Z414" s="18" t="s">
        <v>320</v>
      </c>
      <c r="AA414" s="18" t="s">
        <v>539</v>
      </c>
      <c r="AD414" s="18" t="s">
        <v>1173</v>
      </c>
      <c r="AE414" s="18" t="s">
        <v>126</v>
      </c>
      <c r="AF414" s="18" t="s">
        <v>184</v>
      </c>
      <c r="AG414" s="18" t="s">
        <v>260</v>
      </c>
      <c r="AH414" s="18" t="s">
        <v>162</v>
      </c>
      <c r="AI414" s="18" t="s">
        <v>7789</v>
      </c>
      <c r="AJ414" s="18" t="s">
        <v>7790</v>
      </c>
      <c r="AK414" s="18" t="s">
        <v>130</v>
      </c>
      <c r="AL414" s="18" t="s">
        <v>5323</v>
      </c>
      <c r="AM414" s="16">
        <v>25160090</v>
      </c>
      <c r="AN414" s="16">
        <v>3177000</v>
      </c>
      <c r="AO414" s="18" t="s">
        <v>131</v>
      </c>
      <c r="AP414" s="16">
        <v>26700000</v>
      </c>
      <c r="AQ414" s="16">
        <v>5170000</v>
      </c>
      <c r="AR414" s="16">
        <v>31370000</v>
      </c>
      <c r="AS414" s="16">
        <v>0</v>
      </c>
      <c r="AT414" s="16">
        <v>31370000</v>
      </c>
      <c r="AU414" s="18" t="s">
        <v>1836</v>
      </c>
      <c r="AV414" s="19">
        <v>44979</v>
      </c>
      <c r="AX414" s="25" t="s">
        <v>141</v>
      </c>
      <c r="AY414" s="16">
        <v>0</v>
      </c>
      <c r="BB414" s="18" t="s">
        <v>531</v>
      </c>
      <c r="BD414" s="18">
        <v>0</v>
      </c>
      <c r="BF414" s="18">
        <v>0</v>
      </c>
      <c r="BL414" s="18" t="s">
        <v>531</v>
      </c>
      <c r="BM414" s="18" t="s">
        <v>528</v>
      </c>
      <c r="BO414" s="16">
        <v>26200000</v>
      </c>
      <c r="BP414" s="16">
        <v>500000</v>
      </c>
      <c r="BQ414" s="18" t="s">
        <v>531</v>
      </c>
      <c r="BR414" s="24" t="str">
        <f t="shared" si="28"/>
        <v xml:space="preserve">H </v>
      </c>
      <c r="BS414" s="20" t="str">
        <f t="shared" si="25"/>
        <v>YMS SETIABUDI</v>
      </c>
      <c r="BT414" s="20" t="str">
        <f t="shared" si="26"/>
        <v>3S</v>
      </c>
      <c r="BU414" s="20" t="str">
        <f t="shared" si="27"/>
        <v>5. 3S SETIABUDI</v>
      </c>
      <c r="BX414" s="18">
        <v>0</v>
      </c>
      <c r="BY414" s="18" t="s">
        <v>134</v>
      </c>
      <c r="CA414" s="18" t="s">
        <v>206</v>
      </c>
      <c r="CD414" s="18" t="s">
        <v>147</v>
      </c>
      <c r="CE414" s="18" t="s">
        <v>207</v>
      </c>
      <c r="CG414" s="18" t="s">
        <v>147</v>
      </c>
      <c r="CH414" s="18" t="s">
        <v>199</v>
      </c>
      <c r="CJ414" s="18" t="s">
        <v>139</v>
      </c>
      <c r="CV414" s="18" t="s">
        <v>119</v>
      </c>
      <c r="CY414" s="18" t="s">
        <v>7791</v>
      </c>
      <c r="CZ414" s="19">
        <v>44978</v>
      </c>
      <c r="DA414" s="18">
        <v>31370000</v>
      </c>
      <c r="DC414" s="18" t="s">
        <v>140</v>
      </c>
      <c r="DD414" s="18" t="s">
        <v>141</v>
      </c>
      <c r="DG414" s="16">
        <v>31870000</v>
      </c>
      <c r="DH414" s="16">
        <v>31370000</v>
      </c>
      <c r="DI414" s="16">
        <v>500000</v>
      </c>
      <c r="DJ414" s="16">
        <v>31870000</v>
      </c>
      <c r="DK414" s="13">
        <v>100</v>
      </c>
      <c r="DN414" s="18" t="s">
        <v>142</v>
      </c>
      <c r="DO414" s="18" t="s">
        <v>142</v>
      </c>
      <c r="DP414" s="21" t="s">
        <v>131</v>
      </c>
      <c r="DQ414" s="16">
        <v>0</v>
      </c>
      <c r="DR414" s="16">
        <v>200000</v>
      </c>
    </row>
    <row r="415" spans="1:122" x14ac:dyDescent="0.2">
      <c r="A415" s="18" t="s">
        <v>527</v>
      </c>
      <c r="B415" s="18" t="s">
        <v>543</v>
      </c>
      <c r="C415" s="1" t="s">
        <v>1011</v>
      </c>
      <c r="D415" s="18" t="s">
        <v>222</v>
      </c>
      <c r="E415" s="18" t="s">
        <v>223</v>
      </c>
      <c r="F415" s="18" t="s">
        <v>7792</v>
      </c>
      <c r="G415" s="19">
        <v>44980</v>
      </c>
      <c r="H415" s="18" t="s">
        <v>7793</v>
      </c>
      <c r="I415" s="18" t="s">
        <v>119</v>
      </c>
      <c r="J415" s="18" t="s">
        <v>119</v>
      </c>
      <c r="K415" s="18" t="s">
        <v>7794</v>
      </c>
      <c r="L415" s="18" t="s">
        <v>7795</v>
      </c>
      <c r="M415" s="18" t="s">
        <v>7796</v>
      </c>
      <c r="P415" s="18" t="s">
        <v>7797</v>
      </c>
      <c r="R415" s="18" t="s">
        <v>7794</v>
      </c>
      <c r="S415" s="18" t="s">
        <v>7795</v>
      </c>
      <c r="T415" s="18" t="s">
        <v>7796</v>
      </c>
      <c r="U415" s="18" t="s">
        <v>188</v>
      </c>
      <c r="V415" s="18" t="s">
        <v>290</v>
      </c>
      <c r="W415" s="18" t="s">
        <v>2360</v>
      </c>
      <c r="X415" s="18" t="s">
        <v>7798</v>
      </c>
      <c r="Y415" s="18" t="s">
        <v>292</v>
      </c>
      <c r="AA415" s="18" t="s">
        <v>7797</v>
      </c>
      <c r="AD415" s="18" t="s">
        <v>7540</v>
      </c>
      <c r="AE415" s="18" t="s">
        <v>126</v>
      </c>
      <c r="AF415" s="18" t="s">
        <v>1230</v>
      </c>
      <c r="AG415" s="18" t="s">
        <v>260</v>
      </c>
      <c r="AH415" s="18" t="s">
        <v>198</v>
      </c>
      <c r="AI415" s="18" t="s">
        <v>7799</v>
      </c>
      <c r="AJ415" s="18" t="s">
        <v>7800</v>
      </c>
      <c r="AK415" s="18" t="s">
        <v>130</v>
      </c>
      <c r="AL415" s="18" t="s">
        <v>2253</v>
      </c>
      <c r="AM415" s="16">
        <v>84995236</v>
      </c>
      <c r="AN415" s="16">
        <v>0</v>
      </c>
      <c r="AO415" s="18" t="s">
        <v>412</v>
      </c>
      <c r="AP415" s="16">
        <v>100000000</v>
      </c>
      <c r="AQ415" s="16">
        <v>0</v>
      </c>
      <c r="AR415" s="16">
        <v>100000000</v>
      </c>
      <c r="AS415" s="16">
        <v>0</v>
      </c>
      <c r="AT415" s="16">
        <v>100000000</v>
      </c>
      <c r="AU415" s="18" t="s">
        <v>1836</v>
      </c>
      <c r="AV415" s="19">
        <v>44980</v>
      </c>
      <c r="AX415" s="25" t="s">
        <v>141</v>
      </c>
      <c r="AY415" s="16">
        <v>10000000</v>
      </c>
      <c r="BB415" s="18" t="s">
        <v>531</v>
      </c>
      <c r="BD415" s="18">
        <v>0</v>
      </c>
      <c r="BF415" s="18">
        <v>0</v>
      </c>
      <c r="BL415" s="18" t="s">
        <v>531</v>
      </c>
      <c r="BM415" s="18" t="s">
        <v>1011</v>
      </c>
      <c r="BO415" s="16">
        <v>100000000</v>
      </c>
      <c r="BP415" s="16">
        <v>0</v>
      </c>
      <c r="BQ415" s="18" t="s">
        <v>531</v>
      </c>
      <c r="BR415" s="24" t="str">
        <f t="shared" si="28"/>
        <v xml:space="preserve">H </v>
      </c>
      <c r="BS415" s="20" t="str">
        <f t="shared" si="25"/>
        <v>YMS SETIABUDI</v>
      </c>
      <c r="BT415" s="20" t="str">
        <f t="shared" si="26"/>
        <v>3S</v>
      </c>
      <c r="BU415" s="20" t="str">
        <f t="shared" si="27"/>
        <v>5. 3S SETIABUDI</v>
      </c>
      <c r="BX415" s="18">
        <v>0</v>
      </c>
      <c r="BY415" s="18" t="s">
        <v>173</v>
      </c>
      <c r="CA415" s="18" t="s">
        <v>206</v>
      </c>
      <c r="CD415" s="18" t="s">
        <v>147</v>
      </c>
      <c r="CE415" s="18" t="s">
        <v>207</v>
      </c>
      <c r="CG415" s="18" t="s">
        <v>147</v>
      </c>
      <c r="CH415" s="18" t="s">
        <v>178</v>
      </c>
      <c r="CJ415" s="18" t="s">
        <v>139</v>
      </c>
      <c r="CV415" s="18" t="s">
        <v>119</v>
      </c>
      <c r="CY415" s="18" t="s">
        <v>7801</v>
      </c>
      <c r="CZ415" s="19">
        <v>44979</v>
      </c>
      <c r="DA415" s="18">
        <v>90000000</v>
      </c>
      <c r="DC415" s="18" t="s">
        <v>140</v>
      </c>
      <c r="DD415" s="18" t="s">
        <v>141</v>
      </c>
      <c r="DG415" s="16">
        <v>100000000</v>
      </c>
      <c r="DH415" s="16">
        <v>100000000</v>
      </c>
      <c r="DI415" s="16">
        <v>0</v>
      </c>
      <c r="DJ415" s="16">
        <v>100000000</v>
      </c>
      <c r="DK415" s="13">
        <v>100</v>
      </c>
      <c r="DN415" s="18" t="s">
        <v>175</v>
      </c>
      <c r="DO415" s="18" t="s">
        <v>175</v>
      </c>
      <c r="DP415" s="21" t="s">
        <v>131</v>
      </c>
      <c r="DQ415" s="16">
        <v>500000</v>
      </c>
    </row>
    <row r="416" spans="1:122" x14ac:dyDescent="0.2">
      <c r="A416" s="18" t="s">
        <v>527</v>
      </c>
      <c r="C416" s="1" t="s">
        <v>528</v>
      </c>
      <c r="D416" s="18" t="s">
        <v>119</v>
      </c>
      <c r="E416" s="18" t="s">
        <v>120</v>
      </c>
      <c r="F416" s="18" t="s">
        <v>7802</v>
      </c>
      <c r="G416" s="19">
        <v>44982</v>
      </c>
      <c r="H416" s="18" t="s">
        <v>7803</v>
      </c>
      <c r="I416" s="18" t="s">
        <v>119</v>
      </c>
      <c r="J416" s="18" t="s">
        <v>119</v>
      </c>
      <c r="K416" s="18" t="s">
        <v>7804</v>
      </c>
      <c r="L416" s="18" t="s">
        <v>7805</v>
      </c>
      <c r="M416" s="18" t="s">
        <v>2717</v>
      </c>
      <c r="P416" s="18" t="s">
        <v>497</v>
      </c>
      <c r="R416" s="18" t="s">
        <v>7804</v>
      </c>
      <c r="S416" s="18" t="s">
        <v>7805</v>
      </c>
      <c r="T416" s="18" t="s">
        <v>2717</v>
      </c>
      <c r="U416" s="18" t="s">
        <v>212</v>
      </c>
      <c r="V416" s="18" t="s">
        <v>150</v>
      </c>
      <c r="W416" s="18" t="s">
        <v>498</v>
      </c>
      <c r="X416" s="18" t="s">
        <v>498</v>
      </c>
      <c r="Z416" s="18" t="s">
        <v>320</v>
      </c>
      <c r="AA416" s="18" t="s">
        <v>497</v>
      </c>
      <c r="AD416" s="18" t="s">
        <v>2265</v>
      </c>
      <c r="AE416" s="18" t="s">
        <v>126</v>
      </c>
      <c r="AF416" s="18" t="s">
        <v>145</v>
      </c>
      <c r="AG416" s="18" t="s">
        <v>1916</v>
      </c>
      <c r="AH416" s="18" t="s">
        <v>205</v>
      </c>
      <c r="AI416" s="18" t="s">
        <v>7806</v>
      </c>
      <c r="AJ416" s="18" t="s">
        <v>7807</v>
      </c>
      <c r="AK416" s="18" t="s">
        <v>130</v>
      </c>
      <c r="AL416" s="18" t="s">
        <v>2262</v>
      </c>
      <c r="AM416" s="16">
        <v>26550763</v>
      </c>
      <c r="AN416" s="16">
        <v>3583000</v>
      </c>
      <c r="AO416" s="18" t="s">
        <v>131</v>
      </c>
      <c r="AP416" s="16">
        <v>27965000</v>
      </c>
      <c r="AQ416" s="16">
        <v>5515000</v>
      </c>
      <c r="AR416" s="16">
        <v>33480000</v>
      </c>
      <c r="AS416" s="16">
        <v>0</v>
      </c>
      <c r="AT416" s="16">
        <v>33480000</v>
      </c>
      <c r="AU416" s="18" t="s">
        <v>1836</v>
      </c>
      <c r="AV416" s="19">
        <v>44982</v>
      </c>
      <c r="AX416" s="25" t="s">
        <v>141</v>
      </c>
      <c r="AY416" s="16">
        <v>19500000</v>
      </c>
      <c r="BB416" s="18" t="s">
        <v>531</v>
      </c>
      <c r="BD416" s="18">
        <v>0</v>
      </c>
      <c r="BF416" s="18">
        <v>0</v>
      </c>
      <c r="BL416" s="18" t="s">
        <v>531</v>
      </c>
      <c r="BM416" s="18" t="s">
        <v>528</v>
      </c>
      <c r="BO416" s="16">
        <v>27965000</v>
      </c>
      <c r="BP416" s="16">
        <v>0</v>
      </c>
      <c r="BQ416" s="18" t="s">
        <v>531</v>
      </c>
      <c r="BR416" s="24" t="str">
        <f t="shared" si="28"/>
        <v xml:space="preserve">H </v>
      </c>
      <c r="BS416" s="20" t="str">
        <f t="shared" si="25"/>
        <v>YMS SETIABUDI</v>
      </c>
      <c r="BT416" s="20" t="str">
        <f t="shared" si="26"/>
        <v>3S</v>
      </c>
      <c r="BU416" s="20" t="str">
        <f t="shared" si="27"/>
        <v>5. 3S SETIABUDI</v>
      </c>
      <c r="BX416" s="18">
        <v>0</v>
      </c>
      <c r="BY416" s="18" t="s">
        <v>134</v>
      </c>
      <c r="CA416" s="18" t="s">
        <v>206</v>
      </c>
      <c r="CD416" s="18" t="s">
        <v>147</v>
      </c>
      <c r="CE416" s="18" t="s">
        <v>207</v>
      </c>
      <c r="CG416" s="18" t="s">
        <v>147</v>
      </c>
      <c r="CH416" s="18" t="s">
        <v>178</v>
      </c>
      <c r="CJ416" s="18" t="s">
        <v>139</v>
      </c>
      <c r="CV416" s="18" t="s">
        <v>119</v>
      </c>
      <c r="CY416" s="18" t="s">
        <v>7808</v>
      </c>
      <c r="CZ416" s="19">
        <v>44982</v>
      </c>
      <c r="DA416" s="18">
        <v>13980000</v>
      </c>
      <c r="DC416" s="18" t="s">
        <v>140</v>
      </c>
      <c r="DD416" s="18" t="s">
        <v>141</v>
      </c>
      <c r="DG416" s="16">
        <v>33480000</v>
      </c>
      <c r="DH416" s="16">
        <v>33480000</v>
      </c>
      <c r="DI416" s="16">
        <v>0</v>
      </c>
      <c r="DJ416" s="16">
        <v>33480000</v>
      </c>
      <c r="DK416" s="13">
        <v>100</v>
      </c>
      <c r="DN416" s="18" t="s">
        <v>142</v>
      </c>
      <c r="DO416" s="18" t="s">
        <v>142</v>
      </c>
      <c r="DP416" s="21" t="s">
        <v>131</v>
      </c>
      <c r="DQ416" s="16">
        <v>0</v>
      </c>
      <c r="DR416" s="16">
        <v>100000</v>
      </c>
    </row>
    <row r="417" spans="1:122" x14ac:dyDescent="0.2">
      <c r="A417" s="18" t="s">
        <v>527</v>
      </c>
      <c r="C417" s="1" t="s">
        <v>1326</v>
      </c>
      <c r="D417" s="18" t="s">
        <v>119</v>
      </c>
      <c r="E417" s="18" t="s">
        <v>120</v>
      </c>
      <c r="F417" s="18" t="s">
        <v>7809</v>
      </c>
      <c r="G417" s="19">
        <v>44984</v>
      </c>
      <c r="H417" s="18" t="s">
        <v>7810</v>
      </c>
      <c r="I417" s="18" t="s">
        <v>119</v>
      </c>
      <c r="J417" s="18" t="s">
        <v>119</v>
      </c>
      <c r="K417" s="18" t="s">
        <v>7811</v>
      </c>
      <c r="L417" s="18" t="s">
        <v>7812</v>
      </c>
      <c r="M417" s="18" t="s">
        <v>7813</v>
      </c>
      <c r="P417" s="18" t="s">
        <v>524</v>
      </c>
      <c r="R417" s="18" t="s">
        <v>7811</v>
      </c>
      <c r="S417" s="18" t="s">
        <v>7812</v>
      </c>
      <c r="T417" s="18" t="s">
        <v>7813</v>
      </c>
      <c r="U417" s="18" t="s">
        <v>150</v>
      </c>
      <c r="V417" s="18" t="s">
        <v>143</v>
      </c>
      <c r="W417" s="18" t="s">
        <v>525</v>
      </c>
      <c r="X417" s="18" t="s">
        <v>503</v>
      </c>
      <c r="Z417" s="18" t="s">
        <v>320</v>
      </c>
      <c r="AA417" s="18" t="s">
        <v>524</v>
      </c>
      <c r="AD417" s="18" t="s">
        <v>2274</v>
      </c>
      <c r="AE417" s="18" t="s">
        <v>126</v>
      </c>
      <c r="AF417" s="18" t="s">
        <v>1169</v>
      </c>
      <c r="AG417" s="18" t="s">
        <v>1916</v>
      </c>
      <c r="AH417" s="18" t="s">
        <v>129</v>
      </c>
      <c r="AI417" s="18" t="s">
        <v>7814</v>
      </c>
      <c r="AJ417" s="18" t="s">
        <v>7815</v>
      </c>
      <c r="AK417" s="18" t="s">
        <v>130</v>
      </c>
      <c r="AL417" s="18" t="s">
        <v>2262</v>
      </c>
      <c r="AM417" s="16">
        <v>17520415</v>
      </c>
      <c r="AN417" s="16">
        <v>2029000</v>
      </c>
      <c r="AO417" s="18" t="s">
        <v>131</v>
      </c>
      <c r="AP417" s="16">
        <v>19065000</v>
      </c>
      <c r="AQ417" s="16">
        <v>4135000</v>
      </c>
      <c r="AR417" s="16">
        <v>23200000</v>
      </c>
      <c r="AS417" s="16">
        <v>0</v>
      </c>
      <c r="AT417" s="16">
        <v>23200000</v>
      </c>
      <c r="AU417" s="18" t="s">
        <v>1836</v>
      </c>
      <c r="AV417" s="19">
        <v>44984</v>
      </c>
      <c r="AX417" s="25" t="s">
        <v>141</v>
      </c>
      <c r="AY417" s="16">
        <v>200000</v>
      </c>
      <c r="BB417" s="18" t="s">
        <v>531</v>
      </c>
      <c r="BD417" s="18">
        <v>0</v>
      </c>
      <c r="BF417" s="18">
        <v>0</v>
      </c>
      <c r="BL417" s="18" t="s">
        <v>531</v>
      </c>
      <c r="BM417" s="18" t="s">
        <v>1326</v>
      </c>
      <c r="BO417" s="16">
        <v>19065000</v>
      </c>
      <c r="BP417" s="16">
        <v>0</v>
      </c>
      <c r="BQ417" s="18" t="s">
        <v>531</v>
      </c>
      <c r="BR417" s="24" t="str">
        <f t="shared" si="28"/>
        <v xml:space="preserve">H </v>
      </c>
      <c r="BS417" s="20" t="str">
        <f t="shared" si="25"/>
        <v>YMS SETIABUDI</v>
      </c>
      <c r="BT417" s="20" t="str">
        <f t="shared" si="26"/>
        <v>3S</v>
      </c>
      <c r="BU417" s="20" t="str">
        <f t="shared" si="27"/>
        <v>5. 3S SETIABUDI</v>
      </c>
      <c r="BX417" s="18">
        <v>0</v>
      </c>
      <c r="BY417" s="18" t="s">
        <v>134</v>
      </c>
      <c r="CA417" s="18" t="s">
        <v>206</v>
      </c>
      <c r="CD417" s="18" t="s">
        <v>147</v>
      </c>
      <c r="CE417" s="18" t="s">
        <v>207</v>
      </c>
      <c r="CG417" s="18" t="s">
        <v>147</v>
      </c>
      <c r="CH417" s="18" t="s">
        <v>181</v>
      </c>
      <c r="CJ417" s="18" t="s">
        <v>139</v>
      </c>
      <c r="CV417" s="18" t="s">
        <v>119</v>
      </c>
      <c r="CY417" s="18" t="s">
        <v>7816</v>
      </c>
      <c r="CZ417" s="19">
        <v>44982</v>
      </c>
      <c r="DA417" s="18">
        <v>23000000</v>
      </c>
      <c r="DC417" s="18" t="s">
        <v>140</v>
      </c>
      <c r="DD417" s="18" t="s">
        <v>141</v>
      </c>
      <c r="DG417" s="16">
        <v>23200000</v>
      </c>
      <c r="DH417" s="16">
        <v>23200000</v>
      </c>
      <c r="DI417" s="16">
        <v>0</v>
      </c>
      <c r="DJ417" s="16">
        <v>23200000</v>
      </c>
      <c r="DK417" s="13">
        <v>100</v>
      </c>
      <c r="DN417" s="18" t="s">
        <v>142</v>
      </c>
      <c r="DO417" s="18" t="s">
        <v>142</v>
      </c>
      <c r="DP417" s="21" t="s">
        <v>131</v>
      </c>
      <c r="DQ417" s="16">
        <v>0</v>
      </c>
      <c r="DR417" s="16">
        <v>100000</v>
      </c>
    </row>
    <row r="418" spans="1:122" x14ac:dyDescent="0.2">
      <c r="A418" s="18" t="s">
        <v>527</v>
      </c>
      <c r="B418" s="18" t="s">
        <v>543</v>
      </c>
      <c r="C418" s="1" t="s">
        <v>544</v>
      </c>
      <c r="D418" s="18" t="s">
        <v>222</v>
      </c>
      <c r="E418" s="18" t="s">
        <v>223</v>
      </c>
      <c r="F418" s="18" t="s">
        <v>7817</v>
      </c>
      <c r="G418" s="19">
        <v>44985</v>
      </c>
      <c r="H418" s="18" t="s">
        <v>7818</v>
      </c>
      <c r="I418" s="18" t="s">
        <v>119</v>
      </c>
      <c r="J418" s="18" t="s">
        <v>119</v>
      </c>
      <c r="K418" s="18" t="s">
        <v>7819</v>
      </c>
      <c r="L418" s="18" t="s">
        <v>7820</v>
      </c>
      <c r="M418" s="18" t="s">
        <v>7821</v>
      </c>
      <c r="P418" s="18" t="s">
        <v>1387</v>
      </c>
      <c r="R418" s="18" t="s">
        <v>7819</v>
      </c>
      <c r="S418" s="18" t="s">
        <v>7820</v>
      </c>
      <c r="T418" s="18" t="s">
        <v>7821</v>
      </c>
      <c r="U418" s="18" t="s">
        <v>143</v>
      </c>
      <c r="V418" s="18" t="s">
        <v>157</v>
      </c>
      <c r="W418" s="18" t="s">
        <v>1388</v>
      </c>
      <c r="X418" s="18" t="s">
        <v>474</v>
      </c>
      <c r="Z418" s="18" t="s">
        <v>320</v>
      </c>
      <c r="AA418" s="18" t="s">
        <v>1387</v>
      </c>
      <c r="AD418" s="18" t="s">
        <v>2300</v>
      </c>
      <c r="AE418" s="18" t="s">
        <v>126</v>
      </c>
      <c r="AF418" s="18" t="s">
        <v>127</v>
      </c>
      <c r="AG418" s="18" t="s">
        <v>1916</v>
      </c>
      <c r="AH418" s="18" t="s">
        <v>1779</v>
      </c>
      <c r="AI418" s="18" t="s">
        <v>7822</v>
      </c>
      <c r="AJ418" s="18" t="s">
        <v>7823</v>
      </c>
      <c r="AK418" s="18" t="s">
        <v>130</v>
      </c>
      <c r="AL418" s="18" t="s">
        <v>2262</v>
      </c>
      <c r="AM418" s="16">
        <v>22022772</v>
      </c>
      <c r="AN418" s="16">
        <v>3023000</v>
      </c>
      <c r="AO418" s="18" t="s">
        <v>131</v>
      </c>
      <c r="AP418" s="16">
        <v>23195000</v>
      </c>
      <c r="AQ418" s="16">
        <v>4935000</v>
      </c>
      <c r="AR418" s="16">
        <v>28130000</v>
      </c>
      <c r="AS418" s="16">
        <v>0</v>
      </c>
      <c r="AT418" s="16">
        <v>28130000</v>
      </c>
      <c r="AU418" s="18" t="s">
        <v>1836</v>
      </c>
      <c r="AV418" s="19">
        <v>44985</v>
      </c>
      <c r="AX418" s="25" t="s">
        <v>141</v>
      </c>
      <c r="AY418" s="16">
        <v>1000000</v>
      </c>
      <c r="BB418" s="18" t="s">
        <v>531</v>
      </c>
      <c r="BD418" s="18">
        <v>0</v>
      </c>
      <c r="BF418" s="18">
        <v>0</v>
      </c>
      <c r="BL418" s="18" t="s">
        <v>531</v>
      </c>
      <c r="BM418" s="18" t="s">
        <v>544</v>
      </c>
      <c r="BO418" s="16">
        <v>23195000</v>
      </c>
      <c r="BP418" s="16">
        <v>0</v>
      </c>
      <c r="BQ418" s="18" t="s">
        <v>531</v>
      </c>
      <c r="BR418" s="24" t="str">
        <f t="shared" si="28"/>
        <v xml:space="preserve">H </v>
      </c>
      <c r="BS418" s="20" t="str">
        <f t="shared" si="25"/>
        <v>YMS SETIABUDI</v>
      </c>
      <c r="BT418" s="20" t="str">
        <f t="shared" si="26"/>
        <v>3S</v>
      </c>
      <c r="BU418" s="20" t="str">
        <f t="shared" si="27"/>
        <v>5. 3S SETIABUDI</v>
      </c>
      <c r="BX418" s="18">
        <v>0</v>
      </c>
      <c r="BY418" s="18" t="s">
        <v>173</v>
      </c>
      <c r="CA418" s="18" t="s">
        <v>206</v>
      </c>
      <c r="CD418" s="18" t="s">
        <v>147</v>
      </c>
      <c r="CE418" s="18" t="s">
        <v>207</v>
      </c>
      <c r="CG418" s="18" t="s">
        <v>147</v>
      </c>
      <c r="CH418" s="18" t="s">
        <v>178</v>
      </c>
      <c r="CJ418" s="18" t="s">
        <v>139</v>
      </c>
      <c r="CV418" s="18" t="s">
        <v>119</v>
      </c>
      <c r="CY418" s="18" t="s">
        <v>7824</v>
      </c>
      <c r="CZ418" s="19">
        <v>44984</v>
      </c>
      <c r="DA418" s="18">
        <v>27130000</v>
      </c>
      <c r="DC418" s="18" t="s">
        <v>140</v>
      </c>
      <c r="DD418" s="18" t="s">
        <v>141</v>
      </c>
      <c r="DG418" s="16">
        <v>28130000</v>
      </c>
      <c r="DH418" s="16">
        <v>28130000</v>
      </c>
      <c r="DI418" s="16">
        <v>0</v>
      </c>
      <c r="DJ418" s="16">
        <v>28130000</v>
      </c>
      <c r="DK418" s="13">
        <v>100</v>
      </c>
      <c r="DN418" s="18" t="s">
        <v>175</v>
      </c>
      <c r="DO418" s="18" t="s">
        <v>175</v>
      </c>
      <c r="DP418" s="21" t="s">
        <v>131</v>
      </c>
      <c r="DQ418" s="16">
        <v>100000</v>
      </c>
    </row>
    <row r="419" spans="1:122" x14ac:dyDescent="0.2">
      <c r="A419" s="18" t="s">
        <v>563</v>
      </c>
      <c r="B419" s="18" t="s">
        <v>587</v>
      </c>
      <c r="C419" s="1" t="s">
        <v>1013</v>
      </c>
      <c r="D419" s="18" t="s">
        <v>134</v>
      </c>
      <c r="E419" s="18" t="s">
        <v>167</v>
      </c>
      <c r="F419" s="18" t="s">
        <v>7825</v>
      </c>
      <c r="G419" s="19">
        <v>44960</v>
      </c>
      <c r="H419" s="18" t="s">
        <v>7826</v>
      </c>
      <c r="I419" s="18" t="s">
        <v>119</v>
      </c>
      <c r="J419" s="18" t="s">
        <v>119</v>
      </c>
      <c r="K419" s="18" t="s">
        <v>7827</v>
      </c>
      <c r="L419" s="18" t="s">
        <v>7828</v>
      </c>
      <c r="M419" s="18" t="s">
        <v>2742</v>
      </c>
      <c r="P419" s="18" t="s">
        <v>580</v>
      </c>
      <c r="R419" s="18" t="s">
        <v>7827</v>
      </c>
      <c r="S419" s="18" t="s">
        <v>7828</v>
      </c>
      <c r="T419" s="18" t="s">
        <v>2742</v>
      </c>
      <c r="U419" s="18" t="s">
        <v>122</v>
      </c>
      <c r="V419" s="18" t="s">
        <v>143</v>
      </c>
      <c r="W419" s="18" t="s">
        <v>2742</v>
      </c>
      <c r="X419" s="18" t="s">
        <v>581</v>
      </c>
      <c r="Y419" s="18" t="s">
        <v>471</v>
      </c>
      <c r="AA419" s="18" t="s">
        <v>580</v>
      </c>
      <c r="AD419" s="18" t="s">
        <v>2495</v>
      </c>
      <c r="AE419" s="18" t="s">
        <v>126</v>
      </c>
      <c r="AF419" s="18" t="s">
        <v>2337</v>
      </c>
      <c r="AG419" s="18" t="s">
        <v>1916</v>
      </c>
      <c r="AH419" s="18" t="s">
        <v>198</v>
      </c>
      <c r="AI419" s="18" t="s">
        <v>7829</v>
      </c>
      <c r="AJ419" s="18" t="s">
        <v>7830</v>
      </c>
      <c r="AK419" s="18" t="s">
        <v>130</v>
      </c>
      <c r="AL419" s="18" t="s">
        <v>2262</v>
      </c>
      <c r="AM419" s="16">
        <v>22535442</v>
      </c>
      <c r="AN419" s="16">
        <v>0</v>
      </c>
      <c r="AO419" s="18" t="s">
        <v>131</v>
      </c>
      <c r="AP419" s="16">
        <v>23735000</v>
      </c>
      <c r="AQ419" s="16">
        <v>4365000</v>
      </c>
      <c r="AR419" s="16">
        <v>28100000</v>
      </c>
      <c r="AS419" s="16">
        <v>0</v>
      </c>
      <c r="AT419" s="16">
        <v>28100000</v>
      </c>
      <c r="AU419" s="18" t="s">
        <v>566</v>
      </c>
      <c r="AV419" s="19">
        <v>44960</v>
      </c>
      <c r="AX419" s="25" t="s">
        <v>141</v>
      </c>
      <c r="AY419" s="16">
        <v>28100000</v>
      </c>
      <c r="BB419" s="18" t="s">
        <v>568</v>
      </c>
      <c r="BD419" s="18">
        <v>0</v>
      </c>
      <c r="BF419" s="18">
        <v>0</v>
      </c>
      <c r="BL419" s="18" t="s">
        <v>568</v>
      </c>
      <c r="BM419" s="18" t="s">
        <v>1013</v>
      </c>
      <c r="BO419" s="16">
        <v>23735000</v>
      </c>
      <c r="BP419" s="16">
        <v>0</v>
      </c>
      <c r="BQ419" s="18" t="s">
        <v>568</v>
      </c>
      <c r="BR419" s="24" t="str">
        <f t="shared" si="28"/>
        <v xml:space="preserve">H </v>
      </c>
      <c r="BS419" s="20" t="str">
        <f t="shared" si="25"/>
        <v>YMS MRANGGEN 3S</v>
      </c>
      <c r="BT419" s="20" t="str">
        <f t="shared" si="26"/>
        <v>3S</v>
      </c>
      <c r="BU419" s="20" t="str">
        <f t="shared" si="27"/>
        <v>7. 3S MRANGGEN</v>
      </c>
      <c r="BX419" s="18">
        <v>0</v>
      </c>
      <c r="BY419" s="18" t="s">
        <v>173</v>
      </c>
      <c r="CD419" s="18" t="s">
        <v>147</v>
      </c>
      <c r="CE419" s="18" t="s">
        <v>207</v>
      </c>
      <c r="CG419" s="18" t="s">
        <v>147</v>
      </c>
      <c r="CH419" s="18" t="s">
        <v>147</v>
      </c>
      <c r="CJ419" s="18" t="s">
        <v>139</v>
      </c>
      <c r="CV419" s="18" t="s">
        <v>119</v>
      </c>
      <c r="DA419" s="18">
        <v>0</v>
      </c>
      <c r="DC419" s="18" t="s">
        <v>140</v>
      </c>
      <c r="DD419" s="18" t="s">
        <v>141</v>
      </c>
      <c r="DG419" s="16">
        <v>28100000</v>
      </c>
      <c r="DH419" s="16">
        <v>28100000</v>
      </c>
      <c r="DI419" s="16">
        <v>0</v>
      </c>
      <c r="DJ419" s="16">
        <v>28100000</v>
      </c>
      <c r="DK419" s="13">
        <v>100</v>
      </c>
      <c r="DN419" s="18" t="s">
        <v>175</v>
      </c>
      <c r="DO419" s="18" t="s">
        <v>175</v>
      </c>
      <c r="DP419" s="21" t="s">
        <v>131</v>
      </c>
      <c r="DQ419" s="16">
        <v>100000</v>
      </c>
    </row>
    <row r="420" spans="1:122" x14ac:dyDescent="0.2">
      <c r="A420" s="18" t="s">
        <v>563</v>
      </c>
      <c r="B420" s="18" t="s">
        <v>569</v>
      </c>
      <c r="C420" s="1" t="s">
        <v>570</v>
      </c>
      <c r="D420" s="18" t="s">
        <v>276</v>
      </c>
      <c r="E420" s="18" t="s">
        <v>277</v>
      </c>
      <c r="F420" s="18" t="s">
        <v>7831</v>
      </c>
      <c r="G420" s="19">
        <v>44960</v>
      </c>
      <c r="H420" s="18" t="s">
        <v>7832</v>
      </c>
      <c r="I420" s="18" t="s">
        <v>119</v>
      </c>
      <c r="J420" s="18" t="s">
        <v>119</v>
      </c>
      <c r="K420" s="18" t="s">
        <v>7833</v>
      </c>
      <c r="L420" s="18" t="s">
        <v>7834</v>
      </c>
      <c r="M420" s="18" t="s">
        <v>7835</v>
      </c>
      <c r="P420" s="18" t="s">
        <v>571</v>
      </c>
      <c r="R420" s="18" t="s">
        <v>7833</v>
      </c>
      <c r="S420" s="18" t="s">
        <v>7834</v>
      </c>
      <c r="T420" s="18" t="s">
        <v>7835</v>
      </c>
      <c r="U420" s="18" t="s">
        <v>144</v>
      </c>
      <c r="V420" s="18" t="s">
        <v>144</v>
      </c>
      <c r="W420" s="18" t="s">
        <v>584</v>
      </c>
      <c r="X420" s="18" t="s">
        <v>471</v>
      </c>
      <c r="Y420" s="18" t="s">
        <v>471</v>
      </c>
      <c r="AA420" s="18" t="s">
        <v>571</v>
      </c>
      <c r="AD420" s="18" t="s">
        <v>2300</v>
      </c>
      <c r="AE420" s="18" t="s">
        <v>126</v>
      </c>
      <c r="AF420" s="18" t="s">
        <v>127</v>
      </c>
      <c r="AG420" s="18" t="s">
        <v>1916</v>
      </c>
      <c r="AH420" s="18" t="s">
        <v>1779</v>
      </c>
      <c r="AI420" s="18" t="s">
        <v>7836</v>
      </c>
      <c r="AJ420" s="18" t="s">
        <v>7837</v>
      </c>
      <c r="AK420" s="18" t="s">
        <v>130</v>
      </c>
      <c r="AL420" s="18" t="s">
        <v>2262</v>
      </c>
      <c r="AM420" s="16">
        <v>22022772</v>
      </c>
      <c r="AN420" s="16">
        <v>3023000</v>
      </c>
      <c r="AO420" s="18" t="s">
        <v>131</v>
      </c>
      <c r="AP420" s="16">
        <v>23195000</v>
      </c>
      <c r="AQ420" s="16">
        <v>4935000</v>
      </c>
      <c r="AR420" s="16">
        <v>28130000</v>
      </c>
      <c r="AS420" s="16">
        <v>0</v>
      </c>
      <c r="AT420" s="16">
        <v>28130000</v>
      </c>
      <c r="AU420" s="18" t="s">
        <v>566</v>
      </c>
      <c r="AV420" s="19">
        <v>44960</v>
      </c>
      <c r="AX420" s="25" t="s">
        <v>141</v>
      </c>
      <c r="AY420" s="16">
        <v>28130000</v>
      </c>
      <c r="BB420" s="18" t="s">
        <v>572</v>
      </c>
      <c r="BD420" s="18">
        <v>0</v>
      </c>
      <c r="BF420" s="18">
        <v>0</v>
      </c>
      <c r="BL420" s="18" t="s">
        <v>568</v>
      </c>
      <c r="BM420" s="18" t="s">
        <v>570</v>
      </c>
      <c r="BO420" s="16">
        <v>23195000</v>
      </c>
      <c r="BP420" s="16">
        <v>0</v>
      </c>
      <c r="BQ420" s="18" t="s">
        <v>572</v>
      </c>
      <c r="BR420" s="24" t="str">
        <f t="shared" si="28"/>
        <v xml:space="preserve">H </v>
      </c>
      <c r="BS420" s="20" t="str">
        <f t="shared" si="25"/>
        <v>YMS DEMAK 2S</v>
      </c>
      <c r="BT420" s="20" t="str">
        <f t="shared" si="26"/>
        <v>SATELITE</v>
      </c>
      <c r="BU420" s="20" t="str">
        <f t="shared" si="27"/>
        <v>7. 3S MRANGGEN</v>
      </c>
      <c r="BX420" s="18">
        <v>0</v>
      </c>
      <c r="BY420" s="18" t="s">
        <v>134</v>
      </c>
      <c r="CD420" s="18" t="s">
        <v>147</v>
      </c>
      <c r="CE420" s="18" t="s">
        <v>207</v>
      </c>
      <c r="CG420" s="18" t="s">
        <v>147</v>
      </c>
      <c r="CH420" s="18" t="s">
        <v>147</v>
      </c>
      <c r="CJ420" s="18" t="s">
        <v>139</v>
      </c>
      <c r="CV420" s="18" t="s">
        <v>119</v>
      </c>
      <c r="DA420" s="18">
        <v>0</v>
      </c>
      <c r="DC420" s="18" t="s">
        <v>140</v>
      </c>
      <c r="DD420" s="18" t="s">
        <v>141</v>
      </c>
      <c r="DG420" s="16">
        <v>28130000</v>
      </c>
      <c r="DH420" s="16">
        <v>28130000</v>
      </c>
      <c r="DI420" s="16">
        <v>0</v>
      </c>
      <c r="DJ420" s="16">
        <v>28130000</v>
      </c>
      <c r="DK420" s="13">
        <v>100</v>
      </c>
      <c r="DN420" s="18" t="s">
        <v>142</v>
      </c>
      <c r="DO420" s="18" t="s">
        <v>142</v>
      </c>
      <c r="DP420" s="21" t="s">
        <v>131</v>
      </c>
      <c r="DQ420" s="16">
        <v>0</v>
      </c>
      <c r="DR420" s="16">
        <v>100000</v>
      </c>
    </row>
    <row r="421" spans="1:122" x14ac:dyDescent="0.2">
      <c r="A421" s="18" t="s">
        <v>563</v>
      </c>
      <c r="C421" s="1" t="s">
        <v>573</v>
      </c>
      <c r="D421" s="18" t="s">
        <v>119</v>
      </c>
      <c r="E421" s="18" t="s">
        <v>120</v>
      </c>
      <c r="F421" s="18" t="s">
        <v>7838</v>
      </c>
      <c r="G421" s="19">
        <v>44963</v>
      </c>
      <c r="H421" s="18" t="s">
        <v>7839</v>
      </c>
      <c r="I421" s="18" t="s">
        <v>119</v>
      </c>
      <c r="J421" s="18" t="s">
        <v>119</v>
      </c>
      <c r="K421" s="18" t="s">
        <v>7840</v>
      </c>
      <c r="L421" s="18" t="s">
        <v>7841</v>
      </c>
      <c r="M421" s="18" t="s">
        <v>2742</v>
      </c>
      <c r="P421" s="18" t="s">
        <v>580</v>
      </c>
      <c r="R421" s="18" t="s">
        <v>7840</v>
      </c>
      <c r="S421" s="18" t="s">
        <v>7841</v>
      </c>
      <c r="T421" s="18" t="s">
        <v>2742</v>
      </c>
      <c r="U421" s="18" t="s">
        <v>150</v>
      </c>
      <c r="V421" s="18" t="s">
        <v>143</v>
      </c>
      <c r="W421" s="18" t="s">
        <v>581</v>
      </c>
      <c r="X421" s="18" t="s">
        <v>581</v>
      </c>
      <c r="Y421" s="18" t="s">
        <v>471</v>
      </c>
      <c r="AA421" s="18" t="s">
        <v>580</v>
      </c>
      <c r="AD421" s="18" t="s">
        <v>2496</v>
      </c>
      <c r="AE421" s="18" t="s">
        <v>126</v>
      </c>
      <c r="AF421" s="18" t="s">
        <v>2349</v>
      </c>
      <c r="AG421" s="18" t="s">
        <v>1916</v>
      </c>
      <c r="AH421" s="18" t="s">
        <v>162</v>
      </c>
      <c r="AI421" s="18" t="s">
        <v>7842</v>
      </c>
      <c r="AJ421" s="18" t="s">
        <v>7843</v>
      </c>
      <c r="AK421" s="18" t="s">
        <v>130</v>
      </c>
      <c r="AL421" s="18" t="s">
        <v>2262</v>
      </c>
      <c r="AM421" s="16">
        <v>22060777</v>
      </c>
      <c r="AN421" s="16">
        <v>0</v>
      </c>
      <c r="AO421" s="18" t="s">
        <v>131</v>
      </c>
      <c r="AP421" s="16">
        <v>23235000</v>
      </c>
      <c r="AQ421" s="16">
        <v>4365000</v>
      </c>
      <c r="AR421" s="16">
        <v>27600000</v>
      </c>
      <c r="AS421" s="16">
        <v>0</v>
      </c>
      <c r="AT421" s="16">
        <v>27600000</v>
      </c>
      <c r="AU421" s="18" t="s">
        <v>566</v>
      </c>
      <c r="AV421" s="19">
        <v>44963</v>
      </c>
      <c r="AX421" s="25" t="s">
        <v>141</v>
      </c>
      <c r="AY421" s="16">
        <v>27600000</v>
      </c>
      <c r="BB421" s="18" t="s">
        <v>568</v>
      </c>
      <c r="BD421" s="18">
        <v>0</v>
      </c>
      <c r="BF421" s="18">
        <v>0</v>
      </c>
      <c r="BL421" s="18" t="s">
        <v>568</v>
      </c>
      <c r="BM421" s="18" t="s">
        <v>573</v>
      </c>
      <c r="BO421" s="16">
        <v>23235000</v>
      </c>
      <c r="BP421" s="16">
        <v>0</v>
      </c>
      <c r="BQ421" s="18" t="s">
        <v>568</v>
      </c>
      <c r="BR421" s="24" t="str">
        <f t="shared" si="28"/>
        <v xml:space="preserve">H </v>
      </c>
      <c r="BS421" s="20" t="str">
        <f t="shared" si="25"/>
        <v>YMS MRANGGEN 3S</v>
      </c>
      <c r="BT421" s="20" t="str">
        <f t="shared" si="26"/>
        <v>3S</v>
      </c>
      <c r="BU421" s="20" t="str">
        <f t="shared" si="27"/>
        <v>7. 3S MRANGGEN</v>
      </c>
      <c r="BX421" s="18">
        <v>0</v>
      </c>
      <c r="BY421" s="18" t="s">
        <v>134</v>
      </c>
      <c r="CA421" s="18" t="s">
        <v>7844</v>
      </c>
      <c r="CD421" s="18" t="s">
        <v>136</v>
      </c>
      <c r="CE421" s="18" t="s">
        <v>191</v>
      </c>
      <c r="CG421" s="18" t="s">
        <v>178</v>
      </c>
      <c r="CH421" s="18" t="s">
        <v>199</v>
      </c>
      <c r="CJ421" s="18" t="s">
        <v>139</v>
      </c>
      <c r="CV421" s="18" t="s">
        <v>119</v>
      </c>
      <c r="DA421" s="18">
        <v>0</v>
      </c>
      <c r="DC421" s="18" t="s">
        <v>140</v>
      </c>
      <c r="DD421" s="18" t="s">
        <v>141</v>
      </c>
      <c r="DG421" s="16">
        <v>27600000</v>
      </c>
      <c r="DH421" s="16">
        <v>27600000</v>
      </c>
      <c r="DI421" s="16">
        <v>0</v>
      </c>
      <c r="DJ421" s="16">
        <v>27600000</v>
      </c>
      <c r="DK421" s="13">
        <v>100</v>
      </c>
      <c r="DN421" s="18" t="s">
        <v>142</v>
      </c>
      <c r="DO421" s="18" t="s">
        <v>142</v>
      </c>
      <c r="DP421" s="21" t="s">
        <v>131</v>
      </c>
      <c r="DQ421" s="16">
        <v>0</v>
      </c>
      <c r="DR421" s="16">
        <v>100000</v>
      </c>
    </row>
    <row r="422" spans="1:122" x14ac:dyDescent="0.2">
      <c r="A422" s="18" t="s">
        <v>563</v>
      </c>
      <c r="B422" s="18" t="s">
        <v>569</v>
      </c>
      <c r="C422" s="1" t="s">
        <v>570</v>
      </c>
      <c r="D422" s="18" t="s">
        <v>276</v>
      </c>
      <c r="E422" s="18" t="s">
        <v>277</v>
      </c>
      <c r="F422" s="18" t="s">
        <v>7845</v>
      </c>
      <c r="G422" s="19">
        <v>44971</v>
      </c>
      <c r="H422" s="18" t="s">
        <v>7846</v>
      </c>
      <c r="I422" s="18" t="s">
        <v>119</v>
      </c>
      <c r="J422" s="18" t="s">
        <v>119</v>
      </c>
      <c r="K422" s="18" t="s">
        <v>7847</v>
      </c>
      <c r="L422" s="18" t="s">
        <v>7848</v>
      </c>
      <c r="M422" s="18" t="s">
        <v>1646</v>
      </c>
      <c r="P422" s="18" t="s">
        <v>507</v>
      </c>
      <c r="R422" s="18" t="s">
        <v>7847</v>
      </c>
      <c r="S422" s="18" t="s">
        <v>7848</v>
      </c>
      <c r="T422" s="18" t="s">
        <v>1646</v>
      </c>
      <c r="U422" s="18" t="s">
        <v>123</v>
      </c>
      <c r="V422" s="18" t="s">
        <v>200</v>
      </c>
      <c r="W422" s="18" t="s">
        <v>506</v>
      </c>
      <c r="X422" s="18" t="s">
        <v>477</v>
      </c>
      <c r="Z422" s="18" t="s">
        <v>320</v>
      </c>
      <c r="AA422" s="18" t="s">
        <v>507</v>
      </c>
      <c r="AD422" s="18" t="s">
        <v>2269</v>
      </c>
      <c r="AE422" s="18" t="s">
        <v>126</v>
      </c>
      <c r="AF422" s="18" t="s">
        <v>1784</v>
      </c>
      <c r="AG422" s="18" t="s">
        <v>1916</v>
      </c>
      <c r="AH422" s="18" t="s">
        <v>198</v>
      </c>
      <c r="AI422" s="18" t="s">
        <v>7849</v>
      </c>
      <c r="AJ422" s="18" t="s">
        <v>7850</v>
      </c>
      <c r="AK422" s="18" t="s">
        <v>130</v>
      </c>
      <c r="AL422" s="18" t="s">
        <v>2262</v>
      </c>
      <c r="AM422" s="16">
        <v>22212683</v>
      </c>
      <c r="AN422" s="16">
        <v>3023000</v>
      </c>
      <c r="AO422" s="18" t="s">
        <v>131</v>
      </c>
      <c r="AP422" s="16">
        <v>23395000</v>
      </c>
      <c r="AQ422" s="16">
        <v>4935000</v>
      </c>
      <c r="AR422" s="16">
        <v>28330000</v>
      </c>
      <c r="AS422" s="16">
        <v>0</v>
      </c>
      <c r="AT422" s="16">
        <v>28330000</v>
      </c>
      <c r="AU422" s="18" t="s">
        <v>566</v>
      </c>
      <c r="AV422" s="19">
        <v>44971</v>
      </c>
      <c r="AX422" s="25" t="s">
        <v>141</v>
      </c>
      <c r="AY422" s="16">
        <v>28330000</v>
      </c>
      <c r="BB422" s="18" t="s">
        <v>572</v>
      </c>
      <c r="BD422" s="18">
        <v>0</v>
      </c>
      <c r="BF422" s="18">
        <v>0</v>
      </c>
      <c r="BL422" s="18" t="s">
        <v>568</v>
      </c>
      <c r="BM422" s="18" t="s">
        <v>570</v>
      </c>
      <c r="BO422" s="16">
        <v>23395000</v>
      </c>
      <c r="BP422" s="16">
        <v>0</v>
      </c>
      <c r="BQ422" s="18" t="s">
        <v>572</v>
      </c>
      <c r="BR422" s="24" t="str">
        <f t="shared" si="28"/>
        <v xml:space="preserve">H </v>
      </c>
      <c r="BS422" s="20" t="str">
        <f t="shared" si="25"/>
        <v>YMS DEMAK 2S</v>
      </c>
      <c r="BT422" s="20" t="str">
        <f t="shared" si="26"/>
        <v>SATELITE</v>
      </c>
      <c r="BU422" s="20" t="str">
        <f t="shared" si="27"/>
        <v>7. 3S MRANGGEN</v>
      </c>
      <c r="BX422" s="18">
        <v>0</v>
      </c>
      <c r="BY422" s="18" t="s">
        <v>134</v>
      </c>
      <c r="CD422" s="18" t="s">
        <v>147</v>
      </c>
      <c r="CE422" s="18" t="s">
        <v>207</v>
      </c>
      <c r="CG422" s="18" t="s">
        <v>147</v>
      </c>
      <c r="CH422" s="18" t="s">
        <v>147</v>
      </c>
      <c r="CJ422" s="18" t="s">
        <v>139</v>
      </c>
      <c r="CV422" s="18" t="s">
        <v>119</v>
      </c>
      <c r="DA422" s="18">
        <v>0</v>
      </c>
      <c r="DC422" s="18" t="s">
        <v>140</v>
      </c>
      <c r="DD422" s="18" t="s">
        <v>141</v>
      </c>
      <c r="DG422" s="16">
        <v>28330000</v>
      </c>
      <c r="DH422" s="16">
        <v>28330000</v>
      </c>
      <c r="DI422" s="16">
        <v>0</v>
      </c>
      <c r="DJ422" s="16">
        <v>28330000</v>
      </c>
      <c r="DK422" s="13">
        <v>100</v>
      </c>
      <c r="DN422" s="18" t="s">
        <v>142</v>
      </c>
      <c r="DO422" s="18" t="s">
        <v>142</v>
      </c>
      <c r="DP422" s="21" t="s">
        <v>131</v>
      </c>
      <c r="DQ422" s="16">
        <v>0</v>
      </c>
      <c r="DR422" s="16">
        <v>100000</v>
      </c>
    </row>
    <row r="423" spans="1:122" x14ac:dyDescent="0.2">
      <c r="A423" s="18" t="s">
        <v>563</v>
      </c>
      <c r="B423" s="18" t="s">
        <v>569</v>
      </c>
      <c r="C423" s="1" t="s">
        <v>570</v>
      </c>
      <c r="D423" s="18" t="s">
        <v>276</v>
      </c>
      <c r="E423" s="18" t="s">
        <v>277</v>
      </c>
      <c r="F423" s="18" t="s">
        <v>7851</v>
      </c>
      <c r="G423" s="19">
        <v>44972</v>
      </c>
      <c r="H423" s="18" t="s">
        <v>7852</v>
      </c>
      <c r="I423" s="18" t="s">
        <v>119</v>
      </c>
      <c r="J423" s="18" t="s">
        <v>119</v>
      </c>
      <c r="K423" s="18" t="s">
        <v>7853</v>
      </c>
      <c r="L423" s="18" t="s">
        <v>7854</v>
      </c>
      <c r="M423" s="18" t="s">
        <v>7855</v>
      </c>
      <c r="P423" s="18" t="s">
        <v>591</v>
      </c>
      <c r="R423" s="18" t="s">
        <v>7853</v>
      </c>
      <c r="S423" s="18" t="s">
        <v>7854</v>
      </c>
      <c r="T423" s="18" t="s">
        <v>7855</v>
      </c>
      <c r="U423" s="18" t="s">
        <v>157</v>
      </c>
      <c r="V423" s="18" t="s">
        <v>150</v>
      </c>
      <c r="W423" s="18" t="s">
        <v>7856</v>
      </c>
      <c r="X423" s="18" t="s">
        <v>592</v>
      </c>
      <c r="Y423" s="18" t="s">
        <v>471</v>
      </c>
      <c r="AA423" s="18" t="s">
        <v>591</v>
      </c>
      <c r="AD423" s="18" t="s">
        <v>2263</v>
      </c>
      <c r="AE423" s="18" t="s">
        <v>126</v>
      </c>
      <c r="AF423" s="18" t="s">
        <v>184</v>
      </c>
      <c r="AG423" s="18" t="s">
        <v>1916</v>
      </c>
      <c r="AH423" s="18" t="s">
        <v>129</v>
      </c>
      <c r="AI423" s="18" t="s">
        <v>7857</v>
      </c>
      <c r="AJ423" s="18" t="s">
        <v>7858</v>
      </c>
      <c r="AK423" s="18" t="s">
        <v>130</v>
      </c>
      <c r="AL423" s="18" t="s">
        <v>2262</v>
      </c>
      <c r="AM423" s="16">
        <v>25349889</v>
      </c>
      <c r="AN423" s="16">
        <v>3373000</v>
      </c>
      <c r="AO423" s="18" t="s">
        <v>131</v>
      </c>
      <c r="AP423" s="16">
        <v>26700000</v>
      </c>
      <c r="AQ423" s="16">
        <v>5170000</v>
      </c>
      <c r="AR423" s="16">
        <v>31870000</v>
      </c>
      <c r="AS423" s="16">
        <v>0</v>
      </c>
      <c r="AT423" s="16">
        <v>31870000</v>
      </c>
      <c r="AU423" s="18" t="s">
        <v>566</v>
      </c>
      <c r="AV423" s="19">
        <v>44972</v>
      </c>
      <c r="AX423" s="25" t="s">
        <v>141</v>
      </c>
      <c r="AY423" s="16">
        <v>31870000</v>
      </c>
      <c r="BB423" s="18" t="s">
        <v>572</v>
      </c>
      <c r="BD423" s="18">
        <v>0</v>
      </c>
      <c r="BF423" s="18">
        <v>0</v>
      </c>
      <c r="BL423" s="18" t="s">
        <v>568</v>
      </c>
      <c r="BM423" s="18" t="s">
        <v>570</v>
      </c>
      <c r="BO423" s="16">
        <v>26700000</v>
      </c>
      <c r="BP423" s="16">
        <v>0</v>
      </c>
      <c r="BQ423" s="18" t="s">
        <v>572</v>
      </c>
      <c r="BR423" s="24" t="str">
        <f t="shared" si="28"/>
        <v xml:space="preserve">H </v>
      </c>
      <c r="BS423" s="20" t="str">
        <f t="shared" si="25"/>
        <v>YMS DEMAK 2S</v>
      </c>
      <c r="BT423" s="20" t="str">
        <f t="shared" si="26"/>
        <v>SATELITE</v>
      </c>
      <c r="BU423" s="20" t="str">
        <f t="shared" si="27"/>
        <v>7. 3S MRANGGEN</v>
      </c>
      <c r="BX423" s="18">
        <v>0</v>
      </c>
      <c r="BY423" s="18" t="s">
        <v>134</v>
      </c>
      <c r="CD423" s="18" t="s">
        <v>147</v>
      </c>
      <c r="CE423" s="18" t="s">
        <v>207</v>
      </c>
      <c r="CG423" s="18" t="s">
        <v>147</v>
      </c>
      <c r="CH423" s="18" t="s">
        <v>147</v>
      </c>
      <c r="CJ423" s="18" t="s">
        <v>139</v>
      </c>
      <c r="CV423" s="18" t="s">
        <v>119</v>
      </c>
      <c r="DA423" s="18">
        <v>0</v>
      </c>
      <c r="DC423" s="18" t="s">
        <v>140</v>
      </c>
      <c r="DD423" s="18" t="s">
        <v>141</v>
      </c>
      <c r="DG423" s="16">
        <v>31870000</v>
      </c>
      <c r="DH423" s="16">
        <v>31870000</v>
      </c>
      <c r="DI423" s="16">
        <v>0</v>
      </c>
      <c r="DJ423" s="16">
        <v>31870000</v>
      </c>
      <c r="DK423" s="13">
        <v>100</v>
      </c>
      <c r="DN423" s="18" t="s">
        <v>142</v>
      </c>
      <c r="DO423" s="18" t="s">
        <v>142</v>
      </c>
      <c r="DP423" s="21" t="s">
        <v>131</v>
      </c>
      <c r="DQ423" s="16">
        <v>0</v>
      </c>
      <c r="DR423" s="16">
        <v>100000</v>
      </c>
    </row>
    <row r="424" spans="1:122" x14ac:dyDescent="0.2">
      <c r="A424" s="18" t="s">
        <v>563</v>
      </c>
      <c r="B424" s="18" t="s">
        <v>569</v>
      </c>
      <c r="C424" s="1" t="s">
        <v>570</v>
      </c>
      <c r="D424" s="18" t="s">
        <v>276</v>
      </c>
      <c r="E424" s="18" t="s">
        <v>277</v>
      </c>
      <c r="F424" s="18" t="s">
        <v>7859</v>
      </c>
      <c r="G424" s="19">
        <v>44973</v>
      </c>
      <c r="H424" s="18" t="s">
        <v>7860</v>
      </c>
      <c r="I424" s="18" t="s">
        <v>119</v>
      </c>
      <c r="J424" s="18" t="s">
        <v>119</v>
      </c>
      <c r="K424" s="18" t="s">
        <v>7861</v>
      </c>
      <c r="L424" s="18" t="s">
        <v>7862</v>
      </c>
      <c r="M424" s="18" t="s">
        <v>7863</v>
      </c>
      <c r="P424" s="18" t="s">
        <v>591</v>
      </c>
      <c r="R424" s="18" t="s">
        <v>7864</v>
      </c>
      <c r="S424" s="18" t="s">
        <v>7865</v>
      </c>
      <c r="T424" s="18" t="s">
        <v>7863</v>
      </c>
      <c r="U424" s="18" t="s">
        <v>150</v>
      </c>
      <c r="V424" s="18" t="s">
        <v>122</v>
      </c>
      <c r="W424" s="18" t="s">
        <v>7863</v>
      </c>
      <c r="X424" s="18" t="s">
        <v>592</v>
      </c>
      <c r="Y424" s="18" t="s">
        <v>471</v>
      </c>
      <c r="AA424" s="18" t="s">
        <v>591</v>
      </c>
      <c r="AD424" s="18" t="s">
        <v>2263</v>
      </c>
      <c r="AE424" s="18" t="s">
        <v>126</v>
      </c>
      <c r="AF424" s="18" t="s">
        <v>184</v>
      </c>
      <c r="AG424" s="18" t="s">
        <v>1916</v>
      </c>
      <c r="AH424" s="18" t="s">
        <v>129</v>
      </c>
      <c r="AI424" s="18" t="s">
        <v>7866</v>
      </c>
      <c r="AJ424" s="18" t="s">
        <v>7867</v>
      </c>
      <c r="AK424" s="18" t="s">
        <v>130</v>
      </c>
      <c r="AL424" s="18" t="s">
        <v>2262</v>
      </c>
      <c r="AM424" s="16">
        <v>25349889</v>
      </c>
      <c r="AN424" s="16">
        <v>3373000</v>
      </c>
      <c r="AO424" s="18" t="s">
        <v>131</v>
      </c>
      <c r="AP424" s="16">
        <v>26700000</v>
      </c>
      <c r="AQ424" s="16">
        <v>5170000</v>
      </c>
      <c r="AR424" s="16">
        <v>31770000</v>
      </c>
      <c r="AS424" s="16">
        <v>0</v>
      </c>
      <c r="AT424" s="16">
        <v>31770000</v>
      </c>
      <c r="AU424" s="18" t="s">
        <v>566</v>
      </c>
      <c r="AV424" s="19">
        <v>44973</v>
      </c>
      <c r="AX424" s="25" t="s">
        <v>141</v>
      </c>
      <c r="AY424" s="16">
        <v>31770000</v>
      </c>
      <c r="BB424" s="18" t="s">
        <v>572</v>
      </c>
      <c r="BD424" s="18">
        <v>0</v>
      </c>
      <c r="BF424" s="18">
        <v>0</v>
      </c>
      <c r="BL424" s="18" t="s">
        <v>568</v>
      </c>
      <c r="BM424" s="18" t="s">
        <v>570</v>
      </c>
      <c r="BO424" s="16">
        <v>26600000</v>
      </c>
      <c r="BP424" s="16">
        <v>0</v>
      </c>
      <c r="BQ424" s="18" t="s">
        <v>572</v>
      </c>
      <c r="BR424" s="24" t="str">
        <f t="shared" si="28"/>
        <v xml:space="preserve">H </v>
      </c>
      <c r="BS424" s="20" t="str">
        <f t="shared" si="25"/>
        <v>YMS DEMAK 2S</v>
      </c>
      <c r="BT424" s="20" t="str">
        <f t="shared" si="26"/>
        <v>SATELITE</v>
      </c>
      <c r="BU424" s="20" t="str">
        <f t="shared" si="27"/>
        <v>7. 3S MRANGGEN</v>
      </c>
      <c r="BX424" s="18">
        <v>0</v>
      </c>
      <c r="BY424" s="18" t="s">
        <v>134</v>
      </c>
      <c r="CD424" s="18" t="s">
        <v>147</v>
      </c>
      <c r="CE424" s="18" t="s">
        <v>207</v>
      </c>
      <c r="CG424" s="18" t="s">
        <v>147</v>
      </c>
      <c r="CH424" s="18" t="s">
        <v>147</v>
      </c>
      <c r="CJ424" s="18" t="s">
        <v>139</v>
      </c>
      <c r="CV424" s="18" t="s">
        <v>119</v>
      </c>
      <c r="DA424" s="18">
        <v>0</v>
      </c>
      <c r="DC424" s="18" t="s">
        <v>140</v>
      </c>
      <c r="DD424" s="18" t="s">
        <v>141</v>
      </c>
      <c r="DG424" s="16">
        <v>31870000</v>
      </c>
      <c r="DH424" s="16">
        <v>31770000</v>
      </c>
      <c r="DI424" s="16">
        <v>0</v>
      </c>
      <c r="DJ424" s="16">
        <v>31770000</v>
      </c>
      <c r="DK424" s="13">
        <v>99.69</v>
      </c>
      <c r="DN424" s="18" t="s">
        <v>142</v>
      </c>
      <c r="DO424" s="18" t="s">
        <v>142</v>
      </c>
      <c r="DP424" s="21" t="s">
        <v>131</v>
      </c>
      <c r="DQ424" s="16">
        <v>0</v>
      </c>
      <c r="DR424" s="16">
        <v>100000</v>
      </c>
    </row>
    <row r="425" spans="1:122" x14ac:dyDescent="0.2">
      <c r="A425" s="18" t="s">
        <v>563</v>
      </c>
      <c r="C425" s="1" t="s">
        <v>573</v>
      </c>
      <c r="D425" s="18" t="s">
        <v>119</v>
      </c>
      <c r="E425" s="18" t="s">
        <v>120</v>
      </c>
      <c r="F425" s="18" t="s">
        <v>7868</v>
      </c>
      <c r="G425" s="19">
        <v>44974</v>
      </c>
      <c r="H425" s="18" t="s">
        <v>7869</v>
      </c>
      <c r="I425" s="18" t="s">
        <v>119</v>
      </c>
      <c r="J425" s="18" t="s">
        <v>119</v>
      </c>
      <c r="K425" s="18" t="s">
        <v>7870</v>
      </c>
      <c r="L425" s="18" t="s">
        <v>7871</v>
      </c>
      <c r="M425" s="18" t="s">
        <v>7872</v>
      </c>
      <c r="P425" s="18" t="s">
        <v>469</v>
      </c>
      <c r="R425" s="18" t="s">
        <v>7870</v>
      </c>
      <c r="S425" s="18" t="s">
        <v>7871</v>
      </c>
      <c r="T425" s="18" t="s">
        <v>7872</v>
      </c>
      <c r="U425" s="18" t="s">
        <v>143</v>
      </c>
      <c r="V425" s="18" t="s">
        <v>157</v>
      </c>
      <c r="W425" s="18" t="s">
        <v>7873</v>
      </c>
      <c r="X425" s="18" t="s">
        <v>470</v>
      </c>
      <c r="Y425" s="18" t="s">
        <v>471</v>
      </c>
      <c r="AA425" s="18" t="s">
        <v>469</v>
      </c>
      <c r="AD425" s="18" t="s">
        <v>2269</v>
      </c>
      <c r="AE425" s="18" t="s">
        <v>126</v>
      </c>
      <c r="AF425" s="18" t="s">
        <v>1784</v>
      </c>
      <c r="AG425" s="18" t="s">
        <v>1916</v>
      </c>
      <c r="AH425" s="18" t="s">
        <v>198</v>
      </c>
      <c r="AI425" s="18" t="s">
        <v>7874</v>
      </c>
      <c r="AJ425" s="18" t="s">
        <v>7875</v>
      </c>
      <c r="AK425" s="18" t="s">
        <v>130</v>
      </c>
      <c r="AL425" s="18" t="s">
        <v>2262</v>
      </c>
      <c r="AM425" s="16">
        <v>22212683</v>
      </c>
      <c r="AN425" s="16">
        <v>0</v>
      </c>
      <c r="AO425" s="18" t="s">
        <v>412</v>
      </c>
      <c r="AP425" s="16">
        <v>23395000</v>
      </c>
      <c r="AQ425" s="16">
        <v>0</v>
      </c>
      <c r="AR425" s="16">
        <v>23395000</v>
      </c>
      <c r="AS425" s="16">
        <v>0</v>
      </c>
      <c r="AT425" s="16">
        <v>23395000</v>
      </c>
      <c r="AU425" s="18" t="s">
        <v>566</v>
      </c>
      <c r="AV425" s="19">
        <v>44974</v>
      </c>
      <c r="AX425" s="25" t="s">
        <v>141</v>
      </c>
      <c r="AY425" s="16">
        <v>13395000</v>
      </c>
      <c r="BB425" s="18" t="s">
        <v>568</v>
      </c>
      <c r="BD425" s="18">
        <v>0</v>
      </c>
      <c r="BF425" s="18">
        <v>0</v>
      </c>
      <c r="BL425" s="18" t="s">
        <v>568</v>
      </c>
      <c r="BM425" s="18" t="s">
        <v>573</v>
      </c>
      <c r="BO425" s="16">
        <v>23395000</v>
      </c>
      <c r="BP425" s="16">
        <v>0</v>
      </c>
      <c r="BQ425" s="18" t="s">
        <v>568</v>
      </c>
      <c r="BR425" s="24" t="str">
        <f t="shared" si="28"/>
        <v xml:space="preserve">H </v>
      </c>
      <c r="BS425" s="20" t="str">
        <f t="shared" si="25"/>
        <v>YMS MRANGGEN 3S</v>
      </c>
      <c r="BT425" s="20" t="str">
        <f t="shared" si="26"/>
        <v>3S</v>
      </c>
      <c r="BU425" s="20" t="str">
        <f t="shared" si="27"/>
        <v>7. 3S MRANGGEN</v>
      </c>
      <c r="BX425" s="18">
        <v>0</v>
      </c>
      <c r="BY425" s="18" t="s">
        <v>134</v>
      </c>
      <c r="CA425" s="18" t="s">
        <v>7876</v>
      </c>
      <c r="CD425" s="18" t="s">
        <v>136</v>
      </c>
      <c r="CE425" s="18" t="s">
        <v>191</v>
      </c>
      <c r="CG425" s="18" t="s">
        <v>178</v>
      </c>
      <c r="CH425" s="18" t="s">
        <v>178</v>
      </c>
      <c r="CJ425" s="18" t="s">
        <v>139</v>
      </c>
      <c r="CV425" s="18" t="s">
        <v>119</v>
      </c>
      <c r="CY425" s="18" t="s">
        <v>2473</v>
      </c>
      <c r="CZ425" s="19">
        <v>44971</v>
      </c>
      <c r="DA425" s="18">
        <v>10000000</v>
      </c>
      <c r="DB425" s="18" t="s">
        <v>2269</v>
      </c>
      <c r="DC425" s="18" t="s">
        <v>140</v>
      </c>
      <c r="DD425" s="18" t="s">
        <v>141</v>
      </c>
      <c r="DG425" s="16">
        <v>23395000</v>
      </c>
      <c r="DH425" s="16">
        <v>23395000</v>
      </c>
      <c r="DI425" s="16">
        <v>0</v>
      </c>
      <c r="DJ425" s="16">
        <v>23395000</v>
      </c>
      <c r="DK425" s="13">
        <v>100</v>
      </c>
      <c r="DN425" s="18" t="s">
        <v>142</v>
      </c>
      <c r="DO425" s="18" t="s">
        <v>142</v>
      </c>
      <c r="DP425" s="21" t="s">
        <v>131</v>
      </c>
      <c r="DQ425" s="16">
        <v>0</v>
      </c>
      <c r="DR425" s="16">
        <v>100000</v>
      </c>
    </row>
    <row r="426" spans="1:122" x14ac:dyDescent="0.2">
      <c r="A426" s="18" t="s">
        <v>563</v>
      </c>
      <c r="B426" s="18" t="s">
        <v>569</v>
      </c>
      <c r="C426" s="1" t="s">
        <v>570</v>
      </c>
      <c r="D426" s="18" t="s">
        <v>276</v>
      </c>
      <c r="E426" s="18" t="s">
        <v>277</v>
      </c>
      <c r="F426" s="18" t="s">
        <v>7877</v>
      </c>
      <c r="G426" s="19">
        <v>44977</v>
      </c>
      <c r="H426" s="18" t="s">
        <v>7878</v>
      </c>
      <c r="I426" s="18" t="s">
        <v>119</v>
      </c>
      <c r="J426" s="18" t="s">
        <v>119</v>
      </c>
      <c r="K426" s="18" t="s">
        <v>7879</v>
      </c>
      <c r="L426" s="18" t="s">
        <v>7880</v>
      </c>
      <c r="M426" s="18" t="s">
        <v>2476</v>
      </c>
      <c r="P426" s="18" t="s">
        <v>580</v>
      </c>
      <c r="R426" s="18" t="s">
        <v>7879</v>
      </c>
      <c r="S426" s="18" t="s">
        <v>7880</v>
      </c>
      <c r="T426" s="18" t="s">
        <v>2476</v>
      </c>
      <c r="U426" s="18" t="s">
        <v>150</v>
      </c>
      <c r="V426" s="18" t="s">
        <v>123</v>
      </c>
      <c r="W426" s="18" t="s">
        <v>2477</v>
      </c>
      <c r="X426" s="18" t="s">
        <v>581</v>
      </c>
      <c r="Y426" s="18" t="s">
        <v>471</v>
      </c>
      <c r="AA426" s="18" t="s">
        <v>580</v>
      </c>
      <c r="AD426" s="18" t="s">
        <v>2493</v>
      </c>
      <c r="AE426" s="18" t="s">
        <v>126</v>
      </c>
      <c r="AF426" s="18" t="s">
        <v>2349</v>
      </c>
      <c r="AG426" s="18" t="s">
        <v>1916</v>
      </c>
      <c r="AH426" s="18" t="s">
        <v>153</v>
      </c>
      <c r="AI426" s="18" t="s">
        <v>7881</v>
      </c>
      <c r="AJ426" s="18" t="s">
        <v>7882</v>
      </c>
      <c r="AK426" s="18" t="s">
        <v>130</v>
      </c>
      <c r="AL426" s="18" t="s">
        <v>2262</v>
      </c>
      <c r="AM426" s="16">
        <v>22060777</v>
      </c>
      <c r="AN426" s="16">
        <v>0</v>
      </c>
      <c r="AO426" s="18" t="s">
        <v>131</v>
      </c>
      <c r="AP426" s="16">
        <v>23235000</v>
      </c>
      <c r="AQ426" s="16">
        <v>4365000</v>
      </c>
      <c r="AR426" s="16">
        <v>27600000</v>
      </c>
      <c r="AS426" s="16">
        <v>0</v>
      </c>
      <c r="AT426" s="16">
        <v>27600000</v>
      </c>
      <c r="AU426" s="18" t="s">
        <v>566</v>
      </c>
      <c r="AV426" s="19">
        <v>44977</v>
      </c>
      <c r="AX426" s="25" t="s">
        <v>141</v>
      </c>
      <c r="AY426" s="16">
        <v>27600000</v>
      </c>
      <c r="BB426" s="18" t="s">
        <v>572</v>
      </c>
      <c r="BD426" s="18">
        <v>0</v>
      </c>
      <c r="BF426" s="18">
        <v>0</v>
      </c>
      <c r="BL426" s="18" t="s">
        <v>568</v>
      </c>
      <c r="BM426" s="18" t="s">
        <v>570</v>
      </c>
      <c r="BO426" s="16">
        <v>23235000</v>
      </c>
      <c r="BP426" s="16">
        <v>0</v>
      </c>
      <c r="BQ426" s="18" t="s">
        <v>572</v>
      </c>
      <c r="BR426" s="24" t="str">
        <f t="shared" si="28"/>
        <v xml:space="preserve">H </v>
      </c>
      <c r="BS426" s="20" t="str">
        <f t="shared" si="25"/>
        <v>YMS DEMAK 2S</v>
      </c>
      <c r="BT426" s="20" t="str">
        <f t="shared" si="26"/>
        <v>SATELITE</v>
      </c>
      <c r="BU426" s="20" t="str">
        <f t="shared" si="27"/>
        <v>7. 3S MRANGGEN</v>
      </c>
      <c r="BX426" s="18">
        <v>0</v>
      </c>
      <c r="BY426" s="18" t="s">
        <v>134</v>
      </c>
      <c r="CA426" s="18" t="s">
        <v>7883</v>
      </c>
      <c r="CD426" s="18" t="s">
        <v>136</v>
      </c>
      <c r="CE426" s="18" t="s">
        <v>191</v>
      </c>
      <c r="CG426" s="18" t="s">
        <v>191</v>
      </c>
      <c r="CH426" s="18" t="s">
        <v>178</v>
      </c>
      <c r="CJ426" s="18" t="s">
        <v>139</v>
      </c>
      <c r="CV426" s="18" t="s">
        <v>119</v>
      </c>
      <c r="DA426" s="18">
        <v>0</v>
      </c>
      <c r="DC426" s="18" t="s">
        <v>140</v>
      </c>
      <c r="DD426" s="18" t="s">
        <v>141</v>
      </c>
      <c r="DG426" s="16">
        <v>27600000</v>
      </c>
      <c r="DH426" s="16">
        <v>27600000</v>
      </c>
      <c r="DI426" s="16">
        <v>0</v>
      </c>
      <c r="DJ426" s="16">
        <v>27600000</v>
      </c>
      <c r="DK426" s="13">
        <v>100</v>
      </c>
      <c r="DN426" s="18" t="s">
        <v>142</v>
      </c>
      <c r="DO426" s="18" t="s">
        <v>142</v>
      </c>
      <c r="DP426" s="21" t="s">
        <v>131</v>
      </c>
      <c r="DQ426" s="16">
        <v>0</v>
      </c>
      <c r="DR426" s="16">
        <v>100000</v>
      </c>
    </row>
    <row r="427" spans="1:122" x14ac:dyDescent="0.2">
      <c r="A427" s="18" t="s">
        <v>563</v>
      </c>
      <c r="B427" s="18" t="s">
        <v>569</v>
      </c>
      <c r="C427" s="1" t="s">
        <v>570</v>
      </c>
      <c r="D427" s="18" t="s">
        <v>276</v>
      </c>
      <c r="E427" s="18" t="s">
        <v>277</v>
      </c>
      <c r="F427" s="18" t="s">
        <v>7884</v>
      </c>
      <c r="G427" s="19">
        <v>44978</v>
      </c>
      <c r="H427" s="18" t="s">
        <v>7885</v>
      </c>
      <c r="I427" s="18" t="s">
        <v>119</v>
      </c>
      <c r="J427" s="18" t="s">
        <v>119</v>
      </c>
      <c r="K427" s="18" t="s">
        <v>7886</v>
      </c>
      <c r="L427" s="18" t="s">
        <v>7887</v>
      </c>
      <c r="M427" s="18" t="s">
        <v>7888</v>
      </c>
      <c r="P427" s="18" t="s">
        <v>580</v>
      </c>
      <c r="R427" s="18" t="s">
        <v>7889</v>
      </c>
      <c r="S427" s="18" t="s">
        <v>7890</v>
      </c>
      <c r="T427" s="18" t="s">
        <v>7888</v>
      </c>
      <c r="U427" s="18" t="s">
        <v>157</v>
      </c>
      <c r="V427" s="18" t="s">
        <v>188</v>
      </c>
      <c r="W427" s="18" t="s">
        <v>581</v>
      </c>
      <c r="X427" s="18" t="s">
        <v>581</v>
      </c>
      <c r="Y427" s="18" t="s">
        <v>471</v>
      </c>
      <c r="AA427" s="18" t="s">
        <v>580</v>
      </c>
      <c r="AD427" s="18" t="s">
        <v>2271</v>
      </c>
      <c r="AE427" s="18" t="s">
        <v>126</v>
      </c>
      <c r="AF427" s="18" t="s">
        <v>145</v>
      </c>
      <c r="AG427" s="18" t="s">
        <v>1916</v>
      </c>
      <c r="AH427" s="18" t="s">
        <v>129</v>
      </c>
      <c r="AI427" s="18" t="s">
        <v>7891</v>
      </c>
      <c r="AJ427" s="18" t="s">
        <v>7892</v>
      </c>
      <c r="AK427" s="18" t="s">
        <v>130</v>
      </c>
      <c r="AL427" s="18" t="s">
        <v>2262</v>
      </c>
      <c r="AM427" s="16">
        <v>26550763</v>
      </c>
      <c r="AN427" s="16">
        <v>3583000</v>
      </c>
      <c r="AO427" s="18" t="s">
        <v>131</v>
      </c>
      <c r="AP427" s="16">
        <v>27965000</v>
      </c>
      <c r="AQ427" s="16">
        <v>5515000</v>
      </c>
      <c r="AR427" s="16">
        <v>33480000</v>
      </c>
      <c r="AS427" s="16">
        <v>0</v>
      </c>
      <c r="AT427" s="16">
        <v>33480000</v>
      </c>
      <c r="AU427" s="18" t="s">
        <v>566</v>
      </c>
      <c r="AV427" s="19">
        <v>44978</v>
      </c>
      <c r="AX427" s="25" t="s">
        <v>141</v>
      </c>
      <c r="AY427" s="16">
        <v>33480000</v>
      </c>
      <c r="BB427" s="18" t="s">
        <v>572</v>
      </c>
      <c r="BD427" s="18">
        <v>0</v>
      </c>
      <c r="BF427" s="18">
        <v>0</v>
      </c>
      <c r="BL427" s="18" t="s">
        <v>568</v>
      </c>
      <c r="BM427" s="18" t="s">
        <v>570</v>
      </c>
      <c r="BO427" s="16">
        <v>27965000</v>
      </c>
      <c r="BP427" s="16">
        <v>0</v>
      </c>
      <c r="BQ427" s="18" t="s">
        <v>572</v>
      </c>
      <c r="BR427" s="24" t="str">
        <f t="shared" si="28"/>
        <v xml:space="preserve">H </v>
      </c>
      <c r="BS427" s="20" t="str">
        <f t="shared" si="25"/>
        <v>YMS DEMAK 2S</v>
      </c>
      <c r="BT427" s="20" t="str">
        <f t="shared" si="26"/>
        <v>SATELITE</v>
      </c>
      <c r="BU427" s="20" t="str">
        <f t="shared" si="27"/>
        <v>7. 3S MRANGGEN</v>
      </c>
      <c r="BX427" s="18">
        <v>0</v>
      </c>
      <c r="BY427" s="18" t="s">
        <v>134</v>
      </c>
      <c r="CD427" s="18" t="s">
        <v>147</v>
      </c>
      <c r="CE427" s="18" t="s">
        <v>207</v>
      </c>
      <c r="CG427" s="18" t="s">
        <v>147</v>
      </c>
      <c r="CH427" s="18" t="s">
        <v>147</v>
      </c>
      <c r="CJ427" s="18" t="s">
        <v>139</v>
      </c>
      <c r="CV427" s="18" t="s">
        <v>119</v>
      </c>
      <c r="DA427" s="18">
        <v>0</v>
      </c>
      <c r="DC427" s="18" t="s">
        <v>140</v>
      </c>
      <c r="DD427" s="18" t="s">
        <v>141</v>
      </c>
      <c r="DG427" s="16">
        <v>33480000</v>
      </c>
      <c r="DH427" s="16">
        <v>33480000</v>
      </c>
      <c r="DI427" s="16">
        <v>0</v>
      </c>
      <c r="DJ427" s="16">
        <v>33480000</v>
      </c>
      <c r="DK427" s="13">
        <v>100</v>
      </c>
      <c r="DN427" s="18" t="s">
        <v>142</v>
      </c>
      <c r="DO427" s="18" t="s">
        <v>142</v>
      </c>
      <c r="DP427" s="21" t="s">
        <v>131</v>
      </c>
      <c r="DQ427" s="16">
        <v>0</v>
      </c>
      <c r="DR427" s="16">
        <v>100000</v>
      </c>
    </row>
    <row r="428" spans="1:122" x14ac:dyDescent="0.2">
      <c r="A428" s="18" t="s">
        <v>563</v>
      </c>
      <c r="B428" s="18" t="s">
        <v>569</v>
      </c>
      <c r="C428" s="1" t="s">
        <v>570</v>
      </c>
      <c r="D428" s="18" t="s">
        <v>276</v>
      </c>
      <c r="E428" s="18" t="s">
        <v>277</v>
      </c>
      <c r="F428" s="18" t="s">
        <v>7893</v>
      </c>
      <c r="G428" s="19">
        <v>44979</v>
      </c>
      <c r="H428" s="18" t="s">
        <v>7894</v>
      </c>
      <c r="I428" s="18" t="s">
        <v>119</v>
      </c>
      <c r="J428" s="18" t="s">
        <v>119</v>
      </c>
      <c r="K428" s="18" t="s">
        <v>7895</v>
      </c>
      <c r="L428" s="18" t="s">
        <v>7896</v>
      </c>
      <c r="M428" s="18" t="s">
        <v>7897</v>
      </c>
      <c r="P428" s="18" t="s">
        <v>591</v>
      </c>
      <c r="R428" s="18" t="s">
        <v>7898</v>
      </c>
      <c r="S428" s="18" t="s">
        <v>7899</v>
      </c>
      <c r="T428" s="18" t="s">
        <v>7900</v>
      </c>
      <c r="U428" s="18" t="s">
        <v>143</v>
      </c>
      <c r="V428" s="18" t="s">
        <v>188</v>
      </c>
      <c r="W428" s="18" t="s">
        <v>2850</v>
      </c>
      <c r="X428" s="18" t="s">
        <v>592</v>
      </c>
      <c r="Y428" s="18" t="s">
        <v>471</v>
      </c>
      <c r="AA428" s="18" t="s">
        <v>591</v>
      </c>
      <c r="AD428" s="18" t="s">
        <v>2286</v>
      </c>
      <c r="AE428" s="18" t="s">
        <v>126</v>
      </c>
      <c r="AF428" s="18" t="s">
        <v>1172</v>
      </c>
      <c r="AG428" s="18" t="s">
        <v>1916</v>
      </c>
      <c r="AH428" s="18" t="s">
        <v>205</v>
      </c>
      <c r="AI428" s="18" t="s">
        <v>7901</v>
      </c>
      <c r="AJ428" s="18" t="s">
        <v>7902</v>
      </c>
      <c r="AK428" s="18" t="s">
        <v>130</v>
      </c>
      <c r="AL428" s="18" t="s">
        <v>2262</v>
      </c>
      <c r="AM428" s="16">
        <v>18482117</v>
      </c>
      <c r="AN428" s="16">
        <v>2029000</v>
      </c>
      <c r="AO428" s="18" t="s">
        <v>131</v>
      </c>
      <c r="AP428" s="16">
        <v>19465000</v>
      </c>
      <c r="AQ428" s="16">
        <v>4135000</v>
      </c>
      <c r="AR428" s="16">
        <v>23600000</v>
      </c>
      <c r="AS428" s="16">
        <v>0</v>
      </c>
      <c r="AT428" s="16">
        <v>23600000</v>
      </c>
      <c r="AU428" s="18" t="s">
        <v>566</v>
      </c>
      <c r="AV428" s="19">
        <v>44979</v>
      </c>
      <c r="AX428" s="25" t="s">
        <v>141</v>
      </c>
      <c r="AY428" s="16">
        <v>23600000</v>
      </c>
      <c r="BB428" s="18" t="s">
        <v>572</v>
      </c>
      <c r="BD428" s="18">
        <v>0</v>
      </c>
      <c r="BF428" s="18">
        <v>0</v>
      </c>
      <c r="BL428" s="18" t="s">
        <v>568</v>
      </c>
      <c r="BM428" s="18" t="s">
        <v>570</v>
      </c>
      <c r="BO428" s="16">
        <v>19465000</v>
      </c>
      <c r="BP428" s="16">
        <v>0</v>
      </c>
      <c r="BQ428" s="18" t="s">
        <v>572</v>
      </c>
      <c r="BR428" s="24" t="str">
        <f t="shared" si="28"/>
        <v xml:space="preserve">H </v>
      </c>
      <c r="BS428" s="20" t="str">
        <f t="shared" si="25"/>
        <v>YMS DEMAK 2S</v>
      </c>
      <c r="BT428" s="20" t="str">
        <f t="shared" si="26"/>
        <v>SATELITE</v>
      </c>
      <c r="BU428" s="20" t="str">
        <f t="shared" si="27"/>
        <v>7. 3S MRANGGEN</v>
      </c>
      <c r="BX428" s="18">
        <v>0</v>
      </c>
      <c r="BY428" s="18" t="s">
        <v>134</v>
      </c>
      <c r="CA428" s="18" t="s">
        <v>7903</v>
      </c>
      <c r="CD428" s="18" t="s">
        <v>136</v>
      </c>
      <c r="CE428" s="18" t="s">
        <v>191</v>
      </c>
      <c r="CG428" s="18" t="s">
        <v>178</v>
      </c>
      <c r="CH428" s="18" t="s">
        <v>136</v>
      </c>
      <c r="CJ428" s="18" t="s">
        <v>139</v>
      </c>
      <c r="CV428" s="18" t="s">
        <v>119</v>
      </c>
      <c r="DA428" s="18">
        <v>0</v>
      </c>
      <c r="DC428" s="18" t="s">
        <v>140</v>
      </c>
      <c r="DD428" s="18" t="s">
        <v>141</v>
      </c>
      <c r="DG428" s="16">
        <v>23600000</v>
      </c>
      <c r="DH428" s="16">
        <v>23600000</v>
      </c>
      <c r="DI428" s="16">
        <v>0</v>
      </c>
      <c r="DJ428" s="16">
        <v>23600000</v>
      </c>
      <c r="DK428" s="13">
        <v>100</v>
      </c>
      <c r="DN428" s="18" t="s">
        <v>142</v>
      </c>
      <c r="DO428" s="18" t="s">
        <v>142</v>
      </c>
      <c r="DP428" s="21" t="s">
        <v>131</v>
      </c>
      <c r="DQ428" s="16">
        <v>0</v>
      </c>
      <c r="DR428" s="16">
        <v>100000</v>
      </c>
    </row>
    <row r="429" spans="1:122" x14ac:dyDescent="0.2">
      <c r="A429" s="18" t="s">
        <v>563</v>
      </c>
      <c r="B429" s="18" t="s">
        <v>569</v>
      </c>
      <c r="C429" s="1" t="s">
        <v>570</v>
      </c>
      <c r="D429" s="18" t="s">
        <v>276</v>
      </c>
      <c r="E429" s="18" t="s">
        <v>277</v>
      </c>
      <c r="F429" s="18" t="s">
        <v>7904</v>
      </c>
      <c r="G429" s="19">
        <v>44979</v>
      </c>
      <c r="H429" s="18" t="s">
        <v>7905</v>
      </c>
      <c r="I429" s="18" t="s">
        <v>119</v>
      </c>
      <c r="J429" s="18" t="s">
        <v>119</v>
      </c>
      <c r="K429" s="18" t="s">
        <v>7906</v>
      </c>
      <c r="L429" s="18" t="s">
        <v>7907</v>
      </c>
      <c r="M429" s="18" t="s">
        <v>7908</v>
      </c>
      <c r="P429" s="18" t="s">
        <v>571</v>
      </c>
      <c r="R429" s="18" t="s">
        <v>7909</v>
      </c>
      <c r="S429" s="18" t="s">
        <v>7910</v>
      </c>
      <c r="T429" s="18" t="s">
        <v>7908</v>
      </c>
      <c r="U429" s="18" t="s">
        <v>158</v>
      </c>
      <c r="V429" s="18" t="s">
        <v>122</v>
      </c>
      <c r="W429" s="18" t="s">
        <v>1447</v>
      </c>
      <c r="X429" s="18" t="s">
        <v>471</v>
      </c>
      <c r="Y429" s="18" t="s">
        <v>471</v>
      </c>
      <c r="AA429" s="18" t="s">
        <v>571</v>
      </c>
      <c r="AD429" s="18" t="s">
        <v>2348</v>
      </c>
      <c r="AE429" s="18" t="s">
        <v>126</v>
      </c>
      <c r="AF429" s="18" t="s">
        <v>2349</v>
      </c>
      <c r="AG429" s="18" t="s">
        <v>1916</v>
      </c>
      <c r="AH429" s="18" t="s">
        <v>198</v>
      </c>
      <c r="AI429" s="18" t="s">
        <v>7911</v>
      </c>
      <c r="AJ429" s="18" t="s">
        <v>7912</v>
      </c>
      <c r="AK429" s="18" t="s">
        <v>130</v>
      </c>
      <c r="AL429" s="18" t="s">
        <v>2262</v>
      </c>
      <c r="AM429" s="16">
        <v>22060777</v>
      </c>
      <c r="AN429" s="16">
        <v>0</v>
      </c>
      <c r="AO429" s="18" t="s">
        <v>131</v>
      </c>
      <c r="AP429" s="16">
        <v>23235000</v>
      </c>
      <c r="AQ429" s="16">
        <v>4365000</v>
      </c>
      <c r="AR429" s="16">
        <v>27600000</v>
      </c>
      <c r="AS429" s="16">
        <v>0</v>
      </c>
      <c r="AT429" s="16">
        <v>27600000</v>
      </c>
      <c r="AU429" s="18" t="s">
        <v>566</v>
      </c>
      <c r="AV429" s="19">
        <v>44979</v>
      </c>
      <c r="AX429" s="25" t="s">
        <v>141</v>
      </c>
      <c r="AY429" s="16">
        <v>27600000</v>
      </c>
      <c r="BB429" s="18" t="s">
        <v>572</v>
      </c>
      <c r="BD429" s="18">
        <v>0</v>
      </c>
      <c r="BF429" s="18">
        <v>0</v>
      </c>
      <c r="BL429" s="18" t="s">
        <v>568</v>
      </c>
      <c r="BM429" s="18" t="s">
        <v>570</v>
      </c>
      <c r="BO429" s="16">
        <v>23235000</v>
      </c>
      <c r="BP429" s="16">
        <v>0</v>
      </c>
      <c r="BQ429" s="18" t="s">
        <v>572</v>
      </c>
      <c r="BR429" s="24" t="str">
        <f t="shared" si="28"/>
        <v xml:space="preserve">H </v>
      </c>
      <c r="BS429" s="20" t="str">
        <f t="shared" si="25"/>
        <v>YMS DEMAK 2S</v>
      </c>
      <c r="BT429" s="20" t="str">
        <f t="shared" si="26"/>
        <v>SATELITE</v>
      </c>
      <c r="BU429" s="20" t="str">
        <f t="shared" si="27"/>
        <v>7. 3S MRANGGEN</v>
      </c>
      <c r="BX429" s="18">
        <v>0</v>
      </c>
      <c r="BY429" s="18" t="s">
        <v>134</v>
      </c>
      <c r="CA429" s="18" t="s">
        <v>7913</v>
      </c>
      <c r="CD429" s="18" t="s">
        <v>136</v>
      </c>
      <c r="CE429" s="18" t="s">
        <v>136</v>
      </c>
      <c r="CG429" s="18" t="s">
        <v>181</v>
      </c>
      <c r="CH429" s="18" t="s">
        <v>178</v>
      </c>
      <c r="CJ429" s="18" t="s">
        <v>139</v>
      </c>
      <c r="CV429" s="18" t="s">
        <v>119</v>
      </c>
      <c r="DA429" s="18">
        <v>0</v>
      </c>
      <c r="DC429" s="18" t="s">
        <v>140</v>
      </c>
      <c r="DD429" s="18" t="s">
        <v>141</v>
      </c>
      <c r="DG429" s="16">
        <v>27600000</v>
      </c>
      <c r="DH429" s="16">
        <v>27600000</v>
      </c>
      <c r="DI429" s="16">
        <v>0</v>
      </c>
      <c r="DJ429" s="16">
        <v>27600000</v>
      </c>
      <c r="DK429" s="13">
        <v>100</v>
      </c>
      <c r="DN429" s="18" t="s">
        <v>142</v>
      </c>
      <c r="DO429" s="18" t="s">
        <v>142</v>
      </c>
      <c r="DP429" s="21" t="s">
        <v>131</v>
      </c>
      <c r="DQ429" s="16">
        <v>0</v>
      </c>
      <c r="DR429" s="16">
        <v>100000</v>
      </c>
    </row>
    <row r="430" spans="1:122" x14ac:dyDescent="0.2">
      <c r="A430" s="18" t="s">
        <v>563</v>
      </c>
      <c r="B430" s="18" t="s">
        <v>569</v>
      </c>
      <c r="C430" s="1" t="s">
        <v>570</v>
      </c>
      <c r="D430" s="18" t="s">
        <v>276</v>
      </c>
      <c r="E430" s="18" t="s">
        <v>277</v>
      </c>
      <c r="F430" s="18" t="s">
        <v>7914</v>
      </c>
      <c r="G430" s="19">
        <v>44984</v>
      </c>
      <c r="H430" s="18" t="s">
        <v>7915</v>
      </c>
      <c r="I430" s="18" t="s">
        <v>119</v>
      </c>
      <c r="J430" s="18" t="s">
        <v>119</v>
      </c>
      <c r="K430" s="18" t="s">
        <v>7916</v>
      </c>
      <c r="L430" s="18" t="s">
        <v>7917</v>
      </c>
      <c r="M430" s="18" t="s">
        <v>375</v>
      </c>
      <c r="P430" s="18" t="s">
        <v>1014</v>
      </c>
      <c r="R430" s="18" t="s">
        <v>7916</v>
      </c>
      <c r="S430" s="18" t="s">
        <v>7917</v>
      </c>
      <c r="T430" s="18" t="s">
        <v>375</v>
      </c>
      <c r="U430" s="18" t="s">
        <v>158</v>
      </c>
      <c r="V430" s="18" t="s">
        <v>122</v>
      </c>
      <c r="W430" s="18" t="s">
        <v>7918</v>
      </c>
      <c r="X430" s="18" t="s">
        <v>600</v>
      </c>
      <c r="Y430" s="18" t="s">
        <v>471</v>
      </c>
      <c r="AA430" s="18" t="s">
        <v>1014</v>
      </c>
      <c r="AD430" s="18" t="s">
        <v>2271</v>
      </c>
      <c r="AE430" s="18" t="s">
        <v>126</v>
      </c>
      <c r="AF430" s="18" t="s">
        <v>145</v>
      </c>
      <c r="AG430" s="18" t="s">
        <v>1916</v>
      </c>
      <c r="AH430" s="18" t="s">
        <v>129</v>
      </c>
      <c r="AI430" s="18" t="s">
        <v>7919</v>
      </c>
      <c r="AJ430" s="18" t="s">
        <v>7920</v>
      </c>
      <c r="AK430" s="18" t="s">
        <v>130</v>
      </c>
      <c r="AL430" s="18" t="s">
        <v>2262</v>
      </c>
      <c r="AM430" s="16">
        <v>26550763</v>
      </c>
      <c r="AN430" s="16">
        <v>3583000</v>
      </c>
      <c r="AO430" s="18" t="s">
        <v>131</v>
      </c>
      <c r="AP430" s="16">
        <v>27965000</v>
      </c>
      <c r="AQ430" s="16">
        <v>5515000</v>
      </c>
      <c r="AR430" s="16">
        <v>33480000</v>
      </c>
      <c r="AS430" s="16">
        <v>0</v>
      </c>
      <c r="AT430" s="16">
        <v>33480000</v>
      </c>
      <c r="AU430" s="18" t="s">
        <v>566</v>
      </c>
      <c r="AV430" s="19">
        <v>44984</v>
      </c>
      <c r="AX430" s="25" t="s">
        <v>141</v>
      </c>
      <c r="AY430" s="16">
        <v>33480000</v>
      </c>
      <c r="BB430" s="18" t="s">
        <v>572</v>
      </c>
      <c r="BD430" s="18">
        <v>0</v>
      </c>
      <c r="BF430" s="18">
        <v>0</v>
      </c>
      <c r="BL430" s="18" t="s">
        <v>568</v>
      </c>
      <c r="BM430" s="18" t="s">
        <v>570</v>
      </c>
      <c r="BO430" s="16">
        <v>27965000</v>
      </c>
      <c r="BP430" s="16">
        <v>0</v>
      </c>
      <c r="BQ430" s="18" t="s">
        <v>572</v>
      </c>
      <c r="BR430" s="24" t="str">
        <f t="shared" si="28"/>
        <v xml:space="preserve">H </v>
      </c>
      <c r="BS430" s="20" t="str">
        <f t="shared" si="25"/>
        <v>YMS DEMAK 2S</v>
      </c>
      <c r="BT430" s="20" t="str">
        <f t="shared" si="26"/>
        <v>SATELITE</v>
      </c>
      <c r="BU430" s="20" t="str">
        <f t="shared" si="27"/>
        <v>7. 3S MRANGGEN</v>
      </c>
      <c r="BX430" s="18">
        <v>0</v>
      </c>
      <c r="BY430" s="18" t="s">
        <v>134</v>
      </c>
      <c r="CD430" s="18" t="s">
        <v>135</v>
      </c>
      <c r="CE430" s="18" t="s">
        <v>146</v>
      </c>
      <c r="CG430" s="18" t="s">
        <v>146</v>
      </c>
      <c r="CH430" s="18" t="s">
        <v>138</v>
      </c>
      <c r="CJ430" s="18" t="s">
        <v>139</v>
      </c>
      <c r="CV430" s="18" t="s">
        <v>119</v>
      </c>
      <c r="CZ430" s="19">
        <v>44971</v>
      </c>
      <c r="DA430" s="18">
        <v>0</v>
      </c>
      <c r="DB430" s="18" t="s">
        <v>2269</v>
      </c>
      <c r="DC430" s="18" t="s">
        <v>140</v>
      </c>
      <c r="DD430" s="18" t="s">
        <v>141</v>
      </c>
      <c r="DG430" s="16">
        <v>33480000</v>
      </c>
      <c r="DH430" s="16">
        <v>33480000</v>
      </c>
      <c r="DI430" s="16">
        <v>0</v>
      </c>
      <c r="DJ430" s="16">
        <v>33480000</v>
      </c>
      <c r="DK430" s="13">
        <v>100</v>
      </c>
      <c r="DN430" s="18" t="s">
        <v>142</v>
      </c>
      <c r="DO430" s="18" t="s">
        <v>142</v>
      </c>
      <c r="DP430" s="21" t="s">
        <v>131</v>
      </c>
      <c r="DQ430" s="16">
        <v>0</v>
      </c>
      <c r="DR430" s="16">
        <v>100000</v>
      </c>
    </row>
    <row r="431" spans="1:122" x14ac:dyDescent="0.2">
      <c r="A431" s="18" t="s">
        <v>602</v>
      </c>
      <c r="B431" s="18" t="s">
        <v>616</v>
      </c>
      <c r="C431" s="1" t="s">
        <v>1019</v>
      </c>
      <c r="D431" s="18" t="s">
        <v>222</v>
      </c>
      <c r="E431" s="18" t="s">
        <v>223</v>
      </c>
      <c r="F431" s="18" t="s">
        <v>7921</v>
      </c>
      <c r="G431" s="19">
        <v>44958</v>
      </c>
      <c r="H431" s="18" t="s">
        <v>2710</v>
      </c>
      <c r="I431" s="18" t="s">
        <v>119</v>
      </c>
      <c r="J431" s="18" t="s">
        <v>119</v>
      </c>
      <c r="K431" s="18" t="s">
        <v>7922</v>
      </c>
      <c r="L431" s="18" t="s">
        <v>7923</v>
      </c>
      <c r="M431" s="18" t="s">
        <v>7924</v>
      </c>
      <c r="P431" s="18" t="s">
        <v>640</v>
      </c>
      <c r="R431" s="18" t="s">
        <v>7922</v>
      </c>
      <c r="S431" s="18" t="s">
        <v>7923</v>
      </c>
      <c r="T431" s="18" t="s">
        <v>7924</v>
      </c>
      <c r="U431" s="18" t="s">
        <v>150</v>
      </c>
      <c r="V431" s="18" t="s">
        <v>188</v>
      </c>
      <c r="W431" s="18" t="s">
        <v>1035</v>
      </c>
      <c r="X431" s="18" t="s">
        <v>496</v>
      </c>
      <c r="Z431" s="18" t="s">
        <v>320</v>
      </c>
      <c r="AA431" s="18" t="s">
        <v>640</v>
      </c>
      <c r="AD431" s="18" t="s">
        <v>2274</v>
      </c>
      <c r="AE431" s="18" t="s">
        <v>126</v>
      </c>
      <c r="AF431" s="18" t="s">
        <v>1169</v>
      </c>
      <c r="AG431" s="18" t="s">
        <v>1916</v>
      </c>
      <c r="AH431" s="18" t="s">
        <v>129</v>
      </c>
      <c r="AI431" s="18" t="s">
        <v>7925</v>
      </c>
      <c r="AJ431" s="18" t="s">
        <v>7926</v>
      </c>
      <c r="AK431" s="18" t="s">
        <v>130</v>
      </c>
      <c r="AL431" s="18" t="s">
        <v>2262</v>
      </c>
      <c r="AM431" s="16">
        <v>17520415</v>
      </c>
      <c r="AN431" s="16">
        <v>0</v>
      </c>
      <c r="AO431" s="18" t="s">
        <v>131</v>
      </c>
      <c r="AP431" s="16">
        <v>18455000</v>
      </c>
      <c r="AQ431" s="16">
        <v>4135000</v>
      </c>
      <c r="AR431" s="16">
        <v>22590000</v>
      </c>
      <c r="AS431" s="16">
        <v>0</v>
      </c>
      <c r="AT431" s="16">
        <v>22590000</v>
      </c>
      <c r="AU431" s="18" t="s">
        <v>1837</v>
      </c>
      <c r="AV431" s="19">
        <v>44958</v>
      </c>
      <c r="AX431" s="25" t="s">
        <v>141</v>
      </c>
      <c r="AY431" s="16">
        <v>21590000</v>
      </c>
      <c r="BB431" s="18" t="s">
        <v>604</v>
      </c>
      <c r="BD431" s="18">
        <v>0</v>
      </c>
      <c r="BF431" s="18">
        <v>0</v>
      </c>
      <c r="BL431" s="18" t="s">
        <v>604</v>
      </c>
      <c r="BM431" s="18" t="s">
        <v>1019</v>
      </c>
      <c r="BO431" s="16">
        <v>18455000</v>
      </c>
      <c r="BP431" s="16">
        <v>0</v>
      </c>
      <c r="BQ431" s="18" t="s">
        <v>604</v>
      </c>
      <c r="BR431" s="24" t="str">
        <f t="shared" si="28"/>
        <v xml:space="preserve">H </v>
      </c>
      <c r="BS431" s="20" t="str">
        <f t="shared" si="25"/>
        <v>YMS PEDURUNGAN 3S</v>
      </c>
      <c r="BT431" s="20" t="str">
        <f t="shared" si="26"/>
        <v>3S</v>
      </c>
      <c r="BU431" s="20" t="str">
        <f t="shared" si="27"/>
        <v>4. 3S PEDURUNGAN</v>
      </c>
      <c r="BX431" s="18">
        <v>0</v>
      </c>
      <c r="BY431" s="18" t="s">
        <v>173</v>
      </c>
      <c r="CA431" s="18" t="s">
        <v>7927</v>
      </c>
      <c r="CD431" s="18" t="s">
        <v>191</v>
      </c>
      <c r="CE431" s="18" t="s">
        <v>178</v>
      </c>
      <c r="CG431" s="18" t="s">
        <v>136</v>
      </c>
      <c r="CH431" s="18" t="s">
        <v>147</v>
      </c>
      <c r="CJ431" s="18" t="s">
        <v>139</v>
      </c>
      <c r="CV431" s="18" t="s">
        <v>119</v>
      </c>
      <c r="CY431" s="18" t="s">
        <v>7928</v>
      </c>
      <c r="CZ431" s="19">
        <v>44958</v>
      </c>
      <c r="DA431" s="18">
        <v>1000000</v>
      </c>
      <c r="DC431" s="18" t="s">
        <v>140</v>
      </c>
      <c r="DD431" s="18" t="s">
        <v>141</v>
      </c>
      <c r="DG431" s="16">
        <v>22590000</v>
      </c>
      <c r="DH431" s="16">
        <v>22590000</v>
      </c>
      <c r="DI431" s="16">
        <v>0</v>
      </c>
      <c r="DJ431" s="16">
        <v>22590000</v>
      </c>
      <c r="DK431" s="13">
        <v>100</v>
      </c>
      <c r="DN431" s="18" t="s">
        <v>175</v>
      </c>
      <c r="DO431" s="18" t="s">
        <v>175</v>
      </c>
      <c r="DP431" s="21" t="s">
        <v>131</v>
      </c>
      <c r="DQ431" s="16">
        <v>100000</v>
      </c>
    </row>
    <row r="432" spans="1:122" x14ac:dyDescent="0.2">
      <c r="A432" s="18" t="s">
        <v>602</v>
      </c>
      <c r="C432" s="1" t="s">
        <v>605</v>
      </c>
      <c r="D432" s="18" t="s">
        <v>119</v>
      </c>
      <c r="E432" s="18" t="s">
        <v>120</v>
      </c>
      <c r="F432" s="18" t="s">
        <v>7929</v>
      </c>
      <c r="G432" s="19">
        <v>44958</v>
      </c>
      <c r="H432" s="18" t="s">
        <v>7930</v>
      </c>
      <c r="I432" s="18" t="s">
        <v>119</v>
      </c>
      <c r="J432" s="18" t="s">
        <v>119</v>
      </c>
      <c r="K432" s="18" t="s">
        <v>7931</v>
      </c>
      <c r="L432" s="18" t="s">
        <v>7932</v>
      </c>
      <c r="M432" s="18" t="s">
        <v>7933</v>
      </c>
      <c r="P432" s="18" t="s">
        <v>469</v>
      </c>
      <c r="R432" s="18" t="s">
        <v>7931</v>
      </c>
      <c r="S432" s="18" t="s">
        <v>7932</v>
      </c>
      <c r="T432" s="18" t="s">
        <v>7933</v>
      </c>
      <c r="U432" s="18" t="s">
        <v>123</v>
      </c>
      <c r="V432" s="18" t="s">
        <v>200</v>
      </c>
      <c r="W432" s="18" t="s">
        <v>2053</v>
      </c>
      <c r="X432" s="18" t="s">
        <v>470</v>
      </c>
      <c r="Y432" s="18" t="s">
        <v>471</v>
      </c>
      <c r="AA432" s="18" t="s">
        <v>469</v>
      </c>
      <c r="AD432" s="18" t="s">
        <v>1951</v>
      </c>
      <c r="AE432" s="18" t="s">
        <v>126</v>
      </c>
      <c r="AF432" s="18" t="s">
        <v>271</v>
      </c>
      <c r="AG432" s="18" t="s">
        <v>1916</v>
      </c>
      <c r="AH432" s="18" t="s">
        <v>129</v>
      </c>
      <c r="AI432" s="18" t="s">
        <v>7934</v>
      </c>
      <c r="AJ432" s="18" t="s">
        <v>7935</v>
      </c>
      <c r="AK432" s="18" t="s">
        <v>130</v>
      </c>
      <c r="AL432" s="18" t="s">
        <v>2262</v>
      </c>
      <c r="AM432" s="16">
        <v>20181395</v>
      </c>
      <c r="AN432" s="16">
        <v>2855000</v>
      </c>
      <c r="AO432" s="18" t="s">
        <v>131</v>
      </c>
      <c r="AP432" s="16">
        <v>21760000</v>
      </c>
      <c r="AQ432" s="16">
        <v>4645000</v>
      </c>
      <c r="AR432" s="16">
        <v>26405000</v>
      </c>
      <c r="AS432" s="16">
        <v>0</v>
      </c>
      <c r="AT432" s="16">
        <v>26405000</v>
      </c>
      <c r="AU432" s="18" t="s">
        <v>1837</v>
      </c>
      <c r="AV432" s="19">
        <v>44958</v>
      </c>
      <c r="AX432" s="25" t="s">
        <v>141</v>
      </c>
      <c r="AY432" s="16">
        <v>26405000</v>
      </c>
      <c r="BB432" s="18" t="s">
        <v>604</v>
      </c>
      <c r="BD432" s="18">
        <v>0</v>
      </c>
      <c r="BF432" s="18">
        <v>0</v>
      </c>
      <c r="BL432" s="18" t="s">
        <v>604</v>
      </c>
      <c r="BM432" s="18" t="s">
        <v>605</v>
      </c>
      <c r="BO432" s="16">
        <v>21760000</v>
      </c>
      <c r="BP432" s="16">
        <v>0</v>
      </c>
      <c r="BQ432" s="18" t="s">
        <v>604</v>
      </c>
      <c r="BR432" s="24" t="str">
        <f t="shared" si="28"/>
        <v xml:space="preserve">H </v>
      </c>
      <c r="BS432" s="20" t="str">
        <f t="shared" si="25"/>
        <v>YMS PEDURUNGAN 3S</v>
      </c>
      <c r="BT432" s="20" t="str">
        <f t="shared" si="26"/>
        <v>3S</v>
      </c>
      <c r="BU432" s="20" t="str">
        <f t="shared" si="27"/>
        <v>4. 3S PEDURUNGAN</v>
      </c>
      <c r="BX432" s="18">
        <v>0</v>
      </c>
      <c r="BY432" s="18" t="s">
        <v>134</v>
      </c>
      <c r="CA432" s="18" t="s">
        <v>7936</v>
      </c>
      <c r="CD432" s="18" t="s">
        <v>147</v>
      </c>
      <c r="CE432" s="18" t="s">
        <v>207</v>
      </c>
      <c r="CG432" s="18" t="s">
        <v>147</v>
      </c>
      <c r="CH432" s="18" t="s">
        <v>147</v>
      </c>
      <c r="CJ432" s="18" t="s">
        <v>139</v>
      </c>
      <c r="CV432" s="18" t="s">
        <v>119</v>
      </c>
      <c r="DA432" s="18">
        <v>0</v>
      </c>
      <c r="DC432" s="18" t="s">
        <v>140</v>
      </c>
      <c r="DD432" s="18" t="s">
        <v>141</v>
      </c>
      <c r="DG432" s="16">
        <v>26405000</v>
      </c>
      <c r="DH432" s="16">
        <v>26405000</v>
      </c>
      <c r="DI432" s="16">
        <v>0</v>
      </c>
      <c r="DJ432" s="16">
        <v>26405000</v>
      </c>
      <c r="DK432" s="13">
        <v>100</v>
      </c>
      <c r="DN432" s="18" t="s">
        <v>142</v>
      </c>
      <c r="DO432" s="18" t="s">
        <v>142</v>
      </c>
      <c r="DP432" s="21" t="s">
        <v>131</v>
      </c>
      <c r="DQ432" s="16">
        <v>0</v>
      </c>
      <c r="DR432" s="16">
        <v>100000</v>
      </c>
    </row>
    <row r="433" spans="1:122" x14ac:dyDescent="0.2">
      <c r="A433" s="18" t="s">
        <v>602</v>
      </c>
      <c r="C433" s="1" t="s">
        <v>605</v>
      </c>
      <c r="D433" s="18" t="s">
        <v>119</v>
      </c>
      <c r="E433" s="18" t="s">
        <v>120</v>
      </c>
      <c r="F433" s="18" t="s">
        <v>7937</v>
      </c>
      <c r="G433" s="19">
        <v>44959</v>
      </c>
      <c r="H433" s="18" t="s">
        <v>7938</v>
      </c>
      <c r="I433" s="18" t="s">
        <v>119</v>
      </c>
      <c r="J433" s="18" t="s">
        <v>119</v>
      </c>
      <c r="K433" s="18" t="s">
        <v>7939</v>
      </c>
      <c r="L433" s="18" t="s">
        <v>7940</v>
      </c>
      <c r="M433" s="18" t="s">
        <v>7941</v>
      </c>
      <c r="P433" s="18" t="s">
        <v>499</v>
      </c>
      <c r="R433" s="18" t="s">
        <v>7939</v>
      </c>
      <c r="S433" s="18" t="s">
        <v>7940</v>
      </c>
      <c r="T433" s="18" t="s">
        <v>7941</v>
      </c>
      <c r="U433" s="18" t="s">
        <v>202</v>
      </c>
      <c r="V433" s="18" t="s">
        <v>193</v>
      </c>
      <c r="W433" s="18" t="s">
        <v>553</v>
      </c>
      <c r="X433" s="18" t="s">
        <v>474</v>
      </c>
      <c r="Z433" s="18" t="s">
        <v>320</v>
      </c>
      <c r="AA433" s="18" t="s">
        <v>499</v>
      </c>
      <c r="AD433" s="18" t="s">
        <v>2467</v>
      </c>
      <c r="AE433" s="18" t="s">
        <v>126</v>
      </c>
      <c r="AF433" s="18" t="s">
        <v>231</v>
      </c>
      <c r="AG433" s="18" t="s">
        <v>1916</v>
      </c>
      <c r="AH433" s="18" t="s">
        <v>129</v>
      </c>
      <c r="AI433" s="18" t="s">
        <v>7942</v>
      </c>
      <c r="AJ433" s="18" t="s">
        <v>7943</v>
      </c>
      <c r="AK433" s="18" t="s">
        <v>130</v>
      </c>
      <c r="AL433" s="18" t="s">
        <v>2262</v>
      </c>
      <c r="AM433" s="16">
        <v>31306446</v>
      </c>
      <c r="AN433" s="16">
        <v>0</v>
      </c>
      <c r="AO433" s="18" t="s">
        <v>131</v>
      </c>
      <c r="AP433" s="16">
        <v>32975000</v>
      </c>
      <c r="AQ433" s="16">
        <v>6205000</v>
      </c>
      <c r="AR433" s="16">
        <v>38900000</v>
      </c>
      <c r="AS433" s="16">
        <v>0</v>
      </c>
      <c r="AT433" s="16">
        <v>38900000</v>
      </c>
      <c r="AU433" s="18" t="s">
        <v>1837</v>
      </c>
      <c r="AV433" s="19">
        <v>44959</v>
      </c>
      <c r="AX433" s="25" t="s">
        <v>141</v>
      </c>
      <c r="AY433" s="16">
        <v>0</v>
      </c>
      <c r="BB433" s="18" t="s">
        <v>604</v>
      </c>
      <c r="BD433" s="18">
        <v>0</v>
      </c>
      <c r="BF433" s="18">
        <v>0</v>
      </c>
      <c r="BL433" s="18" t="s">
        <v>604</v>
      </c>
      <c r="BM433" s="18" t="s">
        <v>605</v>
      </c>
      <c r="BO433" s="16">
        <v>32695000</v>
      </c>
      <c r="BP433" s="16">
        <v>280000</v>
      </c>
      <c r="BQ433" s="18" t="s">
        <v>604</v>
      </c>
      <c r="BR433" s="24" t="str">
        <f t="shared" si="28"/>
        <v xml:space="preserve">H </v>
      </c>
      <c r="BS433" s="20" t="str">
        <f t="shared" si="25"/>
        <v>YMS PEDURUNGAN 3S</v>
      </c>
      <c r="BT433" s="20" t="str">
        <f t="shared" si="26"/>
        <v>3S</v>
      </c>
      <c r="BU433" s="20" t="str">
        <f t="shared" si="27"/>
        <v>4. 3S PEDURUNGAN</v>
      </c>
      <c r="BX433" s="18">
        <v>0</v>
      </c>
      <c r="BY433" s="18" t="s">
        <v>134</v>
      </c>
      <c r="CA433" s="18" t="s">
        <v>7944</v>
      </c>
      <c r="CD433" s="18" t="s">
        <v>147</v>
      </c>
      <c r="CE433" s="18" t="s">
        <v>207</v>
      </c>
      <c r="CG433" s="18" t="s">
        <v>147</v>
      </c>
      <c r="CH433" s="18" t="s">
        <v>147</v>
      </c>
      <c r="CJ433" s="18" t="s">
        <v>139</v>
      </c>
      <c r="CV433" s="18" t="s">
        <v>119</v>
      </c>
      <c r="CY433" s="18" t="s">
        <v>7945</v>
      </c>
      <c r="CZ433" s="19">
        <v>44957</v>
      </c>
      <c r="DA433" s="18">
        <v>38900000</v>
      </c>
      <c r="DC433" s="18" t="s">
        <v>140</v>
      </c>
      <c r="DD433" s="18" t="s">
        <v>141</v>
      </c>
      <c r="DG433" s="16">
        <v>39180000</v>
      </c>
      <c r="DH433" s="16">
        <v>38900000</v>
      </c>
      <c r="DI433" s="16">
        <v>280000</v>
      </c>
      <c r="DJ433" s="16">
        <v>39180000</v>
      </c>
      <c r="DK433" s="13">
        <v>100</v>
      </c>
      <c r="DN433" s="18" t="s">
        <v>142</v>
      </c>
      <c r="DO433" s="18" t="s">
        <v>142</v>
      </c>
      <c r="DP433" s="21" t="s">
        <v>131</v>
      </c>
      <c r="DQ433" s="16">
        <v>0</v>
      </c>
      <c r="DR433" s="16">
        <v>100000</v>
      </c>
    </row>
    <row r="434" spans="1:122" x14ac:dyDescent="0.2">
      <c r="A434" s="18" t="s">
        <v>602</v>
      </c>
      <c r="B434" s="18" t="s">
        <v>616</v>
      </c>
      <c r="C434" s="1" t="s">
        <v>1019</v>
      </c>
      <c r="D434" s="18" t="s">
        <v>222</v>
      </c>
      <c r="E434" s="18" t="s">
        <v>223</v>
      </c>
      <c r="F434" s="18" t="s">
        <v>7946</v>
      </c>
      <c r="G434" s="19">
        <v>44959</v>
      </c>
      <c r="H434" s="18" t="s">
        <v>7947</v>
      </c>
      <c r="I434" s="18" t="s">
        <v>119</v>
      </c>
      <c r="J434" s="18" t="s">
        <v>119</v>
      </c>
      <c r="K434" s="18" t="s">
        <v>7948</v>
      </c>
      <c r="L434" s="18" t="s">
        <v>7949</v>
      </c>
      <c r="M434" s="18" t="s">
        <v>7950</v>
      </c>
      <c r="P434" s="18" t="s">
        <v>1129</v>
      </c>
      <c r="R434" s="18" t="s">
        <v>7948</v>
      </c>
      <c r="S434" s="18" t="s">
        <v>7949</v>
      </c>
      <c r="T434" s="18" t="s">
        <v>7950</v>
      </c>
      <c r="U434" s="18" t="s">
        <v>143</v>
      </c>
      <c r="V434" s="18" t="s">
        <v>157</v>
      </c>
      <c r="W434" s="18" t="s">
        <v>1130</v>
      </c>
      <c r="X434" s="18" t="s">
        <v>319</v>
      </c>
      <c r="Z434" s="18" t="s">
        <v>320</v>
      </c>
      <c r="AA434" s="18" t="s">
        <v>1129</v>
      </c>
      <c r="AD434" s="18" t="s">
        <v>2496</v>
      </c>
      <c r="AE434" s="18" t="s">
        <v>126</v>
      </c>
      <c r="AF434" s="18" t="s">
        <v>2349</v>
      </c>
      <c r="AG434" s="18" t="s">
        <v>1916</v>
      </c>
      <c r="AH434" s="18" t="s">
        <v>162</v>
      </c>
      <c r="AI434" s="18" t="s">
        <v>7951</v>
      </c>
      <c r="AJ434" s="18" t="s">
        <v>7952</v>
      </c>
      <c r="AK434" s="18" t="s">
        <v>130</v>
      </c>
      <c r="AL434" s="18" t="s">
        <v>2262</v>
      </c>
      <c r="AM434" s="16">
        <v>22060777</v>
      </c>
      <c r="AN434" s="16">
        <v>0</v>
      </c>
      <c r="AO434" s="18" t="s">
        <v>131</v>
      </c>
      <c r="AP434" s="16">
        <v>23235000</v>
      </c>
      <c r="AQ434" s="16">
        <v>4365000</v>
      </c>
      <c r="AR434" s="16">
        <v>27600000</v>
      </c>
      <c r="AS434" s="16">
        <v>0</v>
      </c>
      <c r="AT434" s="16">
        <v>27600000</v>
      </c>
      <c r="AU434" s="18" t="s">
        <v>1837</v>
      </c>
      <c r="AV434" s="19">
        <v>44959</v>
      </c>
      <c r="AX434" s="25" t="s">
        <v>141</v>
      </c>
      <c r="AY434" s="16">
        <v>0</v>
      </c>
      <c r="BB434" s="18" t="s">
        <v>604</v>
      </c>
      <c r="BD434" s="18">
        <v>0</v>
      </c>
      <c r="BF434" s="18">
        <v>0</v>
      </c>
      <c r="BL434" s="18" t="s">
        <v>604</v>
      </c>
      <c r="BM434" s="18" t="s">
        <v>1019</v>
      </c>
      <c r="BO434" s="16">
        <v>23235000</v>
      </c>
      <c r="BP434" s="16">
        <v>0</v>
      </c>
      <c r="BQ434" s="18" t="s">
        <v>604</v>
      </c>
      <c r="BR434" s="24" t="str">
        <f t="shared" si="28"/>
        <v xml:space="preserve">H </v>
      </c>
      <c r="BS434" s="20" t="str">
        <f t="shared" si="25"/>
        <v>YMS PEDURUNGAN 3S</v>
      </c>
      <c r="BT434" s="20" t="str">
        <f t="shared" si="26"/>
        <v>3S</v>
      </c>
      <c r="BU434" s="20" t="str">
        <f t="shared" si="27"/>
        <v>4. 3S PEDURUNGAN</v>
      </c>
      <c r="BX434" s="18">
        <v>0</v>
      </c>
      <c r="BY434" s="18" t="s">
        <v>173</v>
      </c>
      <c r="CA434" s="18" t="s">
        <v>7953</v>
      </c>
      <c r="CD434" s="18" t="s">
        <v>147</v>
      </c>
      <c r="CE434" s="18" t="s">
        <v>207</v>
      </c>
      <c r="CG434" s="18" t="s">
        <v>147</v>
      </c>
      <c r="CH434" s="18" t="s">
        <v>147</v>
      </c>
      <c r="CJ434" s="18" t="s">
        <v>139</v>
      </c>
      <c r="CV434" s="18" t="s">
        <v>119</v>
      </c>
      <c r="CY434" s="18" t="s">
        <v>7954</v>
      </c>
      <c r="CZ434" s="19">
        <v>44959</v>
      </c>
      <c r="DA434" s="18">
        <v>27600000</v>
      </c>
      <c r="DC434" s="18" t="s">
        <v>140</v>
      </c>
      <c r="DD434" s="18" t="s">
        <v>141</v>
      </c>
      <c r="DG434" s="16">
        <v>27600000</v>
      </c>
      <c r="DH434" s="16">
        <v>27600000</v>
      </c>
      <c r="DI434" s="16">
        <v>0</v>
      </c>
      <c r="DJ434" s="16">
        <v>27600000</v>
      </c>
      <c r="DK434" s="13">
        <v>100</v>
      </c>
      <c r="DN434" s="18" t="s">
        <v>175</v>
      </c>
      <c r="DO434" s="18" t="s">
        <v>175</v>
      </c>
      <c r="DP434" s="21" t="s">
        <v>131</v>
      </c>
      <c r="DQ434" s="16">
        <v>100000</v>
      </c>
    </row>
    <row r="435" spans="1:122" x14ac:dyDescent="0.2">
      <c r="A435" s="18" t="s">
        <v>602</v>
      </c>
      <c r="B435" s="18" t="s">
        <v>614</v>
      </c>
      <c r="C435" s="1" t="s">
        <v>1016</v>
      </c>
      <c r="D435" s="18" t="s">
        <v>222</v>
      </c>
      <c r="E435" s="18" t="s">
        <v>223</v>
      </c>
      <c r="F435" s="18" t="s">
        <v>7955</v>
      </c>
      <c r="G435" s="19">
        <v>44959</v>
      </c>
      <c r="H435" s="18" t="s">
        <v>7956</v>
      </c>
      <c r="I435" s="18" t="s">
        <v>119</v>
      </c>
      <c r="J435" s="18" t="s">
        <v>119</v>
      </c>
      <c r="K435" s="18" t="s">
        <v>7957</v>
      </c>
      <c r="L435" s="18" t="s">
        <v>7958</v>
      </c>
      <c r="M435" s="18" t="s">
        <v>2736</v>
      </c>
      <c r="P435" s="18" t="s">
        <v>529</v>
      </c>
      <c r="R435" s="18" t="s">
        <v>7957</v>
      </c>
      <c r="S435" s="18" t="s">
        <v>7958</v>
      </c>
      <c r="T435" s="18" t="s">
        <v>2736</v>
      </c>
      <c r="U435" s="18" t="s">
        <v>143</v>
      </c>
      <c r="V435" s="18" t="s">
        <v>204</v>
      </c>
      <c r="W435" s="18" t="s">
        <v>1005</v>
      </c>
      <c r="X435" s="18" t="s">
        <v>503</v>
      </c>
      <c r="Z435" s="18" t="s">
        <v>320</v>
      </c>
      <c r="AA435" s="18" t="s">
        <v>529</v>
      </c>
      <c r="AD435" s="18" t="s">
        <v>2264</v>
      </c>
      <c r="AE435" s="18" t="s">
        <v>126</v>
      </c>
      <c r="AF435" s="18" t="s">
        <v>184</v>
      </c>
      <c r="AG435" s="18" t="s">
        <v>1916</v>
      </c>
      <c r="AH435" s="18" t="s">
        <v>198</v>
      </c>
      <c r="AI435" s="18" t="s">
        <v>7959</v>
      </c>
      <c r="AJ435" s="18" t="s">
        <v>7960</v>
      </c>
      <c r="AK435" s="18" t="s">
        <v>130</v>
      </c>
      <c r="AL435" s="18" t="s">
        <v>2262</v>
      </c>
      <c r="AM435" s="16">
        <v>25349889</v>
      </c>
      <c r="AN435" s="16">
        <v>3373000</v>
      </c>
      <c r="AO435" s="18" t="s">
        <v>131</v>
      </c>
      <c r="AP435" s="16">
        <v>26700000</v>
      </c>
      <c r="AQ435" s="16">
        <v>5170000</v>
      </c>
      <c r="AR435" s="16">
        <v>31870000</v>
      </c>
      <c r="AS435" s="16">
        <v>0</v>
      </c>
      <c r="AT435" s="16">
        <v>31870000</v>
      </c>
      <c r="AU435" s="18" t="s">
        <v>1837</v>
      </c>
      <c r="AV435" s="19">
        <v>44959</v>
      </c>
      <c r="AX435" s="25" t="s">
        <v>141</v>
      </c>
      <c r="AY435" s="16">
        <v>31870000</v>
      </c>
      <c r="BB435" s="18" t="s">
        <v>604</v>
      </c>
      <c r="BD435" s="18">
        <v>0</v>
      </c>
      <c r="BF435" s="18">
        <v>0</v>
      </c>
      <c r="BL435" s="18" t="s">
        <v>604</v>
      </c>
      <c r="BM435" s="18" t="s">
        <v>1016</v>
      </c>
      <c r="BO435" s="16">
        <v>26700000</v>
      </c>
      <c r="BP435" s="16">
        <v>0</v>
      </c>
      <c r="BQ435" s="18" t="s">
        <v>604</v>
      </c>
      <c r="BR435" s="24" t="str">
        <f t="shared" si="28"/>
        <v xml:space="preserve">H </v>
      </c>
      <c r="BS435" s="20" t="str">
        <f t="shared" si="25"/>
        <v>YMS PEDURUNGAN 3S</v>
      </c>
      <c r="BT435" s="20" t="str">
        <f t="shared" si="26"/>
        <v>3S</v>
      </c>
      <c r="BU435" s="20" t="str">
        <f t="shared" si="27"/>
        <v>4. 3S PEDURUNGAN</v>
      </c>
      <c r="BX435" s="18">
        <v>0</v>
      </c>
      <c r="BY435" s="18" t="s">
        <v>173</v>
      </c>
      <c r="CA435" s="18" t="s">
        <v>7961</v>
      </c>
      <c r="CD435" s="18" t="s">
        <v>147</v>
      </c>
      <c r="CE435" s="18" t="s">
        <v>207</v>
      </c>
      <c r="CG435" s="18" t="s">
        <v>147</v>
      </c>
      <c r="CH435" s="18" t="s">
        <v>147</v>
      </c>
      <c r="CJ435" s="18" t="s">
        <v>139</v>
      </c>
      <c r="CV435" s="18" t="s">
        <v>119</v>
      </c>
      <c r="DA435" s="18">
        <v>0</v>
      </c>
      <c r="DC435" s="18" t="s">
        <v>140</v>
      </c>
      <c r="DD435" s="18" t="s">
        <v>141</v>
      </c>
      <c r="DG435" s="16">
        <v>31870000</v>
      </c>
      <c r="DH435" s="16">
        <v>31870000</v>
      </c>
      <c r="DI435" s="16">
        <v>0</v>
      </c>
      <c r="DJ435" s="16">
        <v>31870000</v>
      </c>
      <c r="DK435" s="13">
        <v>100</v>
      </c>
      <c r="DN435" s="18" t="s">
        <v>175</v>
      </c>
      <c r="DO435" s="18" t="s">
        <v>175</v>
      </c>
      <c r="DP435" s="21" t="s">
        <v>131</v>
      </c>
      <c r="DQ435" s="16">
        <v>100000</v>
      </c>
    </row>
    <row r="436" spans="1:122" x14ac:dyDescent="0.2">
      <c r="A436" s="18" t="s">
        <v>602</v>
      </c>
      <c r="C436" s="1" t="s">
        <v>605</v>
      </c>
      <c r="D436" s="18" t="s">
        <v>119</v>
      </c>
      <c r="E436" s="18" t="s">
        <v>120</v>
      </c>
      <c r="F436" s="18" t="s">
        <v>7962</v>
      </c>
      <c r="G436" s="19">
        <v>44959</v>
      </c>
      <c r="H436" s="18" t="s">
        <v>2236</v>
      </c>
      <c r="I436" s="18" t="s">
        <v>119</v>
      </c>
      <c r="J436" s="18" t="s">
        <v>119</v>
      </c>
      <c r="K436" s="18" t="s">
        <v>7963</v>
      </c>
      <c r="L436" s="18" t="s">
        <v>7964</v>
      </c>
      <c r="M436" s="18" t="s">
        <v>7965</v>
      </c>
      <c r="P436" s="18" t="s">
        <v>606</v>
      </c>
      <c r="R436" s="18" t="s">
        <v>7963</v>
      </c>
      <c r="S436" s="18" t="s">
        <v>7964</v>
      </c>
      <c r="T436" s="18" t="s">
        <v>7965</v>
      </c>
      <c r="U436" s="18" t="s">
        <v>123</v>
      </c>
      <c r="V436" s="18" t="s">
        <v>211</v>
      </c>
      <c r="W436" s="18" t="s">
        <v>607</v>
      </c>
      <c r="X436" s="18" t="s">
        <v>319</v>
      </c>
      <c r="Z436" s="18" t="s">
        <v>320</v>
      </c>
      <c r="AA436" s="18" t="s">
        <v>606</v>
      </c>
      <c r="AD436" s="18" t="s">
        <v>2265</v>
      </c>
      <c r="AE436" s="18" t="s">
        <v>126</v>
      </c>
      <c r="AF436" s="18" t="s">
        <v>145</v>
      </c>
      <c r="AG436" s="18" t="s">
        <v>1916</v>
      </c>
      <c r="AH436" s="18" t="s">
        <v>205</v>
      </c>
      <c r="AI436" s="18" t="s">
        <v>7966</v>
      </c>
      <c r="AJ436" s="18" t="s">
        <v>7967</v>
      </c>
      <c r="AK436" s="18" t="s">
        <v>130</v>
      </c>
      <c r="AL436" s="18" t="s">
        <v>2262</v>
      </c>
      <c r="AM436" s="16">
        <v>26550763</v>
      </c>
      <c r="AN436" s="16">
        <v>3583000</v>
      </c>
      <c r="AO436" s="18" t="s">
        <v>131</v>
      </c>
      <c r="AP436" s="16">
        <v>27965000</v>
      </c>
      <c r="AQ436" s="16">
        <v>5515000</v>
      </c>
      <c r="AR436" s="16">
        <v>33480000</v>
      </c>
      <c r="AS436" s="16">
        <v>0</v>
      </c>
      <c r="AT436" s="16">
        <v>33480000</v>
      </c>
      <c r="AU436" s="18" t="s">
        <v>1837</v>
      </c>
      <c r="AV436" s="19">
        <v>44959</v>
      </c>
      <c r="AX436" s="25" t="s">
        <v>141</v>
      </c>
      <c r="AY436" s="16">
        <v>33480000</v>
      </c>
      <c r="BB436" s="18" t="s">
        <v>604</v>
      </c>
      <c r="BD436" s="18">
        <v>0</v>
      </c>
      <c r="BF436" s="18">
        <v>0</v>
      </c>
      <c r="BL436" s="18" t="s">
        <v>604</v>
      </c>
      <c r="BM436" s="18" t="s">
        <v>605</v>
      </c>
      <c r="BO436" s="16">
        <v>27965000</v>
      </c>
      <c r="BP436" s="16">
        <v>0</v>
      </c>
      <c r="BQ436" s="18" t="s">
        <v>604</v>
      </c>
      <c r="BR436" s="24" t="str">
        <f t="shared" si="28"/>
        <v xml:space="preserve">H </v>
      </c>
      <c r="BS436" s="20" t="str">
        <f t="shared" si="25"/>
        <v>YMS PEDURUNGAN 3S</v>
      </c>
      <c r="BT436" s="20" t="str">
        <f t="shared" si="26"/>
        <v>3S</v>
      </c>
      <c r="BU436" s="20" t="str">
        <f t="shared" si="27"/>
        <v>4. 3S PEDURUNGAN</v>
      </c>
      <c r="BX436" s="18">
        <v>0</v>
      </c>
      <c r="BY436" s="18" t="s">
        <v>134</v>
      </c>
      <c r="CA436" s="18" t="s">
        <v>7968</v>
      </c>
      <c r="CD436" s="18" t="s">
        <v>147</v>
      </c>
      <c r="CE436" s="18" t="s">
        <v>207</v>
      </c>
      <c r="CG436" s="18" t="s">
        <v>147</v>
      </c>
      <c r="CH436" s="18" t="s">
        <v>147</v>
      </c>
      <c r="CJ436" s="18" t="s">
        <v>139</v>
      </c>
      <c r="CV436" s="18" t="s">
        <v>119</v>
      </c>
      <c r="DA436" s="18">
        <v>0</v>
      </c>
      <c r="DC436" s="18" t="s">
        <v>140</v>
      </c>
      <c r="DD436" s="18" t="s">
        <v>141</v>
      </c>
      <c r="DG436" s="16">
        <v>33480000</v>
      </c>
      <c r="DH436" s="16">
        <v>33480000</v>
      </c>
      <c r="DI436" s="16">
        <v>0</v>
      </c>
      <c r="DJ436" s="16">
        <v>33480000</v>
      </c>
      <c r="DK436" s="13">
        <v>100</v>
      </c>
      <c r="DN436" s="18" t="s">
        <v>142</v>
      </c>
      <c r="DO436" s="18" t="s">
        <v>142</v>
      </c>
      <c r="DP436" s="21" t="s">
        <v>131</v>
      </c>
      <c r="DQ436" s="16">
        <v>0</v>
      </c>
      <c r="DR436" s="16">
        <v>100000</v>
      </c>
    </row>
    <row r="437" spans="1:122" x14ac:dyDescent="0.2">
      <c r="A437" s="18" t="s">
        <v>602</v>
      </c>
      <c r="C437" s="1" t="s">
        <v>605</v>
      </c>
      <c r="D437" s="18" t="s">
        <v>119</v>
      </c>
      <c r="E437" s="18" t="s">
        <v>120</v>
      </c>
      <c r="F437" s="18" t="s">
        <v>7969</v>
      </c>
      <c r="G437" s="19">
        <v>44960</v>
      </c>
      <c r="H437" s="18" t="s">
        <v>2408</v>
      </c>
      <c r="I437" s="18" t="s">
        <v>119</v>
      </c>
      <c r="J437" s="18" t="s">
        <v>119</v>
      </c>
      <c r="K437" s="18" t="s">
        <v>7970</v>
      </c>
      <c r="L437" s="18" t="s">
        <v>7971</v>
      </c>
      <c r="M437" s="18" t="s">
        <v>7972</v>
      </c>
      <c r="P437" s="18" t="s">
        <v>499</v>
      </c>
      <c r="R437" s="18" t="s">
        <v>7970</v>
      </c>
      <c r="S437" s="18" t="s">
        <v>7971</v>
      </c>
      <c r="T437" s="18" t="s">
        <v>7972</v>
      </c>
      <c r="U437" s="18" t="s">
        <v>158</v>
      </c>
      <c r="V437" s="18" t="s">
        <v>200</v>
      </c>
      <c r="W437" s="18" t="s">
        <v>553</v>
      </c>
      <c r="X437" s="18" t="s">
        <v>474</v>
      </c>
      <c r="Z437" s="18" t="s">
        <v>320</v>
      </c>
      <c r="AA437" s="18" t="s">
        <v>499</v>
      </c>
      <c r="AD437" s="18" t="s">
        <v>2840</v>
      </c>
      <c r="AE437" s="18" t="s">
        <v>126</v>
      </c>
      <c r="AF437" s="18" t="s">
        <v>190</v>
      </c>
      <c r="AG437" s="18" t="s">
        <v>1916</v>
      </c>
      <c r="AH437" s="18" t="s">
        <v>250</v>
      </c>
      <c r="AI437" s="18" t="s">
        <v>7973</v>
      </c>
      <c r="AJ437" s="18" t="s">
        <v>7974</v>
      </c>
      <c r="AK437" s="18" t="s">
        <v>130</v>
      </c>
      <c r="AL437" s="18" t="s">
        <v>2262</v>
      </c>
      <c r="AM437" s="16">
        <v>18249521</v>
      </c>
      <c r="AN437" s="16">
        <v>2589000</v>
      </c>
      <c r="AO437" s="18" t="s">
        <v>131</v>
      </c>
      <c r="AP437" s="16">
        <v>19220000</v>
      </c>
      <c r="AQ437" s="16">
        <v>4380000</v>
      </c>
      <c r="AR437" s="16">
        <v>23600000</v>
      </c>
      <c r="AS437" s="16">
        <v>0</v>
      </c>
      <c r="AT437" s="16">
        <v>23600000</v>
      </c>
      <c r="AU437" s="18" t="s">
        <v>1837</v>
      </c>
      <c r="AV437" s="19">
        <v>44960</v>
      </c>
      <c r="AX437" s="25" t="s">
        <v>141</v>
      </c>
      <c r="AY437" s="16">
        <v>23600000</v>
      </c>
      <c r="BB437" s="18" t="s">
        <v>604</v>
      </c>
      <c r="BD437" s="18">
        <v>0</v>
      </c>
      <c r="BF437" s="18">
        <v>0</v>
      </c>
      <c r="BL437" s="18" t="s">
        <v>604</v>
      </c>
      <c r="BM437" s="18" t="s">
        <v>605</v>
      </c>
      <c r="BO437" s="16">
        <v>19220000</v>
      </c>
      <c r="BP437" s="16">
        <v>0</v>
      </c>
      <c r="BQ437" s="18" t="s">
        <v>604</v>
      </c>
      <c r="BR437" s="24" t="str">
        <f t="shared" si="28"/>
        <v xml:space="preserve">H </v>
      </c>
      <c r="BS437" s="20" t="str">
        <f t="shared" si="25"/>
        <v>YMS PEDURUNGAN 3S</v>
      </c>
      <c r="BT437" s="20" t="str">
        <f t="shared" si="26"/>
        <v>3S</v>
      </c>
      <c r="BU437" s="20" t="str">
        <f t="shared" si="27"/>
        <v>4. 3S PEDURUNGAN</v>
      </c>
      <c r="BX437" s="18">
        <v>0</v>
      </c>
      <c r="BY437" s="18" t="s">
        <v>134</v>
      </c>
      <c r="CA437" s="18" t="s">
        <v>7975</v>
      </c>
      <c r="CD437" s="18" t="s">
        <v>147</v>
      </c>
      <c r="CE437" s="18" t="s">
        <v>207</v>
      </c>
      <c r="CG437" s="18" t="s">
        <v>147</v>
      </c>
      <c r="CH437" s="18" t="s">
        <v>147</v>
      </c>
      <c r="CJ437" s="18" t="s">
        <v>139</v>
      </c>
      <c r="CV437" s="18" t="s">
        <v>119</v>
      </c>
      <c r="DA437" s="18">
        <v>0</v>
      </c>
      <c r="DC437" s="18" t="s">
        <v>140</v>
      </c>
      <c r="DD437" s="18" t="s">
        <v>141</v>
      </c>
      <c r="DG437" s="16">
        <v>23600000</v>
      </c>
      <c r="DH437" s="16">
        <v>23600000</v>
      </c>
      <c r="DI437" s="16">
        <v>0</v>
      </c>
      <c r="DJ437" s="16">
        <v>23600000</v>
      </c>
      <c r="DK437" s="13">
        <v>100</v>
      </c>
      <c r="DN437" s="18" t="s">
        <v>142</v>
      </c>
      <c r="DO437" s="18" t="s">
        <v>142</v>
      </c>
      <c r="DP437" s="21" t="s">
        <v>131</v>
      </c>
      <c r="DQ437" s="16">
        <v>0</v>
      </c>
      <c r="DR437" s="16">
        <v>100000</v>
      </c>
    </row>
    <row r="438" spans="1:122" x14ac:dyDescent="0.2">
      <c r="A438" s="18" t="s">
        <v>602</v>
      </c>
      <c r="C438" s="1" t="s">
        <v>605</v>
      </c>
      <c r="D438" s="18" t="s">
        <v>119</v>
      </c>
      <c r="E438" s="18" t="s">
        <v>120</v>
      </c>
      <c r="F438" s="18" t="s">
        <v>7976</v>
      </c>
      <c r="G438" s="19">
        <v>44961</v>
      </c>
      <c r="H438" s="18" t="s">
        <v>5421</v>
      </c>
      <c r="I438" s="18" t="s">
        <v>119</v>
      </c>
      <c r="J438" s="18" t="s">
        <v>119</v>
      </c>
      <c r="K438" s="18" t="s">
        <v>7977</v>
      </c>
      <c r="L438" s="18" t="s">
        <v>7978</v>
      </c>
      <c r="M438" s="18" t="s">
        <v>7979</v>
      </c>
      <c r="P438" s="18" t="s">
        <v>537</v>
      </c>
      <c r="R438" s="18" t="s">
        <v>7977</v>
      </c>
      <c r="S438" s="18" t="s">
        <v>7978</v>
      </c>
      <c r="T438" s="18" t="s">
        <v>7979</v>
      </c>
      <c r="U438" s="18" t="s">
        <v>150</v>
      </c>
      <c r="V438" s="18" t="s">
        <v>123</v>
      </c>
      <c r="W438" s="18" t="s">
        <v>1015</v>
      </c>
      <c r="X438" s="18" t="s">
        <v>319</v>
      </c>
      <c r="Z438" s="18" t="s">
        <v>320</v>
      </c>
      <c r="AA438" s="18" t="s">
        <v>537</v>
      </c>
      <c r="AD438" s="18" t="s">
        <v>2295</v>
      </c>
      <c r="AE438" s="18" t="s">
        <v>126</v>
      </c>
      <c r="AF438" s="18" t="s">
        <v>1169</v>
      </c>
      <c r="AG438" s="18" t="s">
        <v>1916</v>
      </c>
      <c r="AH438" s="18" t="s">
        <v>153</v>
      </c>
      <c r="AI438" s="18" t="s">
        <v>7980</v>
      </c>
      <c r="AJ438" s="18" t="s">
        <v>7981</v>
      </c>
      <c r="AK438" s="18" t="s">
        <v>130</v>
      </c>
      <c r="AL438" s="18" t="s">
        <v>2262</v>
      </c>
      <c r="AM438" s="16">
        <v>17520415</v>
      </c>
      <c r="AN438" s="16">
        <v>0</v>
      </c>
      <c r="AO438" s="18" t="s">
        <v>131</v>
      </c>
      <c r="AP438" s="16">
        <v>19065000</v>
      </c>
      <c r="AQ438" s="16">
        <v>4135000</v>
      </c>
      <c r="AR438" s="16">
        <v>23100000</v>
      </c>
      <c r="AS438" s="16">
        <v>0</v>
      </c>
      <c r="AT438" s="16">
        <v>23100000</v>
      </c>
      <c r="AU438" s="18" t="s">
        <v>1837</v>
      </c>
      <c r="AV438" s="19">
        <v>44961</v>
      </c>
      <c r="AX438" s="25" t="s">
        <v>141</v>
      </c>
      <c r="AY438" s="16">
        <v>0</v>
      </c>
      <c r="BB438" s="18" t="s">
        <v>604</v>
      </c>
      <c r="BD438" s="18">
        <v>0</v>
      </c>
      <c r="BF438" s="18">
        <v>0</v>
      </c>
      <c r="BL438" s="18" t="s">
        <v>604</v>
      </c>
      <c r="BM438" s="18" t="s">
        <v>605</v>
      </c>
      <c r="BO438" s="16">
        <v>18965000</v>
      </c>
      <c r="BP438" s="16">
        <v>0</v>
      </c>
      <c r="BQ438" s="18" t="s">
        <v>604</v>
      </c>
      <c r="BR438" s="24" t="str">
        <f t="shared" si="28"/>
        <v xml:space="preserve">H </v>
      </c>
      <c r="BS438" s="20" t="str">
        <f t="shared" si="25"/>
        <v>YMS PEDURUNGAN 3S</v>
      </c>
      <c r="BT438" s="20" t="str">
        <f t="shared" si="26"/>
        <v>3S</v>
      </c>
      <c r="BU438" s="20" t="str">
        <f t="shared" si="27"/>
        <v>4. 3S PEDURUNGAN</v>
      </c>
      <c r="BX438" s="18">
        <v>0</v>
      </c>
      <c r="BY438" s="18" t="s">
        <v>134</v>
      </c>
      <c r="CA438" s="18" t="s">
        <v>7982</v>
      </c>
      <c r="CD438" s="18" t="s">
        <v>147</v>
      </c>
      <c r="CE438" s="18" t="s">
        <v>207</v>
      </c>
      <c r="CG438" s="18" t="s">
        <v>147</v>
      </c>
      <c r="CH438" s="18" t="s">
        <v>147</v>
      </c>
      <c r="CJ438" s="18" t="s">
        <v>139</v>
      </c>
      <c r="CV438" s="18" t="s">
        <v>119</v>
      </c>
      <c r="CY438" s="18" t="s">
        <v>7983</v>
      </c>
      <c r="CZ438" s="19">
        <v>44960</v>
      </c>
      <c r="DA438" s="18">
        <v>23100000</v>
      </c>
      <c r="DC438" s="18" t="s">
        <v>140</v>
      </c>
      <c r="DD438" s="18" t="s">
        <v>141</v>
      </c>
      <c r="DG438" s="16">
        <v>23200000</v>
      </c>
      <c r="DH438" s="16">
        <v>23100000</v>
      </c>
      <c r="DI438" s="16">
        <v>0</v>
      </c>
      <c r="DJ438" s="16">
        <v>23100000</v>
      </c>
      <c r="DK438" s="13">
        <v>99.57</v>
      </c>
      <c r="DN438" s="18" t="s">
        <v>142</v>
      </c>
      <c r="DO438" s="18" t="s">
        <v>142</v>
      </c>
      <c r="DP438" s="21" t="s">
        <v>131</v>
      </c>
      <c r="DQ438" s="16">
        <v>0</v>
      </c>
      <c r="DR438" s="16">
        <v>100000</v>
      </c>
    </row>
    <row r="439" spans="1:122" x14ac:dyDescent="0.2">
      <c r="A439" s="18" t="s">
        <v>602</v>
      </c>
      <c r="B439" s="18" t="s">
        <v>611</v>
      </c>
      <c r="C439" s="1" t="s">
        <v>603</v>
      </c>
      <c r="D439" s="18" t="s">
        <v>578</v>
      </c>
      <c r="E439" s="18" t="s">
        <v>579</v>
      </c>
      <c r="F439" s="18" t="s">
        <v>7984</v>
      </c>
      <c r="G439" s="19">
        <v>44961</v>
      </c>
      <c r="H439" s="18" t="s">
        <v>5142</v>
      </c>
      <c r="I439" s="18" t="s">
        <v>119</v>
      </c>
      <c r="J439" s="18" t="s">
        <v>119</v>
      </c>
      <c r="K439" s="18" t="s">
        <v>7985</v>
      </c>
      <c r="L439" s="18" t="s">
        <v>7986</v>
      </c>
      <c r="M439" s="18" t="s">
        <v>7987</v>
      </c>
      <c r="P439" s="18" t="s">
        <v>509</v>
      </c>
      <c r="R439" s="18" t="s">
        <v>7985</v>
      </c>
      <c r="S439" s="18" t="s">
        <v>7986</v>
      </c>
      <c r="T439" s="18" t="s">
        <v>7987</v>
      </c>
      <c r="U439" s="18" t="s">
        <v>143</v>
      </c>
      <c r="V439" s="18" t="s">
        <v>150</v>
      </c>
      <c r="W439" s="18" t="s">
        <v>510</v>
      </c>
      <c r="X439" s="18" t="s">
        <v>474</v>
      </c>
      <c r="Z439" s="18" t="s">
        <v>320</v>
      </c>
      <c r="AA439" s="18" t="s">
        <v>509</v>
      </c>
      <c r="AD439" s="18" t="s">
        <v>1257</v>
      </c>
      <c r="AE439" s="18" t="s">
        <v>126</v>
      </c>
      <c r="AF439" s="18" t="s">
        <v>214</v>
      </c>
      <c r="AG439" s="18" t="s">
        <v>260</v>
      </c>
      <c r="AH439" s="18" t="s">
        <v>129</v>
      </c>
      <c r="AI439" s="18" t="s">
        <v>7988</v>
      </c>
      <c r="AJ439" s="18" t="s">
        <v>7989</v>
      </c>
      <c r="AK439" s="18" t="s">
        <v>130</v>
      </c>
      <c r="AL439" s="18" t="s">
        <v>2253</v>
      </c>
      <c r="AM439" s="16">
        <v>13972516</v>
      </c>
      <c r="AN439" s="16">
        <v>1875000</v>
      </c>
      <c r="AO439" s="18" t="s">
        <v>131</v>
      </c>
      <c r="AP439" s="16">
        <v>15015000</v>
      </c>
      <c r="AQ439" s="16">
        <v>3975000</v>
      </c>
      <c r="AR439" s="16">
        <v>18400000</v>
      </c>
      <c r="AS439" s="16">
        <v>0</v>
      </c>
      <c r="AT439" s="16">
        <v>18400000</v>
      </c>
      <c r="AU439" s="18" t="s">
        <v>1837</v>
      </c>
      <c r="AV439" s="19">
        <v>44961</v>
      </c>
      <c r="AX439" s="25" t="s">
        <v>141</v>
      </c>
      <c r="AY439" s="16">
        <v>100000</v>
      </c>
      <c r="BB439" s="21" t="s">
        <v>612</v>
      </c>
      <c r="BD439" s="18">
        <v>0</v>
      </c>
      <c r="BF439" s="18">
        <v>0</v>
      </c>
      <c r="BL439" s="18" t="s">
        <v>604</v>
      </c>
      <c r="BM439" s="18" t="s">
        <v>603</v>
      </c>
      <c r="BO439" s="16">
        <v>14425000</v>
      </c>
      <c r="BP439" s="16">
        <v>590000</v>
      </c>
      <c r="BQ439" s="18" t="s">
        <v>612</v>
      </c>
      <c r="BR439" s="24" t="str">
        <f t="shared" si="28"/>
        <v xml:space="preserve">H </v>
      </c>
      <c r="BS439" s="20" t="str">
        <f t="shared" si="25"/>
        <v>PLJ SAMBIROTO</v>
      </c>
      <c r="BT439" s="20" t="str">
        <f t="shared" si="26"/>
        <v>SATELITE</v>
      </c>
      <c r="BU439" s="20" t="str">
        <f t="shared" si="27"/>
        <v>4. 3S PEDURUNGAN</v>
      </c>
      <c r="BX439" s="18">
        <v>0</v>
      </c>
      <c r="BY439" s="18" t="s">
        <v>173</v>
      </c>
      <c r="CA439" s="18" t="s">
        <v>7990</v>
      </c>
      <c r="CD439" s="18" t="s">
        <v>147</v>
      </c>
      <c r="CE439" s="18" t="s">
        <v>207</v>
      </c>
      <c r="CG439" s="18" t="s">
        <v>147</v>
      </c>
      <c r="CH439" s="18" t="s">
        <v>147</v>
      </c>
      <c r="CJ439" s="18" t="s">
        <v>139</v>
      </c>
      <c r="CV439" s="18" t="s">
        <v>119</v>
      </c>
      <c r="CY439" s="18" t="s">
        <v>7991</v>
      </c>
      <c r="CZ439" s="19">
        <v>44961</v>
      </c>
      <c r="DA439" s="18">
        <v>18300000</v>
      </c>
      <c r="DC439" s="18" t="s">
        <v>140</v>
      </c>
      <c r="DD439" s="18" t="s">
        <v>141</v>
      </c>
      <c r="DG439" s="16">
        <v>18990000</v>
      </c>
      <c r="DH439" s="16">
        <v>18400000</v>
      </c>
      <c r="DI439" s="16">
        <v>590000</v>
      </c>
      <c r="DJ439" s="16">
        <v>18990000</v>
      </c>
      <c r="DK439" s="13">
        <v>100</v>
      </c>
      <c r="DN439" s="18" t="s">
        <v>175</v>
      </c>
      <c r="DO439" s="18" t="s">
        <v>175</v>
      </c>
      <c r="DP439" s="21" t="s">
        <v>131</v>
      </c>
      <c r="DQ439" s="16">
        <v>100000</v>
      </c>
    </row>
    <row r="440" spans="1:122" x14ac:dyDescent="0.2">
      <c r="A440" s="18" t="s">
        <v>602</v>
      </c>
      <c r="C440" s="1" t="s">
        <v>605</v>
      </c>
      <c r="D440" s="18" t="s">
        <v>119</v>
      </c>
      <c r="E440" s="18" t="s">
        <v>120</v>
      </c>
      <c r="F440" s="18" t="s">
        <v>7992</v>
      </c>
      <c r="G440" s="19">
        <v>44963</v>
      </c>
      <c r="H440" s="18" t="s">
        <v>7993</v>
      </c>
      <c r="I440" s="18" t="s">
        <v>119</v>
      </c>
      <c r="J440" s="18" t="s">
        <v>119</v>
      </c>
      <c r="K440" s="18" t="s">
        <v>7994</v>
      </c>
      <c r="L440" s="18" t="s">
        <v>7995</v>
      </c>
      <c r="M440" s="18" t="s">
        <v>7996</v>
      </c>
      <c r="P440" s="18" t="s">
        <v>499</v>
      </c>
      <c r="R440" s="18" t="s">
        <v>7994</v>
      </c>
      <c r="S440" s="18" t="s">
        <v>7995</v>
      </c>
      <c r="T440" s="18" t="s">
        <v>7996</v>
      </c>
      <c r="U440" s="18" t="s">
        <v>150</v>
      </c>
      <c r="V440" s="18" t="s">
        <v>144</v>
      </c>
      <c r="W440" s="18" t="s">
        <v>500</v>
      </c>
      <c r="X440" s="18" t="s">
        <v>474</v>
      </c>
      <c r="Z440" s="18" t="s">
        <v>320</v>
      </c>
      <c r="AA440" s="18" t="s">
        <v>499</v>
      </c>
      <c r="AD440" s="18" t="s">
        <v>2495</v>
      </c>
      <c r="AE440" s="18" t="s">
        <v>126</v>
      </c>
      <c r="AF440" s="18" t="s">
        <v>2337</v>
      </c>
      <c r="AG440" s="18" t="s">
        <v>1916</v>
      </c>
      <c r="AH440" s="18" t="s">
        <v>198</v>
      </c>
      <c r="AI440" s="18" t="s">
        <v>7997</v>
      </c>
      <c r="AJ440" s="18" t="s">
        <v>7998</v>
      </c>
      <c r="AK440" s="18" t="s">
        <v>130</v>
      </c>
      <c r="AL440" s="18" t="s">
        <v>2262</v>
      </c>
      <c r="AM440" s="16">
        <v>22535442</v>
      </c>
      <c r="AN440" s="16">
        <v>0</v>
      </c>
      <c r="AO440" s="18" t="s">
        <v>131</v>
      </c>
      <c r="AP440" s="16">
        <v>23735000</v>
      </c>
      <c r="AQ440" s="16">
        <v>4365000</v>
      </c>
      <c r="AR440" s="16">
        <v>28100000</v>
      </c>
      <c r="AS440" s="16">
        <v>0</v>
      </c>
      <c r="AT440" s="16">
        <v>28100000</v>
      </c>
      <c r="AU440" s="18" t="s">
        <v>1837</v>
      </c>
      <c r="AV440" s="19">
        <v>44963</v>
      </c>
      <c r="AX440" s="25" t="s">
        <v>141</v>
      </c>
      <c r="AY440" s="16">
        <v>8100000</v>
      </c>
      <c r="BB440" s="18" t="s">
        <v>604</v>
      </c>
      <c r="BD440" s="18">
        <v>0</v>
      </c>
      <c r="BF440" s="18">
        <v>0</v>
      </c>
      <c r="BL440" s="18" t="s">
        <v>604</v>
      </c>
      <c r="BM440" s="18" t="s">
        <v>605</v>
      </c>
      <c r="BO440" s="16">
        <v>23735000</v>
      </c>
      <c r="BP440" s="16">
        <v>0</v>
      </c>
      <c r="BQ440" s="18" t="s">
        <v>604</v>
      </c>
      <c r="BR440" s="24" t="str">
        <f t="shared" si="28"/>
        <v xml:space="preserve">H </v>
      </c>
      <c r="BS440" s="20" t="str">
        <f t="shared" si="25"/>
        <v>YMS PEDURUNGAN 3S</v>
      </c>
      <c r="BT440" s="20" t="str">
        <f t="shared" si="26"/>
        <v>3S</v>
      </c>
      <c r="BU440" s="20" t="str">
        <f t="shared" si="27"/>
        <v>4. 3S PEDURUNGAN</v>
      </c>
      <c r="BX440" s="18">
        <v>0</v>
      </c>
      <c r="BY440" s="18" t="s">
        <v>134</v>
      </c>
      <c r="CA440" s="18" t="s">
        <v>7999</v>
      </c>
      <c r="CD440" s="18" t="s">
        <v>147</v>
      </c>
      <c r="CE440" s="18" t="s">
        <v>207</v>
      </c>
      <c r="CG440" s="18" t="s">
        <v>147</v>
      </c>
      <c r="CH440" s="18" t="s">
        <v>147</v>
      </c>
      <c r="CJ440" s="18" t="s">
        <v>139</v>
      </c>
      <c r="CV440" s="18" t="s">
        <v>119</v>
      </c>
      <c r="CY440" s="18" t="s">
        <v>8000</v>
      </c>
      <c r="CZ440" s="19">
        <v>44963</v>
      </c>
      <c r="DA440" s="18">
        <v>20000000</v>
      </c>
      <c r="DC440" s="18" t="s">
        <v>140</v>
      </c>
      <c r="DD440" s="18" t="s">
        <v>141</v>
      </c>
      <c r="DG440" s="16">
        <v>28100000</v>
      </c>
      <c r="DH440" s="16">
        <v>28100000</v>
      </c>
      <c r="DI440" s="16">
        <v>0</v>
      </c>
      <c r="DJ440" s="16">
        <v>28100000</v>
      </c>
      <c r="DK440" s="13">
        <v>100</v>
      </c>
      <c r="DN440" s="18" t="s">
        <v>142</v>
      </c>
      <c r="DO440" s="18" t="s">
        <v>142</v>
      </c>
      <c r="DP440" s="21" t="s">
        <v>131</v>
      </c>
      <c r="DQ440" s="16">
        <v>0</v>
      </c>
      <c r="DR440" s="16">
        <v>100000</v>
      </c>
    </row>
    <row r="441" spans="1:122" x14ac:dyDescent="0.2">
      <c r="A441" s="18" t="s">
        <v>602</v>
      </c>
      <c r="C441" s="1" t="s">
        <v>605</v>
      </c>
      <c r="D441" s="18" t="s">
        <v>119</v>
      </c>
      <c r="E441" s="18" t="s">
        <v>120</v>
      </c>
      <c r="F441" s="18" t="s">
        <v>8001</v>
      </c>
      <c r="G441" s="19">
        <v>44963</v>
      </c>
      <c r="H441" s="18" t="s">
        <v>8002</v>
      </c>
      <c r="I441" s="18" t="s">
        <v>119</v>
      </c>
      <c r="J441" s="18" t="s">
        <v>119</v>
      </c>
      <c r="K441" s="18" t="s">
        <v>8003</v>
      </c>
      <c r="L441" s="18" t="s">
        <v>8004</v>
      </c>
      <c r="M441" s="18" t="s">
        <v>8005</v>
      </c>
      <c r="P441" s="18" t="s">
        <v>524</v>
      </c>
      <c r="R441" s="18" t="s">
        <v>8003</v>
      </c>
      <c r="S441" s="18" t="s">
        <v>8004</v>
      </c>
      <c r="T441" s="18" t="s">
        <v>8005</v>
      </c>
      <c r="U441" s="18" t="s">
        <v>164</v>
      </c>
      <c r="V441" s="18" t="s">
        <v>158</v>
      </c>
      <c r="W441" s="18" t="s">
        <v>525</v>
      </c>
      <c r="X441" s="18" t="s">
        <v>503</v>
      </c>
      <c r="Z441" s="18" t="s">
        <v>320</v>
      </c>
      <c r="AA441" s="18" t="s">
        <v>524</v>
      </c>
      <c r="AD441" s="18" t="s">
        <v>1937</v>
      </c>
      <c r="AE441" s="18" t="s">
        <v>126</v>
      </c>
      <c r="AF441" s="18" t="s">
        <v>2243</v>
      </c>
      <c r="AG441" s="18" t="s">
        <v>1916</v>
      </c>
      <c r="AH441" s="18" t="s">
        <v>162</v>
      </c>
      <c r="AI441" s="18" t="s">
        <v>8006</v>
      </c>
      <c r="AJ441" s="18" t="s">
        <v>8007</v>
      </c>
      <c r="AK441" s="18" t="s">
        <v>130</v>
      </c>
      <c r="AL441" s="18" t="s">
        <v>2262</v>
      </c>
      <c r="AM441" s="16">
        <v>54605626</v>
      </c>
      <c r="AN441" s="16">
        <v>6957000</v>
      </c>
      <c r="AO441" s="18" t="s">
        <v>131</v>
      </c>
      <c r="AP441" s="16">
        <v>57520000</v>
      </c>
      <c r="AQ441" s="16">
        <v>8980000</v>
      </c>
      <c r="AR441" s="16">
        <v>66500000</v>
      </c>
      <c r="AS441" s="16">
        <v>0</v>
      </c>
      <c r="AT441" s="16">
        <v>66500000</v>
      </c>
      <c r="AU441" s="18" t="s">
        <v>1837</v>
      </c>
      <c r="AV441" s="19">
        <v>44963</v>
      </c>
      <c r="AX441" s="25" t="s">
        <v>141</v>
      </c>
      <c r="AY441" s="16">
        <v>66500000</v>
      </c>
      <c r="BB441" s="18" t="s">
        <v>604</v>
      </c>
      <c r="BD441" s="18">
        <v>0</v>
      </c>
      <c r="BF441" s="18">
        <v>0</v>
      </c>
      <c r="BL441" s="18" t="s">
        <v>604</v>
      </c>
      <c r="BM441" s="18" t="s">
        <v>605</v>
      </c>
      <c r="BO441" s="16">
        <v>57520000</v>
      </c>
      <c r="BP441" s="16">
        <v>0</v>
      </c>
      <c r="BQ441" s="18" t="s">
        <v>604</v>
      </c>
      <c r="BR441" s="24" t="str">
        <f t="shared" si="28"/>
        <v xml:space="preserve">H </v>
      </c>
      <c r="BS441" s="20" t="str">
        <f t="shared" si="25"/>
        <v>YMS PEDURUNGAN 3S</v>
      </c>
      <c r="BT441" s="20" t="str">
        <f t="shared" si="26"/>
        <v>3S</v>
      </c>
      <c r="BU441" s="20" t="str">
        <f t="shared" si="27"/>
        <v>4. 3S PEDURUNGAN</v>
      </c>
      <c r="BX441" s="18">
        <v>0</v>
      </c>
      <c r="BY441" s="18" t="s">
        <v>134</v>
      </c>
      <c r="CA441" s="18" t="s">
        <v>8008</v>
      </c>
      <c r="CD441" s="18" t="s">
        <v>147</v>
      </c>
      <c r="CE441" s="18" t="s">
        <v>207</v>
      </c>
      <c r="CG441" s="18" t="s">
        <v>147</v>
      </c>
      <c r="CH441" s="18" t="s">
        <v>147</v>
      </c>
      <c r="CJ441" s="18" t="s">
        <v>139</v>
      </c>
      <c r="CV441" s="18" t="s">
        <v>119</v>
      </c>
      <c r="DA441" s="18">
        <v>0</v>
      </c>
      <c r="DC441" s="18" t="s">
        <v>140</v>
      </c>
      <c r="DD441" s="18" t="s">
        <v>141</v>
      </c>
      <c r="DG441" s="16">
        <v>66500000</v>
      </c>
      <c r="DH441" s="16">
        <v>66500000</v>
      </c>
      <c r="DI441" s="16">
        <v>0</v>
      </c>
      <c r="DJ441" s="16">
        <v>66500000</v>
      </c>
      <c r="DK441" s="13">
        <v>100</v>
      </c>
      <c r="DN441" s="18" t="s">
        <v>142</v>
      </c>
      <c r="DO441" s="18" t="s">
        <v>142</v>
      </c>
      <c r="DP441" s="21" t="s">
        <v>131</v>
      </c>
      <c r="DQ441" s="16">
        <v>0</v>
      </c>
      <c r="DR441" s="16">
        <v>100000</v>
      </c>
    </row>
    <row r="442" spans="1:122" x14ac:dyDescent="0.2">
      <c r="A442" s="18" t="s">
        <v>602</v>
      </c>
      <c r="C442" s="1" t="s">
        <v>605</v>
      </c>
      <c r="D442" s="18" t="s">
        <v>119</v>
      </c>
      <c r="E442" s="18" t="s">
        <v>120</v>
      </c>
      <c r="F442" s="18" t="s">
        <v>8009</v>
      </c>
      <c r="G442" s="19">
        <v>44963</v>
      </c>
      <c r="H442" s="18" t="s">
        <v>8010</v>
      </c>
      <c r="I442" s="18" t="s">
        <v>119</v>
      </c>
      <c r="J442" s="18" t="s">
        <v>119</v>
      </c>
      <c r="K442" s="18" t="s">
        <v>8011</v>
      </c>
      <c r="L442" s="18" t="s">
        <v>8012</v>
      </c>
      <c r="M442" s="18" t="s">
        <v>8013</v>
      </c>
      <c r="P442" s="18" t="s">
        <v>469</v>
      </c>
      <c r="R442" s="18" t="s">
        <v>8011</v>
      </c>
      <c r="S442" s="18" t="s">
        <v>8012</v>
      </c>
      <c r="T442" s="18" t="s">
        <v>8013</v>
      </c>
      <c r="U442" s="18" t="s">
        <v>157</v>
      </c>
      <c r="V442" s="18" t="s">
        <v>560</v>
      </c>
      <c r="W442" s="18" t="s">
        <v>538</v>
      </c>
      <c r="X442" s="18" t="s">
        <v>470</v>
      </c>
      <c r="Y442" s="18" t="s">
        <v>471</v>
      </c>
      <c r="AA442" s="18" t="s">
        <v>469</v>
      </c>
      <c r="AD442" s="18" t="s">
        <v>1128</v>
      </c>
      <c r="AE442" s="18" t="s">
        <v>126</v>
      </c>
      <c r="AF442" s="18" t="s">
        <v>231</v>
      </c>
      <c r="AG442" s="18" t="s">
        <v>260</v>
      </c>
      <c r="AH442" s="18" t="s">
        <v>205</v>
      </c>
      <c r="AI442" s="18" t="s">
        <v>8014</v>
      </c>
      <c r="AJ442" s="18" t="s">
        <v>8015</v>
      </c>
      <c r="AK442" s="18" t="s">
        <v>130</v>
      </c>
      <c r="AL442" s="18" t="s">
        <v>2253</v>
      </c>
      <c r="AM442" s="16">
        <v>30923281</v>
      </c>
      <c r="AN442" s="16">
        <v>2981000</v>
      </c>
      <c r="AO442" s="18" t="s">
        <v>131</v>
      </c>
      <c r="AP442" s="16">
        <v>32975000</v>
      </c>
      <c r="AQ442" s="16">
        <v>6205000</v>
      </c>
      <c r="AR442" s="16">
        <v>37600000</v>
      </c>
      <c r="AS442" s="16">
        <v>0</v>
      </c>
      <c r="AT442" s="16">
        <v>37600000</v>
      </c>
      <c r="AU442" s="18" t="s">
        <v>1837</v>
      </c>
      <c r="AV442" s="19">
        <v>44963</v>
      </c>
      <c r="AX442" s="25" t="s">
        <v>141</v>
      </c>
      <c r="AY442" s="16">
        <v>20000000</v>
      </c>
      <c r="BB442" s="18" t="s">
        <v>604</v>
      </c>
      <c r="BD442" s="18">
        <v>0</v>
      </c>
      <c r="BF442" s="18">
        <v>0</v>
      </c>
      <c r="BL442" s="18" t="s">
        <v>604</v>
      </c>
      <c r="BM442" s="18" t="s">
        <v>605</v>
      </c>
      <c r="BO442" s="16">
        <v>31395000</v>
      </c>
      <c r="BP442" s="16">
        <v>1580000</v>
      </c>
      <c r="BQ442" s="18" t="s">
        <v>604</v>
      </c>
      <c r="BR442" s="24" t="str">
        <f t="shared" si="28"/>
        <v xml:space="preserve">H </v>
      </c>
      <c r="BS442" s="20" t="str">
        <f t="shared" si="25"/>
        <v>YMS PEDURUNGAN 3S</v>
      </c>
      <c r="BT442" s="20" t="str">
        <f t="shared" si="26"/>
        <v>3S</v>
      </c>
      <c r="BU442" s="20" t="str">
        <f t="shared" si="27"/>
        <v>4. 3S PEDURUNGAN</v>
      </c>
      <c r="BX442" s="18">
        <v>0</v>
      </c>
      <c r="BY442" s="18" t="s">
        <v>134</v>
      </c>
      <c r="CA442" s="18" t="s">
        <v>8016</v>
      </c>
      <c r="CD442" s="18" t="s">
        <v>147</v>
      </c>
      <c r="CE442" s="18" t="s">
        <v>207</v>
      </c>
      <c r="CG442" s="18" t="s">
        <v>147</v>
      </c>
      <c r="CH442" s="18" t="s">
        <v>147</v>
      </c>
      <c r="CJ442" s="18" t="s">
        <v>139</v>
      </c>
      <c r="CV442" s="18" t="s">
        <v>119</v>
      </c>
      <c r="CY442" s="18" t="s">
        <v>8017</v>
      </c>
      <c r="CZ442" s="19">
        <v>44963</v>
      </c>
      <c r="DA442" s="18">
        <v>17600000</v>
      </c>
      <c r="DC442" s="18" t="s">
        <v>140</v>
      </c>
      <c r="DD442" s="18" t="s">
        <v>141</v>
      </c>
      <c r="DG442" s="16">
        <v>39180000</v>
      </c>
      <c r="DH442" s="16">
        <v>37600000</v>
      </c>
      <c r="DI442" s="16">
        <v>1580000</v>
      </c>
      <c r="DJ442" s="16">
        <v>39180000</v>
      </c>
      <c r="DK442" s="13">
        <v>100</v>
      </c>
      <c r="DN442" s="18" t="s">
        <v>142</v>
      </c>
      <c r="DO442" s="18" t="s">
        <v>142</v>
      </c>
      <c r="DP442" s="21" t="s">
        <v>131</v>
      </c>
      <c r="DQ442" s="16">
        <v>0</v>
      </c>
      <c r="DR442" s="16">
        <v>200000</v>
      </c>
    </row>
    <row r="443" spans="1:122" x14ac:dyDescent="0.2">
      <c r="A443" s="18" t="s">
        <v>602</v>
      </c>
      <c r="C443" s="1" t="s">
        <v>605</v>
      </c>
      <c r="D443" s="18" t="s">
        <v>119</v>
      </c>
      <c r="E443" s="18" t="s">
        <v>120</v>
      </c>
      <c r="F443" s="18" t="s">
        <v>8018</v>
      </c>
      <c r="G443" s="19">
        <v>44964</v>
      </c>
      <c r="H443" s="18" t="s">
        <v>8019</v>
      </c>
      <c r="I443" s="18" t="s">
        <v>119</v>
      </c>
      <c r="J443" s="18" t="s">
        <v>119</v>
      </c>
      <c r="K443" s="18" t="s">
        <v>8020</v>
      </c>
      <c r="L443" s="18" t="s">
        <v>8021</v>
      </c>
      <c r="M443" s="18" t="s">
        <v>8022</v>
      </c>
      <c r="P443" s="18" t="s">
        <v>537</v>
      </c>
      <c r="R443" s="18" t="s">
        <v>8020</v>
      </c>
      <c r="S443" s="18" t="s">
        <v>8021</v>
      </c>
      <c r="T443" s="18" t="s">
        <v>8022</v>
      </c>
      <c r="U443" s="18" t="s">
        <v>122</v>
      </c>
      <c r="V443" s="18" t="s">
        <v>122</v>
      </c>
      <c r="W443" s="18" t="s">
        <v>1015</v>
      </c>
      <c r="X443" s="18" t="s">
        <v>319</v>
      </c>
      <c r="Z443" s="18" t="s">
        <v>320</v>
      </c>
      <c r="AA443" s="18" t="s">
        <v>537</v>
      </c>
      <c r="AD443" s="18" t="s">
        <v>2274</v>
      </c>
      <c r="AE443" s="18" t="s">
        <v>126</v>
      </c>
      <c r="AF443" s="18" t="s">
        <v>1169</v>
      </c>
      <c r="AG443" s="18" t="s">
        <v>1916</v>
      </c>
      <c r="AH443" s="18" t="s">
        <v>129</v>
      </c>
      <c r="AI443" s="18" t="s">
        <v>8023</v>
      </c>
      <c r="AJ443" s="18" t="s">
        <v>8024</v>
      </c>
      <c r="AK443" s="18" t="s">
        <v>130</v>
      </c>
      <c r="AL443" s="18" t="s">
        <v>2262</v>
      </c>
      <c r="AM443" s="16">
        <v>17520415</v>
      </c>
      <c r="AN443" s="16">
        <v>0</v>
      </c>
      <c r="AO443" s="18" t="s">
        <v>131</v>
      </c>
      <c r="AP443" s="16">
        <v>19065000</v>
      </c>
      <c r="AQ443" s="16">
        <v>4135000</v>
      </c>
      <c r="AR443" s="16">
        <v>23200000</v>
      </c>
      <c r="AS443" s="16">
        <v>0</v>
      </c>
      <c r="AT443" s="16">
        <v>23200000</v>
      </c>
      <c r="AU443" s="18" t="s">
        <v>1837</v>
      </c>
      <c r="AV443" s="19">
        <v>44964</v>
      </c>
      <c r="AX443" s="25" t="s">
        <v>141</v>
      </c>
      <c r="AY443" s="16">
        <v>23200000</v>
      </c>
      <c r="BB443" s="18" t="s">
        <v>604</v>
      </c>
      <c r="BD443" s="18">
        <v>0</v>
      </c>
      <c r="BF443" s="18">
        <v>0</v>
      </c>
      <c r="BL443" s="18" t="s">
        <v>604</v>
      </c>
      <c r="BM443" s="18" t="s">
        <v>605</v>
      </c>
      <c r="BO443" s="16">
        <v>19065000</v>
      </c>
      <c r="BP443" s="16">
        <v>0</v>
      </c>
      <c r="BQ443" s="18" t="s">
        <v>604</v>
      </c>
      <c r="BR443" s="24" t="str">
        <f t="shared" si="28"/>
        <v xml:space="preserve">H </v>
      </c>
      <c r="BS443" s="20" t="str">
        <f t="shared" si="25"/>
        <v>YMS PEDURUNGAN 3S</v>
      </c>
      <c r="BT443" s="20" t="str">
        <f t="shared" si="26"/>
        <v>3S</v>
      </c>
      <c r="BU443" s="20" t="str">
        <f t="shared" si="27"/>
        <v>4. 3S PEDURUNGAN</v>
      </c>
      <c r="BX443" s="18">
        <v>0</v>
      </c>
      <c r="BY443" s="18" t="s">
        <v>134</v>
      </c>
      <c r="CA443" s="18" t="s">
        <v>8025</v>
      </c>
      <c r="CD443" s="18" t="s">
        <v>147</v>
      </c>
      <c r="CE443" s="18" t="s">
        <v>207</v>
      </c>
      <c r="CG443" s="18" t="s">
        <v>147</v>
      </c>
      <c r="CH443" s="18" t="s">
        <v>147</v>
      </c>
      <c r="CJ443" s="18" t="s">
        <v>139</v>
      </c>
      <c r="CV443" s="18" t="s">
        <v>119</v>
      </c>
      <c r="DA443" s="18">
        <v>0</v>
      </c>
      <c r="DC443" s="18" t="s">
        <v>140</v>
      </c>
      <c r="DD443" s="18" t="s">
        <v>141</v>
      </c>
      <c r="DG443" s="16">
        <v>23200000</v>
      </c>
      <c r="DH443" s="16">
        <v>23200000</v>
      </c>
      <c r="DI443" s="16">
        <v>0</v>
      </c>
      <c r="DJ443" s="16">
        <v>23200000</v>
      </c>
      <c r="DK443" s="13">
        <v>100</v>
      </c>
      <c r="DN443" s="18" t="s">
        <v>142</v>
      </c>
      <c r="DO443" s="18" t="s">
        <v>142</v>
      </c>
      <c r="DP443" s="21" t="s">
        <v>131</v>
      </c>
      <c r="DQ443" s="16">
        <v>0</v>
      </c>
      <c r="DR443" s="16">
        <v>100000</v>
      </c>
    </row>
    <row r="444" spans="1:122" x14ac:dyDescent="0.2">
      <c r="A444" s="18" t="s">
        <v>602</v>
      </c>
      <c r="B444" s="18" t="s">
        <v>611</v>
      </c>
      <c r="C444" s="1" t="s">
        <v>1191</v>
      </c>
      <c r="D444" s="18" t="s">
        <v>578</v>
      </c>
      <c r="E444" s="18" t="s">
        <v>579</v>
      </c>
      <c r="F444" s="18" t="s">
        <v>8026</v>
      </c>
      <c r="G444" s="19">
        <v>44966</v>
      </c>
      <c r="H444" s="18" t="s">
        <v>8027</v>
      </c>
      <c r="I444" s="18" t="s">
        <v>119</v>
      </c>
      <c r="J444" s="18" t="s">
        <v>119</v>
      </c>
      <c r="K444" s="18" t="s">
        <v>8028</v>
      </c>
      <c r="L444" s="18" t="s">
        <v>8029</v>
      </c>
      <c r="M444" s="18" t="s">
        <v>8030</v>
      </c>
      <c r="P444" s="18" t="s">
        <v>537</v>
      </c>
      <c r="R444" s="18" t="s">
        <v>8028</v>
      </c>
      <c r="S444" s="18" t="s">
        <v>8029</v>
      </c>
      <c r="T444" s="18" t="s">
        <v>8030</v>
      </c>
      <c r="U444" s="18" t="s">
        <v>150</v>
      </c>
      <c r="V444" s="18" t="s">
        <v>200</v>
      </c>
      <c r="W444" s="18" t="s">
        <v>545</v>
      </c>
      <c r="X444" s="18" t="s">
        <v>319</v>
      </c>
      <c r="Z444" s="18" t="s">
        <v>320</v>
      </c>
      <c r="AA444" s="18" t="s">
        <v>537</v>
      </c>
      <c r="AD444" s="18" t="s">
        <v>2348</v>
      </c>
      <c r="AE444" s="18" t="s">
        <v>126</v>
      </c>
      <c r="AF444" s="18" t="s">
        <v>2349</v>
      </c>
      <c r="AG444" s="18" t="s">
        <v>1916</v>
      </c>
      <c r="AH444" s="18" t="s">
        <v>198</v>
      </c>
      <c r="AI444" s="18" t="s">
        <v>8031</v>
      </c>
      <c r="AJ444" s="18" t="s">
        <v>8032</v>
      </c>
      <c r="AK444" s="18" t="s">
        <v>130</v>
      </c>
      <c r="AL444" s="18" t="s">
        <v>2262</v>
      </c>
      <c r="AM444" s="16">
        <v>22060777</v>
      </c>
      <c r="AN444" s="16">
        <v>0</v>
      </c>
      <c r="AO444" s="18" t="s">
        <v>131</v>
      </c>
      <c r="AP444" s="16">
        <v>23235000</v>
      </c>
      <c r="AQ444" s="16">
        <v>4365000</v>
      </c>
      <c r="AR444" s="16">
        <v>27600000</v>
      </c>
      <c r="AS444" s="16">
        <v>0</v>
      </c>
      <c r="AT444" s="16">
        <v>27600000</v>
      </c>
      <c r="AU444" s="18" t="s">
        <v>1837</v>
      </c>
      <c r="AV444" s="19">
        <v>44966</v>
      </c>
      <c r="AX444" s="25" t="s">
        <v>141</v>
      </c>
      <c r="AY444" s="16">
        <v>2600000</v>
      </c>
      <c r="BB444" s="18" t="s">
        <v>612</v>
      </c>
      <c r="BD444" s="18">
        <v>0</v>
      </c>
      <c r="BF444" s="18">
        <v>0</v>
      </c>
      <c r="BL444" s="18" t="s">
        <v>604</v>
      </c>
      <c r="BM444" s="18" t="s">
        <v>1191</v>
      </c>
      <c r="BO444" s="16">
        <v>23235000</v>
      </c>
      <c r="BP444" s="16">
        <v>0</v>
      </c>
      <c r="BQ444" s="18" t="s">
        <v>612</v>
      </c>
      <c r="BR444" s="24" t="str">
        <f t="shared" si="28"/>
        <v xml:space="preserve">H </v>
      </c>
      <c r="BS444" s="20" t="str">
        <f t="shared" si="25"/>
        <v>PLJ SAMBIROTO</v>
      </c>
      <c r="BT444" s="20" t="str">
        <f t="shared" si="26"/>
        <v>SATELITE</v>
      </c>
      <c r="BU444" s="20" t="str">
        <f t="shared" si="27"/>
        <v>4. 3S PEDURUNGAN</v>
      </c>
      <c r="BX444" s="18">
        <v>0</v>
      </c>
      <c r="BY444" s="18" t="s">
        <v>173</v>
      </c>
      <c r="CA444" s="18" t="s">
        <v>8033</v>
      </c>
      <c r="CD444" s="18" t="s">
        <v>147</v>
      </c>
      <c r="CE444" s="18" t="s">
        <v>207</v>
      </c>
      <c r="CG444" s="18" t="s">
        <v>147</v>
      </c>
      <c r="CH444" s="18" t="s">
        <v>147</v>
      </c>
      <c r="CJ444" s="18" t="s">
        <v>139</v>
      </c>
      <c r="CV444" s="18" t="s">
        <v>119</v>
      </c>
      <c r="CY444" s="18" t="s">
        <v>8034</v>
      </c>
      <c r="CZ444" s="19">
        <v>44965</v>
      </c>
      <c r="DA444" s="18">
        <v>25000000</v>
      </c>
      <c r="DC444" s="18" t="s">
        <v>140</v>
      </c>
      <c r="DD444" s="18" t="s">
        <v>141</v>
      </c>
      <c r="DG444" s="16">
        <v>27600000</v>
      </c>
      <c r="DH444" s="16">
        <v>27600000</v>
      </c>
      <c r="DI444" s="16">
        <v>0</v>
      </c>
      <c r="DJ444" s="16">
        <v>27600000</v>
      </c>
      <c r="DK444" s="13">
        <v>100</v>
      </c>
      <c r="DN444" s="18" t="s">
        <v>175</v>
      </c>
      <c r="DO444" s="18" t="s">
        <v>175</v>
      </c>
      <c r="DP444" s="21" t="s">
        <v>131</v>
      </c>
      <c r="DQ444" s="16">
        <v>100000</v>
      </c>
    </row>
    <row r="445" spans="1:122" x14ac:dyDescent="0.2">
      <c r="A445" s="18" t="s">
        <v>602</v>
      </c>
      <c r="C445" s="1" t="s">
        <v>605</v>
      </c>
      <c r="D445" s="18" t="s">
        <v>119</v>
      </c>
      <c r="E445" s="18" t="s">
        <v>120</v>
      </c>
      <c r="F445" s="18" t="s">
        <v>8035</v>
      </c>
      <c r="G445" s="19">
        <v>44966</v>
      </c>
      <c r="H445" s="18" t="s">
        <v>8036</v>
      </c>
      <c r="I445" s="18" t="s">
        <v>119</v>
      </c>
      <c r="J445" s="18" t="s">
        <v>119</v>
      </c>
      <c r="K445" s="18" t="s">
        <v>8037</v>
      </c>
      <c r="L445" s="18" t="s">
        <v>8038</v>
      </c>
      <c r="M445" s="18" t="s">
        <v>8039</v>
      </c>
      <c r="P445" s="18" t="s">
        <v>1023</v>
      </c>
      <c r="R445" s="18" t="s">
        <v>8037</v>
      </c>
      <c r="S445" s="18" t="s">
        <v>8038</v>
      </c>
      <c r="T445" s="18" t="s">
        <v>8039</v>
      </c>
      <c r="U445" s="18" t="s">
        <v>123</v>
      </c>
      <c r="V445" s="18" t="s">
        <v>150</v>
      </c>
      <c r="W445" s="18" t="s">
        <v>1024</v>
      </c>
      <c r="X445" s="18" t="s">
        <v>319</v>
      </c>
      <c r="Z445" s="18" t="s">
        <v>320</v>
      </c>
      <c r="AA445" s="18" t="s">
        <v>1023</v>
      </c>
      <c r="AD445" s="18" t="s">
        <v>2348</v>
      </c>
      <c r="AE445" s="18" t="s">
        <v>126</v>
      </c>
      <c r="AF445" s="18" t="s">
        <v>2349</v>
      </c>
      <c r="AG445" s="18" t="s">
        <v>1916</v>
      </c>
      <c r="AH445" s="18" t="s">
        <v>198</v>
      </c>
      <c r="AI445" s="18" t="s">
        <v>8040</v>
      </c>
      <c r="AJ445" s="18" t="s">
        <v>8041</v>
      </c>
      <c r="AK445" s="18" t="s">
        <v>130</v>
      </c>
      <c r="AL445" s="18" t="s">
        <v>2262</v>
      </c>
      <c r="AM445" s="16">
        <v>22060777</v>
      </c>
      <c r="AN445" s="16">
        <v>0</v>
      </c>
      <c r="AO445" s="18" t="s">
        <v>131</v>
      </c>
      <c r="AP445" s="16">
        <v>23235000</v>
      </c>
      <c r="AQ445" s="16">
        <v>4365000</v>
      </c>
      <c r="AR445" s="16">
        <v>27600000</v>
      </c>
      <c r="AS445" s="16">
        <v>0</v>
      </c>
      <c r="AT445" s="16">
        <v>27600000</v>
      </c>
      <c r="AU445" s="18" t="s">
        <v>1837</v>
      </c>
      <c r="AV445" s="19">
        <v>44966</v>
      </c>
      <c r="AX445" s="25" t="s">
        <v>141</v>
      </c>
      <c r="AY445" s="16">
        <v>0</v>
      </c>
      <c r="BB445" s="18" t="s">
        <v>604</v>
      </c>
      <c r="BD445" s="18">
        <v>0</v>
      </c>
      <c r="BF445" s="18">
        <v>0</v>
      </c>
      <c r="BL445" s="18" t="s">
        <v>604</v>
      </c>
      <c r="BM445" s="18" t="s">
        <v>605</v>
      </c>
      <c r="BO445" s="16">
        <v>23235000</v>
      </c>
      <c r="BP445" s="16">
        <v>0</v>
      </c>
      <c r="BQ445" s="18" t="s">
        <v>604</v>
      </c>
      <c r="BR445" s="24" t="str">
        <f t="shared" si="28"/>
        <v xml:space="preserve">H </v>
      </c>
      <c r="BS445" s="20" t="str">
        <f t="shared" si="25"/>
        <v>YMS PEDURUNGAN 3S</v>
      </c>
      <c r="BT445" s="20" t="str">
        <f t="shared" si="26"/>
        <v>3S</v>
      </c>
      <c r="BU445" s="20" t="str">
        <f t="shared" si="27"/>
        <v>4. 3S PEDURUNGAN</v>
      </c>
      <c r="BX445" s="18">
        <v>0</v>
      </c>
      <c r="BY445" s="18" t="s">
        <v>134</v>
      </c>
      <c r="CA445" s="18" t="s">
        <v>8042</v>
      </c>
      <c r="CD445" s="18" t="s">
        <v>147</v>
      </c>
      <c r="CE445" s="18" t="s">
        <v>207</v>
      </c>
      <c r="CG445" s="18" t="s">
        <v>147</v>
      </c>
      <c r="CH445" s="18" t="s">
        <v>147</v>
      </c>
      <c r="CJ445" s="18" t="s">
        <v>139</v>
      </c>
      <c r="CV445" s="18" t="s">
        <v>119</v>
      </c>
      <c r="CY445" s="18" t="s">
        <v>8043</v>
      </c>
      <c r="CZ445" s="19">
        <v>44964</v>
      </c>
      <c r="DA445" s="18">
        <v>27600000</v>
      </c>
      <c r="DC445" s="18" t="s">
        <v>140</v>
      </c>
      <c r="DD445" s="18" t="s">
        <v>141</v>
      </c>
      <c r="DG445" s="16">
        <v>27600000</v>
      </c>
      <c r="DH445" s="16">
        <v>27600000</v>
      </c>
      <c r="DI445" s="16">
        <v>0</v>
      </c>
      <c r="DJ445" s="16">
        <v>27600000</v>
      </c>
      <c r="DK445" s="13">
        <v>100</v>
      </c>
      <c r="DN445" s="18" t="s">
        <v>142</v>
      </c>
      <c r="DO445" s="18" t="s">
        <v>142</v>
      </c>
      <c r="DP445" s="21" t="s">
        <v>131</v>
      </c>
      <c r="DQ445" s="16">
        <v>0</v>
      </c>
      <c r="DR445" s="16">
        <v>100000</v>
      </c>
    </row>
    <row r="446" spans="1:122" x14ac:dyDescent="0.2">
      <c r="A446" s="18" t="s">
        <v>602</v>
      </c>
      <c r="C446" s="1" t="s">
        <v>605</v>
      </c>
      <c r="D446" s="18" t="s">
        <v>119</v>
      </c>
      <c r="E446" s="18" t="s">
        <v>120</v>
      </c>
      <c r="F446" s="18" t="s">
        <v>8044</v>
      </c>
      <c r="G446" s="19">
        <v>44966</v>
      </c>
      <c r="H446" s="18" t="s">
        <v>8045</v>
      </c>
      <c r="I446" s="18" t="s">
        <v>119</v>
      </c>
      <c r="J446" s="18" t="s">
        <v>119</v>
      </c>
      <c r="K446" s="18" t="s">
        <v>8046</v>
      </c>
      <c r="L446" s="18" t="s">
        <v>8047</v>
      </c>
      <c r="M446" s="18" t="s">
        <v>8048</v>
      </c>
      <c r="P446" s="18" t="s">
        <v>499</v>
      </c>
      <c r="R446" s="18" t="s">
        <v>8046</v>
      </c>
      <c r="S446" s="18" t="s">
        <v>8047</v>
      </c>
      <c r="T446" s="18" t="s">
        <v>8048</v>
      </c>
      <c r="U446" s="18" t="s">
        <v>122</v>
      </c>
      <c r="V446" s="18" t="s">
        <v>300</v>
      </c>
      <c r="W446" s="18" t="s">
        <v>553</v>
      </c>
      <c r="X446" s="18" t="s">
        <v>474</v>
      </c>
      <c r="Z446" s="18" t="s">
        <v>320</v>
      </c>
      <c r="AA446" s="18" t="s">
        <v>499</v>
      </c>
      <c r="AD446" s="18" t="s">
        <v>2336</v>
      </c>
      <c r="AE446" s="18" t="s">
        <v>126</v>
      </c>
      <c r="AF446" s="18" t="s">
        <v>2337</v>
      </c>
      <c r="AG446" s="18" t="s">
        <v>1916</v>
      </c>
      <c r="AH446" s="18" t="s">
        <v>153</v>
      </c>
      <c r="AI446" s="18" t="s">
        <v>8049</v>
      </c>
      <c r="AJ446" s="18" t="s">
        <v>8050</v>
      </c>
      <c r="AK446" s="18" t="s">
        <v>130</v>
      </c>
      <c r="AL446" s="18" t="s">
        <v>2262</v>
      </c>
      <c r="AM446" s="16">
        <v>22535442</v>
      </c>
      <c r="AN446" s="16">
        <v>0</v>
      </c>
      <c r="AO446" s="18" t="s">
        <v>131</v>
      </c>
      <c r="AP446" s="16">
        <v>23735000</v>
      </c>
      <c r="AQ446" s="16">
        <v>4365000</v>
      </c>
      <c r="AR446" s="16">
        <v>28100000</v>
      </c>
      <c r="AS446" s="16">
        <v>0</v>
      </c>
      <c r="AT446" s="16">
        <v>28100000</v>
      </c>
      <c r="AU446" s="18" t="s">
        <v>1837</v>
      </c>
      <c r="AV446" s="19">
        <v>44966</v>
      </c>
      <c r="AX446" s="25" t="s">
        <v>141</v>
      </c>
      <c r="AY446" s="16">
        <v>8400000</v>
      </c>
      <c r="BB446" s="18" t="s">
        <v>604</v>
      </c>
      <c r="BD446" s="18">
        <v>0</v>
      </c>
      <c r="BF446" s="18">
        <v>0</v>
      </c>
      <c r="BL446" s="18" t="s">
        <v>604</v>
      </c>
      <c r="BM446" s="18" t="s">
        <v>605</v>
      </c>
      <c r="BO446" s="16">
        <v>23735000</v>
      </c>
      <c r="BP446" s="16">
        <v>0</v>
      </c>
      <c r="BQ446" s="18" t="s">
        <v>604</v>
      </c>
      <c r="BR446" s="24" t="str">
        <f t="shared" si="28"/>
        <v xml:space="preserve">H </v>
      </c>
      <c r="BS446" s="20" t="str">
        <f t="shared" si="25"/>
        <v>YMS PEDURUNGAN 3S</v>
      </c>
      <c r="BT446" s="20" t="str">
        <f t="shared" si="26"/>
        <v>3S</v>
      </c>
      <c r="BU446" s="20" t="str">
        <f t="shared" si="27"/>
        <v>4. 3S PEDURUNGAN</v>
      </c>
      <c r="BX446" s="18">
        <v>0</v>
      </c>
      <c r="BY446" s="18" t="s">
        <v>134</v>
      </c>
      <c r="CA446" s="18" t="s">
        <v>8051</v>
      </c>
      <c r="CD446" s="18" t="s">
        <v>147</v>
      </c>
      <c r="CE446" s="18" t="s">
        <v>207</v>
      </c>
      <c r="CG446" s="18" t="s">
        <v>147</v>
      </c>
      <c r="CH446" s="18" t="s">
        <v>147</v>
      </c>
      <c r="CJ446" s="18" t="s">
        <v>139</v>
      </c>
      <c r="CV446" s="18" t="s">
        <v>119</v>
      </c>
      <c r="CY446" s="18" t="s">
        <v>8052</v>
      </c>
      <c r="CZ446" s="19">
        <v>44966</v>
      </c>
      <c r="DA446" s="18">
        <v>19700000</v>
      </c>
      <c r="DC446" s="18" t="s">
        <v>140</v>
      </c>
      <c r="DD446" s="18" t="s">
        <v>141</v>
      </c>
      <c r="DG446" s="16">
        <v>28100000</v>
      </c>
      <c r="DH446" s="16">
        <v>28100000</v>
      </c>
      <c r="DI446" s="16">
        <v>0</v>
      </c>
      <c r="DJ446" s="16">
        <v>28100000</v>
      </c>
      <c r="DK446" s="13">
        <v>100</v>
      </c>
      <c r="DN446" s="18" t="s">
        <v>142</v>
      </c>
      <c r="DO446" s="18" t="s">
        <v>142</v>
      </c>
      <c r="DP446" s="21" t="s">
        <v>131</v>
      </c>
      <c r="DQ446" s="16">
        <v>0</v>
      </c>
      <c r="DR446" s="16">
        <v>100000</v>
      </c>
    </row>
    <row r="447" spans="1:122" x14ac:dyDescent="0.2">
      <c r="A447" s="18" t="s">
        <v>602</v>
      </c>
      <c r="B447" s="18" t="s">
        <v>614</v>
      </c>
      <c r="C447" s="1" t="s">
        <v>2484</v>
      </c>
      <c r="D447" s="18" t="s">
        <v>222</v>
      </c>
      <c r="E447" s="18" t="s">
        <v>223</v>
      </c>
      <c r="F447" s="18" t="s">
        <v>8053</v>
      </c>
      <c r="G447" s="19">
        <v>44966</v>
      </c>
      <c r="H447" s="18" t="s">
        <v>8054</v>
      </c>
      <c r="I447" s="18" t="s">
        <v>119</v>
      </c>
      <c r="J447" s="18" t="s">
        <v>119</v>
      </c>
      <c r="K447" s="18" t="s">
        <v>8055</v>
      </c>
      <c r="L447" s="18" t="s">
        <v>8056</v>
      </c>
      <c r="M447" s="18" t="s">
        <v>1892</v>
      </c>
      <c r="P447" s="18" t="s">
        <v>514</v>
      </c>
      <c r="R447" s="18" t="s">
        <v>8055</v>
      </c>
      <c r="S447" s="18" t="s">
        <v>8056</v>
      </c>
      <c r="T447" s="18" t="s">
        <v>1892</v>
      </c>
      <c r="U447" s="18" t="s">
        <v>204</v>
      </c>
      <c r="V447" s="18" t="s">
        <v>123</v>
      </c>
      <c r="W447" s="18" t="s">
        <v>515</v>
      </c>
      <c r="X447" s="18" t="s">
        <v>319</v>
      </c>
      <c r="Z447" s="18" t="s">
        <v>320</v>
      </c>
      <c r="AA447" s="18" t="s">
        <v>514</v>
      </c>
      <c r="AD447" s="18" t="s">
        <v>1976</v>
      </c>
      <c r="AE447" s="18" t="s">
        <v>126</v>
      </c>
      <c r="AF447" s="18" t="s">
        <v>1932</v>
      </c>
      <c r="AG447" s="18" t="s">
        <v>260</v>
      </c>
      <c r="AH447" s="18" t="s">
        <v>162</v>
      </c>
      <c r="AI447" s="18" t="s">
        <v>8057</v>
      </c>
      <c r="AJ447" s="18" t="s">
        <v>8058</v>
      </c>
      <c r="AK447" s="18" t="s">
        <v>130</v>
      </c>
      <c r="AL447" s="18" t="s">
        <v>2253</v>
      </c>
      <c r="AM447" s="16">
        <v>17020339</v>
      </c>
      <c r="AN447" s="16">
        <v>2015000</v>
      </c>
      <c r="AO447" s="18" t="s">
        <v>131</v>
      </c>
      <c r="AP447" s="16">
        <v>17925000</v>
      </c>
      <c r="AQ447" s="16">
        <v>3875000</v>
      </c>
      <c r="AR447" s="16">
        <v>21300000</v>
      </c>
      <c r="AS447" s="16">
        <v>0</v>
      </c>
      <c r="AT447" s="16">
        <v>21300000</v>
      </c>
      <c r="AU447" s="18" t="s">
        <v>1837</v>
      </c>
      <c r="AV447" s="19">
        <v>44966</v>
      </c>
      <c r="AX447" s="25" t="s">
        <v>141</v>
      </c>
      <c r="AY447" s="16">
        <v>21300000</v>
      </c>
      <c r="BB447" s="18" t="s">
        <v>604</v>
      </c>
      <c r="BD447" s="18">
        <v>0</v>
      </c>
      <c r="BF447" s="18">
        <v>0</v>
      </c>
      <c r="BL447" s="18" t="s">
        <v>604</v>
      </c>
      <c r="BM447" s="18" t="s">
        <v>2484</v>
      </c>
      <c r="BO447" s="16">
        <v>17425000</v>
      </c>
      <c r="BP447" s="16">
        <v>300000</v>
      </c>
      <c r="BQ447" s="18" t="s">
        <v>604</v>
      </c>
      <c r="BR447" s="24" t="str">
        <f t="shared" si="28"/>
        <v xml:space="preserve">H </v>
      </c>
      <c r="BS447" s="20" t="str">
        <f t="shared" si="25"/>
        <v>YMS PEDURUNGAN 3S</v>
      </c>
      <c r="BT447" s="20" t="str">
        <f t="shared" si="26"/>
        <v>3S</v>
      </c>
      <c r="BU447" s="20" t="str">
        <f t="shared" si="27"/>
        <v>4. 3S PEDURUNGAN</v>
      </c>
      <c r="BX447" s="18">
        <v>0</v>
      </c>
      <c r="BY447" s="18" t="s">
        <v>173</v>
      </c>
      <c r="CA447" s="18" t="s">
        <v>8059</v>
      </c>
      <c r="CD447" s="18" t="s">
        <v>147</v>
      </c>
      <c r="CE447" s="18" t="s">
        <v>207</v>
      </c>
      <c r="CG447" s="18" t="s">
        <v>147</v>
      </c>
      <c r="CH447" s="18" t="s">
        <v>147</v>
      </c>
      <c r="CJ447" s="18" t="s">
        <v>139</v>
      </c>
      <c r="CV447" s="18" t="s">
        <v>119</v>
      </c>
      <c r="DA447" s="18">
        <v>0</v>
      </c>
      <c r="DC447" s="18" t="s">
        <v>140</v>
      </c>
      <c r="DD447" s="18" t="s">
        <v>141</v>
      </c>
      <c r="DG447" s="16">
        <v>21800000</v>
      </c>
      <c r="DH447" s="16">
        <v>21300000</v>
      </c>
      <c r="DI447" s="16">
        <v>300000</v>
      </c>
      <c r="DJ447" s="16">
        <v>21600000</v>
      </c>
      <c r="DK447" s="13">
        <v>99.08</v>
      </c>
      <c r="DN447" s="18" t="s">
        <v>175</v>
      </c>
      <c r="DO447" s="18" t="s">
        <v>175</v>
      </c>
      <c r="DP447" s="21" t="s">
        <v>131</v>
      </c>
      <c r="DQ447" s="16">
        <v>200000</v>
      </c>
    </row>
    <row r="448" spans="1:122" x14ac:dyDescent="0.2">
      <c r="A448" s="18" t="s">
        <v>602</v>
      </c>
      <c r="C448" s="1" t="s">
        <v>605</v>
      </c>
      <c r="D448" s="18" t="s">
        <v>119</v>
      </c>
      <c r="E448" s="18" t="s">
        <v>120</v>
      </c>
      <c r="F448" s="18" t="s">
        <v>8060</v>
      </c>
      <c r="G448" s="19">
        <v>44966</v>
      </c>
      <c r="H448" s="18" t="s">
        <v>8061</v>
      </c>
      <c r="I448" s="18" t="s">
        <v>119</v>
      </c>
      <c r="J448" s="18" t="s">
        <v>119</v>
      </c>
      <c r="K448" s="18" t="s">
        <v>8062</v>
      </c>
      <c r="L448" s="18" t="s">
        <v>8063</v>
      </c>
      <c r="M448" s="18" t="s">
        <v>8064</v>
      </c>
      <c r="P448" s="18" t="s">
        <v>1023</v>
      </c>
      <c r="R448" s="18" t="s">
        <v>8062</v>
      </c>
      <c r="S448" s="18" t="s">
        <v>8063</v>
      </c>
      <c r="T448" s="18" t="s">
        <v>8064</v>
      </c>
      <c r="U448" s="18" t="s">
        <v>157</v>
      </c>
      <c r="V448" s="18" t="s">
        <v>188</v>
      </c>
      <c r="W448" s="18" t="s">
        <v>1024</v>
      </c>
      <c r="X448" s="18" t="s">
        <v>319</v>
      </c>
      <c r="Z448" s="18" t="s">
        <v>320</v>
      </c>
      <c r="AA448" s="18" t="s">
        <v>1023</v>
      </c>
      <c r="AD448" s="18" t="s">
        <v>1170</v>
      </c>
      <c r="AE448" s="18" t="s">
        <v>126</v>
      </c>
      <c r="AF448" s="18" t="s">
        <v>1169</v>
      </c>
      <c r="AG448" s="18" t="s">
        <v>260</v>
      </c>
      <c r="AH448" s="18" t="s">
        <v>250</v>
      </c>
      <c r="AI448" s="18" t="s">
        <v>8065</v>
      </c>
      <c r="AJ448" s="18" t="s">
        <v>8066</v>
      </c>
      <c r="AK448" s="18" t="s">
        <v>130</v>
      </c>
      <c r="AL448" s="18" t="s">
        <v>2253</v>
      </c>
      <c r="AM448" s="16">
        <v>17520415</v>
      </c>
      <c r="AN448" s="16">
        <v>1917000</v>
      </c>
      <c r="AO448" s="18" t="s">
        <v>131</v>
      </c>
      <c r="AP448" s="16">
        <v>19065000</v>
      </c>
      <c r="AQ448" s="16">
        <v>4135000</v>
      </c>
      <c r="AR448" s="16">
        <v>22900000</v>
      </c>
      <c r="AS448" s="16">
        <v>0</v>
      </c>
      <c r="AT448" s="16">
        <v>22900000</v>
      </c>
      <c r="AU448" s="18" t="s">
        <v>1837</v>
      </c>
      <c r="AV448" s="19">
        <v>44966</v>
      </c>
      <c r="AX448" s="25" t="s">
        <v>141</v>
      </c>
      <c r="AY448" s="16">
        <v>17200000</v>
      </c>
      <c r="BB448" s="18" t="s">
        <v>604</v>
      </c>
      <c r="BD448" s="18">
        <v>0</v>
      </c>
      <c r="BF448" s="18">
        <v>0</v>
      </c>
      <c r="BL448" s="18" t="s">
        <v>604</v>
      </c>
      <c r="BM448" s="18" t="s">
        <v>605</v>
      </c>
      <c r="BO448" s="16">
        <v>18765000</v>
      </c>
      <c r="BP448" s="16">
        <v>300000</v>
      </c>
      <c r="BQ448" s="18" t="s">
        <v>604</v>
      </c>
      <c r="BR448" s="24" t="str">
        <f t="shared" si="28"/>
        <v xml:space="preserve">H </v>
      </c>
      <c r="BS448" s="20" t="str">
        <f t="shared" si="25"/>
        <v>YMS PEDURUNGAN 3S</v>
      </c>
      <c r="BT448" s="20" t="str">
        <f t="shared" si="26"/>
        <v>3S</v>
      </c>
      <c r="BU448" s="20" t="str">
        <f t="shared" si="27"/>
        <v>4. 3S PEDURUNGAN</v>
      </c>
      <c r="BX448" s="18">
        <v>0</v>
      </c>
      <c r="BY448" s="18" t="s">
        <v>134</v>
      </c>
      <c r="CA448" s="18" t="s">
        <v>8067</v>
      </c>
      <c r="CD448" s="18" t="s">
        <v>147</v>
      </c>
      <c r="CE448" s="18" t="s">
        <v>207</v>
      </c>
      <c r="CG448" s="18" t="s">
        <v>147</v>
      </c>
      <c r="CH448" s="18" t="s">
        <v>147</v>
      </c>
      <c r="CJ448" s="18" t="s">
        <v>139</v>
      </c>
      <c r="CV448" s="18" t="s">
        <v>119</v>
      </c>
      <c r="CY448" s="18" t="s">
        <v>8068</v>
      </c>
      <c r="CZ448" s="19">
        <v>44965</v>
      </c>
      <c r="DA448" s="18">
        <v>5700000</v>
      </c>
      <c r="DC448" s="18" t="s">
        <v>140</v>
      </c>
      <c r="DD448" s="18" t="s">
        <v>141</v>
      </c>
      <c r="DG448" s="16">
        <v>23200000</v>
      </c>
      <c r="DH448" s="16">
        <v>22900000</v>
      </c>
      <c r="DI448" s="16">
        <v>300000</v>
      </c>
      <c r="DJ448" s="16">
        <v>23200000</v>
      </c>
      <c r="DK448" s="13">
        <v>100</v>
      </c>
      <c r="DN448" s="18" t="s">
        <v>142</v>
      </c>
      <c r="DO448" s="18" t="s">
        <v>142</v>
      </c>
      <c r="DP448" s="21" t="s">
        <v>131</v>
      </c>
      <c r="DQ448" s="16">
        <v>0</v>
      </c>
      <c r="DR448" s="16">
        <v>200000</v>
      </c>
    </row>
    <row r="449" spans="1:122" x14ac:dyDescent="0.2">
      <c r="A449" s="18" t="s">
        <v>602</v>
      </c>
      <c r="C449" s="1" t="s">
        <v>605</v>
      </c>
      <c r="D449" s="18" t="s">
        <v>119</v>
      </c>
      <c r="E449" s="18" t="s">
        <v>120</v>
      </c>
      <c r="F449" s="18" t="s">
        <v>8069</v>
      </c>
      <c r="G449" s="19">
        <v>44966</v>
      </c>
      <c r="H449" s="18" t="s">
        <v>8070</v>
      </c>
      <c r="I449" s="18" t="s">
        <v>119</v>
      </c>
      <c r="J449" s="18" t="s">
        <v>119</v>
      </c>
      <c r="K449" s="18" t="s">
        <v>8071</v>
      </c>
      <c r="L449" s="18" t="s">
        <v>8072</v>
      </c>
      <c r="M449" s="18" t="s">
        <v>8073</v>
      </c>
      <c r="P449" s="18" t="s">
        <v>1384</v>
      </c>
      <c r="R449" s="18" t="s">
        <v>8071</v>
      </c>
      <c r="S449" s="18" t="s">
        <v>8072</v>
      </c>
      <c r="T449" s="18" t="s">
        <v>8073</v>
      </c>
      <c r="U449" s="18" t="s">
        <v>150</v>
      </c>
      <c r="V449" s="18" t="s">
        <v>164</v>
      </c>
      <c r="W449" s="18" t="s">
        <v>2059</v>
      </c>
      <c r="X449" s="18" t="s">
        <v>493</v>
      </c>
      <c r="Z449" s="18" t="s">
        <v>320</v>
      </c>
      <c r="AA449" s="18" t="s">
        <v>1384</v>
      </c>
      <c r="AD449" s="18" t="s">
        <v>2328</v>
      </c>
      <c r="AE449" s="18" t="s">
        <v>126</v>
      </c>
      <c r="AF449" s="18" t="s">
        <v>1169</v>
      </c>
      <c r="AG449" s="18" t="s">
        <v>1916</v>
      </c>
      <c r="AH449" s="18" t="s">
        <v>162</v>
      </c>
      <c r="AI449" s="18" t="s">
        <v>8074</v>
      </c>
      <c r="AJ449" s="18" t="s">
        <v>8075</v>
      </c>
      <c r="AK449" s="18" t="s">
        <v>130</v>
      </c>
      <c r="AL449" s="18" t="s">
        <v>2262</v>
      </c>
      <c r="AM449" s="16">
        <v>17520415</v>
      </c>
      <c r="AN449" s="16">
        <v>0</v>
      </c>
      <c r="AO449" s="18" t="s">
        <v>131</v>
      </c>
      <c r="AP449" s="16">
        <v>19065000</v>
      </c>
      <c r="AQ449" s="16">
        <v>4135000</v>
      </c>
      <c r="AR449" s="16">
        <v>23200000</v>
      </c>
      <c r="AS449" s="16">
        <v>0</v>
      </c>
      <c r="AT449" s="16">
        <v>23200000</v>
      </c>
      <c r="AU449" s="18" t="s">
        <v>1837</v>
      </c>
      <c r="AV449" s="19">
        <v>44966</v>
      </c>
      <c r="AX449" s="25" t="s">
        <v>141</v>
      </c>
      <c r="AY449" s="16">
        <v>23200000</v>
      </c>
      <c r="BB449" s="18" t="s">
        <v>604</v>
      </c>
      <c r="BD449" s="18">
        <v>0</v>
      </c>
      <c r="BF449" s="18">
        <v>0</v>
      </c>
      <c r="BL449" s="18" t="s">
        <v>604</v>
      </c>
      <c r="BM449" s="18" t="s">
        <v>605</v>
      </c>
      <c r="BO449" s="16">
        <v>19065000</v>
      </c>
      <c r="BP449" s="16">
        <v>0</v>
      </c>
      <c r="BQ449" s="18" t="s">
        <v>604</v>
      </c>
      <c r="BR449" s="24" t="str">
        <f t="shared" si="28"/>
        <v xml:space="preserve">H </v>
      </c>
      <c r="BS449" s="20" t="str">
        <f t="shared" si="25"/>
        <v>YMS PEDURUNGAN 3S</v>
      </c>
      <c r="BT449" s="20" t="str">
        <f t="shared" si="26"/>
        <v>3S</v>
      </c>
      <c r="BU449" s="20" t="str">
        <f t="shared" si="27"/>
        <v>4. 3S PEDURUNGAN</v>
      </c>
      <c r="BX449" s="18">
        <v>0</v>
      </c>
      <c r="BY449" s="18" t="s">
        <v>134</v>
      </c>
      <c r="CA449" s="18" t="s">
        <v>8076</v>
      </c>
      <c r="CD449" s="18" t="s">
        <v>147</v>
      </c>
      <c r="CE449" s="18" t="s">
        <v>207</v>
      </c>
      <c r="CG449" s="18" t="s">
        <v>147</v>
      </c>
      <c r="CH449" s="18" t="s">
        <v>147</v>
      </c>
      <c r="CJ449" s="18" t="s">
        <v>139</v>
      </c>
      <c r="CV449" s="18" t="s">
        <v>119</v>
      </c>
      <c r="DA449" s="18">
        <v>0</v>
      </c>
      <c r="DC449" s="18" t="s">
        <v>140</v>
      </c>
      <c r="DD449" s="18" t="s">
        <v>141</v>
      </c>
      <c r="DG449" s="16">
        <v>23200000</v>
      </c>
      <c r="DH449" s="16">
        <v>23200000</v>
      </c>
      <c r="DI449" s="16">
        <v>0</v>
      </c>
      <c r="DJ449" s="16">
        <v>23200000</v>
      </c>
      <c r="DK449" s="13">
        <v>100</v>
      </c>
      <c r="DN449" s="18" t="s">
        <v>142</v>
      </c>
      <c r="DO449" s="18" t="s">
        <v>142</v>
      </c>
      <c r="DP449" s="21" t="s">
        <v>131</v>
      </c>
      <c r="DQ449" s="16">
        <v>0</v>
      </c>
      <c r="DR449" s="16">
        <v>100000</v>
      </c>
    </row>
    <row r="450" spans="1:122" x14ac:dyDescent="0.2">
      <c r="A450" s="18" t="s">
        <v>602</v>
      </c>
      <c r="C450" s="1" t="s">
        <v>1327</v>
      </c>
      <c r="D450" s="18" t="s">
        <v>119</v>
      </c>
      <c r="E450" s="18" t="s">
        <v>120</v>
      </c>
      <c r="F450" s="18" t="s">
        <v>8077</v>
      </c>
      <c r="G450" s="19">
        <v>44967</v>
      </c>
      <c r="H450" s="18" t="s">
        <v>8078</v>
      </c>
      <c r="I450" s="18" t="s">
        <v>119</v>
      </c>
      <c r="J450" s="18" t="s">
        <v>119</v>
      </c>
      <c r="K450" s="18" t="s">
        <v>8079</v>
      </c>
      <c r="L450" s="18" t="s">
        <v>1198</v>
      </c>
      <c r="M450" s="18" t="s">
        <v>413</v>
      </c>
      <c r="P450" s="18" t="s">
        <v>574</v>
      </c>
      <c r="R450" s="18" t="s">
        <v>8079</v>
      </c>
      <c r="S450" s="18" t="s">
        <v>1198</v>
      </c>
      <c r="T450" s="18" t="s">
        <v>413</v>
      </c>
      <c r="U450" s="18" t="s">
        <v>123</v>
      </c>
      <c r="V450" s="18" t="s">
        <v>150</v>
      </c>
      <c r="W450" s="18" t="s">
        <v>1918</v>
      </c>
      <c r="X450" s="18" t="s">
        <v>575</v>
      </c>
      <c r="Y450" s="18" t="s">
        <v>471</v>
      </c>
      <c r="AA450" s="18" t="s">
        <v>574</v>
      </c>
      <c r="AD450" s="18" t="s">
        <v>2263</v>
      </c>
      <c r="AE450" s="18" t="s">
        <v>126</v>
      </c>
      <c r="AF450" s="18" t="s">
        <v>184</v>
      </c>
      <c r="AG450" s="18" t="s">
        <v>1916</v>
      </c>
      <c r="AH450" s="18" t="s">
        <v>129</v>
      </c>
      <c r="AI450" s="18" t="s">
        <v>8080</v>
      </c>
      <c r="AJ450" s="18" t="s">
        <v>8081</v>
      </c>
      <c r="AK450" s="18" t="s">
        <v>130</v>
      </c>
      <c r="AL450" s="18" t="s">
        <v>2262</v>
      </c>
      <c r="AM450" s="16">
        <v>25349889</v>
      </c>
      <c r="AN450" s="16">
        <v>3373000</v>
      </c>
      <c r="AO450" s="18" t="s">
        <v>131</v>
      </c>
      <c r="AP450" s="16">
        <v>26700000</v>
      </c>
      <c r="AQ450" s="16">
        <v>5170000</v>
      </c>
      <c r="AR450" s="16">
        <v>31870000</v>
      </c>
      <c r="AS450" s="16">
        <v>0</v>
      </c>
      <c r="AT450" s="16">
        <v>31870000</v>
      </c>
      <c r="AU450" s="18" t="s">
        <v>1837</v>
      </c>
      <c r="AV450" s="19">
        <v>44967</v>
      </c>
      <c r="AX450" s="25" t="s">
        <v>141</v>
      </c>
      <c r="AY450" s="16">
        <v>31870000</v>
      </c>
      <c r="BB450" s="18" t="s">
        <v>604</v>
      </c>
      <c r="BD450" s="18">
        <v>0</v>
      </c>
      <c r="BF450" s="18">
        <v>0</v>
      </c>
      <c r="BL450" s="18" t="s">
        <v>604</v>
      </c>
      <c r="BM450" s="18" t="s">
        <v>1327</v>
      </c>
      <c r="BO450" s="16">
        <v>26700000</v>
      </c>
      <c r="BP450" s="16">
        <v>0</v>
      </c>
      <c r="BQ450" s="18" t="s">
        <v>604</v>
      </c>
      <c r="BR450" s="24" t="str">
        <f t="shared" si="28"/>
        <v xml:space="preserve">H </v>
      </c>
      <c r="BS450" s="20" t="str">
        <f t="shared" ref="BS450:BS513" si="29">VLOOKUP(BQ450,LOMAR23,2,FALSE)</f>
        <v>YMS PEDURUNGAN 3S</v>
      </c>
      <c r="BT450" s="20" t="str">
        <f t="shared" ref="BT450:BT513" si="30">VLOOKUP(BQ450,LOMAR23,3,FALSE)</f>
        <v>3S</v>
      </c>
      <c r="BU450" s="20" t="str">
        <f t="shared" ref="BU450:BU513" si="31">VLOOKUP(BQ450,LOMAR23,4,FALSE)</f>
        <v>4. 3S PEDURUNGAN</v>
      </c>
      <c r="BX450" s="18">
        <v>0</v>
      </c>
      <c r="BY450" s="18" t="s">
        <v>134</v>
      </c>
      <c r="CA450" s="18" t="s">
        <v>8082</v>
      </c>
      <c r="CD450" s="18" t="s">
        <v>147</v>
      </c>
      <c r="CE450" s="18" t="s">
        <v>207</v>
      </c>
      <c r="CG450" s="18" t="s">
        <v>147</v>
      </c>
      <c r="CH450" s="18" t="s">
        <v>147</v>
      </c>
      <c r="CJ450" s="18" t="s">
        <v>139</v>
      </c>
      <c r="CV450" s="18" t="s">
        <v>119</v>
      </c>
      <c r="DA450" s="18">
        <v>0</v>
      </c>
      <c r="DC450" s="18" t="s">
        <v>140</v>
      </c>
      <c r="DD450" s="18" t="s">
        <v>141</v>
      </c>
      <c r="DG450" s="16">
        <v>31870000</v>
      </c>
      <c r="DH450" s="16">
        <v>31870000</v>
      </c>
      <c r="DI450" s="16">
        <v>0</v>
      </c>
      <c r="DJ450" s="16">
        <v>31870000</v>
      </c>
      <c r="DK450" s="13">
        <v>100</v>
      </c>
      <c r="DN450" s="18" t="s">
        <v>142</v>
      </c>
      <c r="DO450" s="18" t="s">
        <v>142</v>
      </c>
      <c r="DP450" s="21" t="s">
        <v>131</v>
      </c>
      <c r="DQ450" s="16">
        <v>0</v>
      </c>
      <c r="DR450" s="16">
        <v>100000</v>
      </c>
    </row>
    <row r="451" spans="1:122" x14ac:dyDescent="0.2">
      <c r="A451" s="18" t="s">
        <v>602</v>
      </c>
      <c r="B451" s="18" t="s">
        <v>614</v>
      </c>
      <c r="C451" s="1" t="s">
        <v>2484</v>
      </c>
      <c r="D451" s="18" t="s">
        <v>222</v>
      </c>
      <c r="E451" s="18" t="s">
        <v>223</v>
      </c>
      <c r="F451" s="18" t="s">
        <v>8083</v>
      </c>
      <c r="G451" s="19">
        <v>44967</v>
      </c>
      <c r="H451" s="18" t="s">
        <v>8084</v>
      </c>
      <c r="I451" s="18" t="s">
        <v>119</v>
      </c>
      <c r="J451" s="18" t="s">
        <v>119</v>
      </c>
      <c r="K451" s="18" t="s">
        <v>8085</v>
      </c>
      <c r="L451" s="18" t="s">
        <v>8086</v>
      </c>
      <c r="M451" s="18" t="s">
        <v>8087</v>
      </c>
      <c r="P451" s="18" t="s">
        <v>1009</v>
      </c>
      <c r="R451" s="18" t="s">
        <v>8085</v>
      </c>
      <c r="S451" s="18" t="s">
        <v>8086</v>
      </c>
      <c r="T451" s="18" t="s">
        <v>8087</v>
      </c>
      <c r="U451" s="18" t="s">
        <v>157</v>
      </c>
      <c r="V451" s="18" t="s">
        <v>212</v>
      </c>
      <c r="W451" s="18" t="s">
        <v>1010</v>
      </c>
      <c r="X451" s="18" t="s">
        <v>503</v>
      </c>
      <c r="Z451" s="18" t="s">
        <v>320</v>
      </c>
      <c r="AA451" s="18" t="s">
        <v>1009</v>
      </c>
      <c r="AD451" s="18" t="s">
        <v>1165</v>
      </c>
      <c r="AE451" s="18" t="s">
        <v>126</v>
      </c>
      <c r="AF451" s="18" t="s">
        <v>184</v>
      </c>
      <c r="AG451" s="18" t="s">
        <v>260</v>
      </c>
      <c r="AH451" s="18" t="s">
        <v>129</v>
      </c>
      <c r="AI451" s="18" t="s">
        <v>8088</v>
      </c>
      <c r="AJ451" s="18" t="s">
        <v>8089</v>
      </c>
      <c r="AK451" s="18" t="s">
        <v>130</v>
      </c>
      <c r="AL451" s="18" t="s">
        <v>2253</v>
      </c>
      <c r="AM451" s="16">
        <v>25160090</v>
      </c>
      <c r="AN451" s="16">
        <v>3177000</v>
      </c>
      <c r="AO451" s="18" t="s">
        <v>131</v>
      </c>
      <c r="AP451" s="16">
        <v>26700000</v>
      </c>
      <c r="AQ451" s="16">
        <v>5170000</v>
      </c>
      <c r="AR451" s="16">
        <v>31870000</v>
      </c>
      <c r="AS451" s="16">
        <v>0</v>
      </c>
      <c r="AT451" s="16">
        <v>31870000</v>
      </c>
      <c r="AU451" s="18" t="s">
        <v>1837</v>
      </c>
      <c r="AV451" s="19">
        <v>44967</v>
      </c>
      <c r="AX451" s="25" t="s">
        <v>141</v>
      </c>
      <c r="AY451" s="16">
        <v>30870000</v>
      </c>
      <c r="BB451" s="18" t="s">
        <v>604</v>
      </c>
      <c r="BD451" s="18">
        <v>0</v>
      </c>
      <c r="BF451" s="18">
        <v>0</v>
      </c>
      <c r="BL451" s="18" t="s">
        <v>604</v>
      </c>
      <c r="BM451" s="18" t="s">
        <v>2484</v>
      </c>
      <c r="BO451" s="16">
        <v>26700000</v>
      </c>
      <c r="BP451" s="16">
        <v>0</v>
      </c>
      <c r="BQ451" s="18" t="s">
        <v>604</v>
      </c>
      <c r="BR451" s="24" t="str">
        <f t="shared" ref="BR451:BR514" si="32">LEFT(BQ451,2)</f>
        <v xml:space="preserve">H </v>
      </c>
      <c r="BS451" s="20" t="str">
        <f t="shared" si="29"/>
        <v>YMS PEDURUNGAN 3S</v>
      </c>
      <c r="BT451" s="20" t="str">
        <f t="shared" si="30"/>
        <v>3S</v>
      </c>
      <c r="BU451" s="20" t="str">
        <f t="shared" si="31"/>
        <v>4. 3S PEDURUNGAN</v>
      </c>
      <c r="BX451" s="18">
        <v>0</v>
      </c>
      <c r="BY451" s="18" t="s">
        <v>173</v>
      </c>
      <c r="CA451" s="18" t="s">
        <v>8090</v>
      </c>
      <c r="CD451" s="18" t="s">
        <v>147</v>
      </c>
      <c r="CE451" s="18" t="s">
        <v>207</v>
      </c>
      <c r="CG451" s="18" t="s">
        <v>147</v>
      </c>
      <c r="CH451" s="18" t="s">
        <v>147</v>
      </c>
      <c r="CJ451" s="18" t="s">
        <v>139</v>
      </c>
      <c r="CV451" s="18" t="s">
        <v>119</v>
      </c>
      <c r="CY451" s="18" t="s">
        <v>8091</v>
      </c>
      <c r="CZ451" s="19">
        <v>44967</v>
      </c>
      <c r="DA451" s="18">
        <v>1000000</v>
      </c>
      <c r="DC451" s="18" t="s">
        <v>140</v>
      </c>
      <c r="DD451" s="18" t="s">
        <v>141</v>
      </c>
      <c r="DG451" s="16">
        <v>31870000</v>
      </c>
      <c r="DH451" s="16">
        <v>31870000</v>
      </c>
      <c r="DI451" s="16">
        <v>0</v>
      </c>
      <c r="DJ451" s="16">
        <v>31870000</v>
      </c>
      <c r="DK451" s="13">
        <v>100</v>
      </c>
      <c r="DN451" s="18" t="s">
        <v>175</v>
      </c>
      <c r="DO451" s="18" t="s">
        <v>175</v>
      </c>
      <c r="DP451" s="21" t="s">
        <v>131</v>
      </c>
      <c r="DQ451" s="16">
        <v>100000</v>
      </c>
    </row>
    <row r="452" spans="1:122" x14ac:dyDescent="0.2">
      <c r="A452" s="18" t="s">
        <v>602</v>
      </c>
      <c r="B452" s="18" t="s">
        <v>614</v>
      </c>
      <c r="C452" s="1" t="s">
        <v>1016</v>
      </c>
      <c r="D452" s="18" t="s">
        <v>222</v>
      </c>
      <c r="E452" s="18" t="s">
        <v>223</v>
      </c>
      <c r="F452" s="18" t="s">
        <v>8092</v>
      </c>
      <c r="G452" s="19">
        <v>44967</v>
      </c>
      <c r="H452" s="18" t="s">
        <v>8093</v>
      </c>
      <c r="I452" s="18" t="s">
        <v>119</v>
      </c>
      <c r="J452" s="18" t="s">
        <v>119</v>
      </c>
      <c r="K452" s="18" t="s">
        <v>8094</v>
      </c>
      <c r="L452" s="18" t="s">
        <v>8095</v>
      </c>
      <c r="M452" s="18" t="s">
        <v>8096</v>
      </c>
      <c r="P452" s="18" t="s">
        <v>555</v>
      </c>
      <c r="R452" s="18" t="s">
        <v>8094</v>
      </c>
      <c r="S452" s="18" t="s">
        <v>8095</v>
      </c>
      <c r="T452" s="18" t="s">
        <v>8096</v>
      </c>
      <c r="U452" s="18" t="s">
        <v>157</v>
      </c>
      <c r="V452" s="18" t="s">
        <v>157</v>
      </c>
      <c r="W452" s="18" t="s">
        <v>8097</v>
      </c>
      <c r="X452" s="18" t="s">
        <v>474</v>
      </c>
      <c r="Z452" s="18" t="s">
        <v>320</v>
      </c>
      <c r="AA452" s="18" t="s">
        <v>555</v>
      </c>
      <c r="AD452" s="18" t="s">
        <v>2271</v>
      </c>
      <c r="AE452" s="18" t="s">
        <v>126</v>
      </c>
      <c r="AF452" s="18" t="s">
        <v>145</v>
      </c>
      <c r="AG452" s="18" t="s">
        <v>1916</v>
      </c>
      <c r="AH452" s="18" t="s">
        <v>129</v>
      </c>
      <c r="AI452" s="18" t="s">
        <v>8098</v>
      </c>
      <c r="AJ452" s="18" t="s">
        <v>8099</v>
      </c>
      <c r="AK452" s="18" t="s">
        <v>130</v>
      </c>
      <c r="AL452" s="18" t="s">
        <v>2262</v>
      </c>
      <c r="AM452" s="16">
        <v>26550763</v>
      </c>
      <c r="AN452" s="16">
        <v>3583000</v>
      </c>
      <c r="AO452" s="18" t="s">
        <v>131</v>
      </c>
      <c r="AP452" s="16">
        <v>27965000</v>
      </c>
      <c r="AQ452" s="16">
        <v>5515000</v>
      </c>
      <c r="AR452" s="16">
        <v>33480000</v>
      </c>
      <c r="AS452" s="16">
        <v>0</v>
      </c>
      <c r="AT452" s="16">
        <v>33480000</v>
      </c>
      <c r="AU452" s="18" t="s">
        <v>1837</v>
      </c>
      <c r="AV452" s="19">
        <v>44967</v>
      </c>
      <c r="AX452" s="25" t="s">
        <v>141</v>
      </c>
      <c r="AY452" s="16">
        <v>33480000</v>
      </c>
      <c r="BB452" s="18" t="s">
        <v>604</v>
      </c>
      <c r="BD452" s="18">
        <v>0</v>
      </c>
      <c r="BF452" s="18">
        <v>0</v>
      </c>
      <c r="BL452" s="18" t="s">
        <v>604</v>
      </c>
      <c r="BM452" s="18" t="s">
        <v>1016</v>
      </c>
      <c r="BO452" s="16">
        <v>27965000</v>
      </c>
      <c r="BP452" s="16">
        <v>0</v>
      </c>
      <c r="BQ452" s="18" t="s">
        <v>604</v>
      </c>
      <c r="BR452" s="24" t="str">
        <f t="shared" si="32"/>
        <v xml:space="preserve">H </v>
      </c>
      <c r="BS452" s="20" t="str">
        <f t="shared" si="29"/>
        <v>YMS PEDURUNGAN 3S</v>
      </c>
      <c r="BT452" s="20" t="str">
        <f t="shared" si="30"/>
        <v>3S</v>
      </c>
      <c r="BU452" s="20" t="str">
        <f t="shared" si="31"/>
        <v>4. 3S PEDURUNGAN</v>
      </c>
      <c r="BX452" s="18">
        <v>0</v>
      </c>
      <c r="BY452" s="18" t="s">
        <v>173</v>
      </c>
      <c r="CA452" s="18" t="s">
        <v>8100</v>
      </c>
      <c r="CD452" s="18" t="s">
        <v>147</v>
      </c>
      <c r="CE452" s="18" t="s">
        <v>207</v>
      </c>
      <c r="CG452" s="18" t="s">
        <v>147</v>
      </c>
      <c r="CH452" s="18" t="s">
        <v>147</v>
      </c>
      <c r="CJ452" s="18" t="s">
        <v>139</v>
      </c>
      <c r="CV452" s="18" t="s">
        <v>119</v>
      </c>
      <c r="DA452" s="18">
        <v>0</v>
      </c>
      <c r="DC452" s="18" t="s">
        <v>140</v>
      </c>
      <c r="DD452" s="18" t="s">
        <v>141</v>
      </c>
      <c r="DG452" s="16">
        <v>33480000</v>
      </c>
      <c r="DH452" s="16">
        <v>33480000</v>
      </c>
      <c r="DI452" s="16">
        <v>0</v>
      </c>
      <c r="DJ452" s="16">
        <v>33480000</v>
      </c>
      <c r="DK452" s="13">
        <v>100</v>
      </c>
      <c r="DN452" s="18" t="s">
        <v>175</v>
      </c>
      <c r="DO452" s="18" t="s">
        <v>175</v>
      </c>
      <c r="DP452" s="21" t="s">
        <v>131</v>
      </c>
      <c r="DQ452" s="16">
        <v>100000</v>
      </c>
    </row>
    <row r="453" spans="1:122" x14ac:dyDescent="0.2">
      <c r="A453" s="18" t="s">
        <v>602</v>
      </c>
      <c r="C453" s="1" t="s">
        <v>1327</v>
      </c>
      <c r="D453" s="18" t="s">
        <v>119</v>
      </c>
      <c r="E453" s="18" t="s">
        <v>120</v>
      </c>
      <c r="F453" s="18" t="s">
        <v>8101</v>
      </c>
      <c r="G453" s="19">
        <v>44968</v>
      </c>
      <c r="H453" s="18" t="s">
        <v>8102</v>
      </c>
      <c r="I453" s="18" t="s">
        <v>119</v>
      </c>
      <c r="J453" s="18" t="s">
        <v>119</v>
      </c>
      <c r="K453" s="18" t="s">
        <v>8103</v>
      </c>
      <c r="L453" s="18" t="s">
        <v>8104</v>
      </c>
      <c r="M453" s="18" t="s">
        <v>8105</v>
      </c>
      <c r="P453" s="18" t="s">
        <v>634</v>
      </c>
      <c r="R453" s="18" t="s">
        <v>8103</v>
      </c>
      <c r="S453" s="18" t="s">
        <v>8104</v>
      </c>
      <c r="T453" s="18" t="s">
        <v>8105</v>
      </c>
      <c r="U453" s="18" t="s">
        <v>143</v>
      </c>
      <c r="V453" s="18" t="s">
        <v>212</v>
      </c>
      <c r="W453" s="18" t="s">
        <v>1278</v>
      </c>
      <c r="X453" s="18" t="s">
        <v>477</v>
      </c>
      <c r="Z453" s="18" t="s">
        <v>320</v>
      </c>
      <c r="AA453" s="18" t="s">
        <v>634</v>
      </c>
      <c r="AD453" s="18" t="s">
        <v>2301</v>
      </c>
      <c r="AE453" s="18" t="s">
        <v>126</v>
      </c>
      <c r="AF453" s="18" t="s">
        <v>184</v>
      </c>
      <c r="AG453" s="18" t="s">
        <v>1916</v>
      </c>
      <c r="AH453" s="18" t="s">
        <v>162</v>
      </c>
      <c r="AI453" s="18" t="s">
        <v>8106</v>
      </c>
      <c r="AJ453" s="18" t="s">
        <v>8107</v>
      </c>
      <c r="AK453" s="18" t="s">
        <v>130</v>
      </c>
      <c r="AL453" s="18" t="s">
        <v>2262</v>
      </c>
      <c r="AM453" s="16">
        <v>25349889</v>
      </c>
      <c r="AN453" s="16">
        <v>3373000</v>
      </c>
      <c r="AO453" s="18" t="s">
        <v>131</v>
      </c>
      <c r="AP453" s="16">
        <v>26700000</v>
      </c>
      <c r="AQ453" s="16">
        <v>5170000</v>
      </c>
      <c r="AR453" s="16">
        <v>31870000</v>
      </c>
      <c r="AS453" s="16">
        <v>0</v>
      </c>
      <c r="AT453" s="16">
        <v>31870000</v>
      </c>
      <c r="AU453" s="18" t="s">
        <v>1837</v>
      </c>
      <c r="AV453" s="19">
        <v>44968</v>
      </c>
      <c r="AX453" s="25" t="s">
        <v>141</v>
      </c>
      <c r="AY453" s="16">
        <v>6500000</v>
      </c>
      <c r="BB453" s="18" t="s">
        <v>604</v>
      </c>
      <c r="BD453" s="18">
        <v>0</v>
      </c>
      <c r="BF453" s="18">
        <v>0</v>
      </c>
      <c r="BL453" s="18" t="s">
        <v>604</v>
      </c>
      <c r="BM453" s="18" t="s">
        <v>1327</v>
      </c>
      <c r="BO453" s="16">
        <v>26700000</v>
      </c>
      <c r="BP453" s="16">
        <v>0</v>
      </c>
      <c r="BQ453" s="18" t="s">
        <v>604</v>
      </c>
      <c r="BR453" s="24" t="str">
        <f t="shared" si="32"/>
        <v xml:space="preserve">H </v>
      </c>
      <c r="BS453" s="20" t="str">
        <f t="shared" si="29"/>
        <v>YMS PEDURUNGAN 3S</v>
      </c>
      <c r="BT453" s="20" t="str">
        <f t="shared" si="30"/>
        <v>3S</v>
      </c>
      <c r="BU453" s="20" t="str">
        <f t="shared" si="31"/>
        <v>4. 3S PEDURUNGAN</v>
      </c>
      <c r="BX453" s="18">
        <v>0</v>
      </c>
      <c r="BY453" s="18" t="s">
        <v>134</v>
      </c>
      <c r="CA453" s="18" t="s">
        <v>8108</v>
      </c>
      <c r="CD453" s="18" t="s">
        <v>147</v>
      </c>
      <c r="CE453" s="18" t="s">
        <v>207</v>
      </c>
      <c r="CG453" s="18" t="s">
        <v>147</v>
      </c>
      <c r="CH453" s="18" t="s">
        <v>147</v>
      </c>
      <c r="CJ453" s="18" t="s">
        <v>139</v>
      </c>
      <c r="CV453" s="18" t="s">
        <v>119</v>
      </c>
      <c r="CY453" s="18" t="s">
        <v>8109</v>
      </c>
      <c r="CZ453" s="19">
        <v>44968</v>
      </c>
      <c r="DA453" s="18">
        <v>25370000</v>
      </c>
      <c r="DC453" s="18" t="s">
        <v>140</v>
      </c>
      <c r="DD453" s="18" t="s">
        <v>141</v>
      </c>
      <c r="DG453" s="16">
        <v>31870000</v>
      </c>
      <c r="DH453" s="16">
        <v>31870000</v>
      </c>
      <c r="DI453" s="16">
        <v>0</v>
      </c>
      <c r="DJ453" s="16">
        <v>31870000</v>
      </c>
      <c r="DK453" s="13">
        <v>100</v>
      </c>
      <c r="DN453" s="18" t="s">
        <v>142</v>
      </c>
      <c r="DO453" s="18" t="s">
        <v>142</v>
      </c>
      <c r="DP453" s="21" t="s">
        <v>131</v>
      </c>
      <c r="DQ453" s="16">
        <v>0</v>
      </c>
      <c r="DR453" s="16">
        <v>100000</v>
      </c>
    </row>
    <row r="454" spans="1:122" x14ac:dyDescent="0.2">
      <c r="A454" s="18" t="s">
        <v>602</v>
      </c>
      <c r="B454" s="18" t="s">
        <v>614</v>
      </c>
      <c r="C454" s="1" t="s">
        <v>2484</v>
      </c>
      <c r="D454" s="18" t="s">
        <v>222</v>
      </c>
      <c r="E454" s="18" t="s">
        <v>223</v>
      </c>
      <c r="F454" s="18" t="s">
        <v>8110</v>
      </c>
      <c r="G454" s="19">
        <v>44968</v>
      </c>
      <c r="H454" s="18" t="s">
        <v>8111</v>
      </c>
      <c r="I454" s="18" t="s">
        <v>119</v>
      </c>
      <c r="J454" s="18" t="s">
        <v>119</v>
      </c>
      <c r="K454" s="18" t="s">
        <v>8112</v>
      </c>
      <c r="L454" s="18" t="s">
        <v>8113</v>
      </c>
      <c r="M454" s="18" t="s">
        <v>8114</v>
      </c>
      <c r="P454" s="18" t="s">
        <v>1007</v>
      </c>
      <c r="R454" s="18" t="s">
        <v>8112</v>
      </c>
      <c r="S454" s="18" t="s">
        <v>8113</v>
      </c>
      <c r="T454" s="18" t="s">
        <v>8114</v>
      </c>
      <c r="U454" s="18" t="s">
        <v>150</v>
      </c>
      <c r="V454" s="18" t="s">
        <v>158</v>
      </c>
      <c r="W454" s="18" t="s">
        <v>1008</v>
      </c>
      <c r="X454" s="18" t="s">
        <v>503</v>
      </c>
      <c r="Z454" s="18" t="s">
        <v>320</v>
      </c>
      <c r="AA454" s="18" t="s">
        <v>1007</v>
      </c>
      <c r="AD454" s="18" t="s">
        <v>1908</v>
      </c>
      <c r="AE454" s="18" t="s">
        <v>126</v>
      </c>
      <c r="AF454" s="18" t="s">
        <v>161</v>
      </c>
      <c r="AG454" s="18" t="s">
        <v>260</v>
      </c>
      <c r="AH454" s="18" t="s">
        <v>198</v>
      </c>
      <c r="AI454" s="18" t="s">
        <v>8115</v>
      </c>
      <c r="AJ454" s="18" t="s">
        <v>8116</v>
      </c>
      <c r="AK454" s="18" t="s">
        <v>130</v>
      </c>
      <c r="AL454" s="18" t="s">
        <v>2253</v>
      </c>
      <c r="AM454" s="16">
        <v>22853855</v>
      </c>
      <c r="AN454" s="16">
        <v>3149000</v>
      </c>
      <c r="AO454" s="18" t="s">
        <v>131</v>
      </c>
      <c r="AP454" s="16">
        <v>24480000</v>
      </c>
      <c r="AQ454" s="16">
        <v>5260000</v>
      </c>
      <c r="AR454" s="16">
        <v>29000000</v>
      </c>
      <c r="AS454" s="16">
        <v>0</v>
      </c>
      <c r="AT454" s="16">
        <v>29000000</v>
      </c>
      <c r="AU454" s="18" t="s">
        <v>1837</v>
      </c>
      <c r="AV454" s="19">
        <v>44968</v>
      </c>
      <c r="AX454" s="25" t="s">
        <v>141</v>
      </c>
      <c r="AY454" s="16">
        <v>29000000</v>
      </c>
      <c r="BB454" s="18" t="s">
        <v>604</v>
      </c>
      <c r="BD454" s="18">
        <v>0</v>
      </c>
      <c r="BF454" s="18">
        <v>0</v>
      </c>
      <c r="BL454" s="18" t="s">
        <v>604</v>
      </c>
      <c r="BM454" s="18" t="s">
        <v>2484</v>
      </c>
      <c r="BO454" s="16">
        <v>23740000</v>
      </c>
      <c r="BP454" s="16">
        <v>740000</v>
      </c>
      <c r="BQ454" s="18" t="s">
        <v>604</v>
      </c>
      <c r="BR454" s="24" t="str">
        <f t="shared" si="32"/>
        <v xml:space="preserve">H </v>
      </c>
      <c r="BS454" s="20" t="str">
        <f t="shared" si="29"/>
        <v>YMS PEDURUNGAN 3S</v>
      </c>
      <c r="BT454" s="20" t="str">
        <f t="shared" si="30"/>
        <v>3S</v>
      </c>
      <c r="BU454" s="20" t="str">
        <f t="shared" si="31"/>
        <v>4. 3S PEDURUNGAN</v>
      </c>
      <c r="BX454" s="18">
        <v>0</v>
      </c>
      <c r="BY454" s="18" t="s">
        <v>173</v>
      </c>
      <c r="CA454" s="18" t="s">
        <v>8117</v>
      </c>
      <c r="CD454" s="18" t="s">
        <v>147</v>
      </c>
      <c r="CE454" s="18" t="s">
        <v>207</v>
      </c>
      <c r="CG454" s="18" t="s">
        <v>147</v>
      </c>
      <c r="CH454" s="18" t="s">
        <v>147</v>
      </c>
      <c r="CJ454" s="18" t="s">
        <v>139</v>
      </c>
      <c r="CV454" s="18" t="s">
        <v>119</v>
      </c>
      <c r="DA454" s="18">
        <v>0</v>
      </c>
      <c r="DC454" s="18" t="s">
        <v>140</v>
      </c>
      <c r="DD454" s="18" t="s">
        <v>141</v>
      </c>
      <c r="DG454" s="16">
        <v>29740000</v>
      </c>
      <c r="DH454" s="16">
        <v>29000000</v>
      </c>
      <c r="DI454" s="16">
        <v>740000</v>
      </c>
      <c r="DJ454" s="16">
        <v>29740000</v>
      </c>
      <c r="DK454" s="13">
        <v>100</v>
      </c>
      <c r="DN454" s="18" t="s">
        <v>175</v>
      </c>
      <c r="DO454" s="18" t="s">
        <v>175</v>
      </c>
      <c r="DP454" s="21" t="s">
        <v>131</v>
      </c>
      <c r="DQ454" s="16">
        <v>200000</v>
      </c>
    </row>
    <row r="455" spans="1:122" x14ac:dyDescent="0.2">
      <c r="A455" s="18" t="s">
        <v>602</v>
      </c>
      <c r="C455" s="1" t="s">
        <v>605</v>
      </c>
      <c r="D455" s="18" t="s">
        <v>119</v>
      </c>
      <c r="E455" s="18" t="s">
        <v>120</v>
      </c>
      <c r="F455" s="18" t="s">
        <v>8118</v>
      </c>
      <c r="G455" s="19">
        <v>44968</v>
      </c>
      <c r="H455" s="18" t="s">
        <v>2615</v>
      </c>
      <c r="I455" s="18" t="s">
        <v>119</v>
      </c>
      <c r="J455" s="18" t="s">
        <v>119</v>
      </c>
      <c r="K455" s="18" t="s">
        <v>8119</v>
      </c>
      <c r="L455" s="18" t="s">
        <v>8120</v>
      </c>
      <c r="M455" s="18" t="s">
        <v>8121</v>
      </c>
      <c r="P455" s="18" t="s">
        <v>591</v>
      </c>
      <c r="R455" s="18" t="s">
        <v>8119</v>
      </c>
      <c r="S455" s="18" t="s">
        <v>8120</v>
      </c>
      <c r="T455" s="18" t="s">
        <v>8121</v>
      </c>
      <c r="U455" s="18" t="s">
        <v>122</v>
      </c>
      <c r="V455" s="18" t="s">
        <v>158</v>
      </c>
      <c r="W455" s="18" t="s">
        <v>8121</v>
      </c>
      <c r="X455" s="18" t="s">
        <v>592</v>
      </c>
      <c r="Y455" s="18" t="s">
        <v>471</v>
      </c>
      <c r="AA455" s="18" t="s">
        <v>591</v>
      </c>
      <c r="AD455" s="18" t="s">
        <v>2263</v>
      </c>
      <c r="AE455" s="18" t="s">
        <v>126</v>
      </c>
      <c r="AF455" s="18" t="s">
        <v>184</v>
      </c>
      <c r="AG455" s="18" t="s">
        <v>1916</v>
      </c>
      <c r="AH455" s="18" t="s">
        <v>129</v>
      </c>
      <c r="AI455" s="18" t="s">
        <v>8122</v>
      </c>
      <c r="AJ455" s="18" t="s">
        <v>8123</v>
      </c>
      <c r="AK455" s="18" t="s">
        <v>130</v>
      </c>
      <c r="AL455" s="18" t="s">
        <v>2262</v>
      </c>
      <c r="AM455" s="16">
        <v>25349889</v>
      </c>
      <c r="AN455" s="16">
        <v>3373000</v>
      </c>
      <c r="AO455" s="18" t="s">
        <v>131</v>
      </c>
      <c r="AP455" s="16">
        <v>26700000</v>
      </c>
      <c r="AQ455" s="16">
        <v>5170000</v>
      </c>
      <c r="AR455" s="16">
        <v>31870000</v>
      </c>
      <c r="AS455" s="16">
        <v>0</v>
      </c>
      <c r="AT455" s="16">
        <v>31870000</v>
      </c>
      <c r="AU455" s="18" t="s">
        <v>1837</v>
      </c>
      <c r="AV455" s="19">
        <v>44968</v>
      </c>
      <c r="AX455" s="25" t="s">
        <v>141</v>
      </c>
      <c r="AY455" s="16">
        <v>31870000</v>
      </c>
      <c r="BB455" s="18" t="s">
        <v>604</v>
      </c>
      <c r="BD455" s="18">
        <v>0</v>
      </c>
      <c r="BF455" s="18">
        <v>0</v>
      </c>
      <c r="BL455" s="18" t="s">
        <v>604</v>
      </c>
      <c r="BM455" s="18" t="s">
        <v>605</v>
      </c>
      <c r="BO455" s="16">
        <v>26700000</v>
      </c>
      <c r="BP455" s="16">
        <v>0</v>
      </c>
      <c r="BQ455" s="18" t="s">
        <v>604</v>
      </c>
      <c r="BR455" s="24" t="str">
        <f t="shared" si="32"/>
        <v xml:space="preserve">H </v>
      </c>
      <c r="BS455" s="20" t="str">
        <f t="shared" si="29"/>
        <v>YMS PEDURUNGAN 3S</v>
      </c>
      <c r="BT455" s="20" t="str">
        <f t="shared" si="30"/>
        <v>3S</v>
      </c>
      <c r="BU455" s="20" t="str">
        <f t="shared" si="31"/>
        <v>4. 3S PEDURUNGAN</v>
      </c>
      <c r="BX455" s="18">
        <v>0</v>
      </c>
      <c r="BY455" s="18" t="s">
        <v>134</v>
      </c>
      <c r="CA455" s="18" t="s">
        <v>8124</v>
      </c>
      <c r="CD455" s="18" t="s">
        <v>147</v>
      </c>
      <c r="CE455" s="18" t="s">
        <v>207</v>
      </c>
      <c r="CG455" s="18" t="s">
        <v>147</v>
      </c>
      <c r="CH455" s="18" t="s">
        <v>147</v>
      </c>
      <c r="CJ455" s="18" t="s">
        <v>139</v>
      </c>
      <c r="CV455" s="18" t="s">
        <v>119</v>
      </c>
      <c r="DA455" s="18">
        <v>0</v>
      </c>
      <c r="DC455" s="18" t="s">
        <v>140</v>
      </c>
      <c r="DD455" s="18" t="s">
        <v>141</v>
      </c>
      <c r="DG455" s="16">
        <v>31870000</v>
      </c>
      <c r="DH455" s="16">
        <v>31870000</v>
      </c>
      <c r="DI455" s="16">
        <v>0</v>
      </c>
      <c r="DJ455" s="16">
        <v>31870000</v>
      </c>
      <c r="DK455" s="13">
        <v>100</v>
      </c>
      <c r="DN455" s="18" t="s">
        <v>142</v>
      </c>
      <c r="DO455" s="18" t="s">
        <v>142</v>
      </c>
      <c r="DP455" s="21" t="s">
        <v>131</v>
      </c>
      <c r="DQ455" s="16">
        <v>0</v>
      </c>
      <c r="DR455" s="16">
        <v>100000</v>
      </c>
    </row>
    <row r="456" spans="1:122" x14ac:dyDescent="0.2">
      <c r="A456" s="18" t="s">
        <v>602</v>
      </c>
      <c r="C456" s="1" t="s">
        <v>605</v>
      </c>
      <c r="D456" s="18" t="s">
        <v>119</v>
      </c>
      <c r="E456" s="18" t="s">
        <v>120</v>
      </c>
      <c r="F456" s="18" t="s">
        <v>8125</v>
      </c>
      <c r="G456" s="19">
        <v>44970</v>
      </c>
      <c r="H456" s="18" t="s">
        <v>8126</v>
      </c>
      <c r="I456" s="18" t="s">
        <v>119</v>
      </c>
      <c r="J456" s="18" t="s">
        <v>119</v>
      </c>
      <c r="K456" s="18" t="s">
        <v>8127</v>
      </c>
      <c r="L456" s="18" t="s">
        <v>8128</v>
      </c>
      <c r="M456" s="18" t="s">
        <v>8129</v>
      </c>
      <c r="P456" s="18" t="s">
        <v>651</v>
      </c>
      <c r="R456" s="18" t="s">
        <v>8127</v>
      </c>
      <c r="S456" s="18" t="s">
        <v>8128</v>
      </c>
      <c r="T456" s="18" t="s">
        <v>8129</v>
      </c>
      <c r="U456" s="18" t="s">
        <v>122</v>
      </c>
      <c r="V456" s="18" t="s">
        <v>158</v>
      </c>
      <c r="W456" s="18" t="s">
        <v>650</v>
      </c>
      <c r="X456" s="18" t="s">
        <v>633</v>
      </c>
      <c r="Z456" s="18" t="s">
        <v>320</v>
      </c>
      <c r="AA456" s="18" t="s">
        <v>651</v>
      </c>
      <c r="AD456" s="18" t="s">
        <v>2348</v>
      </c>
      <c r="AE456" s="18" t="s">
        <v>126</v>
      </c>
      <c r="AF456" s="18" t="s">
        <v>2349</v>
      </c>
      <c r="AG456" s="18" t="s">
        <v>1916</v>
      </c>
      <c r="AH456" s="18" t="s">
        <v>198</v>
      </c>
      <c r="AI456" s="18" t="s">
        <v>8130</v>
      </c>
      <c r="AJ456" s="18" t="s">
        <v>8131</v>
      </c>
      <c r="AK456" s="18" t="s">
        <v>130</v>
      </c>
      <c r="AL456" s="18" t="s">
        <v>2262</v>
      </c>
      <c r="AM456" s="16">
        <v>22060777</v>
      </c>
      <c r="AN456" s="16">
        <v>0</v>
      </c>
      <c r="AO456" s="18" t="s">
        <v>131</v>
      </c>
      <c r="AP456" s="16">
        <v>23235000</v>
      </c>
      <c r="AQ456" s="16">
        <v>4365000</v>
      </c>
      <c r="AR456" s="16">
        <v>27600000</v>
      </c>
      <c r="AS456" s="16">
        <v>0</v>
      </c>
      <c r="AT456" s="16">
        <v>27600000</v>
      </c>
      <c r="AU456" s="18" t="s">
        <v>1837</v>
      </c>
      <c r="AV456" s="19">
        <v>44970</v>
      </c>
      <c r="AX456" s="25" t="s">
        <v>141</v>
      </c>
      <c r="AY456" s="16">
        <v>2600000</v>
      </c>
      <c r="BB456" s="18" t="s">
        <v>604</v>
      </c>
      <c r="BD456" s="18">
        <v>0</v>
      </c>
      <c r="BF456" s="18">
        <v>0</v>
      </c>
      <c r="BL456" s="18" t="s">
        <v>604</v>
      </c>
      <c r="BM456" s="18" t="s">
        <v>605</v>
      </c>
      <c r="BO456" s="16">
        <v>23235000</v>
      </c>
      <c r="BP456" s="16">
        <v>0</v>
      </c>
      <c r="BQ456" s="18" t="s">
        <v>604</v>
      </c>
      <c r="BR456" s="24" t="str">
        <f t="shared" si="32"/>
        <v xml:space="preserve">H </v>
      </c>
      <c r="BS456" s="20" t="str">
        <f t="shared" si="29"/>
        <v>YMS PEDURUNGAN 3S</v>
      </c>
      <c r="BT456" s="20" t="str">
        <f t="shared" si="30"/>
        <v>3S</v>
      </c>
      <c r="BU456" s="20" t="str">
        <f t="shared" si="31"/>
        <v>4. 3S PEDURUNGAN</v>
      </c>
      <c r="BX456" s="18">
        <v>0</v>
      </c>
      <c r="BY456" s="18" t="s">
        <v>134</v>
      </c>
      <c r="CD456" s="18" t="s">
        <v>185</v>
      </c>
      <c r="CE456" s="18" t="s">
        <v>136</v>
      </c>
      <c r="CG456" s="18" t="s">
        <v>148</v>
      </c>
      <c r="CH456" s="18" t="s">
        <v>138</v>
      </c>
      <c r="CJ456" s="18" t="s">
        <v>139</v>
      </c>
      <c r="CV456" s="18" t="s">
        <v>119</v>
      </c>
      <c r="CY456" s="18" t="s">
        <v>8132</v>
      </c>
      <c r="CZ456" s="19">
        <v>44970</v>
      </c>
      <c r="DA456" s="18">
        <v>25000000</v>
      </c>
      <c r="DB456" s="18" t="s">
        <v>2348</v>
      </c>
      <c r="DC456" s="18" t="s">
        <v>140</v>
      </c>
      <c r="DD456" s="18" t="s">
        <v>141</v>
      </c>
      <c r="DG456" s="16">
        <v>27600000</v>
      </c>
      <c r="DH456" s="16">
        <v>27600000</v>
      </c>
      <c r="DI456" s="16">
        <v>0</v>
      </c>
      <c r="DJ456" s="16">
        <v>27600000</v>
      </c>
      <c r="DK456" s="13">
        <v>100</v>
      </c>
      <c r="DN456" s="18" t="s">
        <v>142</v>
      </c>
      <c r="DO456" s="18" t="s">
        <v>142</v>
      </c>
      <c r="DP456" s="21" t="s">
        <v>131</v>
      </c>
      <c r="DQ456" s="16">
        <v>0</v>
      </c>
      <c r="DR456" s="16">
        <v>100000</v>
      </c>
    </row>
    <row r="457" spans="1:122" x14ac:dyDescent="0.2">
      <c r="A457" s="18" t="s">
        <v>602</v>
      </c>
      <c r="B457" s="18" t="s">
        <v>614</v>
      </c>
      <c r="C457" s="1" t="s">
        <v>2484</v>
      </c>
      <c r="D457" s="18" t="s">
        <v>222</v>
      </c>
      <c r="E457" s="18" t="s">
        <v>223</v>
      </c>
      <c r="F457" s="18" t="s">
        <v>8133</v>
      </c>
      <c r="G457" s="19">
        <v>44970</v>
      </c>
      <c r="H457" s="18" t="s">
        <v>8134</v>
      </c>
      <c r="I457" s="18" t="s">
        <v>119</v>
      </c>
      <c r="J457" s="18" t="s">
        <v>119</v>
      </c>
      <c r="K457" s="18" t="s">
        <v>8135</v>
      </c>
      <c r="L457" s="18" t="s">
        <v>8136</v>
      </c>
      <c r="M457" s="18" t="s">
        <v>8137</v>
      </c>
      <c r="P457" s="18" t="s">
        <v>648</v>
      </c>
      <c r="R457" s="18" t="s">
        <v>8135</v>
      </c>
      <c r="S457" s="18" t="s">
        <v>8136</v>
      </c>
      <c r="T457" s="18" t="s">
        <v>8137</v>
      </c>
      <c r="U457" s="18" t="s">
        <v>122</v>
      </c>
      <c r="V457" s="18" t="s">
        <v>143</v>
      </c>
      <c r="W457" s="18" t="s">
        <v>649</v>
      </c>
      <c r="X457" s="18" t="s">
        <v>477</v>
      </c>
      <c r="Z457" s="18" t="s">
        <v>320</v>
      </c>
      <c r="AA457" s="18" t="s">
        <v>648</v>
      </c>
      <c r="AD457" s="18" t="s">
        <v>2263</v>
      </c>
      <c r="AE457" s="18" t="s">
        <v>126</v>
      </c>
      <c r="AF457" s="18" t="s">
        <v>184</v>
      </c>
      <c r="AG457" s="18" t="s">
        <v>1916</v>
      </c>
      <c r="AH457" s="18" t="s">
        <v>129</v>
      </c>
      <c r="AI457" s="18" t="s">
        <v>8138</v>
      </c>
      <c r="AJ457" s="18" t="s">
        <v>8139</v>
      </c>
      <c r="AK457" s="18" t="s">
        <v>130</v>
      </c>
      <c r="AL457" s="18" t="s">
        <v>2262</v>
      </c>
      <c r="AM457" s="16">
        <v>25349889</v>
      </c>
      <c r="AN457" s="16">
        <v>3373000</v>
      </c>
      <c r="AO457" s="18" t="s">
        <v>131</v>
      </c>
      <c r="AP457" s="16">
        <v>26700000</v>
      </c>
      <c r="AQ457" s="16">
        <v>5170000</v>
      </c>
      <c r="AR457" s="16">
        <v>31870000</v>
      </c>
      <c r="AS457" s="16">
        <v>0</v>
      </c>
      <c r="AT457" s="16">
        <v>31870000</v>
      </c>
      <c r="AU457" s="18" t="s">
        <v>1837</v>
      </c>
      <c r="AV457" s="19">
        <v>44970</v>
      </c>
      <c r="AX457" s="25" t="s">
        <v>141</v>
      </c>
      <c r="AY457" s="16">
        <v>31870000</v>
      </c>
      <c r="BB457" s="18" t="s">
        <v>604</v>
      </c>
      <c r="BD457" s="18">
        <v>0</v>
      </c>
      <c r="BF457" s="18">
        <v>0</v>
      </c>
      <c r="BL457" s="18" t="s">
        <v>604</v>
      </c>
      <c r="BM457" s="18" t="s">
        <v>2484</v>
      </c>
      <c r="BO457" s="16">
        <v>26700000</v>
      </c>
      <c r="BP457" s="16">
        <v>0</v>
      </c>
      <c r="BQ457" s="18" t="s">
        <v>604</v>
      </c>
      <c r="BR457" s="24" t="str">
        <f t="shared" si="32"/>
        <v xml:space="preserve">H </v>
      </c>
      <c r="BS457" s="20" t="str">
        <f t="shared" si="29"/>
        <v>YMS PEDURUNGAN 3S</v>
      </c>
      <c r="BT457" s="20" t="str">
        <f t="shared" si="30"/>
        <v>3S</v>
      </c>
      <c r="BU457" s="20" t="str">
        <f t="shared" si="31"/>
        <v>4. 3S PEDURUNGAN</v>
      </c>
      <c r="BX457" s="18">
        <v>0</v>
      </c>
      <c r="BY457" s="18" t="s">
        <v>173</v>
      </c>
      <c r="CA457" s="18" t="s">
        <v>8140</v>
      </c>
      <c r="CD457" s="18" t="s">
        <v>147</v>
      </c>
      <c r="CE457" s="18" t="s">
        <v>207</v>
      </c>
      <c r="CG457" s="18" t="s">
        <v>147</v>
      </c>
      <c r="CH457" s="18" t="s">
        <v>147</v>
      </c>
      <c r="CJ457" s="18" t="s">
        <v>139</v>
      </c>
      <c r="CV457" s="18" t="s">
        <v>119</v>
      </c>
      <c r="DA457" s="18">
        <v>0</v>
      </c>
      <c r="DC457" s="18" t="s">
        <v>140</v>
      </c>
      <c r="DD457" s="18" t="s">
        <v>141</v>
      </c>
      <c r="DG457" s="16">
        <v>31870000</v>
      </c>
      <c r="DH457" s="16">
        <v>31870000</v>
      </c>
      <c r="DI457" s="16">
        <v>0</v>
      </c>
      <c r="DJ457" s="16">
        <v>31870000</v>
      </c>
      <c r="DK457" s="13">
        <v>100</v>
      </c>
      <c r="DN457" s="18" t="s">
        <v>175</v>
      </c>
      <c r="DO457" s="18" t="s">
        <v>175</v>
      </c>
      <c r="DP457" s="21" t="s">
        <v>131</v>
      </c>
      <c r="DQ457" s="16">
        <v>100000</v>
      </c>
    </row>
    <row r="458" spans="1:122" x14ac:dyDescent="0.2">
      <c r="A458" s="18" t="s">
        <v>602</v>
      </c>
      <c r="C458" s="1" t="s">
        <v>605</v>
      </c>
      <c r="D458" s="18" t="s">
        <v>119</v>
      </c>
      <c r="E458" s="18" t="s">
        <v>120</v>
      </c>
      <c r="F458" s="18" t="s">
        <v>8141</v>
      </c>
      <c r="G458" s="19">
        <v>44974</v>
      </c>
      <c r="H458" s="18" t="s">
        <v>8142</v>
      </c>
      <c r="I458" s="18" t="s">
        <v>119</v>
      </c>
      <c r="J458" s="18" t="s">
        <v>119</v>
      </c>
      <c r="K458" s="18" t="s">
        <v>8143</v>
      </c>
      <c r="L458" s="18" t="s">
        <v>8144</v>
      </c>
      <c r="M458" s="18" t="s">
        <v>8145</v>
      </c>
      <c r="P458" s="18" t="s">
        <v>8146</v>
      </c>
      <c r="R458" s="18" t="s">
        <v>8147</v>
      </c>
      <c r="S458" s="18" t="s">
        <v>8148</v>
      </c>
      <c r="T458" s="18" t="s">
        <v>8149</v>
      </c>
      <c r="U458" s="18" t="s">
        <v>122</v>
      </c>
      <c r="V458" s="18" t="s">
        <v>157</v>
      </c>
      <c r="W458" s="18" t="s">
        <v>8150</v>
      </c>
      <c r="X458" s="18" t="s">
        <v>630</v>
      </c>
      <c r="Y458" s="18" t="s">
        <v>484</v>
      </c>
      <c r="AA458" s="18" t="s">
        <v>7651</v>
      </c>
      <c r="AD458" s="18" t="s">
        <v>1985</v>
      </c>
      <c r="AE458" s="18" t="s">
        <v>126</v>
      </c>
      <c r="AF458" s="18" t="s">
        <v>214</v>
      </c>
      <c r="AG458" s="18" t="s">
        <v>1916</v>
      </c>
      <c r="AH458" s="18" t="s">
        <v>153</v>
      </c>
      <c r="AI458" s="18" t="s">
        <v>8151</v>
      </c>
      <c r="AJ458" s="18" t="s">
        <v>8152</v>
      </c>
      <c r="AK458" s="18" t="s">
        <v>130</v>
      </c>
      <c r="AL458" s="18" t="s">
        <v>2262</v>
      </c>
      <c r="AM458" s="16">
        <v>13972516</v>
      </c>
      <c r="AN458" s="16">
        <v>0</v>
      </c>
      <c r="AO458" s="18" t="s">
        <v>131</v>
      </c>
      <c r="AP458" s="16">
        <v>15015000</v>
      </c>
      <c r="AQ458" s="16">
        <v>3975000</v>
      </c>
      <c r="AR458" s="16">
        <v>18500000</v>
      </c>
      <c r="AS458" s="16">
        <v>0</v>
      </c>
      <c r="AT458" s="16">
        <v>18500000</v>
      </c>
      <c r="AU458" s="18" t="s">
        <v>1837</v>
      </c>
      <c r="AV458" s="19">
        <v>44974</v>
      </c>
      <c r="AX458" s="25" t="s">
        <v>141</v>
      </c>
      <c r="AY458" s="16">
        <v>0</v>
      </c>
      <c r="BB458" s="18" t="s">
        <v>604</v>
      </c>
      <c r="BD458" s="18">
        <v>0</v>
      </c>
      <c r="BF458" s="18">
        <v>0</v>
      </c>
      <c r="BL458" s="18" t="s">
        <v>604</v>
      </c>
      <c r="BM458" s="18" t="s">
        <v>605</v>
      </c>
      <c r="BO458" s="16">
        <v>14525000</v>
      </c>
      <c r="BP458" s="16">
        <v>290000</v>
      </c>
      <c r="BQ458" s="18" t="s">
        <v>604</v>
      </c>
      <c r="BR458" s="24" t="str">
        <f t="shared" si="32"/>
        <v xml:space="preserve">H </v>
      </c>
      <c r="BS458" s="20" t="str">
        <f t="shared" si="29"/>
        <v>YMS PEDURUNGAN 3S</v>
      </c>
      <c r="BT458" s="20" t="str">
        <f t="shared" si="30"/>
        <v>3S</v>
      </c>
      <c r="BU458" s="20" t="str">
        <f t="shared" si="31"/>
        <v>4. 3S PEDURUNGAN</v>
      </c>
      <c r="BX458" s="18">
        <v>0</v>
      </c>
      <c r="BY458" s="18" t="s">
        <v>134</v>
      </c>
      <c r="CA458" s="18" t="s">
        <v>8153</v>
      </c>
      <c r="CD458" s="18" t="s">
        <v>147</v>
      </c>
      <c r="CE458" s="18" t="s">
        <v>207</v>
      </c>
      <c r="CG458" s="18" t="s">
        <v>147</v>
      </c>
      <c r="CH458" s="18" t="s">
        <v>147</v>
      </c>
      <c r="CJ458" s="18" t="s">
        <v>139</v>
      </c>
      <c r="CV458" s="18" t="s">
        <v>119</v>
      </c>
      <c r="CY458" s="18" t="s">
        <v>8154</v>
      </c>
      <c r="CZ458" s="19">
        <v>44970</v>
      </c>
      <c r="DA458" s="18">
        <v>18500000</v>
      </c>
      <c r="DC458" s="18" t="s">
        <v>140</v>
      </c>
      <c r="DD458" s="18" t="s">
        <v>141</v>
      </c>
      <c r="DG458" s="16">
        <v>18990000</v>
      </c>
      <c r="DH458" s="16">
        <v>18500000</v>
      </c>
      <c r="DI458" s="16">
        <v>290000</v>
      </c>
      <c r="DJ458" s="16">
        <v>18790000</v>
      </c>
      <c r="DK458" s="13">
        <v>98.95</v>
      </c>
      <c r="DN458" s="18" t="s">
        <v>142</v>
      </c>
      <c r="DO458" s="18" t="s">
        <v>142</v>
      </c>
      <c r="DP458" s="21" t="s">
        <v>131</v>
      </c>
      <c r="DQ458" s="16">
        <v>0</v>
      </c>
      <c r="DR458" s="16">
        <v>100000</v>
      </c>
    </row>
    <row r="459" spans="1:122" x14ac:dyDescent="0.2">
      <c r="A459" s="18" t="s">
        <v>602</v>
      </c>
      <c r="C459" s="1" t="s">
        <v>605</v>
      </c>
      <c r="D459" s="18" t="s">
        <v>119</v>
      </c>
      <c r="E459" s="18" t="s">
        <v>120</v>
      </c>
      <c r="F459" s="18" t="s">
        <v>8155</v>
      </c>
      <c r="G459" s="19">
        <v>44975</v>
      </c>
      <c r="H459" s="18" t="s">
        <v>8156</v>
      </c>
      <c r="I459" s="18" t="s">
        <v>119</v>
      </c>
      <c r="J459" s="18" t="s">
        <v>119</v>
      </c>
      <c r="K459" s="18" t="s">
        <v>8157</v>
      </c>
      <c r="L459" s="18" t="s">
        <v>8158</v>
      </c>
      <c r="M459" s="18" t="s">
        <v>8159</v>
      </c>
      <c r="P459" s="18" t="s">
        <v>1385</v>
      </c>
      <c r="R459" s="18" t="s">
        <v>8157</v>
      </c>
      <c r="S459" s="18" t="s">
        <v>8158</v>
      </c>
      <c r="T459" s="18" t="s">
        <v>8159</v>
      </c>
      <c r="U459" s="18" t="s">
        <v>122</v>
      </c>
      <c r="V459" s="18" t="s">
        <v>143</v>
      </c>
      <c r="W459" s="18" t="s">
        <v>8160</v>
      </c>
      <c r="X459" s="18" t="s">
        <v>1075</v>
      </c>
      <c r="Y459" s="18" t="s">
        <v>549</v>
      </c>
      <c r="AA459" s="18" t="s">
        <v>1385</v>
      </c>
      <c r="AD459" s="18" t="s">
        <v>2266</v>
      </c>
      <c r="AE459" s="18" t="s">
        <v>126</v>
      </c>
      <c r="AF459" s="18" t="s">
        <v>127</v>
      </c>
      <c r="AG459" s="18" t="s">
        <v>1916</v>
      </c>
      <c r="AH459" s="18" t="s">
        <v>250</v>
      </c>
      <c r="AI459" s="18" t="s">
        <v>8161</v>
      </c>
      <c r="AJ459" s="18" t="s">
        <v>8162</v>
      </c>
      <c r="AK459" s="18" t="s">
        <v>130</v>
      </c>
      <c r="AL459" s="18" t="s">
        <v>2262</v>
      </c>
      <c r="AM459" s="16">
        <v>22022772</v>
      </c>
      <c r="AN459" s="16">
        <v>3023000</v>
      </c>
      <c r="AO459" s="18" t="s">
        <v>131</v>
      </c>
      <c r="AP459" s="16">
        <v>23195000</v>
      </c>
      <c r="AQ459" s="16">
        <v>4935000</v>
      </c>
      <c r="AR459" s="16">
        <v>28130000</v>
      </c>
      <c r="AS459" s="16">
        <v>0</v>
      </c>
      <c r="AT459" s="16">
        <v>28130000</v>
      </c>
      <c r="AU459" s="18" t="s">
        <v>1837</v>
      </c>
      <c r="AV459" s="19">
        <v>44975</v>
      </c>
      <c r="AX459" s="25" t="s">
        <v>141</v>
      </c>
      <c r="AY459" s="16">
        <v>28130000</v>
      </c>
      <c r="BB459" s="18" t="s">
        <v>604</v>
      </c>
      <c r="BD459" s="18">
        <v>0</v>
      </c>
      <c r="BF459" s="18">
        <v>0</v>
      </c>
      <c r="BL459" s="18" t="s">
        <v>604</v>
      </c>
      <c r="BM459" s="18" t="s">
        <v>605</v>
      </c>
      <c r="BO459" s="16">
        <v>23195000</v>
      </c>
      <c r="BP459" s="16">
        <v>0</v>
      </c>
      <c r="BQ459" s="18" t="s">
        <v>604</v>
      </c>
      <c r="BR459" s="24" t="str">
        <f t="shared" si="32"/>
        <v xml:space="preserve">H </v>
      </c>
      <c r="BS459" s="20" t="str">
        <f t="shared" si="29"/>
        <v>YMS PEDURUNGAN 3S</v>
      </c>
      <c r="BT459" s="20" t="str">
        <f t="shared" si="30"/>
        <v>3S</v>
      </c>
      <c r="BU459" s="20" t="str">
        <f t="shared" si="31"/>
        <v>4. 3S PEDURUNGAN</v>
      </c>
      <c r="BX459" s="18">
        <v>0</v>
      </c>
      <c r="BY459" s="18" t="s">
        <v>134</v>
      </c>
      <c r="CA459" s="18" t="s">
        <v>8163</v>
      </c>
      <c r="CD459" s="18" t="s">
        <v>147</v>
      </c>
      <c r="CE459" s="18" t="s">
        <v>207</v>
      </c>
      <c r="CG459" s="18" t="s">
        <v>147</v>
      </c>
      <c r="CH459" s="18" t="s">
        <v>147</v>
      </c>
      <c r="CJ459" s="18" t="s">
        <v>139</v>
      </c>
      <c r="CV459" s="18" t="s">
        <v>119</v>
      </c>
      <c r="CZ459" s="19">
        <v>44974</v>
      </c>
      <c r="DA459" s="18">
        <v>0</v>
      </c>
      <c r="DC459" s="18" t="s">
        <v>140</v>
      </c>
      <c r="DD459" s="18" t="s">
        <v>141</v>
      </c>
      <c r="DG459" s="16">
        <v>28130000</v>
      </c>
      <c r="DH459" s="16">
        <v>28130000</v>
      </c>
      <c r="DI459" s="16">
        <v>0</v>
      </c>
      <c r="DJ459" s="16">
        <v>28130000</v>
      </c>
      <c r="DK459" s="13">
        <v>100</v>
      </c>
      <c r="DN459" s="18" t="s">
        <v>142</v>
      </c>
      <c r="DO459" s="18" t="s">
        <v>142</v>
      </c>
      <c r="DP459" s="21" t="s">
        <v>131</v>
      </c>
      <c r="DQ459" s="16">
        <v>0</v>
      </c>
      <c r="DR459" s="16">
        <v>100000</v>
      </c>
    </row>
    <row r="460" spans="1:122" x14ac:dyDescent="0.2">
      <c r="A460" s="18" t="s">
        <v>602</v>
      </c>
      <c r="C460" s="1" t="s">
        <v>605</v>
      </c>
      <c r="D460" s="18" t="s">
        <v>119</v>
      </c>
      <c r="E460" s="18" t="s">
        <v>120</v>
      </c>
      <c r="F460" s="18" t="s">
        <v>8164</v>
      </c>
      <c r="G460" s="19">
        <v>44975</v>
      </c>
      <c r="H460" s="18" t="s">
        <v>8165</v>
      </c>
      <c r="I460" s="18" t="s">
        <v>119</v>
      </c>
      <c r="J460" s="18" t="s">
        <v>119</v>
      </c>
      <c r="K460" s="18" t="s">
        <v>8166</v>
      </c>
      <c r="L460" s="18" t="s">
        <v>8167</v>
      </c>
      <c r="M460" s="18" t="s">
        <v>8168</v>
      </c>
      <c r="P460" s="18" t="s">
        <v>499</v>
      </c>
      <c r="R460" s="18" t="s">
        <v>8166</v>
      </c>
      <c r="S460" s="18" t="s">
        <v>8167</v>
      </c>
      <c r="T460" s="18" t="s">
        <v>8168</v>
      </c>
      <c r="U460" s="18" t="s">
        <v>150</v>
      </c>
      <c r="V460" s="18" t="s">
        <v>387</v>
      </c>
      <c r="W460" s="18" t="s">
        <v>553</v>
      </c>
      <c r="X460" s="18" t="s">
        <v>474</v>
      </c>
      <c r="Z460" s="18" t="s">
        <v>320</v>
      </c>
      <c r="AA460" s="18" t="s">
        <v>499</v>
      </c>
      <c r="AD460" s="18" t="s">
        <v>2269</v>
      </c>
      <c r="AE460" s="18" t="s">
        <v>126</v>
      </c>
      <c r="AF460" s="18" t="s">
        <v>1784</v>
      </c>
      <c r="AG460" s="18" t="s">
        <v>1916</v>
      </c>
      <c r="AH460" s="18" t="s">
        <v>198</v>
      </c>
      <c r="AI460" s="18" t="s">
        <v>8169</v>
      </c>
      <c r="AJ460" s="18" t="s">
        <v>8170</v>
      </c>
      <c r="AK460" s="18" t="s">
        <v>130</v>
      </c>
      <c r="AL460" s="18" t="s">
        <v>2262</v>
      </c>
      <c r="AM460" s="16">
        <v>22212683</v>
      </c>
      <c r="AN460" s="16">
        <v>3023000</v>
      </c>
      <c r="AO460" s="18" t="s">
        <v>131</v>
      </c>
      <c r="AP460" s="16">
        <v>23395000</v>
      </c>
      <c r="AQ460" s="16">
        <v>4935000</v>
      </c>
      <c r="AR460" s="16">
        <v>28330000</v>
      </c>
      <c r="AS460" s="16">
        <v>0</v>
      </c>
      <c r="AT460" s="16">
        <v>28330000</v>
      </c>
      <c r="AU460" s="18" t="s">
        <v>1837</v>
      </c>
      <c r="AV460" s="19">
        <v>44975</v>
      </c>
      <c r="AX460" s="25" t="s">
        <v>141</v>
      </c>
      <c r="AY460" s="16">
        <v>28330000</v>
      </c>
      <c r="BB460" s="18" t="s">
        <v>604</v>
      </c>
      <c r="BD460" s="18">
        <v>0</v>
      </c>
      <c r="BF460" s="18">
        <v>0</v>
      </c>
      <c r="BL460" s="18" t="s">
        <v>604</v>
      </c>
      <c r="BM460" s="18" t="s">
        <v>605</v>
      </c>
      <c r="BO460" s="16">
        <v>23395000</v>
      </c>
      <c r="BP460" s="16">
        <v>0</v>
      </c>
      <c r="BQ460" s="18" t="s">
        <v>604</v>
      </c>
      <c r="BR460" s="24" t="str">
        <f t="shared" si="32"/>
        <v xml:space="preserve">H </v>
      </c>
      <c r="BS460" s="20" t="str">
        <f t="shared" si="29"/>
        <v>YMS PEDURUNGAN 3S</v>
      </c>
      <c r="BT460" s="20" t="str">
        <f t="shared" si="30"/>
        <v>3S</v>
      </c>
      <c r="BU460" s="20" t="str">
        <f t="shared" si="31"/>
        <v>4. 3S PEDURUNGAN</v>
      </c>
      <c r="BX460" s="18">
        <v>0</v>
      </c>
      <c r="BY460" s="18" t="s">
        <v>134</v>
      </c>
      <c r="CA460" s="18" t="s">
        <v>8171</v>
      </c>
      <c r="CD460" s="18" t="s">
        <v>147</v>
      </c>
      <c r="CE460" s="18" t="s">
        <v>207</v>
      </c>
      <c r="CG460" s="18" t="s">
        <v>147</v>
      </c>
      <c r="CH460" s="18" t="s">
        <v>147</v>
      </c>
      <c r="CJ460" s="18" t="s">
        <v>139</v>
      </c>
      <c r="CV460" s="18" t="s">
        <v>119</v>
      </c>
      <c r="DA460" s="18">
        <v>0</v>
      </c>
      <c r="DC460" s="18" t="s">
        <v>140</v>
      </c>
      <c r="DD460" s="18" t="s">
        <v>141</v>
      </c>
      <c r="DG460" s="16">
        <v>28330000</v>
      </c>
      <c r="DH460" s="16">
        <v>28330000</v>
      </c>
      <c r="DI460" s="16">
        <v>0</v>
      </c>
      <c r="DJ460" s="16">
        <v>28330000</v>
      </c>
      <c r="DK460" s="13">
        <v>100</v>
      </c>
      <c r="DN460" s="18" t="s">
        <v>142</v>
      </c>
      <c r="DO460" s="18" t="s">
        <v>142</v>
      </c>
      <c r="DP460" s="21" t="s">
        <v>131</v>
      </c>
      <c r="DQ460" s="16">
        <v>0</v>
      </c>
      <c r="DR460" s="16">
        <v>100000</v>
      </c>
    </row>
    <row r="461" spans="1:122" x14ac:dyDescent="0.2">
      <c r="A461" s="18" t="s">
        <v>602</v>
      </c>
      <c r="B461" s="18" t="s">
        <v>616</v>
      </c>
      <c r="C461" s="1" t="s">
        <v>1019</v>
      </c>
      <c r="D461" s="18" t="s">
        <v>222</v>
      </c>
      <c r="E461" s="18" t="s">
        <v>223</v>
      </c>
      <c r="F461" s="18" t="s">
        <v>8172</v>
      </c>
      <c r="G461" s="19">
        <v>44977</v>
      </c>
      <c r="H461" s="18" t="s">
        <v>8173</v>
      </c>
      <c r="I461" s="18" t="s">
        <v>119</v>
      </c>
      <c r="J461" s="18" t="s">
        <v>119</v>
      </c>
      <c r="K461" s="18" t="s">
        <v>8174</v>
      </c>
      <c r="L461" s="18" t="s">
        <v>8175</v>
      </c>
      <c r="M461" s="18" t="s">
        <v>8176</v>
      </c>
      <c r="P461" s="18" t="s">
        <v>1129</v>
      </c>
      <c r="R461" s="18" t="s">
        <v>8177</v>
      </c>
      <c r="S461" s="18" t="s">
        <v>8178</v>
      </c>
      <c r="T461" s="18" t="s">
        <v>8179</v>
      </c>
      <c r="U461" s="18" t="s">
        <v>157</v>
      </c>
      <c r="V461" s="18" t="s">
        <v>164</v>
      </c>
      <c r="W461" s="18" t="s">
        <v>1130</v>
      </c>
      <c r="X461" s="18" t="s">
        <v>319</v>
      </c>
      <c r="Z461" s="18" t="s">
        <v>320</v>
      </c>
      <c r="AA461" s="18" t="s">
        <v>1129</v>
      </c>
      <c r="AD461" s="18" t="s">
        <v>2286</v>
      </c>
      <c r="AE461" s="18" t="s">
        <v>126</v>
      </c>
      <c r="AF461" s="18" t="s">
        <v>1172</v>
      </c>
      <c r="AG461" s="18" t="s">
        <v>1916</v>
      </c>
      <c r="AH461" s="18" t="s">
        <v>205</v>
      </c>
      <c r="AI461" s="18" t="s">
        <v>8180</v>
      </c>
      <c r="AJ461" s="18" t="s">
        <v>8181</v>
      </c>
      <c r="AK461" s="18" t="s">
        <v>130</v>
      </c>
      <c r="AL461" s="18" t="s">
        <v>2262</v>
      </c>
      <c r="AM461" s="16">
        <v>18482117</v>
      </c>
      <c r="AN461" s="16">
        <v>2029000</v>
      </c>
      <c r="AO461" s="18" t="s">
        <v>131</v>
      </c>
      <c r="AP461" s="16">
        <v>19465000</v>
      </c>
      <c r="AQ461" s="16">
        <v>4135000</v>
      </c>
      <c r="AR461" s="16">
        <v>23500000</v>
      </c>
      <c r="AS461" s="16">
        <v>0</v>
      </c>
      <c r="AT461" s="16">
        <v>23500000</v>
      </c>
      <c r="AU461" s="18" t="s">
        <v>1837</v>
      </c>
      <c r="AV461" s="19">
        <v>44977</v>
      </c>
      <c r="AX461" s="25" t="s">
        <v>141</v>
      </c>
      <c r="AY461" s="16">
        <v>22500000</v>
      </c>
      <c r="BB461" s="18" t="s">
        <v>604</v>
      </c>
      <c r="BD461" s="18">
        <v>0</v>
      </c>
      <c r="BF461" s="18">
        <v>0</v>
      </c>
      <c r="BL461" s="18" t="s">
        <v>604</v>
      </c>
      <c r="BM461" s="18" t="s">
        <v>1019</v>
      </c>
      <c r="BO461" s="16">
        <v>19365000</v>
      </c>
      <c r="BP461" s="16">
        <v>0</v>
      </c>
      <c r="BQ461" s="18" t="s">
        <v>604</v>
      </c>
      <c r="BR461" s="24" t="str">
        <f t="shared" si="32"/>
        <v xml:space="preserve">H </v>
      </c>
      <c r="BS461" s="20" t="str">
        <f t="shared" si="29"/>
        <v>YMS PEDURUNGAN 3S</v>
      </c>
      <c r="BT461" s="20" t="str">
        <f t="shared" si="30"/>
        <v>3S</v>
      </c>
      <c r="BU461" s="20" t="str">
        <f t="shared" si="31"/>
        <v>4. 3S PEDURUNGAN</v>
      </c>
      <c r="BX461" s="18">
        <v>0</v>
      </c>
      <c r="BY461" s="18" t="s">
        <v>173</v>
      </c>
      <c r="CA461" s="18" t="s">
        <v>8182</v>
      </c>
      <c r="CD461" s="18" t="s">
        <v>147</v>
      </c>
      <c r="CE461" s="18" t="s">
        <v>207</v>
      </c>
      <c r="CG461" s="18" t="s">
        <v>147</v>
      </c>
      <c r="CH461" s="18" t="s">
        <v>147</v>
      </c>
      <c r="CJ461" s="18" t="s">
        <v>139</v>
      </c>
      <c r="CV461" s="18" t="s">
        <v>119</v>
      </c>
      <c r="CY461" s="18" t="s">
        <v>8183</v>
      </c>
      <c r="CZ461" s="19">
        <v>44973</v>
      </c>
      <c r="DA461" s="18">
        <v>1000000</v>
      </c>
      <c r="DC461" s="18" t="s">
        <v>140</v>
      </c>
      <c r="DD461" s="18" t="s">
        <v>141</v>
      </c>
      <c r="DG461" s="16">
        <v>23600000</v>
      </c>
      <c r="DH461" s="16">
        <v>23500000</v>
      </c>
      <c r="DI461" s="16">
        <v>0</v>
      </c>
      <c r="DJ461" s="16">
        <v>23500000</v>
      </c>
      <c r="DK461" s="13">
        <v>99.58</v>
      </c>
      <c r="DN461" s="18" t="s">
        <v>175</v>
      </c>
      <c r="DO461" s="18" t="s">
        <v>175</v>
      </c>
      <c r="DP461" s="21" t="s">
        <v>131</v>
      </c>
      <c r="DQ461" s="16">
        <v>100000</v>
      </c>
    </row>
    <row r="462" spans="1:122" x14ac:dyDescent="0.2">
      <c r="A462" s="18" t="s">
        <v>602</v>
      </c>
      <c r="C462" s="1" t="s">
        <v>605</v>
      </c>
      <c r="D462" s="18" t="s">
        <v>119</v>
      </c>
      <c r="E462" s="18" t="s">
        <v>120</v>
      </c>
      <c r="F462" s="18" t="s">
        <v>8184</v>
      </c>
      <c r="G462" s="19">
        <v>44977</v>
      </c>
      <c r="H462" s="18" t="s">
        <v>2451</v>
      </c>
      <c r="I462" s="18" t="s">
        <v>119</v>
      </c>
      <c r="J462" s="18" t="s">
        <v>119</v>
      </c>
      <c r="K462" s="18" t="s">
        <v>8185</v>
      </c>
      <c r="L462" s="18" t="s">
        <v>8186</v>
      </c>
      <c r="M462" s="18" t="s">
        <v>8187</v>
      </c>
      <c r="P462" s="18" t="s">
        <v>491</v>
      </c>
      <c r="R462" s="18" t="s">
        <v>8185</v>
      </c>
      <c r="S462" s="18" t="s">
        <v>8186</v>
      </c>
      <c r="T462" s="18" t="s">
        <v>8187</v>
      </c>
      <c r="U462" s="18" t="s">
        <v>122</v>
      </c>
      <c r="V462" s="18" t="s">
        <v>123</v>
      </c>
      <c r="W462" s="18" t="s">
        <v>2057</v>
      </c>
      <c r="X462" s="18" t="s">
        <v>493</v>
      </c>
      <c r="Z462" s="18" t="s">
        <v>320</v>
      </c>
      <c r="AA462" s="18" t="s">
        <v>491</v>
      </c>
      <c r="AD462" s="18" t="s">
        <v>2493</v>
      </c>
      <c r="AE462" s="18" t="s">
        <v>126</v>
      </c>
      <c r="AF462" s="18" t="s">
        <v>2349</v>
      </c>
      <c r="AG462" s="18" t="s">
        <v>1916</v>
      </c>
      <c r="AH462" s="18" t="s">
        <v>153</v>
      </c>
      <c r="AI462" s="18" t="s">
        <v>8188</v>
      </c>
      <c r="AJ462" s="18" t="s">
        <v>8189</v>
      </c>
      <c r="AK462" s="18" t="s">
        <v>130</v>
      </c>
      <c r="AL462" s="18" t="s">
        <v>2262</v>
      </c>
      <c r="AM462" s="16">
        <v>22060777</v>
      </c>
      <c r="AN462" s="16">
        <v>2337000</v>
      </c>
      <c r="AO462" s="18" t="s">
        <v>131</v>
      </c>
      <c r="AP462" s="16">
        <v>23235000</v>
      </c>
      <c r="AQ462" s="16">
        <v>4365000</v>
      </c>
      <c r="AR462" s="16">
        <v>27600000</v>
      </c>
      <c r="AS462" s="16">
        <v>0</v>
      </c>
      <c r="AT462" s="16">
        <v>27600000</v>
      </c>
      <c r="AU462" s="18" t="s">
        <v>1837</v>
      </c>
      <c r="AV462" s="19">
        <v>44977</v>
      </c>
      <c r="AX462" s="25" t="s">
        <v>141</v>
      </c>
      <c r="AY462" s="16">
        <v>100000</v>
      </c>
      <c r="BB462" s="18" t="s">
        <v>604</v>
      </c>
      <c r="BD462" s="18">
        <v>0</v>
      </c>
      <c r="BF462" s="18">
        <v>0</v>
      </c>
      <c r="BL462" s="18" t="s">
        <v>604</v>
      </c>
      <c r="BM462" s="18" t="s">
        <v>605</v>
      </c>
      <c r="BO462" s="16">
        <v>23235000</v>
      </c>
      <c r="BP462" s="16">
        <v>0</v>
      </c>
      <c r="BQ462" s="18" t="s">
        <v>604</v>
      </c>
      <c r="BR462" s="24" t="str">
        <f t="shared" si="32"/>
        <v xml:space="preserve">H </v>
      </c>
      <c r="BS462" s="20" t="str">
        <f t="shared" si="29"/>
        <v>YMS PEDURUNGAN 3S</v>
      </c>
      <c r="BT462" s="20" t="str">
        <f t="shared" si="30"/>
        <v>3S</v>
      </c>
      <c r="BU462" s="20" t="str">
        <f t="shared" si="31"/>
        <v>4. 3S PEDURUNGAN</v>
      </c>
      <c r="BX462" s="18">
        <v>0</v>
      </c>
      <c r="BY462" s="18" t="s">
        <v>134</v>
      </c>
      <c r="CA462" s="18" t="s">
        <v>8190</v>
      </c>
      <c r="CD462" s="18" t="s">
        <v>147</v>
      </c>
      <c r="CE462" s="18" t="s">
        <v>207</v>
      </c>
      <c r="CG462" s="18" t="s">
        <v>147</v>
      </c>
      <c r="CH462" s="18" t="s">
        <v>147</v>
      </c>
      <c r="CJ462" s="18" t="s">
        <v>139</v>
      </c>
      <c r="CV462" s="18" t="s">
        <v>119</v>
      </c>
      <c r="CY462" s="18" t="s">
        <v>8191</v>
      </c>
      <c r="CZ462" s="19">
        <v>44977</v>
      </c>
      <c r="DA462" s="18">
        <v>27500000</v>
      </c>
      <c r="DC462" s="18" t="s">
        <v>140</v>
      </c>
      <c r="DD462" s="18" t="s">
        <v>141</v>
      </c>
      <c r="DG462" s="16">
        <v>27600000</v>
      </c>
      <c r="DH462" s="16">
        <v>27600000</v>
      </c>
      <c r="DI462" s="16">
        <v>0</v>
      </c>
      <c r="DJ462" s="16">
        <v>27600000</v>
      </c>
      <c r="DK462" s="13">
        <v>100</v>
      </c>
      <c r="DN462" s="18" t="s">
        <v>142</v>
      </c>
      <c r="DO462" s="18" t="s">
        <v>142</v>
      </c>
      <c r="DP462" s="21" t="s">
        <v>131</v>
      </c>
      <c r="DQ462" s="16">
        <v>0</v>
      </c>
      <c r="DR462" s="16">
        <v>100000</v>
      </c>
    </row>
    <row r="463" spans="1:122" x14ac:dyDescent="0.2">
      <c r="A463" s="18" t="s">
        <v>602</v>
      </c>
      <c r="C463" s="1" t="s">
        <v>605</v>
      </c>
      <c r="D463" s="18" t="s">
        <v>119</v>
      </c>
      <c r="E463" s="18" t="s">
        <v>120</v>
      </c>
      <c r="F463" s="18" t="s">
        <v>8192</v>
      </c>
      <c r="G463" s="19">
        <v>44977</v>
      </c>
      <c r="H463" s="18" t="s">
        <v>8193</v>
      </c>
      <c r="I463" s="18" t="s">
        <v>119</v>
      </c>
      <c r="J463" s="18" t="s">
        <v>119</v>
      </c>
      <c r="K463" s="18" t="s">
        <v>8194</v>
      </c>
      <c r="L463" s="18" t="s">
        <v>8195</v>
      </c>
      <c r="M463" s="18" t="s">
        <v>8196</v>
      </c>
      <c r="P463" s="18" t="s">
        <v>537</v>
      </c>
      <c r="R463" s="18" t="s">
        <v>8194</v>
      </c>
      <c r="S463" s="18" t="s">
        <v>8195</v>
      </c>
      <c r="T463" s="18" t="s">
        <v>8196</v>
      </c>
      <c r="U463" s="18" t="s">
        <v>123</v>
      </c>
      <c r="V463" s="18" t="s">
        <v>188</v>
      </c>
      <c r="W463" s="18" t="s">
        <v>1015</v>
      </c>
      <c r="X463" s="18" t="s">
        <v>319</v>
      </c>
      <c r="Z463" s="18" t="s">
        <v>320</v>
      </c>
      <c r="AA463" s="18" t="s">
        <v>537</v>
      </c>
      <c r="AD463" s="18" t="s">
        <v>1170</v>
      </c>
      <c r="AE463" s="18" t="s">
        <v>126</v>
      </c>
      <c r="AF463" s="18" t="s">
        <v>1169</v>
      </c>
      <c r="AG463" s="18" t="s">
        <v>260</v>
      </c>
      <c r="AH463" s="18" t="s">
        <v>250</v>
      </c>
      <c r="AI463" s="18" t="s">
        <v>8197</v>
      </c>
      <c r="AJ463" s="18" t="s">
        <v>8198</v>
      </c>
      <c r="AK463" s="18" t="s">
        <v>130</v>
      </c>
      <c r="AL463" s="18" t="s">
        <v>2253</v>
      </c>
      <c r="AM463" s="16">
        <v>17520415</v>
      </c>
      <c r="AN463" s="16">
        <v>1917000</v>
      </c>
      <c r="AO463" s="18" t="s">
        <v>131</v>
      </c>
      <c r="AP463" s="16">
        <v>19065000</v>
      </c>
      <c r="AQ463" s="16">
        <v>4135000</v>
      </c>
      <c r="AR463" s="16">
        <v>22600000</v>
      </c>
      <c r="AS463" s="16">
        <v>0</v>
      </c>
      <c r="AT463" s="16">
        <v>22600000</v>
      </c>
      <c r="AU463" s="18" t="s">
        <v>1837</v>
      </c>
      <c r="AV463" s="19">
        <v>44977</v>
      </c>
      <c r="AX463" s="25" t="s">
        <v>141</v>
      </c>
      <c r="AY463" s="16">
        <v>3500000</v>
      </c>
      <c r="BB463" s="18" t="s">
        <v>604</v>
      </c>
      <c r="BD463" s="18">
        <v>0</v>
      </c>
      <c r="BF463" s="18">
        <v>0</v>
      </c>
      <c r="BL463" s="18" t="s">
        <v>604</v>
      </c>
      <c r="BM463" s="18" t="s">
        <v>605</v>
      </c>
      <c r="BO463" s="16">
        <v>18465000</v>
      </c>
      <c r="BP463" s="16">
        <v>600000</v>
      </c>
      <c r="BQ463" s="18" t="s">
        <v>604</v>
      </c>
      <c r="BR463" s="24" t="str">
        <f t="shared" si="32"/>
        <v xml:space="preserve">H </v>
      </c>
      <c r="BS463" s="20" t="str">
        <f t="shared" si="29"/>
        <v>YMS PEDURUNGAN 3S</v>
      </c>
      <c r="BT463" s="20" t="str">
        <f t="shared" si="30"/>
        <v>3S</v>
      </c>
      <c r="BU463" s="20" t="str">
        <f t="shared" si="31"/>
        <v>4. 3S PEDURUNGAN</v>
      </c>
      <c r="BX463" s="18">
        <v>0</v>
      </c>
      <c r="BY463" s="18" t="s">
        <v>134</v>
      </c>
      <c r="CA463" s="18" t="s">
        <v>8199</v>
      </c>
      <c r="CD463" s="18" t="s">
        <v>147</v>
      </c>
      <c r="CE463" s="18" t="s">
        <v>207</v>
      </c>
      <c r="CG463" s="18" t="s">
        <v>147</v>
      </c>
      <c r="CH463" s="18" t="s">
        <v>147</v>
      </c>
      <c r="CJ463" s="18" t="s">
        <v>139</v>
      </c>
      <c r="CV463" s="18" t="s">
        <v>119</v>
      </c>
      <c r="CY463" s="18" t="s">
        <v>8200</v>
      </c>
      <c r="CZ463" s="19">
        <v>44977</v>
      </c>
      <c r="DA463" s="18">
        <v>19100000</v>
      </c>
      <c r="DC463" s="18" t="s">
        <v>140</v>
      </c>
      <c r="DD463" s="18" t="s">
        <v>141</v>
      </c>
      <c r="DG463" s="16">
        <v>23200000</v>
      </c>
      <c r="DH463" s="16">
        <v>22600000</v>
      </c>
      <c r="DI463" s="16">
        <v>600000</v>
      </c>
      <c r="DJ463" s="16">
        <v>23200000</v>
      </c>
      <c r="DK463" s="13">
        <v>100</v>
      </c>
      <c r="DN463" s="18" t="s">
        <v>142</v>
      </c>
      <c r="DO463" s="18" t="s">
        <v>142</v>
      </c>
      <c r="DP463" s="21" t="s">
        <v>131</v>
      </c>
      <c r="DQ463" s="16">
        <v>0</v>
      </c>
      <c r="DR463" s="16">
        <v>200000</v>
      </c>
    </row>
    <row r="464" spans="1:122" x14ac:dyDescent="0.2">
      <c r="A464" s="18" t="s">
        <v>602</v>
      </c>
      <c r="C464" s="1" t="s">
        <v>605</v>
      </c>
      <c r="D464" s="18" t="s">
        <v>119</v>
      </c>
      <c r="E464" s="18" t="s">
        <v>120</v>
      </c>
      <c r="F464" s="18" t="s">
        <v>8201</v>
      </c>
      <c r="G464" s="19">
        <v>44978</v>
      </c>
      <c r="H464" s="18" t="s">
        <v>8202</v>
      </c>
      <c r="I464" s="18" t="s">
        <v>119</v>
      </c>
      <c r="J464" s="18" t="s">
        <v>119</v>
      </c>
      <c r="K464" s="18" t="s">
        <v>8203</v>
      </c>
      <c r="L464" s="18" t="s">
        <v>8204</v>
      </c>
      <c r="M464" s="18" t="s">
        <v>8205</v>
      </c>
      <c r="P464" s="18" t="s">
        <v>2179</v>
      </c>
      <c r="R464" s="18" t="s">
        <v>8203</v>
      </c>
      <c r="S464" s="18" t="s">
        <v>8204</v>
      </c>
      <c r="T464" s="18" t="s">
        <v>8205</v>
      </c>
      <c r="U464" s="18" t="s">
        <v>122</v>
      </c>
      <c r="V464" s="18" t="s">
        <v>143</v>
      </c>
      <c r="W464" s="18" t="s">
        <v>2180</v>
      </c>
      <c r="X464" s="18" t="s">
        <v>505</v>
      </c>
      <c r="Z464" s="18" t="s">
        <v>320</v>
      </c>
      <c r="AA464" s="18" t="s">
        <v>2179</v>
      </c>
      <c r="AD464" s="18" t="s">
        <v>2269</v>
      </c>
      <c r="AE464" s="18" t="s">
        <v>126</v>
      </c>
      <c r="AF464" s="18" t="s">
        <v>1784</v>
      </c>
      <c r="AG464" s="18" t="s">
        <v>1916</v>
      </c>
      <c r="AH464" s="18" t="s">
        <v>198</v>
      </c>
      <c r="AI464" s="18" t="s">
        <v>8206</v>
      </c>
      <c r="AJ464" s="18" t="s">
        <v>8207</v>
      </c>
      <c r="AK464" s="18" t="s">
        <v>130</v>
      </c>
      <c r="AL464" s="18" t="s">
        <v>2262</v>
      </c>
      <c r="AM464" s="16">
        <v>22212683</v>
      </c>
      <c r="AN464" s="16">
        <v>3023000</v>
      </c>
      <c r="AO464" s="18" t="s">
        <v>131</v>
      </c>
      <c r="AP464" s="16">
        <v>23395000</v>
      </c>
      <c r="AQ464" s="16">
        <v>4935000</v>
      </c>
      <c r="AR464" s="16">
        <v>28330000</v>
      </c>
      <c r="AS464" s="16">
        <v>0</v>
      </c>
      <c r="AT464" s="16">
        <v>28330000</v>
      </c>
      <c r="AU464" s="18" t="s">
        <v>1837</v>
      </c>
      <c r="AV464" s="19">
        <v>44978</v>
      </c>
      <c r="AX464" s="25" t="s">
        <v>141</v>
      </c>
      <c r="AY464" s="16">
        <v>28330000</v>
      </c>
      <c r="BB464" s="18" t="s">
        <v>604</v>
      </c>
      <c r="BD464" s="18">
        <v>0</v>
      </c>
      <c r="BF464" s="18">
        <v>0</v>
      </c>
      <c r="BL464" s="18" t="s">
        <v>604</v>
      </c>
      <c r="BM464" s="18" t="s">
        <v>605</v>
      </c>
      <c r="BO464" s="16">
        <v>23395000</v>
      </c>
      <c r="BP464" s="16">
        <v>0</v>
      </c>
      <c r="BQ464" s="18" t="s">
        <v>604</v>
      </c>
      <c r="BR464" s="24" t="str">
        <f t="shared" si="32"/>
        <v xml:space="preserve">H </v>
      </c>
      <c r="BS464" s="20" t="str">
        <f t="shared" si="29"/>
        <v>YMS PEDURUNGAN 3S</v>
      </c>
      <c r="BT464" s="20" t="str">
        <f t="shared" si="30"/>
        <v>3S</v>
      </c>
      <c r="BU464" s="20" t="str">
        <f t="shared" si="31"/>
        <v>4. 3S PEDURUNGAN</v>
      </c>
      <c r="BX464" s="18">
        <v>0</v>
      </c>
      <c r="BY464" s="18" t="s">
        <v>134</v>
      </c>
      <c r="CA464" s="18" t="s">
        <v>8208</v>
      </c>
      <c r="CD464" s="18" t="s">
        <v>147</v>
      </c>
      <c r="CE464" s="18" t="s">
        <v>207</v>
      </c>
      <c r="CG464" s="18" t="s">
        <v>147</v>
      </c>
      <c r="CH464" s="18" t="s">
        <v>147</v>
      </c>
      <c r="CJ464" s="18" t="s">
        <v>139</v>
      </c>
      <c r="CV464" s="18" t="s">
        <v>119</v>
      </c>
      <c r="DA464" s="18">
        <v>0</v>
      </c>
      <c r="DC464" s="18" t="s">
        <v>140</v>
      </c>
      <c r="DD464" s="18" t="s">
        <v>141</v>
      </c>
      <c r="DG464" s="16">
        <v>28330000</v>
      </c>
      <c r="DH464" s="16">
        <v>28330000</v>
      </c>
      <c r="DI464" s="16">
        <v>0</v>
      </c>
      <c r="DJ464" s="16">
        <v>28330000</v>
      </c>
      <c r="DK464" s="13">
        <v>100</v>
      </c>
      <c r="DN464" s="18" t="s">
        <v>142</v>
      </c>
      <c r="DO464" s="18" t="s">
        <v>142</v>
      </c>
      <c r="DP464" s="21" t="s">
        <v>131</v>
      </c>
      <c r="DQ464" s="16">
        <v>0</v>
      </c>
      <c r="DR464" s="16">
        <v>100000</v>
      </c>
    </row>
    <row r="465" spans="1:122" x14ac:dyDescent="0.2">
      <c r="A465" s="18" t="s">
        <v>602</v>
      </c>
      <c r="C465" s="1" t="s">
        <v>605</v>
      </c>
      <c r="D465" s="18" t="s">
        <v>119</v>
      </c>
      <c r="E465" s="18" t="s">
        <v>120</v>
      </c>
      <c r="F465" s="18" t="s">
        <v>8209</v>
      </c>
      <c r="G465" s="19">
        <v>44978</v>
      </c>
      <c r="H465" s="18" t="s">
        <v>8210</v>
      </c>
      <c r="I465" s="18" t="s">
        <v>119</v>
      </c>
      <c r="J465" s="18" t="s">
        <v>119</v>
      </c>
      <c r="K465" s="18" t="s">
        <v>8211</v>
      </c>
      <c r="L465" s="18" t="s">
        <v>8212</v>
      </c>
      <c r="M465" s="18" t="s">
        <v>8213</v>
      </c>
      <c r="P465" s="18" t="s">
        <v>606</v>
      </c>
      <c r="R465" s="18" t="s">
        <v>8211</v>
      </c>
      <c r="S465" s="18" t="s">
        <v>8212</v>
      </c>
      <c r="T465" s="18" t="s">
        <v>8213</v>
      </c>
      <c r="U465" s="18" t="s">
        <v>157</v>
      </c>
      <c r="V465" s="18" t="s">
        <v>202</v>
      </c>
      <c r="W465" s="18" t="s">
        <v>607</v>
      </c>
      <c r="X465" s="18" t="s">
        <v>319</v>
      </c>
      <c r="Z465" s="18" t="s">
        <v>320</v>
      </c>
      <c r="AA465" s="18" t="s">
        <v>606</v>
      </c>
      <c r="AD465" s="18" t="s">
        <v>2295</v>
      </c>
      <c r="AE465" s="18" t="s">
        <v>126</v>
      </c>
      <c r="AF465" s="18" t="s">
        <v>1169</v>
      </c>
      <c r="AG465" s="18" t="s">
        <v>1916</v>
      </c>
      <c r="AH465" s="18" t="s">
        <v>153</v>
      </c>
      <c r="AI465" s="18" t="s">
        <v>8214</v>
      </c>
      <c r="AJ465" s="18" t="s">
        <v>8215</v>
      </c>
      <c r="AK465" s="18" t="s">
        <v>130</v>
      </c>
      <c r="AL465" s="18" t="s">
        <v>2262</v>
      </c>
      <c r="AM465" s="16">
        <v>18102407</v>
      </c>
      <c r="AN465" s="16">
        <v>2029000</v>
      </c>
      <c r="AO465" s="18" t="s">
        <v>131</v>
      </c>
      <c r="AP465" s="16">
        <v>19065000</v>
      </c>
      <c r="AQ465" s="16">
        <v>4135000</v>
      </c>
      <c r="AR465" s="16">
        <v>23200000</v>
      </c>
      <c r="AS465" s="16">
        <v>0</v>
      </c>
      <c r="AT465" s="16">
        <v>23200000</v>
      </c>
      <c r="AU465" s="18" t="s">
        <v>1837</v>
      </c>
      <c r="AV465" s="19">
        <v>44978</v>
      </c>
      <c r="AX465" s="25" t="s">
        <v>141</v>
      </c>
      <c r="AY465" s="16">
        <v>23200000</v>
      </c>
      <c r="BB465" s="18" t="s">
        <v>604</v>
      </c>
      <c r="BD465" s="18">
        <v>0</v>
      </c>
      <c r="BF465" s="18">
        <v>0</v>
      </c>
      <c r="BL465" s="18" t="s">
        <v>604</v>
      </c>
      <c r="BM465" s="18" t="s">
        <v>605</v>
      </c>
      <c r="BO465" s="16">
        <v>19065000</v>
      </c>
      <c r="BP465" s="16">
        <v>0</v>
      </c>
      <c r="BQ465" s="18" t="s">
        <v>604</v>
      </c>
      <c r="BR465" s="24" t="str">
        <f t="shared" si="32"/>
        <v xml:space="preserve">H </v>
      </c>
      <c r="BS465" s="20" t="str">
        <f t="shared" si="29"/>
        <v>YMS PEDURUNGAN 3S</v>
      </c>
      <c r="BT465" s="20" t="str">
        <f t="shared" si="30"/>
        <v>3S</v>
      </c>
      <c r="BU465" s="20" t="str">
        <f t="shared" si="31"/>
        <v>4. 3S PEDURUNGAN</v>
      </c>
      <c r="BX465" s="18">
        <v>0</v>
      </c>
      <c r="BY465" s="18" t="s">
        <v>134</v>
      </c>
      <c r="CA465" s="18" t="s">
        <v>8216</v>
      </c>
      <c r="CD465" s="18" t="s">
        <v>147</v>
      </c>
      <c r="CE465" s="18" t="s">
        <v>207</v>
      </c>
      <c r="CG465" s="18" t="s">
        <v>147</v>
      </c>
      <c r="CH465" s="18" t="s">
        <v>147</v>
      </c>
      <c r="CJ465" s="18" t="s">
        <v>139</v>
      </c>
      <c r="CV465" s="18" t="s">
        <v>119</v>
      </c>
      <c r="DA465" s="18">
        <v>0</v>
      </c>
      <c r="DC465" s="18" t="s">
        <v>140</v>
      </c>
      <c r="DD465" s="18" t="s">
        <v>141</v>
      </c>
      <c r="DG465" s="16">
        <v>23200000</v>
      </c>
      <c r="DH465" s="16">
        <v>23200000</v>
      </c>
      <c r="DI465" s="16">
        <v>0</v>
      </c>
      <c r="DJ465" s="16">
        <v>23200000</v>
      </c>
      <c r="DK465" s="13">
        <v>100</v>
      </c>
      <c r="DN465" s="18" t="s">
        <v>142</v>
      </c>
      <c r="DO465" s="18" t="s">
        <v>142</v>
      </c>
      <c r="DP465" s="21" t="s">
        <v>131</v>
      </c>
      <c r="DQ465" s="16">
        <v>0</v>
      </c>
      <c r="DR465" s="16">
        <v>100000</v>
      </c>
    </row>
    <row r="466" spans="1:122" x14ac:dyDescent="0.2">
      <c r="A466" s="18" t="s">
        <v>602</v>
      </c>
      <c r="C466" s="1" t="s">
        <v>605</v>
      </c>
      <c r="D466" s="18" t="s">
        <v>119</v>
      </c>
      <c r="E466" s="18" t="s">
        <v>120</v>
      </c>
      <c r="F466" s="18" t="s">
        <v>8217</v>
      </c>
      <c r="G466" s="19">
        <v>44979</v>
      </c>
      <c r="H466" s="18" t="s">
        <v>8218</v>
      </c>
      <c r="I466" s="18" t="s">
        <v>119</v>
      </c>
      <c r="J466" s="18" t="s">
        <v>119</v>
      </c>
      <c r="K466" s="18" t="s">
        <v>8219</v>
      </c>
      <c r="L466" s="18" t="s">
        <v>8220</v>
      </c>
      <c r="M466" s="18" t="s">
        <v>8221</v>
      </c>
      <c r="P466" s="18" t="s">
        <v>1236</v>
      </c>
      <c r="R466" s="18" t="s">
        <v>8219</v>
      </c>
      <c r="S466" s="18" t="s">
        <v>8220</v>
      </c>
      <c r="T466" s="18" t="s">
        <v>8221</v>
      </c>
      <c r="U466" s="18" t="s">
        <v>143</v>
      </c>
      <c r="V466" s="18" t="s">
        <v>123</v>
      </c>
      <c r="W466" s="18" t="s">
        <v>1237</v>
      </c>
      <c r="X466" s="18" t="s">
        <v>505</v>
      </c>
      <c r="Z466" s="18" t="s">
        <v>320</v>
      </c>
      <c r="AA466" s="18" t="s">
        <v>1236</v>
      </c>
      <c r="AD466" s="18" t="s">
        <v>1257</v>
      </c>
      <c r="AE466" s="18" t="s">
        <v>126</v>
      </c>
      <c r="AF466" s="18" t="s">
        <v>214</v>
      </c>
      <c r="AG466" s="18" t="s">
        <v>260</v>
      </c>
      <c r="AH466" s="18" t="s">
        <v>129</v>
      </c>
      <c r="AI466" s="18" t="s">
        <v>8222</v>
      </c>
      <c r="AJ466" s="18" t="s">
        <v>8223</v>
      </c>
      <c r="AK466" s="18" t="s">
        <v>130</v>
      </c>
      <c r="AL466" s="18" t="s">
        <v>2253</v>
      </c>
      <c r="AM466" s="16">
        <v>13972516</v>
      </c>
      <c r="AN466" s="16">
        <v>1875000</v>
      </c>
      <c r="AO466" s="18" t="s">
        <v>131</v>
      </c>
      <c r="AP466" s="16">
        <v>15015000</v>
      </c>
      <c r="AQ466" s="16">
        <v>3975000</v>
      </c>
      <c r="AR466" s="16">
        <v>18400000</v>
      </c>
      <c r="AS466" s="16">
        <v>0</v>
      </c>
      <c r="AT466" s="16">
        <v>18400000</v>
      </c>
      <c r="AU466" s="18" t="s">
        <v>1837</v>
      </c>
      <c r="AV466" s="19">
        <v>44979</v>
      </c>
      <c r="AX466" s="25" t="s">
        <v>141</v>
      </c>
      <c r="AY466" s="16">
        <v>400000</v>
      </c>
      <c r="BB466" s="18" t="s">
        <v>604</v>
      </c>
      <c r="BD466" s="18">
        <v>0</v>
      </c>
      <c r="BF466" s="18">
        <v>0</v>
      </c>
      <c r="BL466" s="18" t="s">
        <v>604</v>
      </c>
      <c r="BM466" s="18" t="s">
        <v>605</v>
      </c>
      <c r="BO466" s="16">
        <v>14425000</v>
      </c>
      <c r="BP466" s="16">
        <v>590000</v>
      </c>
      <c r="BQ466" s="18" t="s">
        <v>604</v>
      </c>
      <c r="BR466" s="24" t="str">
        <f t="shared" si="32"/>
        <v xml:space="preserve">H </v>
      </c>
      <c r="BS466" s="20" t="str">
        <f t="shared" si="29"/>
        <v>YMS PEDURUNGAN 3S</v>
      </c>
      <c r="BT466" s="20" t="str">
        <f t="shared" si="30"/>
        <v>3S</v>
      </c>
      <c r="BU466" s="20" t="str">
        <f t="shared" si="31"/>
        <v>4. 3S PEDURUNGAN</v>
      </c>
      <c r="BX466" s="18">
        <v>0</v>
      </c>
      <c r="BY466" s="18" t="s">
        <v>134</v>
      </c>
      <c r="CA466" s="18" t="s">
        <v>8224</v>
      </c>
      <c r="CD466" s="18" t="s">
        <v>147</v>
      </c>
      <c r="CE466" s="18" t="s">
        <v>207</v>
      </c>
      <c r="CG466" s="18" t="s">
        <v>147</v>
      </c>
      <c r="CH466" s="18" t="s">
        <v>147</v>
      </c>
      <c r="CJ466" s="18" t="s">
        <v>139</v>
      </c>
      <c r="CV466" s="18" t="s">
        <v>119</v>
      </c>
      <c r="CY466" s="18" t="s">
        <v>8225</v>
      </c>
      <c r="CZ466" s="19">
        <v>44979</v>
      </c>
      <c r="DA466" s="18">
        <v>18000000</v>
      </c>
      <c r="DC466" s="18" t="s">
        <v>140</v>
      </c>
      <c r="DD466" s="18" t="s">
        <v>141</v>
      </c>
      <c r="DG466" s="16">
        <v>18990000</v>
      </c>
      <c r="DH466" s="16">
        <v>18400000</v>
      </c>
      <c r="DI466" s="16">
        <v>590000</v>
      </c>
      <c r="DJ466" s="16">
        <v>18990000</v>
      </c>
      <c r="DK466" s="13">
        <v>100</v>
      </c>
      <c r="DN466" s="18" t="s">
        <v>142</v>
      </c>
      <c r="DO466" s="18" t="s">
        <v>142</v>
      </c>
      <c r="DP466" s="21" t="s">
        <v>131</v>
      </c>
      <c r="DQ466" s="16">
        <v>0</v>
      </c>
      <c r="DR466" s="16">
        <v>200000</v>
      </c>
    </row>
    <row r="467" spans="1:122" x14ac:dyDescent="0.2">
      <c r="A467" s="18" t="s">
        <v>602</v>
      </c>
      <c r="C467" s="1" t="s">
        <v>605</v>
      </c>
      <c r="D467" s="18" t="s">
        <v>119</v>
      </c>
      <c r="E467" s="18" t="s">
        <v>120</v>
      </c>
      <c r="F467" s="18" t="s">
        <v>8226</v>
      </c>
      <c r="G467" s="19">
        <v>44980</v>
      </c>
      <c r="H467" s="18" t="s">
        <v>8227</v>
      </c>
      <c r="I467" s="18" t="s">
        <v>119</v>
      </c>
      <c r="J467" s="18" t="s">
        <v>119</v>
      </c>
      <c r="K467" s="18" t="s">
        <v>8228</v>
      </c>
      <c r="L467" s="18" t="s">
        <v>8229</v>
      </c>
      <c r="M467" s="18" t="s">
        <v>8230</v>
      </c>
      <c r="P467" s="18" t="s">
        <v>317</v>
      </c>
      <c r="R467" s="18" t="s">
        <v>8228</v>
      </c>
      <c r="S467" s="18" t="s">
        <v>8229</v>
      </c>
      <c r="T467" s="18" t="s">
        <v>8230</v>
      </c>
      <c r="U467" s="18" t="s">
        <v>157</v>
      </c>
      <c r="V467" s="18" t="s">
        <v>354</v>
      </c>
      <c r="W467" s="18" t="s">
        <v>617</v>
      </c>
      <c r="X467" s="18" t="s">
        <v>319</v>
      </c>
      <c r="Z467" s="18" t="s">
        <v>320</v>
      </c>
      <c r="AA467" s="18" t="s">
        <v>317</v>
      </c>
      <c r="AD467" s="18" t="s">
        <v>2218</v>
      </c>
      <c r="AE467" s="18" t="s">
        <v>126</v>
      </c>
      <c r="AF467" s="18" t="s">
        <v>214</v>
      </c>
      <c r="AG467" s="18" t="s">
        <v>1916</v>
      </c>
      <c r="AH467" s="18" t="s">
        <v>250</v>
      </c>
      <c r="AI467" s="18" t="s">
        <v>8231</v>
      </c>
      <c r="AJ467" s="18" t="s">
        <v>8232</v>
      </c>
      <c r="AK467" s="18" t="s">
        <v>130</v>
      </c>
      <c r="AL467" s="18" t="s">
        <v>2262</v>
      </c>
      <c r="AM467" s="16">
        <v>14257939</v>
      </c>
      <c r="AN467" s="16">
        <v>1987000</v>
      </c>
      <c r="AO467" s="18" t="s">
        <v>131</v>
      </c>
      <c r="AP467" s="16">
        <v>15015000</v>
      </c>
      <c r="AQ467" s="16">
        <v>3975000</v>
      </c>
      <c r="AR467" s="16">
        <v>18500000</v>
      </c>
      <c r="AS467" s="16">
        <v>0</v>
      </c>
      <c r="AT467" s="16">
        <v>18500000</v>
      </c>
      <c r="AU467" s="18" t="s">
        <v>1837</v>
      </c>
      <c r="AV467" s="19">
        <v>44980</v>
      </c>
      <c r="AX467" s="25" t="s">
        <v>141</v>
      </c>
      <c r="AY467" s="16">
        <v>18500000</v>
      </c>
      <c r="BB467" s="18" t="s">
        <v>604</v>
      </c>
      <c r="BD467" s="18">
        <v>0</v>
      </c>
      <c r="BF467" s="18">
        <v>0</v>
      </c>
      <c r="BL467" s="18" t="s">
        <v>604</v>
      </c>
      <c r="BM467" s="18" t="s">
        <v>605</v>
      </c>
      <c r="BO467" s="16">
        <v>14525000</v>
      </c>
      <c r="BP467" s="16">
        <v>290000</v>
      </c>
      <c r="BQ467" s="18" t="s">
        <v>604</v>
      </c>
      <c r="BR467" s="24" t="str">
        <f t="shared" si="32"/>
        <v xml:space="preserve">H </v>
      </c>
      <c r="BS467" s="20" t="str">
        <f t="shared" si="29"/>
        <v>YMS PEDURUNGAN 3S</v>
      </c>
      <c r="BT467" s="20" t="str">
        <f t="shared" si="30"/>
        <v>3S</v>
      </c>
      <c r="BU467" s="20" t="str">
        <f t="shared" si="31"/>
        <v>4. 3S PEDURUNGAN</v>
      </c>
      <c r="BX467" s="18">
        <v>0</v>
      </c>
      <c r="BY467" s="18" t="s">
        <v>134</v>
      </c>
      <c r="CA467" s="18" t="s">
        <v>8233</v>
      </c>
      <c r="CD467" s="18" t="s">
        <v>147</v>
      </c>
      <c r="CE467" s="18" t="s">
        <v>207</v>
      </c>
      <c r="CG467" s="18" t="s">
        <v>147</v>
      </c>
      <c r="CH467" s="18" t="s">
        <v>147</v>
      </c>
      <c r="CJ467" s="18" t="s">
        <v>139</v>
      </c>
      <c r="CV467" s="18" t="s">
        <v>119</v>
      </c>
      <c r="DA467" s="18">
        <v>0</v>
      </c>
      <c r="DC467" s="18" t="s">
        <v>140</v>
      </c>
      <c r="DD467" s="18" t="s">
        <v>141</v>
      </c>
      <c r="DG467" s="16">
        <v>18990000</v>
      </c>
      <c r="DH467" s="16">
        <v>18500000</v>
      </c>
      <c r="DI467" s="16">
        <v>290000</v>
      </c>
      <c r="DJ467" s="16">
        <v>18790000</v>
      </c>
      <c r="DK467" s="13">
        <v>98.95</v>
      </c>
      <c r="DN467" s="18" t="s">
        <v>142</v>
      </c>
      <c r="DO467" s="18" t="s">
        <v>142</v>
      </c>
      <c r="DP467" s="21" t="s">
        <v>131</v>
      </c>
      <c r="DQ467" s="16">
        <v>0</v>
      </c>
      <c r="DR467" s="16">
        <v>100000</v>
      </c>
    </row>
    <row r="468" spans="1:122" x14ac:dyDescent="0.2">
      <c r="A468" s="18" t="s">
        <v>602</v>
      </c>
      <c r="B468" s="18" t="s">
        <v>614</v>
      </c>
      <c r="C468" s="1" t="s">
        <v>1016</v>
      </c>
      <c r="D468" s="18" t="s">
        <v>222</v>
      </c>
      <c r="E468" s="18" t="s">
        <v>223</v>
      </c>
      <c r="F468" s="18" t="s">
        <v>8234</v>
      </c>
      <c r="G468" s="19">
        <v>44981</v>
      </c>
      <c r="H468" s="18" t="s">
        <v>8235</v>
      </c>
      <c r="I468" s="18" t="s">
        <v>119</v>
      </c>
      <c r="J468" s="18" t="s">
        <v>119</v>
      </c>
      <c r="K468" s="18" t="s">
        <v>8236</v>
      </c>
      <c r="L468" s="18" t="s">
        <v>385</v>
      </c>
      <c r="M468" s="18" t="s">
        <v>8237</v>
      </c>
      <c r="P468" s="18" t="s">
        <v>499</v>
      </c>
      <c r="R468" s="18" t="s">
        <v>8236</v>
      </c>
      <c r="S468" s="18" t="s">
        <v>385</v>
      </c>
      <c r="T468" s="18" t="s">
        <v>8237</v>
      </c>
      <c r="U468" s="18" t="s">
        <v>188</v>
      </c>
      <c r="V468" s="18" t="s">
        <v>193</v>
      </c>
      <c r="W468" s="18" t="s">
        <v>553</v>
      </c>
      <c r="X468" s="18" t="s">
        <v>474</v>
      </c>
      <c r="Z468" s="18" t="s">
        <v>320</v>
      </c>
      <c r="AA468" s="18" t="s">
        <v>499</v>
      </c>
      <c r="AD468" s="18" t="s">
        <v>2303</v>
      </c>
      <c r="AE468" s="18" t="s">
        <v>126</v>
      </c>
      <c r="AF468" s="18" t="s">
        <v>214</v>
      </c>
      <c r="AG468" s="18" t="s">
        <v>1916</v>
      </c>
      <c r="AH468" s="18" t="s">
        <v>129</v>
      </c>
      <c r="AI468" s="18" t="s">
        <v>8238</v>
      </c>
      <c r="AJ468" s="18" t="s">
        <v>8239</v>
      </c>
      <c r="AK468" s="18" t="s">
        <v>130</v>
      </c>
      <c r="AL468" s="18" t="s">
        <v>2262</v>
      </c>
      <c r="AM468" s="16">
        <v>14257939</v>
      </c>
      <c r="AN468" s="16">
        <v>1987000</v>
      </c>
      <c r="AO468" s="18" t="s">
        <v>131</v>
      </c>
      <c r="AP468" s="16">
        <v>15015000</v>
      </c>
      <c r="AQ468" s="16">
        <v>3975000</v>
      </c>
      <c r="AR468" s="16">
        <v>18700000</v>
      </c>
      <c r="AS468" s="16">
        <v>0</v>
      </c>
      <c r="AT468" s="16">
        <v>18700000</v>
      </c>
      <c r="AU468" s="18" t="s">
        <v>1837</v>
      </c>
      <c r="AV468" s="19">
        <v>44981</v>
      </c>
      <c r="AX468" s="25" t="s">
        <v>141</v>
      </c>
      <c r="AY468" s="16">
        <v>0</v>
      </c>
      <c r="BB468" s="18" t="s">
        <v>604</v>
      </c>
      <c r="BD468" s="18">
        <v>0</v>
      </c>
      <c r="BF468" s="18">
        <v>0</v>
      </c>
      <c r="BL468" s="18" t="s">
        <v>604</v>
      </c>
      <c r="BM468" s="18" t="s">
        <v>1016</v>
      </c>
      <c r="BO468" s="16">
        <v>14725000</v>
      </c>
      <c r="BP468" s="16">
        <v>290000</v>
      </c>
      <c r="BQ468" s="18" t="s">
        <v>604</v>
      </c>
      <c r="BR468" s="24" t="str">
        <f t="shared" si="32"/>
        <v xml:space="preserve">H </v>
      </c>
      <c r="BS468" s="20" t="str">
        <f t="shared" si="29"/>
        <v>YMS PEDURUNGAN 3S</v>
      </c>
      <c r="BT468" s="20" t="str">
        <f t="shared" si="30"/>
        <v>3S</v>
      </c>
      <c r="BU468" s="20" t="str">
        <f t="shared" si="31"/>
        <v>4. 3S PEDURUNGAN</v>
      </c>
      <c r="BX468" s="18">
        <v>0</v>
      </c>
      <c r="BY468" s="18" t="s">
        <v>173</v>
      </c>
      <c r="CA468" s="18" t="s">
        <v>8240</v>
      </c>
      <c r="CD468" s="18" t="s">
        <v>147</v>
      </c>
      <c r="CE468" s="18" t="s">
        <v>207</v>
      </c>
      <c r="CG468" s="18" t="s">
        <v>147</v>
      </c>
      <c r="CH468" s="18" t="s">
        <v>147</v>
      </c>
      <c r="CJ468" s="18" t="s">
        <v>139</v>
      </c>
      <c r="CV468" s="18" t="s">
        <v>119</v>
      </c>
      <c r="CY468" s="18" t="s">
        <v>8241</v>
      </c>
      <c r="CZ468" s="19">
        <v>44981</v>
      </c>
      <c r="DA468" s="18">
        <v>18700000</v>
      </c>
      <c r="DC468" s="18" t="s">
        <v>140</v>
      </c>
      <c r="DD468" s="18" t="s">
        <v>141</v>
      </c>
      <c r="DG468" s="16">
        <v>18990000</v>
      </c>
      <c r="DH468" s="16">
        <v>18700000</v>
      </c>
      <c r="DI468" s="16">
        <v>290000</v>
      </c>
      <c r="DJ468" s="16">
        <v>18990000</v>
      </c>
      <c r="DK468" s="13">
        <v>100</v>
      </c>
      <c r="DN468" s="18" t="s">
        <v>175</v>
      </c>
      <c r="DO468" s="18" t="s">
        <v>175</v>
      </c>
      <c r="DP468" s="21" t="s">
        <v>131</v>
      </c>
      <c r="DQ468" s="16">
        <v>100000</v>
      </c>
    </row>
    <row r="469" spans="1:122" x14ac:dyDescent="0.2">
      <c r="A469" s="18" t="s">
        <v>602</v>
      </c>
      <c r="C469" s="1" t="s">
        <v>605</v>
      </c>
      <c r="D469" s="18" t="s">
        <v>119</v>
      </c>
      <c r="E469" s="18" t="s">
        <v>120</v>
      </c>
      <c r="F469" s="18" t="s">
        <v>8242</v>
      </c>
      <c r="G469" s="19">
        <v>44981</v>
      </c>
      <c r="H469" s="18" t="s">
        <v>8243</v>
      </c>
      <c r="I469" s="18" t="s">
        <v>119</v>
      </c>
      <c r="J469" s="18" t="s">
        <v>119</v>
      </c>
      <c r="K469" s="18" t="s">
        <v>8244</v>
      </c>
      <c r="L469" s="18" t="s">
        <v>8245</v>
      </c>
      <c r="M469" s="18" t="s">
        <v>375</v>
      </c>
      <c r="P469" s="18" t="s">
        <v>574</v>
      </c>
      <c r="R469" s="18" t="s">
        <v>8246</v>
      </c>
      <c r="S469" s="18" t="s">
        <v>8247</v>
      </c>
      <c r="T469" s="18" t="s">
        <v>375</v>
      </c>
      <c r="U469" s="18" t="s">
        <v>157</v>
      </c>
      <c r="V469" s="18" t="s">
        <v>144</v>
      </c>
      <c r="W469" s="18" t="s">
        <v>8248</v>
      </c>
      <c r="X469" s="18" t="s">
        <v>575</v>
      </c>
      <c r="Y469" s="18" t="s">
        <v>471</v>
      </c>
      <c r="AA469" s="18" t="s">
        <v>574</v>
      </c>
      <c r="AD469" s="18" t="s">
        <v>2266</v>
      </c>
      <c r="AE469" s="18" t="s">
        <v>126</v>
      </c>
      <c r="AF469" s="18" t="s">
        <v>127</v>
      </c>
      <c r="AG469" s="18" t="s">
        <v>1916</v>
      </c>
      <c r="AH469" s="18" t="s">
        <v>250</v>
      </c>
      <c r="AI469" s="18" t="s">
        <v>8249</v>
      </c>
      <c r="AJ469" s="18" t="s">
        <v>8250</v>
      </c>
      <c r="AK469" s="18" t="s">
        <v>130</v>
      </c>
      <c r="AL469" s="18" t="s">
        <v>2262</v>
      </c>
      <c r="AM469" s="16">
        <v>22022772</v>
      </c>
      <c r="AN469" s="16">
        <v>3023000</v>
      </c>
      <c r="AO469" s="18" t="s">
        <v>131</v>
      </c>
      <c r="AP469" s="16">
        <v>23195000</v>
      </c>
      <c r="AQ469" s="16">
        <v>4935000</v>
      </c>
      <c r="AR469" s="16">
        <v>28130000</v>
      </c>
      <c r="AS469" s="16">
        <v>0</v>
      </c>
      <c r="AT469" s="16">
        <v>28130000</v>
      </c>
      <c r="AU469" s="18" t="s">
        <v>1837</v>
      </c>
      <c r="AV469" s="19">
        <v>44981</v>
      </c>
      <c r="AX469" s="25" t="s">
        <v>141</v>
      </c>
      <c r="AY469" s="16">
        <v>28130000</v>
      </c>
      <c r="BB469" s="18" t="s">
        <v>604</v>
      </c>
      <c r="BD469" s="18">
        <v>0</v>
      </c>
      <c r="BF469" s="18">
        <v>0</v>
      </c>
      <c r="BL469" s="18" t="s">
        <v>604</v>
      </c>
      <c r="BM469" s="18" t="s">
        <v>605</v>
      </c>
      <c r="BO469" s="16">
        <v>23195000</v>
      </c>
      <c r="BP469" s="16">
        <v>0</v>
      </c>
      <c r="BQ469" s="18" t="s">
        <v>604</v>
      </c>
      <c r="BR469" s="24" t="str">
        <f t="shared" si="32"/>
        <v xml:space="preserve">H </v>
      </c>
      <c r="BS469" s="20" t="str">
        <f t="shared" si="29"/>
        <v>YMS PEDURUNGAN 3S</v>
      </c>
      <c r="BT469" s="20" t="str">
        <f t="shared" si="30"/>
        <v>3S</v>
      </c>
      <c r="BU469" s="20" t="str">
        <f t="shared" si="31"/>
        <v>4. 3S PEDURUNGAN</v>
      </c>
      <c r="BX469" s="18">
        <v>0</v>
      </c>
      <c r="BY469" s="18" t="s">
        <v>134</v>
      </c>
      <c r="CA469" s="18" t="s">
        <v>8251</v>
      </c>
      <c r="CD469" s="18" t="s">
        <v>147</v>
      </c>
      <c r="CE469" s="18" t="s">
        <v>207</v>
      </c>
      <c r="CG469" s="18" t="s">
        <v>147</v>
      </c>
      <c r="CH469" s="18" t="s">
        <v>147</v>
      </c>
      <c r="CJ469" s="18" t="s">
        <v>139</v>
      </c>
      <c r="CV469" s="18" t="s">
        <v>119</v>
      </c>
      <c r="DA469" s="18">
        <v>0</v>
      </c>
      <c r="DC469" s="18" t="s">
        <v>140</v>
      </c>
      <c r="DD469" s="18" t="s">
        <v>141</v>
      </c>
      <c r="DG469" s="16">
        <v>28130000</v>
      </c>
      <c r="DH469" s="16">
        <v>28130000</v>
      </c>
      <c r="DI469" s="16">
        <v>0</v>
      </c>
      <c r="DJ469" s="16">
        <v>28130000</v>
      </c>
      <c r="DK469" s="13">
        <v>100</v>
      </c>
      <c r="DN469" s="18" t="s">
        <v>142</v>
      </c>
      <c r="DO469" s="18" t="s">
        <v>142</v>
      </c>
      <c r="DP469" s="21" t="s">
        <v>131</v>
      </c>
      <c r="DQ469" s="16">
        <v>0</v>
      </c>
      <c r="DR469" s="16">
        <v>100000</v>
      </c>
    </row>
    <row r="470" spans="1:122" x14ac:dyDescent="0.2">
      <c r="A470" s="18" t="s">
        <v>602</v>
      </c>
      <c r="C470" s="1" t="s">
        <v>605</v>
      </c>
      <c r="D470" s="18" t="s">
        <v>119</v>
      </c>
      <c r="E470" s="18" t="s">
        <v>120</v>
      </c>
      <c r="F470" s="18" t="s">
        <v>8252</v>
      </c>
      <c r="G470" s="19">
        <v>44981</v>
      </c>
      <c r="H470" s="18" t="s">
        <v>8253</v>
      </c>
      <c r="I470" s="18" t="s">
        <v>119</v>
      </c>
      <c r="J470" s="18" t="s">
        <v>119</v>
      </c>
      <c r="K470" s="18" t="s">
        <v>8254</v>
      </c>
      <c r="L470" s="18" t="s">
        <v>8255</v>
      </c>
      <c r="M470" s="18" t="s">
        <v>2058</v>
      </c>
      <c r="P470" s="18" t="s">
        <v>574</v>
      </c>
      <c r="R470" s="18" t="s">
        <v>8254</v>
      </c>
      <c r="S470" s="18" t="s">
        <v>8255</v>
      </c>
      <c r="T470" s="18" t="s">
        <v>2058</v>
      </c>
      <c r="U470" s="18" t="s">
        <v>150</v>
      </c>
      <c r="V470" s="18" t="s">
        <v>164</v>
      </c>
      <c r="W470" s="18" t="s">
        <v>2058</v>
      </c>
      <c r="X470" s="18" t="s">
        <v>575</v>
      </c>
      <c r="Y470" s="18" t="s">
        <v>471</v>
      </c>
      <c r="AA470" s="18" t="s">
        <v>574</v>
      </c>
      <c r="AD470" s="18" t="s">
        <v>2271</v>
      </c>
      <c r="AE470" s="18" t="s">
        <v>126</v>
      </c>
      <c r="AF470" s="18" t="s">
        <v>145</v>
      </c>
      <c r="AG470" s="18" t="s">
        <v>1916</v>
      </c>
      <c r="AH470" s="18" t="s">
        <v>129</v>
      </c>
      <c r="AI470" s="18" t="s">
        <v>8256</v>
      </c>
      <c r="AJ470" s="18" t="s">
        <v>8257</v>
      </c>
      <c r="AK470" s="18" t="s">
        <v>130</v>
      </c>
      <c r="AL470" s="18" t="s">
        <v>2262</v>
      </c>
      <c r="AM470" s="16">
        <v>26550763</v>
      </c>
      <c r="AN470" s="16">
        <v>3583000</v>
      </c>
      <c r="AO470" s="18" t="s">
        <v>131</v>
      </c>
      <c r="AP470" s="16">
        <v>27965000</v>
      </c>
      <c r="AQ470" s="16">
        <v>5515000</v>
      </c>
      <c r="AR470" s="16">
        <v>33480000</v>
      </c>
      <c r="AS470" s="16">
        <v>0</v>
      </c>
      <c r="AT470" s="16">
        <v>33480000</v>
      </c>
      <c r="AU470" s="18" t="s">
        <v>1837</v>
      </c>
      <c r="AV470" s="19">
        <v>44981</v>
      </c>
      <c r="AX470" s="25" t="s">
        <v>141</v>
      </c>
      <c r="AY470" s="16">
        <v>33480000</v>
      </c>
      <c r="BB470" s="18" t="s">
        <v>604</v>
      </c>
      <c r="BD470" s="18">
        <v>0</v>
      </c>
      <c r="BF470" s="18">
        <v>0</v>
      </c>
      <c r="BL470" s="18" t="s">
        <v>604</v>
      </c>
      <c r="BM470" s="18" t="s">
        <v>605</v>
      </c>
      <c r="BO470" s="16">
        <v>27965000</v>
      </c>
      <c r="BP470" s="16">
        <v>0</v>
      </c>
      <c r="BQ470" s="18" t="s">
        <v>604</v>
      </c>
      <c r="BR470" s="24" t="str">
        <f t="shared" si="32"/>
        <v xml:space="preserve">H </v>
      </c>
      <c r="BS470" s="20" t="str">
        <f t="shared" si="29"/>
        <v>YMS PEDURUNGAN 3S</v>
      </c>
      <c r="BT470" s="20" t="str">
        <f t="shared" si="30"/>
        <v>3S</v>
      </c>
      <c r="BU470" s="20" t="str">
        <f t="shared" si="31"/>
        <v>4. 3S PEDURUNGAN</v>
      </c>
      <c r="BX470" s="18">
        <v>0</v>
      </c>
      <c r="BY470" s="18" t="s">
        <v>134</v>
      </c>
      <c r="CA470" s="18" t="s">
        <v>8258</v>
      </c>
      <c r="CD470" s="18" t="s">
        <v>147</v>
      </c>
      <c r="CE470" s="18" t="s">
        <v>207</v>
      </c>
      <c r="CG470" s="18" t="s">
        <v>147</v>
      </c>
      <c r="CH470" s="18" t="s">
        <v>147</v>
      </c>
      <c r="CJ470" s="18" t="s">
        <v>139</v>
      </c>
      <c r="CV470" s="18" t="s">
        <v>119</v>
      </c>
      <c r="DA470" s="18">
        <v>0</v>
      </c>
      <c r="DC470" s="18" t="s">
        <v>140</v>
      </c>
      <c r="DD470" s="18" t="s">
        <v>141</v>
      </c>
      <c r="DG470" s="16">
        <v>33480000</v>
      </c>
      <c r="DH470" s="16">
        <v>33480000</v>
      </c>
      <c r="DI470" s="16">
        <v>0</v>
      </c>
      <c r="DJ470" s="16">
        <v>33480000</v>
      </c>
      <c r="DK470" s="13">
        <v>100</v>
      </c>
      <c r="DN470" s="18" t="s">
        <v>142</v>
      </c>
      <c r="DO470" s="18" t="s">
        <v>142</v>
      </c>
      <c r="DP470" s="21" t="s">
        <v>131</v>
      </c>
      <c r="DQ470" s="16">
        <v>0</v>
      </c>
      <c r="DR470" s="16">
        <v>100000</v>
      </c>
    </row>
    <row r="471" spans="1:122" x14ac:dyDescent="0.2">
      <c r="A471" s="18" t="s">
        <v>602</v>
      </c>
      <c r="B471" s="18" t="s">
        <v>614</v>
      </c>
      <c r="C471" s="1" t="s">
        <v>1016</v>
      </c>
      <c r="D471" s="18" t="s">
        <v>222</v>
      </c>
      <c r="E471" s="18" t="s">
        <v>223</v>
      </c>
      <c r="F471" s="18" t="s">
        <v>8259</v>
      </c>
      <c r="G471" s="19">
        <v>44982</v>
      </c>
      <c r="H471" s="18" t="s">
        <v>8260</v>
      </c>
      <c r="I471" s="18" t="s">
        <v>119</v>
      </c>
      <c r="J471" s="18" t="s">
        <v>119</v>
      </c>
      <c r="K471" s="18" t="s">
        <v>8261</v>
      </c>
      <c r="L471" s="18" t="s">
        <v>8262</v>
      </c>
      <c r="M471" s="18" t="s">
        <v>8263</v>
      </c>
      <c r="P471" s="18" t="s">
        <v>537</v>
      </c>
      <c r="R471" s="18" t="s">
        <v>8261</v>
      </c>
      <c r="S471" s="18" t="s">
        <v>8262</v>
      </c>
      <c r="T471" s="18" t="s">
        <v>8263</v>
      </c>
      <c r="U471" s="18" t="s">
        <v>122</v>
      </c>
      <c r="V471" s="18" t="s">
        <v>157</v>
      </c>
      <c r="W471" s="18" t="s">
        <v>2054</v>
      </c>
      <c r="X471" s="18" t="s">
        <v>319</v>
      </c>
      <c r="Z471" s="18" t="s">
        <v>320</v>
      </c>
      <c r="AA471" s="18" t="s">
        <v>537</v>
      </c>
      <c r="AD471" s="18" t="s">
        <v>1173</v>
      </c>
      <c r="AE471" s="18" t="s">
        <v>126</v>
      </c>
      <c r="AF471" s="18" t="s">
        <v>184</v>
      </c>
      <c r="AG471" s="18" t="s">
        <v>260</v>
      </c>
      <c r="AH471" s="18" t="s">
        <v>162</v>
      </c>
      <c r="AI471" s="18" t="s">
        <v>8264</v>
      </c>
      <c r="AJ471" s="18" t="s">
        <v>8265</v>
      </c>
      <c r="AK471" s="18" t="s">
        <v>130</v>
      </c>
      <c r="AL471" s="18" t="s">
        <v>5323</v>
      </c>
      <c r="AM471" s="16">
        <v>25160090</v>
      </c>
      <c r="AN471" s="16">
        <v>3177000</v>
      </c>
      <c r="AO471" s="18" t="s">
        <v>131</v>
      </c>
      <c r="AP471" s="16">
        <v>26700000</v>
      </c>
      <c r="AQ471" s="16">
        <v>5170000</v>
      </c>
      <c r="AR471" s="16">
        <v>31170000</v>
      </c>
      <c r="AS471" s="16">
        <v>0</v>
      </c>
      <c r="AT471" s="16">
        <v>31170000</v>
      </c>
      <c r="AU471" s="18" t="s">
        <v>1837</v>
      </c>
      <c r="AV471" s="19">
        <v>44982</v>
      </c>
      <c r="AX471" s="25" t="s">
        <v>141</v>
      </c>
      <c r="AY471" s="16">
        <v>31170000</v>
      </c>
      <c r="BB471" s="18" t="s">
        <v>604</v>
      </c>
      <c r="BD471" s="18">
        <v>0</v>
      </c>
      <c r="BF471" s="18">
        <v>0</v>
      </c>
      <c r="BL471" s="18" t="s">
        <v>604</v>
      </c>
      <c r="BM471" s="18" t="s">
        <v>1016</v>
      </c>
      <c r="BO471" s="16">
        <v>26000000</v>
      </c>
      <c r="BP471" s="16">
        <v>500000</v>
      </c>
      <c r="BQ471" s="18" t="s">
        <v>604</v>
      </c>
      <c r="BR471" s="24" t="str">
        <f t="shared" si="32"/>
        <v xml:space="preserve">H </v>
      </c>
      <c r="BS471" s="20" t="str">
        <f t="shared" si="29"/>
        <v>YMS PEDURUNGAN 3S</v>
      </c>
      <c r="BT471" s="20" t="str">
        <f t="shared" si="30"/>
        <v>3S</v>
      </c>
      <c r="BU471" s="20" t="str">
        <f t="shared" si="31"/>
        <v>4. 3S PEDURUNGAN</v>
      </c>
      <c r="BX471" s="18">
        <v>0</v>
      </c>
      <c r="BY471" s="18" t="s">
        <v>173</v>
      </c>
      <c r="CA471" s="18" t="s">
        <v>8266</v>
      </c>
      <c r="CD471" s="18" t="s">
        <v>147</v>
      </c>
      <c r="CE471" s="18" t="s">
        <v>207</v>
      </c>
      <c r="CG471" s="18" t="s">
        <v>147</v>
      </c>
      <c r="CH471" s="18" t="s">
        <v>147</v>
      </c>
      <c r="CJ471" s="18" t="s">
        <v>139</v>
      </c>
      <c r="CV471" s="18" t="s">
        <v>119</v>
      </c>
      <c r="DA471" s="18">
        <v>0</v>
      </c>
      <c r="DC471" s="18" t="s">
        <v>140</v>
      </c>
      <c r="DD471" s="18" t="s">
        <v>141</v>
      </c>
      <c r="DG471" s="16">
        <v>31870000</v>
      </c>
      <c r="DH471" s="16">
        <v>31170000</v>
      </c>
      <c r="DI471" s="16">
        <v>500000</v>
      </c>
      <c r="DJ471" s="16">
        <v>31670000</v>
      </c>
      <c r="DK471" s="13">
        <v>99.37</v>
      </c>
      <c r="DN471" s="18" t="s">
        <v>175</v>
      </c>
      <c r="DO471" s="18" t="s">
        <v>175</v>
      </c>
      <c r="DP471" s="21" t="s">
        <v>131</v>
      </c>
      <c r="DQ471" s="16">
        <v>200000</v>
      </c>
    </row>
    <row r="472" spans="1:122" x14ac:dyDescent="0.2">
      <c r="A472" s="18" t="s">
        <v>602</v>
      </c>
      <c r="C472" s="1" t="s">
        <v>605</v>
      </c>
      <c r="D472" s="18" t="s">
        <v>119</v>
      </c>
      <c r="E472" s="18" t="s">
        <v>120</v>
      </c>
      <c r="F472" s="18" t="s">
        <v>8267</v>
      </c>
      <c r="G472" s="19">
        <v>44984</v>
      </c>
      <c r="H472" s="18" t="s">
        <v>8268</v>
      </c>
      <c r="I472" s="18" t="s">
        <v>119</v>
      </c>
      <c r="J472" s="18" t="s">
        <v>119</v>
      </c>
      <c r="K472" s="18" t="s">
        <v>8269</v>
      </c>
      <c r="L472" s="18" t="s">
        <v>8270</v>
      </c>
      <c r="M472" s="18" t="s">
        <v>2434</v>
      </c>
      <c r="P472" s="18" t="s">
        <v>606</v>
      </c>
      <c r="R472" s="18" t="s">
        <v>8269</v>
      </c>
      <c r="S472" s="18" t="s">
        <v>8270</v>
      </c>
      <c r="T472" s="18" t="s">
        <v>2434</v>
      </c>
      <c r="U472" s="18" t="s">
        <v>150</v>
      </c>
      <c r="V472" s="18" t="s">
        <v>122</v>
      </c>
      <c r="W472" s="18" t="s">
        <v>607</v>
      </c>
      <c r="X472" s="18" t="s">
        <v>319</v>
      </c>
      <c r="Z472" s="18" t="s">
        <v>320</v>
      </c>
      <c r="AA472" s="18" t="s">
        <v>606</v>
      </c>
      <c r="AD472" s="18" t="s">
        <v>2496</v>
      </c>
      <c r="AE472" s="18" t="s">
        <v>126</v>
      </c>
      <c r="AF472" s="18" t="s">
        <v>2349</v>
      </c>
      <c r="AG472" s="18" t="s">
        <v>1916</v>
      </c>
      <c r="AH472" s="18" t="s">
        <v>162</v>
      </c>
      <c r="AI472" s="18" t="s">
        <v>8271</v>
      </c>
      <c r="AJ472" s="18" t="s">
        <v>8272</v>
      </c>
      <c r="AK472" s="18" t="s">
        <v>130</v>
      </c>
      <c r="AL472" s="18" t="s">
        <v>2262</v>
      </c>
      <c r="AM472" s="16">
        <v>22060777</v>
      </c>
      <c r="AN472" s="16">
        <v>2337000</v>
      </c>
      <c r="AO472" s="18" t="s">
        <v>131</v>
      </c>
      <c r="AP472" s="16">
        <v>23235000</v>
      </c>
      <c r="AQ472" s="16">
        <v>4365000</v>
      </c>
      <c r="AR472" s="16">
        <v>27600000</v>
      </c>
      <c r="AS472" s="16">
        <v>0</v>
      </c>
      <c r="AT472" s="16">
        <v>27600000</v>
      </c>
      <c r="AU472" s="18" t="s">
        <v>1837</v>
      </c>
      <c r="AV472" s="19">
        <v>44984</v>
      </c>
      <c r="AX472" s="25" t="s">
        <v>141</v>
      </c>
      <c r="AY472" s="16">
        <v>27600000</v>
      </c>
      <c r="BB472" s="18" t="s">
        <v>604</v>
      </c>
      <c r="BD472" s="18">
        <v>0</v>
      </c>
      <c r="BF472" s="18">
        <v>0</v>
      </c>
      <c r="BL472" s="18" t="s">
        <v>604</v>
      </c>
      <c r="BM472" s="18" t="s">
        <v>605</v>
      </c>
      <c r="BO472" s="16">
        <v>23235000</v>
      </c>
      <c r="BP472" s="16">
        <v>0</v>
      </c>
      <c r="BQ472" s="18" t="s">
        <v>604</v>
      </c>
      <c r="BR472" s="24" t="str">
        <f t="shared" si="32"/>
        <v xml:space="preserve">H </v>
      </c>
      <c r="BS472" s="20" t="str">
        <f t="shared" si="29"/>
        <v>YMS PEDURUNGAN 3S</v>
      </c>
      <c r="BT472" s="20" t="str">
        <f t="shared" si="30"/>
        <v>3S</v>
      </c>
      <c r="BU472" s="20" t="str">
        <f t="shared" si="31"/>
        <v>4. 3S PEDURUNGAN</v>
      </c>
      <c r="BX472" s="18">
        <v>0</v>
      </c>
      <c r="BY472" s="18" t="s">
        <v>134</v>
      </c>
      <c r="CA472" s="18" t="s">
        <v>8273</v>
      </c>
      <c r="CD472" s="18" t="s">
        <v>147</v>
      </c>
      <c r="CE472" s="18" t="s">
        <v>207</v>
      </c>
      <c r="CG472" s="18" t="s">
        <v>147</v>
      </c>
      <c r="CH472" s="18" t="s">
        <v>147</v>
      </c>
      <c r="CJ472" s="18" t="s">
        <v>139</v>
      </c>
      <c r="CV472" s="18" t="s">
        <v>119</v>
      </c>
      <c r="DA472" s="18">
        <v>0</v>
      </c>
      <c r="DC472" s="18" t="s">
        <v>140</v>
      </c>
      <c r="DD472" s="18" t="s">
        <v>141</v>
      </c>
      <c r="DG472" s="16">
        <v>27600000</v>
      </c>
      <c r="DH472" s="16">
        <v>27600000</v>
      </c>
      <c r="DI472" s="16">
        <v>0</v>
      </c>
      <c r="DJ472" s="16">
        <v>27600000</v>
      </c>
      <c r="DK472" s="13">
        <v>100</v>
      </c>
      <c r="DN472" s="18" t="s">
        <v>142</v>
      </c>
      <c r="DO472" s="18" t="s">
        <v>142</v>
      </c>
      <c r="DP472" s="21" t="s">
        <v>131</v>
      </c>
      <c r="DQ472" s="16">
        <v>0</v>
      </c>
      <c r="DR472" s="16">
        <v>100000</v>
      </c>
    </row>
    <row r="473" spans="1:122" x14ac:dyDescent="0.2">
      <c r="A473" s="18" t="s">
        <v>602</v>
      </c>
      <c r="C473" s="1" t="s">
        <v>605</v>
      </c>
      <c r="D473" s="18" t="s">
        <v>119</v>
      </c>
      <c r="E473" s="18" t="s">
        <v>120</v>
      </c>
      <c r="F473" s="18" t="s">
        <v>8274</v>
      </c>
      <c r="G473" s="19">
        <v>44984</v>
      </c>
      <c r="H473" s="18" t="s">
        <v>8275</v>
      </c>
      <c r="I473" s="18" t="s">
        <v>119</v>
      </c>
      <c r="J473" s="18" t="s">
        <v>119</v>
      </c>
      <c r="K473" s="18" t="s">
        <v>8276</v>
      </c>
      <c r="L473" s="18" t="s">
        <v>8277</v>
      </c>
      <c r="M473" s="18" t="s">
        <v>8278</v>
      </c>
      <c r="P473" s="18" t="s">
        <v>609</v>
      </c>
      <c r="R473" s="18" t="s">
        <v>8276</v>
      </c>
      <c r="S473" s="18" t="s">
        <v>8277</v>
      </c>
      <c r="T473" s="18" t="s">
        <v>8278</v>
      </c>
      <c r="U473" s="18" t="s">
        <v>143</v>
      </c>
      <c r="V473" s="18" t="s">
        <v>150</v>
      </c>
      <c r="W473" s="18" t="s">
        <v>1446</v>
      </c>
      <c r="X473" s="18" t="s">
        <v>610</v>
      </c>
      <c r="Y473" s="18" t="s">
        <v>471</v>
      </c>
      <c r="AA473" s="18" t="s">
        <v>609</v>
      </c>
      <c r="AD473" s="18" t="s">
        <v>2271</v>
      </c>
      <c r="AE473" s="18" t="s">
        <v>126</v>
      </c>
      <c r="AF473" s="18" t="s">
        <v>145</v>
      </c>
      <c r="AG473" s="18" t="s">
        <v>1916</v>
      </c>
      <c r="AH473" s="18" t="s">
        <v>129</v>
      </c>
      <c r="AI473" s="18" t="s">
        <v>8279</v>
      </c>
      <c r="AJ473" s="18" t="s">
        <v>8280</v>
      </c>
      <c r="AK473" s="18" t="s">
        <v>130</v>
      </c>
      <c r="AL473" s="18" t="s">
        <v>2262</v>
      </c>
      <c r="AM473" s="16">
        <v>26550763</v>
      </c>
      <c r="AN473" s="16">
        <v>3583000</v>
      </c>
      <c r="AO473" s="18" t="s">
        <v>131</v>
      </c>
      <c r="AP473" s="16">
        <v>27965000</v>
      </c>
      <c r="AQ473" s="16">
        <v>5515000</v>
      </c>
      <c r="AR473" s="16">
        <v>33480000</v>
      </c>
      <c r="AS473" s="16">
        <v>0</v>
      </c>
      <c r="AT473" s="16">
        <v>33480000</v>
      </c>
      <c r="AU473" s="18" t="s">
        <v>1837</v>
      </c>
      <c r="AV473" s="19">
        <v>44984</v>
      </c>
      <c r="AX473" s="25" t="s">
        <v>141</v>
      </c>
      <c r="AY473" s="16">
        <v>33480000</v>
      </c>
      <c r="BB473" s="18" t="s">
        <v>604</v>
      </c>
      <c r="BD473" s="18">
        <v>0</v>
      </c>
      <c r="BF473" s="18">
        <v>0</v>
      </c>
      <c r="BL473" s="18" t="s">
        <v>604</v>
      </c>
      <c r="BM473" s="18" t="s">
        <v>605</v>
      </c>
      <c r="BO473" s="16">
        <v>27965000</v>
      </c>
      <c r="BP473" s="16">
        <v>0</v>
      </c>
      <c r="BQ473" s="18" t="s">
        <v>604</v>
      </c>
      <c r="BR473" s="24" t="str">
        <f t="shared" si="32"/>
        <v xml:space="preserve">H </v>
      </c>
      <c r="BS473" s="20" t="str">
        <f t="shared" si="29"/>
        <v>YMS PEDURUNGAN 3S</v>
      </c>
      <c r="BT473" s="20" t="str">
        <f t="shared" si="30"/>
        <v>3S</v>
      </c>
      <c r="BU473" s="20" t="str">
        <f t="shared" si="31"/>
        <v>4. 3S PEDURUNGAN</v>
      </c>
      <c r="BX473" s="18">
        <v>0</v>
      </c>
      <c r="BY473" s="18" t="s">
        <v>134</v>
      </c>
      <c r="CA473" s="18" t="s">
        <v>8281</v>
      </c>
      <c r="CD473" s="18" t="s">
        <v>147</v>
      </c>
      <c r="CE473" s="18" t="s">
        <v>207</v>
      </c>
      <c r="CG473" s="18" t="s">
        <v>147</v>
      </c>
      <c r="CH473" s="18" t="s">
        <v>147</v>
      </c>
      <c r="CJ473" s="18" t="s">
        <v>139</v>
      </c>
      <c r="CV473" s="18" t="s">
        <v>119</v>
      </c>
      <c r="DA473" s="18">
        <v>0</v>
      </c>
      <c r="DC473" s="18" t="s">
        <v>140</v>
      </c>
      <c r="DD473" s="18" t="s">
        <v>141</v>
      </c>
      <c r="DG473" s="16">
        <v>33480000</v>
      </c>
      <c r="DH473" s="16">
        <v>33480000</v>
      </c>
      <c r="DI473" s="16">
        <v>0</v>
      </c>
      <c r="DJ473" s="16">
        <v>33480000</v>
      </c>
      <c r="DK473" s="13">
        <v>100</v>
      </c>
      <c r="DN473" s="18" t="s">
        <v>142</v>
      </c>
      <c r="DO473" s="18" t="s">
        <v>142</v>
      </c>
      <c r="DP473" s="21" t="s">
        <v>131</v>
      </c>
      <c r="DQ473" s="16">
        <v>0</v>
      </c>
      <c r="DR473" s="16">
        <v>100000</v>
      </c>
    </row>
    <row r="474" spans="1:122" x14ac:dyDescent="0.2">
      <c r="A474" s="18" t="s">
        <v>602</v>
      </c>
      <c r="C474" s="1" t="s">
        <v>605</v>
      </c>
      <c r="D474" s="18" t="s">
        <v>119</v>
      </c>
      <c r="E474" s="18" t="s">
        <v>120</v>
      </c>
      <c r="F474" s="18" t="s">
        <v>8282</v>
      </c>
      <c r="G474" s="19">
        <v>44985</v>
      </c>
      <c r="H474" s="18" t="s">
        <v>8283</v>
      </c>
      <c r="I474" s="18" t="s">
        <v>119</v>
      </c>
      <c r="J474" s="18" t="s">
        <v>119</v>
      </c>
      <c r="K474" s="18" t="s">
        <v>8284</v>
      </c>
      <c r="L474" s="18" t="s">
        <v>8285</v>
      </c>
      <c r="M474" s="18" t="s">
        <v>8286</v>
      </c>
      <c r="P474" s="18" t="s">
        <v>620</v>
      </c>
      <c r="R474" s="18" t="s">
        <v>8284</v>
      </c>
      <c r="S474" s="18" t="s">
        <v>8285</v>
      </c>
      <c r="T474" s="18" t="s">
        <v>8286</v>
      </c>
      <c r="U474" s="18" t="s">
        <v>157</v>
      </c>
      <c r="V474" s="18" t="s">
        <v>157</v>
      </c>
      <c r="W474" s="18" t="s">
        <v>991</v>
      </c>
      <c r="X474" s="18" t="s">
        <v>474</v>
      </c>
      <c r="Z474" s="18" t="s">
        <v>320</v>
      </c>
      <c r="AA474" s="18" t="s">
        <v>620</v>
      </c>
      <c r="AD474" s="18" t="s">
        <v>2263</v>
      </c>
      <c r="AE474" s="18" t="s">
        <v>126</v>
      </c>
      <c r="AF474" s="18" t="s">
        <v>184</v>
      </c>
      <c r="AG474" s="18" t="s">
        <v>1916</v>
      </c>
      <c r="AH474" s="18" t="s">
        <v>129</v>
      </c>
      <c r="AI474" s="18" t="s">
        <v>8287</v>
      </c>
      <c r="AJ474" s="18" t="s">
        <v>8288</v>
      </c>
      <c r="AK474" s="18" t="s">
        <v>130</v>
      </c>
      <c r="AL474" s="18" t="s">
        <v>2262</v>
      </c>
      <c r="AM474" s="16">
        <v>25349889</v>
      </c>
      <c r="AN474" s="16">
        <v>3373000</v>
      </c>
      <c r="AO474" s="18" t="s">
        <v>131</v>
      </c>
      <c r="AP474" s="16">
        <v>26700000</v>
      </c>
      <c r="AQ474" s="16">
        <v>5170000</v>
      </c>
      <c r="AR474" s="16">
        <v>31870000</v>
      </c>
      <c r="AS474" s="16">
        <v>0</v>
      </c>
      <c r="AT474" s="16">
        <v>31870000</v>
      </c>
      <c r="AU474" s="18" t="s">
        <v>1837</v>
      </c>
      <c r="AV474" s="19">
        <v>44985</v>
      </c>
      <c r="AX474" s="25" t="s">
        <v>141</v>
      </c>
      <c r="AY474" s="16">
        <v>31870000</v>
      </c>
      <c r="BB474" s="18" t="s">
        <v>604</v>
      </c>
      <c r="BD474" s="18">
        <v>0</v>
      </c>
      <c r="BF474" s="18">
        <v>0</v>
      </c>
      <c r="BL474" s="18" t="s">
        <v>604</v>
      </c>
      <c r="BM474" s="18" t="s">
        <v>605</v>
      </c>
      <c r="BO474" s="16">
        <v>26700000</v>
      </c>
      <c r="BP474" s="16">
        <v>0</v>
      </c>
      <c r="BQ474" s="18" t="s">
        <v>604</v>
      </c>
      <c r="BR474" s="24" t="str">
        <f t="shared" si="32"/>
        <v xml:space="preserve">H </v>
      </c>
      <c r="BS474" s="20" t="str">
        <f t="shared" si="29"/>
        <v>YMS PEDURUNGAN 3S</v>
      </c>
      <c r="BT474" s="20" t="str">
        <f t="shared" si="30"/>
        <v>3S</v>
      </c>
      <c r="BU474" s="20" t="str">
        <f t="shared" si="31"/>
        <v>4. 3S PEDURUNGAN</v>
      </c>
      <c r="BX474" s="18">
        <v>0</v>
      </c>
      <c r="BY474" s="18" t="s">
        <v>134</v>
      </c>
      <c r="CA474" s="18" t="s">
        <v>8289</v>
      </c>
      <c r="CD474" s="18" t="s">
        <v>147</v>
      </c>
      <c r="CE474" s="18" t="s">
        <v>207</v>
      </c>
      <c r="CG474" s="18" t="s">
        <v>147</v>
      </c>
      <c r="CH474" s="18" t="s">
        <v>147</v>
      </c>
      <c r="CJ474" s="18" t="s">
        <v>139</v>
      </c>
      <c r="CV474" s="18" t="s">
        <v>119</v>
      </c>
      <c r="DA474" s="18">
        <v>0</v>
      </c>
      <c r="DC474" s="18" t="s">
        <v>140</v>
      </c>
      <c r="DD474" s="18" t="s">
        <v>141</v>
      </c>
      <c r="DG474" s="16">
        <v>31870000</v>
      </c>
      <c r="DH474" s="16">
        <v>31870000</v>
      </c>
      <c r="DI474" s="16">
        <v>0</v>
      </c>
      <c r="DJ474" s="16">
        <v>31870000</v>
      </c>
      <c r="DK474" s="13">
        <v>100</v>
      </c>
      <c r="DN474" s="18" t="s">
        <v>142</v>
      </c>
      <c r="DO474" s="18" t="s">
        <v>142</v>
      </c>
      <c r="DP474" s="21" t="s">
        <v>131</v>
      </c>
      <c r="DQ474" s="16">
        <v>0</v>
      </c>
      <c r="DR474" s="16">
        <v>100000</v>
      </c>
    </row>
    <row r="475" spans="1:122" x14ac:dyDescent="0.2">
      <c r="A475" s="18" t="s">
        <v>602</v>
      </c>
      <c r="B475" s="18" t="s">
        <v>611</v>
      </c>
      <c r="C475" s="1" t="s">
        <v>603</v>
      </c>
      <c r="D475" s="18" t="s">
        <v>578</v>
      </c>
      <c r="E475" s="18" t="s">
        <v>579</v>
      </c>
      <c r="F475" s="18" t="s">
        <v>8290</v>
      </c>
      <c r="G475" s="19">
        <v>44985</v>
      </c>
      <c r="H475" s="18" t="s">
        <v>8291</v>
      </c>
      <c r="I475" s="18" t="s">
        <v>119</v>
      </c>
      <c r="J475" s="18" t="s">
        <v>119</v>
      </c>
      <c r="K475" s="18" t="s">
        <v>8292</v>
      </c>
      <c r="L475" s="18" t="s">
        <v>8293</v>
      </c>
      <c r="M475" s="18" t="s">
        <v>8294</v>
      </c>
      <c r="P475" s="18" t="s">
        <v>499</v>
      </c>
      <c r="R475" s="18" t="s">
        <v>8292</v>
      </c>
      <c r="S475" s="18" t="s">
        <v>8293</v>
      </c>
      <c r="T475" s="18" t="s">
        <v>8294</v>
      </c>
      <c r="U475" s="18" t="s">
        <v>143</v>
      </c>
      <c r="V475" s="18" t="s">
        <v>188</v>
      </c>
      <c r="W475" s="18" t="s">
        <v>553</v>
      </c>
      <c r="X475" s="18" t="s">
        <v>474</v>
      </c>
      <c r="Z475" s="18" t="s">
        <v>320</v>
      </c>
      <c r="AA475" s="18" t="s">
        <v>499</v>
      </c>
      <c r="AD475" s="18" t="s">
        <v>2290</v>
      </c>
      <c r="AE475" s="18" t="s">
        <v>126</v>
      </c>
      <c r="AF475" s="18" t="s">
        <v>127</v>
      </c>
      <c r="AG475" s="18" t="s">
        <v>1916</v>
      </c>
      <c r="AH475" s="18" t="s">
        <v>129</v>
      </c>
      <c r="AI475" s="18" t="s">
        <v>8295</v>
      </c>
      <c r="AJ475" s="18" t="s">
        <v>8296</v>
      </c>
      <c r="AK475" s="18" t="s">
        <v>130</v>
      </c>
      <c r="AL475" s="18" t="s">
        <v>2262</v>
      </c>
      <c r="AM475" s="16">
        <v>22022772</v>
      </c>
      <c r="AN475" s="16">
        <v>3023000</v>
      </c>
      <c r="AO475" s="18" t="s">
        <v>131</v>
      </c>
      <c r="AP475" s="16">
        <v>23195000</v>
      </c>
      <c r="AQ475" s="16">
        <v>4935000</v>
      </c>
      <c r="AR475" s="16">
        <v>28130000</v>
      </c>
      <c r="AS475" s="16">
        <v>0</v>
      </c>
      <c r="AT475" s="16">
        <v>28130000</v>
      </c>
      <c r="AU475" s="18" t="s">
        <v>1837</v>
      </c>
      <c r="AV475" s="19">
        <v>44985</v>
      </c>
      <c r="AX475" s="25" t="s">
        <v>141</v>
      </c>
      <c r="AY475" s="16">
        <v>28130000</v>
      </c>
      <c r="BB475" s="18" t="s">
        <v>612</v>
      </c>
      <c r="BD475" s="18">
        <v>0</v>
      </c>
      <c r="BF475" s="18">
        <v>0</v>
      </c>
      <c r="BL475" s="18" t="s">
        <v>604</v>
      </c>
      <c r="BM475" s="18" t="s">
        <v>603</v>
      </c>
      <c r="BO475" s="16">
        <v>23195000</v>
      </c>
      <c r="BP475" s="16">
        <v>0</v>
      </c>
      <c r="BQ475" s="18" t="s">
        <v>612</v>
      </c>
      <c r="BR475" s="24" t="str">
        <f t="shared" si="32"/>
        <v xml:space="preserve">H </v>
      </c>
      <c r="BS475" s="20" t="str">
        <f t="shared" si="29"/>
        <v>PLJ SAMBIROTO</v>
      </c>
      <c r="BT475" s="20" t="str">
        <f t="shared" si="30"/>
        <v>SATELITE</v>
      </c>
      <c r="BU475" s="20" t="str">
        <f t="shared" si="31"/>
        <v>4. 3S PEDURUNGAN</v>
      </c>
      <c r="BX475" s="18">
        <v>0</v>
      </c>
      <c r="BY475" s="18" t="s">
        <v>173</v>
      </c>
      <c r="CA475" s="18" t="s">
        <v>8297</v>
      </c>
      <c r="CD475" s="18" t="s">
        <v>147</v>
      </c>
      <c r="CE475" s="18" t="s">
        <v>207</v>
      </c>
      <c r="CG475" s="18" t="s">
        <v>147</v>
      </c>
      <c r="CH475" s="18" t="s">
        <v>147</v>
      </c>
      <c r="CJ475" s="18" t="s">
        <v>139</v>
      </c>
      <c r="CV475" s="18" t="s">
        <v>119</v>
      </c>
      <c r="DA475" s="18">
        <v>0</v>
      </c>
      <c r="DC475" s="18" t="s">
        <v>140</v>
      </c>
      <c r="DD475" s="18" t="s">
        <v>141</v>
      </c>
      <c r="DG475" s="16">
        <v>28130000</v>
      </c>
      <c r="DH475" s="16">
        <v>28130000</v>
      </c>
      <c r="DI475" s="16">
        <v>0</v>
      </c>
      <c r="DJ475" s="16">
        <v>28130000</v>
      </c>
      <c r="DK475" s="13">
        <v>100</v>
      </c>
      <c r="DN475" s="18" t="s">
        <v>175</v>
      </c>
      <c r="DO475" s="18" t="s">
        <v>175</v>
      </c>
      <c r="DP475" s="21" t="s">
        <v>131</v>
      </c>
      <c r="DQ475" s="16">
        <v>100000</v>
      </c>
    </row>
    <row r="476" spans="1:122" x14ac:dyDescent="0.2">
      <c r="A476" s="18" t="s">
        <v>635</v>
      </c>
      <c r="C476" s="1" t="s">
        <v>1362</v>
      </c>
      <c r="D476" s="18" t="s">
        <v>119</v>
      </c>
      <c r="E476" s="18" t="s">
        <v>120</v>
      </c>
      <c r="F476" s="18" t="s">
        <v>8298</v>
      </c>
      <c r="G476" s="19">
        <v>44959</v>
      </c>
      <c r="H476" s="18" t="s">
        <v>8299</v>
      </c>
      <c r="I476" s="18" t="s">
        <v>119</v>
      </c>
      <c r="J476" s="18" t="s">
        <v>119</v>
      </c>
      <c r="K476" s="18" t="s">
        <v>8300</v>
      </c>
      <c r="L476" s="18" t="s">
        <v>8301</v>
      </c>
      <c r="M476" s="18" t="s">
        <v>8302</v>
      </c>
      <c r="P476" s="18" t="s">
        <v>494</v>
      </c>
      <c r="R476" s="18" t="s">
        <v>8300</v>
      </c>
      <c r="S476" s="18" t="s">
        <v>8301</v>
      </c>
      <c r="T476" s="18" t="s">
        <v>8302</v>
      </c>
      <c r="U476" s="18" t="s">
        <v>164</v>
      </c>
      <c r="V476" s="18" t="s">
        <v>150</v>
      </c>
      <c r="W476" s="18" t="s">
        <v>495</v>
      </c>
      <c r="X476" s="18" t="s">
        <v>496</v>
      </c>
      <c r="Z476" s="18" t="s">
        <v>320</v>
      </c>
      <c r="AA476" s="18" t="s">
        <v>494</v>
      </c>
      <c r="AD476" s="18" t="s">
        <v>2275</v>
      </c>
      <c r="AE476" s="18" t="s">
        <v>126</v>
      </c>
      <c r="AF476" s="18" t="s">
        <v>1172</v>
      </c>
      <c r="AG476" s="18" t="s">
        <v>1916</v>
      </c>
      <c r="AH476" s="18" t="s">
        <v>129</v>
      </c>
      <c r="AI476" s="18" t="s">
        <v>8303</v>
      </c>
      <c r="AJ476" s="18" t="s">
        <v>8304</v>
      </c>
      <c r="AK476" s="18" t="s">
        <v>130</v>
      </c>
      <c r="AL476" s="18" t="s">
        <v>2262</v>
      </c>
      <c r="AM476" s="16">
        <v>17808068</v>
      </c>
      <c r="AN476" s="16">
        <v>2029000</v>
      </c>
      <c r="AO476" s="18" t="s">
        <v>131</v>
      </c>
      <c r="AP476" s="16">
        <v>19465000</v>
      </c>
      <c r="AQ476" s="16">
        <v>4135000</v>
      </c>
      <c r="AR476" s="16">
        <v>23500000</v>
      </c>
      <c r="AS476" s="16">
        <v>0</v>
      </c>
      <c r="AT476" s="16">
        <v>23500000</v>
      </c>
      <c r="AU476" s="18" t="s">
        <v>636</v>
      </c>
      <c r="AV476" s="19">
        <v>44959</v>
      </c>
      <c r="AX476" s="25" t="s">
        <v>141</v>
      </c>
      <c r="AY476" s="16">
        <v>0</v>
      </c>
      <c r="BB476" s="18" t="s">
        <v>637</v>
      </c>
      <c r="BD476" s="18">
        <v>0</v>
      </c>
      <c r="BF476" s="18">
        <v>0</v>
      </c>
      <c r="BL476" s="18" t="s">
        <v>637</v>
      </c>
      <c r="BM476" s="18" t="s">
        <v>1362</v>
      </c>
      <c r="BO476" s="16">
        <v>19365000</v>
      </c>
      <c r="BP476" s="16">
        <v>0</v>
      </c>
      <c r="BQ476" s="18" t="s">
        <v>637</v>
      </c>
      <c r="BR476" s="24" t="str">
        <f t="shared" si="32"/>
        <v xml:space="preserve">H </v>
      </c>
      <c r="BS476" s="20" t="str">
        <f t="shared" si="29"/>
        <v>YMS BULU 3S</v>
      </c>
      <c r="BT476" s="20" t="str">
        <f t="shared" si="30"/>
        <v>3S</v>
      </c>
      <c r="BU476" s="20" t="str">
        <f t="shared" si="31"/>
        <v>3. 3S BULU</v>
      </c>
      <c r="BX476" s="18">
        <v>0</v>
      </c>
      <c r="BY476" s="18" t="s">
        <v>134</v>
      </c>
      <c r="CD476" s="18" t="s">
        <v>146</v>
      </c>
      <c r="CE476" s="18" t="s">
        <v>207</v>
      </c>
      <c r="CG476" s="18" t="s">
        <v>406</v>
      </c>
      <c r="CH476" s="18" t="s">
        <v>135</v>
      </c>
      <c r="CJ476" s="18" t="s">
        <v>139</v>
      </c>
      <c r="CV476" s="18" t="s">
        <v>119</v>
      </c>
      <c r="CY476" s="18" t="s">
        <v>8305</v>
      </c>
      <c r="CZ476" s="19">
        <v>44958</v>
      </c>
      <c r="DA476" s="18">
        <v>23500000</v>
      </c>
      <c r="DB476" s="18" t="s">
        <v>2275</v>
      </c>
      <c r="DC476" s="18" t="s">
        <v>140</v>
      </c>
      <c r="DD476" s="18" t="s">
        <v>141</v>
      </c>
      <c r="DG476" s="16">
        <v>23600000</v>
      </c>
      <c r="DH476" s="16">
        <v>23500000</v>
      </c>
      <c r="DI476" s="16">
        <v>0</v>
      </c>
      <c r="DJ476" s="16">
        <v>23500000</v>
      </c>
      <c r="DK476" s="13">
        <v>99.58</v>
      </c>
      <c r="DN476" s="18" t="s">
        <v>142</v>
      </c>
      <c r="DO476" s="18" t="s">
        <v>142</v>
      </c>
      <c r="DP476" s="21" t="s">
        <v>131</v>
      </c>
      <c r="DQ476" s="16">
        <v>0</v>
      </c>
      <c r="DR476" s="16">
        <v>100000</v>
      </c>
    </row>
    <row r="477" spans="1:122" x14ac:dyDescent="0.2">
      <c r="A477" s="18" t="s">
        <v>635</v>
      </c>
      <c r="C477" s="1" t="s">
        <v>639</v>
      </c>
      <c r="D477" s="18" t="s">
        <v>119</v>
      </c>
      <c r="E477" s="18" t="s">
        <v>120</v>
      </c>
      <c r="F477" s="18" t="s">
        <v>8306</v>
      </c>
      <c r="G477" s="19">
        <v>44960</v>
      </c>
      <c r="H477" s="18" t="s">
        <v>8307</v>
      </c>
      <c r="I477" s="18" t="s">
        <v>119</v>
      </c>
      <c r="J477" s="18" t="s">
        <v>119</v>
      </c>
      <c r="K477" s="18" t="s">
        <v>8308</v>
      </c>
      <c r="L477" s="18" t="s">
        <v>8309</v>
      </c>
      <c r="M477" s="18" t="s">
        <v>2479</v>
      </c>
      <c r="P477" s="18" t="s">
        <v>469</v>
      </c>
      <c r="R477" s="18" t="s">
        <v>8308</v>
      </c>
      <c r="S477" s="18" t="s">
        <v>8309</v>
      </c>
      <c r="T477" s="18" t="s">
        <v>2479</v>
      </c>
      <c r="U477" s="18" t="s">
        <v>151</v>
      </c>
      <c r="V477" s="18" t="s">
        <v>157</v>
      </c>
      <c r="W477" s="18" t="s">
        <v>2479</v>
      </c>
      <c r="X477" s="18" t="s">
        <v>470</v>
      </c>
      <c r="Y477" s="18" t="s">
        <v>471</v>
      </c>
      <c r="AA477" s="18" t="s">
        <v>469</v>
      </c>
      <c r="AD477" s="18" t="s">
        <v>6650</v>
      </c>
      <c r="AE477" s="18" t="s">
        <v>126</v>
      </c>
      <c r="AF477" s="18" t="s">
        <v>1121</v>
      </c>
      <c r="AG477" s="18" t="s">
        <v>1916</v>
      </c>
      <c r="AH477" s="18" t="s">
        <v>198</v>
      </c>
      <c r="AI477" s="18" t="s">
        <v>8310</v>
      </c>
      <c r="AJ477" s="18" t="s">
        <v>8311</v>
      </c>
      <c r="AK477" s="18" t="s">
        <v>130</v>
      </c>
      <c r="AL477" s="18" t="s">
        <v>2262</v>
      </c>
      <c r="AM477" s="16">
        <v>32735012</v>
      </c>
      <c r="AN477" s="16">
        <v>0</v>
      </c>
      <c r="AO477" s="18" t="s">
        <v>131</v>
      </c>
      <c r="AP477" s="16">
        <v>34480000</v>
      </c>
      <c r="AQ477" s="16">
        <v>6180000</v>
      </c>
      <c r="AR477" s="16">
        <v>40500000</v>
      </c>
      <c r="AS477" s="16">
        <v>0</v>
      </c>
      <c r="AT477" s="16">
        <v>40500000</v>
      </c>
      <c r="AU477" s="18" t="s">
        <v>636</v>
      </c>
      <c r="AV477" s="19">
        <v>44960</v>
      </c>
      <c r="AX477" s="25" t="s">
        <v>141</v>
      </c>
      <c r="AY477" s="16">
        <v>500000</v>
      </c>
      <c r="BB477" s="18" t="s">
        <v>637</v>
      </c>
      <c r="BD477" s="18">
        <v>0</v>
      </c>
      <c r="BF477" s="18">
        <v>0</v>
      </c>
      <c r="BL477" s="18" t="s">
        <v>637</v>
      </c>
      <c r="BM477" s="18" t="s">
        <v>639</v>
      </c>
      <c r="BO477" s="16">
        <v>34320000</v>
      </c>
      <c r="BP477" s="16">
        <v>0</v>
      </c>
      <c r="BQ477" s="18" t="s">
        <v>637</v>
      </c>
      <c r="BR477" s="24" t="str">
        <f t="shared" si="32"/>
        <v xml:space="preserve">H </v>
      </c>
      <c r="BS477" s="20" t="str">
        <f t="shared" si="29"/>
        <v>YMS BULU 3S</v>
      </c>
      <c r="BT477" s="20" t="str">
        <f t="shared" si="30"/>
        <v>3S</v>
      </c>
      <c r="BU477" s="20" t="str">
        <f t="shared" si="31"/>
        <v>3. 3S BULU</v>
      </c>
      <c r="BX477" s="18">
        <v>0</v>
      </c>
      <c r="BY477" s="18" t="s">
        <v>134</v>
      </c>
      <c r="CD477" s="18" t="s">
        <v>135</v>
      </c>
      <c r="CE477" s="18" t="s">
        <v>135</v>
      </c>
      <c r="CG477" s="18" t="s">
        <v>406</v>
      </c>
      <c r="CH477" s="18" t="s">
        <v>135</v>
      </c>
      <c r="CJ477" s="18" t="s">
        <v>139</v>
      </c>
      <c r="CV477" s="18" t="s">
        <v>119</v>
      </c>
      <c r="CY477" s="18" t="s">
        <v>8312</v>
      </c>
      <c r="CZ477" s="19">
        <v>44960</v>
      </c>
      <c r="DA477" s="18">
        <v>40000000</v>
      </c>
      <c r="DB477" s="18" t="s">
        <v>6650</v>
      </c>
      <c r="DC477" s="18" t="s">
        <v>140</v>
      </c>
      <c r="DD477" s="18" t="s">
        <v>141</v>
      </c>
      <c r="DG477" s="16">
        <v>40660000</v>
      </c>
      <c r="DH477" s="16">
        <v>40500000</v>
      </c>
      <c r="DI477" s="16">
        <v>0</v>
      </c>
      <c r="DJ477" s="16">
        <v>40500000</v>
      </c>
      <c r="DK477" s="13">
        <v>99.61</v>
      </c>
      <c r="DN477" s="18" t="s">
        <v>142</v>
      </c>
      <c r="DO477" s="18" t="s">
        <v>142</v>
      </c>
      <c r="DP477" s="21" t="s">
        <v>131</v>
      </c>
      <c r="DQ477" s="16">
        <v>0</v>
      </c>
      <c r="DR477" s="16">
        <v>100000</v>
      </c>
    </row>
    <row r="478" spans="1:122" x14ac:dyDescent="0.2">
      <c r="A478" s="18" t="s">
        <v>635</v>
      </c>
      <c r="C478" s="1" t="s">
        <v>639</v>
      </c>
      <c r="D478" s="18" t="s">
        <v>119</v>
      </c>
      <c r="E478" s="18" t="s">
        <v>120</v>
      </c>
      <c r="F478" s="18" t="s">
        <v>8313</v>
      </c>
      <c r="G478" s="19">
        <v>44960</v>
      </c>
      <c r="H478" s="18" t="s">
        <v>8314</v>
      </c>
      <c r="I478" s="18" t="s">
        <v>119</v>
      </c>
      <c r="J478" s="18" t="s">
        <v>119</v>
      </c>
      <c r="K478" s="18" t="s">
        <v>8315</v>
      </c>
      <c r="L478" s="18" t="s">
        <v>8316</v>
      </c>
      <c r="M478" s="18" t="s">
        <v>8317</v>
      </c>
      <c r="P478" s="18" t="s">
        <v>1439</v>
      </c>
      <c r="R478" s="18" t="s">
        <v>8315</v>
      </c>
      <c r="S478" s="18" t="s">
        <v>8316</v>
      </c>
      <c r="T478" s="18" t="s">
        <v>8317</v>
      </c>
      <c r="U478" s="18" t="s">
        <v>158</v>
      </c>
      <c r="V478" s="18" t="s">
        <v>158</v>
      </c>
      <c r="W478" s="18" t="s">
        <v>1440</v>
      </c>
      <c r="X478" s="18" t="s">
        <v>496</v>
      </c>
      <c r="Z478" s="18" t="s">
        <v>320</v>
      </c>
      <c r="AA478" s="18" t="s">
        <v>1439</v>
      </c>
      <c r="AD478" s="18" t="s">
        <v>2060</v>
      </c>
      <c r="AE478" s="18" t="s">
        <v>126</v>
      </c>
      <c r="AF478" s="18" t="s">
        <v>1932</v>
      </c>
      <c r="AG478" s="18" t="s">
        <v>1916</v>
      </c>
      <c r="AH478" s="18" t="s">
        <v>198</v>
      </c>
      <c r="AI478" s="18" t="s">
        <v>8318</v>
      </c>
      <c r="AJ478" s="18" t="s">
        <v>8319</v>
      </c>
      <c r="AK478" s="18" t="s">
        <v>130</v>
      </c>
      <c r="AL478" s="18" t="s">
        <v>2262</v>
      </c>
      <c r="AM478" s="16">
        <v>17020339</v>
      </c>
      <c r="AN478" s="16">
        <v>2113000</v>
      </c>
      <c r="AO478" s="18" t="s">
        <v>131</v>
      </c>
      <c r="AP478" s="16">
        <v>17925000</v>
      </c>
      <c r="AQ478" s="16">
        <v>3875000</v>
      </c>
      <c r="AR478" s="16">
        <v>21800000</v>
      </c>
      <c r="AS478" s="16">
        <v>0</v>
      </c>
      <c r="AT478" s="16">
        <v>21800000</v>
      </c>
      <c r="AU478" s="18" t="s">
        <v>636</v>
      </c>
      <c r="AV478" s="19">
        <v>44960</v>
      </c>
      <c r="AX478" s="25" t="s">
        <v>141</v>
      </c>
      <c r="AY478" s="16">
        <v>450000</v>
      </c>
      <c r="BB478" s="18" t="s">
        <v>637</v>
      </c>
      <c r="BD478" s="18">
        <v>0</v>
      </c>
      <c r="BF478" s="18">
        <v>0</v>
      </c>
      <c r="BL478" s="18" t="s">
        <v>637</v>
      </c>
      <c r="BM478" s="18" t="s">
        <v>639</v>
      </c>
      <c r="BO478" s="16">
        <v>17925000</v>
      </c>
      <c r="BP478" s="16">
        <v>0</v>
      </c>
      <c r="BQ478" s="18" t="s">
        <v>637</v>
      </c>
      <c r="BR478" s="24" t="str">
        <f t="shared" si="32"/>
        <v xml:space="preserve">H </v>
      </c>
      <c r="BS478" s="20" t="str">
        <f t="shared" si="29"/>
        <v>YMS BULU 3S</v>
      </c>
      <c r="BT478" s="20" t="str">
        <f t="shared" si="30"/>
        <v>3S</v>
      </c>
      <c r="BU478" s="20" t="str">
        <f t="shared" si="31"/>
        <v>3. 3S BULU</v>
      </c>
      <c r="BX478" s="18">
        <v>0</v>
      </c>
      <c r="BY478" s="18" t="s">
        <v>134</v>
      </c>
      <c r="CD478" s="18" t="s">
        <v>135</v>
      </c>
      <c r="CE478" s="18" t="s">
        <v>135</v>
      </c>
      <c r="CG478" s="18" t="s">
        <v>406</v>
      </c>
      <c r="CH478" s="18" t="s">
        <v>135</v>
      </c>
      <c r="CJ478" s="18" t="s">
        <v>139</v>
      </c>
      <c r="CV478" s="18" t="s">
        <v>119</v>
      </c>
      <c r="CY478" s="18" t="s">
        <v>8320</v>
      </c>
      <c r="CZ478" s="19">
        <v>44960</v>
      </c>
      <c r="DA478" s="18">
        <v>21350000</v>
      </c>
      <c r="DB478" s="18" t="s">
        <v>2060</v>
      </c>
      <c r="DC478" s="18" t="s">
        <v>140</v>
      </c>
      <c r="DD478" s="18" t="s">
        <v>141</v>
      </c>
      <c r="DG478" s="16">
        <v>21800000</v>
      </c>
      <c r="DH478" s="16">
        <v>21800000</v>
      </c>
      <c r="DI478" s="16">
        <v>0</v>
      </c>
      <c r="DJ478" s="16">
        <v>21800000</v>
      </c>
      <c r="DK478" s="13">
        <v>100</v>
      </c>
      <c r="DN478" s="18" t="s">
        <v>142</v>
      </c>
      <c r="DO478" s="18" t="s">
        <v>142</v>
      </c>
      <c r="DP478" s="21" t="s">
        <v>131</v>
      </c>
      <c r="DQ478" s="16">
        <v>0</v>
      </c>
      <c r="DR478" s="16">
        <v>100000</v>
      </c>
    </row>
    <row r="479" spans="1:122" x14ac:dyDescent="0.2">
      <c r="A479" s="18" t="s">
        <v>635</v>
      </c>
      <c r="B479" s="18" t="s">
        <v>638</v>
      </c>
      <c r="C479" s="1" t="s">
        <v>1135</v>
      </c>
      <c r="D479" s="18" t="s">
        <v>222</v>
      </c>
      <c r="E479" s="18" t="s">
        <v>223</v>
      </c>
      <c r="F479" s="18" t="s">
        <v>8321</v>
      </c>
      <c r="G479" s="19">
        <v>44961</v>
      </c>
      <c r="H479" s="18" t="s">
        <v>8322</v>
      </c>
      <c r="I479" s="18" t="s">
        <v>119</v>
      </c>
      <c r="J479" s="18" t="s">
        <v>119</v>
      </c>
      <c r="K479" s="18" t="s">
        <v>8323</v>
      </c>
      <c r="L479" s="18" t="s">
        <v>8324</v>
      </c>
      <c r="M479" s="18" t="s">
        <v>8325</v>
      </c>
      <c r="P479" s="18" t="s">
        <v>8326</v>
      </c>
      <c r="R479" s="18" t="s">
        <v>8323</v>
      </c>
      <c r="S479" s="18" t="s">
        <v>8324</v>
      </c>
      <c r="T479" s="18" t="s">
        <v>8325</v>
      </c>
      <c r="U479" s="18" t="s">
        <v>157</v>
      </c>
      <c r="V479" s="18" t="s">
        <v>122</v>
      </c>
      <c r="W479" s="18" t="s">
        <v>1295</v>
      </c>
      <c r="X479" s="18" t="s">
        <v>480</v>
      </c>
      <c r="Z479" s="18" t="s">
        <v>320</v>
      </c>
      <c r="AA479" s="18" t="s">
        <v>8326</v>
      </c>
      <c r="AD479" s="18" t="s">
        <v>2328</v>
      </c>
      <c r="AE479" s="18" t="s">
        <v>126</v>
      </c>
      <c r="AF479" s="18" t="s">
        <v>1169</v>
      </c>
      <c r="AG479" s="18" t="s">
        <v>1916</v>
      </c>
      <c r="AH479" s="18" t="s">
        <v>162</v>
      </c>
      <c r="AI479" s="18" t="s">
        <v>8327</v>
      </c>
      <c r="AJ479" s="18" t="s">
        <v>8328</v>
      </c>
      <c r="AK479" s="18" t="s">
        <v>130</v>
      </c>
      <c r="AL479" s="18" t="s">
        <v>2262</v>
      </c>
      <c r="AM479" s="16">
        <v>17520415</v>
      </c>
      <c r="AN479" s="16">
        <v>2029000</v>
      </c>
      <c r="AO479" s="18" t="s">
        <v>131</v>
      </c>
      <c r="AP479" s="16">
        <v>19065000</v>
      </c>
      <c r="AQ479" s="16">
        <v>4135000</v>
      </c>
      <c r="AR479" s="16">
        <v>23100000</v>
      </c>
      <c r="AS479" s="16">
        <v>0</v>
      </c>
      <c r="AT479" s="16">
        <v>23100000</v>
      </c>
      <c r="AU479" s="18" t="s">
        <v>636</v>
      </c>
      <c r="AV479" s="19">
        <v>44961</v>
      </c>
      <c r="AX479" s="25" t="s">
        <v>141</v>
      </c>
      <c r="AY479" s="16">
        <v>100000</v>
      </c>
      <c r="BB479" s="18" t="s">
        <v>637</v>
      </c>
      <c r="BD479" s="18">
        <v>0</v>
      </c>
      <c r="BF479" s="18">
        <v>0</v>
      </c>
      <c r="BL479" s="18" t="s">
        <v>637</v>
      </c>
      <c r="BM479" s="18" t="s">
        <v>1135</v>
      </c>
      <c r="BO479" s="16">
        <v>18965000</v>
      </c>
      <c r="BP479" s="16">
        <v>0</v>
      </c>
      <c r="BQ479" s="18" t="s">
        <v>637</v>
      </c>
      <c r="BR479" s="24" t="str">
        <f t="shared" si="32"/>
        <v xml:space="preserve">H </v>
      </c>
      <c r="BS479" s="20" t="str">
        <f t="shared" si="29"/>
        <v>YMS BULU 3S</v>
      </c>
      <c r="BT479" s="20" t="str">
        <f t="shared" si="30"/>
        <v>3S</v>
      </c>
      <c r="BU479" s="20" t="str">
        <f t="shared" si="31"/>
        <v>3. 3S BULU</v>
      </c>
      <c r="BX479" s="18">
        <v>0</v>
      </c>
      <c r="BY479" s="18" t="s">
        <v>173</v>
      </c>
      <c r="CD479" s="18" t="s">
        <v>191</v>
      </c>
      <c r="CE479" s="18" t="s">
        <v>191</v>
      </c>
      <c r="CG479" s="18" t="s">
        <v>191</v>
      </c>
      <c r="CH479" s="18" t="s">
        <v>191</v>
      </c>
      <c r="CJ479" s="18" t="s">
        <v>139</v>
      </c>
      <c r="CV479" s="18" t="s">
        <v>119</v>
      </c>
      <c r="CY479" s="18" t="s">
        <v>8329</v>
      </c>
      <c r="CZ479" s="19">
        <v>44960</v>
      </c>
      <c r="DA479" s="18">
        <v>23000000</v>
      </c>
      <c r="DB479" s="18" t="s">
        <v>2328</v>
      </c>
      <c r="DC479" s="18" t="s">
        <v>140</v>
      </c>
      <c r="DD479" s="18" t="s">
        <v>141</v>
      </c>
      <c r="DG479" s="16">
        <v>23200000</v>
      </c>
      <c r="DH479" s="16">
        <v>23100000</v>
      </c>
      <c r="DI479" s="16">
        <v>0</v>
      </c>
      <c r="DJ479" s="16">
        <v>23100000</v>
      </c>
      <c r="DK479" s="13">
        <v>99.57</v>
      </c>
      <c r="DN479" s="18" t="s">
        <v>175</v>
      </c>
      <c r="DO479" s="18" t="s">
        <v>175</v>
      </c>
      <c r="DP479" s="21" t="s">
        <v>131</v>
      </c>
      <c r="DQ479" s="16">
        <v>100000</v>
      </c>
    </row>
    <row r="480" spans="1:122" x14ac:dyDescent="0.2">
      <c r="A480" s="18" t="s">
        <v>635</v>
      </c>
      <c r="C480" s="1" t="s">
        <v>1395</v>
      </c>
      <c r="D480" s="18" t="s">
        <v>119</v>
      </c>
      <c r="E480" s="18" t="s">
        <v>120</v>
      </c>
      <c r="F480" s="18" t="s">
        <v>8330</v>
      </c>
      <c r="G480" s="19">
        <v>44965</v>
      </c>
      <c r="H480" s="18" t="s">
        <v>8331</v>
      </c>
      <c r="I480" s="18" t="s">
        <v>119</v>
      </c>
      <c r="J480" s="18" t="s">
        <v>119</v>
      </c>
      <c r="K480" s="18" t="s">
        <v>8332</v>
      </c>
      <c r="L480" s="18" t="s">
        <v>8333</v>
      </c>
      <c r="M480" s="18" t="s">
        <v>8334</v>
      </c>
      <c r="P480" s="18" t="s">
        <v>512</v>
      </c>
      <c r="R480" s="18" t="s">
        <v>8332</v>
      </c>
      <c r="S480" s="18" t="s">
        <v>8333</v>
      </c>
      <c r="T480" s="18" t="s">
        <v>8334</v>
      </c>
      <c r="U480" s="18" t="s">
        <v>164</v>
      </c>
      <c r="V480" s="18" t="s">
        <v>150</v>
      </c>
      <c r="W480" s="18" t="s">
        <v>2454</v>
      </c>
      <c r="X480" s="18" t="s">
        <v>496</v>
      </c>
      <c r="Z480" s="18" t="s">
        <v>320</v>
      </c>
      <c r="AA480" s="18" t="s">
        <v>512</v>
      </c>
      <c r="AD480" s="18" t="s">
        <v>2269</v>
      </c>
      <c r="AE480" s="18" t="s">
        <v>126</v>
      </c>
      <c r="AF480" s="18" t="s">
        <v>1784</v>
      </c>
      <c r="AG480" s="18" t="s">
        <v>1916</v>
      </c>
      <c r="AH480" s="18" t="s">
        <v>198</v>
      </c>
      <c r="AI480" s="18" t="s">
        <v>8335</v>
      </c>
      <c r="AJ480" s="18" t="s">
        <v>8336</v>
      </c>
      <c r="AK480" s="18" t="s">
        <v>130</v>
      </c>
      <c r="AL480" s="18" t="s">
        <v>2262</v>
      </c>
      <c r="AM480" s="16">
        <v>22212683</v>
      </c>
      <c r="AN480" s="16">
        <v>3023000</v>
      </c>
      <c r="AO480" s="18" t="s">
        <v>131</v>
      </c>
      <c r="AP480" s="16">
        <v>23395000</v>
      </c>
      <c r="AQ480" s="16">
        <v>4935000</v>
      </c>
      <c r="AR480" s="16">
        <v>28330000</v>
      </c>
      <c r="AS480" s="16">
        <v>0</v>
      </c>
      <c r="AT480" s="16">
        <v>28330000</v>
      </c>
      <c r="AU480" s="18" t="s">
        <v>636</v>
      </c>
      <c r="AV480" s="19">
        <v>44965</v>
      </c>
      <c r="AX480" s="25" t="s">
        <v>141</v>
      </c>
      <c r="AY480" s="16">
        <v>1730000</v>
      </c>
      <c r="BB480" s="18" t="s">
        <v>643</v>
      </c>
      <c r="BD480" s="18">
        <v>0</v>
      </c>
      <c r="BF480" s="18">
        <v>0</v>
      </c>
      <c r="BL480" s="18" t="s">
        <v>637</v>
      </c>
      <c r="BM480" s="18" t="s">
        <v>1395</v>
      </c>
      <c r="BO480" s="16">
        <v>23395000</v>
      </c>
      <c r="BP480" s="16">
        <v>0</v>
      </c>
      <c r="BQ480" s="18" t="s">
        <v>643</v>
      </c>
      <c r="BR480" s="24" t="str">
        <f t="shared" si="32"/>
        <v xml:space="preserve">H </v>
      </c>
      <c r="BS480" s="20" t="str">
        <f t="shared" si="29"/>
        <v>YMS MIJEN 2S</v>
      </c>
      <c r="BT480" s="20" t="str">
        <f t="shared" si="30"/>
        <v>2S</v>
      </c>
      <c r="BU480" s="20" t="str">
        <f t="shared" si="31"/>
        <v>3. 3S BULU</v>
      </c>
      <c r="BX480" s="18">
        <v>0</v>
      </c>
      <c r="BY480" s="18" t="s">
        <v>134</v>
      </c>
      <c r="CA480" s="18" t="s">
        <v>8337</v>
      </c>
      <c r="CD480" s="18" t="s">
        <v>146</v>
      </c>
      <c r="CE480" s="18" t="s">
        <v>207</v>
      </c>
      <c r="CG480" s="18" t="s">
        <v>406</v>
      </c>
      <c r="CH480" s="18" t="s">
        <v>138</v>
      </c>
      <c r="CJ480" s="18" t="s">
        <v>139</v>
      </c>
      <c r="CV480" s="18" t="s">
        <v>119</v>
      </c>
      <c r="CY480" s="18" t="s">
        <v>8338</v>
      </c>
      <c r="CZ480" s="19">
        <v>44964</v>
      </c>
      <c r="DA480" s="18">
        <v>26600000</v>
      </c>
      <c r="DB480" s="18" t="s">
        <v>2269</v>
      </c>
      <c r="DC480" s="18" t="s">
        <v>140</v>
      </c>
      <c r="DD480" s="18" t="s">
        <v>141</v>
      </c>
      <c r="DG480" s="16">
        <v>28330000</v>
      </c>
      <c r="DH480" s="16">
        <v>28330000</v>
      </c>
      <c r="DI480" s="16">
        <v>0</v>
      </c>
      <c r="DJ480" s="16">
        <v>28330000</v>
      </c>
      <c r="DK480" s="13">
        <v>100</v>
      </c>
      <c r="DN480" s="18" t="s">
        <v>142</v>
      </c>
      <c r="DO480" s="18" t="s">
        <v>142</v>
      </c>
      <c r="DP480" s="21" t="s">
        <v>131</v>
      </c>
      <c r="DQ480" s="16">
        <v>0</v>
      </c>
      <c r="DR480" s="16">
        <v>100000</v>
      </c>
    </row>
    <row r="481" spans="1:122" x14ac:dyDescent="0.2">
      <c r="A481" s="18" t="s">
        <v>635</v>
      </c>
      <c r="C481" s="1" t="s">
        <v>639</v>
      </c>
      <c r="D481" s="18" t="s">
        <v>119</v>
      </c>
      <c r="E481" s="18" t="s">
        <v>120</v>
      </c>
      <c r="F481" s="18" t="s">
        <v>8339</v>
      </c>
      <c r="G481" s="19">
        <v>44965</v>
      </c>
      <c r="H481" s="18" t="s">
        <v>8340</v>
      </c>
      <c r="I481" s="18" t="s">
        <v>119</v>
      </c>
      <c r="J481" s="18" t="s">
        <v>119</v>
      </c>
      <c r="K481" s="18" t="s">
        <v>8341</v>
      </c>
      <c r="L481" s="18" t="s">
        <v>8342</v>
      </c>
      <c r="M481" s="18" t="s">
        <v>8343</v>
      </c>
      <c r="P481" s="18" t="s">
        <v>8344</v>
      </c>
      <c r="R481" s="18" t="s">
        <v>8341</v>
      </c>
      <c r="S481" s="18" t="s">
        <v>8342</v>
      </c>
      <c r="T481" s="18" t="s">
        <v>8343</v>
      </c>
      <c r="U481" s="18" t="s">
        <v>143</v>
      </c>
      <c r="V481" s="18" t="s">
        <v>273</v>
      </c>
      <c r="W481" s="18" t="s">
        <v>8345</v>
      </c>
      <c r="X481" s="18" t="s">
        <v>8346</v>
      </c>
      <c r="Z481" s="18" t="s">
        <v>8347</v>
      </c>
      <c r="AA481" s="18" t="s">
        <v>8344</v>
      </c>
      <c r="AD481" s="18" t="s">
        <v>2089</v>
      </c>
      <c r="AE481" s="18" t="s">
        <v>126</v>
      </c>
      <c r="AF481" s="18" t="s">
        <v>1167</v>
      </c>
      <c r="AG481" s="18" t="s">
        <v>1916</v>
      </c>
      <c r="AH481" s="18" t="s">
        <v>129</v>
      </c>
      <c r="AI481" s="18" t="s">
        <v>8348</v>
      </c>
      <c r="AJ481" s="18" t="s">
        <v>8349</v>
      </c>
      <c r="AK481" s="18" t="s">
        <v>130</v>
      </c>
      <c r="AL481" s="18" t="s">
        <v>2262</v>
      </c>
      <c r="AM481" s="16">
        <v>25155297</v>
      </c>
      <c r="AN481" s="16">
        <v>0</v>
      </c>
      <c r="AO481" s="18" t="s">
        <v>131</v>
      </c>
      <c r="AP481" s="16">
        <v>26495000</v>
      </c>
      <c r="AQ481" s="16">
        <v>5275000</v>
      </c>
      <c r="AR481" s="16">
        <v>31770000</v>
      </c>
      <c r="AS481" s="16">
        <v>0</v>
      </c>
      <c r="AT481" s="16">
        <v>31770000</v>
      </c>
      <c r="AU481" s="18" t="s">
        <v>636</v>
      </c>
      <c r="AV481" s="19">
        <v>44965</v>
      </c>
      <c r="AX481" s="25" t="s">
        <v>141</v>
      </c>
      <c r="AY481" s="16">
        <v>0</v>
      </c>
      <c r="BB481" s="18" t="s">
        <v>637</v>
      </c>
      <c r="BD481" s="18">
        <v>0</v>
      </c>
      <c r="BF481" s="18">
        <v>0</v>
      </c>
      <c r="BL481" s="18" t="s">
        <v>637</v>
      </c>
      <c r="BM481" s="18" t="s">
        <v>639</v>
      </c>
      <c r="BO481" s="16">
        <v>26495000</v>
      </c>
      <c r="BP481" s="16">
        <v>0</v>
      </c>
      <c r="BQ481" s="18" t="s">
        <v>637</v>
      </c>
      <c r="BR481" s="24" t="str">
        <f t="shared" si="32"/>
        <v xml:space="preserve">H </v>
      </c>
      <c r="BS481" s="20" t="str">
        <f t="shared" si="29"/>
        <v>YMS BULU 3S</v>
      </c>
      <c r="BT481" s="20" t="str">
        <f t="shared" si="30"/>
        <v>3S</v>
      </c>
      <c r="BU481" s="20" t="str">
        <f t="shared" si="31"/>
        <v>3. 3S BULU</v>
      </c>
      <c r="BX481" s="18">
        <v>0</v>
      </c>
      <c r="BY481" s="18" t="s">
        <v>134</v>
      </c>
      <c r="CD481" s="18" t="s">
        <v>135</v>
      </c>
      <c r="CE481" s="18" t="s">
        <v>135</v>
      </c>
      <c r="CG481" s="18" t="s">
        <v>406</v>
      </c>
      <c r="CH481" s="18" t="s">
        <v>135</v>
      </c>
      <c r="CJ481" s="18" t="s">
        <v>139</v>
      </c>
      <c r="CV481" s="18" t="s">
        <v>119</v>
      </c>
      <c r="CY481" s="18" t="s">
        <v>8350</v>
      </c>
      <c r="CZ481" s="19">
        <v>44965</v>
      </c>
      <c r="DA481" s="18">
        <v>31770000</v>
      </c>
      <c r="DB481" s="18" t="s">
        <v>2089</v>
      </c>
      <c r="DC481" s="18" t="s">
        <v>140</v>
      </c>
      <c r="DD481" s="18" t="s">
        <v>141</v>
      </c>
      <c r="DG481" s="16">
        <v>31770000</v>
      </c>
      <c r="DH481" s="16">
        <v>31770000</v>
      </c>
      <c r="DI481" s="16">
        <v>0</v>
      </c>
      <c r="DJ481" s="16">
        <v>31770000</v>
      </c>
      <c r="DK481" s="13">
        <v>100</v>
      </c>
      <c r="DN481" s="18" t="s">
        <v>142</v>
      </c>
      <c r="DO481" s="18" t="s">
        <v>142</v>
      </c>
      <c r="DP481" s="21" t="s">
        <v>131</v>
      </c>
      <c r="DQ481" s="16">
        <v>0</v>
      </c>
      <c r="DR481" s="16">
        <v>100000</v>
      </c>
    </row>
    <row r="482" spans="1:122" x14ac:dyDescent="0.2">
      <c r="A482" s="18" t="s">
        <v>635</v>
      </c>
      <c r="C482" s="1" t="s">
        <v>1362</v>
      </c>
      <c r="D482" s="18" t="s">
        <v>119</v>
      </c>
      <c r="E482" s="18" t="s">
        <v>120</v>
      </c>
      <c r="F482" s="18" t="s">
        <v>8351</v>
      </c>
      <c r="G482" s="19">
        <v>44966</v>
      </c>
      <c r="H482" s="18" t="s">
        <v>8352</v>
      </c>
      <c r="I482" s="18" t="s">
        <v>119</v>
      </c>
      <c r="J482" s="18" t="s">
        <v>119</v>
      </c>
      <c r="K482" s="18" t="s">
        <v>8353</v>
      </c>
      <c r="L482" s="18" t="s">
        <v>8354</v>
      </c>
      <c r="M482" s="18" t="s">
        <v>8355</v>
      </c>
      <c r="P482" s="18" t="s">
        <v>1834</v>
      </c>
      <c r="R482" s="18" t="s">
        <v>8356</v>
      </c>
      <c r="S482" s="18" t="s">
        <v>8357</v>
      </c>
      <c r="T482" s="18" t="s">
        <v>554</v>
      </c>
      <c r="U482" s="18" t="s">
        <v>143</v>
      </c>
      <c r="V482" s="18" t="s">
        <v>150</v>
      </c>
      <c r="W482" s="18" t="s">
        <v>554</v>
      </c>
      <c r="X482" s="18" t="s">
        <v>498</v>
      </c>
      <c r="Z482" s="18" t="s">
        <v>320</v>
      </c>
      <c r="AA482" s="18" t="s">
        <v>1834</v>
      </c>
      <c r="AD482" s="18" t="s">
        <v>2336</v>
      </c>
      <c r="AE482" s="18" t="s">
        <v>126</v>
      </c>
      <c r="AF482" s="18" t="s">
        <v>2337</v>
      </c>
      <c r="AG482" s="18" t="s">
        <v>1916</v>
      </c>
      <c r="AH482" s="18" t="s">
        <v>153</v>
      </c>
      <c r="AI482" s="18" t="s">
        <v>8358</v>
      </c>
      <c r="AJ482" s="18" t="s">
        <v>8359</v>
      </c>
      <c r="AK482" s="18" t="s">
        <v>130</v>
      </c>
      <c r="AL482" s="18" t="s">
        <v>2262</v>
      </c>
      <c r="AM482" s="16">
        <v>22535442</v>
      </c>
      <c r="AN482" s="16">
        <v>2337000</v>
      </c>
      <c r="AO482" s="18" t="s">
        <v>131</v>
      </c>
      <c r="AP482" s="16">
        <v>23735000</v>
      </c>
      <c r="AQ482" s="16">
        <v>4365000</v>
      </c>
      <c r="AR482" s="16">
        <v>28100000</v>
      </c>
      <c r="AS482" s="16">
        <v>0</v>
      </c>
      <c r="AT482" s="16">
        <v>28100000</v>
      </c>
      <c r="AU482" s="18" t="s">
        <v>636</v>
      </c>
      <c r="AV482" s="19">
        <v>44966</v>
      </c>
      <c r="AX482" s="25" t="s">
        <v>141</v>
      </c>
      <c r="AY482" s="16">
        <v>28100000</v>
      </c>
      <c r="BB482" s="18" t="s">
        <v>637</v>
      </c>
      <c r="BD482" s="18">
        <v>0</v>
      </c>
      <c r="BF482" s="18">
        <v>0</v>
      </c>
      <c r="BL482" s="18" t="s">
        <v>637</v>
      </c>
      <c r="BM482" s="18" t="s">
        <v>1362</v>
      </c>
      <c r="BO482" s="16">
        <v>23735000</v>
      </c>
      <c r="BP482" s="16">
        <v>0</v>
      </c>
      <c r="BQ482" s="18" t="s">
        <v>637</v>
      </c>
      <c r="BR482" s="24" t="str">
        <f t="shared" si="32"/>
        <v xml:space="preserve">H </v>
      </c>
      <c r="BS482" s="20" t="str">
        <f t="shared" si="29"/>
        <v>YMS BULU 3S</v>
      </c>
      <c r="BT482" s="20" t="str">
        <f t="shared" si="30"/>
        <v>3S</v>
      </c>
      <c r="BU482" s="20" t="str">
        <f t="shared" si="31"/>
        <v>3. 3S BULU</v>
      </c>
      <c r="BX482" s="18">
        <v>0</v>
      </c>
      <c r="BY482" s="18" t="s">
        <v>134</v>
      </c>
      <c r="CD482" s="18" t="s">
        <v>146</v>
      </c>
      <c r="CE482" s="18" t="s">
        <v>207</v>
      </c>
      <c r="CG482" s="18" t="s">
        <v>406</v>
      </c>
      <c r="CH482" s="18" t="s">
        <v>135</v>
      </c>
      <c r="CJ482" s="18" t="s">
        <v>139</v>
      </c>
      <c r="CV482" s="18" t="s">
        <v>119</v>
      </c>
      <c r="DA482" s="18">
        <v>0</v>
      </c>
      <c r="DC482" s="18" t="s">
        <v>140</v>
      </c>
      <c r="DD482" s="18" t="s">
        <v>141</v>
      </c>
      <c r="DG482" s="16">
        <v>28100000</v>
      </c>
      <c r="DH482" s="16">
        <v>28100000</v>
      </c>
      <c r="DI482" s="16">
        <v>0</v>
      </c>
      <c r="DJ482" s="16">
        <v>28100000</v>
      </c>
      <c r="DK482" s="13">
        <v>100</v>
      </c>
      <c r="DN482" s="18" t="s">
        <v>142</v>
      </c>
      <c r="DO482" s="18" t="s">
        <v>142</v>
      </c>
      <c r="DP482" s="21" t="s">
        <v>131</v>
      </c>
      <c r="DQ482" s="16">
        <v>0</v>
      </c>
      <c r="DR482" s="16">
        <v>100000</v>
      </c>
    </row>
    <row r="483" spans="1:122" x14ac:dyDescent="0.2">
      <c r="A483" s="18" t="s">
        <v>635</v>
      </c>
      <c r="C483" s="1" t="s">
        <v>1362</v>
      </c>
      <c r="D483" s="18" t="s">
        <v>119</v>
      </c>
      <c r="E483" s="18" t="s">
        <v>120</v>
      </c>
      <c r="F483" s="18" t="s">
        <v>8360</v>
      </c>
      <c r="G483" s="19">
        <v>44966</v>
      </c>
      <c r="H483" s="18" t="s">
        <v>8361</v>
      </c>
      <c r="I483" s="18" t="s">
        <v>119</v>
      </c>
      <c r="J483" s="18" t="s">
        <v>119</v>
      </c>
      <c r="K483" s="18" t="s">
        <v>8362</v>
      </c>
      <c r="L483" s="18" t="s">
        <v>8363</v>
      </c>
      <c r="M483" s="18" t="s">
        <v>8364</v>
      </c>
      <c r="P483" s="18" t="s">
        <v>653</v>
      </c>
      <c r="R483" s="18" t="s">
        <v>8362</v>
      </c>
      <c r="S483" s="18" t="s">
        <v>8363</v>
      </c>
      <c r="T483" s="18" t="s">
        <v>8364</v>
      </c>
      <c r="U483" s="18" t="s">
        <v>188</v>
      </c>
      <c r="V483" s="18" t="s">
        <v>164</v>
      </c>
      <c r="W483" s="18" t="s">
        <v>2727</v>
      </c>
      <c r="X483" s="18" t="s">
        <v>496</v>
      </c>
      <c r="Z483" s="18" t="s">
        <v>320</v>
      </c>
      <c r="AA483" s="18" t="s">
        <v>653</v>
      </c>
      <c r="AD483" s="18" t="s">
        <v>2068</v>
      </c>
      <c r="AE483" s="18" t="s">
        <v>126</v>
      </c>
      <c r="AF483" s="18" t="s">
        <v>1932</v>
      </c>
      <c r="AG483" s="18" t="s">
        <v>1916</v>
      </c>
      <c r="AH483" s="18" t="s">
        <v>129</v>
      </c>
      <c r="AI483" s="18" t="s">
        <v>8365</v>
      </c>
      <c r="AJ483" s="18" t="s">
        <v>8366</v>
      </c>
      <c r="AK483" s="18" t="s">
        <v>130</v>
      </c>
      <c r="AL483" s="18" t="s">
        <v>2262</v>
      </c>
      <c r="AM483" s="16">
        <v>17020339</v>
      </c>
      <c r="AN483" s="16">
        <v>2113000</v>
      </c>
      <c r="AO483" s="18" t="s">
        <v>131</v>
      </c>
      <c r="AP483" s="16">
        <v>17925000</v>
      </c>
      <c r="AQ483" s="16">
        <v>3875000</v>
      </c>
      <c r="AR483" s="16">
        <v>21700000</v>
      </c>
      <c r="AS483" s="16">
        <v>0</v>
      </c>
      <c r="AT483" s="16">
        <v>21700000</v>
      </c>
      <c r="AU483" s="18" t="s">
        <v>636</v>
      </c>
      <c r="AV483" s="19">
        <v>44966</v>
      </c>
      <c r="AX483" s="25" t="s">
        <v>141</v>
      </c>
      <c r="AY483" s="16">
        <v>0</v>
      </c>
      <c r="BB483" s="18" t="s">
        <v>637</v>
      </c>
      <c r="BD483" s="18">
        <v>0</v>
      </c>
      <c r="BF483" s="18">
        <v>0</v>
      </c>
      <c r="BL483" s="18" t="s">
        <v>637</v>
      </c>
      <c r="BM483" s="18" t="s">
        <v>1362</v>
      </c>
      <c r="BO483" s="16">
        <v>17825000</v>
      </c>
      <c r="BP483" s="16">
        <v>0</v>
      </c>
      <c r="BQ483" s="18" t="s">
        <v>637</v>
      </c>
      <c r="BR483" s="24" t="str">
        <f t="shared" si="32"/>
        <v xml:space="preserve">H </v>
      </c>
      <c r="BS483" s="20" t="str">
        <f t="shared" si="29"/>
        <v>YMS BULU 3S</v>
      </c>
      <c r="BT483" s="20" t="str">
        <f t="shared" si="30"/>
        <v>3S</v>
      </c>
      <c r="BU483" s="20" t="str">
        <f t="shared" si="31"/>
        <v>3. 3S BULU</v>
      </c>
      <c r="BX483" s="18">
        <v>0</v>
      </c>
      <c r="BY483" s="18" t="s">
        <v>134</v>
      </c>
      <c r="CD483" s="18" t="s">
        <v>146</v>
      </c>
      <c r="CE483" s="18" t="s">
        <v>207</v>
      </c>
      <c r="CG483" s="18" t="s">
        <v>406</v>
      </c>
      <c r="CH483" s="18" t="s">
        <v>135</v>
      </c>
      <c r="CJ483" s="18" t="s">
        <v>139</v>
      </c>
      <c r="CV483" s="18" t="s">
        <v>119</v>
      </c>
      <c r="CY483" s="18" t="s">
        <v>8367</v>
      </c>
      <c r="CZ483" s="19">
        <v>44966</v>
      </c>
      <c r="DA483" s="18">
        <v>21700000</v>
      </c>
      <c r="DB483" s="18" t="s">
        <v>2068</v>
      </c>
      <c r="DC483" s="18" t="s">
        <v>140</v>
      </c>
      <c r="DD483" s="18" t="s">
        <v>141</v>
      </c>
      <c r="DG483" s="16">
        <v>21800000</v>
      </c>
      <c r="DH483" s="16">
        <v>21700000</v>
      </c>
      <c r="DI483" s="16">
        <v>0</v>
      </c>
      <c r="DJ483" s="16">
        <v>21700000</v>
      </c>
      <c r="DK483" s="13">
        <v>99.54</v>
      </c>
      <c r="DN483" s="18" t="s">
        <v>142</v>
      </c>
      <c r="DO483" s="18" t="s">
        <v>142</v>
      </c>
      <c r="DP483" s="21" t="s">
        <v>131</v>
      </c>
      <c r="DQ483" s="16">
        <v>0</v>
      </c>
      <c r="DR483" s="16">
        <v>100000</v>
      </c>
    </row>
    <row r="484" spans="1:122" x14ac:dyDescent="0.2">
      <c r="A484" s="18" t="s">
        <v>635</v>
      </c>
      <c r="C484" s="1" t="s">
        <v>639</v>
      </c>
      <c r="D484" s="18" t="s">
        <v>119</v>
      </c>
      <c r="E484" s="18" t="s">
        <v>120</v>
      </c>
      <c r="F484" s="18" t="s">
        <v>8368</v>
      </c>
      <c r="G484" s="19">
        <v>44967</v>
      </c>
      <c r="H484" s="18" t="s">
        <v>2755</v>
      </c>
      <c r="I484" s="18" t="s">
        <v>119</v>
      </c>
      <c r="J484" s="18" t="s">
        <v>119</v>
      </c>
      <c r="K484" s="18" t="s">
        <v>8369</v>
      </c>
      <c r="L484" s="18" t="s">
        <v>8370</v>
      </c>
      <c r="M484" s="18" t="s">
        <v>8371</v>
      </c>
      <c r="P484" s="18" t="s">
        <v>640</v>
      </c>
      <c r="R484" s="18" t="s">
        <v>8372</v>
      </c>
      <c r="S484" s="18" t="s">
        <v>1466</v>
      </c>
      <c r="T484" s="18" t="s">
        <v>8373</v>
      </c>
      <c r="U484" s="18" t="s">
        <v>122</v>
      </c>
      <c r="V484" s="18" t="s">
        <v>157</v>
      </c>
      <c r="W484" s="18" t="s">
        <v>2781</v>
      </c>
      <c r="X484" s="18" t="s">
        <v>633</v>
      </c>
      <c r="Z484" s="18" t="s">
        <v>320</v>
      </c>
      <c r="AA484" s="18" t="s">
        <v>2782</v>
      </c>
      <c r="AD484" s="18" t="s">
        <v>2052</v>
      </c>
      <c r="AE484" s="18" t="s">
        <v>126</v>
      </c>
      <c r="AF484" s="18" t="s">
        <v>281</v>
      </c>
      <c r="AG484" s="18" t="s">
        <v>1916</v>
      </c>
      <c r="AH484" s="18" t="s">
        <v>205</v>
      </c>
      <c r="AI484" s="18" t="s">
        <v>8374</v>
      </c>
      <c r="AJ484" s="18" t="s">
        <v>8375</v>
      </c>
      <c r="AK484" s="18" t="s">
        <v>130</v>
      </c>
      <c r="AL484" s="18" t="s">
        <v>2262</v>
      </c>
      <c r="AM484" s="16">
        <v>14793902</v>
      </c>
      <c r="AN484" s="16">
        <v>0</v>
      </c>
      <c r="AO484" s="18" t="s">
        <v>131</v>
      </c>
      <c r="AP484" s="16">
        <v>15580000</v>
      </c>
      <c r="AQ484" s="16">
        <v>4030000</v>
      </c>
      <c r="AR484" s="16">
        <v>19200000</v>
      </c>
      <c r="AS484" s="16">
        <v>0</v>
      </c>
      <c r="AT484" s="16">
        <v>19200000</v>
      </c>
      <c r="AU484" s="18" t="s">
        <v>636</v>
      </c>
      <c r="AV484" s="19">
        <v>44967</v>
      </c>
      <c r="AX484" s="25" t="s">
        <v>141</v>
      </c>
      <c r="AY484" s="16">
        <v>19200000</v>
      </c>
      <c r="BB484" s="18" t="s">
        <v>637</v>
      </c>
      <c r="BD484" s="18">
        <v>0</v>
      </c>
      <c r="BF484" s="18">
        <v>0</v>
      </c>
      <c r="BL484" s="18" t="s">
        <v>637</v>
      </c>
      <c r="BM484" s="18" t="s">
        <v>639</v>
      </c>
      <c r="BO484" s="16">
        <v>15170000</v>
      </c>
      <c r="BP484" s="16">
        <v>310000</v>
      </c>
      <c r="BQ484" s="18" t="s">
        <v>637</v>
      </c>
      <c r="BR484" s="24" t="str">
        <f t="shared" si="32"/>
        <v xml:space="preserve">H </v>
      </c>
      <c r="BS484" s="20" t="str">
        <f t="shared" si="29"/>
        <v>YMS BULU 3S</v>
      </c>
      <c r="BT484" s="20" t="str">
        <f t="shared" si="30"/>
        <v>3S</v>
      </c>
      <c r="BU484" s="20" t="str">
        <f t="shared" si="31"/>
        <v>3. 3S BULU</v>
      </c>
      <c r="BX484" s="18">
        <v>0</v>
      </c>
      <c r="BY484" s="18" t="s">
        <v>134</v>
      </c>
      <c r="CD484" s="18" t="s">
        <v>135</v>
      </c>
      <c r="CE484" s="18" t="s">
        <v>135</v>
      </c>
      <c r="CG484" s="18" t="s">
        <v>406</v>
      </c>
      <c r="CH484" s="18" t="s">
        <v>135</v>
      </c>
      <c r="CJ484" s="18" t="s">
        <v>139</v>
      </c>
      <c r="CV484" s="18" t="s">
        <v>119</v>
      </c>
      <c r="DA484" s="18">
        <v>0</v>
      </c>
      <c r="DC484" s="18" t="s">
        <v>140</v>
      </c>
      <c r="DD484" s="18" t="s">
        <v>141</v>
      </c>
      <c r="DG484" s="16">
        <v>19610000</v>
      </c>
      <c r="DH484" s="16">
        <v>19200000</v>
      </c>
      <c r="DI484" s="16">
        <v>310000</v>
      </c>
      <c r="DJ484" s="16">
        <v>19510000</v>
      </c>
      <c r="DK484" s="13">
        <v>99.49</v>
      </c>
      <c r="DN484" s="18" t="s">
        <v>142</v>
      </c>
      <c r="DO484" s="18" t="s">
        <v>142</v>
      </c>
      <c r="DP484" s="21" t="s">
        <v>131</v>
      </c>
      <c r="DQ484" s="16">
        <v>0</v>
      </c>
      <c r="DR484" s="16">
        <v>100000</v>
      </c>
    </row>
    <row r="485" spans="1:122" x14ac:dyDescent="0.2">
      <c r="A485" s="18" t="s">
        <v>635</v>
      </c>
      <c r="B485" s="18" t="s">
        <v>1030</v>
      </c>
      <c r="C485" s="1" t="s">
        <v>8376</v>
      </c>
      <c r="D485" s="18" t="s">
        <v>134</v>
      </c>
      <c r="E485" s="18" t="s">
        <v>167</v>
      </c>
      <c r="F485" s="18" t="s">
        <v>8377</v>
      </c>
      <c r="G485" s="19">
        <v>44968</v>
      </c>
      <c r="H485" s="18" t="s">
        <v>8378</v>
      </c>
      <c r="I485" s="18" t="s">
        <v>119</v>
      </c>
      <c r="J485" s="18" t="s">
        <v>119</v>
      </c>
      <c r="K485" s="18" t="s">
        <v>8379</v>
      </c>
      <c r="L485" s="18" t="s">
        <v>8380</v>
      </c>
      <c r="M485" s="18" t="s">
        <v>8381</v>
      </c>
      <c r="P485" s="18" t="s">
        <v>514</v>
      </c>
      <c r="R485" s="18" t="s">
        <v>8379</v>
      </c>
      <c r="S485" s="18" t="s">
        <v>8380</v>
      </c>
      <c r="T485" s="18" t="s">
        <v>8381</v>
      </c>
      <c r="U485" s="18" t="s">
        <v>158</v>
      </c>
      <c r="V485" s="18" t="s">
        <v>150</v>
      </c>
      <c r="W485" s="18" t="s">
        <v>8382</v>
      </c>
      <c r="X485" s="18" t="s">
        <v>319</v>
      </c>
      <c r="Z485" s="18" t="s">
        <v>320</v>
      </c>
      <c r="AA485" s="18" t="s">
        <v>514</v>
      </c>
      <c r="AD485" s="18" t="s">
        <v>2495</v>
      </c>
      <c r="AE485" s="18" t="s">
        <v>126</v>
      </c>
      <c r="AF485" s="18" t="s">
        <v>2337</v>
      </c>
      <c r="AG485" s="18" t="s">
        <v>1916</v>
      </c>
      <c r="AH485" s="18" t="s">
        <v>198</v>
      </c>
      <c r="AI485" s="18" t="s">
        <v>8383</v>
      </c>
      <c r="AJ485" s="18" t="s">
        <v>8384</v>
      </c>
      <c r="AK485" s="18" t="s">
        <v>130</v>
      </c>
      <c r="AL485" s="18" t="s">
        <v>2262</v>
      </c>
      <c r="AM485" s="16">
        <v>22535442</v>
      </c>
      <c r="AN485" s="16">
        <v>2337000</v>
      </c>
      <c r="AO485" s="18" t="s">
        <v>131</v>
      </c>
      <c r="AP485" s="16">
        <v>23735000</v>
      </c>
      <c r="AQ485" s="16">
        <v>4365000</v>
      </c>
      <c r="AR485" s="16">
        <v>28100000</v>
      </c>
      <c r="AS485" s="16">
        <v>0</v>
      </c>
      <c r="AT485" s="16">
        <v>28100000</v>
      </c>
      <c r="AU485" s="18" t="s">
        <v>636</v>
      </c>
      <c r="AV485" s="19">
        <v>44968</v>
      </c>
      <c r="AX485" s="25" t="s">
        <v>141</v>
      </c>
      <c r="AY485" s="16">
        <v>700000</v>
      </c>
      <c r="BB485" s="18" t="s">
        <v>643</v>
      </c>
      <c r="BD485" s="18">
        <v>0</v>
      </c>
      <c r="BF485" s="18">
        <v>0</v>
      </c>
      <c r="BL485" s="18" t="s">
        <v>637</v>
      </c>
      <c r="BM485" s="18" t="s">
        <v>8376</v>
      </c>
      <c r="BO485" s="16">
        <v>23735000</v>
      </c>
      <c r="BP485" s="16">
        <v>0</v>
      </c>
      <c r="BQ485" s="18" t="s">
        <v>643</v>
      </c>
      <c r="BR485" s="24" t="str">
        <f t="shared" si="32"/>
        <v xml:space="preserve">H </v>
      </c>
      <c r="BS485" s="20" t="str">
        <f t="shared" si="29"/>
        <v>YMS MIJEN 2S</v>
      </c>
      <c r="BT485" s="20" t="str">
        <f t="shared" si="30"/>
        <v>2S</v>
      </c>
      <c r="BU485" s="20" t="str">
        <f t="shared" si="31"/>
        <v>3. 3S BULU</v>
      </c>
      <c r="BX485" s="18">
        <v>0</v>
      </c>
      <c r="BY485" s="18" t="s">
        <v>173</v>
      </c>
      <c r="CA485" s="18" t="s">
        <v>8385</v>
      </c>
      <c r="CD485" s="18" t="s">
        <v>146</v>
      </c>
      <c r="CE485" s="18" t="s">
        <v>207</v>
      </c>
      <c r="CG485" s="18" t="s">
        <v>406</v>
      </c>
      <c r="CH485" s="18" t="s">
        <v>166</v>
      </c>
      <c r="CJ485" s="18" t="s">
        <v>139</v>
      </c>
      <c r="CV485" s="18" t="s">
        <v>119</v>
      </c>
      <c r="CY485" s="18" t="s">
        <v>8386</v>
      </c>
      <c r="CZ485" s="19">
        <v>44965</v>
      </c>
      <c r="DA485" s="18">
        <v>27400000</v>
      </c>
      <c r="DB485" s="18" t="s">
        <v>2495</v>
      </c>
      <c r="DC485" s="18" t="s">
        <v>140</v>
      </c>
      <c r="DD485" s="18" t="s">
        <v>141</v>
      </c>
      <c r="DG485" s="16">
        <v>28100000</v>
      </c>
      <c r="DH485" s="16">
        <v>28100000</v>
      </c>
      <c r="DI485" s="16">
        <v>0</v>
      </c>
      <c r="DJ485" s="16">
        <v>28100000</v>
      </c>
      <c r="DK485" s="13">
        <v>100</v>
      </c>
      <c r="DN485" s="18" t="s">
        <v>175</v>
      </c>
      <c r="DO485" s="18" t="s">
        <v>175</v>
      </c>
      <c r="DP485" s="21" t="s">
        <v>131</v>
      </c>
      <c r="DQ485" s="16">
        <v>100000</v>
      </c>
    </row>
    <row r="486" spans="1:122" x14ac:dyDescent="0.2">
      <c r="A486" s="18" t="s">
        <v>635</v>
      </c>
      <c r="B486" s="18" t="s">
        <v>638</v>
      </c>
      <c r="C486" s="1" t="s">
        <v>1135</v>
      </c>
      <c r="D486" s="18" t="s">
        <v>222</v>
      </c>
      <c r="E486" s="18" t="s">
        <v>223</v>
      </c>
      <c r="F486" s="18" t="s">
        <v>8387</v>
      </c>
      <c r="G486" s="19">
        <v>44968</v>
      </c>
      <c r="H486" s="18" t="s">
        <v>8388</v>
      </c>
      <c r="I486" s="18" t="s">
        <v>119</v>
      </c>
      <c r="J486" s="18" t="s">
        <v>119</v>
      </c>
      <c r="K486" s="18" t="s">
        <v>8389</v>
      </c>
      <c r="L486" s="18" t="s">
        <v>8390</v>
      </c>
      <c r="M486" s="18" t="s">
        <v>8391</v>
      </c>
      <c r="P486" s="18" t="s">
        <v>1912</v>
      </c>
      <c r="R486" s="18" t="s">
        <v>8389</v>
      </c>
      <c r="S486" s="18" t="s">
        <v>8390</v>
      </c>
      <c r="T486" s="18" t="s">
        <v>8391</v>
      </c>
      <c r="U486" s="18" t="s">
        <v>143</v>
      </c>
      <c r="V486" s="18" t="s">
        <v>143</v>
      </c>
      <c r="W486" s="18" t="s">
        <v>1774</v>
      </c>
      <c r="X486" s="18" t="s">
        <v>459</v>
      </c>
      <c r="Z486" s="18" t="s">
        <v>320</v>
      </c>
      <c r="AA486" s="18" t="s">
        <v>1912</v>
      </c>
      <c r="AD486" s="18" t="s">
        <v>8392</v>
      </c>
      <c r="AE486" s="18" t="s">
        <v>126</v>
      </c>
      <c r="AF486" s="18" t="s">
        <v>234</v>
      </c>
      <c r="AG486" s="18" t="s">
        <v>1916</v>
      </c>
      <c r="AH486" s="18" t="s">
        <v>250</v>
      </c>
      <c r="AI486" s="18" t="s">
        <v>8393</v>
      </c>
      <c r="AJ486" s="18" t="s">
        <v>8394</v>
      </c>
      <c r="AK486" s="18" t="s">
        <v>130</v>
      </c>
      <c r="AL486" s="18" t="s">
        <v>2262</v>
      </c>
      <c r="AM486" s="16">
        <v>15488570</v>
      </c>
      <c r="AN486" s="16">
        <v>0</v>
      </c>
      <c r="AO486" s="18" t="s">
        <v>131</v>
      </c>
      <c r="AP486" s="16">
        <v>16250000</v>
      </c>
      <c r="AQ486" s="16">
        <v>3960000</v>
      </c>
      <c r="AR486" s="16">
        <v>20210000</v>
      </c>
      <c r="AS486" s="16">
        <v>0</v>
      </c>
      <c r="AT486" s="16">
        <v>20210000</v>
      </c>
      <c r="AU486" s="18" t="s">
        <v>636</v>
      </c>
      <c r="AV486" s="19">
        <v>44968</v>
      </c>
      <c r="AX486" s="25" t="s">
        <v>141</v>
      </c>
      <c r="AY486" s="16">
        <v>0</v>
      </c>
      <c r="BB486" s="18" t="s">
        <v>637</v>
      </c>
      <c r="BD486" s="18">
        <v>0</v>
      </c>
      <c r="BF486" s="18">
        <v>0</v>
      </c>
      <c r="BL486" s="18" t="s">
        <v>637</v>
      </c>
      <c r="BM486" s="18" t="s">
        <v>1135</v>
      </c>
      <c r="BO486" s="16">
        <v>16250000</v>
      </c>
      <c r="BP486" s="16">
        <v>0</v>
      </c>
      <c r="BQ486" s="18" t="s">
        <v>637</v>
      </c>
      <c r="BR486" s="24" t="str">
        <f t="shared" si="32"/>
        <v xml:space="preserve">H </v>
      </c>
      <c r="BS486" s="20" t="str">
        <f t="shared" si="29"/>
        <v>YMS BULU 3S</v>
      </c>
      <c r="BT486" s="20" t="str">
        <f t="shared" si="30"/>
        <v>3S</v>
      </c>
      <c r="BU486" s="20" t="str">
        <f t="shared" si="31"/>
        <v>3. 3S BULU</v>
      </c>
      <c r="BX486" s="18">
        <v>0</v>
      </c>
      <c r="BY486" s="18" t="s">
        <v>173</v>
      </c>
      <c r="CD486" s="18" t="s">
        <v>191</v>
      </c>
      <c r="CE486" s="18" t="s">
        <v>191</v>
      </c>
      <c r="CG486" s="18" t="s">
        <v>191</v>
      </c>
      <c r="CH486" s="18" t="s">
        <v>191</v>
      </c>
      <c r="CJ486" s="18" t="s">
        <v>139</v>
      </c>
      <c r="CV486" s="18" t="s">
        <v>119</v>
      </c>
      <c r="CY486" s="18" t="s">
        <v>8395</v>
      </c>
      <c r="CZ486" s="19">
        <v>44968</v>
      </c>
      <c r="DA486" s="18">
        <v>20210000</v>
      </c>
      <c r="DB486" s="18" t="s">
        <v>8396</v>
      </c>
      <c r="DC486" s="18" t="s">
        <v>140</v>
      </c>
      <c r="DD486" s="18" t="s">
        <v>141</v>
      </c>
      <c r="DG486" s="16">
        <v>20210000</v>
      </c>
      <c r="DH486" s="16">
        <v>20210000</v>
      </c>
      <c r="DI486" s="16">
        <v>0</v>
      </c>
      <c r="DJ486" s="16">
        <v>20210000</v>
      </c>
      <c r="DK486" s="13">
        <v>100</v>
      </c>
      <c r="DN486" s="18" t="s">
        <v>175</v>
      </c>
      <c r="DO486" s="18" t="s">
        <v>175</v>
      </c>
      <c r="DP486" s="21" t="s">
        <v>131</v>
      </c>
      <c r="DQ486" s="16">
        <v>100000</v>
      </c>
    </row>
    <row r="487" spans="1:122" x14ac:dyDescent="0.2">
      <c r="A487" s="18" t="s">
        <v>635</v>
      </c>
      <c r="C487" s="1" t="s">
        <v>1395</v>
      </c>
      <c r="D487" s="18" t="s">
        <v>119</v>
      </c>
      <c r="E487" s="18" t="s">
        <v>120</v>
      </c>
      <c r="F487" s="18" t="s">
        <v>8397</v>
      </c>
      <c r="G487" s="19">
        <v>44970</v>
      </c>
      <c r="H487" s="18" t="s">
        <v>8398</v>
      </c>
      <c r="I487" s="18" t="s">
        <v>119</v>
      </c>
      <c r="J487" s="18" t="s">
        <v>119</v>
      </c>
      <c r="K487" s="18" t="s">
        <v>8399</v>
      </c>
      <c r="L487" s="18" t="s">
        <v>8400</v>
      </c>
      <c r="M487" s="18" t="s">
        <v>8401</v>
      </c>
      <c r="P487" s="18" t="s">
        <v>631</v>
      </c>
      <c r="R487" s="18" t="s">
        <v>8399</v>
      </c>
      <c r="S487" s="18" t="s">
        <v>8400</v>
      </c>
      <c r="T487" s="18" t="s">
        <v>8401</v>
      </c>
      <c r="U487" s="18" t="s">
        <v>157</v>
      </c>
      <c r="V487" s="18" t="s">
        <v>202</v>
      </c>
      <c r="W487" s="18" t="s">
        <v>632</v>
      </c>
      <c r="X487" s="18" t="s">
        <v>633</v>
      </c>
      <c r="Z487" s="18" t="s">
        <v>320</v>
      </c>
      <c r="AA487" s="18" t="s">
        <v>631</v>
      </c>
      <c r="AD487" s="18" t="s">
        <v>2274</v>
      </c>
      <c r="AE487" s="18" t="s">
        <v>126</v>
      </c>
      <c r="AF487" s="18" t="s">
        <v>1169</v>
      </c>
      <c r="AG487" s="18" t="s">
        <v>1916</v>
      </c>
      <c r="AH487" s="18" t="s">
        <v>129</v>
      </c>
      <c r="AI487" s="18" t="s">
        <v>8402</v>
      </c>
      <c r="AJ487" s="18" t="s">
        <v>8403</v>
      </c>
      <c r="AK487" s="18" t="s">
        <v>130</v>
      </c>
      <c r="AL487" s="18" t="s">
        <v>2262</v>
      </c>
      <c r="AM487" s="16">
        <v>17520415</v>
      </c>
      <c r="AN487" s="16">
        <v>2029000</v>
      </c>
      <c r="AO487" s="18" t="s">
        <v>131</v>
      </c>
      <c r="AP487" s="16">
        <v>19065000</v>
      </c>
      <c r="AQ487" s="16">
        <v>4135000</v>
      </c>
      <c r="AR487" s="16">
        <v>23100000</v>
      </c>
      <c r="AS487" s="16">
        <v>0</v>
      </c>
      <c r="AT487" s="16">
        <v>23100000</v>
      </c>
      <c r="AU487" s="18" t="s">
        <v>636</v>
      </c>
      <c r="AV487" s="19">
        <v>44970</v>
      </c>
      <c r="AX487" s="25" t="s">
        <v>141</v>
      </c>
      <c r="AY487" s="16">
        <v>0</v>
      </c>
      <c r="BB487" s="18" t="s">
        <v>643</v>
      </c>
      <c r="BD487" s="18">
        <v>0</v>
      </c>
      <c r="BF487" s="18">
        <v>0</v>
      </c>
      <c r="BL487" s="18" t="s">
        <v>637</v>
      </c>
      <c r="BM487" s="18" t="s">
        <v>1395</v>
      </c>
      <c r="BO487" s="16">
        <v>18965000</v>
      </c>
      <c r="BP487" s="16">
        <v>0</v>
      </c>
      <c r="BQ487" s="18" t="s">
        <v>643</v>
      </c>
      <c r="BR487" s="24" t="str">
        <f t="shared" si="32"/>
        <v xml:space="preserve">H </v>
      </c>
      <c r="BS487" s="20" t="str">
        <f t="shared" si="29"/>
        <v>YMS MIJEN 2S</v>
      </c>
      <c r="BT487" s="20" t="str">
        <f t="shared" si="30"/>
        <v>2S</v>
      </c>
      <c r="BU487" s="20" t="str">
        <f t="shared" si="31"/>
        <v>3. 3S BULU</v>
      </c>
      <c r="BX487" s="18">
        <v>0</v>
      </c>
      <c r="BY487" s="18" t="s">
        <v>134</v>
      </c>
      <c r="CA487" s="18" t="s">
        <v>8404</v>
      </c>
      <c r="CD487" s="18" t="s">
        <v>146</v>
      </c>
      <c r="CE487" s="18" t="s">
        <v>207</v>
      </c>
      <c r="CG487" s="18" t="s">
        <v>406</v>
      </c>
      <c r="CH487" s="18" t="s">
        <v>390</v>
      </c>
      <c r="CJ487" s="18" t="s">
        <v>139</v>
      </c>
      <c r="CV487" s="18" t="s">
        <v>119</v>
      </c>
      <c r="CY487" s="18" t="s">
        <v>8405</v>
      </c>
      <c r="CZ487" s="19">
        <v>44967</v>
      </c>
      <c r="DA487" s="18">
        <v>23100000</v>
      </c>
      <c r="DB487" s="18" t="s">
        <v>2274</v>
      </c>
      <c r="DC487" s="18" t="s">
        <v>140</v>
      </c>
      <c r="DD487" s="18" t="s">
        <v>141</v>
      </c>
      <c r="DG487" s="16">
        <v>23200000</v>
      </c>
      <c r="DH487" s="16">
        <v>23100000</v>
      </c>
      <c r="DI487" s="16">
        <v>0</v>
      </c>
      <c r="DJ487" s="16">
        <v>23100000</v>
      </c>
      <c r="DK487" s="13">
        <v>99.57</v>
      </c>
      <c r="DN487" s="18" t="s">
        <v>142</v>
      </c>
      <c r="DO487" s="18" t="s">
        <v>142</v>
      </c>
      <c r="DP487" s="21" t="s">
        <v>131</v>
      </c>
      <c r="DQ487" s="16">
        <v>0</v>
      </c>
      <c r="DR487" s="16">
        <v>100000</v>
      </c>
    </row>
    <row r="488" spans="1:122" x14ac:dyDescent="0.2">
      <c r="A488" s="18" t="s">
        <v>635</v>
      </c>
      <c r="C488" s="1" t="s">
        <v>639</v>
      </c>
      <c r="D488" s="18" t="s">
        <v>119</v>
      </c>
      <c r="E488" s="18" t="s">
        <v>120</v>
      </c>
      <c r="F488" s="18" t="s">
        <v>8406</v>
      </c>
      <c r="G488" s="19">
        <v>44970</v>
      </c>
      <c r="H488" s="18" t="s">
        <v>8407</v>
      </c>
      <c r="I488" s="18" t="s">
        <v>119</v>
      </c>
      <c r="J488" s="18" t="s">
        <v>119</v>
      </c>
      <c r="K488" s="18" t="s">
        <v>8408</v>
      </c>
      <c r="L488" s="18" t="s">
        <v>8409</v>
      </c>
      <c r="M488" s="18" t="s">
        <v>8410</v>
      </c>
      <c r="P488" s="18" t="s">
        <v>518</v>
      </c>
      <c r="R488" s="18" t="s">
        <v>8408</v>
      </c>
      <c r="S488" s="18" t="s">
        <v>8409</v>
      </c>
      <c r="T488" s="18" t="s">
        <v>8410</v>
      </c>
      <c r="U488" s="18" t="s">
        <v>157</v>
      </c>
      <c r="V488" s="18" t="s">
        <v>122</v>
      </c>
      <c r="W488" s="18" t="s">
        <v>8411</v>
      </c>
      <c r="X488" s="18" t="s">
        <v>519</v>
      </c>
      <c r="Y488" s="18" t="s">
        <v>464</v>
      </c>
      <c r="AA488" s="18" t="s">
        <v>518</v>
      </c>
      <c r="AD488" s="18" t="s">
        <v>2269</v>
      </c>
      <c r="AE488" s="18" t="s">
        <v>126</v>
      </c>
      <c r="AF488" s="18" t="s">
        <v>1784</v>
      </c>
      <c r="AG488" s="18" t="s">
        <v>1916</v>
      </c>
      <c r="AH488" s="18" t="s">
        <v>198</v>
      </c>
      <c r="AI488" s="18" t="s">
        <v>8412</v>
      </c>
      <c r="AJ488" s="18" t="s">
        <v>8413</v>
      </c>
      <c r="AK488" s="18" t="s">
        <v>130</v>
      </c>
      <c r="AL488" s="18" t="s">
        <v>2262</v>
      </c>
      <c r="AM488" s="16">
        <v>22212683</v>
      </c>
      <c r="AN488" s="16">
        <v>3023000</v>
      </c>
      <c r="AO488" s="18" t="s">
        <v>131</v>
      </c>
      <c r="AP488" s="16">
        <v>23395000</v>
      </c>
      <c r="AQ488" s="16">
        <v>4935000</v>
      </c>
      <c r="AR488" s="16">
        <v>28330000</v>
      </c>
      <c r="AS488" s="16">
        <v>0</v>
      </c>
      <c r="AT488" s="16">
        <v>28330000</v>
      </c>
      <c r="AU488" s="18" t="s">
        <v>636</v>
      </c>
      <c r="AV488" s="19">
        <v>44970</v>
      </c>
      <c r="AX488" s="25" t="s">
        <v>141</v>
      </c>
      <c r="AY488" s="16">
        <v>0</v>
      </c>
      <c r="BB488" s="18" t="s">
        <v>637</v>
      </c>
      <c r="BD488" s="18">
        <v>0</v>
      </c>
      <c r="BF488" s="18">
        <v>0</v>
      </c>
      <c r="BL488" s="18" t="s">
        <v>637</v>
      </c>
      <c r="BM488" s="18" t="s">
        <v>639</v>
      </c>
      <c r="BO488" s="16">
        <v>23395000</v>
      </c>
      <c r="BP488" s="16">
        <v>0</v>
      </c>
      <c r="BQ488" s="18" t="s">
        <v>637</v>
      </c>
      <c r="BR488" s="24" t="str">
        <f t="shared" si="32"/>
        <v xml:space="preserve">H </v>
      </c>
      <c r="BS488" s="20" t="str">
        <f t="shared" si="29"/>
        <v>YMS BULU 3S</v>
      </c>
      <c r="BT488" s="20" t="str">
        <f t="shared" si="30"/>
        <v>3S</v>
      </c>
      <c r="BU488" s="20" t="str">
        <f t="shared" si="31"/>
        <v>3. 3S BULU</v>
      </c>
      <c r="BX488" s="18">
        <v>0</v>
      </c>
      <c r="BY488" s="18" t="s">
        <v>134</v>
      </c>
      <c r="CD488" s="18" t="s">
        <v>135</v>
      </c>
      <c r="CE488" s="18" t="s">
        <v>135</v>
      </c>
      <c r="CG488" s="18" t="s">
        <v>406</v>
      </c>
      <c r="CH488" s="18" t="s">
        <v>135</v>
      </c>
      <c r="CJ488" s="18" t="s">
        <v>139</v>
      </c>
      <c r="CV488" s="18" t="s">
        <v>119</v>
      </c>
      <c r="CY488" s="18" t="s">
        <v>8414</v>
      </c>
      <c r="CZ488" s="19">
        <v>44970</v>
      </c>
      <c r="DA488" s="18">
        <v>28330000</v>
      </c>
      <c r="DB488" s="18" t="s">
        <v>2269</v>
      </c>
      <c r="DC488" s="18" t="s">
        <v>140</v>
      </c>
      <c r="DD488" s="18" t="s">
        <v>141</v>
      </c>
      <c r="DG488" s="16">
        <v>28330000</v>
      </c>
      <c r="DH488" s="16">
        <v>28330000</v>
      </c>
      <c r="DI488" s="16">
        <v>0</v>
      </c>
      <c r="DJ488" s="16">
        <v>28330000</v>
      </c>
      <c r="DK488" s="13">
        <v>100</v>
      </c>
      <c r="DN488" s="18" t="s">
        <v>142</v>
      </c>
      <c r="DO488" s="18" t="s">
        <v>142</v>
      </c>
      <c r="DP488" s="21" t="s">
        <v>131</v>
      </c>
      <c r="DQ488" s="16">
        <v>0</v>
      </c>
      <c r="DR488" s="16">
        <v>100000</v>
      </c>
    </row>
    <row r="489" spans="1:122" x14ac:dyDescent="0.2">
      <c r="A489" s="18" t="s">
        <v>635</v>
      </c>
      <c r="C489" s="1" t="s">
        <v>1362</v>
      </c>
      <c r="D489" s="18" t="s">
        <v>119</v>
      </c>
      <c r="E489" s="18" t="s">
        <v>120</v>
      </c>
      <c r="F489" s="18" t="s">
        <v>8415</v>
      </c>
      <c r="G489" s="19">
        <v>44970</v>
      </c>
      <c r="H489" s="18" t="s">
        <v>8416</v>
      </c>
      <c r="I489" s="18" t="s">
        <v>119</v>
      </c>
      <c r="J489" s="18" t="s">
        <v>119</v>
      </c>
      <c r="K489" s="18" t="s">
        <v>8417</v>
      </c>
      <c r="L489" s="18" t="s">
        <v>8418</v>
      </c>
      <c r="M489" s="18" t="s">
        <v>8419</v>
      </c>
      <c r="P489" s="18" t="s">
        <v>920</v>
      </c>
      <c r="R489" s="18" t="s">
        <v>8417</v>
      </c>
      <c r="S489" s="18" t="s">
        <v>8418</v>
      </c>
      <c r="T489" s="18" t="s">
        <v>8419</v>
      </c>
      <c r="U489" s="18" t="s">
        <v>204</v>
      </c>
      <c r="V489" s="18" t="s">
        <v>150</v>
      </c>
      <c r="W489" s="18" t="s">
        <v>8420</v>
      </c>
      <c r="X489" s="18" t="s">
        <v>921</v>
      </c>
      <c r="Y489" s="18" t="s">
        <v>885</v>
      </c>
      <c r="AA489" s="18" t="s">
        <v>920</v>
      </c>
      <c r="AD489" s="18" t="s">
        <v>2269</v>
      </c>
      <c r="AE489" s="18" t="s">
        <v>126</v>
      </c>
      <c r="AF489" s="18" t="s">
        <v>1784</v>
      </c>
      <c r="AG489" s="18" t="s">
        <v>1916</v>
      </c>
      <c r="AH489" s="18" t="s">
        <v>198</v>
      </c>
      <c r="AI489" s="18" t="s">
        <v>8421</v>
      </c>
      <c r="AJ489" s="18" t="s">
        <v>8422</v>
      </c>
      <c r="AK489" s="18" t="s">
        <v>130</v>
      </c>
      <c r="AL489" s="18" t="s">
        <v>2262</v>
      </c>
      <c r="AM489" s="16">
        <v>22212683</v>
      </c>
      <c r="AN489" s="16">
        <v>0</v>
      </c>
      <c r="AO489" s="18" t="s">
        <v>131</v>
      </c>
      <c r="AP489" s="16">
        <v>23395000</v>
      </c>
      <c r="AQ489" s="16">
        <v>4935000</v>
      </c>
      <c r="AR489" s="16">
        <v>28330000</v>
      </c>
      <c r="AS489" s="16">
        <v>0</v>
      </c>
      <c r="AT489" s="16">
        <v>28330000</v>
      </c>
      <c r="AU489" s="18" t="s">
        <v>636</v>
      </c>
      <c r="AV489" s="19">
        <v>44970</v>
      </c>
      <c r="AX489" s="25" t="s">
        <v>141</v>
      </c>
      <c r="AY489" s="16">
        <v>28330000</v>
      </c>
      <c r="BB489" s="18" t="s">
        <v>637</v>
      </c>
      <c r="BD489" s="18">
        <v>0</v>
      </c>
      <c r="BF489" s="18">
        <v>0</v>
      </c>
      <c r="BL489" s="18" t="s">
        <v>637</v>
      </c>
      <c r="BM489" s="18" t="s">
        <v>1362</v>
      </c>
      <c r="BO489" s="16">
        <v>23395000</v>
      </c>
      <c r="BP489" s="16">
        <v>0</v>
      </c>
      <c r="BQ489" s="18" t="s">
        <v>637</v>
      </c>
      <c r="BR489" s="24" t="str">
        <f t="shared" si="32"/>
        <v xml:space="preserve">H </v>
      </c>
      <c r="BS489" s="20" t="str">
        <f t="shared" si="29"/>
        <v>YMS BULU 3S</v>
      </c>
      <c r="BT489" s="20" t="str">
        <f t="shared" si="30"/>
        <v>3S</v>
      </c>
      <c r="BU489" s="20" t="str">
        <f t="shared" si="31"/>
        <v>3. 3S BULU</v>
      </c>
      <c r="BX489" s="18">
        <v>0</v>
      </c>
      <c r="BY489" s="18" t="s">
        <v>134</v>
      </c>
      <c r="CD489" s="18" t="s">
        <v>146</v>
      </c>
      <c r="CE489" s="18" t="s">
        <v>207</v>
      </c>
      <c r="CG489" s="18" t="s">
        <v>406</v>
      </c>
      <c r="CH489" s="18" t="s">
        <v>135</v>
      </c>
      <c r="CJ489" s="18" t="s">
        <v>139</v>
      </c>
      <c r="CV489" s="18" t="s">
        <v>119</v>
      </c>
      <c r="DA489" s="18">
        <v>0</v>
      </c>
      <c r="DC489" s="18" t="s">
        <v>140</v>
      </c>
      <c r="DD489" s="18" t="s">
        <v>141</v>
      </c>
      <c r="DG489" s="16">
        <v>28330000</v>
      </c>
      <c r="DH489" s="16">
        <v>28330000</v>
      </c>
      <c r="DI489" s="16">
        <v>0</v>
      </c>
      <c r="DJ489" s="16">
        <v>28330000</v>
      </c>
      <c r="DK489" s="13">
        <v>100</v>
      </c>
      <c r="DN489" s="18" t="s">
        <v>142</v>
      </c>
      <c r="DO489" s="18" t="s">
        <v>142</v>
      </c>
      <c r="DP489" s="21" t="s">
        <v>131</v>
      </c>
      <c r="DQ489" s="16">
        <v>0</v>
      </c>
      <c r="DR489" s="16">
        <v>100000</v>
      </c>
    </row>
    <row r="490" spans="1:122" x14ac:dyDescent="0.2">
      <c r="A490" s="18" t="s">
        <v>635</v>
      </c>
      <c r="C490" s="1" t="s">
        <v>1362</v>
      </c>
      <c r="D490" s="18" t="s">
        <v>119</v>
      </c>
      <c r="E490" s="18" t="s">
        <v>120</v>
      </c>
      <c r="F490" s="18" t="s">
        <v>8423</v>
      </c>
      <c r="G490" s="19">
        <v>44971</v>
      </c>
      <c r="H490" s="18" t="s">
        <v>8424</v>
      </c>
      <c r="I490" s="18" t="s">
        <v>119</v>
      </c>
      <c r="J490" s="18" t="s">
        <v>119</v>
      </c>
      <c r="K490" s="18" t="s">
        <v>8425</v>
      </c>
      <c r="L490" s="18" t="s">
        <v>8426</v>
      </c>
      <c r="M490" s="18" t="s">
        <v>642</v>
      </c>
      <c r="P490" s="18" t="s">
        <v>2182</v>
      </c>
      <c r="R490" s="18" t="s">
        <v>8425</v>
      </c>
      <c r="S490" s="18" t="s">
        <v>8426</v>
      </c>
      <c r="T490" s="18" t="s">
        <v>642</v>
      </c>
      <c r="U490" s="18" t="s">
        <v>150</v>
      </c>
      <c r="V490" s="18" t="s">
        <v>150</v>
      </c>
      <c r="W490" s="18" t="s">
        <v>2183</v>
      </c>
      <c r="X490" s="18" t="s">
        <v>477</v>
      </c>
      <c r="Z490" s="18" t="s">
        <v>320</v>
      </c>
      <c r="AA490" s="18" t="s">
        <v>2182</v>
      </c>
      <c r="AD490" s="18" t="s">
        <v>2317</v>
      </c>
      <c r="AE490" s="18" t="s">
        <v>126</v>
      </c>
      <c r="AF490" s="18" t="s">
        <v>170</v>
      </c>
      <c r="AG490" s="18" t="s">
        <v>1916</v>
      </c>
      <c r="AH490" s="18" t="s">
        <v>250</v>
      </c>
      <c r="AI490" s="18" t="s">
        <v>8427</v>
      </c>
      <c r="AJ490" s="18" t="s">
        <v>8428</v>
      </c>
      <c r="AK490" s="18" t="s">
        <v>130</v>
      </c>
      <c r="AL490" s="18" t="s">
        <v>2262</v>
      </c>
      <c r="AM490" s="16">
        <v>28959866</v>
      </c>
      <c r="AN490" s="16">
        <v>3765000</v>
      </c>
      <c r="AO490" s="18" t="s">
        <v>131</v>
      </c>
      <c r="AP490" s="16">
        <v>30530000</v>
      </c>
      <c r="AQ490" s="16">
        <v>5530000</v>
      </c>
      <c r="AR490" s="16">
        <v>36060000</v>
      </c>
      <c r="AS490" s="16">
        <v>0</v>
      </c>
      <c r="AT490" s="16">
        <v>36060000</v>
      </c>
      <c r="AU490" s="18" t="s">
        <v>636</v>
      </c>
      <c r="AV490" s="19">
        <v>44971</v>
      </c>
      <c r="AX490" s="25" t="s">
        <v>141</v>
      </c>
      <c r="AY490" s="16">
        <v>36060000</v>
      </c>
      <c r="BB490" s="18" t="s">
        <v>637</v>
      </c>
      <c r="BD490" s="18">
        <v>0</v>
      </c>
      <c r="BF490" s="18">
        <v>0</v>
      </c>
      <c r="BL490" s="18" t="s">
        <v>637</v>
      </c>
      <c r="BM490" s="18" t="s">
        <v>1362</v>
      </c>
      <c r="BO490" s="16">
        <v>30530000</v>
      </c>
      <c r="BP490" s="16">
        <v>0</v>
      </c>
      <c r="BQ490" s="18" t="s">
        <v>637</v>
      </c>
      <c r="BR490" s="24" t="str">
        <f t="shared" si="32"/>
        <v xml:space="preserve">H </v>
      </c>
      <c r="BS490" s="20" t="str">
        <f t="shared" si="29"/>
        <v>YMS BULU 3S</v>
      </c>
      <c r="BT490" s="20" t="str">
        <f t="shared" si="30"/>
        <v>3S</v>
      </c>
      <c r="BU490" s="20" t="str">
        <f t="shared" si="31"/>
        <v>3. 3S BULU</v>
      </c>
      <c r="BX490" s="18">
        <v>0</v>
      </c>
      <c r="BY490" s="18" t="s">
        <v>134</v>
      </c>
      <c r="CD490" s="18" t="s">
        <v>146</v>
      </c>
      <c r="CE490" s="18" t="s">
        <v>207</v>
      </c>
      <c r="CG490" s="18" t="s">
        <v>406</v>
      </c>
      <c r="CH490" s="18" t="s">
        <v>135</v>
      </c>
      <c r="CJ490" s="18" t="s">
        <v>139</v>
      </c>
      <c r="CV490" s="18" t="s">
        <v>119</v>
      </c>
      <c r="DA490" s="18">
        <v>0</v>
      </c>
      <c r="DC490" s="18" t="s">
        <v>140</v>
      </c>
      <c r="DD490" s="18" t="s">
        <v>141</v>
      </c>
      <c r="DG490" s="16">
        <v>36060000</v>
      </c>
      <c r="DH490" s="16">
        <v>36060000</v>
      </c>
      <c r="DI490" s="16">
        <v>0</v>
      </c>
      <c r="DJ490" s="16">
        <v>36060000</v>
      </c>
      <c r="DK490" s="13">
        <v>100</v>
      </c>
      <c r="DN490" s="18" t="s">
        <v>142</v>
      </c>
      <c r="DO490" s="18" t="s">
        <v>142</v>
      </c>
      <c r="DP490" s="21" t="s">
        <v>131</v>
      </c>
      <c r="DQ490" s="16">
        <v>0</v>
      </c>
      <c r="DR490" s="16">
        <v>100000</v>
      </c>
    </row>
    <row r="491" spans="1:122" x14ac:dyDescent="0.2">
      <c r="A491" s="18" t="s">
        <v>635</v>
      </c>
      <c r="C491" s="1" t="s">
        <v>1362</v>
      </c>
      <c r="D491" s="18" t="s">
        <v>119</v>
      </c>
      <c r="E491" s="18" t="s">
        <v>120</v>
      </c>
      <c r="F491" s="18" t="s">
        <v>8429</v>
      </c>
      <c r="G491" s="19">
        <v>44971</v>
      </c>
      <c r="H491" s="18" t="s">
        <v>2671</v>
      </c>
      <c r="I491" s="18" t="s">
        <v>119</v>
      </c>
      <c r="J491" s="18" t="s">
        <v>119</v>
      </c>
      <c r="K491" s="18" t="s">
        <v>8430</v>
      </c>
      <c r="L491" s="18" t="s">
        <v>8431</v>
      </c>
      <c r="M491" s="18" t="s">
        <v>8432</v>
      </c>
      <c r="P491" s="18" t="s">
        <v>512</v>
      </c>
      <c r="R491" s="18" t="s">
        <v>8433</v>
      </c>
      <c r="S491" s="18" t="s">
        <v>8434</v>
      </c>
      <c r="T491" s="18" t="s">
        <v>8432</v>
      </c>
      <c r="U491" s="18" t="s">
        <v>157</v>
      </c>
      <c r="V491" s="18" t="s">
        <v>188</v>
      </c>
      <c r="W491" s="18" t="s">
        <v>2454</v>
      </c>
      <c r="X491" s="18" t="s">
        <v>496</v>
      </c>
      <c r="Z491" s="18" t="s">
        <v>320</v>
      </c>
      <c r="AA491" s="18" t="s">
        <v>512</v>
      </c>
      <c r="AD491" s="18" t="s">
        <v>2482</v>
      </c>
      <c r="AE491" s="18" t="s">
        <v>126</v>
      </c>
      <c r="AF491" s="18" t="s">
        <v>190</v>
      </c>
      <c r="AG491" s="18" t="s">
        <v>1916</v>
      </c>
      <c r="AH491" s="18" t="s">
        <v>198</v>
      </c>
      <c r="AI491" s="18" t="s">
        <v>8435</v>
      </c>
      <c r="AJ491" s="18" t="s">
        <v>8436</v>
      </c>
      <c r="AK491" s="18" t="s">
        <v>130</v>
      </c>
      <c r="AL491" s="18" t="s">
        <v>2262</v>
      </c>
      <c r="AM491" s="16">
        <v>18249521</v>
      </c>
      <c r="AN491" s="16">
        <v>2589000</v>
      </c>
      <c r="AO491" s="18" t="s">
        <v>131</v>
      </c>
      <c r="AP491" s="16">
        <v>19220000</v>
      </c>
      <c r="AQ491" s="16">
        <v>4380000</v>
      </c>
      <c r="AR491" s="16">
        <v>23600000</v>
      </c>
      <c r="AS491" s="16">
        <v>0</v>
      </c>
      <c r="AT491" s="16">
        <v>23600000</v>
      </c>
      <c r="AU491" s="18" t="s">
        <v>636</v>
      </c>
      <c r="AV491" s="19">
        <v>44971</v>
      </c>
      <c r="AX491" s="25" t="s">
        <v>141</v>
      </c>
      <c r="AY491" s="16">
        <v>23600000</v>
      </c>
      <c r="BB491" s="18" t="s">
        <v>637</v>
      </c>
      <c r="BD491" s="18">
        <v>0</v>
      </c>
      <c r="BF491" s="18">
        <v>0</v>
      </c>
      <c r="BL491" s="18" t="s">
        <v>637</v>
      </c>
      <c r="BM491" s="18" t="s">
        <v>1362</v>
      </c>
      <c r="BO491" s="16">
        <v>19220000</v>
      </c>
      <c r="BP491" s="16">
        <v>0</v>
      </c>
      <c r="BQ491" s="18" t="s">
        <v>637</v>
      </c>
      <c r="BR491" s="24" t="str">
        <f t="shared" si="32"/>
        <v xml:space="preserve">H </v>
      </c>
      <c r="BS491" s="20" t="str">
        <f t="shared" si="29"/>
        <v>YMS BULU 3S</v>
      </c>
      <c r="BT491" s="20" t="str">
        <f t="shared" si="30"/>
        <v>3S</v>
      </c>
      <c r="BU491" s="20" t="str">
        <f t="shared" si="31"/>
        <v>3. 3S BULU</v>
      </c>
      <c r="BX491" s="18">
        <v>0</v>
      </c>
      <c r="BY491" s="18" t="s">
        <v>134</v>
      </c>
      <c r="CD491" s="18" t="s">
        <v>146</v>
      </c>
      <c r="CE491" s="18" t="s">
        <v>207</v>
      </c>
      <c r="CG491" s="18" t="s">
        <v>406</v>
      </c>
      <c r="CH491" s="18" t="s">
        <v>135</v>
      </c>
      <c r="CJ491" s="18" t="s">
        <v>139</v>
      </c>
      <c r="CV491" s="18" t="s">
        <v>119</v>
      </c>
      <c r="DA491" s="18">
        <v>0</v>
      </c>
      <c r="DC491" s="18" t="s">
        <v>140</v>
      </c>
      <c r="DD491" s="18" t="s">
        <v>141</v>
      </c>
      <c r="DG491" s="16">
        <v>23600000</v>
      </c>
      <c r="DH491" s="16">
        <v>23600000</v>
      </c>
      <c r="DI491" s="16">
        <v>0</v>
      </c>
      <c r="DJ491" s="16">
        <v>23600000</v>
      </c>
      <c r="DK491" s="13">
        <v>100</v>
      </c>
      <c r="DN491" s="18" t="s">
        <v>142</v>
      </c>
      <c r="DO491" s="18" t="s">
        <v>142</v>
      </c>
      <c r="DP491" s="21" t="s">
        <v>131</v>
      </c>
      <c r="DQ491" s="16">
        <v>0</v>
      </c>
      <c r="DR491" s="16">
        <v>100000</v>
      </c>
    </row>
    <row r="492" spans="1:122" x14ac:dyDescent="0.2">
      <c r="A492" s="18" t="s">
        <v>635</v>
      </c>
      <c r="C492" s="1" t="s">
        <v>1362</v>
      </c>
      <c r="D492" s="18" t="s">
        <v>119</v>
      </c>
      <c r="E492" s="18" t="s">
        <v>120</v>
      </c>
      <c r="F492" s="18" t="s">
        <v>8437</v>
      </c>
      <c r="G492" s="19">
        <v>44971</v>
      </c>
      <c r="H492" s="18" t="s">
        <v>5412</v>
      </c>
      <c r="I492" s="18" t="s">
        <v>119</v>
      </c>
      <c r="J492" s="18" t="s">
        <v>119</v>
      </c>
      <c r="K492" s="18" t="s">
        <v>8438</v>
      </c>
      <c r="L492" s="18" t="s">
        <v>8439</v>
      </c>
      <c r="M492" s="18" t="s">
        <v>8440</v>
      </c>
      <c r="P492" s="18" t="s">
        <v>2065</v>
      </c>
      <c r="R492" s="18" t="s">
        <v>8438</v>
      </c>
      <c r="S492" s="18" t="s">
        <v>8439</v>
      </c>
      <c r="T492" s="18" t="s">
        <v>8440</v>
      </c>
      <c r="U492" s="18" t="s">
        <v>158</v>
      </c>
      <c r="V492" s="18" t="s">
        <v>164</v>
      </c>
      <c r="W492" s="18" t="s">
        <v>1914</v>
      </c>
      <c r="X492" s="18" t="s">
        <v>496</v>
      </c>
      <c r="Z492" s="18" t="s">
        <v>320</v>
      </c>
      <c r="AA492" s="18" t="s">
        <v>2065</v>
      </c>
      <c r="AD492" s="18" t="s">
        <v>1176</v>
      </c>
      <c r="AE492" s="18" t="s">
        <v>126</v>
      </c>
      <c r="AF492" s="18" t="s">
        <v>234</v>
      </c>
      <c r="AG492" s="18" t="s">
        <v>260</v>
      </c>
      <c r="AH492" s="18" t="s">
        <v>162</v>
      </c>
      <c r="AI492" s="18" t="s">
        <v>8441</v>
      </c>
      <c r="AJ492" s="18" t="s">
        <v>8442</v>
      </c>
      <c r="AK492" s="18" t="s">
        <v>130</v>
      </c>
      <c r="AL492" s="18" t="s">
        <v>2253</v>
      </c>
      <c r="AM492" s="16">
        <v>15168597</v>
      </c>
      <c r="AN492" s="16">
        <v>2113000</v>
      </c>
      <c r="AO492" s="18" t="s">
        <v>131</v>
      </c>
      <c r="AP492" s="16">
        <v>16250000</v>
      </c>
      <c r="AQ492" s="16">
        <v>3960000</v>
      </c>
      <c r="AR492" s="16">
        <v>18800000</v>
      </c>
      <c r="AS492" s="16">
        <v>0</v>
      </c>
      <c r="AT492" s="16">
        <v>18800000</v>
      </c>
      <c r="AU492" s="18" t="s">
        <v>636</v>
      </c>
      <c r="AV492" s="19">
        <v>44971</v>
      </c>
      <c r="AX492" s="25" t="s">
        <v>141</v>
      </c>
      <c r="AY492" s="16">
        <v>18800000</v>
      </c>
      <c r="BB492" s="18" t="s">
        <v>637</v>
      </c>
      <c r="BD492" s="18">
        <v>0</v>
      </c>
      <c r="BF492" s="18">
        <v>0</v>
      </c>
      <c r="BL492" s="18" t="s">
        <v>637</v>
      </c>
      <c r="BM492" s="18" t="s">
        <v>1362</v>
      </c>
      <c r="BO492" s="16">
        <v>14840000</v>
      </c>
      <c r="BP492" s="16">
        <v>1410000</v>
      </c>
      <c r="BQ492" s="18" t="s">
        <v>637</v>
      </c>
      <c r="BR492" s="24" t="str">
        <f t="shared" si="32"/>
        <v xml:space="preserve">H </v>
      </c>
      <c r="BS492" s="20" t="str">
        <f t="shared" si="29"/>
        <v>YMS BULU 3S</v>
      </c>
      <c r="BT492" s="20" t="str">
        <f t="shared" si="30"/>
        <v>3S</v>
      </c>
      <c r="BU492" s="20" t="str">
        <f t="shared" si="31"/>
        <v>3. 3S BULU</v>
      </c>
      <c r="BX492" s="18">
        <v>0</v>
      </c>
      <c r="BY492" s="18" t="s">
        <v>134</v>
      </c>
      <c r="CD492" s="18" t="s">
        <v>146</v>
      </c>
      <c r="CE492" s="18" t="s">
        <v>207</v>
      </c>
      <c r="CG492" s="18" t="s">
        <v>406</v>
      </c>
      <c r="CH492" s="18" t="s">
        <v>135</v>
      </c>
      <c r="CJ492" s="18" t="s">
        <v>139</v>
      </c>
      <c r="CV492" s="18" t="s">
        <v>119</v>
      </c>
      <c r="DA492" s="18">
        <v>0</v>
      </c>
      <c r="DC492" s="18" t="s">
        <v>140</v>
      </c>
      <c r="DD492" s="18" t="s">
        <v>141</v>
      </c>
      <c r="DG492" s="16">
        <v>20210000</v>
      </c>
      <c r="DH492" s="16">
        <v>18800000</v>
      </c>
      <c r="DI492" s="16">
        <v>1410000</v>
      </c>
      <c r="DJ492" s="16">
        <v>20210000</v>
      </c>
      <c r="DK492" s="13">
        <v>100</v>
      </c>
      <c r="DN492" s="18" t="s">
        <v>142</v>
      </c>
      <c r="DO492" s="18" t="s">
        <v>142</v>
      </c>
      <c r="DP492" s="21" t="s">
        <v>131</v>
      </c>
      <c r="DQ492" s="16">
        <v>0</v>
      </c>
      <c r="DR492" s="16">
        <v>200000</v>
      </c>
    </row>
    <row r="493" spans="1:122" x14ac:dyDescent="0.2">
      <c r="A493" s="18" t="s">
        <v>635</v>
      </c>
      <c r="C493" s="1" t="s">
        <v>1394</v>
      </c>
      <c r="D493" s="18" t="s">
        <v>119</v>
      </c>
      <c r="E493" s="18" t="s">
        <v>120</v>
      </c>
      <c r="F493" s="18" t="s">
        <v>8443</v>
      </c>
      <c r="G493" s="19">
        <v>44971</v>
      </c>
      <c r="H493" s="18" t="s">
        <v>2866</v>
      </c>
      <c r="I493" s="18" t="s">
        <v>119</v>
      </c>
      <c r="J493" s="18" t="s">
        <v>119</v>
      </c>
      <c r="K493" s="18" t="s">
        <v>8444</v>
      </c>
      <c r="L493" s="18" t="s">
        <v>8445</v>
      </c>
      <c r="M493" s="18" t="s">
        <v>8446</v>
      </c>
      <c r="P493" s="18" t="s">
        <v>641</v>
      </c>
      <c r="R493" s="18" t="s">
        <v>8444</v>
      </c>
      <c r="S493" s="18" t="s">
        <v>8445</v>
      </c>
      <c r="T493" s="18" t="s">
        <v>8446</v>
      </c>
      <c r="U493" s="18" t="s">
        <v>143</v>
      </c>
      <c r="V493" s="18" t="s">
        <v>158</v>
      </c>
      <c r="W493" s="18" t="s">
        <v>642</v>
      </c>
      <c r="X493" s="18" t="s">
        <v>477</v>
      </c>
      <c r="Z493" s="18" t="s">
        <v>320</v>
      </c>
      <c r="AA493" s="18" t="s">
        <v>641</v>
      </c>
      <c r="AD493" s="18" t="s">
        <v>2303</v>
      </c>
      <c r="AE493" s="18" t="s">
        <v>126</v>
      </c>
      <c r="AF493" s="18" t="s">
        <v>214</v>
      </c>
      <c r="AG493" s="18" t="s">
        <v>1916</v>
      </c>
      <c r="AH493" s="18" t="s">
        <v>129</v>
      </c>
      <c r="AI493" s="18" t="s">
        <v>8447</v>
      </c>
      <c r="AJ493" s="18" t="s">
        <v>8448</v>
      </c>
      <c r="AK493" s="18" t="s">
        <v>130</v>
      </c>
      <c r="AL493" s="18" t="s">
        <v>2262</v>
      </c>
      <c r="AM493" s="16">
        <v>14257939</v>
      </c>
      <c r="AN493" s="16">
        <v>1987000</v>
      </c>
      <c r="AO493" s="18" t="s">
        <v>131</v>
      </c>
      <c r="AP493" s="16">
        <v>15015000</v>
      </c>
      <c r="AQ493" s="16">
        <v>3975000</v>
      </c>
      <c r="AR493" s="16">
        <v>18600000</v>
      </c>
      <c r="AS493" s="16">
        <v>0</v>
      </c>
      <c r="AT493" s="16">
        <v>18600000</v>
      </c>
      <c r="AU493" s="18" t="s">
        <v>636</v>
      </c>
      <c r="AV493" s="19">
        <v>44971</v>
      </c>
      <c r="AX493" s="25" t="s">
        <v>141</v>
      </c>
      <c r="AY493" s="16">
        <v>11600000</v>
      </c>
      <c r="BB493" s="18" t="s">
        <v>637</v>
      </c>
      <c r="BD493" s="18">
        <v>0</v>
      </c>
      <c r="BF493" s="18">
        <v>0</v>
      </c>
      <c r="BL493" s="18" t="s">
        <v>637</v>
      </c>
      <c r="BM493" s="18" t="s">
        <v>1394</v>
      </c>
      <c r="BO493" s="16">
        <v>14625000</v>
      </c>
      <c r="BP493" s="16">
        <v>290000</v>
      </c>
      <c r="BQ493" s="18" t="s">
        <v>637</v>
      </c>
      <c r="BR493" s="24" t="str">
        <f t="shared" si="32"/>
        <v xml:space="preserve">H </v>
      </c>
      <c r="BS493" s="20" t="str">
        <f t="shared" si="29"/>
        <v>YMS BULU 3S</v>
      </c>
      <c r="BT493" s="20" t="str">
        <f t="shared" si="30"/>
        <v>3S</v>
      </c>
      <c r="BU493" s="20" t="str">
        <f t="shared" si="31"/>
        <v>3. 3S BULU</v>
      </c>
      <c r="BX493" s="18">
        <v>0</v>
      </c>
      <c r="BY493" s="18" t="s">
        <v>134</v>
      </c>
      <c r="CD493" s="18" t="s">
        <v>154</v>
      </c>
      <c r="CE493" s="18" t="s">
        <v>136</v>
      </c>
      <c r="CG493" s="18" t="s">
        <v>178</v>
      </c>
      <c r="CH493" s="18" t="s">
        <v>138</v>
      </c>
      <c r="CJ493" s="18" t="s">
        <v>139</v>
      </c>
      <c r="CV493" s="18" t="s">
        <v>119</v>
      </c>
      <c r="CY493" s="18" t="s">
        <v>8449</v>
      </c>
      <c r="CZ493" s="19">
        <v>44971</v>
      </c>
      <c r="DA493" s="18">
        <v>7000000</v>
      </c>
      <c r="DC493" s="18" t="s">
        <v>140</v>
      </c>
      <c r="DD493" s="18" t="s">
        <v>141</v>
      </c>
      <c r="DG493" s="16">
        <v>18990000</v>
      </c>
      <c r="DH493" s="16">
        <v>18600000</v>
      </c>
      <c r="DI493" s="16">
        <v>290000</v>
      </c>
      <c r="DJ493" s="16">
        <v>18890000</v>
      </c>
      <c r="DK493" s="13">
        <v>99.47</v>
      </c>
      <c r="DN493" s="18" t="s">
        <v>142</v>
      </c>
      <c r="DO493" s="18" t="s">
        <v>142</v>
      </c>
      <c r="DP493" s="21" t="s">
        <v>131</v>
      </c>
      <c r="DQ493" s="16">
        <v>0</v>
      </c>
      <c r="DR493" s="16">
        <v>100000</v>
      </c>
    </row>
    <row r="494" spans="1:122" x14ac:dyDescent="0.2">
      <c r="A494" s="18" t="s">
        <v>635</v>
      </c>
      <c r="C494" s="1" t="s">
        <v>639</v>
      </c>
      <c r="D494" s="18" t="s">
        <v>119</v>
      </c>
      <c r="E494" s="18" t="s">
        <v>120</v>
      </c>
      <c r="F494" s="18" t="s">
        <v>8450</v>
      </c>
      <c r="G494" s="19">
        <v>44971</v>
      </c>
      <c r="H494" s="18" t="s">
        <v>8451</v>
      </c>
      <c r="I494" s="18" t="s">
        <v>119</v>
      </c>
      <c r="J494" s="18" t="s">
        <v>119</v>
      </c>
      <c r="K494" s="18" t="s">
        <v>8452</v>
      </c>
      <c r="L494" s="18" t="s">
        <v>8453</v>
      </c>
      <c r="M494" s="18" t="s">
        <v>8454</v>
      </c>
      <c r="P494" s="18" t="s">
        <v>622</v>
      </c>
      <c r="R494" s="18" t="s">
        <v>8452</v>
      </c>
      <c r="S494" s="18" t="s">
        <v>8453</v>
      </c>
      <c r="T494" s="18" t="s">
        <v>8454</v>
      </c>
      <c r="U494" s="18" t="s">
        <v>150</v>
      </c>
      <c r="V494" s="18" t="s">
        <v>123</v>
      </c>
      <c r="W494" s="18" t="s">
        <v>623</v>
      </c>
      <c r="X494" s="18" t="s">
        <v>477</v>
      </c>
      <c r="Z494" s="18" t="s">
        <v>320</v>
      </c>
      <c r="AA494" s="18" t="s">
        <v>622</v>
      </c>
      <c r="AD494" s="18" t="s">
        <v>2271</v>
      </c>
      <c r="AE494" s="18" t="s">
        <v>126</v>
      </c>
      <c r="AF494" s="18" t="s">
        <v>145</v>
      </c>
      <c r="AG494" s="18" t="s">
        <v>1916</v>
      </c>
      <c r="AH494" s="18" t="s">
        <v>129</v>
      </c>
      <c r="AI494" s="18" t="s">
        <v>8455</v>
      </c>
      <c r="AJ494" s="18" t="s">
        <v>8456</v>
      </c>
      <c r="AK494" s="18" t="s">
        <v>130</v>
      </c>
      <c r="AL494" s="18" t="s">
        <v>2262</v>
      </c>
      <c r="AM494" s="16">
        <v>26550763</v>
      </c>
      <c r="AN494" s="16">
        <v>3583000</v>
      </c>
      <c r="AO494" s="18" t="s">
        <v>131</v>
      </c>
      <c r="AP494" s="16">
        <v>27965000</v>
      </c>
      <c r="AQ494" s="16">
        <v>5515000</v>
      </c>
      <c r="AR494" s="16">
        <v>33480000</v>
      </c>
      <c r="AS494" s="16">
        <v>0</v>
      </c>
      <c r="AT494" s="16">
        <v>33480000</v>
      </c>
      <c r="AU494" s="18" t="s">
        <v>636</v>
      </c>
      <c r="AV494" s="19">
        <v>44971</v>
      </c>
      <c r="AX494" s="25" t="s">
        <v>141</v>
      </c>
      <c r="AY494" s="16">
        <v>6480000</v>
      </c>
      <c r="BB494" s="18" t="s">
        <v>637</v>
      </c>
      <c r="BD494" s="18">
        <v>0</v>
      </c>
      <c r="BF494" s="18">
        <v>0</v>
      </c>
      <c r="BL494" s="18" t="s">
        <v>637</v>
      </c>
      <c r="BM494" s="18" t="s">
        <v>639</v>
      </c>
      <c r="BO494" s="16">
        <v>27965000</v>
      </c>
      <c r="BP494" s="16">
        <v>0</v>
      </c>
      <c r="BQ494" s="18" t="s">
        <v>637</v>
      </c>
      <c r="BR494" s="24" t="str">
        <f t="shared" si="32"/>
        <v xml:space="preserve">H </v>
      </c>
      <c r="BS494" s="20" t="str">
        <f t="shared" si="29"/>
        <v>YMS BULU 3S</v>
      </c>
      <c r="BT494" s="20" t="str">
        <f t="shared" si="30"/>
        <v>3S</v>
      </c>
      <c r="BU494" s="20" t="str">
        <f t="shared" si="31"/>
        <v>3. 3S BULU</v>
      </c>
      <c r="BX494" s="18">
        <v>0</v>
      </c>
      <c r="BY494" s="18" t="s">
        <v>134</v>
      </c>
      <c r="CD494" s="18" t="s">
        <v>135</v>
      </c>
      <c r="CE494" s="18" t="s">
        <v>135</v>
      </c>
      <c r="CG494" s="18" t="s">
        <v>406</v>
      </c>
      <c r="CH494" s="18" t="s">
        <v>135</v>
      </c>
      <c r="CJ494" s="18" t="s">
        <v>139</v>
      </c>
      <c r="CV494" s="18" t="s">
        <v>119</v>
      </c>
      <c r="CY494" s="18" t="s">
        <v>8457</v>
      </c>
      <c r="CZ494" s="19">
        <v>44970</v>
      </c>
      <c r="DA494" s="18">
        <v>27000000</v>
      </c>
      <c r="DB494" s="18" t="s">
        <v>2271</v>
      </c>
      <c r="DC494" s="18" t="s">
        <v>140</v>
      </c>
      <c r="DD494" s="18" t="s">
        <v>141</v>
      </c>
      <c r="DG494" s="16">
        <v>33480000</v>
      </c>
      <c r="DH494" s="16">
        <v>33480000</v>
      </c>
      <c r="DI494" s="16">
        <v>0</v>
      </c>
      <c r="DJ494" s="16">
        <v>33480000</v>
      </c>
      <c r="DK494" s="13">
        <v>100</v>
      </c>
      <c r="DN494" s="18" t="s">
        <v>142</v>
      </c>
      <c r="DO494" s="18" t="s">
        <v>142</v>
      </c>
      <c r="DP494" s="21" t="s">
        <v>131</v>
      </c>
      <c r="DQ494" s="16">
        <v>0</v>
      </c>
      <c r="DR494" s="16">
        <v>100000</v>
      </c>
    </row>
    <row r="495" spans="1:122" x14ac:dyDescent="0.2">
      <c r="A495" s="18" t="s">
        <v>635</v>
      </c>
      <c r="C495" s="1" t="s">
        <v>639</v>
      </c>
      <c r="D495" s="18" t="s">
        <v>119</v>
      </c>
      <c r="E495" s="18" t="s">
        <v>120</v>
      </c>
      <c r="F495" s="18" t="s">
        <v>8458</v>
      </c>
      <c r="G495" s="19">
        <v>44971</v>
      </c>
      <c r="H495" s="18" t="s">
        <v>8459</v>
      </c>
      <c r="I495" s="18" t="s">
        <v>119</v>
      </c>
      <c r="J495" s="18" t="s">
        <v>119</v>
      </c>
      <c r="K495" s="18" t="s">
        <v>8460</v>
      </c>
      <c r="L495" s="18" t="s">
        <v>8461</v>
      </c>
      <c r="M495" s="18" t="s">
        <v>8462</v>
      </c>
      <c r="P495" s="18" t="s">
        <v>1439</v>
      </c>
      <c r="R495" s="18" t="s">
        <v>8460</v>
      </c>
      <c r="S495" s="18" t="s">
        <v>8461</v>
      </c>
      <c r="T495" s="18" t="s">
        <v>8462</v>
      </c>
      <c r="U495" s="18" t="s">
        <v>157</v>
      </c>
      <c r="V495" s="18" t="s">
        <v>188</v>
      </c>
      <c r="W495" s="18" t="s">
        <v>1440</v>
      </c>
      <c r="X495" s="18" t="s">
        <v>496</v>
      </c>
      <c r="Z495" s="18" t="s">
        <v>320</v>
      </c>
      <c r="AA495" s="18" t="s">
        <v>1439</v>
      </c>
      <c r="AD495" s="18" t="s">
        <v>1168</v>
      </c>
      <c r="AE495" s="18" t="s">
        <v>126</v>
      </c>
      <c r="AF495" s="18" t="s">
        <v>1169</v>
      </c>
      <c r="AG495" s="18" t="s">
        <v>260</v>
      </c>
      <c r="AH495" s="18" t="s">
        <v>153</v>
      </c>
      <c r="AI495" s="18" t="s">
        <v>8463</v>
      </c>
      <c r="AJ495" s="18" t="s">
        <v>8464</v>
      </c>
      <c r="AK495" s="18" t="s">
        <v>130</v>
      </c>
      <c r="AL495" s="18" t="s">
        <v>2253</v>
      </c>
      <c r="AM495" s="16">
        <v>17520415</v>
      </c>
      <c r="AN495" s="16">
        <v>1917000</v>
      </c>
      <c r="AO495" s="18" t="s">
        <v>131</v>
      </c>
      <c r="AP495" s="16">
        <v>19065000</v>
      </c>
      <c r="AQ495" s="16">
        <v>4135000</v>
      </c>
      <c r="AR495" s="16">
        <v>22600000</v>
      </c>
      <c r="AS495" s="16">
        <v>0</v>
      </c>
      <c r="AT495" s="16">
        <v>22600000</v>
      </c>
      <c r="AU495" s="18" t="s">
        <v>636</v>
      </c>
      <c r="AV495" s="19">
        <v>44971</v>
      </c>
      <c r="AX495" s="25" t="s">
        <v>141</v>
      </c>
      <c r="AY495" s="16">
        <v>22600000</v>
      </c>
      <c r="BB495" s="18" t="s">
        <v>637</v>
      </c>
      <c r="BD495" s="18">
        <v>0</v>
      </c>
      <c r="BF495" s="18">
        <v>0</v>
      </c>
      <c r="BL495" s="18" t="s">
        <v>637</v>
      </c>
      <c r="BM495" s="18" t="s">
        <v>639</v>
      </c>
      <c r="BO495" s="16">
        <v>18465000</v>
      </c>
      <c r="BP495" s="16">
        <v>600000</v>
      </c>
      <c r="BQ495" s="18" t="s">
        <v>637</v>
      </c>
      <c r="BR495" s="24" t="str">
        <f t="shared" si="32"/>
        <v xml:space="preserve">H </v>
      </c>
      <c r="BS495" s="20" t="str">
        <f t="shared" si="29"/>
        <v>YMS BULU 3S</v>
      </c>
      <c r="BT495" s="20" t="str">
        <f t="shared" si="30"/>
        <v>3S</v>
      </c>
      <c r="BU495" s="20" t="str">
        <f t="shared" si="31"/>
        <v>3. 3S BULU</v>
      </c>
      <c r="BX495" s="18">
        <v>0</v>
      </c>
      <c r="BY495" s="18" t="s">
        <v>134</v>
      </c>
      <c r="CD495" s="18" t="s">
        <v>135</v>
      </c>
      <c r="CE495" s="18" t="s">
        <v>135</v>
      </c>
      <c r="CG495" s="18" t="s">
        <v>406</v>
      </c>
      <c r="CH495" s="18" t="s">
        <v>135</v>
      </c>
      <c r="CJ495" s="18" t="s">
        <v>139</v>
      </c>
      <c r="CV495" s="18" t="s">
        <v>119</v>
      </c>
      <c r="CZ495" s="19">
        <v>44970</v>
      </c>
      <c r="DA495" s="18">
        <v>0</v>
      </c>
      <c r="DB495" s="18" t="s">
        <v>1168</v>
      </c>
      <c r="DC495" s="18" t="s">
        <v>140</v>
      </c>
      <c r="DD495" s="18" t="s">
        <v>141</v>
      </c>
      <c r="DG495" s="16">
        <v>23200000</v>
      </c>
      <c r="DH495" s="16">
        <v>22600000</v>
      </c>
      <c r="DI495" s="16">
        <v>600000</v>
      </c>
      <c r="DJ495" s="16">
        <v>23200000</v>
      </c>
      <c r="DK495" s="13">
        <v>100</v>
      </c>
      <c r="DN495" s="18" t="s">
        <v>142</v>
      </c>
      <c r="DO495" s="18" t="s">
        <v>142</v>
      </c>
      <c r="DP495" s="21" t="s">
        <v>131</v>
      </c>
      <c r="DQ495" s="16">
        <v>0</v>
      </c>
      <c r="DR495" s="16">
        <v>200000</v>
      </c>
    </row>
    <row r="496" spans="1:122" x14ac:dyDescent="0.2">
      <c r="A496" s="18" t="s">
        <v>635</v>
      </c>
      <c r="C496" s="1" t="s">
        <v>1395</v>
      </c>
      <c r="D496" s="18" t="s">
        <v>119</v>
      </c>
      <c r="E496" s="18" t="s">
        <v>120</v>
      </c>
      <c r="F496" s="18" t="s">
        <v>8465</v>
      </c>
      <c r="G496" s="19">
        <v>44972</v>
      </c>
      <c r="H496" s="18" t="s">
        <v>8466</v>
      </c>
      <c r="I496" s="18" t="s">
        <v>119</v>
      </c>
      <c r="J496" s="18" t="s">
        <v>119</v>
      </c>
      <c r="K496" s="18" t="s">
        <v>8467</v>
      </c>
      <c r="L496" s="18" t="s">
        <v>8468</v>
      </c>
      <c r="M496" s="18" t="s">
        <v>8469</v>
      </c>
      <c r="P496" s="18" t="s">
        <v>2487</v>
      </c>
      <c r="R496" s="18" t="s">
        <v>8467</v>
      </c>
      <c r="S496" s="18" t="s">
        <v>8468</v>
      </c>
      <c r="T496" s="18" t="s">
        <v>8469</v>
      </c>
      <c r="U496" s="18" t="s">
        <v>122</v>
      </c>
      <c r="V496" s="18" t="s">
        <v>122</v>
      </c>
      <c r="W496" s="18" t="s">
        <v>981</v>
      </c>
      <c r="X496" s="18" t="s">
        <v>633</v>
      </c>
      <c r="Z496" s="18" t="s">
        <v>320</v>
      </c>
      <c r="AA496" s="18" t="s">
        <v>2487</v>
      </c>
      <c r="AD496" s="18" t="s">
        <v>2286</v>
      </c>
      <c r="AE496" s="18" t="s">
        <v>126</v>
      </c>
      <c r="AF496" s="18" t="s">
        <v>1172</v>
      </c>
      <c r="AG496" s="18" t="s">
        <v>1916</v>
      </c>
      <c r="AH496" s="18" t="s">
        <v>205</v>
      </c>
      <c r="AI496" s="18" t="s">
        <v>8470</v>
      </c>
      <c r="AJ496" s="18" t="s">
        <v>8471</v>
      </c>
      <c r="AK496" s="18" t="s">
        <v>130</v>
      </c>
      <c r="AL496" s="18" t="s">
        <v>2262</v>
      </c>
      <c r="AM496" s="16">
        <v>17808068</v>
      </c>
      <c r="AN496" s="16">
        <v>2029000</v>
      </c>
      <c r="AO496" s="18" t="s">
        <v>131</v>
      </c>
      <c r="AP496" s="16">
        <v>19465000</v>
      </c>
      <c r="AQ496" s="16">
        <v>4135000</v>
      </c>
      <c r="AR496" s="16">
        <v>23600000</v>
      </c>
      <c r="AS496" s="16">
        <v>0</v>
      </c>
      <c r="AT496" s="16">
        <v>23600000</v>
      </c>
      <c r="AU496" s="18" t="s">
        <v>636</v>
      </c>
      <c r="AV496" s="19">
        <v>44972</v>
      </c>
      <c r="AX496" s="25" t="s">
        <v>141</v>
      </c>
      <c r="AY496" s="16">
        <v>10000000</v>
      </c>
      <c r="BB496" s="18" t="s">
        <v>643</v>
      </c>
      <c r="BD496" s="18">
        <v>0</v>
      </c>
      <c r="BF496" s="18">
        <v>0</v>
      </c>
      <c r="BL496" s="18" t="s">
        <v>637</v>
      </c>
      <c r="BM496" s="18" t="s">
        <v>1395</v>
      </c>
      <c r="BO496" s="16">
        <v>19465000</v>
      </c>
      <c r="BP496" s="16">
        <v>0</v>
      </c>
      <c r="BQ496" s="18" t="s">
        <v>643</v>
      </c>
      <c r="BR496" s="24" t="str">
        <f t="shared" si="32"/>
        <v xml:space="preserve">H </v>
      </c>
      <c r="BS496" s="20" t="str">
        <f t="shared" si="29"/>
        <v>YMS MIJEN 2S</v>
      </c>
      <c r="BT496" s="20" t="str">
        <f t="shared" si="30"/>
        <v>2S</v>
      </c>
      <c r="BU496" s="20" t="str">
        <f t="shared" si="31"/>
        <v>3. 3S BULU</v>
      </c>
      <c r="BX496" s="18">
        <v>0</v>
      </c>
      <c r="BY496" s="18" t="s">
        <v>134</v>
      </c>
      <c r="CA496" s="18" t="s">
        <v>8472</v>
      </c>
      <c r="CD496" s="18" t="s">
        <v>146</v>
      </c>
      <c r="CE496" s="18" t="s">
        <v>207</v>
      </c>
      <c r="CG496" s="18" t="s">
        <v>406</v>
      </c>
      <c r="CH496" s="18" t="s">
        <v>138</v>
      </c>
      <c r="CJ496" s="18" t="s">
        <v>139</v>
      </c>
      <c r="CV496" s="18" t="s">
        <v>119</v>
      </c>
      <c r="CY496" s="18" t="s">
        <v>8473</v>
      </c>
      <c r="CZ496" s="19">
        <v>44971</v>
      </c>
      <c r="DA496" s="18">
        <v>13600000</v>
      </c>
      <c r="DB496" s="18" t="s">
        <v>2286</v>
      </c>
      <c r="DC496" s="18" t="s">
        <v>140</v>
      </c>
      <c r="DD496" s="18" t="s">
        <v>141</v>
      </c>
      <c r="DG496" s="16">
        <v>23600000</v>
      </c>
      <c r="DH496" s="16">
        <v>23600000</v>
      </c>
      <c r="DI496" s="16">
        <v>0</v>
      </c>
      <c r="DJ496" s="16">
        <v>23600000</v>
      </c>
      <c r="DK496" s="13">
        <v>100</v>
      </c>
      <c r="DN496" s="18" t="s">
        <v>142</v>
      </c>
      <c r="DO496" s="18" t="s">
        <v>142</v>
      </c>
      <c r="DP496" s="21" t="s">
        <v>131</v>
      </c>
      <c r="DQ496" s="16">
        <v>0</v>
      </c>
      <c r="DR496" s="16">
        <v>100000</v>
      </c>
    </row>
    <row r="497" spans="1:122" x14ac:dyDescent="0.2">
      <c r="A497" s="18" t="s">
        <v>635</v>
      </c>
      <c r="C497" s="1" t="s">
        <v>1394</v>
      </c>
      <c r="D497" s="18" t="s">
        <v>119</v>
      </c>
      <c r="E497" s="18" t="s">
        <v>120</v>
      </c>
      <c r="F497" s="18" t="s">
        <v>8474</v>
      </c>
      <c r="G497" s="19">
        <v>44973</v>
      </c>
      <c r="H497" s="18" t="s">
        <v>2861</v>
      </c>
      <c r="I497" s="18" t="s">
        <v>119</v>
      </c>
      <c r="J497" s="18" t="s">
        <v>119</v>
      </c>
      <c r="K497" s="18" t="s">
        <v>8475</v>
      </c>
      <c r="L497" s="18" t="s">
        <v>8476</v>
      </c>
      <c r="M497" s="18" t="s">
        <v>8477</v>
      </c>
      <c r="P497" s="18" t="s">
        <v>622</v>
      </c>
      <c r="R497" s="18" t="s">
        <v>8478</v>
      </c>
      <c r="S497" s="18" t="s">
        <v>8479</v>
      </c>
      <c r="T497" s="18" t="s">
        <v>8477</v>
      </c>
      <c r="U497" s="18" t="s">
        <v>327</v>
      </c>
      <c r="V497" s="18" t="s">
        <v>164</v>
      </c>
      <c r="W497" s="18" t="s">
        <v>623</v>
      </c>
      <c r="X497" s="18" t="s">
        <v>477</v>
      </c>
      <c r="Z497" s="18" t="s">
        <v>320</v>
      </c>
      <c r="AA497" s="18" t="s">
        <v>622</v>
      </c>
      <c r="AD497" s="18" t="s">
        <v>2363</v>
      </c>
      <c r="AE497" s="18" t="s">
        <v>126</v>
      </c>
      <c r="AF497" s="18" t="s">
        <v>2243</v>
      </c>
      <c r="AG497" s="18" t="s">
        <v>1916</v>
      </c>
      <c r="AH497" s="18" t="s">
        <v>210</v>
      </c>
      <c r="AI497" s="18" t="s">
        <v>8480</v>
      </c>
      <c r="AJ497" s="18" t="s">
        <v>8481</v>
      </c>
      <c r="AK497" s="18" t="s">
        <v>130</v>
      </c>
      <c r="AL497" s="18" t="s">
        <v>2262</v>
      </c>
      <c r="AM497" s="16">
        <v>54605626</v>
      </c>
      <c r="AN497" s="16">
        <v>6957000</v>
      </c>
      <c r="AO497" s="18" t="s">
        <v>131</v>
      </c>
      <c r="AP497" s="16">
        <v>57520000</v>
      </c>
      <c r="AQ497" s="16">
        <v>8980000</v>
      </c>
      <c r="AR497" s="16">
        <v>66500000</v>
      </c>
      <c r="AS497" s="16">
        <v>0</v>
      </c>
      <c r="AT497" s="16">
        <v>66500000</v>
      </c>
      <c r="AU497" s="18" t="s">
        <v>636</v>
      </c>
      <c r="AV497" s="19">
        <v>44973</v>
      </c>
      <c r="AX497" s="25" t="s">
        <v>141</v>
      </c>
      <c r="AY497" s="16">
        <v>21500000</v>
      </c>
      <c r="BB497" s="18" t="s">
        <v>637</v>
      </c>
      <c r="BD497" s="18">
        <v>0</v>
      </c>
      <c r="BF497" s="18">
        <v>0</v>
      </c>
      <c r="BL497" s="18" t="s">
        <v>637</v>
      </c>
      <c r="BM497" s="18" t="s">
        <v>1394</v>
      </c>
      <c r="BO497" s="16">
        <v>57520000</v>
      </c>
      <c r="BP497" s="16">
        <v>0</v>
      </c>
      <c r="BQ497" s="18" t="s">
        <v>637</v>
      </c>
      <c r="BR497" s="24" t="str">
        <f t="shared" si="32"/>
        <v xml:space="preserve">H </v>
      </c>
      <c r="BS497" s="20" t="str">
        <f t="shared" si="29"/>
        <v>YMS BULU 3S</v>
      </c>
      <c r="BT497" s="20" t="str">
        <f t="shared" si="30"/>
        <v>3S</v>
      </c>
      <c r="BU497" s="20" t="str">
        <f t="shared" si="31"/>
        <v>3. 3S BULU</v>
      </c>
      <c r="BX497" s="18">
        <v>0</v>
      </c>
      <c r="BY497" s="18" t="s">
        <v>134</v>
      </c>
      <c r="CD497" s="18" t="s">
        <v>147</v>
      </c>
      <c r="CE497" s="18" t="s">
        <v>207</v>
      </c>
      <c r="CG497" s="18" t="s">
        <v>147</v>
      </c>
      <c r="CH497" s="18" t="s">
        <v>147</v>
      </c>
      <c r="CJ497" s="18" t="s">
        <v>139</v>
      </c>
      <c r="CV497" s="18" t="s">
        <v>119</v>
      </c>
      <c r="CY497" s="18" t="s">
        <v>8482</v>
      </c>
      <c r="CZ497" s="19">
        <v>44973</v>
      </c>
      <c r="DA497" s="18">
        <v>45000000</v>
      </c>
      <c r="DC497" s="18" t="s">
        <v>140</v>
      </c>
      <c r="DD497" s="18" t="s">
        <v>141</v>
      </c>
      <c r="DG497" s="16">
        <v>66500000</v>
      </c>
      <c r="DH497" s="16">
        <v>66500000</v>
      </c>
      <c r="DI497" s="16">
        <v>0</v>
      </c>
      <c r="DJ497" s="16">
        <v>66500000</v>
      </c>
      <c r="DK497" s="13">
        <v>100</v>
      </c>
      <c r="DN497" s="18" t="s">
        <v>142</v>
      </c>
      <c r="DO497" s="18" t="s">
        <v>142</v>
      </c>
      <c r="DP497" s="21" t="s">
        <v>131</v>
      </c>
      <c r="DQ497" s="16">
        <v>0</v>
      </c>
      <c r="DR497" s="16">
        <v>100000</v>
      </c>
    </row>
    <row r="498" spans="1:122" x14ac:dyDescent="0.2">
      <c r="A498" s="18" t="s">
        <v>635</v>
      </c>
      <c r="B498" s="18" t="s">
        <v>638</v>
      </c>
      <c r="C498" s="1" t="s">
        <v>1135</v>
      </c>
      <c r="D498" s="18" t="s">
        <v>222</v>
      </c>
      <c r="E498" s="18" t="s">
        <v>223</v>
      </c>
      <c r="F498" s="18" t="s">
        <v>8483</v>
      </c>
      <c r="G498" s="19">
        <v>44973</v>
      </c>
      <c r="H498" s="18" t="s">
        <v>8484</v>
      </c>
      <c r="I498" s="18" t="s">
        <v>119</v>
      </c>
      <c r="J498" s="18" t="s">
        <v>119</v>
      </c>
      <c r="K498" s="18" t="s">
        <v>8485</v>
      </c>
      <c r="L498" s="18" t="s">
        <v>8486</v>
      </c>
      <c r="M498" s="18" t="s">
        <v>8487</v>
      </c>
      <c r="P498" s="18" t="s">
        <v>7143</v>
      </c>
      <c r="R498" s="18" t="s">
        <v>8485</v>
      </c>
      <c r="S498" s="18" t="s">
        <v>8486</v>
      </c>
      <c r="T498" s="18" t="s">
        <v>8487</v>
      </c>
      <c r="U498" s="18" t="s">
        <v>200</v>
      </c>
      <c r="V498" s="18" t="s">
        <v>122</v>
      </c>
      <c r="W498" s="18" t="s">
        <v>7144</v>
      </c>
      <c r="X498" s="18" t="s">
        <v>467</v>
      </c>
      <c r="Z498" s="18" t="s">
        <v>320</v>
      </c>
      <c r="AA498" s="18" t="s">
        <v>7143</v>
      </c>
      <c r="AD498" s="18" t="s">
        <v>2269</v>
      </c>
      <c r="AE498" s="18" t="s">
        <v>126</v>
      </c>
      <c r="AF498" s="18" t="s">
        <v>1784</v>
      </c>
      <c r="AG498" s="18" t="s">
        <v>1916</v>
      </c>
      <c r="AH498" s="18" t="s">
        <v>198</v>
      </c>
      <c r="AI498" s="18" t="s">
        <v>8488</v>
      </c>
      <c r="AJ498" s="18" t="s">
        <v>8489</v>
      </c>
      <c r="AK498" s="18" t="s">
        <v>130</v>
      </c>
      <c r="AL498" s="18" t="s">
        <v>2262</v>
      </c>
      <c r="AM498" s="16">
        <v>22212683</v>
      </c>
      <c r="AN498" s="16">
        <v>3023000</v>
      </c>
      <c r="AO498" s="18" t="s">
        <v>131</v>
      </c>
      <c r="AP498" s="16">
        <v>23395000</v>
      </c>
      <c r="AQ498" s="16">
        <v>4935000</v>
      </c>
      <c r="AR498" s="16">
        <v>28330000</v>
      </c>
      <c r="AS498" s="16">
        <v>0</v>
      </c>
      <c r="AT498" s="16">
        <v>28330000</v>
      </c>
      <c r="AU498" s="18" t="s">
        <v>636</v>
      </c>
      <c r="AV498" s="19">
        <v>44973</v>
      </c>
      <c r="AX498" s="25" t="s">
        <v>141</v>
      </c>
      <c r="AY498" s="16">
        <v>28130000</v>
      </c>
      <c r="BB498" s="18" t="s">
        <v>637</v>
      </c>
      <c r="BD498" s="18">
        <v>0</v>
      </c>
      <c r="BF498" s="18">
        <v>0</v>
      </c>
      <c r="BL498" s="18" t="s">
        <v>637</v>
      </c>
      <c r="BM498" s="18" t="s">
        <v>1135</v>
      </c>
      <c r="BO498" s="16">
        <v>23395000</v>
      </c>
      <c r="BP498" s="16">
        <v>0</v>
      </c>
      <c r="BQ498" s="18" t="s">
        <v>637</v>
      </c>
      <c r="BR498" s="24" t="str">
        <f t="shared" si="32"/>
        <v xml:space="preserve">H </v>
      </c>
      <c r="BS498" s="20" t="str">
        <f t="shared" si="29"/>
        <v>YMS BULU 3S</v>
      </c>
      <c r="BT498" s="20" t="str">
        <f t="shared" si="30"/>
        <v>3S</v>
      </c>
      <c r="BU498" s="20" t="str">
        <f t="shared" si="31"/>
        <v>3. 3S BULU</v>
      </c>
      <c r="BX498" s="18">
        <v>0</v>
      </c>
      <c r="BY498" s="18" t="s">
        <v>173</v>
      </c>
      <c r="CD498" s="18" t="s">
        <v>191</v>
      </c>
      <c r="CE498" s="18" t="s">
        <v>191</v>
      </c>
      <c r="CG498" s="18" t="s">
        <v>191</v>
      </c>
      <c r="CH498" s="18" t="s">
        <v>191</v>
      </c>
      <c r="CJ498" s="18" t="s">
        <v>139</v>
      </c>
      <c r="CV498" s="18" t="s">
        <v>119</v>
      </c>
      <c r="CY498" s="18" t="s">
        <v>8490</v>
      </c>
      <c r="CZ498" s="19">
        <v>44970</v>
      </c>
      <c r="DA498" s="18">
        <v>200000</v>
      </c>
      <c r="DB498" s="18" t="s">
        <v>2269</v>
      </c>
      <c r="DC498" s="18" t="s">
        <v>140</v>
      </c>
      <c r="DD498" s="18" t="s">
        <v>141</v>
      </c>
      <c r="DG498" s="16">
        <v>28330000</v>
      </c>
      <c r="DH498" s="16">
        <v>28330000</v>
      </c>
      <c r="DI498" s="16">
        <v>0</v>
      </c>
      <c r="DJ498" s="16">
        <v>28330000</v>
      </c>
      <c r="DK498" s="13">
        <v>100</v>
      </c>
      <c r="DN498" s="18" t="s">
        <v>175</v>
      </c>
      <c r="DO498" s="18" t="s">
        <v>175</v>
      </c>
      <c r="DP498" s="21" t="s">
        <v>131</v>
      </c>
      <c r="DQ498" s="16">
        <v>100000</v>
      </c>
    </row>
    <row r="499" spans="1:122" x14ac:dyDescent="0.2">
      <c r="A499" s="18" t="s">
        <v>635</v>
      </c>
      <c r="C499" s="1" t="s">
        <v>1362</v>
      </c>
      <c r="D499" s="18" t="s">
        <v>119</v>
      </c>
      <c r="E499" s="18" t="s">
        <v>120</v>
      </c>
      <c r="F499" s="18" t="s">
        <v>8491</v>
      </c>
      <c r="G499" s="19">
        <v>44974</v>
      </c>
      <c r="H499" s="18" t="s">
        <v>5749</v>
      </c>
      <c r="I499" s="18" t="s">
        <v>119</v>
      </c>
      <c r="J499" s="18" t="s">
        <v>119</v>
      </c>
      <c r="K499" s="18" t="s">
        <v>8492</v>
      </c>
      <c r="L499" s="18" t="s">
        <v>8493</v>
      </c>
      <c r="M499" s="18" t="s">
        <v>8494</v>
      </c>
      <c r="P499" s="18" t="s">
        <v>628</v>
      </c>
      <c r="R499" s="18" t="s">
        <v>8492</v>
      </c>
      <c r="S499" s="18" t="s">
        <v>8493</v>
      </c>
      <c r="T499" s="18" t="s">
        <v>8494</v>
      </c>
      <c r="U499" s="18" t="s">
        <v>157</v>
      </c>
      <c r="V499" s="18" t="s">
        <v>158</v>
      </c>
      <c r="W499" s="18" t="s">
        <v>629</v>
      </c>
      <c r="X499" s="18" t="s">
        <v>496</v>
      </c>
      <c r="Z499" s="18" t="s">
        <v>320</v>
      </c>
      <c r="AA499" s="18" t="s">
        <v>628</v>
      </c>
      <c r="AD499" s="18" t="s">
        <v>2269</v>
      </c>
      <c r="AE499" s="18" t="s">
        <v>126</v>
      </c>
      <c r="AF499" s="18" t="s">
        <v>1784</v>
      </c>
      <c r="AG499" s="18" t="s">
        <v>1916</v>
      </c>
      <c r="AH499" s="18" t="s">
        <v>198</v>
      </c>
      <c r="AI499" s="18" t="s">
        <v>8495</v>
      </c>
      <c r="AJ499" s="18" t="s">
        <v>8496</v>
      </c>
      <c r="AK499" s="18" t="s">
        <v>130</v>
      </c>
      <c r="AL499" s="18" t="s">
        <v>2262</v>
      </c>
      <c r="AM499" s="16">
        <v>22212683</v>
      </c>
      <c r="AN499" s="16">
        <v>3023000</v>
      </c>
      <c r="AO499" s="18" t="s">
        <v>131</v>
      </c>
      <c r="AP499" s="16">
        <v>23395000</v>
      </c>
      <c r="AQ499" s="16">
        <v>4935000</v>
      </c>
      <c r="AR499" s="16">
        <v>28200000</v>
      </c>
      <c r="AS499" s="16">
        <v>0</v>
      </c>
      <c r="AT499" s="16">
        <v>28200000</v>
      </c>
      <c r="AU499" s="18" t="s">
        <v>636</v>
      </c>
      <c r="AV499" s="19">
        <v>44974</v>
      </c>
      <c r="AX499" s="25" t="s">
        <v>141</v>
      </c>
      <c r="AY499" s="16">
        <v>28200000</v>
      </c>
      <c r="BB499" s="18" t="s">
        <v>637</v>
      </c>
      <c r="BD499" s="18">
        <v>0</v>
      </c>
      <c r="BF499" s="18">
        <v>0</v>
      </c>
      <c r="BL499" s="18" t="s">
        <v>637</v>
      </c>
      <c r="BM499" s="18" t="s">
        <v>1362</v>
      </c>
      <c r="BO499" s="16">
        <v>23265000</v>
      </c>
      <c r="BP499" s="16">
        <v>0</v>
      </c>
      <c r="BQ499" s="18" t="s">
        <v>637</v>
      </c>
      <c r="BR499" s="24" t="str">
        <f t="shared" si="32"/>
        <v xml:space="preserve">H </v>
      </c>
      <c r="BS499" s="20" t="str">
        <f t="shared" si="29"/>
        <v>YMS BULU 3S</v>
      </c>
      <c r="BT499" s="20" t="str">
        <f t="shared" si="30"/>
        <v>3S</v>
      </c>
      <c r="BU499" s="20" t="str">
        <f t="shared" si="31"/>
        <v>3. 3S BULU</v>
      </c>
      <c r="BX499" s="18">
        <v>0</v>
      </c>
      <c r="BY499" s="18" t="s">
        <v>134</v>
      </c>
      <c r="CD499" s="18" t="s">
        <v>146</v>
      </c>
      <c r="CE499" s="18" t="s">
        <v>207</v>
      </c>
      <c r="CG499" s="18" t="s">
        <v>406</v>
      </c>
      <c r="CH499" s="18" t="s">
        <v>135</v>
      </c>
      <c r="CJ499" s="18" t="s">
        <v>139</v>
      </c>
      <c r="CV499" s="18" t="s">
        <v>119</v>
      </c>
      <c r="DA499" s="18">
        <v>0</v>
      </c>
      <c r="DC499" s="18" t="s">
        <v>140</v>
      </c>
      <c r="DD499" s="18" t="s">
        <v>141</v>
      </c>
      <c r="DG499" s="16">
        <v>28330000</v>
      </c>
      <c r="DH499" s="16">
        <v>28200000</v>
      </c>
      <c r="DI499" s="16">
        <v>0</v>
      </c>
      <c r="DJ499" s="16">
        <v>28200000</v>
      </c>
      <c r="DK499" s="13">
        <v>99.54</v>
      </c>
      <c r="DN499" s="18" t="s">
        <v>142</v>
      </c>
      <c r="DO499" s="18" t="s">
        <v>142</v>
      </c>
      <c r="DP499" s="21" t="s">
        <v>131</v>
      </c>
      <c r="DQ499" s="16">
        <v>0</v>
      </c>
      <c r="DR499" s="16">
        <v>100000</v>
      </c>
    </row>
    <row r="500" spans="1:122" x14ac:dyDescent="0.2">
      <c r="A500" s="18" t="s">
        <v>635</v>
      </c>
      <c r="C500" s="1" t="s">
        <v>1362</v>
      </c>
      <c r="D500" s="18" t="s">
        <v>119</v>
      </c>
      <c r="E500" s="18" t="s">
        <v>120</v>
      </c>
      <c r="F500" s="18" t="s">
        <v>8497</v>
      </c>
      <c r="G500" s="19">
        <v>44977</v>
      </c>
      <c r="H500" s="18" t="s">
        <v>8498</v>
      </c>
      <c r="I500" s="18" t="s">
        <v>119</v>
      </c>
      <c r="J500" s="18" t="s">
        <v>119</v>
      </c>
      <c r="K500" s="18" t="s">
        <v>2491</v>
      </c>
      <c r="L500" s="18" t="s">
        <v>2492</v>
      </c>
      <c r="M500" s="18" t="s">
        <v>8499</v>
      </c>
      <c r="P500" s="18" t="s">
        <v>552</v>
      </c>
      <c r="R500" s="18" t="s">
        <v>8500</v>
      </c>
      <c r="S500" s="18" t="s">
        <v>8501</v>
      </c>
      <c r="T500" s="18" t="s">
        <v>8502</v>
      </c>
      <c r="U500" s="18" t="s">
        <v>150</v>
      </c>
      <c r="V500" s="18" t="s">
        <v>123</v>
      </c>
      <c r="W500" s="18" t="s">
        <v>553</v>
      </c>
      <c r="X500" s="18" t="s">
        <v>474</v>
      </c>
      <c r="Z500" s="18" t="s">
        <v>320</v>
      </c>
      <c r="AA500" s="18" t="s">
        <v>499</v>
      </c>
      <c r="AD500" s="18" t="s">
        <v>2840</v>
      </c>
      <c r="AE500" s="18" t="s">
        <v>126</v>
      </c>
      <c r="AF500" s="18" t="s">
        <v>190</v>
      </c>
      <c r="AG500" s="18" t="s">
        <v>1916</v>
      </c>
      <c r="AH500" s="18" t="s">
        <v>250</v>
      </c>
      <c r="AI500" s="18" t="s">
        <v>8503</v>
      </c>
      <c r="AJ500" s="18" t="s">
        <v>8504</v>
      </c>
      <c r="AK500" s="18" t="s">
        <v>130</v>
      </c>
      <c r="AL500" s="18" t="s">
        <v>2262</v>
      </c>
      <c r="AM500" s="16">
        <v>18249521</v>
      </c>
      <c r="AN500" s="16">
        <v>2589000</v>
      </c>
      <c r="AO500" s="18" t="s">
        <v>131</v>
      </c>
      <c r="AP500" s="16">
        <v>19220000</v>
      </c>
      <c r="AQ500" s="16">
        <v>4380000</v>
      </c>
      <c r="AR500" s="16">
        <v>23400000</v>
      </c>
      <c r="AS500" s="16">
        <v>0</v>
      </c>
      <c r="AT500" s="16">
        <v>23400000</v>
      </c>
      <c r="AU500" s="18" t="s">
        <v>636</v>
      </c>
      <c r="AV500" s="19">
        <v>44977</v>
      </c>
      <c r="AX500" s="25" t="s">
        <v>141</v>
      </c>
      <c r="AY500" s="16">
        <v>23400000</v>
      </c>
      <c r="BB500" s="18" t="s">
        <v>637</v>
      </c>
      <c r="BD500" s="18">
        <v>0</v>
      </c>
      <c r="BF500" s="18">
        <v>0</v>
      </c>
      <c r="BL500" s="18" t="s">
        <v>637</v>
      </c>
      <c r="BM500" s="18" t="s">
        <v>1362</v>
      </c>
      <c r="BO500" s="16">
        <v>19020000</v>
      </c>
      <c r="BP500" s="16">
        <v>0</v>
      </c>
      <c r="BQ500" s="18" t="s">
        <v>637</v>
      </c>
      <c r="BR500" s="24" t="str">
        <f t="shared" si="32"/>
        <v xml:space="preserve">H </v>
      </c>
      <c r="BS500" s="20" t="str">
        <f t="shared" si="29"/>
        <v>YMS BULU 3S</v>
      </c>
      <c r="BT500" s="20" t="str">
        <f t="shared" si="30"/>
        <v>3S</v>
      </c>
      <c r="BU500" s="20" t="str">
        <f t="shared" si="31"/>
        <v>3. 3S BULU</v>
      </c>
      <c r="BX500" s="18">
        <v>0</v>
      </c>
      <c r="BY500" s="18" t="s">
        <v>134</v>
      </c>
      <c r="CD500" s="18" t="s">
        <v>146</v>
      </c>
      <c r="CE500" s="18" t="s">
        <v>207</v>
      </c>
      <c r="CG500" s="18" t="s">
        <v>406</v>
      </c>
      <c r="CH500" s="18" t="s">
        <v>135</v>
      </c>
      <c r="CJ500" s="18" t="s">
        <v>139</v>
      </c>
      <c r="CV500" s="18" t="s">
        <v>119</v>
      </c>
      <c r="DA500" s="18">
        <v>0</v>
      </c>
      <c r="DC500" s="18" t="s">
        <v>140</v>
      </c>
      <c r="DD500" s="18" t="s">
        <v>141</v>
      </c>
      <c r="DG500" s="16">
        <v>23600000</v>
      </c>
      <c r="DH500" s="16">
        <v>23400000</v>
      </c>
      <c r="DI500" s="16">
        <v>0</v>
      </c>
      <c r="DJ500" s="16">
        <v>23400000</v>
      </c>
      <c r="DK500" s="13">
        <v>99.15</v>
      </c>
      <c r="DN500" s="18" t="s">
        <v>142</v>
      </c>
      <c r="DO500" s="18" t="s">
        <v>142</v>
      </c>
      <c r="DP500" s="21" t="s">
        <v>131</v>
      </c>
      <c r="DQ500" s="16">
        <v>0</v>
      </c>
      <c r="DR500" s="16">
        <v>100000</v>
      </c>
    </row>
    <row r="501" spans="1:122" x14ac:dyDescent="0.2">
      <c r="A501" s="18" t="s">
        <v>635</v>
      </c>
      <c r="C501" s="1" t="s">
        <v>1395</v>
      </c>
      <c r="D501" s="18" t="s">
        <v>119</v>
      </c>
      <c r="E501" s="18" t="s">
        <v>120</v>
      </c>
      <c r="F501" s="18" t="s">
        <v>8505</v>
      </c>
      <c r="G501" s="19">
        <v>44979</v>
      </c>
      <c r="H501" s="18" t="s">
        <v>8506</v>
      </c>
      <c r="I501" s="18" t="s">
        <v>119</v>
      </c>
      <c r="J501" s="18" t="s">
        <v>119</v>
      </c>
      <c r="K501" s="18" t="s">
        <v>8507</v>
      </c>
      <c r="L501" s="18" t="s">
        <v>8508</v>
      </c>
      <c r="M501" s="18" t="s">
        <v>1838</v>
      </c>
      <c r="P501" s="18" t="s">
        <v>634</v>
      </c>
      <c r="R501" s="18" t="s">
        <v>8509</v>
      </c>
      <c r="S501" s="18" t="s">
        <v>8510</v>
      </c>
      <c r="T501" s="18" t="s">
        <v>201</v>
      </c>
      <c r="U501" s="18" t="s">
        <v>212</v>
      </c>
      <c r="V501" s="18" t="s">
        <v>157</v>
      </c>
      <c r="W501" s="18" t="s">
        <v>201</v>
      </c>
      <c r="X501" s="18" t="s">
        <v>477</v>
      </c>
      <c r="Z501" s="18" t="s">
        <v>320</v>
      </c>
      <c r="AA501" s="18" t="s">
        <v>8511</v>
      </c>
      <c r="AD501" s="18" t="s">
        <v>2467</v>
      </c>
      <c r="AE501" s="18" t="s">
        <v>126</v>
      </c>
      <c r="AF501" s="18" t="s">
        <v>231</v>
      </c>
      <c r="AG501" s="18" t="s">
        <v>1916</v>
      </c>
      <c r="AH501" s="18" t="s">
        <v>129</v>
      </c>
      <c r="AI501" s="18" t="s">
        <v>8512</v>
      </c>
      <c r="AJ501" s="18" t="s">
        <v>8513</v>
      </c>
      <c r="AK501" s="18" t="s">
        <v>130</v>
      </c>
      <c r="AL501" s="18" t="s">
        <v>2262</v>
      </c>
      <c r="AM501" s="16">
        <v>31306446</v>
      </c>
      <c r="AN501" s="16">
        <v>3261000</v>
      </c>
      <c r="AO501" s="18" t="s">
        <v>412</v>
      </c>
      <c r="AP501" s="16">
        <v>32975000</v>
      </c>
      <c r="AQ501" s="16">
        <v>0</v>
      </c>
      <c r="AR501" s="16">
        <v>32975000</v>
      </c>
      <c r="AS501" s="16">
        <v>0</v>
      </c>
      <c r="AT501" s="16">
        <v>32975000</v>
      </c>
      <c r="AU501" s="18" t="s">
        <v>636</v>
      </c>
      <c r="AV501" s="19">
        <v>44979</v>
      </c>
      <c r="AX501" s="25" t="s">
        <v>141</v>
      </c>
      <c r="AY501" s="16">
        <v>32975000</v>
      </c>
      <c r="BB501" s="18" t="s">
        <v>643</v>
      </c>
      <c r="BD501" s="18">
        <v>0</v>
      </c>
      <c r="BF501" s="18">
        <v>0</v>
      </c>
      <c r="BL501" s="18" t="s">
        <v>637</v>
      </c>
      <c r="BM501" s="18" t="s">
        <v>1395</v>
      </c>
      <c r="BO501" s="16">
        <v>32975000</v>
      </c>
      <c r="BP501" s="16">
        <v>0</v>
      </c>
      <c r="BQ501" s="18" t="s">
        <v>643</v>
      </c>
      <c r="BR501" s="24" t="str">
        <f t="shared" si="32"/>
        <v xml:space="preserve">H </v>
      </c>
      <c r="BS501" s="20" t="str">
        <f t="shared" si="29"/>
        <v>YMS MIJEN 2S</v>
      </c>
      <c r="BT501" s="20" t="str">
        <f t="shared" si="30"/>
        <v>2S</v>
      </c>
      <c r="BU501" s="20" t="str">
        <f t="shared" si="31"/>
        <v>3. 3S BULU</v>
      </c>
      <c r="BX501" s="18">
        <v>0</v>
      </c>
      <c r="BY501" s="18" t="s">
        <v>134</v>
      </c>
      <c r="CA501" s="18" t="s">
        <v>8514</v>
      </c>
      <c r="CD501" s="18" t="s">
        <v>146</v>
      </c>
      <c r="CE501" s="18" t="s">
        <v>207</v>
      </c>
      <c r="CG501" s="18" t="s">
        <v>406</v>
      </c>
      <c r="CH501" s="18" t="s">
        <v>166</v>
      </c>
      <c r="CJ501" s="18" t="s">
        <v>139</v>
      </c>
      <c r="CV501" s="18" t="s">
        <v>119</v>
      </c>
      <c r="DA501" s="18">
        <v>0</v>
      </c>
      <c r="DC501" s="18" t="s">
        <v>140</v>
      </c>
      <c r="DD501" s="18" t="s">
        <v>141</v>
      </c>
      <c r="DG501" s="16">
        <v>32975000</v>
      </c>
      <c r="DH501" s="16">
        <v>32975000</v>
      </c>
      <c r="DI501" s="16">
        <v>0</v>
      </c>
      <c r="DJ501" s="16">
        <v>32975000</v>
      </c>
      <c r="DK501" s="13">
        <v>100</v>
      </c>
      <c r="DN501" s="18" t="s">
        <v>142</v>
      </c>
      <c r="DO501" s="18" t="s">
        <v>142</v>
      </c>
      <c r="DP501" s="21" t="s">
        <v>131</v>
      </c>
      <c r="DQ501" s="16">
        <v>0</v>
      </c>
      <c r="DR501" s="16">
        <v>100000</v>
      </c>
    </row>
    <row r="502" spans="1:122" x14ac:dyDescent="0.2">
      <c r="A502" s="18" t="s">
        <v>635</v>
      </c>
      <c r="C502" s="1" t="s">
        <v>1394</v>
      </c>
      <c r="D502" s="18" t="s">
        <v>119</v>
      </c>
      <c r="E502" s="18" t="s">
        <v>120</v>
      </c>
      <c r="F502" s="18" t="s">
        <v>8515</v>
      </c>
      <c r="G502" s="19">
        <v>44979</v>
      </c>
      <c r="H502" s="18" t="s">
        <v>8516</v>
      </c>
      <c r="I502" s="18" t="s">
        <v>119</v>
      </c>
      <c r="J502" s="18" t="s">
        <v>119</v>
      </c>
      <c r="K502" s="18" t="s">
        <v>8517</v>
      </c>
      <c r="L502" s="18" t="s">
        <v>8518</v>
      </c>
      <c r="M502" s="18" t="s">
        <v>2251</v>
      </c>
      <c r="P502" s="18" t="s">
        <v>1762</v>
      </c>
      <c r="R502" s="18" t="s">
        <v>8517</v>
      </c>
      <c r="S502" s="18" t="s">
        <v>8518</v>
      </c>
      <c r="T502" s="18" t="s">
        <v>2251</v>
      </c>
      <c r="U502" s="18" t="s">
        <v>123</v>
      </c>
      <c r="V502" s="18" t="s">
        <v>122</v>
      </c>
      <c r="W502" s="18" t="s">
        <v>1763</v>
      </c>
      <c r="X502" s="18" t="s">
        <v>550</v>
      </c>
      <c r="Z502" s="18" t="s">
        <v>320</v>
      </c>
      <c r="AA502" s="18" t="s">
        <v>1762</v>
      </c>
      <c r="AD502" s="18" t="s">
        <v>2263</v>
      </c>
      <c r="AE502" s="18" t="s">
        <v>126</v>
      </c>
      <c r="AF502" s="18" t="s">
        <v>184</v>
      </c>
      <c r="AG502" s="18" t="s">
        <v>1916</v>
      </c>
      <c r="AH502" s="18" t="s">
        <v>129</v>
      </c>
      <c r="AI502" s="18" t="s">
        <v>8519</v>
      </c>
      <c r="AJ502" s="18" t="s">
        <v>8520</v>
      </c>
      <c r="AK502" s="18" t="s">
        <v>130</v>
      </c>
      <c r="AL502" s="18" t="s">
        <v>2262</v>
      </c>
      <c r="AM502" s="16">
        <v>25349889</v>
      </c>
      <c r="AN502" s="16">
        <v>3373000</v>
      </c>
      <c r="AO502" s="18" t="s">
        <v>131</v>
      </c>
      <c r="AP502" s="16">
        <v>26700000</v>
      </c>
      <c r="AQ502" s="16">
        <v>5170000</v>
      </c>
      <c r="AR502" s="16">
        <v>31700000</v>
      </c>
      <c r="AS502" s="16">
        <v>0</v>
      </c>
      <c r="AT502" s="16">
        <v>31700000</v>
      </c>
      <c r="AU502" s="18" t="s">
        <v>636</v>
      </c>
      <c r="AV502" s="19">
        <v>44979</v>
      </c>
      <c r="AX502" s="25" t="s">
        <v>141</v>
      </c>
      <c r="AY502" s="16">
        <v>31700000</v>
      </c>
      <c r="BB502" s="18" t="s">
        <v>637</v>
      </c>
      <c r="BD502" s="18">
        <v>0</v>
      </c>
      <c r="BF502" s="18">
        <v>0</v>
      </c>
      <c r="BL502" s="18" t="s">
        <v>637</v>
      </c>
      <c r="BM502" s="18" t="s">
        <v>1394</v>
      </c>
      <c r="BO502" s="16">
        <v>26530000</v>
      </c>
      <c r="BP502" s="16">
        <v>0</v>
      </c>
      <c r="BQ502" s="18" t="s">
        <v>637</v>
      </c>
      <c r="BR502" s="24" t="str">
        <f t="shared" si="32"/>
        <v xml:space="preserve">H </v>
      </c>
      <c r="BS502" s="20" t="str">
        <f t="shared" si="29"/>
        <v>YMS BULU 3S</v>
      </c>
      <c r="BT502" s="20" t="str">
        <f t="shared" si="30"/>
        <v>3S</v>
      </c>
      <c r="BU502" s="20" t="str">
        <f t="shared" si="31"/>
        <v>3. 3S BULU</v>
      </c>
      <c r="BX502" s="18">
        <v>0</v>
      </c>
      <c r="BY502" s="18" t="s">
        <v>134</v>
      </c>
      <c r="CD502" s="18" t="s">
        <v>147</v>
      </c>
      <c r="CE502" s="18" t="s">
        <v>207</v>
      </c>
      <c r="CG502" s="18" t="s">
        <v>147</v>
      </c>
      <c r="CH502" s="18" t="s">
        <v>147</v>
      </c>
      <c r="CJ502" s="18" t="s">
        <v>139</v>
      </c>
      <c r="CV502" s="18" t="s">
        <v>119</v>
      </c>
      <c r="DA502" s="18">
        <v>0</v>
      </c>
      <c r="DC502" s="18" t="s">
        <v>140</v>
      </c>
      <c r="DD502" s="18" t="s">
        <v>141</v>
      </c>
      <c r="DG502" s="16">
        <v>31870000</v>
      </c>
      <c r="DH502" s="16">
        <v>31700000</v>
      </c>
      <c r="DI502" s="16">
        <v>0</v>
      </c>
      <c r="DJ502" s="16">
        <v>31700000</v>
      </c>
      <c r="DK502" s="13">
        <v>99.47</v>
      </c>
      <c r="DN502" s="18" t="s">
        <v>142</v>
      </c>
      <c r="DO502" s="18" t="s">
        <v>142</v>
      </c>
      <c r="DP502" s="21" t="s">
        <v>131</v>
      </c>
      <c r="DQ502" s="16">
        <v>0</v>
      </c>
      <c r="DR502" s="16">
        <v>100000</v>
      </c>
    </row>
    <row r="503" spans="1:122" x14ac:dyDescent="0.2">
      <c r="A503" s="18" t="s">
        <v>635</v>
      </c>
      <c r="C503" s="1" t="s">
        <v>1362</v>
      </c>
      <c r="D503" s="18" t="s">
        <v>119</v>
      </c>
      <c r="E503" s="18" t="s">
        <v>120</v>
      </c>
      <c r="F503" s="18" t="s">
        <v>8521</v>
      </c>
      <c r="G503" s="19">
        <v>44979</v>
      </c>
      <c r="H503" s="18" t="s">
        <v>8522</v>
      </c>
      <c r="I503" s="18" t="s">
        <v>119</v>
      </c>
      <c r="J503" s="18" t="s">
        <v>119</v>
      </c>
      <c r="K503" s="18" t="s">
        <v>8523</v>
      </c>
      <c r="L503" s="18" t="s">
        <v>7217</v>
      </c>
      <c r="M503" s="18" t="s">
        <v>8524</v>
      </c>
      <c r="P503" s="18" t="s">
        <v>628</v>
      </c>
      <c r="R503" s="18" t="s">
        <v>8523</v>
      </c>
      <c r="S503" s="18" t="s">
        <v>7217</v>
      </c>
      <c r="T503" s="18" t="s">
        <v>8524</v>
      </c>
      <c r="U503" s="18" t="s">
        <v>157</v>
      </c>
      <c r="V503" s="18" t="s">
        <v>143</v>
      </c>
      <c r="W503" s="18" t="s">
        <v>629</v>
      </c>
      <c r="X503" s="18" t="s">
        <v>496</v>
      </c>
      <c r="Z503" s="18" t="s">
        <v>320</v>
      </c>
      <c r="AA503" s="18" t="s">
        <v>628</v>
      </c>
      <c r="AD503" s="18" t="s">
        <v>2266</v>
      </c>
      <c r="AE503" s="18" t="s">
        <v>126</v>
      </c>
      <c r="AF503" s="18" t="s">
        <v>127</v>
      </c>
      <c r="AG503" s="18" t="s">
        <v>1916</v>
      </c>
      <c r="AH503" s="18" t="s">
        <v>250</v>
      </c>
      <c r="AI503" s="18" t="s">
        <v>8525</v>
      </c>
      <c r="AJ503" s="18" t="s">
        <v>8526</v>
      </c>
      <c r="AK503" s="18" t="s">
        <v>130</v>
      </c>
      <c r="AL503" s="18" t="s">
        <v>2262</v>
      </c>
      <c r="AM503" s="16">
        <v>22022772</v>
      </c>
      <c r="AN503" s="16">
        <v>3023000</v>
      </c>
      <c r="AO503" s="18" t="s">
        <v>131</v>
      </c>
      <c r="AP503" s="16">
        <v>23195000</v>
      </c>
      <c r="AQ503" s="16">
        <v>4935000</v>
      </c>
      <c r="AR503" s="16">
        <v>27930000</v>
      </c>
      <c r="AS503" s="16">
        <v>0</v>
      </c>
      <c r="AT503" s="16">
        <v>27930000</v>
      </c>
      <c r="AU503" s="18" t="s">
        <v>636</v>
      </c>
      <c r="AV503" s="19">
        <v>44979</v>
      </c>
      <c r="AX503" s="25" t="s">
        <v>141</v>
      </c>
      <c r="AY503" s="16">
        <v>27930000</v>
      </c>
      <c r="BB503" s="18" t="s">
        <v>637</v>
      </c>
      <c r="BD503" s="18">
        <v>0</v>
      </c>
      <c r="BF503" s="18">
        <v>0</v>
      </c>
      <c r="BL503" s="18" t="s">
        <v>637</v>
      </c>
      <c r="BM503" s="18" t="s">
        <v>1362</v>
      </c>
      <c r="BO503" s="16">
        <v>22995000</v>
      </c>
      <c r="BP503" s="16">
        <v>0</v>
      </c>
      <c r="BQ503" s="18" t="s">
        <v>637</v>
      </c>
      <c r="BR503" s="24" t="str">
        <f t="shared" si="32"/>
        <v xml:space="preserve">H </v>
      </c>
      <c r="BS503" s="20" t="str">
        <f t="shared" si="29"/>
        <v>YMS BULU 3S</v>
      </c>
      <c r="BT503" s="20" t="str">
        <f t="shared" si="30"/>
        <v>3S</v>
      </c>
      <c r="BU503" s="20" t="str">
        <f t="shared" si="31"/>
        <v>3. 3S BULU</v>
      </c>
      <c r="BX503" s="18">
        <v>0</v>
      </c>
      <c r="BY503" s="18" t="s">
        <v>134</v>
      </c>
      <c r="CD503" s="18" t="s">
        <v>146</v>
      </c>
      <c r="CE503" s="18" t="s">
        <v>207</v>
      </c>
      <c r="CG503" s="18" t="s">
        <v>406</v>
      </c>
      <c r="CH503" s="18" t="s">
        <v>147</v>
      </c>
      <c r="CJ503" s="18" t="s">
        <v>139</v>
      </c>
      <c r="CV503" s="18" t="s">
        <v>119</v>
      </c>
      <c r="DA503" s="18">
        <v>0</v>
      </c>
      <c r="DC503" s="18" t="s">
        <v>140</v>
      </c>
      <c r="DD503" s="18" t="s">
        <v>141</v>
      </c>
      <c r="DG503" s="16">
        <v>28130000</v>
      </c>
      <c r="DH503" s="16">
        <v>27930000</v>
      </c>
      <c r="DI503" s="16">
        <v>0</v>
      </c>
      <c r="DJ503" s="16">
        <v>27930000</v>
      </c>
      <c r="DK503" s="13">
        <v>99.29</v>
      </c>
      <c r="DN503" s="18" t="s">
        <v>142</v>
      </c>
      <c r="DO503" s="18" t="s">
        <v>142</v>
      </c>
      <c r="DP503" s="21" t="s">
        <v>131</v>
      </c>
      <c r="DQ503" s="16">
        <v>0</v>
      </c>
      <c r="DR503" s="16">
        <v>100000</v>
      </c>
    </row>
    <row r="504" spans="1:122" x14ac:dyDescent="0.2">
      <c r="A504" s="18" t="s">
        <v>635</v>
      </c>
      <c r="C504" s="1" t="s">
        <v>1394</v>
      </c>
      <c r="D504" s="18" t="s">
        <v>119</v>
      </c>
      <c r="E504" s="18" t="s">
        <v>120</v>
      </c>
      <c r="F504" s="18" t="s">
        <v>8527</v>
      </c>
      <c r="G504" s="19">
        <v>44980</v>
      </c>
      <c r="H504" s="18" t="s">
        <v>8528</v>
      </c>
      <c r="I504" s="18" t="s">
        <v>119</v>
      </c>
      <c r="J504" s="18" t="s">
        <v>119</v>
      </c>
      <c r="K504" s="18" t="s">
        <v>8529</v>
      </c>
      <c r="L504" s="18" t="s">
        <v>8530</v>
      </c>
      <c r="M504" s="18" t="s">
        <v>8531</v>
      </c>
      <c r="P504" s="18" t="s">
        <v>1037</v>
      </c>
      <c r="R504" s="18" t="s">
        <v>8532</v>
      </c>
      <c r="S504" s="18" t="s">
        <v>8533</v>
      </c>
      <c r="T504" s="18" t="s">
        <v>8531</v>
      </c>
      <c r="U504" s="18" t="s">
        <v>188</v>
      </c>
      <c r="V504" s="18" t="s">
        <v>202</v>
      </c>
      <c r="W504" s="18" t="s">
        <v>676</v>
      </c>
      <c r="X504" s="18" t="s">
        <v>480</v>
      </c>
      <c r="Z504" s="18" t="s">
        <v>320</v>
      </c>
      <c r="AA504" s="18" t="s">
        <v>1037</v>
      </c>
      <c r="AD504" s="18" t="s">
        <v>2275</v>
      </c>
      <c r="AE504" s="18" t="s">
        <v>126</v>
      </c>
      <c r="AF504" s="18" t="s">
        <v>1172</v>
      </c>
      <c r="AG504" s="18" t="s">
        <v>1916</v>
      </c>
      <c r="AH504" s="18" t="s">
        <v>129</v>
      </c>
      <c r="AI504" s="18" t="s">
        <v>8534</v>
      </c>
      <c r="AJ504" s="18" t="s">
        <v>8535</v>
      </c>
      <c r="AK504" s="18" t="s">
        <v>130</v>
      </c>
      <c r="AL504" s="18" t="s">
        <v>2262</v>
      </c>
      <c r="AM504" s="16">
        <v>18482117</v>
      </c>
      <c r="AN504" s="16">
        <v>2029000</v>
      </c>
      <c r="AO504" s="18" t="s">
        <v>131</v>
      </c>
      <c r="AP504" s="16">
        <v>19465000</v>
      </c>
      <c r="AQ504" s="16">
        <v>4135000</v>
      </c>
      <c r="AR504" s="16">
        <v>23400000</v>
      </c>
      <c r="AS504" s="16">
        <v>0</v>
      </c>
      <c r="AT504" s="16">
        <v>23400000</v>
      </c>
      <c r="AU504" s="18" t="s">
        <v>636</v>
      </c>
      <c r="AV504" s="19">
        <v>44980</v>
      </c>
      <c r="AX504" s="25" t="s">
        <v>141</v>
      </c>
      <c r="AY504" s="16">
        <v>0</v>
      </c>
      <c r="BB504" s="18" t="s">
        <v>637</v>
      </c>
      <c r="BD504" s="18">
        <v>0</v>
      </c>
      <c r="BF504" s="18">
        <v>0</v>
      </c>
      <c r="BL504" s="18" t="s">
        <v>637</v>
      </c>
      <c r="BM504" s="18" t="s">
        <v>1394</v>
      </c>
      <c r="BO504" s="16">
        <v>19265000</v>
      </c>
      <c r="BP504" s="16">
        <v>0</v>
      </c>
      <c r="BQ504" s="18" t="s">
        <v>637</v>
      </c>
      <c r="BR504" s="24" t="str">
        <f t="shared" si="32"/>
        <v xml:space="preserve">H </v>
      </c>
      <c r="BS504" s="20" t="str">
        <f t="shared" si="29"/>
        <v>YMS BULU 3S</v>
      </c>
      <c r="BT504" s="20" t="str">
        <f t="shared" si="30"/>
        <v>3S</v>
      </c>
      <c r="BU504" s="20" t="str">
        <f t="shared" si="31"/>
        <v>3. 3S BULU</v>
      </c>
      <c r="BX504" s="18">
        <v>0</v>
      </c>
      <c r="BY504" s="18" t="s">
        <v>134</v>
      </c>
      <c r="CD504" s="18" t="s">
        <v>147</v>
      </c>
      <c r="CE504" s="18" t="s">
        <v>207</v>
      </c>
      <c r="CG504" s="18" t="s">
        <v>147</v>
      </c>
      <c r="CH504" s="18" t="s">
        <v>147</v>
      </c>
      <c r="CJ504" s="18" t="s">
        <v>139</v>
      </c>
      <c r="CV504" s="18" t="s">
        <v>119</v>
      </c>
      <c r="CY504" s="18" t="s">
        <v>8536</v>
      </c>
      <c r="CZ504" s="19">
        <v>44979</v>
      </c>
      <c r="DA504" s="18">
        <v>23400000</v>
      </c>
      <c r="DC504" s="18" t="s">
        <v>140</v>
      </c>
      <c r="DD504" s="18" t="s">
        <v>141</v>
      </c>
      <c r="DG504" s="16">
        <v>23600000</v>
      </c>
      <c r="DH504" s="16">
        <v>23400000</v>
      </c>
      <c r="DI504" s="16">
        <v>0</v>
      </c>
      <c r="DJ504" s="16">
        <v>23400000</v>
      </c>
      <c r="DK504" s="13">
        <v>99.15</v>
      </c>
      <c r="DN504" s="18" t="s">
        <v>142</v>
      </c>
      <c r="DO504" s="18" t="s">
        <v>142</v>
      </c>
      <c r="DP504" s="21" t="s">
        <v>131</v>
      </c>
      <c r="DQ504" s="16">
        <v>0</v>
      </c>
      <c r="DR504" s="16">
        <v>100000</v>
      </c>
    </row>
    <row r="505" spans="1:122" x14ac:dyDescent="0.2">
      <c r="A505" s="18" t="s">
        <v>635</v>
      </c>
      <c r="C505" s="1" t="s">
        <v>1394</v>
      </c>
      <c r="D505" s="18" t="s">
        <v>119</v>
      </c>
      <c r="E505" s="18" t="s">
        <v>120</v>
      </c>
      <c r="F505" s="18" t="s">
        <v>8537</v>
      </c>
      <c r="G505" s="19">
        <v>44980</v>
      </c>
      <c r="H505" s="18" t="s">
        <v>8538</v>
      </c>
      <c r="I505" s="18" t="s">
        <v>119</v>
      </c>
      <c r="J505" s="18" t="s">
        <v>119</v>
      </c>
      <c r="K505" s="18" t="s">
        <v>8539</v>
      </c>
      <c r="L505" s="18" t="s">
        <v>8540</v>
      </c>
      <c r="M505" s="18" t="s">
        <v>8541</v>
      </c>
      <c r="P505" s="18" t="s">
        <v>634</v>
      </c>
      <c r="R505" s="18" t="s">
        <v>8542</v>
      </c>
      <c r="S505" s="18" t="s">
        <v>8543</v>
      </c>
      <c r="T505" s="18" t="s">
        <v>8541</v>
      </c>
      <c r="U505" s="18" t="s">
        <v>143</v>
      </c>
      <c r="V505" s="18" t="s">
        <v>123</v>
      </c>
      <c r="W505" s="18" t="s">
        <v>1278</v>
      </c>
      <c r="X505" s="18" t="s">
        <v>477</v>
      </c>
      <c r="Z505" s="18" t="s">
        <v>320</v>
      </c>
      <c r="AA505" s="18" t="s">
        <v>634</v>
      </c>
      <c r="AD505" s="18" t="s">
        <v>2270</v>
      </c>
      <c r="AE505" s="18" t="s">
        <v>126</v>
      </c>
      <c r="AF505" s="18" t="s">
        <v>190</v>
      </c>
      <c r="AG505" s="18" t="s">
        <v>1916</v>
      </c>
      <c r="AH505" s="18" t="s">
        <v>129</v>
      </c>
      <c r="AI505" s="18" t="s">
        <v>8544</v>
      </c>
      <c r="AJ505" s="18" t="s">
        <v>8545</v>
      </c>
      <c r="AK505" s="18" t="s">
        <v>130</v>
      </c>
      <c r="AL505" s="18" t="s">
        <v>2262</v>
      </c>
      <c r="AM505" s="16">
        <v>18249521</v>
      </c>
      <c r="AN505" s="16">
        <v>2589000</v>
      </c>
      <c r="AO505" s="18" t="s">
        <v>131</v>
      </c>
      <c r="AP505" s="16">
        <v>19220000</v>
      </c>
      <c r="AQ505" s="16">
        <v>4380000</v>
      </c>
      <c r="AR505" s="16">
        <v>23400000</v>
      </c>
      <c r="AS505" s="16">
        <v>0</v>
      </c>
      <c r="AT505" s="16">
        <v>23400000</v>
      </c>
      <c r="AU505" s="18" t="s">
        <v>636</v>
      </c>
      <c r="AV505" s="19">
        <v>44980</v>
      </c>
      <c r="AX505" s="25" t="s">
        <v>141</v>
      </c>
      <c r="AY505" s="16">
        <v>0</v>
      </c>
      <c r="BB505" s="18" t="s">
        <v>637</v>
      </c>
      <c r="BD505" s="18">
        <v>0</v>
      </c>
      <c r="BF505" s="18">
        <v>0</v>
      </c>
      <c r="BL505" s="18" t="s">
        <v>637</v>
      </c>
      <c r="BM505" s="18" t="s">
        <v>1394</v>
      </c>
      <c r="BO505" s="16">
        <v>19020000</v>
      </c>
      <c r="BP505" s="16">
        <v>0</v>
      </c>
      <c r="BQ505" s="18" t="s">
        <v>637</v>
      </c>
      <c r="BR505" s="24" t="str">
        <f t="shared" si="32"/>
        <v xml:space="preserve">H </v>
      </c>
      <c r="BS505" s="20" t="str">
        <f t="shared" si="29"/>
        <v>YMS BULU 3S</v>
      </c>
      <c r="BT505" s="20" t="str">
        <f t="shared" si="30"/>
        <v>3S</v>
      </c>
      <c r="BU505" s="20" t="str">
        <f t="shared" si="31"/>
        <v>3. 3S BULU</v>
      </c>
      <c r="BX505" s="18">
        <v>0</v>
      </c>
      <c r="BY505" s="18" t="s">
        <v>134</v>
      </c>
      <c r="CD505" s="18" t="s">
        <v>147</v>
      </c>
      <c r="CE505" s="18" t="s">
        <v>207</v>
      </c>
      <c r="CG505" s="18" t="s">
        <v>147</v>
      </c>
      <c r="CH505" s="18" t="s">
        <v>147</v>
      </c>
      <c r="CJ505" s="18" t="s">
        <v>139</v>
      </c>
      <c r="CV505" s="18" t="s">
        <v>119</v>
      </c>
      <c r="CY505" s="18" t="s">
        <v>8546</v>
      </c>
      <c r="CZ505" s="19">
        <v>44980</v>
      </c>
      <c r="DA505" s="18">
        <v>23400000</v>
      </c>
      <c r="DC505" s="18" t="s">
        <v>140</v>
      </c>
      <c r="DD505" s="18" t="s">
        <v>141</v>
      </c>
      <c r="DG505" s="16">
        <v>23600000</v>
      </c>
      <c r="DH505" s="16">
        <v>23400000</v>
      </c>
      <c r="DI505" s="16">
        <v>0</v>
      </c>
      <c r="DJ505" s="16">
        <v>23400000</v>
      </c>
      <c r="DK505" s="13">
        <v>99.15</v>
      </c>
      <c r="DN505" s="18" t="s">
        <v>142</v>
      </c>
      <c r="DO505" s="18" t="s">
        <v>142</v>
      </c>
      <c r="DP505" s="21" t="s">
        <v>131</v>
      </c>
      <c r="DQ505" s="16">
        <v>0</v>
      </c>
      <c r="DR505" s="16">
        <v>100000</v>
      </c>
    </row>
    <row r="506" spans="1:122" x14ac:dyDescent="0.2">
      <c r="A506" s="18" t="s">
        <v>635</v>
      </c>
      <c r="C506" s="1" t="s">
        <v>1362</v>
      </c>
      <c r="D506" s="18" t="s">
        <v>119</v>
      </c>
      <c r="E506" s="18" t="s">
        <v>120</v>
      </c>
      <c r="F506" s="18" t="s">
        <v>8547</v>
      </c>
      <c r="G506" s="19">
        <v>44980</v>
      </c>
      <c r="H506" s="18" t="s">
        <v>8548</v>
      </c>
      <c r="I506" s="18" t="s">
        <v>119</v>
      </c>
      <c r="J506" s="18" t="s">
        <v>119</v>
      </c>
      <c r="K506" s="18" t="s">
        <v>8549</v>
      </c>
      <c r="L506" s="18" t="s">
        <v>8550</v>
      </c>
      <c r="M506" s="18" t="s">
        <v>8551</v>
      </c>
      <c r="P506" s="18" t="s">
        <v>1732</v>
      </c>
      <c r="R506" s="18" t="s">
        <v>8549</v>
      </c>
      <c r="S506" s="18" t="s">
        <v>8550</v>
      </c>
      <c r="T506" s="18" t="s">
        <v>8551</v>
      </c>
      <c r="U506" s="18" t="s">
        <v>157</v>
      </c>
      <c r="V506" s="18" t="s">
        <v>122</v>
      </c>
      <c r="W506" s="18" t="s">
        <v>8551</v>
      </c>
      <c r="X506" s="18" t="s">
        <v>480</v>
      </c>
      <c r="Z506" s="18" t="s">
        <v>320</v>
      </c>
      <c r="AA506" s="18" t="s">
        <v>1732</v>
      </c>
      <c r="AD506" s="18" t="s">
        <v>1173</v>
      </c>
      <c r="AE506" s="18" t="s">
        <v>126</v>
      </c>
      <c r="AF506" s="18" t="s">
        <v>184</v>
      </c>
      <c r="AG506" s="18" t="s">
        <v>260</v>
      </c>
      <c r="AH506" s="18" t="s">
        <v>162</v>
      </c>
      <c r="AI506" s="18" t="s">
        <v>8552</v>
      </c>
      <c r="AJ506" s="18" t="s">
        <v>8553</v>
      </c>
      <c r="AK506" s="18" t="s">
        <v>130</v>
      </c>
      <c r="AL506" s="18" t="s">
        <v>5323</v>
      </c>
      <c r="AM506" s="16">
        <v>25160090</v>
      </c>
      <c r="AN506" s="16">
        <v>3177000</v>
      </c>
      <c r="AO506" s="18" t="s">
        <v>131</v>
      </c>
      <c r="AP506" s="16">
        <v>26700000</v>
      </c>
      <c r="AQ506" s="16">
        <v>5170000</v>
      </c>
      <c r="AR506" s="16">
        <v>31370000</v>
      </c>
      <c r="AS506" s="16">
        <v>0</v>
      </c>
      <c r="AT506" s="16">
        <v>31370000</v>
      </c>
      <c r="AU506" s="18" t="s">
        <v>636</v>
      </c>
      <c r="AV506" s="19">
        <v>44980</v>
      </c>
      <c r="AX506" s="25" t="s">
        <v>141</v>
      </c>
      <c r="AY506" s="16">
        <v>31370000</v>
      </c>
      <c r="BB506" s="18" t="s">
        <v>637</v>
      </c>
      <c r="BD506" s="18">
        <v>0</v>
      </c>
      <c r="BF506" s="18">
        <v>0</v>
      </c>
      <c r="BL506" s="18" t="s">
        <v>637</v>
      </c>
      <c r="BM506" s="18" t="s">
        <v>1362</v>
      </c>
      <c r="BO506" s="16">
        <v>26200000</v>
      </c>
      <c r="BP506" s="16">
        <v>500000</v>
      </c>
      <c r="BQ506" s="18" t="s">
        <v>637</v>
      </c>
      <c r="BR506" s="24" t="str">
        <f t="shared" si="32"/>
        <v xml:space="preserve">H </v>
      </c>
      <c r="BS506" s="20" t="str">
        <f t="shared" si="29"/>
        <v>YMS BULU 3S</v>
      </c>
      <c r="BT506" s="20" t="str">
        <f t="shared" si="30"/>
        <v>3S</v>
      </c>
      <c r="BU506" s="20" t="str">
        <f t="shared" si="31"/>
        <v>3. 3S BULU</v>
      </c>
      <c r="BX506" s="18">
        <v>0</v>
      </c>
      <c r="BY506" s="18" t="s">
        <v>134</v>
      </c>
      <c r="CD506" s="18" t="s">
        <v>191</v>
      </c>
      <c r="CE506" s="18" t="s">
        <v>191</v>
      </c>
      <c r="CG506" s="18" t="s">
        <v>191</v>
      </c>
      <c r="CH506" s="18" t="s">
        <v>191</v>
      </c>
      <c r="CJ506" s="18" t="s">
        <v>139</v>
      </c>
      <c r="CV506" s="18" t="s">
        <v>119</v>
      </c>
      <c r="DA506" s="18">
        <v>0</v>
      </c>
      <c r="DC506" s="18" t="s">
        <v>140</v>
      </c>
      <c r="DD506" s="18" t="s">
        <v>141</v>
      </c>
      <c r="DG506" s="16">
        <v>31870000</v>
      </c>
      <c r="DH506" s="16">
        <v>31370000</v>
      </c>
      <c r="DI506" s="16">
        <v>500000</v>
      </c>
      <c r="DJ506" s="16">
        <v>31870000</v>
      </c>
      <c r="DK506" s="13">
        <v>100</v>
      </c>
      <c r="DN506" s="18" t="s">
        <v>142</v>
      </c>
      <c r="DO506" s="18" t="s">
        <v>142</v>
      </c>
      <c r="DP506" s="21" t="s">
        <v>131</v>
      </c>
      <c r="DQ506" s="16">
        <v>0</v>
      </c>
      <c r="DR506" s="16">
        <v>200000</v>
      </c>
    </row>
    <row r="507" spans="1:122" x14ac:dyDescent="0.2">
      <c r="A507" s="18" t="s">
        <v>635</v>
      </c>
      <c r="C507" s="1" t="s">
        <v>1394</v>
      </c>
      <c r="D507" s="18" t="s">
        <v>119</v>
      </c>
      <c r="E507" s="18" t="s">
        <v>120</v>
      </c>
      <c r="F507" s="18" t="s">
        <v>8554</v>
      </c>
      <c r="G507" s="19">
        <v>44984</v>
      </c>
      <c r="H507" s="18" t="s">
        <v>8555</v>
      </c>
      <c r="I507" s="18" t="s">
        <v>119</v>
      </c>
      <c r="J507" s="18" t="s">
        <v>119</v>
      </c>
      <c r="K507" s="18" t="s">
        <v>8556</v>
      </c>
      <c r="L507" s="18" t="s">
        <v>8557</v>
      </c>
      <c r="M507" s="18" t="s">
        <v>8558</v>
      </c>
      <c r="P507" s="18" t="s">
        <v>640</v>
      </c>
      <c r="R507" s="18" t="s">
        <v>8556</v>
      </c>
      <c r="S507" s="18" t="s">
        <v>8557</v>
      </c>
      <c r="T507" s="18" t="s">
        <v>8558</v>
      </c>
      <c r="U507" s="18" t="s">
        <v>158</v>
      </c>
      <c r="V507" s="18" t="s">
        <v>123</v>
      </c>
      <c r="W507" s="18" t="s">
        <v>1035</v>
      </c>
      <c r="X507" s="18" t="s">
        <v>496</v>
      </c>
      <c r="Z507" s="18" t="s">
        <v>320</v>
      </c>
      <c r="AA507" s="18" t="s">
        <v>640</v>
      </c>
      <c r="AD507" s="18" t="s">
        <v>2271</v>
      </c>
      <c r="AE507" s="18" t="s">
        <v>126</v>
      </c>
      <c r="AF507" s="18" t="s">
        <v>145</v>
      </c>
      <c r="AG507" s="18" t="s">
        <v>1916</v>
      </c>
      <c r="AH507" s="18" t="s">
        <v>129</v>
      </c>
      <c r="AI507" s="18" t="s">
        <v>8559</v>
      </c>
      <c r="AJ507" s="18" t="s">
        <v>8560</v>
      </c>
      <c r="AK507" s="18" t="s">
        <v>130</v>
      </c>
      <c r="AL507" s="18" t="s">
        <v>2262</v>
      </c>
      <c r="AM507" s="16">
        <v>26550763</v>
      </c>
      <c r="AN507" s="16">
        <v>3583000</v>
      </c>
      <c r="AO507" s="18" t="s">
        <v>131</v>
      </c>
      <c r="AP507" s="16">
        <v>27965000</v>
      </c>
      <c r="AQ507" s="16">
        <v>5515000</v>
      </c>
      <c r="AR507" s="16">
        <v>33180000</v>
      </c>
      <c r="AS507" s="16">
        <v>0</v>
      </c>
      <c r="AT507" s="16">
        <v>33180000</v>
      </c>
      <c r="AU507" s="18" t="s">
        <v>636</v>
      </c>
      <c r="AV507" s="19">
        <v>44984</v>
      </c>
      <c r="AX507" s="25" t="s">
        <v>141</v>
      </c>
      <c r="AY507" s="16">
        <v>200000</v>
      </c>
      <c r="BB507" s="18" t="s">
        <v>637</v>
      </c>
      <c r="BD507" s="18">
        <v>0</v>
      </c>
      <c r="BF507" s="18">
        <v>0</v>
      </c>
      <c r="BL507" s="18" t="s">
        <v>637</v>
      </c>
      <c r="BM507" s="18" t="s">
        <v>1394</v>
      </c>
      <c r="BO507" s="16">
        <v>27665000</v>
      </c>
      <c r="BP507" s="16">
        <v>0</v>
      </c>
      <c r="BQ507" s="18" t="s">
        <v>637</v>
      </c>
      <c r="BR507" s="24" t="str">
        <f t="shared" si="32"/>
        <v xml:space="preserve">H </v>
      </c>
      <c r="BS507" s="20" t="str">
        <f t="shared" si="29"/>
        <v>YMS BULU 3S</v>
      </c>
      <c r="BT507" s="20" t="str">
        <f t="shared" si="30"/>
        <v>3S</v>
      </c>
      <c r="BU507" s="20" t="str">
        <f t="shared" si="31"/>
        <v>3. 3S BULU</v>
      </c>
      <c r="BX507" s="18">
        <v>0</v>
      </c>
      <c r="BY507" s="18" t="s">
        <v>134</v>
      </c>
      <c r="CD507" s="18" t="s">
        <v>147</v>
      </c>
      <c r="CE507" s="18" t="s">
        <v>207</v>
      </c>
      <c r="CG507" s="18" t="s">
        <v>147</v>
      </c>
      <c r="CH507" s="18" t="s">
        <v>147</v>
      </c>
      <c r="CJ507" s="18" t="s">
        <v>139</v>
      </c>
      <c r="CV507" s="18" t="s">
        <v>119</v>
      </c>
      <c r="CY507" s="18" t="s">
        <v>8561</v>
      </c>
      <c r="CZ507" s="19">
        <v>44984</v>
      </c>
      <c r="DA507" s="18">
        <v>32980000</v>
      </c>
      <c r="DC507" s="18" t="s">
        <v>140</v>
      </c>
      <c r="DD507" s="18" t="s">
        <v>141</v>
      </c>
      <c r="DG507" s="16">
        <v>33480000</v>
      </c>
      <c r="DH507" s="16">
        <v>33180000</v>
      </c>
      <c r="DI507" s="16">
        <v>0</v>
      </c>
      <c r="DJ507" s="16">
        <v>33180000</v>
      </c>
      <c r="DK507" s="13">
        <v>99.1</v>
      </c>
      <c r="DN507" s="18" t="s">
        <v>142</v>
      </c>
      <c r="DO507" s="18" t="s">
        <v>142</v>
      </c>
      <c r="DP507" s="21" t="s">
        <v>131</v>
      </c>
      <c r="DQ507" s="16">
        <v>0</v>
      </c>
      <c r="DR507" s="16">
        <v>100000</v>
      </c>
    </row>
    <row r="508" spans="1:122" x14ac:dyDescent="0.2">
      <c r="A508" s="18" t="s">
        <v>635</v>
      </c>
      <c r="C508" s="1" t="s">
        <v>1394</v>
      </c>
      <c r="D508" s="18" t="s">
        <v>119</v>
      </c>
      <c r="E508" s="18" t="s">
        <v>120</v>
      </c>
      <c r="F508" s="18" t="s">
        <v>8562</v>
      </c>
      <c r="G508" s="19">
        <v>44984</v>
      </c>
      <c r="H508" s="18" t="s">
        <v>8563</v>
      </c>
      <c r="I508" s="18" t="s">
        <v>119</v>
      </c>
      <c r="J508" s="18" t="s">
        <v>119</v>
      </c>
      <c r="K508" s="18" t="s">
        <v>8564</v>
      </c>
      <c r="L508" s="18" t="s">
        <v>8565</v>
      </c>
      <c r="M508" s="18" t="s">
        <v>8566</v>
      </c>
      <c r="P508" s="18" t="s">
        <v>622</v>
      </c>
      <c r="R508" s="18" t="s">
        <v>8564</v>
      </c>
      <c r="S508" s="18" t="s">
        <v>8565</v>
      </c>
      <c r="T508" s="18" t="s">
        <v>8566</v>
      </c>
      <c r="U508" s="18" t="s">
        <v>143</v>
      </c>
      <c r="V508" s="18" t="s">
        <v>150</v>
      </c>
      <c r="W508" s="18" t="s">
        <v>623</v>
      </c>
      <c r="X508" s="18" t="s">
        <v>477</v>
      </c>
      <c r="Z508" s="18" t="s">
        <v>320</v>
      </c>
      <c r="AA508" s="18" t="s">
        <v>622</v>
      </c>
      <c r="AD508" s="18" t="s">
        <v>2336</v>
      </c>
      <c r="AE508" s="18" t="s">
        <v>126</v>
      </c>
      <c r="AF508" s="18" t="s">
        <v>2337</v>
      </c>
      <c r="AG508" s="18" t="s">
        <v>1916</v>
      </c>
      <c r="AH508" s="18" t="s">
        <v>153</v>
      </c>
      <c r="AI508" s="18" t="s">
        <v>8567</v>
      </c>
      <c r="AJ508" s="18" t="s">
        <v>8568</v>
      </c>
      <c r="AK508" s="18" t="s">
        <v>130</v>
      </c>
      <c r="AL508" s="18" t="s">
        <v>2262</v>
      </c>
      <c r="AM508" s="16">
        <v>22535442</v>
      </c>
      <c r="AN508" s="16">
        <v>2337000</v>
      </c>
      <c r="AO508" s="18" t="s">
        <v>131</v>
      </c>
      <c r="AP508" s="16">
        <v>23735000</v>
      </c>
      <c r="AQ508" s="16">
        <v>4365000</v>
      </c>
      <c r="AR508" s="16">
        <v>28100000</v>
      </c>
      <c r="AS508" s="16">
        <v>0</v>
      </c>
      <c r="AT508" s="16">
        <v>28100000</v>
      </c>
      <c r="AU508" s="18" t="s">
        <v>636</v>
      </c>
      <c r="AV508" s="19">
        <v>44984</v>
      </c>
      <c r="AX508" s="25" t="s">
        <v>141</v>
      </c>
      <c r="AY508" s="16">
        <v>500000</v>
      </c>
      <c r="BB508" s="18" t="s">
        <v>637</v>
      </c>
      <c r="BD508" s="18">
        <v>0</v>
      </c>
      <c r="BF508" s="18">
        <v>0</v>
      </c>
      <c r="BL508" s="18" t="s">
        <v>637</v>
      </c>
      <c r="BM508" s="18" t="s">
        <v>1394</v>
      </c>
      <c r="BO508" s="16">
        <v>23735000</v>
      </c>
      <c r="BP508" s="16">
        <v>0</v>
      </c>
      <c r="BQ508" s="18" t="s">
        <v>637</v>
      </c>
      <c r="BR508" s="24" t="str">
        <f t="shared" si="32"/>
        <v xml:space="preserve">H </v>
      </c>
      <c r="BS508" s="20" t="str">
        <f t="shared" si="29"/>
        <v>YMS BULU 3S</v>
      </c>
      <c r="BT508" s="20" t="str">
        <f t="shared" si="30"/>
        <v>3S</v>
      </c>
      <c r="BU508" s="20" t="str">
        <f t="shared" si="31"/>
        <v>3. 3S BULU</v>
      </c>
      <c r="BX508" s="18">
        <v>0</v>
      </c>
      <c r="BY508" s="18" t="s">
        <v>134</v>
      </c>
      <c r="CD508" s="18" t="s">
        <v>147</v>
      </c>
      <c r="CE508" s="18" t="s">
        <v>207</v>
      </c>
      <c r="CG508" s="18" t="s">
        <v>147</v>
      </c>
      <c r="CH508" s="18" t="s">
        <v>147</v>
      </c>
      <c r="CJ508" s="18" t="s">
        <v>139</v>
      </c>
      <c r="CV508" s="18" t="s">
        <v>119</v>
      </c>
      <c r="CY508" s="18" t="s">
        <v>8569</v>
      </c>
      <c r="CZ508" s="19">
        <v>44984</v>
      </c>
      <c r="DA508" s="18">
        <v>27600000</v>
      </c>
      <c r="DC508" s="18" t="s">
        <v>140</v>
      </c>
      <c r="DD508" s="18" t="s">
        <v>141</v>
      </c>
      <c r="DG508" s="16">
        <v>28100000</v>
      </c>
      <c r="DH508" s="16">
        <v>28100000</v>
      </c>
      <c r="DI508" s="16">
        <v>0</v>
      </c>
      <c r="DJ508" s="16">
        <v>28100000</v>
      </c>
      <c r="DK508" s="13">
        <v>100</v>
      </c>
      <c r="DN508" s="18" t="s">
        <v>142</v>
      </c>
      <c r="DO508" s="18" t="s">
        <v>142</v>
      </c>
      <c r="DP508" s="21" t="s">
        <v>131</v>
      </c>
      <c r="DQ508" s="16">
        <v>0</v>
      </c>
      <c r="DR508" s="16">
        <v>100000</v>
      </c>
    </row>
    <row r="509" spans="1:122" x14ac:dyDescent="0.2">
      <c r="A509" s="18" t="s">
        <v>635</v>
      </c>
      <c r="C509" s="1" t="s">
        <v>1395</v>
      </c>
      <c r="D509" s="18" t="s">
        <v>119</v>
      </c>
      <c r="E509" s="18" t="s">
        <v>120</v>
      </c>
      <c r="F509" s="18" t="s">
        <v>8570</v>
      </c>
      <c r="G509" s="19">
        <v>44985</v>
      </c>
      <c r="H509" s="18" t="s">
        <v>8571</v>
      </c>
      <c r="I509" s="18" t="s">
        <v>119</v>
      </c>
      <c r="J509" s="18" t="s">
        <v>119</v>
      </c>
      <c r="K509" s="18" t="s">
        <v>8572</v>
      </c>
      <c r="L509" s="18" t="s">
        <v>8573</v>
      </c>
      <c r="M509" s="18" t="s">
        <v>8574</v>
      </c>
      <c r="P509" s="18" t="s">
        <v>8575</v>
      </c>
      <c r="R509" s="18" t="s">
        <v>8572</v>
      </c>
      <c r="S509" s="18" t="s">
        <v>8573</v>
      </c>
      <c r="T509" s="18" t="s">
        <v>8574</v>
      </c>
      <c r="U509" s="18" t="s">
        <v>150</v>
      </c>
      <c r="V509" s="18" t="s">
        <v>143</v>
      </c>
      <c r="W509" s="18" t="s">
        <v>8574</v>
      </c>
      <c r="X509" s="18" t="s">
        <v>633</v>
      </c>
      <c r="Z509" s="18" t="s">
        <v>320</v>
      </c>
      <c r="AA509" s="18" t="s">
        <v>8575</v>
      </c>
      <c r="AD509" s="18" t="s">
        <v>2295</v>
      </c>
      <c r="AE509" s="18" t="s">
        <v>126</v>
      </c>
      <c r="AF509" s="18" t="s">
        <v>1169</v>
      </c>
      <c r="AG509" s="18" t="s">
        <v>1916</v>
      </c>
      <c r="AH509" s="18" t="s">
        <v>153</v>
      </c>
      <c r="AI509" s="18" t="s">
        <v>8576</v>
      </c>
      <c r="AJ509" s="18" t="s">
        <v>8577</v>
      </c>
      <c r="AK509" s="18" t="s">
        <v>130</v>
      </c>
      <c r="AL509" s="18" t="s">
        <v>2262</v>
      </c>
      <c r="AM509" s="16">
        <v>17520415</v>
      </c>
      <c r="AN509" s="16">
        <v>2029000</v>
      </c>
      <c r="AO509" s="18" t="s">
        <v>131</v>
      </c>
      <c r="AP509" s="16">
        <v>19065000</v>
      </c>
      <c r="AQ509" s="16">
        <v>4135000</v>
      </c>
      <c r="AR509" s="16">
        <v>23000000</v>
      </c>
      <c r="AS509" s="16">
        <v>0</v>
      </c>
      <c r="AT509" s="16">
        <v>23000000</v>
      </c>
      <c r="AU509" s="18" t="s">
        <v>636</v>
      </c>
      <c r="AV509" s="19">
        <v>44985</v>
      </c>
      <c r="AX509" s="25" t="s">
        <v>141</v>
      </c>
      <c r="AY509" s="16">
        <v>3000000</v>
      </c>
      <c r="BB509" s="18" t="s">
        <v>643</v>
      </c>
      <c r="BD509" s="18">
        <v>0</v>
      </c>
      <c r="BF509" s="18">
        <v>0</v>
      </c>
      <c r="BL509" s="18" t="s">
        <v>637</v>
      </c>
      <c r="BM509" s="18" t="s">
        <v>1395</v>
      </c>
      <c r="BO509" s="16">
        <v>18865000</v>
      </c>
      <c r="BP509" s="16">
        <v>0</v>
      </c>
      <c r="BQ509" s="18" t="s">
        <v>643</v>
      </c>
      <c r="BR509" s="24" t="str">
        <f t="shared" si="32"/>
        <v xml:space="preserve">H </v>
      </c>
      <c r="BS509" s="20" t="str">
        <f t="shared" si="29"/>
        <v>YMS MIJEN 2S</v>
      </c>
      <c r="BT509" s="20" t="str">
        <f t="shared" si="30"/>
        <v>2S</v>
      </c>
      <c r="BU509" s="20" t="str">
        <f t="shared" si="31"/>
        <v>3. 3S BULU</v>
      </c>
      <c r="BX509" s="18">
        <v>0</v>
      </c>
      <c r="BY509" s="18" t="s">
        <v>134</v>
      </c>
      <c r="CA509" s="18" t="s">
        <v>8578</v>
      </c>
      <c r="CD509" s="18" t="s">
        <v>146</v>
      </c>
      <c r="CE509" s="18" t="s">
        <v>207</v>
      </c>
      <c r="CG509" s="18" t="s">
        <v>406</v>
      </c>
      <c r="CH509" s="18" t="s">
        <v>390</v>
      </c>
      <c r="CJ509" s="18" t="s">
        <v>139</v>
      </c>
      <c r="CV509" s="18" t="s">
        <v>119</v>
      </c>
      <c r="CY509" s="18" t="s">
        <v>8579</v>
      </c>
      <c r="CZ509" s="19">
        <v>44985</v>
      </c>
      <c r="DA509" s="18">
        <v>20000000</v>
      </c>
      <c r="DB509" s="18" t="s">
        <v>2295</v>
      </c>
      <c r="DC509" s="18" t="s">
        <v>140</v>
      </c>
      <c r="DD509" s="18" t="s">
        <v>141</v>
      </c>
      <c r="DG509" s="16">
        <v>23200000</v>
      </c>
      <c r="DH509" s="16">
        <v>23000000</v>
      </c>
      <c r="DI509" s="16">
        <v>0</v>
      </c>
      <c r="DJ509" s="16">
        <v>23000000</v>
      </c>
      <c r="DK509" s="13">
        <v>99.14</v>
      </c>
      <c r="DN509" s="18" t="s">
        <v>142</v>
      </c>
      <c r="DO509" s="18" t="s">
        <v>142</v>
      </c>
      <c r="DP509" s="21" t="s">
        <v>131</v>
      </c>
      <c r="DQ509" s="16">
        <v>0</v>
      </c>
      <c r="DR509" s="16">
        <v>100000</v>
      </c>
    </row>
    <row r="510" spans="1:122" x14ac:dyDescent="0.2">
      <c r="A510" s="18" t="s">
        <v>635</v>
      </c>
      <c r="C510" s="1" t="s">
        <v>1395</v>
      </c>
      <c r="D510" s="18" t="s">
        <v>119</v>
      </c>
      <c r="E510" s="18" t="s">
        <v>120</v>
      </c>
      <c r="F510" s="18" t="s">
        <v>8580</v>
      </c>
      <c r="G510" s="19">
        <v>44985</v>
      </c>
      <c r="H510" s="18" t="s">
        <v>2391</v>
      </c>
      <c r="I510" s="18" t="s">
        <v>119</v>
      </c>
      <c r="J510" s="18" t="s">
        <v>119</v>
      </c>
      <c r="K510" s="18" t="s">
        <v>8581</v>
      </c>
      <c r="L510" s="18" t="s">
        <v>8582</v>
      </c>
      <c r="M510" s="18" t="s">
        <v>8583</v>
      </c>
      <c r="P510" s="18" t="s">
        <v>2782</v>
      </c>
      <c r="R510" s="18" t="s">
        <v>8581</v>
      </c>
      <c r="S510" s="18" t="s">
        <v>8582</v>
      </c>
      <c r="T510" s="18" t="s">
        <v>8583</v>
      </c>
      <c r="U510" s="18" t="s">
        <v>157</v>
      </c>
      <c r="V510" s="18" t="s">
        <v>157</v>
      </c>
      <c r="W510" s="18" t="s">
        <v>8584</v>
      </c>
      <c r="X510" s="18" t="s">
        <v>633</v>
      </c>
      <c r="Z510" s="18" t="s">
        <v>320</v>
      </c>
      <c r="AA510" s="18" t="s">
        <v>2782</v>
      </c>
      <c r="AD510" s="18" t="s">
        <v>2279</v>
      </c>
      <c r="AE510" s="18" t="s">
        <v>126</v>
      </c>
      <c r="AF510" s="18" t="s">
        <v>145</v>
      </c>
      <c r="AG510" s="18" t="s">
        <v>1916</v>
      </c>
      <c r="AH510" s="18" t="s">
        <v>250</v>
      </c>
      <c r="AI510" s="18" t="s">
        <v>8585</v>
      </c>
      <c r="AJ510" s="18" t="s">
        <v>8586</v>
      </c>
      <c r="AK510" s="18" t="s">
        <v>130</v>
      </c>
      <c r="AL510" s="18" t="s">
        <v>2262</v>
      </c>
      <c r="AM510" s="16">
        <v>26550763</v>
      </c>
      <c r="AN510" s="16">
        <v>3583000</v>
      </c>
      <c r="AO510" s="18" t="s">
        <v>131</v>
      </c>
      <c r="AP510" s="16">
        <v>27965000</v>
      </c>
      <c r="AQ510" s="16">
        <v>5515000</v>
      </c>
      <c r="AR510" s="16">
        <v>33480000</v>
      </c>
      <c r="AS510" s="16">
        <v>0</v>
      </c>
      <c r="AT510" s="16">
        <v>33480000</v>
      </c>
      <c r="AU510" s="18" t="s">
        <v>636</v>
      </c>
      <c r="AV510" s="19">
        <v>44985</v>
      </c>
      <c r="AX510" s="25" t="s">
        <v>141</v>
      </c>
      <c r="AY510" s="16">
        <v>0</v>
      </c>
      <c r="BB510" s="18" t="s">
        <v>643</v>
      </c>
      <c r="BD510" s="18">
        <v>0</v>
      </c>
      <c r="BF510" s="18">
        <v>0</v>
      </c>
      <c r="BL510" s="18" t="s">
        <v>637</v>
      </c>
      <c r="BM510" s="18" t="s">
        <v>1395</v>
      </c>
      <c r="BO510" s="16">
        <v>27965000</v>
      </c>
      <c r="BP510" s="16">
        <v>0</v>
      </c>
      <c r="BQ510" s="18" t="s">
        <v>643</v>
      </c>
      <c r="BR510" s="24" t="str">
        <f t="shared" si="32"/>
        <v xml:space="preserve">H </v>
      </c>
      <c r="BS510" s="20" t="str">
        <f t="shared" si="29"/>
        <v>YMS MIJEN 2S</v>
      </c>
      <c r="BT510" s="20" t="str">
        <f t="shared" si="30"/>
        <v>2S</v>
      </c>
      <c r="BU510" s="20" t="str">
        <f t="shared" si="31"/>
        <v>3. 3S BULU</v>
      </c>
      <c r="BX510" s="18">
        <v>0</v>
      </c>
      <c r="BY510" s="18" t="s">
        <v>134</v>
      </c>
      <c r="CA510" s="18" t="s">
        <v>8587</v>
      </c>
      <c r="CD510" s="18" t="s">
        <v>146</v>
      </c>
      <c r="CE510" s="18" t="s">
        <v>207</v>
      </c>
      <c r="CG510" s="18" t="s">
        <v>406</v>
      </c>
      <c r="CH510" s="18" t="s">
        <v>146</v>
      </c>
      <c r="CJ510" s="18" t="s">
        <v>139</v>
      </c>
      <c r="CV510" s="18" t="s">
        <v>119</v>
      </c>
      <c r="CY510" s="18" t="s">
        <v>8588</v>
      </c>
      <c r="CZ510" s="19">
        <v>44985</v>
      </c>
      <c r="DA510" s="18">
        <v>33480000</v>
      </c>
      <c r="DB510" s="18" t="s">
        <v>2279</v>
      </c>
      <c r="DC510" s="18" t="s">
        <v>140</v>
      </c>
      <c r="DD510" s="18" t="s">
        <v>141</v>
      </c>
      <c r="DG510" s="16">
        <v>33480000</v>
      </c>
      <c r="DH510" s="16">
        <v>33480000</v>
      </c>
      <c r="DI510" s="16">
        <v>0</v>
      </c>
      <c r="DJ510" s="16">
        <v>33480000</v>
      </c>
      <c r="DK510" s="13">
        <v>100</v>
      </c>
      <c r="DN510" s="18" t="s">
        <v>142</v>
      </c>
      <c r="DO510" s="18" t="s">
        <v>142</v>
      </c>
      <c r="DP510" s="21" t="s">
        <v>131</v>
      </c>
      <c r="DQ510" s="16">
        <v>0</v>
      </c>
      <c r="DR510" s="16">
        <v>100000</v>
      </c>
    </row>
    <row r="511" spans="1:122" x14ac:dyDescent="0.2">
      <c r="A511" s="18" t="s">
        <v>635</v>
      </c>
      <c r="C511" s="1" t="s">
        <v>639</v>
      </c>
      <c r="D511" s="18" t="s">
        <v>119</v>
      </c>
      <c r="E511" s="18" t="s">
        <v>120</v>
      </c>
      <c r="F511" s="18" t="s">
        <v>8589</v>
      </c>
      <c r="G511" s="19">
        <v>44985</v>
      </c>
      <c r="H511" s="18" t="s">
        <v>8590</v>
      </c>
      <c r="I511" s="18" t="s">
        <v>119</v>
      </c>
      <c r="J511" s="18" t="s">
        <v>119</v>
      </c>
      <c r="K511" s="18" t="s">
        <v>8591</v>
      </c>
      <c r="L511" s="18" t="s">
        <v>8592</v>
      </c>
      <c r="M511" s="18" t="s">
        <v>8593</v>
      </c>
      <c r="P511" s="18" t="s">
        <v>8594</v>
      </c>
      <c r="R511" s="18" t="s">
        <v>8595</v>
      </c>
      <c r="S511" s="18" t="s">
        <v>8596</v>
      </c>
      <c r="T511" s="18" t="s">
        <v>8597</v>
      </c>
      <c r="U511" s="18" t="s">
        <v>157</v>
      </c>
      <c r="V511" s="18" t="s">
        <v>122</v>
      </c>
      <c r="W511" s="18" t="s">
        <v>8597</v>
      </c>
      <c r="X511" s="18" t="s">
        <v>480</v>
      </c>
      <c r="Z511" s="18" t="s">
        <v>320</v>
      </c>
      <c r="AA511" s="18" t="s">
        <v>1469</v>
      </c>
      <c r="AD511" s="18" t="s">
        <v>2263</v>
      </c>
      <c r="AE511" s="18" t="s">
        <v>126</v>
      </c>
      <c r="AF511" s="18" t="s">
        <v>184</v>
      </c>
      <c r="AG511" s="18" t="s">
        <v>1916</v>
      </c>
      <c r="AH511" s="18" t="s">
        <v>129</v>
      </c>
      <c r="AI511" s="18" t="s">
        <v>8598</v>
      </c>
      <c r="AJ511" s="18" t="s">
        <v>8599</v>
      </c>
      <c r="AK511" s="18" t="s">
        <v>130</v>
      </c>
      <c r="AL511" s="18" t="s">
        <v>2262</v>
      </c>
      <c r="AM511" s="16">
        <v>25349889</v>
      </c>
      <c r="AN511" s="16">
        <v>3373000</v>
      </c>
      <c r="AO511" s="18" t="s">
        <v>131</v>
      </c>
      <c r="AP511" s="16">
        <v>26700000</v>
      </c>
      <c r="AQ511" s="16">
        <v>5170000</v>
      </c>
      <c r="AR511" s="16">
        <v>31870000</v>
      </c>
      <c r="AS511" s="16">
        <v>0</v>
      </c>
      <c r="AT511" s="16">
        <v>31870000</v>
      </c>
      <c r="AU511" s="18" t="s">
        <v>636</v>
      </c>
      <c r="AV511" s="19">
        <v>44985</v>
      </c>
      <c r="AX511" s="25" t="s">
        <v>141</v>
      </c>
      <c r="AY511" s="16">
        <v>3500000</v>
      </c>
      <c r="BB511" s="18" t="s">
        <v>637</v>
      </c>
      <c r="BD511" s="18">
        <v>0</v>
      </c>
      <c r="BF511" s="18">
        <v>0</v>
      </c>
      <c r="BL511" s="18" t="s">
        <v>637</v>
      </c>
      <c r="BM511" s="18" t="s">
        <v>639</v>
      </c>
      <c r="BO511" s="16">
        <v>26700000</v>
      </c>
      <c r="BP511" s="16">
        <v>0</v>
      </c>
      <c r="BQ511" s="18" t="s">
        <v>637</v>
      </c>
      <c r="BR511" s="24" t="str">
        <f t="shared" si="32"/>
        <v xml:space="preserve">H </v>
      </c>
      <c r="BS511" s="20" t="str">
        <f t="shared" si="29"/>
        <v>YMS BULU 3S</v>
      </c>
      <c r="BT511" s="20" t="str">
        <f t="shared" si="30"/>
        <v>3S</v>
      </c>
      <c r="BU511" s="20" t="str">
        <f t="shared" si="31"/>
        <v>3. 3S BULU</v>
      </c>
      <c r="BX511" s="18">
        <v>0</v>
      </c>
      <c r="BY511" s="18" t="s">
        <v>134</v>
      </c>
      <c r="CD511" s="18" t="s">
        <v>135</v>
      </c>
      <c r="CE511" s="18" t="s">
        <v>135</v>
      </c>
      <c r="CG511" s="18" t="s">
        <v>406</v>
      </c>
      <c r="CH511" s="18" t="s">
        <v>135</v>
      </c>
      <c r="CJ511" s="18" t="s">
        <v>139</v>
      </c>
      <c r="CV511" s="18" t="s">
        <v>119</v>
      </c>
      <c r="CY511" s="18" t="s">
        <v>8600</v>
      </c>
      <c r="CZ511" s="19">
        <v>44985</v>
      </c>
      <c r="DA511" s="18">
        <v>28370000</v>
      </c>
      <c r="DB511" s="18" t="s">
        <v>2263</v>
      </c>
      <c r="DC511" s="18" t="s">
        <v>140</v>
      </c>
      <c r="DD511" s="18" t="s">
        <v>141</v>
      </c>
      <c r="DG511" s="16">
        <v>31870000</v>
      </c>
      <c r="DH511" s="16">
        <v>31870000</v>
      </c>
      <c r="DI511" s="16">
        <v>0</v>
      </c>
      <c r="DJ511" s="16">
        <v>31870000</v>
      </c>
      <c r="DK511" s="13">
        <v>100</v>
      </c>
      <c r="DN511" s="18" t="s">
        <v>142</v>
      </c>
      <c r="DO511" s="18" t="s">
        <v>142</v>
      </c>
      <c r="DP511" s="21" t="s">
        <v>131</v>
      </c>
      <c r="DQ511" s="16">
        <v>0</v>
      </c>
      <c r="DR511" s="16">
        <v>100000</v>
      </c>
    </row>
    <row r="512" spans="1:122" x14ac:dyDescent="0.2">
      <c r="A512" s="18" t="s">
        <v>635</v>
      </c>
      <c r="C512" s="1" t="s">
        <v>1362</v>
      </c>
      <c r="D512" s="18" t="s">
        <v>119</v>
      </c>
      <c r="E512" s="18" t="s">
        <v>120</v>
      </c>
      <c r="F512" s="18" t="s">
        <v>8601</v>
      </c>
      <c r="G512" s="19">
        <v>44985</v>
      </c>
      <c r="H512" s="18" t="s">
        <v>8602</v>
      </c>
      <c r="I512" s="18" t="s">
        <v>119</v>
      </c>
      <c r="J512" s="18" t="s">
        <v>119</v>
      </c>
      <c r="K512" s="18" t="s">
        <v>8603</v>
      </c>
      <c r="L512" s="18" t="s">
        <v>8604</v>
      </c>
      <c r="M512" s="18" t="s">
        <v>8605</v>
      </c>
      <c r="P512" s="18" t="s">
        <v>640</v>
      </c>
      <c r="R512" s="18" t="s">
        <v>8603</v>
      </c>
      <c r="S512" s="18" t="s">
        <v>8604</v>
      </c>
      <c r="T512" s="18" t="s">
        <v>8605</v>
      </c>
      <c r="U512" s="18" t="s">
        <v>158</v>
      </c>
      <c r="V512" s="18" t="s">
        <v>200</v>
      </c>
      <c r="W512" s="18" t="s">
        <v>1035</v>
      </c>
      <c r="X512" s="18" t="s">
        <v>496</v>
      </c>
      <c r="Z512" s="18" t="s">
        <v>320</v>
      </c>
      <c r="AA512" s="18" t="s">
        <v>640</v>
      </c>
      <c r="AD512" s="18" t="s">
        <v>2156</v>
      </c>
      <c r="AE512" s="18" t="s">
        <v>126</v>
      </c>
      <c r="AF512" s="18" t="s">
        <v>213</v>
      </c>
      <c r="AG512" s="18" t="s">
        <v>1916</v>
      </c>
      <c r="AH512" s="18" t="s">
        <v>129</v>
      </c>
      <c r="AI512" s="18" t="s">
        <v>8606</v>
      </c>
      <c r="AJ512" s="18" t="s">
        <v>8607</v>
      </c>
      <c r="AK512" s="18" t="s">
        <v>130</v>
      </c>
      <c r="AL512" s="18" t="s">
        <v>2262</v>
      </c>
      <c r="AM512" s="16">
        <v>13544214</v>
      </c>
      <c r="AN512" s="16">
        <v>0</v>
      </c>
      <c r="AO512" s="18" t="s">
        <v>131</v>
      </c>
      <c r="AP512" s="16">
        <v>14080000</v>
      </c>
      <c r="AQ512" s="16">
        <v>3970000</v>
      </c>
      <c r="AR512" s="16">
        <v>17900000</v>
      </c>
      <c r="AS512" s="16">
        <v>0</v>
      </c>
      <c r="AT512" s="16">
        <v>17900000</v>
      </c>
      <c r="AU512" s="18" t="s">
        <v>636</v>
      </c>
      <c r="AV512" s="19">
        <v>44985</v>
      </c>
      <c r="AX512" s="25" t="s">
        <v>141</v>
      </c>
      <c r="AY512" s="16">
        <v>17900000</v>
      </c>
      <c r="BB512" s="18" t="s">
        <v>637</v>
      </c>
      <c r="BD512" s="18">
        <v>0</v>
      </c>
      <c r="BF512" s="18">
        <v>0</v>
      </c>
      <c r="BL512" s="18" t="s">
        <v>637</v>
      </c>
      <c r="BM512" s="18" t="s">
        <v>1362</v>
      </c>
      <c r="BO512" s="16">
        <v>13930000</v>
      </c>
      <c r="BP512" s="16">
        <v>0</v>
      </c>
      <c r="BQ512" s="18" t="s">
        <v>637</v>
      </c>
      <c r="BR512" s="24" t="str">
        <f t="shared" si="32"/>
        <v xml:space="preserve">H </v>
      </c>
      <c r="BS512" s="20" t="str">
        <f t="shared" si="29"/>
        <v>YMS BULU 3S</v>
      </c>
      <c r="BT512" s="20" t="str">
        <f t="shared" si="30"/>
        <v>3S</v>
      </c>
      <c r="BU512" s="20" t="str">
        <f t="shared" si="31"/>
        <v>3. 3S BULU</v>
      </c>
      <c r="BX512" s="18">
        <v>0</v>
      </c>
      <c r="BY512" s="18" t="s">
        <v>134</v>
      </c>
      <c r="CD512" s="18" t="s">
        <v>146</v>
      </c>
      <c r="CE512" s="18" t="s">
        <v>207</v>
      </c>
      <c r="CG512" s="18" t="s">
        <v>406</v>
      </c>
      <c r="CH512" s="18" t="s">
        <v>135</v>
      </c>
      <c r="CJ512" s="18" t="s">
        <v>139</v>
      </c>
      <c r="CV512" s="18" t="s">
        <v>119</v>
      </c>
      <c r="DA512" s="18">
        <v>0</v>
      </c>
      <c r="DC512" s="18" t="s">
        <v>140</v>
      </c>
      <c r="DD512" s="18" t="s">
        <v>141</v>
      </c>
      <c r="DG512" s="16">
        <v>18050000</v>
      </c>
      <c r="DH512" s="16">
        <v>17900000</v>
      </c>
      <c r="DI512" s="16">
        <v>0</v>
      </c>
      <c r="DJ512" s="16">
        <v>17900000</v>
      </c>
      <c r="DK512" s="13">
        <v>99.17</v>
      </c>
      <c r="DN512" s="18" t="s">
        <v>142</v>
      </c>
      <c r="DO512" s="18" t="s">
        <v>142</v>
      </c>
      <c r="DP512" s="21" t="s">
        <v>131</v>
      </c>
      <c r="DQ512" s="16">
        <v>0</v>
      </c>
      <c r="DR512" s="16">
        <v>100000</v>
      </c>
    </row>
    <row r="513" spans="1:122" x14ac:dyDescent="0.2">
      <c r="A513" s="18" t="s">
        <v>635</v>
      </c>
      <c r="C513" s="1" t="s">
        <v>1362</v>
      </c>
      <c r="D513" s="18" t="s">
        <v>119</v>
      </c>
      <c r="E513" s="18" t="s">
        <v>120</v>
      </c>
      <c r="F513" s="18" t="s">
        <v>8608</v>
      </c>
      <c r="G513" s="19">
        <v>44985</v>
      </c>
      <c r="H513" s="18" t="s">
        <v>8609</v>
      </c>
      <c r="I513" s="18" t="s">
        <v>119</v>
      </c>
      <c r="J513" s="18" t="s">
        <v>119</v>
      </c>
      <c r="K513" s="18" t="s">
        <v>8610</v>
      </c>
      <c r="L513" s="18" t="s">
        <v>8611</v>
      </c>
      <c r="M513" s="18" t="s">
        <v>8612</v>
      </c>
      <c r="P513" s="18" t="s">
        <v>641</v>
      </c>
      <c r="R513" s="18" t="s">
        <v>8610</v>
      </c>
      <c r="S513" s="18" t="s">
        <v>8611</v>
      </c>
      <c r="T513" s="18" t="s">
        <v>8612</v>
      </c>
      <c r="U513" s="18" t="s">
        <v>212</v>
      </c>
      <c r="V513" s="18" t="s">
        <v>150</v>
      </c>
      <c r="W513" s="18" t="s">
        <v>642</v>
      </c>
      <c r="X513" s="18" t="s">
        <v>477</v>
      </c>
      <c r="Z513" s="18" t="s">
        <v>320</v>
      </c>
      <c r="AA513" s="18" t="s">
        <v>641</v>
      </c>
      <c r="AD513" s="18" t="s">
        <v>2271</v>
      </c>
      <c r="AE513" s="18" t="s">
        <v>126</v>
      </c>
      <c r="AF513" s="18" t="s">
        <v>145</v>
      </c>
      <c r="AG513" s="18" t="s">
        <v>1916</v>
      </c>
      <c r="AH513" s="18" t="s">
        <v>129</v>
      </c>
      <c r="AI513" s="18" t="s">
        <v>8613</v>
      </c>
      <c r="AJ513" s="18" t="s">
        <v>8614</v>
      </c>
      <c r="AK513" s="18" t="s">
        <v>130</v>
      </c>
      <c r="AL513" s="18" t="s">
        <v>2262</v>
      </c>
      <c r="AM513" s="16">
        <v>26550763</v>
      </c>
      <c r="AN513" s="16">
        <v>3583000</v>
      </c>
      <c r="AO513" s="18" t="s">
        <v>131</v>
      </c>
      <c r="AP513" s="16">
        <v>27965000</v>
      </c>
      <c r="AQ513" s="16">
        <v>5515000</v>
      </c>
      <c r="AR513" s="16">
        <v>33200000</v>
      </c>
      <c r="AS513" s="16">
        <v>0</v>
      </c>
      <c r="AT513" s="16">
        <v>33200000</v>
      </c>
      <c r="AU513" s="18" t="s">
        <v>636</v>
      </c>
      <c r="AV513" s="19">
        <v>44985</v>
      </c>
      <c r="AX513" s="25" t="s">
        <v>141</v>
      </c>
      <c r="AY513" s="16">
        <v>33200000</v>
      </c>
      <c r="BB513" s="18" t="s">
        <v>637</v>
      </c>
      <c r="BD513" s="18">
        <v>0</v>
      </c>
      <c r="BF513" s="18">
        <v>0</v>
      </c>
      <c r="BL513" s="18" t="s">
        <v>637</v>
      </c>
      <c r="BM513" s="18" t="s">
        <v>1362</v>
      </c>
      <c r="BO513" s="16">
        <v>27685000</v>
      </c>
      <c r="BP513" s="16">
        <v>0</v>
      </c>
      <c r="BQ513" s="18" t="s">
        <v>637</v>
      </c>
      <c r="BR513" s="24" t="str">
        <f t="shared" si="32"/>
        <v xml:space="preserve">H </v>
      </c>
      <c r="BS513" s="20" t="str">
        <f t="shared" si="29"/>
        <v>YMS BULU 3S</v>
      </c>
      <c r="BT513" s="20" t="str">
        <f t="shared" si="30"/>
        <v>3S</v>
      </c>
      <c r="BU513" s="20" t="str">
        <f t="shared" si="31"/>
        <v>3. 3S BULU</v>
      </c>
      <c r="BX513" s="18">
        <v>0</v>
      </c>
      <c r="BY513" s="18" t="s">
        <v>134</v>
      </c>
      <c r="CD513" s="18" t="s">
        <v>146</v>
      </c>
      <c r="CE513" s="18" t="s">
        <v>207</v>
      </c>
      <c r="CG513" s="18" t="s">
        <v>406</v>
      </c>
      <c r="CH513" s="18" t="s">
        <v>135</v>
      </c>
      <c r="CJ513" s="18" t="s">
        <v>139</v>
      </c>
      <c r="CV513" s="18" t="s">
        <v>119</v>
      </c>
      <c r="DA513" s="18">
        <v>0</v>
      </c>
      <c r="DC513" s="18" t="s">
        <v>140</v>
      </c>
      <c r="DD513" s="18" t="s">
        <v>141</v>
      </c>
      <c r="DG513" s="16">
        <v>33480000</v>
      </c>
      <c r="DH513" s="16">
        <v>33200000</v>
      </c>
      <c r="DI513" s="16">
        <v>0</v>
      </c>
      <c r="DJ513" s="16">
        <v>33200000</v>
      </c>
      <c r="DK513" s="13">
        <v>99.16</v>
      </c>
      <c r="DN513" s="18" t="s">
        <v>142</v>
      </c>
      <c r="DO513" s="18" t="s">
        <v>142</v>
      </c>
      <c r="DP513" s="21" t="s">
        <v>131</v>
      </c>
      <c r="DQ513" s="16">
        <v>0</v>
      </c>
      <c r="DR513" s="16">
        <v>100000</v>
      </c>
    </row>
    <row r="514" spans="1:122" x14ac:dyDescent="0.2">
      <c r="A514" s="18" t="s">
        <v>656</v>
      </c>
      <c r="C514" s="1" t="s">
        <v>1590</v>
      </c>
      <c r="D514" s="18" t="s">
        <v>119</v>
      </c>
      <c r="E514" s="18" t="s">
        <v>120</v>
      </c>
      <c r="F514" s="18" t="s">
        <v>8615</v>
      </c>
      <c r="G514" s="19">
        <v>44958</v>
      </c>
      <c r="H514" s="18" t="s">
        <v>8616</v>
      </c>
      <c r="I514" s="18" t="s">
        <v>119</v>
      </c>
      <c r="J514" s="18" t="s">
        <v>119</v>
      </c>
      <c r="K514" s="18" t="s">
        <v>8617</v>
      </c>
      <c r="L514" s="18" t="s">
        <v>8618</v>
      </c>
      <c r="M514" s="18" t="s">
        <v>8619</v>
      </c>
      <c r="P514" s="18" t="s">
        <v>2466</v>
      </c>
      <c r="R514" s="18" t="s">
        <v>8617</v>
      </c>
      <c r="S514" s="18" t="s">
        <v>8618</v>
      </c>
      <c r="T514" s="18" t="s">
        <v>8619</v>
      </c>
      <c r="U514" s="18" t="s">
        <v>150</v>
      </c>
      <c r="V514" s="18" t="s">
        <v>200</v>
      </c>
      <c r="W514" s="18" t="s">
        <v>1646</v>
      </c>
      <c r="X514" s="18" t="s">
        <v>630</v>
      </c>
      <c r="Y514" s="18" t="s">
        <v>484</v>
      </c>
      <c r="AA514" s="18" t="s">
        <v>2466</v>
      </c>
      <c r="AD514" s="18" t="s">
        <v>2348</v>
      </c>
      <c r="AE514" s="18" t="s">
        <v>126</v>
      </c>
      <c r="AF514" s="18" t="s">
        <v>2349</v>
      </c>
      <c r="AG514" s="18" t="s">
        <v>1916</v>
      </c>
      <c r="AH514" s="18" t="s">
        <v>198</v>
      </c>
      <c r="AI514" s="18" t="s">
        <v>8620</v>
      </c>
      <c r="AJ514" s="18" t="s">
        <v>8621</v>
      </c>
      <c r="AK514" s="18" t="s">
        <v>130</v>
      </c>
      <c r="AL514" s="18" t="s">
        <v>2262</v>
      </c>
      <c r="AM514" s="16">
        <v>22060777</v>
      </c>
      <c r="AN514" s="16">
        <v>0</v>
      </c>
      <c r="AO514" s="18" t="s">
        <v>131</v>
      </c>
      <c r="AP514" s="16">
        <v>23235000</v>
      </c>
      <c r="AQ514" s="16">
        <v>4365000</v>
      </c>
      <c r="AR514" s="16">
        <v>27600000</v>
      </c>
      <c r="AS514" s="16">
        <v>0</v>
      </c>
      <c r="AT514" s="16">
        <v>27600000</v>
      </c>
      <c r="AU514" s="18" t="s">
        <v>658</v>
      </c>
      <c r="AV514" s="19">
        <v>44958</v>
      </c>
      <c r="AX514" s="25" t="s">
        <v>141</v>
      </c>
      <c r="AY514" s="16">
        <v>2600000</v>
      </c>
      <c r="BB514" s="18" t="s">
        <v>659</v>
      </c>
      <c r="BD514" s="18">
        <v>0</v>
      </c>
      <c r="BF514" s="18">
        <v>0</v>
      </c>
      <c r="BL514" s="18" t="s">
        <v>659</v>
      </c>
      <c r="BM514" s="18" t="s">
        <v>1590</v>
      </c>
      <c r="BO514" s="16">
        <v>23235000</v>
      </c>
      <c r="BP514" s="16">
        <v>0</v>
      </c>
      <c r="BQ514" s="18" t="s">
        <v>659</v>
      </c>
      <c r="BR514" s="24" t="str">
        <f t="shared" si="32"/>
        <v xml:space="preserve">H </v>
      </c>
      <c r="BS514" s="20" t="str">
        <f t="shared" ref="BS514:BS577" si="33">VLOOKUP(BQ514,LOMAR23,2,FALSE)</f>
        <v>MATARAM SAKTI BAWEN</v>
      </c>
      <c r="BT514" s="20" t="str">
        <f t="shared" ref="BT514:BT577" si="34">VLOOKUP(BQ514,LOMAR23,3,FALSE)</f>
        <v>3S</v>
      </c>
      <c r="BU514" s="20" t="str">
        <f t="shared" ref="BU514:BU577" si="35">VLOOKUP(BQ514,LOMAR23,4,FALSE)</f>
        <v>6. 3S BAWEN</v>
      </c>
      <c r="BX514" s="18">
        <v>0</v>
      </c>
      <c r="BY514" s="18" t="s">
        <v>134</v>
      </c>
      <c r="CD514" s="18" t="s">
        <v>136</v>
      </c>
      <c r="CE514" s="18" t="s">
        <v>136</v>
      </c>
      <c r="CG514" s="18" t="s">
        <v>155</v>
      </c>
      <c r="CH514" s="18" t="s">
        <v>155</v>
      </c>
      <c r="CJ514" s="18" t="s">
        <v>139</v>
      </c>
      <c r="CV514" s="18" t="s">
        <v>119</v>
      </c>
      <c r="CY514" s="18" t="s">
        <v>8622</v>
      </c>
      <c r="CZ514" s="19">
        <v>44957</v>
      </c>
      <c r="DA514" s="18">
        <v>25000000</v>
      </c>
      <c r="DC514" s="18" t="s">
        <v>140</v>
      </c>
      <c r="DD514" s="18" t="s">
        <v>141</v>
      </c>
      <c r="DG514" s="16">
        <v>27600000</v>
      </c>
      <c r="DH514" s="16">
        <v>27600000</v>
      </c>
      <c r="DI514" s="16">
        <v>0</v>
      </c>
      <c r="DJ514" s="16">
        <v>27600000</v>
      </c>
      <c r="DK514" s="13">
        <v>100</v>
      </c>
      <c r="DN514" s="18" t="s">
        <v>142</v>
      </c>
      <c r="DO514" s="18" t="s">
        <v>142</v>
      </c>
      <c r="DP514" s="21" t="s">
        <v>131</v>
      </c>
      <c r="DQ514" s="16">
        <v>0</v>
      </c>
      <c r="DR514" s="16">
        <v>100000</v>
      </c>
    </row>
    <row r="515" spans="1:122" x14ac:dyDescent="0.2">
      <c r="A515" s="18" t="s">
        <v>656</v>
      </c>
      <c r="B515" s="18" t="s">
        <v>1038</v>
      </c>
      <c r="C515" s="1" t="s">
        <v>2078</v>
      </c>
      <c r="D515" s="18" t="s">
        <v>134</v>
      </c>
      <c r="E515" s="18" t="s">
        <v>167</v>
      </c>
      <c r="F515" s="18" t="s">
        <v>8623</v>
      </c>
      <c r="G515" s="19">
        <v>44959</v>
      </c>
      <c r="H515" s="18" t="s">
        <v>8126</v>
      </c>
      <c r="I515" s="18" t="s">
        <v>119</v>
      </c>
      <c r="J515" s="18" t="s">
        <v>119</v>
      </c>
      <c r="K515" s="18" t="s">
        <v>8624</v>
      </c>
      <c r="L515" s="18" t="s">
        <v>8625</v>
      </c>
      <c r="M515" s="18" t="s">
        <v>1161</v>
      </c>
      <c r="P515" s="18" t="s">
        <v>1044</v>
      </c>
      <c r="R515" s="18" t="s">
        <v>8624</v>
      </c>
      <c r="S515" s="18" t="s">
        <v>8625</v>
      </c>
      <c r="T515" s="18" t="s">
        <v>1161</v>
      </c>
      <c r="U515" s="18" t="s">
        <v>188</v>
      </c>
      <c r="V515" s="18" t="s">
        <v>157</v>
      </c>
      <c r="W515" s="18" t="s">
        <v>2668</v>
      </c>
      <c r="X515" s="18" t="s">
        <v>1045</v>
      </c>
      <c r="Y515" s="18" t="s">
        <v>484</v>
      </c>
      <c r="AA515" s="18" t="s">
        <v>1044</v>
      </c>
      <c r="AD515" s="18" t="s">
        <v>2336</v>
      </c>
      <c r="AE515" s="18" t="s">
        <v>126</v>
      </c>
      <c r="AF515" s="18" t="s">
        <v>2337</v>
      </c>
      <c r="AG515" s="18" t="s">
        <v>1916</v>
      </c>
      <c r="AH515" s="18" t="s">
        <v>153</v>
      </c>
      <c r="AI515" s="18" t="s">
        <v>8626</v>
      </c>
      <c r="AJ515" s="18" t="s">
        <v>8627</v>
      </c>
      <c r="AK515" s="18" t="s">
        <v>130</v>
      </c>
      <c r="AL515" s="18" t="s">
        <v>2262</v>
      </c>
      <c r="AM515" s="16">
        <v>22535442</v>
      </c>
      <c r="AN515" s="16">
        <v>0</v>
      </c>
      <c r="AO515" s="18" t="s">
        <v>131</v>
      </c>
      <c r="AP515" s="16">
        <v>23735000</v>
      </c>
      <c r="AQ515" s="16">
        <v>4365000</v>
      </c>
      <c r="AR515" s="16">
        <v>28100000</v>
      </c>
      <c r="AS515" s="16">
        <v>0</v>
      </c>
      <c r="AT515" s="16">
        <v>28100000</v>
      </c>
      <c r="AU515" s="18" t="s">
        <v>658</v>
      </c>
      <c r="AV515" s="19">
        <v>44959</v>
      </c>
      <c r="AX515" s="25" t="s">
        <v>141</v>
      </c>
      <c r="AY515" s="16">
        <v>28100000</v>
      </c>
      <c r="BB515" s="18" t="s">
        <v>659</v>
      </c>
      <c r="BD515" s="18">
        <v>0</v>
      </c>
      <c r="BF515" s="18">
        <v>0</v>
      </c>
      <c r="BL515" s="18" t="s">
        <v>659</v>
      </c>
      <c r="BM515" s="18" t="s">
        <v>2078</v>
      </c>
      <c r="BO515" s="16">
        <v>23735000</v>
      </c>
      <c r="BP515" s="16">
        <v>0</v>
      </c>
      <c r="BQ515" s="18" t="s">
        <v>659</v>
      </c>
      <c r="BR515" s="24" t="str">
        <f t="shared" ref="BR515:BR578" si="36">LEFT(BQ515,2)</f>
        <v xml:space="preserve">H </v>
      </c>
      <c r="BS515" s="20" t="str">
        <f t="shared" si="33"/>
        <v>MATARAM SAKTI BAWEN</v>
      </c>
      <c r="BT515" s="20" t="str">
        <f t="shared" si="34"/>
        <v>3S</v>
      </c>
      <c r="BU515" s="20" t="str">
        <f t="shared" si="35"/>
        <v>6. 3S BAWEN</v>
      </c>
      <c r="BX515" s="18">
        <v>0</v>
      </c>
      <c r="BY515" s="18" t="s">
        <v>173</v>
      </c>
      <c r="CD515" s="18" t="s">
        <v>136</v>
      </c>
      <c r="CE515" s="18" t="s">
        <v>147</v>
      </c>
      <c r="CG515" s="18" t="s">
        <v>155</v>
      </c>
      <c r="CH515" s="18" t="s">
        <v>166</v>
      </c>
      <c r="CJ515" s="18" t="s">
        <v>139</v>
      </c>
      <c r="CV515" s="18" t="s">
        <v>119</v>
      </c>
      <c r="DA515" s="18">
        <v>0</v>
      </c>
      <c r="DC515" s="18" t="s">
        <v>140</v>
      </c>
      <c r="DD515" s="18" t="s">
        <v>141</v>
      </c>
      <c r="DG515" s="16">
        <v>28100000</v>
      </c>
      <c r="DH515" s="16">
        <v>28100000</v>
      </c>
      <c r="DI515" s="16">
        <v>0</v>
      </c>
      <c r="DJ515" s="16">
        <v>28100000</v>
      </c>
      <c r="DK515" s="13">
        <v>100</v>
      </c>
      <c r="DN515" s="18" t="s">
        <v>175</v>
      </c>
      <c r="DO515" s="18" t="s">
        <v>175</v>
      </c>
      <c r="DP515" s="21" t="s">
        <v>131</v>
      </c>
      <c r="DQ515" s="16">
        <v>100000</v>
      </c>
    </row>
    <row r="516" spans="1:122" x14ac:dyDescent="0.2">
      <c r="A516" s="18" t="s">
        <v>656</v>
      </c>
      <c r="C516" s="1" t="s">
        <v>1590</v>
      </c>
      <c r="D516" s="18" t="s">
        <v>119</v>
      </c>
      <c r="E516" s="18" t="s">
        <v>120</v>
      </c>
      <c r="F516" s="18" t="s">
        <v>8628</v>
      </c>
      <c r="G516" s="19">
        <v>44959</v>
      </c>
      <c r="H516" s="18" t="s">
        <v>8629</v>
      </c>
      <c r="I516" s="18" t="s">
        <v>119</v>
      </c>
      <c r="J516" s="18" t="s">
        <v>119</v>
      </c>
      <c r="K516" s="18" t="s">
        <v>8630</v>
      </c>
      <c r="L516" s="18" t="s">
        <v>8631</v>
      </c>
      <c r="M516" s="18" t="s">
        <v>8632</v>
      </c>
      <c r="P516" s="18" t="s">
        <v>8633</v>
      </c>
      <c r="R516" s="18" t="s">
        <v>8630</v>
      </c>
      <c r="S516" s="18" t="s">
        <v>8631</v>
      </c>
      <c r="T516" s="18" t="s">
        <v>8632</v>
      </c>
      <c r="U516" s="18" t="s">
        <v>150</v>
      </c>
      <c r="V516" s="18" t="s">
        <v>143</v>
      </c>
      <c r="W516" s="18" t="s">
        <v>8634</v>
      </c>
      <c r="X516" s="18" t="s">
        <v>413</v>
      </c>
      <c r="Z516" s="18" t="s">
        <v>657</v>
      </c>
      <c r="AA516" s="18" t="s">
        <v>8633</v>
      </c>
      <c r="AD516" s="18" t="s">
        <v>2265</v>
      </c>
      <c r="AE516" s="18" t="s">
        <v>126</v>
      </c>
      <c r="AF516" s="18" t="s">
        <v>145</v>
      </c>
      <c r="AG516" s="18" t="s">
        <v>1916</v>
      </c>
      <c r="AH516" s="18" t="s">
        <v>205</v>
      </c>
      <c r="AI516" s="18" t="s">
        <v>8635</v>
      </c>
      <c r="AJ516" s="18" t="s">
        <v>8636</v>
      </c>
      <c r="AK516" s="18" t="s">
        <v>130</v>
      </c>
      <c r="AL516" s="18" t="s">
        <v>2262</v>
      </c>
      <c r="AM516" s="16">
        <v>26550763</v>
      </c>
      <c r="AN516" s="16">
        <v>3583000</v>
      </c>
      <c r="AO516" s="18" t="s">
        <v>131</v>
      </c>
      <c r="AP516" s="16">
        <v>27965000</v>
      </c>
      <c r="AQ516" s="16">
        <v>5515000</v>
      </c>
      <c r="AR516" s="16">
        <v>33480000</v>
      </c>
      <c r="AS516" s="16">
        <v>0</v>
      </c>
      <c r="AT516" s="16">
        <v>33480000</v>
      </c>
      <c r="AU516" s="18" t="s">
        <v>658</v>
      </c>
      <c r="AV516" s="19">
        <v>44959</v>
      </c>
      <c r="AX516" s="25" t="s">
        <v>141</v>
      </c>
      <c r="AY516" s="16">
        <v>0</v>
      </c>
      <c r="BB516" s="18" t="s">
        <v>659</v>
      </c>
      <c r="BD516" s="18">
        <v>0</v>
      </c>
      <c r="BF516" s="18">
        <v>0</v>
      </c>
      <c r="BL516" s="18" t="s">
        <v>659</v>
      </c>
      <c r="BM516" s="18" t="s">
        <v>1590</v>
      </c>
      <c r="BO516" s="16">
        <v>27965000</v>
      </c>
      <c r="BP516" s="16">
        <v>0</v>
      </c>
      <c r="BQ516" s="18" t="s">
        <v>659</v>
      </c>
      <c r="BR516" s="24" t="str">
        <f t="shared" si="36"/>
        <v xml:space="preserve">H </v>
      </c>
      <c r="BS516" s="20" t="str">
        <f t="shared" si="33"/>
        <v>MATARAM SAKTI BAWEN</v>
      </c>
      <c r="BT516" s="20" t="str">
        <f t="shared" si="34"/>
        <v>3S</v>
      </c>
      <c r="BU516" s="20" t="str">
        <f t="shared" si="35"/>
        <v>6. 3S BAWEN</v>
      </c>
      <c r="BX516" s="18">
        <v>0</v>
      </c>
      <c r="BY516" s="18" t="s">
        <v>134</v>
      </c>
      <c r="CD516" s="18" t="s">
        <v>136</v>
      </c>
      <c r="CE516" s="18" t="s">
        <v>191</v>
      </c>
      <c r="CG516" s="18" t="s">
        <v>155</v>
      </c>
      <c r="CH516" s="18" t="s">
        <v>178</v>
      </c>
      <c r="CJ516" s="18" t="s">
        <v>139</v>
      </c>
      <c r="CV516" s="18" t="s">
        <v>119</v>
      </c>
      <c r="CY516" s="18" t="s">
        <v>8637</v>
      </c>
      <c r="CZ516" s="19">
        <v>44959</v>
      </c>
      <c r="DA516" s="18">
        <v>33480000</v>
      </c>
      <c r="DC516" s="18" t="s">
        <v>140</v>
      </c>
      <c r="DD516" s="18" t="s">
        <v>141</v>
      </c>
      <c r="DG516" s="16">
        <v>33480000</v>
      </c>
      <c r="DH516" s="16">
        <v>33480000</v>
      </c>
      <c r="DI516" s="16">
        <v>0</v>
      </c>
      <c r="DJ516" s="16">
        <v>33480000</v>
      </c>
      <c r="DK516" s="13">
        <v>100</v>
      </c>
      <c r="DN516" s="18" t="s">
        <v>142</v>
      </c>
      <c r="DO516" s="18" t="s">
        <v>142</v>
      </c>
      <c r="DP516" s="21" t="s">
        <v>131</v>
      </c>
      <c r="DQ516" s="16">
        <v>0</v>
      </c>
      <c r="DR516" s="16">
        <v>100000</v>
      </c>
    </row>
    <row r="517" spans="1:122" x14ac:dyDescent="0.2">
      <c r="A517" s="18" t="s">
        <v>656</v>
      </c>
      <c r="C517" s="1" t="s">
        <v>1590</v>
      </c>
      <c r="D517" s="18" t="s">
        <v>119</v>
      </c>
      <c r="E517" s="18" t="s">
        <v>120</v>
      </c>
      <c r="F517" s="18" t="s">
        <v>8638</v>
      </c>
      <c r="G517" s="19">
        <v>44964</v>
      </c>
      <c r="H517" s="18" t="s">
        <v>8639</v>
      </c>
      <c r="I517" s="18" t="s">
        <v>119</v>
      </c>
      <c r="J517" s="18" t="s">
        <v>119</v>
      </c>
      <c r="K517" s="18" t="s">
        <v>8640</v>
      </c>
      <c r="L517" s="18" t="s">
        <v>8641</v>
      </c>
      <c r="M517" s="18" t="s">
        <v>8642</v>
      </c>
      <c r="P517" s="18" t="s">
        <v>1695</v>
      </c>
      <c r="R517" s="18" t="s">
        <v>8640</v>
      </c>
      <c r="S517" s="18" t="s">
        <v>8641</v>
      </c>
      <c r="T517" s="18" t="s">
        <v>8642</v>
      </c>
      <c r="U517" s="18" t="s">
        <v>560</v>
      </c>
      <c r="V517" s="18" t="s">
        <v>143</v>
      </c>
      <c r="W517" s="18" t="s">
        <v>8643</v>
      </c>
      <c r="X517" s="18" t="s">
        <v>1653</v>
      </c>
      <c r="Y517" s="18" t="s">
        <v>484</v>
      </c>
      <c r="AA517" s="18" t="s">
        <v>1695</v>
      </c>
      <c r="AD517" s="18" t="s">
        <v>2348</v>
      </c>
      <c r="AE517" s="18" t="s">
        <v>126</v>
      </c>
      <c r="AF517" s="18" t="s">
        <v>2349</v>
      </c>
      <c r="AG517" s="18" t="s">
        <v>1916</v>
      </c>
      <c r="AH517" s="18" t="s">
        <v>198</v>
      </c>
      <c r="AI517" s="18" t="s">
        <v>8644</v>
      </c>
      <c r="AJ517" s="18" t="s">
        <v>8645</v>
      </c>
      <c r="AK517" s="18" t="s">
        <v>130</v>
      </c>
      <c r="AL517" s="18" t="s">
        <v>2262</v>
      </c>
      <c r="AM517" s="16">
        <v>22060777</v>
      </c>
      <c r="AN517" s="16">
        <v>2337000</v>
      </c>
      <c r="AO517" s="18" t="s">
        <v>131</v>
      </c>
      <c r="AP517" s="16">
        <v>23235000</v>
      </c>
      <c r="AQ517" s="16">
        <v>4365000</v>
      </c>
      <c r="AR517" s="16">
        <v>27600000</v>
      </c>
      <c r="AS517" s="16">
        <v>0</v>
      </c>
      <c r="AT517" s="16">
        <v>27600000</v>
      </c>
      <c r="AU517" s="18" t="s">
        <v>658</v>
      </c>
      <c r="AV517" s="19">
        <v>44964</v>
      </c>
      <c r="AX517" s="25" t="s">
        <v>141</v>
      </c>
      <c r="AY517" s="16">
        <v>0</v>
      </c>
      <c r="BB517" s="18" t="s">
        <v>659</v>
      </c>
      <c r="BD517" s="18">
        <v>0</v>
      </c>
      <c r="BF517" s="18">
        <v>0</v>
      </c>
      <c r="BL517" s="18" t="s">
        <v>659</v>
      </c>
      <c r="BM517" s="18" t="s">
        <v>1590</v>
      </c>
      <c r="BO517" s="16">
        <v>23235000</v>
      </c>
      <c r="BP517" s="16">
        <v>0</v>
      </c>
      <c r="BQ517" s="18" t="s">
        <v>659</v>
      </c>
      <c r="BR517" s="24" t="str">
        <f t="shared" si="36"/>
        <v xml:space="preserve">H </v>
      </c>
      <c r="BS517" s="20" t="str">
        <f t="shared" si="33"/>
        <v>MATARAM SAKTI BAWEN</v>
      </c>
      <c r="BT517" s="20" t="str">
        <f t="shared" si="34"/>
        <v>3S</v>
      </c>
      <c r="BU517" s="20" t="str">
        <f t="shared" si="35"/>
        <v>6. 3S BAWEN</v>
      </c>
      <c r="BX517" s="18">
        <v>0</v>
      </c>
      <c r="BY517" s="18" t="s">
        <v>134</v>
      </c>
      <c r="CD517" s="18" t="s">
        <v>136</v>
      </c>
      <c r="CE517" s="18" t="s">
        <v>191</v>
      </c>
      <c r="CG517" s="18" t="s">
        <v>155</v>
      </c>
      <c r="CH517" s="18" t="s">
        <v>155</v>
      </c>
      <c r="CJ517" s="18" t="s">
        <v>139</v>
      </c>
      <c r="CV517" s="18" t="s">
        <v>119</v>
      </c>
      <c r="CY517" s="18" t="s">
        <v>8646</v>
      </c>
      <c r="CZ517" s="19">
        <v>44963</v>
      </c>
      <c r="DA517" s="18">
        <v>27600000</v>
      </c>
      <c r="DC517" s="18" t="s">
        <v>140</v>
      </c>
      <c r="DD517" s="18" t="s">
        <v>141</v>
      </c>
      <c r="DG517" s="16">
        <v>27600000</v>
      </c>
      <c r="DH517" s="16">
        <v>27600000</v>
      </c>
      <c r="DI517" s="16">
        <v>0</v>
      </c>
      <c r="DJ517" s="16">
        <v>27600000</v>
      </c>
      <c r="DK517" s="13">
        <v>100</v>
      </c>
      <c r="DN517" s="18" t="s">
        <v>142</v>
      </c>
      <c r="DO517" s="18" t="s">
        <v>142</v>
      </c>
      <c r="DP517" s="21" t="s">
        <v>131</v>
      </c>
      <c r="DQ517" s="16">
        <v>0</v>
      </c>
      <c r="DR517" s="16">
        <v>100000</v>
      </c>
    </row>
    <row r="518" spans="1:122" x14ac:dyDescent="0.2">
      <c r="A518" s="18" t="s">
        <v>656</v>
      </c>
      <c r="B518" s="18" t="s">
        <v>1038</v>
      </c>
      <c r="C518" s="1" t="s">
        <v>2078</v>
      </c>
      <c r="D518" s="18" t="s">
        <v>134</v>
      </c>
      <c r="E518" s="18" t="s">
        <v>167</v>
      </c>
      <c r="F518" s="18" t="s">
        <v>8647</v>
      </c>
      <c r="G518" s="19">
        <v>44964</v>
      </c>
      <c r="H518" s="18" t="s">
        <v>2012</v>
      </c>
      <c r="I518" s="18" t="s">
        <v>119</v>
      </c>
      <c r="J518" s="18" t="s">
        <v>119</v>
      </c>
      <c r="K518" s="18" t="s">
        <v>8648</v>
      </c>
      <c r="L518" s="18" t="s">
        <v>8649</v>
      </c>
      <c r="M518" s="18" t="s">
        <v>8650</v>
      </c>
      <c r="P518" s="18" t="s">
        <v>482</v>
      </c>
      <c r="R518" s="18" t="s">
        <v>8648</v>
      </c>
      <c r="S518" s="18" t="s">
        <v>8649</v>
      </c>
      <c r="T518" s="18" t="s">
        <v>8650</v>
      </c>
      <c r="U518" s="18" t="s">
        <v>122</v>
      </c>
      <c r="V518" s="18" t="s">
        <v>157</v>
      </c>
      <c r="W518" s="18" t="s">
        <v>8651</v>
      </c>
      <c r="X518" s="18" t="s">
        <v>630</v>
      </c>
      <c r="Y518" s="18" t="s">
        <v>484</v>
      </c>
      <c r="AA518" s="18" t="s">
        <v>482</v>
      </c>
      <c r="AD518" s="18" t="s">
        <v>2269</v>
      </c>
      <c r="AE518" s="18" t="s">
        <v>126</v>
      </c>
      <c r="AF518" s="18" t="s">
        <v>1784</v>
      </c>
      <c r="AG518" s="18" t="s">
        <v>1916</v>
      </c>
      <c r="AH518" s="18" t="s">
        <v>198</v>
      </c>
      <c r="AI518" s="18" t="s">
        <v>8652</v>
      </c>
      <c r="AJ518" s="18" t="s">
        <v>8653</v>
      </c>
      <c r="AK518" s="18" t="s">
        <v>130</v>
      </c>
      <c r="AL518" s="18" t="s">
        <v>2262</v>
      </c>
      <c r="AM518" s="16">
        <v>22212683</v>
      </c>
      <c r="AN518" s="16">
        <v>3023000</v>
      </c>
      <c r="AO518" s="18" t="s">
        <v>131</v>
      </c>
      <c r="AP518" s="16">
        <v>23395000</v>
      </c>
      <c r="AQ518" s="16">
        <v>4935000</v>
      </c>
      <c r="AR518" s="16">
        <v>28330000</v>
      </c>
      <c r="AS518" s="16">
        <v>0</v>
      </c>
      <c r="AT518" s="16">
        <v>28330000</v>
      </c>
      <c r="AU518" s="18" t="s">
        <v>658</v>
      </c>
      <c r="AV518" s="19">
        <v>44964</v>
      </c>
      <c r="AX518" s="25" t="s">
        <v>141</v>
      </c>
      <c r="AY518" s="16">
        <v>27330000</v>
      </c>
      <c r="BB518" s="18" t="s">
        <v>659</v>
      </c>
      <c r="BD518" s="18">
        <v>0</v>
      </c>
      <c r="BF518" s="18">
        <v>0</v>
      </c>
      <c r="BL518" s="18" t="s">
        <v>659</v>
      </c>
      <c r="BM518" s="18" t="s">
        <v>2078</v>
      </c>
      <c r="BO518" s="16">
        <v>23395000</v>
      </c>
      <c r="BP518" s="16">
        <v>0</v>
      </c>
      <c r="BQ518" s="18" t="s">
        <v>659</v>
      </c>
      <c r="BR518" s="24" t="str">
        <f t="shared" si="36"/>
        <v xml:space="preserve">H </v>
      </c>
      <c r="BS518" s="20" t="str">
        <f t="shared" si="33"/>
        <v>MATARAM SAKTI BAWEN</v>
      </c>
      <c r="BT518" s="20" t="str">
        <f t="shared" si="34"/>
        <v>3S</v>
      </c>
      <c r="BU518" s="20" t="str">
        <f t="shared" si="35"/>
        <v>6. 3S BAWEN</v>
      </c>
      <c r="BX518" s="18">
        <v>0</v>
      </c>
      <c r="BY518" s="18" t="s">
        <v>173</v>
      </c>
      <c r="CD518" s="18" t="s">
        <v>136</v>
      </c>
      <c r="CE518" s="18" t="s">
        <v>191</v>
      </c>
      <c r="CG518" s="18" t="s">
        <v>155</v>
      </c>
      <c r="CH518" s="18" t="s">
        <v>166</v>
      </c>
      <c r="CJ518" s="18" t="s">
        <v>139</v>
      </c>
      <c r="CV518" s="18" t="s">
        <v>119</v>
      </c>
      <c r="CY518" s="18" t="s">
        <v>8654</v>
      </c>
      <c r="CZ518" s="19">
        <v>44961</v>
      </c>
      <c r="DA518" s="18">
        <v>1000000</v>
      </c>
      <c r="DC518" s="18" t="s">
        <v>140</v>
      </c>
      <c r="DD518" s="18" t="s">
        <v>141</v>
      </c>
      <c r="DG518" s="16">
        <v>28330000</v>
      </c>
      <c r="DH518" s="16">
        <v>28330000</v>
      </c>
      <c r="DI518" s="16">
        <v>0</v>
      </c>
      <c r="DJ518" s="16">
        <v>28330000</v>
      </c>
      <c r="DK518" s="13">
        <v>100</v>
      </c>
      <c r="DN518" s="18" t="s">
        <v>175</v>
      </c>
      <c r="DO518" s="18" t="s">
        <v>175</v>
      </c>
      <c r="DP518" s="21" t="s">
        <v>131</v>
      </c>
      <c r="DQ518" s="16">
        <v>100000</v>
      </c>
    </row>
    <row r="519" spans="1:122" x14ac:dyDescent="0.2">
      <c r="A519" s="18" t="s">
        <v>656</v>
      </c>
      <c r="C519" s="1" t="s">
        <v>1590</v>
      </c>
      <c r="D519" s="18" t="s">
        <v>119</v>
      </c>
      <c r="E519" s="18" t="s">
        <v>120</v>
      </c>
      <c r="F519" s="18" t="s">
        <v>8655</v>
      </c>
      <c r="G519" s="19">
        <v>44966</v>
      </c>
      <c r="H519" s="18" t="s">
        <v>8656</v>
      </c>
      <c r="I519" s="18" t="s">
        <v>119</v>
      </c>
      <c r="J519" s="18" t="s">
        <v>119</v>
      </c>
      <c r="K519" s="18" t="s">
        <v>8657</v>
      </c>
      <c r="L519" s="18" t="s">
        <v>8658</v>
      </c>
      <c r="M519" s="18" t="s">
        <v>8659</v>
      </c>
      <c r="P519" s="18" t="s">
        <v>663</v>
      </c>
      <c r="R519" s="18" t="s">
        <v>8657</v>
      </c>
      <c r="S519" s="18" t="s">
        <v>8658</v>
      </c>
      <c r="T519" s="18" t="s">
        <v>8659</v>
      </c>
      <c r="U519" s="18" t="s">
        <v>122</v>
      </c>
      <c r="V519" s="18" t="s">
        <v>164</v>
      </c>
      <c r="W519" s="18" t="s">
        <v>8660</v>
      </c>
      <c r="X519" s="18" t="s">
        <v>664</v>
      </c>
      <c r="Y519" s="18" t="s">
        <v>484</v>
      </c>
      <c r="AA519" s="18" t="s">
        <v>663</v>
      </c>
      <c r="AD519" s="18" t="s">
        <v>1573</v>
      </c>
      <c r="AE519" s="18" t="s">
        <v>126</v>
      </c>
      <c r="AF519" s="18" t="s">
        <v>234</v>
      </c>
      <c r="AG519" s="18" t="s">
        <v>260</v>
      </c>
      <c r="AH519" s="18" t="s">
        <v>250</v>
      </c>
      <c r="AI519" s="18" t="s">
        <v>8661</v>
      </c>
      <c r="AJ519" s="18" t="s">
        <v>8662</v>
      </c>
      <c r="AK519" s="18" t="s">
        <v>130</v>
      </c>
      <c r="AL519" s="18" t="s">
        <v>2253</v>
      </c>
      <c r="AM519" s="16">
        <v>15168597</v>
      </c>
      <c r="AN519" s="16">
        <v>2113000</v>
      </c>
      <c r="AO519" s="18" t="s">
        <v>131</v>
      </c>
      <c r="AP519" s="16">
        <v>16250000</v>
      </c>
      <c r="AQ519" s="16">
        <v>3960000</v>
      </c>
      <c r="AR519" s="16">
        <v>19000000</v>
      </c>
      <c r="AS519" s="16">
        <v>0</v>
      </c>
      <c r="AT519" s="16">
        <v>19000000</v>
      </c>
      <c r="AU519" s="18" t="s">
        <v>658</v>
      </c>
      <c r="AV519" s="19">
        <v>44966</v>
      </c>
      <c r="AX519" s="25" t="s">
        <v>141</v>
      </c>
      <c r="AY519" s="16">
        <v>1000000</v>
      </c>
      <c r="BB519" s="18" t="s">
        <v>659</v>
      </c>
      <c r="BD519" s="18">
        <v>0</v>
      </c>
      <c r="BF519" s="18">
        <v>0</v>
      </c>
      <c r="BL519" s="18" t="s">
        <v>659</v>
      </c>
      <c r="BM519" s="18" t="s">
        <v>1590</v>
      </c>
      <c r="BO519" s="16">
        <v>15040000</v>
      </c>
      <c r="BP519" s="16">
        <v>1210000</v>
      </c>
      <c r="BQ519" s="18" t="s">
        <v>659</v>
      </c>
      <c r="BR519" s="24" t="str">
        <f t="shared" si="36"/>
        <v xml:space="preserve">H </v>
      </c>
      <c r="BS519" s="20" t="str">
        <f t="shared" si="33"/>
        <v>MATARAM SAKTI BAWEN</v>
      </c>
      <c r="BT519" s="20" t="str">
        <f t="shared" si="34"/>
        <v>3S</v>
      </c>
      <c r="BU519" s="20" t="str">
        <f t="shared" si="35"/>
        <v>6. 3S BAWEN</v>
      </c>
      <c r="BX519" s="18">
        <v>0</v>
      </c>
      <c r="BY519" s="18" t="s">
        <v>134</v>
      </c>
      <c r="CD519" s="18" t="s">
        <v>136</v>
      </c>
      <c r="CE519" s="18" t="s">
        <v>147</v>
      </c>
      <c r="CG519" s="18" t="s">
        <v>155</v>
      </c>
      <c r="CH519" s="18" t="s">
        <v>178</v>
      </c>
      <c r="CJ519" s="18" t="s">
        <v>139</v>
      </c>
      <c r="CV519" s="18" t="s">
        <v>119</v>
      </c>
      <c r="CY519" s="18" t="s">
        <v>8663</v>
      </c>
      <c r="CZ519" s="19">
        <v>44965</v>
      </c>
      <c r="DA519" s="18">
        <v>18000000</v>
      </c>
      <c r="DC519" s="18" t="s">
        <v>140</v>
      </c>
      <c r="DD519" s="18" t="s">
        <v>141</v>
      </c>
      <c r="DG519" s="16">
        <v>20210000</v>
      </c>
      <c r="DH519" s="16">
        <v>19000000</v>
      </c>
      <c r="DI519" s="16">
        <v>1210000</v>
      </c>
      <c r="DJ519" s="16">
        <v>20210000</v>
      </c>
      <c r="DK519" s="13">
        <v>100</v>
      </c>
      <c r="DN519" s="18" t="s">
        <v>142</v>
      </c>
      <c r="DO519" s="18" t="s">
        <v>142</v>
      </c>
      <c r="DP519" s="21" t="s">
        <v>131</v>
      </c>
      <c r="DQ519" s="16">
        <v>0</v>
      </c>
      <c r="DR519" s="16">
        <v>200000</v>
      </c>
    </row>
    <row r="520" spans="1:122" x14ac:dyDescent="0.2">
      <c r="A520" s="18" t="s">
        <v>656</v>
      </c>
      <c r="C520" s="1" t="s">
        <v>1590</v>
      </c>
      <c r="D520" s="18" t="s">
        <v>119</v>
      </c>
      <c r="E520" s="18" t="s">
        <v>120</v>
      </c>
      <c r="F520" s="18" t="s">
        <v>8664</v>
      </c>
      <c r="G520" s="19">
        <v>44972</v>
      </c>
      <c r="H520" s="18" t="s">
        <v>8665</v>
      </c>
      <c r="I520" s="18" t="s">
        <v>119</v>
      </c>
      <c r="J520" s="18" t="s">
        <v>119</v>
      </c>
      <c r="K520" s="18" t="s">
        <v>8666</v>
      </c>
      <c r="L520" s="18" t="s">
        <v>8667</v>
      </c>
      <c r="M520" s="18" t="s">
        <v>8668</v>
      </c>
      <c r="P520" s="18" t="s">
        <v>1127</v>
      </c>
      <c r="R520" s="18" t="s">
        <v>8669</v>
      </c>
      <c r="S520" s="18" t="s">
        <v>8670</v>
      </c>
      <c r="T520" s="18" t="s">
        <v>8671</v>
      </c>
      <c r="U520" s="18" t="s">
        <v>144</v>
      </c>
      <c r="V520" s="18" t="s">
        <v>158</v>
      </c>
      <c r="W520" s="18" t="s">
        <v>8672</v>
      </c>
      <c r="X520" s="18" t="s">
        <v>8673</v>
      </c>
      <c r="Z520" s="18" t="s">
        <v>1120</v>
      </c>
      <c r="AA520" s="18" t="s">
        <v>4047</v>
      </c>
      <c r="AD520" s="18" t="s">
        <v>4140</v>
      </c>
      <c r="AE520" s="18" t="s">
        <v>126</v>
      </c>
      <c r="AF520" s="18" t="s">
        <v>1169</v>
      </c>
      <c r="AG520" s="18" t="s">
        <v>1916</v>
      </c>
      <c r="AH520" s="18" t="s">
        <v>198</v>
      </c>
      <c r="AI520" s="18" t="s">
        <v>8674</v>
      </c>
      <c r="AJ520" s="18" t="s">
        <v>8675</v>
      </c>
      <c r="AK520" s="18" t="s">
        <v>130</v>
      </c>
      <c r="AL520" s="18" t="s">
        <v>2262</v>
      </c>
      <c r="AM520" s="16">
        <v>18102407</v>
      </c>
      <c r="AN520" s="16">
        <v>0</v>
      </c>
      <c r="AO520" s="18" t="s">
        <v>131</v>
      </c>
      <c r="AP520" s="16">
        <v>19065000</v>
      </c>
      <c r="AQ520" s="16">
        <v>4135000</v>
      </c>
      <c r="AR520" s="16">
        <v>22900000</v>
      </c>
      <c r="AS520" s="16">
        <v>0</v>
      </c>
      <c r="AT520" s="16">
        <v>22900000</v>
      </c>
      <c r="AU520" s="18" t="s">
        <v>658</v>
      </c>
      <c r="AV520" s="19">
        <v>44972</v>
      </c>
      <c r="AX520" s="25" t="s">
        <v>141</v>
      </c>
      <c r="AY520" s="16">
        <v>0</v>
      </c>
      <c r="BB520" s="18" t="s">
        <v>659</v>
      </c>
      <c r="BD520" s="18">
        <v>0</v>
      </c>
      <c r="BF520" s="18">
        <v>0</v>
      </c>
      <c r="BL520" s="18" t="s">
        <v>659</v>
      </c>
      <c r="BM520" s="18" t="s">
        <v>1590</v>
      </c>
      <c r="BO520" s="16">
        <v>18765000</v>
      </c>
      <c r="BP520" s="16">
        <v>0</v>
      </c>
      <c r="BQ520" s="18" t="s">
        <v>659</v>
      </c>
      <c r="BR520" s="24" t="str">
        <f t="shared" si="36"/>
        <v xml:space="preserve">H </v>
      </c>
      <c r="BS520" s="20" t="str">
        <f t="shared" si="33"/>
        <v>MATARAM SAKTI BAWEN</v>
      </c>
      <c r="BT520" s="20" t="str">
        <f t="shared" si="34"/>
        <v>3S</v>
      </c>
      <c r="BU520" s="20" t="str">
        <f t="shared" si="35"/>
        <v>6. 3S BAWEN</v>
      </c>
      <c r="BX520" s="18">
        <v>0</v>
      </c>
      <c r="BY520" s="18" t="s">
        <v>134</v>
      </c>
      <c r="CD520" s="18" t="s">
        <v>136</v>
      </c>
      <c r="CE520" s="18" t="s">
        <v>191</v>
      </c>
      <c r="CG520" s="18" t="s">
        <v>155</v>
      </c>
      <c r="CH520" s="18" t="s">
        <v>178</v>
      </c>
      <c r="CJ520" s="18" t="s">
        <v>139</v>
      </c>
      <c r="CV520" s="18" t="s">
        <v>119</v>
      </c>
      <c r="CY520" s="18" t="s">
        <v>8676</v>
      </c>
      <c r="CZ520" s="19">
        <v>44971</v>
      </c>
      <c r="DA520" s="18">
        <v>22900000</v>
      </c>
      <c r="DC520" s="18" t="s">
        <v>140</v>
      </c>
      <c r="DD520" s="18" t="s">
        <v>141</v>
      </c>
      <c r="DG520" s="16">
        <v>23200000</v>
      </c>
      <c r="DH520" s="16">
        <v>22900000</v>
      </c>
      <c r="DI520" s="16">
        <v>0</v>
      </c>
      <c r="DJ520" s="16">
        <v>22900000</v>
      </c>
      <c r="DK520" s="13">
        <v>98.71</v>
      </c>
      <c r="DN520" s="18" t="s">
        <v>142</v>
      </c>
      <c r="DO520" s="18" t="s">
        <v>142</v>
      </c>
      <c r="DP520" s="21" t="s">
        <v>131</v>
      </c>
      <c r="DQ520" s="16">
        <v>0</v>
      </c>
      <c r="DR520" s="16">
        <v>100000</v>
      </c>
    </row>
    <row r="521" spans="1:122" x14ac:dyDescent="0.2">
      <c r="A521" s="18" t="s">
        <v>656</v>
      </c>
      <c r="C521" s="1" t="s">
        <v>1590</v>
      </c>
      <c r="D521" s="18" t="s">
        <v>119</v>
      </c>
      <c r="E521" s="18" t="s">
        <v>120</v>
      </c>
      <c r="F521" s="18" t="s">
        <v>8677</v>
      </c>
      <c r="G521" s="19">
        <v>44972</v>
      </c>
      <c r="H521" s="18" t="s">
        <v>8678</v>
      </c>
      <c r="I521" s="18" t="s">
        <v>119</v>
      </c>
      <c r="J521" s="18" t="s">
        <v>119</v>
      </c>
      <c r="K521" s="18" t="s">
        <v>8679</v>
      </c>
      <c r="L521" s="18" t="s">
        <v>8680</v>
      </c>
      <c r="M521" s="18" t="s">
        <v>8681</v>
      </c>
      <c r="P521" s="18" t="s">
        <v>8682</v>
      </c>
      <c r="R521" s="18" t="s">
        <v>8679</v>
      </c>
      <c r="S521" s="18" t="s">
        <v>8680</v>
      </c>
      <c r="T521" s="18" t="s">
        <v>8681</v>
      </c>
      <c r="U521" s="18" t="s">
        <v>204</v>
      </c>
      <c r="V521" s="18" t="s">
        <v>122</v>
      </c>
      <c r="W521" s="18" t="s">
        <v>226</v>
      </c>
      <c r="X521" s="18" t="s">
        <v>8683</v>
      </c>
      <c r="Y521" s="18" t="s">
        <v>484</v>
      </c>
      <c r="AA521" s="18" t="s">
        <v>8682</v>
      </c>
      <c r="AD521" s="18" t="s">
        <v>2336</v>
      </c>
      <c r="AE521" s="18" t="s">
        <v>126</v>
      </c>
      <c r="AF521" s="18" t="s">
        <v>2337</v>
      </c>
      <c r="AG521" s="18" t="s">
        <v>1916</v>
      </c>
      <c r="AH521" s="18" t="s">
        <v>153</v>
      </c>
      <c r="AI521" s="18" t="s">
        <v>8684</v>
      </c>
      <c r="AJ521" s="18" t="s">
        <v>8685</v>
      </c>
      <c r="AK521" s="18" t="s">
        <v>130</v>
      </c>
      <c r="AL521" s="18" t="s">
        <v>2262</v>
      </c>
      <c r="AM521" s="16">
        <v>22535442</v>
      </c>
      <c r="AN521" s="16">
        <v>2337000</v>
      </c>
      <c r="AO521" s="18" t="s">
        <v>131</v>
      </c>
      <c r="AP521" s="16">
        <v>23735000</v>
      </c>
      <c r="AQ521" s="16">
        <v>4365000</v>
      </c>
      <c r="AR521" s="16">
        <v>28100000</v>
      </c>
      <c r="AS521" s="16">
        <v>0</v>
      </c>
      <c r="AT521" s="16">
        <v>28100000</v>
      </c>
      <c r="AU521" s="18" t="s">
        <v>658</v>
      </c>
      <c r="AV521" s="19">
        <v>44972</v>
      </c>
      <c r="AX521" s="25" t="s">
        <v>141</v>
      </c>
      <c r="AY521" s="16">
        <v>1000000</v>
      </c>
      <c r="BB521" s="18" t="s">
        <v>659</v>
      </c>
      <c r="BD521" s="18">
        <v>0</v>
      </c>
      <c r="BF521" s="18">
        <v>0</v>
      </c>
      <c r="BL521" s="18" t="s">
        <v>659</v>
      </c>
      <c r="BM521" s="18" t="s">
        <v>1590</v>
      </c>
      <c r="BO521" s="16">
        <v>23735000</v>
      </c>
      <c r="BP521" s="16">
        <v>0</v>
      </c>
      <c r="BQ521" s="18" t="s">
        <v>659</v>
      </c>
      <c r="BR521" s="24" t="str">
        <f t="shared" si="36"/>
        <v xml:space="preserve">H </v>
      </c>
      <c r="BS521" s="20" t="str">
        <f t="shared" si="33"/>
        <v>MATARAM SAKTI BAWEN</v>
      </c>
      <c r="BT521" s="20" t="str">
        <f t="shared" si="34"/>
        <v>3S</v>
      </c>
      <c r="BU521" s="20" t="str">
        <f t="shared" si="35"/>
        <v>6. 3S BAWEN</v>
      </c>
      <c r="BX521" s="18">
        <v>0</v>
      </c>
      <c r="BY521" s="18" t="s">
        <v>134</v>
      </c>
      <c r="CD521" s="18" t="s">
        <v>136</v>
      </c>
      <c r="CE521" s="18" t="s">
        <v>136</v>
      </c>
      <c r="CG521" s="18" t="s">
        <v>155</v>
      </c>
      <c r="CH521" s="18" t="s">
        <v>155</v>
      </c>
      <c r="CJ521" s="18" t="s">
        <v>139</v>
      </c>
      <c r="CV521" s="18" t="s">
        <v>119</v>
      </c>
      <c r="CY521" s="18" t="s">
        <v>8686</v>
      </c>
      <c r="CZ521" s="19">
        <v>44972</v>
      </c>
      <c r="DA521" s="18">
        <v>27100000</v>
      </c>
      <c r="DC521" s="18" t="s">
        <v>140</v>
      </c>
      <c r="DD521" s="18" t="s">
        <v>141</v>
      </c>
      <c r="DG521" s="16">
        <v>28100000</v>
      </c>
      <c r="DH521" s="16">
        <v>28100000</v>
      </c>
      <c r="DI521" s="16">
        <v>0</v>
      </c>
      <c r="DJ521" s="16">
        <v>28100000</v>
      </c>
      <c r="DK521" s="13">
        <v>100</v>
      </c>
      <c r="DN521" s="18" t="s">
        <v>142</v>
      </c>
      <c r="DO521" s="18" t="s">
        <v>142</v>
      </c>
      <c r="DP521" s="21" t="s">
        <v>131</v>
      </c>
      <c r="DQ521" s="16">
        <v>0</v>
      </c>
      <c r="DR521" s="16">
        <v>100000</v>
      </c>
    </row>
    <row r="522" spans="1:122" x14ac:dyDescent="0.2">
      <c r="A522" s="18" t="s">
        <v>656</v>
      </c>
      <c r="C522" s="1" t="s">
        <v>1590</v>
      </c>
      <c r="D522" s="18" t="s">
        <v>119</v>
      </c>
      <c r="E522" s="18" t="s">
        <v>120</v>
      </c>
      <c r="F522" s="18" t="s">
        <v>8687</v>
      </c>
      <c r="G522" s="19">
        <v>44974</v>
      </c>
      <c r="H522" s="18" t="s">
        <v>8688</v>
      </c>
      <c r="I522" s="18" t="s">
        <v>119</v>
      </c>
      <c r="J522" s="18" t="s">
        <v>119</v>
      </c>
      <c r="K522" s="18" t="s">
        <v>8689</v>
      </c>
      <c r="L522" s="18" t="s">
        <v>8690</v>
      </c>
      <c r="M522" s="18" t="s">
        <v>1891</v>
      </c>
      <c r="P522" s="18" t="s">
        <v>660</v>
      </c>
      <c r="R522" s="18" t="s">
        <v>8689</v>
      </c>
      <c r="S522" s="18" t="s">
        <v>8690</v>
      </c>
      <c r="T522" s="18" t="s">
        <v>1891</v>
      </c>
      <c r="U522" s="18" t="s">
        <v>122</v>
      </c>
      <c r="V522" s="18" t="s">
        <v>122</v>
      </c>
      <c r="W522" s="18" t="s">
        <v>1421</v>
      </c>
      <c r="X522" s="18" t="s">
        <v>1040</v>
      </c>
      <c r="Y522" s="18" t="s">
        <v>484</v>
      </c>
      <c r="AA522" s="18" t="s">
        <v>660</v>
      </c>
      <c r="AD522" s="18" t="s">
        <v>2298</v>
      </c>
      <c r="AE522" s="18" t="s">
        <v>126</v>
      </c>
      <c r="AF522" s="18" t="s">
        <v>170</v>
      </c>
      <c r="AG522" s="18" t="s">
        <v>1916</v>
      </c>
      <c r="AH522" s="18" t="s">
        <v>129</v>
      </c>
      <c r="AI522" s="18" t="s">
        <v>8691</v>
      </c>
      <c r="AJ522" s="18" t="s">
        <v>8692</v>
      </c>
      <c r="AK522" s="18" t="s">
        <v>130</v>
      </c>
      <c r="AL522" s="18" t="s">
        <v>2262</v>
      </c>
      <c r="AM522" s="16">
        <v>28959866</v>
      </c>
      <c r="AN522" s="16">
        <v>0</v>
      </c>
      <c r="AO522" s="18" t="s">
        <v>131</v>
      </c>
      <c r="AP522" s="16">
        <v>30530000</v>
      </c>
      <c r="AQ522" s="16">
        <v>5530000</v>
      </c>
      <c r="AR522" s="16">
        <v>36060000</v>
      </c>
      <c r="AS522" s="16">
        <v>0</v>
      </c>
      <c r="AT522" s="16">
        <v>36060000</v>
      </c>
      <c r="AU522" s="18" t="s">
        <v>658</v>
      </c>
      <c r="AV522" s="19">
        <v>44974</v>
      </c>
      <c r="AX522" s="25" t="s">
        <v>141</v>
      </c>
      <c r="AY522" s="16">
        <v>0</v>
      </c>
      <c r="BB522" s="18" t="s">
        <v>659</v>
      </c>
      <c r="BD522" s="18">
        <v>0</v>
      </c>
      <c r="BF522" s="18">
        <v>0</v>
      </c>
      <c r="BL522" s="18" t="s">
        <v>659</v>
      </c>
      <c r="BM522" s="18" t="s">
        <v>1590</v>
      </c>
      <c r="BO522" s="16">
        <v>30530000</v>
      </c>
      <c r="BP522" s="16">
        <v>0</v>
      </c>
      <c r="BQ522" s="18" t="s">
        <v>659</v>
      </c>
      <c r="BR522" s="24" t="str">
        <f t="shared" si="36"/>
        <v xml:space="preserve">H </v>
      </c>
      <c r="BS522" s="20" t="str">
        <f t="shared" si="33"/>
        <v>MATARAM SAKTI BAWEN</v>
      </c>
      <c r="BT522" s="20" t="str">
        <f t="shared" si="34"/>
        <v>3S</v>
      </c>
      <c r="BU522" s="20" t="str">
        <f t="shared" si="35"/>
        <v>6. 3S BAWEN</v>
      </c>
      <c r="BX522" s="18">
        <v>0</v>
      </c>
      <c r="BY522" s="18" t="s">
        <v>134</v>
      </c>
      <c r="CD522" s="18" t="s">
        <v>136</v>
      </c>
      <c r="CE522" s="18" t="s">
        <v>147</v>
      </c>
      <c r="CG522" s="18" t="s">
        <v>155</v>
      </c>
      <c r="CH522" s="18" t="s">
        <v>166</v>
      </c>
      <c r="CJ522" s="18" t="s">
        <v>139</v>
      </c>
      <c r="CV522" s="18" t="s">
        <v>119</v>
      </c>
      <c r="CY522" s="18" t="s">
        <v>8693</v>
      </c>
      <c r="CZ522" s="19">
        <v>44973</v>
      </c>
      <c r="DA522" s="18">
        <v>36060000</v>
      </c>
      <c r="DC522" s="18" t="s">
        <v>140</v>
      </c>
      <c r="DD522" s="18" t="s">
        <v>141</v>
      </c>
      <c r="DG522" s="16">
        <v>36060000</v>
      </c>
      <c r="DH522" s="16">
        <v>36060000</v>
      </c>
      <c r="DI522" s="16">
        <v>0</v>
      </c>
      <c r="DJ522" s="16">
        <v>36060000</v>
      </c>
      <c r="DK522" s="13">
        <v>100</v>
      </c>
      <c r="DN522" s="18" t="s">
        <v>142</v>
      </c>
      <c r="DO522" s="18" t="s">
        <v>142</v>
      </c>
      <c r="DP522" s="21" t="s">
        <v>131</v>
      </c>
      <c r="DQ522" s="16">
        <v>0</v>
      </c>
      <c r="DR522" s="16">
        <v>100000</v>
      </c>
    </row>
    <row r="523" spans="1:122" x14ac:dyDescent="0.2">
      <c r="A523" s="18" t="s">
        <v>656</v>
      </c>
      <c r="B523" s="18" t="s">
        <v>1038</v>
      </c>
      <c r="C523" s="1" t="s">
        <v>2078</v>
      </c>
      <c r="D523" s="18" t="s">
        <v>134</v>
      </c>
      <c r="E523" s="18" t="s">
        <v>167</v>
      </c>
      <c r="F523" s="18" t="s">
        <v>8694</v>
      </c>
      <c r="G523" s="19">
        <v>44978</v>
      </c>
      <c r="H523" s="18" t="s">
        <v>8695</v>
      </c>
      <c r="I523" s="18" t="s">
        <v>119</v>
      </c>
      <c r="J523" s="18" t="s">
        <v>119</v>
      </c>
      <c r="K523" s="18" t="s">
        <v>8696</v>
      </c>
      <c r="L523" s="18" t="s">
        <v>8697</v>
      </c>
      <c r="M523" s="18" t="s">
        <v>8698</v>
      </c>
      <c r="P523" s="18" t="s">
        <v>660</v>
      </c>
      <c r="R523" s="18" t="s">
        <v>8696</v>
      </c>
      <c r="S523" s="18" t="s">
        <v>8697</v>
      </c>
      <c r="T523" s="18" t="s">
        <v>8698</v>
      </c>
      <c r="U523" s="18" t="s">
        <v>157</v>
      </c>
      <c r="V523" s="18" t="s">
        <v>157</v>
      </c>
      <c r="W523" s="18" t="s">
        <v>2077</v>
      </c>
      <c r="X523" s="18" t="s">
        <v>661</v>
      </c>
      <c r="Y523" s="18" t="s">
        <v>484</v>
      </c>
      <c r="AA523" s="18" t="s">
        <v>660</v>
      </c>
      <c r="AD523" s="18" t="s">
        <v>2270</v>
      </c>
      <c r="AE523" s="18" t="s">
        <v>126</v>
      </c>
      <c r="AF523" s="18" t="s">
        <v>190</v>
      </c>
      <c r="AG523" s="18" t="s">
        <v>1916</v>
      </c>
      <c r="AH523" s="18" t="s">
        <v>129</v>
      </c>
      <c r="AI523" s="18" t="s">
        <v>8699</v>
      </c>
      <c r="AJ523" s="18" t="s">
        <v>8700</v>
      </c>
      <c r="AK523" s="18" t="s">
        <v>130</v>
      </c>
      <c r="AL523" s="18" t="s">
        <v>2262</v>
      </c>
      <c r="AM523" s="16">
        <v>18249521</v>
      </c>
      <c r="AN523" s="16">
        <v>0</v>
      </c>
      <c r="AO523" s="18" t="s">
        <v>131</v>
      </c>
      <c r="AP523" s="16">
        <v>19220000</v>
      </c>
      <c r="AQ523" s="16">
        <v>4380000</v>
      </c>
      <c r="AR523" s="16">
        <v>23500000</v>
      </c>
      <c r="AS523" s="16">
        <v>0</v>
      </c>
      <c r="AT523" s="16">
        <v>23500000</v>
      </c>
      <c r="AU523" s="18" t="s">
        <v>658</v>
      </c>
      <c r="AV523" s="19">
        <v>44978</v>
      </c>
      <c r="AX523" s="25" t="s">
        <v>141</v>
      </c>
      <c r="AY523" s="16">
        <v>1100000</v>
      </c>
      <c r="BB523" s="18" t="s">
        <v>659</v>
      </c>
      <c r="BD523" s="18">
        <v>0</v>
      </c>
      <c r="BF523" s="18">
        <v>0</v>
      </c>
      <c r="BL523" s="18" t="s">
        <v>659</v>
      </c>
      <c r="BM523" s="18" t="s">
        <v>2078</v>
      </c>
      <c r="BO523" s="16">
        <v>19120000</v>
      </c>
      <c r="BP523" s="16">
        <v>0</v>
      </c>
      <c r="BQ523" s="18" t="s">
        <v>659</v>
      </c>
      <c r="BR523" s="24" t="str">
        <f t="shared" si="36"/>
        <v xml:space="preserve">H </v>
      </c>
      <c r="BS523" s="20" t="str">
        <f t="shared" si="33"/>
        <v>MATARAM SAKTI BAWEN</v>
      </c>
      <c r="BT523" s="20" t="str">
        <f t="shared" si="34"/>
        <v>3S</v>
      </c>
      <c r="BU523" s="20" t="str">
        <f t="shared" si="35"/>
        <v>6. 3S BAWEN</v>
      </c>
      <c r="BX523" s="18">
        <v>0</v>
      </c>
      <c r="BY523" s="18" t="s">
        <v>173</v>
      </c>
      <c r="CD523" s="18" t="s">
        <v>136</v>
      </c>
      <c r="CE523" s="18" t="s">
        <v>147</v>
      </c>
      <c r="CG523" s="18" t="s">
        <v>155</v>
      </c>
      <c r="CH523" s="18" t="s">
        <v>155</v>
      </c>
      <c r="CJ523" s="18" t="s">
        <v>139</v>
      </c>
      <c r="CV523" s="18" t="s">
        <v>119</v>
      </c>
      <c r="CY523" s="18" t="s">
        <v>8701</v>
      </c>
      <c r="CZ523" s="19">
        <v>44978</v>
      </c>
      <c r="DA523" s="18">
        <v>22400000</v>
      </c>
      <c r="DC523" s="18" t="s">
        <v>140</v>
      </c>
      <c r="DD523" s="18" t="s">
        <v>141</v>
      </c>
      <c r="DG523" s="16">
        <v>23600000</v>
      </c>
      <c r="DH523" s="16">
        <v>23500000</v>
      </c>
      <c r="DI523" s="16">
        <v>0</v>
      </c>
      <c r="DJ523" s="16">
        <v>23500000</v>
      </c>
      <c r="DK523" s="13">
        <v>99.58</v>
      </c>
      <c r="DN523" s="18" t="s">
        <v>175</v>
      </c>
      <c r="DO523" s="18" t="s">
        <v>175</v>
      </c>
      <c r="DP523" s="21" t="s">
        <v>131</v>
      </c>
      <c r="DQ523" s="16">
        <v>100000</v>
      </c>
    </row>
    <row r="524" spans="1:122" x14ac:dyDescent="0.2">
      <c r="A524" s="18" t="s">
        <v>656</v>
      </c>
      <c r="C524" s="1" t="s">
        <v>1590</v>
      </c>
      <c r="D524" s="18" t="s">
        <v>119</v>
      </c>
      <c r="E524" s="18" t="s">
        <v>120</v>
      </c>
      <c r="F524" s="18" t="s">
        <v>8702</v>
      </c>
      <c r="G524" s="19">
        <v>44980</v>
      </c>
      <c r="H524" s="18" t="s">
        <v>8703</v>
      </c>
      <c r="I524" s="18" t="s">
        <v>119</v>
      </c>
      <c r="J524" s="18" t="s">
        <v>119</v>
      </c>
      <c r="K524" s="18" t="s">
        <v>8704</v>
      </c>
      <c r="L524" s="18" t="s">
        <v>8705</v>
      </c>
      <c r="M524" s="18" t="s">
        <v>983</v>
      </c>
      <c r="P524" s="18" t="s">
        <v>660</v>
      </c>
      <c r="R524" s="18" t="s">
        <v>8704</v>
      </c>
      <c r="S524" s="18" t="s">
        <v>8705</v>
      </c>
      <c r="T524" s="18" t="s">
        <v>983</v>
      </c>
      <c r="U524" s="18" t="s">
        <v>143</v>
      </c>
      <c r="V524" s="18" t="s">
        <v>157</v>
      </c>
      <c r="W524" s="18" t="s">
        <v>8706</v>
      </c>
      <c r="X524" s="18" t="s">
        <v>1040</v>
      </c>
      <c r="Y524" s="18" t="s">
        <v>484</v>
      </c>
      <c r="AA524" s="18" t="s">
        <v>660</v>
      </c>
      <c r="AD524" s="18" t="s">
        <v>4140</v>
      </c>
      <c r="AE524" s="18" t="s">
        <v>126</v>
      </c>
      <c r="AF524" s="18" t="s">
        <v>1169</v>
      </c>
      <c r="AG524" s="18" t="s">
        <v>1916</v>
      </c>
      <c r="AH524" s="18" t="s">
        <v>198</v>
      </c>
      <c r="AI524" s="18" t="s">
        <v>8707</v>
      </c>
      <c r="AJ524" s="18" t="s">
        <v>8708</v>
      </c>
      <c r="AK524" s="18" t="s">
        <v>130</v>
      </c>
      <c r="AL524" s="18" t="s">
        <v>2262</v>
      </c>
      <c r="AM524" s="16">
        <v>18102407</v>
      </c>
      <c r="AN524" s="16">
        <v>2029000</v>
      </c>
      <c r="AO524" s="18" t="s">
        <v>131</v>
      </c>
      <c r="AP524" s="16">
        <v>19065000</v>
      </c>
      <c r="AQ524" s="16">
        <v>4135000</v>
      </c>
      <c r="AR524" s="16">
        <v>23000000</v>
      </c>
      <c r="AS524" s="16">
        <v>0</v>
      </c>
      <c r="AT524" s="16">
        <v>23000000</v>
      </c>
      <c r="AU524" s="18" t="s">
        <v>658</v>
      </c>
      <c r="AV524" s="19">
        <v>44980</v>
      </c>
      <c r="AX524" s="25" t="s">
        <v>141</v>
      </c>
      <c r="AY524" s="16">
        <v>0</v>
      </c>
      <c r="BB524" s="18" t="s">
        <v>659</v>
      </c>
      <c r="BD524" s="18">
        <v>0</v>
      </c>
      <c r="BF524" s="18">
        <v>0</v>
      </c>
      <c r="BL524" s="18" t="s">
        <v>659</v>
      </c>
      <c r="BM524" s="18" t="s">
        <v>1590</v>
      </c>
      <c r="BO524" s="16">
        <v>18865000</v>
      </c>
      <c r="BP524" s="16">
        <v>0</v>
      </c>
      <c r="BQ524" s="18" t="s">
        <v>659</v>
      </c>
      <c r="BR524" s="24" t="str">
        <f t="shared" si="36"/>
        <v xml:space="preserve">H </v>
      </c>
      <c r="BS524" s="20" t="str">
        <f t="shared" si="33"/>
        <v>MATARAM SAKTI BAWEN</v>
      </c>
      <c r="BT524" s="20" t="str">
        <f t="shared" si="34"/>
        <v>3S</v>
      </c>
      <c r="BU524" s="20" t="str">
        <f t="shared" si="35"/>
        <v>6. 3S BAWEN</v>
      </c>
      <c r="BX524" s="18">
        <v>0</v>
      </c>
      <c r="BY524" s="18" t="s">
        <v>134</v>
      </c>
      <c r="CD524" s="18" t="s">
        <v>136</v>
      </c>
      <c r="CE524" s="18" t="s">
        <v>147</v>
      </c>
      <c r="CG524" s="18" t="s">
        <v>155</v>
      </c>
      <c r="CH524" s="18" t="s">
        <v>146</v>
      </c>
      <c r="CJ524" s="18" t="s">
        <v>139</v>
      </c>
      <c r="CV524" s="18" t="s">
        <v>119</v>
      </c>
      <c r="CY524" s="18" t="s">
        <v>8709</v>
      </c>
      <c r="CZ524" s="19">
        <v>44979</v>
      </c>
      <c r="DA524" s="18">
        <v>23000000</v>
      </c>
      <c r="DC524" s="18" t="s">
        <v>140</v>
      </c>
      <c r="DD524" s="18" t="s">
        <v>141</v>
      </c>
      <c r="DG524" s="16">
        <v>23200000</v>
      </c>
      <c r="DH524" s="16">
        <v>23000000</v>
      </c>
      <c r="DI524" s="16">
        <v>0</v>
      </c>
      <c r="DJ524" s="16">
        <v>23000000</v>
      </c>
      <c r="DK524" s="13">
        <v>99.14</v>
      </c>
      <c r="DN524" s="18" t="s">
        <v>142</v>
      </c>
      <c r="DO524" s="18" t="s">
        <v>142</v>
      </c>
      <c r="DP524" s="21" t="s">
        <v>131</v>
      </c>
      <c r="DQ524" s="16">
        <v>0</v>
      </c>
      <c r="DR524" s="16">
        <v>100000</v>
      </c>
    </row>
    <row r="525" spans="1:122" x14ac:dyDescent="0.2">
      <c r="A525" s="18" t="s">
        <v>656</v>
      </c>
      <c r="C525" s="1" t="s">
        <v>1590</v>
      </c>
      <c r="D525" s="18" t="s">
        <v>119</v>
      </c>
      <c r="E525" s="18" t="s">
        <v>120</v>
      </c>
      <c r="F525" s="18" t="s">
        <v>8710</v>
      </c>
      <c r="G525" s="19">
        <v>44980</v>
      </c>
      <c r="H525" s="18" t="s">
        <v>8711</v>
      </c>
      <c r="I525" s="18" t="s">
        <v>119</v>
      </c>
      <c r="J525" s="18" t="s">
        <v>119</v>
      </c>
      <c r="K525" s="18" t="s">
        <v>8712</v>
      </c>
      <c r="L525" s="18" t="s">
        <v>8713</v>
      </c>
      <c r="M525" s="18" t="s">
        <v>8714</v>
      </c>
      <c r="P525" s="18" t="s">
        <v>1674</v>
      </c>
      <c r="R525" s="18" t="s">
        <v>8712</v>
      </c>
      <c r="S525" s="18" t="s">
        <v>8713</v>
      </c>
      <c r="T525" s="18" t="s">
        <v>8714</v>
      </c>
      <c r="U525" s="18" t="s">
        <v>157</v>
      </c>
      <c r="V525" s="18" t="s">
        <v>143</v>
      </c>
      <c r="W525" s="18" t="s">
        <v>8715</v>
      </c>
      <c r="X525" s="18" t="s">
        <v>665</v>
      </c>
      <c r="Y525" s="18" t="s">
        <v>484</v>
      </c>
      <c r="AA525" s="18" t="s">
        <v>1674</v>
      </c>
      <c r="AD525" s="18" t="s">
        <v>2271</v>
      </c>
      <c r="AE525" s="18" t="s">
        <v>126</v>
      </c>
      <c r="AF525" s="18" t="s">
        <v>145</v>
      </c>
      <c r="AG525" s="18" t="s">
        <v>1916</v>
      </c>
      <c r="AH525" s="18" t="s">
        <v>129</v>
      </c>
      <c r="AI525" s="18" t="s">
        <v>8716</v>
      </c>
      <c r="AJ525" s="18" t="s">
        <v>8717</v>
      </c>
      <c r="AK525" s="18" t="s">
        <v>130</v>
      </c>
      <c r="AL525" s="18" t="s">
        <v>2262</v>
      </c>
      <c r="AM525" s="16">
        <v>26550763</v>
      </c>
      <c r="AN525" s="16">
        <v>3583000</v>
      </c>
      <c r="AO525" s="18" t="s">
        <v>131</v>
      </c>
      <c r="AP525" s="16">
        <v>27965000</v>
      </c>
      <c r="AQ525" s="16">
        <v>5515000</v>
      </c>
      <c r="AR525" s="16">
        <v>33480000</v>
      </c>
      <c r="AS525" s="16">
        <v>0</v>
      </c>
      <c r="AT525" s="16">
        <v>33480000</v>
      </c>
      <c r="AU525" s="18" t="s">
        <v>658</v>
      </c>
      <c r="AV525" s="19">
        <v>44980</v>
      </c>
      <c r="AX525" s="25" t="s">
        <v>141</v>
      </c>
      <c r="AY525" s="16">
        <v>33480000</v>
      </c>
      <c r="BB525" s="18" t="s">
        <v>659</v>
      </c>
      <c r="BD525" s="18">
        <v>0</v>
      </c>
      <c r="BF525" s="18">
        <v>0</v>
      </c>
      <c r="BL525" s="18" t="s">
        <v>659</v>
      </c>
      <c r="BM525" s="18" t="s">
        <v>1590</v>
      </c>
      <c r="BO525" s="16">
        <v>27965000</v>
      </c>
      <c r="BP525" s="16">
        <v>0</v>
      </c>
      <c r="BQ525" s="18" t="s">
        <v>659</v>
      </c>
      <c r="BR525" s="24" t="str">
        <f t="shared" si="36"/>
        <v xml:space="preserve">H </v>
      </c>
      <c r="BS525" s="20" t="str">
        <f t="shared" si="33"/>
        <v>MATARAM SAKTI BAWEN</v>
      </c>
      <c r="BT525" s="20" t="str">
        <f t="shared" si="34"/>
        <v>3S</v>
      </c>
      <c r="BU525" s="20" t="str">
        <f t="shared" si="35"/>
        <v>6. 3S BAWEN</v>
      </c>
      <c r="BX525" s="18">
        <v>0</v>
      </c>
      <c r="BY525" s="18" t="s">
        <v>134</v>
      </c>
      <c r="CD525" s="18" t="s">
        <v>136</v>
      </c>
      <c r="CE525" s="18" t="s">
        <v>147</v>
      </c>
      <c r="CG525" s="18" t="s">
        <v>155</v>
      </c>
      <c r="CH525" s="18" t="s">
        <v>135</v>
      </c>
      <c r="CJ525" s="18" t="s">
        <v>139</v>
      </c>
      <c r="CV525" s="18" t="s">
        <v>119</v>
      </c>
      <c r="DA525" s="18">
        <v>0</v>
      </c>
      <c r="DC525" s="18" t="s">
        <v>140</v>
      </c>
      <c r="DD525" s="18" t="s">
        <v>141</v>
      </c>
      <c r="DG525" s="16">
        <v>33480000</v>
      </c>
      <c r="DH525" s="16">
        <v>33480000</v>
      </c>
      <c r="DI525" s="16">
        <v>0</v>
      </c>
      <c r="DJ525" s="16">
        <v>33480000</v>
      </c>
      <c r="DK525" s="13">
        <v>100</v>
      </c>
      <c r="DN525" s="18" t="s">
        <v>142</v>
      </c>
      <c r="DO525" s="18" t="s">
        <v>142</v>
      </c>
      <c r="DP525" s="21" t="s">
        <v>131</v>
      </c>
      <c r="DQ525" s="16">
        <v>0</v>
      </c>
      <c r="DR525" s="16">
        <v>100000</v>
      </c>
    </row>
    <row r="526" spans="1:122" x14ac:dyDescent="0.2">
      <c r="A526" s="18" t="s">
        <v>656</v>
      </c>
      <c r="C526" s="1" t="s">
        <v>1590</v>
      </c>
      <c r="D526" s="18" t="s">
        <v>119</v>
      </c>
      <c r="E526" s="18" t="s">
        <v>120</v>
      </c>
      <c r="F526" s="18" t="s">
        <v>8718</v>
      </c>
      <c r="G526" s="19">
        <v>44981</v>
      </c>
      <c r="H526" s="18" t="s">
        <v>8719</v>
      </c>
      <c r="I526" s="18" t="s">
        <v>119</v>
      </c>
      <c r="J526" s="18" t="s">
        <v>119</v>
      </c>
      <c r="K526" s="18" t="s">
        <v>8720</v>
      </c>
      <c r="L526" s="18" t="s">
        <v>8721</v>
      </c>
      <c r="M526" s="18" t="s">
        <v>8722</v>
      </c>
      <c r="P526" s="18" t="s">
        <v>660</v>
      </c>
      <c r="R526" s="18" t="s">
        <v>8723</v>
      </c>
      <c r="S526" s="18" t="s">
        <v>8724</v>
      </c>
      <c r="T526" s="18" t="s">
        <v>8722</v>
      </c>
      <c r="U526" s="18" t="s">
        <v>122</v>
      </c>
      <c r="V526" s="18" t="s">
        <v>157</v>
      </c>
      <c r="W526" s="18" t="s">
        <v>1040</v>
      </c>
      <c r="X526" s="18" t="s">
        <v>1040</v>
      </c>
      <c r="Y526" s="18" t="s">
        <v>484</v>
      </c>
      <c r="AA526" s="18" t="s">
        <v>660</v>
      </c>
      <c r="AD526" s="18" t="s">
        <v>2348</v>
      </c>
      <c r="AE526" s="18" t="s">
        <v>126</v>
      </c>
      <c r="AF526" s="18" t="s">
        <v>2349</v>
      </c>
      <c r="AG526" s="18" t="s">
        <v>1916</v>
      </c>
      <c r="AH526" s="18" t="s">
        <v>198</v>
      </c>
      <c r="AI526" s="18" t="s">
        <v>8725</v>
      </c>
      <c r="AJ526" s="18" t="s">
        <v>8726</v>
      </c>
      <c r="AK526" s="18" t="s">
        <v>130</v>
      </c>
      <c r="AL526" s="18" t="s">
        <v>2262</v>
      </c>
      <c r="AM526" s="16">
        <v>22060777</v>
      </c>
      <c r="AN526" s="16">
        <v>2337000</v>
      </c>
      <c r="AO526" s="18" t="s">
        <v>131</v>
      </c>
      <c r="AP526" s="16">
        <v>23235000</v>
      </c>
      <c r="AQ526" s="16">
        <v>4365000</v>
      </c>
      <c r="AR526" s="16">
        <v>27600000</v>
      </c>
      <c r="AS526" s="16">
        <v>0</v>
      </c>
      <c r="AT526" s="16">
        <v>27600000</v>
      </c>
      <c r="AU526" s="18" t="s">
        <v>658</v>
      </c>
      <c r="AV526" s="19">
        <v>44981</v>
      </c>
      <c r="AX526" s="25" t="s">
        <v>141</v>
      </c>
      <c r="AY526" s="16">
        <v>2600000</v>
      </c>
      <c r="BB526" s="18" t="s">
        <v>659</v>
      </c>
      <c r="BD526" s="18">
        <v>0</v>
      </c>
      <c r="BF526" s="18">
        <v>0</v>
      </c>
      <c r="BL526" s="18" t="s">
        <v>659</v>
      </c>
      <c r="BM526" s="18" t="s">
        <v>1590</v>
      </c>
      <c r="BO526" s="16">
        <v>23235000</v>
      </c>
      <c r="BP526" s="16">
        <v>0</v>
      </c>
      <c r="BQ526" s="18" t="s">
        <v>659</v>
      </c>
      <c r="BR526" s="24" t="str">
        <f t="shared" si="36"/>
        <v xml:space="preserve">H </v>
      </c>
      <c r="BS526" s="20" t="str">
        <f t="shared" si="33"/>
        <v>MATARAM SAKTI BAWEN</v>
      </c>
      <c r="BT526" s="20" t="str">
        <f t="shared" si="34"/>
        <v>3S</v>
      </c>
      <c r="BU526" s="20" t="str">
        <f t="shared" si="35"/>
        <v>6. 3S BAWEN</v>
      </c>
      <c r="BX526" s="18">
        <v>0</v>
      </c>
      <c r="BY526" s="18" t="s">
        <v>134</v>
      </c>
      <c r="CD526" s="18" t="s">
        <v>136</v>
      </c>
      <c r="CE526" s="18" t="s">
        <v>191</v>
      </c>
      <c r="CG526" s="18" t="s">
        <v>155</v>
      </c>
      <c r="CH526" s="18" t="s">
        <v>146</v>
      </c>
      <c r="CJ526" s="18" t="s">
        <v>139</v>
      </c>
      <c r="CV526" s="18" t="s">
        <v>119</v>
      </c>
      <c r="CY526" s="18" t="s">
        <v>8727</v>
      </c>
      <c r="CZ526" s="19">
        <v>44980</v>
      </c>
      <c r="DA526" s="18">
        <v>25000000</v>
      </c>
      <c r="DC526" s="18" t="s">
        <v>140</v>
      </c>
      <c r="DD526" s="18" t="s">
        <v>141</v>
      </c>
      <c r="DG526" s="16">
        <v>27600000</v>
      </c>
      <c r="DH526" s="16">
        <v>27600000</v>
      </c>
      <c r="DI526" s="16">
        <v>0</v>
      </c>
      <c r="DJ526" s="16">
        <v>27600000</v>
      </c>
      <c r="DK526" s="13">
        <v>100</v>
      </c>
      <c r="DN526" s="18" t="s">
        <v>142</v>
      </c>
      <c r="DO526" s="18" t="s">
        <v>142</v>
      </c>
      <c r="DP526" s="21" t="s">
        <v>131</v>
      </c>
      <c r="DQ526" s="16">
        <v>0</v>
      </c>
      <c r="DR526" s="16">
        <v>100000</v>
      </c>
    </row>
    <row r="527" spans="1:122" x14ac:dyDescent="0.2">
      <c r="A527" s="18" t="s">
        <v>656</v>
      </c>
      <c r="C527" s="1" t="s">
        <v>1590</v>
      </c>
      <c r="D527" s="18" t="s">
        <v>119</v>
      </c>
      <c r="E527" s="18" t="s">
        <v>120</v>
      </c>
      <c r="F527" s="18" t="s">
        <v>8728</v>
      </c>
      <c r="G527" s="19">
        <v>44984</v>
      </c>
      <c r="H527" s="18" t="s">
        <v>8729</v>
      </c>
      <c r="I527" s="18" t="s">
        <v>119</v>
      </c>
      <c r="J527" s="18" t="s">
        <v>119</v>
      </c>
      <c r="K527" s="18" t="s">
        <v>8730</v>
      </c>
      <c r="L527" s="18" t="s">
        <v>8731</v>
      </c>
      <c r="M527" s="18" t="s">
        <v>8732</v>
      </c>
      <c r="P527" s="18" t="s">
        <v>660</v>
      </c>
      <c r="R527" s="18" t="s">
        <v>8730</v>
      </c>
      <c r="S527" s="18" t="s">
        <v>8731</v>
      </c>
      <c r="T527" s="18" t="s">
        <v>8732</v>
      </c>
      <c r="U527" s="18" t="s">
        <v>157</v>
      </c>
      <c r="V527" s="18" t="s">
        <v>143</v>
      </c>
      <c r="W527" s="18" t="s">
        <v>1679</v>
      </c>
      <c r="X527" s="18" t="s">
        <v>1040</v>
      </c>
      <c r="Y527" s="18" t="s">
        <v>484</v>
      </c>
      <c r="AA527" s="18" t="s">
        <v>660</v>
      </c>
      <c r="AD527" s="18" t="s">
        <v>2290</v>
      </c>
      <c r="AE527" s="18" t="s">
        <v>126</v>
      </c>
      <c r="AF527" s="18" t="s">
        <v>127</v>
      </c>
      <c r="AG527" s="18" t="s">
        <v>1916</v>
      </c>
      <c r="AH527" s="18" t="s">
        <v>129</v>
      </c>
      <c r="AI527" s="18" t="s">
        <v>8733</v>
      </c>
      <c r="AJ527" s="18" t="s">
        <v>8734</v>
      </c>
      <c r="AK527" s="18" t="s">
        <v>130</v>
      </c>
      <c r="AL527" s="18" t="s">
        <v>2262</v>
      </c>
      <c r="AM527" s="16">
        <v>22022772</v>
      </c>
      <c r="AN527" s="16">
        <v>3023000</v>
      </c>
      <c r="AO527" s="18" t="s">
        <v>131</v>
      </c>
      <c r="AP527" s="16">
        <v>23195000</v>
      </c>
      <c r="AQ527" s="16">
        <v>4935000</v>
      </c>
      <c r="AR527" s="16">
        <v>28130000</v>
      </c>
      <c r="AS527" s="16">
        <v>0</v>
      </c>
      <c r="AT527" s="16">
        <v>28130000</v>
      </c>
      <c r="AU527" s="18" t="s">
        <v>658</v>
      </c>
      <c r="AV527" s="19">
        <v>44984</v>
      </c>
      <c r="AX527" s="25" t="s">
        <v>141</v>
      </c>
      <c r="AY527" s="16">
        <v>130000</v>
      </c>
      <c r="BB527" s="18" t="s">
        <v>659</v>
      </c>
      <c r="BD527" s="18">
        <v>0</v>
      </c>
      <c r="BF527" s="18">
        <v>0</v>
      </c>
      <c r="BL527" s="18" t="s">
        <v>659</v>
      </c>
      <c r="BM527" s="18" t="s">
        <v>1590</v>
      </c>
      <c r="BO527" s="16">
        <v>23195000</v>
      </c>
      <c r="BP527" s="16">
        <v>0</v>
      </c>
      <c r="BQ527" s="18" t="s">
        <v>659</v>
      </c>
      <c r="BR527" s="24" t="str">
        <f t="shared" si="36"/>
        <v xml:space="preserve">H </v>
      </c>
      <c r="BS527" s="20" t="str">
        <f t="shared" si="33"/>
        <v>MATARAM SAKTI BAWEN</v>
      </c>
      <c r="BT527" s="20" t="str">
        <f t="shared" si="34"/>
        <v>3S</v>
      </c>
      <c r="BU527" s="20" t="str">
        <f t="shared" si="35"/>
        <v>6. 3S BAWEN</v>
      </c>
      <c r="BX527" s="18">
        <v>0</v>
      </c>
      <c r="BY527" s="18" t="s">
        <v>134</v>
      </c>
      <c r="CD527" s="18" t="s">
        <v>136</v>
      </c>
      <c r="CE527" s="18" t="s">
        <v>136</v>
      </c>
      <c r="CG527" s="18" t="s">
        <v>155</v>
      </c>
      <c r="CH527" s="18" t="s">
        <v>146</v>
      </c>
      <c r="CJ527" s="18" t="s">
        <v>139</v>
      </c>
      <c r="CV527" s="18" t="s">
        <v>119</v>
      </c>
      <c r="CY527" s="18" t="s">
        <v>8735</v>
      </c>
      <c r="CZ527" s="19">
        <v>44984</v>
      </c>
      <c r="DA527" s="18">
        <v>28000000</v>
      </c>
      <c r="DC527" s="18" t="s">
        <v>140</v>
      </c>
      <c r="DD527" s="18" t="s">
        <v>141</v>
      </c>
      <c r="DG527" s="16">
        <v>28130000</v>
      </c>
      <c r="DH527" s="16">
        <v>28130000</v>
      </c>
      <c r="DI527" s="16">
        <v>0</v>
      </c>
      <c r="DJ527" s="16">
        <v>28130000</v>
      </c>
      <c r="DK527" s="13">
        <v>100</v>
      </c>
      <c r="DN527" s="18" t="s">
        <v>142</v>
      </c>
      <c r="DO527" s="18" t="s">
        <v>142</v>
      </c>
      <c r="DP527" s="21" t="s">
        <v>131</v>
      </c>
      <c r="DQ527" s="16">
        <v>0</v>
      </c>
      <c r="DR527" s="16">
        <v>100000</v>
      </c>
    </row>
    <row r="528" spans="1:122" x14ac:dyDescent="0.2">
      <c r="A528" s="18" t="s">
        <v>656</v>
      </c>
      <c r="C528" s="1" t="s">
        <v>1590</v>
      </c>
      <c r="D528" s="18" t="s">
        <v>119</v>
      </c>
      <c r="E528" s="18" t="s">
        <v>120</v>
      </c>
      <c r="F528" s="18" t="s">
        <v>8736</v>
      </c>
      <c r="G528" s="19">
        <v>44985</v>
      </c>
      <c r="H528" s="18" t="s">
        <v>8737</v>
      </c>
      <c r="I528" s="18" t="s">
        <v>119</v>
      </c>
      <c r="J528" s="18" t="s">
        <v>119</v>
      </c>
      <c r="K528" s="18" t="s">
        <v>8738</v>
      </c>
      <c r="L528" s="18" t="s">
        <v>8739</v>
      </c>
      <c r="M528" s="18" t="s">
        <v>8740</v>
      </c>
      <c r="P528" s="18" t="s">
        <v>1695</v>
      </c>
      <c r="R528" s="18" t="s">
        <v>8738</v>
      </c>
      <c r="S528" s="18" t="s">
        <v>8739</v>
      </c>
      <c r="T528" s="18" t="s">
        <v>8740</v>
      </c>
      <c r="U528" s="18" t="s">
        <v>318</v>
      </c>
      <c r="V528" s="18" t="s">
        <v>164</v>
      </c>
      <c r="W528" s="18" t="s">
        <v>8741</v>
      </c>
      <c r="X528" s="18" t="s">
        <v>1653</v>
      </c>
      <c r="Y528" s="18" t="s">
        <v>484</v>
      </c>
      <c r="AA528" s="18" t="s">
        <v>1695</v>
      </c>
      <c r="AD528" s="18" t="s">
        <v>2271</v>
      </c>
      <c r="AE528" s="18" t="s">
        <v>126</v>
      </c>
      <c r="AF528" s="18" t="s">
        <v>145</v>
      </c>
      <c r="AG528" s="18" t="s">
        <v>1916</v>
      </c>
      <c r="AH528" s="18" t="s">
        <v>129</v>
      </c>
      <c r="AI528" s="18" t="s">
        <v>8742</v>
      </c>
      <c r="AJ528" s="18" t="s">
        <v>8743</v>
      </c>
      <c r="AK528" s="18" t="s">
        <v>130</v>
      </c>
      <c r="AL528" s="18" t="s">
        <v>2262</v>
      </c>
      <c r="AM528" s="16">
        <v>26550763</v>
      </c>
      <c r="AN528" s="16">
        <v>3583000</v>
      </c>
      <c r="AO528" s="18" t="s">
        <v>131</v>
      </c>
      <c r="AP528" s="16">
        <v>27965000</v>
      </c>
      <c r="AQ528" s="16">
        <v>5515000</v>
      </c>
      <c r="AR528" s="16">
        <v>33480000</v>
      </c>
      <c r="AS528" s="16">
        <v>0</v>
      </c>
      <c r="AT528" s="16">
        <v>33480000</v>
      </c>
      <c r="AU528" s="18" t="s">
        <v>658</v>
      </c>
      <c r="AV528" s="19">
        <v>44985</v>
      </c>
      <c r="AX528" s="25" t="s">
        <v>141</v>
      </c>
      <c r="AY528" s="16">
        <v>22480000</v>
      </c>
      <c r="BB528" s="18" t="s">
        <v>659</v>
      </c>
      <c r="BD528" s="18">
        <v>0</v>
      </c>
      <c r="BF528" s="18">
        <v>0</v>
      </c>
      <c r="BL528" s="18" t="s">
        <v>659</v>
      </c>
      <c r="BM528" s="18" t="s">
        <v>1590</v>
      </c>
      <c r="BO528" s="16">
        <v>27965000</v>
      </c>
      <c r="BP528" s="16">
        <v>0</v>
      </c>
      <c r="BQ528" s="18" t="s">
        <v>659</v>
      </c>
      <c r="BR528" s="24" t="str">
        <f t="shared" si="36"/>
        <v xml:space="preserve">H </v>
      </c>
      <c r="BS528" s="20" t="str">
        <f t="shared" si="33"/>
        <v>MATARAM SAKTI BAWEN</v>
      </c>
      <c r="BT528" s="20" t="str">
        <f t="shared" si="34"/>
        <v>3S</v>
      </c>
      <c r="BU528" s="20" t="str">
        <f t="shared" si="35"/>
        <v>6. 3S BAWEN</v>
      </c>
      <c r="BX528" s="18">
        <v>0</v>
      </c>
      <c r="BY528" s="18" t="s">
        <v>134</v>
      </c>
      <c r="CD528" s="18" t="s">
        <v>136</v>
      </c>
      <c r="CE528" s="18" t="s">
        <v>147</v>
      </c>
      <c r="CG528" s="18" t="s">
        <v>155</v>
      </c>
      <c r="CH528" s="18" t="s">
        <v>146</v>
      </c>
      <c r="CJ528" s="18" t="s">
        <v>139</v>
      </c>
      <c r="CV528" s="18" t="s">
        <v>119</v>
      </c>
      <c r="CY528" s="18" t="s">
        <v>8744</v>
      </c>
      <c r="CZ528" s="19">
        <v>44985</v>
      </c>
      <c r="DA528" s="18">
        <v>11000000</v>
      </c>
      <c r="DC528" s="18" t="s">
        <v>140</v>
      </c>
      <c r="DD528" s="18" t="s">
        <v>141</v>
      </c>
      <c r="DG528" s="16">
        <v>33480000</v>
      </c>
      <c r="DH528" s="16">
        <v>33480000</v>
      </c>
      <c r="DI528" s="16">
        <v>0</v>
      </c>
      <c r="DJ528" s="16">
        <v>33480000</v>
      </c>
      <c r="DK528" s="13">
        <v>100</v>
      </c>
      <c r="DN528" s="18" t="s">
        <v>142</v>
      </c>
      <c r="DO528" s="18" t="s">
        <v>142</v>
      </c>
      <c r="DP528" s="21" t="s">
        <v>131</v>
      </c>
      <c r="DQ528" s="16">
        <v>0</v>
      </c>
      <c r="DR528" s="16">
        <v>100000</v>
      </c>
    </row>
    <row r="529" spans="1:122" x14ac:dyDescent="0.2">
      <c r="A529" s="18" t="s">
        <v>666</v>
      </c>
      <c r="C529" s="1" t="s">
        <v>667</v>
      </c>
      <c r="D529" s="18" t="s">
        <v>119</v>
      </c>
      <c r="E529" s="18" t="s">
        <v>120</v>
      </c>
      <c r="F529" s="18" t="s">
        <v>8745</v>
      </c>
      <c r="G529" s="19">
        <v>44961</v>
      </c>
      <c r="H529" s="18" t="s">
        <v>2031</v>
      </c>
      <c r="I529" s="18" t="s">
        <v>119</v>
      </c>
      <c r="J529" s="18" t="s">
        <v>119</v>
      </c>
      <c r="K529" s="18" t="s">
        <v>8746</v>
      </c>
      <c r="L529" s="18" t="s">
        <v>8747</v>
      </c>
      <c r="M529" s="18" t="s">
        <v>2081</v>
      </c>
      <c r="P529" s="18" t="s">
        <v>654</v>
      </c>
      <c r="R529" s="18" t="s">
        <v>8746</v>
      </c>
      <c r="S529" s="18" t="s">
        <v>8747</v>
      </c>
      <c r="T529" s="18" t="s">
        <v>2081</v>
      </c>
      <c r="U529" s="18" t="s">
        <v>122</v>
      </c>
      <c r="V529" s="18" t="s">
        <v>150</v>
      </c>
      <c r="W529" s="18" t="s">
        <v>2081</v>
      </c>
      <c r="X529" s="18" t="s">
        <v>655</v>
      </c>
      <c r="Y529" s="18" t="s">
        <v>464</v>
      </c>
      <c r="AA529" s="18" t="s">
        <v>654</v>
      </c>
      <c r="AD529" s="18" t="s">
        <v>2279</v>
      </c>
      <c r="AE529" s="18" t="s">
        <v>126</v>
      </c>
      <c r="AF529" s="18" t="s">
        <v>145</v>
      </c>
      <c r="AG529" s="18" t="s">
        <v>1916</v>
      </c>
      <c r="AH529" s="18" t="s">
        <v>250</v>
      </c>
      <c r="AI529" s="18" t="s">
        <v>8748</v>
      </c>
      <c r="AJ529" s="18" t="s">
        <v>8749</v>
      </c>
      <c r="AK529" s="18" t="s">
        <v>130</v>
      </c>
      <c r="AL529" s="18" t="s">
        <v>2262</v>
      </c>
      <c r="AM529" s="16">
        <v>26550763</v>
      </c>
      <c r="AN529" s="16">
        <v>3583000</v>
      </c>
      <c r="AO529" s="18" t="s">
        <v>131</v>
      </c>
      <c r="AP529" s="16">
        <v>27965000</v>
      </c>
      <c r="AQ529" s="16">
        <v>5515000</v>
      </c>
      <c r="AR529" s="16">
        <v>33480000</v>
      </c>
      <c r="AS529" s="16">
        <v>0</v>
      </c>
      <c r="AT529" s="16">
        <v>33480000</v>
      </c>
      <c r="AU529" s="18" t="s">
        <v>668</v>
      </c>
      <c r="AV529" s="19">
        <v>44961</v>
      </c>
      <c r="AX529" s="25" t="s">
        <v>141</v>
      </c>
      <c r="AY529" s="16">
        <v>33480000</v>
      </c>
      <c r="BB529" s="18" t="s">
        <v>669</v>
      </c>
      <c r="BD529" s="18">
        <v>0</v>
      </c>
      <c r="BF529" s="18">
        <v>0</v>
      </c>
      <c r="BL529" s="18" t="s">
        <v>669</v>
      </c>
      <c r="BM529" s="18" t="s">
        <v>667</v>
      </c>
      <c r="BO529" s="16">
        <v>27965000</v>
      </c>
      <c r="BP529" s="16">
        <v>0</v>
      </c>
      <c r="BQ529" s="18" t="s">
        <v>669</v>
      </c>
      <c r="BR529" s="24" t="str">
        <f t="shared" si="36"/>
        <v xml:space="preserve">H </v>
      </c>
      <c r="BS529" s="20" t="str">
        <f t="shared" si="33"/>
        <v>YMS BOJA 3S</v>
      </c>
      <c r="BT529" s="20" t="str">
        <f t="shared" si="34"/>
        <v>3S</v>
      </c>
      <c r="BU529" s="20" t="str">
        <f t="shared" si="35"/>
        <v>9. 3S BOJA</v>
      </c>
      <c r="BX529" s="18">
        <v>0</v>
      </c>
      <c r="BY529" s="18" t="s">
        <v>134</v>
      </c>
      <c r="CD529" s="18" t="s">
        <v>147</v>
      </c>
      <c r="CE529" s="18" t="s">
        <v>207</v>
      </c>
      <c r="CG529" s="18" t="s">
        <v>147</v>
      </c>
      <c r="CH529" s="18" t="s">
        <v>147</v>
      </c>
      <c r="CJ529" s="18" t="s">
        <v>139</v>
      </c>
      <c r="CV529" s="18" t="s">
        <v>119</v>
      </c>
      <c r="DA529" s="18">
        <v>0</v>
      </c>
      <c r="DC529" s="18" t="s">
        <v>140</v>
      </c>
      <c r="DD529" s="18" t="s">
        <v>141</v>
      </c>
      <c r="DG529" s="16">
        <v>33480000</v>
      </c>
      <c r="DH529" s="16">
        <v>33480000</v>
      </c>
      <c r="DI529" s="16">
        <v>0</v>
      </c>
      <c r="DJ529" s="16">
        <v>33480000</v>
      </c>
      <c r="DK529" s="13">
        <v>100</v>
      </c>
      <c r="DN529" s="18" t="s">
        <v>142</v>
      </c>
      <c r="DO529" s="18" t="s">
        <v>142</v>
      </c>
      <c r="DP529" s="21" t="s">
        <v>131</v>
      </c>
      <c r="DQ529" s="16">
        <v>0</v>
      </c>
      <c r="DR529" s="16">
        <v>100000</v>
      </c>
    </row>
    <row r="530" spans="1:122" x14ac:dyDescent="0.2">
      <c r="A530" s="18" t="s">
        <v>666</v>
      </c>
      <c r="C530" s="1" t="s">
        <v>673</v>
      </c>
      <c r="D530" s="18" t="s">
        <v>119</v>
      </c>
      <c r="E530" s="18" t="s">
        <v>120</v>
      </c>
      <c r="F530" s="18" t="s">
        <v>8750</v>
      </c>
      <c r="G530" s="19">
        <v>44963</v>
      </c>
      <c r="H530" s="18" t="s">
        <v>8751</v>
      </c>
      <c r="I530" s="18" t="s">
        <v>119</v>
      </c>
      <c r="J530" s="18" t="s">
        <v>119</v>
      </c>
      <c r="K530" s="18" t="s">
        <v>8752</v>
      </c>
      <c r="L530" s="18" t="s">
        <v>8753</v>
      </c>
      <c r="M530" s="18" t="s">
        <v>8754</v>
      </c>
      <c r="P530" s="18" t="s">
        <v>654</v>
      </c>
      <c r="R530" s="18" t="s">
        <v>8752</v>
      </c>
      <c r="S530" s="18" t="s">
        <v>8753</v>
      </c>
      <c r="T530" s="18" t="s">
        <v>8754</v>
      </c>
      <c r="U530" s="18" t="s">
        <v>143</v>
      </c>
      <c r="V530" s="18" t="s">
        <v>123</v>
      </c>
      <c r="W530" s="18" t="s">
        <v>1840</v>
      </c>
      <c r="X530" s="18" t="s">
        <v>655</v>
      </c>
      <c r="Y530" s="18" t="s">
        <v>464</v>
      </c>
      <c r="AA530" s="18" t="s">
        <v>654</v>
      </c>
      <c r="AD530" s="18" t="s">
        <v>2271</v>
      </c>
      <c r="AE530" s="18" t="s">
        <v>126</v>
      </c>
      <c r="AF530" s="18" t="s">
        <v>145</v>
      </c>
      <c r="AG530" s="18" t="s">
        <v>1916</v>
      </c>
      <c r="AH530" s="18" t="s">
        <v>129</v>
      </c>
      <c r="AI530" s="18" t="s">
        <v>8755</v>
      </c>
      <c r="AJ530" s="18" t="s">
        <v>8756</v>
      </c>
      <c r="AK530" s="18" t="s">
        <v>130</v>
      </c>
      <c r="AL530" s="18" t="s">
        <v>2262</v>
      </c>
      <c r="AM530" s="16">
        <v>26550763</v>
      </c>
      <c r="AN530" s="16">
        <v>3583000</v>
      </c>
      <c r="AO530" s="18" t="s">
        <v>131</v>
      </c>
      <c r="AP530" s="16">
        <v>27965000</v>
      </c>
      <c r="AQ530" s="16">
        <v>5515000</v>
      </c>
      <c r="AR530" s="16">
        <v>33480000</v>
      </c>
      <c r="AS530" s="16">
        <v>0</v>
      </c>
      <c r="AT530" s="16">
        <v>33480000</v>
      </c>
      <c r="AU530" s="18" t="s">
        <v>668</v>
      </c>
      <c r="AV530" s="19">
        <v>44963</v>
      </c>
      <c r="AX530" s="25" t="s">
        <v>141</v>
      </c>
      <c r="AY530" s="16">
        <v>33480000</v>
      </c>
      <c r="BB530" s="18" t="s">
        <v>669</v>
      </c>
      <c r="BD530" s="18">
        <v>0</v>
      </c>
      <c r="BF530" s="18">
        <v>0</v>
      </c>
      <c r="BL530" s="18" t="s">
        <v>669</v>
      </c>
      <c r="BM530" s="18" t="s">
        <v>673</v>
      </c>
      <c r="BO530" s="16">
        <v>27965000</v>
      </c>
      <c r="BP530" s="16">
        <v>0</v>
      </c>
      <c r="BQ530" s="18" t="s">
        <v>669</v>
      </c>
      <c r="BR530" s="24" t="str">
        <f t="shared" si="36"/>
        <v xml:space="preserve">H </v>
      </c>
      <c r="BS530" s="20" t="str">
        <f t="shared" si="33"/>
        <v>YMS BOJA 3S</v>
      </c>
      <c r="BT530" s="20" t="str">
        <f t="shared" si="34"/>
        <v>3S</v>
      </c>
      <c r="BU530" s="20" t="str">
        <f t="shared" si="35"/>
        <v>9. 3S BOJA</v>
      </c>
      <c r="BX530" s="18">
        <v>0</v>
      </c>
      <c r="BY530" s="18" t="s">
        <v>134</v>
      </c>
      <c r="CD530" s="18" t="s">
        <v>147</v>
      </c>
      <c r="CE530" s="18" t="s">
        <v>207</v>
      </c>
      <c r="CG530" s="18" t="s">
        <v>147</v>
      </c>
      <c r="CH530" s="18" t="s">
        <v>147</v>
      </c>
      <c r="CJ530" s="18" t="s">
        <v>139</v>
      </c>
      <c r="CV530" s="18" t="s">
        <v>119</v>
      </c>
      <c r="DA530" s="18">
        <v>0</v>
      </c>
      <c r="DC530" s="18" t="s">
        <v>140</v>
      </c>
      <c r="DD530" s="18" t="s">
        <v>141</v>
      </c>
      <c r="DG530" s="16">
        <v>33480000</v>
      </c>
      <c r="DH530" s="16">
        <v>33480000</v>
      </c>
      <c r="DI530" s="16">
        <v>0</v>
      </c>
      <c r="DJ530" s="16">
        <v>33480000</v>
      </c>
      <c r="DK530" s="13">
        <v>100</v>
      </c>
      <c r="DN530" s="18" t="s">
        <v>142</v>
      </c>
      <c r="DO530" s="18" t="s">
        <v>142</v>
      </c>
      <c r="DP530" s="21" t="s">
        <v>131</v>
      </c>
      <c r="DQ530" s="16">
        <v>0</v>
      </c>
      <c r="DR530" s="16">
        <v>100000</v>
      </c>
    </row>
    <row r="531" spans="1:122" x14ac:dyDescent="0.2">
      <c r="A531" s="18" t="s">
        <v>666</v>
      </c>
      <c r="C531" s="1" t="s">
        <v>673</v>
      </c>
      <c r="D531" s="18" t="s">
        <v>119</v>
      </c>
      <c r="E531" s="18" t="s">
        <v>120</v>
      </c>
      <c r="F531" s="18" t="s">
        <v>8757</v>
      </c>
      <c r="G531" s="19">
        <v>44963</v>
      </c>
      <c r="H531" s="18" t="s">
        <v>8758</v>
      </c>
      <c r="I531" s="18" t="s">
        <v>119</v>
      </c>
      <c r="J531" s="18" t="s">
        <v>119</v>
      </c>
      <c r="K531" s="18" t="s">
        <v>8759</v>
      </c>
      <c r="L531" s="18" t="s">
        <v>8760</v>
      </c>
      <c r="M531" s="18" t="s">
        <v>8761</v>
      </c>
      <c r="P531" s="18" t="s">
        <v>121</v>
      </c>
      <c r="R531" s="18" t="s">
        <v>8759</v>
      </c>
      <c r="S531" s="18" t="s">
        <v>8760</v>
      </c>
      <c r="T531" s="18" t="s">
        <v>8761</v>
      </c>
      <c r="U531" s="18" t="s">
        <v>204</v>
      </c>
      <c r="V531" s="18" t="s">
        <v>157</v>
      </c>
      <c r="W531" s="18" t="s">
        <v>124</v>
      </c>
      <c r="X531" s="18" t="s">
        <v>124</v>
      </c>
      <c r="Y531" s="18" t="s">
        <v>125</v>
      </c>
      <c r="AA531" s="18" t="s">
        <v>121</v>
      </c>
      <c r="AD531" s="18" t="s">
        <v>2274</v>
      </c>
      <c r="AE531" s="18" t="s">
        <v>126</v>
      </c>
      <c r="AF531" s="18" t="s">
        <v>1169</v>
      </c>
      <c r="AG531" s="18" t="s">
        <v>1916</v>
      </c>
      <c r="AH531" s="18" t="s">
        <v>129</v>
      </c>
      <c r="AI531" s="18" t="s">
        <v>8762</v>
      </c>
      <c r="AJ531" s="18" t="s">
        <v>8763</v>
      </c>
      <c r="AK531" s="18" t="s">
        <v>130</v>
      </c>
      <c r="AL531" s="18" t="s">
        <v>2262</v>
      </c>
      <c r="AM531" s="16">
        <v>17520415</v>
      </c>
      <c r="AN531" s="16">
        <v>0</v>
      </c>
      <c r="AO531" s="18" t="s">
        <v>131</v>
      </c>
      <c r="AP531" s="16">
        <v>19065000</v>
      </c>
      <c r="AQ531" s="16">
        <v>4135000</v>
      </c>
      <c r="AR531" s="16">
        <v>23200000</v>
      </c>
      <c r="AS531" s="16">
        <v>0</v>
      </c>
      <c r="AT531" s="16">
        <v>23200000</v>
      </c>
      <c r="AU531" s="18" t="s">
        <v>668</v>
      </c>
      <c r="AV531" s="19">
        <v>44963</v>
      </c>
      <c r="AX531" s="25" t="s">
        <v>141</v>
      </c>
      <c r="AY531" s="16">
        <v>13200000</v>
      </c>
      <c r="BB531" s="18" t="s">
        <v>669</v>
      </c>
      <c r="BD531" s="18">
        <v>0</v>
      </c>
      <c r="BF531" s="18">
        <v>0</v>
      </c>
      <c r="BL531" s="18" t="s">
        <v>669</v>
      </c>
      <c r="BM531" s="18" t="s">
        <v>673</v>
      </c>
      <c r="BO531" s="16">
        <v>19065000</v>
      </c>
      <c r="BP531" s="16">
        <v>0</v>
      </c>
      <c r="BQ531" s="18" t="s">
        <v>669</v>
      </c>
      <c r="BR531" s="24" t="str">
        <f t="shared" si="36"/>
        <v xml:space="preserve">H </v>
      </c>
      <c r="BS531" s="20" t="str">
        <f t="shared" si="33"/>
        <v>YMS BOJA 3S</v>
      </c>
      <c r="BT531" s="20" t="str">
        <f t="shared" si="34"/>
        <v>3S</v>
      </c>
      <c r="BU531" s="20" t="str">
        <f t="shared" si="35"/>
        <v>9. 3S BOJA</v>
      </c>
      <c r="BX531" s="18">
        <v>0</v>
      </c>
      <c r="BY531" s="18" t="s">
        <v>134</v>
      </c>
      <c r="CD531" s="18" t="s">
        <v>147</v>
      </c>
      <c r="CE531" s="18" t="s">
        <v>207</v>
      </c>
      <c r="CG531" s="18" t="s">
        <v>147</v>
      </c>
      <c r="CH531" s="18" t="s">
        <v>147</v>
      </c>
      <c r="CJ531" s="18" t="s">
        <v>139</v>
      </c>
      <c r="CV531" s="18" t="s">
        <v>119</v>
      </c>
      <c r="CY531" s="18" t="s">
        <v>2511</v>
      </c>
      <c r="CZ531" s="19">
        <v>44963</v>
      </c>
      <c r="DA531" s="18">
        <v>10000000</v>
      </c>
      <c r="DB531" s="18" t="s">
        <v>2274</v>
      </c>
      <c r="DC531" s="18" t="s">
        <v>140</v>
      </c>
      <c r="DD531" s="18" t="s">
        <v>141</v>
      </c>
      <c r="DG531" s="16">
        <v>23200000</v>
      </c>
      <c r="DH531" s="16">
        <v>23200000</v>
      </c>
      <c r="DI531" s="16">
        <v>0</v>
      </c>
      <c r="DJ531" s="16">
        <v>23200000</v>
      </c>
      <c r="DK531" s="13">
        <v>100</v>
      </c>
      <c r="DN531" s="18" t="s">
        <v>142</v>
      </c>
      <c r="DO531" s="18" t="s">
        <v>142</v>
      </c>
      <c r="DP531" s="21" t="s">
        <v>131</v>
      </c>
      <c r="DQ531" s="16">
        <v>0</v>
      </c>
      <c r="DR531" s="16">
        <v>100000</v>
      </c>
    </row>
    <row r="532" spans="1:122" x14ac:dyDescent="0.2">
      <c r="A532" s="18" t="s">
        <v>666</v>
      </c>
      <c r="C532" s="1" t="s">
        <v>667</v>
      </c>
      <c r="D532" s="18" t="s">
        <v>119</v>
      </c>
      <c r="E532" s="18" t="s">
        <v>120</v>
      </c>
      <c r="F532" s="18" t="s">
        <v>8764</v>
      </c>
      <c r="G532" s="19">
        <v>44965</v>
      </c>
      <c r="H532" s="18" t="s">
        <v>8765</v>
      </c>
      <c r="I532" s="18" t="s">
        <v>119</v>
      </c>
      <c r="J532" s="18" t="s">
        <v>119</v>
      </c>
      <c r="K532" s="18" t="s">
        <v>8766</v>
      </c>
      <c r="L532" s="18" t="s">
        <v>8767</v>
      </c>
      <c r="M532" s="18" t="s">
        <v>8768</v>
      </c>
      <c r="P532" s="18" t="s">
        <v>1789</v>
      </c>
      <c r="R532" s="18" t="s">
        <v>8766</v>
      </c>
      <c r="S532" s="18" t="s">
        <v>8767</v>
      </c>
      <c r="T532" s="18" t="s">
        <v>8768</v>
      </c>
      <c r="U532" s="18" t="s">
        <v>150</v>
      </c>
      <c r="V532" s="18" t="s">
        <v>157</v>
      </c>
      <c r="W532" s="18" t="s">
        <v>8769</v>
      </c>
      <c r="X532" s="18" t="s">
        <v>1790</v>
      </c>
      <c r="Y532" s="18" t="s">
        <v>241</v>
      </c>
      <c r="AA532" s="18" t="s">
        <v>1789</v>
      </c>
      <c r="AD532" s="18" t="s">
        <v>2001</v>
      </c>
      <c r="AE532" s="18" t="s">
        <v>126</v>
      </c>
      <c r="AF532" s="18" t="s">
        <v>576</v>
      </c>
      <c r="AG532" s="18" t="s">
        <v>1916</v>
      </c>
      <c r="AH532" s="18" t="s">
        <v>129</v>
      </c>
      <c r="AI532" s="18" t="s">
        <v>8770</v>
      </c>
      <c r="AJ532" s="18" t="s">
        <v>8771</v>
      </c>
      <c r="AK532" s="18" t="s">
        <v>130</v>
      </c>
      <c r="AL532" s="18" t="s">
        <v>2262</v>
      </c>
      <c r="AM532" s="16">
        <v>31994650</v>
      </c>
      <c r="AN532" s="16">
        <v>0</v>
      </c>
      <c r="AO532" s="18" t="s">
        <v>131</v>
      </c>
      <c r="AP532" s="16">
        <v>33700000</v>
      </c>
      <c r="AQ532" s="16">
        <v>5240000</v>
      </c>
      <c r="AR532" s="16">
        <v>38400000</v>
      </c>
      <c r="AS532" s="16">
        <v>0</v>
      </c>
      <c r="AT532" s="16">
        <v>38400000</v>
      </c>
      <c r="AU532" s="18" t="s">
        <v>668</v>
      </c>
      <c r="AV532" s="19">
        <v>44965</v>
      </c>
      <c r="AX532" s="25" t="s">
        <v>141</v>
      </c>
      <c r="AY532" s="16">
        <v>760000</v>
      </c>
      <c r="BB532" s="18" t="s">
        <v>669</v>
      </c>
      <c r="BD532" s="18">
        <v>0</v>
      </c>
      <c r="BF532" s="18">
        <v>0</v>
      </c>
      <c r="BL532" s="18" t="s">
        <v>669</v>
      </c>
      <c r="BM532" s="18" t="s">
        <v>667</v>
      </c>
      <c r="BO532" s="16">
        <v>33160000</v>
      </c>
      <c r="BP532" s="16">
        <v>540000</v>
      </c>
      <c r="BQ532" s="18" t="s">
        <v>669</v>
      </c>
      <c r="BR532" s="24" t="str">
        <f t="shared" si="36"/>
        <v xml:space="preserve">H </v>
      </c>
      <c r="BS532" s="20" t="str">
        <f t="shared" si="33"/>
        <v>YMS BOJA 3S</v>
      </c>
      <c r="BT532" s="20" t="str">
        <f t="shared" si="34"/>
        <v>3S</v>
      </c>
      <c r="BU532" s="20" t="str">
        <f t="shared" si="35"/>
        <v>9. 3S BOJA</v>
      </c>
      <c r="BX532" s="18">
        <v>0</v>
      </c>
      <c r="BY532" s="18" t="s">
        <v>134</v>
      </c>
      <c r="CD532" s="18" t="s">
        <v>147</v>
      </c>
      <c r="CE532" s="18" t="s">
        <v>207</v>
      </c>
      <c r="CG532" s="18" t="s">
        <v>147</v>
      </c>
      <c r="CH532" s="18" t="s">
        <v>147</v>
      </c>
      <c r="CJ532" s="18" t="s">
        <v>139</v>
      </c>
      <c r="CV532" s="18" t="s">
        <v>119</v>
      </c>
      <c r="CY532" s="18" t="s">
        <v>8772</v>
      </c>
      <c r="CZ532" s="19">
        <v>44965</v>
      </c>
      <c r="DA532" s="18">
        <v>37640000</v>
      </c>
      <c r="DB532" s="18" t="s">
        <v>2001</v>
      </c>
      <c r="DC532" s="18" t="s">
        <v>140</v>
      </c>
      <c r="DD532" s="18" t="s">
        <v>141</v>
      </c>
      <c r="DG532" s="16">
        <v>38940000</v>
      </c>
      <c r="DH532" s="16">
        <v>38400000</v>
      </c>
      <c r="DI532" s="16">
        <v>540000</v>
      </c>
      <c r="DJ532" s="16">
        <v>38940000</v>
      </c>
      <c r="DK532" s="13">
        <v>100</v>
      </c>
      <c r="DN532" s="18" t="s">
        <v>142</v>
      </c>
      <c r="DO532" s="18" t="s">
        <v>142</v>
      </c>
      <c r="DP532" s="21" t="s">
        <v>131</v>
      </c>
      <c r="DQ532" s="16">
        <v>0</v>
      </c>
      <c r="DR532" s="16">
        <v>100000</v>
      </c>
    </row>
    <row r="533" spans="1:122" x14ac:dyDescent="0.2">
      <c r="A533" s="18" t="s">
        <v>666</v>
      </c>
      <c r="C533" s="1" t="s">
        <v>667</v>
      </c>
      <c r="D533" s="18" t="s">
        <v>119</v>
      </c>
      <c r="E533" s="18" t="s">
        <v>120</v>
      </c>
      <c r="F533" s="18" t="s">
        <v>8773</v>
      </c>
      <c r="G533" s="19">
        <v>44966</v>
      </c>
      <c r="H533" s="18" t="s">
        <v>8774</v>
      </c>
      <c r="I533" s="18" t="s">
        <v>119</v>
      </c>
      <c r="J533" s="18" t="s">
        <v>119</v>
      </c>
      <c r="K533" s="18" t="s">
        <v>8775</v>
      </c>
      <c r="L533" s="18" t="s">
        <v>8776</v>
      </c>
      <c r="M533" s="18" t="s">
        <v>240</v>
      </c>
      <c r="P533" s="18" t="s">
        <v>624</v>
      </c>
      <c r="R533" s="18" t="s">
        <v>8775</v>
      </c>
      <c r="S533" s="18" t="s">
        <v>8776</v>
      </c>
      <c r="T533" s="18" t="s">
        <v>240</v>
      </c>
      <c r="U533" s="18" t="s">
        <v>157</v>
      </c>
      <c r="V533" s="18" t="s">
        <v>150</v>
      </c>
      <c r="W533" s="18" t="s">
        <v>240</v>
      </c>
      <c r="X533" s="18" t="s">
        <v>240</v>
      </c>
      <c r="Y533" s="18" t="s">
        <v>464</v>
      </c>
      <c r="AA533" s="18" t="s">
        <v>624</v>
      </c>
      <c r="AD533" s="18" t="s">
        <v>2275</v>
      </c>
      <c r="AE533" s="18" t="s">
        <v>126</v>
      </c>
      <c r="AF533" s="18" t="s">
        <v>1172</v>
      </c>
      <c r="AG533" s="18" t="s">
        <v>1916</v>
      </c>
      <c r="AH533" s="18" t="s">
        <v>129</v>
      </c>
      <c r="AI533" s="18" t="s">
        <v>8777</v>
      </c>
      <c r="AJ533" s="18" t="s">
        <v>8778</v>
      </c>
      <c r="AK533" s="18" t="s">
        <v>130</v>
      </c>
      <c r="AL533" s="18" t="s">
        <v>2262</v>
      </c>
      <c r="AM533" s="16">
        <v>17808068</v>
      </c>
      <c r="AN533" s="16">
        <v>0</v>
      </c>
      <c r="AO533" s="18" t="s">
        <v>131</v>
      </c>
      <c r="AP533" s="16">
        <v>19465000</v>
      </c>
      <c r="AQ533" s="16">
        <v>4135000</v>
      </c>
      <c r="AR533" s="16">
        <v>23600000</v>
      </c>
      <c r="AS533" s="16">
        <v>0</v>
      </c>
      <c r="AT533" s="16">
        <v>23600000</v>
      </c>
      <c r="AU533" s="18" t="s">
        <v>668</v>
      </c>
      <c r="AV533" s="19">
        <v>44966</v>
      </c>
      <c r="AX533" s="25" t="s">
        <v>141</v>
      </c>
      <c r="AY533" s="16">
        <v>0</v>
      </c>
      <c r="BB533" s="18" t="s">
        <v>669</v>
      </c>
      <c r="BD533" s="18">
        <v>0</v>
      </c>
      <c r="BF533" s="18">
        <v>0</v>
      </c>
      <c r="BL533" s="18" t="s">
        <v>669</v>
      </c>
      <c r="BM533" s="18" t="s">
        <v>667</v>
      </c>
      <c r="BO533" s="16">
        <v>19465000</v>
      </c>
      <c r="BP533" s="16">
        <v>0</v>
      </c>
      <c r="BQ533" s="18" t="s">
        <v>669</v>
      </c>
      <c r="BR533" s="24" t="str">
        <f t="shared" si="36"/>
        <v xml:space="preserve">H </v>
      </c>
      <c r="BS533" s="20" t="str">
        <f t="shared" si="33"/>
        <v>YMS BOJA 3S</v>
      </c>
      <c r="BT533" s="20" t="str">
        <f t="shared" si="34"/>
        <v>3S</v>
      </c>
      <c r="BU533" s="20" t="str">
        <f t="shared" si="35"/>
        <v>9. 3S BOJA</v>
      </c>
      <c r="BX533" s="18">
        <v>0</v>
      </c>
      <c r="BY533" s="18" t="s">
        <v>134</v>
      </c>
      <c r="CD533" s="18" t="s">
        <v>147</v>
      </c>
      <c r="CE533" s="18" t="s">
        <v>207</v>
      </c>
      <c r="CG533" s="18" t="s">
        <v>147</v>
      </c>
      <c r="CH533" s="18" t="s">
        <v>147</v>
      </c>
      <c r="CJ533" s="18" t="s">
        <v>139</v>
      </c>
      <c r="CV533" s="18" t="s">
        <v>119</v>
      </c>
      <c r="CY533" s="18" t="s">
        <v>8779</v>
      </c>
      <c r="CZ533" s="19">
        <v>44966</v>
      </c>
      <c r="DA533" s="18">
        <v>23600000</v>
      </c>
      <c r="DB533" s="18" t="s">
        <v>2275</v>
      </c>
      <c r="DC533" s="18" t="s">
        <v>140</v>
      </c>
      <c r="DD533" s="18" t="s">
        <v>141</v>
      </c>
      <c r="DG533" s="16">
        <v>23600000</v>
      </c>
      <c r="DH533" s="16">
        <v>23600000</v>
      </c>
      <c r="DI533" s="16">
        <v>0</v>
      </c>
      <c r="DJ533" s="16">
        <v>23600000</v>
      </c>
      <c r="DK533" s="13">
        <v>100</v>
      </c>
      <c r="DN533" s="18" t="s">
        <v>142</v>
      </c>
      <c r="DO533" s="18" t="s">
        <v>142</v>
      </c>
      <c r="DP533" s="21" t="s">
        <v>131</v>
      </c>
      <c r="DQ533" s="16">
        <v>0</v>
      </c>
      <c r="DR533" s="16">
        <v>100000</v>
      </c>
    </row>
    <row r="534" spans="1:122" x14ac:dyDescent="0.2">
      <c r="A534" s="18" t="s">
        <v>666</v>
      </c>
      <c r="C534" s="1" t="s">
        <v>667</v>
      </c>
      <c r="D534" s="18" t="s">
        <v>119</v>
      </c>
      <c r="E534" s="18" t="s">
        <v>120</v>
      </c>
      <c r="F534" s="18" t="s">
        <v>8780</v>
      </c>
      <c r="G534" s="19">
        <v>44966</v>
      </c>
      <c r="H534" s="18" t="s">
        <v>8781</v>
      </c>
      <c r="I534" s="18" t="s">
        <v>119</v>
      </c>
      <c r="J534" s="18" t="s">
        <v>119</v>
      </c>
      <c r="K534" s="18" t="s">
        <v>8782</v>
      </c>
      <c r="L534" s="18" t="s">
        <v>1534</v>
      </c>
      <c r="M534" s="18" t="s">
        <v>159</v>
      </c>
      <c r="P534" s="18" t="s">
        <v>624</v>
      </c>
      <c r="R534" s="18" t="s">
        <v>8783</v>
      </c>
      <c r="S534" s="18" t="s">
        <v>8784</v>
      </c>
      <c r="T534" s="18" t="s">
        <v>159</v>
      </c>
      <c r="U534" s="18" t="s">
        <v>157</v>
      </c>
      <c r="V534" s="18" t="s">
        <v>157</v>
      </c>
      <c r="W534" s="18" t="s">
        <v>159</v>
      </c>
      <c r="X534" s="18" t="s">
        <v>240</v>
      </c>
      <c r="Y534" s="18" t="s">
        <v>464</v>
      </c>
      <c r="AA534" s="18" t="s">
        <v>624</v>
      </c>
      <c r="AD534" s="18" t="s">
        <v>2269</v>
      </c>
      <c r="AE534" s="18" t="s">
        <v>126</v>
      </c>
      <c r="AF534" s="18" t="s">
        <v>1784</v>
      </c>
      <c r="AG534" s="18" t="s">
        <v>1916</v>
      </c>
      <c r="AH534" s="18" t="s">
        <v>198</v>
      </c>
      <c r="AI534" s="18" t="s">
        <v>8785</v>
      </c>
      <c r="AJ534" s="18" t="s">
        <v>8786</v>
      </c>
      <c r="AK534" s="18" t="s">
        <v>130</v>
      </c>
      <c r="AL534" s="18" t="s">
        <v>2262</v>
      </c>
      <c r="AM534" s="16">
        <v>22212683</v>
      </c>
      <c r="AN534" s="16">
        <v>3023000</v>
      </c>
      <c r="AO534" s="18" t="s">
        <v>131</v>
      </c>
      <c r="AP534" s="16">
        <v>23395000</v>
      </c>
      <c r="AQ534" s="16">
        <v>4935000</v>
      </c>
      <c r="AR534" s="16">
        <v>28330000</v>
      </c>
      <c r="AS534" s="16">
        <v>0</v>
      </c>
      <c r="AT534" s="16">
        <v>28330000</v>
      </c>
      <c r="AU534" s="18" t="s">
        <v>668</v>
      </c>
      <c r="AV534" s="19">
        <v>44966</v>
      </c>
      <c r="AX534" s="25" t="s">
        <v>141</v>
      </c>
      <c r="AY534" s="16">
        <v>27330000</v>
      </c>
      <c r="BB534" s="18" t="s">
        <v>669</v>
      </c>
      <c r="BD534" s="18">
        <v>0</v>
      </c>
      <c r="BF534" s="18">
        <v>0</v>
      </c>
      <c r="BL534" s="18" t="s">
        <v>669</v>
      </c>
      <c r="BM534" s="18" t="s">
        <v>667</v>
      </c>
      <c r="BO534" s="16">
        <v>23395000</v>
      </c>
      <c r="BP534" s="16">
        <v>0</v>
      </c>
      <c r="BQ534" s="18" t="s">
        <v>669</v>
      </c>
      <c r="BR534" s="24" t="str">
        <f t="shared" si="36"/>
        <v xml:space="preserve">H </v>
      </c>
      <c r="BS534" s="20" t="str">
        <f t="shared" si="33"/>
        <v>YMS BOJA 3S</v>
      </c>
      <c r="BT534" s="20" t="str">
        <f t="shared" si="34"/>
        <v>3S</v>
      </c>
      <c r="BU534" s="20" t="str">
        <f t="shared" si="35"/>
        <v>9. 3S BOJA</v>
      </c>
      <c r="BX534" s="18">
        <v>0</v>
      </c>
      <c r="BY534" s="18" t="s">
        <v>134</v>
      </c>
      <c r="CD534" s="18" t="s">
        <v>147</v>
      </c>
      <c r="CE534" s="18" t="s">
        <v>207</v>
      </c>
      <c r="CG534" s="18" t="s">
        <v>147</v>
      </c>
      <c r="CH534" s="18" t="s">
        <v>147</v>
      </c>
      <c r="CJ534" s="18" t="s">
        <v>139</v>
      </c>
      <c r="CV534" s="18" t="s">
        <v>119</v>
      </c>
      <c r="CY534" s="18" t="s">
        <v>8787</v>
      </c>
      <c r="CZ534" s="19">
        <v>44953</v>
      </c>
      <c r="DA534" s="18">
        <v>1000000</v>
      </c>
      <c r="DB534" s="18" t="s">
        <v>2309</v>
      </c>
      <c r="DC534" s="18" t="s">
        <v>140</v>
      </c>
      <c r="DD534" s="18" t="s">
        <v>141</v>
      </c>
      <c r="DG534" s="16">
        <v>28330000</v>
      </c>
      <c r="DH534" s="16">
        <v>28330000</v>
      </c>
      <c r="DI534" s="16">
        <v>0</v>
      </c>
      <c r="DJ534" s="16">
        <v>28330000</v>
      </c>
      <c r="DK534" s="13">
        <v>100</v>
      </c>
      <c r="DN534" s="18" t="s">
        <v>142</v>
      </c>
      <c r="DO534" s="18" t="s">
        <v>142</v>
      </c>
      <c r="DP534" s="21" t="s">
        <v>131</v>
      </c>
      <c r="DQ534" s="16">
        <v>0</v>
      </c>
      <c r="DR534" s="16">
        <v>100000</v>
      </c>
    </row>
    <row r="535" spans="1:122" x14ac:dyDescent="0.2">
      <c r="A535" s="18" t="s">
        <v>666</v>
      </c>
      <c r="C535" s="1" t="s">
        <v>670</v>
      </c>
      <c r="D535" s="18" t="s">
        <v>119</v>
      </c>
      <c r="E535" s="18" t="s">
        <v>120</v>
      </c>
      <c r="F535" s="18" t="s">
        <v>8788</v>
      </c>
      <c r="G535" s="19">
        <v>44968</v>
      </c>
      <c r="H535" s="18" t="s">
        <v>8789</v>
      </c>
      <c r="I535" s="18" t="s">
        <v>119</v>
      </c>
      <c r="J535" s="18" t="s">
        <v>119</v>
      </c>
      <c r="K535" s="18" t="s">
        <v>8790</v>
      </c>
      <c r="L535" s="18" t="s">
        <v>8791</v>
      </c>
      <c r="M535" s="18" t="s">
        <v>2509</v>
      </c>
      <c r="P535" s="18" t="s">
        <v>462</v>
      </c>
      <c r="R535" s="18" t="s">
        <v>8790</v>
      </c>
      <c r="S535" s="18" t="s">
        <v>8791</v>
      </c>
      <c r="T535" s="18" t="s">
        <v>2509</v>
      </c>
      <c r="U535" s="18" t="s">
        <v>123</v>
      </c>
      <c r="V535" s="18" t="s">
        <v>150</v>
      </c>
      <c r="W535" s="18" t="s">
        <v>2510</v>
      </c>
      <c r="X535" s="18" t="s">
        <v>463</v>
      </c>
      <c r="Y535" s="18" t="s">
        <v>464</v>
      </c>
      <c r="AA535" s="18" t="s">
        <v>462</v>
      </c>
      <c r="AD535" s="18" t="s">
        <v>2496</v>
      </c>
      <c r="AE535" s="18" t="s">
        <v>126</v>
      </c>
      <c r="AF535" s="18" t="s">
        <v>2349</v>
      </c>
      <c r="AG535" s="18" t="s">
        <v>1916</v>
      </c>
      <c r="AH535" s="18" t="s">
        <v>162</v>
      </c>
      <c r="AI535" s="18" t="s">
        <v>8792</v>
      </c>
      <c r="AJ535" s="18" t="s">
        <v>8793</v>
      </c>
      <c r="AK535" s="18" t="s">
        <v>130</v>
      </c>
      <c r="AL535" s="18" t="s">
        <v>2262</v>
      </c>
      <c r="AM535" s="16">
        <v>22060777</v>
      </c>
      <c r="AN535" s="16">
        <v>0</v>
      </c>
      <c r="AO535" s="18" t="s">
        <v>131</v>
      </c>
      <c r="AP535" s="16">
        <v>23235000</v>
      </c>
      <c r="AQ535" s="16">
        <v>4365000</v>
      </c>
      <c r="AR535" s="16">
        <v>27600000</v>
      </c>
      <c r="AS535" s="16">
        <v>0</v>
      </c>
      <c r="AT535" s="16">
        <v>27600000</v>
      </c>
      <c r="AU535" s="18" t="s">
        <v>671</v>
      </c>
      <c r="AV535" s="19">
        <v>44968</v>
      </c>
      <c r="AX535" s="25" t="s">
        <v>141</v>
      </c>
      <c r="AY535" s="16">
        <v>12000000</v>
      </c>
      <c r="BB535" s="18" t="s">
        <v>672</v>
      </c>
      <c r="BD535" s="18">
        <v>0</v>
      </c>
      <c r="BF535" s="18">
        <v>0</v>
      </c>
      <c r="BL535" s="18" t="s">
        <v>669</v>
      </c>
      <c r="BM535" s="18" t="s">
        <v>670</v>
      </c>
      <c r="BO535" s="16">
        <v>23235000</v>
      </c>
      <c r="BP535" s="16">
        <v>0</v>
      </c>
      <c r="BQ535" s="18" t="s">
        <v>672</v>
      </c>
      <c r="BR535" s="24" t="str">
        <f t="shared" si="36"/>
        <v xml:space="preserve">H </v>
      </c>
      <c r="BS535" s="20" t="str">
        <f t="shared" si="33"/>
        <v>YMS SUKOREJO 2S</v>
      </c>
      <c r="BT535" s="20" t="str">
        <f t="shared" si="34"/>
        <v>2S</v>
      </c>
      <c r="BU535" s="20" t="str">
        <f t="shared" si="35"/>
        <v>9. 3S BOJA</v>
      </c>
      <c r="BX535" s="18">
        <v>0</v>
      </c>
      <c r="BY535" s="18" t="s">
        <v>134</v>
      </c>
      <c r="CA535" s="18" t="s">
        <v>206</v>
      </c>
      <c r="CD535" s="18" t="s">
        <v>146</v>
      </c>
      <c r="CE535" s="18" t="s">
        <v>147</v>
      </c>
      <c r="CG535" s="18" t="s">
        <v>148</v>
      </c>
      <c r="CH535" s="18" t="s">
        <v>146</v>
      </c>
      <c r="CJ535" s="18" t="s">
        <v>139</v>
      </c>
      <c r="CV535" s="18" t="s">
        <v>119</v>
      </c>
      <c r="CY535" s="18" t="s">
        <v>8794</v>
      </c>
      <c r="CZ535" s="19">
        <v>44967</v>
      </c>
      <c r="DA535" s="18">
        <v>15600000</v>
      </c>
      <c r="DC535" s="18" t="s">
        <v>140</v>
      </c>
      <c r="DD535" s="18" t="s">
        <v>141</v>
      </c>
      <c r="DG535" s="16">
        <v>27600000</v>
      </c>
      <c r="DH535" s="16">
        <v>27600000</v>
      </c>
      <c r="DI535" s="16">
        <v>0</v>
      </c>
      <c r="DJ535" s="16">
        <v>27600000</v>
      </c>
      <c r="DK535" s="13">
        <v>100</v>
      </c>
      <c r="DN535" s="18" t="s">
        <v>142</v>
      </c>
      <c r="DO535" s="18" t="s">
        <v>142</v>
      </c>
      <c r="DP535" s="21" t="s">
        <v>131</v>
      </c>
      <c r="DQ535" s="16">
        <v>0</v>
      </c>
      <c r="DR535" s="16">
        <v>100000</v>
      </c>
    </row>
    <row r="536" spans="1:122" x14ac:dyDescent="0.2">
      <c r="A536" s="18" t="s">
        <v>666</v>
      </c>
      <c r="C536" s="1" t="s">
        <v>667</v>
      </c>
      <c r="D536" s="18" t="s">
        <v>119</v>
      </c>
      <c r="E536" s="18" t="s">
        <v>120</v>
      </c>
      <c r="F536" s="18" t="s">
        <v>8795</v>
      </c>
      <c r="G536" s="19">
        <v>44972</v>
      </c>
      <c r="H536" s="18" t="s">
        <v>8796</v>
      </c>
      <c r="I536" s="18" t="s">
        <v>119</v>
      </c>
      <c r="J536" s="18" t="s">
        <v>119</v>
      </c>
      <c r="K536" s="18" t="s">
        <v>8797</v>
      </c>
      <c r="L536" s="18" t="s">
        <v>8798</v>
      </c>
      <c r="M536" s="18" t="s">
        <v>2219</v>
      </c>
      <c r="P536" s="18" t="s">
        <v>624</v>
      </c>
      <c r="R536" s="18" t="s">
        <v>8797</v>
      </c>
      <c r="S536" s="18" t="s">
        <v>8798</v>
      </c>
      <c r="T536" s="18" t="s">
        <v>2219</v>
      </c>
      <c r="U536" s="18" t="s">
        <v>122</v>
      </c>
      <c r="V536" s="18" t="s">
        <v>157</v>
      </c>
      <c r="W536" s="18" t="s">
        <v>8799</v>
      </c>
      <c r="X536" s="18" t="s">
        <v>240</v>
      </c>
      <c r="Y536" s="18" t="s">
        <v>464</v>
      </c>
      <c r="AA536" s="18" t="s">
        <v>624</v>
      </c>
      <c r="AD536" s="18" t="s">
        <v>2265</v>
      </c>
      <c r="AE536" s="18" t="s">
        <v>126</v>
      </c>
      <c r="AF536" s="18" t="s">
        <v>145</v>
      </c>
      <c r="AG536" s="18" t="s">
        <v>1916</v>
      </c>
      <c r="AH536" s="18" t="s">
        <v>205</v>
      </c>
      <c r="AI536" s="18" t="s">
        <v>8800</v>
      </c>
      <c r="AJ536" s="18" t="s">
        <v>8801</v>
      </c>
      <c r="AK536" s="18" t="s">
        <v>130</v>
      </c>
      <c r="AL536" s="18" t="s">
        <v>2262</v>
      </c>
      <c r="AM536" s="16">
        <v>26550763</v>
      </c>
      <c r="AN536" s="16">
        <v>3583000</v>
      </c>
      <c r="AO536" s="18" t="s">
        <v>131</v>
      </c>
      <c r="AP536" s="16">
        <v>27965000</v>
      </c>
      <c r="AQ536" s="16">
        <v>5515000</v>
      </c>
      <c r="AR536" s="16">
        <v>33480000</v>
      </c>
      <c r="AS536" s="16">
        <v>0</v>
      </c>
      <c r="AT536" s="16">
        <v>33480000</v>
      </c>
      <c r="AU536" s="18" t="s">
        <v>668</v>
      </c>
      <c r="AV536" s="19">
        <v>44972</v>
      </c>
      <c r="AX536" s="25" t="s">
        <v>141</v>
      </c>
      <c r="AY536" s="16">
        <v>0</v>
      </c>
      <c r="BB536" s="18" t="s">
        <v>669</v>
      </c>
      <c r="BD536" s="18">
        <v>0</v>
      </c>
      <c r="BF536" s="18">
        <v>0</v>
      </c>
      <c r="BL536" s="18" t="s">
        <v>669</v>
      </c>
      <c r="BM536" s="18" t="s">
        <v>667</v>
      </c>
      <c r="BO536" s="16">
        <v>27965000</v>
      </c>
      <c r="BP536" s="16">
        <v>0</v>
      </c>
      <c r="BQ536" s="18" t="s">
        <v>669</v>
      </c>
      <c r="BR536" s="24" t="str">
        <f t="shared" si="36"/>
        <v xml:space="preserve">H </v>
      </c>
      <c r="BS536" s="20" t="str">
        <f t="shared" si="33"/>
        <v>YMS BOJA 3S</v>
      </c>
      <c r="BT536" s="20" t="str">
        <f t="shared" si="34"/>
        <v>3S</v>
      </c>
      <c r="BU536" s="20" t="str">
        <f t="shared" si="35"/>
        <v>9. 3S BOJA</v>
      </c>
      <c r="BX536" s="18">
        <v>0</v>
      </c>
      <c r="BY536" s="18" t="s">
        <v>134</v>
      </c>
      <c r="CD536" s="18" t="s">
        <v>147</v>
      </c>
      <c r="CE536" s="18" t="s">
        <v>207</v>
      </c>
      <c r="CG536" s="18" t="s">
        <v>147</v>
      </c>
      <c r="CH536" s="18" t="s">
        <v>147</v>
      </c>
      <c r="CJ536" s="18" t="s">
        <v>139</v>
      </c>
      <c r="CV536" s="18" t="s">
        <v>119</v>
      </c>
      <c r="CY536" s="18" t="s">
        <v>8802</v>
      </c>
      <c r="CZ536" s="19">
        <v>44971</v>
      </c>
      <c r="DA536" s="18">
        <v>33480000</v>
      </c>
      <c r="DB536" s="18" t="s">
        <v>2265</v>
      </c>
      <c r="DC536" s="18" t="s">
        <v>140</v>
      </c>
      <c r="DD536" s="18" t="s">
        <v>141</v>
      </c>
      <c r="DG536" s="16">
        <v>33480000</v>
      </c>
      <c r="DH536" s="16">
        <v>33480000</v>
      </c>
      <c r="DI536" s="16">
        <v>0</v>
      </c>
      <c r="DJ536" s="16">
        <v>33480000</v>
      </c>
      <c r="DK536" s="13">
        <v>100</v>
      </c>
      <c r="DN536" s="18" t="s">
        <v>142</v>
      </c>
      <c r="DO536" s="18" t="s">
        <v>142</v>
      </c>
      <c r="DP536" s="21" t="s">
        <v>131</v>
      </c>
      <c r="DQ536" s="16">
        <v>0</v>
      </c>
      <c r="DR536" s="16">
        <v>100000</v>
      </c>
    </row>
    <row r="537" spans="1:122" x14ac:dyDescent="0.2">
      <c r="A537" s="18" t="s">
        <v>666</v>
      </c>
      <c r="C537" s="1" t="s">
        <v>667</v>
      </c>
      <c r="D537" s="18" t="s">
        <v>119</v>
      </c>
      <c r="E537" s="18" t="s">
        <v>120</v>
      </c>
      <c r="F537" s="18" t="s">
        <v>8803</v>
      </c>
      <c r="G537" s="19">
        <v>44974</v>
      </c>
      <c r="H537" s="18" t="s">
        <v>8804</v>
      </c>
      <c r="I537" s="18" t="s">
        <v>119</v>
      </c>
      <c r="J537" s="18" t="s">
        <v>119</v>
      </c>
      <c r="K537" s="18" t="s">
        <v>8805</v>
      </c>
      <c r="L537" s="18" t="s">
        <v>8806</v>
      </c>
      <c r="M537" s="18" t="s">
        <v>8754</v>
      </c>
      <c r="P537" s="18" t="s">
        <v>654</v>
      </c>
      <c r="R537" s="18" t="s">
        <v>8805</v>
      </c>
      <c r="S537" s="18" t="s">
        <v>8806</v>
      </c>
      <c r="T537" s="18" t="s">
        <v>8754</v>
      </c>
      <c r="U537" s="18" t="s">
        <v>204</v>
      </c>
      <c r="V537" s="18" t="s">
        <v>123</v>
      </c>
      <c r="W537" s="18" t="s">
        <v>1840</v>
      </c>
      <c r="X537" s="18" t="s">
        <v>655</v>
      </c>
      <c r="Y537" s="18" t="s">
        <v>464</v>
      </c>
      <c r="AA537" s="18" t="s">
        <v>654</v>
      </c>
      <c r="AD537" s="18" t="s">
        <v>1166</v>
      </c>
      <c r="AE537" s="18" t="s">
        <v>126</v>
      </c>
      <c r="AF537" s="18" t="s">
        <v>170</v>
      </c>
      <c r="AG537" s="18" t="s">
        <v>260</v>
      </c>
      <c r="AH537" s="18" t="s">
        <v>129</v>
      </c>
      <c r="AI537" s="18" t="s">
        <v>8807</v>
      </c>
      <c r="AJ537" s="18" t="s">
        <v>8808</v>
      </c>
      <c r="AK537" s="18" t="s">
        <v>130</v>
      </c>
      <c r="AL537" s="18" t="s">
        <v>2253</v>
      </c>
      <c r="AM537" s="16">
        <v>28770067</v>
      </c>
      <c r="AN537" s="16">
        <v>3541000</v>
      </c>
      <c r="AO537" s="18" t="s">
        <v>131</v>
      </c>
      <c r="AP537" s="16">
        <v>30530000</v>
      </c>
      <c r="AQ537" s="16">
        <v>5530000</v>
      </c>
      <c r="AR537" s="16">
        <v>36060000</v>
      </c>
      <c r="AS537" s="16">
        <v>0</v>
      </c>
      <c r="AT537" s="16">
        <v>36060000</v>
      </c>
      <c r="AU537" s="18" t="s">
        <v>668</v>
      </c>
      <c r="AV537" s="19">
        <v>44974</v>
      </c>
      <c r="AX537" s="25" t="s">
        <v>141</v>
      </c>
      <c r="AY537" s="16">
        <v>1000000</v>
      </c>
      <c r="BB537" s="18" t="s">
        <v>669</v>
      </c>
      <c r="BD537" s="18">
        <v>0</v>
      </c>
      <c r="BF537" s="18">
        <v>0</v>
      </c>
      <c r="BL537" s="18" t="s">
        <v>669</v>
      </c>
      <c r="BM537" s="18" t="s">
        <v>667</v>
      </c>
      <c r="BO537" s="16">
        <v>30530000</v>
      </c>
      <c r="BP537" s="16">
        <v>0</v>
      </c>
      <c r="BQ537" s="18" t="s">
        <v>669</v>
      </c>
      <c r="BR537" s="24" t="str">
        <f t="shared" si="36"/>
        <v xml:space="preserve">H </v>
      </c>
      <c r="BS537" s="20" t="str">
        <f t="shared" si="33"/>
        <v>YMS BOJA 3S</v>
      </c>
      <c r="BT537" s="20" t="str">
        <f t="shared" si="34"/>
        <v>3S</v>
      </c>
      <c r="BU537" s="20" t="str">
        <f t="shared" si="35"/>
        <v>9. 3S BOJA</v>
      </c>
      <c r="BX537" s="18">
        <v>0</v>
      </c>
      <c r="BY537" s="18" t="s">
        <v>134</v>
      </c>
      <c r="CD537" s="18" t="s">
        <v>147</v>
      </c>
      <c r="CE537" s="18" t="s">
        <v>207</v>
      </c>
      <c r="CG537" s="18" t="s">
        <v>147</v>
      </c>
      <c r="CH537" s="18" t="s">
        <v>147</v>
      </c>
      <c r="CJ537" s="18" t="s">
        <v>139</v>
      </c>
      <c r="CV537" s="18" t="s">
        <v>119</v>
      </c>
      <c r="CY537" s="18" t="s">
        <v>8809</v>
      </c>
      <c r="CZ537" s="19">
        <v>44974</v>
      </c>
      <c r="DA537" s="18">
        <v>35060000</v>
      </c>
      <c r="DB537" s="18" t="s">
        <v>1166</v>
      </c>
      <c r="DC537" s="18" t="s">
        <v>140</v>
      </c>
      <c r="DD537" s="18" t="s">
        <v>141</v>
      </c>
      <c r="DG537" s="16">
        <v>36060000</v>
      </c>
      <c r="DH537" s="16">
        <v>36060000</v>
      </c>
      <c r="DI537" s="16">
        <v>0</v>
      </c>
      <c r="DJ537" s="16">
        <v>36060000</v>
      </c>
      <c r="DK537" s="13">
        <v>100</v>
      </c>
      <c r="DN537" s="18" t="s">
        <v>142</v>
      </c>
      <c r="DO537" s="18" t="s">
        <v>142</v>
      </c>
      <c r="DP537" s="21" t="s">
        <v>131</v>
      </c>
      <c r="DQ537" s="16">
        <v>0</v>
      </c>
      <c r="DR537" s="16">
        <v>200000</v>
      </c>
    </row>
    <row r="538" spans="1:122" x14ac:dyDescent="0.2">
      <c r="A538" s="18" t="s">
        <v>666</v>
      </c>
      <c r="C538" s="1" t="s">
        <v>667</v>
      </c>
      <c r="D538" s="18" t="s">
        <v>119</v>
      </c>
      <c r="E538" s="18" t="s">
        <v>120</v>
      </c>
      <c r="F538" s="18" t="s">
        <v>8810</v>
      </c>
      <c r="G538" s="19">
        <v>44977</v>
      </c>
      <c r="H538" s="18" t="s">
        <v>8811</v>
      </c>
      <c r="I538" s="18" t="s">
        <v>119</v>
      </c>
      <c r="J538" s="18" t="s">
        <v>119</v>
      </c>
      <c r="K538" s="18" t="s">
        <v>8812</v>
      </c>
      <c r="L538" s="18" t="s">
        <v>8813</v>
      </c>
      <c r="M538" s="18" t="s">
        <v>2076</v>
      </c>
      <c r="P538" s="18" t="s">
        <v>8814</v>
      </c>
      <c r="R538" s="18" t="s">
        <v>8812</v>
      </c>
      <c r="S538" s="18" t="s">
        <v>8813</v>
      </c>
      <c r="T538" s="18" t="s">
        <v>2076</v>
      </c>
      <c r="U538" s="18" t="s">
        <v>158</v>
      </c>
      <c r="V538" s="18" t="s">
        <v>143</v>
      </c>
      <c r="W538" s="18" t="s">
        <v>8815</v>
      </c>
      <c r="X538" s="18" t="s">
        <v>633</v>
      </c>
      <c r="Z538" s="18" t="s">
        <v>320</v>
      </c>
      <c r="AA538" s="18" t="s">
        <v>8814</v>
      </c>
      <c r="AD538" s="18" t="s">
        <v>2062</v>
      </c>
      <c r="AE538" s="18" t="s">
        <v>126</v>
      </c>
      <c r="AF538" s="18" t="s">
        <v>2063</v>
      </c>
      <c r="AG538" s="18" t="s">
        <v>260</v>
      </c>
      <c r="AH538" s="18" t="s">
        <v>153</v>
      </c>
      <c r="AI538" s="18" t="s">
        <v>8816</v>
      </c>
      <c r="AJ538" s="18" t="s">
        <v>8817</v>
      </c>
      <c r="AK538" s="18" t="s">
        <v>130</v>
      </c>
      <c r="AL538" s="18" t="s">
        <v>2253</v>
      </c>
      <c r="AM538" s="16">
        <v>37245171</v>
      </c>
      <c r="AN538" s="16">
        <v>0</v>
      </c>
      <c r="AO538" s="18" t="s">
        <v>131</v>
      </c>
      <c r="AP538" s="16">
        <v>39730000</v>
      </c>
      <c r="AQ538" s="16">
        <v>6180000</v>
      </c>
      <c r="AR538" s="16">
        <v>45500000</v>
      </c>
      <c r="AS538" s="16">
        <v>0</v>
      </c>
      <c r="AT538" s="16">
        <v>45500000</v>
      </c>
      <c r="AU538" s="18" t="s">
        <v>668</v>
      </c>
      <c r="AV538" s="19">
        <v>44977</v>
      </c>
      <c r="AX538" s="25" t="s">
        <v>141</v>
      </c>
      <c r="AY538" s="16">
        <v>3000000</v>
      </c>
      <c r="BB538" s="18" t="s">
        <v>669</v>
      </c>
      <c r="BD538" s="18">
        <v>0</v>
      </c>
      <c r="BF538" s="18">
        <v>0</v>
      </c>
      <c r="BL538" s="18" t="s">
        <v>669</v>
      </c>
      <c r="BM538" s="18" t="s">
        <v>667</v>
      </c>
      <c r="BO538" s="16">
        <v>39320000</v>
      </c>
      <c r="BP538" s="16">
        <v>410000</v>
      </c>
      <c r="BQ538" s="18" t="s">
        <v>669</v>
      </c>
      <c r="BR538" s="24" t="str">
        <f t="shared" si="36"/>
        <v xml:space="preserve">H </v>
      </c>
      <c r="BS538" s="20" t="str">
        <f t="shared" si="33"/>
        <v>YMS BOJA 3S</v>
      </c>
      <c r="BT538" s="20" t="str">
        <f t="shared" si="34"/>
        <v>3S</v>
      </c>
      <c r="BU538" s="20" t="str">
        <f t="shared" si="35"/>
        <v>9. 3S BOJA</v>
      </c>
      <c r="BX538" s="18">
        <v>0</v>
      </c>
      <c r="BY538" s="18" t="s">
        <v>134</v>
      </c>
      <c r="CD538" s="18" t="s">
        <v>147</v>
      </c>
      <c r="CE538" s="18" t="s">
        <v>207</v>
      </c>
      <c r="CG538" s="18" t="s">
        <v>147</v>
      </c>
      <c r="CH538" s="18" t="s">
        <v>147</v>
      </c>
      <c r="CJ538" s="18" t="s">
        <v>139</v>
      </c>
      <c r="CV538" s="18" t="s">
        <v>119</v>
      </c>
      <c r="CY538" s="18" t="s">
        <v>8818</v>
      </c>
      <c r="CZ538" s="19">
        <v>44974</v>
      </c>
      <c r="DA538" s="18">
        <v>42500000</v>
      </c>
      <c r="DB538" s="18" t="s">
        <v>2062</v>
      </c>
      <c r="DC538" s="18" t="s">
        <v>140</v>
      </c>
      <c r="DD538" s="18" t="s">
        <v>141</v>
      </c>
      <c r="DG538" s="16">
        <v>45910000</v>
      </c>
      <c r="DH538" s="16">
        <v>45500000</v>
      </c>
      <c r="DI538" s="16">
        <v>410000</v>
      </c>
      <c r="DJ538" s="16">
        <v>45910000</v>
      </c>
      <c r="DK538" s="13">
        <v>100</v>
      </c>
      <c r="DN538" s="18" t="s">
        <v>142</v>
      </c>
      <c r="DO538" s="18" t="s">
        <v>142</v>
      </c>
      <c r="DP538" s="21" t="s">
        <v>131</v>
      </c>
      <c r="DQ538" s="16">
        <v>0</v>
      </c>
      <c r="DR538" s="16">
        <v>100000</v>
      </c>
    </row>
    <row r="539" spans="1:122" x14ac:dyDescent="0.2">
      <c r="A539" s="18" t="s">
        <v>666</v>
      </c>
      <c r="C539" s="1" t="s">
        <v>673</v>
      </c>
      <c r="D539" s="18" t="s">
        <v>119</v>
      </c>
      <c r="E539" s="18" t="s">
        <v>120</v>
      </c>
      <c r="F539" s="18" t="s">
        <v>8819</v>
      </c>
      <c r="G539" s="19">
        <v>44977</v>
      </c>
      <c r="H539" s="18" t="s">
        <v>2872</v>
      </c>
      <c r="I539" s="18" t="s">
        <v>119</v>
      </c>
      <c r="J539" s="18" t="s">
        <v>119</v>
      </c>
      <c r="K539" s="18" t="s">
        <v>8820</v>
      </c>
      <c r="L539" s="18" t="s">
        <v>8821</v>
      </c>
      <c r="M539" s="18" t="s">
        <v>2778</v>
      </c>
      <c r="P539" s="18" t="s">
        <v>654</v>
      </c>
      <c r="R539" s="18" t="s">
        <v>8820</v>
      </c>
      <c r="S539" s="18" t="s">
        <v>8821</v>
      </c>
      <c r="T539" s="18" t="s">
        <v>2778</v>
      </c>
      <c r="U539" s="18" t="s">
        <v>157</v>
      </c>
      <c r="V539" s="18" t="s">
        <v>143</v>
      </c>
      <c r="W539" s="18" t="s">
        <v>2779</v>
      </c>
      <c r="X539" s="18" t="s">
        <v>655</v>
      </c>
      <c r="Y539" s="18" t="s">
        <v>464</v>
      </c>
      <c r="AA539" s="18" t="s">
        <v>654</v>
      </c>
      <c r="AD539" s="18" t="s">
        <v>2263</v>
      </c>
      <c r="AE539" s="18" t="s">
        <v>126</v>
      </c>
      <c r="AF539" s="18" t="s">
        <v>184</v>
      </c>
      <c r="AG539" s="18" t="s">
        <v>1916</v>
      </c>
      <c r="AH539" s="18" t="s">
        <v>129</v>
      </c>
      <c r="AI539" s="18" t="s">
        <v>8822</v>
      </c>
      <c r="AJ539" s="18" t="s">
        <v>8823</v>
      </c>
      <c r="AK539" s="18" t="s">
        <v>130</v>
      </c>
      <c r="AL539" s="18" t="s">
        <v>2262</v>
      </c>
      <c r="AM539" s="16">
        <v>25349889</v>
      </c>
      <c r="AN539" s="16">
        <v>3373000</v>
      </c>
      <c r="AO539" s="18" t="s">
        <v>131</v>
      </c>
      <c r="AP539" s="16">
        <v>26700000</v>
      </c>
      <c r="AQ539" s="16">
        <v>5170000</v>
      </c>
      <c r="AR539" s="16">
        <v>31870000</v>
      </c>
      <c r="AS539" s="16">
        <v>0</v>
      </c>
      <c r="AT539" s="16">
        <v>31870000</v>
      </c>
      <c r="AU539" s="18" t="s">
        <v>668</v>
      </c>
      <c r="AV539" s="19">
        <v>44977</v>
      </c>
      <c r="AX539" s="25" t="s">
        <v>141</v>
      </c>
      <c r="AY539" s="16">
        <v>29500000</v>
      </c>
      <c r="BB539" s="18" t="s">
        <v>669</v>
      </c>
      <c r="BD539" s="18">
        <v>0</v>
      </c>
      <c r="BF539" s="18">
        <v>0</v>
      </c>
      <c r="BL539" s="18" t="s">
        <v>669</v>
      </c>
      <c r="BM539" s="18" t="s">
        <v>673</v>
      </c>
      <c r="BO539" s="16">
        <v>26700000</v>
      </c>
      <c r="BP539" s="16">
        <v>0</v>
      </c>
      <c r="BQ539" s="18" t="s">
        <v>669</v>
      </c>
      <c r="BR539" s="24" t="str">
        <f t="shared" si="36"/>
        <v xml:space="preserve">H </v>
      </c>
      <c r="BS539" s="20" t="str">
        <f t="shared" si="33"/>
        <v>YMS BOJA 3S</v>
      </c>
      <c r="BT539" s="20" t="str">
        <f t="shared" si="34"/>
        <v>3S</v>
      </c>
      <c r="BU539" s="20" t="str">
        <f t="shared" si="35"/>
        <v>9. 3S BOJA</v>
      </c>
      <c r="BX539" s="18">
        <v>0</v>
      </c>
      <c r="BY539" s="18" t="s">
        <v>134</v>
      </c>
      <c r="CD539" s="18" t="s">
        <v>147</v>
      </c>
      <c r="CE539" s="18" t="s">
        <v>207</v>
      </c>
      <c r="CG539" s="18" t="s">
        <v>147</v>
      </c>
      <c r="CH539" s="18" t="s">
        <v>147</v>
      </c>
      <c r="CJ539" s="18" t="s">
        <v>139</v>
      </c>
      <c r="CV539" s="18" t="s">
        <v>119</v>
      </c>
      <c r="CY539" s="18" t="s">
        <v>8824</v>
      </c>
      <c r="CZ539" s="19">
        <v>44977</v>
      </c>
      <c r="DA539" s="18">
        <v>2370000</v>
      </c>
      <c r="DB539" s="18" t="s">
        <v>2263</v>
      </c>
      <c r="DC539" s="18" t="s">
        <v>140</v>
      </c>
      <c r="DD539" s="18" t="s">
        <v>141</v>
      </c>
      <c r="DG539" s="16">
        <v>31870000</v>
      </c>
      <c r="DH539" s="16">
        <v>31870000</v>
      </c>
      <c r="DI539" s="16">
        <v>0</v>
      </c>
      <c r="DJ539" s="16">
        <v>31870000</v>
      </c>
      <c r="DK539" s="13">
        <v>100</v>
      </c>
      <c r="DN539" s="18" t="s">
        <v>142</v>
      </c>
      <c r="DO539" s="18" t="s">
        <v>142</v>
      </c>
      <c r="DP539" s="21" t="s">
        <v>131</v>
      </c>
      <c r="DQ539" s="16">
        <v>0</v>
      </c>
      <c r="DR539" s="16">
        <v>100000</v>
      </c>
    </row>
    <row r="540" spans="1:122" x14ac:dyDescent="0.2">
      <c r="A540" s="18" t="s">
        <v>666</v>
      </c>
      <c r="C540" s="1" t="s">
        <v>667</v>
      </c>
      <c r="D540" s="18" t="s">
        <v>119</v>
      </c>
      <c r="E540" s="18" t="s">
        <v>120</v>
      </c>
      <c r="F540" s="18" t="s">
        <v>8825</v>
      </c>
      <c r="G540" s="19">
        <v>44977</v>
      </c>
      <c r="H540" s="18" t="s">
        <v>8826</v>
      </c>
      <c r="I540" s="18" t="s">
        <v>119</v>
      </c>
      <c r="J540" s="18" t="s">
        <v>119</v>
      </c>
      <c r="K540" s="18" t="s">
        <v>8827</v>
      </c>
      <c r="L540" s="18" t="s">
        <v>8828</v>
      </c>
      <c r="M540" s="18" t="s">
        <v>8829</v>
      </c>
      <c r="P540" s="18" t="s">
        <v>654</v>
      </c>
      <c r="R540" s="18" t="s">
        <v>8827</v>
      </c>
      <c r="S540" s="18" t="s">
        <v>8828</v>
      </c>
      <c r="T540" s="18" t="s">
        <v>8829</v>
      </c>
      <c r="U540" s="18" t="s">
        <v>157</v>
      </c>
      <c r="V540" s="18" t="s">
        <v>158</v>
      </c>
      <c r="W540" s="18" t="s">
        <v>8830</v>
      </c>
      <c r="X540" s="18" t="s">
        <v>655</v>
      </c>
      <c r="Y540" s="18" t="s">
        <v>464</v>
      </c>
      <c r="AA540" s="18" t="s">
        <v>654</v>
      </c>
      <c r="AD540" s="18" t="s">
        <v>2496</v>
      </c>
      <c r="AE540" s="18" t="s">
        <v>126</v>
      </c>
      <c r="AF540" s="18" t="s">
        <v>2349</v>
      </c>
      <c r="AG540" s="18" t="s">
        <v>1916</v>
      </c>
      <c r="AH540" s="18" t="s">
        <v>162</v>
      </c>
      <c r="AI540" s="18" t="s">
        <v>8831</v>
      </c>
      <c r="AJ540" s="18" t="s">
        <v>8832</v>
      </c>
      <c r="AK540" s="18" t="s">
        <v>130</v>
      </c>
      <c r="AL540" s="18" t="s">
        <v>2262</v>
      </c>
      <c r="AM540" s="16">
        <v>22060777</v>
      </c>
      <c r="AN540" s="16">
        <v>2337000</v>
      </c>
      <c r="AO540" s="18" t="s">
        <v>131</v>
      </c>
      <c r="AP540" s="16">
        <v>23235000</v>
      </c>
      <c r="AQ540" s="16">
        <v>4365000</v>
      </c>
      <c r="AR540" s="16">
        <v>27600000</v>
      </c>
      <c r="AS540" s="16">
        <v>0</v>
      </c>
      <c r="AT540" s="16">
        <v>27600000</v>
      </c>
      <c r="AU540" s="18" t="s">
        <v>668</v>
      </c>
      <c r="AV540" s="19">
        <v>44977</v>
      </c>
      <c r="AX540" s="25" t="s">
        <v>141</v>
      </c>
      <c r="AY540" s="16">
        <v>0</v>
      </c>
      <c r="BB540" s="18" t="s">
        <v>669</v>
      </c>
      <c r="BD540" s="18">
        <v>0</v>
      </c>
      <c r="BF540" s="18">
        <v>0</v>
      </c>
      <c r="BL540" s="18" t="s">
        <v>669</v>
      </c>
      <c r="BM540" s="18" t="s">
        <v>667</v>
      </c>
      <c r="BO540" s="16">
        <v>23235000</v>
      </c>
      <c r="BP540" s="16">
        <v>0</v>
      </c>
      <c r="BQ540" s="18" t="s">
        <v>669</v>
      </c>
      <c r="BR540" s="24" t="str">
        <f t="shared" si="36"/>
        <v xml:space="preserve">H </v>
      </c>
      <c r="BS540" s="20" t="str">
        <f t="shared" si="33"/>
        <v>YMS BOJA 3S</v>
      </c>
      <c r="BT540" s="20" t="str">
        <f t="shared" si="34"/>
        <v>3S</v>
      </c>
      <c r="BU540" s="20" t="str">
        <f t="shared" si="35"/>
        <v>9. 3S BOJA</v>
      </c>
      <c r="BX540" s="18">
        <v>0</v>
      </c>
      <c r="BY540" s="18" t="s">
        <v>134</v>
      </c>
      <c r="CD540" s="18" t="s">
        <v>147</v>
      </c>
      <c r="CE540" s="18" t="s">
        <v>207</v>
      </c>
      <c r="CG540" s="18" t="s">
        <v>147</v>
      </c>
      <c r="CH540" s="18" t="s">
        <v>147</v>
      </c>
      <c r="CJ540" s="18" t="s">
        <v>139</v>
      </c>
      <c r="CV540" s="18" t="s">
        <v>119</v>
      </c>
      <c r="CY540" s="18" t="s">
        <v>8833</v>
      </c>
      <c r="CZ540" s="19">
        <v>44974</v>
      </c>
      <c r="DA540" s="18">
        <v>27600000</v>
      </c>
      <c r="DB540" s="18" t="s">
        <v>2496</v>
      </c>
      <c r="DC540" s="18" t="s">
        <v>140</v>
      </c>
      <c r="DD540" s="18" t="s">
        <v>141</v>
      </c>
      <c r="DG540" s="16">
        <v>27600000</v>
      </c>
      <c r="DH540" s="16">
        <v>27600000</v>
      </c>
      <c r="DI540" s="16">
        <v>0</v>
      </c>
      <c r="DJ540" s="16">
        <v>27600000</v>
      </c>
      <c r="DK540" s="13">
        <v>100</v>
      </c>
      <c r="DN540" s="18" t="s">
        <v>142</v>
      </c>
      <c r="DO540" s="18" t="s">
        <v>142</v>
      </c>
      <c r="DP540" s="21" t="s">
        <v>131</v>
      </c>
      <c r="DQ540" s="16">
        <v>0</v>
      </c>
      <c r="DR540" s="16">
        <v>100000</v>
      </c>
    </row>
    <row r="541" spans="1:122" x14ac:dyDescent="0.2">
      <c r="A541" s="18" t="s">
        <v>666</v>
      </c>
      <c r="C541" s="1" t="s">
        <v>670</v>
      </c>
      <c r="D541" s="18" t="s">
        <v>119</v>
      </c>
      <c r="E541" s="18" t="s">
        <v>120</v>
      </c>
      <c r="F541" s="18" t="s">
        <v>8834</v>
      </c>
      <c r="G541" s="19">
        <v>44978</v>
      </c>
      <c r="H541" s="18" t="s">
        <v>8835</v>
      </c>
      <c r="I541" s="18" t="s">
        <v>119</v>
      </c>
      <c r="J541" s="18" t="s">
        <v>119</v>
      </c>
      <c r="K541" s="18" t="s">
        <v>8836</v>
      </c>
      <c r="L541" s="18" t="s">
        <v>8837</v>
      </c>
      <c r="M541" s="18" t="s">
        <v>1657</v>
      </c>
      <c r="P541" s="18" t="s">
        <v>1676</v>
      </c>
      <c r="R541" s="18" t="s">
        <v>8838</v>
      </c>
      <c r="S541" s="18" t="s">
        <v>7617</v>
      </c>
      <c r="T541" s="18" t="s">
        <v>8839</v>
      </c>
      <c r="U541" s="18" t="s">
        <v>122</v>
      </c>
      <c r="V541" s="18" t="s">
        <v>122</v>
      </c>
      <c r="W541" s="18" t="s">
        <v>8840</v>
      </c>
      <c r="X541" s="18" t="s">
        <v>1657</v>
      </c>
      <c r="Y541" s="18" t="s">
        <v>464</v>
      </c>
      <c r="AA541" s="18" t="s">
        <v>1676</v>
      </c>
      <c r="AD541" s="18" t="s">
        <v>2271</v>
      </c>
      <c r="AE541" s="18" t="s">
        <v>126</v>
      </c>
      <c r="AF541" s="18" t="s">
        <v>145</v>
      </c>
      <c r="AG541" s="18" t="s">
        <v>1916</v>
      </c>
      <c r="AH541" s="18" t="s">
        <v>129</v>
      </c>
      <c r="AI541" s="18" t="s">
        <v>8841</v>
      </c>
      <c r="AJ541" s="18" t="s">
        <v>8842</v>
      </c>
      <c r="AK541" s="18" t="s">
        <v>130</v>
      </c>
      <c r="AL541" s="18" t="s">
        <v>2262</v>
      </c>
      <c r="AM541" s="16">
        <v>26550763</v>
      </c>
      <c r="AN541" s="16">
        <v>3583000</v>
      </c>
      <c r="AO541" s="18" t="s">
        <v>131</v>
      </c>
      <c r="AP541" s="16">
        <v>27965000</v>
      </c>
      <c r="AQ541" s="16">
        <v>5515000</v>
      </c>
      <c r="AR541" s="16">
        <v>33480000</v>
      </c>
      <c r="AS541" s="16">
        <v>0</v>
      </c>
      <c r="AT541" s="16">
        <v>33480000</v>
      </c>
      <c r="AU541" s="18" t="s">
        <v>671</v>
      </c>
      <c r="AV541" s="19">
        <v>44978</v>
      </c>
      <c r="AX541" s="25" t="s">
        <v>141</v>
      </c>
      <c r="AY541" s="16">
        <v>33480000</v>
      </c>
      <c r="BB541" s="18" t="s">
        <v>672</v>
      </c>
      <c r="BD541" s="18">
        <v>0</v>
      </c>
      <c r="BF541" s="18">
        <v>0</v>
      </c>
      <c r="BL541" s="18" t="s">
        <v>669</v>
      </c>
      <c r="BM541" s="18" t="s">
        <v>670</v>
      </c>
      <c r="BO541" s="16">
        <v>27965000</v>
      </c>
      <c r="BP541" s="16">
        <v>0</v>
      </c>
      <c r="BQ541" s="18" t="s">
        <v>672</v>
      </c>
      <c r="BR541" s="24" t="str">
        <f t="shared" si="36"/>
        <v xml:space="preserve">H </v>
      </c>
      <c r="BS541" s="20" t="str">
        <f t="shared" si="33"/>
        <v>YMS SUKOREJO 2S</v>
      </c>
      <c r="BT541" s="20" t="str">
        <f t="shared" si="34"/>
        <v>2S</v>
      </c>
      <c r="BU541" s="20" t="str">
        <f t="shared" si="35"/>
        <v>9. 3S BOJA</v>
      </c>
      <c r="BX541" s="18">
        <v>0</v>
      </c>
      <c r="BY541" s="18" t="s">
        <v>134</v>
      </c>
      <c r="CA541" s="18" t="s">
        <v>206</v>
      </c>
      <c r="CD541" s="18" t="s">
        <v>146</v>
      </c>
      <c r="CE541" s="18" t="s">
        <v>148</v>
      </c>
      <c r="CG541" s="18" t="s">
        <v>339</v>
      </c>
      <c r="CH541" s="18" t="s">
        <v>148</v>
      </c>
      <c r="CJ541" s="18" t="s">
        <v>139</v>
      </c>
      <c r="CV541" s="18" t="s">
        <v>119</v>
      </c>
      <c r="DA541" s="18">
        <v>0</v>
      </c>
      <c r="DC541" s="18" t="s">
        <v>140</v>
      </c>
      <c r="DD541" s="18" t="s">
        <v>141</v>
      </c>
      <c r="DG541" s="16">
        <v>33480000</v>
      </c>
      <c r="DH541" s="16">
        <v>33480000</v>
      </c>
      <c r="DI541" s="16">
        <v>0</v>
      </c>
      <c r="DJ541" s="16">
        <v>33480000</v>
      </c>
      <c r="DK541" s="13">
        <v>100</v>
      </c>
      <c r="DN541" s="18" t="s">
        <v>142</v>
      </c>
      <c r="DO541" s="18" t="s">
        <v>142</v>
      </c>
      <c r="DP541" s="21" t="s">
        <v>131</v>
      </c>
      <c r="DQ541" s="16">
        <v>0</v>
      </c>
      <c r="DR541" s="16">
        <v>100000</v>
      </c>
    </row>
    <row r="542" spans="1:122" x14ac:dyDescent="0.2">
      <c r="A542" s="18" t="s">
        <v>666</v>
      </c>
      <c r="C542" s="1" t="s">
        <v>667</v>
      </c>
      <c r="D542" s="18" t="s">
        <v>119</v>
      </c>
      <c r="E542" s="18" t="s">
        <v>120</v>
      </c>
      <c r="F542" s="18" t="s">
        <v>8843</v>
      </c>
      <c r="G542" s="19">
        <v>44978</v>
      </c>
      <c r="H542" s="18" t="s">
        <v>8844</v>
      </c>
      <c r="I542" s="18" t="s">
        <v>119</v>
      </c>
      <c r="J542" s="18" t="s">
        <v>119</v>
      </c>
      <c r="K542" s="18" t="s">
        <v>8845</v>
      </c>
      <c r="L542" s="18" t="s">
        <v>8846</v>
      </c>
      <c r="M542" s="18" t="s">
        <v>8847</v>
      </c>
      <c r="P542" s="18" t="s">
        <v>624</v>
      </c>
      <c r="R542" s="18" t="s">
        <v>8845</v>
      </c>
      <c r="S542" s="18" t="s">
        <v>8846</v>
      </c>
      <c r="T542" s="18" t="s">
        <v>8847</v>
      </c>
      <c r="U542" s="18" t="s">
        <v>122</v>
      </c>
      <c r="V542" s="18" t="s">
        <v>123</v>
      </c>
      <c r="W542" s="18" t="s">
        <v>240</v>
      </c>
      <c r="X542" s="18" t="s">
        <v>240</v>
      </c>
      <c r="Y542" s="18" t="s">
        <v>464</v>
      </c>
      <c r="AA542" s="18" t="s">
        <v>624</v>
      </c>
      <c r="AD542" s="18" t="s">
        <v>1202</v>
      </c>
      <c r="AE542" s="18" t="s">
        <v>126</v>
      </c>
      <c r="AF542" s="18" t="s">
        <v>1121</v>
      </c>
      <c r="AG542" s="18" t="s">
        <v>260</v>
      </c>
      <c r="AH542" s="18" t="s">
        <v>129</v>
      </c>
      <c r="AI542" s="18" t="s">
        <v>8848</v>
      </c>
      <c r="AJ542" s="18" t="s">
        <v>8849</v>
      </c>
      <c r="AK542" s="18" t="s">
        <v>130</v>
      </c>
      <c r="AL542" s="18" t="s">
        <v>2253</v>
      </c>
      <c r="AM542" s="16">
        <v>32259566</v>
      </c>
      <c r="AN542" s="16">
        <v>3457000</v>
      </c>
      <c r="AO542" s="18" t="s">
        <v>131</v>
      </c>
      <c r="AP542" s="16">
        <v>34480000</v>
      </c>
      <c r="AQ542" s="16">
        <v>6180000</v>
      </c>
      <c r="AR542" s="16">
        <v>39500000</v>
      </c>
      <c r="AS542" s="16">
        <v>0</v>
      </c>
      <c r="AT542" s="16">
        <v>39500000</v>
      </c>
      <c r="AU542" s="18" t="s">
        <v>668</v>
      </c>
      <c r="AV542" s="19">
        <v>44978</v>
      </c>
      <c r="AX542" s="25" t="s">
        <v>141</v>
      </c>
      <c r="AY542" s="16">
        <v>500000</v>
      </c>
      <c r="BB542" s="18" t="s">
        <v>669</v>
      </c>
      <c r="BD542" s="18">
        <v>0</v>
      </c>
      <c r="BF542" s="18">
        <v>0</v>
      </c>
      <c r="BL542" s="18" t="s">
        <v>669</v>
      </c>
      <c r="BM542" s="18" t="s">
        <v>667</v>
      </c>
      <c r="BO542" s="16">
        <v>33320000</v>
      </c>
      <c r="BP542" s="16">
        <v>1160000</v>
      </c>
      <c r="BQ542" s="18" t="s">
        <v>669</v>
      </c>
      <c r="BR542" s="24" t="str">
        <f t="shared" si="36"/>
        <v xml:space="preserve">H </v>
      </c>
      <c r="BS542" s="20" t="str">
        <f t="shared" si="33"/>
        <v>YMS BOJA 3S</v>
      </c>
      <c r="BT542" s="20" t="str">
        <f t="shared" si="34"/>
        <v>3S</v>
      </c>
      <c r="BU542" s="20" t="str">
        <f t="shared" si="35"/>
        <v>9. 3S BOJA</v>
      </c>
      <c r="BX542" s="18">
        <v>0</v>
      </c>
      <c r="BY542" s="18" t="s">
        <v>134</v>
      </c>
      <c r="CD542" s="18" t="s">
        <v>147</v>
      </c>
      <c r="CE542" s="18" t="s">
        <v>207</v>
      </c>
      <c r="CG542" s="18" t="s">
        <v>147</v>
      </c>
      <c r="CH542" s="18" t="s">
        <v>147</v>
      </c>
      <c r="CJ542" s="18" t="s">
        <v>139</v>
      </c>
      <c r="CV542" s="18" t="s">
        <v>119</v>
      </c>
      <c r="CY542" s="18" t="s">
        <v>8850</v>
      </c>
      <c r="CZ542" s="19">
        <v>44977</v>
      </c>
      <c r="DA542" s="18">
        <v>39000000</v>
      </c>
      <c r="DB542" s="18" t="s">
        <v>1202</v>
      </c>
      <c r="DC542" s="18" t="s">
        <v>140</v>
      </c>
      <c r="DD542" s="18" t="s">
        <v>141</v>
      </c>
      <c r="DG542" s="16">
        <v>40660000</v>
      </c>
      <c r="DH542" s="16">
        <v>39500000</v>
      </c>
      <c r="DI542" s="16">
        <v>1160000</v>
      </c>
      <c r="DJ542" s="16">
        <v>40660000</v>
      </c>
      <c r="DK542" s="13">
        <v>100</v>
      </c>
      <c r="DN542" s="18" t="s">
        <v>142</v>
      </c>
      <c r="DO542" s="18" t="s">
        <v>142</v>
      </c>
      <c r="DP542" s="21" t="s">
        <v>131</v>
      </c>
      <c r="DQ542" s="16">
        <v>0</v>
      </c>
      <c r="DR542" s="16">
        <v>300000</v>
      </c>
    </row>
    <row r="543" spans="1:122" x14ac:dyDescent="0.2">
      <c r="A543" s="18" t="s">
        <v>677</v>
      </c>
      <c r="C543" s="1" t="s">
        <v>1396</v>
      </c>
      <c r="D543" s="18" t="s">
        <v>119</v>
      </c>
      <c r="E543" s="18" t="s">
        <v>120</v>
      </c>
      <c r="F543" s="18" t="s">
        <v>8851</v>
      </c>
      <c r="G543" s="19">
        <v>44960</v>
      </c>
      <c r="H543" s="18" t="s">
        <v>8852</v>
      </c>
      <c r="I543" s="18" t="s">
        <v>119</v>
      </c>
      <c r="J543" s="18" t="s">
        <v>119</v>
      </c>
      <c r="K543" s="18" t="s">
        <v>8853</v>
      </c>
      <c r="L543" s="18" t="s">
        <v>8854</v>
      </c>
      <c r="M543" s="18" t="s">
        <v>8855</v>
      </c>
      <c r="P543" s="18" t="s">
        <v>1841</v>
      </c>
      <c r="R543" s="18" t="s">
        <v>8856</v>
      </c>
      <c r="S543" s="18" t="s">
        <v>8857</v>
      </c>
      <c r="T543" s="18" t="s">
        <v>8855</v>
      </c>
      <c r="U543" s="18" t="s">
        <v>143</v>
      </c>
      <c r="V543" s="18" t="s">
        <v>122</v>
      </c>
      <c r="W543" s="18" t="s">
        <v>8855</v>
      </c>
      <c r="X543" s="18" t="s">
        <v>1052</v>
      </c>
      <c r="Y543" s="18" t="s">
        <v>589</v>
      </c>
      <c r="AA543" s="18" t="s">
        <v>1841</v>
      </c>
      <c r="AD543" s="18" t="s">
        <v>2263</v>
      </c>
      <c r="AE543" s="18" t="s">
        <v>126</v>
      </c>
      <c r="AF543" s="18" t="s">
        <v>184</v>
      </c>
      <c r="AG543" s="18" t="s">
        <v>1916</v>
      </c>
      <c r="AH543" s="18" t="s">
        <v>129</v>
      </c>
      <c r="AI543" s="18" t="s">
        <v>8858</v>
      </c>
      <c r="AJ543" s="18" t="s">
        <v>8859</v>
      </c>
      <c r="AK543" s="18" t="s">
        <v>130</v>
      </c>
      <c r="AL543" s="18" t="s">
        <v>2262</v>
      </c>
      <c r="AM543" s="16">
        <v>25349889</v>
      </c>
      <c r="AN543" s="16">
        <v>3373000</v>
      </c>
      <c r="AO543" s="18" t="s">
        <v>131</v>
      </c>
      <c r="AP543" s="16">
        <v>26700000</v>
      </c>
      <c r="AQ543" s="16">
        <v>5170000</v>
      </c>
      <c r="AR543" s="16">
        <v>31870000</v>
      </c>
      <c r="AS543" s="16">
        <v>0</v>
      </c>
      <c r="AT543" s="16">
        <v>31870000</v>
      </c>
      <c r="AU543" s="18" t="s">
        <v>680</v>
      </c>
      <c r="AV543" s="19">
        <v>44960</v>
      </c>
      <c r="AX543" s="25" t="s">
        <v>141</v>
      </c>
      <c r="AY543" s="16">
        <v>0</v>
      </c>
      <c r="BB543" s="18" t="s">
        <v>681</v>
      </c>
      <c r="BD543" s="18">
        <v>0</v>
      </c>
      <c r="BF543" s="18">
        <v>0</v>
      </c>
      <c r="BL543" s="18" t="s">
        <v>681</v>
      </c>
      <c r="BM543" s="18" t="s">
        <v>1396</v>
      </c>
      <c r="BO543" s="16">
        <v>26700000</v>
      </c>
      <c r="BP543" s="16">
        <v>0</v>
      </c>
      <c r="BQ543" s="18" t="s">
        <v>681</v>
      </c>
      <c r="BR543" s="24" t="str">
        <f t="shared" si="36"/>
        <v xml:space="preserve">K </v>
      </c>
      <c r="BS543" s="20" t="str">
        <f t="shared" si="33"/>
        <v>YMS MAYONG 3S</v>
      </c>
      <c r="BT543" s="20" t="str">
        <f t="shared" si="34"/>
        <v>3S</v>
      </c>
      <c r="BU543" s="20" t="str">
        <f t="shared" si="35"/>
        <v>4. 3S MAYONG</v>
      </c>
      <c r="BX543" s="18">
        <v>0</v>
      </c>
      <c r="BY543" s="18" t="s">
        <v>134</v>
      </c>
      <c r="CD543" s="18" t="s">
        <v>146</v>
      </c>
      <c r="CE543" s="18" t="s">
        <v>191</v>
      </c>
      <c r="CG543" s="18" t="s">
        <v>406</v>
      </c>
      <c r="CH543" s="18" t="s">
        <v>146</v>
      </c>
      <c r="CJ543" s="18" t="s">
        <v>139</v>
      </c>
      <c r="CV543" s="18" t="s">
        <v>119</v>
      </c>
      <c r="CY543" s="18" t="s">
        <v>1877</v>
      </c>
      <c r="CZ543" s="19">
        <v>44959</v>
      </c>
      <c r="DA543" s="18">
        <v>31870000</v>
      </c>
      <c r="DB543" s="18" t="s">
        <v>2263</v>
      </c>
      <c r="DC543" s="18" t="s">
        <v>140</v>
      </c>
      <c r="DD543" s="18" t="s">
        <v>141</v>
      </c>
      <c r="DG543" s="16">
        <v>31870000</v>
      </c>
      <c r="DH543" s="16">
        <v>31870000</v>
      </c>
      <c r="DI543" s="16">
        <v>0</v>
      </c>
      <c r="DJ543" s="16">
        <v>31870000</v>
      </c>
      <c r="DK543" s="13">
        <v>100</v>
      </c>
      <c r="DN543" s="18" t="s">
        <v>142</v>
      </c>
      <c r="DO543" s="18" t="s">
        <v>142</v>
      </c>
      <c r="DP543" s="21" t="s">
        <v>131</v>
      </c>
      <c r="DQ543" s="16">
        <v>0</v>
      </c>
      <c r="DR543" s="16">
        <v>100000</v>
      </c>
    </row>
    <row r="544" spans="1:122" x14ac:dyDescent="0.2">
      <c r="A544" s="18" t="s">
        <v>677</v>
      </c>
      <c r="C544" s="1" t="s">
        <v>1396</v>
      </c>
      <c r="D544" s="18" t="s">
        <v>119</v>
      </c>
      <c r="E544" s="18" t="s">
        <v>120</v>
      </c>
      <c r="F544" s="18" t="s">
        <v>8860</v>
      </c>
      <c r="G544" s="19">
        <v>44965</v>
      </c>
      <c r="H544" s="18" t="s">
        <v>8861</v>
      </c>
      <c r="I544" s="18" t="s">
        <v>119</v>
      </c>
      <c r="J544" s="18" t="s">
        <v>119</v>
      </c>
      <c r="K544" s="18" t="s">
        <v>8862</v>
      </c>
      <c r="L544" s="18" t="s">
        <v>8863</v>
      </c>
      <c r="M544" s="18" t="s">
        <v>1953</v>
      </c>
      <c r="P544" s="18" t="s">
        <v>730</v>
      </c>
      <c r="R544" s="18" t="s">
        <v>8862</v>
      </c>
      <c r="S544" s="18" t="s">
        <v>8863</v>
      </c>
      <c r="T544" s="18" t="s">
        <v>1953</v>
      </c>
      <c r="U544" s="18" t="s">
        <v>122</v>
      </c>
      <c r="V544" s="18" t="s">
        <v>122</v>
      </c>
      <c r="W544" s="18" t="s">
        <v>1953</v>
      </c>
      <c r="X544" s="18" t="s">
        <v>731</v>
      </c>
      <c r="Y544" s="18" t="s">
        <v>589</v>
      </c>
      <c r="AA544" s="18" t="s">
        <v>730</v>
      </c>
      <c r="AD544" s="18" t="s">
        <v>2348</v>
      </c>
      <c r="AE544" s="18" t="s">
        <v>126</v>
      </c>
      <c r="AF544" s="18" t="s">
        <v>2349</v>
      </c>
      <c r="AG544" s="18" t="s">
        <v>1916</v>
      </c>
      <c r="AH544" s="18" t="s">
        <v>198</v>
      </c>
      <c r="AI544" s="18" t="s">
        <v>8864</v>
      </c>
      <c r="AJ544" s="18" t="s">
        <v>8865</v>
      </c>
      <c r="AK544" s="18" t="s">
        <v>130</v>
      </c>
      <c r="AL544" s="18" t="s">
        <v>2262</v>
      </c>
      <c r="AM544" s="16">
        <v>22060777</v>
      </c>
      <c r="AN544" s="16">
        <v>0</v>
      </c>
      <c r="AO544" s="18" t="s">
        <v>131</v>
      </c>
      <c r="AP544" s="16">
        <v>23235000</v>
      </c>
      <c r="AQ544" s="16">
        <v>4365000</v>
      </c>
      <c r="AR544" s="16">
        <v>27600000</v>
      </c>
      <c r="AS544" s="16">
        <v>0</v>
      </c>
      <c r="AT544" s="16">
        <v>27600000</v>
      </c>
      <c r="AU544" s="18" t="s">
        <v>680</v>
      </c>
      <c r="AV544" s="19">
        <v>44965</v>
      </c>
      <c r="AX544" s="25" t="s">
        <v>141</v>
      </c>
      <c r="AY544" s="16">
        <v>1000000</v>
      </c>
      <c r="BB544" s="18" t="s">
        <v>681</v>
      </c>
      <c r="BD544" s="18">
        <v>0</v>
      </c>
      <c r="BF544" s="18">
        <v>0</v>
      </c>
      <c r="BL544" s="18" t="s">
        <v>681</v>
      </c>
      <c r="BM544" s="18" t="s">
        <v>1396</v>
      </c>
      <c r="BO544" s="16">
        <v>23235000</v>
      </c>
      <c r="BP544" s="16">
        <v>0</v>
      </c>
      <c r="BQ544" s="18" t="s">
        <v>681</v>
      </c>
      <c r="BR544" s="24" t="str">
        <f t="shared" si="36"/>
        <v xml:space="preserve">K </v>
      </c>
      <c r="BS544" s="20" t="str">
        <f t="shared" si="33"/>
        <v>YMS MAYONG 3S</v>
      </c>
      <c r="BT544" s="20" t="str">
        <f t="shared" si="34"/>
        <v>3S</v>
      </c>
      <c r="BU544" s="20" t="str">
        <f t="shared" si="35"/>
        <v>4. 3S MAYONG</v>
      </c>
      <c r="BX544" s="18">
        <v>0</v>
      </c>
      <c r="BY544" s="18" t="s">
        <v>134</v>
      </c>
      <c r="CD544" s="18" t="s">
        <v>177</v>
      </c>
      <c r="CE544" s="18" t="s">
        <v>147</v>
      </c>
      <c r="CG544" s="18" t="s">
        <v>148</v>
      </c>
      <c r="CH544" s="18" t="s">
        <v>155</v>
      </c>
      <c r="CJ544" s="18" t="s">
        <v>139</v>
      </c>
      <c r="CV544" s="18" t="s">
        <v>119</v>
      </c>
      <c r="CY544" s="18" t="s">
        <v>2204</v>
      </c>
      <c r="CZ544" s="19">
        <v>44964</v>
      </c>
      <c r="DA544" s="18">
        <v>26600000</v>
      </c>
      <c r="DB544" s="18" t="s">
        <v>2348</v>
      </c>
      <c r="DC544" s="18" t="s">
        <v>140</v>
      </c>
      <c r="DD544" s="18" t="s">
        <v>141</v>
      </c>
      <c r="DG544" s="16">
        <v>27600000</v>
      </c>
      <c r="DH544" s="16">
        <v>27600000</v>
      </c>
      <c r="DI544" s="16">
        <v>0</v>
      </c>
      <c r="DJ544" s="16">
        <v>27600000</v>
      </c>
      <c r="DK544" s="13">
        <v>100</v>
      </c>
      <c r="DN544" s="18" t="s">
        <v>142</v>
      </c>
      <c r="DO544" s="18" t="s">
        <v>142</v>
      </c>
      <c r="DP544" s="21" t="s">
        <v>131</v>
      </c>
      <c r="DQ544" s="16">
        <v>0</v>
      </c>
      <c r="DR544" s="16">
        <v>100000</v>
      </c>
    </row>
    <row r="545" spans="1:122" x14ac:dyDescent="0.2">
      <c r="A545" s="18" t="s">
        <v>677</v>
      </c>
      <c r="C545" s="1" t="s">
        <v>1396</v>
      </c>
      <c r="D545" s="18" t="s">
        <v>119</v>
      </c>
      <c r="E545" s="18" t="s">
        <v>120</v>
      </c>
      <c r="F545" s="18" t="s">
        <v>8866</v>
      </c>
      <c r="G545" s="19">
        <v>44965</v>
      </c>
      <c r="H545" s="18" t="s">
        <v>8867</v>
      </c>
      <c r="I545" s="18" t="s">
        <v>119</v>
      </c>
      <c r="J545" s="18" t="s">
        <v>119</v>
      </c>
      <c r="K545" s="18" t="s">
        <v>8868</v>
      </c>
      <c r="L545" s="18" t="s">
        <v>8869</v>
      </c>
      <c r="M545" s="18" t="s">
        <v>8870</v>
      </c>
      <c r="P545" s="18" t="s">
        <v>1072</v>
      </c>
      <c r="R545" s="18" t="s">
        <v>8871</v>
      </c>
      <c r="S545" s="18" t="s">
        <v>8872</v>
      </c>
      <c r="T545" s="18" t="s">
        <v>8873</v>
      </c>
      <c r="U545" s="18" t="s">
        <v>157</v>
      </c>
      <c r="V545" s="18" t="s">
        <v>144</v>
      </c>
      <c r="W545" s="18" t="s">
        <v>8874</v>
      </c>
      <c r="X545" s="18" t="s">
        <v>1052</v>
      </c>
      <c r="Y545" s="18" t="s">
        <v>589</v>
      </c>
      <c r="AA545" s="18" t="s">
        <v>1841</v>
      </c>
      <c r="AD545" s="18" t="s">
        <v>2857</v>
      </c>
      <c r="AE545" s="18" t="s">
        <v>126</v>
      </c>
      <c r="AF545" s="18" t="s">
        <v>170</v>
      </c>
      <c r="AG545" s="18" t="s">
        <v>1916</v>
      </c>
      <c r="AH545" s="18" t="s">
        <v>205</v>
      </c>
      <c r="AI545" s="18" t="s">
        <v>8875</v>
      </c>
      <c r="AJ545" s="18" t="s">
        <v>8876</v>
      </c>
      <c r="AK545" s="18" t="s">
        <v>130</v>
      </c>
      <c r="AL545" s="18" t="s">
        <v>2262</v>
      </c>
      <c r="AM545" s="16">
        <v>28959866</v>
      </c>
      <c r="AN545" s="16">
        <v>0</v>
      </c>
      <c r="AO545" s="18" t="s">
        <v>131</v>
      </c>
      <c r="AP545" s="16">
        <v>30530000</v>
      </c>
      <c r="AQ545" s="16">
        <v>5530000</v>
      </c>
      <c r="AR545" s="16">
        <v>36060000</v>
      </c>
      <c r="AS545" s="16">
        <v>0</v>
      </c>
      <c r="AT545" s="16">
        <v>36060000</v>
      </c>
      <c r="AU545" s="18" t="s">
        <v>680</v>
      </c>
      <c r="AV545" s="19">
        <v>44965</v>
      </c>
      <c r="AX545" s="25" t="s">
        <v>141</v>
      </c>
      <c r="AY545" s="16">
        <v>0</v>
      </c>
      <c r="BB545" s="18" t="s">
        <v>681</v>
      </c>
      <c r="BD545" s="18">
        <v>0</v>
      </c>
      <c r="BF545" s="18">
        <v>0</v>
      </c>
      <c r="BL545" s="18" t="s">
        <v>681</v>
      </c>
      <c r="BM545" s="18" t="s">
        <v>1396</v>
      </c>
      <c r="BO545" s="16">
        <v>30530000</v>
      </c>
      <c r="BP545" s="16">
        <v>0</v>
      </c>
      <c r="BQ545" s="18" t="s">
        <v>681</v>
      </c>
      <c r="BR545" s="24" t="str">
        <f t="shared" si="36"/>
        <v xml:space="preserve">K </v>
      </c>
      <c r="BS545" s="20" t="str">
        <f t="shared" si="33"/>
        <v>YMS MAYONG 3S</v>
      </c>
      <c r="BT545" s="20" t="str">
        <f t="shared" si="34"/>
        <v>3S</v>
      </c>
      <c r="BU545" s="20" t="str">
        <f t="shared" si="35"/>
        <v>4. 3S MAYONG</v>
      </c>
      <c r="BX545" s="18">
        <v>0</v>
      </c>
      <c r="BY545" s="18" t="s">
        <v>134</v>
      </c>
      <c r="CD545" s="18" t="s">
        <v>154</v>
      </c>
      <c r="CE545" s="18" t="s">
        <v>155</v>
      </c>
      <c r="CG545" s="18" t="s">
        <v>406</v>
      </c>
      <c r="CH545" s="18" t="s">
        <v>155</v>
      </c>
      <c r="CJ545" s="18" t="s">
        <v>139</v>
      </c>
      <c r="CV545" s="18" t="s">
        <v>119</v>
      </c>
      <c r="CY545" s="18" t="s">
        <v>2084</v>
      </c>
      <c r="CZ545" s="19">
        <v>44964</v>
      </c>
      <c r="DA545" s="18">
        <v>36060000</v>
      </c>
      <c r="DB545" s="18" t="s">
        <v>2857</v>
      </c>
      <c r="DC545" s="18" t="s">
        <v>140</v>
      </c>
      <c r="DD545" s="18" t="s">
        <v>141</v>
      </c>
      <c r="DG545" s="16">
        <v>36060000</v>
      </c>
      <c r="DH545" s="16">
        <v>36060000</v>
      </c>
      <c r="DI545" s="16">
        <v>0</v>
      </c>
      <c r="DJ545" s="16">
        <v>36060000</v>
      </c>
      <c r="DK545" s="13">
        <v>100</v>
      </c>
      <c r="DN545" s="18" t="s">
        <v>142</v>
      </c>
      <c r="DO545" s="18" t="s">
        <v>142</v>
      </c>
      <c r="DP545" s="21" t="s">
        <v>131</v>
      </c>
      <c r="DQ545" s="16">
        <v>0</v>
      </c>
      <c r="DR545" s="16">
        <v>100000</v>
      </c>
    </row>
    <row r="546" spans="1:122" x14ac:dyDescent="0.2">
      <c r="A546" s="18" t="s">
        <v>677</v>
      </c>
      <c r="C546" s="1" t="s">
        <v>1396</v>
      </c>
      <c r="D546" s="18" t="s">
        <v>119</v>
      </c>
      <c r="E546" s="18" t="s">
        <v>120</v>
      </c>
      <c r="F546" s="18" t="s">
        <v>8877</v>
      </c>
      <c r="G546" s="19">
        <v>44968</v>
      </c>
      <c r="H546" s="18" t="s">
        <v>8878</v>
      </c>
      <c r="I546" s="18" t="s">
        <v>119</v>
      </c>
      <c r="J546" s="18" t="s">
        <v>119</v>
      </c>
      <c r="K546" s="18" t="s">
        <v>8879</v>
      </c>
      <c r="L546" s="18" t="s">
        <v>8880</v>
      </c>
      <c r="M546" s="18" t="s">
        <v>8881</v>
      </c>
      <c r="P546" s="18" t="s">
        <v>678</v>
      </c>
      <c r="R546" s="18" t="s">
        <v>8879</v>
      </c>
      <c r="S546" s="18" t="s">
        <v>8880</v>
      </c>
      <c r="T546" s="18" t="s">
        <v>8881</v>
      </c>
      <c r="U546" s="18" t="s">
        <v>164</v>
      </c>
      <c r="V546" s="18" t="s">
        <v>122</v>
      </c>
      <c r="W546" s="18" t="s">
        <v>8882</v>
      </c>
      <c r="X546" s="18" t="s">
        <v>679</v>
      </c>
      <c r="Y546" s="18" t="s">
        <v>589</v>
      </c>
      <c r="AA546" s="18" t="s">
        <v>678</v>
      </c>
      <c r="AD546" s="18" t="s">
        <v>1936</v>
      </c>
      <c r="AE546" s="18" t="s">
        <v>126</v>
      </c>
      <c r="AF546" s="18" t="s">
        <v>597</v>
      </c>
      <c r="AG546" s="18" t="s">
        <v>1916</v>
      </c>
      <c r="AH546" s="18" t="s">
        <v>129</v>
      </c>
      <c r="AI546" s="18" t="s">
        <v>8883</v>
      </c>
      <c r="AJ546" s="18" t="s">
        <v>8884</v>
      </c>
      <c r="AK546" s="18" t="s">
        <v>130</v>
      </c>
      <c r="AL546" s="18" t="s">
        <v>2262</v>
      </c>
      <c r="AM546" s="16">
        <v>12714803</v>
      </c>
      <c r="AN546" s="16">
        <v>0</v>
      </c>
      <c r="AO546" s="18" t="s">
        <v>412</v>
      </c>
      <c r="AP546" s="16">
        <v>13370000</v>
      </c>
      <c r="AQ546" s="16">
        <v>0</v>
      </c>
      <c r="AR546" s="16">
        <v>13370000</v>
      </c>
      <c r="AS546" s="16">
        <v>0</v>
      </c>
      <c r="AT546" s="16">
        <v>13370000</v>
      </c>
      <c r="AU546" s="18" t="s">
        <v>680</v>
      </c>
      <c r="AV546" s="19">
        <v>44968</v>
      </c>
      <c r="AX546" s="25" t="s">
        <v>141</v>
      </c>
      <c r="AY546" s="16">
        <v>12370000</v>
      </c>
      <c r="BB546" s="18" t="s">
        <v>681</v>
      </c>
      <c r="BD546" s="18">
        <v>0</v>
      </c>
      <c r="BF546" s="18">
        <v>0</v>
      </c>
      <c r="BL546" s="18" t="s">
        <v>681</v>
      </c>
      <c r="BM546" s="18" t="s">
        <v>1396</v>
      </c>
      <c r="BO546" s="16">
        <v>13370000</v>
      </c>
      <c r="BP546" s="16">
        <v>0</v>
      </c>
      <c r="BQ546" s="18" t="s">
        <v>681</v>
      </c>
      <c r="BR546" s="24" t="str">
        <f t="shared" si="36"/>
        <v xml:space="preserve">K </v>
      </c>
      <c r="BS546" s="20" t="str">
        <f t="shared" si="33"/>
        <v>YMS MAYONG 3S</v>
      </c>
      <c r="BT546" s="20" t="str">
        <f t="shared" si="34"/>
        <v>3S</v>
      </c>
      <c r="BU546" s="20" t="str">
        <f t="shared" si="35"/>
        <v>4. 3S MAYONG</v>
      </c>
      <c r="BX546" s="18">
        <v>0</v>
      </c>
      <c r="BY546" s="18" t="s">
        <v>134</v>
      </c>
      <c r="CD546" s="18" t="s">
        <v>146</v>
      </c>
      <c r="CE546" s="18" t="s">
        <v>191</v>
      </c>
      <c r="CG546" s="18" t="s">
        <v>406</v>
      </c>
      <c r="CH546" s="18" t="s">
        <v>146</v>
      </c>
      <c r="CJ546" s="18" t="s">
        <v>139</v>
      </c>
      <c r="CV546" s="18" t="s">
        <v>119</v>
      </c>
      <c r="CY546" s="18" t="s">
        <v>1320</v>
      </c>
      <c r="CZ546" s="19">
        <v>44958</v>
      </c>
      <c r="DA546" s="18">
        <v>1000000</v>
      </c>
      <c r="DB546" s="18" t="s">
        <v>1936</v>
      </c>
      <c r="DC546" s="18" t="s">
        <v>140</v>
      </c>
      <c r="DD546" s="18" t="s">
        <v>141</v>
      </c>
      <c r="DG546" s="16">
        <v>13370000</v>
      </c>
      <c r="DH546" s="16">
        <v>13370000</v>
      </c>
      <c r="DI546" s="16">
        <v>0</v>
      </c>
      <c r="DJ546" s="16">
        <v>13370000</v>
      </c>
      <c r="DK546" s="13">
        <v>100</v>
      </c>
      <c r="DN546" s="18" t="s">
        <v>142</v>
      </c>
      <c r="DO546" s="18" t="s">
        <v>142</v>
      </c>
      <c r="DP546" s="21" t="s">
        <v>131</v>
      </c>
      <c r="DQ546" s="16">
        <v>0</v>
      </c>
      <c r="DR546" s="16">
        <v>100000</v>
      </c>
    </row>
    <row r="547" spans="1:122" x14ac:dyDescent="0.2">
      <c r="A547" s="18" t="s">
        <v>677</v>
      </c>
      <c r="C547" s="1" t="s">
        <v>1396</v>
      </c>
      <c r="D547" s="18" t="s">
        <v>119</v>
      </c>
      <c r="E547" s="18" t="s">
        <v>120</v>
      </c>
      <c r="F547" s="18" t="s">
        <v>8885</v>
      </c>
      <c r="G547" s="19">
        <v>44972</v>
      </c>
      <c r="H547" s="18" t="s">
        <v>8886</v>
      </c>
      <c r="I547" s="18" t="s">
        <v>119</v>
      </c>
      <c r="J547" s="18" t="s">
        <v>119</v>
      </c>
      <c r="K547" s="18" t="s">
        <v>8887</v>
      </c>
      <c r="L547" s="18" t="s">
        <v>8888</v>
      </c>
      <c r="M547" s="18" t="s">
        <v>8889</v>
      </c>
      <c r="P547" s="18" t="s">
        <v>678</v>
      </c>
      <c r="R547" s="18" t="s">
        <v>8887</v>
      </c>
      <c r="S547" s="18" t="s">
        <v>8888</v>
      </c>
      <c r="T547" s="18" t="s">
        <v>8889</v>
      </c>
      <c r="U547" s="18" t="s">
        <v>144</v>
      </c>
      <c r="V547" s="18" t="s">
        <v>157</v>
      </c>
      <c r="W547" s="18" t="s">
        <v>8890</v>
      </c>
      <c r="X547" s="18" t="s">
        <v>679</v>
      </c>
      <c r="Y547" s="18" t="s">
        <v>589</v>
      </c>
      <c r="AA547" s="18" t="s">
        <v>678</v>
      </c>
      <c r="AD547" s="18" t="s">
        <v>2284</v>
      </c>
      <c r="AE547" s="18" t="s">
        <v>126</v>
      </c>
      <c r="AF547" s="18" t="s">
        <v>1169</v>
      </c>
      <c r="AG547" s="18" t="s">
        <v>1916</v>
      </c>
      <c r="AH547" s="18" t="s">
        <v>250</v>
      </c>
      <c r="AI547" s="18" t="s">
        <v>8891</v>
      </c>
      <c r="AJ547" s="18" t="s">
        <v>8892</v>
      </c>
      <c r="AK547" s="18" t="s">
        <v>130</v>
      </c>
      <c r="AL547" s="18" t="s">
        <v>2262</v>
      </c>
      <c r="AM547" s="16">
        <v>17520415</v>
      </c>
      <c r="AN547" s="16">
        <v>2029000</v>
      </c>
      <c r="AO547" s="18" t="s">
        <v>131</v>
      </c>
      <c r="AP547" s="16">
        <v>19065000</v>
      </c>
      <c r="AQ547" s="16">
        <v>4135000</v>
      </c>
      <c r="AR547" s="16">
        <v>23200000</v>
      </c>
      <c r="AS547" s="16">
        <v>0</v>
      </c>
      <c r="AT547" s="16">
        <v>23200000</v>
      </c>
      <c r="AU547" s="18" t="s">
        <v>680</v>
      </c>
      <c r="AV547" s="19">
        <v>44972</v>
      </c>
      <c r="AX547" s="25" t="s">
        <v>141</v>
      </c>
      <c r="AY547" s="16">
        <v>0</v>
      </c>
      <c r="BB547" s="18" t="s">
        <v>681</v>
      </c>
      <c r="BD547" s="18">
        <v>0</v>
      </c>
      <c r="BF547" s="18">
        <v>0</v>
      </c>
      <c r="BL547" s="18" t="s">
        <v>681</v>
      </c>
      <c r="BM547" s="18" t="s">
        <v>1396</v>
      </c>
      <c r="BO547" s="16">
        <v>19065000</v>
      </c>
      <c r="BP547" s="16">
        <v>0</v>
      </c>
      <c r="BQ547" s="18" t="s">
        <v>681</v>
      </c>
      <c r="BR547" s="24" t="str">
        <f t="shared" si="36"/>
        <v xml:space="preserve">K </v>
      </c>
      <c r="BS547" s="20" t="str">
        <f t="shared" si="33"/>
        <v>YMS MAYONG 3S</v>
      </c>
      <c r="BT547" s="20" t="str">
        <f t="shared" si="34"/>
        <v>3S</v>
      </c>
      <c r="BU547" s="20" t="str">
        <f t="shared" si="35"/>
        <v>4. 3S MAYONG</v>
      </c>
      <c r="BX547" s="18">
        <v>0</v>
      </c>
      <c r="BY547" s="18" t="s">
        <v>134</v>
      </c>
      <c r="CD547" s="18" t="s">
        <v>146</v>
      </c>
      <c r="CE547" s="18" t="s">
        <v>147</v>
      </c>
      <c r="CG547" s="18" t="s">
        <v>406</v>
      </c>
      <c r="CH547" s="18" t="s">
        <v>146</v>
      </c>
      <c r="CJ547" s="18" t="s">
        <v>139</v>
      </c>
      <c r="CV547" s="18" t="s">
        <v>119</v>
      </c>
      <c r="CY547" s="18" t="s">
        <v>2707</v>
      </c>
      <c r="CZ547" s="19">
        <v>44970</v>
      </c>
      <c r="DA547" s="18">
        <v>23200000</v>
      </c>
      <c r="DB547" s="18" t="s">
        <v>2284</v>
      </c>
      <c r="DC547" s="18" t="s">
        <v>140</v>
      </c>
      <c r="DD547" s="18" t="s">
        <v>141</v>
      </c>
      <c r="DG547" s="16">
        <v>23200000</v>
      </c>
      <c r="DH547" s="16">
        <v>23200000</v>
      </c>
      <c r="DI547" s="16">
        <v>0</v>
      </c>
      <c r="DJ547" s="16">
        <v>23200000</v>
      </c>
      <c r="DK547" s="13">
        <v>100</v>
      </c>
      <c r="DN547" s="18" t="s">
        <v>142</v>
      </c>
      <c r="DO547" s="18" t="s">
        <v>142</v>
      </c>
      <c r="DP547" s="21" t="s">
        <v>131</v>
      </c>
      <c r="DQ547" s="16">
        <v>0</v>
      </c>
      <c r="DR547" s="16">
        <v>100000</v>
      </c>
    </row>
    <row r="548" spans="1:122" x14ac:dyDescent="0.2">
      <c r="A548" s="18" t="s">
        <v>684</v>
      </c>
      <c r="C548" s="1" t="s">
        <v>696</v>
      </c>
      <c r="D548" s="18" t="s">
        <v>119</v>
      </c>
      <c r="E548" s="18" t="s">
        <v>120</v>
      </c>
      <c r="F548" s="18" t="s">
        <v>8893</v>
      </c>
      <c r="G548" s="19">
        <v>44959</v>
      </c>
      <c r="H548" s="18" t="s">
        <v>8894</v>
      </c>
      <c r="I548" s="18" t="s">
        <v>119</v>
      </c>
      <c r="J548" s="18" t="s">
        <v>119</v>
      </c>
      <c r="K548" s="18" t="s">
        <v>8895</v>
      </c>
      <c r="L548" s="18" t="s">
        <v>8896</v>
      </c>
      <c r="M548" s="18" t="s">
        <v>2209</v>
      </c>
      <c r="P548" s="18" t="s">
        <v>704</v>
      </c>
      <c r="R548" s="18" t="s">
        <v>8895</v>
      </c>
      <c r="S548" s="18" t="s">
        <v>8896</v>
      </c>
      <c r="T548" s="18" t="s">
        <v>2209</v>
      </c>
      <c r="U548" s="18" t="s">
        <v>150</v>
      </c>
      <c r="V548" s="18" t="s">
        <v>122</v>
      </c>
      <c r="W548" s="18" t="s">
        <v>2209</v>
      </c>
      <c r="X548" s="18" t="s">
        <v>705</v>
      </c>
      <c r="Y548" s="18" t="s">
        <v>687</v>
      </c>
      <c r="AA548" s="18" t="s">
        <v>704</v>
      </c>
      <c r="AD548" s="18" t="s">
        <v>2265</v>
      </c>
      <c r="AE548" s="18" t="s">
        <v>126</v>
      </c>
      <c r="AF548" s="18" t="s">
        <v>145</v>
      </c>
      <c r="AG548" s="18" t="s">
        <v>1916</v>
      </c>
      <c r="AH548" s="18" t="s">
        <v>205</v>
      </c>
      <c r="AI548" s="18" t="s">
        <v>8897</v>
      </c>
      <c r="AJ548" s="18" t="s">
        <v>8898</v>
      </c>
      <c r="AK548" s="18" t="s">
        <v>130</v>
      </c>
      <c r="AL548" s="18" t="s">
        <v>2262</v>
      </c>
      <c r="AM548" s="16">
        <v>26550763</v>
      </c>
      <c r="AN548" s="16">
        <v>3583000</v>
      </c>
      <c r="AO548" s="18" t="s">
        <v>131</v>
      </c>
      <c r="AP548" s="16">
        <v>27965000</v>
      </c>
      <c r="AQ548" s="16">
        <v>5515000</v>
      </c>
      <c r="AR548" s="16">
        <v>33480000</v>
      </c>
      <c r="AS548" s="16">
        <v>0</v>
      </c>
      <c r="AT548" s="16">
        <v>33480000</v>
      </c>
      <c r="AU548" s="18" t="s">
        <v>688</v>
      </c>
      <c r="AV548" s="19">
        <v>44959</v>
      </c>
      <c r="AX548" s="25" t="s">
        <v>141</v>
      </c>
      <c r="AY548" s="16">
        <v>0</v>
      </c>
      <c r="BB548" s="18" t="s">
        <v>689</v>
      </c>
      <c r="BD548" s="18">
        <v>0</v>
      </c>
      <c r="BF548" s="18">
        <v>0</v>
      </c>
      <c r="BL548" s="18" t="s">
        <v>689</v>
      </c>
      <c r="BM548" s="18" t="s">
        <v>696</v>
      </c>
      <c r="BO548" s="16">
        <v>27965000</v>
      </c>
      <c r="BP548" s="16">
        <v>0</v>
      </c>
      <c r="BQ548" s="18" t="s">
        <v>689</v>
      </c>
      <c r="BR548" s="24" t="str">
        <f t="shared" si="36"/>
        <v xml:space="preserve">K </v>
      </c>
      <c r="BS548" s="20" t="str">
        <f t="shared" si="33"/>
        <v>YMS PATI 3S</v>
      </c>
      <c r="BT548" s="20" t="str">
        <f t="shared" si="34"/>
        <v>3S</v>
      </c>
      <c r="BU548" s="20" t="str">
        <f t="shared" si="35"/>
        <v>2. 3S PATI</v>
      </c>
      <c r="BX548" s="18">
        <v>0</v>
      </c>
      <c r="BY548" s="18" t="s">
        <v>134</v>
      </c>
      <c r="CD548" s="18" t="s">
        <v>136</v>
      </c>
      <c r="CE548" s="18" t="s">
        <v>191</v>
      </c>
      <c r="CG548" s="18" t="s">
        <v>155</v>
      </c>
      <c r="CH548" s="18" t="s">
        <v>166</v>
      </c>
      <c r="CJ548" s="18" t="s">
        <v>139</v>
      </c>
      <c r="CV548" s="18" t="s">
        <v>119</v>
      </c>
      <c r="CY548" s="18" t="s">
        <v>8899</v>
      </c>
      <c r="CZ548" s="19">
        <v>44958</v>
      </c>
      <c r="DA548" s="18">
        <v>33480000</v>
      </c>
      <c r="DB548" s="18" t="s">
        <v>2265</v>
      </c>
      <c r="DC548" s="18" t="s">
        <v>140</v>
      </c>
      <c r="DD548" s="18" t="s">
        <v>141</v>
      </c>
      <c r="DG548" s="16">
        <v>33480000</v>
      </c>
      <c r="DH548" s="16">
        <v>33480000</v>
      </c>
      <c r="DI548" s="16">
        <v>0</v>
      </c>
      <c r="DJ548" s="16">
        <v>33480000</v>
      </c>
      <c r="DK548" s="13">
        <v>100</v>
      </c>
      <c r="DN548" s="18" t="s">
        <v>142</v>
      </c>
      <c r="DO548" s="18" t="s">
        <v>142</v>
      </c>
      <c r="DP548" s="21" t="s">
        <v>131</v>
      </c>
      <c r="DQ548" s="16">
        <v>0</v>
      </c>
      <c r="DR548" s="16">
        <v>100000</v>
      </c>
    </row>
    <row r="549" spans="1:122" x14ac:dyDescent="0.2">
      <c r="A549" s="18" t="s">
        <v>684</v>
      </c>
      <c r="B549" s="18" t="s">
        <v>701</v>
      </c>
      <c r="C549" s="1" t="s">
        <v>1452</v>
      </c>
      <c r="D549" s="18" t="s">
        <v>222</v>
      </c>
      <c r="E549" s="18" t="s">
        <v>223</v>
      </c>
      <c r="F549" s="18" t="s">
        <v>8900</v>
      </c>
      <c r="G549" s="19">
        <v>44961</v>
      </c>
      <c r="H549" s="18" t="s">
        <v>2696</v>
      </c>
      <c r="I549" s="18" t="s">
        <v>119</v>
      </c>
      <c r="J549" s="18" t="s">
        <v>119</v>
      </c>
      <c r="K549" s="18" t="s">
        <v>8901</v>
      </c>
      <c r="L549" s="18" t="s">
        <v>8902</v>
      </c>
      <c r="M549" s="18" t="s">
        <v>8903</v>
      </c>
      <c r="P549" s="18" t="s">
        <v>1274</v>
      </c>
      <c r="R549" s="18" t="s">
        <v>8901</v>
      </c>
      <c r="S549" s="18" t="s">
        <v>8902</v>
      </c>
      <c r="T549" s="18" t="s">
        <v>8903</v>
      </c>
      <c r="U549" s="18" t="s">
        <v>122</v>
      </c>
      <c r="V549" s="18" t="s">
        <v>157</v>
      </c>
      <c r="W549" s="18" t="s">
        <v>8904</v>
      </c>
      <c r="X549" s="18" t="s">
        <v>1275</v>
      </c>
      <c r="Y549" s="18" t="s">
        <v>687</v>
      </c>
      <c r="AA549" s="18" t="s">
        <v>1274</v>
      </c>
      <c r="AD549" s="18" t="s">
        <v>2263</v>
      </c>
      <c r="AE549" s="18" t="s">
        <v>126</v>
      </c>
      <c r="AF549" s="18" t="s">
        <v>184</v>
      </c>
      <c r="AG549" s="18" t="s">
        <v>1916</v>
      </c>
      <c r="AH549" s="18" t="s">
        <v>129</v>
      </c>
      <c r="AI549" s="18" t="s">
        <v>8905</v>
      </c>
      <c r="AJ549" s="18" t="s">
        <v>8906</v>
      </c>
      <c r="AK549" s="18" t="s">
        <v>130</v>
      </c>
      <c r="AL549" s="18" t="s">
        <v>2262</v>
      </c>
      <c r="AM549" s="16">
        <v>25349889</v>
      </c>
      <c r="AN549" s="16">
        <v>3373000</v>
      </c>
      <c r="AO549" s="18" t="s">
        <v>131</v>
      </c>
      <c r="AP549" s="16">
        <v>26700000</v>
      </c>
      <c r="AQ549" s="16">
        <v>5170000</v>
      </c>
      <c r="AR549" s="16">
        <v>31870000</v>
      </c>
      <c r="AS549" s="16">
        <v>0</v>
      </c>
      <c r="AT549" s="16">
        <v>31870000</v>
      </c>
      <c r="AU549" s="18" t="s">
        <v>688</v>
      </c>
      <c r="AV549" s="19">
        <v>44961</v>
      </c>
      <c r="AX549" s="25" t="s">
        <v>141</v>
      </c>
      <c r="AY549" s="16">
        <v>31870000</v>
      </c>
      <c r="BB549" s="18" t="s">
        <v>692</v>
      </c>
      <c r="BD549" s="18">
        <v>0</v>
      </c>
      <c r="BF549" s="18">
        <v>0</v>
      </c>
      <c r="BL549" s="18" t="s">
        <v>689</v>
      </c>
      <c r="BM549" s="18" t="s">
        <v>1452</v>
      </c>
      <c r="BO549" s="16">
        <v>26700000</v>
      </c>
      <c r="BP549" s="16">
        <v>0</v>
      </c>
      <c r="BQ549" s="18" t="s">
        <v>692</v>
      </c>
      <c r="BR549" s="24" t="str">
        <f t="shared" si="36"/>
        <v xml:space="preserve">K </v>
      </c>
      <c r="BS549" s="20" t="str">
        <f t="shared" si="33"/>
        <v>YMS TAYU 2S</v>
      </c>
      <c r="BT549" s="20" t="str">
        <f t="shared" si="34"/>
        <v>2S</v>
      </c>
      <c r="BU549" s="20" t="str">
        <f t="shared" si="35"/>
        <v>2. 3S PATI</v>
      </c>
      <c r="BX549" s="18">
        <v>0</v>
      </c>
      <c r="BY549" s="18" t="s">
        <v>173</v>
      </c>
      <c r="CA549" s="18" t="s">
        <v>206</v>
      </c>
      <c r="CD549" s="18" t="s">
        <v>136</v>
      </c>
      <c r="CE549" s="18" t="s">
        <v>191</v>
      </c>
      <c r="CG549" s="18" t="s">
        <v>136</v>
      </c>
      <c r="CH549" s="18" t="s">
        <v>181</v>
      </c>
      <c r="CJ549" s="18" t="s">
        <v>139</v>
      </c>
      <c r="CV549" s="18" t="s">
        <v>119</v>
      </c>
      <c r="DA549" s="18">
        <v>0</v>
      </c>
      <c r="DC549" s="18" t="s">
        <v>140</v>
      </c>
      <c r="DD549" s="18" t="s">
        <v>141</v>
      </c>
      <c r="DG549" s="16">
        <v>31870000</v>
      </c>
      <c r="DH549" s="16">
        <v>31870000</v>
      </c>
      <c r="DI549" s="16">
        <v>0</v>
      </c>
      <c r="DJ549" s="16">
        <v>31870000</v>
      </c>
      <c r="DK549" s="13">
        <v>100</v>
      </c>
      <c r="DN549" s="18" t="s">
        <v>175</v>
      </c>
      <c r="DO549" s="18" t="s">
        <v>175</v>
      </c>
      <c r="DP549" s="21" t="s">
        <v>131</v>
      </c>
      <c r="DQ549" s="16">
        <v>100000</v>
      </c>
    </row>
    <row r="550" spans="1:122" x14ac:dyDescent="0.2">
      <c r="A550" s="18" t="s">
        <v>684</v>
      </c>
      <c r="C550" s="1" t="s">
        <v>696</v>
      </c>
      <c r="D550" s="18" t="s">
        <v>119</v>
      </c>
      <c r="E550" s="18" t="s">
        <v>120</v>
      </c>
      <c r="F550" s="18" t="s">
        <v>8907</v>
      </c>
      <c r="G550" s="19">
        <v>44964</v>
      </c>
      <c r="H550" s="18" t="s">
        <v>8908</v>
      </c>
      <c r="I550" s="18" t="s">
        <v>119</v>
      </c>
      <c r="J550" s="18" t="s">
        <v>119</v>
      </c>
      <c r="K550" s="18" t="s">
        <v>8909</v>
      </c>
      <c r="L550" s="18" t="s">
        <v>8910</v>
      </c>
      <c r="M550" s="18" t="s">
        <v>717</v>
      </c>
      <c r="P550" s="18" t="s">
        <v>718</v>
      </c>
      <c r="R550" s="18" t="s">
        <v>8909</v>
      </c>
      <c r="S550" s="18" t="s">
        <v>8910</v>
      </c>
      <c r="T550" s="18" t="s">
        <v>717</v>
      </c>
      <c r="U550" s="18" t="s">
        <v>157</v>
      </c>
      <c r="V550" s="18" t="s">
        <v>158</v>
      </c>
      <c r="W550" s="18" t="s">
        <v>717</v>
      </c>
      <c r="X550" s="18" t="s">
        <v>717</v>
      </c>
      <c r="Y550" s="18" t="s">
        <v>687</v>
      </c>
      <c r="AA550" s="18" t="s">
        <v>718</v>
      </c>
      <c r="AD550" s="18" t="s">
        <v>1173</v>
      </c>
      <c r="AE550" s="18" t="s">
        <v>126</v>
      </c>
      <c r="AF550" s="18" t="s">
        <v>184</v>
      </c>
      <c r="AG550" s="18" t="s">
        <v>260</v>
      </c>
      <c r="AH550" s="18" t="s">
        <v>162</v>
      </c>
      <c r="AI550" s="18" t="s">
        <v>8911</v>
      </c>
      <c r="AJ550" s="18" t="s">
        <v>8912</v>
      </c>
      <c r="AK550" s="18" t="s">
        <v>130</v>
      </c>
      <c r="AL550" s="18" t="s">
        <v>2253</v>
      </c>
      <c r="AM550" s="16">
        <v>25160090</v>
      </c>
      <c r="AN550" s="16">
        <v>3177000</v>
      </c>
      <c r="AO550" s="18" t="s">
        <v>131</v>
      </c>
      <c r="AP550" s="16">
        <v>26700000</v>
      </c>
      <c r="AQ550" s="16">
        <v>5170000</v>
      </c>
      <c r="AR550" s="16">
        <v>31870000</v>
      </c>
      <c r="AS550" s="16">
        <v>0</v>
      </c>
      <c r="AT550" s="16">
        <v>31870000</v>
      </c>
      <c r="AU550" s="18" t="s">
        <v>688</v>
      </c>
      <c r="AV550" s="19">
        <v>44964</v>
      </c>
      <c r="AX550" s="25" t="s">
        <v>141</v>
      </c>
      <c r="AY550" s="16">
        <v>0</v>
      </c>
      <c r="BB550" s="18" t="s">
        <v>689</v>
      </c>
      <c r="BD550" s="18">
        <v>0</v>
      </c>
      <c r="BF550" s="18">
        <v>0</v>
      </c>
      <c r="BL550" s="18" t="s">
        <v>689</v>
      </c>
      <c r="BM550" s="18" t="s">
        <v>696</v>
      </c>
      <c r="BO550" s="16">
        <v>26700000</v>
      </c>
      <c r="BP550" s="16">
        <v>0</v>
      </c>
      <c r="BQ550" s="18" t="s">
        <v>689</v>
      </c>
      <c r="BR550" s="24" t="str">
        <f t="shared" si="36"/>
        <v xml:space="preserve">K </v>
      </c>
      <c r="BS550" s="20" t="str">
        <f t="shared" si="33"/>
        <v>YMS PATI 3S</v>
      </c>
      <c r="BT550" s="20" t="str">
        <f t="shared" si="34"/>
        <v>3S</v>
      </c>
      <c r="BU550" s="20" t="str">
        <f t="shared" si="35"/>
        <v>2. 3S PATI</v>
      </c>
      <c r="BX550" s="18">
        <v>0</v>
      </c>
      <c r="BY550" s="18" t="s">
        <v>134</v>
      </c>
      <c r="CD550" s="18" t="s">
        <v>136</v>
      </c>
      <c r="CE550" s="18" t="s">
        <v>178</v>
      </c>
      <c r="CG550" s="18" t="s">
        <v>155</v>
      </c>
      <c r="CH550" s="18" t="s">
        <v>178</v>
      </c>
      <c r="CJ550" s="18" t="s">
        <v>139</v>
      </c>
      <c r="CV550" s="18" t="s">
        <v>119</v>
      </c>
      <c r="CY550" s="18" t="s">
        <v>8913</v>
      </c>
      <c r="CZ550" s="19">
        <v>44963</v>
      </c>
      <c r="DA550" s="18">
        <v>31870000</v>
      </c>
      <c r="DB550" s="18" t="s">
        <v>1173</v>
      </c>
      <c r="DC550" s="18" t="s">
        <v>140</v>
      </c>
      <c r="DD550" s="18" t="s">
        <v>141</v>
      </c>
      <c r="DG550" s="16">
        <v>31870000</v>
      </c>
      <c r="DH550" s="16">
        <v>31870000</v>
      </c>
      <c r="DI550" s="16">
        <v>0</v>
      </c>
      <c r="DJ550" s="16">
        <v>31870000</v>
      </c>
      <c r="DK550" s="13">
        <v>100</v>
      </c>
      <c r="DN550" s="18" t="s">
        <v>142</v>
      </c>
      <c r="DO550" s="18" t="s">
        <v>142</v>
      </c>
      <c r="DP550" s="21" t="s">
        <v>131</v>
      </c>
      <c r="DQ550" s="16">
        <v>0</v>
      </c>
      <c r="DR550" s="16">
        <v>200000</v>
      </c>
    </row>
    <row r="551" spans="1:122" x14ac:dyDescent="0.2">
      <c r="A551" s="18" t="s">
        <v>684</v>
      </c>
      <c r="B551" s="18" t="s">
        <v>701</v>
      </c>
      <c r="C551" s="1" t="s">
        <v>727</v>
      </c>
      <c r="D551" s="18" t="s">
        <v>222</v>
      </c>
      <c r="E551" s="18" t="s">
        <v>223</v>
      </c>
      <c r="F551" s="18" t="s">
        <v>8914</v>
      </c>
      <c r="G551" s="19">
        <v>44964</v>
      </c>
      <c r="H551" s="18" t="s">
        <v>8915</v>
      </c>
      <c r="I551" s="18" t="s">
        <v>119</v>
      </c>
      <c r="J551" s="18" t="s">
        <v>119</v>
      </c>
      <c r="K551" s="18" t="s">
        <v>8916</v>
      </c>
      <c r="L551" s="18" t="s">
        <v>8917</v>
      </c>
      <c r="M551" s="18" t="s">
        <v>8918</v>
      </c>
      <c r="P551" s="18" t="s">
        <v>721</v>
      </c>
      <c r="R551" s="18" t="s">
        <v>8916</v>
      </c>
      <c r="S551" s="18" t="s">
        <v>8917</v>
      </c>
      <c r="T551" s="18" t="s">
        <v>8918</v>
      </c>
      <c r="U551" s="18" t="s">
        <v>150</v>
      </c>
      <c r="V551" s="18" t="s">
        <v>143</v>
      </c>
      <c r="W551" s="18" t="s">
        <v>2797</v>
      </c>
      <c r="X551" s="18" t="s">
        <v>182</v>
      </c>
      <c r="Y551" s="18" t="s">
        <v>687</v>
      </c>
      <c r="AA551" s="18" t="s">
        <v>721</v>
      </c>
      <c r="AD551" s="18" t="s">
        <v>2348</v>
      </c>
      <c r="AE551" s="18" t="s">
        <v>126</v>
      </c>
      <c r="AF551" s="18" t="s">
        <v>2349</v>
      </c>
      <c r="AG551" s="18" t="s">
        <v>1916</v>
      </c>
      <c r="AH551" s="18" t="s">
        <v>198</v>
      </c>
      <c r="AI551" s="18" t="s">
        <v>8919</v>
      </c>
      <c r="AJ551" s="18" t="s">
        <v>8920</v>
      </c>
      <c r="AK551" s="18" t="s">
        <v>130</v>
      </c>
      <c r="AL551" s="18" t="s">
        <v>2262</v>
      </c>
      <c r="AM551" s="16">
        <v>22060777</v>
      </c>
      <c r="AN551" s="16">
        <v>0</v>
      </c>
      <c r="AO551" s="18" t="s">
        <v>131</v>
      </c>
      <c r="AP551" s="16">
        <v>23235000</v>
      </c>
      <c r="AQ551" s="16">
        <v>4365000</v>
      </c>
      <c r="AR551" s="16">
        <v>27600000</v>
      </c>
      <c r="AS551" s="16">
        <v>0</v>
      </c>
      <c r="AT551" s="16">
        <v>27600000</v>
      </c>
      <c r="AU551" s="18" t="s">
        <v>688</v>
      </c>
      <c r="AV551" s="19">
        <v>44964</v>
      </c>
      <c r="AX551" s="25" t="s">
        <v>141</v>
      </c>
      <c r="AY551" s="16">
        <v>26600000</v>
      </c>
      <c r="BB551" s="18" t="s">
        <v>692</v>
      </c>
      <c r="BD551" s="18">
        <v>0</v>
      </c>
      <c r="BF551" s="18">
        <v>0</v>
      </c>
      <c r="BL551" s="18" t="s">
        <v>689</v>
      </c>
      <c r="BM551" s="18" t="s">
        <v>727</v>
      </c>
      <c r="BO551" s="16">
        <v>23235000</v>
      </c>
      <c r="BP551" s="16">
        <v>0</v>
      </c>
      <c r="BQ551" s="18" t="s">
        <v>692</v>
      </c>
      <c r="BR551" s="24" t="str">
        <f t="shared" si="36"/>
        <v xml:space="preserve">K </v>
      </c>
      <c r="BS551" s="20" t="str">
        <f t="shared" si="33"/>
        <v>YMS TAYU 2S</v>
      </c>
      <c r="BT551" s="20" t="str">
        <f t="shared" si="34"/>
        <v>2S</v>
      </c>
      <c r="BU551" s="20" t="str">
        <f t="shared" si="35"/>
        <v>2. 3S PATI</v>
      </c>
      <c r="BX551" s="18">
        <v>0</v>
      </c>
      <c r="BY551" s="18" t="s">
        <v>173</v>
      </c>
      <c r="CA551" s="18" t="s">
        <v>206</v>
      </c>
      <c r="CD551" s="18" t="s">
        <v>136</v>
      </c>
      <c r="CE551" s="18" t="s">
        <v>136</v>
      </c>
      <c r="CG551" s="18" t="s">
        <v>136</v>
      </c>
      <c r="CH551" s="18" t="s">
        <v>178</v>
      </c>
      <c r="CJ551" s="18" t="s">
        <v>139</v>
      </c>
      <c r="CV551" s="18" t="s">
        <v>119</v>
      </c>
      <c r="CY551" s="18" t="s">
        <v>8921</v>
      </c>
      <c r="CZ551" s="19">
        <v>44954</v>
      </c>
      <c r="DA551" s="18">
        <v>1000000</v>
      </c>
      <c r="DB551" s="18" t="s">
        <v>2348</v>
      </c>
      <c r="DC551" s="18" t="s">
        <v>140</v>
      </c>
      <c r="DD551" s="18" t="s">
        <v>141</v>
      </c>
      <c r="DG551" s="16">
        <v>27600000</v>
      </c>
      <c r="DH551" s="16">
        <v>27600000</v>
      </c>
      <c r="DI551" s="16">
        <v>0</v>
      </c>
      <c r="DJ551" s="16">
        <v>27600000</v>
      </c>
      <c r="DK551" s="13">
        <v>100</v>
      </c>
      <c r="DN551" s="18" t="s">
        <v>175</v>
      </c>
      <c r="DO551" s="18" t="s">
        <v>175</v>
      </c>
      <c r="DP551" s="21" t="s">
        <v>131</v>
      </c>
      <c r="DQ551" s="16">
        <v>100000</v>
      </c>
    </row>
    <row r="552" spans="1:122" x14ac:dyDescent="0.2">
      <c r="A552" s="18" t="s">
        <v>684</v>
      </c>
      <c r="C552" s="1" t="s">
        <v>685</v>
      </c>
      <c r="D552" s="18" t="s">
        <v>119</v>
      </c>
      <c r="E552" s="18" t="s">
        <v>120</v>
      </c>
      <c r="F552" s="18" t="s">
        <v>8922</v>
      </c>
      <c r="G552" s="19">
        <v>44965</v>
      </c>
      <c r="H552" s="18" t="s">
        <v>8923</v>
      </c>
      <c r="I552" s="18" t="s">
        <v>119</v>
      </c>
      <c r="J552" s="18" t="s">
        <v>119</v>
      </c>
      <c r="K552" s="18" t="s">
        <v>8924</v>
      </c>
      <c r="L552" s="18" t="s">
        <v>4564</v>
      </c>
      <c r="M552" s="18" t="s">
        <v>1591</v>
      </c>
      <c r="P552" s="18" t="s">
        <v>1055</v>
      </c>
      <c r="R552" s="18" t="s">
        <v>8924</v>
      </c>
      <c r="S552" s="18" t="s">
        <v>4564</v>
      </c>
      <c r="T552" s="18" t="s">
        <v>1591</v>
      </c>
      <c r="U552" s="18" t="s">
        <v>188</v>
      </c>
      <c r="V552" s="18" t="s">
        <v>157</v>
      </c>
      <c r="W552" s="18" t="s">
        <v>1592</v>
      </c>
      <c r="X552" s="18" t="s">
        <v>1056</v>
      </c>
      <c r="Y552" s="18" t="s">
        <v>687</v>
      </c>
      <c r="AA552" s="18" t="s">
        <v>1055</v>
      </c>
      <c r="AD552" s="18" t="s">
        <v>2089</v>
      </c>
      <c r="AE552" s="18" t="s">
        <v>126</v>
      </c>
      <c r="AF552" s="18" t="s">
        <v>1167</v>
      </c>
      <c r="AG552" s="18" t="s">
        <v>1916</v>
      </c>
      <c r="AH552" s="18" t="s">
        <v>129</v>
      </c>
      <c r="AI552" s="18" t="s">
        <v>8925</v>
      </c>
      <c r="AJ552" s="18" t="s">
        <v>8926</v>
      </c>
      <c r="AK552" s="18" t="s">
        <v>130</v>
      </c>
      <c r="AL552" s="18" t="s">
        <v>2262</v>
      </c>
      <c r="AM552" s="16">
        <v>25155297</v>
      </c>
      <c r="AN552" s="16">
        <v>3443000</v>
      </c>
      <c r="AO552" s="18" t="s">
        <v>131</v>
      </c>
      <c r="AP552" s="16">
        <v>26495000</v>
      </c>
      <c r="AQ552" s="16">
        <v>5275000</v>
      </c>
      <c r="AR552" s="16">
        <v>31770000</v>
      </c>
      <c r="AS552" s="16">
        <v>0</v>
      </c>
      <c r="AT552" s="16">
        <v>31770000</v>
      </c>
      <c r="AU552" s="18" t="s">
        <v>688</v>
      </c>
      <c r="AV552" s="19">
        <v>44965</v>
      </c>
      <c r="AX552" s="25" t="s">
        <v>141</v>
      </c>
      <c r="AY552" s="16">
        <v>30770000</v>
      </c>
      <c r="BB552" s="18" t="s">
        <v>689</v>
      </c>
      <c r="BD552" s="18">
        <v>0</v>
      </c>
      <c r="BF552" s="18">
        <v>0</v>
      </c>
      <c r="BL552" s="18" t="s">
        <v>689</v>
      </c>
      <c r="BM552" s="18" t="s">
        <v>685</v>
      </c>
      <c r="BO552" s="16">
        <v>26495000</v>
      </c>
      <c r="BP552" s="16">
        <v>0</v>
      </c>
      <c r="BQ552" s="18" t="s">
        <v>689</v>
      </c>
      <c r="BR552" s="24" t="str">
        <f t="shared" si="36"/>
        <v xml:space="preserve">K </v>
      </c>
      <c r="BS552" s="20" t="str">
        <f t="shared" si="33"/>
        <v>YMS PATI 3S</v>
      </c>
      <c r="BT552" s="20" t="str">
        <f t="shared" si="34"/>
        <v>3S</v>
      </c>
      <c r="BU552" s="20" t="str">
        <f t="shared" si="35"/>
        <v>2. 3S PATI</v>
      </c>
      <c r="BX552" s="18">
        <v>0</v>
      </c>
      <c r="BY552" s="18" t="s">
        <v>134</v>
      </c>
      <c r="CD552" s="18" t="s">
        <v>196</v>
      </c>
      <c r="CE552" s="18" t="s">
        <v>136</v>
      </c>
      <c r="CG552" s="18" t="s">
        <v>146</v>
      </c>
      <c r="CH552" s="18" t="s">
        <v>155</v>
      </c>
      <c r="CJ552" s="18" t="s">
        <v>139</v>
      </c>
      <c r="CV552" s="18" t="s">
        <v>119</v>
      </c>
      <c r="CY552" s="18" t="s">
        <v>8927</v>
      </c>
      <c r="CZ552" s="19">
        <v>44849</v>
      </c>
      <c r="DA552" s="18">
        <v>1000000</v>
      </c>
      <c r="DB552" s="18" t="s">
        <v>1206</v>
      </c>
      <c r="DC552" s="18" t="s">
        <v>140</v>
      </c>
      <c r="DD552" s="18" t="s">
        <v>141</v>
      </c>
      <c r="DG552" s="16">
        <v>31770000</v>
      </c>
      <c r="DH552" s="16">
        <v>31770000</v>
      </c>
      <c r="DI552" s="16">
        <v>0</v>
      </c>
      <c r="DJ552" s="16">
        <v>31770000</v>
      </c>
      <c r="DK552" s="13">
        <v>100</v>
      </c>
      <c r="DN552" s="18" t="s">
        <v>142</v>
      </c>
      <c r="DO552" s="18" t="s">
        <v>142</v>
      </c>
      <c r="DP552" s="21" t="s">
        <v>131</v>
      </c>
      <c r="DQ552" s="16">
        <v>0</v>
      </c>
      <c r="DR552" s="16">
        <v>100000</v>
      </c>
    </row>
    <row r="553" spans="1:122" x14ac:dyDescent="0.2">
      <c r="A553" s="18" t="s">
        <v>684</v>
      </c>
      <c r="C553" s="1" t="s">
        <v>685</v>
      </c>
      <c r="D553" s="18" t="s">
        <v>119</v>
      </c>
      <c r="E553" s="18" t="s">
        <v>120</v>
      </c>
      <c r="F553" s="18" t="s">
        <v>8928</v>
      </c>
      <c r="G553" s="19">
        <v>44965</v>
      </c>
      <c r="H553" s="18" t="s">
        <v>8929</v>
      </c>
      <c r="I553" s="18" t="s">
        <v>119</v>
      </c>
      <c r="J553" s="18" t="s">
        <v>119</v>
      </c>
      <c r="K553" s="18" t="s">
        <v>8930</v>
      </c>
      <c r="L553" s="18" t="s">
        <v>8931</v>
      </c>
      <c r="M553" s="18" t="s">
        <v>8932</v>
      </c>
      <c r="P553" s="18" t="s">
        <v>1054</v>
      </c>
      <c r="R553" s="18" t="s">
        <v>8930</v>
      </c>
      <c r="S553" s="18" t="s">
        <v>8931</v>
      </c>
      <c r="T553" s="18" t="s">
        <v>8932</v>
      </c>
      <c r="U553" s="18" t="s">
        <v>157</v>
      </c>
      <c r="V553" s="18" t="s">
        <v>158</v>
      </c>
      <c r="W553" s="18" t="s">
        <v>325</v>
      </c>
      <c r="X553" s="18" t="s">
        <v>702</v>
      </c>
      <c r="Y553" s="18" t="s">
        <v>687</v>
      </c>
      <c r="AA553" s="18" t="s">
        <v>1054</v>
      </c>
      <c r="AD553" s="18" t="s">
        <v>2348</v>
      </c>
      <c r="AE553" s="18" t="s">
        <v>126</v>
      </c>
      <c r="AF553" s="18" t="s">
        <v>2349</v>
      </c>
      <c r="AG553" s="18" t="s">
        <v>1916</v>
      </c>
      <c r="AH553" s="18" t="s">
        <v>198</v>
      </c>
      <c r="AI553" s="18" t="s">
        <v>8933</v>
      </c>
      <c r="AJ553" s="18" t="s">
        <v>8934</v>
      </c>
      <c r="AK553" s="18" t="s">
        <v>130</v>
      </c>
      <c r="AL553" s="18" t="s">
        <v>2262</v>
      </c>
      <c r="AM553" s="16">
        <v>22060777</v>
      </c>
      <c r="AN553" s="16">
        <v>0</v>
      </c>
      <c r="AO553" s="18" t="s">
        <v>131</v>
      </c>
      <c r="AP553" s="16">
        <v>23235000</v>
      </c>
      <c r="AQ553" s="16">
        <v>4365000</v>
      </c>
      <c r="AR553" s="16">
        <v>27600000</v>
      </c>
      <c r="AS553" s="16">
        <v>0</v>
      </c>
      <c r="AT553" s="16">
        <v>27600000</v>
      </c>
      <c r="AU553" s="18" t="s">
        <v>688</v>
      </c>
      <c r="AV553" s="19">
        <v>44965</v>
      </c>
      <c r="AX553" s="25" t="s">
        <v>141</v>
      </c>
      <c r="AY553" s="16">
        <v>26600000</v>
      </c>
      <c r="BB553" s="18" t="s">
        <v>689</v>
      </c>
      <c r="BD553" s="18">
        <v>0</v>
      </c>
      <c r="BF553" s="18">
        <v>0</v>
      </c>
      <c r="BL553" s="18" t="s">
        <v>689</v>
      </c>
      <c r="BM553" s="18" t="s">
        <v>685</v>
      </c>
      <c r="BO553" s="16">
        <v>23235000</v>
      </c>
      <c r="BP553" s="16">
        <v>0</v>
      </c>
      <c r="BQ553" s="18" t="s">
        <v>689</v>
      </c>
      <c r="BR553" s="24" t="str">
        <f t="shared" si="36"/>
        <v xml:space="preserve">K </v>
      </c>
      <c r="BS553" s="20" t="str">
        <f t="shared" si="33"/>
        <v>YMS PATI 3S</v>
      </c>
      <c r="BT553" s="20" t="str">
        <f t="shared" si="34"/>
        <v>3S</v>
      </c>
      <c r="BU553" s="20" t="str">
        <f t="shared" si="35"/>
        <v>2. 3S PATI</v>
      </c>
      <c r="BX553" s="18">
        <v>0</v>
      </c>
      <c r="BY553" s="18" t="s">
        <v>134</v>
      </c>
      <c r="CD553" s="18" t="s">
        <v>196</v>
      </c>
      <c r="CE553" s="18" t="s">
        <v>136</v>
      </c>
      <c r="CG553" s="18" t="s">
        <v>146</v>
      </c>
      <c r="CH553" s="18" t="s">
        <v>155</v>
      </c>
      <c r="CJ553" s="18" t="s">
        <v>139</v>
      </c>
      <c r="CV553" s="18" t="s">
        <v>119</v>
      </c>
      <c r="CY553" s="18" t="s">
        <v>8935</v>
      </c>
      <c r="CZ553" s="19">
        <v>44958</v>
      </c>
      <c r="DA553" s="18">
        <v>1000000</v>
      </c>
      <c r="DB553" s="18" t="s">
        <v>2348</v>
      </c>
      <c r="DC553" s="18" t="s">
        <v>140</v>
      </c>
      <c r="DD553" s="18" t="s">
        <v>141</v>
      </c>
      <c r="DG553" s="16">
        <v>27600000</v>
      </c>
      <c r="DH553" s="16">
        <v>27600000</v>
      </c>
      <c r="DI553" s="16">
        <v>0</v>
      </c>
      <c r="DJ553" s="16">
        <v>27600000</v>
      </c>
      <c r="DK553" s="13">
        <v>100</v>
      </c>
      <c r="DN553" s="18" t="s">
        <v>142</v>
      </c>
      <c r="DO553" s="18" t="s">
        <v>142</v>
      </c>
      <c r="DP553" s="21" t="s">
        <v>131</v>
      </c>
      <c r="DQ553" s="16">
        <v>0</v>
      </c>
      <c r="DR553" s="16">
        <v>100000</v>
      </c>
    </row>
    <row r="554" spans="1:122" x14ac:dyDescent="0.2">
      <c r="A554" s="18" t="s">
        <v>684</v>
      </c>
      <c r="C554" s="1" t="s">
        <v>1195</v>
      </c>
      <c r="D554" s="18" t="s">
        <v>119</v>
      </c>
      <c r="E554" s="18" t="s">
        <v>120</v>
      </c>
      <c r="F554" s="18" t="s">
        <v>8936</v>
      </c>
      <c r="G554" s="19">
        <v>44966</v>
      </c>
      <c r="H554" s="18" t="s">
        <v>8937</v>
      </c>
      <c r="I554" s="18" t="s">
        <v>119</v>
      </c>
      <c r="J554" s="18" t="s">
        <v>119</v>
      </c>
      <c r="K554" s="18" t="s">
        <v>8938</v>
      </c>
      <c r="L554" s="18" t="s">
        <v>8939</v>
      </c>
      <c r="M554" s="18" t="s">
        <v>8940</v>
      </c>
      <c r="P554" s="18" t="s">
        <v>690</v>
      </c>
      <c r="R554" s="18" t="s">
        <v>8938</v>
      </c>
      <c r="S554" s="18" t="s">
        <v>8939</v>
      </c>
      <c r="T554" s="18" t="s">
        <v>8940</v>
      </c>
      <c r="U554" s="18" t="s">
        <v>164</v>
      </c>
      <c r="V554" s="18" t="s">
        <v>122</v>
      </c>
      <c r="W554" s="18" t="s">
        <v>834</v>
      </c>
      <c r="X554" s="18" t="s">
        <v>691</v>
      </c>
      <c r="Y554" s="18" t="s">
        <v>687</v>
      </c>
      <c r="AA554" s="18" t="s">
        <v>690</v>
      </c>
      <c r="AD554" s="18" t="s">
        <v>2348</v>
      </c>
      <c r="AE554" s="18" t="s">
        <v>126</v>
      </c>
      <c r="AF554" s="18" t="s">
        <v>2349</v>
      </c>
      <c r="AG554" s="18" t="s">
        <v>1916</v>
      </c>
      <c r="AH554" s="18" t="s">
        <v>198</v>
      </c>
      <c r="AI554" s="18" t="s">
        <v>8941</v>
      </c>
      <c r="AJ554" s="18" t="s">
        <v>8942</v>
      </c>
      <c r="AK554" s="18" t="s">
        <v>130</v>
      </c>
      <c r="AL554" s="18" t="s">
        <v>2262</v>
      </c>
      <c r="AM554" s="16">
        <v>22060777</v>
      </c>
      <c r="AN554" s="16">
        <v>0</v>
      </c>
      <c r="AO554" s="18" t="s">
        <v>131</v>
      </c>
      <c r="AP554" s="16">
        <v>23235000</v>
      </c>
      <c r="AQ554" s="16">
        <v>4365000</v>
      </c>
      <c r="AR554" s="16">
        <v>27600000</v>
      </c>
      <c r="AS554" s="16">
        <v>0</v>
      </c>
      <c r="AT554" s="16">
        <v>27600000</v>
      </c>
      <c r="AU554" s="18" t="s">
        <v>688</v>
      </c>
      <c r="AV554" s="19">
        <v>44966</v>
      </c>
      <c r="AX554" s="25" t="s">
        <v>141</v>
      </c>
      <c r="AY554" s="16">
        <v>26600000</v>
      </c>
      <c r="BB554" s="18" t="s">
        <v>692</v>
      </c>
      <c r="BD554" s="18">
        <v>0</v>
      </c>
      <c r="BF554" s="18">
        <v>0</v>
      </c>
      <c r="BL554" s="18" t="s">
        <v>689</v>
      </c>
      <c r="BM554" s="18" t="s">
        <v>1195</v>
      </c>
      <c r="BO554" s="16">
        <v>23235000</v>
      </c>
      <c r="BP554" s="16">
        <v>0</v>
      </c>
      <c r="BQ554" s="18" t="s">
        <v>692</v>
      </c>
      <c r="BR554" s="24" t="str">
        <f t="shared" si="36"/>
        <v xml:space="preserve">K </v>
      </c>
      <c r="BS554" s="20" t="str">
        <f t="shared" si="33"/>
        <v>YMS TAYU 2S</v>
      </c>
      <c r="BT554" s="20" t="str">
        <f t="shared" si="34"/>
        <v>2S</v>
      </c>
      <c r="BU554" s="20" t="str">
        <f t="shared" si="35"/>
        <v>2. 3S PATI</v>
      </c>
      <c r="BX554" s="18">
        <v>0</v>
      </c>
      <c r="BY554" s="18" t="s">
        <v>134</v>
      </c>
      <c r="CA554" s="18" t="s">
        <v>206</v>
      </c>
      <c r="CD554" s="18" t="s">
        <v>199</v>
      </c>
      <c r="CE554" s="18" t="s">
        <v>136</v>
      </c>
      <c r="CG554" s="18" t="s">
        <v>136</v>
      </c>
      <c r="CH554" s="18" t="s">
        <v>155</v>
      </c>
      <c r="CJ554" s="18" t="s">
        <v>139</v>
      </c>
      <c r="CV554" s="18" t="s">
        <v>119</v>
      </c>
      <c r="CY554" s="18" t="s">
        <v>8943</v>
      </c>
      <c r="CZ554" s="19">
        <v>44963</v>
      </c>
      <c r="DA554" s="18">
        <v>1000000</v>
      </c>
      <c r="DB554" s="18" t="s">
        <v>2348</v>
      </c>
      <c r="DC554" s="18" t="s">
        <v>140</v>
      </c>
      <c r="DD554" s="18" t="s">
        <v>141</v>
      </c>
      <c r="DG554" s="16">
        <v>27600000</v>
      </c>
      <c r="DH554" s="16">
        <v>27600000</v>
      </c>
      <c r="DI554" s="16">
        <v>0</v>
      </c>
      <c r="DJ554" s="16">
        <v>27600000</v>
      </c>
      <c r="DK554" s="13">
        <v>100</v>
      </c>
      <c r="DN554" s="18" t="s">
        <v>142</v>
      </c>
      <c r="DO554" s="18" t="s">
        <v>142</v>
      </c>
      <c r="DP554" s="21" t="s">
        <v>131</v>
      </c>
      <c r="DQ554" s="16">
        <v>0</v>
      </c>
      <c r="DR554" s="16">
        <v>100000</v>
      </c>
    </row>
    <row r="555" spans="1:122" x14ac:dyDescent="0.2">
      <c r="A555" s="18" t="s">
        <v>684</v>
      </c>
      <c r="C555" s="1" t="s">
        <v>696</v>
      </c>
      <c r="D555" s="18" t="s">
        <v>119</v>
      </c>
      <c r="E555" s="18" t="s">
        <v>120</v>
      </c>
      <c r="F555" s="18" t="s">
        <v>8944</v>
      </c>
      <c r="G555" s="19">
        <v>44966</v>
      </c>
      <c r="H555" s="18" t="s">
        <v>2259</v>
      </c>
      <c r="I555" s="18" t="s">
        <v>119</v>
      </c>
      <c r="J555" s="18" t="s">
        <v>119</v>
      </c>
      <c r="K555" s="18" t="s">
        <v>8945</v>
      </c>
      <c r="L555" s="18" t="s">
        <v>8946</v>
      </c>
      <c r="M555" s="18" t="s">
        <v>8947</v>
      </c>
      <c r="P555" s="18" t="s">
        <v>1055</v>
      </c>
      <c r="R555" s="18" t="s">
        <v>8945</v>
      </c>
      <c r="S555" s="18" t="s">
        <v>8946</v>
      </c>
      <c r="T555" s="18" t="s">
        <v>8947</v>
      </c>
      <c r="U555" s="18" t="s">
        <v>122</v>
      </c>
      <c r="V555" s="18" t="s">
        <v>122</v>
      </c>
      <c r="W555" s="18" t="s">
        <v>8947</v>
      </c>
      <c r="X555" s="18" t="s">
        <v>1056</v>
      </c>
      <c r="Y555" s="18" t="s">
        <v>687</v>
      </c>
      <c r="AA555" s="18" t="s">
        <v>1055</v>
      </c>
      <c r="AD555" s="18" t="s">
        <v>2271</v>
      </c>
      <c r="AE555" s="18" t="s">
        <v>126</v>
      </c>
      <c r="AF555" s="18" t="s">
        <v>145</v>
      </c>
      <c r="AG555" s="18" t="s">
        <v>1916</v>
      </c>
      <c r="AH555" s="18" t="s">
        <v>129</v>
      </c>
      <c r="AI555" s="18" t="s">
        <v>8948</v>
      </c>
      <c r="AJ555" s="18" t="s">
        <v>8949</v>
      </c>
      <c r="AK555" s="18" t="s">
        <v>130</v>
      </c>
      <c r="AL555" s="18" t="s">
        <v>2262</v>
      </c>
      <c r="AM555" s="16">
        <v>26550763</v>
      </c>
      <c r="AN555" s="16">
        <v>3583000</v>
      </c>
      <c r="AO555" s="18" t="s">
        <v>131</v>
      </c>
      <c r="AP555" s="16">
        <v>27965000</v>
      </c>
      <c r="AQ555" s="16">
        <v>5515000</v>
      </c>
      <c r="AR555" s="16">
        <v>33480000</v>
      </c>
      <c r="AS555" s="16">
        <v>0</v>
      </c>
      <c r="AT555" s="16">
        <v>33480000</v>
      </c>
      <c r="AU555" s="18" t="s">
        <v>688</v>
      </c>
      <c r="AV555" s="19">
        <v>44966</v>
      </c>
      <c r="AX555" s="25" t="s">
        <v>141</v>
      </c>
      <c r="AY555" s="16">
        <v>13480000</v>
      </c>
      <c r="BB555" s="18" t="s">
        <v>689</v>
      </c>
      <c r="BD555" s="18">
        <v>0</v>
      </c>
      <c r="BF555" s="18">
        <v>0</v>
      </c>
      <c r="BL555" s="18" t="s">
        <v>689</v>
      </c>
      <c r="BM555" s="18" t="s">
        <v>696</v>
      </c>
      <c r="BO555" s="16">
        <v>27965000</v>
      </c>
      <c r="BP555" s="16">
        <v>0</v>
      </c>
      <c r="BQ555" s="18" t="s">
        <v>689</v>
      </c>
      <c r="BR555" s="24" t="str">
        <f t="shared" si="36"/>
        <v xml:space="preserve">K </v>
      </c>
      <c r="BS555" s="20" t="str">
        <f t="shared" si="33"/>
        <v>YMS PATI 3S</v>
      </c>
      <c r="BT555" s="20" t="str">
        <f t="shared" si="34"/>
        <v>3S</v>
      </c>
      <c r="BU555" s="20" t="str">
        <f t="shared" si="35"/>
        <v>2. 3S PATI</v>
      </c>
      <c r="BX555" s="18">
        <v>0</v>
      </c>
      <c r="BY555" s="18" t="s">
        <v>134</v>
      </c>
      <c r="CD555" s="18" t="s">
        <v>135</v>
      </c>
      <c r="CE555" s="18" t="s">
        <v>199</v>
      </c>
      <c r="CG555" s="18" t="s">
        <v>146</v>
      </c>
      <c r="CH555" s="18" t="s">
        <v>178</v>
      </c>
      <c r="CJ555" s="18" t="s">
        <v>139</v>
      </c>
      <c r="CV555" s="18" t="s">
        <v>119</v>
      </c>
      <c r="CY555" s="18" t="s">
        <v>8950</v>
      </c>
      <c r="CZ555" s="19">
        <v>44965</v>
      </c>
      <c r="DA555" s="18">
        <v>20000000</v>
      </c>
      <c r="DB555" s="18" t="s">
        <v>2271</v>
      </c>
      <c r="DC555" s="18" t="s">
        <v>140</v>
      </c>
      <c r="DD555" s="18" t="s">
        <v>141</v>
      </c>
      <c r="DG555" s="16">
        <v>33480000</v>
      </c>
      <c r="DH555" s="16">
        <v>33480000</v>
      </c>
      <c r="DI555" s="16">
        <v>0</v>
      </c>
      <c r="DJ555" s="16">
        <v>33480000</v>
      </c>
      <c r="DK555" s="13">
        <v>100</v>
      </c>
      <c r="DN555" s="18" t="s">
        <v>142</v>
      </c>
      <c r="DO555" s="18" t="s">
        <v>142</v>
      </c>
      <c r="DP555" s="21" t="s">
        <v>131</v>
      </c>
      <c r="DQ555" s="16">
        <v>0</v>
      </c>
      <c r="DR555" s="16">
        <v>100000</v>
      </c>
    </row>
    <row r="556" spans="1:122" x14ac:dyDescent="0.2">
      <c r="A556" s="18" t="s">
        <v>684</v>
      </c>
      <c r="B556" s="18" t="s">
        <v>1328</v>
      </c>
      <c r="C556" s="1" t="s">
        <v>703</v>
      </c>
      <c r="D556" s="18" t="s">
        <v>222</v>
      </c>
      <c r="E556" s="18" t="s">
        <v>223</v>
      </c>
      <c r="F556" s="18" t="s">
        <v>8951</v>
      </c>
      <c r="G556" s="19">
        <v>44966</v>
      </c>
      <c r="H556" s="18" t="s">
        <v>8952</v>
      </c>
      <c r="I556" s="18" t="s">
        <v>119</v>
      </c>
      <c r="J556" s="18" t="s">
        <v>119</v>
      </c>
      <c r="K556" s="18" t="s">
        <v>8953</v>
      </c>
      <c r="L556" s="18" t="s">
        <v>8954</v>
      </c>
      <c r="M556" s="18" t="s">
        <v>216</v>
      </c>
      <c r="P556" s="18" t="s">
        <v>723</v>
      </c>
      <c r="R556" s="18" t="s">
        <v>8953</v>
      </c>
      <c r="S556" s="18" t="s">
        <v>8954</v>
      </c>
      <c r="T556" s="18" t="s">
        <v>216</v>
      </c>
      <c r="U556" s="18" t="s">
        <v>188</v>
      </c>
      <c r="V556" s="18" t="s">
        <v>122</v>
      </c>
      <c r="W556" s="18" t="s">
        <v>8955</v>
      </c>
      <c r="X556" s="18" t="s">
        <v>722</v>
      </c>
      <c r="Y556" s="18" t="s">
        <v>687</v>
      </c>
      <c r="AA556" s="18" t="s">
        <v>723</v>
      </c>
      <c r="AD556" s="18" t="s">
        <v>2263</v>
      </c>
      <c r="AE556" s="18" t="s">
        <v>126</v>
      </c>
      <c r="AF556" s="18" t="s">
        <v>184</v>
      </c>
      <c r="AG556" s="18" t="s">
        <v>1916</v>
      </c>
      <c r="AH556" s="18" t="s">
        <v>129</v>
      </c>
      <c r="AI556" s="18" t="s">
        <v>8956</v>
      </c>
      <c r="AJ556" s="18" t="s">
        <v>8957</v>
      </c>
      <c r="AK556" s="18" t="s">
        <v>130</v>
      </c>
      <c r="AL556" s="18" t="s">
        <v>2262</v>
      </c>
      <c r="AM556" s="16">
        <v>25349889</v>
      </c>
      <c r="AN556" s="16">
        <v>3373000</v>
      </c>
      <c r="AO556" s="18" t="s">
        <v>131</v>
      </c>
      <c r="AP556" s="16">
        <v>26700000</v>
      </c>
      <c r="AQ556" s="16">
        <v>5170000</v>
      </c>
      <c r="AR556" s="16">
        <v>31870000</v>
      </c>
      <c r="AS556" s="16">
        <v>0</v>
      </c>
      <c r="AT556" s="16">
        <v>31870000</v>
      </c>
      <c r="AU556" s="18" t="s">
        <v>688</v>
      </c>
      <c r="AV556" s="19">
        <v>44966</v>
      </c>
      <c r="AX556" s="25" t="s">
        <v>141</v>
      </c>
      <c r="AY556" s="16">
        <v>29870000</v>
      </c>
      <c r="BB556" s="18" t="s">
        <v>689</v>
      </c>
      <c r="BD556" s="18">
        <v>0</v>
      </c>
      <c r="BF556" s="18">
        <v>0</v>
      </c>
      <c r="BL556" s="18" t="s">
        <v>689</v>
      </c>
      <c r="BM556" s="18" t="s">
        <v>703</v>
      </c>
      <c r="BO556" s="16">
        <v>26700000</v>
      </c>
      <c r="BP556" s="16">
        <v>0</v>
      </c>
      <c r="BQ556" s="18" t="s">
        <v>689</v>
      </c>
      <c r="BR556" s="24" t="str">
        <f t="shared" si="36"/>
        <v xml:space="preserve">K </v>
      </c>
      <c r="BS556" s="20" t="str">
        <f t="shared" si="33"/>
        <v>YMS PATI 3S</v>
      </c>
      <c r="BT556" s="20" t="str">
        <f t="shared" si="34"/>
        <v>3S</v>
      </c>
      <c r="BU556" s="20" t="str">
        <f t="shared" si="35"/>
        <v>2. 3S PATI</v>
      </c>
      <c r="BX556" s="18">
        <v>0</v>
      </c>
      <c r="BY556" s="18" t="s">
        <v>173</v>
      </c>
      <c r="CD556" s="18" t="s">
        <v>185</v>
      </c>
      <c r="CE556" s="18" t="s">
        <v>147</v>
      </c>
      <c r="CG556" s="18" t="s">
        <v>148</v>
      </c>
      <c r="CH556" s="18" t="s">
        <v>174</v>
      </c>
      <c r="CJ556" s="18" t="s">
        <v>139</v>
      </c>
      <c r="CV556" s="18" t="s">
        <v>119</v>
      </c>
      <c r="CY556" s="18" t="s">
        <v>8958</v>
      </c>
      <c r="CZ556" s="19">
        <v>44964</v>
      </c>
      <c r="DA556" s="18">
        <v>2000000</v>
      </c>
      <c r="DB556" s="18" t="s">
        <v>2263</v>
      </c>
      <c r="DC556" s="18" t="s">
        <v>140</v>
      </c>
      <c r="DD556" s="18" t="s">
        <v>141</v>
      </c>
      <c r="DG556" s="16">
        <v>31870000</v>
      </c>
      <c r="DH556" s="16">
        <v>31870000</v>
      </c>
      <c r="DI556" s="16">
        <v>0</v>
      </c>
      <c r="DJ556" s="16">
        <v>31870000</v>
      </c>
      <c r="DK556" s="13">
        <v>100</v>
      </c>
      <c r="DN556" s="18" t="s">
        <v>175</v>
      </c>
      <c r="DO556" s="18" t="s">
        <v>175</v>
      </c>
      <c r="DP556" s="21" t="s">
        <v>131</v>
      </c>
      <c r="DQ556" s="16">
        <v>100000</v>
      </c>
    </row>
    <row r="557" spans="1:122" x14ac:dyDescent="0.2">
      <c r="A557" s="18" t="s">
        <v>684</v>
      </c>
      <c r="B557" s="18" t="s">
        <v>1328</v>
      </c>
      <c r="C557" s="1" t="s">
        <v>8959</v>
      </c>
      <c r="D557" s="18" t="s">
        <v>134</v>
      </c>
      <c r="E557" s="18" t="s">
        <v>167</v>
      </c>
      <c r="F557" s="18" t="s">
        <v>8960</v>
      </c>
      <c r="G557" s="19">
        <v>44967</v>
      </c>
      <c r="H557" s="18" t="s">
        <v>8961</v>
      </c>
      <c r="I557" s="18" t="s">
        <v>119</v>
      </c>
      <c r="J557" s="18" t="s">
        <v>119</v>
      </c>
      <c r="K557" s="18" t="s">
        <v>8962</v>
      </c>
      <c r="L557" s="18" t="s">
        <v>8963</v>
      </c>
      <c r="M557" s="18" t="s">
        <v>8964</v>
      </c>
      <c r="P557" s="18" t="s">
        <v>833</v>
      </c>
      <c r="R557" s="18" t="s">
        <v>8962</v>
      </c>
      <c r="S557" s="18" t="s">
        <v>8963</v>
      </c>
      <c r="T557" s="18" t="s">
        <v>8964</v>
      </c>
      <c r="U557" s="18" t="s">
        <v>188</v>
      </c>
      <c r="V557" s="18" t="s">
        <v>123</v>
      </c>
      <c r="W557" s="18" t="s">
        <v>8965</v>
      </c>
      <c r="X557" s="18" t="s">
        <v>834</v>
      </c>
      <c r="Y557" s="18" t="s">
        <v>589</v>
      </c>
      <c r="AA557" s="18" t="s">
        <v>833</v>
      </c>
      <c r="AD557" s="18" t="s">
        <v>2265</v>
      </c>
      <c r="AE557" s="18" t="s">
        <v>126</v>
      </c>
      <c r="AF557" s="18" t="s">
        <v>145</v>
      </c>
      <c r="AG557" s="18" t="s">
        <v>1916</v>
      </c>
      <c r="AH557" s="18" t="s">
        <v>205</v>
      </c>
      <c r="AI557" s="18" t="s">
        <v>8966</v>
      </c>
      <c r="AJ557" s="18" t="s">
        <v>8967</v>
      </c>
      <c r="AK557" s="18" t="s">
        <v>130</v>
      </c>
      <c r="AL557" s="18" t="s">
        <v>2262</v>
      </c>
      <c r="AM557" s="16">
        <v>26550763</v>
      </c>
      <c r="AN557" s="16">
        <v>0</v>
      </c>
      <c r="AO557" s="18" t="s">
        <v>131</v>
      </c>
      <c r="AP557" s="16">
        <v>27965000</v>
      </c>
      <c r="AQ557" s="16">
        <v>5515000</v>
      </c>
      <c r="AR557" s="16">
        <v>33480000</v>
      </c>
      <c r="AS557" s="16">
        <v>0</v>
      </c>
      <c r="AT557" s="16">
        <v>33480000</v>
      </c>
      <c r="AU557" s="18" t="s">
        <v>688</v>
      </c>
      <c r="AV557" s="19">
        <v>44967</v>
      </c>
      <c r="AX557" s="25" t="s">
        <v>141</v>
      </c>
      <c r="AY557" s="16">
        <v>8480000</v>
      </c>
      <c r="BB557" s="18" t="s">
        <v>689</v>
      </c>
      <c r="BD557" s="18">
        <v>0</v>
      </c>
      <c r="BF557" s="18">
        <v>0</v>
      </c>
      <c r="BL557" s="18" t="s">
        <v>689</v>
      </c>
      <c r="BM557" s="18" t="s">
        <v>8959</v>
      </c>
      <c r="BO557" s="16">
        <v>27965000</v>
      </c>
      <c r="BP557" s="16">
        <v>0</v>
      </c>
      <c r="BQ557" s="18" t="s">
        <v>689</v>
      </c>
      <c r="BR557" s="24" t="str">
        <f t="shared" si="36"/>
        <v xml:space="preserve">K </v>
      </c>
      <c r="BS557" s="20" t="str">
        <f t="shared" si="33"/>
        <v>YMS PATI 3S</v>
      </c>
      <c r="BT557" s="20" t="str">
        <f t="shared" si="34"/>
        <v>3S</v>
      </c>
      <c r="BU557" s="20" t="str">
        <f t="shared" si="35"/>
        <v>2. 3S PATI</v>
      </c>
      <c r="BX557" s="18">
        <v>0</v>
      </c>
      <c r="BY557" s="18" t="s">
        <v>173</v>
      </c>
      <c r="CD557" s="18" t="s">
        <v>177</v>
      </c>
      <c r="CE557" s="18" t="s">
        <v>136</v>
      </c>
      <c r="CG557" s="18" t="s">
        <v>155</v>
      </c>
      <c r="CH557" s="18" t="s">
        <v>217</v>
      </c>
      <c r="CJ557" s="18" t="s">
        <v>139</v>
      </c>
      <c r="CV557" s="18" t="s">
        <v>119</v>
      </c>
      <c r="CY557" s="18" t="s">
        <v>8968</v>
      </c>
      <c r="CZ557" s="19">
        <v>44965</v>
      </c>
      <c r="DA557" s="18">
        <v>25000000</v>
      </c>
      <c r="DB557" s="18" t="s">
        <v>2483</v>
      </c>
      <c r="DC557" s="18" t="s">
        <v>140</v>
      </c>
      <c r="DD557" s="18" t="s">
        <v>141</v>
      </c>
      <c r="DG557" s="16">
        <v>33480000</v>
      </c>
      <c r="DH557" s="16">
        <v>33480000</v>
      </c>
      <c r="DI557" s="16">
        <v>0</v>
      </c>
      <c r="DJ557" s="16">
        <v>33480000</v>
      </c>
      <c r="DK557" s="13">
        <v>100</v>
      </c>
      <c r="DN557" s="18" t="s">
        <v>175</v>
      </c>
      <c r="DO557" s="18" t="s">
        <v>175</v>
      </c>
      <c r="DP557" s="21" t="s">
        <v>131</v>
      </c>
      <c r="DQ557" s="16">
        <v>100000</v>
      </c>
    </row>
    <row r="558" spans="1:122" x14ac:dyDescent="0.2">
      <c r="A558" s="18" t="s">
        <v>684</v>
      </c>
      <c r="B558" s="18" t="s">
        <v>701</v>
      </c>
      <c r="C558" s="1" t="s">
        <v>1452</v>
      </c>
      <c r="D558" s="18" t="s">
        <v>222</v>
      </c>
      <c r="E558" s="18" t="s">
        <v>223</v>
      </c>
      <c r="F558" s="18" t="s">
        <v>8969</v>
      </c>
      <c r="G558" s="19">
        <v>44967</v>
      </c>
      <c r="H558" s="18" t="s">
        <v>2793</v>
      </c>
      <c r="I558" s="18" t="s">
        <v>119</v>
      </c>
      <c r="J558" s="18" t="s">
        <v>119</v>
      </c>
      <c r="K558" s="18" t="s">
        <v>8970</v>
      </c>
      <c r="L558" s="18" t="s">
        <v>8971</v>
      </c>
      <c r="M558" s="18" t="s">
        <v>8972</v>
      </c>
      <c r="P558" s="18" t="s">
        <v>1054</v>
      </c>
      <c r="R558" s="18" t="s">
        <v>8970</v>
      </c>
      <c r="S558" s="18" t="s">
        <v>8971</v>
      </c>
      <c r="T558" s="18" t="s">
        <v>8972</v>
      </c>
      <c r="U558" s="18" t="s">
        <v>150</v>
      </c>
      <c r="V558" s="18" t="s">
        <v>150</v>
      </c>
      <c r="W558" s="18" t="s">
        <v>8973</v>
      </c>
      <c r="X558" s="18" t="s">
        <v>702</v>
      </c>
      <c r="Y558" s="18" t="s">
        <v>687</v>
      </c>
      <c r="AA558" s="18" t="s">
        <v>1054</v>
      </c>
      <c r="AD558" s="18" t="s">
        <v>1951</v>
      </c>
      <c r="AE558" s="18" t="s">
        <v>126</v>
      </c>
      <c r="AF558" s="18" t="s">
        <v>271</v>
      </c>
      <c r="AG558" s="18" t="s">
        <v>1916</v>
      </c>
      <c r="AH558" s="18" t="s">
        <v>129</v>
      </c>
      <c r="AI558" s="18" t="s">
        <v>8974</v>
      </c>
      <c r="AJ558" s="18" t="s">
        <v>8975</v>
      </c>
      <c r="AK558" s="18" t="s">
        <v>130</v>
      </c>
      <c r="AL558" s="18" t="s">
        <v>2262</v>
      </c>
      <c r="AM558" s="16">
        <v>20660630</v>
      </c>
      <c r="AN558" s="16">
        <v>2855000</v>
      </c>
      <c r="AO558" s="18" t="s">
        <v>131</v>
      </c>
      <c r="AP558" s="16">
        <v>21760000</v>
      </c>
      <c r="AQ558" s="16">
        <v>4645000</v>
      </c>
      <c r="AR558" s="16">
        <v>26305000</v>
      </c>
      <c r="AS558" s="16">
        <v>0</v>
      </c>
      <c r="AT558" s="16">
        <v>26305000</v>
      </c>
      <c r="AU558" s="18" t="s">
        <v>688</v>
      </c>
      <c r="AV558" s="19">
        <v>44967</v>
      </c>
      <c r="AX558" s="25" t="s">
        <v>141</v>
      </c>
      <c r="AY558" s="16">
        <v>100000</v>
      </c>
      <c r="BB558" s="18" t="s">
        <v>692</v>
      </c>
      <c r="BD558" s="18">
        <v>0</v>
      </c>
      <c r="BF558" s="18">
        <v>0</v>
      </c>
      <c r="BL558" s="18" t="s">
        <v>689</v>
      </c>
      <c r="BM558" s="18" t="s">
        <v>1452</v>
      </c>
      <c r="BO558" s="16">
        <v>21660000</v>
      </c>
      <c r="BP558" s="16">
        <v>0</v>
      </c>
      <c r="BQ558" s="18" t="s">
        <v>692</v>
      </c>
      <c r="BR558" s="24" t="str">
        <f t="shared" si="36"/>
        <v xml:space="preserve">K </v>
      </c>
      <c r="BS558" s="20" t="str">
        <f t="shared" si="33"/>
        <v>YMS TAYU 2S</v>
      </c>
      <c r="BT558" s="20" t="str">
        <f t="shared" si="34"/>
        <v>2S</v>
      </c>
      <c r="BU558" s="20" t="str">
        <f t="shared" si="35"/>
        <v>2. 3S PATI</v>
      </c>
      <c r="BX558" s="18">
        <v>0</v>
      </c>
      <c r="BY558" s="18" t="s">
        <v>173</v>
      </c>
      <c r="CA558" s="18" t="s">
        <v>206</v>
      </c>
      <c r="CD558" s="18" t="s">
        <v>199</v>
      </c>
      <c r="CE558" s="18" t="s">
        <v>191</v>
      </c>
      <c r="CG558" s="18" t="s">
        <v>178</v>
      </c>
      <c r="CH558" s="18" t="s">
        <v>181</v>
      </c>
      <c r="CJ558" s="18" t="s">
        <v>139</v>
      </c>
      <c r="CV558" s="18" t="s">
        <v>119</v>
      </c>
      <c r="CY558" s="18" t="s">
        <v>8976</v>
      </c>
      <c r="CZ558" s="19">
        <v>44967</v>
      </c>
      <c r="DA558" s="18">
        <v>26205000</v>
      </c>
      <c r="DB558" s="18" t="s">
        <v>1951</v>
      </c>
      <c r="DC558" s="18" t="s">
        <v>140</v>
      </c>
      <c r="DD558" s="18" t="s">
        <v>141</v>
      </c>
      <c r="DG558" s="16">
        <v>26405000</v>
      </c>
      <c r="DH558" s="16">
        <v>26305000</v>
      </c>
      <c r="DI558" s="16">
        <v>0</v>
      </c>
      <c r="DJ558" s="16">
        <v>26305000</v>
      </c>
      <c r="DK558" s="13">
        <v>99.62</v>
      </c>
      <c r="DN558" s="18" t="s">
        <v>175</v>
      </c>
      <c r="DO558" s="18" t="s">
        <v>175</v>
      </c>
      <c r="DP558" s="21" t="s">
        <v>131</v>
      </c>
      <c r="DQ558" s="16">
        <v>100000</v>
      </c>
    </row>
    <row r="559" spans="1:122" x14ac:dyDescent="0.2">
      <c r="A559" s="18" t="s">
        <v>684</v>
      </c>
      <c r="B559" s="18" t="s">
        <v>1328</v>
      </c>
      <c r="C559" s="1" t="s">
        <v>703</v>
      </c>
      <c r="D559" s="18" t="s">
        <v>222</v>
      </c>
      <c r="E559" s="18" t="s">
        <v>223</v>
      </c>
      <c r="F559" s="18" t="s">
        <v>8977</v>
      </c>
      <c r="G559" s="19">
        <v>44967</v>
      </c>
      <c r="H559" s="18" t="s">
        <v>8978</v>
      </c>
      <c r="I559" s="18" t="s">
        <v>119</v>
      </c>
      <c r="J559" s="18" t="s">
        <v>119</v>
      </c>
      <c r="K559" s="18" t="s">
        <v>8979</v>
      </c>
      <c r="L559" s="18" t="s">
        <v>8980</v>
      </c>
      <c r="M559" s="18" t="s">
        <v>2514</v>
      </c>
      <c r="P559" s="18" t="s">
        <v>718</v>
      </c>
      <c r="R559" s="18" t="s">
        <v>8981</v>
      </c>
      <c r="S559" s="18" t="s">
        <v>8982</v>
      </c>
      <c r="T559" s="18" t="s">
        <v>2516</v>
      </c>
      <c r="U559" s="18" t="s">
        <v>157</v>
      </c>
      <c r="V559" s="18" t="s">
        <v>157</v>
      </c>
      <c r="W559" s="18" t="s">
        <v>2517</v>
      </c>
      <c r="X559" s="18" t="s">
        <v>722</v>
      </c>
      <c r="Y559" s="18" t="s">
        <v>687</v>
      </c>
      <c r="AA559" s="18" t="s">
        <v>723</v>
      </c>
      <c r="AD559" s="18" t="s">
        <v>2271</v>
      </c>
      <c r="AE559" s="18" t="s">
        <v>126</v>
      </c>
      <c r="AF559" s="18" t="s">
        <v>145</v>
      </c>
      <c r="AG559" s="18" t="s">
        <v>1916</v>
      </c>
      <c r="AH559" s="18" t="s">
        <v>129</v>
      </c>
      <c r="AI559" s="18" t="s">
        <v>8983</v>
      </c>
      <c r="AJ559" s="18" t="s">
        <v>8984</v>
      </c>
      <c r="AK559" s="18" t="s">
        <v>130</v>
      </c>
      <c r="AL559" s="18" t="s">
        <v>2262</v>
      </c>
      <c r="AM559" s="16">
        <v>26550763</v>
      </c>
      <c r="AN559" s="16">
        <v>3583000</v>
      </c>
      <c r="AO559" s="18" t="s">
        <v>131</v>
      </c>
      <c r="AP559" s="16">
        <v>27965000</v>
      </c>
      <c r="AQ559" s="16">
        <v>5515000</v>
      </c>
      <c r="AR559" s="16">
        <v>33480000</v>
      </c>
      <c r="AS559" s="16">
        <v>0</v>
      </c>
      <c r="AT559" s="16">
        <v>33480000</v>
      </c>
      <c r="AU559" s="18" t="s">
        <v>688</v>
      </c>
      <c r="AV559" s="19">
        <v>44967</v>
      </c>
      <c r="AX559" s="25" t="s">
        <v>141</v>
      </c>
      <c r="AY559" s="16">
        <v>31480000</v>
      </c>
      <c r="BB559" s="18" t="s">
        <v>689</v>
      </c>
      <c r="BD559" s="18">
        <v>0</v>
      </c>
      <c r="BF559" s="18">
        <v>0</v>
      </c>
      <c r="BL559" s="18" t="s">
        <v>689</v>
      </c>
      <c r="BM559" s="18" t="s">
        <v>703</v>
      </c>
      <c r="BO559" s="16">
        <v>27965000</v>
      </c>
      <c r="BP559" s="16">
        <v>0</v>
      </c>
      <c r="BQ559" s="18" t="s">
        <v>689</v>
      </c>
      <c r="BR559" s="24" t="str">
        <f t="shared" si="36"/>
        <v xml:space="preserve">K </v>
      </c>
      <c r="BS559" s="20" t="str">
        <f t="shared" si="33"/>
        <v>YMS PATI 3S</v>
      </c>
      <c r="BT559" s="20" t="str">
        <f t="shared" si="34"/>
        <v>3S</v>
      </c>
      <c r="BU559" s="20" t="str">
        <f t="shared" si="35"/>
        <v>2. 3S PATI</v>
      </c>
      <c r="BX559" s="18">
        <v>0</v>
      </c>
      <c r="BY559" s="18" t="s">
        <v>173</v>
      </c>
      <c r="CD559" s="18" t="s">
        <v>146</v>
      </c>
      <c r="CE559" s="18" t="s">
        <v>207</v>
      </c>
      <c r="CG559" s="18" t="s">
        <v>406</v>
      </c>
      <c r="CH559" s="18" t="s">
        <v>174</v>
      </c>
      <c r="CJ559" s="18" t="s">
        <v>139</v>
      </c>
      <c r="CV559" s="18" t="s">
        <v>119</v>
      </c>
      <c r="CY559" s="18" t="s">
        <v>8985</v>
      </c>
      <c r="CZ559" s="19">
        <v>44967</v>
      </c>
      <c r="DA559" s="18">
        <v>2000000</v>
      </c>
      <c r="DB559" s="18" t="s">
        <v>2271</v>
      </c>
      <c r="DC559" s="18" t="s">
        <v>140</v>
      </c>
      <c r="DD559" s="18" t="s">
        <v>141</v>
      </c>
      <c r="DG559" s="16">
        <v>33480000</v>
      </c>
      <c r="DH559" s="16">
        <v>33480000</v>
      </c>
      <c r="DI559" s="16">
        <v>0</v>
      </c>
      <c r="DJ559" s="16">
        <v>33480000</v>
      </c>
      <c r="DK559" s="13">
        <v>100</v>
      </c>
      <c r="DN559" s="18" t="s">
        <v>175</v>
      </c>
      <c r="DO559" s="18" t="s">
        <v>175</v>
      </c>
      <c r="DP559" s="21" t="s">
        <v>131</v>
      </c>
      <c r="DQ559" s="16">
        <v>100000</v>
      </c>
    </row>
    <row r="560" spans="1:122" x14ac:dyDescent="0.2">
      <c r="A560" s="18" t="s">
        <v>684</v>
      </c>
      <c r="C560" s="1" t="s">
        <v>685</v>
      </c>
      <c r="D560" s="18" t="s">
        <v>119</v>
      </c>
      <c r="E560" s="18" t="s">
        <v>120</v>
      </c>
      <c r="F560" s="18" t="s">
        <v>8986</v>
      </c>
      <c r="G560" s="19">
        <v>44967</v>
      </c>
      <c r="H560" s="18" t="s">
        <v>8987</v>
      </c>
      <c r="I560" s="18" t="s">
        <v>119</v>
      </c>
      <c r="J560" s="18" t="s">
        <v>119</v>
      </c>
      <c r="K560" s="18" t="s">
        <v>8988</v>
      </c>
      <c r="L560" s="18" t="s">
        <v>8989</v>
      </c>
      <c r="M560" s="18" t="s">
        <v>8990</v>
      </c>
      <c r="P560" s="18" t="s">
        <v>713</v>
      </c>
      <c r="R560" s="18" t="s">
        <v>8988</v>
      </c>
      <c r="S560" s="18" t="s">
        <v>8989</v>
      </c>
      <c r="T560" s="18" t="s">
        <v>8990</v>
      </c>
      <c r="U560" s="18" t="s">
        <v>122</v>
      </c>
      <c r="V560" s="18" t="s">
        <v>158</v>
      </c>
      <c r="W560" s="18" t="s">
        <v>8990</v>
      </c>
      <c r="X560" s="18" t="s">
        <v>714</v>
      </c>
      <c r="Y560" s="18" t="s">
        <v>687</v>
      </c>
      <c r="AA560" s="18" t="s">
        <v>713</v>
      </c>
      <c r="AD560" s="18" t="s">
        <v>1165</v>
      </c>
      <c r="AE560" s="18" t="s">
        <v>126</v>
      </c>
      <c r="AF560" s="18" t="s">
        <v>184</v>
      </c>
      <c r="AG560" s="18" t="s">
        <v>260</v>
      </c>
      <c r="AH560" s="18" t="s">
        <v>129</v>
      </c>
      <c r="AI560" s="18" t="s">
        <v>8991</v>
      </c>
      <c r="AJ560" s="18" t="s">
        <v>8992</v>
      </c>
      <c r="AK560" s="18" t="s">
        <v>130</v>
      </c>
      <c r="AL560" s="18" t="s">
        <v>2253</v>
      </c>
      <c r="AM560" s="16">
        <v>25160090</v>
      </c>
      <c r="AN560" s="16">
        <v>3177000</v>
      </c>
      <c r="AO560" s="18" t="s">
        <v>131</v>
      </c>
      <c r="AP560" s="16">
        <v>26700000</v>
      </c>
      <c r="AQ560" s="16">
        <v>5170000</v>
      </c>
      <c r="AR560" s="16">
        <v>31600000</v>
      </c>
      <c r="AS560" s="16">
        <v>0</v>
      </c>
      <c r="AT560" s="16">
        <v>31600000</v>
      </c>
      <c r="AU560" s="18" t="s">
        <v>688</v>
      </c>
      <c r="AV560" s="19">
        <v>44967</v>
      </c>
      <c r="AX560" s="25" t="s">
        <v>141</v>
      </c>
      <c r="AY560" s="16">
        <v>0</v>
      </c>
      <c r="BB560" s="18" t="s">
        <v>689</v>
      </c>
      <c r="BD560" s="18">
        <v>0</v>
      </c>
      <c r="BF560" s="18">
        <v>0</v>
      </c>
      <c r="BL560" s="18" t="s">
        <v>689</v>
      </c>
      <c r="BM560" s="18" t="s">
        <v>685</v>
      </c>
      <c r="BO560" s="16">
        <v>26430000</v>
      </c>
      <c r="BP560" s="16">
        <v>0</v>
      </c>
      <c r="BQ560" s="18" t="s">
        <v>689</v>
      </c>
      <c r="BR560" s="24" t="str">
        <f t="shared" si="36"/>
        <v xml:space="preserve">K </v>
      </c>
      <c r="BS560" s="20" t="str">
        <f t="shared" si="33"/>
        <v>YMS PATI 3S</v>
      </c>
      <c r="BT560" s="20" t="str">
        <f t="shared" si="34"/>
        <v>3S</v>
      </c>
      <c r="BU560" s="20" t="str">
        <f t="shared" si="35"/>
        <v>2. 3S PATI</v>
      </c>
      <c r="BX560" s="18">
        <v>0</v>
      </c>
      <c r="BY560" s="18" t="s">
        <v>134</v>
      </c>
      <c r="CD560" s="18" t="s">
        <v>177</v>
      </c>
      <c r="CE560" s="18" t="s">
        <v>136</v>
      </c>
      <c r="CG560" s="18" t="s">
        <v>155</v>
      </c>
      <c r="CH560" s="18" t="s">
        <v>155</v>
      </c>
      <c r="CJ560" s="18" t="s">
        <v>139</v>
      </c>
      <c r="CV560" s="18" t="s">
        <v>119</v>
      </c>
      <c r="CY560" s="18" t="s">
        <v>8993</v>
      </c>
      <c r="CZ560" s="19">
        <v>44965</v>
      </c>
      <c r="DA560" s="18">
        <v>31600000</v>
      </c>
      <c r="DB560" s="18" t="s">
        <v>1165</v>
      </c>
      <c r="DC560" s="18" t="s">
        <v>140</v>
      </c>
      <c r="DD560" s="18" t="s">
        <v>141</v>
      </c>
      <c r="DG560" s="16">
        <v>31870000</v>
      </c>
      <c r="DH560" s="16">
        <v>31600000</v>
      </c>
      <c r="DI560" s="16">
        <v>0</v>
      </c>
      <c r="DJ560" s="16">
        <v>31600000</v>
      </c>
      <c r="DK560" s="13">
        <v>99.15</v>
      </c>
      <c r="DN560" s="18" t="s">
        <v>142</v>
      </c>
      <c r="DO560" s="18" t="s">
        <v>142</v>
      </c>
      <c r="DP560" s="21" t="s">
        <v>131</v>
      </c>
      <c r="DQ560" s="16">
        <v>0</v>
      </c>
      <c r="DR560" s="16">
        <v>200000</v>
      </c>
    </row>
    <row r="561" spans="1:122" x14ac:dyDescent="0.2">
      <c r="A561" s="18" t="s">
        <v>684</v>
      </c>
      <c r="C561" s="1" t="s">
        <v>685</v>
      </c>
      <c r="D561" s="18" t="s">
        <v>119</v>
      </c>
      <c r="E561" s="18" t="s">
        <v>120</v>
      </c>
      <c r="F561" s="18" t="s">
        <v>8994</v>
      </c>
      <c r="G561" s="19">
        <v>44967</v>
      </c>
      <c r="H561" s="18" t="s">
        <v>8995</v>
      </c>
      <c r="I561" s="18" t="s">
        <v>119</v>
      </c>
      <c r="J561" s="18" t="s">
        <v>119</v>
      </c>
      <c r="K561" s="18" t="s">
        <v>8996</v>
      </c>
      <c r="L561" s="18" t="s">
        <v>8997</v>
      </c>
      <c r="M561" s="18" t="s">
        <v>2524</v>
      </c>
      <c r="P561" s="18" t="s">
        <v>1054</v>
      </c>
      <c r="R561" s="18" t="s">
        <v>8996</v>
      </c>
      <c r="S561" s="18" t="s">
        <v>8997</v>
      </c>
      <c r="T561" s="18" t="s">
        <v>2524</v>
      </c>
      <c r="U561" s="18" t="s">
        <v>188</v>
      </c>
      <c r="V561" s="18" t="s">
        <v>150</v>
      </c>
      <c r="W561" s="18" t="s">
        <v>1397</v>
      </c>
      <c r="X561" s="18" t="s">
        <v>702</v>
      </c>
      <c r="Y561" s="18" t="s">
        <v>687</v>
      </c>
      <c r="AA561" s="18" t="s">
        <v>1054</v>
      </c>
      <c r="AD561" s="18" t="s">
        <v>2493</v>
      </c>
      <c r="AE561" s="18" t="s">
        <v>126</v>
      </c>
      <c r="AF561" s="18" t="s">
        <v>2349</v>
      </c>
      <c r="AG561" s="18" t="s">
        <v>1916</v>
      </c>
      <c r="AH561" s="18" t="s">
        <v>153</v>
      </c>
      <c r="AI561" s="18" t="s">
        <v>8998</v>
      </c>
      <c r="AJ561" s="18" t="s">
        <v>8999</v>
      </c>
      <c r="AK561" s="18" t="s">
        <v>130</v>
      </c>
      <c r="AL561" s="18" t="s">
        <v>2262</v>
      </c>
      <c r="AM561" s="16">
        <v>22060777</v>
      </c>
      <c r="AN561" s="16">
        <v>0</v>
      </c>
      <c r="AO561" s="18" t="s">
        <v>131</v>
      </c>
      <c r="AP561" s="16">
        <v>23235000</v>
      </c>
      <c r="AQ561" s="16">
        <v>4365000</v>
      </c>
      <c r="AR561" s="16">
        <v>27600000</v>
      </c>
      <c r="AS561" s="16">
        <v>0</v>
      </c>
      <c r="AT561" s="16">
        <v>27600000</v>
      </c>
      <c r="AU561" s="18" t="s">
        <v>688</v>
      </c>
      <c r="AV561" s="19">
        <v>44967</v>
      </c>
      <c r="AX561" s="25" t="s">
        <v>141</v>
      </c>
      <c r="AY561" s="16">
        <v>0</v>
      </c>
      <c r="BB561" s="18" t="s">
        <v>689</v>
      </c>
      <c r="BD561" s="18">
        <v>0</v>
      </c>
      <c r="BF561" s="18">
        <v>0</v>
      </c>
      <c r="BL561" s="18" t="s">
        <v>689</v>
      </c>
      <c r="BM561" s="18" t="s">
        <v>685</v>
      </c>
      <c r="BO561" s="16">
        <v>23235000</v>
      </c>
      <c r="BP561" s="16">
        <v>0</v>
      </c>
      <c r="BQ561" s="18" t="s">
        <v>689</v>
      </c>
      <c r="BR561" s="24" t="str">
        <f t="shared" si="36"/>
        <v xml:space="preserve">K </v>
      </c>
      <c r="BS561" s="20" t="str">
        <f t="shared" si="33"/>
        <v>YMS PATI 3S</v>
      </c>
      <c r="BT561" s="20" t="str">
        <f t="shared" si="34"/>
        <v>3S</v>
      </c>
      <c r="BU561" s="20" t="str">
        <f t="shared" si="35"/>
        <v>2. 3S PATI</v>
      </c>
      <c r="BX561" s="18">
        <v>0</v>
      </c>
      <c r="BY561" s="18" t="s">
        <v>134</v>
      </c>
      <c r="CD561" s="18" t="s">
        <v>154</v>
      </c>
      <c r="CE561" s="18" t="s">
        <v>136</v>
      </c>
      <c r="CG561" s="18" t="s">
        <v>178</v>
      </c>
      <c r="CH561" s="18" t="s">
        <v>137</v>
      </c>
      <c r="CJ561" s="18" t="s">
        <v>139</v>
      </c>
      <c r="CV561" s="18" t="s">
        <v>119</v>
      </c>
      <c r="CY561" s="18" t="s">
        <v>9000</v>
      </c>
      <c r="CZ561" s="19">
        <v>44967</v>
      </c>
      <c r="DA561" s="18">
        <v>27600000</v>
      </c>
      <c r="DB561" s="18" t="s">
        <v>2493</v>
      </c>
      <c r="DC561" s="18" t="s">
        <v>140</v>
      </c>
      <c r="DD561" s="18" t="s">
        <v>141</v>
      </c>
      <c r="DG561" s="16">
        <v>27600000</v>
      </c>
      <c r="DH561" s="16">
        <v>27600000</v>
      </c>
      <c r="DI561" s="16">
        <v>0</v>
      </c>
      <c r="DJ561" s="16">
        <v>27600000</v>
      </c>
      <c r="DK561" s="13">
        <v>100</v>
      </c>
      <c r="DN561" s="18" t="s">
        <v>142</v>
      </c>
      <c r="DO561" s="18" t="s">
        <v>142</v>
      </c>
      <c r="DP561" s="21" t="s">
        <v>131</v>
      </c>
      <c r="DQ561" s="16">
        <v>0</v>
      </c>
      <c r="DR561" s="16">
        <v>100000</v>
      </c>
    </row>
    <row r="562" spans="1:122" x14ac:dyDescent="0.2">
      <c r="A562" s="18" t="s">
        <v>684</v>
      </c>
      <c r="C562" s="1" t="s">
        <v>696</v>
      </c>
      <c r="D562" s="18" t="s">
        <v>119</v>
      </c>
      <c r="E562" s="18" t="s">
        <v>120</v>
      </c>
      <c r="F562" s="18" t="s">
        <v>9001</v>
      </c>
      <c r="G562" s="19">
        <v>44968</v>
      </c>
      <c r="H562" s="18" t="s">
        <v>9002</v>
      </c>
      <c r="I562" s="18" t="s">
        <v>119</v>
      </c>
      <c r="J562" s="18" t="s">
        <v>119</v>
      </c>
      <c r="K562" s="18" t="s">
        <v>9003</v>
      </c>
      <c r="L562" s="18" t="s">
        <v>9004</v>
      </c>
      <c r="M562" s="18" t="s">
        <v>722</v>
      </c>
      <c r="P562" s="18" t="s">
        <v>723</v>
      </c>
      <c r="R562" s="18" t="s">
        <v>9003</v>
      </c>
      <c r="S562" s="18" t="s">
        <v>9004</v>
      </c>
      <c r="T562" s="18" t="s">
        <v>722</v>
      </c>
      <c r="U562" s="18" t="s">
        <v>158</v>
      </c>
      <c r="V562" s="18" t="s">
        <v>122</v>
      </c>
      <c r="W562" s="18" t="s">
        <v>9005</v>
      </c>
      <c r="X562" s="18" t="s">
        <v>722</v>
      </c>
      <c r="Y562" s="18" t="s">
        <v>687</v>
      </c>
      <c r="AA562" s="18" t="s">
        <v>723</v>
      </c>
      <c r="AD562" s="18" t="s">
        <v>2271</v>
      </c>
      <c r="AE562" s="18" t="s">
        <v>126</v>
      </c>
      <c r="AF562" s="18" t="s">
        <v>145</v>
      </c>
      <c r="AG562" s="18" t="s">
        <v>1916</v>
      </c>
      <c r="AH562" s="18" t="s">
        <v>129</v>
      </c>
      <c r="AI562" s="18" t="s">
        <v>9006</v>
      </c>
      <c r="AJ562" s="18" t="s">
        <v>9007</v>
      </c>
      <c r="AK562" s="18" t="s">
        <v>130</v>
      </c>
      <c r="AL562" s="18" t="s">
        <v>2262</v>
      </c>
      <c r="AM562" s="16">
        <v>26550763</v>
      </c>
      <c r="AN562" s="16">
        <v>3583000</v>
      </c>
      <c r="AO562" s="18" t="s">
        <v>131</v>
      </c>
      <c r="AP562" s="16">
        <v>27965000</v>
      </c>
      <c r="AQ562" s="16">
        <v>5515000</v>
      </c>
      <c r="AR562" s="16">
        <v>33480000</v>
      </c>
      <c r="AS562" s="16">
        <v>0</v>
      </c>
      <c r="AT562" s="16">
        <v>33480000</v>
      </c>
      <c r="AU562" s="18" t="s">
        <v>688</v>
      </c>
      <c r="AV562" s="19">
        <v>44968</v>
      </c>
      <c r="AX562" s="25" t="s">
        <v>141</v>
      </c>
      <c r="AY562" s="16">
        <v>8480000</v>
      </c>
      <c r="BB562" s="18" t="s">
        <v>689</v>
      </c>
      <c r="BD562" s="18">
        <v>0</v>
      </c>
      <c r="BF562" s="18">
        <v>0</v>
      </c>
      <c r="BL562" s="18" t="s">
        <v>689</v>
      </c>
      <c r="BM562" s="18" t="s">
        <v>696</v>
      </c>
      <c r="BO562" s="16">
        <v>27965000</v>
      </c>
      <c r="BP562" s="16">
        <v>0</v>
      </c>
      <c r="BQ562" s="18" t="s">
        <v>689</v>
      </c>
      <c r="BR562" s="24" t="str">
        <f t="shared" si="36"/>
        <v xml:space="preserve">K </v>
      </c>
      <c r="BS562" s="20" t="str">
        <f t="shared" si="33"/>
        <v>YMS PATI 3S</v>
      </c>
      <c r="BT562" s="20" t="str">
        <f t="shared" si="34"/>
        <v>3S</v>
      </c>
      <c r="BU562" s="20" t="str">
        <f t="shared" si="35"/>
        <v>2. 3S PATI</v>
      </c>
      <c r="BX562" s="18">
        <v>0</v>
      </c>
      <c r="BY562" s="18" t="s">
        <v>134</v>
      </c>
      <c r="CD562" s="18" t="s">
        <v>451</v>
      </c>
      <c r="CE562" s="18" t="s">
        <v>136</v>
      </c>
      <c r="CG562" s="18" t="s">
        <v>155</v>
      </c>
      <c r="CH562" s="18" t="s">
        <v>178</v>
      </c>
      <c r="CJ562" s="18" t="s">
        <v>139</v>
      </c>
      <c r="CV562" s="18" t="s">
        <v>119</v>
      </c>
      <c r="CY562" s="18" t="s">
        <v>9008</v>
      </c>
      <c r="CZ562" s="19">
        <v>44966</v>
      </c>
      <c r="DA562" s="18">
        <v>25000000</v>
      </c>
      <c r="DB562" s="18" t="s">
        <v>2271</v>
      </c>
      <c r="DC562" s="18" t="s">
        <v>140</v>
      </c>
      <c r="DD562" s="18" t="s">
        <v>141</v>
      </c>
      <c r="DG562" s="16">
        <v>33480000</v>
      </c>
      <c r="DH562" s="16">
        <v>33480000</v>
      </c>
      <c r="DI562" s="16">
        <v>0</v>
      </c>
      <c r="DJ562" s="16">
        <v>33480000</v>
      </c>
      <c r="DK562" s="13">
        <v>100</v>
      </c>
      <c r="DN562" s="18" t="s">
        <v>142</v>
      </c>
      <c r="DO562" s="18" t="s">
        <v>142</v>
      </c>
      <c r="DP562" s="21" t="s">
        <v>131</v>
      </c>
      <c r="DQ562" s="16">
        <v>0</v>
      </c>
      <c r="DR562" s="16">
        <v>100000</v>
      </c>
    </row>
    <row r="563" spans="1:122" x14ac:dyDescent="0.2">
      <c r="A563" s="18" t="s">
        <v>684</v>
      </c>
      <c r="C563" s="1" t="s">
        <v>685</v>
      </c>
      <c r="D563" s="18" t="s">
        <v>119</v>
      </c>
      <c r="E563" s="18" t="s">
        <v>120</v>
      </c>
      <c r="F563" s="18" t="s">
        <v>9009</v>
      </c>
      <c r="G563" s="19">
        <v>44968</v>
      </c>
      <c r="H563" s="18" t="s">
        <v>9010</v>
      </c>
      <c r="I563" s="18" t="s">
        <v>119</v>
      </c>
      <c r="J563" s="18" t="s">
        <v>119</v>
      </c>
      <c r="K563" s="18" t="s">
        <v>9011</v>
      </c>
      <c r="L563" s="18" t="s">
        <v>9012</v>
      </c>
      <c r="M563" s="18" t="s">
        <v>9013</v>
      </c>
      <c r="P563" s="18" t="s">
        <v>694</v>
      </c>
      <c r="R563" s="18" t="s">
        <v>9011</v>
      </c>
      <c r="S563" s="18" t="s">
        <v>9012</v>
      </c>
      <c r="T563" s="18" t="s">
        <v>9013</v>
      </c>
      <c r="U563" s="18" t="s">
        <v>122</v>
      </c>
      <c r="V563" s="18" t="s">
        <v>122</v>
      </c>
      <c r="W563" s="18" t="s">
        <v>9013</v>
      </c>
      <c r="X563" s="18" t="s">
        <v>695</v>
      </c>
      <c r="Y563" s="18" t="s">
        <v>687</v>
      </c>
      <c r="AA563" s="18" t="s">
        <v>694</v>
      </c>
      <c r="AD563" s="18" t="s">
        <v>2271</v>
      </c>
      <c r="AE563" s="18" t="s">
        <v>126</v>
      </c>
      <c r="AF563" s="18" t="s">
        <v>145</v>
      </c>
      <c r="AG563" s="18" t="s">
        <v>1916</v>
      </c>
      <c r="AH563" s="18" t="s">
        <v>129</v>
      </c>
      <c r="AI563" s="18" t="s">
        <v>9014</v>
      </c>
      <c r="AJ563" s="18" t="s">
        <v>9015</v>
      </c>
      <c r="AK563" s="18" t="s">
        <v>130</v>
      </c>
      <c r="AL563" s="18" t="s">
        <v>2262</v>
      </c>
      <c r="AM563" s="16">
        <v>26550763</v>
      </c>
      <c r="AN563" s="16">
        <v>3583000</v>
      </c>
      <c r="AO563" s="18" t="s">
        <v>131</v>
      </c>
      <c r="AP563" s="16">
        <v>27965000</v>
      </c>
      <c r="AQ563" s="16">
        <v>5515000</v>
      </c>
      <c r="AR563" s="16">
        <v>33480000</v>
      </c>
      <c r="AS563" s="16">
        <v>0</v>
      </c>
      <c r="AT563" s="16">
        <v>33480000</v>
      </c>
      <c r="AU563" s="18" t="s">
        <v>688</v>
      </c>
      <c r="AV563" s="19">
        <v>44968</v>
      </c>
      <c r="AX563" s="25" t="s">
        <v>141</v>
      </c>
      <c r="AY563" s="16">
        <v>33480000</v>
      </c>
      <c r="BB563" s="18" t="s">
        <v>689</v>
      </c>
      <c r="BD563" s="18">
        <v>0</v>
      </c>
      <c r="BF563" s="18">
        <v>0</v>
      </c>
      <c r="BL563" s="18" t="s">
        <v>689</v>
      </c>
      <c r="BM563" s="18" t="s">
        <v>685</v>
      </c>
      <c r="BO563" s="16">
        <v>27965000</v>
      </c>
      <c r="BP563" s="16">
        <v>0</v>
      </c>
      <c r="BQ563" s="18" t="s">
        <v>689</v>
      </c>
      <c r="BR563" s="24" t="str">
        <f t="shared" si="36"/>
        <v xml:space="preserve">K </v>
      </c>
      <c r="BS563" s="20" t="str">
        <f t="shared" si="33"/>
        <v>YMS PATI 3S</v>
      </c>
      <c r="BT563" s="20" t="str">
        <f t="shared" si="34"/>
        <v>3S</v>
      </c>
      <c r="BU563" s="20" t="str">
        <f t="shared" si="35"/>
        <v>2. 3S PATI</v>
      </c>
      <c r="BX563" s="18">
        <v>0</v>
      </c>
      <c r="BY563" s="18" t="s">
        <v>134</v>
      </c>
      <c r="CD563" s="18" t="s">
        <v>177</v>
      </c>
      <c r="CE563" s="18" t="s">
        <v>136</v>
      </c>
      <c r="CG563" s="18" t="s">
        <v>155</v>
      </c>
      <c r="CH563" s="18" t="s">
        <v>135</v>
      </c>
      <c r="CJ563" s="18" t="s">
        <v>139</v>
      </c>
      <c r="CV563" s="18" t="s">
        <v>119</v>
      </c>
      <c r="DA563" s="18">
        <v>0</v>
      </c>
      <c r="DC563" s="18" t="s">
        <v>140</v>
      </c>
      <c r="DD563" s="18" t="s">
        <v>141</v>
      </c>
      <c r="DG563" s="16">
        <v>33480000</v>
      </c>
      <c r="DH563" s="16">
        <v>33480000</v>
      </c>
      <c r="DI563" s="16">
        <v>0</v>
      </c>
      <c r="DJ563" s="16">
        <v>33480000</v>
      </c>
      <c r="DK563" s="13">
        <v>100</v>
      </c>
      <c r="DN563" s="18" t="s">
        <v>142</v>
      </c>
      <c r="DO563" s="18" t="s">
        <v>142</v>
      </c>
      <c r="DP563" s="21" t="s">
        <v>131</v>
      </c>
      <c r="DQ563" s="16">
        <v>0</v>
      </c>
      <c r="DR563" s="16">
        <v>100000</v>
      </c>
    </row>
    <row r="564" spans="1:122" x14ac:dyDescent="0.2">
      <c r="A564" s="18" t="s">
        <v>684</v>
      </c>
      <c r="C564" s="1" t="s">
        <v>685</v>
      </c>
      <c r="D564" s="18" t="s">
        <v>119</v>
      </c>
      <c r="E564" s="18" t="s">
        <v>120</v>
      </c>
      <c r="F564" s="18" t="s">
        <v>9016</v>
      </c>
      <c r="G564" s="19">
        <v>44968</v>
      </c>
      <c r="H564" s="18" t="s">
        <v>9017</v>
      </c>
      <c r="I564" s="18" t="s">
        <v>119</v>
      </c>
      <c r="J564" s="18" t="s">
        <v>119</v>
      </c>
      <c r="K564" s="18" t="s">
        <v>9018</v>
      </c>
      <c r="L564" s="18" t="s">
        <v>9019</v>
      </c>
      <c r="M564" s="18" t="s">
        <v>9020</v>
      </c>
      <c r="P564" s="18" t="s">
        <v>9021</v>
      </c>
      <c r="R564" s="18" t="s">
        <v>9022</v>
      </c>
      <c r="S564" s="18" t="s">
        <v>9023</v>
      </c>
      <c r="T564" s="18" t="s">
        <v>9020</v>
      </c>
      <c r="U564" s="18" t="s">
        <v>150</v>
      </c>
      <c r="V564" s="18" t="s">
        <v>122</v>
      </c>
      <c r="W564" s="18" t="s">
        <v>9024</v>
      </c>
      <c r="X564" s="18" t="s">
        <v>687</v>
      </c>
      <c r="Y564" s="18" t="s">
        <v>687</v>
      </c>
      <c r="AA564" s="18" t="s">
        <v>9021</v>
      </c>
      <c r="AD564" s="18" t="s">
        <v>2263</v>
      </c>
      <c r="AE564" s="18" t="s">
        <v>126</v>
      </c>
      <c r="AF564" s="18" t="s">
        <v>184</v>
      </c>
      <c r="AG564" s="18" t="s">
        <v>1916</v>
      </c>
      <c r="AH564" s="18" t="s">
        <v>129</v>
      </c>
      <c r="AI564" s="18" t="s">
        <v>9025</v>
      </c>
      <c r="AJ564" s="18" t="s">
        <v>9026</v>
      </c>
      <c r="AK564" s="18" t="s">
        <v>130</v>
      </c>
      <c r="AL564" s="18" t="s">
        <v>2262</v>
      </c>
      <c r="AM564" s="16">
        <v>25349889</v>
      </c>
      <c r="AN564" s="16">
        <v>3373000</v>
      </c>
      <c r="AO564" s="18" t="s">
        <v>131</v>
      </c>
      <c r="AP564" s="16">
        <v>26700000</v>
      </c>
      <c r="AQ564" s="16">
        <v>5170000</v>
      </c>
      <c r="AR564" s="16">
        <v>31870000</v>
      </c>
      <c r="AS564" s="16">
        <v>0</v>
      </c>
      <c r="AT564" s="16">
        <v>31870000</v>
      </c>
      <c r="AU564" s="18" t="s">
        <v>688</v>
      </c>
      <c r="AV564" s="19">
        <v>44968</v>
      </c>
      <c r="AX564" s="25" t="s">
        <v>141</v>
      </c>
      <c r="AY564" s="16">
        <v>31070000</v>
      </c>
      <c r="BB564" s="18" t="s">
        <v>689</v>
      </c>
      <c r="BD564" s="18">
        <v>0</v>
      </c>
      <c r="BF564" s="18">
        <v>0</v>
      </c>
      <c r="BL564" s="18" t="s">
        <v>689</v>
      </c>
      <c r="BM564" s="18" t="s">
        <v>685</v>
      </c>
      <c r="BO564" s="16">
        <v>26700000</v>
      </c>
      <c r="BP564" s="16">
        <v>0</v>
      </c>
      <c r="BQ564" s="18" t="s">
        <v>689</v>
      </c>
      <c r="BR564" s="24" t="str">
        <f t="shared" si="36"/>
        <v xml:space="preserve">K </v>
      </c>
      <c r="BS564" s="20" t="str">
        <f t="shared" si="33"/>
        <v>YMS PATI 3S</v>
      </c>
      <c r="BT564" s="20" t="str">
        <f t="shared" si="34"/>
        <v>3S</v>
      </c>
      <c r="BU564" s="20" t="str">
        <f t="shared" si="35"/>
        <v>2. 3S PATI</v>
      </c>
      <c r="BX564" s="18">
        <v>0</v>
      </c>
      <c r="BY564" s="18" t="s">
        <v>134</v>
      </c>
      <c r="CD564" s="18" t="s">
        <v>154</v>
      </c>
      <c r="CE564" s="18" t="s">
        <v>136</v>
      </c>
      <c r="CG564" s="18" t="s">
        <v>178</v>
      </c>
      <c r="CH564" s="18" t="s">
        <v>135</v>
      </c>
      <c r="CJ564" s="18" t="s">
        <v>139</v>
      </c>
      <c r="CV564" s="18" t="s">
        <v>119</v>
      </c>
      <c r="CY564" s="18" t="s">
        <v>9027</v>
      </c>
      <c r="CZ564" s="19">
        <v>44966</v>
      </c>
      <c r="DA564" s="18">
        <v>800000</v>
      </c>
      <c r="DB564" s="18" t="s">
        <v>2263</v>
      </c>
      <c r="DC564" s="18" t="s">
        <v>140</v>
      </c>
      <c r="DD564" s="18" t="s">
        <v>141</v>
      </c>
      <c r="DG564" s="16">
        <v>31870000</v>
      </c>
      <c r="DH564" s="16">
        <v>31870000</v>
      </c>
      <c r="DI564" s="16">
        <v>0</v>
      </c>
      <c r="DJ564" s="16">
        <v>31870000</v>
      </c>
      <c r="DK564" s="13">
        <v>100</v>
      </c>
      <c r="DN564" s="18" t="s">
        <v>142</v>
      </c>
      <c r="DO564" s="18" t="s">
        <v>142</v>
      </c>
      <c r="DP564" s="21" t="s">
        <v>131</v>
      </c>
      <c r="DQ564" s="16">
        <v>0</v>
      </c>
      <c r="DR564" s="16">
        <v>100000</v>
      </c>
    </row>
    <row r="565" spans="1:122" x14ac:dyDescent="0.2">
      <c r="A565" s="18" t="s">
        <v>684</v>
      </c>
      <c r="C565" s="1" t="s">
        <v>685</v>
      </c>
      <c r="D565" s="18" t="s">
        <v>119</v>
      </c>
      <c r="E565" s="18" t="s">
        <v>120</v>
      </c>
      <c r="F565" s="18" t="s">
        <v>9028</v>
      </c>
      <c r="G565" s="19">
        <v>44970</v>
      </c>
      <c r="H565" s="18" t="s">
        <v>9029</v>
      </c>
      <c r="I565" s="18" t="s">
        <v>119</v>
      </c>
      <c r="J565" s="18" t="s">
        <v>119</v>
      </c>
      <c r="K565" s="18" t="s">
        <v>9030</v>
      </c>
      <c r="L565" s="18" t="s">
        <v>9031</v>
      </c>
      <c r="M565" s="18" t="s">
        <v>9032</v>
      </c>
      <c r="P565" s="18" t="s">
        <v>1054</v>
      </c>
      <c r="R565" s="18" t="s">
        <v>9030</v>
      </c>
      <c r="S565" s="18" t="s">
        <v>9031</v>
      </c>
      <c r="T565" s="18" t="s">
        <v>9032</v>
      </c>
      <c r="U565" s="18" t="s">
        <v>122</v>
      </c>
      <c r="V565" s="18" t="s">
        <v>150</v>
      </c>
      <c r="W565" s="18" t="s">
        <v>2798</v>
      </c>
      <c r="X565" s="18" t="s">
        <v>702</v>
      </c>
      <c r="Y565" s="18" t="s">
        <v>687</v>
      </c>
      <c r="AA565" s="18" t="s">
        <v>1054</v>
      </c>
      <c r="AD565" s="18" t="s">
        <v>2496</v>
      </c>
      <c r="AE565" s="18" t="s">
        <v>126</v>
      </c>
      <c r="AF565" s="18" t="s">
        <v>2349</v>
      </c>
      <c r="AG565" s="18" t="s">
        <v>1916</v>
      </c>
      <c r="AH565" s="18" t="s">
        <v>162</v>
      </c>
      <c r="AI565" s="18" t="s">
        <v>9033</v>
      </c>
      <c r="AJ565" s="18" t="s">
        <v>9034</v>
      </c>
      <c r="AK565" s="18" t="s">
        <v>130</v>
      </c>
      <c r="AL565" s="18" t="s">
        <v>2262</v>
      </c>
      <c r="AM565" s="16">
        <v>22060777</v>
      </c>
      <c r="AN565" s="16">
        <v>0</v>
      </c>
      <c r="AO565" s="18" t="s">
        <v>131</v>
      </c>
      <c r="AP565" s="16">
        <v>23235000</v>
      </c>
      <c r="AQ565" s="16">
        <v>4365000</v>
      </c>
      <c r="AR565" s="16">
        <v>27600000</v>
      </c>
      <c r="AS565" s="16">
        <v>0</v>
      </c>
      <c r="AT565" s="16">
        <v>27600000</v>
      </c>
      <c r="AU565" s="18" t="s">
        <v>688</v>
      </c>
      <c r="AV565" s="19">
        <v>44970</v>
      </c>
      <c r="AX565" s="25" t="s">
        <v>141</v>
      </c>
      <c r="AY565" s="16">
        <v>0</v>
      </c>
      <c r="BB565" s="18" t="s">
        <v>689</v>
      </c>
      <c r="BD565" s="18">
        <v>0</v>
      </c>
      <c r="BF565" s="18">
        <v>0</v>
      </c>
      <c r="BL565" s="18" t="s">
        <v>689</v>
      </c>
      <c r="BM565" s="18" t="s">
        <v>685</v>
      </c>
      <c r="BO565" s="16">
        <v>23235000</v>
      </c>
      <c r="BP565" s="16">
        <v>0</v>
      </c>
      <c r="BQ565" s="18" t="s">
        <v>689</v>
      </c>
      <c r="BR565" s="24" t="str">
        <f t="shared" si="36"/>
        <v xml:space="preserve">K </v>
      </c>
      <c r="BS565" s="20" t="str">
        <f t="shared" si="33"/>
        <v>YMS PATI 3S</v>
      </c>
      <c r="BT565" s="20" t="str">
        <f t="shared" si="34"/>
        <v>3S</v>
      </c>
      <c r="BU565" s="20" t="str">
        <f t="shared" si="35"/>
        <v>2. 3S PATI</v>
      </c>
      <c r="BX565" s="18">
        <v>0</v>
      </c>
      <c r="BY565" s="18" t="s">
        <v>134</v>
      </c>
      <c r="CD565" s="18" t="s">
        <v>177</v>
      </c>
      <c r="CE565" s="18" t="s">
        <v>136</v>
      </c>
      <c r="CG565" s="18" t="s">
        <v>155</v>
      </c>
      <c r="CH565" s="18" t="s">
        <v>155</v>
      </c>
      <c r="CJ565" s="18" t="s">
        <v>139</v>
      </c>
      <c r="CV565" s="18" t="s">
        <v>119</v>
      </c>
      <c r="CY565" s="18" t="s">
        <v>9035</v>
      </c>
      <c r="CZ565" s="19">
        <v>44965</v>
      </c>
      <c r="DA565" s="18">
        <v>27600000</v>
      </c>
      <c r="DB565" s="18" t="s">
        <v>2496</v>
      </c>
      <c r="DC565" s="18" t="s">
        <v>140</v>
      </c>
      <c r="DD565" s="18" t="s">
        <v>141</v>
      </c>
      <c r="DG565" s="16">
        <v>27600000</v>
      </c>
      <c r="DH565" s="16">
        <v>27600000</v>
      </c>
      <c r="DI565" s="16">
        <v>0</v>
      </c>
      <c r="DJ565" s="16">
        <v>27600000</v>
      </c>
      <c r="DK565" s="13">
        <v>100</v>
      </c>
      <c r="DN565" s="18" t="s">
        <v>142</v>
      </c>
      <c r="DO565" s="18" t="s">
        <v>142</v>
      </c>
      <c r="DP565" s="21" t="s">
        <v>131</v>
      </c>
      <c r="DQ565" s="16">
        <v>0</v>
      </c>
      <c r="DR565" s="16">
        <v>100000</v>
      </c>
    </row>
    <row r="566" spans="1:122" x14ac:dyDescent="0.2">
      <c r="A566" s="18" t="s">
        <v>684</v>
      </c>
      <c r="C566" s="1" t="s">
        <v>2527</v>
      </c>
      <c r="D566" s="18" t="s">
        <v>119</v>
      </c>
      <c r="E566" s="18" t="s">
        <v>120</v>
      </c>
      <c r="F566" s="18" t="s">
        <v>9036</v>
      </c>
      <c r="G566" s="19">
        <v>44971</v>
      </c>
      <c r="H566" s="18" t="s">
        <v>9037</v>
      </c>
      <c r="I566" s="18" t="s">
        <v>119</v>
      </c>
      <c r="J566" s="18" t="s">
        <v>119</v>
      </c>
      <c r="K566" s="18" t="s">
        <v>9038</v>
      </c>
      <c r="L566" s="18" t="s">
        <v>9039</v>
      </c>
      <c r="M566" s="18" t="s">
        <v>9040</v>
      </c>
      <c r="P566" s="18" t="s">
        <v>686</v>
      </c>
      <c r="R566" s="18" t="s">
        <v>9038</v>
      </c>
      <c r="S566" s="18" t="s">
        <v>9039</v>
      </c>
      <c r="T566" s="18" t="s">
        <v>9040</v>
      </c>
      <c r="U566" s="18" t="s">
        <v>164</v>
      </c>
      <c r="V566" s="18" t="s">
        <v>122</v>
      </c>
      <c r="W566" s="18" t="s">
        <v>2796</v>
      </c>
      <c r="X566" s="18" t="s">
        <v>687</v>
      </c>
      <c r="Y566" s="18" t="s">
        <v>687</v>
      </c>
      <c r="AA566" s="18" t="s">
        <v>686</v>
      </c>
      <c r="AD566" s="18" t="s">
        <v>1165</v>
      </c>
      <c r="AE566" s="18" t="s">
        <v>126</v>
      </c>
      <c r="AF566" s="18" t="s">
        <v>184</v>
      </c>
      <c r="AG566" s="18" t="s">
        <v>260</v>
      </c>
      <c r="AH566" s="18" t="s">
        <v>129</v>
      </c>
      <c r="AI566" s="18" t="s">
        <v>9041</v>
      </c>
      <c r="AJ566" s="18" t="s">
        <v>9042</v>
      </c>
      <c r="AK566" s="18" t="s">
        <v>130</v>
      </c>
      <c r="AL566" s="18" t="s">
        <v>2253</v>
      </c>
      <c r="AM566" s="16">
        <v>25160090</v>
      </c>
      <c r="AN566" s="16">
        <v>3177000</v>
      </c>
      <c r="AO566" s="18" t="s">
        <v>131</v>
      </c>
      <c r="AP566" s="16">
        <v>26700000</v>
      </c>
      <c r="AQ566" s="16">
        <v>5170000</v>
      </c>
      <c r="AR566" s="16">
        <v>31870000</v>
      </c>
      <c r="AS566" s="16">
        <v>0</v>
      </c>
      <c r="AT566" s="16">
        <v>31870000</v>
      </c>
      <c r="AU566" s="18" t="s">
        <v>688</v>
      </c>
      <c r="AV566" s="19">
        <v>44971</v>
      </c>
      <c r="AX566" s="25" t="s">
        <v>141</v>
      </c>
      <c r="AY566" s="16">
        <v>31870000</v>
      </c>
      <c r="BB566" s="18" t="s">
        <v>689</v>
      </c>
      <c r="BD566" s="18">
        <v>0</v>
      </c>
      <c r="BF566" s="18">
        <v>0</v>
      </c>
      <c r="BL566" s="18" t="s">
        <v>689</v>
      </c>
      <c r="BM566" s="18" t="s">
        <v>2527</v>
      </c>
      <c r="BO566" s="16">
        <v>26700000</v>
      </c>
      <c r="BP566" s="16">
        <v>0</v>
      </c>
      <c r="BQ566" s="18" t="s">
        <v>689</v>
      </c>
      <c r="BR566" s="24" t="str">
        <f t="shared" si="36"/>
        <v xml:space="preserve">K </v>
      </c>
      <c r="BS566" s="20" t="str">
        <f t="shared" si="33"/>
        <v>YMS PATI 3S</v>
      </c>
      <c r="BT566" s="20" t="str">
        <f t="shared" si="34"/>
        <v>3S</v>
      </c>
      <c r="BU566" s="20" t="str">
        <f t="shared" si="35"/>
        <v>2. 3S PATI</v>
      </c>
      <c r="BX566" s="18">
        <v>0</v>
      </c>
      <c r="BY566" s="18" t="s">
        <v>134</v>
      </c>
      <c r="CD566" s="18" t="s">
        <v>185</v>
      </c>
      <c r="CE566" s="18" t="s">
        <v>155</v>
      </c>
      <c r="CG566" s="18" t="s">
        <v>148</v>
      </c>
      <c r="CH566" s="18" t="s">
        <v>146</v>
      </c>
      <c r="CJ566" s="18" t="s">
        <v>139</v>
      </c>
      <c r="CV566" s="18" t="s">
        <v>119</v>
      </c>
      <c r="DA566" s="18">
        <v>0</v>
      </c>
      <c r="DC566" s="18" t="s">
        <v>140</v>
      </c>
      <c r="DD566" s="18" t="s">
        <v>141</v>
      </c>
      <c r="DG566" s="16">
        <v>31870000</v>
      </c>
      <c r="DH566" s="16">
        <v>31870000</v>
      </c>
      <c r="DI566" s="16">
        <v>0</v>
      </c>
      <c r="DJ566" s="16">
        <v>31870000</v>
      </c>
      <c r="DK566" s="13">
        <v>100</v>
      </c>
      <c r="DN566" s="18" t="s">
        <v>142</v>
      </c>
      <c r="DO566" s="18" t="s">
        <v>142</v>
      </c>
      <c r="DP566" s="21" t="s">
        <v>131</v>
      </c>
      <c r="DQ566" s="16">
        <v>0</v>
      </c>
      <c r="DR566" s="16">
        <v>200000</v>
      </c>
    </row>
    <row r="567" spans="1:122" x14ac:dyDescent="0.2">
      <c r="A567" s="18" t="s">
        <v>684</v>
      </c>
      <c r="C567" s="1" t="s">
        <v>696</v>
      </c>
      <c r="D567" s="18" t="s">
        <v>119</v>
      </c>
      <c r="E567" s="18" t="s">
        <v>120</v>
      </c>
      <c r="F567" s="18" t="s">
        <v>9043</v>
      </c>
      <c r="G567" s="19">
        <v>44971</v>
      </c>
      <c r="H567" s="18" t="s">
        <v>9044</v>
      </c>
      <c r="I567" s="18" t="s">
        <v>119</v>
      </c>
      <c r="J567" s="18" t="s">
        <v>119</v>
      </c>
      <c r="K567" s="18" t="s">
        <v>9045</v>
      </c>
      <c r="L567" s="18" t="s">
        <v>9046</v>
      </c>
      <c r="M567" s="18" t="s">
        <v>9047</v>
      </c>
      <c r="P567" s="18" t="s">
        <v>1281</v>
      </c>
      <c r="R567" s="18" t="s">
        <v>9045</v>
      </c>
      <c r="S567" s="18" t="s">
        <v>9046</v>
      </c>
      <c r="T567" s="18" t="s">
        <v>9047</v>
      </c>
      <c r="U567" s="18" t="s">
        <v>143</v>
      </c>
      <c r="V567" s="18" t="s">
        <v>157</v>
      </c>
      <c r="W567" s="18" t="s">
        <v>9047</v>
      </c>
      <c r="X567" s="18" t="s">
        <v>1282</v>
      </c>
      <c r="Y567" s="18" t="s">
        <v>687</v>
      </c>
      <c r="AA567" s="18" t="s">
        <v>1281</v>
      </c>
      <c r="AD567" s="18" t="s">
        <v>2279</v>
      </c>
      <c r="AE567" s="18" t="s">
        <v>126</v>
      </c>
      <c r="AF567" s="18" t="s">
        <v>145</v>
      </c>
      <c r="AG567" s="18" t="s">
        <v>1916</v>
      </c>
      <c r="AH567" s="18" t="s">
        <v>250</v>
      </c>
      <c r="AI567" s="18" t="s">
        <v>9048</v>
      </c>
      <c r="AJ567" s="18" t="s">
        <v>9049</v>
      </c>
      <c r="AK567" s="18" t="s">
        <v>130</v>
      </c>
      <c r="AL567" s="18" t="s">
        <v>2262</v>
      </c>
      <c r="AM567" s="16">
        <v>26550763</v>
      </c>
      <c r="AN567" s="16">
        <v>3583000</v>
      </c>
      <c r="AO567" s="18" t="s">
        <v>131</v>
      </c>
      <c r="AP567" s="16">
        <v>27965000</v>
      </c>
      <c r="AQ567" s="16">
        <v>5515000</v>
      </c>
      <c r="AR567" s="16">
        <v>33480000</v>
      </c>
      <c r="AS567" s="16">
        <v>0</v>
      </c>
      <c r="AT567" s="16">
        <v>33480000</v>
      </c>
      <c r="AU567" s="18" t="s">
        <v>688</v>
      </c>
      <c r="AV567" s="19">
        <v>44971</v>
      </c>
      <c r="AX567" s="25" t="s">
        <v>141</v>
      </c>
      <c r="AY567" s="16">
        <v>33480000</v>
      </c>
      <c r="BB567" s="18" t="s">
        <v>689</v>
      </c>
      <c r="BD567" s="18">
        <v>0</v>
      </c>
      <c r="BF567" s="18">
        <v>0</v>
      </c>
      <c r="BL567" s="18" t="s">
        <v>689</v>
      </c>
      <c r="BM567" s="18" t="s">
        <v>696</v>
      </c>
      <c r="BO567" s="16">
        <v>27965000</v>
      </c>
      <c r="BP567" s="16">
        <v>0</v>
      </c>
      <c r="BQ567" s="18" t="s">
        <v>689</v>
      </c>
      <c r="BR567" s="24" t="str">
        <f t="shared" si="36"/>
        <v xml:space="preserve">K </v>
      </c>
      <c r="BS567" s="20" t="str">
        <f t="shared" si="33"/>
        <v>YMS PATI 3S</v>
      </c>
      <c r="BT567" s="20" t="str">
        <f t="shared" si="34"/>
        <v>3S</v>
      </c>
      <c r="BU567" s="20" t="str">
        <f t="shared" si="35"/>
        <v>2. 3S PATI</v>
      </c>
      <c r="BX567" s="18">
        <v>0</v>
      </c>
      <c r="BY567" s="18" t="s">
        <v>134</v>
      </c>
      <c r="CD567" s="18" t="s">
        <v>181</v>
      </c>
      <c r="CE567" s="18" t="s">
        <v>136</v>
      </c>
      <c r="CG567" s="18" t="s">
        <v>155</v>
      </c>
      <c r="CH567" s="18" t="s">
        <v>178</v>
      </c>
      <c r="CJ567" s="18" t="s">
        <v>139</v>
      </c>
      <c r="CV567" s="18" t="s">
        <v>119</v>
      </c>
      <c r="DA567" s="18">
        <v>0</v>
      </c>
      <c r="DC567" s="18" t="s">
        <v>140</v>
      </c>
      <c r="DD567" s="18" t="s">
        <v>141</v>
      </c>
      <c r="DG567" s="16">
        <v>33480000</v>
      </c>
      <c r="DH567" s="16">
        <v>33480000</v>
      </c>
      <c r="DI567" s="16">
        <v>0</v>
      </c>
      <c r="DJ567" s="16">
        <v>33480000</v>
      </c>
      <c r="DK567" s="13">
        <v>100</v>
      </c>
      <c r="DN567" s="18" t="s">
        <v>142</v>
      </c>
      <c r="DO567" s="18" t="s">
        <v>142</v>
      </c>
      <c r="DP567" s="21" t="s">
        <v>131</v>
      </c>
      <c r="DQ567" s="16">
        <v>0</v>
      </c>
      <c r="DR567" s="16">
        <v>100000</v>
      </c>
    </row>
    <row r="568" spans="1:122" x14ac:dyDescent="0.2">
      <c r="A568" s="18" t="s">
        <v>684</v>
      </c>
      <c r="C568" s="1" t="s">
        <v>685</v>
      </c>
      <c r="D568" s="18" t="s">
        <v>119</v>
      </c>
      <c r="E568" s="18" t="s">
        <v>120</v>
      </c>
      <c r="F568" s="18" t="s">
        <v>9050</v>
      </c>
      <c r="G568" s="19">
        <v>44971</v>
      </c>
      <c r="H568" s="18" t="s">
        <v>9051</v>
      </c>
      <c r="I568" s="18" t="s">
        <v>119</v>
      </c>
      <c r="J568" s="18" t="s">
        <v>119</v>
      </c>
      <c r="K568" s="18" t="s">
        <v>9052</v>
      </c>
      <c r="L568" s="18" t="s">
        <v>9053</v>
      </c>
      <c r="M568" s="18" t="s">
        <v>9054</v>
      </c>
      <c r="P568" s="18" t="s">
        <v>9055</v>
      </c>
      <c r="R568" s="18" t="s">
        <v>9052</v>
      </c>
      <c r="S568" s="18" t="s">
        <v>9053</v>
      </c>
      <c r="T568" s="18" t="s">
        <v>9054</v>
      </c>
      <c r="U568" s="18" t="s">
        <v>150</v>
      </c>
      <c r="V568" s="18" t="s">
        <v>157</v>
      </c>
      <c r="W568" s="18" t="s">
        <v>9056</v>
      </c>
      <c r="X568" s="18" t="s">
        <v>687</v>
      </c>
      <c r="Y568" s="18" t="s">
        <v>687</v>
      </c>
      <c r="AA568" s="18" t="s">
        <v>9055</v>
      </c>
      <c r="AD568" s="18" t="s">
        <v>2269</v>
      </c>
      <c r="AE568" s="18" t="s">
        <v>126</v>
      </c>
      <c r="AF568" s="18" t="s">
        <v>1784</v>
      </c>
      <c r="AG568" s="18" t="s">
        <v>1916</v>
      </c>
      <c r="AH568" s="18" t="s">
        <v>198</v>
      </c>
      <c r="AI568" s="18" t="s">
        <v>9057</v>
      </c>
      <c r="AJ568" s="18" t="s">
        <v>9058</v>
      </c>
      <c r="AK568" s="18" t="s">
        <v>130</v>
      </c>
      <c r="AL568" s="18" t="s">
        <v>2262</v>
      </c>
      <c r="AM568" s="16">
        <v>22212683</v>
      </c>
      <c r="AN568" s="16">
        <v>3023000</v>
      </c>
      <c r="AO568" s="18" t="s">
        <v>131</v>
      </c>
      <c r="AP568" s="16">
        <v>23395000</v>
      </c>
      <c r="AQ568" s="16">
        <v>4935000</v>
      </c>
      <c r="AR568" s="16">
        <v>28330000</v>
      </c>
      <c r="AS568" s="16">
        <v>0</v>
      </c>
      <c r="AT568" s="16">
        <v>28330000</v>
      </c>
      <c r="AU568" s="18" t="s">
        <v>688</v>
      </c>
      <c r="AV568" s="19">
        <v>44971</v>
      </c>
      <c r="AX568" s="25" t="s">
        <v>141</v>
      </c>
      <c r="AY568" s="16">
        <v>28330000</v>
      </c>
      <c r="BB568" s="18" t="s">
        <v>689</v>
      </c>
      <c r="BD568" s="18">
        <v>0</v>
      </c>
      <c r="BF568" s="18">
        <v>0</v>
      </c>
      <c r="BL568" s="18" t="s">
        <v>689</v>
      </c>
      <c r="BM568" s="18" t="s">
        <v>685</v>
      </c>
      <c r="BO568" s="16">
        <v>23395000</v>
      </c>
      <c r="BP568" s="16">
        <v>0</v>
      </c>
      <c r="BQ568" s="18" t="s">
        <v>689</v>
      </c>
      <c r="BR568" s="24" t="str">
        <f t="shared" si="36"/>
        <v xml:space="preserve">K </v>
      </c>
      <c r="BS568" s="20" t="str">
        <f t="shared" si="33"/>
        <v>YMS PATI 3S</v>
      </c>
      <c r="BT568" s="20" t="str">
        <f t="shared" si="34"/>
        <v>3S</v>
      </c>
      <c r="BU568" s="20" t="str">
        <f t="shared" si="35"/>
        <v>2. 3S PATI</v>
      </c>
      <c r="BX568" s="18">
        <v>0</v>
      </c>
      <c r="BY568" s="18" t="s">
        <v>134</v>
      </c>
      <c r="CD568" s="18" t="s">
        <v>177</v>
      </c>
      <c r="CE568" s="18" t="s">
        <v>136</v>
      </c>
      <c r="CG568" s="18" t="s">
        <v>155</v>
      </c>
      <c r="CH568" s="18" t="s">
        <v>135</v>
      </c>
      <c r="CJ568" s="18" t="s">
        <v>139</v>
      </c>
      <c r="CV568" s="18" t="s">
        <v>119</v>
      </c>
      <c r="DA568" s="18">
        <v>0</v>
      </c>
      <c r="DC568" s="18" t="s">
        <v>140</v>
      </c>
      <c r="DD568" s="18" t="s">
        <v>141</v>
      </c>
      <c r="DG568" s="16">
        <v>28330000</v>
      </c>
      <c r="DH568" s="16">
        <v>28330000</v>
      </c>
      <c r="DI568" s="16">
        <v>0</v>
      </c>
      <c r="DJ568" s="16">
        <v>28330000</v>
      </c>
      <c r="DK568" s="13">
        <v>100</v>
      </c>
      <c r="DN568" s="18" t="s">
        <v>142</v>
      </c>
      <c r="DO568" s="18" t="s">
        <v>142</v>
      </c>
      <c r="DP568" s="21" t="s">
        <v>131</v>
      </c>
      <c r="DQ568" s="16">
        <v>0</v>
      </c>
      <c r="DR568" s="16">
        <v>100000</v>
      </c>
    </row>
    <row r="569" spans="1:122" x14ac:dyDescent="0.2">
      <c r="A569" s="18" t="s">
        <v>684</v>
      </c>
      <c r="B569" s="18" t="s">
        <v>1328</v>
      </c>
      <c r="C569" s="1" t="s">
        <v>693</v>
      </c>
      <c r="D569" s="18" t="s">
        <v>222</v>
      </c>
      <c r="E569" s="18" t="s">
        <v>223</v>
      </c>
      <c r="F569" s="18" t="s">
        <v>9059</v>
      </c>
      <c r="G569" s="19">
        <v>44972</v>
      </c>
      <c r="H569" s="18" t="s">
        <v>9060</v>
      </c>
      <c r="I569" s="18" t="s">
        <v>119</v>
      </c>
      <c r="J569" s="18" t="s">
        <v>119</v>
      </c>
      <c r="K569" s="18" t="s">
        <v>9061</v>
      </c>
      <c r="L569" s="18" t="s">
        <v>9062</v>
      </c>
      <c r="M569" s="18" t="s">
        <v>2802</v>
      </c>
      <c r="P569" s="18" t="s">
        <v>1055</v>
      </c>
      <c r="R569" s="18" t="s">
        <v>9063</v>
      </c>
      <c r="S569" s="18" t="s">
        <v>9064</v>
      </c>
      <c r="T569" s="18" t="s">
        <v>2207</v>
      </c>
      <c r="U569" s="18" t="s">
        <v>157</v>
      </c>
      <c r="V569" s="18" t="s">
        <v>150</v>
      </c>
      <c r="W569" s="18" t="s">
        <v>2208</v>
      </c>
      <c r="X569" s="18" t="s">
        <v>699</v>
      </c>
      <c r="Y569" s="18" t="s">
        <v>687</v>
      </c>
      <c r="AA569" s="18" t="s">
        <v>698</v>
      </c>
      <c r="AD569" s="18" t="s">
        <v>2295</v>
      </c>
      <c r="AE569" s="18" t="s">
        <v>126</v>
      </c>
      <c r="AF569" s="18" t="s">
        <v>1169</v>
      </c>
      <c r="AG569" s="18" t="s">
        <v>1916</v>
      </c>
      <c r="AH569" s="18" t="s">
        <v>153</v>
      </c>
      <c r="AI569" s="18" t="s">
        <v>9065</v>
      </c>
      <c r="AJ569" s="18" t="s">
        <v>9066</v>
      </c>
      <c r="AK569" s="18" t="s">
        <v>130</v>
      </c>
      <c r="AL569" s="18" t="s">
        <v>2262</v>
      </c>
      <c r="AM569" s="16">
        <v>18102407</v>
      </c>
      <c r="AN569" s="16">
        <v>2029000</v>
      </c>
      <c r="AO569" s="18" t="s">
        <v>131</v>
      </c>
      <c r="AP569" s="16">
        <v>19065000</v>
      </c>
      <c r="AQ569" s="16">
        <v>4135000</v>
      </c>
      <c r="AR569" s="16">
        <v>23200000</v>
      </c>
      <c r="AS569" s="16">
        <v>0</v>
      </c>
      <c r="AT569" s="16">
        <v>23200000</v>
      </c>
      <c r="AU569" s="18" t="s">
        <v>688</v>
      </c>
      <c r="AV569" s="19">
        <v>44972</v>
      </c>
      <c r="AX569" s="25" t="s">
        <v>141</v>
      </c>
      <c r="AY569" s="16">
        <v>22200000</v>
      </c>
      <c r="BB569" s="18" t="s">
        <v>689</v>
      </c>
      <c r="BD569" s="18">
        <v>0</v>
      </c>
      <c r="BF569" s="18">
        <v>0</v>
      </c>
      <c r="BL569" s="18" t="s">
        <v>689</v>
      </c>
      <c r="BM569" s="18" t="s">
        <v>693</v>
      </c>
      <c r="BO569" s="16">
        <v>19065000</v>
      </c>
      <c r="BP569" s="16">
        <v>0</v>
      </c>
      <c r="BQ569" s="18" t="s">
        <v>689</v>
      </c>
      <c r="BR569" s="24" t="str">
        <f t="shared" si="36"/>
        <v xml:space="preserve">K </v>
      </c>
      <c r="BS569" s="20" t="str">
        <f t="shared" si="33"/>
        <v>YMS PATI 3S</v>
      </c>
      <c r="BT569" s="20" t="str">
        <f t="shared" si="34"/>
        <v>3S</v>
      </c>
      <c r="BU569" s="20" t="str">
        <f t="shared" si="35"/>
        <v>2. 3S PATI</v>
      </c>
      <c r="BX569" s="18">
        <v>0</v>
      </c>
      <c r="BY569" s="18" t="s">
        <v>173</v>
      </c>
      <c r="CD569" s="18" t="s">
        <v>154</v>
      </c>
      <c r="CE569" s="18" t="s">
        <v>136</v>
      </c>
      <c r="CG569" s="18" t="s">
        <v>178</v>
      </c>
      <c r="CH569" s="18" t="s">
        <v>174</v>
      </c>
      <c r="CJ569" s="18" t="s">
        <v>139</v>
      </c>
      <c r="CV569" s="18" t="s">
        <v>119</v>
      </c>
      <c r="CY569" s="18" t="s">
        <v>9067</v>
      </c>
      <c r="CZ569" s="19">
        <v>44968</v>
      </c>
      <c r="DA569" s="18">
        <v>1000000</v>
      </c>
      <c r="DB569" s="18" t="s">
        <v>1168</v>
      </c>
      <c r="DC569" s="18" t="s">
        <v>140</v>
      </c>
      <c r="DD569" s="18" t="s">
        <v>141</v>
      </c>
      <c r="DG569" s="16">
        <v>23200000</v>
      </c>
      <c r="DH569" s="16">
        <v>23200000</v>
      </c>
      <c r="DI569" s="16">
        <v>0</v>
      </c>
      <c r="DJ569" s="16">
        <v>23200000</v>
      </c>
      <c r="DK569" s="13">
        <v>100</v>
      </c>
      <c r="DN569" s="18" t="s">
        <v>175</v>
      </c>
      <c r="DO569" s="18" t="s">
        <v>175</v>
      </c>
      <c r="DP569" s="21" t="s">
        <v>131</v>
      </c>
      <c r="DQ569" s="16">
        <v>100000</v>
      </c>
    </row>
    <row r="570" spans="1:122" x14ac:dyDescent="0.2">
      <c r="A570" s="18" t="s">
        <v>684</v>
      </c>
      <c r="C570" s="1" t="s">
        <v>685</v>
      </c>
      <c r="D570" s="18" t="s">
        <v>119</v>
      </c>
      <c r="E570" s="18" t="s">
        <v>120</v>
      </c>
      <c r="F570" s="18" t="s">
        <v>9068</v>
      </c>
      <c r="G570" s="19">
        <v>44972</v>
      </c>
      <c r="H570" s="18" t="s">
        <v>9069</v>
      </c>
      <c r="I570" s="18" t="s">
        <v>119</v>
      </c>
      <c r="J570" s="18" t="s">
        <v>119</v>
      </c>
      <c r="K570" s="18" t="s">
        <v>9070</v>
      </c>
      <c r="L570" s="18" t="s">
        <v>9071</v>
      </c>
      <c r="M570" s="18" t="s">
        <v>9072</v>
      </c>
      <c r="P570" s="18" t="s">
        <v>1274</v>
      </c>
      <c r="R570" s="18" t="s">
        <v>9070</v>
      </c>
      <c r="S570" s="18" t="s">
        <v>9071</v>
      </c>
      <c r="T570" s="18" t="s">
        <v>9072</v>
      </c>
      <c r="U570" s="18" t="s">
        <v>122</v>
      </c>
      <c r="V570" s="18" t="s">
        <v>143</v>
      </c>
      <c r="W570" s="18" t="s">
        <v>9073</v>
      </c>
      <c r="X570" s="18" t="s">
        <v>1275</v>
      </c>
      <c r="Y570" s="18" t="s">
        <v>687</v>
      </c>
      <c r="AA570" s="18" t="s">
        <v>1274</v>
      </c>
      <c r="AD570" s="18" t="s">
        <v>2271</v>
      </c>
      <c r="AE570" s="18" t="s">
        <v>126</v>
      </c>
      <c r="AF570" s="18" t="s">
        <v>145</v>
      </c>
      <c r="AG570" s="18" t="s">
        <v>1916</v>
      </c>
      <c r="AH570" s="18" t="s">
        <v>129</v>
      </c>
      <c r="AI570" s="18" t="s">
        <v>9074</v>
      </c>
      <c r="AJ570" s="18" t="s">
        <v>9075</v>
      </c>
      <c r="AK570" s="18" t="s">
        <v>130</v>
      </c>
      <c r="AL570" s="18" t="s">
        <v>2262</v>
      </c>
      <c r="AM570" s="16">
        <v>26550763</v>
      </c>
      <c r="AN570" s="16">
        <v>3583000</v>
      </c>
      <c r="AO570" s="18" t="s">
        <v>131</v>
      </c>
      <c r="AP570" s="16">
        <v>27965000</v>
      </c>
      <c r="AQ570" s="16">
        <v>5515000</v>
      </c>
      <c r="AR570" s="16">
        <v>33480000</v>
      </c>
      <c r="AS570" s="16">
        <v>0</v>
      </c>
      <c r="AT570" s="16">
        <v>33480000</v>
      </c>
      <c r="AU570" s="18" t="s">
        <v>688</v>
      </c>
      <c r="AV570" s="19">
        <v>44972</v>
      </c>
      <c r="AX570" s="25" t="s">
        <v>141</v>
      </c>
      <c r="AY570" s="16">
        <v>9500000</v>
      </c>
      <c r="BB570" s="18" t="s">
        <v>689</v>
      </c>
      <c r="BD570" s="18">
        <v>0</v>
      </c>
      <c r="BF570" s="18">
        <v>0</v>
      </c>
      <c r="BL570" s="18" t="s">
        <v>689</v>
      </c>
      <c r="BM570" s="18" t="s">
        <v>685</v>
      </c>
      <c r="BO570" s="16">
        <v>27965000</v>
      </c>
      <c r="BP570" s="16">
        <v>0</v>
      </c>
      <c r="BQ570" s="18" t="s">
        <v>689</v>
      </c>
      <c r="BR570" s="24" t="str">
        <f t="shared" si="36"/>
        <v xml:space="preserve">K </v>
      </c>
      <c r="BS570" s="20" t="str">
        <f t="shared" si="33"/>
        <v>YMS PATI 3S</v>
      </c>
      <c r="BT570" s="20" t="str">
        <f t="shared" si="34"/>
        <v>3S</v>
      </c>
      <c r="BU570" s="20" t="str">
        <f t="shared" si="35"/>
        <v>2. 3S PATI</v>
      </c>
      <c r="BX570" s="18">
        <v>0</v>
      </c>
      <c r="BY570" s="18" t="s">
        <v>134</v>
      </c>
      <c r="CD570" s="18" t="s">
        <v>177</v>
      </c>
      <c r="CE570" s="18" t="s">
        <v>136</v>
      </c>
      <c r="CG570" s="18" t="s">
        <v>155</v>
      </c>
      <c r="CH570" s="18" t="s">
        <v>137</v>
      </c>
      <c r="CJ570" s="18" t="s">
        <v>139</v>
      </c>
      <c r="CV570" s="18" t="s">
        <v>119</v>
      </c>
      <c r="CY570" s="18" t="s">
        <v>9076</v>
      </c>
      <c r="CZ570" s="19">
        <v>44964</v>
      </c>
      <c r="DA570" s="18">
        <v>23980000</v>
      </c>
      <c r="DB570" s="18" t="s">
        <v>2271</v>
      </c>
      <c r="DC570" s="18" t="s">
        <v>140</v>
      </c>
      <c r="DD570" s="18" t="s">
        <v>141</v>
      </c>
      <c r="DG570" s="16">
        <v>33480000</v>
      </c>
      <c r="DH570" s="16">
        <v>33480000</v>
      </c>
      <c r="DI570" s="16">
        <v>0</v>
      </c>
      <c r="DJ570" s="16">
        <v>33480000</v>
      </c>
      <c r="DK570" s="13">
        <v>100</v>
      </c>
      <c r="DN570" s="18" t="s">
        <v>142</v>
      </c>
      <c r="DO570" s="18" t="s">
        <v>142</v>
      </c>
      <c r="DP570" s="21" t="s">
        <v>131</v>
      </c>
      <c r="DQ570" s="16">
        <v>0</v>
      </c>
      <c r="DR570" s="16">
        <v>100000</v>
      </c>
    </row>
    <row r="571" spans="1:122" x14ac:dyDescent="0.2">
      <c r="A571" s="18" t="s">
        <v>684</v>
      </c>
      <c r="C571" s="1" t="s">
        <v>696</v>
      </c>
      <c r="D571" s="18" t="s">
        <v>119</v>
      </c>
      <c r="E571" s="18" t="s">
        <v>120</v>
      </c>
      <c r="F571" s="18" t="s">
        <v>9077</v>
      </c>
      <c r="G571" s="19">
        <v>44972</v>
      </c>
      <c r="H571" s="18" t="s">
        <v>9078</v>
      </c>
      <c r="I571" s="18" t="s">
        <v>119</v>
      </c>
      <c r="J571" s="18" t="s">
        <v>119</v>
      </c>
      <c r="K571" s="18" t="s">
        <v>9079</v>
      </c>
      <c r="L571" s="18" t="s">
        <v>9080</v>
      </c>
      <c r="M571" s="18" t="s">
        <v>9081</v>
      </c>
      <c r="P571" s="18" t="s">
        <v>1281</v>
      </c>
      <c r="R571" s="18" t="s">
        <v>9079</v>
      </c>
      <c r="S571" s="18" t="s">
        <v>9080</v>
      </c>
      <c r="T571" s="18" t="s">
        <v>9081</v>
      </c>
      <c r="U571" s="18" t="s">
        <v>157</v>
      </c>
      <c r="V571" s="18" t="s">
        <v>122</v>
      </c>
      <c r="W571" s="18" t="s">
        <v>9082</v>
      </c>
      <c r="X571" s="18" t="s">
        <v>1282</v>
      </c>
      <c r="Y571" s="18" t="s">
        <v>687</v>
      </c>
      <c r="AA571" s="18" t="s">
        <v>1281</v>
      </c>
      <c r="AD571" s="18" t="s">
        <v>1441</v>
      </c>
      <c r="AE571" s="18" t="s">
        <v>126</v>
      </c>
      <c r="AF571" s="18" t="s">
        <v>1012</v>
      </c>
      <c r="AG571" s="18" t="s">
        <v>260</v>
      </c>
      <c r="AH571" s="18" t="s">
        <v>250</v>
      </c>
      <c r="AI571" s="18" t="s">
        <v>9083</v>
      </c>
      <c r="AJ571" s="18" t="s">
        <v>9084</v>
      </c>
      <c r="AK571" s="18" t="s">
        <v>130</v>
      </c>
      <c r="AL571" s="18" t="s">
        <v>2253</v>
      </c>
      <c r="AM571" s="16">
        <v>15426604</v>
      </c>
      <c r="AN571" s="16">
        <v>2281000</v>
      </c>
      <c r="AO571" s="18" t="s">
        <v>131</v>
      </c>
      <c r="AP571" s="16">
        <v>16645000</v>
      </c>
      <c r="AQ571" s="16">
        <v>4220000</v>
      </c>
      <c r="AR571" s="16">
        <v>20200000</v>
      </c>
      <c r="AS571" s="16">
        <v>0</v>
      </c>
      <c r="AT571" s="16">
        <v>20200000</v>
      </c>
      <c r="AU571" s="18" t="s">
        <v>688</v>
      </c>
      <c r="AV571" s="19">
        <v>44972</v>
      </c>
      <c r="AX571" s="25" t="s">
        <v>141</v>
      </c>
      <c r="AY571" s="16">
        <v>20200000</v>
      </c>
      <c r="BB571" s="18" t="s">
        <v>689</v>
      </c>
      <c r="BD571" s="18">
        <v>0</v>
      </c>
      <c r="BF571" s="18">
        <v>0</v>
      </c>
      <c r="BL571" s="18" t="s">
        <v>689</v>
      </c>
      <c r="BM571" s="18" t="s">
        <v>696</v>
      </c>
      <c r="BO571" s="16">
        <v>15980000</v>
      </c>
      <c r="BP571" s="16">
        <v>365000</v>
      </c>
      <c r="BQ571" s="18" t="s">
        <v>689</v>
      </c>
      <c r="BR571" s="24" t="str">
        <f t="shared" si="36"/>
        <v xml:space="preserve">K </v>
      </c>
      <c r="BS571" s="20" t="str">
        <f t="shared" si="33"/>
        <v>YMS PATI 3S</v>
      </c>
      <c r="BT571" s="20" t="str">
        <f t="shared" si="34"/>
        <v>3S</v>
      </c>
      <c r="BU571" s="20" t="str">
        <f t="shared" si="35"/>
        <v>2. 3S PATI</v>
      </c>
      <c r="BX571" s="18">
        <v>0</v>
      </c>
      <c r="BY571" s="18" t="s">
        <v>134</v>
      </c>
      <c r="CD571" s="18" t="s">
        <v>181</v>
      </c>
      <c r="CE571" s="18" t="s">
        <v>136</v>
      </c>
      <c r="CG571" s="18" t="s">
        <v>155</v>
      </c>
      <c r="CH571" s="18" t="s">
        <v>178</v>
      </c>
      <c r="CJ571" s="18" t="s">
        <v>139</v>
      </c>
      <c r="CV571" s="18" t="s">
        <v>119</v>
      </c>
      <c r="DA571" s="18">
        <v>0</v>
      </c>
      <c r="DC571" s="18" t="s">
        <v>140</v>
      </c>
      <c r="DD571" s="18" t="s">
        <v>141</v>
      </c>
      <c r="DG571" s="16">
        <v>20865000</v>
      </c>
      <c r="DH571" s="16">
        <v>20200000</v>
      </c>
      <c r="DI571" s="16">
        <v>365000</v>
      </c>
      <c r="DJ571" s="16">
        <v>20565000</v>
      </c>
      <c r="DK571" s="13">
        <v>98.56</v>
      </c>
      <c r="DN571" s="18" t="s">
        <v>142</v>
      </c>
      <c r="DO571" s="18" t="s">
        <v>142</v>
      </c>
      <c r="DP571" s="21" t="s">
        <v>131</v>
      </c>
      <c r="DQ571" s="16">
        <v>0</v>
      </c>
      <c r="DR571" s="16">
        <v>200000</v>
      </c>
    </row>
    <row r="572" spans="1:122" x14ac:dyDescent="0.2">
      <c r="A572" s="18" t="s">
        <v>684</v>
      </c>
      <c r="C572" s="1" t="s">
        <v>1195</v>
      </c>
      <c r="D572" s="18" t="s">
        <v>119</v>
      </c>
      <c r="E572" s="18" t="s">
        <v>120</v>
      </c>
      <c r="F572" s="18" t="s">
        <v>9085</v>
      </c>
      <c r="G572" s="19">
        <v>44973</v>
      </c>
      <c r="H572" s="18" t="s">
        <v>9086</v>
      </c>
      <c r="I572" s="18" t="s">
        <v>119</v>
      </c>
      <c r="J572" s="18" t="s">
        <v>119</v>
      </c>
      <c r="K572" s="18" t="s">
        <v>9087</v>
      </c>
      <c r="L572" s="18" t="s">
        <v>9088</v>
      </c>
      <c r="M572" s="18" t="s">
        <v>216</v>
      </c>
      <c r="P572" s="18" t="s">
        <v>708</v>
      </c>
      <c r="R572" s="18" t="s">
        <v>9087</v>
      </c>
      <c r="S572" s="18" t="s">
        <v>9088</v>
      </c>
      <c r="T572" s="18" t="s">
        <v>216</v>
      </c>
      <c r="U572" s="18" t="s">
        <v>143</v>
      </c>
      <c r="V572" s="18" t="s">
        <v>123</v>
      </c>
      <c r="W572" s="18" t="s">
        <v>9089</v>
      </c>
      <c r="X572" s="18" t="s">
        <v>709</v>
      </c>
      <c r="Y572" s="18" t="s">
        <v>687</v>
      </c>
      <c r="AA572" s="18" t="s">
        <v>708</v>
      </c>
      <c r="AD572" s="18" t="s">
        <v>2348</v>
      </c>
      <c r="AE572" s="18" t="s">
        <v>126</v>
      </c>
      <c r="AF572" s="18" t="s">
        <v>2349</v>
      </c>
      <c r="AG572" s="18" t="s">
        <v>1916</v>
      </c>
      <c r="AH572" s="18" t="s">
        <v>198</v>
      </c>
      <c r="AI572" s="18" t="s">
        <v>9090</v>
      </c>
      <c r="AJ572" s="18" t="s">
        <v>9091</v>
      </c>
      <c r="AK572" s="18" t="s">
        <v>130</v>
      </c>
      <c r="AL572" s="18" t="s">
        <v>2262</v>
      </c>
      <c r="AM572" s="16">
        <v>22060777</v>
      </c>
      <c r="AN572" s="16">
        <v>2337000</v>
      </c>
      <c r="AO572" s="18" t="s">
        <v>131</v>
      </c>
      <c r="AP572" s="16">
        <v>23235000</v>
      </c>
      <c r="AQ572" s="16">
        <v>4365000</v>
      </c>
      <c r="AR572" s="16">
        <v>27600000</v>
      </c>
      <c r="AS572" s="16">
        <v>0</v>
      </c>
      <c r="AT572" s="16">
        <v>27600000</v>
      </c>
      <c r="AU572" s="18" t="s">
        <v>688</v>
      </c>
      <c r="AV572" s="19">
        <v>44973</v>
      </c>
      <c r="AX572" s="25" t="s">
        <v>141</v>
      </c>
      <c r="AY572" s="16">
        <v>26600000</v>
      </c>
      <c r="BB572" s="18" t="s">
        <v>692</v>
      </c>
      <c r="BD572" s="18">
        <v>0</v>
      </c>
      <c r="BF572" s="18">
        <v>0</v>
      </c>
      <c r="BL572" s="18" t="s">
        <v>689</v>
      </c>
      <c r="BM572" s="18" t="s">
        <v>1195</v>
      </c>
      <c r="BO572" s="16">
        <v>23235000</v>
      </c>
      <c r="BP572" s="16">
        <v>0</v>
      </c>
      <c r="BQ572" s="18" t="s">
        <v>692</v>
      </c>
      <c r="BR572" s="24" t="str">
        <f t="shared" si="36"/>
        <v xml:space="preserve">K </v>
      </c>
      <c r="BS572" s="20" t="str">
        <f t="shared" si="33"/>
        <v>YMS TAYU 2S</v>
      </c>
      <c r="BT572" s="20" t="str">
        <f t="shared" si="34"/>
        <v>2S</v>
      </c>
      <c r="BU572" s="20" t="str">
        <f t="shared" si="35"/>
        <v>2. 3S PATI</v>
      </c>
      <c r="BX572" s="18">
        <v>0</v>
      </c>
      <c r="BY572" s="18" t="s">
        <v>134</v>
      </c>
      <c r="CA572" s="18" t="s">
        <v>206</v>
      </c>
      <c r="CD572" s="18" t="s">
        <v>199</v>
      </c>
      <c r="CE572" s="18" t="s">
        <v>136</v>
      </c>
      <c r="CG572" s="18" t="s">
        <v>178</v>
      </c>
      <c r="CH572" s="18" t="s">
        <v>137</v>
      </c>
      <c r="CJ572" s="18" t="s">
        <v>139</v>
      </c>
      <c r="CV572" s="18" t="s">
        <v>119</v>
      </c>
      <c r="CY572" s="18" t="s">
        <v>9092</v>
      </c>
      <c r="CZ572" s="19">
        <v>44965</v>
      </c>
      <c r="DA572" s="18">
        <v>1000000</v>
      </c>
      <c r="DB572" s="18" t="s">
        <v>2348</v>
      </c>
      <c r="DC572" s="18" t="s">
        <v>140</v>
      </c>
      <c r="DD572" s="18" t="s">
        <v>141</v>
      </c>
      <c r="DG572" s="16">
        <v>27600000</v>
      </c>
      <c r="DH572" s="16">
        <v>27600000</v>
      </c>
      <c r="DI572" s="16">
        <v>0</v>
      </c>
      <c r="DJ572" s="16">
        <v>27600000</v>
      </c>
      <c r="DK572" s="13">
        <v>100</v>
      </c>
      <c r="DN572" s="18" t="s">
        <v>142</v>
      </c>
      <c r="DO572" s="18" t="s">
        <v>142</v>
      </c>
      <c r="DP572" s="21" t="s">
        <v>131</v>
      </c>
      <c r="DQ572" s="16">
        <v>0</v>
      </c>
      <c r="DR572" s="16">
        <v>100000</v>
      </c>
    </row>
    <row r="573" spans="1:122" x14ac:dyDescent="0.2">
      <c r="A573" s="18" t="s">
        <v>684</v>
      </c>
      <c r="C573" s="1" t="s">
        <v>1195</v>
      </c>
      <c r="D573" s="18" t="s">
        <v>119</v>
      </c>
      <c r="E573" s="18" t="s">
        <v>120</v>
      </c>
      <c r="F573" s="18" t="s">
        <v>9093</v>
      </c>
      <c r="G573" s="19">
        <v>44975</v>
      </c>
      <c r="H573" s="18" t="s">
        <v>9094</v>
      </c>
      <c r="I573" s="18" t="s">
        <v>119</v>
      </c>
      <c r="J573" s="18" t="s">
        <v>119</v>
      </c>
      <c r="K573" s="18" t="s">
        <v>9095</v>
      </c>
      <c r="L573" s="18" t="s">
        <v>9096</v>
      </c>
      <c r="M573" s="18" t="s">
        <v>2799</v>
      </c>
      <c r="P573" s="18" t="s">
        <v>721</v>
      </c>
      <c r="R573" s="18" t="s">
        <v>9095</v>
      </c>
      <c r="S573" s="18" t="s">
        <v>9096</v>
      </c>
      <c r="T573" s="18" t="s">
        <v>2799</v>
      </c>
      <c r="U573" s="18" t="s">
        <v>188</v>
      </c>
      <c r="V573" s="18" t="s">
        <v>122</v>
      </c>
      <c r="W573" s="18" t="s">
        <v>2800</v>
      </c>
      <c r="X573" s="18" t="s">
        <v>182</v>
      </c>
      <c r="Y573" s="18" t="s">
        <v>687</v>
      </c>
      <c r="AA573" s="18" t="s">
        <v>721</v>
      </c>
      <c r="AD573" s="18" t="s">
        <v>2348</v>
      </c>
      <c r="AE573" s="18" t="s">
        <v>126</v>
      </c>
      <c r="AF573" s="18" t="s">
        <v>2349</v>
      </c>
      <c r="AG573" s="18" t="s">
        <v>1916</v>
      </c>
      <c r="AH573" s="18" t="s">
        <v>198</v>
      </c>
      <c r="AI573" s="18" t="s">
        <v>9097</v>
      </c>
      <c r="AJ573" s="18" t="s">
        <v>9098</v>
      </c>
      <c r="AK573" s="18" t="s">
        <v>130</v>
      </c>
      <c r="AL573" s="18" t="s">
        <v>2262</v>
      </c>
      <c r="AM573" s="16">
        <v>22060777</v>
      </c>
      <c r="AN573" s="16">
        <v>2337000</v>
      </c>
      <c r="AO573" s="18" t="s">
        <v>131</v>
      </c>
      <c r="AP573" s="16">
        <v>23235000</v>
      </c>
      <c r="AQ573" s="16">
        <v>4365000</v>
      </c>
      <c r="AR573" s="16">
        <v>27600000</v>
      </c>
      <c r="AS573" s="16">
        <v>0</v>
      </c>
      <c r="AT573" s="16">
        <v>27600000</v>
      </c>
      <c r="AU573" s="18" t="s">
        <v>688</v>
      </c>
      <c r="AV573" s="19">
        <v>44975</v>
      </c>
      <c r="AX573" s="25" t="s">
        <v>141</v>
      </c>
      <c r="AY573" s="16">
        <v>26600000</v>
      </c>
      <c r="BB573" s="18" t="s">
        <v>692</v>
      </c>
      <c r="BD573" s="18">
        <v>0</v>
      </c>
      <c r="BF573" s="18">
        <v>0</v>
      </c>
      <c r="BL573" s="18" t="s">
        <v>689</v>
      </c>
      <c r="BM573" s="18" t="s">
        <v>1195</v>
      </c>
      <c r="BO573" s="16">
        <v>23235000</v>
      </c>
      <c r="BP573" s="16">
        <v>0</v>
      </c>
      <c r="BQ573" s="18" t="s">
        <v>692</v>
      </c>
      <c r="BR573" s="24" t="str">
        <f t="shared" si="36"/>
        <v xml:space="preserve">K </v>
      </c>
      <c r="BS573" s="20" t="str">
        <f t="shared" si="33"/>
        <v>YMS TAYU 2S</v>
      </c>
      <c r="BT573" s="20" t="str">
        <f t="shared" si="34"/>
        <v>2S</v>
      </c>
      <c r="BU573" s="20" t="str">
        <f t="shared" si="35"/>
        <v>2. 3S PATI</v>
      </c>
      <c r="BX573" s="18">
        <v>0</v>
      </c>
      <c r="BY573" s="18" t="s">
        <v>134</v>
      </c>
      <c r="CA573" s="18" t="s">
        <v>206</v>
      </c>
      <c r="CD573" s="18" t="s">
        <v>199</v>
      </c>
      <c r="CE573" s="18" t="s">
        <v>199</v>
      </c>
      <c r="CG573" s="18" t="s">
        <v>178</v>
      </c>
      <c r="CH573" s="18" t="s">
        <v>217</v>
      </c>
      <c r="CJ573" s="18" t="s">
        <v>139</v>
      </c>
      <c r="CV573" s="18" t="s">
        <v>119</v>
      </c>
      <c r="CY573" s="18" t="s">
        <v>9099</v>
      </c>
      <c r="CZ573" s="19">
        <v>44968</v>
      </c>
      <c r="DA573" s="18">
        <v>1000000</v>
      </c>
      <c r="DB573" s="18" t="s">
        <v>2348</v>
      </c>
      <c r="DC573" s="18" t="s">
        <v>140</v>
      </c>
      <c r="DD573" s="18" t="s">
        <v>141</v>
      </c>
      <c r="DG573" s="16">
        <v>27600000</v>
      </c>
      <c r="DH573" s="16">
        <v>27600000</v>
      </c>
      <c r="DI573" s="16">
        <v>0</v>
      </c>
      <c r="DJ573" s="16">
        <v>27600000</v>
      </c>
      <c r="DK573" s="13">
        <v>100</v>
      </c>
      <c r="DN573" s="18" t="s">
        <v>142</v>
      </c>
      <c r="DO573" s="18" t="s">
        <v>142</v>
      </c>
      <c r="DP573" s="21" t="s">
        <v>131</v>
      </c>
      <c r="DQ573" s="16">
        <v>0</v>
      </c>
      <c r="DR573" s="16">
        <v>100000</v>
      </c>
    </row>
    <row r="574" spans="1:122" x14ac:dyDescent="0.2">
      <c r="A574" s="18" t="s">
        <v>684</v>
      </c>
      <c r="B574" s="18" t="s">
        <v>701</v>
      </c>
      <c r="C574" s="1" t="s">
        <v>1452</v>
      </c>
      <c r="D574" s="18" t="s">
        <v>222</v>
      </c>
      <c r="E574" s="18" t="s">
        <v>223</v>
      </c>
      <c r="F574" s="18" t="s">
        <v>9100</v>
      </c>
      <c r="G574" s="19">
        <v>44975</v>
      </c>
      <c r="H574" s="18" t="s">
        <v>9101</v>
      </c>
      <c r="I574" s="18" t="s">
        <v>119</v>
      </c>
      <c r="J574" s="18" t="s">
        <v>119</v>
      </c>
      <c r="K574" s="18" t="s">
        <v>9102</v>
      </c>
      <c r="L574" s="18" t="s">
        <v>9103</v>
      </c>
      <c r="M574" s="18" t="s">
        <v>7153</v>
      </c>
      <c r="P574" s="18" t="s">
        <v>706</v>
      </c>
      <c r="R574" s="18" t="s">
        <v>9102</v>
      </c>
      <c r="S574" s="18" t="s">
        <v>9103</v>
      </c>
      <c r="T574" s="18" t="s">
        <v>7153</v>
      </c>
      <c r="U574" s="18" t="s">
        <v>122</v>
      </c>
      <c r="V574" s="18" t="s">
        <v>123</v>
      </c>
      <c r="W574" s="18" t="s">
        <v>1241</v>
      </c>
      <c r="X574" s="18" t="s">
        <v>687</v>
      </c>
      <c r="Y574" s="18" t="s">
        <v>687</v>
      </c>
      <c r="AA574" s="18" t="s">
        <v>706</v>
      </c>
      <c r="AD574" s="18" t="s">
        <v>2348</v>
      </c>
      <c r="AE574" s="18" t="s">
        <v>126</v>
      </c>
      <c r="AF574" s="18" t="s">
        <v>2349</v>
      </c>
      <c r="AG574" s="18" t="s">
        <v>1916</v>
      </c>
      <c r="AH574" s="18" t="s">
        <v>198</v>
      </c>
      <c r="AI574" s="18" t="s">
        <v>9104</v>
      </c>
      <c r="AJ574" s="18" t="s">
        <v>9105</v>
      </c>
      <c r="AK574" s="18" t="s">
        <v>130</v>
      </c>
      <c r="AL574" s="18" t="s">
        <v>2262</v>
      </c>
      <c r="AM574" s="16">
        <v>22060777</v>
      </c>
      <c r="AN574" s="16">
        <v>2337000</v>
      </c>
      <c r="AO574" s="18" t="s">
        <v>131</v>
      </c>
      <c r="AP574" s="16">
        <v>23235000</v>
      </c>
      <c r="AQ574" s="16">
        <v>4365000</v>
      </c>
      <c r="AR574" s="16">
        <v>27600000</v>
      </c>
      <c r="AS574" s="16">
        <v>0</v>
      </c>
      <c r="AT574" s="16">
        <v>27600000</v>
      </c>
      <c r="AU574" s="18" t="s">
        <v>688</v>
      </c>
      <c r="AV574" s="19">
        <v>44975</v>
      </c>
      <c r="AX574" s="25" t="s">
        <v>141</v>
      </c>
      <c r="AY574" s="16">
        <v>26600000</v>
      </c>
      <c r="BB574" s="18" t="s">
        <v>692</v>
      </c>
      <c r="BD574" s="18">
        <v>0</v>
      </c>
      <c r="BF574" s="18">
        <v>0</v>
      </c>
      <c r="BL574" s="18" t="s">
        <v>689</v>
      </c>
      <c r="BM574" s="18" t="s">
        <v>1452</v>
      </c>
      <c r="BO574" s="16">
        <v>23235000</v>
      </c>
      <c r="BP574" s="16">
        <v>0</v>
      </c>
      <c r="BQ574" s="18" t="s">
        <v>692</v>
      </c>
      <c r="BR574" s="24" t="str">
        <f t="shared" si="36"/>
        <v xml:space="preserve">K </v>
      </c>
      <c r="BS574" s="20" t="str">
        <f t="shared" si="33"/>
        <v>YMS TAYU 2S</v>
      </c>
      <c r="BT574" s="20" t="str">
        <f t="shared" si="34"/>
        <v>2S</v>
      </c>
      <c r="BU574" s="20" t="str">
        <f t="shared" si="35"/>
        <v>2. 3S PATI</v>
      </c>
      <c r="BX574" s="18">
        <v>0</v>
      </c>
      <c r="BY574" s="18" t="s">
        <v>173</v>
      </c>
      <c r="CA574" s="18" t="s">
        <v>206</v>
      </c>
      <c r="CD574" s="18" t="s">
        <v>199</v>
      </c>
      <c r="CE574" s="18" t="s">
        <v>191</v>
      </c>
      <c r="CG574" s="18" t="s">
        <v>178</v>
      </c>
      <c r="CH574" s="18" t="s">
        <v>181</v>
      </c>
      <c r="CJ574" s="18" t="s">
        <v>139</v>
      </c>
      <c r="CV574" s="18" t="s">
        <v>119</v>
      </c>
      <c r="CY574" s="18" t="s">
        <v>9106</v>
      </c>
      <c r="CZ574" s="19">
        <v>44967</v>
      </c>
      <c r="DA574" s="18">
        <v>1000000</v>
      </c>
      <c r="DB574" s="18" t="s">
        <v>2348</v>
      </c>
      <c r="DC574" s="18" t="s">
        <v>140</v>
      </c>
      <c r="DD574" s="18" t="s">
        <v>141</v>
      </c>
      <c r="DG574" s="16">
        <v>27600000</v>
      </c>
      <c r="DH574" s="16">
        <v>27600000</v>
      </c>
      <c r="DI574" s="16">
        <v>0</v>
      </c>
      <c r="DJ574" s="16">
        <v>27600000</v>
      </c>
      <c r="DK574" s="13">
        <v>100</v>
      </c>
      <c r="DN574" s="18" t="s">
        <v>175</v>
      </c>
      <c r="DO574" s="18" t="s">
        <v>175</v>
      </c>
      <c r="DP574" s="21" t="s">
        <v>131</v>
      </c>
      <c r="DQ574" s="16">
        <v>100000</v>
      </c>
    </row>
    <row r="575" spans="1:122" x14ac:dyDescent="0.2">
      <c r="A575" s="18" t="s">
        <v>684</v>
      </c>
      <c r="C575" s="1" t="s">
        <v>685</v>
      </c>
      <c r="D575" s="18" t="s">
        <v>119</v>
      </c>
      <c r="E575" s="18" t="s">
        <v>120</v>
      </c>
      <c r="F575" s="18" t="s">
        <v>9107</v>
      </c>
      <c r="G575" s="19">
        <v>44977</v>
      </c>
      <c r="H575" s="18" t="s">
        <v>9108</v>
      </c>
      <c r="I575" s="18" t="s">
        <v>119</v>
      </c>
      <c r="J575" s="18" t="s">
        <v>119</v>
      </c>
      <c r="K575" s="18" t="s">
        <v>9109</v>
      </c>
      <c r="L575" s="18" t="s">
        <v>9110</v>
      </c>
      <c r="M575" s="18" t="s">
        <v>9111</v>
      </c>
      <c r="P575" s="18" t="s">
        <v>686</v>
      </c>
      <c r="R575" s="18" t="s">
        <v>9109</v>
      </c>
      <c r="S575" s="18" t="s">
        <v>9110</v>
      </c>
      <c r="T575" s="18" t="s">
        <v>9111</v>
      </c>
      <c r="U575" s="18" t="s">
        <v>158</v>
      </c>
      <c r="V575" s="18" t="s">
        <v>157</v>
      </c>
      <c r="W575" s="18" t="s">
        <v>9112</v>
      </c>
      <c r="X575" s="18" t="s">
        <v>687</v>
      </c>
      <c r="Y575" s="18" t="s">
        <v>687</v>
      </c>
      <c r="AA575" s="18" t="s">
        <v>686</v>
      </c>
      <c r="AD575" s="18" t="s">
        <v>2493</v>
      </c>
      <c r="AE575" s="18" t="s">
        <v>126</v>
      </c>
      <c r="AF575" s="18" t="s">
        <v>2349</v>
      </c>
      <c r="AG575" s="18" t="s">
        <v>1916</v>
      </c>
      <c r="AH575" s="18" t="s">
        <v>153</v>
      </c>
      <c r="AI575" s="18" t="s">
        <v>9113</v>
      </c>
      <c r="AJ575" s="18" t="s">
        <v>9114</v>
      </c>
      <c r="AK575" s="18" t="s">
        <v>130</v>
      </c>
      <c r="AL575" s="18" t="s">
        <v>2262</v>
      </c>
      <c r="AM575" s="16">
        <v>22060777</v>
      </c>
      <c r="AN575" s="16">
        <v>2337000</v>
      </c>
      <c r="AO575" s="18" t="s">
        <v>412</v>
      </c>
      <c r="AP575" s="16">
        <v>23235000</v>
      </c>
      <c r="AQ575" s="16">
        <v>0</v>
      </c>
      <c r="AR575" s="16">
        <v>23235000</v>
      </c>
      <c r="AS575" s="16">
        <v>0</v>
      </c>
      <c r="AT575" s="16">
        <v>23235000</v>
      </c>
      <c r="AU575" s="18" t="s">
        <v>688</v>
      </c>
      <c r="AV575" s="19">
        <v>44977</v>
      </c>
      <c r="AX575" s="25" t="s">
        <v>141</v>
      </c>
      <c r="AY575" s="16">
        <v>22235000</v>
      </c>
      <c r="BB575" s="18" t="s">
        <v>689</v>
      </c>
      <c r="BD575" s="18">
        <v>0</v>
      </c>
      <c r="BF575" s="18">
        <v>0</v>
      </c>
      <c r="BL575" s="18" t="s">
        <v>689</v>
      </c>
      <c r="BM575" s="18" t="s">
        <v>685</v>
      </c>
      <c r="BO575" s="16">
        <v>23235000</v>
      </c>
      <c r="BP575" s="16">
        <v>0</v>
      </c>
      <c r="BQ575" s="18" t="s">
        <v>689</v>
      </c>
      <c r="BR575" s="24" t="str">
        <f t="shared" si="36"/>
        <v xml:space="preserve">K </v>
      </c>
      <c r="BS575" s="20" t="str">
        <f t="shared" si="33"/>
        <v>YMS PATI 3S</v>
      </c>
      <c r="BT575" s="20" t="str">
        <f t="shared" si="34"/>
        <v>3S</v>
      </c>
      <c r="BU575" s="20" t="str">
        <f t="shared" si="35"/>
        <v>2. 3S PATI</v>
      </c>
      <c r="BX575" s="18">
        <v>0</v>
      </c>
      <c r="BY575" s="18" t="s">
        <v>134</v>
      </c>
      <c r="CD575" s="18" t="s">
        <v>196</v>
      </c>
      <c r="CE575" s="18" t="s">
        <v>136</v>
      </c>
      <c r="CG575" s="18" t="s">
        <v>146</v>
      </c>
      <c r="CH575" s="18" t="s">
        <v>178</v>
      </c>
      <c r="CJ575" s="18" t="s">
        <v>139</v>
      </c>
      <c r="CV575" s="18" t="s">
        <v>119</v>
      </c>
      <c r="CY575" s="18" t="s">
        <v>9115</v>
      </c>
      <c r="CZ575" s="19">
        <v>44977</v>
      </c>
      <c r="DA575" s="18">
        <v>1000000</v>
      </c>
      <c r="DB575" s="18" t="s">
        <v>2807</v>
      </c>
      <c r="DC575" s="18" t="s">
        <v>140</v>
      </c>
      <c r="DD575" s="18" t="s">
        <v>141</v>
      </c>
      <c r="DG575" s="16">
        <v>23235000</v>
      </c>
      <c r="DH575" s="16">
        <v>23235000</v>
      </c>
      <c r="DI575" s="16">
        <v>0</v>
      </c>
      <c r="DJ575" s="16">
        <v>23235000</v>
      </c>
      <c r="DK575" s="13">
        <v>100</v>
      </c>
      <c r="DN575" s="18" t="s">
        <v>142</v>
      </c>
      <c r="DO575" s="18" t="s">
        <v>142</v>
      </c>
      <c r="DP575" s="21" t="s">
        <v>131</v>
      </c>
      <c r="DQ575" s="16">
        <v>0</v>
      </c>
      <c r="DR575" s="16">
        <v>100000</v>
      </c>
    </row>
    <row r="576" spans="1:122" x14ac:dyDescent="0.2">
      <c r="A576" s="18" t="s">
        <v>684</v>
      </c>
      <c r="C576" s="1" t="s">
        <v>696</v>
      </c>
      <c r="D576" s="18" t="s">
        <v>119</v>
      </c>
      <c r="E576" s="18" t="s">
        <v>120</v>
      </c>
      <c r="F576" s="18" t="s">
        <v>9116</v>
      </c>
      <c r="G576" s="19">
        <v>44978</v>
      </c>
      <c r="H576" s="18" t="s">
        <v>9117</v>
      </c>
      <c r="I576" s="18" t="s">
        <v>119</v>
      </c>
      <c r="J576" s="18" t="s">
        <v>119</v>
      </c>
      <c r="K576" s="18" t="s">
        <v>9118</v>
      </c>
      <c r="L576" s="18" t="s">
        <v>9119</v>
      </c>
      <c r="M576" s="18" t="s">
        <v>9120</v>
      </c>
      <c r="P576" s="18" t="s">
        <v>694</v>
      </c>
      <c r="R576" s="18" t="s">
        <v>9118</v>
      </c>
      <c r="S576" s="18" t="s">
        <v>9119</v>
      </c>
      <c r="T576" s="18" t="s">
        <v>9120</v>
      </c>
      <c r="U576" s="18" t="s">
        <v>158</v>
      </c>
      <c r="V576" s="18" t="s">
        <v>150</v>
      </c>
      <c r="W576" s="18" t="s">
        <v>9121</v>
      </c>
      <c r="X576" s="18" t="s">
        <v>695</v>
      </c>
      <c r="Y576" s="18" t="s">
        <v>687</v>
      </c>
      <c r="AA576" s="18" t="s">
        <v>694</v>
      </c>
      <c r="AD576" s="18" t="s">
        <v>1173</v>
      </c>
      <c r="AE576" s="18" t="s">
        <v>126</v>
      </c>
      <c r="AF576" s="18" t="s">
        <v>184</v>
      </c>
      <c r="AG576" s="18" t="s">
        <v>260</v>
      </c>
      <c r="AH576" s="18" t="s">
        <v>162</v>
      </c>
      <c r="AI576" s="18" t="s">
        <v>9122</v>
      </c>
      <c r="AJ576" s="18" t="s">
        <v>9123</v>
      </c>
      <c r="AK576" s="18" t="s">
        <v>130</v>
      </c>
      <c r="AL576" s="18" t="s">
        <v>5323</v>
      </c>
      <c r="AM576" s="16">
        <v>25160090</v>
      </c>
      <c r="AN576" s="16">
        <v>3177000</v>
      </c>
      <c r="AO576" s="18" t="s">
        <v>131</v>
      </c>
      <c r="AP576" s="16">
        <v>26700000</v>
      </c>
      <c r="AQ576" s="16">
        <v>5170000</v>
      </c>
      <c r="AR576" s="16">
        <v>31370000</v>
      </c>
      <c r="AS576" s="16">
        <v>0</v>
      </c>
      <c r="AT576" s="16">
        <v>31370000</v>
      </c>
      <c r="AU576" s="18" t="s">
        <v>688</v>
      </c>
      <c r="AV576" s="19">
        <v>44978</v>
      </c>
      <c r="AX576" s="25" t="s">
        <v>141</v>
      </c>
      <c r="AY576" s="16">
        <v>31370000</v>
      </c>
      <c r="BB576" s="18" t="s">
        <v>689</v>
      </c>
      <c r="BD576" s="18">
        <v>0</v>
      </c>
      <c r="BF576" s="18">
        <v>0</v>
      </c>
      <c r="BL576" s="18" t="s">
        <v>689</v>
      </c>
      <c r="BM576" s="18" t="s">
        <v>696</v>
      </c>
      <c r="BO576" s="16">
        <v>26200000</v>
      </c>
      <c r="BP576" s="16">
        <v>500000</v>
      </c>
      <c r="BQ576" s="18" t="s">
        <v>689</v>
      </c>
      <c r="BR576" s="24" t="str">
        <f t="shared" si="36"/>
        <v xml:space="preserve">K </v>
      </c>
      <c r="BS576" s="20" t="str">
        <f t="shared" si="33"/>
        <v>YMS PATI 3S</v>
      </c>
      <c r="BT576" s="20" t="str">
        <f t="shared" si="34"/>
        <v>3S</v>
      </c>
      <c r="BU576" s="20" t="str">
        <f t="shared" si="35"/>
        <v>2. 3S PATI</v>
      </c>
      <c r="BX576" s="18">
        <v>0</v>
      </c>
      <c r="BY576" s="18" t="s">
        <v>134</v>
      </c>
      <c r="CD576" s="18" t="s">
        <v>136</v>
      </c>
      <c r="CE576" s="18" t="s">
        <v>136</v>
      </c>
      <c r="CG576" s="18" t="s">
        <v>155</v>
      </c>
      <c r="CH576" s="18" t="s">
        <v>178</v>
      </c>
      <c r="CJ576" s="18" t="s">
        <v>139</v>
      </c>
      <c r="CV576" s="18" t="s">
        <v>119</v>
      </c>
      <c r="DA576" s="18">
        <v>0</v>
      </c>
      <c r="DC576" s="18" t="s">
        <v>140</v>
      </c>
      <c r="DD576" s="18" t="s">
        <v>141</v>
      </c>
      <c r="DG576" s="16">
        <v>31870000</v>
      </c>
      <c r="DH576" s="16">
        <v>31370000</v>
      </c>
      <c r="DI576" s="16">
        <v>500000</v>
      </c>
      <c r="DJ576" s="16">
        <v>31870000</v>
      </c>
      <c r="DK576" s="13">
        <v>100</v>
      </c>
      <c r="DN576" s="18" t="s">
        <v>142</v>
      </c>
      <c r="DO576" s="18" t="s">
        <v>142</v>
      </c>
      <c r="DP576" s="21" t="s">
        <v>131</v>
      </c>
      <c r="DQ576" s="16">
        <v>0</v>
      </c>
      <c r="DR576" s="16">
        <v>200000</v>
      </c>
    </row>
    <row r="577" spans="1:122" x14ac:dyDescent="0.2">
      <c r="A577" s="18" t="s">
        <v>684</v>
      </c>
      <c r="C577" s="1" t="s">
        <v>685</v>
      </c>
      <c r="D577" s="18" t="s">
        <v>119</v>
      </c>
      <c r="E577" s="18" t="s">
        <v>120</v>
      </c>
      <c r="F577" s="18" t="s">
        <v>9124</v>
      </c>
      <c r="G577" s="19">
        <v>44980</v>
      </c>
      <c r="H577" s="18" t="s">
        <v>9125</v>
      </c>
      <c r="I577" s="18" t="s">
        <v>119</v>
      </c>
      <c r="J577" s="18" t="s">
        <v>119</v>
      </c>
      <c r="K577" s="18" t="s">
        <v>9126</v>
      </c>
      <c r="L577" s="18" t="s">
        <v>9127</v>
      </c>
      <c r="M577" s="18" t="s">
        <v>9128</v>
      </c>
      <c r="P577" s="18" t="s">
        <v>698</v>
      </c>
      <c r="R577" s="18" t="s">
        <v>9126</v>
      </c>
      <c r="S577" s="18" t="s">
        <v>9127</v>
      </c>
      <c r="T577" s="18" t="s">
        <v>9128</v>
      </c>
      <c r="U577" s="18" t="s">
        <v>122</v>
      </c>
      <c r="V577" s="18" t="s">
        <v>157</v>
      </c>
      <c r="W577" s="18" t="s">
        <v>9129</v>
      </c>
      <c r="X577" s="18" t="s">
        <v>699</v>
      </c>
      <c r="Y577" s="18" t="s">
        <v>687</v>
      </c>
      <c r="AA577" s="18" t="s">
        <v>698</v>
      </c>
      <c r="AD577" s="18" t="s">
        <v>2336</v>
      </c>
      <c r="AE577" s="18" t="s">
        <v>126</v>
      </c>
      <c r="AF577" s="18" t="s">
        <v>2337</v>
      </c>
      <c r="AG577" s="18" t="s">
        <v>1916</v>
      </c>
      <c r="AH577" s="18" t="s">
        <v>153</v>
      </c>
      <c r="AI577" s="18" t="s">
        <v>9130</v>
      </c>
      <c r="AJ577" s="18" t="s">
        <v>9131</v>
      </c>
      <c r="AK577" s="18" t="s">
        <v>130</v>
      </c>
      <c r="AL577" s="18" t="s">
        <v>2262</v>
      </c>
      <c r="AM577" s="16">
        <v>22535442</v>
      </c>
      <c r="AN577" s="16">
        <v>2337000</v>
      </c>
      <c r="AO577" s="18" t="s">
        <v>131</v>
      </c>
      <c r="AP577" s="16">
        <v>23735000</v>
      </c>
      <c r="AQ577" s="16">
        <v>4365000</v>
      </c>
      <c r="AR577" s="16">
        <v>28100000</v>
      </c>
      <c r="AS577" s="16">
        <v>0</v>
      </c>
      <c r="AT577" s="16">
        <v>28100000</v>
      </c>
      <c r="AU577" s="18" t="s">
        <v>688</v>
      </c>
      <c r="AV577" s="19">
        <v>44980</v>
      </c>
      <c r="AX577" s="25" t="s">
        <v>141</v>
      </c>
      <c r="AY577" s="16">
        <v>27100000</v>
      </c>
      <c r="BB577" s="18" t="s">
        <v>689</v>
      </c>
      <c r="BD577" s="18">
        <v>0</v>
      </c>
      <c r="BF577" s="18">
        <v>0</v>
      </c>
      <c r="BL577" s="18" t="s">
        <v>689</v>
      </c>
      <c r="BM577" s="18" t="s">
        <v>685</v>
      </c>
      <c r="BO577" s="16">
        <v>23735000</v>
      </c>
      <c r="BP577" s="16">
        <v>0</v>
      </c>
      <c r="BQ577" s="18" t="s">
        <v>689</v>
      </c>
      <c r="BR577" s="24" t="str">
        <f t="shared" si="36"/>
        <v xml:space="preserve">K </v>
      </c>
      <c r="BS577" s="20" t="str">
        <f t="shared" si="33"/>
        <v>YMS PATI 3S</v>
      </c>
      <c r="BT577" s="20" t="str">
        <f t="shared" si="34"/>
        <v>3S</v>
      </c>
      <c r="BU577" s="20" t="str">
        <f t="shared" si="35"/>
        <v>2. 3S PATI</v>
      </c>
      <c r="BX577" s="18">
        <v>0</v>
      </c>
      <c r="BY577" s="18" t="s">
        <v>134</v>
      </c>
      <c r="CD577" s="18" t="s">
        <v>177</v>
      </c>
      <c r="CE577" s="18" t="s">
        <v>136</v>
      </c>
      <c r="CG577" s="18" t="s">
        <v>155</v>
      </c>
      <c r="CH577" s="18" t="s">
        <v>135</v>
      </c>
      <c r="CJ577" s="18" t="s">
        <v>139</v>
      </c>
      <c r="CV577" s="18" t="s">
        <v>119</v>
      </c>
      <c r="CY577" s="18" t="s">
        <v>9132</v>
      </c>
      <c r="CZ577" s="19">
        <v>44957</v>
      </c>
      <c r="DA577" s="18">
        <v>1000000</v>
      </c>
      <c r="DB577" s="18" t="s">
        <v>2336</v>
      </c>
      <c r="DC577" s="18" t="s">
        <v>140</v>
      </c>
      <c r="DD577" s="18" t="s">
        <v>141</v>
      </c>
      <c r="DG577" s="16">
        <v>28100000</v>
      </c>
      <c r="DH577" s="16">
        <v>28100000</v>
      </c>
      <c r="DI577" s="16">
        <v>0</v>
      </c>
      <c r="DJ577" s="16">
        <v>28100000</v>
      </c>
      <c r="DK577" s="13">
        <v>100</v>
      </c>
      <c r="DN577" s="18" t="s">
        <v>142</v>
      </c>
      <c r="DO577" s="18" t="s">
        <v>142</v>
      </c>
      <c r="DP577" s="21" t="s">
        <v>131</v>
      </c>
      <c r="DQ577" s="16">
        <v>0</v>
      </c>
      <c r="DR577" s="16">
        <v>100000</v>
      </c>
    </row>
    <row r="578" spans="1:122" x14ac:dyDescent="0.2">
      <c r="A578" s="18" t="s">
        <v>684</v>
      </c>
      <c r="C578" s="1" t="s">
        <v>696</v>
      </c>
      <c r="D578" s="18" t="s">
        <v>119</v>
      </c>
      <c r="E578" s="18" t="s">
        <v>120</v>
      </c>
      <c r="F578" s="18" t="s">
        <v>9133</v>
      </c>
      <c r="G578" s="19">
        <v>44980</v>
      </c>
      <c r="H578" s="18" t="s">
        <v>9134</v>
      </c>
      <c r="I578" s="18" t="s">
        <v>119</v>
      </c>
      <c r="J578" s="18" t="s">
        <v>119</v>
      </c>
      <c r="K578" s="18" t="s">
        <v>9135</v>
      </c>
      <c r="L578" s="18" t="s">
        <v>9136</v>
      </c>
      <c r="M578" s="18" t="s">
        <v>9137</v>
      </c>
      <c r="P578" s="18" t="s">
        <v>723</v>
      </c>
      <c r="R578" s="18" t="s">
        <v>9135</v>
      </c>
      <c r="S578" s="18" t="s">
        <v>9136</v>
      </c>
      <c r="T578" s="18" t="s">
        <v>9137</v>
      </c>
      <c r="U578" s="18" t="s">
        <v>158</v>
      </c>
      <c r="V578" s="18" t="s">
        <v>122</v>
      </c>
      <c r="W578" s="18" t="s">
        <v>9138</v>
      </c>
      <c r="X578" s="18" t="s">
        <v>722</v>
      </c>
      <c r="Y578" s="18" t="s">
        <v>687</v>
      </c>
      <c r="AA578" s="18" t="s">
        <v>723</v>
      </c>
      <c r="AD578" s="18" t="s">
        <v>4140</v>
      </c>
      <c r="AE578" s="18" t="s">
        <v>126</v>
      </c>
      <c r="AF578" s="18" t="s">
        <v>1169</v>
      </c>
      <c r="AG578" s="18" t="s">
        <v>1916</v>
      </c>
      <c r="AH578" s="18" t="s">
        <v>198</v>
      </c>
      <c r="AI578" s="18" t="s">
        <v>9139</v>
      </c>
      <c r="AJ578" s="18" t="s">
        <v>9140</v>
      </c>
      <c r="AK578" s="18" t="s">
        <v>130</v>
      </c>
      <c r="AL578" s="18" t="s">
        <v>2262</v>
      </c>
      <c r="AM578" s="16">
        <v>18102407</v>
      </c>
      <c r="AN578" s="16">
        <v>2029000</v>
      </c>
      <c r="AO578" s="18" t="s">
        <v>131</v>
      </c>
      <c r="AP578" s="16">
        <v>19065000</v>
      </c>
      <c r="AQ578" s="16">
        <v>4135000</v>
      </c>
      <c r="AR578" s="16">
        <v>23200000</v>
      </c>
      <c r="AS578" s="16">
        <v>0</v>
      </c>
      <c r="AT578" s="16">
        <v>23200000</v>
      </c>
      <c r="AU578" s="18" t="s">
        <v>688</v>
      </c>
      <c r="AV578" s="19">
        <v>44980</v>
      </c>
      <c r="AX578" s="25" t="s">
        <v>141</v>
      </c>
      <c r="AY578" s="16">
        <v>200000</v>
      </c>
      <c r="BB578" s="18" t="s">
        <v>689</v>
      </c>
      <c r="BD578" s="18">
        <v>0</v>
      </c>
      <c r="BF578" s="18">
        <v>0</v>
      </c>
      <c r="BL578" s="18" t="s">
        <v>689</v>
      </c>
      <c r="BM578" s="18" t="s">
        <v>696</v>
      </c>
      <c r="BO578" s="16">
        <v>19065000</v>
      </c>
      <c r="BP578" s="16">
        <v>0</v>
      </c>
      <c r="BQ578" s="18" t="s">
        <v>689</v>
      </c>
      <c r="BR578" s="24" t="str">
        <f t="shared" si="36"/>
        <v xml:space="preserve">K </v>
      </c>
      <c r="BS578" s="20" t="str">
        <f t="shared" ref="BS578:BS641" si="37">VLOOKUP(BQ578,LOMAR23,2,FALSE)</f>
        <v>YMS PATI 3S</v>
      </c>
      <c r="BT578" s="20" t="str">
        <f t="shared" ref="BT578:BT641" si="38">VLOOKUP(BQ578,LOMAR23,3,FALSE)</f>
        <v>3S</v>
      </c>
      <c r="BU578" s="20" t="str">
        <f t="shared" ref="BU578:BU641" si="39">VLOOKUP(BQ578,LOMAR23,4,FALSE)</f>
        <v>2. 3S PATI</v>
      </c>
      <c r="BX578" s="18">
        <v>0</v>
      </c>
      <c r="BY578" s="18" t="s">
        <v>134</v>
      </c>
      <c r="CD578" s="18" t="s">
        <v>451</v>
      </c>
      <c r="CE578" s="18" t="s">
        <v>136</v>
      </c>
      <c r="CG578" s="18" t="s">
        <v>155</v>
      </c>
      <c r="CH578" s="18" t="s">
        <v>155</v>
      </c>
      <c r="CJ578" s="18" t="s">
        <v>139</v>
      </c>
      <c r="CV578" s="18" t="s">
        <v>119</v>
      </c>
      <c r="CY578" s="18" t="s">
        <v>9141</v>
      </c>
      <c r="CZ578" s="19">
        <v>44979</v>
      </c>
      <c r="DA578" s="18">
        <v>23000000</v>
      </c>
      <c r="DB578" s="18" t="s">
        <v>4140</v>
      </c>
      <c r="DC578" s="18" t="s">
        <v>140</v>
      </c>
      <c r="DD578" s="18" t="s">
        <v>141</v>
      </c>
      <c r="DG578" s="16">
        <v>23200000</v>
      </c>
      <c r="DH578" s="16">
        <v>23200000</v>
      </c>
      <c r="DI578" s="16">
        <v>0</v>
      </c>
      <c r="DJ578" s="16">
        <v>23200000</v>
      </c>
      <c r="DK578" s="13">
        <v>100</v>
      </c>
      <c r="DN578" s="18" t="s">
        <v>142</v>
      </c>
      <c r="DO578" s="18" t="s">
        <v>142</v>
      </c>
      <c r="DP578" s="21" t="s">
        <v>131</v>
      </c>
      <c r="DQ578" s="16">
        <v>0</v>
      </c>
      <c r="DR578" s="16">
        <v>100000</v>
      </c>
    </row>
    <row r="579" spans="1:122" x14ac:dyDescent="0.2">
      <c r="A579" s="18" t="s">
        <v>684</v>
      </c>
      <c r="C579" s="1" t="s">
        <v>685</v>
      </c>
      <c r="D579" s="18" t="s">
        <v>119</v>
      </c>
      <c r="E579" s="18" t="s">
        <v>120</v>
      </c>
      <c r="F579" s="18" t="s">
        <v>9142</v>
      </c>
      <c r="G579" s="19">
        <v>44981</v>
      </c>
      <c r="H579" s="18" t="s">
        <v>9143</v>
      </c>
      <c r="I579" s="18" t="s">
        <v>119</v>
      </c>
      <c r="J579" s="18" t="s">
        <v>119</v>
      </c>
      <c r="K579" s="18" t="s">
        <v>9144</v>
      </c>
      <c r="L579" s="18" t="s">
        <v>9145</v>
      </c>
      <c r="M579" s="18" t="s">
        <v>9146</v>
      </c>
      <c r="P579" s="18" t="s">
        <v>686</v>
      </c>
      <c r="R579" s="18" t="s">
        <v>9144</v>
      </c>
      <c r="S579" s="18" t="s">
        <v>9145</v>
      </c>
      <c r="T579" s="18" t="s">
        <v>9146</v>
      </c>
      <c r="U579" s="18" t="s">
        <v>157</v>
      </c>
      <c r="V579" s="18" t="s">
        <v>157</v>
      </c>
      <c r="W579" s="18" t="s">
        <v>2522</v>
      </c>
      <c r="X579" s="18" t="s">
        <v>687</v>
      </c>
      <c r="Y579" s="18" t="s">
        <v>687</v>
      </c>
      <c r="AA579" s="18" t="s">
        <v>686</v>
      </c>
      <c r="AD579" s="18" t="s">
        <v>2263</v>
      </c>
      <c r="AE579" s="18" t="s">
        <v>126</v>
      </c>
      <c r="AF579" s="18" t="s">
        <v>184</v>
      </c>
      <c r="AG579" s="18" t="s">
        <v>1916</v>
      </c>
      <c r="AH579" s="18" t="s">
        <v>129</v>
      </c>
      <c r="AI579" s="18" t="s">
        <v>9147</v>
      </c>
      <c r="AJ579" s="18" t="s">
        <v>9148</v>
      </c>
      <c r="AK579" s="18" t="s">
        <v>130</v>
      </c>
      <c r="AL579" s="18" t="s">
        <v>2262</v>
      </c>
      <c r="AM579" s="16">
        <v>25349889</v>
      </c>
      <c r="AN579" s="16">
        <v>3373000</v>
      </c>
      <c r="AO579" s="18" t="s">
        <v>131</v>
      </c>
      <c r="AP579" s="16">
        <v>26700000</v>
      </c>
      <c r="AQ579" s="16">
        <v>5170000</v>
      </c>
      <c r="AR579" s="16">
        <v>31600000</v>
      </c>
      <c r="AS579" s="16">
        <v>0</v>
      </c>
      <c r="AT579" s="16">
        <v>31600000</v>
      </c>
      <c r="AU579" s="18" t="s">
        <v>688</v>
      </c>
      <c r="AV579" s="19">
        <v>44981</v>
      </c>
      <c r="AX579" s="25" t="s">
        <v>141</v>
      </c>
      <c r="AY579" s="16">
        <v>5600000</v>
      </c>
      <c r="BB579" s="18" t="s">
        <v>689</v>
      </c>
      <c r="BD579" s="18">
        <v>0</v>
      </c>
      <c r="BF579" s="18">
        <v>0</v>
      </c>
      <c r="BL579" s="18" t="s">
        <v>689</v>
      </c>
      <c r="BM579" s="18" t="s">
        <v>685</v>
      </c>
      <c r="BO579" s="16">
        <v>26430000</v>
      </c>
      <c r="BP579" s="16">
        <v>0</v>
      </c>
      <c r="BQ579" s="18" t="s">
        <v>689</v>
      </c>
      <c r="BR579" s="24" t="str">
        <f t="shared" ref="BR579:BR642" si="40">LEFT(BQ579,2)</f>
        <v xml:space="preserve">K </v>
      </c>
      <c r="BS579" s="20" t="str">
        <f t="shared" si="37"/>
        <v>YMS PATI 3S</v>
      </c>
      <c r="BT579" s="20" t="str">
        <f t="shared" si="38"/>
        <v>3S</v>
      </c>
      <c r="BU579" s="20" t="str">
        <f t="shared" si="39"/>
        <v>2. 3S PATI</v>
      </c>
      <c r="BX579" s="18">
        <v>0</v>
      </c>
      <c r="BY579" s="18" t="s">
        <v>134</v>
      </c>
      <c r="CD579" s="18" t="s">
        <v>177</v>
      </c>
      <c r="CE579" s="18" t="s">
        <v>9149</v>
      </c>
      <c r="CG579" s="18" t="s">
        <v>155</v>
      </c>
      <c r="CH579" s="18" t="s">
        <v>155</v>
      </c>
      <c r="CJ579" s="18" t="s">
        <v>139</v>
      </c>
      <c r="CV579" s="18" t="s">
        <v>119</v>
      </c>
      <c r="CY579" s="18" t="s">
        <v>9150</v>
      </c>
      <c r="CZ579" s="19">
        <v>44979</v>
      </c>
      <c r="DA579" s="18">
        <v>26000000</v>
      </c>
      <c r="DB579" s="18" t="s">
        <v>2263</v>
      </c>
      <c r="DC579" s="18" t="s">
        <v>140</v>
      </c>
      <c r="DD579" s="18" t="s">
        <v>141</v>
      </c>
      <c r="DG579" s="16">
        <v>31870000</v>
      </c>
      <c r="DH579" s="16">
        <v>31600000</v>
      </c>
      <c r="DI579" s="16">
        <v>0</v>
      </c>
      <c r="DJ579" s="16">
        <v>31600000</v>
      </c>
      <c r="DK579" s="13">
        <v>99.15</v>
      </c>
      <c r="DN579" s="18" t="s">
        <v>142</v>
      </c>
      <c r="DO579" s="18" t="s">
        <v>142</v>
      </c>
      <c r="DP579" s="21" t="s">
        <v>131</v>
      </c>
      <c r="DQ579" s="16">
        <v>0</v>
      </c>
      <c r="DR579" s="16">
        <v>100000</v>
      </c>
    </row>
    <row r="580" spans="1:122" x14ac:dyDescent="0.2">
      <c r="A580" s="18" t="s">
        <v>684</v>
      </c>
      <c r="C580" s="1" t="s">
        <v>685</v>
      </c>
      <c r="D580" s="18" t="s">
        <v>119</v>
      </c>
      <c r="E580" s="18" t="s">
        <v>120</v>
      </c>
      <c r="F580" s="18" t="s">
        <v>9151</v>
      </c>
      <c r="G580" s="19">
        <v>44981</v>
      </c>
      <c r="H580" s="18" t="s">
        <v>9152</v>
      </c>
      <c r="I580" s="18" t="s">
        <v>119</v>
      </c>
      <c r="J580" s="18" t="s">
        <v>119</v>
      </c>
      <c r="K580" s="18" t="s">
        <v>9153</v>
      </c>
      <c r="L580" s="18" t="s">
        <v>9154</v>
      </c>
      <c r="M580" s="18" t="s">
        <v>9155</v>
      </c>
      <c r="P580" s="18" t="s">
        <v>2215</v>
      </c>
      <c r="R580" s="18" t="s">
        <v>9153</v>
      </c>
      <c r="S580" s="18" t="s">
        <v>9154</v>
      </c>
      <c r="T580" s="18" t="s">
        <v>9155</v>
      </c>
      <c r="U580" s="18" t="s">
        <v>122</v>
      </c>
      <c r="V580" s="18" t="s">
        <v>122</v>
      </c>
      <c r="W580" s="18" t="s">
        <v>2216</v>
      </c>
      <c r="X580" s="18" t="s">
        <v>687</v>
      </c>
      <c r="Y580" s="18" t="s">
        <v>687</v>
      </c>
      <c r="AA580" s="18" t="s">
        <v>2215</v>
      </c>
      <c r="AD580" s="18" t="s">
        <v>2263</v>
      </c>
      <c r="AE580" s="18" t="s">
        <v>126</v>
      </c>
      <c r="AF580" s="18" t="s">
        <v>184</v>
      </c>
      <c r="AG580" s="18" t="s">
        <v>1916</v>
      </c>
      <c r="AH580" s="18" t="s">
        <v>129</v>
      </c>
      <c r="AI580" s="18" t="s">
        <v>9156</v>
      </c>
      <c r="AJ580" s="18" t="s">
        <v>9157</v>
      </c>
      <c r="AK580" s="18" t="s">
        <v>130</v>
      </c>
      <c r="AL580" s="18" t="s">
        <v>2262</v>
      </c>
      <c r="AM580" s="16">
        <v>25349889</v>
      </c>
      <c r="AN580" s="16">
        <v>3373000</v>
      </c>
      <c r="AO580" s="18" t="s">
        <v>131</v>
      </c>
      <c r="AP580" s="16">
        <v>26700000</v>
      </c>
      <c r="AQ580" s="16">
        <v>5170000</v>
      </c>
      <c r="AR580" s="16">
        <v>31620000</v>
      </c>
      <c r="AS580" s="16">
        <v>0</v>
      </c>
      <c r="AT580" s="16">
        <v>31620000</v>
      </c>
      <c r="AU580" s="18" t="s">
        <v>688</v>
      </c>
      <c r="AV580" s="19">
        <v>44981</v>
      </c>
      <c r="AX580" s="25" t="s">
        <v>141</v>
      </c>
      <c r="AY580" s="16">
        <v>31620000</v>
      </c>
      <c r="BB580" s="18" t="s">
        <v>689</v>
      </c>
      <c r="BD580" s="18">
        <v>0</v>
      </c>
      <c r="BF580" s="18">
        <v>0</v>
      </c>
      <c r="BL580" s="18" t="s">
        <v>689</v>
      </c>
      <c r="BM580" s="18" t="s">
        <v>685</v>
      </c>
      <c r="BO580" s="16">
        <v>26450000</v>
      </c>
      <c r="BP580" s="16">
        <v>0</v>
      </c>
      <c r="BQ580" s="18" t="s">
        <v>689</v>
      </c>
      <c r="BR580" s="24" t="str">
        <f t="shared" si="40"/>
        <v xml:space="preserve">K </v>
      </c>
      <c r="BS580" s="20" t="str">
        <f t="shared" si="37"/>
        <v>YMS PATI 3S</v>
      </c>
      <c r="BT580" s="20" t="str">
        <f t="shared" si="38"/>
        <v>3S</v>
      </c>
      <c r="BU580" s="20" t="str">
        <f t="shared" si="39"/>
        <v>2. 3S PATI</v>
      </c>
      <c r="BX580" s="18">
        <v>0</v>
      </c>
      <c r="BY580" s="18" t="s">
        <v>134</v>
      </c>
      <c r="CD580" s="18" t="s">
        <v>177</v>
      </c>
      <c r="CE580" s="18" t="s">
        <v>199</v>
      </c>
      <c r="CG580" s="18" t="s">
        <v>155</v>
      </c>
      <c r="CH580" s="18" t="s">
        <v>135</v>
      </c>
      <c r="CJ580" s="18" t="s">
        <v>139</v>
      </c>
      <c r="CV580" s="18" t="s">
        <v>119</v>
      </c>
      <c r="CZ580" s="19">
        <v>44849</v>
      </c>
      <c r="DA580" s="18">
        <v>0</v>
      </c>
      <c r="DB580" s="18" t="s">
        <v>1206</v>
      </c>
      <c r="DC580" s="18" t="s">
        <v>140</v>
      </c>
      <c r="DD580" s="18" t="s">
        <v>141</v>
      </c>
      <c r="DG580" s="16">
        <v>31870000</v>
      </c>
      <c r="DH580" s="16">
        <v>31620000</v>
      </c>
      <c r="DI580" s="16">
        <v>0</v>
      </c>
      <c r="DJ580" s="16">
        <v>31620000</v>
      </c>
      <c r="DK580" s="13">
        <v>99.22</v>
      </c>
      <c r="DN580" s="18" t="s">
        <v>142</v>
      </c>
      <c r="DO580" s="18" t="s">
        <v>142</v>
      </c>
      <c r="DP580" s="21" t="s">
        <v>131</v>
      </c>
      <c r="DQ580" s="16">
        <v>0</v>
      </c>
      <c r="DR580" s="16">
        <v>100000</v>
      </c>
    </row>
    <row r="581" spans="1:122" x14ac:dyDescent="0.2">
      <c r="A581" s="18" t="s">
        <v>684</v>
      </c>
      <c r="C581" s="1" t="s">
        <v>696</v>
      </c>
      <c r="D581" s="18" t="s">
        <v>119</v>
      </c>
      <c r="E581" s="18" t="s">
        <v>120</v>
      </c>
      <c r="F581" s="18" t="s">
        <v>9158</v>
      </c>
      <c r="G581" s="19">
        <v>44981</v>
      </c>
      <c r="H581" s="18" t="s">
        <v>9159</v>
      </c>
      <c r="I581" s="18" t="s">
        <v>119</v>
      </c>
      <c r="J581" s="18" t="s">
        <v>119</v>
      </c>
      <c r="K581" s="18" t="s">
        <v>9160</v>
      </c>
      <c r="L581" s="18" t="s">
        <v>9161</v>
      </c>
      <c r="M581" s="18" t="s">
        <v>8973</v>
      </c>
      <c r="P581" s="18" t="s">
        <v>1054</v>
      </c>
      <c r="R581" s="18" t="s">
        <v>9160</v>
      </c>
      <c r="S581" s="18" t="s">
        <v>9161</v>
      </c>
      <c r="T581" s="18" t="s">
        <v>8973</v>
      </c>
      <c r="U581" s="18" t="s">
        <v>122</v>
      </c>
      <c r="V581" s="18" t="s">
        <v>122</v>
      </c>
      <c r="W581" s="18" t="s">
        <v>8973</v>
      </c>
      <c r="X581" s="18" t="s">
        <v>702</v>
      </c>
      <c r="Y581" s="18" t="s">
        <v>687</v>
      </c>
      <c r="AA581" s="18" t="s">
        <v>1054</v>
      </c>
      <c r="AD581" s="18" t="s">
        <v>2263</v>
      </c>
      <c r="AE581" s="18" t="s">
        <v>126</v>
      </c>
      <c r="AF581" s="18" t="s">
        <v>184</v>
      </c>
      <c r="AG581" s="18" t="s">
        <v>1916</v>
      </c>
      <c r="AH581" s="18" t="s">
        <v>129</v>
      </c>
      <c r="AI581" s="18" t="s">
        <v>9162</v>
      </c>
      <c r="AJ581" s="18" t="s">
        <v>9163</v>
      </c>
      <c r="AK581" s="18" t="s">
        <v>130</v>
      </c>
      <c r="AL581" s="18" t="s">
        <v>2262</v>
      </c>
      <c r="AM581" s="16">
        <v>25349889</v>
      </c>
      <c r="AN581" s="16">
        <v>3373000</v>
      </c>
      <c r="AO581" s="18" t="s">
        <v>131</v>
      </c>
      <c r="AP581" s="16">
        <v>26700000</v>
      </c>
      <c r="AQ581" s="16">
        <v>5170000</v>
      </c>
      <c r="AR581" s="16">
        <v>31870000</v>
      </c>
      <c r="AS581" s="16">
        <v>0</v>
      </c>
      <c r="AT581" s="16">
        <v>31870000</v>
      </c>
      <c r="AU581" s="18" t="s">
        <v>688</v>
      </c>
      <c r="AV581" s="19">
        <v>44981</v>
      </c>
      <c r="AX581" s="25" t="s">
        <v>141</v>
      </c>
      <c r="AY581" s="16">
        <v>6000000</v>
      </c>
      <c r="BB581" s="18" t="s">
        <v>689</v>
      </c>
      <c r="BD581" s="18">
        <v>0</v>
      </c>
      <c r="BF581" s="18">
        <v>0</v>
      </c>
      <c r="BL581" s="18" t="s">
        <v>689</v>
      </c>
      <c r="BM581" s="18" t="s">
        <v>696</v>
      </c>
      <c r="BO581" s="16">
        <v>26700000</v>
      </c>
      <c r="BP581" s="16">
        <v>0</v>
      </c>
      <c r="BQ581" s="18" t="s">
        <v>689</v>
      </c>
      <c r="BR581" s="24" t="str">
        <f t="shared" si="40"/>
        <v xml:space="preserve">K </v>
      </c>
      <c r="BS581" s="20" t="str">
        <f t="shared" si="37"/>
        <v>YMS PATI 3S</v>
      </c>
      <c r="BT581" s="20" t="str">
        <f t="shared" si="38"/>
        <v>3S</v>
      </c>
      <c r="BU581" s="20" t="str">
        <f t="shared" si="39"/>
        <v>2. 3S PATI</v>
      </c>
      <c r="BX581" s="18">
        <v>0</v>
      </c>
      <c r="BY581" s="18" t="s">
        <v>134</v>
      </c>
      <c r="CD581" s="18" t="s">
        <v>179</v>
      </c>
      <c r="CE581" s="18" t="s">
        <v>178</v>
      </c>
      <c r="CG581" s="18" t="s">
        <v>155</v>
      </c>
      <c r="CH581" s="18" t="s">
        <v>181</v>
      </c>
      <c r="CJ581" s="18" t="s">
        <v>139</v>
      </c>
      <c r="CV581" s="18" t="s">
        <v>119</v>
      </c>
      <c r="CY581" s="18" t="s">
        <v>9164</v>
      </c>
      <c r="CZ581" s="19">
        <v>44980</v>
      </c>
      <c r="DA581" s="18">
        <v>25870000</v>
      </c>
      <c r="DB581" s="18" t="s">
        <v>2263</v>
      </c>
      <c r="DC581" s="18" t="s">
        <v>140</v>
      </c>
      <c r="DD581" s="18" t="s">
        <v>141</v>
      </c>
      <c r="DG581" s="16">
        <v>31870000</v>
      </c>
      <c r="DH581" s="16">
        <v>31870000</v>
      </c>
      <c r="DI581" s="16">
        <v>0</v>
      </c>
      <c r="DJ581" s="16">
        <v>31870000</v>
      </c>
      <c r="DK581" s="13">
        <v>100</v>
      </c>
      <c r="DN581" s="18" t="s">
        <v>142</v>
      </c>
      <c r="DO581" s="18" t="s">
        <v>142</v>
      </c>
      <c r="DP581" s="21" t="s">
        <v>131</v>
      </c>
      <c r="DQ581" s="16">
        <v>0</v>
      </c>
      <c r="DR581" s="16">
        <v>100000</v>
      </c>
    </row>
    <row r="582" spans="1:122" x14ac:dyDescent="0.2">
      <c r="A582" s="18" t="s">
        <v>684</v>
      </c>
      <c r="C582" s="1" t="s">
        <v>1195</v>
      </c>
      <c r="D582" s="18" t="s">
        <v>119</v>
      </c>
      <c r="E582" s="18" t="s">
        <v>120</v>
      </c>
      <c r="F582" s="18" t="s">
        <v>9165</v>
      </c>
      <c r="G582" s="19">
        <v>44982</v>
      </c>
      <c r="H582" s="18" t="s">
        <v>2276</v>
      </c>
      <c r="I582" s="18" t="s">
        <v>119</v>
      </c>
      <c r="J582" s="18" t="s">
        <v>119</v>
      </c>
      <c r="K582" s="18" t="s">
        <v>9166</v>
      </c>
      <c r="L582" s="18" t="s">
        <v>9167</v>
      </c>
      <c r="M582" s="18" t="s">
        <v>375</v>
      </c>
      <c r="P582" s="18" t="s">
        <v>9168</v>
      </c>
      <c r="R582" s="18" t="s">
        <v>9166</v>
      </c>
      <c r="S582" s="18" t="s">
        <v>9167</v>
      </c>
      <c r="T582" s="18" t="s">
        <v>375</v>
      </c>
      <c r="U582" s="18" t="s">
        <v>157</v>
      </c>
      <c r="V582" s="18" t="s">
        <v>157</v>
      </c>
      <c r="W582" s="18" t="s">
        <v>9169</v>
      </c>
      <c r="X582" s="18" t="s">
        <v>691</v>
      </c>
      <c r="Y582" s="18" t="s">
        <v>687</v>
      </c>
      <c r="AA582" s="18" t="s">
        <v>9168</v>
      </c>
      <c r="AD582" s="18" t="s">
        <v>2300</v>
      </c>
      <c r="AE582" s="18" t="s">
        <v>126</v>
      </c>
      <c r="AF582" s="18" t="s">
        <v>127</v>
      </c>
      <c r="AG582" s="18" t="s">
        <v>1916</v>
      </c>
      <c r="AH582" s="18" t="s">
        <v>1779</v>
      </c>
      <c r="AI582" s="18" t="s">
        <v>9170</v>
      </c>
      <c r="AJ582" s="18" t="s">
        <v>9171</v>
      </c>
      <c r="AK582" s="18" t="s">
        <v>130</v>
      </c>
      <c r="AL582" s="18" t="s">
        <v>2262</v>
      </c>
      <c r="AM582" s="16">
        <v>22022772</v>
      </c>
      <c r="AN582" s="16">
        <v>3023000</v>
      </c>
      <c r="AO582" s="18" t="s">
        <v>131</v>
      </c>
      <c r="AP582" s="16">
        <v>23195000</v>
      </c>
      <c r="AQ582" s="16">
        <v>4935000</v>
      </c>
      <c r="AR582" s="16">
        <v>28130000</v>
      </c>
      <c r="AS582" s="16">
        <v>0</v>
      </c>
      <c r="AT582" s="16">
        <v>28130000</v>
      </c>
      <c r="AU582" s="18" t="s">
        <v>688</v>
      </c>
      <c r="AV582" s="19">
        <v>44982</v>
      </c>
      <c r="AX582" s="25" t="s">
        <v>141</v>
      </c>
      <c r="AY582" s="16">
        <v>27130000</v>
      </c>
      <c r="BB582" s="18" t="s">
        <v>692</v>
      </c>
      <c r="BD582" s="18">
        <v>0</v>
      </c>
      <c r="BF582" s="18">
        <v>0</v>
      </c>
      <c r="BL582" s="18" t="s">
        <v>689</v>
      </c>
      <c r="BM582" s="18" t="s">
        <v>1195</v>
      </c>
      <c r="BO582" s="16">
        <v>23195000</v>
      </c>
      <c r="BP582" s="16">
        <v>0</v>
      </c>
      <c r="BQ582" s="18" t="s">
        <v>692</v>
      </c>
      <c r="BR582" s="24" t="str">
        <f t="shared" si="40"/>
        <v xml:space="preserve">K </v>
      </c>
      <c r="BS582" s="20" t="str">
        <f t="shared" si="37"/>
        <v>YMS TAYU 2S</v>
      </c>
      <c r="BT582" s="20" t="str">
        <f t="shared" si="38"/>
        <v>2S</v>
      </c>
      <c r="BU582" s="20" t="str">
        <f t="shared" si="39"/>
        <v>2. 3S PATI</v>
      </c>
      <c r="BX582" s="18">
        <v>0</v>
      </c>
      <c r="BY582" s="18" t="s">
        <v>134</v>
      </c>
      <c r="CA582" s="18" t="s">
        <v>206</v>
      </c>
      <c r="CD582" s="18" t="s">
        <v>199</v>
      </c>
      <c r="CE582" s="18" t="s">
        <v>136</v>
      </c>
      <c r="CG582" s="18" t="s">
        <v>178</v>
      </c>
      <c r="CH582" s="18" t="s">
        <v>217</v>
      </c>
      <c r="CJ582" s="18" t="s">
        <v>139</v>
      </c>
      <c r="CV582" s="18" t="s">
        <v>119</v>
      </c>
      <c r="CY582" s="18" t="s">
        <v>9172</v>
      </c>
      <c r="CZ582" s="19">
        <v>44981</v>
      </c>
      <c r="DA582" s="18">
        <v>1000000</v>
      </c>
      <c r="DB582" s="18" t="s">
        <v>2300</v>
      </c>
      <c r="DC582" s="18" t="s">
        <v>140</v>
      </c>
      <c r="DD582" s="18" t="s">
        <v>141</v>
      </c>
      <c r="DG582" s="16">
        <v>28130000</v>
      </c>
      <c r="DH582" s="16">
        <v>28130000</v>
      </c>
      <c r="DI582" s="16">
        <v>0</v>
      </c>
      <c r="DJ582" s="16">
        <v>28130000</v>
      </c>
      <c r="DK582" s="13">
        <v>100</v>
      </c>
      <c r="DN582" s="18" t="s">
        <v>142</v>
      </c>
      <c r="DO582" s="18" t="s">
        <v>142</v>
      </c>
      <c r="DP582" s="21" t="s">
        <v>131</v>
      </c>
      <c r="DQ582" s="16">
        <v>0</v>
      </c>
      <c r="DR582" s="16">
        <v>100000</v>
      </c>
    </row>
    <row r="583" spans="1:122" x14ac:dyDescent="0.2">
      <c r="A583" s="18" t="s">
        <v>684</v>
      </c>
      <c r="C583" s="1" t="s">
        <v>685</v>
      </c>
      <c r="D583" s="18" t="s">
        <v>119</v>
      </c>
      <c r="E583" s="18" t="s">
        <v>120</v>
      </c>
      <c r="F583" s="18" t="s">
        <v>9173</v>
      </c>
      <c r="G583" s="19">
        <v>44984</v>
      </c>
      <c r="H583" s="18" t="s">
        <v>9174</v>
      </c>
      <c r="I583" s="18" t="s">
        <v>119</v>
      </c>
      <c r="J583" s="18" t="s">
        <v>119</v>
      </c>
      <c r="K583" s="18" t="s">
        <v>9175</v>
      </c>
      <c r="L583" s="18" t="s">
        <v>9176</v>
      </c>
      <c r="M583" s="18" t="s">
        <v>9177</v>
      </c>
      <c r="P583" s="18" t="s">
        <v>1238</v>
      </c>
      <c r="R583" s="18" t="s">
        <v>9175</v>
      </c>
      <c r="S583" s="18" t="s">
        <v>9176</v>
      </c>
      <c r="T583" s="18" t="s">
        <v>9177</v>
      </c>
      <c r="U583" s="18" t="s">
        <v>143</v>
      </c>
      <c r="V583" s="18" t="s">
        <v>157</v>
      </c>
      <c r="W583" s="18" t="s">
        <v>9178</v>
      </c>
      <c r="X583" s="18" t="s">
        <v>1239</v>
      </c>
      <c r="Y583" s="18" t="s">
        <v>687</v>
      </c>
      <c r="AA583" s="18" t="s">
        <v>1238</v>
      </c>
      <c r="AD583" s="18" t="s">
        <v>7304</v>
      </c>
      <c r="AE583" s="18" t="s">
        <v>126</v>
      </c>
      <c r="AF583" s="18" t="s">
        <v>1172</v>
      </c>
      <c r="AG583" s="18" t="s">
        <v>1916</v>
      </c>
      <c r="AH583" s="18" t="s">
        <v>153</v>
      </c>
      <c r="AI583" s="18" t="s">
        <v>9179</v>
      </c>
      <c r="AJ583" s="18" t="s">
        <v>9180</v>
      </c>
      <c r="AK583" s="18" t="s">
        <v>130</v>
      </c>
      <c r="AL583" s="18" t="s">
        <v>2262</v>
      </c>
      <c r="AM583" s="16">
        <v>18482117</v>
      </c>
      <c r="AN583" s="16">
        <v>2029000</v>
      </c>
      <c r="AO583" s="18" t="s">
        <v>131</v>
      </c>
      <c r="AP583" s="16">
        <v>19465000</v>
      </c>
      <c r="AQ583" s="16">
        <v>4135000</v>
      </c>
      <c r="AR583" s="16">
        <v>23600000</v>
      </c>
      <c r="AS583" s="16">
        <v>0</v>
      </c>
      <c r="AT583" s="16">
        <v>23600000</v>
      </c>
      <c r="AU583" s="18" t="s">
        <v>688</v>
      </c>
      <c r="AV583" s="19">
        <v>44984</v>
      </c>
      <c r="AX583" s="25" t="s">
        <v>141</v>
      </c>
      <c r="AY583" s="16">
        <v>950000</v>
      </c>
      <c r="BB583" s="18" t="s">
        <v>689</v>
      </c>
      <c r="BD583" s="18">
        <v>0</v>
      </c>
      <c r="BF583" s="18">
        <v>0</v>
      </c>
      <c r="BL583" s="18" t="s">
        <v>689</v>
      </c>
      <c r="BM583" s="18" t="s">
        <v>685</v>
      </c>
      <c r="BO583" s="16">
        <v>19465000</v>
      </c>
      <c r="BP583" s="16">
        <v>0</v>
      </c>
      <c r="BQ583" s="18" t="s">
        <v>689</v>
      </c>
      <c r="BR583" s="24" t="str">
        <f t="shared" si="40"/>
        <v xml:space="preserve">K </v>
      </c>
      <c r="BS583" s="20" t="str">
        <f t="shared" si="37"/>
        <v>YMS PATI 3S</v>
      </c>
      <c r="BT583" s="20" t="str">
        <f t="shared" si="38"/>
        <v>3S</v>
      </c>
      <c r="BU583" s="20" t="str">
        <f t="shared" si="39"/>
        <v>2. 3S PATI</v>
      </c>
      <c r="BX583" s="18">
        <v>0</v>
      </c>
      <c r="BY583" s="18" t="s">
        <v>134</v>
      </c>
      <c r="CD583" s="18" t="s">
        <v>154</v>
      </c>
      <c r="CE583" s="18" t="s">
        <v>136</v>
      </c>
      <c r="CG583" s="18" t="s">
        <v>454</v>
      </c>
      <c r="CH583" s="18" t="s">
        <v>155</v>
      </c>
      <c r="CJ583" s="18" t="s">
        <v>139</v>
      </c>
      <c r="CV583" s="18" t="s">
        <v>119</v>
      </c>
      <c r="CY583" s="18" t="s">
        <v>9181</v>
      </c>
      <c r="CZ583" s="19">
        <v>44984</v>
      </c>
      <c r="DA583" s="18">
        <v>22650000</v>
      </c>
      <c r="DB583" s="18" t="s">
        <v>7304</v>
      </c>
      <c r="DC583" s="18" t="s">
        <v>140</v>
      </c>
      <c r="DD583" s="18" t="s">
        <v>141</v>
      </c>
      <c r="DG583" s="16">
        <v>23600000</v>
      </c>
      <c r="DH583" s="16">
        <v>23600000</v>
      </c>
      <c r="DI583" s="16">
        <v>0</v>
      </c>
      <c r="DJ583" s="16">
        <v>23600000</v>
      </c>
      <c r="DK583" s="13">
        <v>100</v>
      </c>
      <c r="DN583" s="18" t="s">
        <v>142</v>
      </c>
      <c r="DO583" s="18" t="s">
        <v>142</v>
      </c>
      <c r="DP583" s="21" t="s">
        <v>131</v>
      </c>
      <c r="DQ583" s="16">
        <v>0</v>
      </c>
      <c r="DR583" s="16">
        <v>100000</v>
      </c>
    </row>
    <row r="584" spans="1:122" x14ac:dyDescent="0.2">
      <c r="A584" s="18" t="s">
        <v>684</v>
      </c>
      <c r="B584" s="18" t="s">
        <v>701</v>
      </c>
      <c r="C584" s="1" t="s">
        <v>1680</v>
      </c>
      <c r="D584" s="18" t="s">
        <v>134</v>
      </c>
      <c r="E584" s="18" t="s">
        <v>167</v>
      </c>
      <c r="F584" s="18" t="s">
        <v>9182</v>
      </c>
      <c r="G584" s="19">
        <v>44985</v>
      </c>
      <c r="H584" s="18" t="s">
        <v>9183</v>
      </c>
      <c r="I584" s="18" t="s">
        <v>119</v>
      </c>
      <c r="J584" s="18" t="s">
        <v>119</v>
      </c>
      <c r="K584" s="18" t="s">
        <v>9184</v>
      </c>
      <c r="L584" s="18" t="s">
        <v>9185</v>
      </c>
      <c r="M584" s="18" t="s">
        <v>950</v>
      </c>
      <c r="P584" s="18" t="s">
        <v>690</v>
      </c>
      <c r="R584" s="18" t="s">
        <v>9184</v>
      </c>
      <c r="S584" s="18" t="s">
        <v>9185</v>
      </c>
      <c r="T584" s="18" t="s">
        <v>950</v>
      </c>
      <c r="U584" s="18" t="s">
        <v>164</v>
      </c>
      <c r="V584" s="18" t="s">
        <v>157</v>
      </c>
      <c r="W584" s="18" t="s">
        <v>9186</v>
      </c>
      <c r="X584" s="18" t="s">
        <v>691</v>
      </c>
      <c r="Y584" s="18" t="s">
        <v>687</v>
      </c>
      <c r="AA584" s="18" t="s">
        <v>690</v>
      </c>
      <c r="AD584" s="18" t="s">
        <v>2290</v>
      </c>
      <c r="AE584" s="18" t="s">
        <v>126</v>
      </c>
      <c r="AF584" s="18" t="s">
        <v>127</v>
      </c>
      <c r="AG584" s="18" t="s">
        <v>1916</v>
      </c>
      <c r="AH584" s="18" t="s">
        <v>129</v>
      </c>
      <c r="AI584" s="18" t="s">
        <v>9187</v>
      </c>
      <c r="AJ584" s="18" t="s">
        <v>9188</v>
      </c>
      <c r="AK584" s="18" t="s">
        <v>130</v>
      </c>
      <c r="AL584" s="18" t="s">
        <v>2262</v>
      </c>
      <c r="AM584" s="16">
        <v>22022772</v>
      </c>
      <c r="AN584" s="16">
        <v>3023000</v>
      </c>
      <c r="AO584" s="18" t="s">
        <v>131</v>
      </c>
      <c r="AP584" s="16">
        <v>23195000</v>
      </c>
      <c r="AQ584" s="16">
        <v>4935000</v>
      </c>
      <c r="AR584" s="16">
        <v>28130000</v>
      </c>
      <c r="AS584" s="16">
        <v>0</v>
      </c>
      <c r="AT584" s="16">
        <v>28130000</v>
      </c>
      <c r="AU584" s="18" t="s">
        <v>688</v>
      </c>
      <c r="AV584" s="19">
        <v>44985</v>
      </c>
      <c r="AX584" s="25" t="s">
        <v>141</v>
      </c>
      <c r="AY584" s="16">
        <v>28130000</v>
      </c>
      <c r="BB584" s="18" t="s">
        <v>692</v>
      </c>
      <c r="BD584" s="18">
        <v>0</v>
      </c>
      <c r="BF584" s="18">
        <v>0</v>
      </c>
      <c r="BL584" s="18" t="s">
        <v>689</v>
      </c>
      <c r="BM584" s="18" t="s">
        <v>1680</v>
      </c>
      <c r="BO584" s="16">
        <v>23195000</v>
      </c>
      <c r="BP584" s="16">
        <v>0</v>
      </c>
      <c r="BQ584" s="18" t="s">
        <v>692</v>
      </c>
      <c r="BR584" s="24" t="str">
        <f t="shared" si="40"/>
        <v xml:space="preserve">K </v>
      </c>
      <c r="BS584" s="20" t="str">
        <f t="shared" si="37"/>
        <v>YMS TAYU 2S</v>
      </c>
      <c r="BT584" s="20" t="str">
        <f t="shared" si="38"/>
        <v>2S</v>
      </c>
      <c r="BU584" s="20" t="str">
        <f t="shared" si="39"/>
        <v>2. 3S PATI</v>
      </c>
      <c r="BX584" s="18">
        <v>0</v>
      </c>
      <c r="BY584" s="18" t="s">
        <v>173</v>
      </c>
      <c r="CD584" s="18" t="s">
        <v>178</v>
      </c>
      <c r="CE584" s="18" t="s">
        <v>199</v>
      </c>
      <c r="CG584" s="18" t="s">
        <v>178</v>
      </c>
      <c r="CH584" s="18" t="s">
        <v>178</v>
      </c>
      <c r="CJ584" s="18" t="s">
        <v>139</v>
      </c>
      <c r="CV584" s="18" t="s">
        <v>119</v>
      </c>
      <c r="DA584" s="18">
        <v>0</v>
      </c>
      <c r="DC584" s="18" t="s">
        <v>140</v>
      </c>
      <c r="DD584" s="18" t="s">
        <v>141</v>
      </c>
      <c r="DG584" s="16">
        <v>28130000</v>
      </c>
      <c r="DH584" s="16">
        <v>28130000</v>
      </c>
      <c r="DI584" s="16">
        <v>0</v>
      </c>
      <c r="DJ584" s="16">
        <v>28130000</v>
      </c>
      <c r="DK584" s="13">
        <v>100</v>
      </c>
      <c r="DN584" s="18" t="s">
        <v>175</v>
      </c>
      <c r="DO584" s="18" t="s">
        <v>175</v>
      </c>
      <c r="DP584" s="21" t="s">
        <v>131</v>
      </c>
      <c r="DQ584" s="16">
        <v>100000</v>
      </c>
    </row>
    <row r="585" spans="1:122" x14ac:dyDescent="0.2">
      <c r="A585" s="18" t="s">
        <v>684</v>
      </c>
      <c r="C585" s="1" t="s">
        <v>685</v>
      </c>
      <c r="D585" s="18" t="s">
        <v>119</v>
      </c>
      <c r="E585" s="18" t="s">
        <v>120</v>
      </c>
      <c r="F585" s="18" t="s">
        <v>9189</v>
      </c>
      <c r="G585" s="19">
        <v>44985</v>
      </c>
      <c r="H585" s="18" t="s">
        <v>9190</v>
      </c>
      <c r="I585" s="18" t="s">
        <v>119</v>
      </c>
      <c r="J585" s="18" t="s">
        <v>119</v>
      </c>
      <c r="K585" s="18" t="s">
        <v>9191</v>
      </c>
      <c r="L585" s="18" t="s">
        <v>9192</v>
      </c>
      <c r="M585" s="18" t="s">
        <v>9193</v>
      </c>
      <c r="P585" s="18" t="s">
        <v>1054</v>
      </c>
      <c r="R585" s="18" t="s">
        <v>9191</v>
      </c>
      <c r="S585" s="18" t="s">
        <v>9192</v>
      </c>
      <c r="T585" s="18" t="s">
        <v>9193</v>
      </c>
      <c r="U585" s="18" t="s">
        <v>150</v>
      </c>
      <c r="V585" s="18" t="s">
        <v>122</v>
      </c>
      <c r="W585" s="18" t="s">
        <v>9194</v>
      </c>
      <c r="X585" s="18" t="s">
        <v>702</v>
      </c>
      <c r="Y585" s="18" t="s">
        <v>687</v>
      </c>
      <c r="AA585" s="18" t="s">
        <v>1054</v>
      </c>
      <c r="AD585" s="18" t="s">
        <v>2051</v>
      </c>
      <c r="AE585" s="18" t="s">
        <v>126</v>
      </c>
      <c r="AF585" s="18" t="s">
        <v>1932</v>
      </c>
      <c r="AG585" s="18" t="s">
        <v>1916</v>
      </c>
      <c r="AH585" s="18" t="s">
        <v>162</v>
      </c>
      <c r="AI585" s="18" t="s">
        <v>9195</v>
      </c>
      <c r="AJ585" s="18" t="s">
        <v>9196</v>
      </c>
      <c r="AK585" s="18" t="s">
        <v>130</v>
      </c>
      <c r="AL585" s="18" t="s">
        <v>2262</v>
      </c>
      <c r="AM585" s="16">
        <v>17020339</v>
      </c>
      <c r="AN585" s="16">
        <v>0</v>
      </c>
      <c r="AO585" s="18" t="s">
        <v>131</v>
      </c>
      <c r="AP585" s="16">
        <v>17925000</v>
      </c>
      <c r="AQ585" s="16">
        <v>3875000</v>
      </c>
      <c r="AR585" s="16">
        <v>21300000</v>
      </c>
      <c r="AS585" s="16">
        <v>0</v>
      </c>
      <c r="AT585" s="16">
        <v>21300000</v>
      </c>
      <c r="AU585" s="18" t="s">
        <v>688</v>
      </c>
      <c r="AV585" s="19">
        <v>44985</v>
      </c>
      <c r="AX585" s="25" t="s">
        <v>141</v>
      </c>
      <c r="AY585" s="16">
        <v>5300000</v>
      </c>
      <c r="BB585" s="18" t="s">
        <v>689</v>
      </c>
      <c r="BD585" s="18">
        <v>0</v>
      </c>
      <c r="BF585" s="18">
        <v>0</v>
      </c>
      <c r="BL585" s="18" t="s">
        <v>689</v>
      </c>
      <c r="BM585" s="18" t="s">
        <v>685</v>
      </c>
      <c r="BO585" s="16">
        <v>17425000</v>
      </c>
      <c r="BP585" s="16">
        <v>500000</v>
      </c>
      <c r="BQ585" s="18" t="s">
        <v>689</v>
      </c>
      <c r="BR585" s="24" t="str">
        <f t="shared" si="40"/>
        <v xml:space="preserve">K </v>
      </c>
      <c r="BS585" s="20" t="str">
        <f t="shared" si="37"/>
        <v>YMS PATI 3S</v>
      </c>
      <c r="BT585" s="20" t="str">
        <f t="shared" si="38"/>
        <v>3S</v>
      </c>
      <c r="BU585" s="20" t="str">
        <f t="shared" si="39"/>
        <v>2. 3S PATI</v>
      </c>
      <c r="BX585" s="18">
        <v>0</v>
      </c>
      <c r="BY585" s="18" t="s">
        <v>134</v>
      </c>
      <c r="CD585" s="18" t="s">
        <v>154</v>
      </c>
      <c r="CE585" s="18" t="s">
        <v>136</v>
      </c>
      <c r="CG585" s="18" t="s">
        <v>178</v>
      </c>
      <c r="CH585" s="18" t="s">
        <v>178</v>
      </c>
      <c r="CJ585" s="18" t="s">
        <v>139</v>
      </c>
      <c r="CV585" s="18" t="s">
        <v>119</v>
      </c>
      <c r="CY585" s="18" t="s">
        <v>9197</v>
      </c>
      <c r="CZ585" s="19">
        <v>44981</v>
      </c>
      <c r="DA585" s="18">
        <v>16000000</v>
      </c>
      <c r="DB585" s="18" t="s">
        <v>2051</v>
      </c>
      <c r="DC585" s="18" t="s">
        <v>140</v>
      </c>
      <c r="DD585" s="18" t="s">
        <v>141</v>
      </c>
      <c r="DG585" s="16">
        <v>21800000</v>
      </c>
      <c r="DH585" s="16">
        <v>21300000</v>
      </c>
      <c r="DI585" s="16">
        <v>500000</v>
      </c>
      <c r="DJ585" s="16">
        <v>21800000</v>
      </c>
      <c r="DK585" s="13">
        <v>100</v>
      </c>
      <c r="DN585" s="18" t="s">
        <v>142</v>
      </c>
      <c r="DO585" s="18" t="s">
        <v>142</v>
      </c>
      <c r="DP585" s="21" t="s">
        <v>131</v>
      </c>
      <c r="DQ585" s="16">
        <v>0</v>
      </c>
      <c r="DR585" s="16">
        <v>100000</v>
      </c>
    </row>
    <row r="586" spans="1:122" x14ac:dyDescent="0.2">
      <c r="A586" s="18" t="s">
        <v>728</v>
      </c>
      <c r="C586" s="1" t="s">
        <v>734</v>
      </c>
      <c r="D586" s="18" t="s">
        <v>119</v>
      </c>
      <c r="E586" s="18" t="s">
        <v>120</v>
      </c>
      <c r="F586" s="18" t="s">
        <v>9198</v>
      </c>
      <c r="G586" s="19">
        <v>44959</v>
      </c>
      <c r="H586" s="18" t="s">
        <v>9199</v>
      </c>
      <c r="I586" s="18" t="s">
        <v>119</v>
      </c>
      <c r="J586" s="18" t="s">
        <v>119</v>
      </c>
      <c r="K586" s="18" t="s">
        <v>9200</v>
      </c>
      <c r="L586" s="18" t="s">
        <v>9201</v>
      </c>
      <c r="M586" s="18" t="s">
        <v>645</v>
      </c>
      <c r="P586" s="18" t="s">
        <v>646</v>
      </c>
      <c r="R586" s="18" t="s">
        <v>9200</v>
      </c>
      <c r="S586" s="18" t="s">
        <v>9201</v>
      </c>
      <c r="T586" s="18" t="s">
        <v>645</v>
      </c>
      <c r="U586" s="18" t="s">
        <v>143</v>
      </c>
      <c r="V586" s="18" t="s">
        <v>122</v>
      </c>
      <c r="W586" s="18" t="s">
        <v>645</v>
      </c>
      <c r="X586" s="18" t="s">
        <v>645</v>
      </c>
      <c r="Y586" s="18" t="s">
        <v>589</v>
      </c>
      <c r="AA586" s="18" t="s">
        <v>646</v>
      </c>
      <c r="AD586" s="18" t="s">
        <v>2286</v>
      </c>
      <c r="AE586" s="18" t="s">
        <v>126</v>
      </c>
      <c r="AF586" s="18" t="s">
        <v>1172</v>
      </c>
      <c r="AG586" s="18" t="s">
        <v>1916</v>
      </c>
      <c r="AH586" s="18" t="s">
        <v>205</v>
      </c>
      <c r="AI586" s="18" t="s">
        <v>9202</v>
      </c>
      <c r="AJ586" s="18" t="s">
        <v>9203</v>
      </c>
      <c r="AK586" s="18" t="s">
        <v>130</v>
      </c>
      <c r="AL586" s="18" t="s">
        <v>2262</v>
      </c>
      <c r="AM586" s="16">
        <v>17808068</v>
      </c>
      <c r="AN586" s="16">
        <v>0</v>
      </c>
      <c r="AO586" s="18" t="s">
        <v>131</v>
      </c>
      <c r="AP586" s="16">
        <v>19465000</v>
      </c>
      <c r="AQ586" s="16">
        <v>4135000</v>
      </c>
      <c r="AR586" s="16">
        <v>23600000</v>
      </c>
      <c r="AS586" s="16">
        <v>0</v>
      </c>
      <c r="AT586" s="16">
        <v>23600000</v>
      </c>
      <c r="AU586" s="18" t="s">
        <v>732</v>
      </c>
      <c r="AV586" s="19">
        <v>44959</v>
      </c>
      <c r="AX586" s="25" t="s">
        <v>141</v>
      </c>
      <c r="AY586" s="16">
        <v>0</v>
      </c>
      <c r="BB586" s="18" t="s">
        <v>733</v>
      </c>
      <c r="BD586" s="18">
        <v>0</v>
      </c>
      <c r="BF586" s="18">
        <v>0</v>
      </c>
      <c r="BL586" s="18" t="s">
        <v>733</v>
      </c>
      <c r="BM586" s="18" t="s">
        <v>734</v>
      </c>
      <c r="BO586" s="16">
        <v>19465000</v>
      </c>
      <c r="BP586" s="16">
        <v>0</v>
      </c>
      <c r="BQ586" s="18" t="s">
        <v>733</v>
      </c>
      <c r="BR586" s="24" t="str">
        <f t="shared" si="40"/>
        <v xml:space="preserve">K </v>
      </c>
      <c r="BS586" s="20" t="str">
        <f t="shared" si="37"/>
        <v>YMS JEPARA 3S</v>
      </c>
      <c r="BT586" s="20" t="str">
        <f t="shared" si="38"/>
        <v>3S</v>
      </c>
      <c r="BU586" s="20" t="str">
        <f t="shared" si="39"/>
        <v>3. 3S JEPARA</v>
      </c>
      <c r="BX586" s="18">
        <v>0</v>
      </c>
      <c r="BY586" s="18" t="s">
        <v>134</v>
      </c>
      <c r="CD586" s="18" t="s">
        <v>146</v>
      </c>
      <c r="CE586" s="18" t="s">
        <v>207</v>
      </c>
      <c r="CG586" s="18" t="s">
        <v>406</v>
      </c>
      <c r="CH586" s="18" t="s">
        <v>155</v>
      </c>
      <c r="CJ586" s="18" t="s">
        <v>139</v>
      </c>
      <c r="CV586" s="18" t="s">
        <v>119</v>
      </c>
      <c r="CY586" s="18" t="s">
        <v>9204</v>
      </c>
      <c r="CZ586" s="19">
        <v>44958</v>
      </c>
      <c r="DA586" s="18">
        <v>23600000</v>
      </c>
      <c r="DB586" s="18" t="s">
        <v>2286</v>
      </c>
      <c r="DC586" s="18" t="s">
        <v>140</v>
      </c>
      <c r="DD586" s="18" t="s">
        <v>141</v>
      </c>
      <c r="DG586" s="16">
        <v>23600000</v>
      </c>
      <c r="DH586" s="16">
        <v>23600000</v>
      </c>
      <c r="DI586" s="16">
        <v>0</v>
      </c>
      <c r="DJ586" s="16">
        <v>23600000</v>
      </c>
      <c r="DK586" s="13">
        <v>100</v>
      </c>
      <c r="DN586" s="18" t="s">
        <v>142</v>
      </c>
      <c r="DO586" s="18" t="s">
        <v>142</v>
      </c>
      <c r="DP586" s="21" t="s">
        <v>131</v>
      </c>
      <c r="DQ586" s="16">
        <v>0</v>
      </c>
      <c r="DR586" s="16">
        <v>100000</v>
      </c>
    </row>
    <row r="587" spans="1:122" x14ac:dyDescent="0.2">
      <c r="A587" s="18" t="s">
        <v>728</v>
      </c>
      <c r="C587" s="1" t="s">
        <v>729</v>
      </c>
      <c r="D587" s="18" t="s">
        <v>119</v>
      </c>
      <c r="E587" s="18" t="s">
        <v>120</v>
      </c>
      <c r="F587" s="18" t="s">
        <v>9205</v>
      </c>
      <c r="G587" s="19">
        <v>44959</v>
      </c>
      <c r="H587" s="18" t="s">
        <v>9206</v>
      </c>
      <c r="I587" s="18" t="s">
        <v>119</v>
      </c>
      <c r="J587" s="18" t="s">
        <v>119</v>
      </c>
      <c r="K587" s="18" t="s">
        <v>9207</v>
      </c>
      <c r="L587" s="18" t="s">
        <v>9208</v>
      </c>
      <c r="M587" s="18" t="s">
        <v>2789</v>
      </c>
      <c r="P587" s="18" t="s">
        <v>646</v>
      </c>
      <c r="R587" s="18" t="s">
        <v>9207</v>
      </c>
      <c r="S587" s="18" t="s">
        <v>9208</v>
      </c>
      <c r="T587" s="18" t="s">
        <v>2789</v>
      </c>
      <c r="U587" s="18" t="s">
        <v>123</v>
      </c>
      <c r="V587" s="18" t="s">
        <v>122</v>
      </c>
      <c r="W587" s="18" t="s">
        <v>2789</v>
      </c>
      <c r="X587" s="18" t="s">
        <v>645</v>
      </c>
      <c r="Y587" s="18" t="s">
        <v>589</v>
      </c>
      <c r="AA587" s="18" t="s">
        <v>646</v>
      </c>
      <c r="AD587" s="18" t="s">
        <v>2493</v>
      </c>
      <c r="AE587" s="18" t="s">
        <v>126</v>
      </c>
      <c r="AF587" s="18" t="s">
        <v>2349</v>
      </c>
      <c r="AG587" s="18" t="s">
        <v>1916</v>
      </c>
      <c r="AH587" s="18" t="s">
        <v>153</v>
      </c>
      <c r="AI587" s="18" t="s">
        <v>9209</v>
      </c>
      <c r="AJ587" s="18" t="s">
        <v>9210</v>
      </c>
      <c r="AK587" s="18" t="s">
        <v>130</v>
      </c>
      <c r="AL587" s="18" t="s">
        <v>2262</v>
      </c>
      <c r="AM587" s="16">
        <v>22060777</v>
      </c>
      <c r="AN587" s="16">
        <v>0</v>
      </c>
      <c r="AO587" s="18" t="s">
        <v>131</v>
      </c>
      <c r="AP587" s="16">
        <v>23235000</v>
      </c>
      <c r="AQ587" s="16">
        <v>4365000</v>
      </c>
      <c r="AR587" s="16">
        <v>27600000</v>
      </c>
      <c r="AS587" s="16">
        <v>0</v>
      </c>
      <c r="AT587" s="16">
        <v>27600000</v>
      </c>
      <c r="AU587" s="18" t="s">
        <v>732</v>
      </c>
      <c r="AV587" s="19">
        <v>44959</v>
      </c>
      <c r="AX587" s="25" t="s">
        <v>141</v>
      </c>
      <c r="AY587" s="16">
        <v>1600000</v>
      </c>
      <c r="BB587" s="18" t="s">
        <v>733</v>
      </c>
      <c r="BD587" s="18">
        <v>0</v>
      </c>
      <c r="BF587" s="18">
        <v>0</v>
      </c>
      <c r="BL587" s="18" t="s">
        <v>733</v>
      </c>
      <c r="BM587" s="18" t="s">
        <v>729</v>
      </c>
      <c r="BO587" s="16">
        <v>23235000</v>
      </c>
      <c r="BP587" s="16">
        <v>0</v>
      </c>
      <c r="BQ587" s="18" t="s">
        <v>733</v>
      </c>
      <c r="BR587" s="24" t="str">
        <f t="shared" si="40"/>
        <v xml:space="preserve">K </v>
      </c>
      <c r="BS587" s="20" t="str">
        <f t="shared" si="37"/>
        <v>YMS JEPARA 3S</v>
      </c>
      <c r="BT587" s="20" t="str">
        <f t="shared" si="38"/>
        <v>3S</v>
      </c>
      <c r="BU587" s="20" t="str">
        <f t="shared" si="39"/>
        <v>3. 3S JEPARA</v>
      </c>
      <c r="BX587" s="18">
        <v>0</v>
      </c>
      <c r="BY587" s="18" t="s">
        <v>134</v>
      </c>
      <c r="CD587" s="18" t="s">
        <v>146</v>
      </c>
      <c r="CE587" s="18" t="s">
        <v>207</v>
      </c>
      <c r="CG587" s="18" t="s">
        <v>406</v>
      </c>
      <c r="CH587" s="18" t="s">
        <v>138</v>
      </c>
      <c r="CJ587" s="18" t="s">
        <v>139</v>
      </c>
      <c r="CV587" s="18" t="s">
        <v>119</v>
      </c>
      <c r="CY587" s="18" t="s">
        <v>9211</v>
      </c>
      <c r="CZ587" s="19">
        <v>44956</v>
      </c>
      <c r="DA587" s="18">
        <v>26000000</v>
      </c>
      <c r="DB587" s="18" t="s">
        <v>2493</v>
      </c>
      <c r="DC587" s="18" t="s">
        <v>140</v>
      </c>
      <c r="DD587" s="18" t="s">
        <v>141</v>
      </c>
      <c r="DG587" s="16">
        <v>27600000</v>
      </c>
      <c r="DH587" s="16">
        <v>27600000</v>
      </c>
      <c r="DI587" s="16">
        <v>0</v>
      </c>
      <c r="DJ587" s="16">
        <v>27600000</v>
      </c>
      <c r="DK587" s="13">
        <v>100</v>
      </c>
      <c r="DN587" s="18" t="s">
        <v>142</v>
      </c>
      <c r="DO587" s="18" t="s">
        <v>142</v>
      </c>
      <c r="DP587" s="21" t="s">
        <v>131</v>
      </c>
      <c r="DQ587" s="16">
        <v>0</v>
      </c>
      <c r="DR587" s="16">
        <v>100000</v>
      </c>
    </row>
    <row r="588" spans="1:122" x14ac:dyDescent="0.2">
      <c r="A588" s="18" t="s">
        <v>728</v>
      </c>
      <c r="C588" s="1" t="s">
        <v>729</v>
      </c>
      <c r="D588" s="18" t="s">
        <v>119</v>
      </c>
      <c r="E588" s="18" t="s">
        <v>120</v>
      </c>
      <c r="F588" s="18" t="s">
        <v>9212</v>
      </c>
      <c r="G588" s="19">
        <v>44973</v>
      </c>
      <c r="H588" s="18" t="s">
        <v>2829</v>
      </c>
      <c r="I588" s="18" t="s">
        <v>119</v>
      </c>
      <c r="J588" s="18" t="s">
        <v>119</v>
      </c>
      <c r="K588" s="18" t="s">
        <v>9213</v>
      </c>
      <c r="L588" s="18" t="s">
        <v>9214</v>
      </c>
      <c r="M588" s="18" t="s">
        <v>375</v>
      </c>
      <c r="P588" s="18" t="s">
        <v>730</v>
      </c>
      <c r="R588" s="18" t="s">
        <v>9213</v>
      </c>
      <c r="S588" s="18" t="s">
        <v>9214</v>
      </c>
      <c r="T588" s="18" t="s">
        <v>375</v>
      </c>
      <c r="U588" s="18" t="s">
        <v>143</v>
      </c>
      <c r="V588" s="18" t="s">
        <v>157</v>
      </c>
      <c r="W588" s="18" t="s">
        <v>9215</v>
      </c>
      <c r="X588" s="18" t="s">
        <v>735</v>
      </c>
      <c r="Y588" s="18" t="s">
        <v>589</v>
      </c>
      <c r="AA588" s="18" t="s">
        <v>730</v>
      </c>
      <c r="AD588" s="18" t="s">
        <v>2263</v>
      </c>
      <c r="AE588" s="18" t="s">
        <v>126</v>
      </c>
      <c r="AF588" s="18" t="s">
        <v>184</v>
      </c>
      <c r="AG588" s="18" t="s">
        <v>1916</v>
      </c>
      <c r="AH588" s="18" t="s">
        <v>129</v>
      </c>
      <c r="AI588" s="18" t="s">
        <v>9216</v>
      </c>
      <c r="AJ588" s="18" t="s">
        <v>9217</v>
      </c>
      <c r="AK588" s="18" t="s">
        <v>130</v>
      </c>
      <c r="AL588" s="18" t="s">
        <v>2262</v>
      </c>
      <c r="AM588" s="16">
        <v>25349889</v>
      </c>
      <c r="AN588" s="16">
        <v>3373000</v>
      </c>
      <c r="AO588" s="18" t="s">
        <v>131</v>
      </c>
      <c r="AP588" s="16">
        <v>26700000</v>
      </c>
      <c r="AQ588" s="16">
        <v>5170000</v>
      </c>
      <c r="AR588" s="16">
        <v>31870000</v>
      </c>
      <c r="AS588" s="16">
        <v>0</v>
      </c>
      <c r="AT588" s="16">
        <v>31870000</v>
      </c>
      <c r="AU588" s="18" t="s">
        <v>732</v>
      </c>
      <c r="AV588" s="19">
        <v>44973</v>
      </c>
      <c r="AX588" s="25" t="s">
        <v>141</v>
      </c>
      <c r="AY588" s="16">
        <v>31870000</v>
      </c>
      <c r="BB588" s="18" t="s">
        <v>733</v>
      </c>
      <c r="BD588" s="18">
        <v>0</v>
      </c>
      <c r="BF588" s="18">
        <v>0</v>
      </c>
      <c r="BL588" s="18" t="s">
        <v>733</v>
      </c>
      <c r="BM588" s="18" t="s">
        <v>729</v>
      </c>
      <c r="BO588" s="16">
        <v>26700000</v>
      </c>
      <c r="BP588" s="16">
        <v>0</v>
      </c>
      <c r="BQ588" s="18" t="s">
        <v>733</v>
      </c>
      <c r="BR588" s="24" t="str">
        <f t="shared" si="40"/>
        <v xml:space="preserve">K </v>
      </c>
      <c r="BS588" s="20" t="str">
        <f t="shared" si="37"/>
        <v>YMS JEPARA 3S</v>
      </c>
      <c r="BT588" s="20" t="str">
        <f t="shared" si="38"/>
        <v>3S</v>
      </c>
      <c r="BU588" s="20" t="str">
        <f t="shared" si="39"/>
        <v>3. 3S JEPARA</v>
      </c>
      <c r="BX588" s="18">
        <v>0</v>
      </c>
      <c r="BY588" s="18" t="s">
        <v>134</v>
      </c>
      <c r="CD588" s="18" t="s">
        <v>146</v>
      </c>
      <c r="CE588" s="18" t="s">
        <v>207</v>
      </c>
      <c r="CG588" s="18" t="s">
        <v>406</v>
      </c>
      <c r="CH588" s="18" t="s">
        <v>138</v>
      </c>
      <c r="CJ588" s="18" t="s">
        <v>139</v>
      </c>
      <c r="CV588" s="18" t="s">
        <v>119</v>
      </c>
      <c r="DA588" s="18">
        <v>0</v>
      </c>
      <c r="DC588" s="18" t="s">
        <v>140</v>
      </c>
      <c r="DD588" s="18" t="s">
        <v>141</v>
      </c>
      <c r="DG588" s="16">
        <v>31870000</v>
      </c>
      <c r="DH588" s="16">
        <v>31870000</v>
      </c>
      <c r="DI588" s="16">
        <v>0</v>
      </c>
      <c r="DJ588" s="16">
        <v>31870000</v>
      </c>
      <c r="DK588" s="13">
        <v>100</v>
      </c>
      <c r="DN588" s="18" t="s">
        <v>142</v>
      </c>
      <c r="DO588" s="18" t="s">
        <v>142</v>
      </c>
      <c r="DP588" s="21" t="s">
        <v>131</v>
      </c>
      <c r="DQ588" s="16">
        <v>0</v>
      </c>
      <c r="DR588" s="16">
        <v>100000</v>
      </c>
    </row>
    <row r="589" spans="1:122" x14ac:dyDescent="0.2">
      <c r="A589" s="18" t="s">
        <v>728</v>
      </c>
      <c r="C589" s="1" t="s">
        <v>729</v>
      </c>
      <c r="D589" s="18" t="s">
        <v>119</v>
      </c>
      <c r="E589" s="18" t="s">
        <v>120</v>
      </c>
      <c r="F589" s="18" t="s">
        <v>9218</v>
      </c>
      <c r="G589" s="19">
        <v>44974</v>
      </c>
      <c r="H589" s="18" t="s">
        <v>9219</v>
      </c>
      <c r="I589" s="18" t="s">
        <v>119</v>
      </c>
      <c r="J589" s="18" t="s">
        <v>119</v>
      </c>
      <c r="K589" s="18" t="s">
        <v>9220</v>
      </c>
      <c r="L589" s="18" t="s">
        <v>9221</v>
      </c>
      <c r="M589" s="18" t="s">
        <v>1900</v>
      </c>
      <c r="P589" s="18" t="s">
        <v>1899</v>
      </c>
      <c r="R589" s="18" t="s">
        <v>9222</v>
      </c>
      <c r="S589" s="18" t="s">
        <v>9223</v>
      </c>
      <c r="T589" s="18" t="s">
        <v>9224</v>
      </c>
      <c r="U589" s="18" t="s">
        <v>164</v>
      </c>
      <c r="V589" s="18" t="s">
        <v>150</v>
      </c>
      <c r="W589" s="18" t="s">
        <v>9224</v>
      </c>
      <c r="X589" s="18" t="s">
        <v>1018</v>
      </c>
      <c r="Y589" s="18" t="s">
        <v>589</v>
      </c>
      <c r="AA589" s="18" t="s">
        <v>1017</v>
      </c>
      <c r="AD589" s="18" t="s">
        <v>2263</v>
      </c>
      <c r="AE589" s="18" t="s">
        <v>126</v>
      </c>
      <c r="AF589" s="18" t="s">
        <v>184</v>
      </c>
      <c r="AG589" s="18" t="s">
        <v>1916</v>
      </c>
      <c r="AH589" s="18" t="s">
        <v>129</v>
      </c>
      <c r="AI589" s="18" t="s">
        <v>9225</v>
      </c>
      <c r="AJ589" s="18" t="s">
        <v>9226</v>
      </c>
      <c r="AK589" s="18" t="s">
        <v>130</v>
      </c>
      <c r="AL589" s="18" t="s">
        <v>2262</v>
      </c>
      <c r="AM589" s="16">
        <v>25349889</v>
      </c>
      <c r="AN589" s="16">
        <v>3373000</v>
      </c>
      <c r="AO589" s="18" t="s">
        <v>131</v>
      </c>
      <c r="AP589" s="16">
        <v>26700000</v>
      </c>
      <c r="AQ589" s="16">
        <v>5170000</v>
      </c>
      <c r="AR589" s="16">
        <v>31870000</v>
      </c>
      <c r="AS589" s="16">
        <v>0</v>
      </c>
      <c r="AT589" s="16">
        <v>31870000</v>
      </c>
      <c r="AU589" s="18" t="s">
        <v>732</v>
      </c>
      <c r="AV589" s="19">
        <v>44974</v>
      </c>
      <c r="AX589" s="25" t="s">
        <v>141</v>
      </c>
      <c r="AY589" s="16">
        <v>31870000</v>
      </c>
      <c r="BB589" s="18" t="s">
        <v>733</v>
      </c>
      <c r="BD589" s="18">
        <v>0</v>
      </c>
      <c r="BF589" s="18">
        <v>0</v>
      </c>
      <c r="BL589" s="18" t="s">
        <v>733</v>
      </c>
      <c r="BM589" s="18" t="s">
        <v>729</v>
      </c>
      <c r="BO589" s="16">
        <v>26700000</v>
      </c>
      <c r="BP589" s="16">
        <v>0</v>
      </c>
      <c r="BQ589" s="18" t="s">
        <v>733</v>
      </c>
      <c r="BR589" s="24" t="str">
        <f t="shared" si="40"/>
        <v xml:space="preserve">K </v>
      </c>
      <c r="BS589" s="20" t="str">
        <f t="shared" si="37"/>
        <v>YMS JEPARA 3S</v>
      </c>
      <c r="BT589" s="20" t="str">
        <f t="shared" si="38"/>
        <v>3S</v>
      </c>
      <c r="BU589" s="20" t="str">
        <f t="shared" si="39"/>
        <v>3. 3S JEPARA</v>
      </c>
      <c r="BX589" s="18">
        <v>0</v>
      </c>
      <c r="BY589" s="18" t="s">
        <v>134</v>
      </c>
      <c r="CD589" s="18" t="s">
        <v>146</v>
      </c>
      <c r="CE589" s="18" t="s">
        <v>207</v>
      </c>
      <c r="CG589" s="18" t="s">
        <v>406</v>
      </c>
      <c r="CH589" s="18" t="s">
        <v>138</v>
      </c>
      <c r="CJ589" s="18" t="s">
        <v>139</v>
      </c>
      <c r="CV589" s="18" t="s">
        <v>119</v>
      </c>
      <c r="DA589" s="18">
        <v>0</v>
      </c>
      <c r="DC589" s="18" t="s">
        <v>140</v>
      </c>
      <c r="DD589" s="18" t="s">
        <v>141</v>
      </c>
      <c r="DG589" s="16">
        <v>31870000</v>
      </c>
      <c r="DH589" s="16">
        <v>31870000</v>
      </c>
      <c r="DI589" s="16">
        <v>0</v>
      </c>
      <c r="DJ589" s="16">
        <v>31870000</v>
      </c>
      <c r="DK589" s="13">
        <v>100</v>
      </c>
      <c r="DN589" s="18" t="s">
        <v>142</v>
      </c>
      <c r="DO589" s="18" t="s">
        <v>142</v>
      </c>
      <c r="DP589" s="21" t="s">
        <v>131</v>
      </c>
      <c r="DQ589" s="16">
        <v>0</v>
      </c>
      <c r="DR589" s="16">
        <v>100000</v>
      </c>
    </row>
    <row r="590" spans="1:122" x14ac:dyDescent="0.2">
      <c r="A590" s="18" t="s">
        <v>728</v>
      </c>
      <c r="C590" s="1" t="s">
        <v>729</v>
      </c>
      <c r="D590" s="18" t="s">
        <v>119</v>
      </c>
      <c r="E590" s="18" t="s">
        <v>120</v>
      </c>
      <c r="F590" s="18" t="s">
        <v>9227</v>
      </c>
      <c r="G590" s="19">
        <v>44977</v>
      </c>
      <c r="H590" s="18" t="s">
        <v>2488</v>
      </c>
      <c r="I590" s="18" t="s">
        <v>119</v>
      </c>
      <c r="J590" s="18" t="s">
        <v>119</v>
      </c>
      <c r="K590" s="18" t="s">
        <v>9228</v>
      </c>
      <c r="L590" s="18" t="s">
        <v>9229</v>
      </c>
      <c r="M590" s="18" t="s">
        <v>9230</v>
      </c>
      <c r="P590" s="18" t="s">
        <v>730</v>
      </c>
      <c r="R590" s="18" t="s">
        <v>9228</v>
      </c>
      <c r="S590" s="18" t="s">
        <v>9229</v>
      </c>
      <c r="T590" s="18" t="s">
        <v>9230</v>
      </c>
      <c r="U590" s="18" t="s">
        <v>273</v>
      </c>
      <c r="V590" s="18" t="s">
        <v>143</v>
      </c>
      <c r="W590" s="18" t="s">
        <v>9230</v>
      </c>
      <c r="X590" s="18" t="s">
        <v>735</v>
      </c>
      <c r="Y590" s="18" t="s">
        <v>589</v>
      </c>
      <c r="AA590" s="18" t="s">
        <v>730</v>
      </c>
      <c r="AD590" s="18" t="s">
        <v>2271</v>
      </c>
      <c r="AE590" s="18" t="s">
        <v>126</v>
      </c>
      <c r="AF590" s="18" t="s">
        <v>145</v>
      </c>
      <c r="AG590" s="18" t="s">
        <v>1916</v>
      </c>
      <c r="AH590" s="18" t="s">
        <v>129</v>
      </c>
      <c r="AI590" s="18" t="s">
        <v>9231</v>
      </c>
      <c r="AJ590" s="18" t="s">
        <v>9232</v>
      </c>
      <c r="AK590" s="18" t="s">
        <v>130</v>
      </c>
      <c r="AL590" s="18" t="s">
        <v>2262</v>
      </c>
      <c r="AM590" s="16">
        <v>26550763</v>
      </c>
      <c r="AN590" s="16">
        <v>3583000</v>
      </c>
      <c r="AO590" s="18" t="s">
        <v>131</v>
      </c>
      <c r="AP590" s="16">
        <v>27965000</v>
      </c>
      <c r="AQ590" s="16">
        <v>5515000</v>
      </c>
      <c r="AR590" s="16">
        <v>33480000</v>
      </c>
      <c r="AS590" s="16">
        <v>0</v>
      </c>
      <c r="AT590" s="16">
        <v>33480000</v>
      </c>
      <c r="AU590" s="18" t="s">
        <v>732</v>
      </c>
      <c r="AV590" s="19">
        <v>44977</v>
      </c>
      <c r="AX590" s="25" t="s">
        <v>141</v>
      </c>
      <c r="AY590" s="16">
        <v>17500000</v>
      </c>
      <c r="BB590" s="18" t="s">
        <v>733</v>
      </c>
      <c r="BD590" s="18">
        <v>0</v>
      </c>
      <c r="BF590" s="18">
        <v>0</v>
      </c>
      <c r="BL590" s="18" t="s">
        <v>733</v>
      </c>
      <c r="BM590" s="18" t="s">
        <v>729</v>
      </c>
      <c r="BO590" s="16">
        <v>27965000</v>
      </c>
      <c r="BP590" s="16">
        <v>0</v>
      </c>
      <c r="BQ590" s="18" t="s">
        <v>733</v>
      </c>
      <c r="BR590" s="24" t="str">
        <f t="shared" si="40"/>
        <v xml:space="preserve">K </v>
      </c>
      <c r="BS590" s="20" t="str">
        <f t="shared" si="37"/>
        <v>YMS JEPARA 3S</v>
      </c>
      <c r="BT590" s="20" t="str">
        <f t="shared" si="38"/>
        <v>3S</v>
      </c>
      <c r="BU590" s="20" t="str">
        <f t="shared" si="39"/>
        <v>3. 3S JEPARA</v>
      </c>
      <c r="BX590" s="18">
        <v>0</v>
      </c>
      <c r="BY590" s="18" t="s">
        <v>134</v>
      </c>
      <c r="CD590" s="18" t="s">
        <v>146</v>
      </c>
      <c r="CE590" s="18" t="s">
        <v>207</v>
      </c>
      <c r="CG590" s="18" t="s">
        <v>406</v>
      </c>
      <c r="CH590" s="18" t="s">
        <v>390</v>
      </c>
      <c r="CJ590" s="18" t="s">
        <v>139</v>
      </c>
      <c r="CV590" s="18" t="s">
        <v>119</v>
      </c>
      <c r="CY590" s="18" t="s">
        <v>9233</v>
      </c>
      <c r="CZ590" s="19">
        <v>44977</v>
      </c>
      <c r="DA590" s="18">
        <v>15980000</v>
      </c>
      <c r="DB590" s="18" t="s">
        <v>2271</v>
      </c>
      <c r="DC590" s="18" t="s">
        <v>140</v>
      </c>
      <c r="DD590" s="18" t="s">
        <v>141</v>
      </c>
      <c r="DG590" s="16">
        <v>33480000</v>
      </c>
      <c r="DH590" s="16">
        <v>33480000</v>
      </c>
      <c r="DI590" s="16">
        <v>0</v>
      </c>
      <c r="DJ590" s="16">
        <v>33480000</v>
      </c>
      <c r="DK590" s="13">
        <v>100</v>
      </c>
      <c r="DN590" s="18" t="s">
        <v>142</v>
      </c>
      <c r="DO590" s="18" t="s">
        <v>142</v>
      </c>
      <c r="DP590" s="21" t="s">
        <v>131</v>
      </c>
      <c r="DQ590" s="16">
        <v>0</v>
      </c>
      <c r="DR590" s="16">
        <v>100000</v>
      </c>
    </row>
    <row r="591" spans="1:122" x14ac:dyDescent="0.2">
      <c r="A591" s="18" t="s">
        <v>728</v>
      </c>
      <c r="C591" s="1" t="s">
        <v>729</v>
      </c>
      <c r="D591" s="18" t="s">
        <v>119</v>
      </c>
      <c r="E591" s="18" t="s">
        <v>120</v>
      </c>
      <c r="F591" s="18" t="s">
        <v>9234</v>
      </c>
      <c r="G591" s="19">
        <v>44981</v>
      </c>
      <c r="H591" s="18" t="s">
        <v>9235</v>
      </c>
      <c r="I591" s="18" t="s">
        <v>119</v>
      </c>
      <c r="J591" s="18" t="s">
        <v>119</v>
      </c>
      <c r="K591" s="18" t="s">
        <v>9236</v>
      </c>
      <c r="L591" s="18" t="s">
        <v>9237</v>
      </c>
      <c r="M591" s="18" t="s">
        <v>645</v>
      </c>
      <c r="P591" s="18" t="s">
        <v>646</v>
      </c>
      <c r="R591" s="18" t="s">
        <v>9238</v>
      </c>
      <c r="S591" s="18" t="s">
        <v>9239</v>
      </c>
      <c r="T591" s="18" t="s">
        <v>9240</v>
      </c>
      <c r="U591" s="18" t="s">
        <v>122</v>
      </c>
      <c r="V591" s="18" t="s">
        <v>188</v>
      </c>
      <c r="W591" s="18" t="s">
        <v>9241</v>
      </c>
      <c r="X591" s="18" t="s">
        <v>471</v>
      </c>
      <c r="Y591" s="18" t="s">
        <v>471</v>
      </c>
      <c r="AA591" s="18" t="s">
        <v>571</v>
      </c>
      <c r="AD591" s="18" t="s">
        <v>2271</v>
      </c>
      <c r="AE591" s="18" t="s">
        <v>126</v>
      </c>
      <c r="AF591" s="18" t="s">
        <v>145</v>
      </c>
      <c r="AG591" s="18" t="s">
        <v>1916</v>
      </c>
      <c r="AH591" s="18" t="s">
        <v>129</v>
      </c>
      <c r="AI591" s="18" t="s">
        <v>9242</v>
      </c>
      <c r="AJ591" s="18" t="s">
        <v>9243</v>
      </c>
      <c r="AK591" s="18" t="s">
        <v>130</v>
      </c>
      <c r="AL591" s="18" t="s">
        <v>2262</v>
      </c>
      <c r="AM591" s="16">
        <v>26550763</v>
      </c>
      <c r="AN591" s="16">
        <v>3583000</v>
      </c>
      <c r="AO591" s="18" t="s">
        <v>131</v>
      </c>
      <c r="AP591" s="16">
        <v>27965000</v>
      </c>
      <c r="AQ591" s="16">
        <v>5515000</v>
      </c>
      <c r="AR591" s="16">
        <v>33480000</v>
      </c>
      <c r="AS591" s="16">
        <v>0</v>
      </c>
      <c r="AT591" s="16">
        <v>33480000</v>
      </c>
      <c r="AU591" s="18" t="s">
        <v>732</v>
      </c>
      <c r="AV591" s="19">
        <v>44981</v>
      </c>
      <c r="AX591" s="25" t="s">
        <v>141</v>
      </c>
      <c r="AY591" s="16">
        <v>33480000</v>
      </c>
      <c r="BB591" s="18" t="s">
        <v>733</v>
      </c>
      <c r="BD591" s="18">
        <v>0</v>
      </c>
      <c r="BF591" s="18">
        <v>0</v>
      </c>
      <c r="BL591" s="18" t="s">
        <v>733</v>
      </c>
      <c r="BM591" s="18" t="s">
        <v>729</v>
      </c>
      <c r="BO591" s="16">
        <v>27965000</v>
      </c>
      <c r="BP591" s="16">
        <v>0</v>
      </c>
      <c r="BQ591" s="18" t="s">
        <v>733</v>
      </c>
      <c r="BR591" s="24" t="str">
        <f t="shared" si="40"/>
        <v xml:space="preserve">K </v>
      </c>
      <c r="BS591" s="20" t="str">
        <f t="shared" si="37"/>
        <v>YMS JEPARA 3S</v>
      </c>
      <c r="BT591" s="20" t="str">
        <f t="shared" si="38"/>
        <v>3S</v>
      </c>
      <c r="BU591" s="20" t="str">
        <f t="shared" si="39"/>
        <v>3. 3S JEPARA</v>
      </c>
      <c r="BX591" s="18">
        <v>0</v>
      </c>
      <c r="BY591" s="18" t="s">
        <v>134</v>
      </c>
      <c r="CD591" s="18" t="s">
        <v>146</v>
      </c>
      <c r="CE591" s="18" t="s">
        <v>207</v>
      </c>
      <c r="CG591" s="18" t="s">
        <v>406</v>
      </c>
      <c r="CH591" s="18" t="s">
        <v>138</v>
      </c>
      <c r="CJ591" s="18" t="s">
        <v>139</v>
      </c>
      <c r="CV591" s="18" t="s">
        <v>119</v>
      </c>
      <c r="DA591" s="18">
        <v>0</v>
      </c>
      <c r="DC591" s="18" t="s">
        <v>140</v>
      </c>
      <c r="DD591" s="18" t="s">
        <v>141</v>
      </c>
      <c r="DG591" s="16">
        <v>33480000</v>
      </c>
      <c r="DH591" s="16">
        <v>33480000</v>
      </c>
      <c r="DI591" s="16">
        <v>0</v>
      </c>
      <c r="DJ591" s="16">
        <v>33480000</v>
      </c>
      <c r="DK591" s="13">
        <v>100</v>
      </c>
      <c r="DN591" s="18" t="s">
        <v>142</v>
      </c>
      <c r="DO591" s="18" t="s">
        <v>142</v>
      </c>
      <c r="DP591" s="21" t="s">
        <v>131</v>
      </c>
      <c r="DQ591" s="16">
        <v>0</v>
      </c>
      <c r="DR591" s="16">
        <v>100000</v>
      </c>
    </row>
    <row r="592" spans="1:122" x14ac:dyDescent="0.2">
      <c r="A592" s="18" t="s">
        <v>736</v>
      </c>
      <c r="B592" s="18" t="s">
        <v>752</v>
      </c>
      <c r="C592" s="1" t="s">
        <v>1736</v>
      </c>
      <c r="D592" s="18" t="s">
        <v>222</v>
      </c>
      <c r="E592" s="18" t="s">
        <v>223</v>
      </c>
      <c r="F592" s="18" t="s">
        <v>9244</v>
      </c>
      <c r="G592" s="19">
        <v>44958</v>
      </c>
      <c r="H592" s="18" t="s">
        <v>9245</v>
      </c>
      <c r="I592" s="18" t="s">
        <v>119</v>
      </c>
      <c r="J592" s="18" t="s">
        <v>119</v>
      </c>
      <c r="K592" s="18" t="s">
        <v>9246</v>
      </c>
      <c r="L592" s="18" t="s">
        <v>9247</v>
      </c>
      <c r="M592" s="18" t="s">
        <v>9248</v>
      </c>
      <c r="P592" s="18" t="s">
        <v>1068</v>
      </c>
      <c r="R592" s="18" t="s">
        <v>9246</v>
      </c>
      <c r="S592" s="18" t="s">
        <v>9247</v>
      </c>
      <c r="T592" s="18" t="s">
        <v>9248</v>
      </c>
      <c r="U592" s="18" t="s">
        <v>122</v>
      </c>
      <c r="V592" s="18" t="s">
        <v>122</v>
      </c>
      <c r="W592" s="18" t="s">
        <v>9249</v>
      </c>
      <c r="X592" s="18" t="s">
        <v>760</v>
      </c>
      <c r="Y592" s="18" t="s">
        <v>549</v>
      </c>
      <c r="AA592" s="18" t="s">
        <v>1068</v>
      </c>
      <c r="AD592" s="18" t="s">
        <v>2263</v>
      </c>
      <c r="AE592" s="18" t="s">
        <v>126</v>
      </c>
      <c r="AF592" s="18" t="s">
        <v>184</v>
      </c>
      <c r="AG592" s="18" t="s">
        <v>1916</v>
      </c>
      <c r="AH592" s="18" t="s">
        <v>129</v>
      </c>
      <c r="AI592" s="18" t="s">
        <v>9250</v>
      </c>
      <c r="AJ592" s="18" t="s">
        <v>9251</v>
      </c>
      <c r="AK592" s="18" t="s">
        <v>130</v>
      </c>
      <c r="AL592" s="18" t="s">
        <v>2262</v>
      </c>
      <c r="AM592" s="16">
        <v>25349889</v>
      </c>
      <c r="AN592" s="16">
        <v>3373000</v>
      </c>
      <c r="AO592" s="18" t="s">
        <v>131</v>
      </c>
      <c r="AP592" s="16">
        <v>26700000</v>
      </c>
      <c r="AQ592" s="16">
        <v>5170000</v>
      </c>
      <c r="AR592" s="16">
        <v>31870000</v>
      </c>
      <c r="AS592" s="16">
        <v>0</v>
      </c>
      <c r="AT592" s="16">
        <v>31870000</v>
      </c>
      <c r="AU592" s="18" t="s">
        <v>740</v>
      </c>
      <c r="AV592" s="19">
        <v>44958</v>
      </c>
      <c r="AX592" s="25" t="s">
        <v>141</v>
      </c>
      <c r="AY592" s="16">
        <v>31870000</v>
      </c>
      <c r="BB592" s="18" t="s">
        <v>742</v>
      </c>
      <c r="BD592" s="18">
        <v>0</v>
      </c>
      <c r="BF592" s="18">
        <v>0</v>
      </c>
      <c r="BL592" s="18" t="s">
        <v>742</v>
      </c>
      <c r="BM592" s="18" t="s">
        <v>1736</v>
      </c>
      <c r="BO592" s="16">
        <v>26700000</v>
      </c>
      <c r="BP592" s="16">
        <v>0</v>
      </c>
      <c r="BQ592" s="18" t="s">
        <v>742</v>
      </c>
      <c r="BR592" s="24" t="str">
        <f t="shared" si="40"/>
        <v xml:space="preserve">K </v>
      </c>
      <c r="BS592" s="20" t="str">
        <f t="shared" si="37"/>
        <v>YMS PURWODADI 3S</v>
      </c>
      <c r="BT592" s="20" t="str">
        <f t="shared" si="38"/>
        <v>3S</v>
      </c>
      <c r="BU592" s="20" t="str">
        <f t="shared" si="39"/>
        <v>7. 3S PURWODADI</v>
      </c>
      <c r="BX592" s="18">
        <v>0</v>
      </c>
      <c r="BY592" s="18" t="s">
        <v>173</v>
      </c>
      <c r="CA592" s="18" t="s">
        <v>9252</v>
      </c>
      <c r="CD592" s="18" t="s">
        <v>177</v>
      </c>
      <c r="CE592" s="18" t="s">
        <v>191</v>
      </c>
      <c r="CG592" s="18" t="s">
        <v>178</v>
      </c>
      <c r="CH592" s="18" t="s">
        <v>138</v>
      </c>
      <c r="CJ592" s="18" t="s">
        <v>139</v>
      </c>
      <c r="CV592" s="18" t="s">
        <v>119</v>
      </c>
      <c r="DA592" s="18">
        <v>0</v>
      </c>
      <c r="DC592" s="18" t="s">
        <v>140</v>
      </c>
      <c r="DD592" s="18" t="s">
        <v>141</v>
      </c>
      <c r="DG592" s="16">
        <v>31870000</v>
      </c>
      <c r="DH592" s="16">
        <v>31870000</v>
      </c>
      <c r="DI592" s="16">
        <v>0</v>
      </c>
      <c r="DJ592" s="16">
        <v>31870000</v>
      </c>
      <c r="DK592" s="13">
        <v>100</v>
      </c>
      <c r="DN592" s="18" t="s">
        <v>175</v>
      </c>
      <c r="DO592" s="18" t="s">
        <v>175</v>
      </c>
      <c r="DP592" s="21" t="s">
        <v>131</v>
      </c>
      <c r="DQ592" s="16">
        <v>100000</v>
      </c>
    </row>
    <row r="593" spans="1:122" x14ac:dyDescent="0.2">
      <c r="A593" s="18" t="s">
        <v>736</v>
      </c>
      <c r="C593" s="1" t="s">
        <v>745</v>
      </c>
      <c r="D593" s="18" t="s">
        <v>119</v>
      </c>
      <c r="E593" s="18" t="s">
        <v>120</v>
      </c>
      <c r="F593" s="18" t="s">
        <v>9253</v>
      </c>
      <c r="G593" s="19">
        <v>44958</v>
      </c>
      <c r="H593" s="18" t="s">
        <v>9254</v>
      </c>
      <c r="I593" s="18" t="s">
        <v>119</v>
      </c>
      <c r="J593" s="18" t="s">
        <v>119</v>
      </c>
      <c r="K593" s="18" t="s">
        <v>9255</v>
      </c>
      <c r="L593" s="18" t="s">
        <v>9256</v>
      </c>
      <c r="M593" s="18" t="s">
        <v>2252</v>
      </c>
      <c r="P593" s="18" t="s">
        <v>746</v>
      </c>
      <c r="R593" s="18" t="s">
        <v>9255</v>
      </c>
      <c r="S593" s="18" t="s">
        <v>9256</v>
      </c>
      <c r="T593" s="18" t="s">
        <v>2252</v>
      </c>
      <c r="U593" s="18" t="s">
        <v>188</v>
      </c>
      <c r="V593" s="18" t="s">
        <v>143</v>
      </c>
      <c r="W593" s="18" t="s">
        <v>9257</v>
      </c>
      <c r="X593" s="18" t="s">
        <v>747</v>
      </c>
      <c r="Y593" s="18" t="s">
        <v>549</v>
      </c>
      <c r="AA593" s="18" t="s">
        <v>746</v>
      </c>
      <c r="AD593" s="18" t="s">
        <v>2263</v>
      </c>
      <c r="AE593" s="18" t="s">
        <v>126</v>
      </c>
      <c r="AF593" s="18" t="s">
        <v>184</v>
      </c>
      <c r="AG593" s="18" t="s">
        <v>1916</v>
      </c>
      <c r="AH593" s="18" t="s">
        <v>129</v>
      </c>
      <c r="AI593" s="18" t="s">
        <v>9258</v>
      </c>
      <c r="AJ593" s="18" t="s">
        <v>9259</v>
      </c>
      <c r="AK593" s="18" t="s">
        <v>130</v>
      </c>
      <c r="AL593" s="18" t="s">
        <v>2262</v>
      </c>
      <c r="AM593" s="16">
        <v>25349889</v>
      </c>
      <c r="AN593" s="16">
        <v>3373000</v>
      </c>
      <c r="AO593" s="18" t="s">
        <v>131</v>
      </c>
      <c r="AP593" s="16">
        <v>26700000</v>
      </c>
      <c r="AQ593" s="16">
        <v>5170000</v>
      </c>
      <c r="AR593" s="16">
        <v>31870000</v>
      </c>
      <c r="AS593" s="16">
        <v>0</v>
      </c>
      <c r="AT593" s="16">
        <v>31870000</v>
      </c>
      <c r="AU593" s="18" t="s">
        <v>740</v>
      </c>
      <c r="AV593" s="19">
        <v>44958</v>
      </c>
      <c r="AX593" s="25" t="s">
        <v>141</v>
      </c>
      <c r="AY593" s="16">
        <v>31870000</v>
      </c>
      <c r="BB593" s="18" t="s">
        <v>748</v>
      </c>
      <c r="BD593" s="18">
        <v>0</v>
      </c>
      <c r="BF593" s="18">
        <v>0</v>
      </c>
      <c r="BL593" s="18" t="s">
        <v>742</v>
      </c>
      <c r="BM593" s="18" t="s">
        <v>745</v>
      </c>
      <c r="BO593" s="16">
        <v>26700000</v>
      </c>
      <c r="BP593" s="16">
        <v>0</v>
      </c>
      <c r="BQ593" s="18" t="s">
        <v>748</v>
      </c>
      <c r="BR593" s="24" t="str">
        <f t="shared" si="40"/>
        <v xml:space="preserve">K </v>
      </c>
      <c r="BS593" s="20" t="str">
        <f t="shared" si="37"/>
        <v>YMS KUWU 2S</v>
      </c>
      <c r="BT593" s="20" t="str">
        <f t="shared" si="38"/>
        <v>2S</v>
      </c>
      <c r="BU593" s="20" t="str">
        <f t="shared" si="39"/>
        <v>7. 3S PURWODADI</v>
      </c>
      <c r="BX593" s="18">
        <v>0</v>
      </c>
      <c r="BY593" s="18" t="s">
        <v>134</v>
      </c>
      <c r="CA593" s="18" t="s">
        <v>9260</v>
      </c>
      <c r="CD593" s="18" t="s">
        <v>177</v>
      </c>
      <c r="CE593" s="18" t="s">
        <v>191</v>
      </c>
      <c r="CG593" s="18" t="s">
        <v>178</v>
      </c>
      <c r="CH593" s="18" t="s">
        <v>138</v>
      </c>
      <c r="CJ593" s="18" t="s">
        <v>139</v>
      </c>
      <c r="CV593" s="18" t="s">
        <v>119</v>
      </c>
      <c r="DA593" s="18">
        <v>0</v>
      </c>
      <c r="DC593" s="18" t="s">
        <v>140</v>
      </c>
      <c r="DD593" s="18" t="s">
        <v>141</v>
      </c>
      <c r="DG593" s="16">
        <v>31870000</v>
      </c>
      <c r="DH593" s="16">
        <v>31870000</v>
      </c>
      <c r="DI593" s="16">
        <v>0</v>
      </c>
      <c r="DJ593" s="16">
        <v>31870000</v>
      </c>
      <c r="DK593" s="13">
        <v>100</v>
      </c>
      <c r="DN593" s="18" t="s">
        <v>142</v>
      </c>
      <c r="DO593" s="18" t="s">
        <v>142</v>
      </c>
      <c r="DP593" s="21" t="s">
        <v>131</v>
      </c>
      <c r="DQ593" s="16">
        <v>0</v>
      </c>
      <c r="DR593" s="16">
        <v>100000</v>
      </c>
    </row>
    <row r="594" spans="1:122" x14ac:dyDescent="0.2">
      <c r="A594" s="18" t="s">
        <v>736</v>
      </c>
      <c r="B594" s="18" t="s">
        <v>737</v>
      </c>
      <c r="C594" s="1" t="s">
        <v>1681</v>
      </c>
      <c r="D594" s="18" t="s">
        <v>578</v>
      </c>
      <c r="E594" s="18" t="s">
        <v>579</v>
      </c>
      <c r="F594" s="18" t="s">
        <v>9261</v>
      </c>
      <c r="G594" s="19">
        <v>44959</v>
      </c>
      <c r="H594" s="18" t="s">
        <v>9262</v>
      </c>
      <c r="I594" s="18" t="s">
        <v>119</v>
      </c>
      <c r="J594" s="18" t="s">
        <v>119</v>
      </c>
      <c r="K594" s="18" t="s">
        <v>9263</v>
      </c>
      <c r="L594" s="18" t="s">
        <v>9264</v>
      </c>
      <c r="M594" s="18" t="s">
        <v>9265</v>
      </c>
      <c r="P594" s="18" t="s">
        <v>753</v>
      </c>
      <c r="R594" s="18" t="s">
        <v>9263</v>
      </c>
      <c r="S594" s="18" t="s">
        <v>9264</v>
      </c>
      <c r="T594" s="18" t="s">
        <v>9265</v>
      </c>
      <c r="U594" s="18" t="s">
        <v>122</v>
      </c>
      <c r="V594" s="18" t="s">
        <v>150</v>
      </c>
      <c r="W594" s="18" t="s">
        <v>2143</v>
      </c>
      <c r="X594" s="18" t="s">
        <v>549</v>
      </c>
      <c r="Y594" s="18" t="s">
        <v>549</v>
      </c>
      <c r="AA594" s="18" t="s">
        <v>753</v>
      </c>
      <c r="AD594" s="18" t="s">
        <v>2265</v>
      </c>
      <c r="AE594" s="18" t="s">
        <v>126</v>
      </c>
      <c r="AF594" s="18" t="s">
        <v>145</v>
      </c>
      <c r="AG594" s="18" t="s">
        <v>1916</v>
      </c>
      <c r="AH594" s="18" t="s">
        <v>205</v>
      </c>
      <c r="AI594" s="18" t="s">
        <v>9266</v>
      </c>
      <c r="AJ594" s="18" t="s">
        <v>9267</v>
      </c>
      <c r="AK594" s="18" t="s">
        <v>130</v>
      </c>
      <c r="AL594" s="18" t="s">
        <v>2262</v>
      </c>
      <c r="AM594" s="16">
        <v>26550763</v>
      </c>
      <c r="AN594" s="16">
        <v>3583000</v>
      </c>
      <c r="AO594" s="18" t="s">
        <v>131</v>
      </c>
      <c r="AP594" s="16">
        <v>27965000</v>
      </c>
      <c r="AQ594" s="16">
        <v>5515000</v>
      </c>
      <c r="AR594" s="16">
        <v>33480000</v>
      </c>
      <c r="AS594" s="16">
        <v>0</v>
      </c>
      <c r="AT594" s="16">
        <v>33480000</v>
      </c>
      <c r="AU594" s="18" t="s">
        <v>740</v>
      </c>
      <c r="AV594" s="19">
        <v>44959</v>
      </c>
      <c r="AX594" s="25" t="s">
        <v>141</v>
      </c>
      <c r="AY594" s="16">
        <v>33480000</v>
      </c>
      <c r="BB594" s="18" t="s">
        <v>741</v>
      </c>
      <c r="BD594" s="18">
        <v>0</v>
      </c>
      <c r="BF594" s="18">
        <v>0</v>
      </c>
      <c r="BL594" s="18" t="s">
        <v>742</v>
      </c>
      <c r="BM594" s="18" t="s">
        <v>1681</v>
      </c>
      <c r="BO594" s="16">
        <v>27965000</v>
      </c>
      <c r="BP594" s="16">
        <v>0</v>
      </c>
      <c r="BQ594" s="18" t="s">
        <v>741</v>
      </c>
      <c r="BR594" s="24" t="str">
        <f t="shared" si="40"/>
        <v xml:space="preserve">K </v>
      </c>
      <c r="BS594" s="20" t="str">
        <f t="shared" si="37"/>
        <v>PLJ WIROSARI</v>
      </c>
      <c r="BT594" s="20" t="str">
        <f t="shared" si="38"/>
        <v>SATELITE</v>
      </c>
      <c r="BU594" s="20" t="str">
        <f t="shared" si="39"/>
        <v>7. 3S PURWODADI</v>
      </c>
      <c r="BX594" s="18">
        <v>0</v>
      </c>
      <c r="BY594" s="18" t="s">
        <v>173</v>
      </c>
      <c r="CA594" s="18" t="s">
        <v>9268</v>
      </c>
      <c r="CD594" s="18" t="s">
        <v>146</v>
      </c>
      <c r="CE594" s="18" t="s">
        <v>147</v>
      </c>
      <c r="CG594" s="18" t="s">
        <v>137</v>
      </c>
      <c r="CH594" s="18" t="s">
        <v>155</v>
      </c>
      <c r="CJ594" s="18" t="s">
        <v>139</v>
      </c>
      <c r="CV594" s="18" t="s">
        <v>119</v>
      </c>
      <c r="DA594" s="18">
        <v>0</v>
      </c>
      <c r="DC594" s="18" t="s">
        <v>140</v>
      </c>
      <c r="DD594" s="18" t="s">
        <v>141</v>
      </c>
      <c r="DG594" s="16">
        <v>33480000</v>
      </c>
      <c r="DH594" s="16">
        <v>33480000</v>
      </c>
      <c r="DI594" s="16">
        <v>0</v>
      </c>
      <c r="DJ594" s="16">
        <v>33480000</v>
      </c>
      <c r="DK594" s="13">
        <v>100</v>
      </c>
      <c r="DN594" s="18" t="s">
        <v>175</v>
      </c>
      <c r="DO594" s="18" t="s">
        <v>175</v>
      </c>
      <c r="DP594" s="21" t="s">
        <v>131</v>
      </c>
      <c r="DQ594" s="16">
        <v>100000</v>
      </c>
    </row>
    <row r="595" spans="1:122" x14ac:dyDescent="0.2">
      <c r="A595" s="18" t="s">
        <v>736</v>
      </c>
      <c r="C595" s="1" t="s">
        <v>744</v>
      </c>
      <c r="D595" s="18" t="s">
        <v>119</v>
      </c>
      <c r="E595" s="18" t="s">
        <v>120</v>
      </c>
      <c r="F595" s="18" t="s">
        <v>9269</v>
      </c>
      <c r="G595" s="19">
        <v>44960</v>
      </c>
      <c r="H595" s="18" t="s">
        <v>9270</v>
      </c>
      <c r="I595" s="18" t="s">
        <v>119</v>
      </c>
      <c r="J595" s="18" t="s">
        <v>119</v>
      </c>
      <c r="K595" s="18" t="s">
        <v>9271</v>
      </c>
      <c r="L595" s="18" t="s">
        <v>9272</v>
      </c>
      <c r="M595" s="18" t="s">
        <v>9273</v>
      </c>
      <c r="P595" s="18" t="s">
        <v>1251</v>
      </c>
      <c r="R595" s="18" t="s">
        <v>9271</v>
      </c>
      <c r="S595" s="18" t="s">
        <v>9272</v>
      </c>
      <c r="T595" s="18" t="s">
        <v>9273</v>
      </c>
      <c r="U595" s="18" t="s">
        <v>158</v>
      </c>
      <c r="V595" s="18" t="s">
        <v>122</v>
      </c>
      <c r="W595" s="18" t="s">
        <v>1843</v>
      </c>
      <c r="X595" s="18" t="s">
        <v>760</v>
      </c>
      <c r="Y595" s="18" t="s">
        <v>549</v>
      </c>
      <c r="AA595" s="18" t="s">
        <v>1251</v>
      </c>
      <c r="AD595" s="18" t="s">
        <v>2271</v>
      </c>
      <c r="AE595" s="18" t="s">
        <v>126</v>
      </c>
      <c r="AF595" s="18" t="s">
        <v>145</v>
      </c>
      <c r="AG595" s="18" t="s">
        <v>1916</v>
      </c>
      <c r="AH595" s="18" t="s">
        <v>129</v>
      </c>
      <c r="AI595" s="18" t="s">
        <v>9274</v>
      </c>
      <c r="AJ595" s="18" t="s">
        <v>9275</v>
      </c>
      <c r="AK595" s="18" t="s">
        <v>130</v>
      </c>
      <c r="AL595" s="18" t="s">
        <v>2262</v>
      </c>
      <c r="AM595" s="16">
        <v>26550763</v>
      </c>
      <c r="AN595" s="16">
        <v>3583000</v>
      </c>
      <c r="AO595" s="18" t="s">
        <v>131</v>
      </c>
      <c r="AP595" s="16">
        <v>27965000</v>
      </c>
      <c r="AQ595" s="16">
        <v>5515000</v>
      </c>
      <c r="AR595" s="16">
        <v>33480000</v>
      </c>
      <c r="AS595" s="16">
        <v>0</v>
      </c>
      <c r="AT595" s="16">
        <v>33480000</v>
      </c>
      <c r="AU595" s="18" t="s">
        <v>740</v>
      </c>
      <c r="AV595" s="19">
        <v>44960</v>
      </c>
      <c r="AX595" s="25" t="s">
        <v>141</v>
      </c>
      <c r="AY595" s="16">
        <v>33480000</v>
      </c>
      <c r="BB595" s="18" t="s">
        <v>742</v>
      </c>
      <c r="BD595" s="18">
        <v>0</v>
      </c>
      <c r="BF595" s="18">
        <v>0</v>
      </c>
      <c r="BL595" s="18" t="s">
        <v>742</v>
      </c>
      <c r="BM595" s="18" t="s">
        <v>744</v>
      </c>
      <c r="BO595" s="16">
        <v>27965000</v>
      </c>
      <c r="BP595" s="16">
        <v>0</v>
      </c>
      <c r="BQ595" s="18" t="s">
        <v>742</v>
      </c>
      <c r="BR595" s="24" t="str">
        <f t="shared" si="40"/>
        <v xml:space="preserve">K </v>
      </c>
      <c r="BS595" s="20" t="str">
        <f t="shared" si="37"/>
        <v>YMS PURWODADI 3S</v>
      </c>
      <c r="BT595" s="20" t="str">
        <f t="shared" si="38"/>
        <v>3S</v>
      </c>
      <c r="BU595" s="20" t="str">
        <f t="shared" si="39"/>
        <v>7. 3S PURWODADI</v>
      </c>
      <c r="BX595" s="18">
        <v>0</v>
      </c>
      <c r="BY595" s="18" t="s">
        <v>134</v>
      </c>
      <c r="CA595" s="18" t="s">
        <v>9276</v>
      </c>
      <c r="CD595" s="18" t="s">
        <v>177</v>
      </c>
      <c r="CE595" s="18" t="s">
        <v>147</v>
      </c>
      <c r="CG595" s="18" t="s">
        <v>178</v>
      </c>
      <c r="CH595" s="18" t="s">
        <v>138</v>
      </c>
      <c r="CJ595" s="18" t="s">
        <v>139</v>
      </c>
      <c r="CV595" s="18" t="s">
        <v>119</v>
      </c>
      <c r="DA595" s="18">
        <v>0</v>
      </c>
      <c r="DC595" s="18" t="s">
        <v>140</v>
      </c>
      <c r="DD595" s="18" t="s">
        <v>141</v>
      </c>
      <c r="DG595" s="16">
        <v>33480000</v>
      </c>
      <c r="DH595" s="16">
        <v>33480000</v>
      </c>
      <c r="DI595" s="16">
        <v>0</v>
      </c>
      <c r="DJ595" s="16">
        <v>33480000</v>
      </c>
      <c r="DK595" s="13">
        <v>100</v>
      </c>
      <c r="DN595" s="18" t="s">
        <v>142</v>
      </c>
      <c r="DO595" s="18" t="s">
        <v>142</v>
      </c>
      <c r="DP595" s="21" t="s">
        <v>131</v>
      </c>
      <c r="DQ595" s="16">
        <v>0</v>
      </c>
      <c r="DR595" s="16">
        <v>100000</v>
      </c>
    </row>
    <row r="596" spans="1:122" x14ac:dyDescent="0.2">
      <c r="A596" s="18" t="s">
        <v>736</v>
      </c>
      <c r="B596" s="18" t="s">
        <v>752</v>
      </c>
      <c r="C596" s="1" t="s">
        <v>1736</v>
      </c>
      <c r="D596" s="18" t="s">
        <v>222</v>
      </c>
      <c r="E596" s="18" t="s">
        <v>223</v>
      </c>
      <c r="F596" s="18" t="s">
        <v>9277</v>
      </c>
      <c r="G596" s="19">
        <v>44961</v>
      </c>
      <c r="H596" s="18" t="s">
        <v>9278</v>
      </c>
      <c r="I596" s="18" t="s">
        <v>119</v>
      </c>
      <c r="J596" s="18" t="s">
        <v>119</v>
      </c>
      <c r="K596" s="18" t="s">
        <v>9279</v>
      </c>
      <c r="L596" s="18" t="s">
        <v>9280</v>
      </c>
      <c r="M596" s="18" t="s">
        <v>9281</v>
      </c>
      <c r="P596" s="18" t="s">
        <v>9282</v>
      </c>
      <c r="R596" s="18" t="s">
        <v>9283</v>
      </c>
      <c r="S596" s="18" t="s">
        <v>275</v>
      </c>
      <c r="T596" s="18" t="s">
        <v>9284</v>
      </c>
      <c r="U596" s="18" t="s">
        <v>150</v>
      </c>
      <c r="V596" s="18" t="s">
        <v>143</v>
      </c>
      <c r="W596" s="18" t="s">
        <v>1846</v>
      </c>
      <c r="X596" s="18" t="s">
        <v>762</v>
      </c>
      <c r="Y596" s="18" t="s">
        <v>549</v>
      </c>
      <c r="AA596" s="18" t="s">
        <v>761</v>
      </c>
      <c r="AD596" s="18" t="s">
        <v>2279</v>
      </c>
      <c r="AE596" s="18" t="s">
        <v>126</v>
      </c>
      <c r="AF596" s="18" t="s">
        <v>145</v>
      </c>
      <c r="AG596" s="18" t="s">
        <v>1916</v>
      </c>
      <c r="AH596" s="18" t="s">
        <v>250</v>
      </c>
      <c r="AI596" s="18" t="s">
        <v>9285</v>
      </c>
      <c r="AJ596" s="18" t="s">
        <v>9286</v>
      </c>
      <c r="AK596" s="18" t="s">
        <v>130</v>
      </c>
      <c r="AL596" s="18" t="s">
        <v>2262</v>
      </c>
      <c r="AM596" s="16">
        <v>26550763</v>
      </c>
      <c r="AN596" s="16">
        <v>3583000</v>
      </c>
      <c r="AO596" s="18" t="s">
        <v>131</v>
      </c>
      <c r="AP596" s="16">
        <v>27965000</v>
      </c>
      <c r="AQ596" s="16">
        <v>5515000</v>
      </c>
      <c r="AR596" s="16">
        <v>33480000</v>
      </c>
      <c r="AS596" s="16">
        <v>0</v>
      </c>
      <c r="AT596" s="16">
        <v>33480000</v>
      </c>
      <c r="AU596" s="18" t="s">
        <v>740</v>
      </c>
      <c r="AV596" s="19">
        <v>44961</v>
      </c>
      <c r="AX596" s="25" t="s">
        <v>141</v>
      </c>
      <c r="AY596" s="16">
        <v>100000</v>
      </c>
      <c r="BB596" s="18" t="s">
        <v>742</v>
      </c>
      <c r="BD596" s="18">
        <v>0</v>
      </c>
      <c r="BF596" s="18">
        <v>0</v>
      </c>
      <c r="BL596" s="18" t="s">
        <v>742</v>
      </c>
      <c r="BM596" s="18" t="s">
        <v>1736</v>
      </c>
      <c r="BO596" s="16">
        <v>27965000</v>
      </c>
      <c r="BP596" s="16">
        <v>0</v>
      </c>
      <c r="BQ596" s="18" t="s">
        <v>742</v>
      </c>
      <c r="BR596" s="24" t="str">
        <f t="shared" si="40"/>
        <v xml:space="preserve">K </v>
      </c>
      <c r="BS596" s="20" t="str">
        <f t="shared" si="37"/>
        <v>YMS PURWODADI 3S</v>
      </c>
      <c r="BT596" s="20" t="str">
        <f t="shared" si="38"/>
        <v>3S</v>
      </c>
      <c r="BU596" s="20" t="str">
        <f t="shared" si="39"/>
        <v>7. 3S PURWODADI</v>
      </c>
      <c r="BX596" s="18">
        <v>0</v>
      </c>
      <c r="BY596" s="18" t="s">
        <v>173</v>
      </c>
      <c r="CA596" s="18" t="s">
        <v>9287</v>
      </c>
      <c r="CD596" s="18" t="s">
        <v>177</v>
      </c>
      <c r="CE596" s="18" t="s">
        <v>191</v>
      </c>
      <c r="CG596" s="18" t="s">
        <v>178</v>
      </c>
      <c r="CH596" s="18" t="s">
        <v>138</v>
      </c>
      <c r="CJ596" s="18" t="s">
        <v>139</v>
      </c>
      <c r="CV596" s="18" t="s">
        <v>119</v>
      </c>
      <c r="CY596" s="18" t="s">
        <v>2811</v>
      </c>
      <c r="CZ596" s="19">
        <v>44960</v>
      </c>
      <c r="DA596" s="18">
        <v>33380000</v>
      </c>
      <c r="DB596" s="18" t="s">
        <v>2279</v>
      </c>
      <c r="DC596" s="18" t="s">
        <v>140</v>
      </c>
      <c r="DD596" s="18" t="s">
        <v>141</v>
      </c>
      <c r="DG596" s="16">
        <v>33480000</v>
      </c>
      <c r="DH596" s="16">
        <v>33480000</v>
      </c>
      <c r="DI596" s="16">
        <v>0</v>
      </c>
      <c r="DJ596" s="16">
        <v>33480000</v>
      </c>
      <c r="DK596" s="13">
        <v>100</v>
      </c>
      <c r="DN596" s="18" t="s">
        <v>175</v>
      </c>
      <c r="DO596" s="18" t="s">
        <v>175</v>
      </c>
      <c r="DP596" s="21" t="s">
        <v>131</v>
      </c>
      <c r="DQ596" s="16">
        <v>100000</v>
      </c>
    </row>
    <row r="597" spans="1:122" x14ac:dyDescent="0.2">
      <c r="A597" s="18" t="s">
        <v>736</v>
      </c>
      <c r="C597" s="1" t="s">
        <v>744</v>
      </c>
      <c r="D597" s="18" t="s">
        <v>119</v>
      </c>
      <c r="E597" s="18" t="s">
        <v>120</v>
      </c>
      <c r="F597" s="18" t="s">
        <v>9288</v>
      </c>
      <c r="G597" s="19">
        <v>44961</v>
      </c>
      <c r="H597" s="18" t="s">
        <v>9289</v>
      </c>
      <c r="I597" s="18" t="s">
        <v>119</v>
      </c>
      <c r="J597" s="18" t="s">
        <v>119</v>
      </c>
      <c r="K597" s="18" t="s">
        <v>9290</v>
      </c>
      <c r="L597" s="18" t="s">
        <v>9291</v>
      </c>
      <c r="M597" s="18" t="s">
        <v>9292</v>
      </c>
      <c r="P597" s="18" t="s">
        <v>766</v>
      </c>
      <c r="R597" s="18" t="s">
        <v>9290</v>
      </c>
      <c r="S597" s="18" t="s">
        <v>9291</v>
      </c>
      <c r="T597" s="18" t="s">
        <v>9292</v>
      </c>
      <c r="U597" s="18" t="s">
        <v>157</v>
      </c>
      <c r="V597" s="18" t="s">
        <v>123</v>
      </c>
      <c r="W597" s="18" t="s">
        <v>1852</v>
      </c>
      <c r="X597" s="18" t="s">
        <v>765</v>
      </c>
      <c r="Y597" s="18" t="s">
        <v>549</v>
      </c>
      <c r="AA597" s="18" t="s">
        <v>766</v>
      </c>
      <c r="AD597" s="18" t="s">
        <v>1951</v>
      </c>
      <c r="AE597" s="18" t="s">
        <v>126</v>
      </c>
      <c r="AF597" s="18" t="s">
        <v>271</v>
      </c>
      <c r="AG597" s="18" t="s">
        <v>1916</v>
      </c>
      <c r="AH597" s="18" t="s">
        <v>129</v>
      </c>
      <c r="AI597" s="18" t="s">
        <v>9293</v>
      </c>
      <c r="AJ597" s="18" t="s">
        <v>9294</v>
      </c>
      <c r="AK597" s="18" t="s">
        <v>130</v>
      </c>
      <c r="AL597" s="18" t="s">
        <v>2262</v>
      </c>
      <c r="AM597" s="16">
        <v>20660630</v>
      </c>
      <c r="AN597" s="16">
        <v>2855000</v>
      </c>
      <c r="AO597" s="18" t="s">
        <v>131</v>
      </c>
      <c r="AP597" s="16">
        <v>21760000</v>
      </c>
      <c r="AQ597" s="16">
        <v>4645000</v>
      </c>
      <c r="AR597" s="16">
        <v>26405000</v>
      </c>
      <c r="AS597" s="16">
        <v>0</v>
      </c>
      <c r="AT597" s="16">
        <v>26405000</v>
      </c>
      <c r="AU597" s="18" t="s">
        <v>740</v>
      </c>
      <c r="AV597" s="19">
        <v>44961</v>
      </c>
      <c r="AX597" s="25" t="s">
        <v>141</v>
      </c>
      <c r="AY597" s="16">
        <v>21405000</v>
      </c>
      <c r="BB597" s="18" t="s">
        <v>742</v>
      </c>
      <c r="BD597" s="18">
        <v>0</v>
      </c>
      <c r="BF597" s="18">
        <v>0</v>
      </c>
      <c r="BL597" s="18" t="s">
        <v>742</v>
      </c>
      <c r="BM597" s="18" t="s">
        <v>744</v>
      </c>
      <c r="BO597" s="16">
        <v>21760000</v>
      </c>
      <c r="BP597" s="16">
        <v>0</v>
      </c>
      <c r="BQ597" s="18" t="s">
        <v>742</v>
      </c>
      <c r="BR597" s="24" t="str">
        <f t="shared" si="40"/>
        <v xml:space="preserve">K </v>
      </c>
      <c r="BS597" s="20" t="str">
        <f t="shared" si="37"/>
        <v>YMS PURWODADI 3S</v>
      </c>
      <c r="BT597" s="20" t="str">
        <f t="shared" si="38"/>
        <v>3S</v>
      </c>
      <c r="BU597" s="20" t="str">
        <f t="shared" si="39"/>
        <v>7. 3S PURWODADI</v>
      </c>
      <c r="BX597" s="18">
        <v>0</v>
      </c>
      <c r="BY597" s="18" t="s">
        <v>134</v>
      </c>
      <c r="CA597" s="18" t="s">
        <v>9295</v>
      </c>
      <c r="CD597" s="18" t="s">
        <v>177</v>
      </c>
      <c r="CE597" s="18" t="s">
        <v>147</v>
      </c>
      <c r="CG597" s="18" t="s">
        <v>178</v>
      </c>
      <c r="CH597" s="18" t="s">
        <v>138</v>
      </c>
      <c r="CJ597" s="18" t="s">
        <v>139</v>
      </c>
      <c r="CV597" s="18" t="s">
        <v>119</v>
      </c>
      <c r="CY597" s="18" t="s">
        <v>2540</v>
      </c>
      <c r="CZ597" s="19">
        <v>44960</v>
      </c>
      <c r="DA597" s="18">
        <v>5000000</v>
      </c>
      <c r="DB597" s="18" t="s">
        <v>1951</v>
      </c>
      <c r="DC597" s="18" t="s">
        <v>140</v>
      </c>
      <c r="DD597" s="18" t="s">
        <v>141</v>
      </c>
      <c r="DG597" s="16">
        <v>26405000</v>
      </c>
      <c r="DH597" s="16">
        <v>26405000</v>
      </c>
      <c r="DI597" s="16">
        <v>0</v>
      </c>
      <c r="DJ597" s="16">
        <v>26405000</v>
      </c>
      <c r="DK597" s="13">
        <v>100</v>
      </c>
      <c r="DN597" s="18" t="s">
        <v>142</v>
      </c>
      <c r="DO597" s="18" t="s">
        <v>142</v>
      </c>
      <c r="DP597" s="21" t="s">
        <v>131</v>
      </c>
      <c r="DQ597" s="16">
        <v>0</v>
      </c>
      <c r="DR597" s="16">
        <v>100000</v>
      </c>
    </row>
    <row r="598" spans="1:122" x14ac:dyDescent="0.2">
      <c r="A598" s="18" t="s">
        <v>736</v>
      </c>
      <c r="C598" s="1" t="s">
        <v>745</v>
      </c>
      <c r="D598" s="18" t="s">
        <v>119</v>
      </c>
      <c r="E598" s="18" t="s">
        <v>120</v>
      </c>
      <c r="F598" s="18" t="s">
        <v>9296</v>
      </c>
      <c r="G598" s="19">
        <v>44964</v>
      </c>
      <c r="H598" s="18" t="s">
        <v>9297</v>
      </c>
      <c r="I598" s="18" t="s">
        <v>119</v>
      </c>
      <c r="J598" s="18" t="s">
        <v>119</v>
      </c>
      <c r="K598" s="18" t="s">
        <v>9298</v>
      </c>
      <c r="L598" s="18" t="s">
        <v>9299</v>
      </c>
      <c r="M598" s="18" t="s">
        <v>9300</v>
      </c>
      <c r="P598" s="18" t="s">
        <v>1140</v>
      </c>
      <c r="R598" s="18" t="s">
        <v>9298</v>
      </c>
      <c r="S598" s="18" t="s">
        <v>9299</v>
      </c>
      <c r="T598" s="18" t="s">
        <v>9300</v>
      </c>
      <c r="U598" s="18" t="s">
        <v>1122</v>
      </c>
      <c r="V598" s="18" t="s">
        <v>144</v>
      </c>
      <c r="W598" s="18" t="s">
        <v>9301</v>
      </c>
      <c r="X598" s="18" t="s">
        <v>1141</v>
      </c>
      <c r="Y598" s="18" t="s">
        <v>549</v>
      </c>
      <c r="AA598" s="18" t="s">
        <v>1140</v>
      </c>
      <c r="AD598" s="18" t="s">
        <v>2263</v>
      </c>
      <c r="AE598" s="18" t="s">
        <v>126</v>
      </c>
      <c r="AF598" s="18" t="s">
        <v>184</v>
      </c>
      <c r="AG598" s="18" t="s">
        <v>1916</v>
      </c>
      <c r="AH598" s="18" t="s">
        <v>129</v>
      </c>
      <c r="AI598" s="18" t="s">
        <v>9302</v>
      </c>
      <c r="AJ598" s="18" t="s">
        <v>9303</v>
      </c>
      <c r="AK598" s="18" t="s">
        <v>130</v>
      </c>
      <c r="AL598" s="18" t="s">
        <v>2262</v>
      </c>
      <c r="AM598" s="16">
        <v>25349889</v>
      </c>
      <c r="AN598" s="16">
        <v>3373000</v>
      </c>
      <c r="AO598" s="18" t="s">
        <v>131</v>
      </c>
      <c r="AP598" s="16">
        <v>26700000</v>
      </c>
      <c r="AQ598" s="16">
        <v>5170000</v>
      </c>
      <c r="AR598" s="16">
        <v>31870000</v>
      </c>
      <c r="AS598" s="16">
        <v>0</v>
      </c>
      <c r="AT598" s="16">
        <v>31870000</v>
      </c>
      <c r="AU598" s="18" t="s">
        <v>740</v>
      </c>
      <c r="AV598" s="19">
        <v>44964</v>
      </c>
      <c r="AX598" s="25" t="s">
        <v>141</v>
      </c>
      <c r="AY598" s="16">
        <v>31870000</v>
      </c>
      <c r="BB598" s="18" t="s">
        <v>748</v>
      </c>
      <c r="BD598" s="18">
        <v>0</v>
      </c>
      <c r="BF598" s="18">
        <v>0</v>
      </c>
      <c r="BL598" s="18" t="s">
        <v>742</v>
      </c>
      <c r="BM598" s="18" t="s">
        <v>745</v>
      </c>
      <c r="BO598" s="16">
        <v>26700000</v>
      </c>
      <c r="BP598" s="16">
        <v>0</v>
      </c>
      <c r="BQ598" s="18" t="s">
        <v>748</v>
      </c>
      <c r="BR598" s="24" t="str">
        <f t="shared" si="40"/>
        <v xml:space="preserve">K </v>
      </c>
      <c r="BS598" s="20" t="str">
        <f t="shared" si="37"/>
        <v>YMS KUWU 2S</v>
      </c>
      <c r="BT598" s="20" t="str">
        <f t="shared" si="38"/>
        <v>2S</v>
      </c>
      <c r="BU598" s="20" t="str">
        <f t="shared" si="39"/>
        <v>7. 3S PURWODADI</v>
      </c>
      <c r="BX598" s="18">
        <v>0</v>
      </c>
      <c r="BY598" s="18" t="s">
        <v>134</v>
      </c>
      <c r="CA598" s="18" t="s">
        <v>9304</v>
      </c>
      <c r="CD598" s="18" t="s">
        <v>177</v>
      </c>
      <c r="CE598" s="18" t="s">
        <v>191</v>
      </c>
      <c r="CG598" s="18" t="s">
        <v>178</v>
      </c>
      <c r="CH598" s="18" t="s">
        <v>138</v>
      </c>
      <c r="CJ598" s="18" t="s">
        <v>139</v>
      </c>
      <c r="CV598" s="18" t="s">
        <v>119</v>
      </c>
      <c r="CZ598" s="19">
        <v>44901</v>
      </c>
      <c r="DA598" s="18">
        <v>0</v>
      </c>
      <c r="DB598" s="18" t="s">
        <v>2089</v>
      </c>
      <c r="DC598" s="18" t="s">
        <v>140</v>
      </c>
      <c r="DD598" s="18" t="s">
        <v>141</v>
      </c>
      <c r="DG598" s="16">
        <v>31870000</v>
      </c>
      <c r="DH598" s="16">
        <v>31870000</v>
      </c>
      <c r="DI598" s="16">
        <v>0</v>
      </c>
      <c r="DJ598" s="16">
        <v>31870000</v>
      </c>
      <c r="DK598" s="13">
        <v>100</v>
      </c>
      <c r="DN598" s="18" t="s">
        <v>142</v>
      </c>
      <c r="DO598" s="18" t="s">
        <v>142</v>
      </c>
      <c r="DP598" s="21" t="s">
        <v>131</v>
      </c>
      <c r="DQ598" s="16">
        <v>0</v>
      </c>
      <c r="DR598" s="16">
        <v>100000</v>
      </c>
    </row>
    <row r="599" spans="1:122" x14ac:dyDescent="0.2">
      <c r="A599" s="18" t="s">
        <v>736</v>
      </c>
      <c r="C599" s="1" t="s">
        <v>744</v>
      </c>
      <c r="D599" s="18" t="s">
        <v>119</v>
      </c>
      <c r="E599" s="18" t="s">
        <v>120</v>
      </c>
      <c r="F599" s="18" t="s">
        <v>9305</v>
      </c>
      <c r="G599" s="19">
        <v>44964</v>
      </c>
      <c r="H599" s="18" t="s">
        <v>9306</v>
      </c>
      <c r="I599" s="18" t="s">
        <v>119</v>
      </c>
      <c r="J599" s="18" t="s">
        <v>119</v>
      </c>
      <c r="K599" s="18" t="s">
        <v>9307</v>
      </c>
      <c r="L599" s="18" t="s">
        <v>9308</v>
      </c>
      <c r="M599" s="18" t="s">
        <v>9309</v>
      </c>
      <c r="P599" s="18" t="s">
        <v>759</v>
      </c>
      <c r="R599" s="18" t="s">
        <v>9307</v>
      </c>
      <c r="S599" s="18" t="s">
        <v>9308</v>
      </c>
      <c r="T599" s="18" t="s">
        <v>9309</v>
      </c>
      <c r="U599" s="18" t="s">
        <v>122</v>
      </c>
      <c r="V599" s="18" t="s">
        <v>211</v>
      </c>
      <c r="W599" s="18" t="s">
        <v>760</v>
      </c>
      <c r="X599" s="18" t="s">
        <v>760</v>
      </c>
      <c r="Y599" s="18" t="s">
        <v>549</v>
      </c>
      <c r="AA599" s="18" t="s">
        <v>759</v>
      </c>
      <c r="AD599" s="18" t="s">
        <v>2089</v>
      </c>
      <c r="AE599" s="18" t="s">
        <v>126</v>
      </c>
      <c r="AF599" s="18" t="s">
        <v>1167</v>
      </c>
      <c r="AG599" s="18" t="s">
        <v>1916</v>
      </c>
      <c r="AH599" s="18" t="s">
        <v>129</v>
      </c>
      <c r="AI599" s="18" t="s">
        <v>9310</v>
      </c>
      <c r="AJ599" s="18" t="s">
        <v>9311</v>
      </c>
      <c r="AK599" s="18" t="s">
        <v>130</v>
      </c>
      <c r="AL599" s="18" t="s">
        <v>2262</v>
      </c>
      <c r="AM599" s="16">
        <v>25155297</v>
      </c>
      <c r="AN599" s="16">
        <v>3443000</v>
      </c>
      <c r="AO599" s="18" t="s">
        <v>131</v>
      </c>
      <c r="AP599" s="16">
        <v>26495000</v>
      </c>
      <c r="AQ599" s="16">
        <v>5275000</v>
      </c>
      <c r="AR599" s="16">
        <v>31770000</v>
      </c>
      <c r="AS599" s="16">
        <v>0</v>
      </c>
      <c r="AT599" s="16">
        <v>31770000</v>
      </c>
      <c r="AU599" s="18" t="s">
        <v>740</v>
      </c>
      <c r="AV599" s="19">
        <v>44964</v>
      </c>
      <c r="AX599" s="25" t="s">
        <v>141</v>
      </c>
      <c r="AY599" s="16">
        <v>200000</v>
      </c>
      <c r="BB599" s="18" t="s">
        <v>742</v>
      </c>
      <c r="BD599" s="18">
        <v>0</v>
      </c>
      <c r="BF599" s="18">
        <v>0</v>
      </c>
      <c r="BL599" s="18" t="s">
        <v>742</v>
      </c>
      <c r="BM599" s="18" t="s">
        <v>744</v>
      </c>
      <c r="BO599" s="16">
        <v>26495000</v>
      </c>
      <c r="BP599" s="16">
        <v>0</v>
      </c>
      <c r="BQ599" s="18" t="s">
        <v>742</v>
      </c>
      <c r="BR599" s="24" t="str">
        <f t="shared" si="40"/>
        <v xml:space="preserve">K </v>
      </c>
      <c r="BS599" s="20" t="str">
        <f t="shared" si="37"/>
        <v>YMS PURWODADI 3S</v>
      </c>
      <c r="BT599" s="20" t="str">
        <f t="shared" si="38"/>
        <v>3S</v>
      </c>
      <c r="BU599" s="20" t="str">
        <f t="shared" si="39"/>
        <v>7. 3S PURWODADI</v>
      </c>
      <c r="BX599" s="18">
        <v>0</v>
      </c>
      <c r="BY599" s="18" t="s">
        <v>134</v>
      </c>
      <c r="CA599" s="18" t="s">
        <v>9312</v>
      </c>
      <c r="CD599" s="18" t="s">
        <v>177</v>
      </c>
      <c r="CE599" s="18" t="s">
        <v>191</v>
      </c>
      <c r="CG599" s="18" t="s">
        <v>178</v>
      </c>
      <c r="CH599" s="18" t="s">
        <v>138</v>
      </c>
      <c r="CJ599" s="18" t="s">
        <v>139</v>
      </c>
      <c r="CV599" s="18" t="s">
        <v>119</v>
      </c>
      <c r="CY599" s="18" t="s">
        <v>9313</v>
      </c>
      <c r="CZ599" s="19">
        <v>44901</v>
      </c>
      <c r="DA599" s="18">
        <v>31570000</v>
      </c>
      <c r="DB599" s="18" t="s">
        <v>2089</v>
      </c>
      <c r="DC599" s="18" t="s">
        <v>140</v>
      </c>
      <c r="DD599" s="18" t="s">
        <v>141</v>
      </c>
      <c r="DG599" s="16">
        <v>31770000</v>
      </c>
      <c r="DH599" s="16">
        <v>31770000</v>
      </c>
      <c r="DI599" s="16">
        <v>0</v>
      </c>
      <c r="DJ599" s="16">
        <v>31770000</v>
      </c>
      <c r="DK599" s="13">
        <v>100</v>
      </c>
      <c r="DN599" s="18" t="s">
        <v>142</v>
      </c>
      <c r="DO599" s="18" t="s">
        <v>142</v>
      </c>
      <c r="DP599" s="21" t="s">
        <v>131</v>
      </c>
      <c r="DQ599" s="16">
        <v>0</v>
      </c>
      <c r="DR599" s="16">
        <v>100000</v>
      </c>
    </row>
    <row r="600" spans="1:122" x14ac:dyDescent="0.2">
      <c r="A600" s="18" t="s">
        <v>736</v>
      </c>
      <c r="B600" s="18" t="s">
        <v>752</v>
      </c>
      <c r="C600" s="1" t="s">
        <v>1736</v>
      </c>
      <c r="D600" s="18" t="s">
        <v>222</v>
      </c>
      <c r="E600" s="18" t="s">
        <v>223</v>
      </c>
      <c r="F600" s="18" t="s">
        <v>9314</v>
      </c>
      <c r="G600" s="19">
        <v>44964</v>
      </c>
      <c r="H600" s="18" t="s">
        <v>9199</v>
      </c>
      <c r="I600" s="18" t="s">
        <v>119</v>
      </c>
      <c r="J600" s="18" t="s">
        <v>119</v>
      </c>
      <c r="K600" s="18" t="s">
        <v>9315</v>
      </c>
      <c r="L600" s="18" t="s">
        <v>9316</v>
      </c>
      <c r="M600" s="18" t="s">
        <v>9317</v>
      </c>
      <c r="P600" s="18" t="s">
        <v>759</v>
      </c>
      <c r="R600" s="18" t="s">
        <v>9315</v>
      </c>
      <c r="S600" s="18" t="s">
        <v>9316</v>
      </c>
      <c r="T600" s="18" t="s">
        <v>9317</v>
      </c>
      <c r="U600" s="18" t="s">
        <v>150</v>
      </c>
      <c r="V600" s="18" t="s">
        <v>158</v>
      </c>
      <c r="W600" s="18" t="s">
        <v>1162</v>
      </c>
      <c r="X600" s="18" t="s">
        <v>760</v>
      </c>
      <c r="Y600" s="18" t="s">
        <v>549</v>
      </c>
      <c r="AA600" s="18" t="s">
        <v>759</v>
      </c>
      <c r="AD600" s="18" t="s">
        <v>2266</v>
      </c>
      <c r="AE600" s="18" t="s">
        <v>126</v>
      </c>
      <c r="AF600" s="18" t="s">
        <v>127</v>
      </c>
      <c r="AG600" s="18" t="s">
        <v>1916</v>
      </c>
      <c r="AH600" s="18" t="s">
        <v>250</v>
      </c>
      <c r="AI600" s="18" t="s">
        <v>9318</v>
      </c>
      <c r="AJ600" s="18" t="s">
        <v>9319</v>
      </c>
      <c r="AK600" s="18" t="s">
        <v>130</v>
      </c>
      <c r="AL600" s="18" t="s">
        <v>2262</v>
      </c>
      <c r="AM600" s="16">
        <v>22022772</v>
      </c>
      <c r="AN600" s="16">
        <v>3023000</v>
      </c>
      <c r="AO600" s="18" t="s">
        <v>131</v>
      </c>
      <c r="AP600" s="16">
        <v>23195000</v>
      </c>
      <c r="AQ600" s="16">
        <v>4935000</v>
      </c>
      <c r="AR600" s="16">
        <v>28130000</v>
      </c>
      <c r="AS600" s="16">
        <v>0</v>
      </c>
      <c r="AT600" s="16">
        <v>28130000</v>
      </c>
      <c r="AU600" s="18" t="s">
        <v>740</v>
      </c>
      <c r="AV600" s="19">
        <v>44964</v>
      </c>
      <c r="AX600" s="25" t="s">
        <v>141</v>
      </c>
      <c r="AY600" s="16">
        <v>28130000</v>
      </c>
      <c r="BB600" s="18" t="s">
        <v>742</v>
      </c>
      <c r="BD600" s="18">
        <v>0</v>
      </c>
      <c r="BF600" s="18">
        <v>0</v>
      </c>
      <c r="BL600" s="18" t="s">
        <v>742</v>
      </c>
      <c r="BM600" s="18" t="s">
        <v>1736</v>
      </c>
      <c r="BO600" s="16">
        <v>23195000</v>
      </c>
      <c r="BP600" s="16">
        <v>0</v>
      </c>
      <c r="BQ600" s="18" t="s">
        <v>742</v>
      </c>
      <c r="BR600" s="24" t="str">
        <f t="shared" si="40"/>
        <v xml:space="preserve">K </v>
      </c>
      <c r="BS600" s="20" t="str">
        <f t="shared" si="37"/>
        <v>YMS PURWODADI 3S</v>
      </c>
      <c r="BT600" s="20" t="str">
        <f t="shared" si="38"/>
        <v>3S</v>
      </c>
      <c r="BU600" s="20" t="str">
        <f t="shared" si="39"/>
        <v>7. 3S PURWODADI</v>
      </c>
      <c r="BX600" s="18">
        <v>0</v>
      </c>
      <c r="BY600" s="18" t="s">
        <v>173</v>
      </c>
      <c r="CA600" s="18" t="s">
        <v>9320</v>
      </c>
      <c r="CD600" s="18" t="s">
        <v>177</v>
      </c>
      <c r="CE600" s="18" t="s">
        <v>191</v>
      </c>
      <c r="CG600" s="18" t="s">
        <v>178</v>
      </c>
      <c r="CH600" s="18" t="s">
        <v>138</v>
      </c>
      <c r="CJ600" s="18" t="s">
        <v>139</v>
      </c>
      <c r="CV600" s="18" t="s">
        <v>119</v>
      </c>
      <c r="CZ600" s="19">
        <v>44901</v>
      </c>
      <c r="DA600" s="18">
        <v>0</v>
      </c>
      <c r="DB600" s="18" t="s">
        <v>2089</v>
      </c>
      <c r="DC600" s="18" t="s">
        <v>140</v>
      </c>
      <c r="DD600" s="18" t="s">
        <v>141</v>
      </c>
      <c r="DG600" s="16">
        <v>28130000</v>
      </c>
      <c r="DH600" s="16">
        <v>28130000</v>
      </c>
      <c r="DI600" s="16">
        <v>0</v>
      </c>
      <c r="DJ600" s="16">
        <v>28130000</v>
      </c>
      <c r="DK600" s="13">
        <v>100</v>
      </c>
      <c r="DN600" s="18" t="s">
        <v>175</v>
      </c>
      <c r="DO600" s="18" t="s">
        <v>175</v>
      </c>
      <c r="DP600" s="21" t="s">
        <v>131</v>
      </c>
      <c r="DQ600" s="16">
        <v>100000</v>
      </c>
    </row>
    <row r="601" spans="1:122" x14ac:dyDescent="0.2">
      <c r="A601" s="18" t="s">
        <v>736</v>
      </c>
      <c r="B601" s="18" t="s">
        <v>752</v>
      </c>
      <c r="C601" s="1" t="s">
        <v>763</v>
      </c>
      <c r="D601" s="18" t="s">
        <v>222</v>
      </c>
      <c r="E601" s="18" t="s">
        <v>223</v>
      </c>
      <c r="F601" s="18" t="s">
        <v>9321</v>
      </c>
      <c r="G601" s="19">
        <v>44964</v>
      </c>
      <c r="H601" s="18" t="s">
        <v>9322</v>
      </c>
      <c r="I601" s="18" t="s">
        <v>119</v>
      </c>
      <c r="J601" s="18" t="s">
        <v>119</v>
      </c>
      <c r="K601" s="18" t="s">
        <v>9323</v>
      </c>
      <c r="L601" s="18" t="s">
        <v>1339</v>
      </c>
      <c r="M601" s="18" t="s">
        <v>9324</v>
      </c>
      <c r="P601" s="18" t="s">
        <v>1252</v>
      </c>
      <c r="R601" s="18" t="s">
        <v>9323</v>
      </c>
      <c r="S601" s="18" t="s">
        <v>1339</v>
      </c>
      <c r="T601" s="18" t="s">
        <v>9324</v>
      </c>
      <c r="U601" s="18" t="s">
        <v>157</v>
      </c>
      <c r="V601" s="18" t="s">
        <v>300</v>
      </c>
      <c r="W601" s="18" t="s">
        <v>1253</v>
      </c>
      <c r="X601" s="18" t="s">
        <v>760</v>
      </c>
      <c r="Y601" s="18" t="s">
        <v>549</v>
      </c>
      <c r="AA601" s="18" t="s">
        <v>1252</v>
      </c>
      <c r="AD601" s="18" t="s">
        <v>2263</v>
      </c>
      <c r="AE601" s="18" t="s">
        <v>126</v>
      </c>
      <c r="AF601" s="18" t="s">
        <v>184</v>
      </c>
      <c r="AG601" s="18" t="s">
        <v>1916</v>
      </c>
      <c r="AH601" s="18" t="s">
        <v>129</v>
      </c>
      <c r="AI601" s="18" t="s">
        <v>9325</v>
      </c>
      <c r="AJ601" s="18" t="s">
        <v>9326</v>
      </c>
      <c r="AK601" s="18" t="s">
        <v>130</v>
      </c>
      <c r="AL601" s="18" t="s">
        <v>2262</v>
      </c>
      <c r="AM601" s="16">
        <v>25349889</v>
      </c>
      <c r="AN601" s="16">
        <v>3373000</v>
      </c>
      <c r="AO601" s="18" t="s">
        <v>131</v>
      </c>
      <c r="AP601" s="16">
        <v>26700000</v>
      </c>
      <c r="AQ601" s="16">
        <v>5170000</v>
      </c>
      <c r="AR601" s="16">
        <v>31870000</v>
      </c>
      <c r="AS601" s="16">
        <v>0</v>
      </c>
      <c r="AT601" s="16">
        <v>31870000</v>
      </c>
      <c r="AU601" s="18" t="s">
        <v>740</v>
      </c>
      <c r="AV601" s="19">
        <v>44964</v>
      </c>
      <c r="AX601" s="25" t="s">
        <v>141</v>
      </c>
      <c r="AY601" s="16">
        <v>31870000</v>
      </c>
      <c r="BB601" s="18" t="s">
        <v>742</v>
      </c>
      <c r="BD601" s="18">
        <v>0</v>
      </c>
      <c r="BF601" s="18">
        <v>0</v>
      </c>
      <c r="BL601" s="18" t="s">
        <v>742</v>
      </c>
      <c r="BM601" s="18" t="s">
        <v>763</v>
      </c>
      <c r="BO601" s="16">
        <v>26700000</v>
      </c>
      <c r="BP601" s="16">
        <v>0</v>
      </c>
      <c r="BQ601" s="18" t="s">
        <v>742</v>
      </c>
      <c r="BR601" s="24" t="str">
        <f t="shared" si="40"/>
        <v xml:space="preserve">K </v>
      </c>
      <c r="BS601" s="20" t="str">
        <f t="shared" si="37"/>
        <v>YMS PURWODADI 3S</v>
      </c>
      <c r="BT601" s="20" t="str">
        <f t="shared" si="38"/>
        <v>3S</v>
      </c>
      <c r="BU601" s="20" t="str">
        <f t="shared" si="39"/>
        <v>7. 3S PURWODADI</v>
      </c>
      <c r="BX601" s="18">
        <v>0</v>
      </c>
      <c r="BY601" s="18" t="s">
        <v>173</v>
      </c>
      <c r="CA601" s="18" t="s">
        <v>9327</v>
      </c>
      <c r="CD601" s="18" t="s">
        <v>177</v>
      </c>
      <c r="CE601" s="18" t="s">
        <v>191</v>
      </c>
      <c r="CG601" s="18" t="s">
        <v>178</v>
      </c>
      <c r="CH601" s="18" t="s">
        <v>138</v>
      </c>
      <c r="CJ601" s="18" t="s">
        <v>139</v>
      </c>
      <c r="CV601" s="18" t="s">
        <v>119</v>
      </c>
      <c r="CZ601" s="19">
        <v>44901</v>
      </c>
      <c r="DA601" s="18">
        <v>0</v>
      </c>
      <c r="DB601" s="18" t="s">
        <v>2089</v>
      </c>
      <c r="DC601" s="18" t="s">
        <v>140</v>
      </c>
      <c r="DD601" s="18" t="s">
        <v>141</v>
      </c>
      <c r="DG601" s="16">
        <v>31870000</v>
      </c>
      <c r="DH601" s="16">
        <v>31870000</v>
      </c>
      <c r="DI601" s="16">
        <v>0</v>
      </c>
      <c r="DJ601" s="16">
        <v>31870000</v>
      </c>
      <c r="DK601" s="13">
        <v>100</v>
      </c>
      <c r="DN601" s="18" t="s">
        <v>175</v>
      </c>
      <c r="DO601" s="18" t="s">
        <v>175</v>
      </c>
      <c r="DP601" s="21" t="s">
        <v>131</v>
      </c>
      <c r="DQ601" s="16">
        <v>100000</v>
      </c>
    </row>
    <row r="602" spans="1:122" x14ac:dyDescent="0.2">
      <c r="A602" s="18" t="s">
        <v>736</v>
      </c>
      <c r="C602" s="1" t="s">
        <v>744</v>
      </c>
      <c r="D602" s="18" t="s">
        <v>119</v>
      </c>
      <c r="E602" s="18" t="s">
        <v>120</v>
      </c>
      <c r="F602" s="18" t="s">
        <v>9328</v>
      </c>
      <c r="G602" s="19">
        <v>44964</v>
      </c>
      <c r="H602" s="18" t="s">
        <v>6261</v>
      </c>
      <c r="I602" s="18" t="s">
        <v>119</v>
      </c>
      <c r="J602" s="18" t="s">
        <v>119</v>
      </c>
      <c r="K602" s="18" t="s">
        <v>9329</v>
      </c>
      <c r="L602" s="18" t="s">
        <v>9330</v>
      </c>
      <c r="M602" s="18" t="s">
        <v>9331</v>
      </c>
      <c r="P602" s="18" t="s">
        <v>826</v>
      </c>
      <c r="R602" s="18" t="s">
        <v>9329</v>
      </c>
      <c r="S602" s="18" t="s">
        <v>9330</v>
      </c>
      <c r="T602" s="18" t="s">
        <v>9331</v>
      </c>
      <c r="U602" s="18" t="s">
        <v>158</v>
      </c>
      <c r="V602" s="18" t="s">
        <v>157</v>
      </c>
      <c r="W602" s="18" t="s">
        <v>1572</v>
      </c>
      <c r="X602" s="18" t="s">
        <v>827</v>
      </c>
      <c r="Y602" s="18" t="s">
        <v>549</v>
      </c>
      <c r="AA602" s="18" t="s">
        <v>826</v>
      </c>
      <c r="AD602" s="18" t="s">
        <v>6069</v>
      </c>
      <c r="AE602" s="18" t="s">
        <v>126</v>
      </c>
      <c r="AF602" s="18" t="s">
        <v>576</v>
      </c>
      <c r="AG602" s="18" t="s">
        <v>1916</v>
      </c>
      <c r="AH602" s="18" t="s">
        <v>198</v>
      </c>
      <c r="AI602" s="18" t="s">
        <v>9332</v>
      </c>
      <c r="AJ602" s="18" t="s">
        <v>9333</v>
      </c>
      <c r="AK602" s="18" t="s">
        <v>130</v>
      </c>
      <c r="AL602" s="18" t="s">
        <v>2262</v>
      </c>
      <c r="AM602" s="16">
        <v>31994650</v>
      </c>
      <c r="AN602" s="16">
        <v>0</v>
      </c>
      <c r="AO602" s="18" t="s">
        <v>131</v>
      </c>
      <c r="AP602" s="16">
        <v>33700000</v>
      </c>
      <c r="AQ602" s="16">
        <v>5240000</v>
      </c>
      <c r="AR602" s="16">
        <v>38400000</v>
      </c>
      <c r="AS602" s="16">
        <v>0</v>
      </c>
      <c r="AT602" s="16">
        <v>38400000</v>
      </c>
      <c r="AU602" s="18" t="s">
        <v>740</v>
      </c>
      <c r="AV602" s="19">
        <v>44964</v>
      </c>
      <c r="AX602" s="25" t="s">
        <v>141</v>
      </c>
      <c r="AY602" s="16">
        <v>38400000</v>
      </c>
      <c r="BB602" s="18" t="s">
        <v>742</v>
      </c>
      <c r="BD602" s="18">
        <v>0</v>
      </c>
      <c r="BF602" s="18">
        <v>0</v>
      </c>
      <c r="BL602" s="18" t="s">
        <v>742</v>
      </c>
      <c r="BM602" s="18" t="s">
        <v>744</v>
      </c>
      <c r="BO602" s="16">
        <v>33160000</v>
      </c>
      <c r="BP602" s="16">
        <v>540000</v>
      </c>
      <c r="BQ602" s="18" t="s">
        <v>742</v>
      </c>
      <c r="BR602" s="24" t="str">
        <f t="shared" si="40"/>
        <v xml:space="preserve">K </v>
      </c>
      <c r="BS602" s="20" t="str">
        <f t="shared" si="37"/>
        <v>YMS PURWODADI 3S</v>
      </c>
      <c r="BT602" s="20" t="str">
        <f t="shared" si="38"/>
        <v>3S</v>
      </c>
      <c r="BU602" s="20" t="str">
        <f t="shared" si="39"/>
        <v>7. 3S PURWODADI</v>
      </c>
      <c r="BX602" s="18">
        <v>0</v>
      </c>
      <c r="BY602" s="18" t="s">
        <v>134</v>
      </c>
      <c r="CA602" s="18" t="s">
        <v>9334</v>
      </c>
      <c r="CD602" s="18" t="s">
        <v>177</v>
      </c>
      <c r="CE602" s="18" t="s">
        <v>191</v>
      </c>
      <c r="CG602" s="18" t="s">
        <v>178</v>
      </c>
      <c r="CH602" s="18" t="s">
        <v>138</v>
      </c>
      <c r="CJ602" s="18" t="s">
        <v>139</v>
      </c>
      <c r="CV602" s="18" t="s">
        <v>119</v>
      </c>
      <c r="CZ602" s="19">
        <v>44901</v>
      </c>
      <c r="DA602" s="18">
        <v>0</v>
      </c>
      <c r="DB602" s="18" t="s">
        <v>2089</v>
      </c>
      <c r="DC602" s="18" t="s">
        <v>140</v>
      </c>
      <c r="DD602" s="18" t="s">
        <v>141</v>
      </c>
      <c r="DG602" s="16">
        <v>38940000</v>
      </c>
      <c r="DH602" s="16">
        <v>38400000</v>
      </c>
      <c r="DI602" s="16">
        <v>540000</v>
      </c>
      <c r="DJ602" s="16">
        <v>38940000</v>
      </c>
      <c r="DK602" s="13">
        <v>100</v>
      </c>
      <c r="DN602" s="18" t="s">
        <v>142</v>
      </c>
      <c r="DO602" s="18" t="s">
        <v>142</v>
      </c>
      <c r="DP602" s="21" t="s">
        <v>131</v>
      </c>
      <c r="DQ602" s="16">
        <v>0</v>
      </c>
      <c r="DR602" s="16">
        <v>100000</v>
      </c>
    </row>
    <row r="603" spans="1:122" x14ac:dyDescent="0.2">
      <c r="A603" s="18" t="s">
        <v>736</v>
      </c>
      <c r="B603" s="18" t="s">
        <v>752</v>
      </c>
      <c r="C603" s="1" t="s">
        <v>1398</v>
      </c>
      <c r="D603" s="18" t="s">
        <v>222</v>
      </c>
      <c r="E603" s="18" t="s">
        <v>223</v>
      </c>
      <c r="F603" s="18" t="s">
        <v>9335</v>
      </c>
      <c r="G603" s="19">
        <v>44965</v>
      </c>
      <c r="H603" s="18" t="s">
        <v>9336</v>
      </c>
      <c r="I603" s="18" t="s">
        <v>119</v>
      </c>
      <c r="J603" s="18" t="s">
        <v>119</v>
      </c>
      <c r="K603" s="18" t="s">
        <v>9337</v>
      </c>
      <c r="L603" s="18" t="s">
        <v>9338</v>
      </c>
      <c r="M603" s="18" t="s">
        <v>2546</v>
      </c>
      <c r="P603" s="18" t="s">
        <v>761</v>
      </c>
      <c r="R603" s="18" t="s">
        <v>9337</v>
      </c>
      <c r="S603" s="18" t="s">
        <v>9338</v>
      </c>
      <c r="T603" s="18" t="s">
        <v>2546</v>
      </c>
      <c r="U603" s="18" t="s">
        <v>157</v>
      </c>
      <c r="V603" s="18" t="s">
        <v>158</v>
      </c>
      <c r="W603" s="18" t="s">
        <v>1737</v>
      </c>
      <c r="X603" s="18" t="s">
        <v>762</v>
      </c>
      <c r="Y603" s="18" t="s">
        <v>549</v>
      </c>
      <c r="AA603" s="18" t="s">
        <v>761</v>
      </c>
      <c r="AD603" s="18" t="s">
        <v>2290</v>
      </c>
      <c r="AE603" s="18" t="s">
        <v>126</v>
      </c>
      <c r="AF603" s="18" t="s">
        <v>127</v>
      </c>
      <c r="AG603" s="18" t="s">
        <v>1916</v>
      </c>
      <c r="AH603" s="18" t="s">
        <v>129</v>
      </c>
      <c r="AI603" s="18" t="s">
        <v>9339</v>
      </c>
      <c r="AJ603" s="18" t="s">
        <v>9340</v>
      </c>
      <c r="AK603" s="18" t="s">
        <v>130</v>
      </c>
      <c r="AL603" s="18" t="s">
        <v>2262</v>
      </c>
      <c r="AM603" s="16">
        <v>22022772</v>
      </c>
      <c r="AN603" s="16">
        <v>3023000</v>
      </c>
      <c r="AO603" s="18" t="s">
        <v>131</v>
      </c>
      <c r="AP603" s="16">
        <v>23195000</v>
      </c>
      <c r="AQ603" s="16">
        <v>4935000</v>
      </c>
      <c r="AR603" s="16">
        <v>28130000</v>
      </c>
      <c r="AS603" s="16">
        <v>0</v>
      </c>
      <c r="AT603" s="16">
        <v>28130000</v>
      </c>
      <c r="AU603" s="18" t="s">
        <v>740</v>
      </c>
      <c r="AV603" s="19">
        <v>44965</v>
      </c>
      <c r="AX603" s="25" t="s">
        <v>141</v>
      </c>
      <c r="AY603" s="16">
        <v>0</v>
      </c>
      <c r="BB603" s="18" t="s">
        <v>742</v>
      </c>
      <c r="BD603" s="18">
        <v>0</v>
      </c>
      <c r="BF603" s="18">
        <v>0</v>
      </c>
      <c r="BL603" s="18" t="s">
        <v>742</v>
      </c>
      <c r="BM603" s="18" t="s">
        <v>1398</v>
      </c>
      <c r="BO603" s="16">
        <v>23195000</v>
      </c>
      <c r="BP603" s="16">
        <v>0</v>
      </c>
      <c r="BQ603" s="18" t="s">
        <v>742</v>
      </c>
      <c r="BR603" s="24" t="str">
        <f t="shared" si="40"/>
        <v xml:space="preserve">K </v>
      </c>
      <c r="BS603" s="20" t="str">
        <f t="shared" si="37"/>
        <v>YMS PURWODADI 3S</v>
      </c>
      <c r="BT603" s="20" t="str">
        <f t="shared" si="38"/>
        <v>3S</v>
      </c>
      <c r="BU603" s="20" t="str">
        <f t="shared" si="39"/>
        <v>7. 3S PURWODADI</v>
      </c>
      <c r="BX603" s="18">
        <v>0</v>
      </c>
      <c r="BY603" s="18" t="s">
        <v>173</v>
      </c>
      <c r="CA603" s="18" t="s">
        <v>9341</v>
      </c>
      <c r="CD603" s="18" t="s">
        <v>181</v>
      </c>
      <c r="CE603" s="18" t="s">
        <v>191</v>
      </c>
      <c r="CG603" s="18" t="s">
        <v>9342</v>
      </c>
      <c r="CH603" s="18" t="s">
        <v>178</v>
      </c>
      <c r="CJ603" s="18" t="s">
        <v>139</v>
      </c>
      <c r="CV603" s="18" t="s">
        <v>119</v>
      </c>
      <c r="CY603" s="18" t="s">
        <v>2545</v>
      </c>
      <c r="CZ603" s="19">
        <v>44965</v>
      </c>
      <c r="DA603" s="18">
        <v>28130000</v>
      </c>
      <c r="DB603" s="18" t="s">
        <v>2290</v>
      </c>
      <c r="DC603" s="18" t="s">
        <v>140</v>
      </c>
      <c r="DD603" s="18" t="s">
        <v>141</v>
      </c>
      <c r="DG603" s="16">
        <v>28130000</v>
      </c>
      <c r="DH603" s="16">
        <v>28130000</v>
      </c>
      <c r="DI603" s="16">
        <v>0</v>
      </c>
      <c r="DJ603" s="16">
        <v>28130000</v>
      </c>
      <c r="DK603" s="13">
        <v>100</v>
      </c>
      <c r="DN603" s="18" t="s">
        <v>175</v>
      </c>
      <c r="DO603" s="18" t="s">
        <v>175</v>
      </c>
      <c r="DP603" s="21" t="s">
        <v>131</v>
      </c>
      <c r="DQ603" s="16">
        <v>100000</v>
      </c>
    </row>
    <row r="604" spans="1:122" x14ac:dyDescent="0.2">
      <c r="A604" s="18" t="s">
        <v>736</v>
      </c>
      <c r="B604" s="18" t="s">
        <v>737</v>
      </c>
      <c r="C604" s="1" t="s">
        <v>9343</v>
      </c>
      <c r="D604" s="18" t="s">
        <v>139</v>
      </c>
      <c r="E604" s="18" t="s">
        <v>176</v>
      </c>
      <c r="F604" s="18" t="s">
        <v>9344</v>
      </c>
      <c r="G604" s="19">
        <v>44966</v>
      </c>
      <c r="H604" s="18" t="s">
        <v>2859</v>
      </c>
      <c r="I604" s="18" t="s">
        <v>119</v>
      </c>
      <c r="J604" s="18" t="s">
        <v>119</v>
      </c>
      <c r="K604" s="18" t="s">
        <v>9345</v>
      </c>
      <c r="L604" s="18" t="s">
        <v>9346</v>
      </c>
      <c r="M604" s="18" t="s">
        <v>9347</v>
      </c>
      <c r="P604" s="18" t="s">
        <v>1251</v>
      </c>
      <c r="R604" s="18" t="s">
        <v>9345</v>
      </c>
      <c r="S604" s="18" t="s">
        <v>9346</v>
      </c>
      <c r="T604" s="18" t="s">
        <v>9347</v>
      </c>
      <c r="U604" s="18" t="s">
        <v>122</v>
      </c>
      <c r="V604" s="18" t="s">
        <v>122</v>
      </c>
      <c r="W604" s="18" t="s">
        <v>2324</v>
      </c>
      <c r="X604" s="18" t="s">
        <v>760</v>
      </c>
      <c r="Y604" s="18" t="s">
        <v>549</v>
      </c>
      <c r="AA604" s="18" t="s">
        <v>1251</v>
      </c>
      <c r="AD604" s="18" t="s">
        <v>2318</v>
      </c>
      <c r="AE604" s="18" t="s">
        <v>126</v>
      </c>
      <c r="AF604" s="18" t="s">
        <v>2243</v>
      </c>
      <c r="AG604" s="18" t="s">
        <v>1916</v>
      </c>
      <c r="AH604" s="18" t="s">
        <v>250</v>
      </c>
      <c r="AI604" s="18" t="s">
        <v>9348</v>
      </c>
      <c r="AJ604" s="18" t="s">
        <v>9349</v>
      </c>
      <c r="AK604" s="18" t="s">
        <v>130</v>
      </c>
      <c r="AL604" s="18" t="s">
        <v>2262</v>
      </c>
      <c r="AM604" s="16">
        <v>54605626</v>
      </c>
      <c r="AN604" s="16">
        <v>6957000</v>
      </c>
      <c r="AO604" s="18" t="s">
        <v>131</v>
      </c>
      <c r="AP604" s="16">
        <v>57520000</v>
      </c>
      <c r="AQ604" s="16">
        <v>8980000</v>
      </c>
      <c r="AR604" s="16">
        <v>66500000</v>
      </c>
      <c r="AS604" s="16">
        <v>0</v>
      </c>
      <c r="AT604" s="16">
        <v>66500000</v>
      </c>
      <c r="AU604" s="18" t="s">
        <v>740</v>
      </c>
      <c r="AV604" s="19">
        <v>44966</v>
      </c>
      <c r="AX604" s="25" t="s">
        <v>141</v>
      </c>
      <c r="AY604" s="16">
        <v>2000000</v>
      </c>
      <c r="BB604" s="18" t="s">
        <v>741</v>
      </c>
      <c r="BD604" s="18">
        <v>0</v>
      </c>
      <c r="BF604" s="18">
        <v>0</v>
      </c>
      <c r="BL604" s="18" t="s">
        <v>742</v>
      </c>
      <c r="BM604" s="18" t="s">
        <v>9343</v>
      </c>
      <c r="BO604" s="16">
        <v>57520000</v>
      </c>
      <c r="BP604" s="16">
        <v>0</v>
      </c>
      <c r="BQ604" s="18" t="s">
        <v>741</v>
      </c>
      <c r="BR604" s="24" t="str">
        <f t="shared" si="40"/>
        <v xml:space="preserve">K </v>
      </c>
      <c r="BS604" s="20" t="str">
        <f t="shared" si="37"/>
        <v>PLJ WIROSARI</v>
      </c>
      <c r="BT604" s="20" t="str">
        <f t="shared" si="38"/>
        <v>SATELITE</v>
      </c>
      <c r="BU604" s="20" t="str">
        <f t="shared" si="39"/>
        <v>7. 3S PURWODADI</v>
      </c>
      <c r="BX604" s="18">
        <v>0</v>
      </c>
      <c r="BY604" s="18" t="s">
        <v>173</v>
      </c>
      <c r="CA604" s="18" t="s">
        <v>9350</v>
      </c>
      <c r="CD604" s="18" t="s">
        <v>136</v>
      </c>
      <c r="CE604" s="18" t="s">
        <v>147</v>
      </c>
      <c r="CG604" s="18" t="s">
        <v>155</v>
      </c>
      <c r="CH604" s="18" t="s">
        <v>155</v>
      </c>
      <c r="CJ604" s="18" t="s">
        <v>139</v>
      </c>
      <c r="CV604" s="18" t="s">
        <v>119</v>
      </c>
      <c r="CY604" s="18" t="s">
        <v>2543</v>
      </c>
      <c r="CZ604" s="19">
        <v>44965</v>
      </c>
      <c r="DA604" s="18">
        <v>64500000</v>
      </c>
      <c r="DB604" s="18" t="s">
        <v>2318</v>
      </c>
      <c r="DC604" s="18" t="s">
        <v>140</v>
      </c>
      <c r="DD604" s="18" t="s">
        <v>141</v>
      </c>
      <c r="DG604" s="16">
        <v>66500000</v>
      </c>
      <c r="DH604" s="16">
        <v>66500000</v>
      </c>
      <c r="DI604" s="16">
        <v>0</v>
      </c>
      <c r="DJ604" s="16">
        <v>66500000</v>
      </c>
      <c r="DK604" s="13">
        <v>100</v>
      </c>
      <c r="DN604" s="18" t="s">
        <v>175</v>
      </c>
      <c r="DO604" s="18" t="s">
        <v>175</v>
      </c>
      <c r="DP604" s="21" t="s">
        <v>131</v>
      </c>
      <c r="DQ604" s="16">
        <v>100000</v>
      </c>
    </row>
    <row r="605" spans="1:122" x14ac:dyDescent="0.2">
      <c r="A605" s="18" t="s">
        <v>736</v>
      </c>
      <c r="C605" s="1" t="s">
        <v>745</v>
      </c>
      <c r="D605" s="18" t="s">
        <v>119</v>
      </c>
      <c r="E605" s="18" t="s">
        <v>120</v>
      </c>
      <c r="F605" s="18" t="s">
        <v>9351</v>
      </c>
      <c r="G605" s="19">
        <v>44966</v>
      </c>
      <c r="H605" s="18" t="s">
        <v>9352</v>
      </c>
      <c r="I605" s="18" t="s">
        <v>119</v>
      </c>
      <c r="J605" s="18" t="s">
        <v>119</v>
      </c>
      <c r="K605" s="18" t="s">
        <v>9353</v>
      </c>
      <c r="L605" s="18" t="s">
        <v>9354</v>
      </c>
      <c r="M605" s="18" t="s">
        <v>9355</v>
      </c>
      <c r="P605" s="18" t="s">
        <v>845</v>
      </c>
      <c r="R605" s="18" t="s">
        <v>9353</v>
      </c>
      <c r="S605" s="18" t="s">
        <v>9354</v>
      </c>
      <c r="T605" s="18" t="s">
        <v>9355</v>
      </c>
      <c r="U605" s="18" t="s">
        <v>164</v>
      </c>
      <c r="V605" s="18" t="s">
        <v>150</v>
      </c>
      <c r="W605" s="18" t="s">
        <v>9355</v>
      </c>
      <c r="X605" s="18" t="s">
        <v>846</v>
      </c>
      <c r="Y605" s="18" t="s">
        <v>712</v>
      </c>
      <c r="AA605" s="18" t="s">
        <v>845</v>
      </c>
      <c r="AD605" s="18" t="s">
        <v>2263</v>
      </c>
      <c r="AE605" s="18" t="s">
        <v>126</v>
      </c>
      <c r="AF605" s="18" t="s">
        <v>184</v>
      </c>
      <c r="AG605" s="18" t="s">
        <v>1916</v>
      </c>
      <c r="AH605" s="18" t="s">
        <v>129</v>
      </c>
      <c r="AI605" s="18" t="s">
        <v>9356</v>
      </c>
      <c r="AJ605" s="18" t="s">
        <v>9357</v>
      </c>
      <c r="AK605" s="18" t="s">
        <v>130</v>
      </c>
      <c r="AL605" s="18" t="s">
        <v>2262</v>
      </c>
      <c r="AM605" s="16">
        <v>25349889</v>
      </c>
      <c r="AN605" s="16">
        <v>3373000</v>
      </c>
      <c r="AO605" s="18" t="s">
        <v>131</v>
      </c>
      <c r="AP605" s="16">
        <v>26700000</v>
      </c>
      <c r="AQ605" s="16">
        <v>5170000</v>
      </c>
      <c r="AR605" s="16">
        <v>31870000</v>
      </c>
      <c r="AS605" s="16">
        <v>0</v>
      </c>
      <c r="AT605" s="16">
        <v>31870000</v>
      </c>
      <c r="AU605" s="18" t="s">
        <v>740</v>
      </c>
      <c r="AV605" s="19">
        <v>44966</v>
      </c>
      <c r="AX605" s="25" t="s">
        <v>141</v>
      </c>
      <c r="AY605" s="16">
        <v>0</v>
      </c>
      <c r="BB605" s="18" t="s">
        <v>748</v>
      </c>
      <c r="BD605" s="18">
        <v>0</v>
      </c>
      <c r="BF605" s="18">
        <v>0</v>
      </c>
      <c r="BL605" s="18" t="s">
        <v>742</v>
      </c>
      <c r="BM605" s="18" t="s">
        <v>745</v>
      </c>
      <c r="BO605" s="16">
        <v>26700000</v>
      </c>
      <c r="BP605" s="16">
        <v>0</v>
      </c>
      <c r="BQ605" s="18" t="s">
        <v>748</v>
      </c>
      <c r="BR605" s="24" t="str">
        <f t="shared" si="40"/>
        <v xml:space="preserve">K </v>
      </c>
      <c r="BS605" s="20" t="str">
        <f t="shared" si="37"/>
        <v>YMS KUWU 2S</v>
      </c>
      <c r="BT605" s="20" t="str">
        <f t="shared" si="38"/>
        <v>2S</v>
      </c>
      <c r="BU605" s="20" t="str">
        <f t="shared" si="39"/>
        <v>7. 3S PURWODADI</v>
      </c>
      <c r="BX605" s="18">
        <v>0</v>
      </c>
      <c r="BY605" s="18" t="s">
        <v>134</v>
      </c>
      <c r="CA605" s="18" t="s">
        <v>9358</v>
      </c>
      <c r="CD605" s="18" t="s">
        <v>177</v>
      </c>
      <c r="CE605" s="18" t="s">
        <v>191</v>
      </c>
      <c r="CG605" s="18" t="s">
        <v>178</v>
      </c>
      <c r="CH605" s="18" t="s">
        <v>138</v>
      </c>
      <c r="CJ605" s="18" t="s">
        <v>139</v>
      </c>
      <c r="CV605" s="18" t="s">
        <v>119</v>
      </c>
      <c r="CY605" s="18" t="s">
        <v>2818</v>
      </c>
      <c r="CZ605" s="19">
        <v>44965</v>
      </c>
      <c r="DA605" s="18">
        <v>31870000</v>
      </c>
      <c r="DB605" s="18" t="s">
        <v>2263</v>
      </c>
      <c r="DC605" s="18" t="s">
        <v>140</v>
      </c>
      <c r="DD605" s="18" t="s">
        <v>141</v>
      </c>
      <c r="DG605" s="16">
        <v>31870000</v>
      </c>
      <c r="DH605" s="16">
        <v>31870000</v>
      </c>
      <c r="DI605" s="16">
        <v>0</v>
      </c>
      <c r="DJ605" s="16">
        <v>31870000</v>
      </c>
      <c r="DK605" s="13">
        <v>100</v>
      </c>
      <c r="DN605" s="18" t="s">
        <v>142</v>
      </c>
      <c r="DO605" s="18" t="s">
        <v>142</v>
      </c>
      <c r="DP605" s="21" t="s">
        <v>131</v>
      </c>
      <c r="DQ605" s="16">
        <v>0</v>
      </c>
      <c r="DR605" s="16">
        <v>100000</v>
      </c>
    </row>
    <row r="606" spans="1:122" x14ac:dyDescent="0.2">
      <c r="A606" s="18" t="s">
        <v>736</v>
      </c>
      <c r="B606" s="18" t="s">
        <v>752</v>
      </c>
      <c r="C606" s="1" t="s">
        <v>9359</v>
      </c>
      <c r="D606" s="18" t="s">
        <v>139</v>
      </c>
      <c r="E606" s="18" t="s">
        <v>176</v>
      </c>
      <c r="F606" s="18" t="s">
        <v>9360</v>
      </c>
      <c r="G606" s="19">
        <v>44966</v>
      </c>
      <c r="H606" s="18" t="s">
        <v>9361</v>
      </c>
      <c r="I606" s="18" t="s">
        <v>119</v>
      </c>
      <c r="J606" s="18" t="s">
        <v>119</v>
      </c>
      <c r="K606" s="18" t="s">
        <v>9362</v>
      </c>
      <c r="L606" s="18" t="s">
        <v>9363</v>
      </c>
      <c r="M606" s="18" t="s">
        <v>2814</v>
      </c>
      <c r="P606" s="18" t="s">
        <v>738</v>
      </c>
      <c r="R606" s="18" t="s">
        <v>9362</v>
      </c>
      <c r="S606" s="18" t="s">
        <v>9363</v>
      </c>
      <c r="T606" s="18" t="s">
        <v>2814</v>
      </c>
      <c r="U606" s="18" t="s">
        <v>122</v>
      </c>
      <c r="V606" s="18" t="s">
        <v>164</v>
      </c>
      <c r="W606" s="18" t="s">
        <v>2535</v>
      </c>
      <c r="X606" s="18" t="s">
        <v>739</v>
      </c>
      <c r="Y606" s="18" t="s">
        <v>549</v>
      </c>
      <c r="AA606" s="18" t="s">
        <v>738</v>
      </c>
      <c r="AD606" s="18" t="s">
        <v>2264</v>
      </c>
      <c r="AE606" s="18" t="s">
        <v>126</v>
      </c>
      <c r="AF606" s="18" t="s">
        <v>184</v>
      </c>
      <c r="AG606" s="18" t="s">
        <v>1916</v>
      </c>
      <c r="AH606" s="18" t="s">
        <v>198</v>
      </c>
      <c r="AI606" s="18" t="s">
        <v>9364</v>
      </c>
      <c r="AJ606" s="18" t="s">
        <v>9365</v>
      </c>
      <c r="AK606" s="18" t="s">
        <v>130</v>
      </c>
      <c r="AL606" s="18" t="s">
        <v>2262</v>
      </c>
      <c r="AM606" s="16">
        <v>25349889</v>
      </c>
      <c r="AN606" s="16">
        <v>3373000</v>
      </c>
      <c r="AO606" s="18" t="s">
        <v>131</v>
      </c>
      <c r="AP606" s="16">
        <v>26700000</v>
      </c>
      <c r="AQ606" s="16">
        <v>5170000</v>
      </c>
      <c r="AR606" s="16">
        <v>31870000</v>
      </c>
      <c r="AS606" s="16">
        <v>0</v>
      </c>
      <c r="AT606" s="16">
        <v>31870000</v>
      </c>
      <c r="AU606" s="18" t="s">
        <v>740</v>
      </c>
      <c r="AV606" s="19">
        <v>44966</v>
      </c>
      <c r="AX606" s="25" t="s">
        <v>141</v>
      </c>
      <c r="AY606" s="16">
        <v>100000</v>
      </c>
      <c r="BB606" s="18" t="s">
        <v>742</v>
      </c>
      <c r="BD606" s="18">
        <v>0</v>
      </c>
      <c r="BF606" s="18">
        <v>0</v>
      </c>
      <c r="BL606" s="18" t="s">
        <v>742</v>
      </c>
      <c r="BM606" s="18" t="s">
        <v>9359</v>
      </c>
      <c r="BO606" s="16">
        <v>26700000</v>
      </c>
      <c r="BP606" s="16">
        <v>0</v>
      </c>
      <c r="BQ606" s="18" t="s">
        <v>742</v>
      </c>
      <c r="BR606" s="24" t="str">
        <f t="shared" si="40"/>
        <v xml:space="preserve">K </v>
      </c>
      <c r="BS606" s="20" t="str">
        <f t="shared" si="37"/>
        <v>YMS PURWODADI 3S</v>
      </c>
      <c r="BT606" s="20" t="str">
        <f t="shared" si="38"/>
        <v>3S</v>
      </c>
      <c r="BU606" s="20" t="str">
        <f t="shared" si="39"/>
        <v>7. 3S PURWODADI</v>
      </c>
      <c r="BX606" s="18">
        <v>0</v>
      </c>
      <c r="BY606" s="18" t="s">
        <v>173</v>
      </c>
      <c r="CA606" s="18" t="s">
        <v>9366</v>
      </c>
      <c r="CD606" s="18" t="s">
        <v>177</v>
      </c>
      <c r="CE606" s="18" t="s">
        <v>147</v>
      </c>
      <c r="CG606" s="18" t="s">
        <v>178</v>
      </c>
      <c r="CH606" s="18" t="s">
        <v>138</v>
      </c>
      <c r="CJ606" s="18" t="s">
        <v>139</v>
      </c>
      <c r="CV606" s="18" t="s">
        <v>119</v>
      </c>
      <c r="CY606" s="18" t="s">
        <v>2819</v>
      </c>
      <c r="CZ606" s="19">
        <v>44965</v>
      </c>
      <c r="DA606" s="18">
        <v>31770000</v>
      </c>
      <c r="DB606" s="18" t="s">
        <v>2264</v>
      </c>
      <c r="DC606" s="18" t="s">
        <v>140</v>
      </c>
      <c r="DD606" s="18" t="s">
        <v>141</v>
      </c>
      <c r="DG606" s="16">
        <v>31870000</v>
      </c>
      <c r="DH606" s="16">
        <v>31870000</v>
      </c>
      <c r="DI606" s="16">
        <v>0</v>
      </c>
      <c r="DJ606" s="16">
        <v>31870000</v>
      </c>
      <c r="DK606" s="13">
        <v>100</v>
      </c>
      <c r="DN606" s="18" t="s">
        <v>175</v>
      </c>
      <c r="DO606" s="18" t="s">
        <v>175</v>
      </c>
      <c r="DP606" s="21" t="s">
        <v>131</v>
      </c>
      <c r="DQ606" s="16">
        <v>100000</v>
      </c>
    </row>
    <row r="607" spans="1:122" x14ac:dyDescent="0.2">
      <c r="A607" s="18" t="s">
        <v>736</v>
      </c>
      <c r="B607" s="18" t="s">
        <v>737</v>
      </c>
      <c r="C607" s="1" t="s">
        <v>749</v>
      </c>
      <c r="D607" s="18" t="s">
        <v>276</v>
      </c>
      <c r="E607" s="18" t="s">
        <v>277</v>
      </c>
      <c r="F607" s="18" t="s">
        <v>9367</v>
      </c>
      <c r="G607" s="19">
        <v>44966</v>
      </c>
      <c r="H607" s="18" t="s">
        <v>9368</v>
      </c>
      <c r="I607" s="18" t="s">
        <v>119</v>
      </c>
      <c r="J607" s="18" t="s">
        <v>119</v>
      </c>
      <c r="K607" s="18" t="s">
        <v>9369</v>
      </c>
      <c r="L607" s="18" t="s">
        <v>9370</v>
      </c>
      <c r="M607" s="18" t="s">
        <v>9371</v>
      </c>
      <c r="P607" s="18" t="s">
        <v>704</v>
      </c>
      <c r="R607" s="18" t="s">
        <v>9369</v>
      </c>
      <c r="S607" s="18" t="s">
        <v>9370</v>
      </c>
      <c r="T607" s="18" t="s">
        <v>9371</v>
      </c>
      <c r="U607" s="18" t="s">
        <v>150</v>
      </c>
      <c r="V607" s="18" t="s">
        <v>150</v>
      </c>
      <c r="W607" s="18" t="s">
        <v>9372</v>
      </c>
      <c r="X607" s="18" t="s">
        <v>705</v>
      </c>
      <c r="Y607" s="18" t="s">
        <v>687</v>
      </c>
      <c r="AA607" s="18" t="s">
        <v>704</v>
      </c>
      <c r="AD607" s="18" t="s">
        <v>2286</v>
      </c>
      <c r="AE607" s="18" t="s">
        <v>126</v>
      </c>
      <c r="AF607" s="18" t="s">
        <v>1172</v>
      </c>
      <c r="AG607" s="18" t="s">
        <v>1916</v>
      </c>
      <c r="AH607" s="18" t="s">
        <v>205</v>
      </c>
      <c r="AI607" s="18" t="s">
        <v>9373</v>
      </c>
      <c r="AJ607" s="18" t="s">
        <v>9374</v>
      </c>
      <c r="AK607" s="18" t="s">
        <v>130</v>
      </c>
      <c r="AL607" s="18" t="s">
        <v>2262</v>
      </c>
      <c r="AM607" s="16">
        <v>17808068</v>
      </c>
      <c r="AN607" s="16">
        <v>2029000</v>
      </c>
      <c r="AO607" s="18" t="s">
        <v>131</v>
      </c>
      <c r="AP607" s="16">
        <v>19465000</v>
      </c>
      <c r="AQ607" s="16">
        <v>4135000</v>
      </c>
      <c r="AR607" s="16">
        <v>23600000</v>
      </c>
      <c r="AS607" s="16">
        <v>0</v>
      </c>
      <c r="AT607" s="16">
        <v>23600000</v>
      </c>
      <c r="AU607" s="18" t="s">
        <v>740</v>
      </c>
      <c r="AV607" s="19">
        <v>44966</v>
      </c>
      <c r="AX607" s="25" t="s">
        <v>141</v>
      </c>
      <c r="AY607" s="16">
        <v>23600000</v>
      </c>
      <c r="BB607" s="18" t="s">
        <v>741</v>
      </c>
      <c r="BD607" s="18">
        <v>0</v>
      </c>
      <c r="BF607" s="18">
        <v>0</v>
      </c>
      <c r="BL607" s="18" t="s">
        <v>742</v>
      </c>
      <c r="BM607" s="18" t="s">
        <v>749</v>
      </c>
      <c r="BO607" s="16">
        <v>19465000</v>
      </c>
      <c r="BP607" s="16">
        <v>0</v>
      </c>
      <c r="BQ607" s="18" t="s">
        <v>741</v>
      </c>
      <c r="BR607" s="24" t="str">
        <f t="shared" si="40"/>
        <v xml:space="preserve">K </v>
      </c>
      <c r="BS607" s="20" t="str">
        <f t="shared" si="37"/>
        <v>PLJ WIROSARI</v>
      </c>
      <c r="BT607" s="20" t="str">
        <f t="shared" si="38"/>
        <v>SATELITE</v>
      </c>
      <c r="BU607" s="20" t="str">
        <f t="shared" si="39"/>
        <v>7. 3S PURWODADI</v>
      </c>
      <c r="BX607" s="18">
        <v>0</v>
      </c>
      <c r="BY607" s="18" t="s">
        <v>134</v>
      </c>
      <c r="CA607" s="18" t="s">
        <v>9375</v>
      </c>
      <c r="CD607" s="18" t="s">
        <v>146</v>
      </c>
      <c r="CE607" s="18" t="s">
        <v>147</v>
      </c>
      <c r="CG607" s="18" t="s">
        <v>179</v>
      </c>
      <c r="CH607" s="18" t="s">
        <v>155</v>
      </c>
      <c r="CJ607" s="18" t="s">
        <v>139</v>
      </c>
      <c r="CV607" s="18" t="s">
        <v>119</v>
      </c>
      <c r="DA607" s="18">
        <v>0</v>
      </c>
      <c r="DC607" s="18" t="s">
        <v>140</v>
      </c>
      <c r="DD607" s="18" t="s">
        <v>141</v>
      </c>
      <c r="DG607" s="16">
        <v>23600000</v>
      </c>
      <c r="DH607" s="16">
        <v>23600000</v>
      </c>
      <c r="DI607" s="16">
        <v>0</v>
      </c>
      <c r="DJ607" s="16">
        <v>23600000</v>
      </c>
      <c r="DK607" s="13">
        <v>100</v>
      </c>
      <c r="DN607" s="18" t="s">
        <v>142</v>
      </c>
      <c r="DO607" s="18" t="s">
        <v>142</v>
      </c>
      <c r="DP607" s="21" t="s">
        <v>131</v>
      </c>
      <c r="DQ607" s="16">
        <v>0</v>
      </c>
      <c r="DR607" s="16">
        <v>100000</v>
      </c>
    </row>
    <row r="608" spans="1:122" x14ac:dyDescent="0.2">
      <c r="A608" s="18" t="s">
        <v>736</v>
      </c>
      <c r="B608" s="18" t="s">
        <v>752</v>
      </c>
      <c r="C608" s="1" t="s">
        <v>1065</v>
      </c>
      <c r="D608" s="18" t="s">
        <v>222</v>
      </c>
      <c r="E608" s="18" t="s">
        <v>223</v>
      </c>
      <c r="F608" s="18" t="s">
        <v>9376</v>
      </c>
      <c r="G608" s="19">
        <v>44966</v>
      </c>
      <c r="H608" s="18" t="s">
        <v>9377</v>
      </c>
      <c r="I608" s="18" t="s">
        <v>119</v>
      </c>
      <c r="J608" s="18" t="s">
        <v>119</v>
      </c>
      <c r="K608" s="18" t="s">
        <v>9378</v>
      </c>
      <c r="L608" s="18" t="s">
        <v>9379</v>
      </c>
      <c r="M608" s="18" t="s">
        <v>9380</v>
      </c>
      <c r="P608" s="18" t="s">
        <v>558</v>
      </c>
      <c r="R608" s="18" t="s">
        <v>9378</v>
      </c>
      <c r="S608" s="18" t="s">
        <v>9379</v>
      </c>
      <c r="T608" s="18" t="s">
        <v>9380</v>
      </c>
      <c r="U608" s="18" t="s">
        <v>122</v>
      </c>
      <c r="V608" s="18" t="s">
        <v>143</v>
      </c>
      <c r="W608" s="18" t="s">
        <v>801</v>
      </c>
      <c r="X608" s="18" t="s">
        <v>559</v>
      </c>
      <c r="Y608" s="18" t="s">
        <v>549</v>
      </c>
      <c r="AA608" s="18" t="s">
        <v>558</v>
      </c>
      <c r="AD608" s="18" t="s">
        <v>2275</v>
      </c>
      <c r="AE608" s="18" t="s">
        <v>126</v>
      </c>
      <c r="AF608" s="18" t="s">
        <v>1172</v>
      </c>
      <c r="AG608" s="18" t="s">
        <v>1916</v>
      </c>
      <c r="AH608" s="18" t="s">
        <v>129</v>
      </c>
      <c r="AI608" s="18" t="s">
        <v>9381</v>
      </c>
      <c r="AJ608" s="18" t="s">
        <v>9382</v>
      </c>
      <c r="AK608" s="18" t="s">
        <v>130</v>
      </c>
      <c r="AL608" s="18" t="s">
        <v>2262</v>
      </c>
      <c r="AM608" s="16">
        <v>17808068</v>
      </c>
      <c r="AN608" s="16">
        <v>2029000</v>
      </c>
      <c r="AO608" s="18" t="s">
        <v>131</v>
      </c>
      <c r="AP608" s="16">
        <v>19465000</v>
      </c>
      <c r="AQ608" s="16">
        <v>4135000</v>
      </c>
      <c r="AR608" s="16">
        <v>23600000</v>
      </c>
      <c r="AS608" s="16">
        <v>0</v>
      </c>
      <c r="AT608" s="16">
        <v>23600000</v>
      </c>
      <c r="AU608" s="18" t="s">
        <v>740</v>
      </c>
      <c r="AV608" s="19">
        <v>44966</v>
      </c>
      <c r="AX608" s="25" t="s">
        <v>141</v>
      </c>
      <c r="AY608" s="16">
        <v>100000</v>
      </c>
      <c r="BB608" s="18" t="s">
        <v>742</v>
      </c>
      <c r="BD608" s="18">
        <v>0</v>
      </c>
      <c r="BF608" s="18">
        <v>0</v>
      </c>
      <c r="BL608" s="18" t="s">
        <v>742</v>
      </c>
      <c r="BM608" s="18" t="s">
        <v>1065</v>
      </c>
      <c r="BO608" s="16">
        <v>19465000</v>
      </c>
      <c r="BP608" s="16">
        <v>0</v>
      </c>
      <c r="BQ608" s="18" t="s">
        <v>742</v>
      </c>
      <c r="BR608" s="24" t="str">
        <f t="shared" si="40"/>
        <v xml:space="preserve">K </v>
      </c>
      <c r="BS608" s="20" t="str">
        <f t="shared" si="37"/>
        <v>YMS PURWODADI 3S</v>
      </c>
      <c r="BT608" s="20" t="str">
        <f t="shared" si="38"/>
        <v>3S</v>
      </c>
      <c r="BU608" s="20" t="str">
        <f t="shared" si="39"/>
        <v>7. 3S PURWODADI</v>
      </c>
      <c r="BX608" s="18">
        <v>0</v>
      </c>
      <c r="BY608" s="18" t="s">
        <v>173</v>
      </c>
      <c r="CA608" s="18" t="s">
        <v>9383</v>
      </c>
      <c r="CD608" s="18" t="s">
        <v>177</v>
      </c>
      <c r="CE608" s="18" t="s">
        <v>147</v>
      </c>
      <c r="CG608" s="18" t="s">
        <v>178</v>
      </c>
      <c r="CH608" s="18" t="s">
        <v>138</v>
      </c>
      <c r="CJ608" s="18" t="s">
        <v>139</v>
      </c>
      <c r="CV608" s="18" t="s">
        <v>119</v>
      </c>
      <c r="CY608" s="18" t="s">
        <v>9384</v>
      </c>
      <c r="CZ608" s="19">
        <v>44965</v>
      </c>
      <c r="DA608" s="18">
        <v>23500000</v>
      </c>
      <c r="DB608" s="18" t="s">
        <v>2275</v>
      </c>
      <c r="DC608" s="18" t="s">
        <v>140</v>
      </c>
      <c r="DD608" s="18" t="s">
        <v>141</v>
      </c>
      <c r="DG608" s="16">
        <v>23600000</v>
      </c>
      <c r="DH608" s="16">
        <v>23600000</v>
      </c>
      <c r="DI608" s="16">
        <v>0</v>
      </c>
      <c r="DJ608" s="16">
        <v>23600000</v>
      </c>
      <c r="DK608" s="13">
        <v>100</v>
      </c>
      <c r="DN608" s="18" t="s">
        <v>175</v>
      </c>
      <c r="DO608" s="18" t="s">
        <v>175</v>
      </c>
      <c r="DP608" s="21" t="s">
        <v>131</v>
      </c>
      <c r="DQ608" s="16">
        <v>100000</v>
      </c>
    </row>
    <row r="609" spans="1:122" x14ac:dyDescent="0.2">
      <c r="A609" s="18" t="s">
        <v>736</v>
      </c>
      <c r="B609" s="18" t="s">
        <v>737</v>
      </c>
      <c r="C609" s="1" t="s">
        <v>749</v>
      </c>
      <c r="D609" s="18" t="s">
        <v>276</v>
      </c>
      <c r="E609" s="18" t="s">
        <v>277</v>
      </c>
      <c r="F609" s="18" t="s">
        <v>9385</v>
      </c>
      <c r="G609" s="19">
        <v>44968</v>
      </c>
      <c r="H609" s="18" t="s">
        <v>9386</v>
      </c>
      <c r="I609" s="18" t="s">
        <v>119</v>
      </c>
      <c r="J609" s="18" t="s">
        <v>119</v>
      </c>
      <c r="K609" s="18" t="s">
        <v>9387</v>
      </c>
      <c r="L609" s="18" t="s">
        <v>9388</v>
      </c>
      <c r="M609" s="18" t="s">
        <v>764</v>
      </c>
      <c r="P609" s="18" t="s">
        <v>753</v>
      </c>
      <c r="R609" s="18" t="s">
        <v>9387</v>
      </c>
      <c r="S609" s="18" t="s">
        <v>9388</v>
      </c>
      <c r="T609" s="18" t="s">
        <v>764</v>
      </c>
      <c r="U609" s="18" t="s">
        <v>157</v>
      </c>
      <c r="V609" s="18" t="s">
        <v>122</v>
      </c>
      <c r="W609" s="18" t="s">
        <v>2090</v>
      </c>
      <c r="X609" s="18" t="s">
        <v>549</v>
      </c>
      <c r="Y609" s="18" t="s">
        <v>549</v>
      </c>
      <c r="AA609" s="18" t="s">
        <v>753</v>
      </c>
      <c r="AD609" s="18" t="s">
        <v>2263</v>
      </c>
      <c r="AE609" s="18" t="s">
        <v>126</v>
      </c>
      <c r="AF609" s="18" t="s">
        <v>184</v>
      </c>
      <c r="AG609" s="18" t="s">
        <v>1916</v>
      </c>
      <c r="AH609" s="18" t="s">
        <v>129</v>
      </c>
      <c r="AI609" s="18" t="s">
        <v>9389</v>
      </c>
      <c r="AJ609" s="18" t="s">
        <v>9390</v>
      </c>
      <c r="AK609" s="18" t="s">
        <v>130</v>
      </c>
      <c r="AL609" s="18" t="s">
        <v>2262</v>
      </c>
      <c r="AM609" s="16">
        <v>25349889</v>
      </c>
      <c r="AN609" s="16">
        <v>3373000</v>
      </c>
      <c r="AO609" s="18" t="s">
        <v>131</v>
      </c>
      <c r="AP609" s="16">
        <v>26700000</v>
      </c>
      <c r="AQ609" s="16">
        <v>5170000</v>
      </c>
      <c r="AR609" s="16">
        <v>31870000</v>
      </c>
      <c r="AS609" s="16">
        <v>0</v>
      </c>
      <c r="AT609" s="16">
        <v>31870000</v>
      </c>
      <c r="AU609" s="18" t="s">
        <v>740</v>
      </c>
      <c r="AV609" s="19">
        <v>44968</v>
      </c>
      <c r="AX609" s="25" t="s">
        <v>141</v>
      </c>
      <c r="AY609" s="16">
        <v>31870000</v>
      </c>
      <c r="BB609" s="18" t="s">
        <v>741</v>
      </c>
      <c r="BD609" s="18">
        <v>0</v>
      </c>
      <c r="BF609" s="18">
        <v>0</v>
      </c>
      <c r="BL609" s="18" t="s">
        <v>742</v>
      </c>
      <c r="BM609" s="18" t="s">
        <v>749</v>
      </c>
      <c r="BO609" s="16">
        <v>26700000</v>
      </c>
      <c r="BP609" s="16">
        <v>0</v>
      </c>
      <c r="BQ609" s="18" t="s">
        <v>741</v>
      </c>
      <c r="BR609" s="24" t="str">
        <f t="shared" si="40"/>
        <v xml:space="preserve">K </v>
      </c>
      <c r="BS609" s="20" t="str">
        <f t="shared" si="37"/>
        <v>PLJ WIROSARI</v>
      </c>
      <c r="BT609" s="20" t="str">
        <f t="shared" si="38"/>
        <v>SATELITE</v>
      </c>
      <c r="BU609" s="20" t="str">
        <f t="shared" si="39"/>
        <v>7. 3S PURWODADI</v>
      </c>
      <c r="BX609" s="18">
        <v>0</v>
      </c>
      <c r="BY609" s="18" t="s">
        <v>134</v>
      </c>
      <c r="CA609" s="18" t="s">
        <v>9391</v>
      </c>
      <c r="CD609" s="18" t="s">
        <v>146</v>
      </c>
      <c r="CE609" s="18" t="s">
        <v>147</v>
      </c>
      <c r="CG609" s="18" t="s">
        <v>137</v>
      </c>
      <c r="CH609" s="18" t="s">
        <v>155</v>
      </c>
      <c r="CJ609" s="18" t="s">
        <v>139</v>
      </c>
      <c r="CV609" s="18" t="s">
        <v>119</v>
      </c>
      <c r="DA609" s="18">
        <v>0</v>
      </c>
      <c r="DC609" s="18" t="s">
        <v>140</v>
      </c>
      <c r="DD609" s="18" t="s">
        <v>141</v>
      </c>
      <c r="DG609" s="16">
        <v>31870000</v>
      </c>
      <c r="DH609" s="16">
        <v>31870000</v>
      </c>
      <c r="DI609" s="16">
        <v>0</v>
      </c>
      <c r="DJ609" s="16">
        <v>31870000</v>
      </c>
      <c r="DK609" s="13">
        <v>100</v>
      </c>
      <c r="DN609" s="18" t="s">
        <v>142</v>
      </c>
      <c r="DO609" s="18" t="s">
        <v>142</v>
      </c>
      <c r="DP609" s="21" t="s">
        <v>131</v>
      </c>
      <c r="DQ609" s="16">
        <v>0</v>
      </c>
      <c r="DR609" s="16">
        <v>100000</v>
      </c>
    </row>
    <row r="610" spans="1:122" x14ac:dyDescent="0.2">
      <c r="A610" s="18" t="s">
        <v>736</v>
      </c>
      <c r="C610" s="1" t="s">
        <v>1329</v>
      </c>
      <c r="D610" s="18" t="s">
        <v>119</v>
      </c>
      <c r="E610" s="18" t="s">
        <v>120</v>
      </c>
      <c r="F610" s="18" t="s">
        <v>9392</v>
      </c>
      <c r="G610" s="19">
        <v>44968</v>
      </c>
      <c r="H610" s="18" t="s">
        <v>9393</v>
      </c>
      <c r="I610" s="18" t="s">
        <v>119</v>
      </c>
      <c r="J610" s="18" t="s">
        <v>119</v>
      </c>
      <c r="K610" s="18" t="s">
        <v>9394</v>
      </c>
      <c r="L610" s="18" t="s">
        <v>9395</v>
      </c>
      <c r="M610" s="18" t="s">
        <v>764</v>
      </c>
      <c r="P610" s="18" t="s">
        <v>738</v>
      </c>
      <c r="R610" s="18" t="s">
        <v>9394</v>
      </c>
      <c r="S610" s="18" t="s">
        <v>9395</v>
      </c>
      <c r="T610" s="18" t="s">
        <v>764</v>
      </c>
      <c r="U610" s="18" t="s">
        <v>150</v>
      </c>
      <c r="V610" s="18" t="s">
        <v>157</v>
      </c>
      <c r="W610" s="18" t="s">
        <v>9396</v>
      </c>
      <c r="X610" s="18" t="s">
        <v>739</v>
      </c>
      <c r="Y610" s="18" t="s">
        <v>549</v>
      </c>
      <c r="AA610" s="18" t="s">
        <v>738</v>
      </c>
      <c r="AD610" s="18" t="s">
        <v>2274</v>
      </c>
      <c r="AE610" s="18" t="s">
        <v>126</v>
      </c>
      <c r="AF610" s="18" t="s">
        <v>1169</v>
      </c>
      <c r="AG610" s="18" t="s">
        <v>1916</v>
      </c>
      <c r="AH610" s="18" t="s">
        <v>129</v>
      </c>
      <c r="AI610" s="18" t="s">
        <v>9397</v>
      </c>
      <c r="AJ610" s="18" t="s">
        <v>9398</v>
      </c>
      <c r="AK610" s="18" t="s">
        <v>130</v>
      </c>
      <c r="AL610" s="18" t="s">
        <v>2262</v>
      </c>
      <c r="AM610" s="16">
        <v>17520415</v>
      </c>
      <c r="AN610" s="16">
        <v>2029000</v>
      </c>
      <c r="AO610" s="18" t="s">
        <v>131</v>
      </c>
      <c r="AP610" s="16">
        <v>19065000</v>
      </c>
      <c r="AQ610" s="16">
        <v>4135000</v>
      </c>
      <c r="AR610" s="16">
        <v>23200000</v>
      </c>
      <c r="AS610" s="16">
        <v>0</v>
      </c>
      <c r="AT610" s="16">
        <v>23200000</v>
      </c>
      <c r="AU610" s="18" t="s">
        <v>740</v>
      </c>
      <c r="AV610" s="19">
        <v>44968</v>
      </c>
      <c r="AX610" s="25" t="s">
        <v>141</v>
      </c>
      <c r="AY610" s="16">
        <v>23200000</v>
      </c>
      <c r="BB610" s="18" t="s">
        <v>743</v>
      </c>
      <c r="BD610" s="18">
        <v>0</v>
      </c>
      <c r="BF610" s="18">
        <v>0</v>
      </c>
      <c r="BL610" s="18" t="s">
        <v>742</v>
      </c>
      <c r="BM610" s="18" t="s">
        <v>1329</v>
      </c>
      <c r="BO610" s="16">
        <v>19065000</v>
      </c>
      <c r="BP610" s="16">
        <v>0</v>
      </c>
      <c r="BQ610" s="18" t="s">
        <v>743</v>
      </c>
      <c r="BR610" s="24" t="str">
        <f t="shared" si="40"/>
        <v xml:space="preserve">K </v>
      </c>
      <c r="BS610" s="20" t="str">
        <f t="shared" si="37"/>
        <v>YMS DANYANG 2S</v>
      </c>
      <c r="BT610" s="20" t="str">
        <f t="shared" si="38"/>
        <v>2S</v>
      </c>
      <c r="BU610" s="20" t="str">
        <f t="shared" si="39"/>
        <v>7. 3S PURWODADI</v>
      </c>
      <c r="BX610" s="18">
        <v>0</v>
      </c>
      <c r="BY610" s="18" t="s">
        <v>134</v>
      </c>
      <c r="CA610" s="18" t="s">
        <v>9399</v>
      </c>
      <c r="CD610" s="18" t="s">
        <v>177</v>
      </c>
      <c r="CE610" s="18" t="s">
        <v>147</v>
      </c>
      <c r="CG610" s="18" t="s">
        <v>178</v>
      </c>
      <c r="CH610" s="18" t="s">
        <v>138</v>
      </c>
      <c r="CJ610" s="18" t="s">
        <v>139</v>
      </c>
      <c r="CV610" s="18" t="s">
        <v>119</v>
      </c>
      <c r="DA610" s="18">
        <v>0</v>
      </c>
      <c r="DC610" s="18" t="s">
        <v>140</v>
      </c>
      <c r="DD610" s="18" t="s">
        <v>141</v>
      </c>
      <c r="DG610" s="16">
        <v>23200000</v>
      </c>
      <c r="DH610" s="16">
        <v>23200000</v>
      </c>
      <c r="DI610" s="16">
        <v>0</v>
      </c>
      <c r="DJ610" s="16">
        <v>23200000</v>
      </c>
      <c r="DK610" s="13">
        <v>100</v>
      </c>
      <c r="DN610" s="18" t="s">
        <v>142</v>
      </c>
      <c r="DO610" s="18" t="s">
        <v>142</v>
      </c>
      <c r="DP610" s="21" t="s">
        <v>131</v>
      </c>
      <c r="DQ610" s="16">
        <v>0</v>
      </c>
      <c r="DR610" s="16">
        <v>100000</v>
      </c>
    </row>
    <row r="611" spans="1:122" x14ac:dyDescent="0.2">
      <c r="A611" s="18" t="s">
        <v>736</v>
      </c>
      <c r="C611" s="1" t="s">
        <v>1329</v>
      </c>
      <c r="D611" s="18" t="s">
        <v>119</v>
      </c>
      <c r="E611" s="18" t="s">
        <v>120</v>
      </c>
      <c r="F611" s="18" t="s">
        <v>9400</v>
      </c>
      <c r="G611" s="19">
        <v>44972</v>
      </c>
      <c r="H611" s="18" t="s">
        <v>2676</v>
      </c>
      <c r="I611" s="18" t="s">
        <v>119</v>
      </c>
      <c r="J611" s="18" t="s">
        <v>119</v>
      </c>
      <c r="K611" s="18" t="s">
        <v>9401</v>
      </c>
      <c r="L611" s="18" t="s">
        <v>9402</v>
      </c>
      <c r="M611" s="18" t="s">
        <v>9403</v>
      </c>
      <c r="P611" s="18" t="s">
        <v>547</v>
      </c>
      <c r="R611" s="18" t="s">
        <v>9404</v>
      </c>
      <c r="S611" s="18" t="s">
        <v>9405</v>
      </c>
      <c r="T611" s="18" t="s">
        <v>9406</v>
      </c>
      <c r="U611" s="18" t="s">
        <v>143</v>
      </c>
      <c r="V611" s="18" t="s">
        <v>143</v>
      </c>
      <c r="W611" s="18" t="s">
        <v>9407</v>
      </c>
      <c r="X611" s="18" t="s">
        <v>548</v>
      </c>
      <c r="Y611" s="18" t="s">
        <v>549</v>
      </c>
      <c r="AA611" s="18" t="s">
        <v>547</v>
      </c>
      <c r="AD611" s="18" t="s">
        <v>2271</v>
      </c>
      <c r="AE611" s="18" t="s">
        <v>126</v>
      </c>
      <c r="AF611" s="18" t="s">
        <v>145</v>
      </c>
      <c r="AG611" s="18" t="s">
        <v>1916</v>
      </c>
      <c r="AH611" s="18" t="s">
        <v>129</v>
      </c>
      <c r="AI611" s="18" t="s">
        <v>9408</v>
      </c>
      <c r="AJ611" s="18" t="s">
        <v>9409</v>
      </c>
      <c r="AK611" s="18" t="s">
        <v>130</v>
      </c>
      <c r="AL611" s="18" t="s">
        <v>2262</v>
      </c>
      <c r="AM611" s="16">
        <v>26550763</v>
      </c>
      <c r="AN611" s="16">
        <v>3583000</v>
      </c>
      <c r="AO611" s="18" t="s">
        <v>131</v>
      </c>
      <c r="AP611" s="16">
        <v>27965000</v>
      </c>
      <c r="AQ611" s="16">
        <v>5515000</v>
      </c>
      <c r="AR611" s="16">
        <v>33480000</v>
      </c>
      <c r="AS611" s="16">
        <v>0</v>
      </c>
      <c r="AT611" s="16">
        <v>33480000</v>
      </c>
      <c r="AU611" s="18" t="s">
        <v>740</v>
      </c>
      <c r="AV611" s="19">
        <v>44972</v>
      </c>
      <c r="AX611" s="25" t="s">
        <v>141</v>
      </c>
      <c r="AY611" s="16">
        <v>33480000</v>
      </c>
      <c r="BB611" s="18" t="s">
        <v>743</v>
      </c>
      <c r="BD611" s="18">
        <v>0</v>
      </c>
      <c r="BF611" s="18">
        <v>0</v>
      </c>
      <c r="BL611" s="18" t="s">
        <v>742</v>
      </c>
      <c r="BM611" s="18" t="s">
        <v>1329</v>
      </c>
      <c r="BO611" s="16">
        <v>27965000</v>
      </c>
      <c r="BP611" s="16">
        <v>0</v>
      </c>
      <c r="BQ611" s="18" t="s">
        <v>743</v>
      </c>
      <c r="BR611" s="24" t="str">
        <f t="shared" si="40"/>
        <v xml:space="preserve">K </v>
      </c>
      <c r="BS611" s="20" t="str">
        <f t="shared" si="37"/>
        <v>YMS DANYANG 2S</v>
      </c>
      <c r="BT611" s="20" t="str">
        <f t="shared" si="38"/>
        <v>2S</v>
      </c>
      <c r="BU611" s="20" t="str">
        <f t="shared" si="39"/>
        <v>7. 3S PURWODADI</v>
      </c>
      <c r="BX611" s="18">
        <v>0</v>
      </c>
      <c r="BY611" s="18" t="s">
        <v>134</v>
      </c>
      <c r="CA611" s="18" t="s">
        <v>9410</v>
      </c>
      <c r="CD611" s="18" t="s">
        <v>177</v>
      </c>
      <c r="CE611" s="18" t="s">
        <v>147</v>
      </c>
      <c r="CG611" s="18" t="s">
        <v>178</v>
      </c>
      <c r="CH611" s="18" t="s">
        <v>138</v>
      </c>
      <c r="CJ611" s="18" t="s">
        <v>139</v>
      </c>
      <c r="CV611" s="18" t="s">
        <v>119</v>
      </c>
      <c r="DA611" s="18">
        <v>0</v>
      </c>
      <c r="DC611" s="18" t="s">
        <v>140</v>
      </c>
      <c r="DD611" s="18" t="s">
        <v>141</v>
      </c>
      <c r="DG611" s="16">
        <v>33480000</v>
      </c>
      <c r="DH611" s="16">
        <v>33480000</v>
      </c>
      <c r="DI611" s="16">
        <v>0</v>
      </c>
      <c r="DJ611" s="16">
        <v>33480000</v>
      </c>
      <c r="DK611" s="13">
        <v>100</v>
      </c>
      <c r="DN611" s="18" t="s">
        <v>142</v>
      </c>
      <c r="DO611" s="18" t="s">
        <v>142</v>
      </c>
      <c r="DP611" s="21" t="s">
        <v>131</v>
      </c>
      <c r="DQ611" s="16">
        <v>0</v>
      </c>
      <c r="DR611" s="16">
        <v>100000</v>
      </c>
    </row>
    <row r="612" spans="1:122" x14ac:dyDescent="0.2">
      <c r="A612" s="18" t="s">
        <v>736</v>
      </c>
      <c r="B612" s="18" t="s">
        <v>754</v>
      </c>
      <c r="C612" s="1" t="s">
        <v>770</v>
      </c>
      <c r="D612" s="18" t="s">
        <v>222</v>
      </c>
      <c r="E612" s="18" t="s">
        <v>223</v>
      </c>
      <c r="F612" s="18" t="s">
        <v>9411</v>
      </c>
      <c r="G612" s="19">
        <v>44972</v>
      </c>
      <c r="H612" s="18" t="s">
        <v>5257</v>
      </c>
      <c r="I612" s="18" t="s">
        <v>119</v>
      </c>
      <c r="J612" s="18" t="s">
        <v>119</v>
      </c>
      <c r="K612" s="18" t="s">
        <v>9412</v>
      </c>
      <c r="L612" s="18" t="s">
        <v>9413</v>
      </c>
      <c r="M612" s="18" t="s">
        <v>9414</v>
      </c>
      <c r="P612" s="18" t="s">
        <v>738</v>
      </c>
      <c r="R612" s="18" t="s">
        <v>9412</v>
      </c>
      <c r="S612" s="18" t="s">
        <v>9413</v>
      </c>
      <c r="T612" s="18" t="s">
        <v>9414</v>
      </c>
      <c r="U612" s="18" t="s">
        <v>150</v>
      </c>
      <c r="V612" s="18" t="s">
        <v>157</v>
      </c>
      <c r="W612" s="18" t="s">
        <v>2535</v>
      </c>
      <c r="X612" s="18" t="s">
        <v>739</v>
      </c>
      <c r="Y612" s="18" t="s">
        <v>549</v>
      </c>
      <c r="AA612" s="18" t="s">
        <v>738</v>
      </c>
      <c r="AD612" s="18" t="s">
        <v>1957</v>
      </c>
      <c r="AE612" s="18" t="s">
        <v>126</v>
      </c>
      <c r="AF612" s="18" t="s">
        <v>271</v>
      </c>
      <c r="AG612" s="18" t="s">
        <v>1916</v>
      </c>
      <c r="AH612" s="18" t="s">
        <v>198</v>
      </c>
      <c r="AI612" s="18" t="s">
        <v>9415</v>
      </c>
      <c r="AJ612" s="18" t="s">
        <v>9416</v>
      </c>
      <c r="AK612" s="18" t="s">
        <v>130</v>
      </c>
      <c r="AL612" s="18" t="s">
        <v>2262</v>
      </c>
      <c r="AM612" s="16">
        <v>20660630</v>
      </c>
      <c r="AN612" s="16">
        <v>2855000</v>
      </c>
      <c r="AO612" s="18" t="s">
        <v>131</v>
      </c>
      <c r="AP612" s="16">
        <v>21760000</v>
      </c>
      <c r="AQ612" s="16">
        <v>4645000</v>
      </c>
      <c r="AR612" s="16">
        <v>26405000</v>
      </c>
      <c r="AS612" s="16">
        <v>0</v>
      </c>
      <c r="AT612" s="16">
        <v>26405000</v>
      </c>
      <c r="AU612" s="18" t="s">
        <v>740</v>
      </c>
      <c r="AV612" s="19">
        <v>44972</v>
      </c>
      <c r="AX612" s="25" t="s">
        <v>141</v>
      </c>
      <c r="AY612" s="16">
        <v>25405000</v>
      </c>
      <c r="BB612" s="18" t="s">
        <v>748</v>
      </c>
      <c r="BD612" s="18">
        <v>0</v>
      </c>
      <c r="BF612" s="18">
        <v>0</v>
      </c>
      <c r="BL612" s="18" t="s">
        <v>742</v>
      </c>
      <c r="BM612" s="18" t="s">
        <v>770</v>
      </c>
      <c r="BO612" s="16">
        <v>21760000</v>
      </c>
      <c r="BP612" s="16">
        <v>0</v>
      </c>
      <c r="BQ612" s="18" t="s">
        <v>748</v>
      </c>
      <c r="BR612" s="24" t="str">
        <f t="shared" si="40"/>
        <v xml:space="preserve">K </v>
      </c>
      <c r="BS612" s="20" t="str">
        <f t="shared" si="37"/>
        <v>YMS KUWU 2S</v>
      </c>
      <c r="BT612" s="20" t="str">
        <f t="shared" si="38"/>
        <v>2S</v>
      </c>
      <c r="BU612" s="20" t="str">
        <f t="shared" si="39"/>
        <v>7. 3S PURWODADI</v>
      </c>
      <c r="BX612" s="18">
        <v>0</v>
      </c>
      <c r="BY612" s="18" t="s">
        <v>173</v>
      </c>
      <c r="CA612" s="18" t="s">
        <v>9417</v>
      </c>
      <c r="CD612" s="18" t="s">
        <v>177</v>
      </c>
      <c r="CE612" s="18" t="s">
        <v>147</v>
      </c>
      <c r="CG612" s="18" t="s">
        <v>178</v>
      </c>
      <c r="CH612" s="18" t="s">
        <v>138</v>
      </c>
      <c r="CJ612" s="18" t="s">
        <v>139</v>
      </c>
      <c r="CV612" s="18" t="s">
        <v>119</v>
      </c>
      <c r="CY612" s="18" t="s">
        <v>2826</v>
      </c>
      <c r="CZ612" s="19">
        <v>44970</v>
      </c>
      <c r="DA612" s="18">
        <v>1000000</v>
      </c>
      <c r="DB612" s="18" t="s">
        <v>9418</v>
      </c>
      <c r="DC612" s="18" t="s">
        <v>140</v>
      </c>
      <c r="DD612" s="18" t="s">
        <v>141</v>
      </c>
      <c r="DG612" s="16">
        <v>26405000</v>
      </c>
      <c r="DH612" s="16">
        <v>26405000</v>
      </c>
      <c r="DI612" s="16">
        <v>0</v>
      </c>
      <c r="DJ612" s="16">
        <v>26405000</v>
      </c>
      <c r="DK612" s="13">
        <v>100</v>
      </c>
      <c r="DN612" s="18" t="s">
        <v>175</v>
      </c>
      <c r="DO612" s="18" t="s">
        <v>175</v>
      </c>
      <c r="DP612" s="21" t="s">
        <v>131</v>
      </c>
      <c r="DQ612" s="16">
        <v>100000</v>
      </c>
    </row>
    <row r="613" spans="1:122" x14ac:dyDescent="0.2">
      <c r="A613" s="18" t="s">
        <v>736</v>
      </c>
      <c r="C613" s="1" t="s">
        <v>745</v>
      </c>
      <c r="D613" s="18" t="s">
        <v>119</v>
      </c>
      <c r="E613" s="18" t="s">
        <v>120</v>
      </c>
      <c r="F613" s="18" t="s">
        <v>9419</v>
      </c>
      <c r="G613" s="19">
        <v>44973</v>
      </c>
      <c r="H613" s="18" t="s">
        <v>9420</v>
      </c>
      <c r="I613" s="18" t="s">
        <v>119</v>
      </c>
      <c r="J613" s="18" t="s">
        <v>119</v>
      </c>
      <c r="K613" s="18" t="s">
        <v>9421</v>
      </c>
      <c r="L613" s="18" t="s">
        <v>9422</v>
      </c>
      <c r="M613" s="18" t="s">
        <v>9423</v>
      </c>
      <c r="P613" s="18" t="s">
        <v>746</v>
      </c>
      <c r="R613" s="18" t="s">
        <v>9421</v>
      </c>
      <c r="S613" s="18" t="s">
        <v>9422</v>
      </c>
      <c r="T613" s="18" t="s">
        <v>9423</v>
      </c>
      <c r="U613" s="18" t="s">
        <v>158</v>
      </c>
      <c r="V613" s="18" t="s">
        <v>157</v>
      </c>
      <c r="W613" s="18" t="s">
        <v>9424</v>
      </c>
      <c r="X613" s="18" t="s">
        <v>747</v>
      </c>
      <c r="Y613" s="18" t="s">
        <v>549</v>
      </c>
      <c r="AA613" s="18" t="s">
        <v>746</v>
      </c>
      <c r="AD613" s="18" t="s">
        <v>2271</v>
      </c>
      <c r="AE613" s="18" t="s">
        <v>126</v>
      </c>
      <c r="AF613" s="18" t="s">
        <v>145</v>
      </c>
      <c r="AG613" s="18" t="s">
        <v>1916</v>
      </c>
      <c r="AH613" s="18" t="s">
        <v>129</v>
      </c>
      <c r="AI613" s="18" t="s">
        <v>9425</v>
      </c>
      <c r="AJ613" s="18" t="s">
        <v>9426</v>
      </c>
      <c r="AK613" s="18" t="s">
        <v>130</v>
      </c>
      <c r="AL613" s="18" t="s">
        <v>2262</v>
      </c>
      <c r="AM613" s="16">
        <v>26550763</v>
      </c>
      <c r="AN613" s="16">
        <v>3583000</v>
      </c>
      <c r="AO613" s="18" t="s">
        <v>131</v>
      </c>
      <c r="AP613" s="16">
        <v>27965000</v>
      </c>
      <c r="AQ613" s="16">
        <v>5515000</v>
      </c>
      <c r="AR613" s="16">
        <v>33480000</v>
      </c>
      <c r="AS613" s="16">
        <v>0</v>
      </c>
      <c r="AT613" s="16">
        <v>33480000</v>
      </c>
      <c r="AU613" s="18" t="s">
        <v>740</v>
      </c>
      <c r="AV613" s="19">
        <v>44973</v>
      </c>
      <c r="AX613" s="25" t="s">
        <v>141</v>
      </c>
      <c r="AY613" s="16">
        <v>33480000</v>
      </c>
      <c r="BB613" s="18" t="s">
        <v>748</v>
      </c>
      <c r="BD613" s="18">
        <v>0</v>
      </c>
      <c r="BF613" s="18">
        <v>0</v>
      </c>
      <c r="BL613" s="18" t="s">
        <v>742</v>
      </c>
      <c r="BM613" s="18" t="s">
        <v>745</v>
      </c>
      <c r="BO613" s="16">
        <v>27965000</v>
      </c>
      <c r="BP613" s="16">
        <v>0</v>
      </c>
      <c r="BQ613" s="18" t="s">
        <v>748</v>
      </c>
      <c r="BR613" s="24" t="str">
        <f t="shared" si="40"/>
        <v xml:space="preserve">K </v>
      </c>
      <c r="BS613" s="20" t="str">
        <f t="shared" si="37"/>
        <v>YMS KUWU 2S</v>
      </c>
      <c r="BT613" s="20" t="str">
        <f t="shared" si="38"/>
        <v>2S</v>
      </c>
      <c r="BU613" s="20" t="str">
        <f t="shared" si="39"/>
        <v>7. 3S PURWODADI</v>
      </c>
      <c r="BX613" s="18">
        <v>0</v>
      </c>
      <c r="BY613" s="18" t="s">
        <v>134</v>
      </c>
      <c r="CA613" s="18" t="s">
        <v>9427</v>
      </c>
      <c r="CD613" s="18" t="s">
        <v>177</v>
      </c>
      <c r="CE613" s="18" t="s">
        <v>191</v>
      </c>
      <c r="CG613" s="18" t="s">
        <v>178</v>
      </c>
      <c r="CH613" s="18" t="s">
        <v>138</v>
      </c>
      <c r="CJ613" s="18" t="s">
        <v>139</v>
      </c>
      <c r="CV613" s="18" t="s">
        <v>119</v>
      </c>
      <c r="CZ613" s="19">
        <v>44960</v>
      </c>
      <c r="DA613" s="18">
        <v>0</v>
      </c>
      <c r="DB613" s="18" t="s">
        <v>1165</v>
      </c>
      <c r="DC613" s="18" t="s">
        <v>140</v>
      </c>
      <c r="DD613" s="18" t="s">
        <v>141</v>
      </c>
      <c r="DG613" s="16">
        <v>33480000</v>
      </c>
      <c r="DH613" s="16">
        <v>33480000</v>
      </c>
      <c r="DI613" s="16">
        <v>0</v>
      </c>
      <c r="DJ613" s="16">
        <v>33480000</v>
      </c>
      <c r="DK613" s="13">
        <v>100</v>
      </c>
      <c r="DN613" s="18" t="s">
        <v>142</v>
      </c>
      <c r="DO613" s="18" t="s">
        <v>142</v>
      </c>
      <c r="DP613" s="21" t="s">
        <v>131</v>
      </c>
      <c r="DQ613" s="16">
        <v>0</v>
      </c>
      <c r="DR613" s="16">
        <v>100000</v>
      </c>
    </row>
    <row r="614" spans="1:122" x14ac:dyDescent="0.2">
      <c r="A614" s="18" t="s">
        <v>736</v>
      </c>
      <c r="B614" s="18" t="s">
        <v>752</v>
      </c>
      <c r="C614" s="1" t="s">
        <v>1399</v>
      </c>
      <c r="D614" s="18" t="s">
        <v>134</v>
      </c>
      <c r="E614" s="18" t="s">
        <v>167</v>
      </c>
      <c r="F614" s="18" t="s">
        <v>9428</v>
      </c>
      <c r="G614" s="19">
        <v>44973</v>
      </c>
      <c r="H614" s="18" t="s">
        <v>9429</v>
      </c>
      <c r="I614" s="18" t="s">
        <v>119</v>
      </c>
      <c r="J614" s="18" t="s">
        <v>119</v>
      </c>
      <c r="K614" s="18" t="s">
        <v>9430</v>
      </c>
      <c r="L614" s="18" t="s">
        <v>9431</v>
      </c>
      <c r="M614" s="18" t="s">
        <v>9432</v>
      </c>
      <c r="P614" s="18" t="s">
        <v>761</v>
      </c>
      <c r="R614" s="18" t="s">
        <v>9430</v>
      </c>
      <c r="S614" s="18" t="s">
        <v>9431</v>
      </c>
      <c r="T614" s="18" t="s">
        <v>9432</v>
      </c>
      <c r="U614" s="18" t="s">
        <v>143</v>
      </c>
      <c r="V614" s="18" t="s">
        <v>158</v>
      </c>
      <c r="W614" s="18" t="s">
        <v>9433</v>
      </c>
      <c r="X614" s="18" t="s">
        <v>762</v>
      </c>
      <c r="Y614" s="18" t="s">
        <v>549</v>
      </c>
      <c r="AA614" s="18" t="s">
        <v>761</v>
      </c>
      <c r="AD614" s="18" t="s">
        <v>2263</v>
      </c>
      <c r="AE614" s="18" t="s">
        <v>126</v>
      </c>
      <c r="AF614" s="18" t="s">
        <v>184</v>
      </c>
      <c r="AG614" s="18" t="s">
        <v>1916</v>
      </c>
      <c r="AH614" s="18" t="s">
        <v>129</v>
      </c>
      <c r="AI614" s="18" t="s">
        <v>9434</v>
      </c>
      <c r="AJ614" s="18" t="s">
        <v>9435</v>
      </c>
      <c r="AK614" s="18" t="s">
        <v>130</v>
      </c>
      <c r="AL614" s="18" t="s">
        <v>2262</v>
      </c>
      <c r="AM614" s="16">
        <v>25349889</v>
      </c>
      <c r="AN614" s="16">
        <v>3373000</v>
      </c>
      <c r="AO614" s="18" t="s">
        <v>131</v>
      </c>
      <c r="AP614" s="16">
        <v>26700000</v>
      </c>
      <c r="AQ614" s="16">
        <v>5170000</v>
      </c>
      <c r="AR614" s="16">
        <v>31870000</v>
      </c>
      <c r="AS614" s="16">
        <v>0</v>
      </c>
      <c r="AT614" s="16">
        <v>31870000</v>
      </c>
      <c r="AU614" s="18" t="s">
        <v>740</v>
      </c>
      <c r="AV614" s="19">
        <v>44973</v>
      </c>
      <c r="AX614" s="25" t="s">
        <v>141</v>
      </c>
      <c r="AY614" s="16">
        <v>31870000</v>
      </c>
      <c r="BB614" s="18" t="s">
        <v>742</v>
      </c>
      <c r="BD614" s="18">
        <v>0</v>
      </c>
      <c r="BF614" s="18">
        <v>0</v>
      </c>
      <c r="BL614" s="18" t="s">
        <v>742</v>
      </c>
      <c r="BM614" s="18" t="s">
        <v>1399</v>
      </c>
      <c r="BO614" s="16">
        <v>26700000</v>
      </c>
      <c r="BP614" s="16">
        <v>0</v>
      </c>
      <c r="BQ614" s="18" t="s">
        <v>742</v>
      </c>
      <c r="BR614" s="24" t="str">
        <f t="shared" si="40"/>
        <v xml:space="preserve">K </v>
      </c>
      <c r="BS614" s="20" t="str">
        <f t="shared" si="37"/>
        <v>YMS PURWODADI 3S</v>
      </c>
      <c r="BT614" s="20" t="str">
        <f t="shared" si="38"/>
        <v>3S</v>
      </c>
      <c r="BU614" s="20" t="str">
        <f t="shared" si="39"/>
        <v>7. 3S PURWODADI</v>
      </c>
      <c r="BX614" s="18">
        <v>0</v>
      </c>
      <c r="BY614" s="18" t="s">
        <v>173</v>
      </c>
      <c r="CA614" s="18" t="s">
        <v>9436</v>
      </c>
      <c r="CD614" s="18" t="s">
        <v>177</v>
      </c>
      <c r="CE614" s="18" t="s">
        <v>191</v>
      </c>
      <c r="CG614" s="18" t="s">
        <v>178</v>
      </c>
      <c r="CH614" s="18" t="s">
        <v>138</v>
      </c>
      <c r="CJ614" s="18" t="s">
        <v>139</v>
      </c>
      <c r="CV614" s="18" t="s">
        <v>119</v>
      </c>
      <c r="CZ614" s="19">
        <v>44970</v>
      </c>
      <c r="DA614" s="18">
        <v>0</v>
      </c>
      <c r="DB614" s="18" t="s">
        <v>9418</v>
      </c>
      <c r="DC614" s="18" t="s">
        <v>140</v>
      </c>
      <c r="DD614" s="18" t="s">
        <v>141</v>
      </c>
      <c r="DG614" s="16">
        <v>31870000</v>
      </c>
      <c r="DH614" s="16">
        <v>31870000</v>
      </c>
      <c r="DI614" s="16">
        <v>0</v>
      </c>
      <c r="DJ614" s="16">
        <v>31870000</v>
      </c>
      <c r="DK614" s="13">
        <v>100</v>
      </c>
      <c r="DN614" s="18" t="s">
        <v>175</v>
      </c>
      <c r="DO614" s="18" t="s">
        <v>175</v>
      </c>
      <c r="DP614" s="21" t="s">
        <v>131</v>
      </c>
      <c r="DQ614" s="16">
        <v>100000</v>
      </c>
    </row>
    <row r="615" spans="1:122" x14ac:dyDescent="0.2">
      <c r="A615" s="18" t="s">
        <v>736</v>
      </c>
      <c r="B615" s="18" t="s">
        <v>752</v>
      </c>
      <c r="C615" s="1" t="s">
        <v>9359</v>
      </c>
      <c r="D615" s="18" t="s">
        <v>139</v>
      </c>
      <c r="E615" s="18" t="s">
        <v>176</v>
      </c>
      <c r="F615" s="18" t="s">
        <v>9437</v>
      </c>
      <c r="G615" s="19">
        <v>44973</v>
      </c>
      <c r="H615" s="18" t="s">
        <v>9438</v>
      </c>
      <c r="I615" s="18" t="s">
        <v>119</v>
      </c>
      <c r="J615" s="18" t="s">
        <v>119</v>
      </c>
      <c r="K615" s="18" t="s">
        <v>9439</v>
      </c>
      <c r="L615" s="18" t="s">
        <v>9440</v>
      </c>
      <c r="M615" s="18" t="s">
        <v>9441</v>
      </c>
      <c r="P615" s="18" t="s">
        <v>766</v>
      </c>
      <c r="R615" s="18" t="s">
        <v>9439</v>
      </c>
      <c r="S615" s="18" t="s">
        <v>9440</v>
      </c>
      <c r="T615" s="18" t="s">
        <v>9441</v>
      </c>
      <c r="U615" s="18" t="s">
        <v>122</v>
      </c>
      <c r="V615" s="18" t="s">
        <v>150</v>
      </c>
      <c r="W615" s="18" t="s">
        <v>2534</v>
      </c>
      <c r="X615" s="18" t="s">
        <v>765</v>
      </c>
      <c r="Y615" s="18" t="s">
        <v>549</v>
      </c>
      <c r="AA615" s="18" t="s">
        <v>766</v>
      </c>
      <c r="AD615" s="18" t="s">
        <v>2300</v>
      </c>
      <c r="AE615" s="18" t="s">
        <v>126</v>
      </c>
      <c r="AF615" s="18" t="s">
        <v>127</v>
      </c>
      <c r="AG615" s="18" t="s">
        <v>1916</v>
      </c>
      <c r="AH615" s="18" t="s">
        <v>1779</v>
      </c>
      <c r="AI615" s="18" t="s">
        <v>9442</v>
      </c>
      <c r="AJ615" s="18" t="s">
        <v>9443</v>
      </c>
      <c r="AK615" s="18" t="s">
        <v>130</v>
      </c>
      <c r="AL615" s="18" t="s">
        <v>2262</v>
      </c>
      <c r="AM615" s="16">
        <v>22022772</v>
      </c>
      <c r="AN615" s="16">
        <v>3023000</v>
      </c>
      <c r="AO615" s="18" t="s">
        <v>131</v>
      </c>
      <c r="AP615" s="16">
        <v>23195000</v>
      </c>
      <c r="AQ615" s="16">
        <v>4935000</v>
      </c>
      <c r="AR615" s="16">
        <v>28130000</v>
      </c>
      <c r="AS615" s="16">
        <v>0</v>
      </c>
      <c r="AT615" s="16">
        <v>28130000</v>
      </c>
      <c r="AU615" s="18" t="s">
        <v>740</v>
      </c>
      <c r="AV615" s="19">
        <v>44973</v>
      </c>
      <c r="AX615" s="25" t="s">
        <v>141</v>
      </c>
      <c r="AY615" s="16">
        <v>28130000</v>
      </c>
      <c r="BB615" s="18" t="s">
        <v>742</v>
      </c>
      <c r="BD615" s="18">
        <v>0</v>
      </c>
      <c r="BF615" s="18">
        <v>0</v>
      </c>
      <c r="BL615" s="18" t="s">
        <v>742</v>
      </c>
      <c r="BM615" s="18" t="s">
        <v>9359</v>
      </c>
      <c r="BO615" s="16">
        <v>23195000</v>
      </c>
      <c r="BP615" s="16">
        <v>0</v>
      </c>
      <c r="BQ615" s="18" t="s">
        <v>742</v>
      </c>
      <c r="BR615" s="24" t="str">
        <f t="shared" si="40"/>
        <v xml:space="preserve">K </v>
      </c>
      <c r="BS615" s="20" t="str">
        <f t="shared" si="37"/>
        <v>YMS PURWODADI 3S</v>
      </c>
      <c r="BT615" s="20" t="str">
        <f t="shared" si="38"/>
        <v>3S</v>
      </c>
      <c r="BU615" s="20" t="str">
        <f t="shared" si="39"/>
        <v>7. 3S PURWODADI</v>
      </c>
      <c r="BX615" s="18">
        <v>0</v>
      </c>
      <c r="BY615" s="18" t="s">
        <v>173</v>
      </c>
      <c r="CA615" s="18" t="s">
        <v>9444</v>
      </c>
      <c r="CD615" s="18" t="s">
        <v>177</v>
      </c>
      <c r="CE615" s="18" t="s">
        <v>191</v>
      </c>
      <c r="CG615" s="18" t="s">
        <v>178</v>
      </c>
      <c r="CH615" s="18" t="s">
        <v>138</v>
      </c>
      <c r="CJ615" s="18" t="s">
        <v>139</v>
      </c>
      <c r="CV615" s="18" t="s">
        <v>119</v>
      </c>
      <c r="DA615" s="18">
        <v>0</v>
      </c>
      <c r="DC615" s="18" t="s">
        <v>140</v>
      </c>
      <c r="DD615" s="18" t="s">
        <v>141</v>
      </c>
      <c r="DG615" s="16">
        <v>28130000</v>
      </c>
      <c r="DH615" s="16">
        <v>28130000</v>
      </c>
      <c r="DI615" s="16">
        <v>0</v>
      </c>
      <c r="DJ615" s="16">
        <v>28130000</v>
      </c>
      <c r="DK615" s="13">
        <v>100</v>
      </c>
      <c r="DN615" s="18" t="s">
        <v>175</v>
      </c>
      <c r="DO615" s="18" t="s">
        <v>175</v>
      </c>
      <c r="DP615" s="21" t="s">
        <v>131</v>
      </c>
      <c r="DQ615" s="16">
        <v>100000</v>
      </c>
    </row>
    <row r="616" spans="1:122" x14ac:dyDescent="0.2">
      <c r="A616" s="18" t="s">
        <v>736</v>
      </c>
      <c r="C616" s="1" t="s">
        <v>745</v>
      </c>
      <c r="D616" s="18" t="s">
        <v>119</v>
      </c>
      <c r="E616" s="18" t="s">
        <v>120</v>
      </c>
      <c r="F616" s="18" t="s">
        <v>9445</v>
      </c>
      <c r="G616" s="19">
        <v>44973</v>
      </c>
      <c r="H616" s="18" t="s">
        <v>9446</v>
      </c>
      <c r="I616" s="18" t="s">
        <v>119</v>
      </c>
      <c r="J616" s="18" t="s">
        <v>119</v>
      </c>
      <c r="K616" s="18" t="s">
        <v>9447</v>
      </c>
      <c r="L616" s="18" t="s">
        <v>9448</v>
      </c>
      <c r="M616" s="18" t="s">
        <v>9449</v>
      </c>
      <c r="P616" s="18" t="s">
        <v>746</v>
      </c>
      <c r="R616" s="18" t="s">
        <v>9447</v>
      </c>
      <c r="S616" s="18" t="s">
        <v>9448</v>
      </c>
      <c r="T616" s="18" t="s">
        <v>9449</v>
      </c>
      <c r="U616" s="18" t="s">
        <v>123</v>
      </c>
      <c r="V616" s="18" t="s">
        <v>157</v>
      </c>
      <c r="W616" s="18" t="s">
        <v>1844</v>
      </c>
      <c r="X616" s="18" t="s">
        <v>747</v>
      </c>
      <c r="Y616" s="18" t="s">
        <v>549</v>
      </c>
      <c r="AA616" s="18" t="s">
        <v>746</v>
      </c>
      <c r="AD616" s="18" t="s">
        <v>2269</v>
      </c>
      <c r="AE616" s="18" t="s">
        <v>126</v>
      </c>
      <c r="AF616" s="18" t="s">
        <v>1784</v>
      </c>
      <c r="AG616" s="18" t="s">
        <v>1916</v>
      </c>
      <c r="AH616" s="18" t="s">
        <v>198</v>
      </c>
      <c r="AI616" s="18" t="s">
        <v>9450</v>
      </c>
      <c r="AJ616" s="18" t="s">
        <v>9451</v>
      </c>
      <c r="AK616" s="18" t="s">
        <v>130</v>
      </c>
      <c r="AL616" s="18" t="s">
        <v>2262</v>
      </c>
      <c r="AM616" s="16">
        <v>22212683</v>
      </c>
      <c r="AN616" s="16">
        <v>3023000</v>
      </c>
      <c r="AO616" s="18" t="s">
        <v>131</v>
      </c>
      <c r="AP616" s="16">
        <v>23395000</v>
      </c>
      <c r="AQ616" s="16">
        <v>4935000</v>
      </c>
      <c r="AR616" s="16">
        <v>28330000</v>
      </c>
      <c r="AS616" s="16">
        <v>0</v>
      </c>
      <c r="AT616" s="16">
        <v>28330000</v>
      </c>
      <c r="AU616" s="18" t="s">
        <v>740</v>
      </c>
      <c r="AV616" s="19">
        <v>44973</v>
      </c>
      <c r="AX616" s="25" t="s">
        <v>141</v>
      </c>
      <c r="AY616" s="16">
        <v>28330000</v>
      </c>
      <c r="BB616" s="18" t="s">
        <v>748</v>
      </c>
      <c r="BD616" s="18">
        <v>0</v>
      </c>
      <c r="BF616" s="18">
        <v>0</v>
      </c>
      <c r="BL616" s="18" t="s">
        <v>742</v>
      </c>
      <c r="BM616" s="18" t="s">
        <v>745</v>
      </c>
      <c r="BO616" s="16">
        <v>23395000</v>
      </c>
      <c r="BP616" s="16">
        <v>0</v>
      </c>
      <c r="BQ616" s="18" t="s">
        <v>748</v>
      </c>
      <c r="BR616" s="24" t="str">
        <f t="shared" si="40"/>
        <v xml:space="preserve">K </v>
      </c>
      <c r="BS616" s="20" t="str">
        <f t="shared" si="37"/>
        <v>YMS KUWU 2S</v>
      </c>
      <c r="BT616" s="20" t="str">
        <f t="shared" si="38"/>
        <v>2S</v>
      </c>
      <c r="BU616" s="20" t="str">
        <f t="shared" si="39"/>
        <v>7. 3S PURWODADI</v>
      </c>
      <c r="BX616" s="18">
        <v>0</v>
      </c>
      <c r="BY616" s="18" t="s">
        <v>134</v>
      </c>
      <c r="CA616" s="18" t="s">
        <v>9452</v>
      </c>
      <c r="CD616" s="18" t="s">
        <v>177</v>
      </c>
      <c r="CE616" s="18" t="s">
        <v>191</v>
      </c>
      <c r="CG616" s="18" t="s">
        <v>178</v>
      </c>
      <c r="CH616" s="18" t="s">
        <v>138</v>
      </c>
      <c r="CJ616" s="18" t="s">
        <v>139</v>
      </c>
      <c r="CV616" s="18" t="s">
        <v>119</v>
      </c>
      <c r="CZ616" s="19">
        <v>44970</v>
      </c>
      <c r="DA616" s="18">
        <v>0</v>
      </c>
      <c r="DB616" s="18" t="s">
        <v>9418</v>
      </c>
      <c r="DC616" s="18" t="s">
        <v>140</v>
      </c>
      <c r="DD616" s="18" t="s">
        <v>141</v>
      </c>
      <c r="DG616" s="16">
        <v>28330000</v>
      </c>
      <c r="DH616" s="16">
        <v>28330000</v>
      </c>
      <c r="DI616" s="16">
        <v>0</v>
      </c>
      <c r="DJ616" s="16">
        <v>28330000</v>
      </c>
      <c r="DK616" s="13">
        <v>100</v>
      </c>
      <c r="DN616" s="18" t="s">
        <v>142</v>
      </c>
      <c r="DO616" s="18" t="s">
        <v>142</v>
      </c>
      <c r="DP616" s="21" t="s">
        <v>131</v>
      </c>
      <c r="DQ616" s="16">
        <v>0</v>
      </c>
      <c r="DR616" s="16">
        <v>100000</v>
      </c>
    </row>
    <row r="617" spans="1:122" x14ac:dyDescent="0.2">
      <c r="A617" s="18" t="s">
        <v>736</v>
      </c>
      <c r="B617" s="18" t="s">
        <v>754</v>
      </c>
      <c r="C617" s="1" t="s">
        <v>770</v>
      </c>
      <c r="D617" s="18" t="s">
        <v>222</v>
      </c>
      <c r="E617" s="18" t="s">
        <v>223</v>
      </c>
      <c r="F617" s="18" t="s">
        <v>9453</v>
      </c>
      <c r="G617" s="19">
        <v>44977</v>
      </c>
      <c r="H617" s="18" t="s">
        <v>9454</v>
      </c>
      <c r="I617" s="18" t="s">
        <v>119</v>
      </c>
      <c r="J617" s="18" t="s">
        <v>119</v>
      </c>
      <c r="K617" s="18" t="s">
        <v>9455</v>
      </c>
      <c r="L617" s="18" t="s">
        <v>9456</v>
      </c>
      <c r="M617" s="18" t="s">
        <v>9457</v>
      </c>
      <c r="P617" s="18" t="s">
        <v>738</v>
      </c>
      <c r="R617" s="18" t="s">
        <v>9455</v>
      </c>
      <c r="S617" s="18" t="s">
        <v>9456</v>
      </c>
      <c r="T617" s="18" t="s">
        <v>9457</v>
      </c>
      <c r="U617" s="18" t="s">
        <v>143</v>
      </c>
      <c r="V617" s="18" t="s">
        <v>157</v>
      </c>
      <c r="W617" s="18" t="s">
        <v>9458</v>
      </c>
      <c r="X617" s="18" t="s">
        <v>739</v>
      </c>
      <c r="Y617" s="18" t="s">
        <v>549</v>
      </c>
      <c r="AA617" s="18" t="s">
        <v>738</v>
      </c>
      <c r="AD617" s="18" t="s">
        <v>2263</v>
      </c>
      <c r="AE617" s="18" t="s">
        <v>126</v>
      </c>
      <c r="AF617" s="18" t="s">
        <v>184</v>
      </c>
      <c r="AG617" s="18" t="s">
        <v>1916</v>
      </c>
      <c r="AH617" s="18" t="s">
        <v>129</v>
      </c>
      <c r="AI617" s="18" t="s">
        <v>9459</v>
      </c>
      <c r="AJ617" s="18" t="s">
        <v>9460</v>
      </c>
      <c r="AK617" s="18" t="s">
        <v>130</v>
      </c>
      <c r="AL617" s="18" t="s">
        <v>2262</v>
      </c>
      <c r="AM617" s="16">
        <v>25349889</v>
      </c>
      <c r="AN617" s="16">
        <v>3373000</v>
      </c>
      <c r="AO617" s="18" t="s">
        <v>131</v>
      </c>
      <c r="AP617" s="16">
        <v>26700000</v>
      </c>
      <c r="AQ617" s="16">
        <v>5170000</v>
      </c>
      <c r="AR617" s="16">
        <v>31870000</v>
      </c>
      <c r="AS617" s="16">
        <v>0</v>
      </c>
      <c r="AT617" s="16">
        <v>31870000</v>
      </c>
      <c r="AU617" s="18" t="s">
        <v>740</v>
      </c>
      <c r="AV617" s="19">
        <v>44977</v>
      </c>
      <c r="AX617" s="25" t="s">
        <v>141</v>
      </c>
      <c r="AY617" s="16">
        <v>31870000</v>
      </c>
      <c r="BB617" s="18" t="s">
        <v>748</v>
      </c>
      <c r="BD617" s="18">
        <v>0</v>
      </c>
      <c r="BF617" s="18">
        <v>0</v>
      </c>
      <c r="BL617" s="18" t="s">
        <v>742</v>
      </c>
      <c r="BM617" s="18" t="s">
        <v>770</v>
      </c>
      <c r="BO617" s="16">
        <v>26700000</v>
      </c>
      <c r="BP617" s="16">
        <v>0</v>
      </c>
      <c r="BQ617" s="18" t="s">
        <v>748</v>
      </c>
      <c r="BR617" s="24" t="str">
        <f t="shared" si="40"/>
        <v xml:space="preserve">K </v>
      </c>
      <c r="BS617" s="20" t="str">
        <f t="shared" si="37"/>
        <v>YMS KUWU 2S</v>
      </c>
      <c r="BT617" s="20" t="str">
        <f t="shared" si="38"/>
        <v>2S</v>
      </c>
      <c r="BU617" s="20" t="str">
        <f t="shared" si="39"/>
        <v>7. 3S PURWODADI</v>
      </c>
      <c r="BX617" s="18">
        <v>0</v>
      </c>
      <c r="BY617" s="18" t="s">
        <v>173</v>
      </c>
      <c r="CA617" s="18" t="s">
        <v>9461</v>
      </c>
      <c r="CD617" s="18" t="s">
        <v>177</v>
      </c>
      <c r="CE617" s="18" t="s">
        <v>191</v>
      </c>
      <c r="CG617" s="18" t="s">
        <v>178</v>
      </c>
      <c r="CH617" s="18" t="s">
        <v>138</v>
      </c>
      <c r="CJ617" s="18" t="s">
        <v>139</v>
      </c>
      <c r="CV617" s="18" t="s">
        <v>119</v>
      </c>
      <c r="CZ617" s="19">
        <v>44973</v>
      </c>
      <c r="DA617" s="18">
        <v>0</v>
      </c>
      <c r="DB617" s="18" t="s">
        <v>2271</v>
      </c>
      <c r="DC617" s="18" t="s">
        <v>140</v>
      </c>
      <c r="DD617" s="18" t="s">
        <v>141</v>
      </c>
      <c r="DG617" s="16">
        <v>31870000</v>
      </c>
      <c r="DH617" s="16">
        <v>31870000</v>
      </c>
      <c r="DI617" s="16">
        <v>0</v>
      </c>
      <c r="DJ617" s="16">
        <v>31870000</v>
      </c>
      <c r="DK617" s="13">
        <v>100</v>
      </c>
      <c r="DN617" s="18" t="s">
        <v>175</v>
      </c>
      <c r="DO617" s="18" t="s">
        <v>175</v>
      </c>
      <c r="DP617" s="21" t="s">
        <v>131</v>
      </c>
      <c r="DQ617" s="16">
        <v>100000</v>
      </c>
    </row>
    <row r="618" spans="1:122" x14ac:dyDescent="0.2">
      <c r="A618" s="18" t="s">
        <v>736</v>
      </c>
      <c r="C618" s="1" t="s">
        <v>745</v>
      </c>
      <c r="D618" s="18" t="s">
        <v>119</v>
      </c>
      <c r="E618" s="18" t="s">
        <v>120</v>
      </c>
      <c r="F618" s="18" t="s">
        <v>9462</v>
      </c>
      <c r="G618" s="19">
        <v>44978</v>
      </c>
      <c r="H618" s="18" t="s">
        <v>9463</v>
      </c>
      <c r="I618" s="18" t="s">
        <v>119</v>
      </c>
      <c r="J618" s="18" t="s">
        <v>119</v>
      </c>
      <c r="K618" s="18" t="s">
        <v>9464</v>
      </c>
      <c r="L618" s="18" t="s">
        <v>9465</v>
      </c>
      <c r="M618" s="18" t="s">
        <v>9466</v>
      </c>
      <c r="P618" s="18" t="s">
        <v>738</v>
      </c>
      <c r="R618" s="18" t="s">
        <v>9464</v>
      </c>
      <c r="S618" s="18" t="s">
        <v>9465</v>
      </c>
      <c r="T618" s="18" t="s">
        <v>9466</v>
      </c>
      <c r="U618" s="18" t="s">
        <v>150</v>
      </c>
      <c r="V618" s="18" t="s">
        <v>164</v>
      </c>
      <c r="W618" s="18" t="s">
        <v>9458</v>
      </c>
      <c r="X618" s="18" t="s">
        <v>739</v>
      </c>
      <c r="Y618" s="18" t="s">
        <v>549</v>
      </c>
      <c r="AA618" s="18" t="s">
        <v>738</v>
      </c>
      <c r="AD618" s="18" t="s">
        <v>2301</v>
      </c>
      <c r="AE618" s="18" t="s">
        <v>126</v>
      </c>
      <c r="AF618" s="18" t="s">
        <v>184</v>
      </c>
      <c r="AG618" s="18" t="s">
        <v>1916</v>
      </c>
      <c r="AH618" s="18" t="s">
        <v>162</v>
      </c>
      <c r="AI618" s="18" t="s">
        <v>9467</v>
      </c>
      <c r="AJ618" s="18" t="s">
        <v>9468</v>
      </c>
      <c r="AK618" s="18" t="s">
        <v>130</v>
      </c>
      <c r="AL618" s="18" t="s">
        <v>2262</v>
      </c>
      <c r="AM618" s="16">
        <v>25349889</v>
      </c>
      <c r="AN618" s="16">
        <v>3373000</v>
      </c>
      <c r="AO618" s="18" t="s">
        <v>131</v>
      </c>
      <c r="AP618" s="16">
        <v>26700000</v>
      </c>
      <c r="AQ618" s="16">
        <v>5170000</v>
      </c>
      <c r="AR618" s="16">
        <v>31870000</v>
      </c>
      <c r="AS618" s="16">
        <v>0</v>
      </c>
      <c r="AT618" s="16">
        <v>31870000</v>
      </c>
      <c r="AU618" s="18" t="s">
        <v>740</v>
      </c>
      <c r="AV618" s="19">
        <v>44978</v>
      </c>
      <c r="AX618" s="25" t="s">
        <v>141</v>
      </c>
      <c r="AY618" s="16">
        <v>0</v>
      </c>
      <c r="BB618" s="18" t="s">
        <v>748</v>
      </c>
      <c r="BD618" s="18">
        <v>0</v>
      </c>
      <c r="BF618" s="18">
        <v>0</v>
      </c>
      <c r="BL618" s="18" t="s">
        <v>742</v>
      </c>
      <c r="BM618" s="18" t="s">
        <v>745</v>
      </c>
      <c r="BO618" s="16">
        <v>26700000</v>
      </c>
      <c r="BP618" s="16">
        <v>0</v>
      </c>
      <c r="BQ618" s="18" t="s">
        <v>748</v>
      </c>
      <c r="BR618" s="24" t="str">
        <f t="shared" si="40"/>
        <v xml:space="preserve">K </v>
      </c>
      <c r="BS618" s="20" t="str">
        <f t="shared" si="37"/>
        <v>YMS KUWU 2S</v>
      </c>
      <c r="BT618" s="20" t="str">
        <f t="shared" si="38"/>
        <v>2S</v>
      </c>
      <c r="BU618" s="20" t="str">
        <f t="shared" si="39"/>
        <v>7. 3S PURWODADI</v>
      </c>
      <c r="BX618" s="18">
        <v>0</v>
      </c>
      <c r="BY618" s="18" t="s">
        <v>134</v>
      </c>
      <c r="CA618" s="18" t="s">
        <v>9469</v>
      </c>
      <c r="CD618" s="18" t="s">
        <v>177</v>
      </c>
      <c r="CE618" s="18" t="s">
        <v>147</v>
      </c>
      <c r="CG618" s="18" t="s">
        <v>178</v>
      </c>
      <c r="CH618" s="18" t="s">
        <v>138</v>
      </c>
      <c r="CJ618" s="18" t="s">
        <v>139</v>
      </c>
      <c r="CV618" s="18" t="s">
        <v>119</v>
      </c>
      <c r="CY618" s="18" t="s">
        <v>2547</v>
      </c>
      <c r="CZ618" s="19">
        <v>44977</v>
      </c>
      <c r="DA618" s="18">
        <v>31870000</v>
      </c>
      <c r="DB618" s="18" t="s">
        <v>2301</v>
      </c>
      <c r="DC618" s="18" t="s">
        <v>140</v>
      </c>
      <c r="DD618" s="18" t="s">
        <v>141</v>
      </c>
      <c r="DG618" s="16">
        <v>31870000</v>
      </c>
      <c r="DH618" s="16">
        <v>31870000</v>
      </c>
      <c r="DI618" s="16">
        <v>0</v>
      </c>
      <c r="DJ618" s="16">
        <v>31870000</v>
      </c>
      <c r="DK618" s="13">
        <v>100</v>
      </c>
      <c r="DN618" s="18" t="s">
        <v>142</v>
      </c>
      <c r="DO618" s="18" t="s">
        <v>142</v>
      </c>
      <c r="DP618" s="21" t="s">
        <v>131</v>
      </c>
      <c r="DQ618" s="16">
        <v>0</v>
      </c>
      <c r="DR618" s="16">
        <v>100000</v>
      </c>
    </row>
    <row r="619" spans="1:122" x14ac:dyDescent="0.2">
      <c r="A619" s="18" t="s">
        <v>736</v>
      </c>
      <c r="C619" s="1" t="s">
        <v>744</v>
      </c>
      <c r="D619" s="18" t="s">
        <v>119</v>
      </c>
      <c r="E619" s="18" t="s">
        <v>120</v>
      </c>
      <c r="F619" s="18" t="s">
        <v>9470</v>
      </c>
      <c r="G619" s="19">
        <v>44979</v>
      </c>
      <c r="H619" s="18" t="s">
        <v>9471</v>
      </c>
      <c r="I619" s="18" t="s">
        <v>119</v>
      </c>
      <c r="J619" s="18" t="s">
        <v>119</v>
      </c>
      <c r="K619" s="18" t="s">
        <v>9472</v>
      </c>
      <c r="L619" s="18" t="s">
        <v>9473</v>
      </c>
      <c r="M619" s="18" t="s">
        <v>9474</v>
      </c>
      <c r="P619" s="18" t="s">
        <v>738</v>
      </c>
      <c r="R619" s="18" t="s">
        <v>9472</v>
      </c>
      <c r="S619" s="18" t="s">
        <v>9473</v>
      </c>
      <c r="T619" s="18" t="s">
        <v>9474</v>
      </c>
      <c r="U619" s="18" t="s">
        <v>150</v>
      </c>
      <c r="V619" s="18" t="s">
        <v>143</v>
      </c>
      <c r="W619" s="18" t="s">
        <v>424</v>
      </c>
      <c r="X619" s="18" t="s">
        <v>739</v>
      </c>
      <c r="Y619" s="18" t="s">
        <v>549</v>
      </c>
      <c r="AA619" s="18" t="s">
        <v>738</v>
      </c>
      <c r="AD619" s="18" t="s">
        <v>2159</v>
      </c>
      <c r="AE619" s="18" t="s">
        <v>126</v>
      </c>
      <c r="AF619" s="18" t="s">
        <v>213</v>
      </c>
      <c r="AG619" s="18" t="s">
        <v>1916</v>
      </c>
      <c r="AH619" s="18" t="s">
        <v>162</v>
      </c>
      <c r="AI619" s="18" t="s">
        <v>9475</v>
      </c>
      <c r="AJ619" s="18" t="s">
        <v>9476</v>
      </c>
      <c r="AK619" s="18" t="s">
        <v>130</v>
      </c>
      <c r="AL619" s="18" t="s">
        <v>2262</v>
      </c>
      <c r="AM619" s="16">
        <v>13399774</v>
      </c>
      <c r="AN619" s="16">
        <v>0</v>
      </c>
      <c r="AO619" s="18" t="s">
        <v>131</v>
      </c>
      <c r="AP619" s="16">
        <v>14080000</v>
      </c>
      <c r="AQ619" s="16">
        <v>3970000</v>
      </c>
      <c r="AR619" s="16">
        <v>18050000</v>
      </c>
      <c r="AS619" s="16">
        <v>0</v>
      </c>
      <c r="AT619" s="16">
        <v>18050000</v>
      </c>
      <c r="AU619" s="18" t="s">
        <v>740</v>
      </c>
      <c r="AV619" s="19">
        <v>44979</v>
      </c>
      <c r="AX619" s="25" t="s">
        <v>141</v>
      </c>
      <c r="AY619" s="16">
        <v>0</v>
      </c>
      <c r="BB619" s="18" t="s">
        <v>742</v>
      </c>
      <c r="BD619" s="18">
        <v>0</v>
      </c>
      <c r="BF619" s="18">
        <v>0</v>
      </c>
      <c r="BL619" s="18" t="s">
        <v>742</v>
      </c>
      <c r="BM619" s="18" t="s">
        <v>744</v>
      </c>
      <c r="BO619" s="16">
        <v>14080000</v>
      </c>
      <c r="BP619" s="16">
        <v>0</v>
      </c>
      <c r="BQ619" s="18" t="s">
        <v>742</v>
      </c>
      <c r="BR619" s="24" t="str">
        <f t="shared" si="40"/>
        <v xml:space="preserve">K </v>
      </c>
      <c r="BS619" s="20" t="str">
        <f t="shared" si="37"/>
        <v>YMS PURWODADI 3S</v>
      </c>
      <c r="BT619" s="20" t="str">
        <f t="shared" si="38"/>
        <v>3S</v>
      </c>
      <c r="BU619" s="20" t="str">
        <f t="shared" si="39"/>
        <v>7. 3S PURWODADI</v>
      </c>
      <c r="BX619" s="18">
        <v>0</v>
      </c>
      <c r="BY619" s="18" t="s">
        <v>134</v>
      </c>
      <c r="CA619" s="18" t="s">
        <v>9477</v>
      </c>
      <c r="CD619" s="18" t="s">
        <v>177</v>
      </c>
      <c r="CE619" s="18" t="s">
        <v>191</v>
      </c>
      <c r="CG619" s="18" t="s">
        <v>178</v>
      </c>
      <c r="CH619" s="18" t="s">
        <v>138</v>
      </c>
      <c r="CJ619" s="18" t="s">
        <v>139</v>
      </c>
      <c r="CV619" s="18" t="s">
        <v>119</v>
      </c>
      <c r="CY619" s="18" t="s">
        <v>2548</v>
      </c>
      <c r="CZ619" s="19">
        <v>44978</v>
      </c>
      <c r="DA619" s="18">
        <v>18050000</v>
      </c>
      <c r="DB619" s="18" t="s">
        <v>2159</v>
      </c>
      <c r="DC619" s="18" t="s">
        <v>140</v>
      </c>
      <c r="DD619" s="18" t="s">
        <v>141</v>
      </c>
      <c r="DG619" s="16">
        <v>18050000</v>
      </c>
      <c r="DH619" s="16">
        <v>18050000</v>
      </c>
      <c r="DI619" s="16">
        <v>0</v>
      </c>
      <c r="DJ619" s="16">
        <v>18050000</v>
      </c>
      <c r="DK619" s="13">
        <v>100</v>
      </c>
      <c r="DN619" s="18" t="s">
        <v>142</v>
      </c>
      <c r="DO619" s="18" t="s">
        <v>142</v>
      </c>
      <c r="DP619" s="21" t="s">
        <v>131</v>
      </c>
      <c r="DQ619" s="16">
        <v>0</v>
      </c>
      <c r="DR619" s="16">
        <v>100000</v>
      </c>
    </row>
    <row r="620" spans="1:122" x14ac:dyDescent="0.2">
      <c r="A620" s="18" t="s">
        <v>736</v>
      </c>
      <c r="B620" s="18" t="s">
        <v>752</v>
      </c>
      <c r="C620" s="1" t="s">
        <v>1399</v>
      </c>
      <c r="D620" s="18" t="s">
        <v>134</v>
      </c>
      <c r="E620" s="18" t="s">
        <v>167</v>
      </c>
      <c r="F620" s="18" t="s">
        <v>9478</v>
      </c>
      <c r="G620" s="19">
        <v>44980</v>
      </c>
      <c r="H620" s="18" t="s">
        <v>9479</v>
      </c>
      <c r="I620" s="18" t="s">
        <v>119</v>
      </c>
      <c r="J620" s="18" t="s">
        <v>119</v>
      </c>
      <c r="K620" s="18" t="s">
        <v>9480</v>
      </c>
      <c r="L620" s="18" t="s">
        <v>9481</v>
      </c>
      <c r="M620" s="18" t="s">
        <v>9482</v>
      </c>
      <c r="P620" s="18" t="s">
        <v>753</v>
      </c>
      <c r="R620" s="18" t="s">
        <v>9480</v>
      </c>
      <c r="S620" s="18" t="s">
        <v>9481</v>
      </c>
      <c r="T620" s="18" t="s">
        <v>9482</v>
      </c>
      <c r="U620" s="18" t="s">
        <v>158</v>
      </c>
      <c r="V620" s="18" t="s">
        <v>122</v>
      </c>
      <c r="W620" s="18" t="s">
        <v>1889</v>
      </c>
      <c r="X620" s="18" t="s">
        <v>549</v>
      </c>
      <c r="Y620" s="18" t="s">
        <v>549</v>
      </c>
      <c r="AA620" s="18" t="s">
        <v>753</v>
      </c>
      <c r="AD620" s="18" t="s">
        <v>2271</v>
      </c>
      <c r="AE620" s="18" t="s">
        <v>126</v>
      </c>
      <c r="AF620" s="18" t="s">
        <v>145</v>
      </c>
      <c r="AG620" s="18" t="s">
        <v>1916</v>
      </c>
      <c r="AH620" s="18" t="s">
        <v>129</v>
      </c>
      <c r="AI620" s="18" t="s">
        <v>9483</v>
      </c>
      <c r="AJ620" s="18" t="s">
        <v>9484</v>
      </c>
      <c r="AK620" s="18" t="s">
        <v>130</v>
      </c>
      <c r="AL620" s="18" t="s">
        <v>2262</v>
      </c>
      <c r="AM620" s="16">
        <v>26550763</v>
      </c>
      <c r="AN620" s="16">
        <v>3583000</v>
      </c>
      <c r="AO620" s="18" t="s">
        <v>131</v>
      </c>
      <c r="AP620" s="16">
        <v>27965000</v>
      </c>
      <c r="AQ620" s="16">
        <v>5515000</v>
      </c>
      <c r="AR620" s="16">
        <v>33480000</v>
      </c>
      <c r="AS620" s="16">
        <v>0</v>
      </c>
      <c r="AT620" s="16">
        <v>33480000</v>
      </c>
      <c r="AU620" s="18" t="s">
        <v>740</v>
      </c>
      <c r="AV620" s="19">
        <v>44980</v>
      </c>
      <c r="AX620" s="25" t="s">
        <v>141</v>
      </c>
      <c r="AY620" s="16">
        <v>33480000</v>
      </c>
      <c r="BB620" s="18" t="s">
        <v>742</v>
      </c>
      <c r="BD620" s="18">
        <v>0</v>
      </c>
      <c r="BF620" s="18">
        <v>0</v>
      </c>
      <c r="BL620" s="18" t="s">
        <v>742</v>
      </c>
      <c r="BM620" s="18" t="s">
        <v>1399</v>
      </c>
      <c r="BO620" s="16">
        <v>27965000</v>
      </c>
      <c r="BP620" s="16">
        <v>0</v>
      </c>
      <c r="BQ620" s="18" t="s">
        <v>742</v>
      </c>
      <c r="BR620" s="24" t="str">
        <f t="shared" si="40"/>
        <v xml:space="preserve">K </v>
      </c>
      <c r="BS620" s="20" t="str">
        <f t="shared" si="37"/>
        <v>YMS PURWODADI 3S</v>
      </c>
      <c r="BT620" s="20" t="str">
        <f t="shared" si="38"/>
        <v>3S</v>
      </c>
      <c r="BU620" s="20" t="str">
        <f t="shared" si="39"/>
        <v>7. 3S PURWODADI</v>
      </c>
      <c r="BX620" s="18">
        <v>0</v>
      </c>
      <c r="BY620" s="18" t="s">
        <v>173</v>
      </c>
      <c r="CA620" s="18" t="s">
        <v>9485</v>
      </c>
      <c r="CD620" s="18" t="s">
        <v>177</v>
      </c>
      <c r="CE620" s="18" t="s">
        <v>191</v>
      </c>
      <c r="CG620" s="18" t="s">
        <v>178</v>
      </c>
      <c r="CH620" s="18" t="s">
        <v>138</v>
      </c>
      <c r="CJ620" s="18" t="s">
        <v>139</v>
      </c>
      <c r="CV620" s="18" t="s">
        <v>119</v>
      </c>
      <c r="DA620" s="18">
        <v>0</v>
      </c>
      <c r="DC620" s="18" t="s">
        <v>140</v>
      </c>
      <c r="DD620" s="18" t="s">
        <v>141</v>
      </c>
      <c r="DG620" s="16">
        <v>33480000</v>
      </c>
      <c r="DH620" s="16">
        <v>33480000</v>
      </c>
      <c r="DI620" s="16">
        <v>0</v>
      </c>
      <c r="DJ620" s="16">
        <v>33480000</v>
      </c>
      <c r="DK620" s="13">
        <v>100</v>
      </c>
      <c r="DN620" s="18" t="s">
        <v>175</v>
      </c>
      <c r="DO620" s="18" t="s">
        <v>175</v>
      </c>
      <c r="DP620" s="21" t="s">
        <v>131</v>
      </c>
      <c r="DQ620" s="16">
        <v>100000</v>
      </c>
    </row>
    <row r="621" spans="1:122" x14ac:dyDescent="0.2">
      <c r="A621" s="18" t="s">
        <v>736</v>
      </c>
      <c r="B621" s="18" t="s">
        <v>737</v>
      </c>
      <c r="C621" s="1" t="s">
        <v>749</v>
      </c>
      <c r="D621" s="18" t="s">
        <v>276</v>
      </c>
      <c r="E621" s="18" t="s">
        <v>277</v>
      </c>
      <c r="F621" s="18" t="s">
        <v>9486</v>
      </c>
      <c r="G621" s="19">
        <v>44980</v>
      </c>
      <c r="H621" s="18" t="s">
        <v>9487</v>
      </c>
      <c r="I621" s="18" t="s">
        <v>119</v>
      </c>
      <c r="J621" s="18" t="s">
        <v>119</v>
      </c>
      <c r="K621" s="18" t="s">
        <v>9488</v>
      </c>
      <c r="L621" s="18" t="s">
        <v>9489</v>
      </c>
      <c r="M621" s="18" t="s">
        <v>9490</v>
      </c>
      <c r="P621" s="18" t="s">
        <v>2093</v>
      </c>
      <c r="R621" s="18" t="s">
        <v>9488</v>
      </c>
      <c r="S621" s="18" t="s">
        <v>9489</v>
      </c>
      <c r="T621" s="18" t="s">
        <v>9490</v>
      </c>
      <c r="U621" s="18" t="s">
        <v>150</v>
      </c>
      <c r="V621" s="18" t="s">
        <v>122</v>
      </c>
      <c r="W621" s="18" t="s">
        <v>9491</v>
      </c>
      <c r="X621" s="18" t="s">
        <v>2094</v>
      </c>
      <c r="Y621" s="18" t="s">
        <v>490</v>
      </c>
      <c r="AA621" s="18" t="s">
        <v>2093</v>
      </c>
      <c r="AD621" s="18" t="s">
        <v>2292</v>
      </c>
      <c r="AE621" s="18" t="s">
        <v>126</v>
      </c>
      <c r="AF621" s="18" t="s">
        <v>127</v>
      </c>
      <c r="AG621" s="18" t="s">
        <v>1916</v>
      </c>
      <c r="AH621" s="18" t="s">
        <v>162</v>
      </c>
      <c r="AI621" s="18" t="s">
        <v>9492</v>
      </c>
      <c r="AJ621" s="18" t="s">
        <v>9493</v>
      </c>
      <c r="AK621" s="18" t="s">
        <v>130</v>
      </c>
      <c r="AL621" s="18" t="s">
        <v>2262</v>
      </c>
      <c r="AM621" s="16">
        <v>22022772</v>
      </c>
      <c r="AN621" s="16">
        <v>3023000</v>
      </c>
      <c r="AO621" s="18" t="s">
        <v>131</v>
      </c>
      <c r="AP621" s="16">
        <v>23195000</v>
      </c>
      <c r="AQ621" s="16">
        <v>4935000</v>
      </c>
      <c r="AR621" s="16">
        <v>28130000</v>
      </c>
      <c r="AS621" s="16">
        <v>0</v>
      </c>
      <c r="AT621" s="16">
        <v>28130000</v>
      </c>
      <c r="AU621" s="18" t="s">
        <v>740</v>
      </c>
      <c r="AV621" s="19">
        <v>44980</v>
      </c>
      <c r="AX621" s="25" t="s">
        <v>141</v>
      </c>
      <c r="AY621" s="16">
        <v>28130000</v>
      </c>
      <c r="BB621" s="18" t="s">
        <v>741</v>
      </c>
      <c r="BD621" s="18">
        <v>0</v>
      </c>
      <c r="BF621" s="18">
        <v>0</v>
      </c>
      <c r="BL621" s="18" t="s">
        <v>742</v>
      </c>
      <c r="BM621" s="18" t="s">
        <v>749</v>
      </c>
      <c r="BO621" s="16">
        <v>23195000</v>
      </c>
      <c r="BP621" s="16">
        <v>0</v>
      </c>
      <c r="BQ621" s="18" t="s">
        <v>741</v>
      </c>
      <c r="BR621" s="24" t="str">
        <f t="shared" si="40"/>
        <v xml:space="preserve">K </v>
      </c>
      <c r="BS621" s="20" t="str">
        <f t="shared" si="37"/>
        <v>PLJ WIROSARI</v>
      </c>
      <c r="BT621" s="20" t="str">
        <f t="shared" si="38"/>
        <v>SATELITE</v>
      </c>
      <c r="BU621" s="20" t="str">
        <f t="shared" si="39"/>
        <v>7. 3S PURWODADI</v>
      </c>
      <c r="BX621" s="18">
        <v>0</v>
      </c>
      <c r="BY621" s="18" t="s">
        <v>134</v>
      </c>
      <c r="CA621" s="18" t="s">
        <v>9494</v>
      </c>
      <c r="CD621" s="18" t="s">
        <v>177</v>
      </c>
      <c r="CE621" s="18" t="s">
        <v>191</v>
      </c>
      <c r="CG621" s="18" t="s">
        <v>345</v>
      </c>
      <c r="CH621" s="18" t="s">
        <v>148</v>
      </c>
      <c r="CJ621" s="18" t="s">
        <v>139</v>
      </c>
      <c r="CV621" s="18" t="s">
        <v>119</v>
      </c>
      <c r="DA621" s="18">
        <v>0</v>
      </c>
      <c r="DC621" s="18" t="s">
        <v>140</v>
      </c>
      <c r="DD621" s="18" t="s">
        <v>141</v>
      </c>
      <c r="DG621" s="16">
        <v>28130000</v>
      </c>
      <c r="DH621" s="16">
        <v>28130000</v>
      </c>
      <c r="DI621" s="16">
        <v>0</v>
      </c>
      <c r="DJ621" s="16">
        <v>28130000</v>
      </c>
      <c r="DK621" s="13">
        <v>100</v>
      </c>
      <c r="DN621" s="18" t="s">
        <v>142</v>
      </c>
      <c r="DO621" s="18" t="s">
        <v>142</v>
      </c>
      <c r="DP621" s="21" t="s">
        <v>131</v>
      </c>
      <c r="DQ621" s="16">
        <v>0</v>
      </c>
      <c r="DR621" s="16">
        <v>100000</v>
      </c>
    </row>
    <row r="622" spans="1:122" x14ac:dyDescent="0.2">
      <c r="A622" s="18" t="s">
        <v>736</v>
      </c>
      <c r="B622" s="18" t="s">
        <v>752</v>
      </c>
      <c r="C622" s="1" t="s">
        <v>1399</v>
      </c>
      <c r="D622" s="18" t="s">
        <v>134</v>
      </c>
      <c r="E622" s="18" t="s">
        <v>167</v>
      </c>
      <c r="F622" s="18" t="s">
        <v>9495</v>
      </c>
      <c r="G622" s="19">
        <v>44981</v>
      </c>
      <c r="H622" s="18" t="s">
        <v>9496</v>
      </c>
      <c r="I622" s="18" t="s">
        <v>119</v>
      </c>
      <c r="J622" s="18" t="s">
        <v>119</v>
      </c>
      <c r="K622" s="18" t="s">
        <v>9497</v>
      </c>
      <c r="L622" s="18" t="s">
        <v>9498</v>
      </c>
      <c r="M622" s="18" t="s">
        <v>9499</v>
      </c>
      <c r="P622" s="18" t="s">
        <v>1251</v>
      </c>
      <c r="R622" s="18" t="s">
        <v>9497</v>
      </c>
      <c r="S622" s="18" t="s">
        <v>9498</v>
      </c>
      <c r="T622" s="18" t="s">
        <v>9499</v>
      </c>
      <c r="U622" s="18" t="s">
        <v>157</v>
      </c>
      <c r="V622" s="18" t="s">
        <v>143</v>
      </c>
      <c r="W622" s="18" t="s">
        <v>535</v>
      </c>
      <c r="X622" s="18" t="s">
        <v>760</v>
      </c>
      <c r="Y622" s="18" t="s">
        <v>549</v>
      </c>
      <c r="AA622" s="18" t="s">
        <v>1251</v>
      </c>
      <c r="AD622" s="18" t="s">
        <v>2301</v>
      </c>
      <c r="AE622" s="18" t="s">
        <v>126</v>
      </c>
      <c r="AF622" s="18" t="s">
        <v>184</v>
      </c>
      <c r="AG622" s="18" t="s">
        <v>1916</v>
      </c>
      <c r="AH622" s="18" t="s">
        <v>162</v>
      </c>
      <c r="AI622" s="18" t="s">
        <v>9500</v>
      </c>
      <c r="AJ622" s="18" t="s">
        <v>9501</v>
      </c>
      <c r="AK622" s="18" t="s">
        <v>130</v>
      </c>
      <c r="AL622" s="18" t="s">
        <v>2262</v>
      </c>
      <c r="AM622" s="16">
        <v>25349889</v>
      </c>
      <c r="AN622" s="16">
        <v>3373000</v>
      </c>
      <c r="AO622" s="18" t="s">
        <v>131</v>
      </c>
      <c r="AP622" s="16">
        <v>26700000</v>
      </c>
      <c r="AQ622" s="16">
        <v>5170000</v>
      </c>
      <c r="AR622" s="16">
        <v>31870000</v>
      </c>
      <c r="AS622" s="16">
        <v>0</v>
      </c>
      <c r="AT622" s="16">
        <v>31870000</v>
      </c>
      <c r="AU622" s="18" t="s">
        <v>740</v>
      </c>
      <c r="AV622" s="19">
        <v>44981</v>
      </c>
      <c r="AX622" s="25" t="s">
        <v>141</v>
      </c>
      <c r="AY622" s="16">
        <v>31870000</v>
      </c>
      <c r="BB622" s="18" t="s">
        <v>742</v>
      </c>
      <c r="BD622" s="18">
        <v>0</v>
      </c>
      <c r="BF622" s="18">
        <v>0</v>
      </c>
      <c r="BL622" s="18" t="s">
        <v>742</v>
      </c>
      <c r="BM622" s="18" t="s">
        <v>1399</v>
      </c>
      <c r="BO622" s="16">
        <v>26700000</v>
      </c>
      <c r="BP622" s="16">
        <v>0</v>
      </c>
      <c r="BQ622" s="18" t="s">
        <v>742</v>
      </c>
      <c r="BR622" s="24" t="str">
        <f t="shared" si="40"/>
        <v xml:space="preserve">K </v>
      </c>
      <c r="BS622" s="20" t="str">
        <f t="shared" si="37"/>
        <v>YMS PURWODADI 3S</v>
      </c>
      <c r="BT622" s="20" t="str">
        <f t="shared" si="38"/>
        <v>3S</v>
      </c>
      <c r="BU622" s="20" t="str">
        <f t="shared" si="39"/>
        <v>7. 3S PURWODADI</v>
      </c>
      <c r="BX622" s="18">
        <v>0</v>
      </c>
      <c r="BY622" s="18" t="s">
        <v>173</v>
      </c>
      <c r="CA622" s="18" t="s">
        <v>9502</v>
      </c>
      <c r="CD622" s="18" t="s">
        <v>177</v>
      </c>
      <c r="CE622" s="18" t="s">
        <v>147</v>
      </c>
      <c r="CG622" s="18" t="s">
        <v>178</v>
      </c>
      <c r="CH622" s="18" t="s">
        <v>138</v>
      </c>
      <c r="CJ622" s="18" t="s">
        <v>139</v>
      </c>
      <c r="CV622" s="18" t="s">
        <v>119</v>
      </c>
      <c r="DA622" s="18">
        <v>0</v>
      </c>
      <c r="DC622" s="18" t="s">
        <v>140</v>
      </c>
      <c r="DD622" s="18" t="s">
        <v>141</v>
      </c>
      <c r="DG622" s="16">
        <v>31870000</v>
      </c>
      <c r="DH622" s="16">
        <v>31870000</v>
      </c>
      <c r="DI622" s="16">
        <v>0</v>
      </c>
      <c r="DJ622" s="16">
        <v>31870000</v>
      </c>
      <c r="DK622" s="13">
        <v>100</v>
      </c>
      <c r="DN622" s="18" t="s">
        <v>175</v>
      </c>
      <c r="DO622" s="18" t="s">
        <v>175</v>
      </c>
      <c r="DP622" s="21" t="s">
        <v>131</v>
      </c>
      <c r="DQ622" s="16">
        <v>100000</v>
      </c>
    </row>
    <row r="623" spans="1:122" x14ac:dyDescent="0.2">
      <c r="A623" s="18" t="s">
        <v>736</v>
      </c>
      <c r="C623" s="1" t="s">
        <v>745</v>
      </c>
      <c r="D623" s="18" t="s">
        <v>119</v>
      </c>
      <c r="E623" s="18" t="s">
        <v>120</v>
      </c>
      <c r="F623" s="18" t="s">
        <v>9503</v>
      </c>
      <c r="G623" s="19">
        <v>44982</v>
      </c>
      <c r="H623" s="18" t="s">
        <v>9504</v>
      </c>
      <c r="I623" s="18" t="s">
        <v>119</v>
      </c>
      <c r="J623" s="18" t="s">
        <v>119</v>
      </c>
      <c r="K623" s="18" t="s">
        <v>9505</v>
      </c>
      <c r="L623" s="18" t="s">
        <v>9506</v>
      </c>
      <c r="M623" s="18" t="s">
        <v>9507</v>
      </c>
      <c r="P623" s="18" t="s">
        <v>746</v>
      </c>
      <c r="R623" s="18" t="s">
        <v>9505</v>
      </c>
      <c r="S623" s="18" t="s">
        <v>9506</v>
      </c>
      <c r="T623" s="18" t="s">
        <v>9507</v>
      </c>
      <c r="U623" s="18" t="s">
        <v>158</v>
      </c>
      <c r="V623" s="18" t="s">
        <v>143</v>
      </c>
      <c r="W623" s="18" t="s">
        <v>9508</v>
      </c>
      <c r="X623" s="18" t="s">
        <v>747</v>
      </c>
      <c r="Y623" s="18" t="s">
        <v>549</v>
      </c>
      <c r="AA623" s="18" t="s">
        <v>746</v>
      </c>
      <c r="AD623" s="18" t="s">
        <v>2279</v>
      </c>
      <c r="AE623" s="18" t="s">
        <v>126</v>
      </c>
      <c r="AF623" s="18" t="s">
        <v>145</v>
      </c>
      <c r="AG623" s="18" t="s">
        <v>1916</v>
      </c>
      <c r="AH623" s="18" t="s">
        <v>250</v>
      </c>
      <c r="AI623" s="18" t="s">
        <v>9509</v>
      </c>
      <c r="AJ623" s="18" t="s">
        <v>9510</v>
      </c>
      <c r="AK623" s="18" t="s">
        <v>130</v>
      </c>
      <c r="AL623" s="18" t="s">
        <v>2262</v>
      </c>
      <c r="AM623" s="16">
        <v>26550763</v>
      </c>
      <c r="AN623" s="16">
        <v>3583000</v>
      </c>
      <c r="AO623" s="18" t="s">
        <v>131</v>
      </c>
      <c r="AP623" s="16">
        <v>27965000</v>
      </c>
      <c r="AQ623" s="16">
        <v>5515000</v>
      </c>
      <c r="AR623" s="16">
        <v>33480000</v>
      </c>
      <c r="AS623" s="16">
        <v>0</v>
      </c>
      <c r="AT623" s="16">
        <v>33480000</v>
      </c>
      <c r="AU623" s="18" t="s">
        <v>740</v>
      </c>
      <c r="AV623" s="19">
        <v>44982</v>
      </c>
      <c r="AX623" s="25" t="s">
        <v>141</v>
      </c>
      <c r="AY623" s="16">
        <v>33480000</v>
      </c>
      <c r="BB623" s="18" t="s">
        <v>748</v>
      </c>
      <c r="BD623" s="18">
        <v>0</v>
      </c>
      <c r="BF623" s="18">
        <v>0</v>
      </c>
      <c r="BL623" s="18" t="s">
        <v>742</v>
      </c>
      <c r="BM623" s="18" t="s">
        <v>745</v>
      </c>
      <c r="BO623" s="16">
        <v>27965000</v>
      </c>
      <c r="BP623" s="16">
        <v>0</v>
      </c>
      <c r="BQ623" s="18" t="s">
        <v>748</v>
      </c>
      <c r="BR623" s="24" t="str">
        <f t="shared" si="40"/>
        <v xml:space="preserve">K </v>
      </c>
      <c r="BS623" s="20" t="str">
        <f t="shared" si="37"/>
        <v>YMS KUWU 2S</v>
      </c>
      <c r="BT623" s="20" t="str">
        <f t="shared" si="38"/>
        <v>2S</v>
      </c>
      <c r="BU623" s="20" t="str">
        <f t="shared" si="39"/>
        <v>7. 3S PURWODADI</v>
      </c>
      <c r="BX623" s="18">
        <v>0</v>
      </c>
      <c r="BY623" s="18" t="s">
        <v>134</v>
      </c>
      <c r="CA623" s="18" t="s">
        <v>9511</v>
      </c>
      <c r="CD623" s="18" t="s">
        <v>177</v>
      </c>
      <c r="CE623" s="18" t="s">
        <v>147</v>
      </c>
      <c r="CG623" s="18" t="s">
        <v>178</v>
      </c>
      <c r="CH623" s="18" t="s">
        <v>138</v>
      </c>
      <c r="CJ623" s="18" t="s">
        <v>139</v>
      </c>
      <c r="CV623" s="18" t="s">
        <v>119</v>
      </c>
      <c r="DA623" s="18">
        <v>0</v>
      </c>
      <c r="DC623" s="18" t="s">
        <v>140</v>
      </c>
      <c r="DD623" s="18" t="s">
        <v>141</v>
      </c>
      <c r="DG623" s="16">
        <v>33480000</v>
      </c>
      <c r="DH623" s="16">
        <v>33480000</v>
      </c>
      <c r="DI623" s="16">
        <v>0</v>
      </c>
      <c r="DJ623" s="16">
        <v>33480000</v>
      </c>
      <c r="DK623" s="13">
        <v>100</v>
      </c>
      <c r="DN623" s="18" t="s">
        <v>142</v>
      </c>
      <c r="DO623" s="18" t="s">
        <v>142</v>
      </c>
      <c r="DP623" s="21" t="s">
        <v>131</v>
      </c>
      <c r="DQ623" s="16">
        <v>0</v>
      </c>
      <c r="DR623" s="16">
        <v>100000</v>
      </c>
    </row>
    <row r="624" spans="1:122" x14ac:dyDescent="0.2">
      <c r="A624" s="18" t="s">
        <v>736</v>
      </c>
      <c r="B624" s="18" t="s">
        <v>752</v>
      </c>
      <c r="C624" s="1" t="s">
        <v>1736</v>
      </c>
      <c r="D624" s="18" t="s">
        <v>222</v>
      </c>
      <c r="E624" s="18" t="s">
        <v>223</v>
      </c>
      <c r="F624" s="18" t="s">
        <v>9512</v>
      </c>
      <c r="G624" s="19">
        <v>44984</v>
      </c>
      <c r="H624" s="18" t="s">
        <v>9513</v>
      </c>
      <c r="I624" s="18" t="s">
        <v>119</v>
      </c>
      <c r="J624" s="18" t="s">
        <v>119</v>
      </c>
      <c r="K624" s="18" t="s">
        <v>9279</v>
      </c>
      <c r="L624" s="18" t="s">
        <v>9280</v>
      </c>
      <c r="M624" s="18" t="s">
        <v>9514</v>
      </c>
      <c r="P624" s="18" t="s">
        <v>9282</v>
      </c>
      <c r="R624" s="18" t="s">
        <v>2821</v>
      </c>
      <c r="S624" s="18" t="s">
        <v>2822</v>
      </c>
      <c r="T624" s="18" t="s">
        <v>2823</v>
      </c>
      <c r="U624" s="18" t="s">
        <v>144</v>
      </c>
      <c r="V624" s="18" t="s">
        <v>123</v>
      </c>
      <c r="W624" s="18" t="s">
        <v>2824</v>
      </c>
      <c r="X624" s="18" t="s">
        <v>762</v>
      </c>
      <c r="Y624" s="18" t="s">
        <v>549</v>
      </c>
      <c r="AA624" s="18" t="s">
        <v>761</v>
      </c>
      <c r="AD624" s="18" t="s">
        <v>2271</v>
      </c>
      <c r="AE624" s="18" t="s">
        <v>126</v>
      </c>
      <c r="AF624" s="18" t="s">
        <v>145</v>
      </c>
      <c r="AG624" s="18" t="s">
        <v>1916</v>
      </c>
      <c r="AH624" s="18" t="s">
        <v>129</v>
      </c>
      <c r="AI624" s="18" t="s">
        <v>9515</v>
      </c>
      <c r="AJ624" s="18" t="s">
        <v>9516</v>
      </c>
      <c r="AK624" s="18" t="s">
        <v>130</v>
      </c>
      <c r="AL624" s="18" t="s">
        <v>2262</v>
      </c>
      <c r="AM624" s="16">
        <v>26550763</v>
      </c>
      <c r="AN624" s="16">
        <v>3583000</v>
      </c>
      <c r="AO624" s="18" t="s">
        <v>131</v>
      </c>
      <c r="AP624" s="16">
        <v>27965000</v>
      </c>
      <c r="AQ624" s="16">
        <v>5515000</v>
      </c>
      <c r="AR624" s="16">
        <v>33480000</v>
      </c>
      <c r="AS624" s="16">
        <v>0</v>
      </c>
      <c r="AT624" s="16">
        <v>33480000</v>
      </c>
      <c r="AU624" s="18" t="s">
        <v>740</v>
      </c>
      <c r="AV624" s="19">
        <v>44984</v>
      </c>
      <c r="AX624" s="25" t="s">
        <v>141</v>
      </c>
      <c r="AY624" s="16">
        <v>33480000</v>
      </c>
      <c r="BB624" s="18" t="s">
        <v>742</v>
      </c>
      <c r="BD624" s="18">
        <v>0</v>
      </c>
      <c r="BF624" s="18">
        <v>0</v>
      </c>
      <c r="BL624" s="18" t="s">
        <v>742</v>
      </c>
      <c r="BM624" s="18" t="s">
        <v>1736</v>
      </c>
      <c r="BO624" s="16">
        <v>27965000</v>
      </c>
      <c r="BP624" s="16">
        <v>0</v>
      </c>
      <c r="BQ624" s="18" t="s">
        <v>742</v>
      </c>
      <c r="BR624" s="24" t="str">
        <f t="shared" si="40"/>
        <v xml:space="preserve">K </v>
      </c>
      <c r="BS624" s="20" t="str">
        <f t="shared" si="37"/>
        <v>YMS PURWODADI 3S</v>
      </c>
      <c r="BT624" s="20" t="str">
        <f t="shared" si="38"/>
        <v>3S</v>
      </c>
      <c r="BU624" s="20" t="str">
        <f t="shared" si="39"/>
        <v>7. 3S PURWODADI</v>
      </c>
      <c r="BX624" s="18">
        <v>0</v>
      </c>
      <c r="BY624" s="18" t="s">
        <v>173</v>
      </c>
      <c r="CA624" s="18" t="s">
        <v>3155</v>
      </c>
      <c r="CD624" s="18" t="s">
        <v>177</v>
      </c>
      <c r="CE624" s="18" t="s">
        <v>191</v>
      </c>
      <c r="CG624" s="18" t="s">
        <v>178</v>
      </c>
      <c r="CH624" s="18" t="s">
        <v>138</v>
      </c>
      <c r="CJ624" s="18" t="s">
        <v>139</v>
      </c>
      <c r="CV624" s="18" t="s">
        <v>119</v>
      </c>
      <c r="DA624" s="18">
        <v>0</v>
      </c>
      <c r="DC624" s="18" t="s">
        <v>140</v>
      </c>
      <c r="DD624" s="18" t="s">
        <v>141</v>
      </c>
      <c r="DG624" s="16">
        <v>33480000</v>
      </c>
      <c r="DH624" s="16">
        <v>33480000</v>
      </c>
      <c r="DI624" s="16">
        <v>0</v>
      </c>
      <c r="DJ624" s="16">
        <v>33480000</v>
      </c>
      <c r="DK624" s="13">
        <v>100</v>
      </c>
      <c r="DN624" s="18" t="s">
        <v>175</v>
      </c>
      <c r="DO624" s="18" t="s">
        <v>175</v>
      </c>
      <c r="DP624" s="21" t="s">
        <v>131</v>
      </c>
      <c r="DQ624" s="16">
        <v>100000</v>
      </c>
    </row>
    <row r="625" spans="1:122" x14ac:dyDescent="0.2">
      <c r="A625" s="18" t="s">
        <v>736</v>
      </c>
      <c r="B625" s="18" t="s">
        <v>752</v>
      </c>
      <c r="C625" s="1" t="s">
        <v>1065</v>
      </c>
      <c r="D625" s="18" t="s">
        <v>222</v>
      </c>
      <c r="E625" s="18" t="s">
        <v>223</v>
      </c>
      <c r="F625" s="18" t="s">
        <v>9517</v>
      </c>
      <c r="G625" s="19">
        <v>44984</v>
      </c>
      <c r="H625" s="18" t="s">
        <v>9518</v>
      </c>
      <c r="I625" s="18" t="s">
        <v>119</v>
      </c>
      <c r="J625" s="18" t="s">
        <v>119</v>
      </c>
      <c r="K625" s="18" t="s">
        <v>9519</v>
      </c>
      <c r="L625" s="18" t="s">
        <v>9520</v>
      </c>
      <c r="M625" s="18" t="s">
        <v>9273</v>
      </c>
      <c r="P625" s="18" t="s">
        <v>1251</v>
      </c>
      <c r="R625" s="18" t="s">
        <v>9521</v>
      </c>
      <c r="S625" s="18" t="s">
        <v>9522</v>
      </c>
      <c r="T625" s="18" t="s">
        <v>9273</v>
      </c>
      <c r="U625" s="18" t="s">
        <v>144</v>
      </c>
      <c r="V625" s="18" t="s">
        <v>157</v>
      </c>
      <c r="W625" s="18" t="s">
        <v>1843</v>
      </c>
      <c r="X625" s="18" t="s">
        <v>760</v>
      </c>
      <c r="Y625" s="18" t="s">
        <v>549</v>
      </c>
      <c r="AA625" s="18" t="s">
        <v>1251</v>
      </c>
      <c r="AD625" s="18" t="s">
        <v>2271</v>
      </c>
      <c r="AE625" s="18" t="s">
        <v>126</v>
      </c>
      <c r="AF625" s="18" t="s">
        <v>145</v>
      </c>
      <c r="AG625" s="18" t="s">
        <v>1916</v>
      </c>
      <c r="AH625" s="18" t="s">
        <v>129</v>
      </c>
      <c r="AI625" s="18" t="s">
        <v>9523</v>
      </c>
      <c r="AJ625" s="18" t="s">
        <v>9524</v>
      </c>
      <c r="AK625" s="18" t="s">
        <v>130</v>
      </c>
      <c r="AL625" s="18" t="s">
        <v>2262</v>
      </c>
      <c r="AM625" s="16">
        <v>26550763</v>
      </c>
      <c r="AN625" s="16">
        <v>3583000</v>
      </c>
      <c r="AO625" s="18" t="s">
        <v>131</v>
      </c>
      <c r="AP625" s="16">
        <v>27965000</v>
      </c>
      <c r="AQ625" s="16">
        <v>5515000</v>
      </c>
      <c r="AR625" s="16">
        <v>33480000</v>
      </c>
      <c r="AS625" s="16">
        <v>0</v>
      </c>
      <c r="AT625" s="16">
        <v>33480000</v>
      </c>
      <c r="AU625" s="18" t="s">
        <v>740</v>
      </c>
      <c r="AV625" s="19">
        <v>44984</v>
      </c>
      <c r="AX625" s="25" t="s">
        <v>141</v>
      </c>
      <c r="AY625" s="16">
        <v>33480000</v>
      </c>
      <c r="BB625" s="18" t="s">
        <v>742</v>
      </c>
      <c r="BD625" s="18">
        <v>0</v>
      </c>
      <c r="BF625" s="18">
        <v>0</v>
      </c>
      <c r="BL625" s="18" t="s">
        <v>742</v>
      </c>
      <c r="BM625" s="18" t="s">
        <v>1065</v>
      </c>
      <c r="BO625" s="16">
        <v>27965000</v>
      </c>
      <c r="BP625" s="16">
        <v>0</v>
      </c>
      <c r="BQ625" s="18" t="s">
        <v>742</v>
      </c>
      <c r="BR625" s="24" t="str">
        <f t="shared" si="40"/>
        <v xml:space="preserve">K </v>
      </c>
      <c r="BS625" s="20" t="str">
        <f t="shared" si="37"/>
        <v>YMS PURWODADI 3S</v>
      </c>
      <c r="BT625" s="20" t="str">
        <f t="shared" si="38"/>
        <v>3S</v>
      </c>
      <c r="BU625" s="20" t="str">
        <f t="shared" si="39"/>
        <v>7. 3S PURWODADI</v>
      </c>
      <c r="BX625" s="18">
        <v>0</v>
      </c>
      <c r="BY625" s="18" t="s">
        <v>173</v>
      </c>
      <c r="CA625" s="18" t="s">
        <v>9525</v>
      </c>
      <c r="CD625" s="18" t="s">
        <v>177</v>
      </c>
      <c r="CE625" s="18" t="s">
        <v>191</v>
      </c>
      <c r="CG625" s="18" t="s">
        <v>178</v>
      </c>
      <c r="CH625" s="18" t="s">
        <v>138</v>
      </c>
      <c r="CJ625" s="18" t="s">
        <v>139</v>
      </c>
      <c r="CV625" s="18" t="s">
        <v>119</v>
      </c>
      <c r="DA625" s="18">
        <v>0</v>
      </c>
      <c r="DC625" s="18" t="s">
        <v>140</v>
      </c>
      <c r="DD625" s="18" t="s">
        <v>141</v>
      </c>
      <c r="DG625" s="16">
        <v>33480000</v>
      </c>
      <c r="DH625" s="16">
        <v>33480000</v>
      </c>
      <c r="DI625" s="16">
        <v>0</v>
      </c>
      <c r="DJ625" s="16">
        <v>33480000</v>
      </c>
      <c r="DK625" s="13">
        <v>100</v>
      </c>
      <c r="DN625" s="18" t="s">
        <v>175</v>
      </c>
      <c r="DO625" s="18" t="s">
        <v>175</v>
      </c>
      <c r="DP625" s="21" t="s">
        <v>131</v>
      </c>
      <c r="DQ625" s="16">
        <v>100000</v>
      </c>
    </row>
    <row r="626" spans="1:122" x14ac:dyDescent="0.2">
      <c r="A626" s="18" t="s">
        <v>771</v>
      </c>
      <c r="C626" s="1" t="s">
        <v>772</v>
      </c>
      <c r="D626" s="18" t="s">
        <v>119</v>
      </c>
      <c r="E626" s="18" t="s">
        <v>120</v>
      </c>
      <c r="F626" s="18" t="s">
        <v>9526</v>
      </c>
      <c r="G626" s="19">
        <v>44959</v>
      </c>
      <c r="H626" s="18" t="s">
        <v>9527</v>
      </c>
      <c r="I626" s="18" t="s">
        <v>119</v>
      </c>
      <c r="J626" s="18" t="s">
        <v>119</v>
      </c>
      <c r="K626" s="18" t="s">
        <v>9528</v>
      </c>
      <c r="L626" s="18" t="s">
        <v>9529</v>
      </c>
      <c r="M626" s="18" t="s">
        <v>9530</v>
      </c>
      <c r="P626" s="18" t="s">
        <v>489</v>
      </c>
      <c r="R626" s="18" t="s">
        <v>9528</v>
      </c>
      <c r="S626" s="18" t="s">
        <v>9529</v>
      </c>
      <c r="T626" s="18" t="s">
        <v>9530</v>
      </c>
      <c r="U626" s="18" t="s">
        <v>188</v>
      </c>
      <c r="V626" s="18" t="s">
        <v>157</v>
      </c>
      <c r="W626" s="18" t="s">
        <v>9531</v>
      </c>
      <c r="X626" s="18" t="s">
        <v>1071</v>
      </c>
      <c r="Y626" s="18" t="s">
        <v>490</v>
      </c>
      <c r="AA626" s="18" t="s">
        <v>489</v>
      </c>
      <c r="AD626" s="18" t="s">
        <v>2493</v>
      </c>
      <c r="AE626" s="18" t="s">
        <v>126</v>
      </c>
      <c r="AF626" s="18" t="s">
        <v>2349</v>
      </c>
      <c r="AG626" s="18" t="s">
        <v>1916</v>
      </c>
      <c r="AH626" s="18" t="s">
        <v>153</v>
      </c>
      <c r="AI626" s="18" t="s">
        <v>9532</v>
      </c>
      <c r="AJ626" s="18" t="s">
        <v>9533</v>
      </c>
      <c r="AK626" s="18" t="s">
        <v>130</v>
      </c>
      <c r="AL626" s="18" t="s">
        <v>2262</v>
      </c>
      <c r="AM626" s="16">
        <v>22060777</v>
      </c>
      <c r="AN626" s="16">
        <v>0</v>
      </c>
      <c r="AO626" s="18" t="s">
        <v>131</v>
      </c>
      <c r="AP626" s="16">
        <v>23235000</v>
      </c>
      <c r="AQ626" s="16">
        <v>4365000</v>
      </c>
      <c r="AR626" s="16">
        <v>27600000</v>
      </c>
      <c r="AS626" s="16">
        <v>0</v>
      </c>
      <c r="AT626" s="16">
        <v>27600000</v>
      </c>
      <c r="AU626" s="18" t="s">
        <v>773</v>
      </c>
      <c r="AV626" s="19">
        <v>44959</v>
      </c>
      <c r="AX626" s="25" t="s">
        <v>141</v>
      </c>
      <c r="AY626" s="16">
        <v>1950000</v>
      </c>
      <c r="BB626" s="18" t="s">
        <v>774</v>
      </c>
      <c r="BD626" s="18">
        <v>0</v>
      </c>
      <c r="BF626" s="18">
        <v>0</v>
      </c>
      <c r="BL626" s="18" t="s">
        <v>774</v>
      </c>
      <c r="BM626" s="18" t="s">
        <v>772</v>
      </c>
      <c r="BO626" s="16">
        <v>23235000</v>
      </c>
      <c r="BP626" s="16">
        <v>0</v>
      </c>
      <c r="BQ626" s="18" t="s">
        <v>774</v>
      </c>
      <c r="BR626" s="24" t="str">
        <f t="shared" si="40"/>
        <v xml:space="preserve">K </v>
      </c>
      <c r="BS626" s="20" t="str">
        <f t="shared" si="37"/>
        <v>YMS BLORA 3S</v>
      </c>
      <c r="BT626" s="20" t="str">
        <f t="shared" si="38"/>
        <v>3S</v>
      </c>
      <c r="BU626" s="20" t="str">
        <f t="shared" si="39"/>
        <v>8. 3S BLORA</v>
      </c>
      <c r="BX626" s="18">
        <v>0</v>
      </c>
      <c r="BY626" s="18" t="s">
        <v>134</v>
      </c>
      <c r="CA626" s="18" t="s">
        <v>9534</v>
      </c>
      <c r="CD626" s="18" t="s">
        <v>453</v>
      </c>
      <c r="CE626" s="18" t="s">
        <v>136</v>
      </c>
      <c r="CG626" s="18" t="s">
        <v>1386</v>
      </c>
      <c r="CH626" s="18" t="s">
        <v>135</v>
      </c>
      <c r="CJ626" s="18" t="s">
        <v>139</v>
      </c>
      <c r="CV626" s="18" t="s">
        <v>119</v>
      </c>
      <c r="CY626" s="18" t="s">
        <v>9535</v>
      </c>
      <c r="CZ626" s="19">
        <v>44958</v>
      </c>
      <c r="DA626" s="18">
        <v>25650000</v>
      </c>
      <c r="DB626" s="18" t="s">
        <v>2493</v>
      </c>
      <c r="DC626" s="18" t="s">
        <v>140</v>
      </c>
      <c r="DD626" s="18" t="s">
        <v>141</v>
      </c>
      <c r="DG626" s="16">
        <v>27600000</v>
      </c>
      <c r="DH626" s="16">
        <v>27600000</v>
      </c>
      <c r="DI626" s="16">
        <v>0</v>
      </c>
      <c r="DJ626" s="16">
        <v>27600000</v>
      </c>
      <c r="DK626" s="13">
        <v>100</v>
      </c>
      <c r="DN626" s="18" t="s">
        <v>142</v>
      </c>
      <c r="DO626" s="18" t="s">
        <v>142</v>
      </c>
      <c r="DP626" s="21" t="s">
        <v>131</v>
      </c>
      <c r="DQ626" s="16">
        <v>0</v>
      </c>
      <c r="DR626" s="16">
        <v>100000</v>
      </c>
    </row>
    <row r="627" spans="1:122" x14ac:dyDescent="0.2">
      <c r="A627" s="18" t="s">
        <v>771</v>
      </c>
      <c r="C627" s="1" t="s">
        <v>772</v>
      </c>
      <c r="D627" s="18" t="s">
        <v>119</v>
      </c>
      <c r="E627" s="18" t="s">
        <v>120</v>
      </c>
      <c r="F627" s="18" t="s">
        <v>9536</v>
      </c>
      <c r="G627" s="19">
        <v>44959</v>
      </c>
      <c r="H627" s="18" t="s">
        <v>9537</v>
      </c>
      <c r="I627" s="18" t="s">
        <v>119</v>
      </c>
      <c r="J627" s="18" t="s">
        <v>119</v>
      </c>
      <c r="K627" s="18" t="s">
        <v>9538</v>
      </c>
      <c r="L627" s="18" t="s">
        <v>9539</v>
      </c>
      <c r="M627" s="18" t="s">
        <v>9540</v>
      </c>
      <c r="P627" s="18" t="s">
        <v>769</v>
      </c>
      <c r="R627" s="18" t="s">
        <v>9538</v>
      </c>
      <c r="S627" s="18" t="s">
        <v>9539</v>
      </c>
      <c r="T627" s="18" t="s">
        <v>9540</v>
      </c>
      <c r="U627" s="18" t="s">
        <v>157</v>
      </c>
      <c r="V627" s="18" t="s">
        <v>144</v>
      </c>
      <c r="W627" s="18" t="s">
        <v>2135</v>
      </c>
      <c r="X627" s="18" t="s">
        <v>490</v>
      </c>
      <c r="Y627" s="18" t="s">
        <v>490</v>
      </c>
      <c r="AA627" s="18" t="s">
        <v>769</v>
      </c>
      <c r="AD627" s="18" t="s">
        <v>2263</v>
      </c>
      <c r="AE627" s="18" t="s">
        <v>126</v>
      </c>
      <c r="AF627" s="18" t="s">
        <v>184</v>
      </c>
      <c r="AG627" s="18" t="s">
        <v>1916</v>
      </c>
      <c r="AH627" s="18" t="s">
        <v>129</v>
      </c>
      <c r="AI627" s="18" t="s">
        <v>9541</v>
      </c>
      <c r="AJ627" s="18" t="s">
        <v>9542</v>
      </c>
      <c r="AK627" s="18" t="s">
        <v>130</v>
      </c>
      <c r="AL627" s="18" t="s">
        <v>2262</v>
      </c>
      <c r="AM627" s="16">
        <v>25349889</v>
      </c>
      <c r="AN627" s="16">
        <v>3373000</v>
      </c>
      <c r="AO627" s="18" t="s">
        <v>131</v>
      </c>
      <c r="AP627" s="16">
        <v>26700000</v>
      </c>
      <c r="AQ627" s="16">
        <v>5170000</v>
      </c>
      <c r="AR627" s="16">
        <v>31870000</v>
      </c>
      <c r="AS627" s="16">
        <v>0</v>
      </c>
      <c r="AT627" s="16">
        <v>31870000</v>
      </c>
      <c r="AU627" s="18" t="s">
        <v>773</v>
      </c>
      <c r="AV627" s="19">
        <v>44959</v>
      </c>
      <c r="AX627" s="25" t="s">
        <v>141</v>
      </c>
      <c r="AY627" s="16">
        <v>0</v>
      </c>
      <c r="BB627" s="18" t="s">
        <v>774</v>
      </c>
      <c r="BD627" s="18">
        <v>0</v>
      </c>
      <c r="BF627" s="18">
        <v>0</v>
      </c>
      <c r="BL627" s="18" t="s">
        <v>774</v>
      </c>
      <c r="BM627" s="18" t="s">
        <v>772</v>
      </c>
      <c r="BO627" s="16">
        <v>26700000</v>
      </c>
      <c r="BP627" s="16">
        <v>0</v>
      </c>
      <c r="BQ627" s="18" t="s">
        <v>774</v>
      </c>
      <c r="BR627" s="24" t="str">
        <f t="shared" si="40"/>
        <v xml:space="preserve">K </v>
      </c>
      <c r="BS627" s="20" t="str">
        <f t="shared" si="37"/>
        <v>YMS BLORA 3S</v>
      </c>
      <c r="BT627" s="20" t="str">
        <f t="shared" si="38"/>
        <v>3S</v>
      </c>
      <c r="BU627" s="20" t="str">
        <f t="shared" si="39"/>
        <v>8. 3S BLORA</v>
      </c>
      <c r="BX627" s="18">
        <v>0</v>
      </c>
      <c r="BY627" s="18" t="s">
        <v>134</v>
      </c>
      <c r="CA627" s="18" t="s">
        <v>9543</v>
      </c>
      <c r="CD627" s="18" t="s">
        <v>136</v>
      </c>
      <c r="CE627" s="18" t="s">
        <v>199</v>
      </c>
      <c r="CG627" s="18" t="s">
        <v>155</v>
      </c>
      <c r="CH627" s="18" t="s">
        <v>155</v>
      </c>
      <c r="CJ627" s="18" t="s">
        <v>139</v>
      </c>
      <c r="CV627" s="18" t="s">
        <v>119</v>
      </c>
      <c r="CY627" s="18" t="s">
        <v>9544</v>
      </c>
      <c r="CZ627" s="19">
        <v>44958</v>
      </c>
      <c r="DA627" s="18">
        <v>31870000</v>
      </c>
      <c r="DB627" s="18" t="s">
        <v>2263</v>
      </c>
      <c r="DC627" s="18" t="s">
        <v>140</v>
      </c>
      <c r="DD627" s="18" t="s">
        <v>141</v>
      </c>
      <c r="DG627" s="16">
        <v>31870000</v>
      </c>
      <c r="DH627" s="16">
        <v>31870000</v>
      </c>
      <c r="DI627" s="16">
        <v>0</v>
      </c>
      <c r="DJ627" s="16">
        <v>31870000</v>
      </c>
      <c r="DK627" s="13">
        <v>100</v>
      </c>
      <c r="DN627" s="18" t="s">
        <v>142</v>
      </c>
      <c r="DO627" s="18" t="s">
        <v>142</v>
      </c>
      <c r="DP627" s="21" t="s">
        <v>131</v>
      </c>
      <c r="DQ627" s="16">
        <v>0</v>
      </c>
      <c r="DR627" s="16">
        <v>100000</v>
      </c>
    </row>
    <row r="628" spans="1:122" x14ac:dyDescent="0.2">
      <c r="A628" s="18" t="s">
        <v>771</v>
      </c>
      <c r="C628" s="1" t="s">
        <v>772</v>
      </c>
      <c r="D628" s="18" t="s">
        <v>119</v>
      </c>
      <c r="E628" s="18" t="s">
        <v>120</v>
      </c>
      <c r="F628" s="18" t="s">
        <v>9545</v>
      </c>
      <c r="G628" s="19">
        <v>44963</v>
      </c>
      <c r="H628" s="18" t="s">
        <v>9546</v>
      </c>
      <c r="I628" s="18" t="s">
        <v>119</v>
      </c>
      <c r="J628" s="18" t="s">
        <v>119</v>
      </c>
      <c r="K628" s="18" t="s">
        <v>9547</v>
      </c>
      <c r="L628" s="18" t="s">
        <v>9548</v>
      </c>
      <c r="M628" s="18" t="s">
        <v>9549</v>
      </c>
      <c r="P628" s="18" t="s">
        <v>1733</v>
      </c>
      <c r="R628" s="18" t="s">
        <v>9547</v>
      </c>
      <c r="S628" s="18" t="s">
        <v>9548</v>
      </c>
      <c r="T628" s="18" t="s">
        <v>9549</v>
      </c>
      <c r="U628" s="18" t="s">
        <v>143</v>
      </c>
      <c r="V628" s="18" t="s">
        <v>157</v>
      </c>
      <c r="W628" s="18" t="s">
        <v>9550</v>
      </c>
      <c r="X628" s="18" t="s">
        <v>1644</v>
      </c>
      <c r="Y628" s="18" t="s">
        <v>490</v>
      </c>
      <c r="AA628" s="18" t="s">
        <v>1733</v>
      </c>
      <c r="AD628" s="18" t="s">
        <v>2271</v>
      </c>
      <c r="AE628" s="18" t="s">
        <v>126</v>
      </c>
      <c r="AF628" s="18" t="s">
        <v>145</v>
      </c>
      <c r="AG628" s="18" t="s">
        <v>1916</v>
      </c>
      <c r="AH628" s="18" t="s">
        <v>129</v>
      </c>
      <c r="AI628" s="18" t="s">
        <v>9551</v>
      </c>
      <c r="AJ628" s="18" t="s">
        <v>9552</v>
      </c>
      <c r="AK628" s="18" t="s">
        <v>130</v>
      </c>
      <c r="AL628" s="18" t="s">
        <v>2262</v>
      </c>
      <c r="AM628" s="16">
        <v>26550763</v>
      </c>
      <c r="AN628" s="16">
        <v>3583000</v>
      </c>
      <c r="AO628" s="18" t="s">
        <v>131</v>
      </c>
      <c r="AP628" s="16">
        <v>27965000</v>
      </c>
      <c r="AQ628" s="16">
        <v>5515000</v>
      </c>
      <c r="AR628" s="16">
        <v>33480000</v>
      </c>
      <c r="AS628" s="16">
        <v>0</v>
      </c>
      <c r="AT628" s="16">
        <v>33480000</v>
      </c>
      <c r="AU628" s="18" t="s">
        <v>773</v>
      </c>
      <c r="AV628" s="19">
        <v>44963</v>
      </c>
      <c r="AX628" s="25" t="s">
        <v>141</v>
      </c>
      <c r="AY628" s="16">
        <v>33480000</v>
      </c>
      <c r="BB628" s="18" t="s">
        <v>774</v>
      </c>
      <c r="BD628" s="18">
        <v>0</v>
      </c>
      <c r="BF628" s="18">
        <v>0</v>
      </c>
      <c r="BL628" s="18" t="s">
        <v>774</v>
      </c>
      <c r="BM628" s="18" t="s">
        <v>772</v>
      </c>
      <c r="BO628" s="16">
        <v>27965000</v>
      </c>
      <c r="BP628" s="16">
        <v>0</v>
      </c>
      <c r="BQ628" s="18" t="s">
        <v>774</v>
      </c>
      <c r="BR628" s="24" t="str">
        <f t="shared" si="40"/>
        <v xml:space="preserve">K </v>
      </c>
      <c r="BS628" s="20" t="str">
        <f t="shared" si="37"/>
        <v>YMS BLORA 3S</v>
      </c>
      <c r="BT628" s="20" t="str">
        <f t="shared" si="38"/>
        <v>3S</v>
      </c>
      <c r="BU628" s="20" t="str">
        <f t="shared" si="39"/>
        <v>8. 3S BLORA</v>
      </c>
      <c r="BX628" s="18">
        <v>0</v>
      </c>
      <c r="BY628" s="18" t="s">
        <v>134</v>
      </c>
      <c r="CA628" s="18" t="s">
        <v>9553</v>
      </c>
      <c r="CD628" s="18" t="s">
        <v>217</v>
      </c>
      <c r="CE628" s="18" t="s">
        <v>199</v>
      </c>
      <c r="CG628" s="18" t="s">
        <v>178</v>
      </c>
      <c r="CH628" s="18" t="s">
        <v>136</v>
      </c>
      <c r="CJ628" s="18" t="s">
        <v>139</v>
      </c>
      <c r="CV628" s="18" t="s">
        <v>119</v>
      </c>
      <c r="DA628" s="18">
        <v>0</v>
      </c>
      <c r="DC628" s="18" t="s">
        <v>140</v>
      </c>
      <c r="DD628" s="18" t="s">
        <v>141</v>
      </c>
      <c r="DG628" s="16">
        <v>33480000</v>
      </c>
      <c r="DH628" s="16">
        <v>33480000</v>
      </c>
      <c r="DI628" s="16">
        <v>0</v>
      </c>
      <c r="DJ628" s="16">
        <v>33480000</v>
      </c>
      <c r="DK628" s="13">
        <v>100</v>
      </c>
      <c r="DN628" s="18" t="s">
        <v>142</v>
      </c>
      <c r="DO628" s="18" t="s">
        <v>142</v>
      </c>
      <c r="DP628" s="21" t="s">
        <v>131</v>
      </c>
      <c r="DQ628" s="16">
        <v>0</v>
      </c>
      <c r="DR628" s="16">
        <v>100000</v>
      </c>
    </row>
    <row r="629" spans="1:122" x14ac:dyDescent="0.2">
      <c r="A629" s="18" t="s">
        <v>771</v>
      </c>
      <c r="C629" s="1" t="s">
        <v>772</v>
      </c>
      <c r="D629" s="18" t="s">
        <v>119</v>
      </c>
      <c r="E629" s="18" t="s">
        <v>120</v>
      </c>
      <c r="F629" s="18" t="s">
        <v>9554</v>
      </c>
      <c r="G629" s="19">
        <v>44964</v>
      </c>
      <c r="H629" s="18" t="s">
        <v>2772</v>
      </c>
      <c r="I629" s="18" t="s">
        <v>119</v>
      </c>
      <c r="J629" s="18" t="s">
        <v>119</v>
      </c>
      <c r="K629" s="18" t="s">
        <v>9555</v>
      </c>
      <c r="L629" s="18" t="s">
        <v>1548</v>
      </c>
      <c r="M629" s="18" t="s">
        <v>9556</v>
      </c>
      <c r="P629" s="18" t="s">
        <v>786</v>
      </c>
      <c r="R629" s="18" t="s">
        <v>9555</v>
      </c>
      <c r="S629" s="18" t="s">
        <v>1548</v>
      </c>
      <c r="T629" s="18" t="s">
        <v>9556</v>
      </c>
      <c r="U629" s="18" t="s">
        <v>158</v>
      </c>
      <c r="V629" s="18" t="s">
        <v>122</v>
      </c>
      <c r="W629" s="18" t="s">
        <v>9557</v>
      </c>
      <c r="X629" s="18" t="s">
        <v>783</v>
      </c>
      <c r="Y629" s="18" t="s">
        <v>490</v>
      </c>
      <c r="AA629" s="18" t="s">
        <v>786</v>
      </c>
      <c r="AD629" s="18" t="s">
        <v>2301</v>
      </c>
      <c r="AE629" s="18" t="s">
        <v>126</v>
      </c>
      <c r="AF629" s="18" t="s">
        <v>184</v>
      </c>
      <c r="AG629" s="18" t="s">
        <v>1916</v>
      </c>
      <c r="AH629" s="18" t="s">
        <v>162</v>
      </c>
      <c r="AI629" s="18" t="s">
        <v>9558</v>
      </c>
      <c r="AJ629" s="18" t="s">
        <v>9559</v>
      </c>
      <c r="AK629" s="18" t="s">
        <v>130</v>
      </c>
      <c r="AL629" s="18" t="s">
        <v>2262</v>
      </c>
      <c r="AM629" s="16">
        <v>25349889</v>
      </c>
      <c r="AN629" s="16">
        <v>3373000</v>
      </c>
      <c r="AO629" s="18" t="s">
        <v>131</v>
      </c>
      <c r="AP629" s="16">
        <v>26700000</v>
      </c>
      <c r="AQ629" s="16">
        <v>5170000</v>
      </c>
      <c r="AR629" s="16">
        <v>31870000</v>
      </c>
      <c r="AS629" s="16">
        <v>0</v>
      </c>
      <c r="AT629" s="16">
        <v>31870000</v>
      </c>
      <c r="AU629" s="18" t="s">
        <v>773</v>
      </c>
      <c r="AV629" s="19">
        <v>44964</v>
      </c>
      <c r="AX629" s="25" t="s">
        <v>141</v>
      </c>
      <c r="AY629" s="16">
        <v>31870000</v>
      </c>
      <c r="BB629" s="18" t="s">
        <v>774</v>
      </c>
      <c r="BD629" s="18">
        <v>0</v>
      </c>
      <c r="BF629" s="18">
        <v>0</v>
      </c>
      <c r="BL629" s="18" t="s">
        <v>774</v>
      </c>
      <c r="BM629" s="18" t="s">
        <v>772</v>
      </c>
      <c r="BO629" s="16">
        <v>26700000</v>
      </c>
      <c r="BP629" s="16">
        <v>0</v>
      </c>
      <c r="BQ629" s="18" t="s">
        <v>774</v>
      </c>
      <c r="BR629" s="24" t="str">
        <f t="shared" si="40"/>
        <v xml:space="preserve">K </v>
      </c>
      <c r="BS629" s="20" t="str">
        <f t="shared" si="37"/>
        <v>YMS BLORA 3S</v>
      </c>
      <c r="BT629" s="20" t="str">
        <f t="shared" si="38"/>
        <v>3S</v>
      </c>
      <c r="BU629" s="20" t="str">
        <f t="shared" si="39"/>
        <v>8. 3S BLORA</v>
      </c>
      <c r="BX629" s="18">
        <v>0</v>
      </c>
      <c r="BY629" s="18" t="s">
        <v>134</v>
      </c>
      <c r="CA629" s="18" t="s">
        <v>9560</v>
      </c>
      <c r="CD629" s="18" t="s">
        <v>199</v>
      </c>
      <c r="CE629" s="18" t="s">
        <v>137</v>
      </c>
      <c r="CG629" s="18" t="s">
        <v>179</v>
      </c>
      <c r="CH629" s="18" t="s">
        <v>199</v>
      </c>
      <c r="CJ629" s="18" t="s">
        <v>139</v>
      </c>
      <c r="CV629" s="18" t="s">
        <v>119</v>
      </c>
      <c r="DA629" s="18">
        <v>0</v>
      </c>
      <c r="DC629" s="18" t="s">
        <v>140</v>
      </c>
      <c r="DD629" s="18" t="s">
        <v>141</v>
      </c>
      <c r="DG629" s="16">
        <v>31870000</v>
      </c>
      <c r="DH629" s="16">
        <v>31870000</v>
      </c>
      <c r="DI629" s="16">
        <v>0</v>
      </c>
      <c r="DJ629" s="16">
        <v>31870000</v>
      </c>
      <c r="DK629" s="13">
        <v>100</v>
      </c>
      <c r="DN629" s="18" t="s">
        <v>142</v>
      </c>
      <c r="DO629" s="18" t="s">
        <v>142</v>
      </c>
      <c r="DP629" s="21" t="s">
        <v>131</v>
      </c>
      <c r="DQ629" s="16">
        <v>0</v>
      </c>
      <c r="DR629" s="16">
        <v>100000</v>
      </c>
    </row>
    <row r="630" spans="1:122" x14ac:dyDescent="0.2">
      <c r="A630" s="18" t="s">
        <v>771</v>
      </c>
      <c r="C630" s="1" t="s">
        <v>772</v>
      </c>
      <c r="D630" s="18" t="s">
        <v>119</v>
      </c>
      <c r="E630" s="18" t="s">
        <v>120</v>
      </c>
      <c r="F630" s="18" t="s">
        <v>9561</v>
      </c>
      <c r="G630" s="19">
        <v>44970</v>
      </c>
      <c r="H630" s="18" t="s">
        <v>9562</v>
      </c>
      <c r="I630" s="18" t="s">
        <v>119</v>
      </c>
      <c r="J630" s="18" t="s">
        <v>119</v>
      </c>
      <c r="K630" s="18" t="s">
        <v>9563</v>
      </c>
      <c r="L630" s="18" t="s">
        <v>9564</v>
      </c>
      <c r="M630" s="18" t="s">
        <v>9531</v>
      </c>
      <c r="P630" s="18" t="s">
        <v>489</v>
      </c>
      <c r="R630" s="18" t="s">
        <v>9565</v>
      </c>
      <c r="S630" s="18" t="s">
        <v>9566</v>
      </c>
      <c r="T630" s="18" t="s">
        <v>9567</v>
      </c>
      <c r="U630" s="18" t="s">
        <v>157</v>
      </c>
      <c r="V630" s="18" t="s">
        <v>150</v>
      </c>
      <c r="W630" s="18" t="s">
        <v>9568</v>
      </c>
      <c r="X630" s="18" t="s">
        <v>1071</v>
      </c>
      <c r="Y630" s="18" t="s">
        <v>490</v>
      </c>
      <c r="AA630" s="18" t="s">
        <v>489</v>
      </c>
      <c r="AD630" s="18" t="s">
        <v>2269</v>
      </c>
      <c r="AE630" s="18" t="s">
        <v>126</v>
      </c>
      <c r="AF630" s="18" t="s">
        <v>1784</v>
      </c>
      <c r="AG630" s="18" t="s">
        <v>1916</v>
      </c>
      <c r="AH630" s="18" t="s">
        <v>198</v>
      </c>
      <c r="AI630" s="18" t="s">
        <v>9569</v>
      </c>
      <c r="AJ630" s="18" t="s">
        <v>9570</v>
      </c>
      <c r="AK630" s="18" t="s">
        <v>130</v>
      </c>
      <c r="AL630" s="18" t="s">
        <v>2262</v>
      </c>
      <c r="AM630" s="16">
        <v>22212683</v>
      </c>
      <c r="AN630" s="16">
        <v>3023000</v>
      </c>
      <c r="AO630" s="18" t="s">
        <v>131</v>
      </c>
      <c r="AP630" s="16">
        <v>23395000</v>
      </c>
      <c r="AQ630" s="16">
        <v>4935000</v>
      </c>
      <c r="AR630" s="16">
        <v>28330000</v>
      </c>
      <c r="AS630" s="16">
        <v>0</v>
      </c>
      <c r="AT630" s="16">
        <v>28330000</v>
      </c>
      <c r="AU630" s="18" t="s">
        <v>773</v>
      </c>
      <c r="AV630" s="19">
        <v>44970</v>
      </c>
      <c r="AX630" s="25" t="s">
        <v>141</v>
      </c>
      <c r="AY630" s="16">
        <v>27330000</v>
      </c>
      <c r="BB630" s="18" t="s">
        <v>774</v>
      </c>
      <c r="BD630" s="18">
        <v>0</v>
      </c>
      <c r="BF630" s="18">
        <v>0</v>
      </c>
      <c r="BL630" s="18" t="s">
        <v>774</v>
      </c>
      <c r="BM630" s="18" t="s">
        <v>772</v>
      </c>
      <c r="BO630" s="16">
        <v>23395000</v>
      </c>
      <c r="BP630" s="16">
        <v>0</v>
      </c>
      <c r="BQ630" s="18" t="s">
        <v>774</v>
      </c>
      <c r="BR630" s="24" t="str">
        <f t="shared" si="40"/>
        <v xml:space="preserve">K </v>
      </c>
      <c r="BS630" s="20" t="str">
        <f t="shared" si="37"/>
        <v>YMS BLORA 3S</v>
      </c>
      <c r="BT630" s="20" t="str">
        <f t="shared" si="38"/>
        <v>3S</v>
      </c>
      <c r="BU630" s="20" t="str">
        <f t="shared" si="39"/>
        <v>8. 3S BLORA</v>
      </c>
      <c r="BX630" s="18">
        <v>0</v>
      </c>
      <c r="BY630" s="18" t="s">
        <v>134</v>
      </c>
      <c r="CA630" s="18" t="s">
        <v>9571</v>
      </c>
      <c r="CD630" s="18" t="s">
        <v>217</v>
      </c>
      <c r="CE630" s="18" t="s">
        <v>136</v>
      </c>
      <c r="CG630" s="18" t="s">
        <v>178</v>
      </c>
      <c r="CH630" s="18" t="s">
        <v>390</v>
      </c>
      <c r="CJ630" s="18" t="s">
        <v>139</v>
      </c>
      <c r="CV630" s="18" t="s">
        <v>119</v>
      </c>
      <c r="CY630" s="18" t="s">
        <v>9572</v>
      </c>
      <c r="CZ630" s="19">
        <v>44945</v>
      </c>
      <c r="DA630" s="18">
        <v>1000000</v>
      </c>
      <c r="DB630" s="18" t="s">
        <v>2269</v>
      </c>
      <c r="DC630" s="18" t="s">
        <v>140</v>
      </c>
      <c r="DD630" s="18" t="s">
        <v>141</v>
      </c>
      <c r="DG630" s="16">
        <v>28330000</v>
      </c>
      <c r="DH630" s="16">
        <v>28330000</v>
      </c>
      <c r="DI630" s="16">
        <v>0</v>
      </c>
      <c r="DJ630" s="16">
        <v>28330000</v>
      </c>
      <c r="DK630" s="13">
        <v>100</v>
      </c>
      <c r="DN630" s="18" t="s">
        <v>142</v>
      </c>
      <c r="DO630" s="18" t="s">
        <v>142</v>
      </c>
      <c r="DP630" s="21" t="s">
        <v>131</v>
      </c>
      <c r="DQ630" s="16">
        <v>0</v>
      </c>
      <c r="DR630" s="16">
        <v>100000</v>
      </c>
    </row>
    <row r="631" spans="1:122" x14ac:dyDescent="0.2">
      <c r="A631" s="18" t="s">
        <v>771</v>
      </c>
      <c r="C631" s="1" t="s">
        <v>772</v>
      </c>
      <c r="D631" s="18" t="s">
        <v>119</v>
      </c>
      <c r="E631" s="18" t="s">
        <v>120</v>
      </c>
      <c r="F631" s="18" t="s">
        <v>9573</v>
      </c>
      <c r="G631" s="19">
        <v>44970</v>
      </c>
      <c r="H631" s="18" t="s">
        <v>9574</v>
      </c>
      <c r="I631" s="18" t="s">
        <v>119</v>
      </c>
      <c r="J631" s="18" t="s">
        <v>119</v>
      </c>
      <c r="K631" s="18" t="s">
        <v>9575</v>
      </c>
      <c r="L631" s="18" t="s">
        <v>9576</v>
      </c>
      <c r="M631" s="18" t="s">
        <v>9577</v>
      </c>
      <c r="P631" s="18" t="s">
        <v>789</v>
      </c>
      <c r="R631" s="18" t="s">
        <v>9578</v>
      </c>
      <c r="S631" s="18" t="s">
        <v>9579</v>
      </c>
      <c r="T631" s="18" t="s">
        <v>9577</v>
      </c>
      <c r="U631" s="18" t="s">
        <v>150</v>
      </c>
      <c r="V631" s="18" t="s">
        <v>157</v>
      </c>
      <c r="W631" s="18" t="s">
        <v>9580</v>
      </c>
      <c r="X631" s="18" t="s">
        <v>343</v>
      </c>
      <c r="Y631" s="18" t="s">
        <v>490</v>
      </c>
      <c r="AA631" s="18" t="s">
        <v>789</v>
      </c>
      <c r="AD631" s="18" t="s">
        <v>788</v>
      </c>
      <c r="AE631" s="18" t="s">
        <v>126</v>
      </c>
      <c r="AF631" s="18" t="s">
        <v>576</v>
      </c>
      <c r="AG631" s="18" t="s">
        <v>260</v>
      </c>
      <c r="AH631" s="18" t="s">
        <v>198</v>
      </c>
      <c r="AI631" s="18" t="s">
        <v>9581</v>
      </c>
      <c r="AJ631" s="18" t="s">
        <v>9582</v>
      </c>
      <c r="AK631" s="18" t="s">
        <v>130</v>
      </c>
      <c r="AL631" s="18" t="s">
        <v>2253</v>
      </c>
      <c r="AM631" s="16">
        <v>31612265</v>
      </c>
      <c r="AN631" s="16">
        <v>3107000</v>
      </c>
      <c r="AO631" s="18" t="s">
        <v>131</v>
      </c>
      <c r="AP631" s="16">
        <v>33700000</v>
      </c>
      <c r="AQ631" s="16">
        <v>5240000</v>
      </c>
      <c r="AR631" s="16">
        <v>37500000</v>
      </c>
      <c r="AS631" s="16">
        <v>0</v>
      </c>
      <c r="AT631" s="16">
        <v>37500000</v>
      </c>
      <c r="AU631" s="18" t="s">
        <v>773</v>
      </c>
      <c r="AV631" s="19">
        <v>44970</v>
      </c>
      <c r="AX631" s="25" t="s">
        <v>141</v>
      </c>
      <c r="AY631" s="16">
        <v>36500000</v>
      </c>
      <c r="BB631" s="18" t="s">
        <v>774</v>
      </c>
      <c r="BD631" s="18">
        <v>0</v>
      </c>
      <c r="BF631" s="18">
        <v>0</v>
      </c>
      <c r="BL631" s="18" t="s">
        <v>774</v>
      </c>
      <c r="BM631" s="18" t="s">
        <v>772</v>
      </c>
      <c r="BO631" s="16">
        <v>32260000</v>
      </c>
      <c r="BP631" s="16">
        <v>1440000</v>
      </c>
      <c r="BQ631" s="18" t="s">
        <v>774</v>
      </c>
      <c r="BR631" s="24" t="str">
        <f t="shared" si="40"/>
        <v xml:space="preserve">K </v>
      </c>
      <c r="BS631" s="20" t="str">
        <f t="shared" si="37"/>
        <v>YMS BLORA 3S</v>
      </c>
      <c r="BT631" s="20" t="str">
        <f t="shared" si="38"/>
        <v>3S</v>
      </c>
      <c r="BU631" s="20" t="str">
        <f t="shared" si="39"/>
        <v>8. 3S BLORA</v>
      </c>
      <c r="BX631" s="18">
        <v>0</v>
      </c>
      <c r="BY631" s="18" t="s">
        <v>134</v>
      </c>
      <c r="CA631" s="18" t="s">
        <v>9583</v>
      </c>
      <c r="CD631" s="18" t="s">
        <v>196</v>
      </c>
      <c r="CE631" s="18" t="s">
        <v>453</v>
      </c>
      <c r="CG631" s="18" t="s">
        <v>178</v>
      </c>
      <c r="CH631" s="18" t="s">
        <v>135</v>
      </c>
      <c r="CJ631" s="18" t="s">
        <v>139</v>
      </c>
      <c r="CV631" s="18" t="s">
        <v>119</v>
      </c>
      <c r="CY631" s="18" t="s">
        <v>9584</v>
      </c>
      <c r="CZ631" s="19">
        <v>44959</v>
      </c>
      <c r="DA631" s="18">
        <v>1000000</v>
      </c>
      <c r="DB631" s="18" t="s">
        <v>788</v>
      </c>
      <c r="DC631" s="18" t="s">
        <v>140</v>
      </c>
      <c r="DD631" s="18" t="s">
        <v>141</v>
      </c>
      <c r="DG631" s="16">
        <v>38940000</v>
      </c>
      <c r="DH631" s="16">
        <v>37500000</v>
      </c>
      <c r="DI631" s="16">
        <v>1440000</v>
      </c>
      <c r="DJ631" s="16">
        <v>38940000</v>
      </c>
      <c r="DK631" s="13">
        <v>100</v>
      </c>
      <c r="DN631" s="18" t="s">
        <v>142</v>
      </c>
      <c r="DO631" s="18" t="s">
        <v>142</v>
      </c>
      <c r="DP631" s="21" t="s">
        <v>131</v>
      </c>
      <c r="DQ631" s="16">
        <v>0</v>
      </c>
      <c r="DR631" s="16">
        <v>200000</v>
      </c>
    </row>
    <row r="632" spans="1:122" x14ac:dyDescent="0.2">
      <c r="A632" s="18" t="s">
        <v>771</v>
      </c>
      <c r="B632" s="18" t="s">
        <v>787</v>
      </c>
      <c r="C632" s="1" t="s">
        <v>1414</v>
      </c>
      <c r="D632" s="18" t="s">
        <v>222</v>
      </c>
      <c r="E632" s="18" t="s">
        <v>223</v>
      </c>
      <c r="F632" s="18" t="s">
        <v>9585</v>
      </c>
      <c r="G632" s="19">
        <v>44970</v>
      </c>
      <c r="H632" s="18" t="s">
        <v>9586</v>
      </c>
      <c r="I632" s="18" t="s">
        <v>119</v>
      </c>
      <c r="J632" s="18" t="s">
        <v>119</v>
      </c>
      <c r="K632" s="18" t="s">
        <v>9587</v>
      </c>
      <c r="L632" s="18" t="s">
        <v>9588</v>
      </c>
      <c r="M632" s="18" t="s">
        <v>9589</v>
      </c>
      <c r="P632" s="18" t="s">
        <v>800</v>
      </c>
      <c r="R632" s="18" t="s">
        <v>9587</v>
      </c>
      <c r="S632" s="18" t="s">
        <v>9588</v>
      </c>
      <c r="T632" s="18" t="s">
        <v>9589</v>
      </c>
      <c r="U632" s="18" t="s">
        <v>122</v>
      </c>
      <c r="V632" s="18" t="s">
        <v>122</v>
      </c>
      <c r="W632" s="18" t="s">
        <v>9590</v>
      </c>
      <c r="X632" s="18" t="s">
        <v>1145</v>
      </c>
      <c r="Y632" s="18" t="s">
        <v>490</v>
      </c>
      <c r="AA632" s="18" t="s">
        <v>800</v>
      </c>
      <c r="AD632" s="18" t="s">
        <v>2348</v>
      </c>
      <c r="AE632" s="18" t="s">
        <v>126</v>
      </c>
      <c r="AF632" s="18" t="s">
        <v>2349</v>
      </c>
      <c r="AG632" s="18" t="s">
        <v>1916</v>
      </c>
      <c r="AH632" s="18" t="s">
        <v>198</v>
      </c>
      <c r="AI632" s="18" t="s">
        <v>9591</v>
      </c>
      <c r="AJ632" s="18" t="s">
        <v>9592</v>
      </c>
      <c r="AK632" s="18" t="s">
        <v>130</v>
      </c>
      <c r="AL632" s="18" t="s">
        <v>2262</v>
      </c>
      <c r="AM632" s="16">
        <v>22060777</v>
      </c>
      <c r="AN632" s="16">
        <v>0</v>
      </c>
      <c r="AO632" s="18" t="s">
        <v>131</v>
      </c>
      <c r="AP632" s="16">
        <v>23235000</v>
      </c>
      <c r="AQ632" s="16">
        <v>4365000</v>
      </c>
      <c r="AR632" s="16">
        <v>27600000</v>
      </c>
      <c r="AS632" s="16">
        <v>0</v>
      </c>
      <c r="AT632" s="16">
        <v>27600000</v>
      </c>
      <c r="AU632" s="18" t="s">
        <v>773</v>
      </c>
      <c r="AV632" s="19">
        <v>44970</v>
      </c>
      <c r="AX632" s="25" t="s">
        <v>141</v>
      </c>
      <c r="AY632" s="16">
        <v>14000000</v>
      </c>
      <c r="BB632" s="18" t="s">
        <v>774</v>
      </c>
      <c r="BD632" s="18">
        <v>0</v>
      </c>
      <c r="BF632" s="18">
        <v>0</v>
      </c>
      <c r="BL632" s="18" t="s">
        <v>774</v>
      </c>
      <c r="BM632" s="18" t="s">
        <v>1414</v>
      </c>
      <c r="BO632" s="16">
        <v>23235000</v>
      </c>
      <c r="BP632" s="16">
        <v>0</v>
      </c>
      <c r="BQ632" s="18" t="s">
        <v>774</v>
      </c>
      <c r="BR632" s="24" t="str">
        <f t="shared" si="40"/>
        <v xml:space="preserve">K </v>
      </c>
      <c r="BS632" s="20" t="str">
        <f t="shared" si="37"/>
        <v>YMS BLORA 3S</v>
      </c>
      <c r="BT632" s="20" t="str">
        <f t="shared" si="38"/>
        <v>3S</v>
      </c>
      <c r="BU632" s="20" t="str">
        <f t="shared" si="39"/>
        <v>8. 3S BLORA</v>
      </c>
      <c r="BX632" s="18">
        <v>0</v>
      </c>
      <c r="BY632" s="18" t="s">
        <v>173</v>
      </c>
      <c r="CA632" s="18" t="s">
        <v>9593</v>
      </c>
      <c r="CD632" s="18" t="s">
        <v>185</v>
      </c>
      <c r="CE632" s="18" t="s">
        <v>147</v>
      </c>
      <c r="CG632" s="18" t="s">
        <v>148</v>
      </c>
      <c r="CH632" s="18" t="s">
        <v>136</v>
      </c>
      <c r="CJ632" s="18" t="s">
        <v>139</v>
      </c>
      <c r="CV632" s="18" t="s">
        <v>119</v>
      </c>
      <c r="CY632" s="18" t="s">
        <v>9594</v>
      </c>
      <c r="CZ632" s="19">
        <v>44966</v>
      </c>
      <c r="DA632" s="18">
        <v>13600000</v>
      </c>
      <c r="DB632" s="18" t="s">
        <v>2348</v>
      </c>
      <c r="DC632" s="18" t="s">
        <v>140</v>
      </c>
      <c r="DD632" s="18" t="s">
        <v>141</v>
      </c>
      <c r="DG632" s="16">
        <v>27600000</v>
      </c>
      <c r="DH632" s="16">
        <v>27600000</v>
      </c>
      <c r="DI632" s="16">
        <v>0</v>
      </c>
      <c r="DJ632" s="16">
        <v>27600000</v>
      </c>
      <c r="DK632" s="13">
        <v>100</v>
      </c>
      <c r="DN632" s="18" t="s">
        <v>175</v>
      </c>
      <c r="DO632" s="18" t="s">
        <v>175</v>
      </c>
      <c r="DP632" s="21" t="s">
        <v>131</v>
      </c>
      <c r="DQ632" s="16">
        <v>100000</v>
      </c>
    </row>
    <row r="633" spans="1:122" x14ac:dyDescent="0.2">
      <c r="A633" s="18" t="s">
        <v>771</v>
      </c>
      <c r="C633" s="1" t="s">
        <v>772</v>
      </c>
      <c r="D633" s="18" t="s">
        <v>119</v>
      </c>
      <c r="E633" s="18" t="s">
        <v>120</v>
      </c>
      <c r="F633" s="18" t="s">
        <v>9595</v>
      </c>
      <c r="G633" s="19">
        <v>44973</v>
      </c>
      <c r="H633" s="18" t="s">
        <v>9596</v>
      </c>
      <c r="I633" s="18" t="s">
        <v>119</v>
      </c>
      <c r="J633" s="18" t="s">
        <v>119</v>
      </c>
      <c r="K633" s="18" t="s">
        <v>9597</v>
      </c>
      <c r="L633" s="18" t="s">
        <v>9598</v>
      </c>
      <c r="M633" s="18" t="s">
        <v>9599</v>
      </c>
      <c r="P633" s="18" t="s">
        <v>1733</v>
      </c>
      <c r="R633" s="18" t="s">
        <v>9597</v>
      </c>
      <c r="S633" s="18" t="s">
        <v>9598</v>
      </c>
      <c r="T633" s="18" t="s">
        <v>9599</v>
      </c>
      <c r="U633" s="18" t="s">
        <v>157</v>
      </c>
      <c r="V633" s="18" t="s">
        <v>157</v>
      </c>
      <c r="W633" s="18" t="s">
        <v>9600</v>
      </c>
      <c r="X633" s="18" t="s">
        <v>1644</v>
      </c>
      <c r="Y633" s="18" t="s">
        <v>490</v>
      </c>
      <c r="AA633" s="18" t="s">
        <v>1733</v>
      </c>
      <c r="AD633" s="18" t="s">
        <v>1739</v>
      </c>
      <c r="AE633" s="18" t="s">
        <v>126</v>
      </c>
      <c r="AF633" s="18" t="s">
        <v>161</v>
      </c>
      <c r="AG633" s="18" t="s">
        <v>128</v>
      </c>
      <c r="AH633" s="18" t="s">
        <v>210</v>
      </c>
      <c r="AI633" s="18" t="s">
        <v>9601</v>
      </c>
      <c r="AJ633" s="18" t="s">
        <v>9602</v>
      </c>
      <c r="AK633" s="18" t="s">
        <v>130</v>
      </c>
      <c r="AL633" s="18" t="s">
        <v>2253</v>
      </c>
      <c r="AM633" s="16">
        <v>16000000</v>
      </c>
      <c r="AN633" s="16">
        <v>3191000</v>
      </c>
      <c r="AO633" s="18" t="s">
        <v>131</v>
      </c>
      <c r="AP633" s="16">
        <v>24480000</v>
      </c>
      <c r="AQ633" s="16">
        <v>5260000</v>
      </c>
      <c r="AR633" s="16">
        <v>26000000</v>
      </c>
      <c r="AS633" s="16">
        <v>0</v>
      </c>
      <c r="AT633" s="16">
        <v>26000000</v>
      </c>
      <c r="AU633" s="18" t="s">
        <v>773</v>
      </c>
      <c r="AV633" s="19">
        <v>44973</v>
      </c>
      <c r="AX633" s="25" t="s">
        <v>141</v>
      </c>
      <c r="AY633" s="16">
        <v>0</v>
      </c>
      <c r="BB633" s="18" t="s">
        <v>774</v>
      </c>
      <c r="BD633" s="18">
        <v>0</v>
      </c>
      <c r="BF633" s="18">
        <v>0</v>
      </c>
      <c r="BL633" s="18" t="s">
        <v>774</v>
      </c>
      <c r="BM633" s="18" t="s">
        <v>772</v>
      </c>
      <c r="BO633" s="16">
        <v>20740000</v>
      </c>
      <c r="BP633" s="16">
        <v>3740000</v>
      </c>
      <c r="BQ633" s="18" t="s">
        <v>774</v>
      </c>
      <c r="BR633" s="24" t="str">
        <f t="shared" si="40"/>
        <v xml:space="preserve">K </v>
      </c>
      <c r="BS633" s="20" t="str">
        <f t="shared" si="37"/>
        <v>YMS BLORA 3S</v>
      </c>
      <c r="BT633" s="20" t="str">
        <f t="shared" si="38"/>
        <v>3S</v>
      </c>
      <c r="BU633" s="20" t="str">
        <f t="shared" si="39"/>
        <v>8. 3S BLORA</v>
      </c>
      <c r="BX633" s="18">
        <v>0</v>
      </c>
      <c r="BY633" s="18" t="s">
        <v>134</v>
      </c>
      <c r="CA633" s="18" t="s">
        <v>9603</v>
      </c>
      <c r="CD633" s="18" t="s">
        <v>217</v>
      </c>
      <c r="CE633" s="18" t="s">
        <v>136</v>
      </c>
      <c r="CG633" s="18" t="s">
        <v>147</v>
      </c>
      <c r="CH633" s="18" t="s">
        <v>390</v>
      </c>
      <c r="CJ633" s="18" t="s">
        <v>139</v>
      </c>
      <c r="CV633" s="18" t="s">
        <v>119</v>
      </c>
      <c r="CY633" s="18" t="s">
        <v>9604</v>
      </c>
      <c r="CZ633" s="19">
        <v>44970</v>
      </c>
      <c r="DA633" s="18">
        <v>26000000</v>
      </c>
      <c r="DB633" s="18" t="s">
        <v>1739</v>
      </c>
      <c r="DC633" s="18" t="s">
        <v>140</v>
      </c>
      <c r="DD633" s="18" t="s">
        <v>141</v>
      </c>
      <c r="DG633" s="16">
        <v>29740000</v>
      </c>
      <c r="DH633" s="16">
        <v>26000000</v>
      </c>
      <c r="DI633" s="16">
        <v>3740000</v>
      </c>
      <c r="DJ633" s="16">
        <v>29740000</v>
      </c>
      <c r="DK633" s="13">
        <v>100</v>
      </c>
      <c r="DL633" s="18" t="s">
        <v>17737</v>
      </c>
      <c r="DM633" s="18" t="s">
        <v>17738</v>
      </c>
      <c r="DN633" s="18" t="s">
        <v>142</v>
      </c>
      <c r="DO633" s="18" t="s">
        <v>142</v>
      </c>
      <c r="DP633" s="21" t="s">
        <v>131</v>
      </c>
      <c r="DQ633" s="16">
        <v>0</v>
      </c>
      <c r="DR633" s="16">
        <v>500000</v>
      </c>
    </row>
    <row r="634" spans="1:122" x14ac:dyDescent="0.2">
      <c r="A634" s="18" t="s">
        <v>771</v>
      </c>
      <c r="C634" s="1" t="s">
        <v>772</v>
      </c>
      <c r="D634" s="18" t="s">
        <v>119</v>
      </c>
      <c r="E634" s="18" t="s">
        <v>120</v>
      </c>
      <c r="F634" s="18" t="s">
        <v>9605</v>
      </c>
      <c r="G634" s="19">
        <v>44973</v>
      </c>
      <c r="H634" s="18" t="s">
        <v>9606</v>
      </c>
      <c r="I634" s="18" t="s">
        <v>119</v>
      </c>
      <c r="J634" s="18" t="s">
        <v>119</v>
      </c>
      <c r="K634" s="18" t="s">
        <v>9607</v>
      </c>
      <c r="L634" s="18" t="s">
        <v>1198</v>
      </c>
      <c r="M634" s="18" t="s">
        <v>9608</v>
      </c>
      <c r="P634" s="18" t="s">
        <v>782</v>
      </c>
      <c r="R634" s="18" t="s">
        <v>9609</v>
      </c>
      <c r="S634" s="18" t="s">
        <v>9610</v>
      </c>
      <c r="T634" s="18" t="s">
        <v>9608</v>
      </c>
      <c r="U634" s="18" t="s">
        <v>157</v>
      </c>
      <c r="V634" s="18" t="s">
        <v>157</v>
      </c>
      <c r="W634" s="18" t="s">
        <v>2101</v>
      </c>
      <c r="X634" s="18" t="s">
        <v>785</v>
      </c>
      <c r="Y634" s="18" t="s">
        <v>490</v>
      </c>
      <c r="AA634" s="18" t="s">
        <v>782</v>
      </c>
      <c r="AD634" s="18" t="s">
        <v>2271</v>
      </c>
      <c r="AE634" s="18" t="s">
        <v>126</v>
      </c>
      <c r="AF634" s="18" t="s">
        <v>145</v>
      </c>
      <c r="AG634" s="18" t="s">
        <v>1916</v>
      </c>
      <c r="AH634" s="18" t="s">
        <v>129</v>
      </c>
      <c r="AI634" s="18" t="s">
        <v>9611</v>
      </c>
      <c r="AJ634" s="18" t="s">
        <v>9612</v>
      </c>
      <c r="AK634" s="18" t="s">
        <v>130</v>
      </c>
      <c r="AL634" s="18" t="s">
        <v>2262</v>
      </c>
      <c r="AM634" s="16">
        <v>26550763</v>
      </c>
      <c r="AN634" s="16">
        <v>3583000</v>
      </c>
      <c r="AO634" s="18" t="s">
        <v>131</v>
      </c>
      <c r="AP634" s="16">
        <v>27965000</v>
      </c>
      <c r="AQ634" s="16">
        <v>5515000</v>
      </c>
      <c r="AR634" s="16">
        <v>33480000</v>
      </c>
      <c r="AS634" s="16">
        <v>0</v>
      </c>
      <c r="AT634" s="16">
        <v>33480000</v>
      </c>
      <c r="AU634" s="18" t="s">
        <v>773</v>
      </c>
      <c r="AV634" s="19">
        <v>44973</v>
      </c>
      <c r="AX634" s="25" t="s">
        <v>141</v>
      </c>
      <c r="AY634" s="16">
        <v>29450000</v>
      </c>
      <c r="BB634" s="18" t="s">
        <v>774</v>
      </c>
      <c r="BD634" s="18">
        <v>0</v>
      </c>
      <c r="BF634" s="18">
        <v>0</v>
      </c>
      <c r="BL634" s="18" t="s">
        <v>774</v>
      </c>
      <c r="BM634" s="18" t="s">
        <v>772</v>
      </c>
      <c r="BO634" s="16">
        <v>27965000</v>
      </c>
      <c r="BP634" s="16">
        <v>0</v>
      </c>
      <c r="BQ634" s="18" t="s">
        <v>774</v>
      </c>
      <c r="BR634" s="24" t="str">
        <f t="shared" si="40"/>
        <v xml:space="preserve">K </v>
      </c>
      <c r="BS634" s="20" t="str">
        <f t="shared" si="37"/>
        <v>YMS BLORA 3S</v>
      </c>
      <c r="BT634" s="20" t="str">
        <f t="shared" si="38"/>
        <v>3S</v>
      </c>
      <c r="BU634" s="20" t="str">
        <f t="shared" si="39"/>
        <v>8. 3S BLORA</v>
      </c>
      <c r="BX634" s="18">
        <v>0</v>
      </c>
      <c r="BY634" s="18" t="s">
        <v>134</v>
      </c>
      <c r="CA634" s="18" t="s">
        <v>9613</v>
      </c>
      <c r="CD634" s="18" t="s">
        <v>454</v>
      </c>
      <c r="CE634" s="18" t="s">
        <v>199</v>
      </c>
      <c r="CG634" s="18" t="s">
        <v>179</v>
      </c>
      <c r="CH634" s="18" t="s">
        <v>155</v>
      </c>
      <c r="CJ634" s="18" t="s">
        <v>139</v>
      </c>
      <c r="CV634" s="18" t="s">
        <v>119</v>
      </c>
      <c r="CY634" s="18" t="s">
        <v>9614</v>
      </c>
      <c r="CZ634" s="19">
        <v>44972</v>
      </c>
      <c r="DA634" s="18">
        <v>4030000</v>
      </c>
      <c r="DB634" s="18" t="s">
        <v>2271</v>
      </c>
      <c r="DC634" s="18" t="s">
        <v>140</v>
      </c>
      <c r="DD634" s="18" t="s">
        <v>141</v>
      </c>
      <c r="DG634" s="16">
        <v>33480000</v>
      </c>
      <c r="DH634" s="16">
        <v>33480000</v>
      </c>
      <c r="DI634" s="16">
        <v>0</v>
      </c>
      <c r="DJ634" s="16">
        <v>33480000</v>
      </c>
      <c r="DK634" s="13">
        <v>100</v>
      </c>
      <c r="DN634" s="18" t="s">
        <v>142</v>
      </c>
      <c r="DO634" s="18" t="s">
        <v>142</v>
      </c>
      <c r="DP634" s="21" t="s">
        <v>131</v>
      </c>
      <c r="DQ634" s="16">
        <v>0</v>
      </c>
      <c r="DR634" s="16">
        <v>100000</v>
      </c>
    </row>
    <row r="635" spans="1:122" x14ac:dyDescent="0.2">
      <c r="A635" s="18" t="s">
        <v>771</v>
      </c>
      <c r="B635" s="18" t="s">
        <v>790</v>
      </c>
      <c r="C635" s="1" t="s">
        <v>9615</v>
      </c>
      <c r="D635" s="18" t="s">
        <v>139</v>
      </c>
      <c r="E635" s="18" t="s">
        <v>176</v>
      </c>
      <c r="F635" s="18" t="s">
        <v>9616</v>
      </c>
      <c r="G635" s="19">
        <v>44975</v>
      </c>
      <c r="H635" s="18" t="s">
        <v>9617</v>
      </c>
      <c r="I635" s="18" t="s">
        <v>119</v>
      </c>
      <c r="J635" s="18" t="s">
        <v>119</v>
      </c>
      <c r="K635" s="18" t="s">
        <v>9618</v>
      </c>
      <c r="L635" s="18" t="s">
        <v>9619</v>
      </c>
      <c r="M635" s="18" t="s">
        <v>9620</v>
      </c>
      <c r="P635" s="18" t="s">
        <v>789</v>
      </c>
      <c r="R635" s="18" t="s">
        <v>9618</v>
      </c>
      <c r="S635" s="18" t="s">
        <v>9619</v>
      </c>
      <c r="T635" s="18" t="s">
        <v>9620</v>
      </c>
      <c r="U635" s="18" t="s">
        <v>158</v>
      </c>
      <c r="V635" s="18" t="s">
        <v>157</v>
      </c>
      <c r="W635" s="18" t="s">
        <v>9621</v>
      </c>
      <c r="X635" s="18" t="s">
        <v>343</v>
      </c>
      <c r="Y635" s="18" t="s">
        <v>490</v>
      </c>
      <c r="AA635" s="18" t="s">
        <v>789</v>
      </c>
      <c r="AD635" s="18" t="s">
        <v>2279</v>
      </c>
      <c r="AE635" s="18" t="s">
        <v>126</v>
      </c>
      <c r="AF635" s="18" t="s">
        <v>145</v>
      </c>
      <c r="AG635" s="18" t="s">
        <v>1916</v>
      </c>
      <c r="AH635" s="18" t="s">
        <v>250</v>
      </c>
      <c r="AI635" s="18" t="s">
        <v>9622</v>
      </c>
      <c r="AJ635" s="18" t="s">
        <v>9623</v>
      </c>
      <c r="AK635" s="18" t="s">
        <v>130</v>
      </c>
      <c r="AL635" s="18" t="s">
        <v>2262</v>
      </c>
      <c r="AM635" s="16">
        <v>26550763</v>
      </c>
      <c r="AN635" s="16">
        <v>3583000</v>
      </c>
      <c r="AO635" s="18" t="s">
        <v>131</v>
      </c>
      <c r="AP635" s="16">
        <v>27965000</v>
      </c>
      <c r="AQ635" s="16">
        <v>5515000</v>
      </c>
      <c r="AR635" s="16">
        <v>33480000</v>
      </c>
      <c r="AS635" s="16">
        <v>0</v>
      </c>
      <c r="AT635" s="16">
        <v>33480000</v>
      </c>
      <c r="AU635" s="18" t="s">
        <v>773</v>
      </c>
      <c r="AV635" s="19">
        <v>44975</v>
      </c>
      <c r="AX635" s="25" t="s">
        <v>141</v>
      </c>
      <c r="AY635" s="16">
        <v>33480000</v>
      </c>
      <c r="BB635" s="18" t="s">
        <v>780</v>
      </c>
      <c r="BD635" s="18">
        <v>0</v>
      </c>
      <c r="BF635" s="18">
        <v>0</v>
      </c>
      <c r="BL635" s="18" t="s">
        <v>774</v>
      </c>
      <c r="BM635" s="18" t="s">
        <v>9615</v>
      </c>
      <c r="BO635" s="16">
        <v>27965000</v>
      </c>
      <c r="BP635" s="16">
        <v>0</v>
      </c>
      <c r="BQ635" s="18" t="s">
        <v>780</v>
      </c>
      <c r="BR635" s="24" t="str">
        <f t="shared" si="40"/>
        <v xml:space="preserve">K </v>
      </c>
      <c r="BS635" s="20" t="str">
        <f t="shared" si="37"/>
        <v>YMS SESO 2S</v>
      </c>
      <c r="BT635" s="20" t="str">
        <f t="shared" si="38"/>
        <v>2S</v>
      </c>
      <c r="BU635" s="20" t="str">
        <f t="shared" si="39"/>
        <v>8. 3S BLORA</v>
      </c>
      <c r="BX635" s="18">
        <v>0</v>
      </c>
      <c r="BY635" s="18" t="s">
        <v>173</v>
      </c>
      <c r="CA635" s="18" t="s">
        <v>9624</v>
      </c>
      <c r="CD635" s="18" t="s">
        <v>136</v>
      </c>
      <c r="CE635" s="18" t="s">
        <v>199</v>
      </c>
      <c r="CG635" s="18" t="s">
        <v>155</v>
      </c>
      <c r="CH635" s="18" t="s">
        <v>178</v>
      </c>
      <c r="CJ635" s="18" t="s">
        <v>139</v>
      </c>
      <c r="CV635" s="18" t="s">
        <v>119</v>
      </c>
      <c r="DA635" s="18">
        <v>0</v>
      </c>
      <c r="DC635" s="18" t="s">
        <v>140</v>
      </c>
      <c r="DD635" s="18" t="s">
        <v>141</v>
      </c>
      <c r="DG635" s="16">
        <v>33480000</v>
      </c>
      <c r="DH635" s="16">
        <v>33480000</v>
      </c>
      <c r="DI635" s="16">
        <v>0</v>
      </c>
      <c r="DJ635" s="16">
        <v>33480000</v>
      </c>
      <c r="DK635" s="13">
        <v>100</v>
      </c>
      <c r="DN635" s="18" t="s">
        <v>175</v>
      </c>
      <c r="DO635" s="18" t="s">
        <v>175</v>
      </c>
      <c r="DP635" s="21" t="s">
        <v>131</v>
      </c>
      <c r="DQ635" s="16">
        <v>100000</v>
      </c>
    </row>
    <row r="636" spans="1:122" x14ac:dyDescent="0.2">
      <c r="A636" s="18" t="s">
        <v>771</v>
      </c>
      <c r="C636" s="1" t="s">
        <v>772</v>
      </c>
      <c r="D636" s="18" t="s">
        <v>119</v>
      </c>
      <c r="E636" s="18" t="s">
        <v>120</v>
      </c>
      <c r="F636" s="18" t="s">
        <v>9625</v>
      </c>
      <c r="G636" s="19">
        <v>44975</v>
      </c>
      <c r="H636" s="18" t="s">
        <v>9626</v>
      </c>
      <c r="I636" s="18" t="s">
        <v>119</v>
      </c>
      <c r="J636" s="18" t="s">
        <v>119</v>
      </c>
      <c r="K636" s="18" t="s">
        <v>9627</v>
      </c>
      <c r="L636" s="18" t="s">
        <v>9628</v>
      </c>
      <c r="M636" s="18" t="s">
        <v>9629</v>
      </c>
      <c r="P636" s="18" t="s">
        <v>776</v>
      </c>
      <c r="R636" s="18" t="s">
        <v>9627</v>
      </c>
      <c r="S636" s="18" t="s">
        <v>9628</v>
      </c>
      <c r="T636" s="18" t="s">
        <v>9629</v>
      </c>
      <c r="U636" s="18" t="s">
        <v>188</v>
      </c>
      <c r="V636" s="18" t="s">
        <v>150</v>
      </c>
      <c r="W636" s="18" t="s">
        <v>2557</v>
      </c>
      <c r="X636" s="18" t="s">
        <v>775</v>
      </c>
      <c r="Y636" s="18" t="s">
        <v>490</v>
      </c>
      <c r="AA636" s="18" t="s">
        <v>776</v>
      </c>
      <c r="AD636" s="18" t="s">
        <v>1951</v>
      </c>
      <c r="AE636" s="18" t="s">
        <v>126</v>
      </c>
      <c r="AF636" s="18" t="s">
        <v>271</v>
      </c>
      <c r="AG636" s="18" t="s">
        <v>1916</v>
      </c>
      <c r="AH636" s="18" t="s">
        <v>129</v>
      </c>
      <c r="AI636" s="18" t="s">
        <v>9630</v>
      </c>
      <c r="AJ636" s="18" t="s">
        <v>9631</v>
      </c>
      <c r="AK636" s="18" t="s">
        <v>130</v>
      </c>
      <c r="AL636" s="18" t="s">
        <v>2262</v>
      </c>
      <c r="AM636" s="16">
        <v>20660630</v>
      </c>
      <c r="AN636" s="16">
        <v>2855000</v>
      </c>
      <c r="AO636" s="18" t="s">
        <v>131</v>
      </c>
      <c r="AP636" s="16">
        <v>21760000</v>
      </c>
      <c r="AQ636" s="16">
        <v>4645000</v>
      </c>
      <c r="AR636" s="16">
        <v>26405000</v>
      </c>
      <c r="AS636" s="16">
        <v>0</v>
      </c>
      <c r="AT636" s="16">
        <v>26405000</v>
      </c>
      <c r="AU636" s="18" t="s">
        <v>773</v>
      </c>
      <c r="AV636" s="19">
        <v>44975</v>
      </c>
      <c r="AX636" s="25" t="s">
        <v>141</v>
      </c>
      <c r="AY636" s="16">
        <v>26405000</v>
      </c>
      <c r="BB636" s="18" t="s">
        <v>774</v>
      </c>
      <c r="BD636" s="18">
        <v>0</v>
      </c>
      <c r="BF636" s="18">
        <v>0</v>
      </c>
      <c r="BL636" s="18" t="s">
        <v>774</v>
      </c>
      <c r="BM636" s="18" t="s">
        <v>772</v>
      </c>
      <c r="BO636" s="16">
        <v>21760000</v>
      </c>
      <c r="BP636" s="16">
        <v>0</v>
      </c>
      <c r="BQ636" s="18" t="s">
        <v>774</v>
      </c>
      <c r="BR636" s="24" t="str">
        <f t="shared" si="40"/>
        <v xml:space="preserve">K </v>
      </c>
      <c r="BS636" s="20" t="str">
        <f t="shared" si="37"/>
        <v>YMS BLORA 3S</v>
      </c>
      <c r="BT636" s="20" t="str">
        <f t="shared" si="38"/>
        <v>3S</v>
      </c>
      <c r="BU636" s="20" t="str">
        <f t="shared" si="39"/>
        <v>8. 3S BLORA</v>
      </c>
      <c r="BX636" s="18">
        <v>0</v>
      </c>
      <c r="BY636" s="18" t="s">
        <v>134</v>
      </c>
      <c r="CA636" s="18" t="s">
        <v>9632</v>
      </c>
      <c r="CD636" s="18" t="s">
        <v>451</v>
      </c>
      <c r="CE636" s="18" t="s">
        <v>191</v>
      </c>
      <c r="CG636" s="18" t="s">
        <v>155</v>
      </c>
      <c r="CH636" s="18" t="s">
        <v>155</v>
      </c>
      <c r="CJ636" s="18" t="s">
        <v>139</v>
      </c>
      <c r="CV636" s="18" t="s">
        <v>119</v>
      </c>
      <c r="DA636" s="18">
        <v>0</v>
      </c>
      <c r="DC636" s="18" t="s">
        <v>140</v>
      </c>
      <c r="DD636" s="18" t="s">
        <v>141</v>
      </c>
      <c r="DG636" s="16">
        <v>26405000</v>
      </c>
      <c r="DH636" s="16">
        <v>26405000</v>
      </c>
      <c r="DI636" s="16">
        <v>0</v>
      </c>
      <c r="DJ636" s="16">
        <v>26405000</v>
      </c>
      <c r="DK636" s="13">
        <v>100</v>
      </c>
      <c r="DN636" s="18" t="s">
        <v>142</v>
      </c>
      <c r="DO636" s="18" t="s">
        <v>142</v>
      </c>
      <c r="DP636" s="21" t="s">
        <v>131</v>
      </c>
      <c r="DQ636" s="16">
        <v>0</v>
      </c>
      <c r="DR636" s="16">
        <v>100000</v>
      </c>
    </row>
    <row r="637" spans="1:122" x14ac:dyDescent="0.2">
      <c r="A637" s="18" t="s">
        <v>771</v>
      </c>
      <c r="C637" s="1" t="s">
        <v>772</v>
      </c>
      <c r="D637" s="18" t="s">
        <v>119</v>
      </c>
      <c r="E637" s="18" t="s">
        <v>120</v>
      </c>
      <c r="F637" s="18" t="s">
        <v>9633</v>
      </c>
      <c r="G637" s="19">
        <v>44977</v>
      </c>
      <c r="H637" s="18" t="s">
        <v>9634</v>
      </c>
      <c r="I637" s="18" t="s">
        <v>119</v>
      </c>
      <c r="J637" s="18" t="s">
        <v>119</v>
      </c>
      <c r="K637" s="18" t="s">
        <v>9635</v>
      </c>
      <c r="L637" s="18" t="s">
        <v>4051</v>
      </c>
      <c r="M637" s="18" t="s">
        <v>9636</v>
      </c>
      <c r="P637" s="18" t="s">
        <v>776</v>
      </c>
      <c r="R637" s="18" t="s">
        <v>9635</v>
      </c>
      <c r="S637" s="18" t="s">
        <v>4051</v>
      </c>
      <c r="T637" s="18" t="s">
        <v>9636</v>
      </c>
      <c r="U637" s="18" t="s">
        <v>122</v>
      </c>
      <c r="V637" s="18" t="s">
        <v>157</v>
      </c>
      <c r="W637" s="18" t="s">
        <v>9637</v>
      </c>
      <c r="X637" s="18" t="s">
        <v>775</v>
      </c>
      <c r="Y637" s="18" t="s">
        <v>490</v>
      </c>
      <c r="AA637" s="18" t="s">
        <v>776</v>
      </c>
      <c r="AD637" s="18" t="s">
        <v>1573</v>
      </c>
      <c r="AE637" s="18" t="s">
        <v>126</v>
      </c>
      <c r="AF637" s="18" t="s">
        <v>234</v>
      </c>
      <c r="AG637" s="18" t="s">
        <v>260</v>
      </c>
      <c r="AH637" s="18" t="s">
        <v>250</v>
      </c>
      <c r="AI637" s="18" t="s">
        <v>9638</v>
      </c>
      <c r="AJ637" s="18" t="s">
        <v>9639</v>
      </c>
      <c r="AK637" s="18" t="s">
        <v>130</v>
      </c>
      <c r="AL637" s="18" t="s">
        <v>2253</v>
      </c>
      <c r="AM637" s="16">
        <v>15168597</v>
      </c>
      <c r="AN637" s="16">
        <v>2113000</v>
      </c>
      <c r="AO637" s="18" t="s">
        <v>131</v>
      </c>
      <c r="AP637" s="16">
        <v>16250000</v>
      </c>
      <c r="AQ637" s="16">
        <v>3960000</v>
      </c>
      <c r="AR637" s="16">
        <v>18800000</v>
      </c>
      <c r="AS637" s="16">
        <v>0</v>
      </c>
      <c r="AT637" s="16">
        <v>18800000</v>
      </c>
      <c r="AU637" s="18" t="s">
        <v>773</v>
      </c>
      <c r="AV637" s="19">
        <v>44977</v>
      </c>
      <c r="AX637" s="25" t="s">
        <v>141</v>
      </c>
      <c r="AY637" s="16">
        <v>0</v>
      </c>
      <c r="BB637" s="18" t="s">
        <v>774</v>
      </c>
      <c r="BD637" s="18">
        <v>0</v>
      </c>
      <c r="BF637" s="18">
        <v>0</v>
      </c>
      <c r="BL637" s="18" t="s">
        <v>774</v>
      </c>
      <c r="BM637" s="18" t="s">
        <v>772</v>
      </c>
      <c r="BO637" s="16">
        <v>14840000</v>
      </c>
      <c r="BP637" s="16">
        <v>1410000</v>
      </c>
      <c r="BQ637" s="18" t="s">
        <v>774</v>
      </c>
      <c r="BR637" s="24" t="str">
        <f t="shared" si="40"/>
        <v xml:space="preserve">K </v>
      </c>
      <c r="BS637" s="20" t="str">
        <f t="shared" si="37"/>
        <v>YMS BLORA 3S</v>
      </c>
      <c r="BT637" s="20" t="str">
        <f t="shared" si="38"/>
        <v>3S</v>
      </c>
      <c r="BU637" s="20" t="str">
        <f t="shared" si="39"/>
        <v>8. 3S BLORA</v>
      </c>
      <c r="BX637" s="18">
        <v>0</v>
      </c>
      <c r="BY637" s="18" t="s">
        <v>134</v>
      </c>
      <c r="CA637" s="18" t="s">
        <v>9640</v>
      </c>
      <c r="CD637" s="18" t="s">
        <v>136</v>
      </c>
      <c r="CE637" s="18" t="s">
        <v>136</v>
      </c>
      <c r="CG637" s="18" t="s">
        <v>155</v>
      </c>
      <c r="CH637" s="18" t="s">
        <v>217</v>
      </c>
      <c r="CJ637" s="18" t="s">
        <v>139</v>
      </c>
      <c r="CV637" s="18" t="s">
        <v>119</v>
      </c>
      <c r="CY637" s="18" t="s">
        <v>9641</v>
      </c>
      <c r="CZ637" s="19">
        <v>44974</v>
      </c>
      <c r="DA637" s="18">
        <v>18800000</v>
      </c>
      <c r="DB637" s="18" t="s">
        <v>1573</v>
      </c>
      <c r="DC637" s="18" t="s">
        <v>140</v>
      </c>
      <c r="DD637" s="18" t="s">
        <v>141</v>
      </c>
      <c r="DG637" s="16">
        <v>20210000</v>
      </c>
      <c r="DH637" s="16">
        <v>18800000</v>
      </c>
      <c r="DI637" s="16">
        <v>1410000</v>
      </c>
      <c r="DJ637" s="16">
        <v>20210000</v>
      </c>
      <c r="DK637" s="13">
        <v>100</v>
      </c>
      <c r="DN637" s="18" t="s">
        <v>142</v>
      </c>
      <c r="DO637" s="18" t="s">
        <v>142</v>
      </c>
      <c r="DP637" s="21" t="s">
        <v>131</v>
      </c>
      <c r="DQ637" s="16">
        <v>0</v>
      </c>
      <c r="DR637" s="16">
        <v>200000</v>
      </c>
    </row>
    <row r="638" spans="1:122" x14ac:dyDescent="0.2">
      <c r="A638" s="18" t="s">
        <v>771</v>
      </c>
      <c r="C638" s="1" t="s">
        <v>772</v>
      </c>
      <c r="D638" s="18" t="s">
        <v>119</v>
      </c>
      <c r="E638" s="18" t="s">
        <v>120</v>
      </c>
      <c r="F638" s="18" t="s">
        <v>9642</v>
      </c>
      <c r="G638" s="19">
        <v>44977</v>
      </c>
      <c r="H638" s="18" t="s">
        <v>9643</v>
      </c>
      <c r="I638" s="18" t="s">
        <v>119</v>
      </c>
      <c r="J638" s="18" t="s">
        <v>119</v>
      </c>
      <c r="K638" s="18" t="s">
        <v>9644</v>
      </c>
      <c r="L638" s="18" t="s">
        <v>9645</v>
      </c>
      <c r="M638" s="18" t="s">
        <v>9646</v>
      </c>
      <c r="P638" s="18" t="s">
        <v>769</v>
      </c>
      <c r="R638" s="18" t="s">
        <v>9644</v>
      </c>
      <c r="S638" s="18" t="s">
        <v>9645</v>
      </c>
      <c r="T638" s="18" t="s">
        <v>9646</v>
      </c>
      <c r="U638" s="18" t="s">
        <v>158</v>
      </c>
      <c r="V638" s="18" t="s">
        <v>143</v>
      </c>
      <c r="W638" s="18" t="s">
        <v>9647</v>
      </c>
      <c r="X638" s="18" t="s">
        <v>490</v>
      </c>
      <c r="Y638" s="18" t="s">
        <v>490</v>
      </c>
      <c r="AA638" s="18" t="s">
        <v>769</v>
      </c>
      <c r="AD638" s="18" t="s">
        <v>1937</v>
      </c>
      <c r="AE638" s="18" t="s">
        <v>126</v>
      </c>
      <c r="AF638" s="18" t="s">
        <v>2243</v>
      </c>
      <c r="AG638" s="18" t="s">
        <v>1916</v>
      </c>
      <c r="AH638" s="18" t="s">
        <v>162</v>
      </c>
      <c r="AI638" s="18" t="s">
        <v>9648</v>
      </c>
      <c r="AJ638" s="18" t="s">
        <v>9649</v>
      </c>
      <c r="AK638" s="18" t="s">
        <v>130</v>
      </c>
      <c r="AL638" s="18" t="s">
        <v>2262</v>
      </c>
      <c r="AM638" s="16">
        <v>54605626</v>
      </c>
      <c r="AN638" s="16">
        <v>0</v>
      </c>
      <c r="AO638" s="18" t="s">
        <v>131</v>
      </c>
      <c r="AP638" s="16">
        <v>57520000</v>
      </c>
      <c r="AQ638" s="16">
        <v>8980000</v>
      </c>
      <c r="AR638" s="16">
        <v>66500000</v>
      </c>
      <c r="AS638" s="16">
        <v>0</v>
      </c>
      <c r="AT638" s="16">
        <v>66500000</v>
      </c>
      <c r="AU638" s="18" t="s">
        <v>773</v>
      </c>
      <c r="AV638" s="19">
        <v>44977</v>
      </c>
      <c r="AX638" s="25" t="s">
        <v>141</v>
      </c>
      <c r="AY638" s="16">
        <v>0</v>
      </c>
      <c r="BB638" s="18" t="s">
        <v>774</v>
      </c>
      <c r="BD638" s="18">
        <v>0</v>
      </c>
      <c r="BF638" s="18">
        <v>0</v>
      </c>
      <c r="BL638" s="18" t="s">
        <v>774</v>
      </c>
      <c r="BM638" s="18" t="s">
        <v>772</v>
      </c>
      <c r="BO638" s="16">
        <v>57520000</v>
      </c>
      <c r="BP638" s="16">
        <v>0</v>
      </c>
      <c r="BQ638" s="18" t="s">
        <v>774</v>
      </c>
      <c r="BR638" s="24" t="str">
        <f t="shared" si="40"/>
        <v xml:space="preserve">K </v>
      </c>
      <c r="BS638" s="20" t="str">
        <f t="shared" si="37"/>
        <v>YMS BLORA 3S</v>
      </c>
      <c r="BT638" s="20" t="str">
        <f t="shared" si="38"/>
        <v>3S</v>
      </c>
      <c r="BU638" s="20" t="str">
        <f t="shared" si="39"/>
        <v>8. 3S BLORA</v>
      </c>
      <c r="BX638" s="18">
        <v>0</v>
      </c>
      <c r="BY638" s="18" t="s">
        <v>134</v>
      </c>
      <c r="CA638" s="18" t="s">
        <v>9650</v>
      </c>
      <c r="CD638" s="18" t="s">
        <v>1746</v>
      </c>
      <c r="CE638" s="18" t="s">
        <v>136</v>
      </c>
      <c r="CG638" s="18" t="s">
        <v>155</v>
      </c>
      <c r="CH638" s="18" t="s">
        <v>136</v>
      </c>
      <c r="CJ638" s="18" t="s">
        <v>139</v>
      </c>
      <c r="CV638" s="18" t="s">
        <v>119</v>
      </c>
      <c r="CY638" s="18" t="s">
        <v>9651</v>
      </c>
      <c r="CZ638" s="19">
        <v>44970</v>
      </c>
      <c r="DA638" s="18">
        <v>66500000</v>
      </c>
      <c r="DB638" s="18" t="s">
        <v>1937</v>
      </c>
      <c r="DC638" s="18" t="s">
        <v>140</v>
      </c>
      <c r="DD638" s="18" t="s">
        <v>141</v>
      </c>
      <c r="DG638" s="16">
        <v>66500000</v>
      </c>
      <c r="DH638" s="16">
        <v>66500000</v>
      </c>
      <c r="DI638" s="16">
        <v>0</v>
      </c>
      <c r="DJ638" s="16">
        <v>66500000</v>
      </c>
      <c r="DK638" s="13">
        <v>100</v>
      </c>
      <c r="DN638" s="18" t="s">
        <v>142</v>
      </c>
      <c r="DO638" s="18" t="s">
        <v>142</v>
      </c>
      <c r="DP638" s="21" t="s">
        <v>131</v>
      </c>
      <c r="DQ638" s="16">
        <v>0</v>
      </c>
      <c r="DR638" s="16">
        <v>100000</v>
      </c>
    </row>
    <row r="639" spans="1:122" x14ac:dyDescent="0.2">
      <c r="A639" s="18" t="s">
        <v>771</v>
      </c>
      <c r="C639" s="1" t="s">
        <v>772</v>
      </c>
      <c r="D639" s="18" t="s">
        <v>119</v>
      </c>
      <c r="E639" s="18" t="s">
        <v>120</v>
      </c>
      <c r="F639" s="18" t="s">
        <v>9652</v>
      </c>
      <c r="G639" s="19">
        <v>44977</v>
      </c>
      <c r="H639" s="18" t="s">
        <v>9653</v>
      </c>
      <c r="I639" s="18" t="s">
        <v>119</v>
      </c>
      <c r="J639" s="18" t="s">
        <v>119</v>
      </c>
      <c r="K639" s="18" t="s">
        <v>9654</v>
      </c>
      <c r="L639" s="18" t="s">
        <v>9655</v>
      </c>
      <c r="M639" s="18" t="s">
        <v>9656</v>
      </c>
      <c r="P639" s="18" t="s">
        <v>769</v>
      </c>
      <c r="R639" s="18" t="s">
        <v>9654</v>
      </c>
      <c r="S639" s="18" t="s">
        <v>9655</v>
      </c>
      <c r="T639" s="18" t="s">
        <v>9656</v>
      </c>
      <c r="U639" s="18" t="s">
        <v>150</v>
      </c>
      <c r="V639" s="18" t="s">
        <v>144</v>
      </c>
      <c r="W639" s="18" t="s">
        <v>9657</v>
      </c>
      <c r="X639" s="18" t="s">
        <v>490</v>
      </c>
      <c r="Y639" s="18" t="s">
        <v>490</v>
      </c>
      <c r="AA639" s="18" t="s">
        <v>769</v>
      </c>
      <c r="AD639" s="18" t="s">
        <v>2336</v>
      </c>
      <c r="AE639" s="18" t="s">
        <v>126</v>
      </c>
      <c r="AF639" s="18" t="s">
        <v>2337</v>
      </c>
      <c r="AG639" s="18" t="s">
        <v>1916</v>
      </c>
      <c r="AH639" s="18" t="s">
        <v>153</v>
      </c>
      <c r="AI639" s="18" t="s">
        <v>9658</v>
      </c>
      <c r="AJ639" s="18" t="s">
        <v>9659</v>
      </c>
      <c r="AK639" s="18" t="s">
        <v>130</v>
      </c>
      <c r="AL639" s="18" t="s">
        <v>2262</v>
      </c>
      <c r="AM639" s="16">
        <v>22535442</v>
      </c>
      <c r="AN639" s="16">
        <v>2337000</v>
      </c>
      <c r="AO639" s="18" t="s">
        <v>131</v>
      </c>
      <c r="AP639" s="16">
        <v>23735000</v>
      </c>
      <c r="AQ639" s="16">
        <v>4365000</v>
      </c>
      <c r="AR639" s="16">
        <v>28100000</v>
      </c>
      <c r="AS639" s="16">
        <v>0</v>
      </c>
      <c r="AT639" s="16">
        <v>28100000</v>
      </c>
      <c r="AU639" s="18" t="s">
        <v>773</v>
      </c>
      <c r="AV639" s="19">
        <v>44977</v>
      </c>
      <c r="AX639" s="25" t="s">
        <v>141</v>
      </c>
      <c r="AY639" s="16">
        <v>27100000</v>
      </c>
      <c r="BB639" s="18" t="s">
        <v>774</v>
      </c>
      <c r="BD639" s="18">
        <v>0</v>
      </c>
      <c r="BF639" s="18">
        <v>0</v>
      </c>
      <c r="BL639" s="18" t="s">
        <v>774</v>
      </c>
      <c r="BM639" s="18" t="s">
        <v>772</v>
      </c>
      <c r="BO639" s="16">
        <v>23735000</v>
      </c>
      <c r="BP639" s="16">
        <v>0</v>
      </c>
      <c r="BQ639" s="18" t="s">
        <v>774</v>
      </c>
      <c r="BR639" s="24" t="str">
        <f t="shared" si="40"/>
        <v xml:space="preserve">K </v>
      </c>
      <c r="BS639" s="20" t="str">
        <f t="shared" si="37"/>
        <v>YMS BLORA 3S</v>
      </c>
      <c r="BT639" s="20" t="str">
        <f t="shared" si="38"/>
        <v>3S</v>
      </c>
      <c r="BU639" s="20" t="str">
        <f t="shared" si="39"/>
        <v>8. 3S BLORA</v>
      </c>
      <c r="BX639" s="18">
        <v>0</v>
      </c>
      <c r="BY639" s="18" t="s">
        <v>134</v>
      </c>
      <c r="CA639" s="18" t="s">
        <v>9660</v>
      </c>
      <c r="CD639" s="18" t="s">
        <v>217</v>
      </c>
      <c r="CE639" s="18" t="s">
        <v>136</v>
      </c>
      <c r="CG639" s="18" t="s">
        <v>178</v>
      </c>
      <c r="CH639" s="18" t="s">
        <v>136</v>
      </c>
      <c r="CJ639" s="18" t="s">
        <v>139</v>
      </c>
      <c r="CV639" s="18" t="s">
        <v>119</v>
      </c>
      <c r="CY639" s="18" t="s">
        <v>9661</v>
      </c>
      <c r="CZ639" s="19">
        <v>44965</v>
      </c>
      <c r="DA639" s="18">
        <v>1000000</v>
      </c>
      <c r="DB639" s="18" t="s">
        <v>2336</v>
      </c>
      <c r="DC639" s="18" t="s">
        <v>140</v>
      </c>
      <c r="DD639" s="18" t="s">
        <v>141</v>
      </c>
      <c r="DG639" s="16">
        <v>28100000</v>
      </c>
      <c r="DH639" s="16">
        <v>28100000</v>
      </c>
      <c r="DI639" s="16">
        <v>0</v>
      </c>
      <c r="DJ639" s="16">
        <v>28100000</v>
      </c>
      <c r="DK639" s="13">
        <v>100</v>
      </c>
      <c r="DN639" s="18" t="s">
        <v>142</v>
      </c>
      <c r="DO639" s="18" t="s">
        <v>142</v>
      </c>
      <c r="DP639" s="21" t="s">
        <v>131</v>
      </c>
      <c r="DQ639" s="16">
        <v>0</v>
      </c>
      <c r="DR639" s="16">
        <v>100000</v>
      </c>
    </row>
    <row r="640" spans="1:122" x14ac:dyDescent="0.2">
      <c r="A640" s="18" t="s">
        <v>771</v>
      </c>
      <c r="C640" s="1" t="s">
        <v>772</v>
      </c>
      <c r="D640" s="18" t="s">
        <v>119</v>
      </c>
      <c r="E640" s="18" t="s">
        <v>120</v>
      </c>
      <c r="F640" s="18" t="s">
        <v>9662</v>
      </c>
      <c r="G640" s="19">
        <v>44977</v>
      </c>
      <c r="H640" s="18" t="s">
        <v>9663</v>
      </c>
      <c r="I640" s="18" t="s">
        <v>119</v>
      </c>
      <c r="J640" s="18" t="s">
        <v>119</v>
      </c>
      <c r="K640" s="18" t="s">
        <v>9664</v>
      </c>
      <c r="L640" s="18" t="s">
        <v>9665</v>
      </c>
      <c r="M640" s="18" t="s">
        <v>9666</v>
      </c>
      <c r="P640" s="18" t="s">
        <v>812</v>
      </c>
      <c r="R640" s="18" t="s">
        <v>9664</v>
      </c>
      <c r="S640" s="18" t="s">
        <v>9665</v>
      </c>
      <c r="T640" s="18" t="s">
        <v>9666</v>
      </c>
      <c r="U640" s="18" t="s">
        <v>150</v>
      </c>
      <c r="V640" s="18" t="s">
        <v>157</v>
      </c>
      <c r="W640" s="18" t="s">
        <v>9667</v>
      </c>
      <c r="X640" s="18" t="s">
        <v>811</v>
      </c>
      <c r="Y640" s="18" t="s">
        <v>707</v>
      </c>
      <c r="AA640" s="18" t="s">
        <v>812</v>
      </c>
      <c r="AD640" s="18" t="s">
        <v>2263</v>
      </c>
      <c r="AE640" s="18" t="s">
        <v>126</v>
      </c>
      <c r="AF640" s="18" t="s">
        <v>184</v>
      </c>
      <c r="AG640" s="18" t="s">
        <v>1916</v>
      </c>
      <c r="AH640" s="18" t="s">
        <v>129</v>
      </c>
      <c r="AI640" s="18" t="s">
        <v>9668</v>
      </c>
      <c r="AJ640" s="18" t="s">
        <v>9669</v>
      </c>
      <c r="AK640" s="18" t="s">
        <v>130</v>
      </c>
      <c r="AL640" s="18" t="s">
        <v>2262</v>
      </c>
      <c r="AM640" s="16">
        <v>25349889</v>
      </c>
      <c r="AN640" s="16">
        <v>3373000</v>
      </c>
      <c r="AO640" s="18" t="s">
        <v>131</v>
      </c>
      <c r="AP640" s="16">
        <v>26700000</v>
      </c>
      <c r="AQ640" s="16">
        <v>5170000</v>
      </c>
      <c r="AR640" s="16">
        <v>31870000</v>
      </c>
      <c r="AS640" s="16">
        <v>0</v>
      </c>
      <c r="AT640" s="16">
        <v>31870000</v>
      </c>
      <c r="AU640" s="18" t="s">
        <v>773</v>
      </c>
      <c r="AV640" s="19">
        <v>44977</v>
      </c>
      <c r="AX640" s="25" t="s">
        <v>141</v>
      </c>
      <c r="AY640" s="16">
        <v>7370000</v>
      </c>
      <c r="BB640" s="18" t="s">
        <v>774</v>
      </c>
      <c r="BD640" s="18">
        <v>0</v>
      </c>
      <c r="BF640" s="18">
        <v>0</v>
      </c>
      <c r="BL640" s="18" t="s">
        <v>774</v>
      </c>
      <c r="BM640" s="18" t="s">
        <v>772</v>
      </c>
      <c r="BO640" s="16">
        <v>26700000</v>
      </c>
      <c r="BP640" s="16">
        <v>0</v>
      </c>
      <c r="BQ640" s="18" t="s">
        <v>774</v>
      </c>
      <c r="BR640" s="24" t="str">
        <f t="shared" si="40"/>
        <v xml:space="preserve">K </v>
      </c>
      <c r="BS640" s="20" t="str">
        <f t="shared" si="37"/>
        <v>YMS BLORA 3S</v>
      </c>
      <c r="BT640" s="20" t="str">
        <f t="shared" si="38"/>
        <v>3S</v>
      </c>
      <c r="BU640" s="20" t="str">
        <f t="shared" si="39"/>
        <v>8. 3S BLORA</v>
      </c>
      <c r="BX640" s="18">
        <v>0</v>
      </c>
      <c r="BY640" s="18" t="s">
        <v>134</v>
      </c>
      <c r="CA640" s="18" t="s">
        <v>9670</v>
      </c>
      <c r="CD640" s="18" t="s">
        <v>135</v>
      </c>
      <c r="CE640" s="18" t="s">
        <v>136</v>
      </c>
      <c r="CG640" s="18" t="s">
        <v>137</v>
      </c>
      <c r="CH640" s="18" t="s">
        <v>136</v>
      </c>
      <c r="CJ640" s="18" t="s">
        <v>139</v>
      </c>
      <c r="CV640" s="18" t="s">
        <v>119</v>
      </c>
      <c r="CY640" s="18" t="s">
        <v>9671</v>
      </c>
      <c r="CZ640" s="19">
        <v>44977</v>
      </c>
      <c r="DA640" s="18">
        <v>24500000</v>
      </c>
      <c r="DB640" s="18" t="s">
        <v>2263</v>
      </c>
      <c r="DC640" s="18" t="s">
        <v>140</v>
      </c>
      <c r="DD640" s="18" t="s">
        <v>141</v>
      </c>
      <c r="DG640" s="16">
        <v>31870000</v>
      </c>
      <c r="DH640" s="16">
        <v>31870000</v>
      </c>
      <c r="DI640" s="16">
        <v>0</v>
      </c>
      <c r="DJ640" s="16">
        <v>31870000</v>
      </c>
      <c r="DK640" s="13">
        <v>100</v>
      </c>
      <c r="DN640" s="18" t="s">
        <v>142</v>
      </c>
      <c r="DO640" s="18" t="s">
        <v>142</v>
      </c>
      <c r="DP640" s="21" t="s">
        <v>131</v>
      </c>
      <c r="DQ640" s="16">
        <v>0</v>
      </c>
      <c r="DR640" s="16">
        <v>100000</v>
      </c>
    </row>
    <row r="641" spans="1:122" x14ac:dyDescent="0.2">
      <c r="A641" s="18" t="s">
        <v>771</v>
      </c>
      <c r="C641" s="1" t="s">
        <v>772</v>
      </c>
      <c r="D641" s="18" t="s">
        <v>119</v>
      </c>
      <c r="E641" s="18" t="s">
        <v>120</v>
      </c>
      <c r="F641" s="18" t="s">
        <v>9672</v>
      </c>
      <c r="G641" s="19">
        <v>44977</v>
      </c>
      <c r="H641" s="18" t="s">
        <v>9673</v>
      </c>
      <c r="I641" s="18" t="s">
        <v>119</v>
      </c>
      <c r="J641" s="18" t="s">
        <v>119</v>
      </c>
      <c r="K641" s="18" t="s">
        <v>9674</v>
      </c>
      <c r="L641" s="18" t="s">
        <v>9675</v>
      </c>
      <c r="M641" s="18" t="s">
        <v>9676</v>
      </c>
      <c r="P641" s="18" t="s">
        <v>786</v>
      </c>
      <c r="R641" s="18" t="s">
        <v>9674</v>
      </c>
      <c r="S641" s="18" t="s">
        <v>9675</v>
      </c>
      <c r="T641" s="18" t="s">
        <v>9676</v>
      </c>
      <c r="U641" s="18" t="s">
        <v>157</v>
      </c>
      <c r="V641" s="18" t="s">
        <v>122</v>
      </c>
      <c r="W641" s="18" t="s">
        <v>9677</v>
      </c>
      <c r="X641" s="18" t="s">
        <v>783</v>
      </c>
      <c r="Y641" s="18" t="s">
        <v>490</v>
      </c>
      <c r="AA641" s="18" t="s">
        <v>786</v>
      </c>
      <c r="AD641" s="18" t="s">
        <v>2457</v>
      </c>
      <c r="AE641" s="18" t="s">
        <v>126</v>
      </c>
      <c r="AF641" s="18" t="s">
        <v>2349</v>
      </c>
      <c r="AG641" s="18" t="s">
        <v>1916</v>
      </c>
      <c r="AH641" s="18" t="s">
        <v>129</v>
      </c>
      <c r="AI641" s="18" t="s">
        <v>9678</v>
      </c>
      <c r="AJ641" s="18" t="s">
        <v>9679</v>
      </c>
      <c r="AK641" s="18" t="s">
        <v>130</v>
      </c>
      <c r="AL641" s="18" t="s">
        <v>2262</v>
      </c>
      <c r="AM641" s="16">
        <v>22060777</v>
      </c>
      <c r="AN641" s="16">
        <v>2337000</v>
      </c>
      <c r="AO641" s="18" t="s">
        <v>131</v>
      </c>
      <c r="AP641" s="16">
        <v>23235000</v>
      </c>
      <c r="AQ641" s="16">
        <v>4365000</v>
      </c>
      <c r="AR641" s="16">
        <v>27600000</v>
      </c>
      <c r="AS641" s="16">
        <v>0</v>
      </c>
      <c r="AT641" s="16">
        <v>27600000</v>
      </c>
      <c r="AU641" s="18" t="s">
        <v>773</v>
      </c>
      <c r="AV641" s="19">
        <v>44977</v>
      </c>
      <c r="AX641" s="25" t="s">
        <v>141</v>
      </c>
      <c r="AY641" s="16">
        <v>11000000</v>
      </c>
      <c r="BB641" s="18" t="s">
        <v>774</v>
      </c>
      <c r="BD641" s="18">
        <v>0</v>
      </c>
      <c r="BF641" s="18">
        <v>0</v>
      </c>
      <c r="BL641" s="18" t="s">
        <v>774</v>
      </c>
      <c r="BM641" s="18" t="s">
        <v>772</v>
      </c>
      <c r="BO641" s="16">
        <v>23235000</v>
      </c>
      <c r="BP641" s="16">
        <v>0</v>
      </c>
      <c r="BQ641" s="18" t="s">
        <v>774</v>
      </c>
      <c r="BR641" s="24" t="str">
        <f t="shared" si="40"/>
        <v xml:space="preserve">K </v>
      </c>
      <c r="BS641" s="20" t="str">
        <f t="shared" si="37"/>
        <v>YMS BLORA 3S</v>
      </c>
      <c r="BT641" s="20" t="str">
        <f t="shared" si="38"/>
        <v>3S</v>
      </c>
      <c r="BU641" s="20" t="str">
        <f t="shared" si="39"/>
        <v>8. 3S BLORA</v>
      </c>
      <c r="BX641" s="18">
        <v>0</v>
      </c>
      <c r="BY641" s="18" t="s">
        <v>134</v>
      </c>
      <c r="CA641" s="18" t="s">
        <v>9680</v>
      </c>
      <c r="CD641" s="18" t="s">
        <v>136</v>
      </c>
      <c r="CE641" s="18" t="s">
        <v>136</v>
      </c>
      <c r="CG641" s="18" t="s">
        <v>155</v>
      </c>
      <c r="CH641" s="18" t="s">
        <v>390</v>
      </c>
      <c r="CJ641" s="18" t="s">
        <v>139</v>
      </c>
      <c r="CV641" s="18" t="s">
        <v>119</v>
      </c>
      <c r="CY641" s="18" t="s">
        <v>9681</v>
      </c>
      <c r="CZ641" s="19">
        <v>44974</v>
      </c>
      <c r="DA641" s="18">
        <v>16600000</v>
      </c>
      <c r="DB641" s="18" t="s">
        <v>2457</v>
      </c>
      <c r="DC641" s="18" t="s">
        <v>140</v>
      </c>
      <c r="DD641" s="18" t="s">
        <v>141</v>
      </c>
      <c r="DG641" s="16">
        <v>27600000</v>
      </c>
      <c r="DH641" s="16">
        <v>27600000</v>
      </c>
      <c r="DI641" s="16">
        <v>0</v>
      </c>
      <c r="DJ641" s="16">
        <v>27600000</v>
      </c>
      <c r="DK641" s="13">
        <v>100</v>
      </c>
      <c r="DN641" s="18" t="s">
        <v>142</v>
      </c>
      <c r="DO641" s="18" t="s">
        <v>142</v>
      </c>
      <c r="DP641" s="21" t="s">
        <v>131</v>
      </c>
      <c r="DQ641" s="16">
        <v>0</v>
      </c>
      <c r="DR641" s="16">
        <v>100000</v>
      </c>
    </row>
    <row r="642" spans="1:122" x14ac:dyDescent="0.2">
      <c r="A642" s="18" t="s">
        <v>771</v>
      </c>
      <c r="C642" s="1" t="s">
        <v>772</v>
      </c>
      <c r="D642" s="18" t="s">
        <v>119</v>
      </c>
      <c r="E642" s="18" t="s">
        <v>120</v>
      </c>
      <c r="F642" s="18" t="s">
        <v>9682</v>
      </c>
      <c r="G642" s="19">
        <v>44977</v>
      </c>
      <c r="H642" s="18" t="s">
        <v>9683</v>
      </c>
      <c r="I642" s="18" t="s">
        <v>119</v>
      </c>
      <c r="J642" s="18" t="s">
        <v>119</v>
      </c>
      <c r="K642" s="18" t="s">
        <v>9684</v>
      </c>
      <c r="L642" s="18" t="s">
        <v>7431</v>
      </c>
      <c r="M642" s="18" t="s">
        <v>3176</v>
      </c>
      <c r="P642" s="18" t="s">
        <v>776</v>
      </c>
      <c r="R642" s="18" t="s">
        <v>9684</v>
      </c>
      <c r="S642" s="18" t="s">
        <v>7431</v>
      </c>
      <c r="T642" s="18" t="s">
        <v>3176</v>
      </c>
      <c r="U642" s="18" t="s">
        <v>188</v>
      </c>
      <c r="V642" s="18" t="s">
        <v>150</v>
      </c>
      <c r="W642" s="18" t="s">
        <v>2558</v>
      </c>
      <c r="X642" s="18" t="s">
        <v>775</v>
      </c>
      <c r="Y642" s="18" t="s">
        <v>490</v>
      </c>
      <c r="AA642" s="18" t="s">
        <v>776</v>
      </c>
      <c r="AD642" s="18" t="s">
        <v>2279</v>
      </c>
      <c r="AE642" s="18" t="s">
        <v>126</v>
      </c>
      <c r="AF642" s="18" t="s">
        <v>145</v>
      </c>
      <c r="AG642" s="18" t="s">
        <v>1916</v>
      </c>
      <c r="AH642" s="18" t="s">
        <v>250</v>
      </c>
      <c r="AI642" s="18" t="s">
        <v>9685</v>
      </c>
      <c r="AJ642" s="18" t="s">
        <v>9686</v>
      </c>
      <c r="AK642" s="18" t="s">
        <v>130</v>
      </c>
      <c r="AL642" s="18" t="s">
        <v>2262</v>
      </c>
      <c r="AM642" s="16">
        <v>26550763</v>
      </c>
      <c r="AN642" s="16">
        <v>3583000</v>
      </c>
      <c r="AO642" s="18" t="s">
        <v>131</v>
      </c>
      <c r="AP642" s="16">
        <v>27965000</v>
      </c>
      <c r="AQ642" s="16">
        <v>5515000</v>
      </c>
      <c r="AR642" s="16">
        <v>33480000</v>
      </c>
      <c r="AS642" s="16">
        <v>0</v>
      </c>
      <c r="AT642" s="16">
        <v>33480000</v>
      </c>
      <c r="AU642" s="18" t="s">
        <v>773</v>
      </c>
      <c r="AV642" s="19">
        <v>44977</v>
      </c>
      <c r="AX642" s="25" t="s">
        <v>141</v>
      </c>
      <c r="AY642" s="16">
        <v>33480000</v>
      </c>
      <c r="BB642" s="18" t="s">
        <v>774</v>
      </c>
      <c r="BD642" s="18">
        <v>0</v>
      </c>
      <c r="BF642" s="18">
        <v>0</v>
      </c>
      <c r="BL642" s="18" t="s">
        <v>774</v>
      </c>
      <c r="BM642" s="18" t="s">
        <v>772</v>
      </c>
      <c r="BO642" s="16">
        <v>27965000</v>
      </c>
      <c r="BP642" s="16">
        <v>0</v>
      </c>
      <c r="BQ642" s="18" t="s">
        <v>774</v>
      </c>
      <c r="BR642" s="24" t="str">
        <f t="shared" si="40"/>
        <v xml:space="preserve">K </v>
      </c>
      <c r="BS642" s="20" t="str">
        <f t="shared" ref="BS642:BS705" si="41">VLOOKUP(BQ642,LOMAR23,2,FALSE)</f>
        <v>YMS BLORA 3S</v>
      </c>
      <c r="BT642" s="20" t="str">
        <f t="shared" ref="BT642:BT705" si="42">VLOOKUP(BQ642,LOMAR23,3,FALSE)</f>
        <v>3S</v>
      </c>
      <c r="BU642" s="20" t="str">
        <f t="shared" ref="BU642:BU705" si="43">VLOOKUP(BQ642,LOMAR23,4,FALSE)</f>
        <v>8. 3S BLORA</v>
      </c>
      <c r="BX642" s="18">
        <v>0</v>
      </c>
      <c r="BY642" s="18" t="s">
        <v>134</v>
      </c>
      <c r="CA642" s="18" t="s">
        <v>9687</v>
      </c>
      <c r="CD642" s="18" t="s">
        <v>1576</v>
      </c>
      <c r="CE642" s="18" t="s">
        <v>136</v>
      </c>
      <c r="CG642" s="18" t="s">
        <v>178</v>
      </c>
      <c r="CH642" s="18" t="s">
        <v>155</v>
      </c>
      <c r="CJ642" s="18" t="s">
        <v>139</v>
      </c>
      <c r="CV642" s="18" t="s">
        <v>119</v>
      </c>
      <c r="DA642" s="18">
        <v>0</v>
      </c>
      <c r="DC642" s="18" t="s">
        <v>140</v>
      </c>
      <c r="DD642" s="18" t="s">
        <v>141</v>
      </c>
      <c r="DG642" s="16">
        <v>33480000</v>
      </c>
      <c r="DH642" s="16">
        <v>33480000</v>
      </c>
      <c r="DI642" s="16">
        <v>0</v>
      </c>
      <c r="DJ642" s="16">
        <v>33480000</v>
      </c>
      <c r="DK642" s="13">
        <v>100</v>
      </c>
      <c r="DN642" s="18" t="s">
        <v>142</v>
      </c>
      <c r="DO642" s="18" t="s">
        <v>142</v>
      </c>
      <c r="DP642" s="21" t="s">
        <v>131</v>
      </c>
      <c r="DQ642" s="16">
        <v>0</v>
      </c>
      <c r="DR642" s="16">
        <v>100000</v>
      </c>
    </row>
    <row r="643" spans="1:122" x14ac:dyDescent="0.2">
      <c r="A643" s="18" t="s">
        <v>771</v>
      </c>
      <c r="B643" s="18" t="s">
        <v>1768</v>
      </c>
      <c r="C643" s="1" t="s">
        <v>1769</v>
      </c>
      <c r="D643" s="18" t="s">
        <v>394</v>
      </c>
      <c r="E643" s="18" t="s">
        <v>395</v>
      </c>
      <c r="F643" s="18" t="s">
        <v>9688</v>
      </c>
      <c r="G643" s="19">
        <v>44978</v>
      </c>
      <c r="H643" s="18" t="s">
        <v>6602</v>
      </c>
      <c r="I643" s="18" t="s">
        <v>119</v>
      </c>
      <c r="J643" s="18" t="s">
        <v>119</v>
      </c>
      <c r="K643" s="18" t="s">
        <v>9689</v>
      </c>
      <c r="L643" s="18" t="s">
        <v>9690</v>
      </c>
      <c r="M643" s="18" t="s">
        <v>9691</v>
      </c>
      <c r="P643" s="18" t="s">
        <v>786</v>
      </c>
      <c r="R643" s="18" t="s">
        <v>9692</v>
      </c>
      <c r="S643" s="18" t="s">
        <v>9693</v>
      </c>
      <c r="T643" s="18" t="s">
        <v>9694</v>
      </c>
      <c r="U643" s="18" t="s">
        <v>123</v>
      </c>
      <c r="V643" s="18" t="s">
        <v>143</v>
      </c>
      <c r="W643" s="18" t="s">
        <v>9695</v>
      </c>
      <c r="X643" s="18" t="s">
        <v>785</v>
      </c>
      <c r="Y643" s="18" t="s">
        <v>490</v>
      </c>
      <c r="AA643" s="18" t="s">
        <v>782</v>
      </c>
      <c r="AD643" s="18" t="s">
        <v>2271</v>
      </c>
      <c r="AE643" s="18" t="s">
        <v>126</v>
      </c>
      <c r="AF643" s="18" t="s">
        <v>145</v>
      </c>
      <c r="AG643" s="18" t="s">
        <v>1916</v>
      </c>
      <c r="AH643" s="18" t="s">
        <v>129</v>
      </c>
      <c r="AI643" s="18" t="s">
        <v>9696</v>
      </c>
      <c r="AJ643" s="18" t="s">
        <v>9697</v>
      </c>
      <c r="AK643" s="18" t="s">
        <v>130</v>
      </c>
      <c r="AL643" s="18" t="s">
        <v>2262</v>
      </c>
      <c r="AM643" s="16">
        <v>26550763</v>
      </c>
      <c r="AN643" s="16">
        <v>3583000</v>
      </c>
      <c r="AO643" s="18" t="s">
        <v>131</v>
      </c>
      <c r="AP643" s="16">
        <v>27965000</v>
      </c>
      <c r="AQ643" s="16">
        <v>5515000</v>
      </c>
      <c r="AR643" s="16">
        <v>33480000</v>
      </c>
      <c r="AS643" s="16">
        <v>0</v>
      </c>
      <c r="AT643" s="16">
        <v>33480000</v>
      </c>
      <c r="AU643" s="18" t="s">
        <v>773</v>
      </c>
      <c r="AV643" s="19">
        <v>44978</v>
      </c>
      <c r="AX643" s="25" t="s">
        <v>141</v>
      </c>
      <c r="AY643" s="16">
        <v>0</v>
      </c>
      <c r="BB643" s="18" t="s">
        <v>774</v>
      </c>
      <c r="BD643" s="18">
        <v>0</v>
      </c>
      <c r="BF643" s="18">
        <v>0</v>
      </c>
      <c r="BL643" s="18" t="s">
        <v>774</v>
      </c>
      <c r="BM643" s="18" t="s">
        <v>1769</v>
      </c>
      <c r="BO643" s="16">
        <v>27965000</v>
      </c>
      <c r="BP643" s="16">
        <v>0</v>
      </c>
      <c r="BQ643" s="18" t="s">
        <v>774</v>
      </c>
      <c r="BR643" s="24" t="str">
        <f t="shared" ref="BR643:BR706" si="44">LEFT(BQ643,2)</f>
        <v xml:space="preserve">K </v>
      </c>
      <c r="BS643" s="20" t="str">
        <f t="shared" si="41"/>
        <v>YMS BLORA 3S</v>
      </c>
      <c r="BT643" s="20" t="str">
        <f t="shared" si="42"/>
        <v>3S</v>
      </c>
      <c r="BU643" s="20" t="str">
        <f t="shared" si="43"/>
        <v>8. 3S BLORA</v>
      </c>
      <c r="BX643" s="18">
        <v>0</v>
      </c>
      <c r="BY643" s="18" t="s">
        <v>134</v>
      </c>
      <c r="CA643" s="18" t="s">
        <v>9698</v>
      </c>
      <c r="CD643" s="18" t="s">
        <v>451</v>
      </c>
      <c r="CE643" s="18" t="s">
        <v>181</v>
      </c>
      <c r="CG643" s="18" t="s">
        <v>155</v>
      </c>
      <c r="CH643" s="18" t="s">
        <v>137</v>
      </c>
      <c r="CJ643" s="18" t="s">
        <v>139</v>
      </c>
      <c r="CV643" s="18" t="s">
        <v>119</v>
      </c>
      <c r="CY643" s="18" t="s">
        <v>9699</v>
      </c>
      <c r="CZ643" s="19">
        <v>44977</v>
      </c>
      <c r="DA643" s="18">
        <v>33480000</v>
      </c>
      <c r="DB643" s="18" t="s">
        <v>2271</v>
      </c>
      <c r="DC643" s="18" t="s">
        <v>140</v>
      </c>
      <c r="DD643" s="18" t="s">
        <v>141</v>
      </c>
      <c r="DG643" s="16">
        <v>33480000</v>
      </c>
      <c r="DH643" s="16">
        <v>33480000</v>
      </c>
      <c r="DI643" s="16">
        <v>0</v>
      </c>
      <c r="DJ643" s="16">
        <v>33480000</v>
      </c>
      <c r="DK643" s="13">
        <v>100</v>
      </c>
      <c r="DN643" s="18" t="s">
        <v>397</v>
      </c>
      <c r="DO643" s="18" t="s">
        <v>397</v>
      </c>
      <c r="DQ643" s="16">
        <v>0</v>
      </c>
    </row>
    <row r="644" spans="1:122" x14ac:dyDescent="0.2">
      <c r="A644" s="18" t="s">
        <v>771</v>
      </c>
      <c r="C644" s="1" t="s">
        <v>772</v>
      </c>
      <c r="D644" s="18" t="s">
        <v>119</v>
      </c>
      <c r="E644" s="18" t="s">
        <v>120</v>
      </c>
      <c r="F644" s="18" t="s">
        <v>9700</v>
      </c>
      <c r="G644" s="19">
        <v>44980</v>
      </c>
      <c r="H644" s="18" t="s">
        <v>9701</v>
      </c>
      <c r="I644" s="18" t="s">
        <v>119</v>
      </c>
      <c r="J644" s="18" t="s">
        <v>119</v>
      </c>
      <c r="K644" s="18" t="s">
        <v>9702</v>
      </c>
      <c r="L644" s="18" t="s">
        <v>9703</v>
      </c>
      <c r="M644" s="18" t="s">
        <v>1591</v>
      </c>
      <c r="P644" s="18" t="s">
        <v>9704</v>
      </c>
      <c r="R644" s="18" t="s">
        <v>9705</v>
      </c>
      <c r="S644" s="18" t="s">
        <v>9706</v>
      </c>
      <c r="T644" s="18" t="s">
        <v>1591</v>
      </c>
      <c r="U644" s="18" t="s">
        <v>157</v>
      </c>
      <c r="V644" s="18" t="s">
        <v>122</v>
      </c>
      <c r="W644" s="18" t="s">
        <v>9707</v>
      </c>
      <c r="X644" s="18" t="s">
        <v>1243</v>
      </c>
      <c r="Y644" s="18" t="s">
        <v>707</v>
      </c>
      <c r="AA644" s="18" t="s">
        <v>9704</v>
      </c>
      <c r="AD644" s="18" t="s">
        <v>2271</v>
      </c>
      <c r="AE644" s="18" t="s">
        <v>126</v>
      </c>
      <c r="AF644" s="18" t="s">
        <v>145</v>
      </c>
      <c r="AG644" s="18" t="s">
        <v>1916</v>
      </c>
      <c r="AH644" s="18" t="s">
        <v>129</v>
      </c>
      <c r="AI644" s="18" t="s">
        <v>9708</v>
      </c>
      <c r="AJ644" s="18" t="s">
        <v>9709</v>
      </c>
      <c r="AK644" s="18" t="s">
        <v>130</v>
      </c>
      <c r="AL644" s="18" t="s">
        <v>2262</v>
      </c>
      <c r="AM644" s="16">
        <v>26550763</v>
      </c>
      <c r="AN644" s="16">
        <v>3583000</v>
      </c>
      <c r="AO644" s="18" t="s">
        <v>131</v>
      </c>
      <c r="AP644" s="16">
        <v>27965000</v>
      </c>
      <c r="AQ644" s="16">
        <v>5515000</v>
      </c>
      <c r="AR644" s="16">
        <v>33480000</v>
      </c>
      <c r="AS644" s="16">
        <v>0</v>
      </c>
      <c r="AT644" s="16">
        <v>33480000</v>
      </c>
      <c r="AU644" s="18" t="s">
        <v>773</v>
      </c>
      <c r="AV644" s="19">
        <v>44980</v>
      </c>
      <c r="AX644" s="25" t="s">
        <v>141</v>
      </c>
      <c r="AY644" s="16">
        <v>33480000</v>
      </c>
      <c r="BB644" s="18" t="s">
        <v>774</v>
      </c>
      <c r="BD644" s="18">
        <v>0</v>
      </c>
      <c r="BF644" s="18">
        <v>0</v>
      </c>
      <c r="BL644" s="18" t="s">
        <v>774</v>
      </c>
      <c r="BM644" s="18" t="s">
        <v>772</v>
      </c>
      <c r="BO644" s="16">
        <v>27965000</v>
      </c>
      <c r="BP644" s="16">
        <v>0</v>
      </c>
      <c r="BQ644" s="18" t="s">
        <v>774</v>
      </c>
      <c r="BR644" s="24" t="str">
        <f t="shared" si="44"/>
        <v xml:space="preserve">K </v>
      </c>
      <c r="BS644" s="20" t="str">
        <f t="shared" si="41"/>
        <v>YMS BLORA 3S</v>
      </c>
      <c r="BT644" s="20" t="str">
        <f t="shared" si="42"/>
        <v>3S</v>
      </c>
      <c r="BU644" s="20" t="str">
        <f t="shared" si="43"/>
        <v>8. 3S BLORA</v>
      </c>
      <c r="BX644" s="18">
        <v>0</v>
      </c>
      <c r="BY644" s="18" t="s">
        <v>134</v>
      </c>
      <c r="CA644" s="18" t="s">
        <v>9710</v>
      </c>
      <c r="CD644" s="18" t="s">
        <v>217</v>
      </c>
      <c r="CE644" s="18" t="s">
        <v>136</v>
      </c>
      <c r="CG644" s="18" t="s">
        <v>148</v>
      </c>
      <c r="CH644" s="18" t="s">
        <v>199</v>
      </c>
      <c r="CJ644" s="18" t="s">
        <v>139</v>
      </c>
      <c r="CV644" s="18" t="s">
        <v>119</v>
      </c>
      <c r="DA644" s="18">
        <v>0</v>
      </c>
      <c r="DC644" s="18" t="s">
        <v>140</v>
      </c>
      <c r="DD644" s="18" t="s">
        <v>141</v>
      </c>
      <c r="DG644" s="16">
        <v>33480000</v>
      </c>
      <c r="DH644" s="16">
        <v>33480000</v>
      </c>
      <c r="DI644" s="16">
        <v>0</v>
      </c>
      <c r="DJ644" s="16">
        <v>33480000</v>
      </c>
      <c r="DK644" s="13">
        <v>100</v>
      </c>
      <c r="DN644" s="18" t="s">
        <v>142</v>
      </c>
      <c r="DO644" s="18" t="s">
        <v>142</v>
      </c>
      <c r="DP644" s="21" t="s">
        <v>131</v>
      </c>
      <c r="DQ644" s="16">
        <v>0</v>
      </c>
      <c r="DR644" s="16">
        <v>100000</v>
      </c>
    </row>
    <row r="645" spans="1:122" x14ac:dyDescent="0.2">
      <c r="A645" s="18" t="s">
        <v>771</v>
      </c>
      <c r="C645" s="1" t="s">
        <v>772</v>
      </c>
      <c r="D645" s="18" t="s">
        <v>119</v>
      </c>
      <c r="E645" s="18" t="s">
        <v>120</v>
      </c>
      <c r="F645" s="18" t="s">
        <v>9711</v>
      </c>
      <c r="G645" s="19">
        <v>44982</v>
      </c>
      <c r="H645" s="18" t="s">
        <v>2417</v>
      </c>
      <c r="I645" s="18" t="s">
        <v>119</v>
      </c>
      <c r="J645" s="18" t="s">
        <v>119</v>
      </c>
      <c r="K645" s="18" t="s">
        <v>9712</v>
      </c>
      <c r="L645" s="18" t="s">
        <v>9713</v>
      </c>
      <c r="M645" s="18" t="s">
        <v>9714</v>
      </c>
      <c r="P645" s="18" t="s">
        <v>784</v>
      </c>
      <c r="R645" s="18" t="s">
        <v>9712</v>
      </c>
      <c r="S645" s="18" t="s">
        <v>9713</v>
      </c>
      <c r="T645" s="18" t="s">
        <v>9714</v>
      </c>
      <c r="U645" s="18" t="s">
        <v>122</v>
      </c>
      <c r="V645" s="18" t="s">
        <v>143</v>
      </c>
      <c r="W645" s="18" t="s">
        <v>1902</v>
      </c>
      <c r="X645" s="18" t="s">
        <v>490</v>
      </c>
      <c r="Y645" s="18" t="s">
        <v>490</v>
      </c>
      <c r="AA645" s="18" t="s">
        <v>784</v>
      </c>
      <c r="AD645" s="18" t="s">
        <v>2263</v>
      </c>
      <c r="AE645" s="18" t="s">
        <v>126</v>
      </c>
      <c r="AF645" s="18" t="s">
        <v>184</v>
      </c>
      <c r="AG645" s="18" t="s">
        <v>1916</v>
      </c>
      <c r="AH645" s="18" t="s">
        <v>129</v>
      </c>
      <c r="AI645" s="18" t="s">
        <v>9715</v>
      </c>
      <c r="AJ645" s="18" t="s">
        <v>9716</v>
      </c>
      <c r="AK645" s="18" t="s">
        <v>130</v>
      </c>
      <c r="AL645" s="18" t="s">
        <v>2262</v>
      </c>
      <c r="AM645" s="16">
        <v>25349889</v>
      </c>
      <c r="AN645" s="16">
        <v>3373000</v>
      </c>
      <c r="AO645" s="18" t="s">
        <v>131</v>
      </c>
      <c r="AP645" s="16">
        <v>26700000</v>
      </c>
      <c r="AQ645" s="16">
        <v>5170000</v>
      </c>
      <c r="AR645" s="16">
        <v>31870000</v>
      </c>
      <c r="AS645" s="16">
        <v>0</v>
      </c>
      <c r="AT645" s="16">
        <v>31870000</v>
      </c>
      <c r="AU645" s="18" t="s">
        <v>773</v>
      </c>
      <c r="AV645" s="19">
        <v>44982</v>
      </c>
      <c r="AX645" s="25" t="s">
        <v>141</v>
      </c>
      <c r="AY645" s="16">
        <v>31870000</v>
      </c>
      <c r="BB645" s="18" t="s">
        <v>774</v>
      </c>
      <c r="BD645" s="18">
        <v>0</v>
      </c>
      <c r="BF645" s="18">
        <v>0</v>
      </c>
      <c r="BL645" s="18" t="s">
        <v>774</v>
      </c>
      <c r="BM645" s="18" t="s">
        <v>772</v>
      </c>
      <c r="BO645" s="16">
        <v>26700000</v>
      </c>
      <c r="BP645" s="16">
        <v>0</v>
      </c>
      <c r="BQ645" s="18" t="s">
        <v>774</v>
      </c>
      <c r="BR645" s="24" t="str">
        <f t="shared" si="44"/>
        <v xml:space="preserve">K </v>
      </c>
      <c r="BS645" s="20" t="str">
        <f t="shared" si="41"/>
        <v>YMS BLORA 3S</v>
      </c>
      <c r="BT645" s="20" t="str">
        <f t="shared" si="42"/>
        <v>3S</v>
      </c>
      <c r="BU645" s="20" t="str">
        <f t="shared" si="43"/>
        <v>8. 3S BLORA</v>
      </c>
      <c r="BX645" s="18">
        <v>0</v>
      </c>
      <c r="BY645" s="18" t="s">
        <v>134</v>
      </c>
      <c r="CA645" s="18" t="s">
        <v>9717</v>
      </c>
      <c r="CD645" s="18" t="s">
        <v>135</v>
      </c>
      <c r="CE645" s="18" t="s">
        <v>136</v>
      </c>
      <c r="CG645" s="18" t="s">
        <v>137</v>
      </c>
      <c r="CH645" s="18" t="s">
        <v>136</v>
      </c>
      <c r="CJ645" s="18" t="s">
        <v>139</v>
      </c>
      <c r="CV645" s="18" t="s">
        <v>119</v>
      </c>
      <c r="DA645" s="18">
        <v>0</v>
      </c>
      <c r="DC645" s="18" t="s">
        <v>140</v>
      </c>
      <c r="DD645" s="18" t="s">
        <v>141</v>
      </c>
      <c r="DG645" s="16">
        <v>31870000</v>
      </c>
      <c r="DH645" s="16">
        <v>31870000</v>
      </c>
      <c r="DI645" s="16">
        <v>0</v>
      </c>
      <c r="DJ645" s="16">
        <v>31870000</v>
      </c>
      <c r="DK645" s="13">
        <v>100</v>
      </c>
      <c r="DN645" s="18" t="s">
        <v>142</v>
      </c>
      <c r="DO645" s="18" t="s">
        <v>142</v>
      </c>
      <c r="DP645" s="21" t="s">
        <v>131</v>
      </c>
      <c r="DQ645" s="16">
        <v>0</v>
      </c>
      <c r="DR645" s="16">
        <v>100000</v>
      </c>
    </row>
    <row r="646" spans="1:122" x14ac:dyDescent="0.2">
      <c r="A646" s="18" t="s">
        <v>771</v>
      </c>
      <c r="C646" s="1" t="s">
        <v>772</v>
      </c>
      <c r="D646" s="18" t="s">
        <v>119</v>
      </c>
      <c r="E646" s="18" t="s">
        <v>120</v>
      </c>
      <c r="F646" s="18" t="s">
        <v>9718</v>
      </c>
      <c r="G646" s="19">
        <v>44984</v>
      </c>
      <c r="H646" s="18" t="s">
        <v>9719</v>
      </c>
      <c r="I646" s="18" t="s">
        <v>119</v>
      </c>
      <c r="J646" s="18" t="s">
        <v>119</v>
      </c>
      <c r="K646" s="18" t="s">
        <v>9720</v>
      </c>
      <c r="L646" s="18" t="s">
        <v>9721</v>
      </c>
      <c r="M646" s="18" t="s">
        <v>9722</v>
      </c>
      <c r="P646" s="18" t="s">
        <v>786</v>
      </c>
      <c r="R646" s="18" t="s">
        <v>9720</v>
      </c>
      <c r="S646" s="18" t="s">
        <v>9721</v>
      </c>
      <c r="T646" s="18" t="s">
        <v>9722</v>
      </c>
      <c r="U646" s="18" t="s">
        <v>122</v>
      </c>
      <c r="V646" s="18" t="s">
        <v>150</v>
      </c>
      <c r="W646" s="18" t="s">
        <v>9723</v>
      </c>
      <c r="X646" s="18" t="s">
        <v>783</v>
      </c>
      <c r="Y646" s="18" t="s">
        <v>490</v>
      </c>
      <c r="AA646" s="18" t="s">
        <v>786</v>
      </c>
      <c r="AD646" s="18" t="s">
        <v>2496</v>
      </c>
      <c r="AE646" s="18" t="s">
        <v>126</v>
      </c>
      <c r="AF646" s="18" t="s">
        <v>2349</v>
      </c>
      <c r="AG646" s="18" t="s">
        <v>1916</v>
      </c>
      <c r="AH646" s="18" t="s">
        <v>162</v>
      </c>
      <c r="AI646" s="18" t="s">
        <v>9724</v>
      </c>
      <c r="AJ646" s="18" t="s">
        <v>9725</v>
      </c>
      <c r="AK646" s="18" t="s">
        <v>130</v>
      </c>
      <c r="AL646" s="18" t="s">
        <v>2262</v>
      </c>
      <c r="AM646" s="16">
        <v>22060777</v>
      </c>
      <c r="AN646" s="16">
        <v>2337000</v>
      </c>
      <c r="AO646" s="18" t="s">
        <v>131</v>
      </c>
      <c r="AP646" s="16">
        <v>23235000</v>
      </c>
      <c r="AQ646" s="16">
        <v>4365000</v>
      </c>
      <c r="AR646" s="16">
        <v>27600000</v>
      </c>
      <c r="AS646" s="16">
        <v>0</v>
      </c>
      <c r="AT646" s="16">
        <v>27600000</v>
      </c>
      <c r="AU646" s="18" t="s">
        <v>773</v>
      </c>
      <c r="AV646" s="19">
        <v>44984</v>
      </c>
      <c r="AX646" s="25" t="s">
        <v>141</v>
      </c>
      <c r="AY646" s="16">
        <v>27600000</v>
      </c>
      <c r="BB646" s="18" t="s">
        <v>774</v>
      </c>
      <c r="BD646" s="18">
        <v>0</v>
      </c>
      <c r="BF646" s="18">
        <v>0</v>
      </c>
      <c r="BL646" s="18" t="s">
        <v>774</v>
      </c>
      <c r="BM646" s="18" t="s">
        <v>772</v>
      </c>
      <c r="BO646" s="16">
        <v>23235000</v>
      </c>
      <c r="BP646" s="16">
        <v>0</v>
      </c>
      <c r="BQ646" s="18" t="s">
        <v>774</v>
      </c>
      <c r="BR646" s="24" t="str">
        <f t="shared" si="44"/>
        <v xml:space="preserve">K </v>
      </c>
      <c r="BS646" s="20" t="str">
        <f t="shared" si="41"/>
        <v>YMS BLORA 3S</v>
      </c>
      <c r="BT646" s="20" t="str">
        <f t="shared" si="42"/>
        <v>3S</v>
      </c>
      <c r="BU646" s="20" t="str">
        <f t="shared" si="43"/>
        <v>8. 3S BLORA</v>
      </c>
      <c r="BX646" s="18">
        <v>0</v>
      </c>
      <c r="BY646" s="18" t="s">
        <v>134</v>
      </c>
      <c r="CA646" s="18" t="s">
        <v>9726</v>
      </c>
      <c r="CD646" s="18" t="s">
        <v>451</v>
      </c>
      <c r="CE646" s="18" t="s">
        <v>147</v>
      </c>
      <c r="CG646" s="18" t="s">
        <v>155</v>
      </c>
      <c r="CH646" s="18" t="s">
        <v>199</v>
      </c>
      <c r="CJ646" s="18" t="s">
        <v>139</v>
      </c>
      <c r="CV646" s="18" t="s">
        <v>119</v>
      </c>
      <c r="DA646" s="18">
        <v>0</v>
      </c>
      <c r="DC646" s="18" t="s">
        <v>140</v>
      </c>
      <c r="DD646" s="18" t="s">
        <v>141</v>
      </c>
      <c r="DG646" s="16">
        <v>27600000</v>
      </c>
      <c r="DH646" s="16">
        <v>27600000</v>
      </c>
      <c r="DI646" s="16">
        <v>0</v>
      </c>
      <c r="DJ646" s="16">
        <v>27600000</v>
      </c>
      <c r="DK646" s="13">
        <v>100</v>
      </c>
      <c r="DN646" s="18" t="s">
        <v>142</v>
      </c>
      <c r="DO646" s="18" t="s">
        <v>142</v>
      </c>
      <c r="DP646" s="21" t="s">
        <v>131</v>
      </c>
      <c r="DQ646" s="16">
        <v>0</v>
      </c>
      <c r="DR646" s="16">
        <v>100000</v>
      </c>
    </row>
    <row r="647" spans="1:122" x14ac:dyDescent="0.2">
      <c r="A647" s="18" t="s">
        <v>771</v>
      </c>
      <c r="B647" s="18" t="s">
        <v>790</v>
      </c>
      <c r="C647" s="1" t="s">
        <v>9615</v>
      </c>
      <c r="D647" s="18" t="s">
        <v>139</v>
      </c>
      <c r="E647" s="18" t="s">
        <v>176</v>
      </c>
      <c r="F647" s="18" t="s">
        <v>9727</v>
      </c>
      <c r="G647" s="19">
        <v>44985</v>
      </c>
      <c r="H647" s="18" t="s">
        <v>9728</v>
      </c>
      <c r="I647" s="18" t="s">
        <v>119</v>
      </c>
      <c r="J647" s="18" t="s">
        <v>119</v>
      </c>
      <c r="K647" s="18" t="s">
        <v>9729</v>
      </c>
      <c r="L647" s="18" t="s">
        <v>1474</v>
      </c>
      <c r="M647" s="18" t="s">
        <v>2794</v>
      </c>
      <c r="P647" s="18" t="s">
        <v>786</v>
      </c>
      <c r="R647" s="18" t="s">
        <v>9729</v>
      </c>
      <c r="S647" s="18" t="s">
        <v>1474</v>
      </c>
      <c r="T647" s="18" t="s">
        <v>2794</v>
      </c>
      <c r="U647" s="18" t="s">
        <v>123</v>
      </c>
      <c r="V647" s="18" t="s">
        <v>150</v>
      </c>
      <c r="W647" s="18" t="s">
        <v>9730</v>
      </c>
      <c r="X647" s="18" t="s">
        <v>783</v>
      </c>
      <c r="Y647" s="18" t="s">
        <v>490</v>
      </c>
      <c r="AA647" s="18" t="s">
        <v>786</v>
      </c>
      <c r="AD647" s="18" t="s">
        <v>561</v>
      </c>
      <c r="AE647" s="18" t="s">
        <v>126</v>
      </c>
      <c r="AF647" s="18" t="s">
        <v>281</v>
      </c>
      <c r="AG647" s="18" t="s">
        <v>260</v>
      </c>
      <c r="AH647" s="18" t="s">
        <v>162</v>
      </c>
      <c r="AI647" s="18" t="s">
        <v>9731</v>
      </c>
      <c r="AJ647" s="18" t="s">
        <v>9732</v>
      </c>
      <c r="AK647" s="18" t="s">
        <v>130</v>
      </c>
      <c r="AL647" s="18" t="s">
        <v>2253</v>
      </c>
      <c r="AM647" s="16">
        <v>14509148</v>
      </c>
      <c r="AN647" s="16">
        <v>2029000</v>
      </c>
      <c r="AO647" s="18" t="s">
        <v>131</v>
      </c>
      <c r="AP647" s="16">
        <v>15580000</v>
      </c>
      <c r="AQ647" s="16">
        <v>4030000</v>
      </c>
      <c r="AR647" s="16">
        <v>18800000</v>
      </c>
      <c r="AS647" s="16">
        <v>0</v>
      </c>
      <c r="AT647" s="16">
        <v>18800000</v>
      </c>
      <c r="AU647" s="18" t="s">
        <v>773</v>
      </c>
      <c r="AV647" s="19">
        <v>44985</v>
      </c>
      <c r="AX647" s="25" t="s">
        <v>141</v>
      </c>
      <c r="AY647" s="16">
        <v>18800000</v>
      </c>
      <c r="BB647" s="18" t="s">
        <v>780</v>
      </c>
      <c r="BD647" s="18">
        <v>0</v>
      </c>
      <c r="BF647" s="18">
        <v>0</v>
      </c>
      <c r="BL647" s="18" t="s">
        <v>774</v>
      </c>
      <c r="BM647" s="18" t="s">
        <v>9615</v>
      </c>
      <c r="BO647" s="16">
        <v>14770000</v>
      </c>
      <c r="BP647" s="16">
        <v>810000</v>
      </c>
      <c r="BQ647" s="18" t="s">
        <v>780</v>
      </c>
      <c r="BR647" s="24" t="str">
        <f t="shared" si="44"/>
        <v xml:space="preserve">K </v>
      </c>
      <c r="BS647" s="20" t="str">
        <f t="shared" si="41"/>
        <v>YMS SESO 2S</v>
      </c>
      <c r="BT647" s="20" t="str">
        <f t="shared" si="42"/>
        <v>2S</v>
      </c>
      <c r="BU647" s="20" t="str">
        <f t="shared" si="43"/>
        <v>8. 3S BLORA</v>
      </c>
      <c r="BX647" s="18">
        <v>0</v>
      </c>
      <c r="BY647" s="18" t="s">
        <v>173</v>
      </c>
      <c r="CA647" s="18" t="s">
        <v>9733</v>
      </c>
      <c r="CD647" s="18" t="s">
        <v>199</v>
      </c>
      <c r="CE647" s="18" t="s">
        <v>181</v>
      </c>
      <c r="CG647" s="18" t="s">
        <v>135</v>
      </c>
      <c r="CH647" s="18" t="s">
        <v>155</v>
      </c>
      <c r="CJ647" s="18" t="s">
        <v>139</v>
      </c>
      <c r="CV647" s="18" t="s">
        <v>119</v>
      </c>
      <c r="DA647" s="18">
        <v>0</v>
      </c>
      <c r="DC647" s="18" t="s">
        <v>140</v>
      </c>
      <c r="DD647" s="18" t="s">
        <v>141</v>
      </c>
      <c r="DG647" s="16">
        <v>19610000</v>
      </c>
      <c r="DH647" s="16">
        <v>18800000</v>
      </c>
      <c r="DI647" s="16">
        <v>810000</v>
      </c>
      <c r="DJ647" s="16">
        <v>19610000</v>
      </c>
      <c r="DK647" s="13">
        <v>100</v>
      </c>
      <c r="DN647" s="18" t="s">
        <v>175</v>
      </c>
      <c r="DO647" s="18" t="s">
        <v>175</v>
      </c>
      <c r="DP647" s="21" t="s">
        <v>131</v>
      </c>
      <c r="DQ647" s="16">
        <v>200000</v>
      </c>
    </row>
    <row r="648" spans="1:122" x14ac:dyDescent="0.2">
      <c r="A648" s="18" t="s">
        <v>792</v>
      </c>
      <c r="C648" s="1" t="s">
        <v>793</v>
      </c>
      <c r="D648" s="18" t="s">
        <v>119</v>
      </c>
      <c r="E648" s="18" t="s">
        <v>120</v>
      </c>
      <c r="F648" s="18" t="s">
        <v>9734</v>
      </c>
      <c r="G648" s="19">
        <v>44958</v>
      </c>
      <c r="H648" s="18" t="s">
        <v>9735</v>
      </c>
      <c r="I648" s="18" t="s">
        <v>119</v>
      </c>
      <c r="J648" s="18" t="s">
        <v>119</v>
      </c>
      <c r="K648" s="18" t="s">
        <v>9736</v>
      </c>
      <c r="L648" s="18" t="s">
        <v>9737</v>
      </c>
      <c r="M648" s="18" t="s">
        <v>9738</v>
      </c>
      <c r="P648" s="18" t="s">
        <v>794</v>
      </c>
      <c r="R648" s="18" t="s">
        <v>9736</v>
      </c>
      <c r="S648" s="18" t="s">
        <v>9737</v>
      </c>
      <c r="T648" s="18" t="s">
        <v>9738</v>
      </c>
      <c r="U648" s="18" t="s">
        <v>188</v>
      </c>
      <c r="V648" s="18" t="s">
        <v>204</v>
      </c>
      <c r="W648" s="18" t="s">
        <v>795</v>
      </c>
      <c r="X648" s="18" t="s">
        <v>795</v>
      </c>
      <c r="Y648" s="18" t="s">
        <v>490</v>
      </c>
      <c r="AA648" s="18" t="s">
        <v>794</v>
      </c>
      <c r="AD648" s="18" t="s">
        <v>2271</v>
      </c>
      <c r="AE648" s="18" t="s">
        <v>126</v>
      </c>
      <c r="AF648" s="18" t="s">
        <v>145</v>
      </c>
      <c r="AG648" s="18" t="s">
        <v>1916</v>
      </c>
      <c r="AH648" s="18" t="s">
        <v>129</v>
      </c>
      <c r="AI648" s="18" t="s">
        <v>9739</v>
      </c>
      <c r="AJ648" s="18" t="s">
        <v>9740</v>
      </c>
      <c r="AK648" s="18" t="s">
        <v>130</v>
      </c>
      <c r="AL648" s="18" t="s">
        <v>2262</v>
      </c>
      <c r="AM648" s="16">
        <v>26550763</v>
      </c>
      <c r="AN648" s="16">
        <v>3583000</v>
      </c>
      <c r="AO648" s="18" t="s">
        <v>131</v>
      </c>
      <c r="AP648" s="16">
        <v>27965000</v>
      </c>
      <c r="AQ648" s="16">
        <v>5515000</v>
      </c>
      <c r="AR648" s="16">
        <v>33480000</v>
      </c>
      <c r="AS648" s="16">
        <v>0</v>
      </c>
      <c r="AT648" s="16">
        <v>33480000</v>
      </c>
      <c r="AU648" s="18" t="s">
        <v>796</v>
      </c>
      <c r="AV648" s="19">
        <v>44958</v>
      </c>
      <c r="AX648" s="25" t="s">
        <v>141</v>
      </c>
      <c r="AY648" s="16">
        <v>0</v>
      </c>
      <c r="BB648" s="18" t="s">
        <v>797</v>
      </c>
      <c r="BD648" s="18">
        <v>0</v>
      </c>
      <c r="BF648" s="18">
        <v>0</v>
      </c>
      <c r="BL648" s="18" t="s">
        <v>797</v>
      </c>
      <c r="BM648" s="18" t="s">
        <v>793</v>
      </c>
      <c r="BO648" s="16">
        <v>27965000</v>
      </c>
      <c r="BP648" s="16">
        <v>0</v>
      </c>
      <c r="BQ648" s="18" t="s">
        <v>797</v>
      </c>
      <c r="BR648" s="24" t="str">
        <f t="shared" si="44"/>
        <v xml:space="preserve">K </v>
      </c>
      <c r="BS648" s="20" t="str">
        <f t="shared" si="41"/>
        <v>YMS CEPU 3S</v>
      </c>
      <c r="BT648" s="20" t="str">
        <f t="shared" si="42"/>
        <v>3S</v>
      </c>
      <c r="BU648" s="20" t="str">
        <f t="shared" si="43"/>
        <v>9. 3S CEPU</v>
      </c>
      <c r="BX648" s="18">
        <v>0</v>
      </c>
      <c r="BY648" s="18" t="s">
        <v>134</v>
      </c>
      <c r="CD648" s="18" t="s">
        <v>181</v>
      </c>
      <c r="CE648" s="18" t="s">
        <v>147</v>
      </c>
      <c r="CG648" s="18" t="s">
        <v>178</v>
      </c>
      <c r="CH648" s="18" t="s">
        <v>138</v>
      </c>
      <c r="CJ648" s="18" t="s">
        <v>139</v>
      </c>
      <c r="CV648" s="18" t="s">
        <v>119</v>
      </c>
      <c r="CY648" s="18" t="s">
        <v>9741</v>
      </c>
      <c r="CZ648" s="19">
        <v>44957</v>
      </c>
      <c r="DA648" s="18">
        <v>33480000</v>
      </c>
      <c r="DB648" s="18" t="s">
        <v>2271</v>
      </c>
      <c r="DC648" s="18" t="s">
        <v>140</v>
      </c>
      <c r="DD648" s="18" t="s">
        <v>141</v>
      </c>
      <c r="DG648" s="16">
        <v>33480000</v>
      </c>
      <c r="DH648" s="16">
        <v>33480000</v>
      </c>
      <c r="DI648" s="16">
        <v>0</v>
      </c>
      <c r="DJ648" s="16">
        <v>33480000</v>
      </c>
      <c r="DK648" s="13">
        <v>100</v>
      </c>
      <c r="DN648" s="18" t="s">
        <v>142</v>
      </c>
      <c r="DO648" s="18" t="s">
        <v>142</v>
      </c>
      <c r="DP648" s="21" t="s">
        <v>131</v>
      </c>
      <c r="DQ648" s="16">
        <v>0</v>
      </c>
      <c r="DR648" s="16">
        <v>100000</v>
      </c>
    </row>
    <row r="649" spans="1:122" x14ac:dyDescent="0.2">
      <c r="A649" s="18" t="s">
        <v>792</v>
      </c>
      <c r="C649" s="1" t="s">
        <v>793</v>
      </c>
      <c r="D649" s="18" t="s">
        <v>119</v>
      </c>
      <c r="E649" s="18" t="s">
        <v>120</v>
      </c>
      <c r="F649" s="18" t="s">
        <v>9742</v>
      </c>
      <c r="G649" s="19">
        <v>44960</v>
      </c>
      <c r="H649" s="18" t="s">
        <v>9743</v>
      </c>
      <c r="I649" s="18" t="s">
        <v>119</v>
      </c>
      <c r="J649" s="18" t="s">
        <v>119</v>
      </c>
      <c r="K649" s="18" t="s">
        <v>9744</v>
      </c>
      <c r="L649" s="18" t="s">
        <v>1470</v>
      </c>
      <c r="M649" s="18" t="s">
        <v>2564</v>
      </c>
      <c r="P649" s="18" t="s">
        <v>2104</v>
      </c>
      <c r="R649" s="18" t="s">
        <v>9745</v>
      </c>
      <c r="S649" s="18" t="s">
        <v>1470</v>
      </c>
      <c r="T649" s="18" t="s">
        <v>2103</v>
      </c>
      <c r="U649" s="18" t="s">
        <v>150</v>
      </c>
      <c r="V649" s="18" t="s">
        <v>143</v>
      </c>
      <c r="W649" s="18" t="s">
        <v>795</v>
      </c>
      <c r="X649" s="18" t="s">
        <v>795</v>
      </c>
      <c r="Y649" s="18" t="s">
        <v>490</v>
      </c>
      <c r="AA649" s="18" t="s">
        <v>794</v>
      </c>
      <c r="AD649" s="18" t="s">
        <v>2269</v>
      </c>
      <c r="AE649" s="18" t="s">
        <v>126</v>
      </c>
      <c r="AF649" s="18" t="s">
        <v>1784</v>
      </c>
      <c r="AG649" s="18" t="s">
        <v>1916</v>
      </c>
      <c r="AH649" s="18" t="s">
        <v>198</v>
      </c>
      <c r="AI649" s="18" t="s">
        <v>9746</v>
      </c>
      <c r="AJ649" s="18" t="s">
        <v>9747</v>
      </c>
      <c r="AK649" s="18" t="s">
        <v>130</v>
      </c>
      <c r="AL649" s="18" t="s">
        <v>2262</v>
      </c>
      <c r="AM649" s="16">
        <v>22212683</v>
      </c>
      <c r="AN649" s="16">
        <v>0</v>
      </c>
      <c r="AO649" s="18" t="s">
        <v>131</v>
      </c>
      <c r="AP649" s="16">
        <v>23395000</v>
      </c>
      <c r="AQ649" s="16">
        <v>4935000</v>
      </c>
      <c r="AR649" s="16">
        <v>28330000</v>
      </c>
      <c r="AS649" s="16">
        <v>0</v>
      </c>
      <c r="AT649" s="16">
        <v>28330000</v>
      </c>
      <c r="AU649" s="18" t="s">
        <v>796</v>
      </c>
      <c r="AV649" s="19">
        <v>44960</v>
      </c>
      <c r="AX649" s="25" t="s">
        <v>141</v>
      </c>
      <c r="AY649" s="16">
        <v>28330000</v>
      </c>
      <c r="BB649" s="18" t="s">
        <v>797</v>
      </c>
      <c r="BD649" s="18">
        <v>0</v>
      </c>
      <c r="BF649" s="18">
        <v>0</v>
      </c>
      <c r="BL649" s="18" t="s">
        <v>797</v>
      </c>
      <c r="BM649" s="18" t="s">
        <v>793</v>
      </c>
      <c r="BO649" s="16">
        <v>23395000</v>
      </c>
      <c r="BP649" s="16">
        <v>0</v>
      </c>
      <c r="BQ649" s="18" t="s">
        <v>797</v>
      </c>
      <c r="BR649" s="24" t="str">
        <f t="shared" si="44"/>
        <v xml:space="preserve">K </v>
      </c>
      <c r="BS649" s="20" t="str">
        <f t="shared" si="41"/>
        <v>YMS CEPU 3S</v>
      </c>
      <c r="BT649" s="20" t="str">
        <f t="shared" si="42"/>
        <v>3S</v>
      </c>
      <c r="BU649" s="20" t="str">
        <f t="shared" si="43"/>
        <v>9. 3S CEPU</v>
      </c>
      <c r="BX649" s="18">
        <v>0</v>
      </c>
      <c r="BY649" s="18" t="s">
        <v>134</v>
      </c>
      <c r="CD649" s="18" t="s">
        <v>146</v>
      </c>
      <c r="CE649" s="18" t="s">
        <v>147</v>
      </c>
      <c r="CG649" s="18" t="s">
        <v>148</v>
      </c>
      <c r="CH649" s="18" t="s">
        <v>138</v>
      </c>
      <c r="CJ649" s="18" t="s">
        <v>139</v>
      </c>
      <c r="CV649" s="18" t="s">
        <v>119</v>
      </c>
      <c r="DA649" s="18">
        <v>0</v>
      </c>
      <c r="DC649" s="18" t="s">
        <v>140</v>
      </c>
      <c r="DD649" s="18" t="s">
        <v>141</v>
      </c>
      <c r="DG649" s="16">
        <v>28330000</v>
      </c>
      <c r="DH649" s="16">
        <v>28330000</v>
      </c>
      <c r="DI649" s="16">
        <v>0</v>
      </c>
      <c r="DJ649" s="16">
        <v>28330000</v>
      </c>
      <c r="DK649" s="13">
        <v>100</v>
      </c>
      <c r="DN649" s="18" t="s">
        <v>142</v>
      </c>
      <c r="DO649" s="18" t="s">
        <v>142</v>
      </c>
      <c r="DP649" s="21" t="s">
        <v>131</v>
      </c>
      <c r="DQ649" s="16">
        <v>0</v>
      </c>
      <c r="DR649" s="16">
        <v>100000</v>
      </c>
    </row>
    <row r="650" spans="1:122" x14ac:dyDescent="0.2">
      <c r="A650" s="18" t="s">
        <v>792</v>
      </c>
      <c r="B650" s="18" t="s">
        <v>798</v>
      </c>
      <c r="C650" s="1" t="s">
        <v>1242</v>
      </c>
      <c r="D650" s="18" t="s">
        <v>222</v>
      </c>
      <c r="E650" s="18" t="s">
        <v>223</v>
      </c>
      <c r="F650" s="18" t="s">
        <v>9748</v>
      </c>
      <c r="G650" s="19">
        <v>44965</v>
      </c>
      <c r="H650" s="18" t="s">
        <v>9749</v>
      </c>
      <c r="I650" s="18" t="s">
        <v>119</v>
      </c>
      <c r="J650" s="18" t="s">
        <v>119</v>
      </c>
      <c r="K650" s="18" t="s">
        <v>9750</v>
      </c>
      <c r="L650" s="18" t="s">
        <v>9751</v>
      </c>
      <c r="M650" s="18" t="s">
        <v>9752</v>
      </c>
      <c r="P650" s="18" t="s">
        <v>794</v>
      </c>
      <c r="R650" s="18" t="s">
        <v>9750</v>
      </c>
      <c r="S650" s="18" t="s">
        <v>9751</v>
      </c>
      <c r="T650" s="18" t="s">
        <v>9752</v>
      </c>
      <c r="U650" s="18" t="s">
        <v>122</v>
      </c>
      <c r="V650" s="18" t="s">
        <v>200</v>
      </c>
      <c r="W650" s="18" t="s">
        <v>795</v>
      </c>
      <c r="X650" s="18" t="s">
        <v>795</v>
      </c>
      <c r="Y650" s="18" t="s">
        <v>490</v>
      </c>
      <c r="AA650" s="18" t="s">
        <v>794</v>
      </c>
      <c r="AD650" s="18" t="s">
        <v>2290</v>
      </c>
      <c r="AE650" s="18" t="s">
        <v>126</v>
      </c>
      <c r="AF650" s="18" t="s">
        <v>127</v>
      </c>
      <c r="AG650" s="18" t="s">
        <v>1916</v>
      </c>
      <c r="AH650" s="18" t="s">
        <v>129</v>
      </c>
      <c r="AI650" s="18" t="s">
        <v>9753</v>
      </c>
      <c r="AJ650" s="18" t="s">
        <v>9754</v>
      </c>
      <c r="AK650" s="18" t="s">
        <v>130</v>
      </c>
      <c r="AL650" s="18" t="s">
        <v>2262</v>
      </c>
      <c r="AM650" s="16">
        <v>22022772</v>
      </c>
      <c r="AN650" s="16">
        <v>3023000</v>
      </c>
      <c r="AO650" s="18" t="s">
        <v>131</v>
      </c>
      <c r="AP650" s="16">
        <v>23195000</v>
      </c>
      <c r="AQ650" s="16">
        <v>4935000</v>
      </c>
      <c r="AR650" s="16">
        <v>28130000</v>
      </c>
      <c r="AS650" s="16">
        <v>0</v>
      </c>
      <c r="AT650" s="16">
        <v>28130000</v>
      </c>
      <c r="AU650" s="18" t="s">
        <v>796</v>
      </c>
      <c r="AV650" s="19">
        <v>44965</v>
      </c>
      <c r="AX650" s="25" t="s">
        <v>141</v>
      </c>
      <c r="AY650" s="16">
        <v>27130000</v>
      </c>
      <c r="BB650" s="18" t="s">
        <v>797</v>
      </c>
      <c r="BD650" s="18">
        <v>0</v>
      </c>
      <c r="BF650" s="18">
        <v>0</v>
      </c>
      <c r="BL650" s="18" t="s">
        <v>797</v>
      </c>
      <c r="BM650" s="18" t="s">
        <v>1242</v>
      </c>
      <c r="BO650" s="16">
        <v>23195000</v>
      </c>
      <c r="BP650" s="16">
        <v>0</v>
      </c>
      <c r="BQ650" s="18" t="s">
        <v>797</v>
      </c>
      <c r="BR650" s="24" t="str">
        <f t="shared" si="44"/>
        <v xml:space="preserve">K </v>
      </c>
      <c r="BS650" s="20" t="str">
        <f t="shared" si="41"/>
        <v>YMS CEPU 3S</v>
      </c>
      <c r="BT650" s="20" t="str">
        <f t="shared" si="42"/>
        <v>3S</v>
      </c>
      <c r="BU650" s="20" t="str">
        <f t="shared" si="43"/>
        <v>9. 3S CEPU</v>
      </c>
      <c r="BX650" s="18">
        <v>0</v>
      </c>
      <c r="BY650" s="18" t="s">
        <v>173</v>
      </c>
      <c r="CD650" s="18" t="s">
        <v>135</v>
      </c>
      <c r="CE650" s="18" t="s">
        <v>181</v>
      </c>
      <c r="CG650" s="18" t="s">
        <v>146</v>
      </c>
      <c r="CH650" s="18" t="s">
        <v>174</v>
      </c>
      <c r="CJ650" s="18" t="s">
        <v>139</v>
      </c>
      <c r="CV650" s="18" t="s">
        <v>119</v>
      </c>
      <c r="CY650" s="18" t="s">
        <v>9755</v>
      </c>
      <c r="CZ650" s="19">
        <v>44896</v>
      </c>
      <c r="DA650" s="18">
        <v>1000000</v>
      </c>
      <c r="DB650" s="18" t="s">
        <v>1665</v>
      </c>
      <c r="DC650" s="18" t="s">
        <v>140</v>
      </c>
      <c r="DD650" s="18" t="s">
        <v>141</v>
      </c>
      <c r="DG650" s="16">
        <v>28130000</v>
      </c>
      <c r="DH650" s="16">
        <v>28130000</v>
      </c>
      <c r="DI650" s="16">
        <v>0</v>
      </c>
      <c r="DJ650" s="16">
        <v>28130000</v>
      </c>
      <c r="DK650" s="13">
        <v>100</v>
      </c>
      <c r="DN650" s="18" t="s">
        <v>175</v>
      </c>
      <c r="DO650" s="18" t="s">
        <v>175</v>
      </c>
      <c r="DP650" s="21" t="s">
        <v>131</v>
      </c>
      <c r="DQ650" s="16">
        <v>100000</v>
      </c>
    </row>
    <row r="651" spans="1:122" x14ac:dyDescent="0.2">
      <c r="A651" s="18" t="s">
        <v>792</v>
      </c>
      <c r="C651" s="1" t="s">
        <v>793</v>
      </c>
      <c r="D651" s="18" t="s">
        <v>119</v>
      </c>
      <c r="E651" s="18" t="s">
        <v>120</v>
      </c>
      <c r="F651" s="18" t="s">
        <v>9756</v>
      </c>
      <c r="G651" s="19">
        <v>44966</v>
      </c>
      <c r="H651" s="18" t="s">
        <v>9757</v>
      </c>
      <c r="I651" s="18" t="s">
        <v>119</v>
      </c>
      <c r="J651" s="18" t="s">
        <v>119</v>
      </c>
      <c r="K651" s="18" t="s">
        <v>9758</v>
      </c>
      <c r="L651" s="18" t="s">
        <v>9759</v>
      </c>
      <c r="M651" s="18" t="s">
        <v>9760</v>
      </c>
      <c r="P651" s="18" t="s">
        <v>489</v>
      </c>
      <c r="R651" s="18" t="s">
        <v>9758</v>
      </c>
      <c r="S651" s="18" t="s">
        <v>9759</v>
      </c>
      <c r="T651" s="18" t="s">
        <v>9760</v>
      </c>
      <c r="U651" s="18" t="s">
        <v>144</v>
      </c>
      <c r="V651" s="18" t="s">
        <v>157</v>
      </c>
      <c r="W651" s="18" t="s">
        <v>9761</v>
      </c>
      <c r="X651" s="18" t="s">
        <v>9762</v>
      </c>
      <c r="Y651" s="18" t="s">
        <v>490</v>
      </c>
      <c r="AA651" s="18" t="s">
        <v>489</v>
      </c>
      <c r="AD651" s="18" t="s">
        <v>2279</v>
      </c>
      <c r="AE651" s="18" t="s">
        <v>126</v>
      </c>
      <c r="AF651" s="18" t="s">
        <v>145</v>
      </c>
      <c r="AG651" s="18" t="s">
        <v>1916</v>
      </c>
      <c r="AH651" s="18" t="s">
        <v>250</v>
      </c>
      <c r="AI651" s="18" t="s">
        <v>9763</v>
      </c>
      <c r="AJ651" s="18" t="s">
        <v>9764</v>
      </c>
      <c r="AK651" s="18" t="s">
        <v>130</v>
      </c>
      <c r="AL651" s="18" t="s">
        <v>2262</v>
      </c>
      <c r="AM651" s="16">
        <v>26550763</v>
      </c>
      <c r="AN651" s="16">
        <v>3583000</v>
      </c>
      <c r="AO651" s="18" t="s">
        <v>131</v>
      </c>
      <c r="AP651" s="16">
        <v>27965000</v>
      </c>
      <c r="AQ651" s="16">
        <v>5515000</v>
      </c>
      <c r="AR651" s="16">
        <v>33480000</v>
      </c>
      <c r="AS651" s="16">
        <v>0</v>
      </c>
      <c r="AT651" s="16">
        <v>33480000</v>
      </c>
      <c r="AU651" s="18" t="s">
        <v>796</v>
      </c>
      <c r="AV651" s="19">
        <v>44966</v>
      </c>
      <c r="AX651" s="25" t="s">
        <v>141</v>
      </c>
      <c r="AY651" s="16">
        <v>33480000</v>
      </c>
      <c r="BB651" s="18" t="s">
        <v>797</v>
      </c>
      <c r="BD651" s="18">
        <v>0</v>
      </c>
      <c r="BF651" s="18">
        <v>0</v>
      </c>
      <c r="BL651" s="18" t="s">
        <v>797</v>
      </c>
      <c r="BM651" s="18" t="s">
        <v>793</v>
      </c>
      <c r="BO651" s="16">
        <v>27965000</v>
      </c>
      <c r="BP651" s="16">
        <v>0</v>
      </c>
      <c r="BQ651" s="18" t="s">
        <v>797</v>
      </c>
      <c r="BR651" s="24" t="str">
        <f t="shared" si="44"/>
        <v xml:space="preserve">K </v>
      </c>
      <c r="BS651" s="20" t="str">
        <f t="shared" si="41"/>
        <v>YMS CEPU 3S</v>
      </c>
      <c r="BT651" s="20" t="str">
        <f t="shared" si="42"/>
        <v>3S</v>
      </c>
      <c r="BU651" s="20" t="str">
        <f t="shared" si="43"/>
        <v>9. 3S CEPU</v>
      </c>
      <c r="BX651" s="18">
        <v>0</v>
      </c>
      <c r="BY651" s="18" t="s">
        <v>134</v>
      </c>
      <c r="CD651" s="18" t="s">
        <v>146</v>
      </c>
      <c r="CE651" s="18" t="s">
        <v>147</v>
      </c>
      <c r="CG651" s="18" t="s">
        <v>148</v>
      </c>
      <c r="CH651" s="18" t="s">
        <v>138</v>
      </c>
      <c r="CJ651" s="18" t="s">
        <v>139</v>
      </c>
      <c r="CV651" s="18" t="s">
        <v>119</v>
      </c>
      <c r="DA651" s="18">
        <v>0</v>
      </c>
      <c r="DC651" s="18" t="s">
        <v>140</v>
      </c>
      <c r="DD651" s="18" t="s">
        <v>141</v>
      </c>
      <c r="DG651" s="16">
        <v>33480000</v>
      </c>
      <c r="DH651" s="16">
        <v>33480000</v>
      </c>
      <c r="DI651" s="16">
        <v>0</v>
      </c>
      <c r="DJ651" s="16">
        <v>33480000</v>
      </c>
      <c r="DK651" s="13">
        <v>100</v>
      </c>
      <c r="DN651" s="18" t="s">
        <v>142</v>
      </c>
      <c r="DO651" s="18" t="s">
        <v>142</v>
      </c>
      <c r="DP651" s="21" t="s">
        <v>131</v>
      </c>
      <c r="DQ651" s="16">
        <v>0</v>
      </c>
      <c r="DR651" s="16">
        <v>100000</v>
      </c>
    </row>
    <row r="652" spans="1:122" x14ac:dyDescent="0.2">
      <c r="A652" s="18" t="s">
        <v>792</v>
      </c>
      <c r="C652" s="1" t="s">
        <v>793</v>
      </c>
      <c r="D652" s="18" t="s">
        <v>119</v>
      </c>
      <c r="E652" s="18" t="s">
        <v>120</v>
      </c>
      <c r="F652" s="18" t="s">
        <v>9765</v>
      </c>
      <c r="G652" s="19">
        <v>44968</v>
      </c>
      <c r="H652" s="18" t="s">
        <v>9766</v>
      </c>
      <c r="I652" s="18" t="s">
        <v>119</v>
      </c>
      <c r="J652" s="18" t="s">
        <v>119</v>
      </c>
      <c r="K652" s="18" t="s">
        <v>9767</v>
      </c>
      <c r="L652" s="18" t="s">
        <v>9768</v>
      </c>
      <c r="M652" s="18" t="s">
        <v>2564</v>
      </c>
      <c r="P652" s="18" t="s">
        <v>2104</v>
      </c>
      <c r="R652" s="18" t="s">
        <v>9767</v>
      </c>
      <c r="S652" s="18" t="s">
        <v>9768</v>
      </c>
      <c r="T652" s="18" t="s">
        <v>9769</v>
      </c>
      <c r="U652" s="18" t="s">
        <v>150</v>
      </c>
      <c r="V652" s="18" t="s">
        <v>143</v>
      </c>
      <c r="W652" s="18" t="s">
        <v>795</v>
      </c>
      <c r="X652" s="18" t="s">
        <v>795</v>
      </c>
      <c r="Y652" s="18" t="s">
        <v>490</v>
      </c>
      <c r="AA652" s="18" t="s">
        <v>794</v>
      </c>
      <c r="AD652" s="18" t="s">
        <v>2279</v>
      </c>
      <c r="AE652" s="18" t="s">
        <v>126</v>
      </c>
      <c r="AF652" s="18" t="s">
        <v>145</v>
      </c>
      <c r="AG652" s="18" t="s">
        <v>1916</v>
      </c>
      <c r="AH652" s="18" t="s">
        <v>250</v>
      </c>
      <c r="AI652" s="18" t="s">
        <v>9770</v>
      </c>
      <c r="AJ652" s="18" t="s">
        <v>9771</v>
      </c>
      <c r="AK652" s="18" t="s">
        <v>130</v>
      </c>
      <c r="AL652" s="18" t="s">
        <v>2262</v>
      </c>
      <c r="AM652" s="16">
        <v>26550763</v>
      </c>
      <c r="AN652" s="16">
        <v>3583000</v>
      </c>
      <c r="AO652" s="18" t="s">
        <v>131</v>
      </c>
      <c r="AP652" s="16">
        <v>27965000</v>
      </c>
      <c r="AQ652" s="16">
        <v>5515000</v>
      </c>
      <c r="AR652" s="16">
        <v>33480000</v>
      </c>
      <c r="AS652" s="16">
        <v>0</v>
      </c>
      <c r="AT652" s="16">
        <v>33480000</v>
      </c>
      <c r="AU652" s="18" t="s">
        <v>796</v>
      </c>
      <c r="AV652" s="19">
        <v>44968</v>
      </c>
      <c r="AX652" s="25" t="s">
        <v>141</v>
      </c>
      <c r="AY652" s="16">
        <v>33480000</v>
      </c>
      <c r="BB652" s="18" t="s">
        <v>797</v>
      </c>
      <c r="BD652" s="18">
        <v>0</v>
      </c>
      <c r="BF652" s="18">
        <v>0</v>
      </c>
      <c r="BL652" s="18" t="s">
        <v>797</v>
      </c>
      <c r="BM652" s="18" t="s">
        <v>793</v>
      </c>
      <c r="BO652" s="16">
        <v>27965000</v>
      </c>
      <c r="BP652" s="16">
        <v>0</v>
      </c>
      <c r="BQ652" s="18" t="s">
        <v>797</v>
      </c>
      <c r="BR652" s="24" t="str">
        <f t="shared" si="44"/>
        <v xml:space="preserve">K </v>
      </c>
      <c r="BS652" s="20" t="str">
        <f t="shared" si="41"/>
        <v>YMS CEPU 3S</v>
      </c>
      <c r="BT652" s="20" t="str">
        <f t="shared" si="42"/>
        <v>3S</v>
      </c>
      <c r="BU652" s="20" t="str">
        <f t="shared" si="43"/>
        <v>9. 3S CEPU</v>
      </c>
      <c r="BX652" s="18">
        <v>0</v>
      </c>
      <c r="BY652" s="18" t="s">
        <v>134</v>
      </c>
      <c r="CD652" s="18" t="s">
        <v>136</v>
      </c>
      <c r="CE652" s="18" t="s">
        <v>166</v>
      </c>
      <c r="CG652" s="18" t="s">
        <v>155</v>
      </c>
      <c r="CH652" s="18" t="s">
        <v>138</v>
      </c>
      <c r="CJ652" s="18" t="s">
        <v>139</v>
      </c>
      <c r="CV652" s="18" t="s">
        <v>119</v>
      </c>
      <c r="DA652" s="18">
        <v>0</v>
      </c>
      <c r="DC652" s="18" t="s">
        <v>140</v>
      </c>
      <c r="DD652" s="18" t="s">
        <v>141</v>
      </c>
      <c r="DG652" s="16">
        <v>33480000</v>
      </c>
      <c r="DH652" s="16">
        <v>33480000</v>
      </c>
      <c r="DI652" s="16">
        <v>0</v>
      </c>
      <c r="DJ652" s="16">
        <v>33480000</v>
      </c>
      <c r="DK652" s="13">
        <v>100</v>
      </c>
      <c r="DN652" s="18" t="s">
        <v>142</v>
      </c>
      <c r="DO652" s="18" t="s">
        <v>142</v>
      </c>
      <c r="DP652" s="21" t="s">
        <v>131</v>
      </c>
      <c r="DQ652" s="16">
        <v>0</v>
      </c>
      <c r="DR652" s="16">
        <v>100000</v>
      </c>
    </row>
    <row r="653" spans="1:122" x14ac:dyDescent="0.2">
      <c r="A653" s="18" t="s">
        <v>792</v>
      </c>
      <c r="C653" s="1" t="s">
        <v>793</v>
      </c>
      <c r="D653" s="18" t="s">
        <v>119</v>
      </c>
      <c r="E653" s="18" t="s">
        <v>120</v>
      </c>
      <c r="F653" s="18" t="s">
        <v>9772</v>
      </c>
      <c r="G653" s="19">
        <v>44971</v>
      </c>
      <c r="H653" s="18" t="s">
        <v>9773</v>
      </c>
      <c r="I653" s="18" t="s">
        <v>119</v>
      </c>
      <c r="J653" s="18" t="s">
        <v>119</v>
      </c>
      <c r="K653" s="18" t="s">
        <v>9774</v>
      </c>
      <c r="L653" s="18" t="s">
        <v>9775</v>
      </c>
      <c r="M653" s="18" t="s">
        <v>9776</v>
      </c>
      <c r="P653" s="18" t="s">
        <v>800</v>
      </c>
      <c r="R653" s="18" t="s">
        <v>9777</v>
      </c>
      <c r="S653" s="18" t="s">
        <v>9778</v>
      </c>
      <c r="T653" s="18" t="s">
        <v>9776</v>
      </c>
      <c r="U653" s="18" t="s">
        <v>123</v>
      </c>
      <c r="V653" s="18" t="s">
        <v>122</v>
      </c>
      <c r="W653" s="18" t="s">
        <v>9779</v>
      </c>
      <c r="X653" s="18" t="s">
        <v>1145</v>
      </c>
      <c r="Y653" s="18" t="s">
        <v>490</v>
      </c>
      <c r="AA653" s="18" t="s">
        <v>800</v>
      </c>
      <c r="AD653" s="18" t="s">
        <v>2271</v>
      </c>
      <c r="AE653" s="18" t="s">
        <v>126</v>
      </c>
      <c r="AF653" s="18" t="s">
        <v>145</v>
      </c>
      <c r="AG653" s="18" t="s">
        <v>1916</v>
      </c>
      <c r="AH653" s="18" t="s">
        <v>129</v>
      </c>
      <c r="AI653" s="18" t="s">
        <v>9780</v>
      </c>
      <c r="AJ653" s="18" t="s">
        <v>9781</v>
      </c>
      <c r="AK653" s="18" t="s">
        <v>130</v>
      </c>
      <c r="AL653" s="18" t="s">
        <v>2262</v>
      </c>
      <c r="AM653" s="16">
        <v>26550763</v>
      </c>
      <c r="AN653" s="16">
        <v>3583000</v>
      </c>
      <c r="AO653" s="18" t="s">
        <v>131</v>
      </c>
      <c r="AP653" s="16">
        <v>27965000</v>
      </c>
      <c r="AQ653" s="16">
        <v>5515000</v>
      </c>
      <c r="AR653" s="16">
        <v>33480000</v>
      </c>
      <c r="AS653" s="16">
        <v>0</v>
      </c>
      <c r="AT653" s="16">
        <v>33480000</v>
      </c>
      <c r="AU653" s="18" t="s">
        <v>796</v>
      </c>
      <c r="AV653" s="19">
        <v>44971</v>
      </c>
      <c r="AX653" s="25" t="s">
        <v>141</v>
      </c>
      <c r="AY653" s="16">
        <v>33480000</v>
      </c>
      <c r="BB653" s="18" t="s">
        <v>797</v>
      </c>
      <c r="BD653" s="18">
        <v>0</v>
      </c>
      <c r="BF653" s="18">
        <v>0</v>
      </c>
      <c r="BL653" s="18" t="s">
        <v>797</v>
      </c>
      <c r="BM653" s="18" t="s">
        <v>793</v>
      </c>
      <c r="BO653" s="16">
        <v>27965000</v>
      </c>
      <c r="BP653" s="16">
        <v>0</v>
      </c>
      <c r="BQ653" s="18" t="s">
        <v>797</v>
      </c>
      <c r="BR653" s="24" t="str">
        <f t="shared" si="44"/>
        <v xml:space="preserve">K </v>
      </c>
      <c r="BS653" s="20" t="str">
        <f t="shared" si="41"/>
        <v>YMS CEPU 3S</v>
      </c>
      <c r="BT653" s="20" t="str">
        <f t="shared" si="42"/>
        <v>3S</v>
      </c>
      <c r="BU653" s="20" t="str">
        <f t="shared" si="43"/>
        <v>9. 3S CEPU</v>
      </c>
      <c r="BX653" s="18">
        <v>0</v>
      </c>
      <c r="BY653" s="18" t="s">
        <v>134</v>
      </c>
      <c r="CD653" s="18" t="s">
        <v>135</v>
      </c>
      <c r="CE653" s="18" t="s">
        <v>181</v>
      </c>
      <c r="CG653" s="18" t="s">
        <v>137</v>
      </c>
      <c r="CH653" s="18" t="s">
        <v>138</v>
      </c>
      <c r="CJ653" s="18" t="s">
        <v>139</v>
      </c>
      <c r="CV653" s="18" t="s">
        <v>119</v>
      </c>
      <c r="DA653" s="18">
        <v>0</v>
      </c>
      <c r="DC653" s="18" t="s">
        <v>140</v>
      </c>
      <c r="DD653" s="18" t="s">
        <v>141</v>
      </c>
      <c r="DG653" s="16">
        <v>33480000</v>
      </c>
      <c r="DH653" s="16">
        <v>33480000</v>
      </c>
      <c r="DI653" s="16">
        <v>0</v>
      </c>
      <c r="DJ653" s="16">
        <v>33480000</v>
      </c>
      <c r="DK653" s="13">
        <v>100</v>
      </c>
      <c r="DN653" s="18" t="s">
        <v>142</v>
      </c>
      <c r="DO653" s="18" t="s">
        <v>142</v>
      </c>
      <c r="DP653" s="21" t="s">
        <v>131</v>
      </c>
      <c r="DQ653" s="16">
        <v>0</v>
      </c>
      <c r="DR653" s="16">
        <v>100000</v>
      </c>
    </row>
    <row r="654" spans="1:122" x14ac:dyDescent="0.2">
      <c r="A654" s="18" t="s">
        <v>792</v>
      </c>
      <c r="C654" s="1" t="s">
        <v>793</v>
      </c>
      <c r="D654" s="18" t="s">
        <v>119</v>
      </c>
      <c r="E654" s="18" t="s">
        <v>120</v>
      </c>
      <c r="F654" s="18" t="s">
        <v>9782</v>
      </c>
      <c r="G654" s="19">
        <v>44971</v>
      </c>
      <c r="H654" s="18" t="s">
        <v>9783</v>
      </c>
      <c r="I654" s="18" t="s">
        <v>119</v>
      </c>
      <c r="J654" s="18" t="s">
        <v>119</v>
      </c>
      <c r="K654" s="18" t="s">
        <v>9784</v>
      </c>
      <c r="L654" s="18" t="s">
        <v>1393</v>
      </c>
      <c r="M654" s="18" t="s">
        <v>9785</v>
      </c>
      <c r="P654" s="18" t="s">
        <v>489</v>
      </c>
      <c r="R654" s="18" t="s">
        <v>9784</v>
      </c>
      <c r="S654" s="18" t="s">
        <v>1393</v>
      </c>
      <c r="T654" s="18" t="s">
        <v>9785</v>
      </c>
      <c r="U654" s="18" t="s">
        <v>150</v>
      </c>
      <c r="V654" s="18" t="s">
        <v>150</v>
      </c>
      <c r="W654" s="18" t="s">
        <v>9786</v>
      </c>
      <c r="X654" s="18" t="s">
        <v>1071</v>
      </c>
      <c r="Y654" s="18" t="s">
        <v>490</v>
      </c>
      <c r="AA654" s="18" t="s">
        <v>489</v>
      </c>
      <c r="AD654" s="18" t="s">
        <v>2263</v>
      </c>
      <c r="AE654" s="18" t="s">
        <v>126</v>
      </c>
      <c r="AF654" s="18" t="s">
        <v>184</v>
      </c>
      <c r="AG654" s="18" t="s">
        <v>1916</v>
      </c>
      <c r="AH654" s="18" t="s">
        <v>129</v>
      </c>
      <c r="AI654" s="18" t="s">
        <v>9787</v>
      </c>
      <c r="AJ654" s="18" t="s">
        <v>9788</v>
      </c>
      <c r="AK654" s="18" t="s">
        <v>130</v>
      </c>
      <c r="AL654" s="18" t="s">
        <v>2262</v>
      </c>
      <c r="AM654" s="16">
        <v>25349889</v>
      </c>
      <c r="AN654" s="16">
        <v>3373000</v>
      </c>
      <c r="AO654" s="18" t="s">
        <v>131</v>
      </c>
      <c r="AP654" s="16">
        <v>26700000</v>
      </c>
      <c r="AQ654" s="16">
        <v>5170000</v>
      </c>
      <c r="AR654" s="16">
        <v>31870000</v>
      </c>
      <c r="AS654" s="16">
        <v>0</v>
      </c>
      <c r="AT654" s="16">
        <v>31870000</v>
      </c>
      <c r="AU654" s="18" t="s">
        <v>796</v>
      </c>
      <c r="AV654" s="19">
        <v>44971</v>
      </c>
      <c r="AX654" s="25" t="s">
        <v>141</v>
      </c>
      <c r="AY654" s="16">
        <v>31870000</v>
      </c>
      <c r="BB654" s="18" t="s">
        <v>797</v>
      </c>
      <c r="BD654" s="18">
        <v>0</v>
      </c>
      <c r="BF654" s="18">
        <v>0</v>
      </c>
      <c r="BL654" s="18" t="s">
        <v>797</v>
      </c>
      <c r="BM654" s="18" t="s">
        <v>793</v>
      </c>
      <c r="BO654" s="16">
        <v>26700000</v>
      </c>
      <c r="BP654" s="16">
        <v>0</v>
      </c>
      <c r="BQ654" s="18" t="s">
        <v>797</v>
      </c>
      <c r="BR654" s="24" t="str">
        <f t="shared" si="44"/>
        <v xml:space="preserve">K </v>
      </c>
      <c r="BS654" s="20" t="str">
        <f t="shared" si="41"/>
        <v>YMS CEPU 3S</v>
      </c>
      <c r="BT654" s="20" t="str">
        <f t="shared" si="42"/>
        <v>3S</v>
      </c>
      <c r="BU654" s="20" t="str">
        <f t="shared" si="43"/>
        <v>9. 3S CEPU</v>
      </c>
      <c r="BX654" s="18">
        <v>0</v>
      </c>
      <c r="BY654" s="18" t="s">
        <v>134</v>
      </c>
      <c r="CD654" s="18" t="s">
        <v>135</v>
      </c>
      <c r="CE654" s="18" t="s">
        <v>181</v>
      </c>
      <c r="CG654" s="18" t="s">
        <v>137</v>
      </c>
      <c r="CH654" s="18" t="s">
        <v>138</v>
      </c>
      <c r="CJ654" s="18" t="s">
        <v>139</v>
      </c>
      <c r="CV654" s="18" t="s">
        <v>119</v>
      </c>
      <c r="DA654" s="18">
        <v>0</v>
      </c>
      <c r="DC654" s="18" t="s">
        <v>140</v>
      </c>
      <c r="DD654" s="18" t="s">
        <v>141</v>
      </c>
      <c r="DG654" s="16">
        <v>31870000</v>
      </c>
      <c r="DH654" s="16">
        <v>31870000</v>
      </c>
      <c r="DI654" s="16">
        <v>0</v>
      </c>
      <c r="DJ654" s="16">
        <v>31870000</v>
      </c>
      <c r="DK654" s="13">
        <v>100</v>
      </c>
      <c r="DN654" s="18" t="s">
        <v>142</v>
      </c>
      <c r="DO654" s="18" t="s">
        <v>142</v>
      </c>
      <c r="DP654" s="21" t="s">
        <v>131</v>
      </c>
      <c r="DQ654" s="16">
        <v>0</v>
      </c>
      <c r="DR654" s="16">
        <v>100000</v>
      </c>
    </row>
    <row r="655" spans="1:122" x14ac:dyDescent="0.2">
      <c r="A655" s="18" t="s">
        <v>792</v>
      </c>
      <c r="C655" s="1" t="s">
        <v>793</v>
      </c>
      <c r="D655" s="18" t="s">
        <v>119</v>
      </c>
      <c r="E655" s="18" t="s">
        <v>120</v>
      </c>
      <c r="F655" s="18" t="s">
        <v>9789</v>
      </c>
      <c r="G655" s="19">
        <v>44971</v>
      </c>
      <c r="H655" s="18" t="s">
        <v>9790</v>
      </c>
      <c r="I655" s="18" t="s">
        <v>119</v>
      </c>
      <c r="J655" s="18" t="s">
        <v>119</v>
      </c>
      <c r="K655" s="18" t="s">
        <v>9791</v>
      </c>
      <c r="L655" s="18" t="s">
        <v>9792</v>
      </c>
      <c r="M655" s="18" t="s">
        <v>9793</v>
      </c>
      <c r="P655" s="18" t="s">
        <v>794</v>
      </c>
      <c r="R655" s="18" t="s">
        <v>9791</v>
      </c>
      <c r="S655" s="18" t="s">
        <v>9792</v>
      </c>
      <c r="T655" s="18" t="s">
        <v>9793</v>
      </c>
      <c r="U655" s="18" t="s">
        <v>157</v>
      </c>
      <c r="V655" s="18" t="s">
        <v>150</v>
      </c>
      <c r="W655" s="18" t="s">
        <v>1849</v>
      </c>
      <c r="X655" s="18" t="s">
        <v>795</v>
      </c>
      <c r="Y655" s="18" t="s">
        <v>490</v>
      </c>
      <c r="AA655" s="18" t="s">
        <v>794</v>
      </c>
      <c r="AD655" s="18" t="s">
        <v>2068</v>
      </c>
      <c r="AE655" s="18" t="s">
        <v>126</v>
      </c>
      <c r="AF655" s="18" t="s">
        <v>1932</v>
      </c>
      <c r="AG655" s="18" t="s">
        <v>1916</v>
      </c>
      <c r="AH655" s="18" t="s">
        <v>129</v>
      </c>
      <c r="AI655" s="18" t="s">
        <v>9794</v>
      </c>
      <c r="AJ655" s="18" t="s">
        <v>9795</v>
      </c>
      <c r="AK655" s="18" t="s">
        <v>130</v>
      </c>
      <c r="AL655" s="18" t="s">
        <v>2262</v>
      </c>
      <c r="AM655" s="16">
        <v>17020339</v>
      </c>
      <c r="AN655" s="16">
        <v>2113000</v>
      </c>
      <c r="AO655" s="18" t="s">
        <v>131</v>
      </c>
      <c r="AP655" s="16">
        <v>17925000</v>
      </c>
      <c r="AQ655" s="16">
        <v>3875000</v>
      </c>
      <c r="AR655" s="16">
        <v>21500000</v>
      </c>
      <c r="AS655" s="16">
        <v>0</v>
      </c>
      <c r="AT655" s="16">
        <v>21500000</v>
      </c>
      <c r="AU655" s="18" t="s">
        <v>796</v>
      </c>
      <c r="AV655" s="19">
        <v>44971</v>
      </c>
      <c r="AX655" s="25" t="s">
        <v>141</v>
      </c>
      <c r="AY655" s="16">
        <v>21500000</v>
      </c>
      <c r="BB655" s="18" t="s">
        <v>797</v>
      </c>
      <c r="BD655" s="18">
        <v>0</v>
      </c>
      <c r="BF655" s="18">
        <v>0</v>
      </c>
      <c r="BL655" s="18" t="s">
        <v>797</v>
      </c>
      <c r="BM655" s="18" t="s">
        <v>793</v>
      </c>
      <c r="BO655" s="16">
        <v>17625000</v>
      </c>
      <c r="BP655" s="16">
        <v>300000</v>
      </c>
      <c r="BQ655" s="18" t="s">
        <v>797</v>
      </c>
      <c r="BR655" s="24" t="str">
        <f t="shared" si="44"/>
        <v xml:space="preserve">K </v>
      </c>
      <c r="BS655" s="20" t="str">
        <f t="shared" si="41"/>
        <v>YMS CEPU 3S</v>
      </c>
      <c r="BT655" s="20" t="str">
        <f t="shared" si="42"/>
        <v>3S</v>
      </c>
      <c r="BU655" s="20" t="str">
        <f t="shared" si="43"/>
        <v>9. 3S CEPU</v>
      </c>
      <c r="BX655" s="18">
        <v>0</v>
      </c>
      <c r="BY655" s="18" t="s">
        <v>134</v>
      </c>
      <c r="CD655" s="18" t="s">
        <v>146</v>
      </c>
      <c r="CE655" s="18" t="s">
        <v>147</v>
      </c>
      <c r="CG655" s="18" t="s">
        <v>148</v>
      </c>
      <c r="CH655" s="18" t="s">
        <v>138</v>
      </c>
      <c r="CJ655" s="18" t="s">
        <v>139</v>
      </c>
      <c r="CV655" s="18" t="s">
        <v>119</v>
      </c>
      <c r="DA655" s="18">
        <v>0</v>
      </c>
      <c r="DC655" s="18" t="s">
        <v>140</v>
      </c>
      <c r="DD655" s="18" t="s">
        <v>141</v>
      </c>
      <c r="DG655" s="16">
        <v>21800000</v>
      </c>
      <c r="DH655" s="16">
        <v>21500000</v>
      </c>
      <c r="DI655" s="16">
        <v>300000</v>
      </c>
      <c r="DJ655" s="16">
        <v>21800000</v>
      </c>
      <c r="DK655" s="13">
        <v>100</v>
      </c>
      <c r="DN655" s="18" t="s">
        <v>142</v>
      </c>
      <c r="DO655" s="18" t="s">
        <v>142</v>
      </c>
      <c r="DP655" s="21" t="s">
        <v>131</v>
      </c>
      <c r="DQ655" s="16">
        <v>0</v>
      </c>
      <c r="DR655" s="16">
        <v>100000</v>
      </c>
    </row>
    <row r="656" spans="1:122" x14ac:dyDescent="0.2">
      <c r="A656" s="18" t="s">
        <v>792</v>
      </c>
      <c r="C656" s="1" t="s">
        <v>793</v>
      </c>
      <c r="D656" s="18" t="s">
        <v>119</v>
      </c>
      <c r="E656" s="18" t="s">
        <v>120</v>
      </c>
      <c r="F656" s="18" t="s">
        <v>9796</v>
      </c>
      <c r="G656" s="19">
        <v>44972</v>
      </c>
      <c r="H656" s="18" t="s">
        <v>9797</v>
      </c>
      <c r="I656" s="18" t="s">
        <v>119</v>
      </c>
      <c r="J656" s="18" t="s">
        <v>119</v>
      </c>
      <c r="K656" s="18" t="s">
        <v>9798</v>
      </c>
      <c r="L656" s="18" t="s">
        <v>9799</v>
      </c>
      <c r="M656" s="18" t="s">
        <v>2310</v>
      </c>
      <c r="P656" s="18" t="s">
        <v>2104</v>
      </c>
      <c r="R656" s="18" t="s">
        <v>9798</v>
      </c>
      <c r="S656" s="18" t="s">
        <v>9799</v>
      </c>
      <c r="T656" s="18" t="s">
        <v>2554</v>
      </c>
      <c r="U656" s="18" t="s">
        <v>150</v>
      </c>
      <c r="V656" s="18" t="s">
        <v>143</v>
      </c>
      <c r="W656" s="18" t="s">
        <v>795</v>
      </c>
      <c r="X656" s="18" t="s">
        <v>795</v>
      </c>
      <c r="Y656" s="18" t="s">
        <v>490</v>
      </c>
      <c r="AA656" s="18" t="s">
        <v>794</v>
      </c>
      <c r="AD656" s="18" t="s">
        <v>2275</v>
      </c>
      <c r="AE656" s="18" t="s">
        <v>126</v>
      </c>
      <c r="AF656" s="18" t="s">
        <v>1172</v>
      </c>
      <c r="AG656" s="18" t="s">
        <v>1916</v>
      </c>
      <c r="AH656" s="18" t="s">
        <v>129</v>
      </c>
      <c r="AI656" s="18" t="s">
        <v>9800</v>
      </c>
      <c r="AJ656" s="18" t="s">
        <v>9801</v>
      </c>
      <c r="AK656" s="18" t="s">
        <v>130</v>
      </c>
      <c r="AL656" s="18" t="s">
        <v>2262</v>
      </c>
      <c r="AM656" s="16">
        <v>17808068</v>
      </c>
      <c r="AN656" s="16">
        <v>0</v>
      </c>
      <c r="AO656" s="18" t="s">
        <v>131</v>
      </c>
      <c r="AP656" s="16">
        <v>19465000</v>
      </c>
      <c r="AQ656" s="16">
        <v>4135000</v>
      </c>
      <c r="AR656" s="16">
        <v>23600000</v>
      </c>
      <c r="AS656" s="16">
        <v>0</v>
      </c>
      <c r="AT656" s="16">
        <v>23600000</v>
      </c>
      <c r="AU656" s="18" t="s">
        <v>796</v>
      </c>
      <c r="AV656" s="19">
        <v>44972</v>
      </c>
      <c r="AX656" s="25" t="s">
        <v>141</v>
      </c>
      <c r="AY656" s="16">
        <v>22000000</v>
      </c>
      <c r="BB656" s="18" t="s">
        <v>797</v>
      </c>
      <c r="BD656" s="18">
        <v>0</v>
      </c>
      <c r="BF656" s="18">
        <v>0</v>
      </c>
      <c r="BL656" s="18" t="s">
        <v>797</v>
      </c>
      <c r="BM656" s="18" t="s">
        <v>793</v>
      </c>
      <c r="BO656" s="16">
        <v>19465000</v>
      </c>
      <c r="BP656" s="16">
        <v>0</v>
      </c>
      <c r="BQ656" s="18" t="s">
        <v>797</v>
      </c>
      <c r="BR656" s="24" t="str">
        <f t="shared" si="44"/>
        <v xml:space="preserve">K </v>
      </c>
      <c r="BS656" s="20" t="str">
        <f t="shared" si="41"/>
        <v>YMS CEPU 3S</v>
      </c>
      <c r="BT656" s="20" t="str">
        <f t="shared" si="42"/>
        <v>3S</v>
      </c>
      <c r="BU656" s="20" t="str">
        <f t="shared" si="43"/>
        <v>9. 3S CEPU</v>
      </c>
      <c r="BX656" s="18">
        <v>0</v>
      </c>
      <c r="BY656" s="18" t="s">
        <v>134</v>
      </c>
      <c r="CD656" s="18" t="s">
        <v>135</v>
      </c>
      <c r="CE656" s="18" t="s">
        <v>147</v>
      </c>
      <c r="CG656" s="18" t="s">
        <v>137</v>
      </c>
      <c r="CH656" s="18" t="s">
        <v>138</v>
      </c>
      <c r="CJ656" s="18" t="s">
        <v>139</v>
      </c>
      <c r="CV656" s="18" t="s">
        <v>119</v>
      </c>
      <c r="CY656" s="18" t="s">
        <v>9802</v>
      </c>
      <c r="CZ656" s="19">
        <v>44968</v>
      </c>
      <c r="DA656" s="18">
        <v>1600000</v>
      </c>
      <c r="DB656" s="18" t="s">
        <v>2275</v>
      </c>
      <c r="DC656" s="18" t="s">
        <v>140</v>
      </c>
      <c r="DD656" s="18" t="s">
        <v>141</v>
      </c>
      <c r="DG656" s="16">
        <v>23600000</v>
      </c>
      <c r="DH656" s="16">
        <v>23600000</v>
      </c>
      <c r="DI656" s="16">
        <v>0</v>
      </c>
      <c r="DJ656" s="16">
        <v>23600000</v>
      </c>
      <c r="DK656" s="13">
        <v>100</v>
      </c>
      <c r="DN656" s="18" t="s">
        <v>142</v>
      </c>
      <c r="DO656" s="18" t="s">
        <v>142</v>
      </c>
      <c r="DP656" s="21" t="s">
        <v>131</v>
      </c>
      <c r="DQ656" s="16">
        <v>0</v>
      </c>
      <c r="DR656" s="16">
        <v>100000</v>
      </c>
    </row>
    <row r="657" spans="1:122" x14ac:dyDescent="0.2">
      <c r="A657" s="18" t="s">
        <v>792</v>
      </c>
      <c r="C657" s="1" t="s">
        <v>793</v>
      </c>
      <c r="D657" s="18" t="s">
        <v>119</v>
      </c>
      <c r="E657" s="18" t="s">
        <v>120</v>
      </c>
      <c r="F657" s="18" t="s">
        <v>9803</v>
      </c>
      <c r="G657" s="19">
        <v>44973</v>
      </c>
      <c r="H657" s="18" t="s">
        <v>9804</v>
      </c>
      <c r="I657" s="18" t="s">
        <v>119</v>
      </c>
      <c r="J657" s="18" t="s">
        <v>119</v>
      </c>
      <c r="K657" s="18" t="s">
        <v>9805</v>
      </c>
      <c r="L657" s="18" t="s">
        <v>9806</v>
      </c>
      <c r="M657" s="18" t="s">
        <v>9807</v>
      </c>
      <c r="P657" s="18" t="s">
        <v>9808</v>
      </c>
      <c r="R657" s="18" t="s">
        <v>9805</v>
      </c>
      <c r="S657" s="18" t="s">
        <v>9806</v>
      </c>
      <c r="T657" s="18" t="s">
        <v>9807</v>
      </c>
      <c r="U657" s="18" t="s">
        <v>122</v>
      </c>
      <c r="V657" s="18" t="s">
        <v>157</v>
      </c>
      <c r="W657" s="18" t="s">
        <v>9809</v>
      </c>
      <c r="X657" s="18" t="s">
        <v>9810</v>
      </c>
      <c r="Y657" s="18" t="s">
        <v>490</v>
      </c>
      <c r="AA657" s="18" t="s">
        <v>9808</v>
      </c>
      <c r="AD657" s="18" t="s">
        <v>2348</v>
      </c>
      <c r="AE657" s="18" t="s">
        <v>126</v>
      </c>
      <c r="AF657" s="18" t="s">
        <v>2349</v>
      </c>
      <c r="AG657" s="18" t="s">
        <v>1916</v>
      </c>
      <c r="AH657" s="18" t="s">
        <v>198</v>
      </c>
      <c r="AI657" s="18" t="s">
        <v>9811</v>
      </c>
      <c r="AJ657" s="18" t="s">
        <v>9812</v>
      </c>
      <c r="AK657" s="18" t="s">
        <v>130</v>
      </c>
      <c r="AL657" s="18" t="s">
        <v>2262</v>
      </c>
      <c r="AM657" s="16">
        <v>22060777</v>
      </c>
      <c r="AN657" s="16">
        <v>2337000</v>
      </c>
      <c r="AO657" s="18" t="s">
        <v>131</v>
      </c>
      <c r="AP657" s="16">
        <v>23235000</v>
      </c>
      <c r="AQ657" s="16">
        <v>4365000</v>
      </c>
      <c r="AR657" s="16">
        <v>27600000</v>
      </c>
      <c r="AS657" s="16">
        <v>0</v>
      </c>
      <c r="AT657" s="16">
        <v>27600000</v>
      </c>
      <c r="AU657" s="18" t="s">
        <v>796</v>
      </c>
      <c r="AV657" s="19">
        <v>44973</v>
      </c>
      <c r="AX657" s="25" t="s">
        <v>141</v>
      </c>
      <c r="AY657" s="16">
        <v>27600000</v>
      </c>
      <c r="BB657" s="18" t="s">
        <v>797</v>
      </c>
      <c r="BD657" s="18">
        <v>0</v>
      </c>
      <c r="BF657" s="18">
        <v>0</v>
      </c>
      <c r="BL657" s="18" t="s">
        <v>797</v>
      </c>
      <c r="BM657" s="18" t="s">
        <v>793</v>
      </c>
      <c r="BO657" s="16">
        <v>23235000</v>
      </c>
      <c r="BP657" s="16">
        <v>0</v>
      </c>
      <c r="BQ657" s="18" t="s">
        <v>797</v>
      </c>
      <c r="BR657" s="24" t="str">
        <f t="shared" si="44"/>
        <v xml:space="preserve">K </v>
      </c>
      <c r="BS657" s="20" t="str">
        <f t="shared" si="41"/>
        <v>YMS CEPU 3S</v>
      </c>
      <c r="BT657" s="20" t="str">
        <f t="shared" si="42"/>
        <v>3S</v>
      </c>
      <c r="BU657" s="20" t="str">
        <f t="shared" si="43"/>
        <v>9. 3S CEPU</v>
      </c>
      <c r="BX657" s="18">
        <v>0</v>
      </c>
      <c r="BY657" s="18" t="s">
        <v>134</v>
      </c>
      <c r="CD657" s="18" t="s">
        <v>135</v>
      </c>
      <c r="CE657" s="18" t="s">
        <v>147</v>
      </c>
      <c r="CG657" s="18" t="s">
        <v>146</v>
      </c>
      <c r="CH657" s="18" t="s">
        <v>138</v>
      </c>
      <c r="CJ657" s="18" t="s">
        <v>139</v>
      </c>
      <c r="CV657" s="18" t="s">
        <v>119</v>
      </c>
      <c r="DA657" s="18">
        <v>0</v>
      </c>
      <c r="DC657" s="18" t="s">
        <v>140</v>
      </c>
      <c r="DD657" s="18" t="s">
        <v>141</v>
      </c>
      <c r="DG657" s="16">
        <v>27600000</v>
      </c>
      <c r="DH657" s="16">
        <v>27600000</v>
      </c>
      <c r="DI657" s="16">
        <v>0</v>
      </c>
      <c r="DJ657" s="16">
        <v>27600000</v>
      </c>
      <c r="DK657" s="13">
        <v>100</v>
      </c>
      <c r="DN657" s="18" t="s">
        <v>142</v>
      </c>
      <c r="DO657" s="18" t="s">
        <v>142</v>
      </c>
      <c r="DP657" s="21" t="s">
        <v>131</v>
      </c>
      <c r="DQ657" s="16">
        <v>0</v>
      </c>
      <c r="DR657" s="16">
        <v>100000</v>
      </c>
    </row>
    <row r="658" spans="1:122" x14ac:dyDescent="0.2">
      <c r="A658" s="18" t="s">
        <v>792</v>
      </c>
      <c r="C658" s="1" t="s">
        <v>793</v>
      </c>
      <c r="D658" s="18" t="s">
        <v>119</v>
      </c>
      <c r="E658" s="18" t="s">
        <v>120</v>
      </c>
      <c r="F658" s="18" t="s">
        <v>9813</v>
      </c>
      <c r="G658" s="19">
        <v>44973</v>
      </c>
      <c r="H658" s="18" t="s">
        <v>9814</v>
      </c>
      <c r="I658" s="18" t="s">
        <v>119</v>
      </c>
      <c r="J658" s="18" t="s">
        <v>119</v>
      </c>
      <c r="K658" s="18" t="s">
        <v>9815</v>
      </c>
      <c r="L658" s="18" t="s">
        <v>2531</v>
      </c>
      <c r="M658" s="18" t="s">
        <v>9816</v>
      </c>
      <c r="P658" s="18" t="s">
        <v>710</v>
      </c>
      <c r="R658" s="18" t="s">
        <v>9815</v>
      </c>
      <c r="S658" s="18" t="s">
        <v>2531</v>
      </c>
      <c r="T658" s="18" t="s">
        <v>9816</v>
      </c>
      <c r="U658" s="18" t="s">
        <v>122</v>
      </c>
      <c r="V658" s="18" t="s">
        <v>150</v>
      </c>
      <c r="W658" s="18" t="s">
        <v>9816</v>
      </c>
      <c r="X658" s="18" t="s">
        <v>9817</v>
      </c>
      <c r="Y658" s="18" t="s">
        <v>490</v>
      </c>
      <c r="AA658" s="18" t="s">
        <v>710</v>
      </c>
      <c r="AD658" s="18" t="s">
        <v>2263</v>
      </c>
      <c r="AE658" s="18" t="s">
        <v>126</v>
      </c>
      <c r="AF658" s="18" t="s">
        <v>184</v>
      </c>
      <c r="AG658" s="18" t="s">
        <v>1916</v>
      </c>
      <c r="AH658" s="18" t="s">
        <v>129</v>
      </c>
      <c r="AI658" s="18" t="s">
        <v>9818</v>
      </c>
      <c r="AJ658" s="18" t="s">
        <v>9819</v>
      </c>
      <c r="AK658" s="18" t="s">
        <v>130</v>
      </c>
      <c r="AL658" s="18" t="s">
        <v>2262</v>
      </c>
      <c r="AM658" s="16">
        <v>25349889</v>
      </c>
      <c r="AN658" s="16">
        <v>3373000</v>
      </c>
      <c r="AO658" s="18" t="s">
        <v>131</v>
      </c>
      <c r="AP658" s="16">
        <v>26700000</v>
      </c>
      <c r="AQ658" s="16">
        <v>5170000</v>
      </c>
      <c r="AR658" s="16">
        <v>31870000</v>
      </c>
      <c r="AS658" s="16">
        <v>0</v>
      </c>
      <c r="AT658" s="16">
        <v>31870000</v>
      </c>
      <c r="AU658" s="18" t="s">
        <v>796</v>
      </c>
      <c r="AV658" s="19">
        <v>44973</v>
      </c>
      <c r="AX658" s="25" t="s">
        <v>141</v>
      </c>
      <c r="AY658" s="16">
        <v>31870000</v>
      </c>
      <c r="BB658" s="18" t="s">
        <v>797</v>
      </c>
      <c r="BD658" s="18">
        <v>0</v>
      </c>
      <c r="BF658" s="18">
        <v>0</v>
      </c>
      <c r="BL658" s="18" t="s">
        <v>797</v>
      </c>
      <c r="BM658" s="18" t="s">
        <v>793</v>
      </c>
      <c r="BO658" s="16">
        <v>26700000</v>
      </c>
      <c r="BP658" s="16">
        <v>0</v>
      </c>
      <c r="BQ658" s="18" t="s">
        <v>797</v>
      </c>
      <c r="BR658" s="24" t="str">
        <f t="shared" si="44"/>
        <v xml:space="preserve">K </v>
      </c>
      <c r="BS658" s="20" t="str">
        <f t="shared" si="41"/>
        <v>YMS CEPU 3S</v>
      </c>
      <c r="BT658" s="20" t="str">
        <f t="shared" si="42"/>
        <v>3S</v>
      </c>
      <c r="BU658" s="20" t="str">
        <f t="shared" si="43"/>
        <v>9. 3S CEPU</v>
      </c>
      <c r="BX658" s="18">
        <v>0</v>
      </c>
      <c r="BY658" s="18" t="s">
        <v>134</v>
      </c>
      <c r="CD658" s="18" t="s">
        <v>146</v>
      </c>
      <c r="CE658" s="18" t="s">
        <v>147</v>
      </c>
      <c r="CG658" s="18" t="s">
        <v>148</v>
      </c>
      <c r="CH658" s="18" t="s">
        <v>138</v>
      </c>
      <c r="CJ658" s="18" t="s">
        <v>139</v>
      </c>
      <c r="CV658" s="18" t="s">
        <v>119</v>
      </c>
      <c r="DA658" s="18">
        <v>0</v>
      </c>
      <c r="DC658" s="18" t="s">
        <v>140</v>
      </c>
      <c r="DD658" s="18" t="s">
        <v>141</v>
      </c>
      <c r="DG658" s="16">
        <v>31870000</v>
      </c>
      <c r="DH658" s="16">
        <v>31870000</v>
      </c>
      <c r="DI658" s="16">
        <v>0</v>
      </c>
      <c r="DJ658" s="16">
        <v>31870000</v>
      </c>
      <c r="DK658" s="13">
        <v>100</v>
      </c>
      <c r="DN658" s="18" t="s">
        <v>142</v>
      </c>
      <c r="DO658" s="18" t="s">
        <v>142</v>
      </c>
      <c r="DP658" s="21" t="s">
        <v>131</v>
      </c>
      <c r="DQ658" s="16">
        <v>0</v>
      </c>
      <c r="DR658" s="16">
        <v>100000</v>
      </c>
    </row>
    <row r="659" spans="1:122" x14ac:dyDescent="0.2">
      <c r="A659" s="18" t="s">
        <v>792</v>
      </c>
      <c r="C659" s="1" t="s">
        <v>793</v>
      </c>
      <c r="D659" s="18" t="s">
        <v>119</v>
      </c>
      <c r="E659" s="18" t="s">
        <v>120</v>
      </c>
      <c r="F659" s="18" t="s">
        <v>9820</v>
      </c>
      <c r="G659" s="19">
        <v>44974</v>
      </c>
      <c r="H659" s="18" t="s">
        <v>9821</v>
      </c>
      <c r="I659" s="18" t="s">
        <v>119</v>
      </c>
      <c r="J659" s="18" t="s">
        <v>119</v>
      </c>
      <c r="K659" s="18" t="s">
        <v>9822</v>
      </c>
      <c r="L659" s="18" t="s">
        <v>9823</v>
      </c>
      <c r="M659" s="18" t="s">
        <v>1631</v>
      </c>
      <c r="P659" s="18" t="s">
        <v>489</v>
      </c>
      <c r="R659" s="18" t="s">
        <v>9822</v>
      </c>
      <c r="S659" s="18" t="s">
        <v>9823</v>
      </c>
      <c r="T659" s="18" t="s">
        <v>1631</v>
      </c>
      <c r="U659" s="18" t="s">
        <v>123</v>
      </c>
      <c r="V659" s="18" t="s">
        <v>122</v>
      </c>
      <c r="W659" s="18" t="s">
        <v>1071</v>
      </c>
      <c r="X659" s="18" t="s">
        <v>1071</v>
      </c>
      <c r="Y659" s="18" t="s">
        <v>490</v>
      </c>
      <c r="AA659" s="18" t="s">
        <v>489</v>
      </c>
      <c r="AD659" s="18" t="s">
        <v>2051</v>
      </c>
      <c r="AE659" s="18" t="s">
        <v>126</v>
      </c>
      <c r="AF659" s="18" t="s">
        <v>1932</v>
      </c>
      <c r="AG659" s="18" t="s">
        <v>1916</v>
      </c>
      <c r="AH659" s="18" t="s">
        <v>162</v>
      </c>
      <c r="AI659" s="18" t="s">
        <v>9824</v>
      </c>
      <c r="AJ659" s="18" t="s">
        <v>9825</v>
      </c>
      <c r="AK659" s="18" t="s">
        <v>130</v>
      </c>
      <c r="AL659" s="18" t="s">
        <v>2262</v>
      </c>
      <c r="AM659" s="16">
        <v>17020339</v>
      </c>
      <c r="AN659" s="16">
        <v>2113000</v>
      </c>
      <c r="AO659" s="18" t="s">
        <v>131</v>
      </c>
      <c r="AP659" s="16">
        <v>17925000</v>
      </c>
      <c r="AQ659" s="16">
        <v>3875000</v>
      </c>
      <c r="AR659" s="16">
        <v>21500000</v>
      </c>
      <c r="AS659" s="16">
        <v>0</v>
      </c>
      <c r="AT659" s="16">
        <v>21500000</v>
      </c>
      <c r="AU659" s="18" t="s">
        <v>796</v>
      </c>
      <c r="AV659" s="19">
        <v>44974</v>
      </c>
      <c r="AX659" s="25" t="s">
        <v>141</v>
      </c>
      <c r="AY659" s="16">
        <v>21500000</v>
      </c>
      <c r="BB659" s="18" t="s">
        <v>797</v>
      </c>
      <c r="BD659" s="18">
        <v>0</v>
      </c>
      <c r="BF659" s="18">
        <v>0</v>
      </c>
      <c r="BL659" s="18" t="s">
        <v>797</v>
      </c>
      <c r="BM659" s="18" t="s">
        <v>793</v>
      </c>
      <c r="BO659" s="16">
        <v>17625000</v>
      </c>
      <c r="BP659" s="16">
        <v>300000</v>
      </c>
      <c r="BQ659" s="18" t="s">
        <v>797</v>
      </c>
      <c r="BR659" s="24" t="str">
        <f t="shared" si="44"/>
        <v xml:space="preserve">K </v>
      </c>
      <c r="BS659" s="20" t="str">
        <f t="shared" si="41"/>
        <v>YMS CEPU 3S</v>
      </c>
      <c r="BT659" s="20" t="str">
        <f t="shared" si="42"/>
        <v>3S</v>
      </c>
      <c r="BU659" s="20" t="str">
        <f t="shared" si="43"/>
        <v>9. 3S CEPU</v>
      </c>
      <c r="BX659" s="18">
        <v>0</v>
      </c>
      <c r="BY659" s="18" t="s">
        <v>134</v>
      </c>
      <c r="CD659" s="18" t="s">
        <v>135</v>
      </c>
      <c r="CE659" s="18" t="s">
        <v>147</v>
      </c>
      <c r="CG659" s="18" t="s">
        <v>146</v>
      </c>
      <c r="CH659" s="18" t="s">
        <v>138</v>
      </c>
      <c r="CJ659" s="18" t="s">
        <v>139</v>
      </c>
      <c r="CV659" s="18" t="s">
        <v>119</v>
      </c>
      <c r="DA659" s="18">
        <v>0</v>
      </c>
      <c r="DC659" s="18" t="s">
        <v>140</v>
      </c>
      <c r="DD659" s="18" t="s">
        <v>141</v>
      </c>
      <c r="DG659" s="16">
        <v>21800000</v>
      </c>
      <c r="DH659" s="16">
        <v>21500000</v>
      </c>
      <c r="DI659" s="16">
        <v>300000</v>
      </c>
      <c r="DJ659" s="16">
        <v>21800000</v>
      </c>
      <c r="DK659" s="13">
        <v>100</v>
      </c>
      <c r="DN659" s="18" t="s">
        <v>142</v>
      </c>
      <c r="DO659" s="18" t="s">
        <v>142</v>
      </c>
      <c r="DP659" s="21" t="s">
        <v>131</v>
      </c>
      <c r="DQ659" s="16">
        <v>0</v>
      </c>
      <c r="DR659" s="16">
        <v>100000</v>
      </c>
    </row>
    <row r="660" spans="1:122" x14ac:dyDescent="0.2">
      <c r="A660" s="18" t="s">
        <v>792</v>
      </c>
      <c r="B660" s="18" t="s">
        <v>798</v>
      </c>
      <c r="C660" s="1" t="s">
        <v>799</v>
      </c>
      <c r="D660" s="18" t="s">
        <v>222</v>
      </c>
      <c r="E660" s="18" t="s">
        <v>223</v>
      </c>
      <c r="F660" s="18" t="s">
        <v>9826</v>
      </c>
      <c r="G660" s="19">
        <v>44975</v>
      </c>
      <c r="H660" s="18" t="s">
        <v>9827</v>
      </c>
      <c r="I660" s="18" t="s">
        <v>119</v>
      </c>
      <c r="J660" s="18" t="s">
        <v>119</v>
      </c>
      <c r="K660" s="18" t="s">
        <v>9828</v>
      </c>
      <c r="L660" s="18" t="s">
        <v>9829</v>
      </c>
      <c r="M660" s="18" t="s">
        <v>9830</v>
      </c>
      <c r="P660" s="18" t="s">
        <v>789</v>
      </c>
      <c r="R660" s="18" t="s">
        <v>9828</v>
      </c>
      <c r="S660" s="18" t="s">
        <v>9829</v>
      </c>
      <c r="T660" s="18" t="s">
        <v>9830</v>
      </c>
      <c r="U660" s="18" t="s">
        <v>123</v>
      </c>
      <c r="V660" s="18" t="s">
        <v>157</v>
      </c>
      <c r="W660" s="18" t="s">
        <v>2102</v>
      </c>
      <c r="X660" s="18" t="s">
        <v>343</v>
      </c>
      <c r="Y660" s="18" t="s">
        <v>490</v>
      </c>
      <c r="AA660" s="18" t="s">
        <v>789</v>
      </c>
      <c r="AD660" s="18" t="s">
        <v>2051</v>
      </c>
      <c r="AE660" s="18" t="s">
        <v>126</v>
      </c>
      <c r="AF660" s="18" t="s">
        <v>1932</v>
      </c>
      <c r="AG660" s="18" t="s">
        <v>1916</v>
      </c>
      <c r="AH660" s="18" t="s">
        <v>162</v>
      </c>
      <c r="AI660" s="18" t="s">
        <v>9831</v>
      </c>
      <c r="AJ660" s="18" t="s">
        <v>9832</v>
      </c>
      <c r="AK660" s="18" t="s">
        <v>130</v>
      </c>
      <c r="AL660" s="18" t="s">
        <v>2262</v>
      </c>
      <c r="AM660" s="16">
        <v>17020339</v>
      </c>
      <c r="AN660" s="16">
        <v>2113000</v>
      </c>
      <c r="AO660" s="18" t="s">
        <v>131</v>
      </c>
      <c r="AP660" s="16">
        <v>17925000</v>
      </c>
      <c r="AQ660" s="16">
        <v>3875000</v>
      </c>
      <c r="AR660" s="16">
        <v>21500000</v>
      </c>
      <c r="AS660" s="16">
        <v>0</v>
      </c>
      <c r="AT660" s="16">
        <v>21500000</v>
      </c>
      <c r="AU660" s="18" t="s">
        <v>796</v>
      </c>
      <c r="AV660" s="19">
        <v>44975</v>
      </c>
      <c r="AX660" s="25" t="s">
        <v>141</v>
      </c>
      <c r="AY660" s="16">
        <v>21500000</v>
      </c>
      <c r="BB660" s="18" t="s">
        <v>797</v>
      </c>
      <c r="BD660" s="18">
        <v>0</v>
      </c>
      <c r="BF660" s="18">
        <v>0</v>
      </c>
      <c r="BL660" s="18" t="s">
        <v>797</v>
      </c>
      <c r="BM660" s="18" t="s">
        <v>799</v>
      </c>
      <c r="BO660" s="16">
        <v>17625000</v>
      </c>
      <c r="BP660" s="16">
        <v>300000</v>
      </c>
      <c r="BQ660" s="18" t="s">
        <v>797</v>
      </c>
      <c r="BR660" s="24" t="str">
        <f t="shared" si="44"/>
        <v xml:space="preserve">K </v>
      </c>
      <c r="BS660" s="20" t="str">
        <f t="shared" si="41"/>
        <v>YMS CEPU 3S</v>
      </c>
      <c r="BT660" s="20" t="str">
        <f t="shared" si="42"/>
        <v>3S</v>
      </c>
      <c r="BU660" s="20" t="str">
        <f t="shared" si="43"/>
        <v>9. 3S CEPU</v>
      </c>
      <c r="BX660" s="18">
        <v>0</v>
      </c>
      <c r="BY660" s="18" t="s">
        <v>173</v>
      </c>
      <c r="CD660" s="18" t="s">
        <v>136</v>
      </c>
      <c r="CE660" s="18" t="s">
        <v>147</v>
      </c>
      <c r="CG660" s="18" t="s">
        <v>155</v>
      </c>
      <c r="CH660" s="18" t="s">
        <v>174</v>
      </c>
      <c r="CJ660" s="18" t="s">
        <v>139</v>
      </c>
      <c r="CV660" s="18" t="s">
        <v>119</v>
      </c>
      <c r="DA660" s="18">
        <v>0</v>
      </c>
      <c r="DC660" s="18" t="s">
        <v>140</v>
      </c>
      <c r="DD660" s="18" t="s">
        <v>141</v>
      </c>
      <c r="DG660" s="16">
        <v>21800000</v>
      </c>
      <c r="DH660" s="16">
        <v>21500000</v>
      </c>
      <c r="DI660" s="16">
        <v>300000</v>
      </c>
      <c r="DJ660" s="16">
        <v>21800000</v>
      </c>
      <c r="DK660" s="13">
        <v>100</v>
      </c>
      <c r="DN660" s="18" t="s">
        <v>175</v>
      </c>
      <c r="DO660" s="18" t="s">
        <v>175</v>
      </c>
      <c r="DP660" s="21" t="s">
        <v>131</v>
      </c>
      <c r="DQ660" s="16">
        <v>100000</v>
      </c>
    </row>
    <row r="661" spans="1:122" x14ac:dyDescent="0.2">
      <c r="A661" s="18" t="s">
        <v>792</v>
      </c>
      <c r="C661" s="1" t="s">
        <v>793</v>
      </c>
      <c r="D661" s="18" t="s">
        <v>119</v>
      </c>
      <c r="E661" s="18" t="s">
        <v>120</v>
      </c>
      <c r="F661" s="18" t="s">
        <v>9833</v>
      </c>
      <c r="G661" s="19">
        <v>44978</v>
      </c>
      <c r="H661" s="18" t="s">
        <v>9834</v>
      </c>
      <c r="I661" s="18" t="s">
        <v>119</v>
      </c>
      <c r="J661" s="18" t="s">
        <v>119</v>
      </c>
      <c r="K661" s="18" t="s">
        <v>9835</v>
      </c>
      <c r="L661" s="18" t="s">
        <v>9539</v>
      </c>
      <c r="M661" s="18" t="s">
        <v>9836</v>
      </c>
      <c r="P661" s="18" t="s">
        <v>1144</v>
      </c>
      <c r="R661" s="18" t="s">
        <v>9837</v>
      </c>
      <c r="S661" s="18" t="s">
        <v>9838</v>
      </c>
      <c r="T661" s="18" t="s">
        <v>2103</v>
      </c>
      <c r="U661" s="18" t="s">
        <v>150</v>
      </c>
      <c r="V661" s="18" t="s">
        <v>143</v>
      </c>
      <c r="W661" s="18" t="s">
        <v>795</v>
      </c>
      <c r="X661" s="18" t="s">
        <v>795</v>
      </c>
      <c r="Y661" s="18" t="s">
        <v>490</v>
      </c>
      <c r="AA661" s="18" t="s">
        <v>794</v>
      </c>
      <c r="AD661" s="18" t="s">
        <v>2467</v>
      </c>
      <c r="AE661" s="18" t="s">
        <v>126</v>
      </c>
      <c r="AF661" s="18" t="s">
        <v>231</v>
      </c>
      <c r="AG661" s="18" t="s">
        <v>1916</v>
      </c>
      <c r="AH661" s="18" t="s">
        <v>129</v>
      </c>
      <c r="AI661" s="18" t="s">
        <v>9839</v>
      </c>
      <c r="AJ661" s="18" t="s">
        <v>9840</v>
      </c>
      <c r="AK661" s="18" t="s">
        <v>130</v>
      </c>
      <c r="AL661" s="18" t="s">
        <v>2262</v>
      </c>
      <c r="AM661" s="16">
        <v>31306446</v>
      </c>
      <c r="AN661" s="16">
        <v>3261000</v>
      </c>
      <c r="AO661" s="18" t="s">
        <v>131</v>
      </c>
      <c r="AP661" s="16">
        <v>32975000</v>
      </c>
      <c r="AQ661" s="16">
        <v>6205000</v>
      </c>
      <c r="AR661" s="16">
        <v>38900000</v>
      </c>
      <c r="AS661" s="16">
        <v>0</v>
      </c>
      <c r="AT661" s="16">
        <v>38900000</v>
      </c>
      <c r="AU661" s="18" t="s">
        <v>796</v>
      </c>
      <c r="AV661" s="19">
        <v>44978</v>
      </c>
      <c r="AX661" s="25" t="s">
        <v>141</v>
      </c>
      <c r="AY661" s="16">
        <v>38900000</v>
      </c>
      <c r="BB661" s="18" t="s">
        <v>797</v>
      </c>
      <c r="BD661" s="18">
        <v>0</v>
      </c>
      <c r="BF661" s="18">
        <v>0</v>
      </c>
      <c r="BL661" s="18" t="s">
        <v>797</v>
      </c>
      <c r="BM661" s="18" t="s">
        <v>793</v>
      </c>
      <c r="BO661" s="16">
        <v>32695000</v>
      </c>
      <c r="BP661" s="16">
        <v>280000</v>
      </c>
      <c r="BQ661" s="18" t="s">
        <v>797</v>
      </c>
      <c r="BR661" s="24" t="str">
        <f t="shared" si="44"/>
        <v xml:space="preserve">K </v>
      </c>
      <c r="BS661" s="20" t="str">
        <f t="shared" si="41"/>
        <v>YMS CEPU 3S</v>
      </c>
      <c r="BT661" s="20" t="str">
        <f t="shared" si="42"/>
        <v>3S</v>
      </c>
      <c r="BU661" s="20" t="str">
        <f t="shared" si="43"/>
        <v>9. 3S CEPU</v>
      </c>
      <c r="BX661" s="18">
        <v>0</v>
      </c>
      <c r="BY661" s="18" t="s">
        <v>134</v>
      </c>
      <c r="CD661" s="18" t="s">
        <v>135</v>
      </c>
      <c r="CE661" s="18" t="s">
        <v>181</v>
      </c>
      <c r="CG661" s="18" t="s">
        <v>137</v>
      </c>
      <c r="CH661" s="18" t="s">
        <v>138</v>
      </c>
      <c r="CJ661" s="18" t="s">
        <v>139</v>
      </c>
      <c r="CV661" s="18" t="s">
        <v>119</v>
      </c>
      <c r="DA661" s="18">
        <v>0</v>
      </c>
      <c r="DC661" s="18" t="s">
        <v>140</v>
      </c>
      <c r="DD661" s="18" t="s">
        <v>141</v>
      </c>
      <c r="DG661" s="16">
        <v>39180000</v>
      </c>
      <c r="DH661" s="16">
        <v>38900000</v>
      </c>
      <c r="DI661" s="16">
        <v>280000</v>
      </c>
      <c r="DJ661" s="16">
        <v>39180000</v>
      </c>
      <c r="DK661" s="13">
        <v>100</v>
      </c>
      <c r="DN661" s="18" t="s">
        <v>142</v>
      </c>
      <c r="DO661" s="18" t="s">
        <v>142</v>
      </c>
      <c r="DP661" s="21" t="s">
        <v>131</v>
      </c>
      <c r="DQ661" s="16">
        <v>0</v>
      </c>
      <c r="DR661" s="16">
        <v>100000</v>
      </c>
    </row>
    <row r="662" spans="1:122" x14ac:dyDescent="0.2">
      <c r="A662" s="18" t="s">
        <v>792</v>
      </c>
      <c r="C662" s="1" t="s">
        <v>793</v>
      </c>
      <c r="D662" s="18" t="s">
        <v>119</v>
      </c>
      <c r="E662" s="18" t="s">
        <v>120</v>
      </c>
      <c r="F662" s="18" t="s">
        <v>9841</v>
      </c>
      <c r="G662" s="19">
        <v>44982</v>
      </c>
      <c r="H662" s="18" t="s">
        <v>9842</v>
      </c>
      <c r="I662" s="18" t="s">
        <v>119</v>
      </c>
      <c r="J662" s="18" t="s">
        <v>119</v>
      </c>
      <c r="K662" s="18" t="s">
        <v>9843</v>
      </c>
      <c r="L662" s="18" t="s">
        <v>9844</v>
      </c>
      <c r="M662" s="18" t="s">
        <v>9845</v>
      </c>
      <c r="P662" s="18" t="s">
        <v>489</v>
      </c>
      <c r="R662" s="18" t="s">
        <v>9843</v>
      </c>
      <c r="S662" s="18" t="s">
        <v>9844</v>
      </c>
      <c r="T662" s="18" t="s">
        <v>9845</v>
      </c>
      <c r="U662" s="18" t="s">
        <v>157</v>
      </c>
      <c r="V662" s="18" t="s">
        <v>157</v>
      </c>
      <c r="W662" s="18" t="s">
        <v>9846</v>
      </c>
      <c r="X662" s="18" t="s">
        <v>9762</v>
      </c>
      <c r="Y662" s="18" t="s">
        <v>490</v>
      </c>
      <c r="AA662" s="18" t="s">
        <v>489</v>
      </c>
      <c r="AD662" s="18" t="s">
        <v>2274</v>
      </c>
      <c r="AE662" s="18" t="s">
        <v>126</v>
      </c>
      <c r="AF662" s="18" t="s">
        <v>1169</v>
      </c>
      <c r="AG662" s="18" t="s">
        <v>1916</v>
      </c>
      <c r="AH662" s="18" t="s">
        <v>129</v>
      </c>
      <c r="AI662" s="18" t="s">
        <v>9847</v>
      </c>
      <c r="AJ662" s="18" t="s">
        <v>9848</v>
      </c>
      <c r="AK662" s="18" t="s">
        <v>130</v>
      </c>
      <c r="AL662" s="18" t="s">
        <v>2262</v>
      </c>
      <c r="AM662" s="16">
        <v>17520415</v>
      </c>
      <c r="AN662" s="16">
        <v>2029000</v>
      </c>
      <c r="AO662" s="18" t="s">
        <v>131</v>
      </c>
      <c r="AP662" s="16">
        <v>19065000</v>
      </c>
      <c r="AQ662" s="16">
        <v>4135000</v>
      </c>
      <c r="AR662" s="16">
        <v>23200000</v>
      </c>
      <c r="AS662" s="16">
        <v>0</v>
      </c>
      <c r="AT662" s="16">
        <v>23200000</v>
      </c>
      <c r="AU662" s="18" t="s">
        <v>796</v>
      </c>
      <c r="AV662" s="19">
        <v>44982</v>
      </c>
      <c r="AX662" s="25" t="s">
        <v>141</v>
      </c>
      <c r="AY662" s="16">
        <v>0</v>
      </c>
      <c r="BB662" s="18" t="s">
        <v>797</v>
      </c>
      <c r="BD662" s="18">
        <v>0</v>
      </c>
      <c r="BF662" s="18">
        <v>0</v>
      </c>
      <c r="BL662" s="18" t="s">
        <v>797</v>
      </c>
      <c r="BM662" s="18" t="s">
        <v>793</v>
      </c>
      <c r="BO662" s="16">
        <v>19065000</v>
      </c>
      <c r="BP662" s="16">
        <v>0</v>
      </c>
      <c r="BQ662" s="18" t="s">
        <v>797</v>
      </c>
      <c r="BR662" s="24" t="str">
        <f t="shared" si="44"/>
        <v xml:space="preserve">K </v>
      </c>
      <c r="BS662" s="20" t="str">
        <f t="shared" si="41"/>
        <v>YMS CEPU 3S</v>
      </c>
      <c r="BT662" s="20" t="str">
        <f t="shared" si="42"/>
        <v>3S</v>
      </c>
      <c r="BU662" s="20" t="str">
        <f t="shared" si="43"/>
        <v>9. 3S CEPU</v>
      </c>
      <c r="BX662" s="18">
        <v>0</v>
      </c>
      <c r="BY662" s="18" t="s">
        <v>134</v>
      </c>
      <c r="CD662" s="18" t="s">
        <v>136</v>
      </c>
      <c r="CE662" s="18" t="s">
        <v>147</v>
      </c>
      <c r="CG662" s="18" t="s">
        <v>155</v>
      </c>
      <c r="CH662" s="18" t="s">
        <v>138</v>
      </c>
      <c r="CJ662" s="18" t="s">
        <v>139</v>
      </c>
      <c r="CV662" s="18" t="s">
        <v>119</v>
      </c>
      <c r="CY662" s="18" t="s">
        <v>9849</v>
      </c>
      <c r="CZ662" s="19">
        <v>44981</v>
      </c>
      <c r="DA662" s="18">
        <v>23200000</v>
      </c>
      <c r="DB662" s="18" t="s">
        <v>2274</v>
      </c>
      <c r="DC662" s="18" t="s">
        <v>140</v>
      </c>
      <c r="DD662" s="18" t="s">
        <v>141</v>
      </c>
      <c r="DG662" s="16">
        <v>23200000</v>
      </c>
      <c r="DH662" s="16">
        <v>23200000</v>
      </c>
      <c r="DI662" s="16">
        <v>0</v>
      </c>
      <c r="DJ662" s="16">
        <v>23200000</v>
      </c>
      <c r="DK662" s="13">
        <v>100</v>
      </c>
      <c r="DN662" s="18" t="s">
        <v>142</v>
      </c>
      <c r="DO662" s="18" t="s">
        <v>142</v>
      </c>
      <c r="DP662" s="21" t="s">
        <v>131</v>
      </c>
      <c r="DQ662" s="16">
        <v>0</v>
      </c>
      <c r="DR662" s="16">
        <v>100000</v>
      </c>
    </row>
    <row r="663" spans="1:122" x14ac:dyDescent="0.2">
      <c r="A663" s="18" t="s">
        <v>792</v>
      </c>
      <c r="B663" s="18" t="s">
        <v>798</v>
      </c>
      <c r="C663" s="1" t="s">
        <v>799</v>
      </c>
      <c r="D663" s="18" t="s">
        <v>222</v>
      </c>
      <c r="E663" s="18" t="s">
        <v>223</v>
      </c>
      <c r="F663" s="18" t="s">
        <v>9850</v>
      </c>
      <c r="G663" s="19">
        <v>44985</v>
      </c>
      <c r="H663" s="18" t="s">
        <v>9851</v>
      </c>
      <c r="I663" s="18" t="s">
        <v>119</v>
      </c>
      <c r="J663" s="18" t="s">
        <v>119</v>
      </c>
      <c r="K663" s="18" t="s">
        <v>9852</v>
      </c>
      <c r="L663" s="18" t="s">
        <v>9853</v>
      </c>
      <c r="M663" s="18" t="s">
        <v>9854</v>
      </c>
      <c r="P663" s="18" t="s">
        <v>794</v>
      </c>
      <c r="R663" s="18" t="s">
        <v>9855</v>
      </c>
      <c r="S663" s="18" t="s">
        <v>9856</v>
      </c>
      <c r="T663" s="18" t="s">
        <v>9854</v>
      </c>
      <c r="U663" s="18" t="s">
        <v>327</v>
      </c>
      <c r="V663" s="18" t="s">
        <v>158</v>
      </c>
      <c r="W663" s="18" t="s">
        <v>1849</v>
      </c>
      <c r="X663" s="18" t="s">
        <v>795</v>
      </c>
      <c r="Y663" s="18" t="s">
        <v>490</v>
      </c>
      <c r="AA663" s="18" t="s">
        <v>794</v>
      </c>
      <c r="AD663" s="18" t="s">
        <v>2264</v>
      </c>
      <c r="AE663" s="18" t="s">
        <v>126</v>
      </c>
      <c r="AF663" s="18" t="s">
        <v>184</v>
      </c>
      <c r="AG663" s="18" t="s">
        <v>1916</v>
      </c>
      <c r="AH663" s="18" t="s">
        <v>198</v>
      </c>
      <c r="AI663" s="18" t="s">
        <v>9857</v>
      </c>
      <c r="AJ663" s="18" t="s">
        <v>9858</v>
      </c>
      <c r="AK663" s="18" t="s">
        <v>130</v>
      </c>
      <c r="AL663" s="18" t="s">
        <v>2262</v>
      </c>
      <c r="AM663" s="16">
        <v>25349889</v>
      </c>
      <c r="AN663" s="16">
        <v>3373000</v>
      </c>
      <c r="AO663" s="18" t="s">
        <v>131</v>
      </c>
      <c r="AP663" s="16">
        <v>26700000</v>
      </c>
      <c r="AQ663" s="16">
        <v>5170000</v>
      </c>
      <c r="AR663" s="16">
        <v>31870000</v>
      </c>
      <c r="AS663" s="16">
        <v>0</v>
      </c>
      <c r="AT663" s="16">
        <v>31870000</v>
      </c>
      <c r="AU663" s="18" t="s">
        <v>796</v>
      </c>
      <c r="AV663" s="19">
        <v>44985</v>
      </c>
      <c r="AX663" s="25" t="s">
        <v>141</v>
      </c>
      <c r="AY663" s="16">
        <v>31870000</v>
      </c>
      <c r="BB663" s="18" t="s">
        <v>797</v>
      </c>
      <c r="BD663" s="18">
        <v>0</v>
      </c>
      <c r="BF663" s="18">
        <v>0</v>
      </c>
      <c r="BL663" s="18" t="s">
        <v>797</v>
      </c>
      <c r="BM663" s="18" t="s">
        <v>799</v>
      </c>
      <c r="BO663" s="16">
        <v>26700000</v>
      </c>
      <c r="BP663" s="16">
        <v>0</v>
      </c>
      <c r="BQ663" s="18" t="s">
        <v>797</v>
      </c>
      <c r="BR663" s="24" t="str">
        <f t="shared" si="44"/>
        <v xml:space="preserve">K </v>
      </c>
      <c r="BS663" s="20" t="str">
        <f t="shared" si="41"/>
        <v>YMS CEPU 3S</v>
      </c>
      <c r="BT663" s="20" t="str">
        <f t="shared" si="42"/>
        <v>3S</v>
      </c>
      <c r="BU663" s="20" t="str">
        <f t="shared" si="43"/>
        <v>9. 3S CEPU</v>
      </c>
      <c r="BX663" s="18">
        <v>0</v>
      </c>
      <c r="BY663" s="18" t="s">
        <v>173</v>
      </c>
      <c r="CD663" s="18" t="s">
        <v>136</v>
      </c>
      <c r="CE663" s="18" t="s">
        <v>181</v>
      </c>
      <c r="CG663" s="18" t="s">
        <v>155</v>
      </c>
      <c r="CH663" s="18" t="s">
        <v>174</v>
      </c>
      <c r="CJ663" s="18" t="s">
        <v>139</v>
      </c>
      <c r="CV663" s="18" t="s">
        <v>119</v>
      </c>
      <c r="DA663" s="18">
        <v>0</v>
      </c>
      <c r="DC663" s="18" t="s">
        <v>140</v>
      </c>
      <c r="DD663" s="18" t="s">
        <v>141</v>
      </c>
      <c r="DG663" s="16">
        <v>31870000</v>
      </c>
      <c r="DH663" s="16">
        <v>31870000</v>
      </c>
      <c r="DI663" s="16">
        <v>0</v>
      </c>
      <c r="DJ663" s="16">
        <v>31870000</v>
      </c>
      <c r="DK663" s="13">
        <v>100</v>
      </c>
      <c r="DN663" s="18" t="s">
        <v>175</v>
      </c>
      <c r="DO663" s="18" t="s">
        <v>175</v>
      </c>
      <c r="DP663" s="21" t="s">
        <v>131</v>
      </c>
      <c r="DQ663" s="16">
        <v>100000</v>
      </c>
    </row>
    <row r="664" spans="1:122" x14ac:dyDescent="0.2">
      <c r="A664" s="18" t="s">
        <v>802</v>
      </c>
      <c r="B664" s="18" t="s">
        <v>807</v>
      </c>
      <c r="C664" s="1" t="s">
        <v>809</v>
      </c>
      <c r="D664" s="18" t="s">
        <v>578</v>
      </c>
      <c r="E664" s="18" t="s">
        <v>579</v>
      </c>
      <c r="F664" s="18" t="s">
        <v>9859</v>
      </c>
      <c r="G664" s="19">
        <v>44959</v>
      </c>
      <c r="H664" s="18" t="s">
        <v>9860</v>
      </c>
      <c r="I664" s="18" t="s">
        <v>119</v>
      </c>
      <c r="J664" s="18" t="s">
        <v>119</v>
      </c>
      <c r="K664" s="18" t="s">
        <v>9861</v>
      </c>
      <c r="L664" s="18" t="s">
        <v>9862</v>
      </c>
      <c r="M664" s="18" t="s">
        <v>2573</v>
      </c>
      <c r="P664" s="18" t="s">
        <v>2572</v>
      </c>
      <c r="R664" s="18" t="s">
        <v>9861</v>
      </c>
      <c r="S664" s="18" t="s">
        <v>9862</v>
      </c>
      <c r="T664" s="18" t="s">
        <v>2573</v>
      </c>
      <c r="U664" s="18" t="s">
        <v>188</v>
      </c>
      <c r="V664" s="18" t="s">
        <v>188</v>
      </c>
      <c r="W664" s="18" t="s">
        <v>2573</v>
      </c>
      <c r="X664" s="18" t="s">
        <v>2573</v>
      </c>
      <c r="Y664" s="18" t="s">
        <v>707</v>
      </c>
      <c r="AA664" s="18" t="s">
        <v>2572</v>
      </c>
      <c r="AD664" s="18" t="s">
        <v>2493</v>
      </c>
      <c r="AE664" s="18" t="s">
        <v>126</v>
      </c>
      <c r="AF664" s="18" t="s">
        <v>2349</v>
      </c>
      <c r="AG664" s="18" t="s">
        <v>1916</v>
      </c>
      <c r="AH664" s="18" t="s">
        <v>153</v>
      </c>
      <c r="AI664" s="18" t="s">
        <v>9863</v>
      </c>
      <c r="AJ664" s="18" t="s">
        <v>9864</v>
      </c>
      <c r="AK664" s="18" t="s">
        <v>130</v>
      </c>
      <c r="AL664" s="18" t="s">
        <v>2262</v>
      </c>
      <c r="AM664" s="16">
        <v>22060777</v>
      </c>
      <c r="AN664" s="16">
        <v>0</v>
      </c>
      <c r="AO664" s="18" t="s">
        <v>131</v>
      </c>
      <c r="AP664" s="16">
        <v>23235000</v>
      </c>
      <c r="AQ664" s="16">
        <v>4365000</v>
      </c>
      <c r="AR664" s="16">
        <v>27600000</v>
      </c>
      <c r="AS664" s="16">
        <v>0</v>
      </c>
      <c r="AT664" s="16">
        <v>27600000</v>
      </c>
      <c r="AU664" s="18" t="s">
        <v>804</v>
      </c>
      <c r="AV664" s="19">
        <v>44959</v>
      </c>
      <c r="AX664" s="25" t="s">
        <v>141</v>
      </c>
      <c r="AY664" s="16">
        <v>0</v>
      </c>
      <c r="BB664" s="18" t="s">
        <v>808</v>
      </c>
      <c r="BD664" s="18">
        <v>0</v>
      </c>
      <c r="BF664" s="18">
        <v>0</v>
      </c>
      <c r="BL664" s="18" t="s">
        <v>805</v>
      </c>
      <c r="BM664" s="18" t="s">
        <v>809</v>
      </c>
      <c r="BO664" s="16">
        <v>23235000</v>
      </c>
      <c r="BP664" s="16">
        <v>0</v>
      </c>
      <c r="BQ664" s="18" t="s">
        <v>808</v>
      </c>
      <c r="BR664" s="24" t="str">
        <f t="shared" si="44"/>
        <v xml:space="preserve">K </v>
      </c>
      <c r="BS664" s="20" t="str">
        <f t="shared" si="41"/>
        <v>PLJ PANDANGAN</v>
      </c>
      <c r="BT664" s="20" t="str">
        <f t="shared" si="42"/>
        <v>SATELITE</v>
      </c>
      <c r="BU664" s="20" t="str">
        <f t="shared" si="43"/>
        <v>9a. 3S REMBANG</v>
      </c>
      <c r="BX664" s="18">
        <v>0</v>
      </c>
      <c r="BY664" s="18" t="s">
        <v>173</v>
      </c>
      <c r="CD664" s="18" t="s">
        <v>177</v>
      </c>
      <c r="CE664" s="18" t="s">
        <v>147</v>
      </c>
      <c r="CG664" s="18" t="s">
        <v>806</v>
      </c>
      <c r="CH664" s="18" t="s">
        <v>390</v>
      </c>
      <c r="CJ664" s="18" t="s">
        <v>139</v>
      </c>
      <c r="CV664" s="18" t="s">
        <v>119</v>
      </c>
      <c r="CY664" s="18" t="s">
        <v>9865</v>
      </c>
      <c r="CZ664" s="19">
        <v>44958</v>
      </c>
      <c r="DA664" s="18">
        <v>27600000</v>
      </c>
      <c r="DB664" s="18" t="s">
        <v>2493</v>
      </c>
      <c r="DC664" s="18" t="s">
        <v>140</v>
      </c>
      <c r="DD664" s="18" t="s">
        <v>141</v>
      </c>
      <c r="DG664" s="16">
        <v>27600000</v>
      </c>
      <c r="DH664" s="16">
        <v>27600000</v>
      </c>
      <c r="DI664" s="16">
        <v>0</v>
      </c>
      <c r="DJ664" s="16">
        <v>27600000</v>
      </c>
      <c r="DK664" s="13">
        <v>100</v>
      </c>
      <c r="DN664" s="18" t="s">
        <v>175</v>
      </c>
      <c r="DO664" s="18" t="s">
        <v>175</v>
      </c>
      <c r="DP664" s="21" t="s">
        <v>131</v>
      </c>
      <c r="DQ664" s="16">
        <v>100000</v>
      </c>
    </row>
    <row r="665" spans="1:122" x14ac:dyDescent="0.2">
      <c r="A665" s="18" t="s">
        <v>802</v>
      </c>
      <c r="C665" s="1" t="s">
        <v>803</v>
      </c>
      <c r="D665" s="18" t="s">
        <v>119</v>
      </c>
      <c r="E665" s="18" t="s">
        <v>120</v>
      </c>
      <c r="F665" s="18" t="s">
        <v>9866</v>
      </c>
      <c r="G665" s="19">
        <v>44960</v>
      </c>
      <c r="H665" s="18" t="s">
        <v>9867</v>
      </c>
      <c r="I665" s="18" t="s">
        <v>119</v>
      </c>
      <c r="J665" s="18" t="s">
        <v>119</v>
      </c>
      <c r="K665" s="18" t="s">
        <v>9868</v>
      </c>
      <c r="L665" s="18" t="s">
        <v>9869</v>
      </c>
      <c r="M665" s="18" t="s">
        <v>9870</v>
      </c>
      <c r="P665" s="18" t="s">
        <v>2107</v>
      </c>
      <c r="R665" s="18" t="s">
        <v>9868</v>
      </c>
      <c r="S665" s="18" t="s">
        <v>9869</v>
      </c>
      <c r="T665" s="18" t="s">
        <v>9870</v>
      </c>
      <c r="U665" s="18" t="s">
        <v>157</v>
      </c>
      <c r="V665" s="18" t="s">
        <v>123</v>
      </c>
      <c r="W665" s="18" t="s">
        <v>9871</v>
      </c>
      <c r="X665" s="18" t="s">
        <v>1139</v>
      </c>
      <c r="Y665" s="18" t="s">
        <v>707</v>
      </c>
      <c r="AA665" s="18" t="s">
        <v>2107</v>
      </c>
      <c r="AD665" s="18" t="s">
        <v>2271</v>
      </c>
      <c r="AE665" s="18" t="s">
        <v>126</v>
      </c>
      <c r="AF665" s="18" t="s">
        <v>145</v>
      </c>
      <c r="AG665" s="18" t="s">
        <v>1916</v>
      </c>
      <c r="AH665" s="18" t="s">
        <v>129</v>
      </c>
      <c r="AI665" s="18" t="s">
        <v>9872</v>
      </c>
      <c r="AJ665" s="18" t="s">
        <v>9873</v>
      </c>
      <c r="AK665" s="18" t="s">
        <v>130</v>
      </c>
      <c r="AL665" s="18" t="s">
        <v>2262</v>
      </c>
      <c r="AM665" s="16">
        <v>26550763</v>
      </c>
      <c r="AN665" s="16">
        <v>3583000</v>
      </c>
      <c r="AO665" s="18" t="s">
        <v>131</v>
      </c>
      <c r="AP665" s="16">
        <v>27965000</v>
      </c>
      <c r="AQ665" s="16">
        <v>5515000</v>
      </c>
      <c r="AR665" s="16">
        <v>33480000</v>
      </c>
      <c r="AS665" s="16">
        <v>0</v>
      </c>
      <c r="AT665" s="16">
        <v>33480000</v>
      </c>
      <c r="AU665" s="18" t="s">
        <v>804</v>
      </c>
      <c r="AV665" s="19">
        <v>44960</v>
      </c>
      <c r="AX665" s="25" t="s">
        <v>141</v>
      </c>
      <c r="AY665" s="16">
        <v>33480000</v>
      </c>
      <c r="BB665" s="18" t="s">
        <v>805</v>
      </c>
      <c r="BD665" s="18">
        <v>0</v>
      </c>
      <c r="BF665" s="18">
        <v>0</v>
      </c>
      <c r="BL665" s="18" t="s">
        <v>805</v>
      </c>
      <c r="BM665" s="18" t="s">
        <v>803</v>
      </c>
      <c r="BO665" s="16">
        <v>27965000</v>
      </c>
      <c r="BP665" s="16">
        <v>0</v>
      </c>
      <c r="BQ665" s="18" t="s">
        <v>805</v>
      </c>
      <c r="BR665" s="24" t="str">
        <f t="shared" si="44"/>
        <v xml:space="preserve">K </v>
      </c>
      <c r="BS665" s="20" t="str">
        <f t="shared" si="41"/>
        <v>YMS REMBANG 3S</v>
      </c>
      <c r="BT665" s="20" t="str">
        <f t="shared" si="42"/>
        <v>3S</v>
      </c>
      <c r="BU665" s="20" t="str">
        <f t="shared" si="43"/>
        <v>9a. 3S REMBANG</v>
      </c>
      <c r="BX665" s="18">
        <v>0</v>
      </c>
      <c r="BY665" s="18" t="s">
        <v>134</v>
      </c>
      <c r="CD665" s="18" t="s">
        <v>177</v>
      </c>
      <c r="CE665" s="18" t="s">
        <v>137</v>
      </c>
      <c r="CG665" s="18" t="s">
        <v>806</v>
      </c>
      <c r="CH665" s="18" t="s">
        <v>390</v>
      </c>
      <c r="CJ665" s="18" t="s">
        <v>139</v>
      </c>
      <c r="CV665" s="18" t="s">
        <v>119</v>
      </c>
      <c r="DA665" s="18">
        <v>0</v>
      </c>
      <c r="DC665" s="18" t="s">
        <v>140</v>
      </c>
      <c r="DD665" s="18" t="s">
        <v>141</v>
      </c>
      <c r="DG665" s="16">
        <v>33480000</v>
      </c>
      <c r="DH665" s="16">
        <v>33480000</v>
      </c>
      <c r="DI665" s="16">
        <v>0</v>
      </c>
      <c r="DJ665" s="16">
        <v>33480000</v>
      </c>
      <c r="DK665" s="13">
        <v>100</v>
      </c>
      <c r="DN665" s="18" t="s">
        <v>142</v>
      </c>
      <c r="DO665" s="18" t="s">
        <v>142</v>
      </c>
      <c r="DP665" s="21" t="s">
        <v>131</v>
      </c>
      <c r="DQ665" s="16">
        <v>0</v>
      </c>
      <c r="DR665" s="16">
        <v>100000</v>
      </c>
    </row>
    <row r="666" spans="1:122" x14ac:dyDescent="0.2">
      <c r="A666" s="18" t="s">
        <v>802</v>
      </c>
      <c r="B666" s="18" t="s">
        <v>807</v>
      </c>
      <c r="C666" s="1" t="s">
        <v>809</v>
      </c>
      <c r="D666" s="18" t="s">
        <v>578</v>
      </c>
      <c r="E666" s="18" t="s">
        <v>579</v>
      </c>
      <c r="F666" s="18" t="s">
        <v>9874</v>
      </c>
      <c r="G666" s="19">
        <v>44963</v>
      </c>
      <c r="H666" s="18" t="s">
        <v>2505</v>
      </c>
      <c r="I666" s="18" t="s">
        <v>119</v>
      </c>
      <c r="J666" s="18" t="s">
        <v>119</v>
      </c>
      <c r="K666" s="18" t="s">
        <v>9875</v>
      </c>
      <c r="L666" s="18" t="s">
        <v>9876</v>
      </c>
      <c r="M666" s="18" t="s">
        <v>9877</v>
      </c>
      <c r="P666" s="18" t="s">
        <v>1675</v>
      </c>
      <c r="R666" s="18" t="s">
        <v>9875</v>
      </c>
      <c r="S666" s="18" t="s">
        <v>9876</v>
      </c>
      <c r="T666" s="18" t="s">
        <v>9877</v>
      </c>
      <c r="U666" s="18" t="s">
        <v>122</v>
      </c>
      <c r="V666" s="18" t="s">
        <v>157</v>
      </c>
      <c r="W666" s="18" t="s">
        <v>9877</v>
      </c>
      <c r="X666" s="18" t="s">
        <v>1658</v>
      </c>
      <c r="Y666" s="18" t="s">
        <v>707</v>
      </c>
      <c r="AA666" s="18" t="s">
        <v>1675</v>
      </c>
      <c r="AD666" s="18" t="s">
        <v>2271</v>
      </c>
      <c r="AE666" s="18" t="s">
        <v>126</v>
      </c>
      <c r="AF666" s="18" t="s">
        <v>145</v>
      </c>
      <c r="AG666" s="18" t="s">
        <v>1916</v>
      </c>
      <c r="AH666" s="18" t="s">
        <v>129</v>
      </c>
      <c r="AI666" s="18" t="s">
        <v>9878</v>
      </c>
      <c r="AJ666" s="18" t="s">
        <v>9879</v>
      </c>
      <c r="AK666" s="18" t="s">
        <v>130</v>
      </c>
      <c r="AL666" s="18" t="s">
        <v>2262</v>
      </c>
      <c r="AM666" s="16">
        <v>26550763</v>
      </c>
      <c r="AN666" s="16">
        <v>3583000</v>
      </c>
      <c r="AO666" s="18" t="s">
        <v>131</v>
      </c>
      <c r="AP666" s="16">
        <v>27965000</v>
      </c>
      <c r="AQ666" s="16">
        <v>5515000</v>
      </c>
      <c r="AR666" s="16">
        <v>33480000</v>
      </c>
      <c r="AS666" s="16">
        <v>0</v>
      </c>
      <c r="AT666" s="16">
        <v>33480000</v>
      </c>
      <c r="AU666" s="18" t="s">
        <v>804</v>
      </c>
      <c r="AV666" s="19">
        <v>44963</v>
      </c>
      <c r="AX666" s="25" t="s">
        <v>141</v>
      </c>
      <c r="AY666" s="16">
        <v>100000</v>
      </c>
      <c r="BB666" s="18" t="s">
        <v>808</v>
      </c>
      <c r="BD666" s="18">
        <v>0</v>
      </c>
      <c r="BF666" s="18">
        <v>0</v>
      </c>
      <c r="BL666" s="18" t="s">
        <v>805</v>
      </c>
      <c r="BM666" s="18" t="s">
        <v>809</v>
      </c>
      <c r="BO666" s="16">
        <v>27965000</v>
      </c>
      <c r="BP666" s="16">
        <v>0</v>
      </c>
      <c r="BQ666" s="18" t="s">
        <v>808</v>
      </c>
      <c r="BR666" s="24" t="str">
        <f t="shared" si="44"/>
        <v xml:space="preserve">K </v>
      </c>
      <c r="BS666" s="20" t="str">
        <f t="shared" si="41"/>
        <v>PLJ PANDANGAN</v>
      </c>
      <c r="BT666" s="20" t="str">
        <f t="shared" si="42"/>
        <v>SATELITE</v>
      </c>
      <c r="BU666" s="20" t="str">
        <f t="shared" si="43"/>
        <v>9a. 3S REMBANG</v>
      </c>
      <c r="BX666" s="18">
        <v>0</v>
      </c>
      <c r="BY666" s="18" t="s">
        <v>173</v>
      </c>
      <c r="CD666" s="18" t="s">
        <v>146</v>
      </c>
      <c r="CE666" s="18" t="s">
        <v>207</v>
      </c>
      <c r="CG666" s="18" t="s">
        <v>406</v>
      </c>
      <c r="CH666" s="18" t="s">
        <v>174</v>
      </c>
      <c r="CJ666" s="18" t="s">
        <v>139</v>
      </c>
      <c r="CV666" s="18" t="s">
        <v>119</v>
      </c>
      <c r="CY666" s="18" t="s">
        <v>9880</v>
      </c>
      <c r="CZ666" s="19">
        <v>44961</v>
      </c>
      <c r="DA666" s="18">
        <v>33380000</v>
      </c>
      <c r="DB666" s="18" t="s">
        <v>2271</v>
      </c>
      <c r="DC666" s="18" t="s">
        <v>140</v>
      </c>
      <c r="DD666" s="18" t="s">
        <v>141</v>
      </c>
      <c r="DG666" s="16">
        <v>33480000</v>
      </c>
      <c r="DH666" s="16">
        <v>33480000</v>
      </c>
      <c r="DI666" s="16">
        <v>0</v>
      </c>
      <c r="DJ666" s="16">
        <v>33480000</v>
      </c>
      <c r="DK666" s="13">
        <v>100</v>
      </c>
      <c r="DN666" s="18" t="s">
        <v>175</v>
      </c>
      <c r="DO666" s="18" t="s">
        <v>175</v>
      </c>
      <c r="DP666" s="21" t="s">
        <v>131</v>
      </c>
      <c r="DQ666" s="16">
        <v>100000</v>
      </c>
    </row>
    <row r="667" spans="1:122" x14ac:dyDescent="0.2">
      <c r="A667" s="18" t="s">
        <v>802</v>
      </c>
      <c r="C667" s="1" t="s">
        <v>803</v>
      </c>
      <c r="D667" s="18" t="s">
        <v>119</v>
      </c>
      <c r="E667" s="18" t="s">
        <v>120</v>
      </c>
      <c r="F667" s="18" t="s">
        <v>9881</v>
      </c>
      <c r="G667" s="19">
        <v>44963</v>
      </c>
      <c r="H667" s="18" t="s">
        <v>9882</v>
      </c>
      <c r="I667" s="18" t="s">
        <v>119</v>
      </c>
      <c r="J667" s="18" t="s">
        <v>119</v>
      </c>
      <c r="K667" s="18" t="s">
        <v>9883</v>
      </c>
      <c r="L667" s="18" t="s">
        <v>9884</v>
      </c>
      <c r="M667" s="18" t="s">
        <v>9877</v>
      </c>
      <c r="P667" s="18" t="s">
        <v>1675</v>
      </c>
      <c r="R667" s="18" t="s">
        <v>9883</v>
      </c>
      <c r="S667" s="18" t="s">
        <v>9884</v>
      </c>
      <c r="T667" s="18" t="s">
        <v>9877</v>
      </c>
      <c r="U667" s="18" t="s">
        <v>143</v>
      </c>
      <c r="V667" s="18" t="s">
        <v>157</v>
      </c>
      <c r="W667" s="18" t="s">
        <v>9877</v>
      </c>
      <c r="X667" s="18" t="s">
        <v>1658</v>
      </c>
      <c r="Y667" s="18" t="s">
        <v>707</v>
      </c>
      <c r="AA667" s="18" t="s">
        <v>1675</v>
      </c>
      <c r="AD667" s="18" t="s">
        <v>2263</v>
      </c>
      <c r="AE667" s="18" t="s">
        <v>126</v>
      </c>
      <c r="AF667" s="18" t="s">
        <v>184</v>
      </c>
      <c r="AG667" s="18" t="s">
        <v>1916</v>
      </c>
      <c r="AH667" s="18" t="s">
        <v>129</v>
      </c>
      <c r="AI667" s="18" t="s">
        <v>9885</v>
      </c>
      <c r="AJ667" s="18" t="s">
        <v>9886</v>
      </c>
      <c r="AK667" s="18" t="s">
        <v>130</v>
      </c>
      <c r="AL667" s="18" t="s">
        <v>2262</v>
      </c>
      <c r="AM667" s="16">
        <v>25349889</v>
      </c>
      <c r="AN667" s="16">
        <v>3373000</v>
      </c>
      <c r="AO667" s="18" t="s">
        <v>131</v>
      </c>
      <c r="AP667" s="16">
        <v>26700000</v>
      </c>
      <c r="AQ667" s="16">
        <v>5170000</v>
      </c>
      <c r="AR667" s="16">
        <v>31870000</v>
      </c>
      <c r="AS667" s="16">
        <v>0</v>
      </c>
      <c r="AT667" s="16">
        <v>31870000</v>
      </c>
      <c r="AU667" s="18" t="s">
        <v>804</v>
      </c>
      <c r="AV667" s="19">
        <v>44963</v>
      </c>
      <c r="AX667" s="25" t="s">
        <v>141</v>
      </c>
      <c r="AY667" s="16">
        <v>31870000</v>
      </c>
      <c r="BB667" s="18" t="s">
        <v>805</v>
      </c>
      <c r="BD667" s="18">
        <v>0</v>
      </c>
      <c r="BF667" s="18">
        <v>0</v>
      </c>
      <c r="BL667" s="18" t="s">
        <v>805</v>
      </c>
      <c r="BM667" s="18" t="s">
        <v>803</v>
      </c>
      <c r="BO667" s="16">
        <v>26700000</v>
      </c>
      <c r="BP667" s="16">
        <v>0</v>
      </c>
      <c r="BQ667" s="18" t="s">
        <v>805</v>
      </c>
      <c r="BR667" s="24" t="str">
        <f t="shared" si="44"/>
        <v xml:space="preserve">K </v>
      </c>
      <c r="BS667" s="20" t="str">
        <f t="shared" si="41"/>
        <v>YMS REMBANG 3S</v>
      </c>
      <c r="BT667" s="20" t="str">
        <f t="shared" si="42"/>
        <v>3S</v>
      </c>
      <c r="BU667" s="20" t="str">
        <f t="shared" si="43"/>
        <v>9a. 3S REMBANG</v>
      </c>
      <c r="BX667" s="18">
        <v>0</v>
      </c>
      <c r="BY667" s="18" t="s">
        <v>134</v>
      </c>
      <c r="CD667" s="18" t="s">
        <v>146</v>
      </c>
      <c r="CE667" s="18" t="s">
        <v>207</v>
      </c>
      <c r="CG667" s="18" t="s">
        <v>406</v>
      </c>
      <c r="CH667" s="18" t="s">
        <v>135</v>
      </c>
      <c r="CJ667" s="18" t="s">
        <v>139</v>
      </c>
      <c r="CV667" s="18" t="s">
        <v>119</v>
      </c>
      <c r="DA667" s="18">
        <v>0</v>
      </c>
      <c r="DC667" s="18" t="s">
        <v>140</v>
      </c>
      <c r="DD667" s="18" t="s">
        <v>141</v>
      </c>
      <c r="DG667" s="16">
        <v>31870000</v>
      </c>
      <c r="DH667" s="16">
        <v>31870000</v>
      </c>
      <c r="DI667" s="16">
        <v>0</v>
      </c>
      <c r="DJ667" s="16">
        <v>31870000</v>
      </c>
      <c r="DK667" s="13">
        <v>100</v>
      </c>
      <c r="DN667" s="18" t="s">
        <v>142</v>
      </c>
      <c r="DO667" s="18" t="s">
        <v>142</v>
      </c>
      <c r="DP667" s="21" t="s">
        <v>131</v>
      </c>
      <c r="DQ667" s="16">
        <v>0</v>
      </c>
      <c r="DR667" s="16">
        <v>100000</v>
      </c>
    </row>
    <row r="668" spans="1:122" x14ac:dyDescent="0.2">
      <c r="A668" s="18" t="s">
        <v>802</v>
      </c>
      <c r="C668" s="1" t="s">
        <v>803</v>
      </c>
      <c r="D668" s="18" t="s">
        <v>119</v>
      </c>
      <c r="E668" s="18" t="s">
        <v>120</v>
      </c>
      <c r="F668" s="18" t="s">
        <v>9887</v>
      </c>
      <c r="G668" s="19">
        <v>44964</v>
      </c>
      <c r="H668" s="18" t="s">
        <v>9888</v>
      </c>
      <c r="I668" s="18" t="s">
        <v>119</v>
      </c>
      <c r="J668" s="18" t="s">
        <v>119</v>
      </c>
      <c r="K668" s="18" t="s">
        <v>9889</v>
      </c>
      <c r="L668" s="18" t="s">
        <v>9890</v>
      </c>
      <c r="M668" s="18" t="s">
        <v>9891</v>
      </c>
      <c r="P668" s="18" t="s">
        <v>1677</v>
      </c>
      <c r="R668" s="18" t="s">
        <v>9889</v>
      </c>
      <c r="S668" s="18" t="s">
        <v>9890</v>
      </c>
      <c r="T668" s="18" t="s">
        <v>9891</v>
      </c>
      <c r="U668" s="18" t="s">
        <v>143</v>
      </c>
      <c r="V668" s="18" t="s">
        <v>122</v>
      </c>
      <c r="W668" s="18" t="s">
        <v>1644</v>
      </c>
      <c r="X668" s="18" t="s">
        <v>1656</v>
      </c>
      <c r="Y668" s="18" t="s">
        <v>707</v>
      </c>
      <c r="AA668" s="18" t="s">
        <v>1677</v>
      </c>
      <c r="AD668" s="18" t="s">
        <v>2263</v>
      </c>
      <c r="AE668" s="18" t="s">
        <v>126</v>
      </c>
      <c r="AF668" s="18" t="s">
        <v>184</v>
      </c>
      <c r="AG668" s="18" t="s">
        <v>1916</v>
      </c>
      <c r="AH668" s="18" t="s">
        <v>129</v>
      </c>
      <c r="AI668" s="18" t="s">
        <v>9892</v>
      </c>
      <c r="AJ668" s="18" t="s">
        <v>9893</v>
      </c>
      <c r="AK668" s="18" t="s">
        <v>130</v>
      </c>
      <c r="AL668" s="18" t="s">
        <v>2262</v>
      </c>
      <c r="AM668" s="16">
        <v>25349889</v>
      </c>
      <c r="AN668" s="16">
        <v>3373000</v>
      </c>
      <c r="AO668" s="18" t="s">
        <v>131</v>
      </c>
      <c r="AP668" s="16">
        <v>26700000</v>
      </c>
      <c r="AQ668" s="16">
        <v>5170000</v>
      </c>
      <c r="AR668" s="16">
        <v>31870000</v>
      </c>
      <c r="AS668" s="16">
        <v>0</v>
      </c>
      <c r="AT668" s="16">
        <v>31870000</v>
      </c>
      <c r="AU668" s="18" t="s">
        <v>804</v>
      </c>
      <c r="AV668" s="19">
        <v>44964</v>
      </c>
      <c r="AX668" s="25" t="s">
        <v>141</v>
      </c>
      <c r="AY668" s="16">
        <v>31870000</v>
      </c>
      <c r="BB668" s="18" t="s">
        <v>805</v>
      </c>
      <c r="BD668" s="18">
        <v>0</v>
      </c>
      <c r="BF668" s="18">
        <v>0</v>
      </c>
      <c r="BL668" s="18" t="s">
        <v>805</v>
      </c>
      <c r="BM668" s="18" t="s">
        <v>803</v>
      </c>
      <c r="BO668" s="16">
        <v>26700000</v>
      </c>
      <c r="BP668" s="16">
        <v>0</v>
      </c>
      <c r="BQ668" s="18" t="s">
        <v>805</v>
      </c>
      <c r="BR668" s="24" t="str">
        <f t="shared" si="44"/>
        <v xml:space="preserve">K </v>
      </c>
      <c r="BS668" s="20" t="str">
        <f t="shared" si="41"/>
        <v>YMS REMBANG 3S</v>
      </c>
      <c r="BT668" s="20" t="str">
        <f t="shared" si="42"/>
        <v>3S</v>
      </c>
      <c r="BU668" s="20" t="str">
        <f t="shared" si="43"/>
        <v>9a. 3S REMBANG</v>
      </c>
      <c r="BX668" s="18">
        <v>0</v>
      </c>
      <c r="BY668" s="18" t="s">
        <v>134</v>
      </c>
      <c r="CD668" s="18" t="s">
        <v>177</v>
      </c>
      <c r="CE668" s="18" t="s">
        <v>137</v>
      </c>
      <c r="CG668" s="18" t="s">
        <v>806</v>
      </c>
      <c r="CH668" s="18" t="s">
        <v>390</v>
      </c>
      <c r="CJ668" s="18" t="s">
        <v>139</v>
      </c>
      <c r="CV668" s="18" t="s">
        <v>119</v>
      </c>
      <c r="DA668" s="18">
        <v>0</v>
      </c>
      <c r="DC668" s="18" t="s">
        <v>140</v>
      </c>
      <c r="DD668" s="18" t="s">
        <v>141</v>
      </c>
      <c r="DG668" s="16">
        <v>31870000</v>
      </c>
      <c r="DH668" s="16">
        <v>31870000</v>
      </c>
      <c r="DI668" s="16">
        <v>0</v>
      </c>
      <c r="DJ668" s="16">
        <v>31870000</v>
      </c>
      <c r="DK668" s="13">
        <v>100</v>
      </c>
      <c r="DN668" s="18" t="s">
        <v>142</v>
      </c>
      <c r="DO668" s="18" t="s">
        <v>142</v>
      </c>
      <c r="DP668" s="21" t="s">
        <v>131</v>
      </c>
      <c r="DQ668" s="16">
        <v>0</v>
      </c>
      <c r="DR668" s="16">
        <v>100000</v>
      </c>
    </row>
    <row r="669" spans="1:122" x14ac:dyDescent="0.2">
      <c r="A669" s="18" t="s">
        <v>802</v>
      </c>
      <c r="B669" s="18" t="s">
        <v>807</v>
      </c>
      <c r="C669" s="1" t="s">
        <v>809</v>
      </c>
      <c r="D669" s="18" t="s">
        <v>578</v>
      </c>
      <c r="E669" s="18" t="s">
        <v>579</v>
      </c>
      <c r="F669" s="18" t="s">
        <v>9894</v>
      </c>
      <c r="G669" s="19">
        <v>44966</v>
      </c>
      <c r="H669" s="18" t="s">
        <v>9895</v>
      </c>
      <c r="I669" s="18" t="s">
        <v>119</v>
      </c>
      <c r="J669" s="18" t="s">
        <v>119</v>
      </c>
      <c r="K669" s="18" t="s">
        <v>9896</v>
      </c>
      <c r="L669" s="18" t="s">
        <v>1528</v>
      </c>
      <c r="M669" s="18" t="s">
        <v>9897</v>
      </c>
      <c r="P669" s="18" t="s">
        <v>2107</v>
      </c>
      <c r="R669" s="18" t="s">
        <v>9896</v>
      </c>
      <c r="S669" s="18" t="s">
        <v>1528</v>
      </c>
      <c r="T669" s="18" t="s">
        <v>9897</v>
      </c>
      <c r="U669" s="18" t="s">
        <v>157</v>
      </c>
      <c r="V669" s="18" t="s">
        <v>157</v>
      </c>
      <c r="W669" s="18" t="s">
        <v>864</v>
      </c>
      <c r="X669" s="18" t="s">
        <v>1139</v>
      </c>
      <c r="Y669" s="18" t="s">
        <v>707</v>
      </c>
      <c r="AA669" s="18" t="s">
        <v>2107</v>
      </c>
      <c r="AD669" s="18" t="s">
        <v>2348</v>
      </c>
      <c r="AE669" s="18" t="s">
        <v>126</v>
      </c>
      <c r="AF669" s="18" t="s">
        <v>2349</v>
      </c>
      <c r="AG669" s="18" t="s">
        <v>1916</v>
      </c>
      <c r="AH669" s="18" t="s">
        <v>198</v>
      </c>
      <c r="AI669" s="18" t="s">
        <v>9898</v>
      </c>
      <c r="AJ669" s="18" t="s">
        <v>9899</v>
      </c>
      <c r="AK669" s="18" t="s">
        <v>130</v>
      </c>
      <c r="AL669" s="18" t="s">
        <v>2262</v>
      </c>
      <c r="AM669" s="16">
        <v>22060777</v>
      </c>
      <c r="AN669" s="16">
        <v>0</v>
      </c>
      <c r="AO669" s="18" t="s">
        <v>131</v>
      </c>
      <c r="AP669" s="16">
        <v>23235000</v>
      </c>
      <c r="AQ669" s="16">
        <v>4365000</v>
      </c>
      <c r="AR669" s="16">
        <v>27600000</v>
      </c>
      <c r="AS669" s="16">
        <v>0</v>
      </c>
      <c r="AT669" s="16">
        <v>27600000</v>
      </c>
      <c r="AU669" s="18" t="s">
        <v>804</v>
      </c>
      <c r="AV669" s="19">
        <v>44966</v>
      </c>
      <c r="AX669" s="25" t="s">
        <v>141</v>
      </c>
      <c r="AY669" s="16">
        <v>26600000</v>
      </c>
      <c r="BB669" s="18" t="s">
        <v>808</v>
      </c>
      <c r="BD669" s="18">
        <v>0</v>
      </c>
      <c r="BF669" s="18">
        <v>0</v>
      </c>
      <c r="BL669" s="18" t="s">
        <v>805</v>
      </c>
      <c r="BM669" s="18" t="s">
        <v>809</v>
      </c>
      <c r="BO669" s="16">
        <v>23235000</v>
      </c>
      <c r="BP669" s="16">
        <v>0</v>
      </c>
      <c r="BQ669" s="18" t="s">
        <v>808</v>
      </c>
      <c r="BR669" s="24" t="str">
        <f t="shared" si="44"/>
        <v xml:space="preserve">K </v>
      </c>
      <c r="BS669" s="20" t="str">
        <f t="shared" si="41"/>
        <v>PLJ PANDANGAN</v>
      </c>
      <c r="BT669" s="20" t="str">
        <f t="shared" si="42"/>
        <v>SATELITE</v>
      </c>
      <c r="BU669" s="20" t="str">
        <f t="shared" si="43"/>
        <v>9a. 3S REMBANG</v>
      </c>
      <c r="BX669" s="18">
        <v>0</v>
      </c>
      <c r="BY669" s="18" t="s">
        <v>173</v>
      </c>
      <c r="CD669" s="18" t="s">
        <v>177</v>
      </c>
      <c r="CE669" s="18" t="s">
        <v>147</v>
      </c>
      <c r="CG669" s="18" t="s">
        <v>806</v>
      </c>
      <c r="CH669" s="18" t="s">
        <v>390</v>
      </c>
      <c r="CJ669" s="18" t="s">
        <v>139</v>
      </c>
      <c r="CV669" s="18" t="s">
        <v>119</v>
      </c>
      <c r="CY669" s="18" t="s">
        <v>9900</v>
      </c>
      <c r="CZ669" s="19">
        <v>44961</v>
      </c>
      <c r="DA669" s="18">
        <v>1000000</v>
      </c>
      <c r="DB669" s="18" t="s">
        <v>2348</v>
      </c>
      <c r="DC669" s="18" t="s">
        <v>140</v>
      </c>
      <c r="DD669" s="18" t="s">
        <v>141</v>
      </c>
      <c r="DG669" s="16">
        <v>27600000</v>
      </c>
      <c r="DH669" s="16">
        <v>27600000</v>
      </c>
      <c r="DI669" s="16">
        <v>0</v>
      </c>
      <c r="DJ669" s="16">
        <v>27600000</v>
      </c>
      <c r="DK669" s="13">
        <v>100</v>
      </c>
      <c r="DN669" s="18" t="s">
        <v>175</v>
      </c>
      <c r="DO669" s="18" t="s">
        <v>175</v>
      </c>
      <c r="DP669" s="21" t="s">
        <v>131</v>
      </c>
      <c r="DQ669" s="16">
        <v>100000</v>
      </c>
    </row>
    <row r="670" spans="1:122" x14ac:dyDescent="0.2">
      <c r="A670" s="18" t="s">
        <v>802</v>
      </c>
      <c r="B670" s="18" t="s">
        <v>807</v>
      </c>
      <c r="C670" s="1" t="s">
        <v>809</v>
      </c>
      <c r="D670" s="18" t="s">
        <v>578</v>
      </c>
      <c r="E670" s="18" t="s">
        <v>579</v>
      </c>
      <c r="F670" s="18" t="s">
        <v>9901</v>
      </c>
      <c r="G670" s="19">
        <v>44967</v>
      </c>
      <c r="H670" s="18" t="s">
        <v>9902</v>
      </c>
      <c r="I670" s="18" t="s">
        <v>119</v>
      </c>
      <c r="J670" s="18" t="s">
        <v>119</v>
      </c>
      <c r="K670" s="18" t="s">
        <v>9903</v>
      </c>
      <c r="L670" s="18" t="s">
        <v>9904</v>
      </c>
      <c r="M670" s="18" t="s">
        <v>9905</v>
      </c>
      <c r="P670" s="18" t="s">
        <v>816</v>
      </c>
      <c r="R670" s="18" t="s">
        <v>9903</v>
      </c>
      <c r="S670" s="18" t="s">
        <v>9904</v>
      </c>
      <c r="T670" s="18" t="s">
        <v>9905</v>
      </c>
      <c r="U670" s="18" t="s">
        <v>157</v>
      </c>
      <c r="V670" s="18" t="s">
        <v>122</v>
      </c>
      <c r="W670" s="18" t="s">
        <v>9906</v>
      </c>
      <c r="X670" s="18" t="s">
        <v>815</v>
      </c>
      <c r="Y670" s="18" t="s">
        <v>707</v>
      </c>
      <c r="AA670" s="18" t="s">
        <v>816</v>
      </c>
      <c r="AD670" s="18" t="s">
        <v>2271</v>
      </c>
      <c r="AE670" s="18" t="s">
        <v>126</v>
      </c>
      <c r="AF670" s="18" t="s">
        <v>145</v>
      </c>
      <c r="AG670" s="18" t="s">
        <v>1916</v>
      </c>
      <c r="AH670" s="18" t="s">
        <v>129</v>
      </c>
      <c r="AI670" s="18" t="s">
        <v>9907</v>
      </c>
      <c r="AJ670" s="18" t="s">
        <v>9908</v>
      </c>
      <c r="AK670" s="18" t="s">
        <v>130</v>
      </c>
      <c r="AL670" s="18" t="s">
        <v>2262</v>
      </c>
      <c r="AM670" s="16">
        <v>26550763</v>
      </c>
      <c r="AN670" s="16">
        <v>3583000</v>
      </c>
      <c r="AO670" s="18" t="s">
        <v>131</v>
      </c>
      <c r="AP670" s="16">
        <v>27965000</v>
      </c>
      <c r="AQ670" s="16">
        <v>5515000</v>
      </c>
      <c r="AR670" s="16">
        <v>33480000</v>
      </c>
      <c r="AS670" s="16">
        <v>0</v>
      </c>
      <c r="AT670" s="16">
        <v>33480000</v>
      </c>
      <c r="AU670" s="18" t="s">
        <v>804</v>
      </c>
      <c r="AV670" s="19">
        <v>44967</v>
      </c>
      <c r="AX670" s="25" t="s">
        <v>141</v>
      </c>
      <c r="AY670" s="16">
        <v>33480000</v>
      </c>
      <c r="BB670" s="18" t="s">
        <v>808</v>
      </c>
      <c r="BD670" s="18">
        <v>0</v>
      </c>
      <c r="BF670" s="18">
        <v>0</v>
      </c>
      <c r="BL670" s="18" t="s">
        <v>805</v>
      </c>
      <c r="BM670" s="18" t="s">
        <v>809</v>
      </c>
      <c r="BO670" s="16">
        <v>27965000</v>
      </c>
      <c r="BP670" s="16">
        <v>0</v>
      </c>
      <c r="BQ670" s="18" t="s">
        <v>808</v>
      </c>
      <c r="BR670" s="24" t="str">
        <f t="shared" si="44"/>
        <v xml:space="preserve">K </v>
      </c>
      <c r="BS670" s="20" t="str">
        <f t="shared" si="41"/>
        <v>PLJ PANDANGAN</v>
      </c>
      <c r="BT670" s="20" t="str">
        <f t="shared" si="42"/>
        <v>SATELITE</v>
      </c>
      <c r="BU670" s="20" t="str">
        <f t="shared" si="43"/>
        <v>9a. 3S REMBANG</v>
      </c>
      <c r="BX670" s="18">
        <v>0</v>
      </c>
      <c r="BY670" s="18" t="s">
        <v>173</v>
      </c>
      <c r="CD670" s="18" t="s">
        <v>146</v>
      </c>
      <c r="CE670" s="18" t="s">
        <v>207</v>
      </c>
      <c r="CG670" s="18" t="s">
        <v>406</v>
      </c>
      <c r="CH670" s="18" t="s">
        <v>174</v>
      </c>
      <c r="CJ670" s="18" t="s">
        <v>139</v>
      </c>
      <c r="CV670" s="18" t="s">
        <v>119</v>
      </c>
      <c r="DA670" s="18">
        <v>0</v>
      </c>
      <c r="DC670" s="18" t="s">
        <v>140</v>
      </c>
      <c r="DD670" s="18" t="s">
        <v>141</v>
      </c>
      <c r="DG670" s="16">
        <v>33480000</v>
      </c>
      <c r="DH670" s="16">
        <v>33480000</v>
      </c>
      <c r="DI670" s="16">
        <v>0</v>
      </c>
      <c r="DJ670" s="16">
        <v>33480000</v>
      </c>
      <c r="DK670" s="13">
        <v>100</v>
      </c>
      <c r="DN670" s="18" t="s">
        <v>175</v>
      </c>
      <c r="DO670" s="18" t="s">
        <v>175</v>
      </c>
      <c r="DP670" s="21" t="s">
        <v>131</v>
      </c>
      <c r="DQ670" s="16">
        <v>100000</v>
      </c>
    </row>
    <row r="671" spans="1:122" x14ac:dyDescent="0.2">
      <c r="A671" s="18" t="s">
        <v>802</v>
      </c>
      <c r="C671" s="1" t="s">
        <v>803</v>
      </c>
      <c r="D671" s="18" t="s">
        <v>119</v>
      </c>
      <c r="E671" s="18" t="s">
        <v>120</v>
      </c>
      <c r="F671" s="18" t="s">
        <v>9909</v>
      </c>
      <c r="G671" s="19">
        <v>44970</v>
      </c>
      <c r="H671" s="18" t="s">
        <v>9683</v>
      </c>
      <c r="I671" s="18" t="s">
        <v>119</v>
      </c>
      <c r="J671" s="18" t="s">
        <v>119</v>
      </c>
      <c r="K671" s="18" t="s">
        <v>9910</v>
      </c>
      <c r="L671" s="18" t="s">
        <v>9911</v>
      </c>
      <c r="M671" s="18" t="s">
        <v>1928</v>
      </c>
      <c r="P671" s="18" t="s">
        <v>724</v>
      </c>
      <c r="R671" s="18" t="s">
        <v>9910</v>
      </c>
      <c r="S671" s="18" t="s">
        <v>9911</v>
      </c>
      <c r="T671" s="18" t="s">
        <v>1928</v>
      </c>
      <c r="U671" s="18" t="s">
        <v>157</v>
      </c>
      <c r="V671" s="18" t="s">
        <v>122</v>
      </c>
      <c r="W671" s="18" t="s">
        <v>1928</v>
      </c>
      <c r="X671" s="18" t="s">
        <v>707</v>
      </c>
      <c r="Y671" s="18" t="s">
        <v>707</v>
      </c>
      <c r="AA671" s="18" t="s">
        <v>724</v>
      </c>
      <c r="AD671" s="18" t="s">
        <v>2269</v>
      </c>
      <c r="AE671" s="18" t="s">
        <v>126</v>
      </c>
      <c r="AF671" s="18" t="s">
        <v>1784</v>
      </c>
      <c r="AG671" s="18" t="s">
        <v>1916</v>
      </c>
      <c r="AH671" s="18" t="s">
        <v>198</v>
      </c>
      <c r="AI671" s="18" t="s">
        <v>9912</v>
      </c>
      <c r="AJ671" s="18" t="s">
        <v>9913</v>
      </c>
      <c r="AK671" s="18" t="s">
        <v>130</v>
      </c>
      <c r="AL671" s="18" t="s">
        <v>2262</v>
      </c>
      <c r="AM671" s="16">
        <v>22212683</v>
      </c>
      <c r="AN671" s="16">
        <v>3023000</v>
      </c>
      <c r="AO671" s="18" t="s">
        <v>131</v>
      </c>
      <c r="AP671" s="16">
        <v>23395000</v>
      </c>
      <c r="AQ671" s="16">
        <v>4935000</v>
      </c>
      <c r="AR671" s="16">
        <v>28330000</v>
      </c>
      <c r="AS671" s="16">
        <v>0</v>
      </c>
      <c r="AT671" s="16">
        <v>28330000</v>
      </c>
      <c r="AU671" s="18" t="s">
        <v>804</v>
      </c>
      <c r="AV671" s="19">
        <v>44970</v>
      </c>
      <c r="AX671" s="25" t="s">
        <v>141</v>
      </c>
      <c r="AY671" s="16">
        <v>26330000</v>
      </c>
      <c r="BB671" s="18" t="s">
        <v>805</v>
      </c>
      <c r="BD671" s="18">
        <v>0</v>
      </c>
      <c r="BF671" s="18">
        <v>0</v>
      </c>
      <c r="BL671" s="18" t="s">
        <v>805</v>
      </c>
      <c r="BM671" s="18" t="s">
        <v>803</v>
      </c>
      <c r="BO671" s="16">
        <v>23395000</v>
      </c>
      <c r="BP671" s="16">
        <v>0</v>
      </c>
      <c r="BQ671" s="18" t="s">
        <v>805</v>
      </c>
      <c r="BR671" s="24" t="str">
        <f t="shared" si="44"/>
        <v xml:space="preserve">K </v>
      </c>
      <c r="BS671" s="20" t="str">
        <f t="shared" si="41"/>
        <v>YMS REMBANG 3S</v>
      </c>
      <c r="BT671" s="20" t="str">
        <f t="shared" si="42"/>
        <v>3S</v>
      </c>
      <c r="BU671" s="20" t="str">
        <f t="shared" si="43"/>
        <v>9a. 3S REMBANG</v>
      </c>
      <c r="BX671" s="18">
        <v>0</v>
      </c>
      <c r="BY671" s="18" t="s">
        <v>134</v>
      </c>
      <c r="CD671" s="18" t="s">
        <v>177</v>
      </c>
      <c r="CE671" s="18" t="s">
        <v>137</v>
      </c>
      <c r="CG671" s="18" t="s">
        <v>806</v>
      </c>
      <c r="CH671" s="18" t="s">
        <v>390</v>
      </c>
      <c r="CJ671" s="18" t="s">
        <v>139</v>
      </c>
      <c r="CV671" s="18" t="s">
        <v>119</v>
      </c>
      <c r="CY671" s="18" t="s">
        <v>9914</v>
      </c>
      <c r="CZ671" s="19">
        <v>44960</v>
      </c>
      <c r="DA671" s="18">
        <v>2000000</v>
      </c>
      <c r="DB671" s="18" t="s">
        <v>2269</v>
      </c>
      <c r="DC671" s="18" t="s">
        <v>140</v>
      </c>
      <c r="DD671" s="18" t="s">
        <v>141</v>
      </c>
      <c r="DG671" s="16">
        <v>28330000</v>
      </c>
      <c r="DH671" s="16">
        <v>28330000</v>
      </c>
      <c r="DI671" s="16">
        <v>0</v>
      </c>
      <c r="DJ671" s="16">
        <v>28330000</v>
      </c>
      <c r="DK671" s="13">
        <v>100</v>
      </c>
      <c r="DN671" s="18" t="s">
        <v>142</v>
      </c>
      <c r="DO671" s="18" t="s">
        <v>142</v>
      </c>
      <c r="DP671" s="21" t="s">
        <v>131</v>
      </c>
      <c r="DQ671" s="16">
        <v>0</v>
      </c>
      <c r="DR671" s="16">
        <v>100000</v>
      </c>
    </row>
    <row r="672" spans="1:122" x14ac:dyDescent="0.2">
      <c r="A672" s="18" t="s">
        <v>802</v>
      </c>
      <c r="B672" s="18" t="s">
        <v>810</v>
      </c>
      <c r="C672" s="1" t="s">
        <v>1850</v>
      </c>
      <c r="D672" s="18" t="s">
        <v>276</v>
      </c>
      <c r="E672" s="18" t="s">
        <v>277</v>
      </c>
      <c r="F672" s="18" t="s">
        <v>9915</v>
      </c>
      <c r="G672" s="19">
        <v>44972</v>
      </c>
      <c r="H672" s="18" t="s">
        <v>9916</v>
      </c>
      <c r="I672" s="18" t="s">
        <v>119</v>
      </c>
      <c r="J672" s="18" t="s">
        <v>119</v>
      </c>
      <c r="K672" s="18" t="s">
        <v>9917</v>
      </c>
      <c r="L672" s="18" t="s">
        <v>9918</v>
      </c>
      <c r="M672" s="18" t="s">
        <v>3210</v>
      </c>
      <c r="P672" s="18" t="s">
        <v>812</v>
      </c>
      <c r="R672" s="18" t="s">
        <v>9917</v>
      </c>
      <c r="S672" s="18" t="s">
        <v>9918</v>
      </c>
      <c r="T672" s="18" t="s">
        <v>3210</v>
      </c>
      <c r="U672" s="18" t="s">
        <v>150</v>
      </c>
      <c r="V672" s="18" t="s">
        <v>122</v>
      </c>
      <c r="W672" s="18" t="s">
        <v>9667</v>
      </c>
      <c r="X672" s="18" t="s">
        <v>811</v>
      </c>
      <c r="Y672" s="18" t="s">
        <v>707</v>
      </c>
      <c r="AA672" s="18" t="s">
        <v>812</v>
      </c>
      <c r="AD672" s="18" t="s">
        <v>2263</v>
      </c>
      <c r="AE672" s="18" t="s">
        <v>126</v>
      </c>
      <c r="AF672" s="18" t="s">
        <v>184</v>
      </c>
      <c r="AG672" s="18" t="s">
        <v>1916</v>
      </c>
      <c r="AH672" s="18" t="s">
        <v>129</v>
      </c>
      <c r="AI672" s="18" t="s">
        <v>9919</v>
      </c>
      <c r="AJ672" s="18" t="s">
        <v>9920</v>
      </c>
      <c r="AK672" s="18" t="s">
        <v>130</v>
      </c>
      <c r="AL672" s="18" t="s">
        <v>2262</v>
      </c>
      <c r="AM672" s="16">
        <v>25349889</v>
      </c>
      <c r="AN672" s="16">
        <v>3373000</v>
      </c>
      <c r="AO672" s="18" t="s">
        <v>131</v>
      </c>
      <c r="AP672" s="16">
        <v>26700000</v>
      </c>
      <c r="AQ672" s="16">
        <v>5170000</v>
      </c>
      <c r="AR672" s="16">
        <v>31870000</v>
      </c>
      <c r="AS672" s="16">
        <v>0</v>
      </c>
      <c r="AT672" s="16">
        <v>31870000</v>
      </c>
      <c r="AU672" s="18" t="s">
        <v>804</v>
      </c>
      <c r="AV672" s="19">
        <v>44972</v>
      </c>
      <c r="AX672" s="25" t="s">
        <v>141</v>
      </c>
      <c r="AY672" s="16">
        <v>31870000</v>
      </c>
      <c r="BB672" s="18" t="s">
        <v>813</v>
      </c>
      <c r="BD672" s="18">
        <v>0</v>
      </c>
      <c r="BF672" s="18">
        <v>0</v>
      </c>
      <c r="BL672" s="18" t="s">
        <v>805</v>
      </c>
      <c r="BM672" s="18" t="s">
        <v>1850</v>
      </c>
      <c r="BO672" s="16">
        <v>26700000</v>
      </c>
      <c r="BP672" s="16">
        <v>0</v>
      </c>
      <c r="BQ672" s="18" t="s">
        <v>813</v>
      </c>
      <c r="BR672" s="24" t="str">
        <f t="shared" si="44"/>
        <v xml:space="preserve">K </v>
      </c>
      <c r="BS672" s="20" t="str">
        <f t="shared" si="41"/>
        <v>PLJ PAMOTAN</v>
      </c>
      <c r="BT672" s="20" t="str">
        <f t="shared" si="42"/>
        <v>SATELITE</v>
      </c>
      <c r="BU672" s="20" t="str">
        <f t="shared" si="43"/>
        <v>9a. 3S REMBANG</v>
      </c>
      <c r="BX672" s="18">
        <v>0</v>
      </c>
      <c r="BY672" s="18" t="s">
        <v>134</v>
      </c>
      <c r="CD672" s="18" t="s">
        <v>177</v>
      </c>
      <c r="CE672" s="18" t="s">
        <v>137</v>
      </c>
      <c r="CG672" s="18" t="s">
        <v>806</v>
      </c>
      <c r="CH672" s="18" t="s">
        <v>390</v>
      </c>
      <c r="CJ672" s="18" t="s">
        <v>139</v>
      </c>
      <c r="CV672" s="18" t="s">
        <v>119</v>
      </c>
      <c r="DA672" s="18">
        <v>0</v>
      </c>
      <c r="DC672" s="18" t="s">
        <v>140</v>
      </c>
      <c r="DD672" s="18" t="s">
        <v>141</v>
      </c>
      <c r="DG672" s="16">
        <v>31870000</v>
      </c>
      <c r="DH672" s="16">
        <v>31870000</v>
      </c>
      <c r="DI672" s="16">
        <v>0</v>
      </c>
      <c r="DJ672" s="16">
        <v>31870000</v>
      </c>
      <c r="DK672" s="13">
        <v>100</v>
      </c>
      <c r="DN672" s="18" t="s">
        <v>142</v>
      </c>
      <c r="DO672" s="18" t="s">
        <v>142</v>
      </c>
      <c r="DP672" s="21" t="s">
        <v>131</v>
      </c>
      <c r="DQ672" s="16">
        <v>0</v>
      </c>
      <c r="DR672" s="16">
        <v>100000</v>
      </c>
    </row>
    <row r="673" spans="1:122" x14ac:dyDescent="0.2">
      <c r="A673" s="18" t="s">
        <v>802</v>
      </c>
      <c r="B673" s="18" t="s">
        <v>810</v>
      </c>
      <c r="C673" s="1" t="s">
        <v>9921</v>
      </c>
      <c r="D673" s="18" t="s">
        <v>139</v>
      </c>
      <c r="E673" s="18" t="s">
        <v>176</v>
      </c>
      <c r="F673" s="18" t="s">
        <v>9922</v>
      </c>
      <c r="G673" s="19">
        <v>44973</v>
      </c>
      <c r="H673" s="18" t="s">
        <v>9923</v>
      </c>
      <c r="I673" s="18" t="s">
        <v>119</v>
      </c>
      <c r="J673" s="18" t="s">
        <v>119</v>
      </c>
      <c r="K673" s="18" t="s">
        <v>9924</v>
      </c>
      <c r="L673" s="18" t="s">
        <v>1264</v>
      </c>
      <c r="M673" s="18" t="s">
        <v>1232</v>
      </c>
      <c r="P673" s="18" t="s">
        <v>816</v>
      </c>
      <c r="R673" s="18" t="s">
        <v>9924</v>
      </c>
      <c r="S673" s="18" t="s">
        <v>1264</v>
      </c>
      <c r="T673" s="18" t="s">
        <v>1232</v>
      </c>
      <c r="U673" s="18" t="s">
        <v>157</v>
      </c>
      <c r="V673" s="18" t="s">
        <v>122</v>
      </c>
      <c r="W673" s="18" t="s">
        <v>6598</v>
      </c>
      <c r="X673" s="18" t="s">
        <v>815</v>
      </c>
      <c r="Y673" s="18" t="s">
        <v>707</v>
      </c>
      <c r="AA673" s="18" t="s">
        <v>816</v>
      </c>
      <c r="AD673" s="18" t="s">
        <v>1173</v>
      </c>
      <c r="AE673" s="18" t="s">
        <v>126</v>
      </c>
      <c r="AF673" s="18" t="s">
        <v>184</v>
      </c>
      <c r="AG673" s="18" t="s">
        <v>260</v>
      </c>
      <c r="AH673" s="18" t="s">
        <v>162</v>
      </c>
      <c r="AI673" s="18" t="s">
        <v>9925</v>
      </c>
      <c r="AJ673" s="18" t="s">
        <v>9926</v>
      </c>
      <c r="AK673" s="18" t="s">
        <v>130</v>
      </c>
      <c r="AL673" s="18" t="s">
        <v>5323</v>
      </c>
      <c r="AM673" s="16">
        <v>25160090</v>
      </c>
      <c r="AN673" s="16">
        <v>3177000</v>
      </c>
      <c r="AO673" s="18" t="s">
        <v>131</v>
      </c>
      <c r="AP673" s="16">
        <v>26700000</v>
      </c>
      <c r="AQ673" s="16">
        <v>5170000</v>
      </c>
      <c r="AR673" s="16">
        <v>31370000</v>
      </c>
      <c r="AS673" s="16">
        <v>0</v>
      </c>
      <c r="AT673" s="16">
        <v>31370000</v>
      </c>
      <c r="AU673" s="18" t="s">
        <v>804</v>
      </c>
      <c r="AV673" s="19">
        <v>44973</v>
      </c>
      <c r="AX673" s="25" t="s">
        <v>141</v>
      </c>
      <c r="AY673" s="16">
        <v>31370000</v>
      </c>
      <c r="BB673" s="18" t="s">
        <v>813</v>
      </c>
      <c r="BD673" s="18">
        <v>0</v>
      </c>
      <c r="BF673" s="18">
        <v>0</v>
      </c>
      <c r="BL673" s="18" t="s">
        <v>805</v>
      </c>
      <c r="BM673" s="18" t="s">
        <v>9921</v>
      </c>
      <c r="BO673" s="16">
        <v>26200000</v>
      </c>
      <c r="BP673" s="16">
        <v>500000</v>
      </c>
      <c r="BQ673" s="18" t="s">
        <v>813</v>
      </c>
      <c r="BR673" s="24" t="str">
        <f t="shared" si="44"/>
        <v xml:space="preserve">K </v>
      </c>
      <c r="BS673" s="20" t="str">
        <f t="shared" si="41"/>
        <v>PLJ PAMOTAN</v>
      </c>
      <c r="BT673" s="20" t="str">
        <f t="shared" si="42"/>
        <v>SATELITE</v>
      </c>
      <c r="BU673" s="20" t="str">
        <f t="shared" si="43"/>
        <v>9a. 3S REMBANG</v>
      </c>
      <c r="BX673" s="18">
        <v>0</v>
      </c>
      <c r="BY673" s="18" t="s">
        <v>173</v>
      </c>
      <c r="CD673" s="18" t="s">
        <v>177</v>
      </c>
      <c r="CE673" s="18" t="s">
        <v>147</v>
      </c>
      <c r="CG673" s="18" t="s">
        <v>806</v>
      </c>
      <c r="CH673" s="18" t="s">
        <v>390</v>
      </c>
      <c r="CJ673" s="18" t="s">
        <v>139</v>
      </c>
      <c r="CV673" s="18" t="s">
        <v>119</v>
      </c>
      <c r="DA673" s="18">
        <v>0</v>
      </c>
      <c r="DC673" s="18" t="s">
        <v>140</v>
      </c>
      <c r="DD673" s="18" t="s">
        <v>141</v>
      </c>
      <c r="DG673" s="16">
        <v>31870000</v>
      </c>
      <c r="DH673" s="16">
        <v>31370000</v>
      </c>
      <c r="DI673" s="16">
        <v>500000</v>
      </c>
      <c r="DJ673" s="16">
        <v>31870000</v>
      </c>
      <c r="DK673" s="13">
        <v>100</v>
      </c>
      <c r="DN673" s="18" t="s">
        <v>175</v>
      </c>
      <c r="DO673" s="18" t="s">
        <v>175</v>
      </c>
      <c r="DP673" s="21" t="s">
        <v>131</v>
      </c>
      <c r="DQ673" s="16">
        <v>200000</v>
      </c>
    </row>
    <row r="674" spans="1:122" x14ac:dyDescent="0.2">
      <c r="A674" s="18" t="s">
        <v>802</v>
      </c>
      <c r="B674" s="18" t="s">
        <v>807</v>
      </c>
      <c r="C674" s="1" t="s">
        <v>809</v>
      </c>
      <c r="D674" s="18" t="s">
        <v>578</v>
      </c>
      <c r="E674" s="18" t="s">
        <v>579</v>
      </c>
      <c r="F674" s="18" t="s">
        <v>9927</v>
      </c>
      <c r="G674" s="19">
        <v>44973</v>
      </c>
      <c r="H674" s="18" t="s">
        <v>9928</v>
      </c>
      <c r="I674" s="18" t="s">
        <v>119</v>
      </c>
      <c r="J674" s="18" t="s">
        <v>119</v>
      </c>
      <c r="K674" s="18" t="s">
        <v>9929</v>
      </c>
      <c r="L674" s="18" t="s">
        <v>9930</v>
      </c>
      <c r="M674" s="18" t="s">
        <v>5753</v>
      </c>
      <c r="P674" s="18" t="s">
        <v>812</v>
      </c>
      <c r="R674" s="18" t="s">
        <v>9929</v>
      </c>
      <c r="S674" s="18" t="s">
        <v>9930</v>
      </c>
      <c r="T674" s="18" t="s">
        <v>5753</v>
      </c>
      <c r="U674" s="18" t="s">
        <v>157</v>
      </c>
      <c r="V674" s="18" t="s">
        <v>143</v>
      </c>
      <c r="W674" s="18" t="s">
        <v>9931</v>
      </c>
      <c r="X674" s="18" t="s">
        <v>811</v>
      </c>
      <c r="Y674" s="18" t="s">
        <v>707</v>
      </c>
      <c r="AA674" s="18" t="s">
        <v>812</v>
      </c>
      <c r="AD674" s="18" t="s">
        <v>2263</v>
      </c>
      <c r="AE674" s="18" t="s">
        <v>126</v>
      </c>
      <c r="AF674" s="18" t="s">
        <v>184</v>
      </c>
      <c r="AG674" s="18" t="s">
        <v>1916</v>
      </c>
      <c r="AH674" s="18" t="s">
        <v>129</v>
      </c>
      <c r="AI674" s="18" t="s">
        <v>9932</v>
      </c>
      <c r="AJ674" s="18" t="s">
        <v>9933</v>
      </c>
      <c r="AK674" s="18" t="s">
        <v>130</v>
      </c>
      <c r="AL674" s="18" t="s">
        <v>2262</v>
      </c>
      <c r="AM674" s="16">
        <v>25349889</v>
      </c>
      <c r="AN674" s="16">
        <v>3373000</v>
      </c>
      <c r="AO674" s="18" t="s">
        <v>131</v>
      </c>
      <c r="AP674" s="16">
        <v>26700000</v>
      </c>
      <c r="AQ674" s="16">
        <v>5170000</v>
      </c>
      <c r="AR674" s="16">
        <v>31870000</v>
      </c>
      <c r="AS674" s="16">
        <v>0</v>
      </c>
      <c r="AT674" s="16">
        <v>31870000</v>
      </c>
      <c r="AU674" s="18" t="s">
        <v>804</v>
      </c>
      <c r="AV674" s="19">
        <v>44973</v>
      </c>
      <c r="AX674" s="25" t="s">
        <v>141</v>
      </c>
      <c r="AY674" s="16">
        <v>31870000</v>
      </c>
      <c r="BB674" s="18" t="s">
        <v>808</v>
      </c>
      <c r="BD674" s="18">
        <v>0</v>
      </c>
      <c r="BF674" s="18">
        <v>0</v>
      </c>
      <c r="BL674" s="18" t="s">
        <v>805</v>
      </c>
      <c r="BM674" s="18" t="s">
        <v>809</v>
      </c>
      <c r="BO674" s="16">
        <v>26700000</v>
      </c>
      <c r="BP674" s="16">
        <v>0</v>
      </c>
      <c r="BQ674" s="18" t="s">
        <v>808</v>
      </c>
      <c r="BR674" s="24" t="str">
        <f t="shared" si="44"/>
        <v xml:space="preserve">K </v>
      </c>
      <c r="BS674" s="20" t="str">
        <f t="shared" si="41"/>
        <v>PLJ PANDANGAN</v>
      </c>
      <c r="BT674" s="20" t="str">
        <f t="shared" si="42"/>
        <v>SATELITE</v>
      </c>
      <c r="BU674" s="20" t="str">
        <f t="shared" si="43"/>
        <v>9a. 3S REMBANG</v>
      </c>
      <c r="BX674" s="18">
        <v>0</v>
      </c>
      <c r="BY674" s="18" t="s">
        <v>173</v>
      </c>
      <c r="CD674" s="18" t="s">
        <v>177</v>
      </c>
      <c r="CE674" s="18" t="s">
        <v>147</v>
      </c>
      <c r="CG674" s="18" t="s">
        <v>806</v>
      </c>
      <c r="CH674" s="18" t="s">
        <v>390</v>
      </c>
      <c r="CJ674" s="18" t="s">
        <v>139</v>
      </c>
      <c r="CV674" s="18" t="s">
        <v>119</v>
      </c>
      <c r="DA674" s="18">
        <v>0</v>
      </c>
      <c r="DC674" s="18" t="s">
        <v>140</v>
      </c>
      <c r="DD674" s="18" t="s">
        <v>141</v>
      </c>
      <c r="DG674" s="16">
        <v>31870000</v>
      </c>
      <c r="DH674" s="16">
        <v>31870000</v>
      </c>
      <c r="DI674" s="16">
        <v>0</v>
      </c>
      <c r="DJ674" s="16">
        <v>31870000</v>
      </c>
      <c r="DK674" s="13">
        <v>100</v>
      </c>
      <c r="DN674" s="18" t="s">
        <v>175</v>
      </c>
      <c r="DO674" s="18" t="s">
        <v>175</v>
      </c>
      <c r="DP674" s="21" t="s">
        <v>131</v>
      </c>
      <c r="DQ674" s="16">
        <v>100000</v>
      </c>
    </row>
    <row r="675" spans="1:122" x14ac:dyDescent="0.2">
      <c r="A675" s="18" t="s">
        <v>802</v>
      </c>
      <c r="C675" s="1" t="s">
        <v>803</v>
      </c>
      <c r="D675" s="18" t="s">
        <v>119</v>
      </c>
      <c r="E675" s="18" t="s">
        <v>120</v>
      </c>
      <c r="F675" s="18" t="s">
        <v>9934</v>
      </c>
      <c r="G675" s="19">
        <v>44973</v>
      </c>
      <c r="H675" s="18" t="s">
        <v>9935</v>
      </c>
      <c r="I675" s="18" t="s">
        <v>119</v>
      </c>
      <c r="J675" s="18" t="s">
        <v>119</v>
      </c>
      <c r="K675" s="18" t="s">
        <v>9936</v>
      </c>
      <c r="L675" s="18" t="s">
        <v>9937</v>
      </c>
      <c r="M675" s="18" t="s">
        <v>9938</v>
      </c>
      <c r="P675" s="18" t="s">
        <v>896</v>
      </c>
      <c r="R675" s="18" t="s">
        <v>9936</v>
      </c>
      <c r="S675" s="18" t="s">
        <v>9937</v>
      </c>
      <c r="T675" s="18" t="s">
        <v>9938</v>
      </c>
      <c r="U675" s="18" t="s">
        <v>188</v>
      </c>
      <c r="V675" s="18" t="s">
        <v>150</v>
      </c>
      <c r="W675" s="18" t="s">
        <v>9939</v>
      </c>
      <c r="X675" s="18" t="s">
        <v>707</v>
      </c>
      <c r="Y675" s="18" t="s">
        <v>707</v>
      </c>
      <c r="AA675" s="18" t="s">
        <v>896</v>
      </c>
      <c r="AD675" s="18" t="s">
        <v>2266</v>
      </c>
      <c r="AE675" s="18" t="s">
        <v>126</v>
      </c>
      <c r="AF675" s="18" t="s">
        <v>127</v>
      </c>
      <c r="AG675" s="18" t="s">
        <v>1916</v>
      </c>
      <c r="AH675" s="18" t="s">
        <v>250</v>
      </c>
      <c r="AI675" s="18" t="s">
        <v>9940</v>
      </c>
      <c r="AJ675" s="18" t="s">
        <v>9941</v>
      </c>
      <c r="AK675" s="18" t="s">
        <v>130</v>
      </c>
      <c r="AL675" s="18" t="s">
        <v>2262</v>
      </c>
      <c r="AM675" s="16">
        <v>22022772</v>
      </c>
      <c r="AN675" s="16">
        <v>3023000</v>
      </c>
      <c r="AO675" s="18" t="s">
        <v>131</v>
      </c>
      <c r="AP675" s="16">
        <v>23195000</v>
      </c>
      <c r="AQ675" s="16">
        <v>4935000</v>
      </c>
      <c r="AR675" s="16">
        <v>28130000</v>
      </c>
      <c r="AS675" s="16">
        <v>0</v>
      </c>
      <c r="AT675" s="16">
        <v>28130000</v>
      </c>
      <c r="AU675" s="18" t="s">
        <v>804</v>
      </c>
      <c r="AV675" s="19">
        <v>44973</v>
      </c>
      <c r="AX675" s="25" t="s">
        <v>141</v>
      </c>
      <c r="AY675" s="16">
        <v>13130000</v>
      </c>
      <c r="BB675" s="18" t="s">
        <v>805</v>
      </c>
      <c r="BD675" s="18">
        <v>0</v>
      </c>
      <c r="BF675" s="18">
        <v>0</v>
      </c>
      <c r="BL675" s="18" t="s">
        <v>805</v>
      </c>
      <c r="BM675" s="18" t="s">
        <v>803</v>
      </c>
      <c r="BO675" s="16">
        <v>23195000</v>
      </c>
      <c r="BP675" s="16">
        <v>0</v>
      </c>
      <c r="BQ675" s="18" t="s">
        <v>805</v>
      </c>
      <c r="BR675" s="24" t="str">
        <f t="shared" si="44"/>
        <v xml:space="preserve">K </v>
      </c>
      <c r="BS675" s="20" t="str">
        <f t="shared" si="41"/>
        <v>YMS REMBANG 3S</v>
      </c>
      <c r="BT675" s="20" t="str">
        <f t="shared" si="42"/>
        <v>3S</v>
      </c>
      <c r="BU675" s="20" t="str">
        <f t="shared" si="43"/>
        <v>9a. 3S REMBANG</v>
      </c>
      <c r="BX675" s="18">
        <v>0</v>
      </c>
      <c r="BY675" s="18" t="s">
        <v>134</v>
      </c>
      <c r="CD675" s="18" t="s">
        <v>154</v>
      </c>
      <c r="CE675" s="18" t="s">
        <v>207</v>
      </c>
      <c r="CG675" s="18" t="s">
        <v>350</v>
      </c>
      <c r="CH675" s="18" t="s">
        <v>146</v>
      </c>
      <c r="CJ675" s="18" t="s">
        <v>139</v>
      </c>
      <c r="CV675" s="18" t="s">
        <v>119</v>
      </c>
      <c r="CY675" s="18" t="s">
        <v>9942</v>
      </c>
      <c r="CZ675" s="19">
        <v>44973</v>
      </c>
      <c r="DA675" s="18">
        <v>15000000</v>
      </c>
      <c r="DB675" s="18" t="s">
        <v>2266</v>
      </c>
      <c r="DC675" s="18" t="s">
        <v>140</v>
      </c>
      <c r="DD675" s="18" t="s">
        <v>141</v>
      </c>
      <c r="DG675" s="16">
        <v>28130000</v>
      </c>
      <c r="DH675" s="16">
        <v>28130000</v>
      </c>
      <c r="DI675" s="16">
        <v>0</v>
      </c>
      <c r="DJ675" s="16">
        <v>28130000</v>
      </c>
      <c r="DK675" s="13">
        <v>100</v>
      </c>
      <c r="DN675" s="18" t="s">
        <v>142</v>
      </c>
      <c r="DO675" s="18" t="s">
        <v>142</v>
      </c>
      <c r="DP675" s="21" t="s">
        <v>131</v>
      </c>
      <c r="DQ675" s="16">
        <v>0</v>
      </c>
      <c r="DR675" s="16">
        <v>100000</v>
      </c>
    </row>
    <row r="676" spans="1:122" x14ac:dyDescent="0.2">
      <c r="A676" s="18" t="s">
        <v>802</v>
      </c>
      <c r="C676" s="1" t="s">
        <v>803</v>
      </c>
      <c r="D676" s="18" t="s">
        <v>119</v>
      </c>
      <c r="E676" s="18" t="s">
        <v>120</v>
      </c>
      <c r="F676" s="18" t="s">
        <v>9943</v>
      </c>
      <c r="G676" s="19">
        <v>44973</v>
      </c>
      <c r="H676" s="18" t="s">
        <v>9944</v>
      </c>
      <c r="I676" s="18" t="s">
        <v>119</v>
      </c>
      <c r="J676" s="18" t="s">
        <v>119</v>
      </c>
      <c r="K676" s="18" t="s">
        <v>9945</v>
      </c>
      <c r="L676" s="18" t="s">
        <v>9946</v>
      </c>
      <c r="M676" s="18" t="s">
        <v>9947</v>
      </c>
      <c r="P676" s="18" t="s">
        <v>686</v>
      </c>
      <c r="R676" s="18" t="s">
        <v>9945</v>
      </c>
      <c r="S676" s="18" t="s">
        <v>9946</v>
      </c>
      <c r="T676" s="18" t="s">
        <v>9947</v>
      </c>
      <c r="U676" s="18" t="s">
        <v>143</v>
      </c>
      <c r="V676" s="18" t="s">
        <v>157</v>
      </c>
      <c r="W676" s="18" t="s">
        <v>9948</v>
      </c>
      <c r="X676" s="18" t="s">
        <v>687</v>
      </c>
      <c r="Y676" s="18" t="s">
        <v>687</v>
      </c>
      <c r="AA676" s="18" t="s">
        <v>686</v>
      </c>
      <c r="AD676" s="18" t="s">
        <v>7304</v>
      </c>
      <c r="AE676" s="18" t="s">
        <v>126</v>
      </c>
      <c r="AF676" s="18" t="s">
        <v>1172</v>
      </c>
      <c r="AG676" s="18" t="s">
        <v>1916</v>
      </c>
      <c r="AH676" s="18" t="s">
        <v>153</v>
      </c>
      <c r="AI676" s="18" t="s">
        <v>9949</v>
      </c>
      <c r="AJ676" s="18" t="s">
        <v>9950</v>
      </c>
      <c r="AK676" s="18" t="s">
        <v>130</v>
      </c>
      <c r="AL676" s="18" t="s">
        <v>2262</v>
      </c>
      <c r="AM676" s="16">
        <v>18482117</v>
      </c>
      <c r="AN676" s="16">
        <v>2029000</v>
      </c>
      <c r="AO676" s="18" t="s">
        <v>131</v>
      </c>
      <c r="AP676" s="16">
        <v>19465000</v>
      </c>
      <c r="AQ676" s="16">
        <v>4135000</v>
      </c>
      <c r="AR676" s="16">
        <v>23600000</v>
      </c>
      <c r="AS676" s="16">
        <v>0</v>
      </c>
      <c r="AT676" s="16">
        <v>23600000</v>
      </c>
      <c r="AU676" s="18" t="s">
        <v>804</v>
      </c>
      <c r="AV676" s="19">
        <v>44973</v>
      </c>
      <c r="AX676" s="25" t="s">
        <v>141</v>
      </c>
      <c r="AY676" s="16">
        <v>22600000</v>
      </c>
      <c r="BB676" s="18" t="s">
        <v>805</v>
      </c>
      <c r="BD676" s="18">
        <v>0</v>
      </c>
      <c r="BF676" s="18">
        <v>0</v>
      </c>
      <c r="BL676" s="18" t="s">
        <v>805</v>
      </c>
      <c r="BM676" s="18" t="s">
        <v>803</v>
      </c>
      <c r="BO676" s="16">
        <v>19465000</v>
      </c>
      <c r="BP676" s="16">
        <v>0</v>
      </c>
      <c r="BQ676" s="18" t="s">
        <v>805</v>
      </c>
      <c r="BR676" s="24" t="str">
        <f t="shared" si="44"/>
        <v xml:space="preserve">K </v>
      </c>
      <c r="BS676" s="20" t="str">
        <f t="shared" si="41"/>
        <v>YMS REMBANG 3S</v>
      </c>
      <c r="BT676" s="20" t="str">
        <f t="shared" si="42"/>
        <v>3S</v>
      </c>
      <c r="BU676" s="20" t="str">
        <f t="shared" si="43"/>
        <v>9a. 3S REMBANG</v>
      </c>
      <c r="BX676" s="18">
        <v>0</v>
      </c>
      <c r="BY676" s="18" t="s">
        <v>134</v>
      </c>
      <c r="CD676" s="18" t="s">
        <v>154</v>
      </c>
      <c r="CE676" s="18" t="s">
        <v>207</v>
      </c>
      <c r="CG676" s="18" t="s">
        <v>350</v>
      </c>
      <c r="CH676" s="18" t="s">
        <v>138</v>
      </c>
      <c r="CJ676" s="18" t="s">
        <v>139</v>
      </c>
      <c r="CV676" s="18" t="s">
        <v>119</v>
      </c>
      <c r="CY676" s="18" t="s">
        <v>9951</v>
      </c>
      <c r="CZ676" s="19">
        <v>44970</v>
      </c>
      <c r="DA676" s="18">
        <v>1000000</v>
      </c>
      <c r="DB676" s="18" t="s">
        <v>7304</v>
      </c>
      <c r="DC676" s="18" t="s">
        <v>140</v>
      </c>
      <c r="DD676" s="18" t="s">
        <v>141</v>
      </c>
      <c r="DG676" s="16">
        <v>23600000</v>
      </c>
      <c r="DH676" s="16">
        <v>23600000</v>
      </c>
      <c r="DI676" s="16">
        <v>0</v>
      </c>
      <c r="DJ676" s="16">
        <v>23600000</v>
      </c>
      <c r="DK676" s="13">
        <v>100</v>
      </c>
      <c r="DN676" s="18" t="s">
        <v>142</v>
      </c>
      <c r="DO676" s="18" t="s">
        <v>142</v>
      </c>
      <c r="DP676" s="21" t="s">
        <v>131</v>
      </c>
      <c r="DQ676" s="16">
        <v>0</v>
      </c>
      <c r="DR676" s="16">
        <v>100000</v>
      </c>
    </row>
    <row r="677" spans="1:122" x14ac:dyDescent="0.2">
      <c r="A677" s="18" t="s">
        <v>802</v>
      </c>
      <c r="C677" s="1" t="s">
        <v>803</v>
      </c>
      <c r="D677" s="18" t="s">
        <v>119</v>
      </c>
      <c r="E677" s="18" t="s">
        <v>120</v>
      </c>
      <c r="F677" s="18" t="s">
        <v>9952</v>
      </c>
      <c r="G677" s="19">
        <v>44978</v>
      </c>
      <c r="H677" s="18" t="s">
        <v>9953</v>
      </c>
      <c r="I677" s="18" t="s">
        <v>119</v>
      </c>
      <c r="J677" s="18" t="s">
        <v>119</v>
      </c>
      <c r="K677" s="18" t="s">
        <v>9954</v>
      </c>
      <c r="L677" s="18" t="s">
        <v>9955</v>
      </c>
      <c r="M677" s="18" t="s">
        <v>9956</v>
      </c>
      <c r="P677" s="18" t="s">
        <v>2839</v>
      </c>
      <c r="R677" s="18" t="s">
        <v>9954</v>
      </c>
      <c r="S677" s="18" t="s">
        <v>9955</v>
      </c>
      <c r="T677" s="18" t="s">
        <v>9956</v>
      </c>
      <c r="U677" s="18" t="s">
        <v>157</v>
      </c>
      <c r="V677" s="18" t="s">
        <v>122</v>
      </c>
      <c r="W677" s="18" t="s">
        <v>2838</v>
      </c>
      <c r="X677" s="18" t="s">
        <v>707</v>
      </c>
      <c r="Y677" s="18" t="s">
        <v>707</v>
      </c>
      <c r="AA677" s="18" t="s">
        <v>2839</v>
      </c>
      <c r="AD677" s="18" t="s">
        <v>2493</v>
      </c>
      <c r="AE677" s="18" t="s">
        <v>126</v>
      </c>
      <c r="AF677" s="18" t="s">
        <v>2349</v>
      </c>
      <c r="AG677" s="18" t="s">
        <v>1916</v>
      </c>
      <c r="AH677" s="18" t="s">
        <v>153</v>
      </c>
      <c r="AI677" s="18" t="s">
        <v>9957</v>
      </c>
      <c r="AJ677" s="18" t="s">
        <v>9958</v>
      </c>
      <c r="AK677" s="18" t="s">
        <v>130</v>
      </c>
      <c r="AL677" s="18" t="s">
        <v>2262</v>
      </c>
      <c r="AM677" s="16">
        <v>22060777</v>
      </c>
      <c r="AN677" s="16">
        <v>2337000</v>
      </c>
      <c r="AO677" s="18" t="s">
        <v>131</v>
      </c>
      <c r="AP677" s="16">
        <v>23235000</v>
      </c>
      <c r="AQ677" s="16">
        <v>4365000</v>
      </c>
      <c r="AR677" s="16">
        <v>27600000</v>
      </c>
      <c r="AS677" s="16">
        <v>0</v>
      </c>
      <c r="AT677" s="16">
        <v>27600000</v>
      </c>
      <c r="AU677" s="18" t="s">
        <v>804</v>
      </c>
      <c r="AV677" s="19">
        <v>44978</v>
      </c>
      <c r="AX677" s="25" t="s">
        <v>141</v>
      </c>
      <c r="AY677" s="16">
        <v>0</v>
      </c>
      <c r="BB677" s="18" t="s">
        <v>805</v>
      </c>
      <c r="BD677" s="18">
        <v>0</v>
      </c>
      <c r="BF677" s="18">
        <v>0</v>
      </c>
      <c r="BL677" s="18" t="s">
        <v>805</v>
      </c>
      <c r="BM677" s="18" t="s">
        <v>803</v>
      </c>
      <c r="BO677" s="16">
        <v>23235000</v>
      </c>
      <c r="BP677" s="16">
        <v>0</v>
      </c>
      <c r="BQ677" s="18" t="s">
        <v>805</v>
      </c>
      <c r="BR677" s="24" t="str">
        <f t="shared" si="44"/>
        <v xml:space="preserve">K </v>
      </c>
      <c r="BS677" s="20" t="str">
        <f t="shared" si="41"/>
        <v>YMS REMBANG 3S</v>
      </c>
      <c r="BT677" s="20" t="str">
        <f t="shared" si="42"/>
        <v>3S</v>
      </c>
      <c r="BU677" s="20" t="str">
        <f t="shared" si="43"/>
        <v>9a. 3S REMBANG</v>
      </c>
      <c r="BX677" s="18">
        <v>0</v>
      </c>
      <c r="BY677" s="18" t="s">
        <v>134</v>
      </c>
      <c r="CD677" s="18" t="s">
        <v>177</v>
      </c>
      <c r="CE677" s="18" t="s">
        <v>137</v>
      </c>
      <c r="CG677" s="18" t="s">
        <v>806</v>
      </c>
      <c r="CH677" s="18" t="s">
        <v>390</v>
      </c>
      <c r="CJ677" s="18" t="s">
        <v>139</v>
      </c>
      <c r="CV677" s="18" t="s">
        <v>119</v>
      </c>
      <c r="CY677" s="18" t="s">
        <v>9959</v>
      </c>
      <c r="CZ677" s="19">
        <v>44977</v>
      </c>
      <c r="DA677" s="18">
        <v>27600000</v>
      </c>
      <c r="DB677" s="18" t="s">
        <v>2493</v>
      </c>
      <c r="DC677" s="18" t="s">
        <v>140</v>
      </c>
      <c r="DD677" s="18" t="s">
        <v>141</v>
      </c>
      <c r="DG677" s="16">
        <v>27600000</v>
      </c>
      <c r="DH677" s="16">
        <v>27600000</v>
      </c>
      <c r="DI677" s="16">
        <v>0</v>
      </c>
      <c r="DJ677" s="16">
        <v>27600000</v>
      </c>
      <c r="DK677" s="13">
        <v>100</v>
      </c>
      <c r="DN677" s="18" t="s">
        <v>142</v>
      </c>
      <c r="DO677" s="18" t="s">
        <v>142</v>
      </c>
      <c r="DP677" s="21" t="s">
        <v>131</v>
      </c>
      <c r="DQ677" s="16">
        <v>0</v>
      </c>
      <c r="DR677" s="16">
        <v>100000</v>
      </c>
    </row>
    <row r="678" spans="1:122" x14ac:dyDescent="0.2">
      <c r="A678" s="18" t="s">
        <v>802</v>
      </c>
      <c r="C678" s="1" t="s">
        <v>803</v>
      </c>
      <c r="D678" s="18" t="s">
        <v>119</v>
      </c>
      <c r="E678" s="18" t="s">
        <v>120</v>
      </c>
      <c r="F678" s="18" t="s">
        <v>9960</v>
      </c>
      <c r="G678" s="19">
        <v>44979</v>
      </c>
      <c r="H678" s="18" t="s">
        <v>9961</v>
      </c>
      <c r="I678" s="18" t="s">
        <v>119</v>
      </c>
      <c r="J678" s="18" t="s">
        <v>119</v>
      </c>
      <c r="K678" s="18" t="s">
        <v>9962</v>
      </c>
      <c r="L678" s="18" t="s">
        <v>9963</v>
      </c>
      <c r="M678" s="18" t="s">
        <v>9964</v>
      </c>
      <c r="P678" s="18" t="s">
        <v>1675</v>
      </c>
      <c r="R678" s="18" t="s">
        <v>9962</v>
      </c>
      <c r="S678" s="18" t="s">
        <v>9963</v>
      </c>
      <c r="T678" s="18" t="s">
        <v>9964</v>
      </c>
      <c r="U678" s="18" t="s">
        <v>157</v>
      </c>
      <c r="V678" s="18" t="s">
        <v>157</v>
      </c>
      <c r="W678" s="18" t="s">
        <v>9965</v>
      </c>
      <c r="X678" s="18" t="s">
        <v>1658</v>
      </c>
      <c r="Y678" s="18" t="s">
        <v>707</v>
      </c>
      <c r="AA678" s="18" t="s">
        <v>1675</v>
      </c>
      <c r="AD678" s="18" t="s">
        <v>2295</v>
      </c>
      <c r="AE678" s="18" t="s">
        <v>126</v>
      </c>
      <c r="AF678" s="18" t="s">
        <v>1169</v>
      </c>
      <c r="AG678" s="18" t="s">
        <v>1916</v>
      </c>
      <c r="AH678" s="18" t="s">
        <v>153</v>
      </c>
      <c r="AI678" s="18" t="s">
        <v>9966</v>
      </c>
      <c r="AJ678" s="18" t="s">
        <v>9967</v>
      </c>
      <c r="AK678" s="18" t="s">
        <v>130</v>
      </c>
      <c r="AL678" s="18" t="s">
        <v>2262</v>
      </c>
      <c r="AM678" s="16">
        <v>18102407</v>
      </c>
      <c r="AN678" s="16">
        <v>2029000</v>
      </c>
      <c r="AO678" s="18" t="s">
        <v>131</v>
      </c>
      <c r="AP678" s="16">
        <v>19065000</v>
      </c>
      <c r="AQ678" s="16">
        <v>4135000</v>
      </c>
      <c r="AR678" s="16">
        <v>23200000</v>
      </c>
      <c r="AS678" s="16">
        <v>0</v>
      </c>
      <c r="AT678" s="16">
        <v>23200000</v>
      </c>
      <c r="AU678" s="18" t="s">
        <v>804</v>
      </c>
      <c r="AV678" s="19">
        <v>44979</v>
      </c>
      <c r="AX678" s="25" t="s">
        <v>141</v>
      </c>
      <c r="AY678" s="16">
        <v>23200000</v>
      </c>
      <c r="BB678" s="18" t="s">
        <v>805</v>
      </c>
      <c r="BD678" s="18">
        <v>0</v>
      </c>
      <c r="BF678" s="18">
        <v>0</v>
      </c>
      <c r="BL678" s="18" t="s">
        <v>805</v>
      </c>
      <c r="BM678" s="18" t="s">
        <v>803</v>
      </c>
      <c r="BO678" s="16">
        <v>19065000</v>
      </c>
      <c r="BP678" s="16">
        <v>0</v>
      </c>
      <c r="BQ678" s="18" t="s">
        <v>805</v>
      </c>
      <c r="BR678" s="24" t="str">
        <f t="shared" si="44"/>
        <v xml:space="preserve">K </v>
      </c>
      <c r="BS678" s="20" t="str">
        <f t="shared" si="41"/>
        <v>YMS REMBANG 3S</v>
      </c>
      <c r="BT678" s="20" t="str">
        <f t="shared" si="42"/>
        <v>3S</v>
      </c>
      <c r="BU678" s="20" t="str">
        <f t="shared" si="43"/>
        <v>9a. 3S REMBANG</v>
      </c>
      <c r="BX678" s="18">
        <v>0</v>
      </c>
      <c r="BY678" s="18" t="s">
        <v>134</v>
      </c>
      <c r="CD678" s="18" t="s">
        <v>177</v>
      </c>
      <c r="CE678" s="18" t="s">
        <v>147</v>
      </c>
      <c r="CG678" s="18" t="s">
        <v>806</v>
      </c>
      <c r="CH678" s="18" t="s">
        <v>390</v>
      </c>
      <c r="CJ678" s="18" t="s">
        <v>139</v>
      </c>
      <c r="CV678" s="18" t="s">
        <v>119</v>
      </c>
      <c r="DA678" s="18">
        <v>0</v>
      </c>
      <c r="DC678" s="18" t="s">
        <v>140</v>
      </c>
      <c r="DD678" s="18" t="s">
        <v>141</v>
      </c>
      <c r="DG678" s="16">
        <v>23200000</v>
      </c>
      <c r="DH678" s="16">
        <v>23200000</v>
      </c>
      <c r="DI678" s="16">
        <v>0</v>
      </c>
      <c r="DJ678" s="16">
        <v>23200000</v>
      </c>
      <c r="DK678" s="13">
        <v>100</v>
      </c>
      <c r="DN678" s="18" t="s">
        <v>142</v>
      </c>
      <c r="DO678" s="18" t="s">
        <v>142</v>
      </c>
      <c r="DP678" s="21" t="s">
        <v>131</v>
      </c>
      <c r="DQ678" s="16">
        <v>0</v>
      </c>
      <c r="DR678" s="16">
        <v>100000</v>
      </c>
    </row>
    <row r="679" spans="1:122" x14ac:dyDescent="0.2">
      <c r="A679" s="18" t="s">
        <v>802</v>
      </c>
      <c r="C679" s="1" t="s">
        <v>803</v>
      </c>
      <c r="D679" s="18" t="s">
        <v>119</v>
      </c>
      <c r="E679" s="18" t="s">
        <v>120</v>
      </c>
      <c r="F679" s="18" t="s">
        <v>9968</v>
      </c>
      <c r="G679" s="19">
        <v>44981</v>
      </c>
      <c r="H679" s="18" t="s">
        <v>9969</v>
      </c>
      <c r="I679" s="18" t="s">
        <v>119</v>
      </c>
      <c r="J679" s="18" t="s">
        <v>119</v>
      </c>
      <c r="K679" s="18" t="s">
        <v>9970</v>
      </c>
      <c r="L679" s="18" t="s">
        <v>9971</v>
      </c>
      <c r="M679" s="18" t="s">
        <v>9972</v>
      </c>
      <c r="P679" s="18" t="s">
        <v>1197</v>
      </c>
      <c r="R679" s="18" t="s">
        <v>9970</v>
      </c>
      <c r="S679" s="18" t="s">
        <v>9971</v>
      </c>
      <c r="T679" s="18" t="s">
        <v>9972</v>
      </c>
      <c r="U679" s="18" t="s">
        <v>122</v>
      </c>
      <c r="V679" s="18" t="s">
        <v>157</v>
      </c>
      <c r="W679" s="18" t="s">
        <v>9973</v>
      </c>
      <c r="X679" s="18" t="s">
        <v>1196</v>
      </c>
      <c r="Y679" s="18" t="s">
        <v>707</v>
      </c>
      <c r="AA679" s="18" t="s">
        <v>1197</v>
      </c>
      <c r="AD679" s="18" t="s">
        <v>2317</v>
      </c>
      <c r="AE679" s="18" t="s">
        <v>126</v>
      </c>
      <c r="AF679" s="18" t="s">
        <v>170</v>
      </c>
      <c r="AG679" s="18" t="s">
        <v>1916</v>
      </c>
      <c r="AH679" s="18" t="s">
        <v>250</v>
      </c>
      <c r="AI679" s="18" t="s">
        <v>9974</v>
      </c>
      <c r="AJ679" s="18" t="s">
        <v>9975</v>
      </c>
      <c r="AK679" s="18" t="s">
        <v>130</v>
      </c>
      <c r="AL679" s="18" t="s">
        <v>2262</v>
      </c>
      <c r="AM679" s="16">
        <v>28959866</v>
      </c>
      <c r="AN679" s="16">
        <v>3765000</v>
      </c>
      <c r="AO679" s="18" t="s">
        <v>131</v>
      </c>
      <c r="AP679" s="16">
        <v>30530000</v>
      </c>
      <c r="AQ679" s="16">
        <v>5530000</v>
      </c>
      <c r="AR679" s="16">
        <v>36060000</v>
      </c>
      <c r="AS679" s="16">
        <v>0</v>
      </c>
      <c r="AT679" s="16">
        <v>36060000</v>
      </c>
      <c r="AU679" s="18" t="s">
        <v>804</v>
      </c>
      <c r="AV679" s="19">
        <v>44981</v>
      </c>
      <c r="AX679" s="25" t="s">
        <v>141</v>
      </c>
      <c r="AY679" s="16">
        <v>35060000</v>
      </c>
      <c r="BB679" s="18" t="s">
        <v>805</v>
      </c>
      <c r="BD679" s="18">
        <v>0</v>
      </c>
      <c r="BF679" s="18">
        <v>0</v>
      </c>
      <c r="BL679" s="18" t="s">
        <v>805</v>
      </c>
      <c r="BM679" s="18" t="s">
        <v>803</v>
      </c>
      <c r="BO679" s="16">
        <v>30530000</v>
      </c>
      <c r="BP679" s="16">
        <v>0</v>
      </c>
      <c r="BQ679" s="18" t="s">
        <v>805</v>
      </c>
      <c r="BR679" s="24" t="str">
        <f t="shared" si="44"/>
        <v xml:space="preserve">K </v>
      </c>
      <c r="BS679" s="20" t="str">
        <f t="shared" si="41"/>
        <v>YMS REMBANG 3S</v>
      </c>
      <c r="BT679" s="20" t="str">
        <f t="shared" si="42"/>
        <v>3S</v>
      </c>
      <c r="BU679" s="20" t="str">
        <f t="shared" si="43"/>
        <v>9a. 3S REMBANG</v>
      </c>
      <c r="BX679" s="18">
        <v>0</v>
      </c>
      <c r="BY679" s="18" t="s">
        <v>134</v>
      </c>
      <c r="CD679" s="18" t="s">
        <v>177</v>
      </c>
      <c r="CE679" s="18" t="s">
        <v>137</v>
      </c>
      <c r="CG679" s="18" t="s">
        <v>806</v>
      </c>
      <c r="CH679" s="18" t="s">
        <v>390</v>
      </c>
      <c r="CJ679" s="18" t="s">
        <v>139</v>
      </c>
      <c r="CV679" s="18" t="s">
        <v>119</v>
      </c>
      <c r="CY679" s="18" t="s">
        <v>9976</v>
      </c>
      <c r="CZ679" s="19">
        <v>44977</v>
      </c>
      <c r="DA679" s="18">
        <v>1000000</v>
      </c>
      <c r="DB679" s="18" t="s">
        <v>2317</v>
      </c>
      <c r="DC679" s="18" t="s">
        <v>140</v>
      </c>
      <c r="DD679" s="18" t="s">
        <v>141</v>
      </c>
      <c r="DG679" s="16">
        <v>36060000</v>
      </c>
      <c r="DH679" s="16">
        <v>36060000</v>
      </c>
      <c r="DI679" s="16">
        <v>0</v>
      </c>
      <c r="DJ679" s="16">
        <v>36060000</v>
      </c>
      <c r="DK679" s="13">
        <v>100</v>
      </c>
      <c r="DN679" s="18" t="s">
        <v>142</v>
      </c>
      <c r="DO679" s="18" t="s">
        <v>142</v>
      </c>
      <c r="DP679" s="21" t="s">
        <v>131</v>
      </c>
      <c r="DQ679" s="16">
        <v>0</v>
      </c>
      <c r="DR679" s="16">
        <v>100000</v>
      </c>
    </row>
    <row r="680" spans="1:122" x14ac:dyDescent="0.2">
      <c r="A680" s="18" t="s">
        <v>819</v>
      </c>
      <c r="C680" s="1" t="s">
        <v>824</v>
      </c>
      <c r="D680" s="18" t="s">
        <v>119</v>
      </c>
      <c r="E680" s="18" t="s">
        <v>120</v>
      </c>
      <c r="F680" s="18" t="s">
        <v>9977</v>
      </c>
      <c r="G680" s="19">
        <v>44959</v>
      </c>
      <c r="H680" s="18" t="s">
        <v>9978</v>
      </c>
      <c r="I680" s="18" t="s">
        <v>119</v>
      </c>
      <c r="J680" s="18" t="s">
        <v>119</v>
      </c>
      <c r="K680" s="18" t="s">
        <v>9979</v>
      </c>
      <c r="L680" s="18" t="s">
        <v>9980</v>
      </c>
      <c r="M680" s="18" t="s">
        <v>9981</v>
      </c>
      <c r="P680" s="18" t="s">
        <v>826</v>
      </c>
      <c r="R680" s="18" t="s">
        <v>9982</v>
      </c>
      <c r="S680" s="18" t="s">
        <v>9983</v>
      </c>
      <c r="T680" s="18" t="s">
        <v>9981</v>
      </c>
      <c r="U680" s="18" t="s">
        <v>157</v>
      </c>
      <c r="V680" s="18" t="s">
        <v>157</v>
      </c>
      <c r="W680" s="18" t="s">
        <v>9984</v>
      </c>
      <c r="X680" s="18" t="s">
        <v>827</v>
      </c>
      <c r="Y680" s="18" t="s">
        <v>549</v>
      </c>
      <c r="AA680" s="18" t="s">
        <v>826</v>
      </c>
      <c r="AD680" s="18" t="s">
        <v>2274</v>
      </c>
      <c r="AE680" s="18" t="s">
        <v>126</v>
      </c>
      <c r="AF680" s="18" t="s">
        <v>1169</v>
      </c>
      <c r="AG680" s="18" t="s">
        <v>1916</v>
      </c>
      <c r="AH680" s="18" t="s">
        <v>129</v>
      </c>
      <c r="AI680" s="18" t="s">
        <v>9985</v>
      </c>
      <c r="AJ680" s="18" t="s">
        <v>9986</v>
      </c>
      <c r="AK680" s="18" t="s">
        <v>130</v>
      </c>
      <c r="AL680" s="18" t="s">
        <v>2262</v>
      </c>
      <c r="AM680" s="16">
        <v>17520415</v>
      </c>
      <c r="AN680" s="16">
        <v>0</v>
      </c>
      <c r="AO680" s="18" t="s">
        <v>131</v>
      </c>
      <c r="AP680" s="16">
        <v>19065000</v>
      </c>
      <c r="AQ680" s="16">
        <v>4135000</v>
      </c>
      <c r="AR680" s="16">
        <v>23200000</v>
      </c>
      <c r="AS680" s="16">
        <v>0</v>
      </c>
      <c r="AT680" s="16">
        <v>23200000</v>
      </c>
      <c r="AU680" s="18" t="s">
        <v>822</v>
      </c>
      <c r="AV680" s="19">
        <v>44959</v>
      </c>
      <c r="AX680" s="25" t="s">
        <v>141</v>
      </c>
      <c r="AY680" s="16">
        <v>23200000</v>
      </c>
      <c r="BB680" s="18" t="s">
        <v>823</v>
      </c>
      <c r="BD680" s="18">
        <v>0</v>
      </c>
      <c r="BF680" s="18">
        <v>0</v>
      </c>
      <c r="BL680" s="18" t="s">
        <v>823</v>
      </c>
      <c r="BM680" s="18" t="s">
        <v>824</v>
      </c>
      <c r="BO680" s="16">
        <v>19065000</v>
      </c>
      <c r="BP680" s="16">
        <v>0</v>
      </c>
      <c r="BQ680" s="18" t="s">
        <v>823</v>
      </c>
      <c r="BR680" s="24" t="str">
        <f t="shared" si="44"/>
        <v xml:space="preserve">K </v>
      </c>
      <c r="BS680" s="20" t="str">
        <f t="shared" si="41"/>
        <v>YMS BUGEL 3S</v>
      </c>
      <c r="BT680" s="20" t="str">
        <f t="shared" si="42"/>
        <v>3S</v>
      </c>
      <c r="BU680" s="20" t="str">
        <f t="shared" si="43"/>
        <v>6. 3S BUGEL</v>
      </c>
      <c r="BX680" s="18">
        <v>0</v>
      </c>
      <c r="BY680" s="18" t="s">
        <v>134</v>
      </c>
      <c r="CA680" s="18" t="s">
        <v>9987</v>
      </c>
      <c r="CD680" s="18" t="s">
        <v>147</v>
      </c>
      <c r="CE680" s="18" t="s">
        <v>207</v>
      </c>
      <c r="CG680" s="18" t="s">
        <v>147</v>
      </c>
      <c r="CH680" s="18" t="s">
        <v>147</v>
      </c>
      <c r="CJ680" s="18" t="s">
        <v>139</v>
      </c>
      <c r="CV680" s="18" t="s">
        <v>119</v>
      </c>
      <c r="CZ680" s="19">
        <v>44956</v>
      </c>
      <c r="DA680" s="18">
        <v>0</v>
      </c>
      <c r="DB680" s="18" t="s">
        <v>2372</v>
      </c>
      <c r="DC680" s="18" t="s">
        <v>140</v>
      </c>
      <c r="DD680" s="18" t="s">
        <v>141</v>
      </c>
      <c r="DG680" s="16">
        <v>23200000</v>
      </c>
      <c r="DH680" s="16">
        <v>23200000</v>
      </c>
      <c r="DI680" s="16">
        <v>0</v>
      </c>
      <c r="DJ680" s="16">
        <v>23200000</v>
      </c>
      <c r="DK680" s="13">
        <v>100</v>
      </c>
      <c r="DN680" s="18" t="s">
        <v>142</v>
      </c>
      <c r="DO680" s="18" t="s">
        <v>142</v>
      </c>
      <c r="DP680" s="21" t="s">
        <v>131</v>
      </c>
      <c r="DQ680" s="16">
        <v>0</v>
      </c>
      <c r="DR680" s="16">
        <v>100000</v>
      </c>
    </row>
    <row r="681" spans="1:122" x14ac:dyDescent="0.2">
      <c r="A681" s="18" t="s">
        <v>819</v>
      </c>
      <c r="C681" s="1" t="s">
        <v>824</v>
      </c>
      <c r="D681" s="18" t="s">
        <v>119</v>
      </c>
      <c r="E681" s="18" t="s">
        <v>120</v>
      </c>
      <c r="F681" s="18" t="s">
        <v>9988</v>
      </c>
      <c r="G681" s="19">
        <v>44959</v>
      </c>
      <c r="H681" s="18" t="s">
        <v>6674</v>
      </c>
      <c r="I681" s="18" t="s">
        <v>119</v>
      </c>
      <c r="J681" s="18" t="s">
        <v>119</v>
      </c>
      <c r="K681" s="18" t="s">
        <v>9989</v>
      </c>
      <c r="L681" s="18" t="s">
        <v>9990</v>
      </c>
      <c r="M681" s="18" t="s">
        <v>2579</v>
      </c>
      <c r="P681" s="18" t="s">
        <v>826</v>
      </c>
      <c r="R681" s="18" t="s">
        <v>9991</v>
      </c>
      <c r="S681" s="18" t="s">
        <v>9992</v>
      </c>
      <c r="T681" s="18" t="s">
        <v>2579</v>
      </c>
      <c r="U681" s="18" t="s">
        <v>143</v>
      </c>
      <c r="V681" s="18" t="s">
        <v>150</v>
      </c>
      <c r="W681" s="18" t="s">
        <v>2580</v>
      </c>
      <c r="X681" s="18" t="s">
        <v>827</v>
      </c>
      <c r="Y681" s="18" t="s">
        <v>549</v>
      </c>
      <c r="AA681" s="18" t="s">
        <v>826</v>
      </c>
      <c r="AD681" s="18" t="s">
        <v>2271</v>
      </c>
      <c r="AE681" s="18" t="s">
        <v>126</v>
      </c>
      <c r="AF681" s="18" t="s">
        <v>145</v>
      </c>
      <c r="AG681" s="18" t="s">
        <v>1916</v>
      </c>
      <c r="AH681" s="18" t="s">
        <v>129</v>
      </c>
      <c r="AI681" s="18" t="s">
        <v>9993</v>
      </c>
      <c r="AJ681" s="18" t="s">
        <v>9994</v>
      </c>
      <c r="AK681" s="18" t="s">
        <v>130</v>
      </c>
      <c r="AL681" s="18" t="s">
        <v>2262</v>
      </c>
      <c r="AM681" s="16">
        <v>26550763</v>
      </c>
      <c r="AN681" s="16">
        <v>0</v>
      </c>
      <c r="AO681" s="18" t="s">
        <v>131</v>
      </c>
      <c r="AP681" s="16">
        <v>27965000</v>
      </c>
      <c r="AQ681" s="16">
        <v>5515000</v>
      </c>
      <c r="AR681" s="16">
        <v>33480000</v>
      </c>
      <c r="AS681" s="16">
        <v>0</v>
      </c>
      <c r="AT681" s="16">
        <v>33480000</v>
      </c>
      <c r="AU681" s="18" t="s">
        <v>822</v>
      </c>
      <c r="AV681" s="19">
        <v>44959</v>
      </c>
      <c r="AX681" s="25" t="s">
        <v>141</v>
      </c>
      <c r="AY681" s="16">
        <v>33480000</v>
      </c>
      <c r="BB681" s="18" t="s">
        <v>823</v>
      </c>
      <c r="BD681" s="18">
        <v>0</v>
      </c>
      <c r="BF681" s="18">
        <v>0</v>
      </c>
      <c r="BL681" s="18" t="s">
        <v>823</v>
      </c>
      <c r="BM681" s="18" t="s">
        <v>824</v>
      </c>
      <c r="BO681" s="16">
        <v>27965000</v>
      </c>
      <c r="BP681" s="16">
        <v>0</v>
      </c>
      <c r="BQ681" s="18" t="s">
        <v>823</v>
      </c>
      <c r="BR681" s="24" t="str">
        <f t="shared" si="44"/>
        <v xml:space="preserve">K </v>
      </c>
      <c r="BS681" s="20" t="str">
        <f t="shared" si="41"/>
        <v>YMS BUGEL 3S</v>
      </c>
      <c r="BT681" s="20" t="str">
        <f t="shared" si="42"/>
        <v>3S</v>
      </c>
      <c r="BU681" s="20" t="str">
        <f t="shared" si="43"/>
        <v>6. 3S BUGEL</v>
      </c>
      <c r="BX681" s="18">
        <v>0</v>
      </c>
      <c r="BY681" s="18" t="s">
        <v>134</v>
      </c>
      <c r="CA681" s="18" t="s">
        <v>9995</v>
      </c>
      <c r="CD681" s="18" t="s">
        <v>147</v>
      </c>
      <c r="CE681" s="18" t="s">
        <v>207</v>
      </c>
      <c r="CG681" s="18" t="s">
        <v>147</v>
      </c>
      <c r="CH681" s="18" t="s">
        <v>147</v>
      </c>
      <c r="CJ681" s="18" t="s">
        <v>139</v>
      </c>
      <c r="CV681" s="18" t="s">
        <v>119</v>
      </c>
      <c r="CZ681" s="19">
        <v>44956</v>
      </c>
      <c r="DA681" s="18">
        <v>0</v>
      </c>
      <c r="DB681" s="18" t="s">
        <v>2372</v>
      </c>
      <c r="DC681" s="18" t="s">
        <v>140</v>
      </c>
      <c r="DD681" s="18" t="s">
        <v>141</v>
      </c>
      <c r="DG681" s="16">
        <v>33480000</v>
      </c>
      <c r="DH681" s="16">
        <v>33480000</v>
      </c>
      <c r="DI681" s="16">
        <v>0</v>
      </c>
      <c r="DJ681" s="16">
        <v>33480000</v>
      </c>
      <c r="DK681" s="13">
        <v>100</v>
      </c>
      <c r="DN681" s="18" t="s">
        <v>142</v>
      </c>
      <c r="DO681" s="18" t="s">
        <v>142</v>
      </c>
      <c r="DP681" s="21" t="s">
        <v>131</v>
      </c>
      <c r="DQ681" s="16">
        <v>0</v>
      </c>
      <c r="DR681" s="16">
        <v>100000</v>
      </c>
    </row>
    <row r="682" spans="1:122" x14ac:dyDescent="0.2">
      <c r="A682" s="18" t="s">
        <v>819</v>
      </c>
      <c r="B682" s="18" t="s">
        <v>820</v>
      </c>
      <c r="C682" s="1" t="s">
        <v>821</v>
      </c>
      <c r="D682" s="18" t="s">
        <v>222</v>
      </c>
      <c r="E682" s="18" t="s">
        <v>223</v>
      </c>
      <c r="F682" s="18" t="s">
        <v>9996</v>
      </c>
      <c r="G682" s="19">
        <v>44963</v>
      </c>
      <c r="H682" s="18" t="s">
        <v>9997</v>
      </c>
      <c r="I682" s="18" t="s">
        <v>119</v>
      </c>
      <c r="J682" s="18" t="s">
        <v>119</v>
      </c>
      <c r="K682" s="18" t="s">
        <v>9998</v>
      </c>
      <c r="L682" s="18" t="s">
        <v>9999</v>
      </c>
      <c r="M682" s="18" t="s">
        <v>10000</v>
      </c>
      <c r="P682" s="18" t="s">
        <v>826</v>
      </c>
      <c r="R682" s="18" t="s">
        <v>9998</v>
      </c>
      <c r="S682" s="18" t="s">
        <v>9999</v>
      </c>
      <c r="T682" s="18" t="s">
        <v>10000</v>
      </c>
      <c r="U682" s="18" t="s">
        <v>122</v>
      </c>
      <c r="V682" s="18" t="s">
        <v>144</v>
      </c>
      <c r="W682" s="18" t="s">
        <v>2226</v>
      </c>
      <c r="X682" s="18" t="s">
        <v>827</v>
      </c>
      <c r="Y682" s="18" t="s">
        <v>549</v>
      </c>
      <c r="AA682" s="18" t="s">
        <v>826</v>
      </c>
      <c r="AD682" s="18" t="s">
        <v>2348</v>
      </c>
      <c r="AE682" s="18" t="s">
        <v>126</v>
      </c>
      <c r="AF682" s="18" t="s">
        <v>2349</v>
      </c>
      <c r="AG682" s="18" t="s">
        <v>1916</v>
      </c>
      <c r="AH682" s="18" t="s">
        <v>198</v>
      </c>
      <c r="AI682" s="18" t="s">
        <v>10001</v>
      </c>
      <c r="AJ682" s="18" t="s">
        <v>10002</v>
      </c>
      <c r="AK682" s="18" t="s">
        <v>130</v>
      </c>
      <c r="AL682" s="18" t="s">
        <v>2262</v>
      </c>
      <c r="AM682" s="16">
        <v>22060777</v>
      </c>
      <c r="AN682" s="16">
        <v>0</v>
      </c>
      <c r="AO682" s="18" t="s">
        <v>131</v>
      </c>
      <c r="AP682" s="16">
        <v>23235000</v>
      </c>
      <c r="AQ682" s="16">
        <v>4365000</v>
      </c>
      <c r="AR682" s="16">
        <v>27600000</v>
      </c>
      <c r="AS682" s="16">
        <v>0</v>
      </c>
      <c r="AT682" s="16">
        <v>27600000</v>
      </c>
      <c r="AU682" s="18" t="s">
        <v>822</v>
      </c>
      <c r="AV682" s="19">
        <v>44963</v>
      </c>
      <c r="AX682" s="25" t="s">
        <v>141</v>
      </c>
      <c r="AY682" s="16">
        <v>100000</v>
      </c>
      <c r="BB682" s="18" t="s">
        <v>823</v>
      </c>
      <c r="BD682" s="18">
        <v>0</v>
      </c>
      <c r="BF682" s="18">
        <v>0</v>
      </c>
      <c r="BL682" s="18" t="s">
        <v>823</v>
      </c>
      <c r="BM682" s="18" t="s">
        <v>821</v>
      </c>
      <c r="BO682" s="16">
        <v>23235000</v>
      </c>
      <c r="BP682" s="16">
        <v>0</v>
      </c>
      <c r="BQ682" s="18" t="s">
        <v>823</v>
      </c>
      <c r="BR682" s="24" t="str">
        <f t="shared" si="44"/>
        <v xml:space="preserve">K </v>
      </c>
      <c r="BS682" s="20" t="str">
        <f t="shared" si="41"/>
        <v>YMS BUGEL 3S</v>
      </c>
      <c r="BT682" s="20" t="str">
        <f t="shared" si="42"/>
        <v>3S</v>
      </c>
      <c r="BU682" s="20" t="str">
        <f t="shared" si="43"/>
        <v>6. 3S BUGEL</v>
      </c>
      <c r="BX682" s="18">
        <v>0</v>
      </c>
      <c r="BY682" s="18" t="s">
        <v>173</v>
      </c>
      <c r="CA682" s="18" t="s">
        <v>10003</v>
      </c>
      <c r="CD682" s="18" t="s">
        <v>147</v>
      </c>
      <c r="CE682" s="18" t="s">
        <v>207</v>
      </c>
      <c r="CG682" s="18" t="s">
        <v>147</v>
      </c>
      <c r="CH682" s="18" t="s">
        <v>147</v>
      </c>
      <c r="CJ682" s="18" t="s">
        <v>139</v>
      </c>
      <c r="CV682" s="18" t="s">
        <v>119</v>
      </c>
      <c r="CY682" s="18" t="s">
        <v>2843</v>
      </c>
      <c r="CZ682" s="19">
        <v>44961</v>
      </c>
      <c r="DA682" s="18">
        <v>27500000</v>
      </c>
      <c r="DB682" s="18" t="s">
        <v>2348</v>
      </c>
      <c r="DC682" s="18" t="s">
        <v>140</v>
      </c>
      <c r="DD682" s="18" t="s">
        <v>141</v>
      </c>
      <c r="DG682" s="16">
        <v>27600000</v>
      </c>
      <c r="DH682" s="16">
        <v>27600000</v>
      </c>
      <c r="DI682" s="16">
        <v>0</v>
      </c>
      <c r="DJ682" s="16">
        <v>27600000</v>
      </c>
      <c r="DK682" s="13">
        <v>100</v>
      </c>
      <c r="DN682" s="18" t="s">
        <v>175</v>
      </c>
      <c r="DO682" s="18" t="s">
        <v>175</v>
      </c>
      <c r="DP682" s="21" t="s">
        <v>131</v>
      </c>
      <c r="DQ682" s="16">
        <v>100000</v>
      </c>
    </row>
    <row r="683" spans="1:122" x14ac:dyDescent="0.2">
      <c r="A683" s="18" t="s">
        <v>819</v>
      </c>
      <c r="C683" s="1" t="s">
        <v>824</v>
      </c>
      <c r="D683" s="18" t="s">
        <v>119</v>
      </c>
      <c r="E683" s="18" t="s">
        <v>120</v>
      </c>
      <c r="F683" s="18" t="s">
        <v>10004</v>
      </c>
      <c r="G683" s="19">
        <v>44971</v>
      </c>
      <c r="H683" s="18" t="s">
        <v>10005</v>
      </c>
      <c r="I683" s="18" t="s">
        <v>119</v>
      </c>
      <c r="J683" s="18" t="s">
        <v>119</v>
      </c>
      <c r="K683" s="18" t="s">
        <v>10006</v>
      </c>
      <c r="L683" s="18" t="s">
        <v>10007</v>
      </c>
      <c r="M683" s="18" t="s">
        <v>10008</v>
      </c>
      <c r="P683" s="18" t="s">
        <v>757</v>
      </c>
      <c r="R683" s="18" t="s">
        <v>10006</v>
      </c>
      <c r="S683" s="18" t="s">
        <v>10007</v>
      </c>
      <c r="T683" s="18" t="s">
        <v>10008</v>
      </c>
      <c r="U683" s="18" t="s">
        <v>157</v>
      </c>
      <c r="V683" s="18" t="s">
        <v>157</v>
      </c>
      <c r="W683" s="18" t="s">
        <v>10009</v>
      </c>
      <c r="X683" s="18" t="s">
        <v>758</v>
      </c>
      <c r="Y683" s="18" t="s">
        <v>549</v>
      </c>
      <c r="AA683" s="18" t="s">
        <v>757</v>
      </c>
      <c r="AD683" s="18" t="s">
        <v>2263</v>
      </c>
      <c r="AE683" s="18" t="s">
        <v>126</v>
      </c>
      <c r="AF683" s="18" t="s">
        <v>184</v>
      </c>
      <c r="AG683" s="18" t="s">
        <v>1916</v>
      </c>
      <c r="AH683" s="18" t="s">
        <v>129</v>
      </c>
      <c r="AI683" s="18" t="s">
        <v>10010</v>
      </c>
      <c r="AJ683" s="18" t="s">
        <v>10011</v>
      </c>
      <c r="AK683" s="18" t="s">
        <v>130</v>
      </c>
      <c r="AL683" s="18" t="s">
        <v>2262</v>
      </c>
      <c r="AM683" s="16">
        <v>25349889</v>
      </c>
      <c r="AN683" s="16">
        <v>3373000</v>
      </c>
      <c r="AO683" s="18" t="s">
        <v>131</v>
      </c>
      <c r="AP683" s="16">
        <v>26700000</v>
      </c>
      <c r="AQ683" s="16">
        <v>5170000</v>
      </c>
      <c r="AR683" s="16">
        <v>31870000</v>
      </c>
      <c r="AS683" s="16">
        <v>0</v>
      </c>
      <c r="AT683" s="16">
        <v>31870000</v>
      </c>
      <c r="AU683" s="18" t="s">
        <v>822</v>
      </c>
      <c r="AV683" s="19">
        <v>44971</v>
      </c>
      <c r="AX683" s="25" t="s">
        <v>141</v>
      </c>
      <c r="AY683" s="16">
        <v>3270000</v>
      </c>
      <c r="BB683" s="18" t="s">
        <v>823</v>
      </c>
      <c r="BD683" s="18">
        <v>0</v>
      </c>
      <c r="BF683" s="18">
        <v>0</v>
      </c>
      <c r="BL683" s="18" t="s">
        <v>823</v>
      </c>
      <c r="BM683" s="18" t="s">
        <v>824</v>
      </c>
      <c r="BO683" s="16">
        <v>26700000</v>
      </c>
      <c r="BP683" s="16">
        <v>0</v>
      </c>
      <c r="BQ683" s="18" t="s">
        <v>823</v>
      </c>
      <c r="BR683" s="24" t="str">
        <f t="shared" si="44"/>
        <v xml:space="preserve">K </v>
      </c>
      <c r="BS683" s="20" t="str">
        <f t="shared" si="41"/>
        <v>YMS BUGEL 3S</v>
      </c>
      <c r="BT683" s="20" t="str">
        <f t="shared" si="42"/>
        <v>3S</v>
      </c>
      <c r="BU683" s="20" t="str">
        <f t="shared" si="43"/>
        <v>6. 3S BUGEL</v>
      </c>
      <c r="BX683" s="18">
        <v>0</v>
      </c>
      <c r="BY683" s="18" t="s">
        <v>134</v>
      </c>
      <c r="CA683" s="18" t="s">
        <v>10012</v>
      </c>
      <c r="CD683" s="18" t="s">
        <v>147</v>
      </c>
      <c r="CE683" s="18" t="s">
        <v>207</v>
      </c>
      <c r="CG683" s="18" t="s">
        <v>147</v>
      </c>
      <c r="CH683" s="18" t="s">
        <v>147</v>
      </c>
      <c r="CJ683" s="18" t="s">
        <v>139</v>
      </c>
      <c r="CV683" s="18" t="s">
        <v>119</v>
      </c>
      <c r="CY683" s="18" t="s">
        <v>10013</v>
      </c>
      <c r="CZ683" s="19">
        <v>44970</v>
      </c>
      <c r="DA683" s="18">
        <v>28600000</v>
      </c>
      <c r="DB683" s="18" t="s">
        <v>2263</v>
      </c>
      <c r="DC683" s="18" t="s">
        <v>140</v>
      </c>
      <c r="DD683" s="18" t="s">
        <v>141</v>
      </c>
      <c r="DG683" s="16">
        <v>31870000</v>
      </c>
      <c r="DH683" s="16">
        <v>31870000</v>
      </c>
      <c r="DI683" s="16">
        <v>0</v>
      </c>
      <c r="DJ683" s="16">
        <v>31870000</v>
      </c>
      <c r="DK683" s="13">
        <v>100</v>
      </c>
      <c r="DN683" s="18" t="s">
        <v>142</v>
      </c>
      <c r="DO683" s="18" t="s">
        <v>142</v>
      </c>
      <c r="DP683" s="21" t="s">
        <v>131</v>
      </c>
      <c r="DQ683" s="16">
        <v>0</v>
      </c>
      <c r="DR683" s="16">
        <v>100000</v>
      </c>
    </row>
    <row r="684" spans="1:122" x14ac:dyDescent="0.2">
      <c r="A684" s="18" t="s">
        <v>819</v>
      </c>
      <c r="B684" s="18" t="s">
        <v>820</v>
      </c>
      <c r="C684" s="1" t="s">
        <v>1683</v>
      </c>
      <c r="D684" s="18" t="s">
        <v>134</v>
      </c>
      <c r="E684" s="18" t="s">
        <v>167</v>
      </c>
      <c r="F684" s="18" t="s">
        <v>10014</v>
      </c>
      <c r="G684" s="19">
        <v>44977</v>
      </c>
      <c r="H684" s="18" t="s">
        <v>10015</v>
      </c>
      <c r="I684" s="18" t="s">
        <v>119</v>
      </c>
      <c r="J684" s="18" t="s">
        <v>119</v>
      </c>
      <c r="K684" s="18" t="s">
        <v>10016</v>
      </c>
      <c r="L684" s="18" t="s">
        <v>10017</v>
      </c>
      <c r="M684" s="18" t="s">
        <v>10018</v>
      </c>
      <c r="P684" s="18" t="s">
        <v>757</v>
      </c>
      <c r="R684" s="18" t="s">
        <v>10016</v>
      </c>
      <c r="S684" s="18" t="s">
        <v>10017</v>
      </c>
      <c r="T684" s="18" t="s">
        <v>10018</v>
      </c>
      <c r="U684" s="18" t="s">
        <v>123</v>
      </c>
      <c r="V684" s="18" t="s">
        <v>157</v>
      </c>
      <c r="W684" s="18" t="s">
        <v>10019</v>
      </c>
      <c r="X684" s="18" t="s">
        <v>758</v>
      </c>
      <c r="Y684" s="18" t="s">
        <v>549</v>
      </c>
      <c r="AA684" s="18" t="s">
        <v>757</v>
      </c>
      <c r="AD684" s="18" t="s">
        <v>2295</v>
      </c>
      <c r="AE684" s="18" t="s">
        <v>126</v>
      </c>
      <c r="AF684" s="18" t="s">
        <v>1169</v>
      </c>
      <c r="AG684" s="18" t="s">
        <v>1916</v>
      </c>
      <c r="AH684" s="18" t="s">
        <v>153</v>
      </c>
      <c r="AI684" s="18" t="s">
        <v>10020</v>
      </c>
      <c r="AJ684" s="18" t="s">
        <v>10021</v>
      </c>
      <c r="AK684" s="18" t="s">
        <v>130</v>
      </c>
      <c r="AL684" s="18" t="s">
        <v>2262</v>
      </c>
      <c r="AM684" s="16">
        <v>17520415</v>
      </c>
      <c r="AN684" s="16">
        <v>2029000</v>
      </c>
      <c r="AO684" s="18" t="s">
        <v>131</v>
      </c>
      <c r="AP684" s="16">
        <v>19065000</v>
      </c>
      <c r="AQ684" s="16">
        <v>4135000</v>
      </c>
      <c r="AR684" s="16">
        <v>23000000</v>
      </c>
      <c r="AS684" s="16">
        <v>0</v>
      </c>
      <c r="AT684" s="16">
        <v>23000000</v>
      </c>
      <c r="AU684" s="18" t="s">
        <v>822</v>
      </c>
      <c r="AV684" s="19">
        <v>44977</v>
      </c>
      <c r="AX684" s="25" t="s">
        <v>141</v>
      </c>
      <c r="AY684" s="16">
        <v>23000000</v>
      </c>
      <c r="BB684" s="18" t="s">
        <v>823</v>
      </c>
      <c r="BD684" s="18">
        <v>0</v>
      </c>
      <c r="BF684" s="18">
        <v>0</v>
      </c>
      <c r="BL684" s="18" t="s">
        <v>823</v>
      </c>
      <c r="BM684" s="18" t="s">
        <v>1683</v>
      </c>
      <c r="BO684" s="16">
        <v>18865000</v>
      </c>
      <c r="BP684" s="16">
        <v>0</v>
      </c>
      <c r="BQ684" s="18" t="s">
        <v>823</v>
      </c>
      <c r="BR684" s="24" t="str">
        <f t="shared" si="44"/>
        <v xml:space="preserve">K </v>
      </c>
      <c r="BS684" s="20" t="str">
        <f t="shared" si="41"/>
        <v>YMS BUGEL 3S</v>
      </c>
      <c r="BT684" s="20" t="str">
        <f t="shared" si="42"/>
        <v>3S</v>
      </c>
      <c r="BU684" s="20" t="str">
        <f t="shared" si="43"/>
        <v>6. 3S BUGEL</v>
      </c>
      <c r="BX684" s="18">
        <v>0</v>
      </c>
      <c r="BY684" s="18" t="s">
        <v>173</v>
      </c>
      <c r="CA684" s="18" t="s">
        <v>10022</v>
      </c>
      <c r="CD684" s="18" t="s">
        <v>147</v>
      </c>
      <c r="CE684" s="18" t="s">
        <v>207</v>
      </c>
      <c r="CG684" s="18" t="s">
        <v>147</v>
      </c>
      <c r="CH684" s="18" t="s">
        <v>147</v>
      </c>
      <c r="CJ684" s="18" t="s">
        <v>139</v>
      </c>
      <c r="CV684" s="18" t="s">
        <v>119</v>
      </c>
      <c r="CZ684" s="19">
        <v>44956</v>
      </c>
      <c r="DA684" s="18">
        <v>0</v>
      </c>
      <c r="DB684" s="18" t="s">
        <v>2372</v>
      </c>
      <c r="DC684" s="18" t="s">
        <v>140</v>
      </c>
      <c r="DD684" s="18" t="s">
        <v>141</v>
      </c>
      <c r="DG684" s="16">
        <v>23200000</v>
      </c>
      <c r="DH684" s="16">
        <v>23000000</v>
      </c>
      <c r="DI684" s="16">
        <v>0</v>
      </c>
      <c r="DJ684" s="16">
        <v>23000000</v>
      </c>
      <c r="DK684" s="13">
        <v>99.14</v>
      </c>
      <c r="DN684" s="18" t="s">
        <v>175</v>
      </c>
      <c r="DO684" s="18" t="s">
        <v>175</v>
      </c>
      <c r="DP684" s="21" t="s">
        <v>131</v>
      </c>
      <c r="DQ684" s="16">
        <v>100000</v>
      </c>
    </row>
    <row r="685" spans="1:122" x14ac:dyDescent="0.2">
      <c r="A685" s="18" t="s">
        <v>819</v>
      </c>
      <c r="B685" s="18" t="s">
        <v>820</v>
      </c>
      <c r="C685" s="1" t="s">
        <v>10023</v>
      </c>
      <c r="D685" s="18" t="s">
        <v>139</v>
      </c>
      <c r="E685" s="18" t="s">
        <v>176</v>
      </c>
      <c r="F685" s="18" t="s">
        <v>10024</v>
      </c>
      <c r="G685" s="19">
        <v>44977</v>
      </c>
      <c r="H685" s="18" t="s">
        <v>10025</v>
      </c>
      <c r="I685" s="18" t="s">
        <v>119</v>
      </c>
      <c r="J685" s="18" t="s">
        <v>119</v>
      </c>
      <c r="K685" s="18" t="s">
        <v>2575</v>
      </c>
      <c r="L685" s="18" t="s">
        <v>2576</v>
      </c>
      <c r="M685" s="18" t="s">
        <v>2577</v>
      </c>
      <c r="P685" s="18" t="s">
        <v>757</v>
      </c>
      <c r="R685" s="18" t="s">
        <v>10026</v>
      </c>
      <c r="S685" s="18" t="s">
        <v>10027</v>
      </c>
      <c r="T685" s="18" t="s">
        <v>10028</v>
      </c>
      <c r="U685" s="18" t="s">
        <v>150</v>
      </c>
      <c r="V685" s="18" t="s">
        <v>200</v>
      </c>
      <c r="W685" s="18" t="s">
        <v>10029</v>
      </c>
      <c r="X685" s="18" t="s">
        <v>1734</v>
      </c>
      <c r="Z685" s="18" t="s">
        <v>1729</v>
      </c>
      <c r="AA685" s="18" t="s">
        <v>10030</v>
      </c>
      <c r="AD685" s="18" t="s">
        <v>2269</v>
      </c>
      <c r="AE685" s="18" t="s">
        <v>126</v>
      </c>
      <c r="AF685" s="18" t="s">
        <v>1784</v>
      </c>
      <c r="AG685" s="18" t="s">
        <v>1916</v>
      </c>
      <c r="AH685" s="18" t="s">
        <v>198</v>
      </c>
      <c r="AI685" s="18" t="s">
        <v>10031</v>
      </c>
      <c r="AJ685" s="18" t="s">
        <v>10032</v>
      </c>
      <c r="AK685" s="18" t="s">
        <v>130</v>
      </c>
      <c r="AL685" s="18" t="s">
        <v>2262</v>
      </c>
      <c r="AM685" s="16">
        <v>22212683</v>
      </c>
      <c r="AN685" s="16">
        <v>0</v>
      </c>
      <c r="AO685" s="18" t="s">
        <v>131</v>
      </c>
      <c r="AP685" s="16">
        <v>23395000</v>
      </c>
      <c r="AQ685" s="16">
        <v>4935000</v>
      </c>
      <c r="AR685" s="16">
        <v>28330000</v>
      </c>
      <c r="AS685" s="16">
        <v>0</v>
      </c>
      <c r="AT685" s="16">
        <v>28330000</v>
      </c>
      <c r="AU685" s="18" t="s">
        <v>822</v>
      </c>
      <c r="AV685" s="19">
        <v>44977</v>
      </c>
      <c r="AX685" s="25" t="s">
        <v>141</v>
      </c>
      <c r="AY685" s="16">
        <v>28330000</v>
      </c>
      <c r="BB685" s="18" t="s">
        <v>823</v>
      </c>
      <c r="BD685" s="18">
        <v>0</v>
      </c>
      <c r="BF685" s="18">
        <v>0</v>
      </c>
      <c r="BL685" s="18" t="s">
        <v>823</v>
      </c>
      <c r="BM685" s="18" t="s">
        <v>10023</v>
      </c>
      <c r="BO685" s="16">
        <v>23395000</v>
      </c>
      <c r="BP685" s="16">
        <v>0</v>
      </c>
      <c r="BQ685" s="18" t="s">
        <v>823</v>
      </c>
      <c r="BR685" s="24" t="str">
        <f t="shared" si="44"/>
        <v xml:space="preserve">K </v>
      </c>
      <c r="BS685" s="20" t="str">
        <f t="shared" si="41"/>
        <v>YMS BUGEL 3S</v>
      </c>
      <c r="BT685" s="20" t="str">
        <f t="shared" si="42"/>
        <v>3S</v>
      </c>
      <c r="BU685" s="20" t="str">
        <f t="shared" si="43"/>
        <v>6. 3S BUGEL</v>
      </c>
      <c r="BX685" s="18">
        <v>0</v>
      </c>
      <c r="BY685" s="18" t="s">
        <v>173</v>
      </c>
      <c r="CA685" s="18" t="s">
        <v>10033</v>
      </c>
      <c r="CD685" s="18" t="s">
        <v>147</v>
      </c>
      <c r="CE685" s="18" t="s">
        <v>207</v>
      </c>
      <c r="CG685" s="18" t="s">
        <v>147</v>
      </c>
      <c r="CH685" s="18" t="s">
        <v>147</v>
      </c>
      <c r="CJ685" s="18" t="s">
        <v>139</v>
      </c>
      <c r="CV685" s="18" t="s">
        <v>119</v>
      </c>
      <c r="CZ685" s="19">
        <v>44956</v>
      </c>
      <c r="DA685" s="18">
        <v>0</v>
      </c>
      <c r="DB685" s="18" t="s">
        <v>2372</v>
      </c>
      <c r="DC685" s="18" t="s">
        <v>140</v>
      </c>
      <c r="DD685" s="18" t="s">
        <v>141</v>
      </c>
      <c r="DG685" s="16">
        <v>28330000</v>
      </c>
      <c r="DH685" s="16">
        <v>28330000</v>
      </c>
      <c r="DI685" s="16">
        <v>0</v>
      </c>
      <c r="DJ685" s="16">
        <v>28330000</v>
      </c>
      <c r="DK685" s="13">
        <v>100</v>
      </c>
      <c r="DN685" s="18" t="s">
        <v>175</v>
      </c>
      <c r="DO685" s="18" t="s">
        <v>175</v>
      </c>
      <c r="DP685" s="21" t="s">
        <v>131</v>
      </c>
      <c r="DQ685" s="16">
        <v>100000</v>
      </c>
    </row>
    <row r="686" spans="1:122" x14ac:dyDescent="0.2">
      <c r="A686" s="18" t="s">
        <v>819</v>
      </c>
      <c r="B686" s="18" t="s">
        <v>820</v>
      </c>
      <c r="C686" s="1" t="s">
        <v>1478</v>
      </c>
      <c r="D686" s="18" t="s">
        <v>222</v>
      </c>
      <c r="E686" s="18" t="s">
        <v>223</v>
      </c>
      <c r="F686" s="18" t="s">
        <v>10034</v>
      </c>
      <c r="G686" s="19">
        <v>44982</v>
      </c>
      <c r="H686" s="18" t="s">
        <v>2677</v>
      </c>
      <c r="I686" s="18" t="s">
        <v>119</v>
      </c>
      <c r="J686" s="18" t="s">
        <v>119</v>
      </c>
      <c r="K686" s="18" t="s">
        <v>10035</v>
      </c>
      <c r="L686" s="18" t="s">
        <v>10036</v>
      </c>
      <c r="M686" s="18" t="s">
        <v>10037</v>
      </c>
      <c r="P686" s="18" t="s">
        <v>1742</v>
      </c>
      <c r="R686" s="18" t="s">
        <v>10035</v>
      </c>
      <c r="S686" s="18" t="s">
        <v>10036</v>
      </c>
      <c r="T686" s="18" t="s">
        <v>10037</v>
      </c>
      <c r="U686" s="18" t="s">
        <v>150</v>
      </c>
      <c r="V686" s="18" t="s">
        <v>188</v>
      </c>
      <c r="W686" s="18" t="s">
        <v>10038</v>
      </c>
      <c r="X686" s="18" t="s">
        <v>586</v>
      </c>
      <c r="Y686" s="18" t="s">
        <v>471</v>
      </c>
      <c r="AA686" s="18" t="s">
        <v>1742</v>
      </c>
      <c r="AD686" s="18" t="s">
        <v>2263</v>
      </c>
      <c r="AE686" s="18" t="s">
        <v>126</v>
      </c>
      <c r="AF686" s="18" t="s">
        <v>184</v>
      </c>
      <c r="AG686" s="18" t="s">
        <v>1916</v>
      </c>
      <c r="AH686" s="18" t="s">
        <v>129</v>
      </c>
      <c r="AI686" s="18" t="s">
        <v>10039</v>
      </c>
      <c r="AJ686" s="18" t="s">
        <v>10040</v>
      </c>
      <c r="AK686" s="18" t="s">
        <v>130</v>
      </c>
      <c r="AL686" s="18" t="s">
        <v>2262</v>
      </c>
      <c r="AM686" s="16">
        <v>25349889</v>
      </c>
      <c r="AN686" s="16">
        <v>0</v>
      </c>
      <c r="AO686" s="18" t="s">
        <v>131</v>
      </c>
      <c r="AP686" s="16">
        <v>26700000</v>
      </c>
      <c r="AQ686" s="16">
        <v>5170000</v>
      </c>
      <c r="AR686" s="16">
        <v>31670000</v>
      </c>
      <c r="AS686" s="16">
        <v>0</v>
      </c>
      <c r="AT686" s="16">
        <v>31670000</v>
      </c>
      <c r="AU686" s="18" t="s">
        <v>822</v>
      </c>
      <c r="AV686" s="19">
        <v>44982</v>
      </c>
      <c r="AX686" s="25" t="s">
        <v>141</v>
      </c>
      <c r="AY686" s="16">
        <v>31670000</v>
      </c>
      <c r="BB686" s="18" t="s">
        <v>823</v>
      </c>
      <c r="BD686" s="18">
        <v>0</v>
      </c>
      <c r="BF686" s="18">
        <v>0</v>
      </c>
      <c r="BL686" s="18" t="s">
        <v>823</v>
      </c>
      <c r="BM686" s="18" t="s">
        <v>1478</v>
      </c>
      <c r="BO686" s="16">
        <v>26500000</v>
      </c>
      <c r="BP686" s="16">
        <v>0</v>
      </c>
      <c r="BQ686" s="18" t="s">
        <v>823</v>
      </c>
      <c r="BR686" s="24" t="str">
        <f t="shared" si="44"/>
        <v xml:space="preserve">K </v>
      </c>
      <c r="BS686" s="20" t="str">
        <f t="shared" si="41"/>
        <v>YMS BUGEL 3S</v>
      </c>
      <c r="BT686" s="20" t="str">
        <f t="shared" si="42"/>
        <v>3S</v>
      </c>
      <c r="BU686" s="20" t="str">
        <f t="shared" si="43"/>
        <v>6. 3S BUGEL</v>
      </c>
      <c r="BX686" s="18">
        <v>0</v>
      </c>
      <c r="BY686" s="18" t="s">
        <v>173</v>
      </c>
      <c r="CA686" s="18" t="s">
        <v>10041</v>
      </c>
      <c r="CD686" s="18" t="s">
        <v>147</v>
      </c>
      <c r="CE686" s="18" t="s">
        <v>207</v>
      </c>
      <c r="CG686" s="18" t="s">
        <v>147</v>
      </c>
      <c r="CH686" s="18" t="s">
        <v>147</v>
      </c>
      <c r="CJ686" s="18" t="s">
        <v>139</v>
      </c>
      <c r="CV686" s="18" t="s">
        <v>119</v>
      </c>
      <c r="CZ686" s="19">
        <v>44973</v>
      </c>
      <c r="DA686" s="18">
        <v>0</v>
      </c>
      <c r="DB686" s="18" t="s">
        <v>2271</v>
      </c>
      <c r="DC686" s="18" t="s">
        <v>140</v>
      </c>
      <c r="DD686" s="18" t="s">
        <v>141</v>
      </c>
      <c r="DG686" s="16">
        <v>31870000</v>
      </c>
      <c r="DH686" s="16">
        <v>31670000</v>
      </c>
      <c r="DI686" s="16">
        <v>0</v>
      </c>
      <c r="DJ686" s="16">
        <v>31670000</v>
      </c>
      <c r="DK686" s="13">
        <v>99.37</v>
      </c>
      <c r="DN686" s="18" t="s">
        <v>175</v>
      </c>
      <c r="DO686" s="18" t="s">
        <v>175</v>
      </c>
      <c r="DP686" s="21" t="s">
        <v>131</v>
      </c>
      <c r="DQ686" s="16">
        <v>100000</v>
      </c>
    </row>
    <row r="687" spans="1:122" x14ac:dyDescent="0.2">
      <c r="A687" s="18" t="s">
        <v>835</v>
      </c>
      <c r="B687" s="18" t="s">
        <v>847</v>
      </c>
      <c r="C687" s="1" t="s">
        <v>2228</v>
      </c>
      <c r="D687" s="18" t="s">
        <v>134</v>
      </c>
      <c r="E687" s="18" t="s">
        <v>167</v>
      </c>
      <c r="F687" s="18" t="s">
        <v>10042</v>
      </c>
      <c r="G687" s="19">
        <v>44959</v>
      </c>
      <c r="H687" s="18" t="s">
        <v>10043</v>
      </c>
      <c r="I687" s="18" t="s">
        <v>119</v>
      </c>
      <c r="J687" s="18" t="s">
        <v>119</v>
      </c>
      <c r="K687" s="18" t="s">
        <v>10044</v>
      </c>
      <c r="L687" s="18" t="s">
        <v>10045</v>
      </c>
      <c r="M687" s="18" t="s">
        <v>2591</v>
      </c>
      <c r="P687" s="18" t="s">
        <v>2592</v>
      </c>
      <c r="R687" s="18" t="s">
        <v>10044</v>
      </c>
      <c r="S687" s="18" t="s">
        <v>10045</v>
      </c>
      <c r="T687" s="18" t="s">
        <v>2591</v>
      </c>
      <c r="U687" s="18" t="s">
        <v>143</v>
      </c>
      <c r="V687" s="18" t="s">
        <v>150</v>
      </c>
      <c r="W687" s="18" t="s">
        <v>2591</v>
      </c>
      <c r="X687" s="18" t="s">
        <v>844</v>
      </c>
      <c r="Y687" s="18" t="s">
        <v>712</v>
      </c>
      <c r="AA687" s="18" t="s">
        <v>2592</v>
      </c>
      <c r="AD687" s="18" t="s">
        <v>2457</v>
      </c>
      <c r="AE687" s="18" t="s">
        <v>126</v>
      </c>
      <c r="AF687" s="18" t="s">
        <v>2349</v>
      </c>
      <c r="AG687" s="18" t="s">
        <v>1916</v>
      </c>
      <c r="AH687" s="18" t="s">
        <v>129</v>
      </c>
      <c r="AI687" s="18" t="s">
        <v>10046</v>
      </c>
      <c r="AJ687" s="18" t="s">
        <v>10047</v>
      </c>
      <c r="AK687" s="18" t="s">
        <v>130</v>
      </c>
      <c r="AL687" s="18" t="s">
        <v>2262</v>
      </c>
      <c r="AM687" s="16">
        <v>22060777</v>
      </c>
      <c r="AN687" s="16">
        <v>0</v>
      </c>
      <c r="AO687" s="18" t="s">
        <v>131</v>
      </c>
      <c r="AP687" s="16">
        <v>23235000</v>
      </c>
      <c r="AQ687" s="16">
        <v>4365000</v>
      </c>
      <c r="AR687" s="16">
        <v>27600000</v>
      </c>
      <c r="AS687" s="16">
        <v>0</v>
      </c>
      <c r="AT687" s="16">
        <v>27600000</v>
      </c>
      <c r="AU687" s="18" t="s">
        <v>839</v>
      </c>
      <c r="AV687" s="19">
        <v>44959</v>
      </c>
      <c r="AX687" s="25" t="s">
        <v>141</v>
      </c>
      <c r="AY687" s="16">
        <v>1000000</v>
      </c>
      <c r="BB687" s="18" t="s">
        <v>840</v>
      </c>
      <c r="BD687" s="18">
        <v>0</v>
      </c>
      <c r="BF687" s="18">
        <v>0</v>
      </c>
      <c r="BL687" s="18" t="s">
        <v>840</v>
      </c>
      <c r="BM687" s="18" t="s">
        <v>2228</v>
      </c>
      <c r="BO687" s="16">
        <v>23235000</v>
      </c>
      <c r="BP687" s="16">
        <v>0</v>
      </c>
      <c r="BQ687" s="18" t="s">
        <v>840</v>
      </c>
      <c r="BR687" s="24" t="str">
        <f t="shared" si="44"/>
        <v xml:space="preserve">K </v>
      </c>
      <c r="BS687" s="20" t="str">
        <f t="shared" si="41"/>
        <v>YMS 3S A YANI KUDUS</v>
      </c>
      <c r="BT687" s="20" t="str">
        <f t="shared" si="42"/>
        <v>3S</v>
      </c>
      <c r="BU687" s="20" t="str">
        <f t="shared" si="43"/>
        <v>9b. 3S A YANI</v>
      </c>
      <c r="BX687" s="18">
        <v>0</v>
      </c>
      <c r="BY687" s="18" t="s">
        <v>173</v>
      </c>
      <c r="CD687" s="18" t="s">
        <v>154</v>
      </c>
      <c r="CE687" s="18" t="s">
        <v>199</v>
      </c>
      <c r="CG687" s="18" t="s">
        <v>178</v>
      </c>
      <c r="CH687" s="18" t="s">
        <v>178</v>
      </c>
      <c r="CJ687" s="18" t="s">
        <v>139</v>
      </c>
      <c r="CV687" s="18" t="s">
        <v>119</v>
      </c>
      <c r="CY687" s="18" t="s">
        <v>2593</v>
      </c>
      <c r="CZ687" s="19">
        <v>44958</v>
      </c>
      <c r="DA687" s="18">
        <v>26600000</v>
      </c>
      <c r="DB687" s="18" t="s">
        <v>7259</v>
      </c>
      <c r="DC687" s="18" t="s">
        <v>140</v>
      </c>
      <c r="DD687" s="18" t="s">
        <v>141</v>
      </c>
      <c r="DG687" s="16">
        <v>27600000</v>
      </c>
      <c r="DH687" s="16">
        <v>27600000</v>
      </c>
      <c r="DI687" s="16">
        <v>0</v>
      </c>
      <c r="DJ687" s="16">
        <v>27600000</v>
      </c>
      <c r="DK687" s="13">
        <v>100</v>
      </c>
      <c r="DN687" s="18" t="s">
        <v>175</v>
      </c>
      <c r="DO687" s="18" t="s">
        <v>175</v>
      </c>
      <c r="DP687" s="21" t="s">
        <v>131</v>
      </c>
      <c r="DQ687" s="16">
        <v>100000</v>
      </c>
    </row>
    <row r="688" spans="1:122" x14ac:dyDescent="0.2">
      <c r="A688" s="18" t="s">
        <v>835</v>
      </c>
      <c r="C688" s="1" t="s">
        <v>836</v>
      </c>
      <c r="D688" s="18" t="s">
        <v>119</v>
      </c>
      <c r="E688" s="18" t="s">
        <v>120</v>
      </c>
      <c r="F688" s="18" t="s">
        <v>10048</v>
      </c>
      <c r="G688" s="19">
        <v>44959</v>
      </c>
      <c r="H688" s="18" t="s">
        <v>10049</v>
      </c>
      <c r="I688" s="18" t="s">
        <v>119</v>
      </c>
      <c r="J688" s="18" t="s">
        <v>119</v>
      </c>
      <c r="K688" s="18" t="s">
        <v>10050</v>
      </c>
      <c r="L688" s="18" t="s">
        <v>10051</v>
      </c>
      <c r="M688" s="18" t="s">
        <v>10052</v>
      </c>
      <c r="P688" s="18" t="s">
        <v>1072</v>
      </c>
      <c r="R688" s="18" t="s">
        <v>10050</v>
      </c>
      <c r="S688" s="18" t="s">
        <v>10051</v>
      </c>
      <c r="T688" s="18" t="s">
        <v>10052</v>
      </c>
      <c r="U688" s="18" t="s">
        <v>157</v>
      </c>
      <c r="V688" s="18" t="s">
        <v>143</v>
      </c>
      <c r="W688" s="18" t="s">
        <v>702</v>
      </c>
      <c r="X688" s="18" t="s">
        <v>1073</v>
      </c>
      <c r="Y688" s="18" t="s">
        <v>712</v>
      </c>
      <c r="AA688" s="18" t="s">
        <v>1072</v>
      </c>
      <c r="AD688" s="18" t="s">
        <v>2263</v>
      </c>
      <c r="AE688" s="18" t="s">
        <v>126</v>
      </c>
      <c r="AF688" s="18" t="s">
        <v>184</v>
      </c>
      <c r="AG688" s="18" t="s">
        <v>1916</v>
      </c>
      <c r="AH688" s="18" t="s">
        <v>129</v>
      </c>
      <c r="AI688" s="18" t="s">
        <v>10053</v>
      </c>
      <c r="AJ688" s="18" t="s">
        <v>10054</v>
      </c>
      <c r="AK688" s="18" t="s">
        <v>130</v>
      </c>
      <c r="AL688" s="18" t="s">
        <v>2262</v>
      </c>
      <c r="AM688" s="16">
        <v>25349889</v>
      </c>
      <c r="AN688" s="16">
        <v>3373000</v>
      </c>
      <c r="AO688" s="18" t="s">
        <v>131</v>
      </c>
      <c r="AP688" s="16">
        <v>26700000</v>
      </c>
      <c r="AQ688" s="16">
        <v>5170000</v>
      </c>
      <c r="AR688" s="16">
        <v>31770000</v>
      </c>
      <c r="AS688" s="16">
        <v>0</v>
      </c>
      <c r="AT688" s="16">
        <v>31770000</v>
      </c>
      <c r="AU688" s="18" t="s">
        <v>839</v>
      </c>
      <c r="AV688" s="19">
        <v>44959</v>
      </c>
      <c r="AX688" s="25" t="s">
        <v>141</v>
      </c>
      <c r="AY688" s="16">
        <v>0</v>
      </c>
      <c r="BB688" s="18" t="s">
        <v>840</v>
      </c>
      <c r="BD688" s="18">
        <v>0</v>
      </c>
      <c r="BF688" s="18">
        <v>0</v>
      </c>
      <c r="BL688" s="18" t="s">
        <v>840</v>
      </c>
      <c r="BM688" s="18" t="s">
        <v>836</v>
      </c>
      <c r="BO688" s="16">
        <v>26600000</v>
      </c>
      <c r="BP688" s="16">
        <v>0</v>
      </c>
      <c r="BQ688" s="18" t="s">
        <v>840</v>
      </c>
      <c r="BR688" s="24" t="str">
        <f t="shared" si="44"/>
        <v xml:space="preserve">K </v>
      </c>
      <c r="BS688" s="20" t="str">
        <f t="shared" si="41"/>
        <v>YMS 3S A YANI KUDUS</v>
      </c>
      <c r="BT688" s="20" t="str">
        <f t="shared" si="42"/>
        <v>3S</v>
      </c>
      <c r="BU688" s="20" t="str">
        <f t="shared" si="43"/>
        <v>9b. 3S A YANI</v>
      </c>
      <c r="BX688" s="18">
        <v>0</v>
      </c>
      <c r="BY688" s="18" t="s">
        <v>134</v>
      </c>
      <c r="CD688" s="18" t="s">
        <v>154</v>
      </c>
      <c r="CE688" s="18" t="s">
        <v>147</v>
      </c>
      <c r="CG688" s="18" t="s">
        <v>178</v>
      </c>
      <c r="CH688" s="18" t="s">
        <v>181</v>
      </c>
      <c r="CJ688" s="18" t="s">
        <v>139</v>
      </c>
      <c r="CV688" s="18" t="s">
        <v>119</v>
      </c>
      <c r="CY688" s="18" t="s">
        <v>2847</v>
      </c>
      <c r="CZ688" s="19">
        <v>44958</v>
      </c>
      <c r="DA688" s="18">
        <v>31770000</v>
      </c>
      <c r="DB688" s="18" t="s">
        <v>2263</v>
      </c>
      <c r="DC688" s="18" t="s">
        <v>140</v>
      </c>
      <c r="DD688" s="18" t="s">
        <v>141</v>
      </c>
      <c r="DG688" s="16">
        <v>31870000</v>
      </c>
      <c r="DH688" s="16">
        <v>31770000</v>
      </c>
      <c r="DI688" s="16">
        <v>0</v>
      </c>
      <c r="DJ688" s="16">
        <v>31770000</v>
      </c>
      <c r="DK688" s="13">
        <v>99.69</v>
      </c>
      <c r="DN688" s="18" t="s">
        <v>142</v>
      </c>
      <c r="DO688" s="18" t="s">
        <v>142</v>
      </c>
      <c r="DP688" s="21" t="s">
        <v>131</v>
      </c>
      <c r="DQ688" s="16">
        <v>0</v>
      </c>
      <c r="DR688" s="16">
        <v>100000</v>
      </c>
    </row>
    <row r="689" spans="1:122" x14ac:dyDescent="0.2">
      <c r="A689" s="18" t="s">
        <v>835</v>
      </c>
      <c r="C689" s="1" t="s">
        <v>1078</v>
      </c>
      <c r="D689" s="18" t="s">
        <v>119</v>
      </c>
      <c r="E689" s="18" t="s">
        <v>120</v>
      </c>
      <c r="F689" s="18" t="s">
        <v>10055</v>
      </c>
      <c r="G689" s="19">
        <v>44959</v>
      </c>
      <c r="H689" s="18" t="s">
        <v>10056</v>
      </c>
      <c r="I689" s="18" t="s">
        <v>119</v>
      </c>
      <c r="J689" s="18" t="s">
        <v>119</v>
      </c>
      <c r="K689" s="18" t="s">
        <v>10057</v>
      </c>
      <c r="L689" s="18" t="s">
        <v>10058</v>
      </c>
      <c r="M689" s="18" t="s">
        <v>10059</v>
      </c>
      <c r="P689" s="18" t="s">
        <v>860</v>
      </c>
      <c r="R689" s="18" t="s">
        <v>10060</v>
      </c>
      <c r="S689" s="18" t="s">
        <v>10061</v>
      </c>
      <c r="T689" s="18" t="s">
        <v>10059</v>
      </c>
      <c r="U689" s="18" t="s">
        <v>150</v>
      </c>
      <c r="V689" s="18" t="s">
        <v>150</v>
      </c>
      <c r="W689" s="18" t="s">
        <v>1428</v>
      </c>
      <c r="X689" s="18" t="s">
        <v>861</v>
      </c>
      <c r="Y689" s="18" t="s">
        <v>712</v>
      </c>
      <c r="AA689" s="18" t="s">
        <v>860</v>
      </c>
      <c r="AD689" s="18" t="s">
        <v>2336</v>
      </c>
      <c r="AE689" s="18" t="s">
        <v>126</v>
      </c>
      <c r="AF689" s="18" t="s">
        <v>2337</v>
      </c>
      <c r="AG689" s="18" t="s">
        <v>1916</v>
      </c>
      <c r="AH689" s="18" t="s">
        <v>153</v>
      </c>
      <c r="AI689" s="18" t="s">
        <v>10062</v>
      </c>
      <c r="AJ689" s="18" t="s">
        <v>10063</v>
      </c>
      <c r="AK689" s="18" t="s">
        <v>130</v>
      </c>
      <c r="AL689" s="18" t="s">
        <v>2262</v>
      </c>
      <c r="AM689" s="16">
        <v>22535442</v>
      </c>
      <c r="AN689" s="16">
        <v>0</v>
      </c>
      <c r="AO689" s="18" t="s">
        <v>131</v>
      </c>
      <c r="AP689" s="16">
        <v>23735000</v>
      </c>
      <c r="AQ689" s="16">
        <v>4365000</v>
      </c>
      <c r="AR689" s="16">
        <v>28100000</v>
      </c>
      <c r="AS689" s="16">
        <v>0</v>
      </c>
      <c r="AT689" s="16">
        <v>28100000</v>
      </c>
      <c r="AU689" s="18" t="s">
        <v>839</v>
      </c>
      <c r="AV689" s="19">
        <v>44959</v>
      </c>
      <c r="AX689" s="25" t="s">
        <v>141</v>
      </c>
      <c r="AY689" s="16">
        <v>2500000</v>
      </c>
      <c r="BB689" s="18" t="s">
        <v>840</v>
      </c>
      <c r="BD689" s="18">
        <v>0</v>
      </c>
      <c r="BF689" s="18">
        <v>0</v>
      </c>
      <c r="BL689" s="18" t="s">
        <v>840</v>
      </c>
      <c r="BM689" s="18" t="s">
        <v>1078</v>
      </c>
      <c r="BO689" s="16">
        <v>23735000</v>
      </c>
      <c r="BP689" s="16">
        <v>0</v>
      </c>
      <c r="BQ689" s="18" t="s">
        <v>840</v>
      </c>
      <c r="BR689" s="24" t="str">
        <f t="shared" si="44"/>
        <v xml:space="preserve">K </v>
      </c>
      <c r="BS689" s="20" t="str">
        <f t="shared" si="41"/>
        <v>YMS 3S A YANI KUDUS</v>
      </c>
      <c r="BT689" s="20" t="str">
        <f t="shared" si="42"/>
        <v>3S</v>
      </c>
      <c r="BU689" s="20" t="str">
        <f t="shared" si="43"/>
        <v>9b. 3S A YANI</v>
      </c>
      <c r="BX689" s="18">
        <v>0</v>
      </c>
      <c r="BY689" s="18" t="s">
        <v>134</v>
      </c>
      <c r="CD689" s="18" t="s">
        <v>154</v>
      </c>
      <c r="CE689" s="18" t="s">
        <v>147</v>
      </c>
      <c r="CG689" s="18" t="s">
        <v>178</v>
      </c>
      <c r="CH689" s="18" t="s">
        <v>181</v>
      </c>
      <c r="CJ689" s="18" t="s">
        <v>139</v>
      </c>
      <c r="CV689" s="18" t="s">
        <v>119</v>
      </c>
      <c r="CY689" s="18" t="s">
        <v>10064</v>
      </c>
      <c r="CZ689" s="19">
        <v>44958</v>
      </c>
      <c r="DA689" s="18">
        <v>25600000</v>
      </c>
      <c r="DB689" s="18" t="s">
        <v>2336</v>
      </c>
      <c r="DC689" s="18" t="s">
        <v>140</v>
      </c>
      <c r="DD689" s="18" t="s">
        <v>141</v>
      </c>
      <c r="DG689" s="16">
        <v>28100000</v>
      </c>
      <c r="DH689" s="16">
        <v>28100000</v>
      </c>
      <c r="DI689" s="16">
        <v>0</v>
      </c>
      <c r="DJ689" s="16">
        <v>28100000</v>
      </c>
      <c r="DK689" s="13">
        <v>100</v>
      </c>
      <c r="DN689" s="18" t="s">
        <v>142</v>
      </c>
      <c r="DO689" s="18" t="s">
        <v>142</v>
      </c>
      <c r="DP689" s="21" t="s">
        <v>131</v>
      </c>
      <c r="DQ689" s="16">
        <v>0</v>
      </c>
      <c r="DR689" s="16">
        <v>100000</v>
      </c>
    </row>
    <row r="690" spans="1:122" x14ac:dyDescent="0.2">
      <c r="A690" s="18" t="s">
        <v>835</v>
      </c>
      <c r="C690" s="1" t="s">
        <v>836</v>
      </c>
      <c r="D690" s="18" t="s">
        <v>119</v>
      </c>
      <c r="E690" s="18" t="s">
        <v>120</v>
      </c>
      <c r="F690" s="18" t="s">
        <v>10065</v>
      </c>
      <c r="G690" s="19">
        <v>44959</v>
      </c>
      <c r="H690" s="18" t="s">
        <v>10066</v>
      </c>
      <c r="I690" s="18" t="s">
        <v>119</v>
      </c>
      <c r="J690" s="18" t="s">
        <v>119</v>
      </c>
      <c r="K690" s="18" t="s">
        <v>10067</v>
      </c>
      <c r="L690" s="18" t="s">
        <v>10068</v>
      </c>
      <c r="M690" s="18" t="s">
        <v>10069</v>
      </c>
      <c r="P690" s="18" t="s">
        <v>2189</v>
      </c>
      <c r="R690" s="18" t="s">
        <v>10070</v>
      </c>
      <c r="S690" s="18" t="s">
        <v>10071</v>
      </c>
      <c r="T690" s="18" t="s">
        <v>10069</v>
      </c>
      <c r="U690" s="18" t="s">
        <v>122</v>
      </c>
      <c r="V690" s="18" t="s">
        <v>157</v>
      </c>
      <c r="W690" s="18" t="s">
        <v>10069</v>
      </c>
      <c r="X690" s="18" t="s">
        <v>1062</v>
      </c>
      <c r="Y690" s="18" t="s">
        <v>471</v>
      </c>
      <c r="AA690" s="18" t="s">
        <v>2189</v>
      </c>
      <c r="AD690" s="18" t="s">
        <v>2271</v>
      </c>
      <c r="AE690" s="18" t="s">
        <v>126</v>
      </c>
      <c r="AF690" s="18" t="s">
        <v>145</v>
      </c>
      <c r="AG690" s="18" t="s">
        <v>1916</v>
      </c>
      <c r="AH690" s="18" t="s">
        <v>129</v>
      </c>
      <c r="AI690" s="18" t="s">
        <v>10072</v>
      </c>
      <c r="AJ690" s="18" t="s">
        <v>10073</v>
      </c>
      <c r="AK690" s="18" t="s">
        <v>130</v>
      </c>
      <c r="AL690" s="18" t="s">
        <v>2262</v>
      </c>
      <c r="AM690" s="16">
        <v>26550763</v>
      </c>
      <c r="AN690" s="16">
        <v>0</v>
      </c>
      <c r="AO690" s="18" t="s">
        <v>131</v>
      </c>
      <c r="AP690" s="16">
        <v>27965000</v>
      </c>
      <c r="AQ690" s="16">
        <v>5515000</v>
      </c>
      <c r="AR690" s="16">
        <v>33480000</v>
      </c>
      <c r="AS690" s="16">
        <v>0</v>
      </c>
      <c r="AT690" s="16">
        <v>33480000</v>
      </c>
      <c r="AU690" s="18" t="s">
        <v>839</v>
      </c>
      <c r="AV690" s="19">
        <v>44959</v>
      </c>
      <c r="AX690" s="25" t="s">
        <v>141</v>
      </c>
      <c r="AY690" s="16">
        <v>33480000</v>
      </c>
      <c r="BB690" s="18" t="s">
        <v>840</v>
      </c>
      <c r="BD690" s="18">
        <v>0</v>
      </c>
      <c r="BF690" s="18">
        <v>0</v>
      </c>
      <c r="BL690" s="18" t="s">
        <v>840</v>
      </c>
      <c r="BM690" s="18" t="s">
        <v>836</v>
      </c>
      <c r="BO690" s="16">
        <v>27965000</v>
      </c>
      <c r="BP690" s="16">
        <v>0</v>
      </c>
      <c r="BQ690" s="18" t="s">
        <v>840</v>
      </c>
      <c r="BR690" s="24" t="str">
        <f t="shared" si="44"/>
        <v xml:space="preserve">K </v>
      </c>
      <c r="BS690" s="20" t="str">
        <f t="shared" si="41"/>
        <v>YMS 3S A YANI KUDUS</v>
      </c>
      <c r="BT690" s="20" t="str">
        <f t="shared" si="42"/>
        <v>3S</v>
      </c>
      <c r="BU690" s="20" t="str">
        <f t="shared" si="43"/>
        <v>9b. 3S A YANI</v>
      </c>
      <c r="BX690" s="18">
        <v>0</v>
      </c>
      <c r="BY690" s="18" t="s">
        <v>134</v>
      </c>
      <c r="CD690" s="18" t="s">
        <v>177</v>
      </c>
      <c r="CE690" s="18" t="s">
        <v>136</v>
      </c>
      <c r="CG690" s="18" t="s">
        <v>155</v>
      </c>
      <c r="CH690" s="18" t="s">
        <v>181</v>
      </c>
      <c r="CJ690" s="18" t="s">
        <v>139</v>
      </c>
      <c r="CV690" s="18" t="s">
        <v>119</v>
      </c>
      <c r="DA690" s="18">
        <v>0</v>
      </c>
      <c r="DC690" s="18" t="s">
        <v>140</v>
      </c>
      <c r="DD690" s="18" t="s">
        <v>141</v>
      </c>
      <c r="DG690" s="16">
        <v>33480000</v>
      </c>
      <c r="DH690" s="16">
        <v>33480000</v>
      </c>
      <c r="DI690" s="16">
        <v>0</v>
      </c>
      <c r="DJ690" s="16">
        <v>33480000</v>
      </c>
      <c r="DK690" s="13">
        <v>100</v>
      </c>
      <c r="DN690" s="18" t="s">
        <v>142</v>
      </c>
      <c r="DO690" s="18" t="s">
        <v>142</v>
      </c>
      <c r="DP690" s="21" t="s">
        <v>131</v>
      </c>
      <c r="DQ690" s="16">
        <v>0</v>
      </c>
      <c r="DR690" s="16">
        <v>100000</v>
      </c>
    </row>
    <row r="691" spans="1:122" x14ac:dyDescent="0.2">
      <c r="A691" s="18" t="s">
        <v>835</v>
      </c>
      <c r="C691" s="1" t="s">
        <v>836</v>
      </c>
      <c r="D691" s="18" t="s">
        <v>119</v>
      </c>
      <c r="E691" s="18" t="s">
        <v>120</v>
      </c>
      <c r="F691" s="18" t="s">
        <v>10074</v>
      </c>
      <c r="G691" s="19">
        <v>44961</v>
      </c>
      <c r="H691" s="18" t="s">
        <v>10075</v>
      </c>
      <c r="I691" s="18" t="s">
        <v>119</v>
      </c>
      <c r="J691" s="18" t="s">
        <v>119</v>
      </c>
      <c r="K691" s="18" t="s">
        <v>10076</v>
      </c>
      <c r="L691" s="18" t="s">
        <v>1405</v>
      </c>
      <c r="M691" s="18" t="s">
        <v>10077</v>
      </c>
      <c r="P691" s="18" t="s">
        <v>10078</v>
      </c>
      <c r="R691" s="18" t="s">
        <v>10076</v>
      </c>
      <c r="S691" s="18" t="s">
        <v>1405</v>
      </c>
      <c r="T691" s="18" t="s">
        <v>10077</v>
      </c>
      <c r="U691" s="18" t="s">
        <v>122</v>
      </c>
      <c r="V691" s="18" t="s">
        <v>157</v>
      </c>
      <c r="W691" s="18" t="s">
        <v>10079</v>
      </c>
      <c r="X691" s="18" t="s">
        <v>844</v>
      </c>
      <c r="Y691" s="18" t="s">
        <v>712</v>
      </c>
      <c r="AA691" s="18" t="s">
        <v>10078</v>
      </c>
      <c r="AD691" s="18" t="s">
        <v>2496</v>
      </c>
      <c r="AE691" s="18" t="s">
        <v>126</v>
      </c>
      <c r="AF691" s="18" t="s">
        <v>2349</v>
      </c>
      <c r="AG691" s="18" t="s">
        <v>1916</v>
      </c>
      <c r="AH691" s="18" t="s">
        <v>162</v>
      </c>
      <c r="AI691" s="18" t="s">
        <v>10080</v>
      </c>
      <c r="AJ691" s="18" t="s">
        <v>10081</v>
      </c>
      <c r="AK691" s="18" t="s">
        <v>130</v>
      </c>
      <c r="AL691" s="18" t="s">
        <v>2262</v>
      </c>
      <c r="AM691" s="16">
        <v>22060777</v>
      </c>
      <c r="AN691" s="16">
        <v>0</v>
      </c>
      <c r="AO691" s="18" t="s">
        <v>131</v>
      </c>
      <c r="AP691" s="16">
        <v>23235000</v>
      </c>
      <c r="AQ691" s="16">
        <v>4365000</v>
      </c>
      <c r="AR691" s="16">
        <v>27600000</v>
      </c>
      <c r="AS691" s="16">
        <v>0</v>
      </c>
      <c r="AT691" s="16">
        <v>27600000</v>
      </c>
      <c r="AU691" s="18" t="s">
        <v>839</v>
      </c>
      <c r="AV691" s="19">
        <v>44961</v>
      </c>
      <c r="AX691" s="25" t="s">
        <v>141</v>
      </c>
      <c r="AY691" s="16">
        <v>0</v>
      </c>
      <c r="BB691" s="18" t="s">
        <v>840</v>
      </c>
      <c r="BD691" s="18">
        <v>0</v>
      </c>
      <c r="BF691" s="18">
        <v>0</v>
      </c>
      <c r="BL691" s="18" t="s">
        <v>840</v>
      </c>
      <c r="BM691" s="18" t="s">
        <v>836</v>
      </c>
      <c r="BO691" s="16">
        <v>23235000</v>
      </c>
      <c r="BP691" s="16">
        <v>0</v>
      </c>
      <c r="BQ691" s="18" t="s">
        <v>840</v>
      </c>
      <c r="BR691" s="24" t="str">
        <f t="shared" si="44"/>
        <v xml:space="preserve">K </v>
      </c>
      <c r="BS691" s="20" t="str">
        <f t="shared" si="41"/>
        <v>YMS 3S A YANI KUDUS</v>
      </c>
      <c r="BT691" s="20" t="str">
        <f t="shared" si="42"/>
        <v>3S</v>
      </c>
      <c r="BU691" s="20" t="str">
        <f t="shared" si="43"/>
        <v>9b. 3S A YANI</v>
      </c>
      <c r="BX691" s="18">
        <v>0</v>
      </c>
      <c r="BY691" s="18" t="s">
        <v>134</v>
      </c>
      <c r="CD691" s="18" t="s">
        <v>177</v>
      </c>
      <c r="CE691" s="18" t="s">
        <v>136</v>
      </c>
      <c r="CG691" s="18" t="s">
        <v>155</v>
      </c>
      <c r="CH691" s="18" t="s">
        <v>178</v>
      </c>
      <c r="CJ691" s="18" t="s">
        <v>139</v>
      </c>
      <c r="CV691" s="18" t="s">
        <v>119</v>
      </c>
      <c r="CY691" s="18" t="s">
        <v>10082</v>
      </c>
      <c r="CZ691" s="19">
        <v>44960</v>
      </c>
      <c r="DA691" s="18">
        <v>27600000</v>
      </c>
      <c r="DB691" s="18" t="s">
        <v>2496</v>
      </c>
      <c r="DC691" s="18" t="s">
        <v>140</v>
      </c>
      <c r="DD691" s="18" t="s">
        <v>141</v>
      </c>
      <c r="DG691" s="16">
        <v>27600000</v>
      </c>
      <c r="DH691" s="16">
        <v>27600000</v>
      </c>
      <c r="DI691" s="16">
        <v>0</v>
      </c>
      <c r="DJ691" s="16">
        <v>27600000</v>
      </c>
      <c r="DK691" s="13">
        <v>100</v>
      </c>
      <c r="DN691" s="18" t="s">
        <v>142</v>
      </c>
      <c r="DO691" s="18" t="s">
        <v>142</v>
      </c>
      <c r="DP691" s="21" t="s">
        <v>131</v>
      </c>
      <c r="DQ691" s="16">
        <v>0</v>
      </c>
      <c r="DR691" s="16">
        <v>100000</v>
      </c>
    </row>
    <row r="692" spans="1:122" x14ac:dyDescent="0.2">
      <c r="A692" s="18" t="s">
        <v>835</v>
      </c>
      <c r="C692" s="1" t="s">
        <v>1078</v>
      </c>
      <c r="D692" s="18" t="s">
        <v>119</v>
      </c>
      <c r="E692" s="18" t="s">
        <v>120</v>
      </c>
      <c r="F692" s="18" t="s">
        <v>10083</v>
      </c>
      <c r="G692" s="19">
        <v>44965</v>
      </c>
      <c r="H692" s="18" t="s">
        <v>10084</v>
      </c>
      <c r="I692" s="18" t="s">
        <v>119</v>
      </c>
      <c r="J692" s="18" t="s">
        <v>119</v>
      </c>
      <c r="K692" s="18" t="s">
        <v>10085</v>
      </c>
      <c r="L692" s="18" t="s">
        <v>10086</v>
      </c>
      <c r="M692" s="18" t="s">
        <v>10087</v>
      </c>
      <c r="P692" s="18" t="s">
        <v>837</v>
      </c>
      <c r="R692" s="18" t="s">
        <v>10085</v>
      </c>
      <c r="S692" s="18" t="s">
        <v>10086</v>
      </c>
      <c r="T692" s="18" t="s">
        <v>10087</v>
      </c>
      <c r="U692" s="18" t="s">
        <v>123</v>
      </c>
      <c r="V692" s="18" t="s">
        <v>157</v>
      </c>
      <c r="W692" s="18" t="s">
        <v>2230</v>
      </c>
      <c r="X692" s="18" t="s">
        <v>838</v>
      </c>
      <c r="Y692" s="18" t="s">
        <v>712</v>
      </c>
      <c r="AA692" s="18" t="s">
        <v>837</v>
      </c>
      <c r="AD692" s="18" t="s">
        <v>2284</v>
      </c>
      <c r="AE692" s="18" t="s">
        <v>126</v>
      </c>
      <c r="AF692" s="18" t="s">
        <v>1169</v>
      </c>
      <c r="AG692" s="18" t="s">
        <v>1916</v>
      </c>
      <c r="AH692" s="18" t="s">
        <v>250</v>
      </c>
      <c r="AI692" s="18" t="s">
        <v>10088</v>
      </c>
      <c r="AJ692" s="18" t="s">
        <v>10089</v>
      </c>
      <c r="AK692" s="18" t="s">
        <v>130</v>
      </c>
      <c r="AL692" s="18" t="s">
        <v>2262</v>
      </c>
      <c r="AM692" s="16">
        <v>17520415</v>
      </c>
      <c r="AN692" s="16">
        <v>2029000</v>
      </c>
      <c r="AO692" s="18" t="s">
        <v>131</v>
      </c>
      <c r="AP692" s="16">
        <v>19065000</v>
      </c>
      <c r="AQ692" s="16">
        <v>4135000</v>
      </c>
      <c r="AR692" s="16">
        <v>23200000</v>
      </c>
      <c r="AS692" s="16">
        <v>0</v>
      </c>
      <c r="AT692" s="16">
        <v>23200000</v>
      </c>
      <c r="AU692" s="18" t="s">
        <v>839</v>
      </c>
      <c r="AV692" s="19">
        <v>44965</v>
      </c>
      <c r="AX692" s="25" t="s">
        <v>141</v>
      </c>
      <c r="AY692" s="16">
        <v>1000000</v>
      </c>
      <c r="BB692" s="18" t="s">
        <v>840</v>
      </c>
      <c r="BD692" s="18">
        <v>0</v>
      </c>
      <c r="BF692" s="18">
        <v>0</v>
      </c>
      <c r="BL692" s="18" t="s">
        <v>840</v>
      </c>
      <c r="BM692" s="18" t="s">
        <v>1078</v>
      </c>
      <c r="BO692" s="16">
        <v>19065000</v>
      </c>
      <c r="BP692" s="16">
        <v>0</v>
      </c>
      <c r="BQ692" s="18" t="s">
        <v>840</v>
      </c>
      <c r="BR692" s="24" t="str">
        <f t="shared" si="44"/>
        <v xml:space="preserve">K </v>
      </c>
      <c r="BS692" s="20" t="str">
        <f t="shared" si="41"/>
        <v>YMS 3S A YANI KUDUS</v>
      </c>
      <c r="BT692" s="20" t="str">
        <f t="shared" si="42"/>
        <v>3S</v>
      </c>
      <c r="BU692" s="20" t="str">
        <f t="shared" si="43"/>
        <v>9b. 3S A YANI</v>
      </c>
      <c r="BX692" s="18">
        <v>0</v>
      </c>
      <c r="BY692" s="18" t="s">
        <v>134</v>
      </c>
      <c r="CD692" s="18" t="s">
        <v>154</v>
      </c>
      <c r="CE692" s="18" t="s">
        <v>147</v>
      </c>
      <c r="CG692" s="18" t="s">
        <v>135</v>
      </c>
      <c r="CH692" s="18" t="s">
        <v>181</v>
      </c>
      <c r="CJ692" s="18" t="s">
        <v>139</v>
      </c>
      <c r="CV692" s="18" t="s">
        <v>119</v>
      </c>
      <c r="CY692" s="18" t="s">
        <v>10090</v>
      </c>
      <c r="CZ692" s="19">
        <v>44965</v>
      </c>
      <c r="DA692" s="18">
        <v>22200000</v>
      </c>
      <c r="DB692" s="18" t="s">
        <v>2284</v>
      </c>
      <c r="DC692" s="18" t="s">
        <v>140</v>
      </c>
      <c r="DD692" s="18" t="s">
        <v>141</v>
      </c>
      <c r="DG692" s="16">
        <v>23200000</v>
      </c>
      <c r="DH692" s="16">
        <v>23200000</v>
      </c>
      <c r="DI692" s="16">
        <v>0</v>
      </c>
      <c r="DJ692" s="16">
        <v>23200000</v>
      </c>
      <c r="DK692" s="13">
        <v>100</v>
      </c>
      <c r="DN692" s="18" t="s">
        <v>142</v>
      </c>
      <c r="DO692" s="18" t="s">
        <v>142</v>
      </c>
      <c r="DP692" s="21" t="s">
        <v>131</v>
      </c>
      <c r="DQ692" s="16">
        <v>0</v>
      </c>
      <c r="DR692" s="16">
        <v>100000</v>
      </c>
    </row>
    <row r="693" spans="1:122" x14ac:dyDescent="0.2">
      <c r="A693" s="18" t="s">
        <v>835</v>
      </c>
      <c r="C693" s="1" t="s">
        <v>836</v>
      </c>
      <c r="D693" s="18" t="s">
        <v>119</v>
      </c>
      <c r="E693" s="18" t="s">
        <v>120</v>
      </c>
      <c r="F693" s="18" t="s">
        <v>10091</v>
      </c>
      <c r="G693" s="19">
        <v>44965</v>
      </c>
      <c r="H693" s="18" t="s">
        <v>10092</v>
      </c>
      <c r="I693" s="18" t="s">
        <v>119</v>
      </c>
      <c r="J693" s="18" t="s">
        <v>119</v>
      </c>
      <c r="K693" s="18" t="s">
        <v>10093</v>
      </c>
      <c r="L693" s="18" t="s">
        <v>10094</v>
      </c>
      <c r="M693" s="18" t="s">
        <v>10095</v>
      </c>
      <c r="P693" s="18" t="s">
        <v>2592</v>
      </c>
      <c r="R693" s="18" t="s">
        <v>10093</v>
      </c>
      <c r="S693" s="18" t="s">
        <v>10094</v>
      </c>
      <c r="T693" s="18" t="s">
        <v>10095</v>
      </c>
      <c r="U693" s="18" t="s">
        <v>157</v>
      </c>
      <c r="V693" s="18" t="s">
        <v>150</v>
      </c>
      <c r="W693" s="18" t="s">
        <v>2591</v>
      </c>
      <c r="X693" s="18" t="s">
        <v>844</v>
      </c>
      <c r="Y693" s="18" t="s">
        <v>712</v>
      </c>
      <c r="AA693" s="18" t="s">
        <v>2592</v>
      </c>
      <c r="AD693" s="18" t="s">
        <v>2840</v>
      </c>
      <c r="AE693" s="18" t="s">
        <v>126</v>
      </c>
      <c r="AF693" s="18" t="s">
        <v>190</v>
      </c>
      <c r="AG693" s="18" t="s">
        <v>1916</v>
      </c>
      <c r="AH693" s="18" t="s">
        <v>250</v>
      </c>
      <c r="AI693" s="18" t="s">
        <v>10096</v>
      </c>
      <c r="AJ693" s="18" t="s">
        <v>10097</v>
      </c>
      <c r="AK693" s="18" t="s">
        <v>130</v>
      </c>
      <c r="AL693" s="18" t="s">
        <v>2262</v>
      </c>
      <c r="AM693" s="16">
        <v>18249521</v>
      </c>
      <c r="AN693" s="16">
        <v>0</v>
      </c>
      <c r="AO693" s="18" t="s">
        <v>131</v>
      </c>
      <c r="AP693" s="16">
        <v>19220000</v>
      </c>
      <c r="AQ693" s="16">
        <v>4380000</v>
      </c>
      <c r="AR693" s="16">
        <v>23600000</v>
      </c>
      <c r="AS693" s="16">
        <v>0</v>
      </c>
      <c r="AT693" s="16">
        <v>23600000</v>
      </c>
      <c r="AU693" s="18" t="s">
        <v>839</v>
      </c>
      <c r="AV693" s="19">
        <v>44965</v>
      </c>
      <c r="AX693" s="25" t="s">
        <v>141</v>
      </c>
      <c r="AY693" s="16">
        <v>0</v>
      </c>
      <c r="BB693" s="18" t="s">
        <v>840</v>
      </c>
      <c r="BD693" s="18">
        <v>0</v>
      </c>
      <c r="BF693" s="18">
        <v>0</v>
      </c>
      <c r="BL693" s="18" t="s">
        <v>840</v>
      </c>
      <c r="BM693" s="18" t="s">
        <v>836</v>
      </c>
      <c r="BO693" s="16">
        <v>19220000</v>
      </c>
      <c r="BP693" s="16">
        <v>0</v>
      </c>
      <c r="BQ693" s="18" t="s">
        <v>840</v>
      </c>
      <c r="BR693" s="24" t="str">
        <f t="shared" si="44"/>
        <v xml:space="preserve">K </v>
      </c>
      <c r="BS693" s="20" t="str">
        <f t="shared" si="41"/>
        <v>YMS 3S A YANI KUDUS</v>
      </c>
      <c r="BT693" s="20" t="str">
        <f t="shared" si="42"/>
        <v>3S</v>
      </c>
      <c r="BU693" s="20" t="str">
        <f t="shared" si="43"/>
        <v>9b. 3S A YANI</v>
      </c>
      <c r="BX693" s="18">
        <v>0</v>
      </c>
      <c r="BY693" s="18" t="s">
        <v>134</v>
      </c>
      <c r="CD693" s="18" t="s">
        <v>177</v>
      </c>
      <c r="CE693" s="18" t="s">
        <v>136</v>
      </c>
      <c r="CG693" s="18" t="s">
        <v>155</v>
      </c>
      <c r="CH693" s="18" t="s">
        <v>181</v>
      </c>
      <c r="CJ693" s="18" t="s">
        <v>139</v>
      </c>
      <c r="CV693" s="18" t="s">
        <v>119</v>
      </c>
      <c r="CY693" s="18" t="s">
        <v>10098</v>
      </c>
      <c r="CZ693" s="19">
        <v>44964</v>
      </c>
      <c r="DA693" s="18">
        <v>23600000</v>
      </c>
      <c r="DB693" s="18" t="s">
        <v>2840</v>
      </c>
      <c r="DC693" s="18" t="s">
        <v>140</v>
      </c>
      <c r="DD693" s="18" t="s">
        <v>141</v>
      </c>
      <c r="DG693" s="16">
        <v>23600000</v>
      </c>
      <c r="DH693" s="16">
        <v>23600000</v>
      </c>
      <c r="DI693" s="16">
        <v>0</v>
      </c>
      <c r="DJ693" s="16">
        <v>23600000</v>
      </c>
      <c r="DK693" s="13">
        <v>100</v>
      </c>
      <c r="DN693" s="18" t="s">
        <v>142</v>
      </c>
      <c r="DO693" s="18" t="s">
        <v>142</v>
      </c>
      <c r="DP693" s="21" t="s">
        <v>131</v>
      </c>
      <c r="DQ693" s="16">
        <v>0</v>
      </c>
      <c r="DR693" s="16">
        <v>100000</v>
      </c>
    </row>
    <row r="694" spans="1:122" x14ac:dyDescent="0.2">
      <c r="A694" s="18" t="s">
        <v>835</v>
      </c>
      <c r="C694" s="1" t="s">
        <v>836</v>
      </c>
      <c r="D694" s="18" t="s">
        <v>119</v>
      </c>
      <c r="E694" s="18" t="s">
        <v>120</v>
      </c>
      <c r="F694" s="18" t="s">
        <v>10099</v>
      </c>
      <c r="G694" s="19">
        <v>44965</v>
      </c>
      <c r="H694" s="18" t="s">
        <v>10100</v>
      </c>
      <c r="I694" s="18" t="s">
        <v>119</v>
      </c>
      <c r="J694" s="18" t="s">
        <v>119</v>
      </c>
      <c r="K694" s="18" t="s">
        <v>10101</v>
      </c>
      <c r="L694" s="18" t="s">
        <v>10102</v>
      </c>
      <c r="M694" s="18" t="s">
        <v>10103</v>
      </c>
      <c r="P694" s="18" t="s">
        <v>1072</v>
      </c>
      <c r="R694" s="18" t="s">
        <v>10101</v>
      </c>
      <c r="S694" s="18" t="s">
        <v>10102</v>
      </c>
      <c r="T694" s="18" t="s">
        <v>10103</v>
      </c>
      <c r="U694" s="18" t="s">
        <v>143</v>
      </c>
      <c r="V694" s="18" t="s">
        <v>157</v>
      </c>
      <c r="W694" s="18" t="s">
        <v>1591</v>
      </c>
      <c r="X694" s="18" t="s">
        <v>1073</v>
      </c>
      <c r="Y694" s="18" t="s">
        <v>712</v>
      </c>
      <c r="AA694" s="18" t="s">
        <v>1072</v>
      </c>
      <c r="AD694" s="18" t="s">
        <v>2290</v>
      </c>
      <c r="AE694" s="18" t="s">
        <v>126</v>
      </c>
      <c r="AF694" s="18" t="s">
        <v>127</v>
      </c>
      <c r="AG694" s="18" t="s">
        <v>1916</v>
      </c>
      <c r="AH694" s="18" t="s">
        <v>129</v>
      </c>
      <c r="AI694" s="18" t="s">
        <v>10104</v>
      </c>
      <c r="AJ694" s="18" t="s">
        <v>10105</v>
      </c>
      <c r="AK694" s="18" t="s">
        <v>130</v>
      </c>
      <c r="AL694" s="18" t="s">
        <v>2262</v>
      </c>
      <c r="AM694" s="16">
        <v>22022772</v>
      </c>
      <c r="AN694" s="16">
        <v>3023000</v>
      </c>
      <c r="AO694" s="18" t="s">
        <v>131</v>
      </c>
      <c r="AP694" s="16">
        <v>23195000</v>
      </c>
      <c r="AQ694" s="16">
        <v>4935000</v>
      </c>
      <c r="AR694" s="16">
        <v>28130000</v>
      </c>
      <c r="AS694" s="16">
        <v>0</v>
      </c>
      <c r="AT694" s="16">
        <v>28130000</v>
      </c>
      <c r="AU694" s="18" t="s">
        <v>839</v>
      </c>
      <c r="AV694" s="19">
        <v>44965</v>
      </c>
      <c r="AX694" s="25" t="s">
        <v>141</v>
      </c>
      <c r="AY694" s="16">
        <v>28130000</v>
      </c>
      <c r="BB694" s="18" t="s">
        <v>840</v>
      </c>
      <c r="BD694" s="18">
        <v>0</v>
      </c>
      <c r="BF694" s="18">
        <v>0</v>
      </c>
      <c r="BL694" s="18" t="s">
        <v>840</v>
      </c>
      <c r="BM694" s="18" t="s">
        <v>836</v>
      </c>
      <c r="BO694" s="16">
        <v>23195000</v>
      </c>
      <c r="BP694" s="16">
        <v>0</v>
      </c>
      <c r="BQ694" s="18" t="s">
        <v>840</v>
      </c>
      <c r="BR694" s="24" t="str">
        <f t="shared" si="44"/>
        <v xml:space="preserve">K </v>
      </c>
      <c r="BS694" s="20" t="str">
        <f t="shared" si="41"/>
        <v>YMS 3S A YANI KUDUS</v>
      </c>
      <c r="BT694" s="20" t="str">
        <f t="shared" si="42"/>
        <v>3S</v>
      </c>
      <c r="BU694" s="20" t="str">
        <f t="shared" si="43"/>
        <v>9b. 3S A YANI</v>
      </c>
      <c r="BX694" s="18">
        <v>0</v>
      </c>
      <c r="BY694" s="18" t="s">
        <v>134</v>
      </c>
      <c r="CD694" s="18" t="s">
        <v>135</v>
      </c>
      <c r="CE694" s="18" t="s">
        <v>136</v>
      </c>
      <c r="CG694" s="18" t="s">
        <v>137</v>
      </c>
      <c r="CH694" s="18" t="s">
        <v>181</v>
      </c>
      <c r="CJ694" s="18" t="s">
        <v>139</v>
      </c>
      <c r="CV694" s="18" t="s">
        <v>119</v>
      </c>
      <c r="DA694" s="18">
        <v>0</v>
      </c>
      <c r="DC694" s="18" t="s">
        <v>140</v>
      </c>
      <c r="DD694" s="18" t="s">
        <v>141</v>
      </c>
      <c r="DG694" s="16">
        <v>28130000</v>
      </c>
      <c r="DH694" s="16">
        <v>28130000</v>
      </c>
      <c r="DI694" s="16">
        <v>0</v>
      </c>
      <c r="DJ694" s="16">
        <v>28130000</v>
      </c>
      <c r="DK694" s="13">
        <v>100</v>
      </c>
      <c r="DN694" s="18" t="s">
        <v>142</v>
      </c>
      <c r="DO694" s="18" t="s">
        <v>142</v>
      </c>
      <c r="DP694" s="21" t="s">
        <v>131</v>
      </c>
      <c r="DQ694" s="16">
        <v>0</v>
      </c>
      <c r="DR694" s="16">
        <v>100000</v>
      </c>
    </row>
    <row r="695" spans="1:122" x14ac:dyDescent="0.2">
      <c r="A695" s="18" t="s">
        <v>835</v>
      </c>
      <c r="C695" s="1" t="s">
        <v>836</v>
      </c>
      <c r="D695" s="18" t="s">
        <v>119</v>
      </c>
      <c r="E695" s="18" t="s">
        <v>120</v>
      </c>
      <c r="F695" s="18" t="s">
        <v>10106</v>
      </c>
      <c r="G695" s="19">
        <v>44966</v>
      </c>
      <c r="H695" s="18" t="s">
        <v>2831</v>
      </c>
      <c r="I695" s="18" t="s">
        <v>119</v>
      </c>
      <c r="J695" s="18" t="s">
        <v>119</v>
      </c>
      <c r="K695" s="18" t="s">
        <v>10107</v>
      </c>
      <c r="L695" s="18" t="s">
        <v>10108</v>
      </c>
      <c r="M695" s="18" t="s">
        <v>10109</v>
      </c>
      <c r="P695" s="18" t="s">
        <v>10110</v>
      </c>
      <c r="R695" s="18" t="s">
        <v>10107</v>
      </c>
      <c r="S695" s="18" t="s">
        <v>10108</v>
      </c>
      <c r="T695" s="18" t="s">
        <v>10109</v>
      </c>
      <c r="U695" s="18" t="s">
        <v>157</v>
      </c>
      <c r="V695" s="18" t="s">
        <v>122</v>
      </c>
      <c r="W695" s="18" t="s">
        <v>10111</v>
      </c>
      <c r="X695" s="18" t="s">
        <v>844</v>
      </c>
      <c r="Y695" s="18" t="s">
        <v>712</v>
      </c>
      <c r="AA695" s="18" t="s">
        <v>10110</v>
      </c>
      <c r="AD695" s="18" t="s">
        <v>2348</v>
      </c>
      <c r="AE695" s="18" t="s">
        <v>126</v>
      </c>
      <c r="AF695" s="18" t="s">
        <v>2349</v>
      </c>
      <c r="AG695" s="18" t="s">
        <v>1916</v>
      </c>
      <c r="AH695" s="18" t="s">
        <v>198</v>
      </c>
      <c r="AI695" s="18" t="s">
        <v>10112</v>
      </c>
      <c r="AJ695" s="18" t="s">
        <v>10113</v>
      </c>
      <c r="AK695" s="18" t="s">
        <v>130</v>
      </c>
      <c r="AL695" s="18" t="s">
        <v>2262</v>
      </c>
      <c r="AM695" s="16">
        <v>22060777</v>
      </c>
      <c r="AN695" s="16">
        <v>0</v>
      </c>
      <c r="AO695" s="18" t="s">
        <v>131</v>
      </c>
      <c r="AP695" s="16">
        <v>23235000</v>
      </c>
      <c r="AQ695" s="16">
        <v>4365000</v>
      </c>
      <c r="AR695" s="16">
        <v>27600000</v>
      </c>
      <c r="AS695" s="16">
        <v>0</v>
      </c>
      <c r="AT695" s="16">
        <v>27600000</v>
      </c>
      <c r="AU695" s="18" t="s">
        <v>839</v>
      </c>
      <c r="AV695" s="19">
        <v>44966</v>
      </c>
      <c r="AX695" s="25" t="s">
        <v>141</v>
      </c>
      <c r="AY695" s="16">
        <v>0</v>
      </c>
      <c r="BB695" s="18" t="s">
        <v>840</v>
      </c>
      <c r="BD695" s="18">
        <v>0</v>
      </c>
      <c r="BF695" s="18">
        <v>0</v>
      </c>
      <c r="BL695" s="18" t="s">
        <v>840</v>
      </c>
      <c r="BM695" s="18" t="s">
        <v>836</v>
      </c>
      <c r="BO695" s="16">
        <v>23235000</v>
      </c>
      <c r="BP695" s="16">
        <v>0</v>
      </c>
      <c r="BQ695" s="18" t="s">
        <v>840</v>
      </c>
      <c r="BR695" s="24" t="str">
        <f t="shared" si="44"/>
        <v xml:space="preserve">K </v>
      </c>
      <c r="BS695" s="20" t="str">
        <f t="shared" si="41"/>
        <v>YMS 3S A YANI KUDUS</v>
      </c>
      <c r="BT695" s="20" t="str">
        <f t="shared" si="42"/>
        <v>3S</v>
      </c>
      <c r="BU695" s="20" t="str">
        <f t="shared" si="43"/>
        <v>9b. 3S A YANI</v>
      </c>
      <c r="BX695" s="18">
        <v>0</v>
      </c>
      <c r="BY695" s="18" t="s">
        <v>134</v>
      </c>
      <c r="CD695" s="18" t="s">
        <v>177</v>
      </c>
      <c r="CE695" s="18" t="s">
        <v>181</v>
      </c>
      <c r="CG695" s="18" t="s">
        <v>155</v>
      </c>
      <c r="CH695" s="18" t="s">
        <v>181</v>
      </c>
      <c r="CJ695" s="18" t="s">
        <v>139</v>
      </c>
      <c r="CV695" s="18" t="s">
        <v>119</v>
      </c>
      <c r="CY695" s="18" t="s">
        <v>10114</v>
      </c>
      <c r="CZ695" s="19">
        <v>44965</v>
      </c>
      <c r="DA695" s="18">
        <v>27600000</v>
      </c>
      <c r="DB695" s="18" t="s">
        <v>2348</v>
      </c>
      <c r="DC695" s="18" t="s">
        <v>140</v>
      </c>
      <c r="DD695" s="18" t="s">
        <v>141</v>
      </c>
      <c r="DG695" s="16">
        <v>27600000</v>
      </c>
      <c r="DH695" s="16">
        <v>27600000</v>
      </c>
      <c r="DI695" s="16">
        <v>0</v>
      </c>
      <c r="DJ695" s="16">
        <v>27600000</v>
      </c>
      <c r="DK695" s="13">
        <v>100</v>
      </c>
      <c r="DN695" s="18" t="s">
        <v>142</v>
      </c>
      <c r="DO695" s="18" t="s">
        <v>142</v>
      </c>
      <c r="DP695" s="21" t="s">
        <v>131</v>
      </c>
      <c r="DQ695" s="16">
        <v>0</v>
      </c>
      <c r="DR695" s="16">
        <v>100000</v>
      </c>
    </row>
    <row r="696" spans="1:122" x14ac:dyDescent="0.2">
      <c r="A696" s="18" t="s">
        <v>835</v>
      </c>
      <c r="B696" s="18" t="s">
        <v>848</v>
      </c>
      <c r="C696" s="1" t="s">
        <v>1853</v>
      </c>
      <c r="D696" s="18" t="s">
        <v>222</v>
      </c>
      <c r="E696" s="18" t="s">
        <v>223</v>
      </c>
      <c r="F696" s="18" t="s">
        <v>10115</v>
      </c>
      <c r="G696" s="19">
        <v>44967</v>
      </c>
      <c r="H696" s="18" t="s">
        <v>10116</v>
      </c>
      <c r="I696" s="18" t="s">
        <v>119</v>
      </c>
      <c r="J696" s="18" t="s">
        <v>119</v>
      </c>
      <c r="K696" s="18" t="s">
        <v>10117</v>
      </c>
      <c r="L696" s="18" t="s">
        <v>10118</v>
      </c>
      <c r="M696" s="18" t="s">
        <v>10119</v>
      </c>
      <c r="P696" s="18" t="s">
        <v>851</v>
      </c>
      <c r="R696" s="18" t="s">
        <v>10117</v>
      </c>
      <c r="S696" s="18" t="s">
        <v>10118</v>
      </c>
      <c r="T696" s="18" t="s">
        <v>10119</v>
      </c>
      <c r="U696" s="18" t="s">
        <v>143</v>
      </c>
      <c r="V696" s="18" t="s">
        <v>122</v>
      </c>
      <c r="W696" s="18" t="s">
        <v>2587</v>
      </c>
      <c r="X696" s="18" t="s">
        <v>852</v>
      </c>
      <c r="Y696" s="18" t="s">
        <v>712</v>
      </c>
      <c r="AA696" s="18" t="s">
        <v>851</v>
      </c>
      <c r="AD696" s="18" t="s">
        <v>2309</v>
      </c>
      <c r="AE696" s="18" t="s">
        <v>126</v>
      </c>
      <c r="AF696" s="18" t="s">
        <v>1167</v>
      </c>
      <c r="AG696" s="18" t="s">
        <v>1916</v>
      </c>
      <c r="AH696" s="18" t="s">
        <v>205</v>
      </c>
      <c r="AI696" s="18" t="s">
        <v>10120</v>
      </c>
      <c r="AJ696" s="18" t="s">
        <v>10121</v>
      </c>
      <c r="AK696" s="18" t="s">
        <v>130</v>
      </c>
      <c r="AL696" s="18" t="s">
        <v>2262</v>
      </c>
      <c r="AM696" s="16">
        <v>25155297</v>
      </c>
      <c r="AN696" s="16">
        <v>3443000</v>
      </c>
      <c r="AO696" s="18" t="s">
        <v>131</v>
      </c>
      <c r="AP696" s="16">
        <v>26495000</v>
      </c>
      <c r="AQ696" s="16">
        <v>5275000</v>
      </c>
      <c r="AR696" s="16">
        <v>31770000</v>
      </c>
      <c r="AS696" s="16">
        <v>0</v>
      </c>
      <c r="AT696" s="16">
        <v>31770000</v>
      </c>
      <c r="AU696" s="18" t="s">
        <v>839</v>
      </c>
      <c r="AV696" s="19">
        <v>44967</v>
      </c>
      <c r="AX696" s="25" t="s">
        <v>141</v>
      </c>
      <c r="AY696" s="16">
        <v>1100000</v>
      </c>
      <c r="BB696" s="18" t="s">
        <v>840</v>
      </c>
      <c r="BD696" s="18">
        <v>0</v>
      </c>
      <c r="BF696" s="18">
        <v>0</v>
      </c>
      <c r="BL696" s="18" t="s">
        <v>840</v>
      </c>
      <c r="BM696" s="18" t="s">
        <v>1853</v>
      </c>
      <c r="BO696" s="16">
        <v>26495000</v>
      </c>
      <c r="BP696" s="16">
        <v>0</v>
      </c>
      <c r="BQ696" s="18" t="s">
        <v>840</v>
      </c>
      <c r="BR696" s="24" t="str">
        <f t="shared" si="44"/>
        <v xml:space="preserve">K </v>
      </c>
      <c r="BS696" s="20" t="str">
        <f t="shared" si="41"/>
        <v>YMS 3S A YANI KUDUS</v>
      </c>
      <c r="BT696" s="20" t="str">
        <f t="shared" si="42"/>
        <v>3S</v>
      </c>
      <c r="BU696" s="20" t="str">
        <f t="shared" si="43"/>
        <v>9b. 3S A YANI</v>
      </c>
      <c r="BX696" s="18">
        <v>0</v>
      </c>
      <c r="BY696" s="18" t="s">
        <v>173</v>
      </c>
      <c r="CD696" s="18" t="s">
        <v>196</v>
      </c>
      <c r="CE696" s="18" t="s">
        <v>155</v>
      </c>
      <c r="CG696" s="18" t="s">
        <v>146</v>
      </c>
      <c r="CH696" s="18" t="s">
        <v>178</v>
      </c>
      <c r="CJ696" s="18" t="s">
        <v>139</v>
      </c>
      <c r="CV696" s="18" t="s">
        <v>119</v>
      </c>
      <c r="CY696" s="18" t="s">
        <v>10122</v>
      </c>
      <c r="CZ696" s="19">
        <v>44966</v>
      </c>
      <c r="DA696" s="18">
        <v>30670000</v>
      </c>
      <c r="DB696" s="18" t="s">
        <v>2309</v>
      </c>
      <c r="DC696" s="18" t="s">
        <v>140</v>
      </c>
      <c r="DD696" s="18" t="s">
        <v>141</v>
      </c>
      <c r="DG696" s="16">
        <v>31770000</v>
      </c>
      <c r="DH696" s="16">
        <v>31770000</v>
      </c>
      <c r="DI696" s="16">
        <v>0</v>
      </c>
      <c r="DJ696" s="16">
        <v>31770000</v>
      </c>
      <c r="DK696" s="13">
        <v>100</v>
      </c>
      <c r="DN696" s="18" t="s">
        <v>175</v>
      </c>
      <c r="DO696" s="18" t="s">
        <v>175</v>
      </c>
      <c r="DP696" s="21" t="s">
        <v>131</v>
      </c>
      <c r="DQ696" s="16">
        <v>100000</v>
      </c>
    </row>
    <row r="697" spans="1:122" x14ac:dyDescent="0.2">
      <c r="A697" s="18" t="s">
        <v>835</v>
      </c>
      <c r="C697" s="1" t="s">
        <v>836</v>
      </c>
      <c r="D697" s="18" t="s">
        <v>119</v>
      </c>
      <c r="E697" s="18" t="s">
        <v>120</v>
      </c>
      <c r="F697" s="18" t="s">
        <v>10123</v>
      </c>
      <c r="G697" s="19">
        <v>44970</v>
      </c>
      <c r="H697" s="18" t="s">
        <v>10124</v>
      </c>
      <c r="I697" s="18" t="s">
        <v>119</v>
      </c>
      <c r="J697" s="18" t="s">
        <v>119</v>
      </c>
      <c r="K697" s="18" t="s">
        <v>10125</v>
      </c>
      <c r="L697" s="18" t="s">
        <v>10126</v>
      </c>
      <c r="M697" s="18" t="s">
        <v>10127</v>
      </c>
      <c r="P697" s="18" t="s">
        <v>2592</v>
      </c>
      <c r="R697" s="18" t="s">
        <v>10125</v>
      </c>
      <c r="S697" s="18" t="s">
        <v>10126</v>
      </c>
      <c r="T697" s="18" t="s">
        <v>10127</v>
      </c>
      <c r="U697" s="18" t="s">
        <v>122</v>
      </c>
      <c r="V697" s="18" t="s">
        <v>157</v>
      </c>
      <c r="W697" s="18" t="s">
        <v>10128</v>
      </c>
      <c r="X697" s="18" t="s">
        <v>844</v>
      </c>
      <c r="Y697" s="18" t="s">
        <v>712</v>
      </c>
      <c r="AA697" s="18" t="s">
        <v>2592</v>
      </c>
      <c r="AD697" s="18" t="s">
        <v>2495</v>
      </c>
      <c r="AE697" s="18" t="s">
        <v>126</v>
      </c>
      <c r="AF697" s="18" t="s">
        <v>2337</v>
      </c>
      <c r="AG697" s="18" t="s">
        <v>1916</v>
      </c>
      <c r="AH697" s="18" t="s">
        <v>198</v>
      </c>
      <c r="AI697" s="18" t="s">
        <v>10129</v>
      </c>
      <c r="AJ697" s="18" t="s">
        <v>10130</v>
      </c>
      <c r="AK697" s="18" t="s">
        <v>130</v>
      </c>
      <c r="AL697" s="18" t="s">
        <v>2262</v>
      </c>
      <c r="AM697" s="16">
        <v>22535442</v>
      </c>
      <c r="AN697" s="16">
        <v>2337000</v>
      </c>
      <c r="AO697" s="18" t="s">
        <v>131</v>
      </c>
      <c r="AP697" s="16">
        <v>23735000</v>
      </c>
      <c r="AQ697" s="16">
        <v>4365000</v>
      </c>
      <c r="AR697" s="16">
        <v>28100000</v>
      </c>
      <c r="AS697" s="16">
        <v>0</v>
      </c>
      <c r="AT697" s="16">
        <v>28100000</v>
      </c>
      <c r="AU697" s="18" t="s">
        <v>839</v>
      </c>
      <c r="AV697" s="19">
        <v>44970</v>
      </c>
      <c r="AX697" s="25" t="s">
        <v>141</v>
      </c>
      <c r="AY697" s="16">
        <v>0</v>
      </c>
      <c r="BB697" s="18" t="s">
        <v>840</v>
      </c>
      <c r="BD697" s="18">
        <v>0</v>
      </c>
      <c r="BF697" s="18">
        <v>0</v>
      </c>
      <c r="BL697" s="18" t="s">
        <v>840</v>
      </c>
      <c r="BM697" s="18" t="s">
        <v>836</v>
      </c>
      <c r="BO697" s="16">
        <v>23735000</v>
      </c>
      <c r="BP697" s="16">
        <v>0</v>
      </c>
      <c r="BQ697" s="18" t="s">
        <v>840</v>
      </c>
      <c r="BR697" s="24" t="str">
        <f t="shared" si="44"/>
        <v xml:space="preserve">K </v>
      </c>
      <c r="BS697" s="20" t="str">
        <f t="shared" si="41"/>
        <v>YMS 3S A YANI KUDUS</v>
      </c>
      <c r="BT697" s="20" t="str">
        <f t="shared" si="42"/>
        <v>3S</v>
      </c>
      <c r="BU697" s="20" t="str">
        <f t="shared" si="43"/>
        <v>9b. 3S A YANI</v>
      </c>
      <c r="BX697" s="18">
        <v>0</v>
      </c>
      <c r="BY697" s="18" t="s">
        <v>134</v>
      </c>
      <c r="CD697" s="18" t="s">
        <v>177</v>
      </c>
      <c r="CE697" s="18" t="s">
        <v>1409</v>
      </c>
      <c r="CG697" s="18" t="s">
        <v>178</v>
      </c>
      <c r="CH697" s="18" t="s">
        <v>178</v>
      </c>
      <c r="CJ697" s="18" t="s">
        <v>139</v>
      </c>
      <c r="CV697" s="18" t="s">
        <v>119</v>
      </c>
      <c r="CY697" s="18" t="s">
        <v>10131</v>
      </c>
      <c r="CZ697" s="19">
        <v>44968</v>
      </c>
      <c r="DA697" s="18">
        <v>28100000</v>
      </c>
      <c r="DB697" s="18" t="s">
        <v>2495</v>
      </c>
      <c r="DC697" s="18" t="s">
        <v>140</v>
      </c>
      <c r="DD697" s="18" t="s">
        <v>141</v>
      </c>
      <c r="DG697" s="16">
        <v>28100000</v>
      </c>
      <c r="DH697" s="16">
        <v>28100000</v>
      </c>
      <c r="DI697" s="16">
        <v>0</v>
      </c>
      <c r="DJ697" s="16">
        <v>28100000</v>
      </c>
      <c r="DK697" s="13">
        <v>100</v>
      </c>
      <c r="DN697" s="18" t="s">
        <v>142</v>
      </c>
      <c r="DO697" s="18" t="s">
        <v>142</v>
      </c>
      <c r="DP697" s="21" t="s">
        <v>131</v>
      </c>
      <c r="DQ697" s="16">
        <v>0</v>
      </c>
      <c r="DR697" s="16">
        <v>100000</v>
      </c>
    </row>
    <row r="698" spans="1:122" x14ac:dyDescent="0.2">
      <c r="A698" s="18" t="s">
        <v>835</v>
      </c>
      <c r="B698" s="18" t="s">
        <v>847</v>
      </c>
      <c r="C698" s="1" t="s">
        <v>2228</v>
      </c>
      <c r="D698" s="18" t="s">
        <v>134</v>
      </c>
      <c r="E698" s="18" t="s">
        <v>167</v>
      </c>
      <c r="F698" s="18" t="s">
        <v>10132</v>
      </c>
      <c r="G698" s="19">
        <v>44971</v>
      </c>
      <c r="H698" s="18" t="s">
        <v>10133</v>
      </c>
      <c r="I698" s="18" t="s">
        <v>119</v>
      </c>
      <c r="J698" s="18" t="s">
        <v>119</v>
      </c>
      <c r="K698" s="18" t="s">
        <v>10134</v>
      </c>
      <c r="L698" s="18" t="s">
        <v>10135</v>
      </c>
      <c r="M698" s="18" t="s">
        <v>2756</v>
      </c>
      <c r="P698" s="18" t="s">
        <v>837</v>
      </c>
      <c r="R698" s="18" t="s">
        <v>10134</v>
      </c>
      <c r="S698" s="18" t="s">
        <v>10135</v>
      </c>
      <c r="T698" s="18" t="s">
        <v>2756</v>
      </c>
      <c r="U698" s="18" t="s">
        <v>143</v>
      </c>
      <c r="V698" s="18" t="s">
        <v>157</v>
      </c>
      <c r="W698" s="18" t="s">
        <v>10136</v>
      </c>
      <c r="X698" s="18" t="s">
        <v>838</v>
      </c>
      <c r="Y698" s="18" t="s">
        <v>712</v>
      </c>
      <c r="AA698" s="18" t="s">
        <v>837</v>
      </c>
      <c r="AD698" s="18" t="s">
        <v>2336</v>
      </c>
      <c r="AE698" s="18" t="s">
        <v>126</v>
      </c>
      <c r="AF698" s="18" t="s">
        <v>2337</v>
      </c>
      <c r="AG698" s="18" t="s">
        <v>1916</v>
      </c>
      <c r="AH698" s="18" t="s">
        <v>153</v>
      </c>
      <c r="AI698" s="18" t="s">
        <v>10137</v>
      </c>
      <c r="AJ698" s="18" t="s">
        <v>10138</v>
      </c>
      <c r="AK698" s="18" t="s">
        <v>130</v>
      </c>
      <c r="AL698" s="18" t="s">
        <v>2262</v>
      </c>
      <c r="AM698" s="16">
        <v>22535442</v>
      </c>
      <c r="AN698" s="16">
        <v>2337000</v>
      </c>
      <c r="AO698" s="18" t="s">
        <v>131</v>
      </c>
      <c r="AP698" s="16">
        <v>23735000</v>
      </c>
      <c r="AQ698" s="16">
        <v>4365000</v>
      </c>
      <c r="AR698" s="16">
        <v>28100000</v>
      </c>
      <c r="AS698" s="16">
        <v>0</v>
      </c>
      <c r="AT698" s="16">
        <v>28100000</v>
      </c>
      <c r="AU698" s="18" t="s">
        <v>839</v>
      </c>
      <c r="AV698" s="19">
        <v>44971</v>
      </c>
      <c r="AX698" s="25" t="s">
        <v>141</v>
      </c>
      <c r="AY698" s="16">
        <v>18100000</v>
      </c>
      <c r="BB698" s="18" t="s">
        <v>840</v>
      </c>
      <c r="BD698" s="18">
        <v>0</v>
      </c>
      <c r="BF698" s="18">
        <v>0</v>
      </c>
      <c r="BL698" s="18" t="s">
        <v>840</v>
      </c>
      <c r="BM698" s="18" t="s">
        <v>2228</v>
      </c>
      <c r="BO698" s="16">
        <v>23735000</v>
      </c>
      <c r="BP698" s="16">
        <v>0</v>
      </c>
      <c r="BQ698" s="18" t="s">
        <v>840</v>
      </c>
      <c r="BR698" s="24" t="str">
        <f t="shared" si="44"/>
        <v xml:space="preserve">K </v>
      </c>
      <c r="BS698" s="20" t="str">
        <f t="shared" si="41"/>
        <v>YMS 3S A YANI KUDUS</v>
      </c>
      <c r="BT698" s="20" t="str">
        <f t="shared" si="42"/>
        <v>3S</v>
      </c>
      <c r="BU698" s="20" t="str">
        <f t="shared" si="43"/>
        <v>9b. 3S A YANI</v>
      </c>
      <c r="BX698" s="18">
        <v>0</v>
      </c>
      <c r="BY698" s="18" t="s">
        <v>173</v>
      </c>
      <c r="CD698" s="18" t="s">
        <v>177</v>
      </c>
      <c r="CE698" s="18" t="s">
        <v>147</v>
      </c>
      <c r="CG698" s="18" t="s">
        <v>155</v>
      </c>
      <c r="CH698" s="18" t="s">
        <v>178</v>
      </c>
      <c r="CJ698" s="18" t="s">
        <v>139</v>
      </c>
      <c r="CV698" s="18" t="s">
        <v>119</v>
      </c>
      <c r="CY698" s="18" t="s">
        <v>10139</v>
      </c>
      <c r="CZ698" s="19">
        <v>44959</v>
      </c>
      <c r="DA698" s="18">
        <v>10000000</v>
      </c>
      <c r="DB698" s="18" t="s">
        <v>2336</v>
      </c>
      <c r="DC698" s="18" t="s">
        <v>140</v>
      </c>
      <c r="DD698" s="18" t="s">
        <v>141</v>
      </c>
      <c r="DG698" s="16">
        <v>28100000</v>
      </c>
      <c r="DH698" s="16">
        <v>28100000</v>
      </c>
      <c r="DI698" s="16">
        <v>0</v>
      </c>
      <c r="DJ698" s="16">
        <v>28100000</v>
      </c>
      <c r="DK698" s="13">
        <v>100</v>
      </c>
      <c r="DN698" s="18" t="s">
        <v>175</v>
      </c>
      <c r="DO698" s="18" t="s">
        <v>175</v>
      </c>
      <c r="DP698" s="21" t="s">
        <v>131</v>
      </c>
      <c r="DQ698" s="16">
        <v>100000</v>
      </c>
    </row>
    <row r="699" spans="1:122" x14ac:dyDescent="0.2">
      <c r="A699" s="18" t="s">
        <v>835</v>
      </c>
      <c r="B699" s="18" t="s">
        <v>841</v>
      </c>
      <c r="C699" s="1" t="s">
        <v>1401</v>
      </c>
      <c r="D699" s="18" t="s">
        <v>222</v>
      </c>
      <c r="E699" s="18" t="s">
        <v>223</v>
      </c>
      <c r="F699" s="18" t="s">
        <v>10140</v>
      </c>
      <c r="G699" s="19">
        <v>44971</v>
      </c>
      <c r="H699" s="18" t="s">
        <v>10141</v>
      </c>
      <c r="I699" s="18" t="s">
        <v>119</v>
      </c>
      <c r="J699" s="18" t="s">
        <v>119</v>
      </c>
      <c r="K699" s="18" t="s">
        <v>10142</v>
      </c>
      <c r="L699" s="18" t="s">
        <v>9201</v>
      </c>
      <c r="M699" s="18" t="s">
        <v>10143</v>
      </c>
      <c r="P699" s="18" t="s">
        <v>724</v>
      </c>
      <c r="R699" s="18" t="s">
        <v>10142</v>
      </c>
      <c r="S699" s="18" t="s">
        <v>9201</v>
      </c>
      <c r="T699" s="18" t="s">
        <v>10143</v>
      </c>
      <c r="U699" s="18" t="s">
        <v>188</v>
      </c>
      <c r="V699" s="18" t="s">
        <v>143</v>
      </c>
      <c r="W699" s="18" t="s">
        <v>10144</v>
      </c>
      <c r="X699" s="18" t="s">
        <v>522</v>
      </c>
      <c r="Y699" s="18" t="s">
        <v>712</v>
      </c>
      <c r="AA699" s="18" t="s">
        <v>724</v>
      </c>
      <c r="AD699" s="18" t="s">
        <v>1951</v>
      </c>
      <c r="AE699" s="18" t="s">
        <v>126</v>
      </c>
      <c r="AF699" s="18" t="s">
        <v>271</v>
      </c>
      <c r="AG699" s="18" t="s">
        <v>1916</v>
      </c>
      <c r="AH699" s="18" t="s">
        <v>129</v>
      </c>
      <c r="AI699" s="18" t="s">
        <v>10145</v>
      </c>
      <c r="AJ699" s="18" t="s">
        <v>10146</v>
      </c>
      <c r="AK699" s="18" t="s">
        <v>130</v>
      </c>
      <c r="AL699" s="18" t="s">
        <v>2262</v>
      </c>
      <c r="AM699" s="16">
        <v>20660630</v>
      </c>
      <c r="AN699" s="16">
        <v>2855000</v>
      </c>
      <c r="AO699" s="18" t="s">
        <v>131</v>
      </c>
      <c r="AP699" s="16">
        <v>21760000</v>
      </c>
      <c r="AQ699" s="16">
        <v>4645000</v>
      </c>
      <c r="AR699" s="16">
        <v>26405000</v>
      </c>
      <c r="AS699" s="16">
        <v>0</v>
      </c>
      <c r="AT699" s="16">
        <v>26405000</v>
      </c>
      <c r="AU699" s="18" t="s">
        <v>839</v>
      </c>
      <c r="AV699" s="19">
        <v>44971</v>
      </c>
      <c r="AX699" s="25" t="s">
        <v>141</v>
      </c>
      <c r="AY699" s="16">
        <v>26405000</v>
      </c>
      <c r="BB699" s="18" t="s">
        <v>843</v>
      </c>
      <c r="BD699" s="18">
        <v>0</v>
      </c>
      <c r="BF699" s="18">
        <v>0</v>
      </c>
      <c r="BL699" s="18" t="s">
        <v>840</v>
      </c>
      <c r="BM699" s="18" t="s">
        <v>1401</v>
      </c>
      <c r="BO699" s="16">
        <v>21760000</v>
      </c>
      <c r="BP699" s="16">
        <v>0</v>
      </c>
      <c r="BQ699" s="18" t="s">
        <v>843</v>
      </c>
      <c r="BR699" s="24" t="str">
        <f t="shared" si="44"/>
        <v xml:space="preserve">K </v>
      </c>
      <c r="BS699" s="20" t="str">
        <f t="shared" si="41"/>
        <v>2S NGEMBALREJO</v>
      </c>
      <c r="BT699" s="20" t="str">
        <f t="shared" si="42"/>
        <v>2S</v>
      </c>
      <c r="BU699" s="20" t="str">
        <f t="shared" si="43"/>
        <v>9b. 3S A YANI</v>
      </c>
      <c r="BX699" s="18">
        <v>0</v>
      </c>
      <c r="BY699" s="18" t="s">
        <v>173</v>
      </c>
      <c r="CA699" s="18" t="s">
        <v>206</v>
      </c>
      <c r="CD699" s="18" t="s">
        <v>199</v>
      </c>
      <c r="CE699" s="18" t="s">
        <v>199</v>
      </c>
      <c r="CG699" s="18" t="s">
        <v>199</v>
      </c>
      <c r="CH699" s="18" t="s">
        <v>155</v>
      </c>
      <c r="CJ699" s="18" t="s">
        <v>139</v>
      </c>
      <c r="CV699" s="18" t="s">
        <v>119</v>
      </c>
      <c r="DA699" s="18">
        <v>0</v>
      </c>
      <c r="DC699" s="18" t="s">
        <v>140</v>
      </c>
      <c r="DD699" s="18" t="s">
        <v>141</v>
      </c>
      <c r="DG699" s="16">
        <v>26405000</v>
      </c>
      <c r="DH699" s="16">
        <v>26405000</v>
      </c>
      <c r="DI699" s="16">
        <v>0</v>
      </c>
      <c r="DJ699" s="16">
        <v>26405000</v>
      </c>
      <c r="DK699" s="13">
        <v>100</v>
      </c>
      <c r="DN699" s="18" t="s">
        <v>175</v>
      </c>
      <c r="DO699" s="18" t="s">
        <v>175</v>
      </c>
      <c r="DP699" s="21" t="s">
        <v>131</v>
      </c>
      <c r="DQ699" s="16">
        <v>100000</v>
      </c>
    </row>
    <row r="700" spans="1:122" x14ac:dyDescent="0.2">
      <c r="A700" s="18" t="s">
        <v>835</v>
      </c>
      <c r="C700" s="1" t="s">
        <v>1078</v>
      </c>
      <c r="D700" s="18" t="s">
        <v>119</v>
      </c>
      <c r="E700" s="18" t="s">
        <v>120</v>
      </c>
      <c r="F700" s="18" t="s">
        <v>10147</v>
      </c>
      <c r="G700" s="19">
        <v>44973</v>
      </c>
      <c r="H700" s="18" t="s">
        <v>10148</v>
      </c>
      <c r="I700" s="18" t="s">
        <v>119</v>
      </c>
      <c r="J700" s="18" t="s">
        <v>119</v>
      </c>
      <c r="K700" s="18" t="s">
        <v>10149</v>
      </c>
      <c r="L700" s="18" t="s">
        <v>10150</v>
      </c>
      <c r="M700" s="18" t="s">
        <v>10151</v>
      </c>
      <c r="P700" s="18" t="s">
        <v>10152</v>
      </c>
      <c r="R700" s="18" t="s">
        <v>10149</v>
      </c>
      <c r="S700" s="18" t="s">
        <v>10150</v>
      </c>
      <c r="T700" s="18" t="s">
        <v>10151</v>
      </c>
      <c r="U700" s="18" t="s">
        <v>157</v>
      </c>
      <c r="V700" s="18" t="s">
        <v>122</v>
      </c>
      <c r="W700" s="18" t="s">
        <v>10153</v>
      </c>
      <c r="X700" s="18" t="s">
        <v>844</v>
      </c>
      <c r="Y700" s="18" t="s">
        <v>712</v>
      </c>
      <c r="AA700" s="18" t="s">
        <v>10152</v>
      </c>
      <c r="AD700" s="18" t="s">
        <v>884</v>
      </c>
      <c r="AE700" s="18" t="s">
        <v>126</v>
      </c>
      <c r="AF700" s="18" t="s">
        <v>214</v>
      </c>
      <c r="AG700" s="18" t="s">
        <v>260</v>
      </c>
      <c r="AH700" s="18" t="s">
        <v>162</v>
      </c>
      <c r="AI700" s="18" t="s">
        <v>10154</v>
      </c>
      <c r="AJ700" s="18" t="s">
        <v>10155</v>
      </c>
      <c r="AK700" s="18" t="s">
        <v>130</v>
      </c>
      <c r="AL700" s="18" t="s">
        <v>2253</v>
      </c>
      <c r="AM700" s="16">
        <v>13972516</v>
      </c>
      <c r="AN700" s="16">
        <v>1875000</v>
      </c>
      <c r="AO700" s="18" t="s">
        <v>131</v>
      </c>
      <c r="AP700" s="16">
        <v>15015000</v>
      </c>
      <c r="AQ700" s="16">
        <v>3975000</v>
      </c>
      <c r="AR700" s="16">
        <v>18300000</v>
      </c>
      <c r="AS700" s="16">
        <v>0</v>
      </c>
      <c r="AT700" s="16">
        <v>18300000</v>
      </c>
      <c r="AU700" s="18" t="s">
        <v>839</v>
      </c>
      <c r="AV700" s="19">
        <v>44973</v>
      </c>
      <c r="AX700" s="25" t="s">
        <v>141</v>
      </c>
      <c r="AY700" s="16">
        <v>300000</v>
      </c>
      <c r="BB700" s="18" t="s">
        <v>840</v>
      </c>
      <c r="BD700" s="18">
        <v>0</v>
      </c>
      <c r="BF700" s="18">
        <v>0</v>
      </c>
      <c r="BL700" s="18" t="s">
        <v>840</v>
      </c>
      <c r="BM700" s="18" t="s">
        <v>1078</v>
      </c>
      <c r="BO700" s="16">
        <v>14325000</v>
      </c>
      <c r="BP700" s="16">
        <v>590000</v>
      </c>
      <c r="BQ700" s="18" t="s">
        <v>840</v>
      </c>
      <c r="BR700" s="24" t="str">
        <f t="shared" si="44"/>
        <v xml:space="preserve">K </v>
      </c>
      <c r="BS700" s="20" t="str">
        <f t="shared" si="41"/>
        <v>YMS 3S A YANI KUDUS</v>
      </c>
      <c r="BT700" s="20" t="str">
        <f t="shared" si="42"/>
        <v>3S</v>
      </c>
      <c r="BU700" s="20" t="str">
        <f t="shared" si="43"/>
        <v>9b. 3S A YANI</v>
      </c>
      <c r="BX700" s="18">
        <v>0</v>
      </c>
      <c r="BY700" s="18" t="s">
        <v>134</v>
      </c>
      <c r="CD700" s="18" t="s">
        <v>177</v>
      </c>
      <c r="CE700" s="18" t="s">
        <v>136</v>
      </c>
      <c r="CG700" s="18" t="s">
        <v>155</v>
      </c>
      <c r="CH700" s="18" t="s">
        <v>181</v>
      </c>
      <c r="CJ700" s="18" t="s">
        <v>139</v>
      </c>
      <c r="CV700" s="18" t="s">
        <v>119</v>
      </c>
      <c r="CY700" s="18" t="s">
        <v>10156</v>
      </c>
      <c r="CZ700" s="19">
        <v>44972</v>
      </c>
      <c r="DA700" s="18">
        <v>18000000</v>
      </c>
      <c r="DB700" s="18" t="s">
        <v>884</v>
      </c>
      <c r="DC700" s="18" t="s">
        <v>140</v>
      </c>
      <c r="DD700" s="18" t="s">
        <v>141</v>
      </c>
      <c r="DG700" s="16">
        <v>18990000</v>
      </c>
      <c r="DH700" s="16">
        <v>18300000</v>
      </c>
      <c r="DI700" s="16">
        <v>590000</v>
      </c>
      <c r="DJ700" s="16">
        <v>18890000</v>
      </c>
      <c r="DK700" s="13">
        <v>99.47</v>
      </c>
      <c r="DN700" s="18" t="s">
        <v>142</v>
      </c>
      <c r="DO700" s="18" t="s">
        <v>142</v>
      </c>
      <c r="DP700" s="21" t="s">
        <v>131</v>
      </c>
      <c r="DQ700" s="16">
        <v>0</v>
      </c>
      <c r="DR700" s="16">
        <v>200000</v>
      </c>
    </row>
    <row r="701" spans="1:122" x14ac:dyDescent="0.2">
      <c r="A701" s="18" t="s">
        <v>835</v>
      </c>
      <c r="C701" s="1" t="s">
        <v>836</v>
      </c>
      <c r="D701" s="18" t="s">
        <v>119</v>
      </c>
      <c r="E701" s="18" t="s">
        <v>120</v>
      </c>
      <c r="F701" s="18" t="s">
        <v>10157</v>
      </c>
      <c r="G701" s="19">
        <v>44977</v>
      </c>
      <c r="H701" s="18" t="s">
        <v>9882</v>
      </c>
      <c r="I701" s="18" t="s">
        <v>119</v>
      </c>
      <c r="J701" s="18" t="s">
        <v>119</v>
      </c>
      <c r="K701" s="18" t="s">
        <v>10158</v>
      </c>
      <c r="L701" s="18" t="s">
        <v>10159</v>
      </c>
      <c r="M701" s="18" t="s">
        <v>2585</v>
      </c>
      <c r="P701" s="18" t="s">
        <v>710</v>
      </c>
      <c r="R701" s="18" t="s">
        <v>10158</v>
      </c>
      <c r="S701" s="18" t="s">
        <v>10159</v>
      </c>
      <c r="T701" s="18" t="s">
        <v>2585</v>
      </c>
      <c r="U701" s="18" t="s">
        <v>157</v>
      </c>
      <c r="V701" s="18" t="s">
        <v>157</v>
      </c>
      <c r="W701" s="18" t="s">
        <v>2586</v>
      </c>
      <c r="X701" s="18" t="s">
        <v>711</v>
      </c>
      <c r="Y701" s="18" t="s">
        <v>712</v>
      </c>
      <c r="AA701" s="18" t="s">
        <v>710</v>
      </c>
      <c r="AD701" s="18" t="s">
        <v>2295</v>
      </c>
      <c r="AE701" s="18" t="s">
        <v>126</v>
      </c>
      <c r="AF701" s="18" t="s">
        <v>1169</v>
      </c>
      <c r="AG701" s="18" t="s">
        <v>1916</v>
      </c>
      <c r="AH701" s="18" t="s">
        <v>153</v>
      </c>
      <c r="AI701" s="18" t="s">
        <v>10160</v>
      </c>
      <c r="AJ701" s="18" t="s">
        <v>10161</v>
      </c>
      <c r="AK701" s="18" t="s">
        <v>130</v>
      </c>
      <c r="AL701" s="18" t="s">
        <v>2262</v>
      </c>
      <c r="AM701" s="16">
        <v>17520415</v>
      </c>
      <c r="AN701" s="16">
        <v>2029000</v>
      </c>
      <c r="AO701" s="18" t="s">
        <v>131</v>
      </c>
      <c r="AP701" s="16">
        <v>19065000</v>
      </c>
      <c r="AQ701" s="16">
        <v>4135000</v>
      </c>
      <c r="AR701" s="16">
        <v>23200000</v>
      </c>
      <c r="AS701" s="16">
        <v>0</v>
      </c>
      <c r="AT701" s="16">
        <v>23200000</v>
      </c>
      <c r="AU701" s="18" t="s">
        <v>839</v>
      </c>
      <c r="AV701" s="19">
        <v>44977</v>
      </c>
      <c r="AX701" s="25" t="s">
        <v>141</v>
      </c>
      <c r="AY701" s="16">
        <v>0</v>
      </c>
      <c r="BB701" s="18" t="s">
        <v>840</v>
      </c>
      <c r="BD701" s="18">
        <v>0</v>
      </c>
      <c r="BF701" s="18">
        <v>0</v>
      </c>
      <c r="BL701" s="18" t="s">
        <v>840</v>
      </c>
      <c r="BM701" s="18" t="s">
        <v>836</v>
      </c>
      <c r="BO701" s="16">
        <v>19065000</v>
      </c>
      <c r="BP701" s="16">
        <v>0</v>
      </c>
      <c r="BQ701" s="18" t="s">
        <v>840</v>
      </c>
      <c r="BR701" s="24" t="str">
        <f t="shared" si="44"/>
        <v xml:space="preserve">K </v>
      </c>
      <c r="BS701" s="20" t="str">
        <f t="shared" si="41"/>
        <v>YMS 3S A YANI KUDUS</v>
      </c>
      <c r="BT701" s="20" t="str">
        <f t="shared" si="42"/>
        <v>3S</v>
      </c>
      <c r="BU701" s="20" t="str">
        <f t="shared" si="43"/>
        <v>9b. 3S A YANI</v>
      </c>
      <c r="BX701" s="18">
        <v>0</v>
      </c>
      <c r="BY701" s="18" t="s">
        <v>134</v>
      </c>
      <c r="CD701" s="18" t="s">
        <v>154</v>
      </c>
      <c r="CE701" s="18" t="s">
        <v>181</v>
      </c>
      <c r="CG701" s="18" t="s">
        <v>178</v>
      </c>
      <c r="CH701" s="18" t="s">
        <v>181</v>
      </c>
      <c r="CJ701" s="18" t="s">
        <v>139</v>
      </c>
      <c r="CV701" s="18" t="s">
        <v>119</v>
      </c>
      <c r="CY701" s="18" t="s">
        <v>10162</v>
      </c>
      <c r="CZ701" s="19">
        <v>44974</v>
      </c>
      <c r="DA701" s="18">
        <v>23200000</v>
      </c>
      <c r="DB701" s="18" t="s">
        <v>2295</v>
      </c>
      <c r="DC701" s="18" t="s">
        <v>140</v>
      </c>
      <c r="DD701" s="18" t="s">
        <v>141</v>
      </c>
      <c r="DG701" s="16">
        <v>23200000</v>
      </c>
      <c r="DH701" s="16">
        <v>23200000</v>
      </c>
      <c r="DI701" s="16">
        <v>0</v>
      </c>
      <c r="DJ701" s="16">
        <v>23200000</v>
      </c>
      <c r="DK701" s="13">
        <v>100</v>
      </c>
      <c r="DN701" s="18" t="s">
        <v>142</v>
      </c>
      <c r="DO701" s="18" t="s">
        <v>142</v>
      </c>
      <c r="DP701" s="21" t="s">
        <v>131</v>
      </c>
      <c r="DQ701" s="16">
        <v>0</v>
      </c>
      <c r="DR701" s="16">
        <v>100000</v>
      </c>
    </row>
    <row r="702" spans="1:122" x14ac:dyDescent="0.2">
      <c r="A702" s="18" t="s">
        <v>835</v>
      </c>
      <c r="B702" s="18" t="s">
        <v>848</v>
      </c>
      <c r="C702" s="1" t="s">
        <v>2584</v>
      </c>
      <c r="D702" s="18" t="s">
        <v>139</v>
      </c>
      <c r="E702" s="18" t="s">
        <v>176</v>
      </c>
      <c r="F702" s="18" t="s">
        <v>10163</v>
      </c>
      <c r="G702" s="19">
        <v>44977</v>
      </c>
      <c r="H702" s="18" t="s">
        <v>10164</v>
      </c>
      <c r="I702" s="18" t="s">
        <v>119</v>
      </c>
      <c r="J702" s="18" t="s">
        <v>119</v>
      </c>
      <c r="K702" s="18" t="s">
        <v>10165</v>
      </c>
      <c r="L702" s="18" t="s">
        <v>1379</v>
      </c>
      <c r="M702" s="18" t="s">
        <v>10166</v>
      </c>
      <c r="P702" s="18" t="s">
        <v>851</v>
      </c>
      <c r="R702" s="18" t="s">
        <v>10165</v>
      </c>
      <c r="S702" s="18" t="s">
        <v>1379</v>
      </c>
      <c r="T702" s="18" t="s">
        <v>10166</v>
      </c>
      <c r="U702" s="18" t="s">
        <v>157</v>
      </c>
      <c r="V702" s="18" t="s">
        <v>122</v>
      </c>
      <c r="W702" s="18" t="s">
        <v>10166</v>
      </c>
      <c r="X702" s="18" t="s">
        <v>852</v>
      </c>
      <c r="Y702" s="18" t="s">
        <v>712</v>
      </c>
      <c r="AA702" s="18" t="s">
        <v>851</v>
      </c>
      <c r="AD702" s="18" t="s">
        <v>2263</v>
      </c>
      <c r="AE702" s="18" t="s">
        <v>126</v>
      </c>
      <c r="AF702" s="18" t="s">
        <v>184</v>
      </c>
      <c r="AG702" s="18" t="s">
        <v>1916</v>
      </c>
      <c r="AH702" s="18" t="s">
        <v>129</v>
      </c>
      <c r="AI702" s="18" t="s">
        <v>10167</v>
      </c>
      <c r="AJ702" s="18" t="s">
        <v>10168</v>
      </c>
      <c r="AK702" s="18" t="s">
        <v>130</v>
      </c>
      <c r="AL702" s="18" t="s">
        <v>2262</v>
      </c>
      <c r="AM702" s="16">
        <v>25349889</v>
      </c>
      <c r="AN702" s="16">
        <v>3373000</v>
      </c>
      <c r="AO702" s="18" t="s">
        <v>131</v>
      </c>
      <c r="AP702" s="16">
        <v>26700000</v>
      </c>
      <c r="AQ702" s="16">
        <v>5170000</v>
      </c>
      <c r="AR702" s="16">
        <v>31870000</v>
      </c>
      <c r="AS702" s="16">
        <v>0</v>
      </c>
      <c r="AT702" s="16">
        <v>31870000</v>
      </c>
      <c r="AU702" s="18" t="s">
        <v>839</v>
      </c>
      <c r="AV702" s="19">
        <v>44977</v>
      </c>
      <c r="AX702" s="25" t="s">
        <v>141</v>
      </c>
      <c r="AY702" s="16">
        <v>31870000</v>
      </c>
      <c r="BB702" s="18" t="s">
        <v>840</v>
      </c>
      <c r="BD702" s="18">
        <v>0</v>
      </c>
      <c r="BF702" s="18">
        <v>0</v>
      </c>
      <c r="BL702" s="18" t="s">
        <v>840</v>
      </c>
      <c r="BM702" s="18" t="s">
        <v>2584</v>
      </c>
      <c r="BO702" s="16">
        <v>26700000</v>
      </c>
      <c r="BP702" s="16">
        <v>0</v>
      </c>
      <c r="BQ702" s="18" t="s">
        <v>840</v>
      </c>
      <c r="BR702" s="24" t="str">
        <f t="shared" si="44"/>
        <v xml:space="preserve">K </v>
      </c>
      <c r="BS702" s="20" t="str">
        <f t="shared" si="41"/>
        <v>YMS 3S A YANI KUDUS</v>
      </c>
      <c r="BT702" s="20" t="str">
        <f t="shared" si="42"/>
        <v>3S</v>
      </c>
      <c r="BU702" s="20" t="str">
        <f t="shared" si="43"/>
        <v>9b. 3S A YANI</v>
      </c>
      <c r="BX702" s="18">
        <v>0</v>
      </c>
      <c r="BY702" s="18" t="s">
        <v>173</v>
      </c>
      <c r="CD702" s="18" t="s">
        <v>177</v>
      </c>
      <c r="CE702" s="18" t="s">
        <v>147</v>
      </c>
      <c r="CG702" s="18" t="s">
        <v>10169</v>
      </c>
      <c r="CH702" s="18" t="s">
        <v>178</v>
      </c>
      <c r="CJ702" s="18" t="s">
        <v>139</v>
      </c>
      <c r="CV702" s="18" t="s">
        <v>119</v>
      </c>
      <c r="DA702" s="18">
        <v>0</v>
      </c>
      <c r="DC702" s="18" t="s">
        <v>140</v>
      </c>
      <c r="DD702" s="18" t="s">
        <v>141</v>
      </c>
      <c r="DG702" s="16">
        <v>31870000</v>
      </c>
      <c r="DH702" s="16">
        <v>31870000</v>
      </c>
      <c r="DI702" s="16">
        <v>0</v>
      </c>
      <c r="DJ702" s="16">
        <v>31870000</v>
      </c>
      <c r="DK702" s="13">
        <v>100</v>
      </c>
      <c r="DN702" s="18" t="s">
        <v>175</v>
      </c>
      <c r="DO702" s="18" t="s">
        <v>175</v>
      </c>
      <c r="DP702" s="21" t="s">
        <v>131</v>
      </c>
      <c r="DQ702" s="16">
        <v>100000</v>
      </c>
    </row>
    <row r="703" spans="1:122" x14ac:dyDescent="0.2">
      <c r="A703" s="18" t="s">
        <v>835</v>
      </c>
      <c r="B703" s="18" t="s">
        <v>847</v>
      </c>
      <c r="C703" s="1" t="s">
        <v>2228</v>
      </c>
      <c r="D703" s="18" t="s">
        <v>134</v>
      </c>
      <c r="E703" s="18" t="s">
        <v>167</v>
      </c>
      <c r="F703" s="18" t="s">
        <v>10170</v>
      </c>
      <c r="G703" s="19">
        <v>44980</v>
      </c>
      <c r="H703" s="18" t="s">
        <v>10171</v>
      </c>
      <c r="I703" s="18" t="s">
        <v>119</v>
      </c>
      <c r="J703" s="18" t="s">
        <v>119</v>
      </c>
      <c r="K703" s="18" t="s">
        <v>10172</v>
      </c>
      <c r="L703" s="18" t="s">
        <v>10173</v>
      </c>
      <c r="M703" s="18" t="s">
        <v>10174</v>
      </c>
      <c r="P703" s="18" t="s">
        <v>10175</v>
      </c>
      <c r="R703" s="18" t="s">
        <v>10172</v>
      </c>
      <c r="S703" s="18" t="s">
        <v>10173</v>
      </c>
      <c r="T703" s="18" t="s">
        <v>10174</v>
      </c>
      <c r="U703" s="18" t="s">
        <v>122</v>
      </c>
      <c r="V703" s="18" t="s">
        <v>157</v>
      </c>
      <c r="W703" s="18" t="s">
        <v>10176</v>
      </c>
      <c r="X703" s="18" t="s">
        <v>844</v>
      </c>
      <c r="Y703" s="18" t="s">
        <v>712</v>
      </c>
      <c r="AA703" s="18" t="s">
        <v>10175</v>
      </c>
      <c r="AD703" s="18" t="s">
        <v>2493</v>
      </c>
      <c r="AE703" s="18" t="s">
        <v>126</v>
      </c>
      <c r="AF703" s="18" t="s">
        <v>2349</v>
      </c>
      <c r="AG703" s="18" t="s">
        <v>1916</v>
      </c>
      <c r="AH703" s="18" t="s">
        <v>153</v>
      </c>
      <c r="AI703" s="18" t="s">
        <v>10177</v>
      </c>
      <c r="AJ703" s="18" t="s">
        <v>10178</v>
      </c>
      <c r="AK703" s="18" t="s">
        <v>130</v>
      </c>
      <c r="AL703" s="18" t="s">
        <v>2262</v>
      </c>
      <c r="AM703" s="16">
        <v>22060777</v>
      </c>
      <c r="AN703" s="16">
        <v>2337000</v>
      </c>
      <c r="AO703" s="18" t="s">
        <v>131</v>
      </c>
      <c r="AP703" s="16">
        <v>23235000</v>
      </c>
      <c r="AQ703" s="16">
        <v>4365000</v>
      </c>
      <c r="AR703" s="16">
        <v>27600000</v>
      </c>
      <c r="AS703" s="16">
        <v>0</v>
      </c>
      <c r="AT703" s="16">
        <v>27600000</v>
      </c>
      <c r="AU703" s="18" t="s">
        <v>839</v>
      </c>
      <c r="AV703" s="19">
        <v>44980</v>
      </c>
      <c r="AX703" s="25" t="s">
        <v>141</v>
      </c>
      <c r="AY703" s="16">
        <v>100000</v>
      </c>
      <c r="BB703" s="18" t="s">
        <v>840</v>
      </c>
      <c r="BD703" s="18">
        <v>0</v>
      </c>
      <c r="BF703" s="18">
        <v>0</v>
      </c>
      <c r="BL703" s="18" t="s">
        <v>840</v>
      </c>
      <c r="BM703" s="18" t="s">
        <v>2228</v>
      </c>
      <c r="BO703" s="16">
        <v>23235000</v>
      </c>
      <c r="BP703" s="16">
        <v>0</v>
      </c>
      <c r="BQ703" s="18" t="s">
        <v>840</v>
      </c>
      <c r="BR703" s="24" t="str">
        <f t="shared" si="44"/>
        <v xml:space="preserve">K </v>
      </c>
      <c r="BS703" s="20" t="str">
        <f t="shared" si="41"/>
        <v>YMS 3S A YANI KUDUS</v>
      </c>
      <c r="BT703" s="20" t="str">
        <f t="shared" si="42"/>
        <v>3S</v>
      </c>
      <c r="BU703" s="20" t="str">
        <f t="shared" si="43"/>
        <v>9b. 3S A YANI</v>
      </c>
      <c r="BX703" s="18">
        <v>0</v>
      </c>
      <c r="BY703" s="18" t="s">
        <v>173</v>
      </c>
      <c r="CD703" s="18" t="s">
        <v>177</v>
      </c>
      <c r="CE703" s="18" t="s">
        <v>147</v>
      </c>
      <c r="CG703" s="18" t="s">
        <v>155</v>
      </c>
      <c r="CH703" s="18" t="s">
        <v>181</v>
      </c>
      <c r="CJ703" s="18" t="s">
        <v>139</v>
      </c>
      <c r="CV703" s="18" t="s">
        <v>119</v>
      </c>
      <c r="CY703" s="18" t="s">
        <v>10179</v>
      </c>
      <c r="CZ703" s="19">
        <v>44980</v>
      </c>
      <c r="DA703" s="18">
        <v>27500000</v>
      </c>
      <c r="DB703" s="18" t="s">
        <v>2493</v>
      </c>
      <c r="DC703" s="18" t="s">
        <v>140</v>
      </c>
      <c r="DD703" s="18" t="s">
        <v>141</v>
      </c>
      <c r="DG703" s="16">
        <v>27600000</v>
      </c>
      <c r="DH703" s="16">
        <v>27600000</v>
      </c>
      <c r="DI703" s="16">
        <v>0</v>
      </c>
      <c r="DJ703" s="16">
        <v>27600000</v>
      </c>
      <c r="DK703" s="13">
        <v>100</v>
      </c>
      <c r="DN703" s="18" t="s">
        <v>175</v>
      </c>
      <c r="DO703" s="18" t="s">
        <v>175</v>
      </c>
      <c r="DP703" s="21" t="s">
        <v>131</v>
      </c>
      <c r="DQ703" s="16">
        <v>100000</v>
      </c>
    </row>
    <row r="704" spans="1:122" x14ac:dyDescent="0.2">
      <c r="A704" s="18" t="s">
        <v>835</v>
      </c>
      <c r="C704" s="1" t="s">
        <v>1078</v>
      </c>
      <c r="D704" s="18" t="s">
        <v>119</v>
      </c>
      <c r="E704" s="18" t="s">
        <v>120</v>
      </c>
      <c r="F704" s="18" t="s">
        <v>10180</v>
      </c>
      <c r="G704" s="19">
        <v>44982</v>
      </c>
      <c r="H704" s="18" t="s">
        <v>7375</v>
      </c>
      <c r="I704" s="18" t="s">
        <v>119</v>
      </c>
      <c r="J704" s="18" t="s">
        <v>119</v>
      </c>
      <c r="K704" s="18" t="s">
        <v>10181</v>
      </c>
      <c r="L704" s="18" t="s">
        <v>1449</v>
      </c>
      <c r="M704" s="18" t="s">
        <v>10182</v>
      </c>
      <c r="P704" s="18" t="s">
        <v>1072</v>
      </c>
      <c r="R704" s="18" t="s">
        <v>10181</v>
      </c>
      <c r="S704" s="18" t="s">
        <v>1449</v>
      </c>
      <c r="T704" s="18" t="s">
        <v>10182</v>
      </c>
      <c r="U704" s="18" t="s">
        <v>164</v>
      </c>
      <c r="V704" s="18" t="s">
        <v>150</v>
      </c>
      <c r="W704" s="18" t="s">
        <v>10182</v>
      </c>
      <c r="X704" s="18" t="s">
        <v>1073</v>
      </c>
      <c r="Y704" s="18" t="s">
        <v>712</v>
      </c>
      <c r="AA704" s="18" t="s">
        <v>1072</v>
      </c>
      <c r="AD704" s="18" t="s">
        <v>4140</v>
      </c>
      <c r="AE704" s="18" t="s">
        <v>126</v>
      </c>
      <c r="AF704" s="18" t="s">
        <v>1169</v>
      </c>
      <c r="AG704" s="18" t="s">
        <v>1916</v>
      </c>
      <c r="AH704" s="18" t="s">
        <v>198</v>
      </c>
      <c r="AI704" s="18" t="s">
        <v>10183</v>
      </c>
      <c r="AJ704" s="18" t="s">
        <v>10184</v>
      </c>
      <c r="AK704" s="18" t="s">
        <v>130</v>
      </c>
      <c r="AL704" s="18" t="s">
        <v>2262</v>
      </c>
      <c r="AM704" s="16">
        <v>18102407</v>
      </c>
      <c r="AN704" s="16">
        <v>2029000</v>
      </c>
      <c r="AO704" s="18" t="s">
        <v>131</v>
      </c>
      <c r="AP704" s="16">
        <v>19065000</v>
      </c>
      <c r="AQ704" s="16">
        <v>4135000</v>
      </c>
      <c r="AR704" s="16">
        <v>23200000</v>
      </c>
      <c r="AS704" s="16">
        <v>0</v>
      </c>
      <c r="AT704" s="16">
        <v>23200000</v>
      </c>
      <c r="AU704" s="18" t="s">
        <v>839</v>
      </c>
      <c r="AV704" s="19">
        <v>44982</v>
      </c>
      <c r="AX704" s="25" t="s">
        <v>141</v>
      </c>
      <c r="AY704" s="16">
        <v>0</v>
      </c>
      <c r="BB704" s="18" t="s">
        <v>840</v>
      </c>
      <c r="BD704" s="18">
        <v>0</v>
      </c>
      <c r="BF704" s="18">
        <v>0</v>
      </c>
      <c r="BL704" s="18" t="s">
        <v>840</v>
      </c>
      <c r="BM704" s="18" t="s">
        <v>1078</v>
      </c>
      <c r="BO704" s="16">
        <v>19065000</v>
      </c>
      <c r="BP704" s="16">
        <v>0</v>
      </c>
      <c r="BQ704" s="18" t="s">
        <v>840</v>
      </c>
      <c r="BR704" s="24" t="str">
        <f t="shared" si="44"/>
        <v xml:space="preserve">K </v>
      </c>
      <c r="BS704" s="20" t="str">
        <f t="shared" si="41"/>
        <v>YMS 3S A YANI KUDUS</v>
      </c>
      <c r="BT704" s="20" t="str">
        <f t="shared" si="42"/>
        <v>3S</v>
      </c>
      <c r="BU704" s="20" t="str">
        <f t="shared" si="43"/>
        <v>9b. 3S A YANI</v>
      </c>
      <c r="BX704" s="18">
        <v>0</v>
      </c>
      <c r="BY704" s="18" t="s">
        <v>134</v>
      </c>
      <c r="CD704" s="18" t="s">
        <v>1684</v>
      </c>
      <c r="CE704" s="18" t="s">
        <v>136</v>
      </c>
      <c r="CG704" s="18" t="s">
        <v>155</v>
      </c>
      <c r="CH704" s="18" t="s">
        <v>155</v>
      </c>
      <c r="CJ704" s="18" t="s">
        <v>139</v>
      </c>
      <c r="CV704" s="18" t="s">
        <v>119</v>
      </c>
      <c r="CY704" s="18" t="s">
        <v>10185</v>
      </c>
      <c r="CZ704" s="19">
        <v>44981</v>
      </c>
      <c r="DA704" s="18">
        <v>23200000</v>
      </c>
      <c r="DB704" s="18" t="s">
        <v>4140</v>
      </c>
      <c r="DC704" s="18" t="s">
        <v>140</v>
      </c>
      <c r="DD704" s="18" t="s">
        <v>141</v>
      </c>
      <c r="DG704" s="16">
        <v>23200000</v>
      </c>
      <c r="DH704" s="16">
        <v>23200000</v>
      </c>
      <c r="DI704" s="16">
        <v>0</v>
      </c>
      <c r="DJ704" s="16">
        <v>23200000</v>
      </c>
      <c r="DK704" s="13">
        <v>100</v>
      </c>
      <c r="DN704" s="18" t="s">
        <v>142</v>
      </c>
      <c r="DO704" s="18" t="s">
        <v>142</v>
      </c>
      <c r="DP704" s="21" t="s">
        <v>131</v>
      </c>
      <c r="DQ704" s="16">
        <v>0</v>
      </c>
      <c r="DR704" s="16">
        <v>100000</v>
      </c>
    </row>
    <row r="705" spans="1:122" x14ac:dyDescent="0.2">
      <c r="A705" s="18" t="s">
        <v>835</v>
      </c>
      <c r="C705" s="1" t="s">
        <v>836</v>
      </c>
      <c r="D705" s="18" t="s">
        <v>119</v>
      </c>
      <c r="E705" s="18" t="s">
        <v>120</v>
      </c>
      <c r="F705" s="18" t="s">
        <v>10186</v>
      </c>
      <c r="G705" s="19">
        <v>44984</v>
      </c>
      <c r="H705" s="18" t="s">
        <v>10187</v>
      </c>
      <c r="I705" s="18" t="s">
        <v>119</v>
      </c>
      <c r="J705" s="18" t="s">
        <v>119</v>
      </c>
      <c r="K705" s="18" t="s">
        <v>10188</v>
      </c>
      <c r="L705" s="18" t="s">
        <v>10189</v>
      </c>
      <c r="M705" s="18" t="s">
        <v>10190</v>
      </c>
      <c r="P705" s="18" t="s">
        <v>678</v>
      </c>
      <c r="R705" s="18" t="s">
        <v>10191</v>
      </c>
      <c r="S705" s="18" t="s">
        <v>10192</v>
      </c>
      <c r="T705" s="18" t="s">
        <v>2249</v>
      </c>
      <c r="U705" s="18" t="s">
        <v>158</v>
      </c>
      <c r="V705" s="18" t="s">
        <v>122</v>
      </c>
      <c r="W705" s="18" t="s">
        <v>2588</v>
      </c>
      <c r="X705" s="18" t="s">
        <v>861</v>
      </c>
      <c r="Y705" s="18" t="s">
        <v>712</v>
      </c>
      <c r="AA705" s="18" t="s">
        <v>860</v>
      </c>
      <c r="AD705" s="18" t="s">
        <v>1177</v>
      </c>
      <c r="AE705" s="18" t="s">
        <v>126</v>
      </c>
      <c r="AF705" s="18" t="s">
        <v>1169</v>
      </c>
      <c r="AG705" s="18" t="s">
        <v>260</v>
      </c>
      <c r="AH705" s="18" t="s">
        <v>162</v>
      </c>
      <c r="AI705" s="18" t="s">
        <v>10193</v>
      </c>
      <c r="AJ705" s="18" t="s">
        <v>10194</v>
      </c>
      <c r="AK705" s="18" t="s">
        <v>130</v>
      </c>
      <c r="AL705" s="18" t="s">
        <v>2253</v>
      </c>
      <c r="AM705" s="16">
        <v>17520415</v>
      </c>
      <c r="AN705" s="16">
        <v>1917000</v>
      </c>
      <c r="AO705" s="18" t="s">
        <v>131</v>
      </c>
      <c r="AP705" s="16">
        <v>19065000</v>
      </c>
      <c r="AQ705" s="16">
        <v>4135000</v>
      </c>
      <c r="AR705" s="16">
        <v>22600000</v>
      </c>
      <c r="AS705" s="16">
        <v>0</v>
      </c>
      <c r="AT705" s="16">
        <v>22600000</v>
      </c>
      <c r="AU705" s="18" t="s">
        <v>839</v>
      </c>
      <c r="AV705" s="19">
        <v>44984</v>
      </c>
      <c r="AX705" s="25" t="s">
        <v>141</v>
      </c>
      <c r="AY705" s="16">
        <v>0</v>
      </c>
      <c r="BB705" s="18" t="s">
        <v>840</v>
      </c>
      <c r="BD705" s="18">
        <v>0</v>
      </c>
      <c r="BF705" s="18">
        <v>0</v>
      </c>
      <c r="BL705" s="18" t="s">
        <v>840</v>
      </c>
      <c r="BM705" s="18" t="s">
        <v>836</v>
      </c>
      <c r="BO705" s="16">
        <v>18465000</v>
      </c>
      <c r="BP705" s="16">
        <v>600000</v>
      </c>
      <c r="BQ705" s="18" t="s">
        <v>840</v>
      </c>
      <c r="BR705" s="24" t="str">
        <f t="shared" si="44"/>
        <v xml:space="preserve">K </v>
      </c>
      <c r="BS705" s="20" t="str">
        <f t="shared" si="41"/>
        <v>YMS 3S A YANI KUDUS</v>
      </c>
      <c r="BT705" s="20" t="str">
        <f t="shared" si="42"/>
        <v>3S</v>
      </c>
      <c r="BU705" s="20" t="str">
        <f t="shared" si="43"/>
        <v>9b. 3S A YANI</v>
      </c>
      <c r="BX705" s="18">
        <v>0</v>
      </c>
      <c r="BY705" s="18" t="s">
        <v>134</v>
      </c>
      <c r="CD705" s="18" t="s">
        <v>177</v>
      </c>
      <c r="CE705" s="18" t="s">
        <v>147</v>
      </c>
      <c r="CG705" s="18" t="s">
        <v>155</v>
      </c>
      <c r="CH705" s="18" t="s">
        <v>178</v>
      </c>
      <c r="CJ705" s="18" t="s">
        <v>139</v>
      </c>
      <c r="CV705" s="18" t="s">
        <v>119</v>
      </c>
      <c r="CY705" s="18" t="s">
        <v>10195</v>
      </c>
      <c r="CZ705" s="19">
        <v>44980</v>
      </c>
      <c r="DA705" s="18">
        <v>22600000</v>
      </c>
      <c r="DB705" s="18" t="s">
        <v>1177</v>
      </c>
      <c r="DC705" s="18" t="s">
        <v>140</v>
      </c>
      <c r="DD705" s="18" t="s">
        <v>141</v>
      </c>
      <c r="DG705" s="16">
        <v>23200000</v>
      </c>
      <c r="DH705" s="16">
        <v>22600000</v>
      </c>
      <c r="DI705" s="16">
        <v>600000</v>
      </c>
      <c r="DJ705" s="16">
        <v>23200000</v>
      </c>
      <c r="DK705" s="13">
        <v>100</v>
      </c>
      <c r="DN705" s="18" t="s">
        <v>142</v>
      </c>
      <c r="DO705" s="18" t="s">
        <v>142</v>
      </c>
      <c r="DP705" s="21" t="s">
        <v>131</v>
      </c>
      <c r="DQ705" s="16">
        <v>0</v>
      </c>
      <c r="DR705" s="16">
        <v>200000</v>
      </c>
    </row>
    <row r="706" spans="1:122" x14ac:dyDescent="0.2">
      <c r="A706" s="18" t="s">
        <v>835</v>
      </c>
      <c r="C706" s="1" t="s">
        <v>1078</v>
      </c>
      <c r="D706" s="18" t="s">
        <v>119</v>
      </c>
      <c r="E706" s="18" t="s">
        <v>120</v>
      </c>
      <c r="F706" s="18" t="s">
        <v>10196</v>
      </c>
      <c r="G706" s="19">
        <v>44985</v>
      </c>
      <c r="H706" s="18" t="s">
        <v>10197</v>
      </c>
      <c r="I706" s="18" t="s">
        <v>119</v>
      </c>
      <c r="J706" s="18" t="s">
        <v>119</v>
      </c>
      <c r="K706" s="18" t="s">
        <v>10198</v>
      </c>
      <c r="L706" s="18" t="s">
        <v>10199</v>
      </c>
      <c r="M706" s="18" t="s">
        <v>10200</v>
      </c>
      <c r="P706" s="18" t="s">
        <v>10201</v>
      </c>
      <c r="R706" s="18" t="s">
        <v>10198</v>
      </c>
      <c r="S706" s="18" t="s">
        <v>10199</v>
      </c>
      <c r="T706" s="18" t="s">
        <v>10200</v>
      </c>
      <c r="U706" s="18" t="s">
        <v>157</v>
      </c>
      <c r="V706" s="18" t="s">
        <v>157</v>
      </c>
      <c r="W706" s="18" t="s">
        <v>10202</v>
      </c>
      <c r="X706" s="18" t="s">
        <v>844</v>
      </c>
      <c r="Y706" s="18" t="s">
        <v>712</v>
      </c>
      <c r="AA706" s="18" t="s">
        <v>10201</v>
      </c>
      <c r="AD706" s="18" t="s">
        <v>2274</v>
      </c>
      <c r="AE706" s="18" t="s">
        <v>126</v>
      </c>
      <c r="AF706" s="18" t="s">
        <v>1169</v>
      </c>
      <c r="AG706" s="18" t="s">
        <v>1916</v>
      </c>
      <c r="AH706" s="18" t="s">
        <v>129</v>
      </c>
      <c r="AI706" s="18" t="s">
        <v>10203</v>
      </c>
      <c r="AJ706" s="18" t="s">
        <v>10204</v>
      </c>
      <c r="AK706" s="18" t="s">
        <v>130</v>
      </c>
      <c r="AL706" s="18" t="s">
        <v>2262</v>
      </c>
      <c r="AM706" s="16">
        <v>17520415</v>
      </c>
      <c r="AN706" s="16">
        <v>2029000</v>
      </c>
      <c r="AO706" s="18" t="s">
        <v>131</v>
      </c>
      <c r="AP706" s="16">
        <v>19065000</v>
      </c>
      <c r="AQ706" s="16">
        <v>4135000</v>
      </c>
      <c r="AR706" s="16">
        <v>23200000</v>
      </c>
      <c r="AS706" s="16">
        <v>0</v>
      </c>
      <c r="AT706" s="16">
        <v>23200000</v>
      </c>
      <c r="AU706" s="18" t="s">
        <v>839</v>
      </c>
      <c r="AV706" s="19">
        <v>44985</v>
      </c>
      <c r="AX706" s="25" t="s">
        <v>141</v>
      </c>
      <c r="AY706" s="16">
        <v>0</v>
      </c>
      <c r="BB706" s="18" t="s">
        <v>840</v>
      </c>
      <c r="BD706" s="18">
        <v>0</v>
      </c>
      <c r="BF706" s="18">
        <v>0</v>
      </c>
      <c r="BL706" s="18" t="s">
        <v>840</v>
      </c>
      <c r="BM706" s="18" t="s">
        <v>1078</v>
      </c>
      <c r="BO706" s="16">
        <v>19065000</v>
      </c>
      <c r="BP706" s="16">
        <v>0</v>
      </c>
      <c r="BQ706" s="18" t="s">
        <v>840</v>
      </c>
      <c r="BR706" s="24" t="str">
        <f t="shared" si="44"/>
        <v xml:space="preserve">K </v>
      </c>
      <c r="BS706" s="20" t="str">
        <f t="shared" ref="BS706:BS769" si="45">VLOOKUP(BQ706,LOMAR23,2,FALSE)</f>
        <v>YMS 3S A YANI KUDUS</v>
      </c>
      <c r="BT706" s="20" t="str">
        <f t="shared" ref="BT706:BT769" si="46">VLOOKUP(BQ706,LOMAR23,3,FALSE)</f>
        <v>3S</v>
      </c>
      <c r="BU706" s="20" t="str">
        <f t="shared" ref="BU706:BU769" si="47">VLOOKUP(BQ706,LOMAR23,4,FALSE)</f>
        <v>9b. 3S A YANI</v>
      </c>
      <c r="BX706" s="18">
        <v>0</v>
      </c>
      <c r="BY706" s="18" t="s">
        <v>134</v>
      </c>
      <c r="CD706" s="18" t="s">
        <v>177</v>
      </c>
      <c r="CE706" s="18" t="s">
        <v>136</v>
      </c>
      <c r="CG706" s="18" t="s">
        <v>155</v>
      </c>
      <c r="CH706" s="18" t="s">
        <v>181</v>
      </c>
      <c r="CJ706" s="18" t="s">
        <v>139</v>
      </c>
      <c r="CV706" s="18" t="s">
        <v>119</v>
      </c>
      <c r="CY706" s="18" t="s">
        <v>10205</v>
      </c>
      <c r="CZ706" s="19">
        <v>44984</v>
      </c>
      <c r="DA706" s="18">
        <v>23200000</v>
      </c>
      <c r="DB706" s="18" t="s">
        <v>2274</v>
      </c>
      <c r="DC706" s="18" t="s">
        <v>140</v>
      </c>
      <c r="DD706" s="18" t="s">
        <v>141</v>
      </c>
      <c r="DG706" s="16">
        <v>23200000</v>
      </c>
      <c r="DH706" s="16">
        <v>23200000</v>
      </c>
      <c r="DI706" s="16">
        <v>0</v>
      </c>
      <c r="DJ706" s="16">
        <v>23200000</v>
      </c>
      <c r="DK706" s="13">
        <v>100</v>
      </c>
      <c r="DN706" s="18" t="s">
        <v>142</v>
      </c>
      <c r="DO706" s="18" t="s">
        <v>142</v>
      </c>
      <c r="DP706" s="21" t="s">
        <v>131</v>
      </c>
      <c r="DQ706" s="16">
        <v>0</v>
      </c>
      <c r="DR706" s="16">
        <v>100000</v>
      </c>
    </row>
    <row r="707" spans="1:122" x14ac:dyDescent="0.2">
      <c r="A707" s="18" t="s">
        <v>835</v>
      </c>
      <c r="B707" s="18" t="s">
        <v>847</v>
      </c>
      <c r="C707" s="1" t="s">
        <v>2228</v>
      </c>
      <c r="D707" s="18" t="s">
        <v>134</v>
      </c>
      <c r="E707" s="18" t="s">
        <v>167</v>
      </c>
      <c r="F707" s="18" t="s">
        <v>10206</v>
      </c>
      <c r="G707" s="19">
        <v>44985</v>
      </c>
      <c r="H707" s="18" t="s">
        <v>2562</v>
      </c>
      <c r="I707" s="18" t="s">
        <v>119</v>
      </c>
      <c r="J707" s="18" t="s">
        <v>119</v>
      </c>
      <c r="K707" s="18" t="s">
        <v>10207</v>
      </c>
      <c r="L707" s="18" t="s">
        <v>10208</v>
      </c>
      <c r="M707" s="18" t="s">
        <v>10209</v>
      </c>
      <c r="P707" s="18" t="s">
        <v>845</v>
      </c>
      <c r="R707" s="18" t="s">
        <v>10207</v>
      </c>
      <c r="S707" s="18" t="s">
        <v>10208</v>
      </c>
      <c r="T707" s="18" t="s">
        <v>10209</v>
      </c>
      <c r="U707" s="18" t="s">
        <v>188</v>
      </c>
      <c r="V707" s="18" t="s">
        <v>158</v>
      </c>
      <c r="W707" s="18" t="s">
        <v>10210</v>
      </c>
      <c r="X707" s="18" t="s">
        <v>846</v>
      </c>
      <c r="Y707" s="18" t="s">
        <v>712</v>
      </c>
      <c r="AA707" s="18" t="s">
        <v>845</v>
      </c>
      <c r="AD707" s="18" t="s">
        <v>2284</v>
      </c>
      <c r="AE707" s="18" t="s">
        <v>126</v>
      </c>
      <c r="AF707" s="18" t="s">
        <v>1169</v>
      </c>
      <c r="AG707" s="18" t="s">
        <v>1916</v>
      </c>
      <c r="AH707" s="18" t="s">
        <v>250</v>
      </c>
      <c r="AI707" s="18" t="s">
        <v>10211</v>
      </c>
      <c r="AJ707" s="18" t="s">
        <v>10212</v>
      </c>
      <c r="AK707" s="18" t="s">
        <v>130</v>
      </c>
      <c r="AL707" s="18" t="s">
        <v>2262</v>
      </c>
      <c r="AM707" s="16">
        <v>18102407</v>
      </c>
      <c r="AN707" s="16">
        <v>2029000</v>
      </c>
      <c r="AO707" s="18" t="s">
        <v>131</v>
      </c>
      <c r="AP707" s="16">
        <v>19065000</v>
      </c>
      <c r="AQ707" s="16">
        <v>4135000</v>
      </c>
      <c r="AR707" s="16">
        <v>23200000</v>
      </c>
      <c r="AS707" s="16">
        <v>0</v>
      </c>
      <c r="AT707" s="16">
        <v>23200000</v>
      </c>
      <c r="AU707" s="18" t="s">
        <v>839</v>
      </c>
      <c r="AV707" s="19">
        <v>44985</v>
      </c>
      <c r="AX707" s="25" t="s">
        <v>141</v>
      </c>
      <c r="AY707" s="16">
        <v>200000</v>
      </c>
      <c r="BB707" s="18" t="s">
        <v>840</v>
      </c>
      <c r="BD707" s="18">
        <v>0</v>
      </c>
      <c r="BF707" s="18">
        <v>0</v>
      </c>
      <c r="BL707" s="18" t="s">
        <v>840</v>
      </c>
      <c r="BM707" s="18" t="s">
        <v>2228</v>
      </c>
      <c r="BO707" s="16">
        <v>19065000</v>
      </c>
      <c r="BP707" s="16">
        <v>0</v>
      </c>
      <c r="BQ707" s="18" t="s">
        <v>840</v>
      </c>
      <c r="BR707" s="24" t="str">
        <f t="shared" ref="BR707:BR770" si="48">LEFT(BQ707,2)</f>
        <v xml:space="preserve">K </v>
      </c>
      <c r="BS707" s="20" t="str">
        <f t="shared" si="45"/>
        <v>YMS 3S A YANI KUDUS</v>
      </c>
      <c r="BT707" s="20" t="str">
        <f t="shared" si="46"/>
        <v>3S</v>
      </c>
      <c r="BU707" s="20" t="str">
        <f t="shared" si="47"/>
        <v>9b. 3S A YANI</v>
      </c>
      <c r="BX707" s="18">
        <v>0</v>
      </c>
      <c r="BY707" s="18" t="s">
        <v>173</v>
      </c>
      <c r="CD707" s="18" t="s">
        <v>185</v>
      </c>
      <c r="CE707" s="18" t="s">
        <v>147</v>
      </c>
      <c r="CG707" s="18" t="s">
        <v>148</v>
      </c>
      <c r="CH707" s="18" t="s">
        <v>178</v>
      </c>
      <c r="CJ707" s="18" t="s">
        <v>139</v>
      </c>
      <c r="CV707" s="18" t="s">
        <v>119</v>
      </c>
      <c r="CY707" s="18" t="s">
        <v>10213</v>
      </c>
      <c r="CZ707" s="19">
        <v>44984</v>
      </c>
      <c r="DA707" s="18">
        <v>23000000</v>
      </c>
      <c r="DB707" s="18" t="s">
        <v>2284</v>
      </c>
      <c r="DC707" s="18" t="s">
        <v>140</v>
      </c>
      <c r="DD707" s="18" t="s">
        <v>141</v>
      </c>
      <c r="DG707" s="16">
        <v>23200000</v>
      </c>
      <c r="DH707" s="16">
        <v>23200000</v>
      </c>
      <c r="DI707" s="16">
        <v>0</v>
      </c>
      <c r="DJ707" s="16">
        <v>23200000</v>
      </c>
      <c r="DK707" s="13">
        <v>100</v>
      </c>
      <c r="DN707" s="18" t="s">
        <v>175</v>
      </c>
      <c r="DO707" s="18" t="s">
        <v>175</v>
      </c>
      <c r="DP707" s="21" t="s">
        <v>131</v>
      </c>
      <c r="DQ707" s="16">
        <v>100000</v>
      </c>
    </row>
    <row r="708" spans="1:122" x14ac:dyDescent="0.2">
      <c r="A708" s="18" t="s">
        <v>855</v>
      </c>
      <c r="C708" s="1" t="s">
        <v>856</v>
      </c>
      <c r="D708" s="18" t="s">
        <v>119</v>
      </c>
      <c r="E708" s="18" t="s">
        <v>120</v>
      </c>
      <c r="F708" s="18" t="s">
        <v>10214</v>
      </c>
      <c r="G708" s="19">
        <v>44961</v>
      </c>
      <c r="H708" s="18" t="s">
        <v>10215</v>
      </c>
      <c r="I708" s="18" t="s">
        <v>119</v>
      </c>
      <c r="J708" s="18" t="s">
        <v>119</v>
      </c>
      <c r="K708" s="18" t="s">
        <v>10216</v>
      </c>
      <c r="L708" s="18" t="s">
        <v>10217</v>
      </c>
      <c r="M708" s="18" t="s">
        <v>10218</v>
      </c>
      <c r="P708" s="18" t="s">
        <v>837</v>
      </c>
      <c r="R708" s="18" t="s">
        <v>10216</v>
      </c>
      <c r="S708" s="18" t="s">
        <v>10217</v>
      </c>
      <c r="T708" s="18" t="s">
        <v>10218</v>
      </c>
      <c r="U708" s="18" t="s">
        <v>123</v>
      </c>
      <c r="V708" s="18" t="s">
        <v>143</v>
      </c>
      <c r="W708" s="18" t="s">
        <v>2230</v>
      </c>
      <c r="X708" s="18" t="s">
        <v>838</v>
      </c>
      <c r="Y708" s="18" t="s">
        <v>712</v>
      </c>
      <c r="AA708" s="18" t="s">
        <v>837</v>
      </c>
      <c r="AD708" s="18" t="s">
        <v>2493</v>
      </c>
      <c r="AE708" s="18" t="s">
        <v>126</v>
      </c>
      <c r="AF708" s="18" t="s">
        <v>2349</v>
      </c>
      <c r="AG708" s="18" t="s">
        <v>1916</v>
      </c>
      <c r="AH708" s="18" t="s">
        <v>153</v>
      </c>
      <c r="AI708" s="18" t="s">
        <v>10219</v>
      </c>
      <c r="AJ708" s="18" t="s">
        <v>10220</v>
      </c>
      <c r="AK708" s="18" t="s">
        <v>130</v>
      </c>
      <c r="AL708" s="18" t="s">
        <v>2262</v>
      </c>
      <c r="AM708" s="16">
        <v>22060777</v>
      </c>
      <c r="AN708" s="16">
        <v>0</v>
      </c>
      <c r="AO708" s="18" t="s">
        <v>131</v>
      </c>
      <c r="AP708" s="16">
        <v>23235000</v>
      </c>
      <c r="AQ708" s="16">
        <v>4365000</v>
      </c>
      <c r="AR708" s="16">
        <v>27600000</v>
      </c>
      <c r="AS708" s="16">
        <v>0</v>
      </c>
      <c r="AT708" s="16">
        <v>27600000</v>
      </c>
      <c r="AU708" s="18" t="s">
        <v>857</v>
      </c>
      <c r="AV708" s="19">
        <v>44961</v>
      </c>
      <c r="AX708" s="25" t="s">
        <v>141</v>
      </c>
      <c r="AY708" s="16">
        <v>26100000</v>
      </c>
      <c r="BB708" s="18" t="s">
        <v>858</v>
      </c>
      <c r="BD708" s="18">
        <v>0</v>
      </c>
      <c r="BF708" s="18">
        <v>0</v>
      </c>
      <c r="BL708" s="18" t="s">
        <v>858</v>
      </c>
      <c r="BM708" s="18" t="s">
        <v>856</v>
      </c>
      <c r="BO708" s="16">
        <v>23235000</v>
      </c>
      <c r="BP708" s="16">
        <v>0</v>
      </c>
      <c r="BQ708" s="18" t="s">
        <v>858</v>
      </c>
      <c r="BR708" s="24" t="str">
        <f t="shared" si="48"/>
        <v xml:space="preserve">K </v>
      </c>
      <c r="BS708" s="20" t="str">
        <f t="shared" si="45"/>
        <v>YMS 3S PRAMBATAN</v>
      </c>
      <c r="BT708" s="20" t="str">
        <f t="shared" si="46"/>
        <v>3S</v>
      </c>
      <c r="BU708" s="20" t="str">
        <f t="shared" si="47"/>
        <v>9c. 3S PRAMBATAN</v>
      </c>
      <c r="BX708" s="18">
        <v>0</v>
      </c>
      <c r="BY708" s="18" t="s">
        <v>134</v>
      </c>
      <c r="CA708" s="18" t="s">
        <v>206</v>
      </c>
      <c r="CD708" s="18" t="s">
        <v>199</v>
      </c>
      <c r="CE708" s="18" t="s">
        <v>136</v>
      </c>
      <c r="CG708" s="18" t="s">
        <v>155</v>
      </c>
      <c r="CH708" s="18" t="s">
        <v>146</v>
      </c>
      <c r="CJ708" s="18" t="s">
        <v>139</v>
      </c>
      <c r="CV708" s="18" t="s">
        <v>119</v>
      </c>
      <c r="CY708" s="18" t="s">
        <v>2851</v>
      </c>
      <c r="CZ708" s="19">
        <v>44959</v>
      </c>
      <c r="DA708" s="18">
        <v>1500000</v>
      </c>
      <c r="DB708" s="18" t="s">
        <v>2493</v>
      </c>
      <c r="DC708" s="18" t="s">
        <v>140</v>
      </c>
      <c r="DD708" s="18" t="s">
        <v>141</v>
      </c>
      <c r="DG708" s="16">
        <v>27600000</v>
      </c>
      <c r="DH708" s="16">
        <v>27600000</v>
      </c>
      <c r="DI708" s="16">
        <v>0</v>
      </c>
      <c r="DJ708" s="16">
        <v>27600000</v>
      </c>
      <c r="DK708" s="13">
        <v>100</v>
      </c>
      <c r="DN708" s="18" t="s">
        <v>142</v>
      </c>
      <c r="DO708" s="18" t="s">
        <v>142</v>
      </c>
      <c r="DP708" s="21" t="s">
        <v>131</v>
      </c>
      <c r="DQ708" s="16">
        <v>0</v>
      </c>
      <c r="DR708" s="16">
        <v>100000</v>
      </c>
    </row>
    <row r="709" spans="1:122" x14ac:dyDescent="0.2">
      <c r="A709" s="18" t="s">
        <v>855</v>
      </c>
      <c r="C709" s="1" t="s">
        <v>856</v>
      </c>
      <c r="D709" s="18" t="s">
        <v>119</v>
      </c>
      <c r="E709" s="18" t="s">
        <v>120</v>
      </c>
      <c r="F709" s="18" t="s">
        <v>10221</v>
      </c>
      <c r="G709" s="19">
        <v>44972</v>
      </c>
      <c r="H709" s="18" t="s">
        <v>10222</v>
      </c>
      <c r="I709" s="18" t="s">
        <v>119</v>
      </c>
      <c r="J709" s="18" t="s">
        <v>119</v>
      </c>
      <c r="K709" s="18" t="s">
        <v>10223</v>
      </c>
      <c r="L709" s="18" t="s">
        <v>10224</v>
      </c>
      <c r="M709" s="18" t="s">
        <v>2110</v>
      </c>
      <c r="P709" s="18" t="s">
        <v>1146</v>
      </c>
      <c r="R709" s="18" t="s">
        <v>10223</v>
      </c>
      <c r="S709" s="18" t="s">
        <v>10224</v>
      </c>
      <c r="T709" s="18" t="s">
        <v>2110</v>
      </c>
      <c r="U709" s="18" t="s">
        <v>122</v>
      </c>
      <c r="V709" s="18" t="s">
        <v>212</v>
      </c>
      <c r="W709" s="18" t="s">
        <v>2110</v>
      </c>
      <c r="X709" s="18" t="s">
        <v>1147</v>
      </c>
      <c r="Y709" s="18" t="s">
        <v>712</v>
      </c>
      <c r="AA709" s="18" t="s">
        <v>1146</v>
      </c>
      <c r="AD709" s="18" t="s">
        <v>2336</v>
      </c>
      <c r="AE709" s="18" t="s">
        <v>126</v>
      </c>
      <c r="AF709" s="18" t="s">
        <v>2337</v>
      </c>
      <c r="AG709" s="18" t="s">
        <v>1916</v>
      </c>
      <c r="AH709" s="18" t="s">
        <v>153</v>
      </c>
      <c r="AI709" s="18" t="s">
        <v>10225</v>
      </c>
      <c r="AJ709" s="18" t="s">
        <v>10226</v>
      </c>
      <c r="AK709" s="18" t="s">
        <v>130</v>
      </c>
      <c r="AL709" s="18" t="s">
        <v>2262</v>
      </c>
      <c r="AM709" s="16">
        <v>22535442</v>
      </c>
      <c r="AN709" s="16">
        <v>0</v>
      </c>
      <c r="AO709" s="18" t="s">
        <v>131</v>
      </c>
      <c r="AP709" s="16">
        <v>23735000</v>
      </c>
      <c r="AQ709" s="16">
        <v>4365000</v>
      </c>
      <c r="AR709" s="16">
        <v>28100000</v>
      </c>
      <c r="AS709" s="16">
        <v>0</v>
      </c>
      <c r="AT709" s="16">
        <v>28100000</v>
      </c>
      <c r="AU709" s="18" t="s">
        <v>857</v>
      </c>
      <c r="AV709" s="19">
        <v>44972</v>
      </c>
      <c r="AX709" s="25" t="s">
        <v>141</v>
      </c>
      <c r="AY709" s="16">
        <v>27100000</v>
      </c>
      <c r="BB709" s="18" t="s">
        <v>858</v>
      </c>
      <c r="BD709" s="18">
        <v>0</v>
      </c>
      <c r="BF709" s="18">
        <v>0</v>
      </c>
      <c r="BL709" s="18" t="s">
        <v>858</v>
      </c>
      <c r="BM709" s="18" t="s">
        <v>856</v>
      </c>
      <c r="BO709" s="16">
        <v>23735000</v>
      </c>
      <c r="BP709" s="16">
        <v>0</v>
      </c>
      <c r="BQ709" s="18" t="s">
        <v>858</v>
      </c>
      <c r="BR709" s="24" t="str">
        <f t="shared" si="48"/>
        <v xml:space="preserve">K </v>
      </c>
      <c r="BS709" s="20" t="str">
        <f t="shared" si="45"/>
        <v>YMS 3S PRAMBATAN</v>
      </c>
      <c r="BT709" s="20" t="str">
        <f t="shared" si="46"/>
        <v>3S</v>
      </c>
      <c r="BU709" s="20" t="str">
        <f t="shared" si="47"/>
        <v>9c. 3S PRAMBATAN</v>
      </c>
      <c r="BX709" s="18">
        <v>0</v>
      </c>
      <c r="BY709" s="18" t="s">
        <v>134</v>
      </c>
      <c r="CA709" s="18" t="s">
        <v>206</v>
      </c>
      <c r="CD709" s="18" t="s">
        <v>178</v>
      </c>
      <c r="CE709" s="18" t="s">
        <v>136</v>
      </c>
      <c r="CG709" s="18" t="s">
        <v>178</v>
      </c>
      <c r="CH709" s="18" t="s">
        <v>146</v>
      </c>
      <c r="CJ709" s="18" t="s">
        <v>139</v>
      </c>
      <c r="CV709" s="18" t="s">
        <v>119</v>
      </c>
      <c r="CY709" s="18" t="s">
        <v>10227</v>
      </c>
      <c r="CZ709" s="19">
        <v>44946</v>
      </c>
      <c r="DA709" s="18">
        <v>1000000</v>
      </c>
      <c r="DB709" s="18" t="s">
        <v>2336</v>
      </c>
      <c r="DC709" s="18" t="s">
        <v>140</v>
      </c>
      <c r="DD709" s="18" t="s">
        <v>141</v>
      </c>
      <c r="DG709" s="16">
        <v>28100000</v>
      </c>
      <c r="DH709" s="16">
        <v>28100000</v>
      </c>
      <c r="DI709" s="16">
        <v>0</v>
      </c>
      <c r="DJ709" s="16">
        <v>28100000</v>
      </c>
      <c r="DK709" s="13">
        <v>100</v>
      </c>
      <c r="DN709" s="18" t="s">
        <v>142</v>
      </c>
      <c r="DO709" s="18" t="s">
        <v>142</v>
      </c>
      <c r="DP709" s="21" t="s">
        <v>131</v>
      </c>
      <c r="DQ709" s="16">
        <v>0</v>
      </c>
      <c r="DR709" s="16">
        <v>100000</v>
      </c>
    </row>
    <row r="710" spans="1:122" x14ac:dyDescent="0.2">
      <c r="A710" s="18" t="s">
        <v>855</v>
      </c>
      <c r="B710" s="18" t="s">
        <v>859</v>
      </c>
      <c r="C710" s="1" t="s">
        <v>1079</v>
      </c>
      <c r="D710" s="18" t="s">
        <v>222</v>
      </c>
      <c r="E710" s="18" t="s">
        <v>223</v>
      </c>
      <c r="F710" s="18" t="s">
        <v>10228</v>
      </c>
      <c r="G710" s="19">
        <v>44974</v>
      </c>
      <c r="H710" s="18" t="s">
        <v>10229</v>
      </c>
      <c r="I710" s="18" t="s">
        <v>119</v>
      </c>
      <c r="J710" s="18" t="s">
        <v>119</v>
      </c>
      <c r="K710" s="18" t="s">
        <v>10230</v>
      </c>
      <c r="L710" s="18" t="s">
        <v>10231</v>
      </c>
      <c r="M710" s="18" t="s">
        <v>10232</v>
      </c>
      <c r="P710" s="18" t="s">
        <v>723</v>
      </c>
      <c r="R710" s="18" t="s">
        <v>10230</v>
      </c>
      <c r="S710" s="18" t="s">
        <v>10231</v>
      </c>
      <c r="T710" s="18" t="s">
        <v>10232</v>
      </c>
      <c r="U710" s="18" t="s">
        <v>157</v>
      </c>
      <c r="V710" s="18" t="s">
        <v>150</v>
      </c>
      <c r="W710" s="18" t="s">
        <v>10233</v>
      </c>
      <c r="X710" s="18" t="s">
        <v>722</v>
      </c>
      <c r="Y710" s="18" t="s">
        <v>687</v>
      </c>
      <c r="AA710" s="18" t="s">
        <v>723</v>
      </c>
      <c r="AD710" s="18" t="s">
        <v>2467</v>
      </c>
      <c r="AE710" s="18" t="s">
        <v>126</v>
      </c>
      <c r="AF710" s="18" t="s">
        <v>231</v>
      </c>
      <c r="AG710" s="18" t="s">
        <v>1916</v>
      </c>
      <c r="AH710" s="18" t="s">
        <v>129</v>
      </c>
      <c r="AI710" s="18" t="s">
        <v>10234</v>
      </c>
      <c r="AJ710" s="18" t="s">
        <v>10235</v>
      </c>
      <c r="AK710" s="18" t="s">
        <v>130</v>
      </c>
      <c r="AL710" s="18" t="s">
        <v>2262</v>
      </c>
      <c r="AM710" s="16">
        <v>31306446</v>
      </c>
      <c r="AN710" s="16">
        <v>0</v>
      </c>
      <c r="AO710" s="18" t="s">
        <v>131</v>
      </c>
      <c r="AP710" s="16">
        <v>32975000</v>
      </c>
      <c r="AQ710" s="16">
        <v>6205000</v>
      </c>
      <c r="AR710" s="16">
        <v>39180000</v>
      </c>
      <c r="AS710" s="16">
        <v>0</v>
      </c>
      <c r="AT710" s="16">
        <v>39180000</v>
      </c>
      <c r="AU710" s="18" t="s">
        <v>857</v>
      </c>
      <c r="AV710" s="19">
        <v>44974</v>
      </c>
      <c r="AX710" s="25" t="s">
        <v>141</v>
      </c>
      <c r="AY710" s="16">
        <v>480000</v>
      </c>
      <c r="BB710" s="18" t="s">
        <v>858</v>
      </c>
      <c r="BD710" s="18">
        <v>0</v>
      </c>
      <c r="BF710" s="18">
        <v>0</v>
      </c>
      <c r="BL710" s="18" t="s">
        <v>858</v>
      </c>
      <c r="BM710" s="18" t="s">
        <v>1079</v>
      </c>
      <c r="BO710" s="16">
        <v>32975000</v>
      </c>
      <c r="BP710" s="16">
        <v>0</v>
      </c>
      <c r="BQ710" s="18" t="s">
        <v>858</v>
      </c>
      <c r="BR710" s="24" t="str">
        <f t="shared" si="48"/>
        <v xml:space="preserve">K </v>
      </c>
      <c r="BS710" s="20" t="str">
        <f t="shared" si="45"/>
        <v>YMS 3S PRAMBATAN</v>
      </c>
      <c r="BT710" s="20" t="str">
        <f t="shared" si="46"/>
        <v>3S</v>
      </c>
      <c r="BU710" s="20" t="str">
        <f t="shared" si="47"/>
        <v>9c. 3S PRAMBATAN</v>
      </c>
      <c r="BX710" s="18">
        <v>0</v>
      </c>
      <c r="BY710" s="18" t="s">
        <v>173</v>
      </c>
      <c r="CA710" s="18" t="s">
        <v>206</v>
      </c>
      <c r="CD710" s="18" t="s">
        <v>199</v>
      </c>
      <c r="CE710" s="18" t="s">
        <v>136</v>
      </c>
      <c r="CG710" s="18" t="s">
        <v>178</v>
      </c>
      <c r="CH710" s="18" t="s">
        <v>147</v>
      </c>
      <c r="CJ710" s="18" t="s">
        <v>139</v>
      </c>
      <c r="CV710" s="18" t="s">
        <v>119</v>
      </c>
      <c r="CY710" s="18" t="s">
        <v>10236</v>
      </c>
      <c r="CZ710" s="19">
        <v>44973</v>
      </c>
      <c r="DA710" s="18">
        <v>38700000</v>
      </c>
      <c r="DB710" s="18" t="s">
        <v>2467</v>
      </c>
      <c r="DC710" s="18" t="s">
        <v>140</v>
      </c>
      <c r="DD710" s="18" t="s">
        <v>141</v>
      </c>
      <c r="DG710" s="16">
        <v>39180000</v>
      </c>
      <c r="DH710" s="16">
        <v>39180000</v>
      </c>
      <c r="DI710" s="16">
        <v>0</v>
      </c>
      <c r="DJ710" s="16">
        <v>39180000</v>
      </c>
      <c r="DK710" s="13">
        <v>100</v>
      </c>
      <c r="DN710" s="18" t="s">
        <v>175</v>
      </c>
      <c r="DO710" s="18" t="s">
        <v>175</v>
      </c>
      <c r="DP710" s="21" t="s">
        <v>131</v>
      </c>
      <c r="DQ710" s="16">
        <v>100000</v>
      </c>
    </row>
    <row r="711" spans="1:122" x14ac:dyDescent="0.2">
      <c r="A711" s="18" t="s">
        <v>855</v>
      </c>
      <c r="C711" s="1" t="s">
        <v>856</v>
      </c>
      <c r="D711" s="18" t="s">
        <v>119</v>
      </c>
      <c r="E711" s="18" t="s">
        <v>120</v>
      </c>
      <c r="F711" s="18" t="s">
        <v>10237</v>
      </c>
      <c r="G711" s="19">
        <v>44978</v>
      </c>
      <c r="H711" s="18" t="s">
        <v>10238</v>
      </c>
      <c r="I711" s="18" t="s">
        <v>119</v>
      </c>
      <c r="J711" s="18" t="s">
        <v>119</v>
      </c>
      <c r="K711" s="18" t="s">
        <v>10239</v>
      </c>
      <c r="L711" s="18" t="s">
        <v>10240</v>
      </c>
      <c r="M711" s="18" t="s">
        <v>10241</v>
      </c>
      <c r="P711" s="18" t="s">
        <v>678</v>
      </c>
      <c r="R711" s="18" t="s">
        <v>10239</v>
      </c>
      <c r="S711" s="18" t="s">
        <v>10240</v>
      </c>
      <c r="T711" s="18" t="s">
        <v>10241</v>
      </c>
      <c r="U711" s="18" t="s">
        <v>143</v>
      </c>
      <c r="V711" s="18" t="s">
        <v>150</v>
      </c>
      <c r="W711" s="18" t="s">
        <v>10242</v>
      </c>
      <c r="X711" s="18" t="s">
        <v>679</v>
      </c>
      <c r="Y711" s="18" t="s">
        <v>589</v>
      </c>
      <c r="AA711" s="18" t="s">
        <v>678</v>
      </c>
      <c r="AD711" s="18" t="s">
        <v>2271</v>
      </c>
      <c r="AE711" s="18" t="s">
        <v>126</v>
      </c>
      <c r="AF711" s="18" t="s">
        <v>145</v>
      </c>
      <c r="AG711" s="18" t="s">
        <v>1916</v>
      </c>
      <c r="AH711" s="18" t="s">
        <v>129</v>
      </c>
      <c r="AI711" s="18" t="s">
        <v>10243</v>
      </c>
      <c r="AJ711" s="18" t="s">
        <v>10244</v>
      </c>
      <c r="AK711" s="18" t="s">
        <v>130</v>
      </c>
      <c r="AL711" s="18" t="s">
        <v>2262</v>
      </c>
      <c r="AM711" s="16">
        <v>26550763</v>
      </c>
      <c r="AN711" s="16">
        <v>3583000</v>
      </c>
      <c r="AO711" s="18" t="s">
        <v>131</v>
      </c>
      <c r="AP711" s="16">
        <v>27965000</v>
      </c>
      <c r="AQ711" s="16">
        <v>5515000</v>
      </c>
      <c r="AR711" s="16">
        <v>33480000</v>
      </c>
      <c r="AS711" s="16">
        <v>0</v>
      </c>
      <c r="AT711" s="16">
        <v>33480000</v>
      </c>
      <c r="AU711" s="18" t="s">
        <v>857</v>
      </c>
      <c r="AV711" s="19">
        <v>44978</v>
      </c>
      <c r="AX711" s="25" t="s">
        <v>141</v>
      </c>
      <c r="AY711" s="16">
        <v>480000</v>
      </c>
      <c r="BB711" s="18" t="s">
        <v>858</v>
      </c>
      <c r="BD711" s="18">
        <v>0</v>
      </c>
      <c r="BF711" s="18">
        <v>0</v>
      </c>
      <c r="BL711" s="18" t="s">
        <v>858</v>
      </c>
      <c r="BM711" s="18" t="s">
        <v>856</v>
      </c>
      <c r="BO711" s="16">
        <v>27965000</v>
      </c>
      <c r="BP711" s="16">
        <v>0</v>
      </c>
      <c r="BQ711" s="18" t="s">
        <v>858</v>
      </c>
      <c r="BR711" s="24" t="str">
        <f t="shared" si="48"/>
        <v xml:space="preserve">K </v>
      </c>
      <c r="BS711" s="20" t="str">
        <f t="shared" si="45"/>
        <v>YMS 3S PRAMBATAN</v>
      </c>
      <c r="BT711" s="20" t="str">
        <f t="shared" si="46"/>
        <v>3S</v>
      </c>
      <c r="BU711" s="20" t="str">
        <f t="shared" si="47"/>
        <v>9c. 3S PRAMBATAN</v>
      </c>
      <c r="BX711" s="18">
        <v>0</v>
      </c>
      <c r="BY711" s="18" t="s">
        <v>134</v>
      </c>
      <c r="CA711" s="18" t="s">
        <v>206</v>
      </c>
      <c r="CD711" s="18" t="s">
        <v>451</v>
      </c>
      <c r="CE711" s="18" t="s">
        <v>191</v>
      </c>
      <c r="CG711" s="18" t="s">
        <v>155</v>
      </c>
      <c r="CH711" s="18" t="s">
        <v>135</v>
      </c>
      <c r="CJ711" s="18" t="s">
        <v>139</v>
      </c>
      <c r="CV711" s="18" t="s">
        <v>119</v>
      </c>
      <c r="CY711" s="18" t="s">
        <v>10245</v>
      </c>
      <c r="CZ711" s="19">
        <v>44977</v>
      </c>
      <c r="DA711" s="18">
        <v>33000000</v>
      </c>
      <c r="DB711" s="18" t="s">
        <v>2271</v>
      </c>
      <c r="DC711" s="18" t="s">
        <v>140</v>
      </c>
      <c r="DD711" s="18" t="s">
        <v>141</v>
      </c>
      <c r="DG711" s="16">
        <v>33480000</v>
      </c>
      <c r="DH711" s="16">
        <v>33480000</v>
      </c>
      <c r="DI711" s="16">
        <v>0</v>
      </c>
      <c r="DJ711" s="16">
        <v>33480000</v>
      </c>
      <c r="DK711" s="13">
        <v>100</v>
      </c>
      <c r="DN711" s="18" t="s">
        <v>142</v>
      </c>
      <c r="DO711" s="18" t="s">
        <v>142</v>
      </c>
      <c r="DP711" s="21" t="s">
        <v>131</v>
      </c>
      <c r="DQ711" s="16">
        <v>0</v>
      </c>
      <c r="DR711" s="16">
        <v>100000</v>
      </c>
    </row>
    <row r="712" spans="1:122" x14ac:dyDescent="0.2">
      <c r="A712" s="18" t="s">
        <v>855</v>
      </c>
      <c r="C712" s="1" t="s">
        <v>856</v>
      </c>
      <c r="D712" s="18" t="s">
        <v>119</v>
      </c>
      <c r="E712" s="18" t="s">
        <v>120</v>
      </c>
      <c r="F712" s="18" t="s">
        <v>10246</v>
      </c>
      <c r="G712" s="19">
        <v>44978</v>
      </c>
      <c r="H712" s="18" t="s">
        <v>10247</v>
      </c>
      <c r="I712" s="18" t="s">
        <v>119</v>
      </c>
      <c r="J712" s="18" t="s">
        <v>119</v>
      </c>
      <c r="K712" s="18" t="s">
        <v>10248</v>
      </c>
      <c r="L712" s="18" t="s">
        <v>10249</v>
      </c>
      <c r="M712" s="18" t="s">
        <v>10250</v>
      </c>
      <c r="P712" s="18" t="s">
        <v>1146</v>
      </c>
      <c r="R712" s="18" t="s">
        <v>10248</v>
      </c>
      <c r="S712" s="18" t="s">
        <v>10249</v>
      </c>
      <c r="T712" s="18" t="s">
        <v>10250</v>
      </c>
      <c r="U712" s="18" t="s">
        <v>122</v>
      </c>
      <c r="V712" s="18" t="s">
        <v>188</v>
      </c>
      <c r="W712" s="18" t="s">
        <v>10251</v>
      </c>
      <c r="X712" s="18" t="s">
        <v>1147</v>
      </c>
      <c r="Y712" s="18" t="s">
        <v>712</v>
      </c>
      <c r="AA712" s="18" t="s">
        <v>1146</v>
      </c>
      <c r="AD712" s="18" t="s">
        <v>2271</v>
      </c>
      <c r="AE712" s="18" t="s">
        <v>126</v>
      </c>
      <c r="AF712" s="18" t="s">
        <v>145</v>
      </c>
      <c r="AG712" s="18" t="s">
        <v>1916</v>
      </c>
      <c r="AH712" s="18" t="s">
        <v>129</v>
      </c>
      <c r="AI712" s="18" t="s">
        <v>10252</v>
      </c>
      <c r="AJ712" s="18" t="s">
        <v>10253</v>
      </c>
      <c r="AK712" s="18" t="s">
        <v>130</v>
      </c>
      <c r="AL712" s="18" t="s">
        <v>2262</v>
      </c>
      <c r="AM712" s="16">
        <v>26550763</v>
      </c>
      <c r="AN712" s="16">
        <v>3583000</v>
      </c>
      <c r="AO712" s="18" t="s">
        <v>131</v>
      </c>
      <c r="AP712" s="16">
        <v>27965000</v>
      </c>
      <c r="AQ712" s="16">
        <v>5515000</v>
      </c>
      <c r="AR712" s="16">
        <v>33480000</v>
      </c>
      <c r="AS712" s="16">
        <v>0</v>
      </c>
      <c r="AT712" s="16">
        <v>33480000</v>
      </c>
      <c r="AU712" s="18" t="s">
        <v>857</v>
      </c>
      <c r="AV712" s="19">
        <v>44978</v>
      </c>
      <c r="AX712" s="25" t="s">
        <v>141</v>
      </c>
      <c r="AY712" s="16">
        <v>13480000</v>
      </c>
      <c r="BB712" s="18" t="s">
        <v>858</v>
      </c>
      <c r="BD712" s="18">
        <v>0</v>
      </c>
      <c r="BF712" s="18">
        <v>0</v>
      </c>
      <c r="BL712" s="18" t="s">
        <v>858</v>
      </c>
      <c r="BM712" s="18" t="s">
        <v>856</v>
      </c>
      <c r="BO712" s="16">
        <v>27965000</v>
      </c>
      <c r="BP712" s="16">
        <v>0</v>
      </c>
      <c r="BQ712" s="18" t="s">
        <v>858</v>
      </c>
      <c r="BR712" s="24" t="str">
        <f t="shared" si="48"/>
        <v xml:space="preserve">K </v>
      </c>
      <c r="BS712" s="20" t="str">
        <f t="shared" si="45"/>
        <v>YMS 3S PRAMBATAN</v>
      </c>
      <c r="BT712" s="20" t="str">
        <f t="shared" si="46"/>
        <v>3S</v>
      </c>
      <c r="BU712" s="20" t="str">
        <f t="shared" si="47"/>
        <v>9c. 3S PRAMBATAN</v>
      </c>
      <c r="BX712" s="18">
        <v>0</v>
      </c>
      <c r="BY712" s="18" t="s">
        <v>134</v>
      </c>
      <c r="CA712" s="18" t="s">
        <v>206</v>
      </c>
      <c r="CD712" s="18" t="s">
        <v>199</v>
      </c>
      <c r="CE712" s="18" t="s">
        <v>136</v>
      </c>
      <c r="CG712" s="18" t="s">
        <v>178</v>
      </c>
      <c r="CH712" s="18" t="s">
        <v>135</v>
      </c>
      <c r="CJ712" s="18" t="s">
        <v>139</v>
      </c>
      <c r="CV712" s="18" t="s">
        <v>119</v>
      </c>
      <c r="CY712" s="18" t="s">
        <v>10254</v>
      </c>
      <c r="CZ712" s="19">
        <v>44978</v>
      </c>
      <c r="DA712" s="18">
        <v>20000000</v>
      </c>
      <c r="DB712" s="18" t="s">
        <v>2271</v>
      </c>
      <c r="DC712" s="18" t="s">
        <v>140</v>
      </c>
      <c r="DD712" s="18" t="s">
        <v>141</v>
      </c>
      <c r="DG712" s="16">
        <v>33480000</v>
      </c>
      <c r="DH712" s="16">
        <v>33480000</v>
      </c>
      <c r="DI712" s="16">
        <v>0</v>
      </c>
      <c r="DJ712" s="16">
        <v>33480000</v>
      </c>
      <c r="DK712" s="13">
        <v>100</v>
      </c>
      <c r="DN712" s="18" t="s">
        <v>142</v>
      </c>
      <c r="DO712" s="18" t="s">
        <v>142</v>
      </c>
      <c r="DP712" s="21" t="s">
        <v>131</v>
      </c>
      <c r="DQ712" s="16">
        <v>0</v>
      </c>
      <c r="DR712" s="16">
        <v>100000</v>
      </c>
    </row>
    <row r="713" spans="1:122" x14ac:dyDescent="0.2">
      <c r="A713" s="18" t="s">
        <v>862</v>
      </c>
      <c r="C713" s="1" t="s">
        <v>878</v>
      </c>
      <c r="D713" s="18" t="s">
        <v>119</v>
      </c>
      <c r="E713" s="18" t="s">
        <v>120</v>
      </c>
      <c r="F713" s="18" t="s">
        <v>10255</v>
      </c>
      <c r="G713" s="19">
        <v>44958</v>
      </c>
      <c r="H713" s="18" t="s">
        <v>10256</v>
      </c>
      <c r="I713" s="18" t="s">
        <v>119</v>
      </c>
      <c r="J713" s="18" t="s">
        <v>119</v>
      </c>
      <c r="K713" s="18" t="s">
        <v>10257</v>
      </c>
      <c r="L713" s="18" t="s">
        <v>10258</v>
      </c>
      <c r="M713" s="18" t="s">
        <v>10259</v>
      </c>
      <c r="P713" s="18" t="s">
        <v>2116</v>
      </c>
      <c r="R713" s="18" t="s">
        <v>10257</v>
      </c>
      <c r="S713" s="18" t="s">
        <v>10258</v>
      </c>
      <c r="T713" s="18" t="s">
        <v>10259</v>
      </c>
      <c r="U713" s="18" t="s">
        <v>122</v>
      </c>
      <c r="V713" s="18" t="s">
        <v>188</v>
      </c>
      <c r="W713" s="18" t="s">
        <v>865</v>
      </c>
      <c r="X713" s="18" t="s">
        <v>870</v>
      </c>
      <c r="Y713" s="18" t="s">
        <v>865</v>
      </c>
      <c r="AA713" s="18" t="s">
        <v>2116</v>
      </c>
      <c r="AD713" s="18" t="s">
        <v>2263</v>
      </c>
      <c r="AE713" s="18" t="s">
        <v>126</v>
      </c>
      <c r="AF713" s="18" t="s">
        <v>184</v>
      </c>
      <c r="AG713" s="18" t="s">
        <v>1916</v>
      </c>
      <c r="AH713" s="18" t="s">
        <v>129</v>
      </c>
      <c r="AI713" s="18" t="s">
        <v>10260</v>
      </c>
      <c r="AJ713" s="18" t="s">
        <v>10261</v>
      </c>
      <c r="AK713" s="18" t="s">
        <v>130</v>
      </c>
      <c r="AL713" s="18" t="s">
        <v>2262</v>
      </c>
      <c r="AM713" s="16">
        <v>25349889</v>
      </c>
      <c r="AN713" s="16">
        <v>3373000</v>
      </c>
      <c r="AO713" s="18" t="s">
        <v>131</v>
      </c>
      <c r="AP713" s="16">
        <v>26700000</v>
      </c>
      <c r="AQ713" s="16">
        <v>5170000</v>
      </c>
      <c r="AR713" s="16">
        <v>31870000</v>
      </c>
      <c r="AS713" s="16">
        <v>0</v>
      </c>
      <c r="AT713" s="16">
        <v>31870000</v>
      </c>
      <c r="AU713" s="18" t="s">
        <v>866</v>
      </c>
      <c r="AV713" s="19">
        <v>44958</v>
      </c>
      <c r="AX713" s="25" t="s">
        <v>141</v>
      </c>
      <c r="AY713" s="16">
        <v>21870000</v>
      </c>
      <c r="BB713" s="18" t="s">
        <v>868</v>
      </c>
      <c r="BD713" s="18">
        <v>0</v>
      </c>
      <c r="BF713" s="18">
        <v>0</v>
      </c>
      <c r="BL713" s="18" t="s">
        <v>868</v>
      </c>
      <c r="BM713" s="18" t="s">
        <v>878</v>
      </c>
      <c r="BO713" s="16">
        <v>26700000</v>
      </c>
      <c r="BP713" s="16">
        <v>0</v>
      </c>
      <c r="BQ713" s="18" t="s">
        <v>868</v>
      </c>
      <c r="BR713" s="24" t="str">
        <f t="shared" si="48"/>
        <v xml:space="preserve">R </v>
      </c>
      <c r="BS713" s="20" t="str">
        <f t="shared" si="45"/>
        <v>YMS CILACAP 3S</v>
      </c>
      <c r="BT713" s="20" t="str">
        <f t="shared" si="46"/>
        <v>3S</v>
      </c>
      <c r="BU713" s="20" t="str">
        <f t="shared" si="47"/>
        <v>4. 3S CILACAP</v>
      </c>
      <c r="BX713" s="18">
        <v>0</v>
      </c>
      <c r="BY713" s="18" t="s">
        <v>134</v>
      </c>
      <c r="CD713" s="18" t="s">
        <v>146</v>
      </c>
      <c r="CE713" s="18" t="s">
        <v>207</v>
      </c>
      <c r="CG713" s="18" t="s">
        <v>148</v>
      </c>
      <c r="CH713" s="18" t="s">
        <v>135</v>
      </c>
      <c r="CJ713" s="18" t="s">
        <v>139</v>
      </c>
      <c r="CV713" s="18" t="s">
        <v>119</v>
      </c>
      <c r="CY713" s="18" t="s">
        <v>10262</v>
      </c>
      <c r="CZ713" s="19">
        <v>44956</v>
      </c>
      <c r="DA713" s="18">
        <v>10000000</v>
      </c>
      <c r="DB713" s="18" t="s">
        <v>2263</v>
      </c>
      <c r="DC713" s="18" t="s">
        <v>140</v>
      </c>
      <c r="DD713" s="18" t="s">
        <v>141</v>
      </c>
      <c r="DG713" s="16">
        <v>31870000</v>
      </c>
      <c r="DH713" s="16">
        <v>31870000</v>
      </c>
      <c r="DI713" s="16">
        <v>0</v>
      </c>
      <c r="DJ713" s="16">
        <v>31870000</v>
      </c>
      <c r="DK713" s="13">
        <v>100</v>
      </c>
      <c r="DN713" s="18" t="s">
        <v>142</v>
      </c>
      <c r="DO713" s="18" t="s">
        <v>142</v>
      </c>
      <c r="DP713" s="21" t="s">
        <v>131</v>
      </c>
      <c r="DQ713" s="16">
        <v>0</v>
      </c>
      <c r="DR713" s="16">
        <v>100000</v>
      </c>
    </row>
    <row r="714" spans="1:122" x14ac:dyDescent="0.2">
      <c r="A714" s="18" t="s">
        <v>862</v>
      </c>
      <c r="C714" s="1" t="s">
        <v>869</v>
      </c>
      <c r="D714" s="18" t="s">
        <v>119</v>
      </c>
      <c r="E714" s="18" t="s">
        <v>120</v>
      </c>
      <c r="F714" s="18" t="s">
        <v>10263</v>
      </c>
      <c r="G714" s="19">
        <v>44959</v>
      </c>
      <c r="H714" s="18" t="s">
        <v>10264</v>
      </c>
      <c r="I714" s="18" t="s">
        <v>119</v>
      </c>
      <c r="J714" s="18" t="s">
        <v>119</v>
      </c>
      <c r="K714" s="18" t="s">
        <v>10265</v>
      </c>
      <c r="L714" s="18" t="s">
        <v>10266</v>
      </c>
      <c r="M714" s="18" t="s">
        <v>10267</v>
      </c>
      <c r="P714" s="18" t="s">
        <v>871</v>
      </c>
      <c r="R714" s="18" t="s">
        <v>10265</v>
      </c>
      <c r="S714" s="18" t="s">
        <v>10266</v>
      </c>
      <c r="T714" s="18" t="s">
        <v>10267</v>
      </c>
      <c r="U714" s="18" t="s">
        <v>150</v>
      </c>
      <c r="V714" s="18" t="s">
        <v>122</v>
      </c>
      <c r="W714" s="18" t="s">
        <v>224</v>
      </c>
      <c r="X714" s="18" t="s">
        <v>872</v>
      </c>
      <c r="Y714" s="18" t="s">
        <v>865</v>
      </c>
      <c r="AA714" s="18" t="s">
        <v>871</v>
      </c>
      <c r="AD714" s="18" t="s">
        <v>2298</v>
      </c>
      <c r="AE714" s="18" t="s">
        <v>126</v>
      </c>
      <c r="AF714" s="18" t="s">
        <v>170</v>
      </c>
      <c r="AG714" s="18" t="s">
        <v>1916</v>
      </c>
      <c r="AH714" s="18" t="s">
        <v>129</v>
      </c>
      <c r="AI714" s="18" t="s">
        <v>10268</v>
      </c>
      <c r="AJ714" s="18" t="s">
        <v>10269</v>
      </c>
      <c r="AK714" s="18" t="s">
        <v>130</v>
      </c>
      <c r="AL714" s="18" t="s">
        <v>2262</v>
      </c>
      <c r="AM714" s="16">
        <v>28959866</v>
      </c>
      <c r="AN714" s="16">
        <v>0</v>
      </c>
      <c r="AO714" s="18" t="s">
        <v>131</v>
      </c>
      <c r="AP714" s="16">
        <v>30530000</v>
      </c>
      <c r="AQ714" s="16">
        <v>5530000</v>
      </c>
      <c r="AR714" s="16">
        <v>36060000</v>
      </c>
      <c r="AS714" s="16">
        <v>0</v>
      </c>
      <c r="AT714" s="16">
        <v>36060000</v>
      </c>
      <c r="AU714" s="18" t="s">
        <v>866</v>
      </c>
      <c r="AV714" s="19">
        <v>44959</v>
      </c>
      <c r="AX714" s="25" t="s">
        <v>141</v>
      </c>
      <c r="AY714" s="16">
        <v>36060000</v>
      </c>
      <c r="BB714" s="18" t="s">
        <v>868</v>
      </c>
      <c r="BD714" s="18">
        <v>0</v>
      </c>
      <c r="BF714" s="18">
        <v>0</v>
      </c>
      <c r="BL714" s="18" t="s">
        <v>868</v>
      </c>
      <c r="BM714" s="18" t="s">
        <v>869</v>
      </c>
      <c r="BO714" s="16">
        <v>30530000</v>
      </c>
      <c r="BP714" s="16">
        <v>0</v>
      </c>
      <c r="BQ714" s="18" t="s">
        <v>868</v>
      </c>
      <c r="BR714" s="24" t="str">
        <f t="shared" si="48"/>
        <v xml:space="preserve">R </v>
      </c>
      <c r="BS714" s="20" t="str">
        <f t="shared" si="45"/>
        <v>YMS CILACAP 3S</v>
      </c>
      <c r="BT714" s="20" t="str">
        <f t="shared" si="46"/>
        <v>3S</v>
      </c>
      <c r="BU714" s="20" t="str">
        <f t="shared" si="47"/>
        <v>4. 3S CILACAP</v>
      </c>
      <c r="BX714" s="18">
        <v>0</v>
      </c>
      <c r="BY714" s="18" t="s">
        <v>134</v>
      </c>
      <c r="CD714" s="18" t="s">
        <v>146</v>
      </c>
      <c r="CE714" s="18" t="s">
        <v>207</v>
      </c>
      <c r="CG714" s="18" t="s">
        <v>155</v>
      </c>
      <c r="CH714" s="18" t="s">
        <v>138</v>
      </c>
      <c r="CJ714" s="18" t="s">
        <v>139</v>
      </c>
      <c r="CV714" s="18" t="s">
        <v>119</v>
      </c>
      <c r="CZ714" s="19">
        <v>44730</v>
      </c>
      <c r="DA714" s="18">
        <v>0</v>
      </c>
      <c r="DB714" s="18" t="s">
        <v>1665</v>
      </c>
      <c r="DC714" s="18" t="s">
        <v>140</v>
      </c>
      <c r="DD714" s="18" t="s">
        <v>141</v>
      </c>
      <c r="DG714" s="16">
        <v>36060000</v>
      </c>
      <c r="DH714" s="16">
        <v>36060000</v>
      </c>
      <c r="DI714" s="16">
        <v>0</v>
      </c>
      <c r="DJ714" s="16">
        <v>36060000</v>
      </c>
      <c r="DK714" s="13">
        <v>100</v>
      </c>
      <c r="DN714" s="18" t="s">
        <v>142</v>
      </c>
      <c r="DO714" s="18" t="s">
        <v>142</v>
      </c>
      <c r="DP714" s="21" t="s">
        <v>131</v>
      </c>
      <c r="DQ714" s="16">
        <v>0</v>
      </c>
      <c r="DR714" s="16">
        <v>100000</v>
      </c>
    </row>
    <row r="715" spans="1:122" x14ac:dyDescent="0.2">
      <c r="A715" s="18" t="s">
        <v>862</v>
      </c>
      <c r="B715" s="18" t="s">
        <v>875</v>
      </c>
      <c r="C715" s="1" t="s">
        <v>2609</v>
      </c>
      <c r="D715" s="18" t="s">
        <v>134</v>
      </c>
      <c r="E715" s="18" t="s">
        <v>167</v>
      </c>
      <c r="F715" s="18" t="s">
        <v>10270</v>
      </c>
      <c r="G715" s="19">
        <v>44959</v>
      </c>
      <c r="H715" s="18" t="s">
        <v>10271</v>
      </c>
      <c r="I715" s="18" t="s">
        <v>119</v>
      </c>
      <c r="J715" s="18" t="s">
        <v>119</v>
      </c>
      <c r="K715" s="18" t="s">
        <v>10272</v>
      </c>
      <c r="L715" s="18" t="s">
        <v>10273</v>
      </c>
      <c r="M715" s="18" t="s">
        <v>10274</v>
      </c>
      <c r="P715" s="18" t="s">
        <v>1259</v>
      </c>
      <c r="R715" s="18" t="s">
        <v>10272</v>
      </c>
      <c r="S715" s="18" t="s">
        <v>10273</v>
      </c>
      <c r="T715" s="18" t="s">
        <v>10274</v>
      </c>
      <c r="U715" s="18" t="s">
        <v>144</v>
      </c>
      <c r="V715" s="18" t="s">
        <v>123</v>
      </c>
      <c r="W715" s="18" t="s">
        <v>1258</v>
      </c>
      <c r="X715" s="18" t="s">
        <v>870</v>
      </c>
      <c r="Y715" s="18" t="s">
        <v>865</v>
      </c>
      <c r="AA715" s="18" t="s">
        <v>1259</v>
      </c>
      <c r="AD715" s="18" t="s">
        <v>2493</v>
      </c>
      <c r="AE715" s="18" t="s">
        <v>126</v>
      </c>
      <c r="AF715" s="18" t="s">
        <v>2349</v>
      </c>
      <c r="AG715" s="18" t="s">
        <v>1916</v>
      </c>
      <c r="AH715" s="18" t="s">
        <v>153</v>
      </c>
      <c r="AI715" s="18" t="s">
        <v>10275</v>
      </c>
      <c r="AJ715" s="18" t="s">
        <v>10276</v>
      </c>
      <c r="AK715" s="18" t="s">
        <v>130</v>
      </c>
      <c r="AL715" s="18" t="s">
        <v>2262</v>
      </c>
      <c r="AM715" s="16">
        <v>22060777</v>
      </c>
      <c r="AN715" s="16">
        <v>0</v>
      </c>
      <c r="AO715" s="18" t="s">
        <v>131</v>
      </c>
      <c r="AP715" s="16">
        <v>23235000</v>
      </c>
      <c r="AQ715" s="16">
        <v>4365000</v>
      </c>
      <c r="AR715" s="16">
        <v>27600000</v>
      </c>
      <c r="AS715" s="16">
        <v>0</v>
      </c>
      <c r="AT715" s="16">
        <v>27600000</v>
      </c>
      <c r="AU715" s="18" t="s">
        <v>866</v>
      </c>
      <c r="AV715" s="19">
        <v>44959</v>
      </c>
      <c r="AX715" s="25" t="s">
        <v>141</v>
      </c>
      <c r="AY715" s="16">
        <v>27600000</v>
      </c>
      <c r="BB715" s="18" t="s">
        <v>868</v>
      </c>
      <c r="BD715" s="18">
        <v>0</v>
      </c>
      <c r="BF715" s="18">
        <v>0</v>
      </c>
      <c r="BL715" s="18" t="s">
        <v>868</v>
      </c>
      <c r="BM715" s="18" t="s">
        <v>2609</v>
      </c>
      <c r="BO715" s="16">
        <v>23235000</v>
      </c>
      <c r="BP715" s="16">
        <v>0</v>
      </c>
      <c r="BQ715" s="18" t="s">
        <v>868</v>
      </c>
      <c r="BR715" s="24" t="str">
        <f t="shared" si="48"/>
        <v xml:space="preserve">R </v>
      </c>
      <c r="BS715" s="20" t="str">
        <f t="shared" si="45"/>
        <v>YMS CILACAP 3S</v>
      </c>
      <c r="BT715" s="20" t="str">
        <f t="shared" si="46"/>
        <v>3S</v>
      </c>
      <c r="BU715" s="20" t="str">
        <f t="shared" si="47"/>
        <v>4. 3S CILACAP</v>
      </c>
      <c r="BX715" s="18">
        <v>0</v>
      </c>
      <c r="BY715" s="18" t="s">
        <v>173</v>
      </c>
      <c r="CD715" s="18" t="s">
        <v>146</v>
      </c>
      <c r="CE715" s="18" t="s">
        <v>207</v>
      </c>
      <c r="CG715" s="18" t="s">
        <v>178</v>
      </c>
      <c r="CH715" s="18" t="s">
        <v>174</v>
      </c>
      <c r="CJ715" s="18" t="s">
        <v>139</v>
      </c>
      <c r="CV715" s="18" t="s">
        <v>119</v>
      </c>
      <c r="DA715" s="18">
        <v>0</v>
      </c>
      <c r="DC715" s="18" t="s">
        <v>140</v>
      </c>
      <c r="DD715" s="18" t="s">
        <v>141</v>
      </c>
      <c r="DG715" s="16">
        <v>27600000</v>
      </c>
      <c r="DH715" s="16">
        <v>27600000</v>
      </c>
      <c r="DI715" s="16">
        <v>0</v>
      </c>
      <c r="DJ715" s="16">
        <v>27600000</v>
      </c>
      <c r="DK715" s="13">
        <v>100</v>
      </c>
      <c r="DN715" s="18" t="s">
        <v>175</v>
      </c>
      <c r="DO715" s="18" t="s">
        <v>175</v>
      </c>
      <c r="DP715" s="21" t="s">
        <v>131</v>
      </c>
      <c r="DQ715" s="16">
        <v>100000</v>
      </c>
    </row>
    <row r="716" spans="1:122" x14ac:dyDescent="0.2">
      <c r="A716" s="18" t="s">
        <v>862</v>
      </c>
      <c r="C716" s="1" t="s">
        <v>878</v>
      </c>
      <c r="D716" s="18" t="s">
        <v>119</v>
      </c>
      <c r="E716" s="18" t="s">
        <v>120</v>
      </c>
      <c r="F716" s="18" t="s">
        <v>10277</v>
      </c>
      <c r="G716" s="19">
        <v>44959</v>
      </c>
      <c r="H716" s="18" t="s">
        <v>10278</v>
      </c>
      <c r="I716" s="18" t="s">
        <v>119</v>
      </c>
      <c r="J716" s="18" t="s">
        <v>119</v>
      </c>
      <c r="K716" s="18" t="s">
        <v>10279</v>
      </c>
      <c r="L716" s="18" t="s">
        <v>10280</v>
      </c>
      <c r="M716" s="18" t="s">
        <v>10281</v>
      </c>
      <c r="P716" s="18" t="s">
        <v>931</v>
      </c>
      <c r="R716" s="18" t="s">
        <v>10279</v>
      </c>
      <c r="S716" s="18" t="s">
        <v>10280</v>
      </c>
      <c r="T716" s="18" t="s">
        <v>10281</v>
      </c>
      <c r="U716" s="18" t="s">
        <v>157</v>
      </c>
      <c r="V716" s="18" t="s">
        <v>144</v>
      </c>
      <c r="W716" s="18" t="s">
        <v>2131</v>
      </c>
      <c r="X716" s="18" t="s">
        <v>932</v>
      </c>
      <c r="Y716" s="18" t="s">
        <v>865</v>
      </c>
      <c r="AA716" s="18" t="s">
        <v>931</v>
      </c>
      <c r="AD716" s="18" t="s">
        <v>2336</v>
      </c>
      <c r="AE716" s="18" t="s">
        <v>126</v>
      </c>
      <c r="AF716" s="18" t="s">
        <v>2337</v>
      </c>
      <c r="AG716" s="18" t="s">
        <v>1916</v>
      </c>
      <c r="AH716" s="18" t="s">
        <v>153</v>
      </c>
      <c r="AI716" s="18" t="s">
        <v>10282</v>
      </c>
      <c r="AJ716" s="18" t="s">
        <v>10283</v>
      </c>
      <c r="AK716" s="18" t="s">
        <v>130</v>
      </c>
      <c r="AL716" s="18" t="s">
        <v>2262</v>
      </c>
      <c r="AM716" s="16">
        <v>22535442</v>
      </c>
      <c r="AN716" s="16">
        <v>0</v>
      </c>
      <c r="AO716" s="18" t="s">
        <v>131</v>
      </c>
      <c r="AP716" s="16">
        <v>23735000</v>
      </c>
      <c r="AQ716" s="16">
        <v>4365000</v>
      </c>
      <c r="AR716" s="16">
        <v>28100000</v>
      </c>
      <c r="AS716" s="16">
        <v>0</v>
      </c>
      <c r="AT716" s="16">
        <v>28100000</v>
      </c>
      <c r="AU716" s="18" t="s">
        <v>866</v>
      </c>
      <c r="AV716" s="19">
        <v>44959</v>
      </c>
      <c r="AX716" s="25" t="s">
        <v>141</v>
      </c>
      <c r="AY716" s="16">
        <v>1000000</v>
      </c>
      <c r="BB716" s="18" t="s">
        <v>868</v>
      </c>
      <c r="BD716" s="18">
        <v>0</v>
      </c>
      <c r="BF716" s="18">
        <v>0</v>
      </c>
      <c r="BL716" s="18" t="s">
        <v>868</v>
      </c>
      <c r="BM716" s="18" t="s">
        <v>878</v>
      </c>
      <c r="BO716" s="16">
        <v>23735000</v>
      </c>
      <c r="BP716" s="16">
        <v>0</v>
      </c>
      <c r="BQ716" s="18" t="s">
        <v>868</v>
      </c>
      <c r="BR716" s="24" t="str">
        <f t="shared" si="48"/>
        <v xml:space="preserve">R </v>
      </c>
      <c r="BS716" s="20" t="str">
        <f t="shared" si="45"/>
        <v>YMS CILACAP 3S</v>
      </c>
      <c r="BT716" s="20" t="str">
        <f t="shared" si="46"/>
        <v>3S</v>
      </c>
      <c r="BU716" s="20" t="str">
        <f t="shared" si="47"/>
        <v>4. 3S CILACAP</v>
      </c>
      <c r="BX716" s="18">
        <v>0</v>
      </c>
      <c r="BY716" s="18" t="s">
        <v>134</v>
      </c>
      <c r="CD716" s="18" t="s">
        <v>146</v>
      </c>
      <c r="CE716" s="18" t="s">
        <v>207</v>
      </c>
      <c r="CG716" s="18" t="s">
        <v>406</v>
      </c>
      <c r="CH716" s="18" t="s">
        <v>181</v>
      </c>
      <c r="CJ716" s="18" t="s">
        <v>139</v>
      </c>
      <c r="CV716" s="18" t="s">
        <v>119</v>
      </c>
      <c r="CY716" s="18" t="s">
        <v>10284</v>
      </c>
      <c r="CZ716" s="19">
        <v>44957</v>
      </c>
      <c r="DA716" s="18">
        <v>27100000</v>
      </c>
      <c r="DB716" s="18" t="s">
        <v>2336</v>
      </c>
      <c r="DC716" s="18" t="s">
        <v>140</v>
      </c>
      <c r="DD716" s="18" t="s">
        <v>141</v>
      </c>
      <c r="DG716" s="16">
        <v>28100000</v>
      </c>
      <c r="DH716" s="16">
        <v>28100000</v>
      </c>
      <c r="DI716" s="16">
        <v>0</v>
      </c>
      <c r="DJ716" s="16">
        <v>28100000</v>
      </c>
      <c r="DK716" s="13">
        <v>100</v>
      </c>
      <c r="DN716" s="18" t="s">
        <v>142</v>
      </c>
      <c r="DO716" s="18" t="s">
        <v>142</v>
      </c>
      <c r="DP716" s="21" t="s">
        <v>131</v>
      </c>
      <c r="DQ716" s="16">
        <v>0</v>
      </c>
      <c r="DR716" s="16">
        <v>100000</v>
      </c>
    </row>
    <row r="717" spans="1:122" x14ac:dyDescent="0.2">
      <c r="A717" s="18" t="s">
        <v>862</v>
      </c>
      <c r="B717" s="18" t="s">
        <v>10285</v>
      </c>
      <c r="C717" s="1" t="s">
        <v>10286</v>
      </c>
      <c r="D717" s="18" t="s">
        <v>134</v>
      </c>
      <c r="E717" s="18" t="s">
        <v>167</v>
      </c>
      <c r="F717" s="18" t="s">
        <v>10287</v>
      </c>
      <c r="G717" s="19">
        <v>44959</v>
      </c>
      <c r="H717" s="18" t="s">
        <v>10288</v>
      </c>
      <c r="I717" s="18" t="s">
        <v>119</v>
      </c>
      <c r="J717" s="18" t="s">
        <v>119</v>
      </c>
      <c r="K717" s="18" t="s">
        <v>10289</v>
      </c>
      <c r="L717" s="18" t="s">
        <v>10290</v>
      </c>
      <c r="M717" s="18" t="s">
        <v>10291</v>
      </c>
      <c r="P717" s="18" t="s">
        <v>922</v>
      </c>
      <c r="R717" s="18" t="s">
        <v>10289</v>
      </c>
      <c r="S717" s="18" t="s">
        <v>10290</v>
      </c>
      <c r="T717" s="18" t="s">
        <v>10291</v>
      </c>
      <c r="U717" s="18" t="s">
        <v>158</v>
      </c>
      <c r="V717" s="18" t="s">
        <v>123</v>
      </c>
      <c r="W717" s="18" t="s">
        <v>2607</v>
      </c>
      <c r="X717" s="18" t="s">
        <v>923</v>
      </c>
      <c r="Y717" s="18" t="s">
        <v>865</v>
      </c>
      <c r="AA717" s="18" t="s">
        <v>922</v>
      </c>
      <c r="AD717" s="18" t="s">
        <v>2263</v>
      </c>
      <c r="AE717" s="18" t="s">
        <v>126</v>
      </c>
      <c r="AF717" s="18" t="s">
        <v>184</v>
      </c>
      <c r="AG717" s="18" t="s">
        <v>1916</v>
      </c>
      <c r="AH717" s="18" t="s">
        <v>129</v>
      </c>
      <c r="AI717" s="18" t="s">
        <v>10292</v>
      </c>
      <c r="AJ717" s="18" t="s">
        <v>10293</v>
      </c>
      <c r="AK717" s="18" t="s">
        <v>130</v>
      </c>
      <c r="AL717" s="18" t="s">
        <v>2262</v>
      </c>
      <c r="AM717" s="16">
        <v>25349889</v>
      </c>
      <c r="AN717" s="16">
        <v>3373000</v>
      </c>
      <c r="AO717" s="18" t="s">
        <v>131</v>
      </c>
      <c r="AP717" s="16">
        <v>26700000</v>
      </c>
      <c r="AQ717" s="16">
        <v>5170000</v>
      </c>
      <c r="AR717" s="16">
        <v>31870000</v>
      </c>
      <c r="AS717" s="16">
        <v>0</v>
      </c>
      <c r="AT717" s="16">
        <v>31870000</v>
      </c>
      <c r="AU717" s="18" t="s">
        <v>866</v>
      </c>
      <c r="AV717" s="19">
        <v>44959</v>
      </c>
      <c r="AX717" s="25" t="s">
        <v>141</v>
      </c>
      <c r="AY717" s="16">
        <v>30870000</v>
      </c>
      <c r="BB717" s="18" t="s">
        <v>867</v>
      </c>
      <c r="BD717" s="18">
        <v>0</v>
      </c>
      <c r="BF717" s="18">
        <v>0</v>
      </c>
      <c r="BL717" s="18" t="s">
        <v>868</v>
      </c>
      <c r="BM717" s="18" t="s">
        <v>10286</v>
      </c>
      <c r="BO717" s="16">
        <v>26700000</v>
      </c>
      <c r="BP717" s="16">
        <v>0</v>
      </c>
      <c r="BQ717" s="18" t="s">
        <v>867</v>
      </c>
      <c r="BR717" s="24" t="str">
        <f t="shared" si="48"/>
        <v xml:space="preserve">R </v>
      </c>
      <c r="BS717" s="20" t="str">
        <f t="shared" si="45"/>
        <v>YMS KROYA 2S</v>
      </c>
      <c r="BT717" s="20" t="str">
        <f t="shared" si="46"/>
        <v>2S</v>
      </c>
      <c r="BU717" s="20" t="str">
        <f t="shared" si="47"/>
        <v>4. 3S CILACAP</v>
      </c>
      <c r="BX717" s="18">
        <v>0</v>
      </c>
      <c r="BY717" s="18" t="s">
        <v>173</v>
      </c>
      <c r="CD717" s="18" t="s">
        <v>146</v>
      </c>
      <c r="CE717" s="18" t="s">
        <v>207</v>
      </c>
      <c r="CG717" s="18" t="s">
        <v>148</v>
      </c>
      <c r="CH717" s="18" t="s">
        <v>135</v>
      </c>
      <c r="CJ717" s="18" t="s">
        <v>139</v>
      </c>
      <c r="CV717" s="18" t="s">
        <v>119</v>
      </c>
      <c r="CY717" s="18" t="s">
        <v>10294</v>
      </c>
      <c r="CZ717" s="19">
        <v>44957</v>
      </c>
      <c r="DA717" s="18">
        <v>1000000</v>
      </c>
      <c r="DB717" s="18" t="s">
        <v>2263</v>
      </c>
      <c r="DC717" s="18" t="s">
        <v>140</v>
      </c>
      <c r="DD717" s="18" t="s">
        <v>141</v>
      </c>
      <c r="DG717" s="16">
        <v>31870000</v>
      </c>
      <c r="DH717" s="16">
        <v>31870000</v>
      </c>
      <c r="DI717" s="16">
        <v>0</v>
      </c>
      <c r="DJ717" s="16">
        <v>31870000</v>
      </c>
      <c r="DK717" s="13">
        <v>100</v>
      </c>
      <c r="DN717" s="18" t="s">
        <v>175</v>
      </c>
      <c r="DO717" s="18" t="s">
        <v>175</v>
      </c>
      <c r="DP717" s="21" t="s">
        <v>131</v>
      </c>
      <c r="DQ717" s="16">
        <v>100000</v>
      </c>
    </row>
    <row r="718" spans="1:122" x14ac:dyDescent="0.2">
      <c r="A718" s="18" t="s">
        <v>862</v>
      </c>
      <c r="C718" s="1" t="s">
        <v>878</v>
      </c>
      <c r="D718" s="18" t="s">
        <v>119</v>
      </c>
      <c r="E718" s="18" t="s">
        <v>120</v>
      </c>
      <c r="F718" s="18" t="s">
        <v>10295</v>
      </c>
      <c r="G718" s="19">
        <v>44960</v>
      </c>
      <c r="H718" s="18" t="s">
        <v>10296</v>
      </c>
      <c r="I718" s="18" t="s">
        <v>119</v>
      </c>
      <c r="J718" s="18" t="s">
        <v>119</v>
      </c>
      <c r="K718" s="18" t="s">
        <v>10297</v>
      </c>
      <c r="L718" s="18" t="s">
        <v>10298</v>
      </c>
      <c r="M718" s="18" t="s">
        <v>10299</v>
      </c>
      <c r="P718" s="18" t="s">
        <v>10300</v>
      </c>
      <c r="R718" s="18" t="s">
        <v>10297</v>
      </c>
      <c r="S718" s="18" t="s">
        <v>10298</v>
      </c>
      <c r="T718" s="18" t="s">
        <v>10299</v>
      </c>
      <c r="U718" s="18" t="s">
        <v>122</v>
      </c>
      <c r="V718" s="18" t="s">
        <v>188</v>
      </c>
      <c r="W718" s="18" t="s">
        <v>10301</v>
      </c>
      <c r="X718" s="18" t="s">
        <v>428</v>
      </c>
      <c r="Y718" s="18" t="s">
        <v>865</v>
      </c>
      <c r="AA718" s="18" t="s">
        <v>10300</v>
      </c>
      <c r="AD718" s="18" t="s">
        <v>2271</v>
      </c>
      <c r="AE718" s="18" t="s">
        <v>126</v>
      </c>
      <c r="AF718" s="18" t="s">
        <v>145</v>
      </c>
      <c r="AG718" s="18" t="s">
        <v>1916</v>
      </c>
      <c r="AH718" s="18" t="s">
        <v>129</v>
      </c>
      <c r="AI718" s="18" t="s">
        <v>10302</v>
      </c>
      <c r="AJ718" s="18" t="s">
        <v>10303</v>
      </c>
      <c r="AK718" s="18" t="s">
        <v>130</v>
      </c>
      <c r="AL718" s="18" t="s">
        <v>2262</v>
      </c>
      <c r="AM718" s="16">
        <v>26550763</v>
      </c>
      <c r="AN718" s="16">
        <v>3583000</v>
      </c>
      <c r="AO718" s="18" t="s">
        <v>131</v>
      </c>
      <c r="AP718" s="16">
        <v>27965000</v>
      </c>
      <c r="AQ718" s="16">
        <v>5515000</v>
      </c>
      <c r="AR718" s="16">
        <v>33480000</v>
      </c>
      <c r="AS718" s="16">
        <v>0</v>
      </c>
      <c r="AT718" s="16">
        <v>33480000</v>
      </c>
      <c r="AU718" s="18" t="s">
        <v>866</v>
      </c>
      <c r="AV718" s="19">
        <v>44960</v>
      </c>
      <c r="AX718" s="25" t="s">
        <v>141</v>
      </c>
      <c r="AY718" s="16">
        <v>500000</v>
      </c>
      <c r="BB718" s="18" t="s">
        <v>868</v>
      </c>
      <c r="BD718" s="18">
        <v>0</v>
      </c>
      <c r="BF718" s="18">
        <v>0</v>
      </c>
      <c r="BL718" s="18" t="s">
        <v>868</v>
      </c>
      <c r="BM718" s="18" t="s">
        <v>878</v>
      </c>
      <c r="BO718" s="16">
        <v>27965000</v>
      </c>
      <c r="BP718" s="16">
        <v>0</v>
      </c>
      <c r="BQ718" s="18" t="s">
        <v>868</v>
      </c>
      <c r="BR718" s="24" t="str">
        <f t="shared" si="48"/>
        <v xml:space="preserve">R </v>
      </c>
      <c r="BS718" s="20" t="str">
        <f t="shared" si="45"/>
        <v>YMS CILACAP 3S</v>
      </c>
      <c r="BT718" s="20" t="str">
        <f t="shared" si="46"/>
        <v>3S</v>
      </c>
      <c r="BU718" s="20" t="str">
        <f t="shared" si="47"/>
        <v>4. 3S CILACAP</v>
      </c>
      <c r="BX718" s="18">
        <v>0</v>
      </c>
      <c r="BY718" s="18" t="s">
        <v>134</v>
      </c>
      <c r="CD718" s="18" t="s">
        <v>146</v>
      </c>
      <c r="CE718" s="18" t="s">
        <v>207</v>
      </c>
      <c r="CG718" s="18" t="s">
        <v>350</v>
      </c>
      <c r="CH718" s="18" t="s">
        <v>135</v>
      </c>
      <c r="CJ718" s="18" t="s">
        <v>139</v>
      </c>
      <c r="CV718" s="18" t="s">
        <v>119</v>
      </c>
      <c r="CY718" s="18" t="s">
        <v>10304</v>
      </c>
      <c r="CZ718" s="19">
        <v>44959</v>
      </c>
      <c r="DA718" s="18">
        <v>32980000</v>
      </c>
      <c r="DB718" s="18" t="s">
        <v>2271</v>
      </c>
      <c r="DC718" s="18" t="s">
        <v>140</v>
      </c>
      <c r="DD718" s="18" t="s">
        <v>141</v>
      </c>
      <c r="DG718" s="16">
        <v>33480000</v>
      </c>
      <c r="DH718" s="16">
        <v>33480000</v>
      </c>
      <c r="DI718" s="16">
        <v>0</v>
      </c>
      <c r="DJ718" s="16">
        <v>33480000</v>
      </c>
      <c r="DK718" s="13">
        <v>100</v>
      </c>
      <c r="DN718" s="18" t="s">
        <v>142</v>
      </c>
      <c r="DO718" s="18" t="s">
        <v>142</v>
      </c>
      <c r="DP718" s="21" t="s">
        <v>131</v>
      </c>
      <c r="DQ718" s="16">
        <v>0</v>
      </c>
      <c r="DR718" s="16">
        <v>100000</v>
      </c>
    </row>
    <row r="719" spans="1:122" x14ac:dyDescent="0.2">
      <c r="A719" s="18" t="s">
        <v>862</v>
      </c>
      <c r="C719" s="1" t="s">
        <v>878</v>
      </c>
      <c r="D719" s="18" t="s">
        <v>119</v>
      </c>
      <c r="E719" s="18" t="s">
        <v>120</v>
      </c>
      <c r="F719" s="18" t="s">
        <v>10305</v>
      </c>
      <c r="G719" s="19">
        <v>44960</v>
      </c>
      <c r="H719" s="18" t="s">
        <v>2763</v>
      </c>
      <c r="I719" s="18" t="s">
        <v>119</v>
      </c>
      <c r="J719" s="18" t="s">
        <v>119</v>
      </c>
      <c r="K719" s="18" t="s">
        <v>10306</v>
      </c>
      <c r="L719" s="18" t="s">
        <v>10307</v>
      </c>
      <c r="M719" s="18" t="s">
        <v>10308</v>
      </c>
      <c r="P719" s="18" t="s">
        <v>1259</v>
      </c>
      <c r="R719" s="18" t="s">
        <v>10306</v>
      </c>
      <c r="S719" s="18" t="s">
        <v>10307</v>
      </c>
      <c r="T719" s="18" t="s">
        <v>10308</v>
      </c>
      <c r="U719" s="18" t="s">
        <v>150</v>
      </c>
      <c r="V719" s="18" t="s">
        <v>204</v>
      </c>
      <c r="W719" s="18" t="s">
        <v>1258</v>
      </c>
      <c r="X719" s="18" t="s">
        <v>870</v>
      </c>
      <c r="Y719" s="18" t="s">
        <v>865</v>
      </c>
      <c r="AA719" s="18" t="s">
        <v>1259</v>
      </c>
      <c r="AD719" s="18" t="s">
        <v>2298</v>
      </c>
      <c r="AE719" s="18" t="s">
        <v>126</v>
      </c>
      <c r="AF719" s="18" t="s">
        <v>170</v>
      </c>
      <c r="AG719" s="18" t="s">
        <v>1916</v>
      </c>
      <c r="AH719" s="18" t="s">
        <v>129</v>
      </c>
      <c r="AI719" s="18" t="s">
        <v>10309</v>
      </c>
      <c r="AJ719" s="18" t="s">
        <v>10310</v>
      </c>
      <c r="AK719" s="18" t="s">
        <v>130</v>
      </c>
      <c r="AL719" s="18" t="s">
        <v>2262</v>
      </c>
      <c r="AM719" s="16">
        <v>28959866</v>
      </c>
      <c r="AN719" s="16">
        <v>0</v>
      </c>
      <c r="AO719" s="18" t="s">
        <v>131</v>
      </c>
      <c r="AP719" s="16">
        <v>30530000</v>
      </c>
      <c r="AQ719" s="16">
        <v>5530000</v>
      </c>
      <c r="AR719" s="16">
        <v>36060000</v>
      </c>
      <c r="AS719" s="16">
        <v>0</v>
      </c>
      <c r="AT719" s="16">
        <v>36060000</v>
      </c>
      <c r="AU719" s="18" t="s">
        <v>866</v>
      </c>
      <c r="AV719" s="19">
        <v>44960</v>
      </c>
      <c r="AX719" s="25" t="s">
        <v>141</v>
      </c>
      <c r="AY719" s="16">
        <v>35060000</v>
      </c>
      <c r="BB719" s="18" t="s">
        <v>868</v>
      </c>
      <c r="BD719" s="18">
        <v>0</v>
      </c>
      <c r="BF719" s="18">
        <v>0</v>
      </c>
      <c r="BL719" s="18" t="s">
        <v>868</v>
      </c>
      <c r="BM719" s="18" t="s">
        <v>878</v>
      </c>
      <c r="BO719" s="16">
        <v>30530000</v>
      </c>
      <c r="BP719" s="16">
        <v>0</v>
      </c>
      <c r="BQ719" s="18" t="s">
        <v>868</v>
      </c>
      <c r="BR719" s="24" t="str">
        <f t="shared" si="48"/>
        <v xml:space="preserve">R </v>
      </c>
      <c r="BS719" s="20" t="str">
        <f t="shared" si="45"/>
        <v>YMS CILACAP 3S</v>
      </c>
      <c r="BT719" s="20" t="str">
        <f t="shared" si="46"/>
        <v>3S</v>
      </c>
      <c r="BU719" s="20" t="str">
        <f t="shared" si="47"/>
        <v>4. 3S CILACAP</v>
      </c>
      <c r="BX719" s="18">
        <v>0</v>
      </c>
      <c r="BY719" s="18" t="s">
        <v>134</v>
      </c>
      <c r="CD719" s="18" t="s">
        <v>146</v>
      </c>
      <c r="CE719" s="18" t="s">
        <v>207</v>
      </c>
      <c r="CG719" s="18" t="s">
        <v>350</v>
      </c>
      <c r="CH719" s="18" t="s">
        <v>135</v>
      </c>
      <c r="CJ719" s="18" t="s">
        <v>139</v>
      </c>
      <c r="CV719" s="18" t="s">
        <v>119</v>
      </c>
      <c r="CY719" s="18" t="s">
        <v>10311</v>
      </c>
      <c r="CZ719" s="19">
        <v>44958</v>
      </c>
      <c r="DA719" s="18">
        <v>1000000</v>
      </c>
      <c r="DB719" s="18" t="s">
        <v>2298</v>
      </c>
      <c r="DC719" s="18" t="s">
        <v>140</v>
      </c>
      <c r="DD719" s="18" t="s">
        <v>141</v>
      </c>
      <c r="DG719" s="16">
        <v>36060000</v>
      </c>
      <c r="DH719" s="16">
        <v>36060000</v>
      </c>
      <c r="DI719" s="16">
        <v>0</v>
      </c>
      <c r="DJ719" s="16">
        <v>36060000</v>
      </c>
      <c r="DK719" s="13">
        <v>100</v>
      </c>
      <c r="DN719" s="18" t="s">
        <v>142</v>
      </c>
      <c r="DO719" s="18" t="s">
        <v>142</v>
      </c>
      <c r="DP719" s="21" t="s">
        <v>131</v>
      </c>
      <c r="DQ719" s="16">
        <v>0</v>
      </c>
      <c r="DR719" s="16">
        <v>100000</v>
      </c>
    </row>
    <row r="720" spans="1:122" x14ac:dyDescent="0.2">
      <c r="A720" s="18" t="s">
        <v>862</v>
      </c>
      <c r="C720" s="1" t="s">
        <v>869</v>
      </c>
      <c r="D720" s="18" t="s">
        <v>119</v>
      </c>
      <c r="E720" s="18" t="s">
        <v>120</v>
      </c>
      <c r="F720" s="18" t="s">
        <v>10312</v>
      </c>
      <c r="G720" s="19">
        <v>44963</v>
      </c>
      <c r="H720" s="18" t="s">
        <v>10313</v>
      </c>
      <c r="I720" s="18" t="s">
        <v>119</v>
      </c>
      <c r="J720" s="18" t="s">
        <v>119</v>
      </c>
      <c r="K720" s="18" t="s">
        <v>10314</v>
      </c>
      <c r="L720" s="18" t="s">
        <v>10315</v>
      </c>
      <c r="M720" s="18" t="s">
        <v>10316</v>
      </c>
      <c r="P720" s="18" t="s">
        <v>2599</v>
      </c>
      <c r="R720" s="18" t="s">
        <v>10317</v>
      </c>
      <c r="S720" s="18" t="s">
        <v>10318</v>
      </c>
      <c r="T720" s="18" t="s">
        <v>10316</v>
      </c>
      <c r="U720" s="18" t="s">
        <v>158</v>
      </c>
      <c r="V720" s="18" t="s">
        <v>354</v>
      </c>
      <c r="W720" s="18" t="s">
        <v>2600</v>
      </c>
      <c r="X720" s="18" t="s">
        <v>874</v>
      </c>
      <c r="Y720" s="18" t="s">
        <v>865</v>
      </c>
      <c r="AA720" s="18" t="s">
        <v>2599</v>
      </c>
      <c r="AD720" s="18" t="s">
        <v>2066</v>
      </c>
      <c r="AE720" s="18" t="s">
        <v>126</v>
      </c>
      <c r="AF720" s="18" t="s">
        <v>1932</v>
      </c>
      <c r="AG720" s="18" t="s">
        <v>1916</v>
      </c>
      <c r="AH720" s="18" t="s">
        <v>2067</v>
      </c>
      <c r="AI720" s="18" t="s">
        <v>10319</v>
      </c>
      <c r="AJ720" s="18" t="s">
        <v>10320</v>
      </c>
      <c r="AK720" s="18" t="s">
        <v>130</v>
      </c>
      <c r="AL720" s="18" t="s">
        <v>2262</v>
      </c>
      <c r="AM720" s="16">
        <v>17020339</v>
      </c>
      <c r="AN720" s="16">
        <v>2113000</v>
      </c>
      <c r="AO720" s="18" t="s">
        <v>131</v>
      </c>
      <c r="AP720" s="16">
        <v>17925000</v>
      </c>
      <c r="AQ720" s="16">
        <v>3875000</v>
      </c>
      <c r="AR720" s="16">
        <v>21800000</v>
      </c>
      <c r="AS720" s="16">
        <v>0</v>
      </c>
      <c r="AT720" s="16">
        <v>21800000</v>
      </c>
      <c r="AU720" s="18" t="s">
        <v>866</v>
      </c>
      <c r="AV720" s="19">
        <v>44963</v>
      </c>
      <c r="AX720" s="25" t="s">
        <v>141</v>
      </c>
      <c r="AY720" s="16">
        <v>0</v>
      </c>
      <c r="BB720" s="18" t="s">
        <v>868</v>
      </c>
      <c r="BD720" s="18">
        <v>0</v>
      </c>
      <c r="BF720" s="18">
        <v>0</v>
      </c>
      <c r="BL720" s="18" t="s">
        <v>868</v>
      </c>
      <c r="BM720" s="18" t="s">
        <v>869</v>
      </c>
      <c r="BO720" s="16">
        <v>17925000</v>
      </c>
      <c r="BP720" s="16">
        <v>0</v>
      </c>
      <c r="BQ720" s="18" t="s">
        <v>868</v>
      </c>
      <c r="BR720" s="24" t="str">
        <f t="shared" si="48"/>
        <v xml:space="preserve">R </v>
      </c>
      <c r="BS720" s="20" t="str">
        <f t="shared" si="45"/>
        <v>YMS CILACAP 3S</v>
      </c>
      <c r="BT720" s="20" t="str">
        <f t="shared" si="46"/>
        <v>3S</v>
      </c>
      <c r="BU720" s="20" t="str">
        <f t="shared" si="47"/>
        <v>4. 3S CILACAP</v>
      </c>
      <c r="BX720" s="18">
        <v>0</v>
      </c>
      <c r="BY720" s="18" t="s">
        <v>134</v>
      </c>
      <c r="CD720" s="18" t="s">
        <v>146</v>
      </c>
      <c r="CE720" s="18" t="s">
        <v>207</v>
      </c>
      <c r="CG720" s="18" t="s">
        <v>148</v>
      </c>
      <c r="CH720" s="18" t="s">
        <v>781</v>
      </c>
      <c r="CJ720" s="18" t="s">
        <v>139</v>
      </c>
      <c r="CV720" s="18" t="s">
        <v>119</v>
      </c>
      <c r="CY720" s="18" t="s">
        <v>10321</v>
      </c>
      <c r="CZ720" s="19">
        <v>44961</v>
      </c>
      <c r="DA720" s="18">
        <v>21800000</v>
      </c>
      <c r="DB720" s="18" t="s">
        <v>2066</v>
      </c>
      <c r="DC720" s="18" t="s">
        <v>140</v>
      </c>
      <c r="DD720" s="18" t="s">
        <v>141</v>
      </c>
      <c r="DG720" s="16">
        <v>21800000</v>
      </c>
      <c r="DH720" s="16">
        <v>21800000</v>
      </c>
      <c r="DI720" s="16">
        <v>0</v>
      </c>
      <c r="DJ720" s="16">
        <v>21800000</v>
      </c>
      <c r="DK720" s="13">
        <v>100</v>
      </c>
      <c r="DN720" s="18" t="s">
        <v>142</v>
      </c>
      <c r="DO720" s="18" t="s">
        <v>142</v>
      </c>
      <c r="DP720" s="21" t="s">
        <v>131</v>
      </c>
      <c r="DQ720" s="16">
        <v>0</v>
      </c>
      <c r="DR720" s="16">
        <v>100000</v>
      </c>
    </row>
    <row r="721" spans="1:122" x14ac:dyDescent="0.2">
      <c r="A721" s="18" t="s">
        <v>862</v>
      </c>
      <c r="C721" s="1" t="s">
        <v>869</v>
      </c>
      <c r="D721" s="18" t="s">
        <v>119</v>
      </c>
      <c r="E721" s="18" t="s">
        <v>120</v>
      </c>
      <c r="F721" s="18" t="s">
        <v>10322</v>
      </c>
      <c r="G721" s="19">
        <v>44963</v>
      </c>
      <c r="H721" s="18" t="s">
        <v>10323</v>
      </c>
      <c r="I721" s="18" t="s">
        <v>119</v>
      </c>
      <c r="J721" s="18" t="s">
        <v>119</v>
      </c>
      <c r="K721" s="18" t="s">
        <v>10324</v>
      </c>
      <c r="L721" s="18" t="s">
        <v>10325</v>
      </c>
      <c r="M721" s="18" t="s">
        <v>10326</v>
      </c>
      <c r="P721" s="18" t="s">
        <v>1861</v>
      </c>
      <c r="R721" s="18" t="s">
        <v>10324</v>
      </c>
      <c r="S721" s="18" t="s">
        <v>10325</v>
      </c>
      <c r="T721" s="18" t="s">
        <v>10326</v>
      </c>
      <c r="U721" s="18" t="s">
        <v>188</v>
      </c>
      <c r="V721" s="18" t="s">
        <v>123</v>
      </c>
      <c r="W721" s="18" t="s">
        <v>1862</v>
      </c>
      <c r="X721" s="18" t="s">
        <v>874</v>
      </c>
      <c r="Y721" s="18" t="s">
        <v>865</v>
      </c>
      <c r="AA721" s="18" t="s">
        <v>1861</v>
      </c>
      <c r="AD721" s="18" t="s">
        <v>2263</v>
      </c>
      <c r="AE721" s="18" t="s">
        <v>126</v>
      </c>
      <c r="AF721" s="18" t="s">
        <v>184</v>
      </c>
      <c r="AG721" s="18" t="s">
        <v>1916</v>
      </c>
      <c r="AH721" s="18" t="s">
        <v>129</v>
      </c>
      <c r="AI721" s="18" t="s">
        <v>10327</v>
      </c>
      <c r="AJ721" s="18" t="s">
        <v>10328</v>
      </c>
      <c r="AK721" s="18" t="s">
        <v>130</v>
      </c>
      <c r="AL721" s="18" t="s">
        <v>2262</v>
      </c>
      <c r="AM721" s="16">
        <v>25349889</v>
      </c>
      <c r="AN721" s="16">
        <v>3373000</v>
      </c>
      <c r="AO721" s="18" t="s">
        <v>131</v>
      </c>
      <c r="AP721" s="16">
        <v>26700000</v>
      </c>
      <c r="AQ721" s="16">
        <v>5170000</v>
      </c>
      <c r="AR721" s="16">
        <v>31870000</v>
      </c>
      <c r="AS721" s="16">
        <v>0</v>
      </c>
      <c r="AT721" s="16">
        <v>31870000</v>
      </c>
      <c r="AU721" s="18" t="s">
        <v>866</v>
      </c>
      <c r="AV721" s="19">
        <v>44963</v>
      </c>
      <c r="AX721" s="25" t="s">
        <v>141</v>
      </c>
      <c r="AY721" s="16">
        <v>500000</v>
      </c>
      <c r="BB721" s="18" t="s">
        <v>868</v>
      </c>
      <c r="BD721" s="18">
        <v>0</v>
      </c>
      <c r="BF721" s="18">
        <v>0</v>
      </c>
      <c r="BL721" s="18" t="s">
        <v>868</v>
      </c>
      <c r="BM721" s="18" t="s">
        <v>869</v>
      </c>
      <c r="BO721" s="16">
        <v>26700000</v>
      </c>
      <c r="BP721" s="16">
        <v>0</v>
      </c>
      <c r="BQ721" s="18" t="s">
        <v>868</v>
      </c>
      <c r="BR721" s="24" t="str">
        <f t="shared" si="48"/>
        <v xml:space="preserve">R </v>
      </c>
      <c r="BS721" s="20" t="str">
        <f t="shared" si="45"/>
        <v>YMS CILACAP 3S</v>
      </c>
      <c r="BT721" s="20" t="str">
        <f t="shared" si="46"/>
        <v>3S</v>
      </c>
      <c r="BU721" s="20" t="str">
        <f t="shared" si="47"/>
        <v>4. 3S CILACAP</v>
      </c>
      <c r="BX721" s="18">
        <v>0</v>
      </c>
      <c r="BY721" s="18" t="s">
        <v>134</v>
      </c>
      <c r="CD721" s="18" t="s">
        <v>146</v>
      </c>
      <c r="CE721" s="18" t="s">
        <v>207</v>
      </c>
      <c r="CG721" s="18" t="s">
        <v>155</v>
      </c>
      <c r="CH721" s="18" t="s">
        <v>135</v>
      </c>
      <c r="CJ721" s="18" t="s">
        <v>139</v>
      </c>
      <c r="CV721" s="18" t="s">
        <v>119</v>
      </c>
      <c r="CY721" s="18" t="s">
        <v>10329</v>
      </c>
      <c r="CZ721" s="19">
        <v>44960</v>
      </c>
      <c r="DA721" s="18">
        <v>31370000</v>
      </c>
      <c r="DB721" s="18" t="s">
        <v>2263</v>
      </c>
      <c r="DC721" s="18" t="s">
        <v>140</v>
      </c>
      <c r="DD721" s="18" t="s">
        <v>141</v>
      </c>
      <c r="DG721" s="16">
        <v>31870000</v>
      </c>
      <c r="DH721" s="16">
        <v>31870000</v>
      </c>
      <c r="DI721" s="16">
        <v>0</v>
      </c>
      <c r="DJ721" s="16">
        <v>31870000</v>
      </c>
      <c r="DK721" s="13">
        <v>100</v>
      </c>
      <c r="DN721" s="18" t="s">
        <v>142</v>
      </c>
      <c r="DO721" s="18" t="s">
        <v>142</v>
      </c>
      <c r="DP721" s="21" t="s">
        <v>131</v>
      </c>
      <c r="DQ721" s="16">
        <v>0</v>
      </c>
      <c r="DR721" s="16">
        <v>100000</v>
      </c>
    </row>
    <row r="722" spans="1:122" x14ac:dyDescent="0.2">
      <c r="A722" s="18" t="s">
        <v>862</v>
      </c>
      <c r="C722" s="1" t="s">
        <v>869</v>
      </c>
      <c r="D722" s="18" t="s">
        <v>119</v>
      </c>
      <c r="E722" s="18" t="s">
        <v>120</v>
      </c>
      <c r="F722" s="18" t="s">
        <v>10330</v>
      </c>
      <c r="G722" s="19">
        <v>44963</v>
      </c>
      <c r="H722" s="18" t="s">
        <v>10331</v>
      </c>
      <c r="I722" s="18" t="s">
        <v>119</v>
      </c>
      <c r="J722" s="18" t="s">
        <v>119</v>
      </c>
      <c r="K722" s="18" t="s">
        <v>10332</v>
      </c>
      <c r="L722" s="18" t="s">
        <v>10333</v>
      </c>
      <c r="M722" s="18" t="s">
        <v>10334</v>
      </c>
      <c r="P722" s="18" t="s">
        <v>2115</v>
      </c>
      <c r="R722" s="18" t="s">
        <v>10332</v>
      </c>
      <c r="S722" s="18" t="s">
        <v>10333</v>
      </c>
      <c r="T722" s="18" t="s">
        <v>10334</v>
      </c>
      <c r="U722" s="18" t="s">
        <v>158</v>
      </c>
      <c r="V722" s="18" t="s">
        <v>164</v>
      </c>
      <c r="W722" s="18" t="s">
        <v>873</v>
      </c>
      <c r="X722" s="18" t="s">
        <v>874</v>
      </c>
      <c r="Y722" s="18" t="s">
        <v>865</v>
      </c>
      <c r="AA722" s="18" t="s">
        <v>2115</v>
      </c>
      <c r="AD722" s="18" t="s">
        <v>2363</v>
      </c>
      <c r="AE722" s="18" t="s">
        <v>126</v>
      </c>
      <c r="AF722" s="18" t="s">
        <v>2243</v>
      </c>
      <c r="AG722" s="18" t="s">
        <v>1916</v>
      </c>
      <c r="AH722" s="18" t="s">
        <v>210</v>
      </c>
      <c r="AI722" s="18" t="s">
        <v>10335</v>
      </c>
      <c r="AJ722" s="18" t="s">
        <v>10336</v>
      </c>
      <c r="AK722" s="18" t="s">
        <v>130</v>
      </c>
      <c r="AL722" s="18" t="s">
        <v>2262</v>
      </c>
      <c r="AM722" s="16">
        <v>54605626</v>
      </c>
      <c r="AN722" s="16">
        <v>0</v>
      </c>
      <c r="AO722" s="18" t="s">
        <v>131</v>
      </c>
      <c r="AP722" s="16">
        <v>57520000</v>
      </c>
      <c r="AQ722" s="16">
        <v>8980000</v>
      </c>
      <c r="AR722" s="16">
        <v>66500000</v>
      </c>
      <c r="AS722" s="16">
        <v>0</v>
      </c>
      <c r="AT722" s="16">
        <v>66500000</v>
      </c>
      <c r="AU722" s="18" t="s">
        <v>866</v>
      </c>
      <c r="AV722" s="19">
        <v>44963</v>
      </c>
      <c r="AX722" s="25" t="s">
        <v>141</v>
      </c>
      <c r="AY722" s="16">
        <v>29000000</v>
      </c>
      <c r="BB722" s="18" t="s">
        <v>868</v>
      </c>
      <c r="BD722" s="18">
        <v>0</v>
      </c>
      <c r="BF722" s="18">
        <v>0</v>
      </c>
      <c r="BL722" s="18" t="s">
        <v>868</v>
      </c>
      <c r="BM722" s="18" t="s">
        <v>869</v>
      </c>
      <c r="BO722" s="16">
        <v>57520000</v>
      </c>
      <c r="BP722" s="16">
        <v>0</v>
      </c>
      <c r="BQ722" s="18" t="s">
        <v>868</v>
      </c>
      <c r="BR722" s="24" t="str">
        <f t="shared" si="48"/>
        <v xml:space="preserve">R </v>
      </c>
      <c r="BS722" s="20" t="str">
        <f t="shared" si="45"/>
        <v>YMS CILACAP 3S</v>
      </c>
      <c r="BT722" s="20" t="str">
        <f t="shared" si="46"/>
        <v>3S</v>
      </c>
      <c r="BU722" s="20" t="str">
        <f t="shared" si="47"/>
        <v>4. 3S CILACAP</v>
      </c>
      <c r="BX722" s="18">
        <v>0</v>
      </c>
      <c r="BY722" s="18" t="s">
        <v>134</v>
      </c>
      <c r="CD722" s="18" t="s">
        <v>146</v>
      </c>
      <c r="CE722" s="18" t="s">
        <v>207</v>
      </c>
      <c r="CG722" s="18" t="s">
        <v>155</v>
      </c>
      <c r="CH722" s="18" t="s">
        <v>166</v>
      </c>
      <c r="CJ722" s="18" t="s">
        <v>139</v>
      </c>
      <c r="CV722" s="18" t="s">
        <v>119</v>
      </c>
      <c r="CY722" s="18" t="s">
        <v>10337</v>
      </c>
      <c r="CZ722" s="19">
        <v>44963</v>
      </c>
      <c r="DA722" s="18">
        <v>37500000</v>
      </c>
      <c r="DB722" s="18" t="s">
        <v>2363</v>
      </c>
      <c r="DC722" s="18" t="s">
        <v>140</v>
      </c>
      <c r="DD722" s="18" t="s">
        <v>141</v>
      </c>
      <c r="DG722" s="16">
        <v>66500000</v>
      </c>
      <c r="DH722" s="16">
        <v>66500000</v>
      </c>
      <c r="DI722" s="16">
        <v>0</v>
      </c>
      <c r="DJ722" s="16">
        <v>66500000</v>
      </c>
      <c r="DK722" s="13">
        <v>100</v>
      </c>
      <c r="DN722" s="18" t="s">
        <v>142</v>
      </c>
      <c r="DO722" s="18" t="s">
        <v>142</v>
      </c>
      <c r="DP722" s="21" t="s">
        <v>131</v>
      </c>
      <c r="DQ722" s="16">
        <v>0</v>
      </c>
      <c r="DR722" s="16">
        <v>100000</v>
      </c>
    </row>
    <row r="723" spans="1:122" x14ac:dyDescent="0.2">
      <c r="A723" s="18" t="s">
        <v>862</v>
      </c>
      <c r="C723" s="1" t="s">
        <v>878</v>
      </c>
      <c r="D723" s="18" t="s">
        <v>119</v>
      </c>
      <c r="E723" s="18" t="s">
        <v>120</v>
      </c>
      <c r="F723" s="18" t="s">
        <v>10338</v>
      </c>
      <c r="G723" s="19">
        <v>44965</v>
      </c>
      <c r="H723" s="18" t="s">
        <v>10339</v>
      </c>
      <c r="I723" s="18" t="s">
        <v>119</v>
      </c>
      <c r="J723" s="18" t="s">
        <v>119</v>
      </c>
      <c r="K723" s="18" t="s">
        <v>10340</v>
      </c>
      <c r="L723" s="18" t="s">
        <v>10341</v>
      </c>
      <c r="M723" s="18" t="s">
        <v>10342</v>
      </c>
      <c r="P723" s="18" t="s">
        <v>1259</v>
      </c>
      <c r="R723" s="18" t="s">
        <v>10340</v>
      </c>
      <c r="S723" s="18" t="s">
        <v>10341</v>
      </c>
      <c r="T723" s="18" t="s">
        <v>10342</v>
      </c>
      <c r="U723" s="18" t="s">
        <v>143</v>
      </c>
      <c r="V723" s="18" t="s">
        <v>211</v>
      </c>
      <c r="W723" s="18" t="s">
        <v>1258</v>
      </c>
      <c r="X723" s="18" t="s">
        <v>870</v>
      </c>
      <c r="Y723" s="18" t="s">
        <v>865</v>
      </c>
      <c r="AA723" s="18" t="s">
        <v>1259</v>
      </c>
      <c r="AD723" s="18" t="s">
        <v>2269</v>
      </c>
      <c r="AE723" s="18" t="s">
        <v>126</v>
      </c>
      <c r="AF723" s="18" t="s">
        <v>1784</v>
      </c>
      <c r="AG723" s="18" t="s">
        <v>1916</v>
      </c>
      <c r="AH723" s="18" t="s">
        <v>198</v>
      </c>
      <c r="AI723" s="18" t="s">
        <v>10343</v>
      </c>
      <c r="AJ723" s="18" t="s">
        <v>10344</v>
      </c>
      <c r="AK723" s="18" t="s">
        <v>130</v>
      </c>
      <c r="AL723" s="18" t="s">
        <v>2262</v>
      </c>
      <c r="AM723" s="16">
        <v>22212683</v>
      </c>
      <c r="AN723" s="16">
        <v>3023000</v>
      </c>
      <c r="AO723" s="18" t="s">
        <v>131</v>
      </c>
      <c r="AP723" s="16">
        <v>23395000</v>
      </c>
      <c r="AQ723" s="16">
        <v>4935000</v>
      </c>
      <c r="AR723" s="16">
        <v>28330000</v>
      </c>
      <c r="AS723" s="16">
        <v>0</v>
      </c>
      <c r="AT723" s="16">
        <v>28330000</v>
      </c>
      <c r="AU723" s="18" t="s">
        <v>866</v>
      </c>
      <c r="AV723" s="19">
        <v>44965</v>
      </c>
      <c r="AX723" s="25" t="s">
        <v>141</v>
      </c>
      <c r="AY723" s="16">
        <v>1000000</v>
      </c>
      <c r="BB723" s="18" t="s">
        <v>868</v>
      </c>
      <c r="BD723" s="18">
        <v>0</v>
      </c>
      <c r="BF723" s="18">
        <v>0</v>
      </c>
      <c r="BL723" s="18" t="s">
        <v>868</v>
      </c>
      <c r="BM723" s="18" t="s">
        <v>878</v>
      </c>
      <c r="BO723" s="16">
        <v>23395000</v>
      </c>
      <c r="BP723" s="16">
        <v>0</v>
      </c>
      <c r="BQ723" s="18" t="s">
        <v>868</v>
      </c>
      <c r="BR723" s="24" t="str">
        <f t="shared" si="48"/>
        <v xml:space="preserve">R </v>
      </c>
      <c r="BS723" s="20" t="str">
        <f t="shared" si="45"/>
        <v>YMS CILACAP 3S</v>
      </c>
      <c r="BT723" s="20" t="str">
        <f t="shared" si="46"/>
        <v>3S</v>
      </c>
      <c r="BU723" s="20" t="str">
        <f t="shared" si="47"/>
        <v>4. 3S CILACAP</v>
      </c>
      <c r="BX723" s="18">
        <v>0</v>
      </c>
      <c r="BY723" s="18" t="s">
        <v>134</v>
      </c>
      <c r="CD723" s="18" t="s">
        <v>146</v>
      </c>
      <c r="CE723" s="18" t="s">
        <v>207</v>
      </c>
      <c r="CG723" s="18" t="s">
        <v>406</v>
      </c>
      <c r="CH723" s="18" t="s">
        <v>135</v>
      </c>
      <c r="CJ723" s="18" t="s">
        <v>139</v>
      </c>
      <c r="CV723" s="18" t="s">
        <v>119</v>
      </c>
      <c r="CY723" s="18" t="s">
        <v>10345</v>
      </c>
      <c r="CZ723" s="19">
        <v>44963</v>
      </c>
      <c r="DA723" s="18">
        <v>27330000</v>
      </c>
      <c r="DB723" s="18" t="s">
        <v>2269</v>
      </c>
      <c r="DC723" s="18" t="s">
        <v>140</v>
      </c>
      <c r="DD723" s="18" t="s">
        <v>141</v>
      </c>
      <c r="DG723" s="16">
        <v>28330000</v>
      </c>
      <c r="DH723" s="16">
        <v>28330000</v>
      </c>
      <c r="DI723" s="16">
        <v>0</v>
      </c>
      <c r="DJ723" s="16">
        <v>28330000</v>
      </c>
      <c r="DK723" s="13">
        <v>100</v>
      </c>
      <c r="DN723" s="18" t="s">
        <v>142</v>
      </c>
      <c r="DO723" s="18" t="s">
        <v>142</v>
      </c>
      <c r="DP723" s="21" t="s">
        <v>131</v>
      </c>
      <c r="DQ723" s="16">
        <v>0</v>
      </c>
      <c r="DR723" s="16">
        <v>100000</v>
      </c>
    </row>
    <row r="724" spans="1:122" x14ac:dyDescent="0.2">
      <c r="A724" s="18" t="s">
        <v>862</v>
      </c>
      <c r="C724" s="1" t="s">
        <v>1685</v>
      </c>
      <c r="D724" s="18" t="s">
        <v>119</v>
      </c>
      <c r="E724" s="18" t="s">
        <v>120</v>
      </c>
      <c r="F724" s="18" t="s">
        <v>10346</v>
      </c>
      <c r="G724" s="19">
        <v>44965</v>
      </c>
      <c r="H724" s="18" t="s">
        <v>10347</v>
      </c>
      <c r="I724" s="18" t="s">
        <v>119</v>
      </c>
      <c r="J724" s="18" t="s">
        <v>119</v>
      </c>
      <c r="K724" s="18" t="s">
        <v>10348</v>
      </c>
      <c r="L724" s="18" t="s">
        <v>10349</v>
      </c>
      <c r="M724" s="18" t="s">
        <v>10350</v>
      </c>
      <c r="P724" s="18" t="s">
        <v>10351</v>
      </c>
      <c r="R724" s="18" t="s">
        <v>10348</v>
      </c>
      <c r="S724" s="18" t="s">
        <v>10349</v>
      </c>
      <c r="T724" s="18" t="s">
        <v>10350</v>
      </c>
      <c r="U724" s="18" t="s">
        <v>157</v>
      </c>
      <c r="V724" s="18" t="s">
        <v>122</v>
      </c>
      <c r="W724" s="18" t="s">
        <v>10352</v>
      </c>
      <c r="X724" s="18" t="s">
        <v>10353</v>
      </c>
      <c r="Y724" s="18" t="s">
        <v>885</v>
      </c>
      <c r="AA724" s="18" t="s">
        <v>10351</v>
      </c>
      <c r="AD724" s="18" t="s">
        <v>2269</v>
      </c>
      <c r="AE724" s="18" t="s">
        <v>126</v>
      </c>
      <c r="AF724" s="18" t="s">
        <v>1784</v>
      </c>
      <c r="AG724" s="18" t="s">
        <v>1916</v>
      </c>
      <c r="AH724" s="18" t="s">
        <v>198</v>
      </c>
      <c r="AI724" s="18" t="s">
        <v>10354</v>
      </c>
      <c r="AJ724" s="18" t="s">
        <v>10355</v>
      </c>
      <c r="AK724" s="18" t="s">
        <v>130</v>
      </c>
      <c r="AL724" s="18" t="s">
        <v>2262</v>
      </c>
      <c r="AM724" s="16">
        <v>22212683</v>
      </c>
      <c r="AN724" s="16">
        <v>3023000</v>
      </c>
      <c r="AO724" s="18" t="s">
        <v>131</v>
      </c>
      <c r="AP724" s="16">
        <v>23395000</v>
      </c>
      <c r="AQ724" s="16">
        <v>4935000</v>
      </c>
      <c r="AR724" s="16">
        <v>28330000</v>
      </c>
      <c r="AS724" s="16">
        <v>0</v>
      </c>
      <c r="AT724" s="16">
        <v>28330000</v>
      </c>
      <c r="AU724" s="18" t="s">
        <v>866</v>
      </c>
      <c r="AV724" s="19">
        <v>44965</v>
      </c>
      <c r="AX724" s="25" t="s">
        <v>141</v>
      </c>
      <c r="AY724" s="16">
        <v>28330000</v>
      </c>
      <c r="BB724" s="18" t="s">
        <v>867</v>
      </c>
      <c r="BD724" s="18">
        <v>0</v>
      </c>
      <c r="BF724" s="18">
        <v>0</v>
      </c>
      <c r="BL724" s="18" t="s">
        <v>868</v>
      </c>
      <c r="BM724" s="18" t="s">
        <v>1685</v>
      </c>
      <c r="BO724" s="16">
        <v>23395000</v>
      </c>
      <c r="BP724" s="16">
        <v>0</v>
      </c>
      <c r="BQ724" s="18" t="s">
        <v>867</v>
      </c>
      <c r="BR724" s="24" t="str">
        <f t="shared" si="48"/>
        <v xml:space="preserve">R </v>
      </c>
      <c r="BS724" s="20" t="str">
        <f t="shared" si="45"/>
        <v>YMS KROYA 2S</v>
      </c>
      <c r="BT724" s="20" t="str">
        <f t="shared" si="46"/>
        <v>2S</v>
      </c>
      <c r="BU724" s="20" t="str">
        <f t="shared" si="47"/>
        <v>4. 3S CILACAP</v>
      </c>
      <c r="BX724" s="18">
        <v>0</v>
      </c>
      <c r="BY724" s="18" t="s">
        <v>134</v>
      </c>
      <c r="CD724" s="18" t="s">
        <v>146</v>
      </c>
      <c r="CE724" s="18" t="s">
        <v>207</v>
      </c>
      <c r="CG724" s="18" t="s">
        <v>148</v>
      </c>
      <c r="CH724" s="18" t="s">
        <v>135</v>
      </c>
      <c r="CJ724" s="18" t="s">
        <v>139</v>
      </c>
      <c r="CV724" s="18" t="s">
        <v>119</v>
      </c>
      <c r="DA724" s="18">
        <v>0</v>
      </c>
      <c r="DC724" s="18" t="s">
        <v>140</v>
      </c>
      <c r="DD724" s="18" t="s">
        <v>141</v>
      </c>
      <c r="DG724" s="16">
        <v>28330000</v>
      </c>
      <c r="DH724" s="16">
        <v>28330000</v>
      </c>
      <c r="DI724" s="16">
        <v>0</v>
      </c>
      <c r="DJ724" s="16">
        <v>28330000</v>
      </c>
      <c r="DK724" s="13">
        <v>100</v>
      </c>
      <c r="DN724" s="18" t="s">
        <v>142</v>
      </c>
      <c r="DO724" s="18" t="s">
        <v>142</v>
      </c>
      <c r="DP724" s="21" t="s">
        <v>131</v>
      </c>
      <c r="DQ724" s="16">
        <v>0</v>
      </c>
      <c r="DR724" s="16">
        <v>100000</v>
      </c>
    </row>
    <row r="725" spans="1:122" x14ac:dyDescent="0.2">
      <c r="A725" s="18" t="s">
        <v>862</v>
      </c>
      <c r="C725" s="1" t="s">
        <v>869</v>
      </c>
      <c r="D725" s="18" t="s">
        <v>119</v>
      </c>
      <c r="E725" s="18" t="s">
        <v>120</v>
      </c>
      <c r="F725" s="18" t="s">
        <v>10356</v>
      </c>
      <c r="G725" s="19">
        <v>44966</v>
      </c>
      <c r="H725" s="18" t="s">
        <v>2232</v>
      </c>
      <c r="I725" s="18" t="s">
        <v>119</v>
      </c>
      <c r="J725" s="18" t="s">
        <v>119</v>
      </c>
      <c r="K725" s="18" t="s">
        <v>10357</v>
      </c>
      <c r="L725" s="18" t="s">
        <v>10358</v>
      </c>
      <c r="M725" s="18" t="s">
        <v>10359</v>
      </c>
      <c r="P725" s="18" t="s">
        <v>879</v>
      </c>
      <c r="R725" s="18" t="s">
        <v>10357</v>
      </c>
      <c r="S725" s="18" t="s">
        <v>10358</v>
      </c>
      <c r="T725" s="18" t="s">
        <v>10359</v>
      </c>
      <c r="U725" s="18" t="s">
        <v>122</v>
      </c>
      <c r="V725" s="18" t="s">
        <v>158</v>
      </c>
      <c r="W725" s="18" t="s">
        <v>1277</v>
      </c>
      <c r="X725" s="18" t="s">
        <v>880</v>
      </c>
      <c r="Y725" s="18" t="s">
        <v>865</v>
      </c>
      <c r="AA725" s="18" t="s">
        <v>879</v>
      </c>
      <c r="AD725" s="18" t="s">
        <v>2348</v>
      </c>
      <c r="AE725" s="18" t="s">
        <v>126</v>
      </c>
      <c r="AF725" s="18" t="s">
        <v>2349</v>
      </c>
      <c r="AG725" s="18" t="s">
        <v>1916</v>
      </c>
      <c r="AH725" s="18" t="s">
        <v>198</v>
      </c>
      <c r="AI725" s="18" t="s">
        <v>10360</v>
      </c>
      <c r="AJ725" s="18" t="s">
        <v>10361</v>
      </c>
      <c r="AK725" s="18" t="s">
        <v>130</v>
      </c>
      <c r="AL725" s="18" t="s">
        <v>2262</v>
      </c>
      <c r="AM725" s="16">
        <v>22060777</v>
      </c>
      <c r="AN725" s="16">
        <v>2337000</v>
      </c>
      <c r="AO725" s="18" t="s">
        <v>131</v>
      </c>
      <c r="AP725" s="16">
        <v>23235000</v>
      </c>
      <c r="AQ725" s="16">
        <v>4365000</v>
      </c>
      <c r="AR725" s="16">
        <v>27600000</v>
      </c>
      <c r="AS725" s="16">
        <v>0</v>
      </c>
      <c r="AT725" s="16">
        <v>27600000</v>
      </c>
      <c r="AU725" s="18" t="s">
        <v>866</v>
      </c>
      <c r="AV725" s="19">
        <v>44966</v>
      </c>
      <c r="AX725" s="25" t="s">
        <v>141</v>
      </c>
      <c r="AY725" s="16">
        <v>0</v>
      </c>
      <c r="BB725" s="18" t="s">
        <v>868</v>
      </c>
      <c r="BD725" s="18">
        <v>0</v>
      </c>
      <c r="BF725" s="18">
        <v>0</v>
      </c>
      <c r="BL725" s="18" t="s">
        <v>868</v>
      </c>
      <c r="BM725" s="18" t="s">
        <v>869</v>
      </c>
      <c r="BO725" s="16">
        <v>23235000</v>
      </c>
      <c r="BP725" s="16">
        <v>0</v>
      </c>
      <c r="BQ725" s="18" t="s">
        <v>868</v>
      </c>
      <c r="BR725" s="24" t="str">
        <f t="shared" si="48"/>
        <v xml:space="preserve">R </v>
      </c>
      <c r="BS725" s="20" t="str">
        <f t="shared" si="45"/>
        <v>YMS CILACAP 3S</v>
      </c>
      <c r="BT725" s="20" t="str">
        <f t="shared" si="46"/>
        <v>3S</v>
      </c>
      <c r="BU725" s="20" t="str">
        <f t="shared" si="47"/>
        <v>4. 3S CILACAP</v>
      </c>
      <c r="BX725" s="18">
        <v>0</v>
      </c>
      <c r="BY725" s="18" t="s">
        <v>134</v>
      </c>
      <c r="CD725" s="18" t="s">
        <v>146</v>
      </c>
      <c r="CE725" s="18" t="s">
        <v>207</v>
      </c>
      <c r="CG725" s="18" t="s">
        <v>148</v>
      </c>
      <c r="CH725" s="18" t="s">
        <v>135</v>
      </c>
      <c r="CJ725" s="18" t="s">
        <v>139</v>
      </c>
      <c r="CV725" s="18" t="s">
        <v>119</v>
      </c>
      <c r="CY725" s="18" t="s">
        <v>10362</v>
      </c>
      <c r="CZ725" s="19">
        <v>44964</v>
      </c>
      <c r="DA725" s="18">
        <v>27600000</v>
      </c>
      <c r="DB725" s="18" t="s">
        <v>2348</v>
      </c>
      <c r="DC725" s="18" t="s">
        <v>140</v>
      </c>
      <c r="DD725" s="18" t="s">
        <v>141</v>
      </c>
      <c r="DG725" s="16">
        <v>27600000</v>
      </c>
      <c r="DH725" s="16">
        <v>27600000</v>
      </c>
      <c r="DI725" s="16">
        <v>0</v>
      </c>
      <c r="DJ725" s="16">
        <v>27600000</v>
      </c>
      <c r="DK725" s="13">
        <v>100</v>
      </c>
      <c r="DN725" s="18" t="s">
        <v>142</v>
      </c>
      <c r="DO725" s="18" t="s">
        <v>142</v>
      </c>
      <c r="DP725" s="21" t="s">
        <v>131</v>
      </c>
      <c r="DQ725" s="16">
        <v>0</v>
      </c>
      <c r="DR725" s="16">
        <v>100000</v>
      </c>
    </row>
    <row r="726" spans="1:122" x14ac:dyDescent="0.2">
      <c r="A726" s="18" t="s">
        <v>862</v>
      </c>
      <c r="C726" s="1" t="s">
        <v>869</v>
      </c>
      <c r="D726" s="18" t="s">
        <v>119</v>
      </c>
      <c r="E726" s="18" t="s">
        <v>120</v>
      </c>
      <c r="F726" s="18" t="s">
        <v>10363</v>
      </c>
      <c r="G726" s="19">
        <v>44970</v>
      </c>
      <c r="H726" s="18" t="s">
        <v>10364</v>
      </c>
      <c r="I726" s="18" t="s">
        <v>119</v>
      </c>
      <c r="J726" s="18" t="s">
        <v>119</v>
      </c>
      <c r="K726" s="18" t="s">
        <v>10365</v>
      </c>
      <c r="L726" s="18" t="s">
        <v>10366</v>
      </c>
      <c r="M726" s="18" t="s">
        <v>10367</v>
      </c>
      <c r="P726" s="18" t="s">
        <v>1259</v>
      </c>
      <c r="R726" s="18" t="s">
        <v>10368</v>
      </c>
      <c r="S726" s="18" t="s">
        <v>10369</v>
      </c>
      <c r="T726" s="18" t="s">
        <v>10370</v>
      </c>
      <c r="U726" s="18" t="s">
        <v>150</v>
      </c>
      <c r="V726" s="18" t="s">
        <v>327</v>
      </c>
      <c r="W726" s="18" t="s">
        <v>2142</v>
      </c>
      <c r="X726" s="18" t="s">
        <v>877</v>
      </c>
      <c r="Y726" s="18" t="s">
        <v>865</v>
      </c>
      <c r="AA726" s="18" t="s">
        <v>876</v>
      </c>
      <c r="AD726" s="18" t="s">
        <v>2263</v>
      </c>
      <c r="AE726" s="18" t="s">
        <v>126</v>
      </c>
      <c r="AF726" s="18" t="s">
        <v>184</v>
      </c>
      <c r="AG726" s="18" t="s">
        <v>1916</v>
      </c>
      <c r="AH726" s="18" t="s">
        <v>129</v>
      </c>
      <c r="AI726" s="18" t="s">
        <v>10371</v>
      </c>
      <c r="AJ726" s="18" t="s">
        <v>10372</v>
      </c>
      <c r="AK726" s="18" t="s">
        <v>130</v>
      </c>
      <c r="AL726" s="18" t="s">
        <v>2262</v>
      </c>
      <c r="AM726" s="16">
        <v>25349889</v>
      </c>
      <c r="AN726" s="16">
        <v>3373000</v>
      </c>
      <c r="AO726" s="18" t="s">
        <v>131</v>
      </c>
      <c r="AP726" s="16">
        <v>26700000</v>
      </c>
      <c r="AQ726" s="16">
        <v>5170000</v>
      </c>
      <c r="AR726" s="16">
        <v>31870000</v>
      </c>
      <c r="AS726" s="16">
        <v>0</v>
      </c>
      <c r="AT726" s="16">
        <v>31870000</v>
      </c>
      <c r="AU726" s="18" t="s">
        <v>866</v>
      </c>
      <c r="AV726" s="19">
        <v>44970</v>
      </c>
      <c r="AX726" s="25" t="s">
        <v>141</v>
      </c>
      <c r="AY726" s="16">
        <v>31870000</v>
      </c>
      <c r="BB726" s="18" t="s">
        <v>868</v>
      </c>
      <c r="BD726" s="18">
        <v>0</v>
      </c>
      <c r="BF726" s="18">
        <v>0</v>
      </c>
      <c r="BL726" s="18" t="s">
        <v>868</v>
      </c>
      <c r="BM726" s="18" t="s">
        <v>869</v>
      </c>
      <c r="BO726" s="16">
        <v>26700000</v>
      </c>
      <c r="BP726" s="16">
        <v>0</v>
      </c>
      <c r="BQ726" s="18" t="s">
        <v>868</v>
      </c>
      <c r="BR726" s="24" t="str">
        <f t="shared" si="48"/>
        <v xml:space="preserve">R </v>
      </c>
      <c r="BS726" s="20" t="str">
        <f t="shared" si="45"/>
        <v>YMS CILACAP 3S</v>
      </c>
      <c r="BT726" s="20" t="str">
        <f t="shared" si="46"/>
        <v>3S</v>
      </c>
      <c r="BU726" s="20" t="str">
        <f t="shared" si="47"/>
        <v>4. 3S CILACAP</v>
      </c>
      <c r="BX726" s="18">
        <v>0</v>
      </c>
      <c r="BY726" s="18" t="s">
        <v>134</v>
      </c>
      <c r="CD726" s="18" t="s">
        <v>146</v>
      </c>
      <c r="CE726" s="18" t="s">
        <v>207</v>
      </c>
      <c r="CG726" s="18" t="s">
        <v>2095</v>
      </c>
      <c r="CH726" s="18" t="s">
        <v>138</v>
      </c>
      <c r="CJ726" s="18" t="s">
        <v>139</v>
      </c>
      <c r="CV726" s="18" t="s">
        <v>119</v>
      </c>
      <c r="DA726" s="18">
        <v>0</v>
      </c>
      <c r="DC726" s="18" t="s">
        <v>140</v>
      </c>
      <c r="DD726" s="18" t="s">
        <v>141</v>
      </c>
      <c r="DG726" s="16">
        <v>31870000</v>
      </c>
      <c r="DH726" s="16">
        <v>31870000</v>
      </c>
      <c r="DI726" s="16">
        <v>0</v>
      </c>
      <c r="DJ726" s="16">
        <v>31870000</v>
      </c>
      <c r="DK726" s="13">
        <v>100</v>
      </c>
      <c r="DN726" s="18" t="s">
        <v>142</v>
      </c>
      <c r="DO726" s="18" t="s">
        <v>142</v>
      </c>
      <c r="DP726" s="21" t="s">
        <v>131</v>
      </c>
      <c r="DQ726" s="16">
        <v>0</v>
      </c>
      <c r="DR726" s="16">
        <v>100000</v>
      </c>
    </row>
    <row r="727" spans="1:122" x14ac:dyDescent="0.2">
      <c r="A727" s="18" t="s">
        <v>862</v>
      </c>
      <c r="C727" s="1" t="s">
        <v>869</v>
      </c>
      <c r="D727" s="18" t="s">
        <v>119</v>
      </c>
      <c r="E727" s="18" t="s">
        <v>120</v>
      </c>
      <c r="F727" s="18" t="s">
        <v>10373</v>
      </c>
      <c r="G727" s="19">
        <v>44970</v>
      </c>
      <c r="H727" s="18" t="s">
        <v>10374</v>
      </c>
      <c r="I727" s="18" t="s">
        <v>119</v>
      </c>
      <c r="J727" s="18" t="s">
        <v>119</v>
      </c>
      <c r="K727" s="18" t="s">
        <v>10375</v>
      </c>
      <c r="L727" s="18" t="s">
        <v>10376</v>
      </c>
      <c r="M727" s="18" t="s">
        <v>10377</v>
      </c>
      <c r="P727" s="18" t="s">
        <v>1743</v>
      </c>
      <c r="R727" s="18" t="s">
        <v>10375</v>
      </c>
      <c r="S727" s="18" t="s">
        <v>10376</v>
      </c>
      <c r="T727" s="18" t="s">
        <v>10377</v>
      </c>
      <c r="U727" s="18" t="s">
        <v>122</v>
      </c>
      <c r="V727" s="18" t="s">
        <v>144</v>
      </c>
      <c r="W727" s="18" t="s">
        <v>1744</v>
      </c>
      <c r="X727" s="18" t="s">
        <v>870</v>
      </c>
      <c r="Y727" s="18" t="s">
        <v>865</v>
      </c>
      <c r="AA727" s="18" t="s">
        <v>1743</v>
      </c>
      <c r="AD727" s="18" t="s">
        <v>2303</v>
      </c>
      <c r="AE727" s="18" t="s">
        <v>126</v>
      </c>
      <c r="AF727" s="18" t="s">
        <v>214</v>
      </c>
      <c r="AG727" s="18" t="s">
        <v>1916</v>
      </c>
      <c r="AH727" s="18" t="s">
        <v>129</v>
      </c>
      <c r="AI727" s="18" t="s">
        <v>10378</v>
      </c>
      <c r="AJ727" s="18" t="s">
        <v>10379</v>
      </c>
      <c r="AK727" s="18" t="s">
        <v>130</v>
      </c>
      <c r="AL727" s="18" t="s">
        <v>2262</v>
      </c>
      <c r="AM727" s="16">
        <v>14257939</v>
      </c>
      <c r="AN727" s="16">
        <v>0</v>
      </c>
      <c r="AO727" s="18" t="s">
        <v>131</v>
      </c>
      <c r="AP727" s="16">
        <v>15015000</v>
      </c>
      <c r="AQ727" s="16">
        <v>3975000</v>
      </c>
      <c r="AR727" s="16">
        <v>18700000</v>
      </c>
      <c r="AS727" s="16">
        <v>0</v>
      </c>
      <c r="AT727" s="16">
        <v>18700000</v>
      </c>
      <c r="AU727" s="18" t="s">
        <v>866</v>
      </c>
      <c r="AV727" s="19">
        <v>44970</v>
      </c>
      <c r="AX727" s="25" t="s">
        <v>141</v>
      </c>
      <c r="AY727" s="16">
        <v>0</v>
      </c>
      <c r="BB727" s="18" t="s">
        <v>868</v>
      </c>
      <c r="BD727" s="18">
        <v>0</v>
      </c>
      <c r="BF727" s="18">
        <v>0</v>
      </c>
      <c r="BL727" s="18" t="s">
        <v>868</v>
      </c>
      <c r="BM727" s="18" t="s">
        <v>869</v>
      </c>
      <c r="BO727" s="16">
        <v>14725000</v>
      </c>
      <c r="BP727" s="16">
        <v>290000</v>
      </c>
      <c r="BQ727" s="18" t="s">
        <v>868</v>
      </c>
      <c r="BR727" s="24" t="str">
        <f t="shared" si="48"/>
        <v xml:space="preserve">R </v>
      </c>
      <c r="BS727" s="20" t="str">
        <f t="shared" si="45"/>
        <v>YMS CILACAP 3S</v>
      </c>
      <c r="BT727" s="20" t="str">
        <f t="shared" si="46"/>
        <v>3S</v>
      </c>
      <c r="BU727" s="20" t="str">
        <f t="shared" si="47"/>
        <v>4. 3S CILACAP</v>
      </c>
      <c r="BX727" s="18">
        <v>0</v>
      </c>
      <c r="BY727" s="18" t="s">
        <v>134</v>
      </c>
      <c r="CD727" s="18" t="s">
        <v>146</v>
      </c>
      <c r="CE727" s="18" t="s">
        <v>207</v>
      </c>
      <c r="CG727" s="18" t="s">
        <v>155</v>
      </c>
      <c r="CH727" s="18" t="s">
        <v>135</v>
      </c>
      <c r="CJ727" s="18" t="s">
        <v>139</v>
      </c>
      <c r="CV727" s="18" t="s">
        <v>119</v>
      </c>
      <c r="CY727" s="18" t="s">
        <v>10380</v>
      </c>
      <c r="CZ727" s="19">
        <v>44968</v>
      </c>
      <c r="DA727" s="18">
        <v>18700000</v>
      </c>
      <c r="DB727" s="18" t="s">
        <v>2303</v>
      </c>
      <c r="DC727" s="18" t="s">
        <v>140</v>
      </c>
      <c r="DD727" s="18" t="s">
        <v>141</v>
      </c>
      <c r="DG727" s="16">
        <v>18990000</v>
      </c>
      <c r="DH727" s="16">
        <v>18700000</v>
      </c>
      <c r="DI727" s="16">
        <v>290000</v>
      </c>
      <c r="DJ727" s="16">
        <v>18990000</v>
      </c>
      <c r="DK727" s="13">
        <v>100</v>
      </c>
      <c r="DN727" s="18" t="s">
        <v>142</v>
      </c>
      <c r="DO727" s="18" t="s">
        <v>142</v>
      </c>
      <c r="DP727" s="21" t="s">
        <v>131</v>
      </c>
      <c r="DQ727" s="16">
        <v>0</v>
      </c>
      <c r="DR727" s="16">
        <v>100000</v>
      </c>
    </row>
    <row r="728" spans="1:122" x14ac:dyDescent="0.2">
      <c r="A728" s="18" t="s">
        <v>862</v>
      </c>
      <c r="C728" s="1" t="s">
        <v>869</v>
      </c>
      <c r="D728" s="18" t="s">
        <v>119</v>
      </c>
      <c r="E728" s="18" t="s">
        <v>120</v>
      </c>
      <c r="F728" s="18" t="s">
        <v>10381</v>
      </c>
      <c r="G728" s="19">
        <v>44970</v>
      </c>
      <c r="H728" s="18" t="s">
        <v>10382</v>
      </c>
      <c r="I728" s="18" t="s">
        <v>119</v>
      </c>
      <c r="J728" s="18" t="s">
        <v>119</v>
      </c>
      <c r="K728" s="18" t="s">
        <v>10383</v>
      </c>
      <c r="L728" s="18" t="s">
        <v>1497</v>
      </c>
      <c r="M728" s="18" t="s">
        <v>10384</v>
      </c>
      <c r="P728" s="18" t="s">
        <v>879</v>
      </c>
      <c r="R728" s="18" t="s">
        <v>10385</v>
      </c>
      <c r="S728" s="18" t="s">
        <v>10386</v>
      </c>
      <c r="T728" s="18" t="s">
        <v>10387</v>
      </c>
      <c r="U728" s="18" t="s">
        <v>157</v>
      </c>
      <c r="V728" s="18" t="s">
        <v>150</v>
      </c>
      <c r="W728" s="18" t="s">
        <v>2600</v>
      </c>
      <c r="X728" s="18" t="s">
        <v>874</v>
      </c>
      <c r="Y728" s="18" t="s">
        <v>865</v>
      </c>
      <c r="AA728" s="18" t="s">
        <v>2599</v>
      </c>
      <c r="AD728" s="18" t="s">
        <v>2496</v>
      </c>
      <c r="AE728" s="18" t="s">
        <v>126</v>
      </c>
      <c r="AF728" s="18" t="s">
        <v>2349</v>
      </c>
      <c r="AG728" s="18" t="s">
        <v>1916</v>
      </c>
      <c r="AH728" s="18" t="s">
        <v>162</v>
      </c>
      <c r="AI728" s="18" t="s">
        <v>10388</v>
      </c>
      <c r="AJ728" s="18" t="s">
        <v>10389</v>
      </c>
      <c r="AK728" s="18" t="s">
        <v>130</v>
      </c>
      <c r="AL728" s="18" t="s">
        <v>2262</v>
      </c>
      <c r="AM728" s="16">
        <v>22060777</v>
      </c>
      <c r="AN728" s="16">
        <v>2337000</v>
      </c>
      <c r="AO728" s="18" t="s">
        <v>131</v>
      </c>
      <c r="AP728" s="16">
        <v>23235000</v>
      </c>
      <c r="AQ728" s="16">
        <v>4365000</v>
      </c>
      <c r="AR728" s="16">
        <v>27600000</v>
      </c>
      <c r="AS728" s="16">
        <v>0</v>
      </c>
      <c r="AT728" s="16">
        <v>27600000</v>
      </c>
      <c r="AU728" s="18" t="s">
        <v>866</v>
      </c>
      <c r="AV728" s="19">
        <v>44970</v>
      </c>
      <c r="AX728" s="25" t="s">
        <v>141</v>
      </c>
      <c r="AY728" s="16">
        <v>900000</v>
      </c>
      <c r="BB728" s="18" t="s">
        <v>868</v>
      </c>
      <c r="BD728" s="18">
        <v>0</v>
      </c>
      <c r="BF728" s="18">
        <v>0</v>
      </c>
      <c r="BL728" s="18" t="s">
        <v>868</v>
      </c>
      <c r="BM728" s="18" t="s">
        <v>869</v>
      </c>
      <c r="BO728" s="16">
        <v>23235000</v>
      </c>
      <c r="BP728" s="16">
        <v>0</v>
      </c>
      <c r="BQ728" s="18" t="s">
        <v>868</v>
      </c>
      <c r="BR728" s="24" t="str">
        <f t="shared" si="48"/>
        <v xml:space="preserve">R </v>
      </c>
      <c r="BS728" s="20" t="str">
        <f t="shared" si="45"/>
        <v>YMS CILACAP 3S</v>
      </c>
      <c r="BT728" s="20" t="str">
        <f t="shared" si="46"/>
        <v>3S</v>
      </c>
      <c r="BU728" s="20" t="str">
        <f t="shared" si="47"/>
        <v>4. 3S CILACAP</v>
      </c>
      <c r="BX728" s="18">
        <v>0</v>
      </c>
      <c r="BY728" s="18" t="s">
        <v>134</v>
      </c>
      <c r="CD728" s="18" t="s">
        <v>146</v>
      </c>
      <c r="CE728" s="18" t="s">
        <v>207</v>
      </c>
      <c r="CG728" s="18" t="s">
        <v>137</v>
      </c>
      <c r="CH728" s="18" t="s">
        <v>217</v>
      </c>
      <c r="CJ728" s="18" t="s">
        <v>139</v>
      </c>
      <c r="CV728" s="18" t="s">
        <v>119</v>
      </c>
      <c r="CY728" s="18" t="s">
        <v>10390</v>
      </c>
      <c r="CZ728" s="19">
        <v>44965</v>
      </c>
      <c r="DA728" s="18">
        <v>26700000</v>
      </c>
      <c r="DB728" s="18" t="s">
        <v>2496</v>
      </c>
      <c r="DC728" s="18" t="s">
        <v>140</v>
      </c>
      <c r="DD728" s="18" t="s">
        <v>141</v>
      </c>
      <c r="DG728" s="16">
        <v>27600000</v>
      </c>
      <c r="DH728" s="16">
        <v>27600000</v>
      </c>
      <c r="DI728" s="16">
        <v>0</v>
      </c>
      <c r="DJ728" s="16">
        <v>27600000</v>
      </c>
      <c r="DK728" s="13">
        <v>100</v>
      </c>
      <c r="DN728" s="18" t="s">
        <v>142</v>
      </c>
      <c r="DO728" s="18" t="s">
        <v>142</v>
      </c>
      <c r="DP728" s="21" t="s">
        <v>131</v>
      </c>
      <c r="DQ728" s="16">
        <v>0</v>
      </c>
      <c r="DR728" s="16">
        <v>100000</v>
      </c>
    </row>
    <row r="729" spans="1:122" x14ac:dyDescent="0.2">
      <c r="A729" s="18" t="s">
        <v>862</v>
      </c>
      <c r="C729" s="1" t="s">
        <v>869</v>
      </c>
      <c r="D729" s="18" t="s">
        <v>119</v>
      </c>
      <c r="E729" s="18" t="s">
        <v>120</v>
      </c>
      <c r="F729" s="18" t="s">
        <v>10391</v>
      </c>
      <c r="G729" s="19">
        <v>44970</v>
      </c>
      <c r="H729" s="18" t="s">
        <v>10392</v>
      </c>
      <c r="I729" s="18" t="s">
        <v>119</v>
      </c>
      <c r="J729" s="18" t="s">
        <v>119</v>
      </c>
      <c r="K729" s="18" t="s">
        <v>10393</v>
      </c>
      <c r="L729" s="18" t="s">
        <v>10394</v>
      </c>
      <c r="M729" s="18" t="s">
        <v>10395</v>
      </c>
      <c r="P729" s="18" t="s">
        <v>939</v>
      </c>
      <c r="R729" s="18" t="s">
        <v>10393</v>
      </c>
      <c r="S729" s="18" t="s">
        <v>10394</v>
      </c>
      <c r="T729" s="18" t="s">
        <v>10395</v>
      </c>
      <c r="U729" s="18" t="s">
        <v>122</v>
      </c>
      <c r="V729" s="18" t="s">
        <v>123</v>
      </c>
      <c r="W729" s="18" t="s">
        <v>10396</v>
      </c>
      <c r="X729" s="18" t="s">
        <v>1745</v>
      </c>
      <c r="Y729" s="18" t="s">
        <v>865</v>
      </c>
      <c r="AA729" s="18" t="s">
        <v>939</v>
      </c>
      <c r="AD729" s="18" t="s">
        <v>2348</v>
      </c>
      <c r="AE729" s="18" t="s">
        <v>126</v>
      </c>
      <c r="AF729" s="18" t="s">
        <v>2349</v>
      </c>
      <c r="AG729" s="18" t="s">
        <v>1916</v>
      </c>
      <c r="AH729" s="18" t="s">
        <v>198</v>
      </c>
      <c r="AI729" s="18" t="s">
        <v>10397</v>
      </c>
      <c r="AJ729" s="18" t="s">
        <v>10398</v>
      </c>
      <c r="AK729" s="18" t="s">
        <v>130</v>
      </c>
      <c r="AL729" s="18" t="s">
        <v>2262</v>
      </c>
      <c r="AM729" s="16">
        <v>22060777</v>
      </c>
      <c r="AN729" s="16">
        <v>2337000</v>
      </c>
      <c r="AO729" s="18" t="s">
        <v>131</v>
      </c>
      <c r="AP729" s="16">
        <v>23235000</v>
      </c>
      <c r="AQ729" s="16">
        <v>4365000</v>
      </c>
      <c r="AR729" s="16">
        <v>27600000</v>
      </c>
      <c r="AS729" s="16">
        <v>0</v>
      </c>
      <c r="AT729" s="16">
        <v>27600000</v>
      </c>
      <c r="AU729" s="18" t="s">
        <v>866</v>
      </c>
      <c r="AV729" s="19">
        <v>44970</v>
      </c>
      <c r="AX729" s="25" t="s">
        <v>141</v>
      </c>
      <c r="AY729" s="16">
        <v>27600000</v>
      </c>
      <c r="BB729" s="18" t="s">
        <v>868</v>
      </c>
      <c r="BD729" s="18">
        <v>0</v>
      </c>
      <c r="BF729" s="18">
        <v>0</v>
      </c>
      <c r="BL729" s="18" t="s">
        <v>868</v>
      </c>
      <c r="BM729" s="18" t="s">
        <v>869</v>
      </c>
      <c r="BO729" s="16">
        <v>23235000</v>
      </c>
      <c r="BP729" s="16">
        <v>0</v>
      </c>
      <c r="BQ729" s="18" t="s">
        <v>868</v>
      </c>
      <c r="BR729" s="24" t="str">
        <f t="shared" si="48"/>
        <v xml:space="preserve">R </v>
      </c>
      <c r="BS729" s="20" t="str">
        <f t="shared" si="45"/>
        <v>YMS CILACAP 3S</v>
      </c>
      <c r="BT729" s="20" t="str">
        <f t="shared" si="46"/>
        <v>3S</v>
      </c>
      <c r="BU729" s="20" t="str">
        <f t="shared" si="47"/>
        <v>4. 3S CILACAP</v>
      </c>
      <c r="BX729" s="18">
        <v>0</v>
      </c>
      <c r="BY729" s="18" t="s">
        <v>134</v>
      </c>
      <c r="CD729" s="18" t="s">
        <v>146</v>
      </c>
      <c r="CE729" s="18" t="s">
        <v>207</v>
      </c>
      <c r="CG729" s="18" t="s">
        <v>137</v>
      </c>
      <c r="CH729" s="18" t="s">
        <v>138</v>
      </c>
      <c r="CJ729" s="18" t="s">
        <v>139</v>
      </c>
      <c r="CV729" s="18" t="s">
        <v>119</v>
      </c>
      <c r="DA729" s="18">
        <v>0</v>
      </c>
      <c r="DC729" s="18" t="s">
        <v>140</v>
      </c>
      <c r="DD729" s="18" t="s">
        <v>141</v>
      </c>
      <c r="DG729" s="16">
        <v>27600000</v>
      </c>
      <c r="DH729" s="16">
        <v>27600000</v>
      </c>
      <c r="DI729" s="16">
        <v>0</v>
      </c>
      <c r="DJ729" s="16">
        <v>27600000</v>
      </c>
      <c r="DK729" s="13">
        <v>100</v>
      </c>
      <c r="DN729" s="18" t="s">
        <v>142</v>
      </c>
      <c r="DO729" s="18" t="s">
        <v>142</v>
      </c>
      <c r="DP729" s="21" t="s">
        <v>131</v>
      </c>
      <c r="DQ729" s="16">
        <v>0</v>
      </c>
      <c r="DR729" s="16">
        <v>100000</v>
      </c>
    </row>
    <row r="730" spans="1:122" x14ac:dyDescent="0.2">
      <c r="A730" s="18" t="s">
        <v>862</v>
      </c>
      <c r="C730" s="1" t="s">
        <v>878</v>
      </c>
      <c r="D730" s="18" t="s">
        <v>119</v>
      </c>
      <c r="E730" s="18" t="s">
        <v>120</v>
      </c>
      <c r="F730" s="18" t="s">
        <v>10399</v>
      </c>
      <c r="G730" s="19">
        <v>44971</v>
      </c>
      <c r="H730" s="18" t="s">
        <v>10400</v>
      </c>
      <c r="I730" s="18" t="s">
        <v>119</v>
      </c>
      <c r="J730" s="18" t="s">
        <v>119</v>
      </c>
      <c r="K730" s="18" t="s">
        <v>10401</v>
      </c>
      <c r="L730" s="18" t="s">
        <v>10402</v>
      </c>
      <c r="M730" s="18" t="s">
        <v>10403</v>
      </c>
      <c r="P730" s="18" t="s">
        <v>922</v>
      </c>
      <c r="R730" s="18" t="s">
        <v>10401</v>
      </c>
      <c r="S730" s="18" t="s">
        <v>10402</v>
      </c>
      <c r="T730" s="18" t="s">
        <v>10403</v>
      </c>
      <c r="U730" s="18" t="s">
        <v>188</v>
      </c>
      <c r="V730" s="18" t="s">
        <v>150</v>
      </c>
      <c r="W730" s="18" t="s">
        <v>10404</v>
      </c>
      <c r="X730" s="18" t="s">
        <v>923</v>
      </c>
      <c r="Y730" s="18" t="s">
        <v>865</v>
      </c>
      <c r="AA730" s="18" t="s">
        <v>922</v>
      </c>
      <c r="AD730" s="18" t="s">
        <v>2295</v>
      </c>
      <c r="AE730" s="18" t="s">
        <v>126</v>
      </c>
      <c r="AF730" s="18" t="s">
        <v>1169</v>
      </c>
      <c r="AG730" s="18" t="s">
        <v>1916</v>
      </c>
      <c r="AH730" s="18" t="s">
        <v>153</v>
      </c>
      <c r="AI730" s="18" t="s">
        <v>10405</v>
      </c>
      <c r="AJ730" s="18" t="s">
        <v>10406</v>
      </c>
      <c r="AK730" s="18" t="s">
        <v>130</v>
      </c>
      <c r="AL730" s="18" t="s">
        <v>2262</v>
      </c>
      <c r="AM730" s="16">
        <v>17520415</v>
      </c>
      <c r="AN730" s="16">
        <v>2029000</v>
      </c>
      <c r="AO730" s="18" t="s">
        <v>131</v>
      </c>
      <c r="AP730" s="16">
        <v>19065000</v>
      </c>
      <c r="AQ730" s="16">
        <v>4135000</v>
      </c>
      <c r="AR730" s="16">
        <v>23200000</v>
      </c>
      <c r="AS730" s="16">
        <v>0</v>
      </c>
      <c r="AT730" s="16">
        <v>23200000</v>
      </c>
      <c r="AU730" s="18" t="s">
        <v>866</v>
      </c>
      <c r="AV730" s="19">
        <v>44971</v>
      </c>
      <c r="AX730" s="25" t="s">
        <v>141</v>
      </c>
      <c r="AY730" s="16">
        <v>23200000</v>
      </c>
      <c r="BB730" s="18" t="s">
        <v>868</v>
      </c>
      <c r="BD730" s="18">
        <v>0</v>
      </c>
      <c r="BF730" s="18">
        <v>0</v>
      </c>
      <c r="BL730" s="18" t="s">
        <v>868</v>
      </c>
      <c r="BM730" s="18" t="s">
        <v>878</v>
      </c>
      <c r="BO730" s="16">
        <v>19065000</v>
      </c>
      <c r="BP730" s="16">
        <v>0</v>
      </c>
      <c r="BQ730" s="18" t="s">
        <v>868</v>
      </c>
      <c r="BR730" s="24" t="str">
        <f t="shared" si="48"/>
        <v xml:space="preserve">R </v>
      </c>
      <c r="BS730" s="20" t="str">
        <f t="shared" si="45"/>
        <v>YMS CILACAP 3S</v>
      </c>
      <c r="BT730" s="20" t="str">
        <f t="shared" si="46"/>
        <v>3S</v>
      </c>
      <c r="BU730" s="20" t="str">
        <f t="shared" si="47"/>
        <v>4. 3S CILACAP</v>
      </c>
      <c r="BX730" s="18">
        <v>0</v>
      </c>
      <c r="BY730" s="18" t="s">
        <v>134</v>
      </c>
      <c r="CD730" s="18" t="s">
        <v>146</v>
      </c>
      <c r="CE730" s="18" t="s">
        <v>207</v>
      </c>
      <c r="CG730" s="18" t="s">
        <v>148</v>
      </c>
      <c r="CH730" s="18" t="s">
        <v>135</v>
      </c>
      <c r="CJ730" s="18" t="s">
        <v>139</v>
      </c>
      <c r="CV730" s="18" t="s">
        <v>119</v>
      </c>
      <c r="DA730" s="18">
        <v>0</v>
      </c>
      <c r="DC730" s="18" t="s">
        <v>140</v>
      </c>
      <c r="DD730" s="18" t="s">
        <v>141</v>
      </c>
      <c r="DG730" s="16">
        <v>23200000</v>
      </c>
      <c r="DH730" s="16">
        <v>23200000</v>
      </c>
      <c r="DI730" s="16">
        <v>0</v>
      </c>
      <c r="DJ730" s="16">
        <v>23200000</v>
      </c>
      <c r="DK730" s="13">
        <v>100</v>
      </c>
      <c r="DN730" s="18" t="s">
        <v>142</v>
      </c>
      <c r="DO730" s="18" t="s">
        <v>142</v>
      </c>
      <c r="DP730" s="21" t="s">
        <v>131</v>
      </c>
      <c r="DQ730" s="16">
        <v>0</v>
      </c>
      <c r="DR730" s="16">
        <v>100000</v>
      </c>
    </row>
    <row r="731" spans="1:122" x14ac:dyDescent="0.2">
      <c r="A731" s="18" t="s">
        <v>862</v>
      </c>
      <c r="C731" s="1" t="s">
        <v>878</v>
      </c>
      <c r="D731" s="18" t="s">
        <v>119</v>
      </c>
      <c r="E731" s="18" t="s">
        <v>120</v>
      </c>
      <c r="F731" s="18" t="s">
        <v>10407</v>
      </c>
      <c r="G731" s="19">
        <v>44972</v>
      </c>
      <c r="H731" s="18" t="s">
        <v>10408</v>
      </c>
      <c r="I731" s="18" t="s">
        <v>119</v>
      </c>
      <c r="J731" s="18" t="s">
        <v>119</v>
      </c>
      <c r="K731" s="18" t="s">
        <v>10409</v>
      </c>
      <c r="L731" s="18" t="s">
        <v>10410</v>
      </c>
      <c r="M731" s="18" t="s">
        <v>10411</v>
      </c>
      <c r="P731" s="18" t="s">
        <v>883</v>
      </c>
      <c r="R731" s="18" t="s">
        <v>10412</v>
      </c>
      <c r="S731" s="18" t="s">
        <v>10413</v>
      </c>
      <c r="T731" s="18" t="s">
        <v>10414</v>
      </c>
      <c r="U731" s="18" t="s">
        <v>122</v>
      </c>
      <c r="V731" s="18" t="s">
        <v>164</v>
      </c>
      <c r="W731" s="18" t="s">
        <v>10415</v>
      </c>
      <c r="X731" s="18" t="s">
        <v>428</v>
      </c>
      <c r="Y731" s="18" t="s">
        <v>865</v>
      </c>
      <c r="AA731" s="18" t="s">
        <v>883</v>
      </c>
      <c r="AD731" s="18" t="s">
        <v>2298</v>
      </c>
      <c r="AE731" s="18" t="s">
        <v>126</v>
      </c>
      <c r="AF731" s="18" t="s">
        <v>170</v>
      </c>
      <c r="AG731" s="18" t="s">
        <v>1916</v>
      </c>
      <c r="AH731" s="18" t="s">
        <v>129</v>
      </c>
      <c r="AI731" s="18" t="s">
        <v>10416</v>
      </c>
      <c r="AJ731" s="18" t="s">
        <v>10417</v>
      </c>
      <c r="AK731" s="18" t="s">
        <v>130</v>
      </c>
      <c r="AL731" s="18" t="s">
        <v>2262</v>
      </c>
      <c r="AM731" s="16">
        <v>28959866</v>
      </c>
      <c r="AN731" s="16">
        <v>3765000</v>
      </c>
      <c r="AO731" s="18" t="s">
        <v>131</v>
      </c>
      <c r="AP731" s="16">
        <v>30530000</v>
      </c>
      <c r="AQ731" s="16">
        <v>5530000</v>
      </c>
      <c r="AR731" s="16">
        <v>36060000</v>
      </c>
      <c r="AS731" s="16">
        <v>0</v>
      </c>
      <c r="AT731" s="16">
        <v>36060000</v>
      </c>
      <c r="AU731" s="18" t="s">
        <v>866</v>
      </c>
      <c r="AV731" s="19">
        <v>44972</v>
      </c>
      <c r="AX731" s="25" t="s">
        <v>141</v>
      </c>
      <c r="AY731" s="16">
        <v>16060000</v>
      </c>
      <c r="BB731" s="18" t="s">
        <v>868</v>
      </c>
      <c r="BD731" s="18">
        <v>0</v>
      </c>
      <c r="BF731" s="18">
        <v>0</v>
      </c>
      <c r="BL731" s="18" t="s">
        <v>868</v>
      </c>
      <c r="BM731" s="18" t="s">
        <v>878</v>
      </c>
      <c r="BO731" s="16">
        <v>30530000</v>
      </c>
      <c r="BP731" s="16">
        <v>0</v>
      </c>
      <c r="BQ731" s="18" t="s">
        <v>868</v>
      </c>
      <c r="BR731" s="24" t="str">
        <f t="shared" si="48"/>
        <v xml:space="preserve">R </v>
      </c>
      <c r="BS731" s="20" t="str">
        <f t="shared" si="45"/>
        <v>YMS CILACAP 3S</v>
      </c>
      <c r="BT731" s="20" t="str">
        <f t="shared" si="46"/>
        <v>3S</v>
      </c>
      <c r="BU731" s="20" t="str">
        <f t="shared" si="47"/>
        <v>4. 3S CILACAP</v>
      </c>
      <c r="BX731" s="18">
        <v>0</v>
      </c>
      <c r="BY731" s="18" t="s">
        <v>134</v>
      </c>
      <c r="CD731" s="18" t="s">
        <v>146</v>
      </c>
      <c r="CE731" s="18" t="s">
        <v>207</v>
      </c>
      <c r="CG731" s="18" t="s">
        <v>406</v>
      </c>
      <c r="CH731" s="18" t="s">
        <v>146</v>
      </c>
      <c r="CJ731" s="18" t="s">
        <v>139</v>
      </c>
      <c r="CV731" s="18" t="s">
        <v>119</v>
      </c>
      <c r="CY731" s="18" t="s">
        <v>10418</v>
      </c>
      <c r="CZ731" s="19">
        <v>44971</v>
      </c>
      <c r="DA731" s="18">
        <v>20000000</v>
      </c>
      <c r="DB731" s="18" t="s">
        <v>2298</v>
      </c>
      <c r="DC731" s="18" t="s">
        <v>140</v>
      </c>
      <c r="DD731" s="18" t="s">
        <v>141</v>
      </c>
      <c r="DG731" s="16">
        <v>36060000</v>
      </c>
      <c r="DH731" s="16">
        <v>36060000</v>
      </c>
      <c r="DI731" s="16">
        <v>0</v>
      </c>
      <c r="DJ731" s="16">
        <v>36060000</v>
      </c>
      <c r="DK731" s="13">
        <v>100</v>
      </c>
      <c r="DN731" s="18" t="s">
        <v>142</v>
      </c>
      <c r="DO731" s="18" t="s">
        <v>142</v>
      </c>
      <c r="DP731" s="21" t="s">
        <v>131</v>
      </c>
      <c r="DQ731" s="16">
        <v>0</v>
      </c>
      <c r="DR731" s="16">
        <v>100000</v>
      </c>
    </row>
    <row r="732" spans="1:122" x14ac:dyDescent="0.2">
      <c r="A732" s="18" t="s">
        <v>862</v>
      </c>
      <c r="C732" s="1" t="s">
        <v>869</v>
      </c>
      <c r="D732" s="18" t="s">
        <v>119</v>
      </c>
      <c r="E732" s="18" t="s">
        <v>120</v>
      </c>
      <c r="F732" s="18" t="s">
        <v>10419</v>
      </c>
      <c r="G732" s="19">
        <v>44972</v>
      </c>
      <c r="H732" s="18" t="s">
        <v>10420</v>
      </c>
      <c r="I732" s="18" t="s">
        <v>119</v>
      </c>
      <c r="J732" s="18" t="s">
        <v>119</v>
      </c>
      <c r="K732" s="18" t="s">
        <v>10421</v>
      </c>
      <c r="L732" s="18" t="s">
        <v>1542</v>
      </c>
      <c r="M732" s="18" t="s">
        <v>10422</v>
      </c>
      <c r="P732" s="18" t="s">
        <v>922</v>
      </c>
      <c r="R732" s="18" t="s">
        <v>10423</v>
      </c>
      <c r="S732" s="18" t="s">
        <v>10424</v>
      </c>
      <c r="T732" s="18" t="s">
        <v>10422</v>
      </c>
      <c r="U732" s="18" t="s">
        <v>157</v>
      </c>
      <c r="V732" s="18" t="s">
        <v>204</v>
      </c>
      <c r="W732" s="18" t="s">
        <v>10422</v>
      </c>
      <c r="X732" s="18" t="s">
        <v>923</v>
      </c>
      <c r="Y732" s="18" t="s">
        <v>865</v>
      </c>
      <c r="AA732" s="18" t="s">
        <v>922</v>
      </c>
      <c r="AD732" s="18" t="s">
        <v>2348</v>
      </c>
      <c r="AE732" s="18" t="s">
        <v>126</v>
      </c>
      <c r="AF732" s="18" t="s">
        <v>2349</v>
      </c>
      <c r="AG732" s="18" t="s">
        <v>1916</v>
      </c>
      <c r="AH732" s="18" t="s">
        <v>198</v>
      </c>
      <c r="AI732" s="18" t="s">
        <v>10425</v>
      </c>
      <c r="AJ732" s="18" t="s">
        <v>10426</v>
      </c>
      <c r="AK732" s="18" t="s">
        <v>130</v>
      </c>
      <c r="AL732" s="18" t="s">
        <v>2262</v>
      </c>
      <c r="AM732" s="16">
        <v>22060777</v>
      </c>
      <c r="AN732" s="16">
        <v>2337000</v>
      </c>
      <c r="AO732" s="18" t="s">
        <v>131</v>
      </c>
      <c r="AP732" s="16">
        <v>23235000</v>
      </c>
      <c r="AQ732" s="16">
        <v>4365000</v>
      </c>
      <c r="AR732" s="16">
        <v>27600000</v>
      </c>
      <c r="AS732" s="16">
        <v>0</v>
      </c>
      <c r="AT732" s="16">
        <v>27600000</v>
      </c>
      <c r="AU732" s="18" t="s">
        <v>866</v>
      </c>
      <c r="AV732" s="19">
        <v>44972</v>
      </c>
      <c r="AX732" s="25" t="s">
        <v>141</v>
      </c>
      <c r="AY732" s="16">
        <v>26600000</v>
      </c>
      <c r="BB732" s="18" t="s">
        <v>868</v>
      </c>
      <c r="BD732" s="18">
        <v>0</v>
      </c>
      <c r="BF732" s="18">
        <v>0</v>
      </c>
      <c r="BL732" s="18" t="s">
        <v>868</v>
      </c>
      <c r="BM732" s="18" t="s">
        <v>869</v>
      </c>
      <c r="BO732" s="16">
        <v>23235000</v>
      </c>
      <c r="BP732" s="16">
        <v>0</v>
      </c>
      <c r="BQ732" s="18" t="s">
        <v>868</v>
      </c>
      <c r="BR732" s="24" t="str">
        <f t="shared" si="48"/>
        <v xml:space="preserve">R </v>
      </c>
      <c r="BS732" s="20" t="str">
        <f t="shared" si="45"/>
        <v>YMS CILACAP 3S</v>
      </c>
      <c r="BT732" s="20" t="str">
        <f t="shared" si="46"/>
        <v>3S</v>
      </c>
      <c r="BU732" s="20" t="str">
        <f t="shared" si="47"/>
        <v>4. 3S CILACAP</v>
      </c>
      <c r="BX732" s="18">
        <v>0</v>
      </c>
      <c r="BY732" s="18" t="s">
        <v>134</v>
      </c>
      <c r="CD732" s="18" t="s">
        <v>146</v>
      </c>
      <c r="CE732" s="18" t="s">
        <v>191</v>
      </c>
      <c r="CG732" s="18" t="s">
        <v>155</v>
      </c>
      <c r="CH732" s="18" t="s">
        <v>138</v>
      </c>
      <c r="CJ732" s="18" t="s">
        <v>139</v>
      </c>
      <c r="CV732" s="18" t="s">
        <v>119</v>
      </c>
      <c r="CY732" s="18" t="s">
        <v>10427</v>
      </c>
      <c r="CZ732" s="19">
        <v>44970</v>
      </c>
      <c r="DA732" s="18">
        <v>1000000</v>
      </c>
      <c r="DB732" s="18" t="s">
        <v>2348</v>
      </c>
      <c r="DC732" s="18" t="s">
        <v>140</v>
      </c>
      <c r="DD732" s="18" t="s">
        <v>141</v>
      </c>
      <c r="DG732" s="16">
        <v>27600000</v>
      </c>
      <c r="DH732" s="16">
        <v>27600000</v>
      </c>
      <c r="DI732" s="16">
        <v>0</v>
      </c>
      <c r="DJ732" s="16">
        <v>27600000</v>
      </c>
      <c r="DK732" s="13">
        <v>100</v>
      </c>
      <c r="DN732" s="18" t="s">
        <v>142</v>
      </c>
      <c r="DO732" s="18" t="s">
        <v>142</v>
      </c>
      <c r="DP732" s="21" t="s">
        <v>131</v>
      </c>
      <c r="DQ732" s="16">
        <v>0</v>
      </c>
      <c r="DR732" s="16">
        <v>100000</v>
      </c>
    </row>
    <row r="733" spans="1:122" x14ac:dyDescent="0.2">
      <c r="A733" s="18" t="s">
        <v>862</v>
      </c>
      <c r="C733" s="1" t="s">
        <v>869</v>
      </c>
      <c r="D733" s="18" t="s">
        <v>119</v>
      </c>
      <c r="E733" s="18" t="s">
        <v>120</v>
      </c>
      <c r="F733" s="18" t="s">
        <v>10428</v>
      </c>
      <c r="G733" s="19">
        <v>44972</v>
      </c>
      <c r="H733" s="18" t="s">
        <v>10429</v>
      </c>
      <c r="I733" s="18" t="s">
        <v>119</v>
      </c>
      <c r="J733" s="18" t="s">
        <v>119</v>
      </c>
      <c r="K733" s="18" t="s">
        <v>10430</v>
      </c>
      <c r="L733" s="18" t="s">
        <v>10431</v>
      </c>
      <c r="M733" s="18" t="s">
        <v>10432</v>
      </c>
      <c r="P733" s="18" t="s">
        <v>1686</v>
      </c>
      <c r="R733" s="18" t="s">
        <v>10433</v>
      </c>
      <c r="S733" s="18" t="s">
        <v>10434</v>
      </c>
      <c r="T733" s="18" t="s">
        <v>10435</v>
      </c>
      <c r="U733" s="18" t="s">
        <v>158</v>
      </c>
      <c r="V733" s="18" t="s">
        <v>122</v>
      </c>
      <c r="W733" s="18" t="s">
        <v>2233</v>
      </c>
      <c r="X733" s="18" t="s">
        <v>880</v>
      </c>
      <c r="Y733" s="18" t="s">
        <v>865</v>
      </c>
      <c r="AA733" s="18" t="s">
        <v>879</v>
      </c>
      <c r="AD733" s="18" t="s">
        <v>2263</v>
      </c>
      <c r="AE733" s="18" t="s">
        <v>126</v>
      </c>
      <c r="AF733" s="18" t="s">
        <v>184</v>
      </c>
      <c r="AG733" s="18" t="s">
        <v>1916</v>
      </c>
      <c r="AH733" s="18" t="s">
        <v>129</v>
      </c>
      <c r="AI733" s="18" t="s">
        <v>10436</v>
      </c>
      <c r="AJ733" s="18" t="s">
        <v>10437</v>
      </c>
      <c r="AK733" s="18" t="s">
        <v>130</v>
      </c>
      <c r="AL733" s="18" t="s">
        <v>2262</v>
      </c>
      <c r="AM733" s="16">
        <v>25349889</v>
      </c>
      <c r="AN733" s="16">
        <v>3373000</v>
      </c>
      <c r="AO733" s="18" t="s">
        <v>131</v>
      </c>
      <c r="AP733" s="16">
        <v>26700000</v>
      </c>
      <c r="AQ733" s="16">
        <v>5170000</v>
      </c>
      <c r="AR733" s="16">
        <v>31870000</v>
      </c>
      <c r="AS733" s="16">
        <v>0</v>
      </c>
      <c r="AT733" s="16">
        <v>31870000</v>
      </c>
      <c r="AU733" s="18" t="s">
        <v>866</v>
      </c>
      <c r="AV733" s="19">
        <v>44972</v>
      </c>
      <c r="AX733" s="25" t="s">
        <v>141</v>
      </c>
      <c r="AY733" s="16">
        <v>31870000</v>
      </c>
      <c r="BB733" s="18" t="s">
        <v>868</v>
      </c>
      <c r="BD733" s="18">
        <v>0</v>
      </c>
      <c r="BF733" s="18">
        <v>0</v>
      </c>
      <c r="BL733" s="18" t="s">
        <v>868</v>
      </c>
      <c r="BM733" s="18" t="s">
        <v>869</v>
      </c>
      <c r="BO733" s="16">
        <v>26700000</v>
      </c>
      <c r="BP733" s="16">
        <v>0</v>
      </c>
      <c r="BQ733" s="18" t="s">
        <v>868</v>
      </c>
      <c r="BR733" s="24" t="str">
        <f t="shared" si="48"/>
        <v xml:space="preserve">R </v>
      </c>
      <c r="BS733" s="20" t="str">
        <f t="shared" si="45"/>
        <v>YMS CILACAP 3S</v>
      </c>
      <c r="BT733" s="20" t="str">
        <f t="shared" si="46"/>
        <v>3S</v>
      </c>
      <c r="BU733" s="20" t="str">
        <f t="shared" si="47"/>
        <v>4. 3S CILACAP</v>
      </c>
      <c r="BX733" s="18">
        <v>0</v>
      </c>
      <c r="BY733" s="18" t="s">
        <v>134</v>
      </c>
      <c r="CD733" s="18" t="s">
        <v>146</v>
      </c>
      <c r="CE733" s="18" t="s">
        <v>207</v>
      </c>
      <c r="CG733" s="18" t="s">
        <v>137</v>
      </c>
      <c r="CH733" s="18" t="s">
        <v>155</v>
      </c>
      <c r="CJ733" s="18" t="s">
        <v>139</v>
      </c>
      <c r="CV733" s="18" t="s">
        <v>119</v>
      </c>
      <c r="DA733" s="18">
        <v>0</v>
      </c>
      <c r="DC733" s="18" t="s">
        <v>140</v>
      </c>
      <c r="DD733" s="18" t="s">
        <v>141</v>
      </c>
      <c r="DG733" s="16">
        <v>31870000</v>
      </c>
      <c r="DH733" s="16">
        <v>31870000</v>
      </c>
      <c r="DI733" s="16">
        <v>0</v>
      </c>
      <c r="DJ733" s="16">
        <v>31870000</v>
      </c>
      <c r="DK733" s="13">
        <v>100</v>
      </c>
      <c r="DN733" s="18" t="s">
        <v>142</v>
      </c>
      <c r="DO733" s="18" t="s">
        <v>142</v>
      </c>
      <c r="DP733" s="21" t="s">
        <v>131</v>
      </c>
      <c r="DQ733" s="16">
        <v>0</v>
      </c>
      <c r="DR733" s="16">
        <v>100000</v>
      </c>
    </row>
    <row r="734" spans="1:122" x14ac:dyDescent="0.2">
      <c r="A734" s="18" t="s">
        <v>862</v>
      </c>
      <c r="C734" s="1" t="s">
        <v>1685</v>
      </c>
      <c r="D734" s="18" t="s">
        <v>119</v>
      </c>
      <c r="E734" s="18" t="s">
        <v>120</v>
      </c>
      <c r="F734" s="18" t="s">
        <v>10438</v>
      </c>
      <c r="G734" s="19">
        <v>44973</v>
      </c>
      <c r="H734" s="18" t="s">
        <v>10439</v>
      </c>
      <c r="I734" s="18" t="s">
        <v>119</v>
      </c>
      <c r="J734" s="18" t="s">
        <v>119</v>
      </c>
      <c r="K734" s="18" t="s">
        <v>10440</v>
      </c>
      <c r="L734" s="18" t="s">
        <v>10441</v>
      </c>
      <c r="M734" s="18" t="s">
        <v>10442</v>
      </c>
      <c r="P734" s="18" t="s">
        <v>871</v>
      </c>
      <c r="R734" s="18" t="s">
        <v>10440</v>
      </c>
      <c r="S734" s="18" t="s">
        <v>10441</v>
      </c>
      <c r="T734" s="18" t="s">
        <v>10442</v>
      </c>
      <c r="U734" s="18" t="s">
        <v>188</v>
      </c>
      <c r="V734" s="18" t="s">
        <v>158</v>
      </c>
      <c r="W734" s="18" t="s">
        <v>10443</v>
      </c>
      <c r="X734" s="18" t="s">
        <v>872</v>
      </c>
      <c r="Y734" s="18" t="s">
        <v>865</v>
      </c>
      <c r="AA734" s="18" t="s">
        <v>871</v>
      </c>
      <c r="AD734" s="18" t="s">
        <v>2264</v>
      </c>
      <c r="AE734" s="18" t="s">
        <v>126</v>
      </c>
      <c r="AF734" s="18" t="s">
        <v>184</v>
      </c>
      <c r="AG734" s="18" t="s">
        <v>1916</v>
      </c>
      <c r="AH734" s="18" t="s">
        <v>198</v>
      </c>
      <c r="AI734" s="18" t="s">
        <v>10444</v>
      </c>
      <c r="AJ734" s="18" t="s">
        <v>10445</v>
      </c>
      <c r="AK734" s="18" t="s">
        <v>130</v>
      </c>
      <c r="AL734" s="18" t="s">
        <v>2262</v>
      </c>
      <c r="AM734" s="16">
        <v>25349889</v>
      </c>
      <c r="AN734" s="16">
        <v>3373000</v>
      </c>
      <c r="AO734" s="18" t="s">
        <v>131</v>
      </c>
      <c r="AP734" s="16">
        <v>26700000</v>
      </c>
      <c r="AQ734" s="16">
        <v>5170000</v>
      </c>
      <c r="AR734" s="16">
        <v>31870000</v>
      </c>
      <c r="AS734" s="16">
        <v>0</v>
      </c>
      <c r="AT734" s="16">
        <v>31870000</v>
      </c>
      <c r="AU734" s="18" t="s">
        <v>866</v>
      </c>
      <c r="AV734" s="19">
        <v>44973</v>
      </c>
      <c r="AX734" s="25" t="s">
        <v>141</v>
      </c>
      <c r="AY734" s="16">
        <v>500000</v>
      </c>
      <c r="BB734" s="18" t="s">
        <v>867</v>
      </c>
      <c r="BD734" s="18">
        <v>0</v>
      </c>
      <c r="BF734" s="18">
        <v>0</v>
      </c>
      <c r="BL734" s="18" t="s">
        <v>868</v>
      </c>
      <c r="BM734" s="18" t="s">
        <v>1685</v>
      </c>
      <c r="BO734" s="16">
        <v>26700000</v>
      </c>
      <c r="BP734" s="16">
        <v>0</v>
      </c>
      <c r="BQ734" s="18" t="s">
        <v>867</v>
      </c>
      <c r="BR734" s="24" t="str">
        <f t="shared" si="48"/>
        <v xml:space="preserve">R </v>
      </c>
      <c r="BS734" s="20" t="str">
        <f t="shared" si="45"/>
        <v>YMS KROYA 2S</v>
      </c>
      <c r="BT734" s="20" t="str">
        <f t="shared" si="46"/>
        <v>2S</v>
      </c>
      <c r="BU734" s="20" t="str">
        <f t="shared" si="47"/>
        <v>4. 3S CILACAP</v>
      </c>
      <c r="BX734" s="18">
        <v>0</v>
      </c>
      <c r="BY734" s="18" t="s">
        <v>134</v>
      </c>
      <c r="CD734" s="18" t="s">
        <v>146</v>
      </c>
      <c r="CE734" s="18" t="s">
        <v>207</v>
      </c>
      <c r="CG734" s="18" t="s">
        <v>339</v>
      </c>
      <c r="CH734" s="18" t="s">
        <v>146</v>
      </c>
      <c r="CJ734" s="18" t="s">
        <v>139</v>
      </c>
      <c r="CV734" s="18" t="s">
        <v>119</v>
      </c>
      <c r="CY734" s="18" t="s">
        <v>10446</v>
      </c>
      <c r="CZ734" s="19">
        <v>44973</v>
      </c>
      <c r="DA734" s="18">
        <v>31370000</v>
      </c>
      <c r="DB734" s="18" t="s">
        <v>2264</v>
      </c>
      <c r="DC734" s="18" t="s">
        <v>140</v>
      </c>
      <c r="DD734" s="18" t="s">
        <v>141</v>
      </c>
      <c r="DG734" s="16">
        <v>31870000</v>
      </c>
      <c r="DH734" s="16">
        <v>31870000</v>
      </c>
      <c r="DI734" s="16">
        <v>0</v>
      </c>
      <c r="DJ734" s="16">
        <v>31870000</v>
      </c>
      <c r="DK734" s="13">
        <v>100</v>
      </c>
      <c r="DN734" s="18" t="s">
        <v>142</v>
      </c>
      <c r="DO734" s="18" t="s">
        <v>142</v>
      </c>
      <c r="DP734" s="21" t="s">
        <v>131</v>
      </c>
      <c r="DQ734" s="16">
        <v>0</v>
      </c>
      <c r="DR734" s="16">
        <v>100000</v>
      </c>
    </row>
    <row r="735" spans="1:122" x14ac:dyDescent="0.2">
      <c r="A735" s="18" t="s">
        <v>862</v>
      </c>
      <c r="C735" s="1" t="s">
        <v>878</v>
      </c>
      <c r="D735" s="18" t="s">
        <v>119</v>
      </c>
      <c r="E735" s="18" t="s">
        <v>120</v>
      </c>
      <c r="F735" s="18" t="s">
        <v>10447</v>
      </c>
      <c r="G735" s="19">
        <v>44974</v>
      </c>
      <c r="H735" s="18" t="s">
        <v>10448</v>
      </c>
      <c r="I735" s="18" t="s">
        <v>119</v>
      </c>
      <c r="J735" s="18" t="s">
        <v>119</v>
      </c>
      <c r="K735" s="18" t="s">
        <v>10449</v>
      </c>
      <c r="L735" s="18" t="s">
        <v>10450</v>
      </c>
      <c r="M735" s="18" t="s">
        <v>10451</v>
      </c>
      <c r="P735" s="18" t="s">
        <v>1259</v>
      </c>
      <c r="R735" s="18" t="s">
        <v>10452</v>
      </c>
      <c r="S735" s="18" t="s">
        <v>10453</v>
      </c>
      <c r="T735" s="18" t="s">
        <v>10451</v>
      </c>
      <c r="U735" s="18" t="s">
        <v>150</v>
      </c>
      <c r="V735" s="18" t="s">
        <v>123</v>
      </c>
      <c r="W735" s="18" t="s">
        <v>1258</v>
      </c>
      <c r="X735" s="18" t="s">
        <v>870</v>
      </c>
      <c r="Y735" s="18" t="s">
        <v>865</v>
      </c>
      <c r="AA735" s="18" t="s">
        <v>1259</v>
      </c>
      <c r="AD735" s="18" t="s">
        <v>2457</v>
      </c>
      <c r="AE735" s="18" t="s">
        <v>126</v>
      </c>
      <c r="AF735" s="18" t="s">
        <v>2349</v>
      </c>
      <c r="AG735" s="18" t="s">
        <v>1916</v>
      </c>
      <c r="AH735" s="18" t="s">
        <v>129</v>
      </c>
      <c r="AI735" s="18" t="s">
        <v>10454</v>
      </c>
      <c r="AJ735" s="18" t="s">
        <v>10455</v>
      </c>
      <c r="AK735" s="18" t="s">
        <v>130</v>
      </c>
      <c r="AL735" s="18" t="s">
        <v>2262</v>
      </c>
      <c r="AM735" s="16">
        <v>22060777</v>
      </c>
      <c r="AN735" s="16">
        <v>2337000</v>
      </c>
      <c r="AO735" s="18" t="s">
        <v>131</v>
      </c>
      <c r="AP735" s="16">
        <v>23235000</v>
      </c>
      <c r="AQ735" s="16">
        <v>4365000</v>
      </c>
      <c r="AR735" s="16">
        <v>27600000</v>
      </c>
      <c r="AS735" s="16">
        <v>0</v>
      </c>
      <c r="AT735" s="16">
        <v>27600000</v>
      </c>
      <c r="AU735" s="18" t="s">
        <v>866</v>
      </c>
      <c r="AV735" s="19">
        <v>44974</v>
      </c>
      <c r="AX735" s="25" t="s">
        <v>141</v>
      </c>
      <c r="AY735" s="16">
        <v>0</v>
      </c>
      <c r="BB735" s="18" t="s">
        <v>868</v>
      </c>
      <c r="BD735" s="18">
        <v>0</v>
      </c>
      <c r="BF735" s="18">
        <v>0</v>
      </c>
      <c r="BL735" s="18" t="s">
        <v>868</v>
      </c>
      <c r="BM735" s="18" t="s">
        <v>878</v>
      </c>
      <c r="BO735" s="16">
        <v>23235000</v>
      </c>
      <c r="BP735" s="16">
        <v>0</v>
      </c>
      <c r="BQ735" s="18" t="s">
        <v>868</v>
      </c>
      <c r="BR735" s="24" t="str">
        <f t="shared" si="48"/>
        <v xml:space="preserve">R </v>
      </c>
      <c r="BS735" s="20" t="str">
        <f t="shared" si="45"/>
        <v>YMS CILACAP 3S</v>
      </c>
      <c r="BT735" s="20" t="str">
        <f t="shared" si="46"/>
        <v>3S</v>
      </c>
      <c r="BU735" s="20" t="str">
        <f t="shared" si="47"/>
        <v>4. 3S CILACAP</v>
      </c>
      <c r="BX735" s="18">
        <v>0</v>
      </c>
      <c r="BY735" s="18" t="s">
        <v>134</v>
      </c>
      <c r="CD735" s="18" t="s">
        <v>146</v>
      </c>
      <c r="CE735" s="18" t="s">
        <v>207</v>
      </c>
      <c r="CG735" s="18" t="s">
        <v>137</v>
      </c>
      <c r="CH735" s="18" t="s">
        <v>146</v>
      </c>
      <c r="CJ735" s="18" t="s">
        <v>139</v>
      </c>
      <c r="CV735" s="18" t="s">
        <v>119</v>
      </c>
      <c r="CY735" s="18" t="s">
        <v>10456</v>
      </c>
      <c r="CZ735" s="19">
        <v>44970</v>
      </c>
      <c r="DA735" s="18">
        <v>27600000</v>
      </c>
      <c r="DB735" s="18" t="s">
        <v>2348</v>
      </c>
      <c r="DC735" s="18" t="s">
        <v>140</v>
      </c>
      <c r="DD735" s="18" t="s">
        <v>141</v>
      </c>
      <c r="DG735" s="16">
        <v>27600000</v>
      </c>
      <c r="DH735" s="16">
        <v>27600000</v>
      </c>
      <c r="DI735" s="16">
        <v>0</v>
      </c>
      <c r="DJ735" s="16">
        <v>27600000</v>
      </c>
      <c r="DK735" s="13">
        <v>100</v>
      </c>
      <c r="DN735" s="18" t="s">
        <v>142</v>
      </c>
      <c r="DO735" s="18" t="s">
        <v>142</v>
      </c>
      <c r="DP735" s="21" t="s">
        <v>131</v>
      </c>
      <c r="DQ735" s="16">
        <v>0</v>
      </c>
      <c r="DR735" s="16">
        <v>100000</v>
      </c>
    </row>
    <row r="736" spans="1:122" x14ac:dyDescent="0.2">
      <c r="A736" s="18" t="s">
        <v>862</v>
      </c>
      <c r="C736" s="1" t="s">
        <v>869</v>
      </c>
      <c r="D736" s="18" t="s">
        <v>119</v>
      </c>
      <c r="E736" s="18" t="s">
        <v>120</v>
      </c>
      <c r="F736" s="18" t="s">
        <v>10457</v>
      </c>
      <c r="G736" s="19">
        <v>44978</v>
      </c>
      <c r="H736" s="18" t="s">
        <v>10458</v>
      </c>
      <c r="I736" s="18" t="s">
        <v>119</v>
      </c>
      <c r="J736" s="18" t="s">
        <v>119</v>
      </c>
      <c r="K736" s="18" t="s">
        <v>10459</v>
      </c>
      <c r="L736" s="18" t="s">
        <v>10460</v>
      </c>
      <c r="M736" s="18" t="s">
        <v>10461</v>
      </c>
      <c r="P736" s="18" t="s">
        <v>1259</v>
      </c>
      <c r="R736" s="18" t="s">
        <v>10462</v>
      </c>
      <c r="S736" s="18" t="s">
        <v>1438</v>
      </c>
      <c r="T736" s="18" t="s">
        <v>10463</v>
      </c>
      <c r="U736" s="18" t="s">
        <v>143</v>
      </c>
      <c r="V736" s="18" t="s">
        <v>204</v>
      </c>
      <c r="W736" s="18" t="s">
        <v>2142</v>
      </c>
      <c r="X736" s="18" t="s">
        <v>877</v>
      </c>
      <c r="Y736" s="18" t="s">
        <v>865</v>
      </c>
      <c r="AA736" s="18" t="s">
        <v>876</v>
      </c>
      <c r="AD736" s="18" t="s">
        <v>2263</v>
      </c>
      <c r="AE736" s="18" t="s">
        <v>126</v>
      </c>
      <c r="AF736" s="18" t="s">
        <v>184</v>
      </c>
      <c r="AG736" s="18" t="s">
        <v>1916</v>
      </c>
      <c r="AH736" s="18" t="s">
        <v>129</v>
      </c>
      <c r="AI736" s="18" t="s">
        <v>10464</v>
      </c>
      <c r="AJ736" s="18" t="s">
        <v>10465</v>
      </c>
      <c r="AK736" s="18" t="s">
        <v>130</v>
      </c>
      <c r="AL736" s="18" t="s">
        <v>2262</v>
      </c>
      <c r="AM736" s="16">
        <v>25349889</v>
      </c>
      <c r="AN736" s="16">
        <v>3373000</v>
      </c>
      <c r="AO736" s="18" t="s">
        <v>131</v>
      </c>
      <c r="AP736" s="16">
        <v>26700000</v>
      </c>
      <c r="AQ736" s="16">
        <v>5170000</v>
      </c>
      <c r="AR736" s="16">
        <v>31870000</v>
      </c>
      <c r="AS736" s="16">
        <v>0</v>
      </c>
      <c r="AT736" s="16">
        <v>31870000</v>
      </c>
      <c r="AU736" s="18" t="s">
        <v>866</v>
      </c>
      <c r="AV736" s="19">
        <v>44978</v>
      </c>
      <c r="AX736" s="25" t="s">
        <v>141</v>
      </c>
      <c r="AY736" s="16">
        <v>31870000</v>
      </c>
      <c r="BB736" s="18" t="s">
        <v>868</v>
      </c>
      <c r="BD736" s="18">
        <v>0</v>
      </c>
      <c r="BF736" s="18">
        <v>0</v>
      </c>
      <c r="BL736" s="18" t="s">
        <v>868</v>
      </c>
      <c r="BM736" s="18" t="s">
        <v>869</v>
      </c>
      <c r="BO736" s="16">
        <v>26700000</v>
      </c>
      <c r="BP736" s="16">
        <v>0</v>
      </c>
      <c r="BQ736" s="18" t="s">
        <v>868</v>
      </c>
      <c r="BR736" s="24" t="str">
        <f t="shared" si="48"/>
        <v xml:space="preserve">R </v>
      </c>
      <c r="BS736" s="20" t="str">
        <f t="shared" si="45"/>
        <v>YMS CILACAP 3S</v>
      </c>
      <c r="BT736" s="20" t="str">
        <f t="shared" si="46"/>
        <v>3S</v>
      </c>
      <c r="BU736" s="20" t="str">
        <f t="shared" si="47"/>
        <v>4. 3S CILACAP</v>
      </c>
      <c r="BX736" s="18">
        <v>0</v>
      </c>
      <c r="BY736" s="18" t="s">
        <v>134</v>
      </c>
      <c r="CD736" s="18" t="s">
        <v>146</v>
      </c>
      <c r="CE736" s="18" t="s">
        <v>207</v>
      </c>
      <c r="CG736" s="18" t="s">
        <v>179</v>
      </c>
      <c r="CH736" s="18" t="s">
        <v>138</v>
      </c>
      <c r="CJ736" s="18" t="s">
        <v>139</v>
      </c>
      <c r="CV736" s="18" t="s">
        <v>119</v>
      </c>
      <c r="DA736" s="18">
        <v>0</v>
      </c>
      <c r="DC736" s="18" t="s">
        <v>140</v>
      </c>
      <c r="DD736" s="18" t="s">
        <v>141</v>
      </c>
      <c r="DG736" s="16">
        <v>31870000</v>
      </c>
      <c r="DH736" s="16">
        <v>31870000</v>
      </c>
      <c r="DI736" s="16">
        <v>0</v>
      </c>
      <c r="DJ736" s="16">
        <v>31870000</v>
      </c>
      <c r="DK736" s="13">
        <v>100</v>
      </c>
      <c r="DN736" s="18" t="s">
        <v>142</v>
      </c>
      <c r="DO736" s="18" t="s">
        <v>142</v>
      </c>
      <c r="DP736" s="21" t="s">
        <v>131</v>
      </c>
      <c r="DQ736" s="16">
        <v>0</v>
      </c>
      <c r="DR736" s="16">
        <v>100000</v>
      </c>
    </row>
    <row r="737" spans="1:122" x14ac:dyDescent="0.2">
      <c r="A737" s="18" t="s">
        <v>862</v>
      </c>
      <c r="B737" s="18" t="s">
        <v>875</v>
      </c>
      <c r="C737" s="1" t="s">
        <v>1285</v>
      </c>
      <c r="D737" s="18" t="s">
        <v>222</v>
      </c>
      <c r="E737" s="18" t="s">
        <v>223</v>
      </c>
      <c r="F737" s="18" t="s">
        <v>10466</v>
      </c>
      <c r="G737" s="19">
        <v>44978</v>
      </c>
      <c r="H737" s="18" t="s">
        <v>10467</v>
      </c>
      <c r="I737" s="18" t="s">
        <v>119</v>
      </c>
      <c r="J737" s="18" t="s">
        <v>119</v>
      </c>
      <c r="K737" s="18" t="s">
        <v>10468</v>
      </c>
      <c r="L737" s="18" t="s">
        <v>10469</v>
      </c>
      <c r="M737" s="18" t="s">
        <v>10470</v>
      </c>
      <c r="P737" s="18" t="s">
        <v>871</v>
      </c>
      <c r="R737" s="18" t="s">
        <v>10468</v>
      </c>
      <c r="S737" s="18" t="s">
        <v>10469</v>
      </c>
      <c r="T737" s="18" t="s">
        <v>10470</v>
      </c>
      <c r="U737" s="18" t="s">
        <v>157</v>
      </c>
      <c r="V737" s="18" t="s">
        <v>123</v>
      </c>
      <c r="W737" s="18" t="s">
        <v>10471</v>
      </c>
      <c r="X737" s="18" t="s">
        <v>872</v>
      </c>
      <c r="Y737" s="18" t="s">
        <v>865</v>
      </c>
      <c r="AA737" s="18" t="s">
        <v>871</v>
      </c>
      <c r="AD737" s="18" t="s">
        <v>2265</v>
      </c>
      <c r="AE737" s="18" t="s">
        <v>126</v>
      </c>
      <c r="AF737" s="18" t="s">
        <v>145</v>
      </c>
      <c r="AG737" s="18" t="s">
        <v>1916</v>
      </c>
      <c r="AH737" s="18" t="s">
        <v>205</v>
      </c>
      <c r="AI737" s="18" t="s">
        <v>10472</v>
      </c>
      <c r="AJ737" s="18" t="s">
        <v>10473</v>
      </c>
      <c r="AK737" s="18" t="s">
        <v>130</v>
      </c>
      <c r="AL737" s="18" t="s">
        <v>2262</v>
      </c>
      <c r="AM737" s="16">
        <v>26550763</v>
      </c>
      <c r="AN737" s="16">
        <v>3583000</v>
      </c>
      <c r="AO737" s="18" t="s">
        <v>131</v>
      </c>
      <c r="AP737" s="16">
        <v>27965000</v>
      </c>
      <c r="AQ737" s="16">
        <v>5515000</v>
      </c>
      <c r="AR737" s="16">
        <v>33480000</v>
      </c>
      <c r="AS737" s="16">
        <v>0</v>
      </c>
      <c r="AT737" s="16">
        <v>33480000</v>
      </c>
      <c r="AU737" s="18" t="s">
        <v>866</v>
      </c>
      <c r="AV737" s="19">
        <v>44978</v>
      </c>
      <c r="AX737" s="25" t="s">
        <v>141</v>
      </c>
      <c r="AY737" s="16">
        <v>9500000</v>
      </c>
      <c r="BB737" s="18" t="s">
        <v>868</v>
      </c>
      <c r="BD737" s="18">
        <v>0</v>
      </c>
      <c r="BF737" s="18">
        <v>0</v>
      </c>
      <c r="BL737" s="18" t="s">
        <v>868</v>
      </c>
      <c r="BM737" s="18" t="s">
        <v>1285</v>
      </c>
      <c r="BO737" s="16">
        <v>27965000</v>
      </c>
      <c r="BP737" s="16">
        <v>0</v>
      </c>
      <c r="BQ737" s="18" t="s">
        <v>868</v>
      </c>
      <c r="BR737" s="24" t="str">
        <f t="shared" si="48"/>
        <v xml:space="preserve">R </v>
      </c>
      <c r="BS737" s="20" t="str">
        <f t="shared" si="45"/>
        <v>YMS CILACAP 3S</v>
      </c>
      <c r="BT737" s="20" t="str">
        <f t="shared" si="46"/>
        <v>3S</v>
      </c>
      <c r="BU737" s="20" t="str">
        <f t="shared" si="47"/>
        <v>4. 3S CILACAP</v>
      </c>
      <c r="BX737" s="18">
        <v>0</v>
      </c>
      <c r="BY737" s="18" t="s">
        <v>173</v>
      </c>
      <c r="CD737" s="18" t="s">
        <v>217</v>
      </c>
      <c r="CE737" s="18" t="s">
        <v>207</v>
      </c>
      <c r="CG737" s="18" t="s">
        <v>178</v>
      </c>
      <c r="CH737" s="18" t="s">
        <v>138</v>
      </c>
      <c r="CJ737" s="18" t="s">
        <v>139</v>
      </c>
      <c r="CV737" s="18" t="s">
        <v>119</v>
      </c>
      <c r="CY737" s="18" t="s">
        <v>10474</v>
      </c>
      <c r="CZ737" s="19">
        <v>44977</v>
      </c>
      <c r="DA737" s="18">
        <v>23980000</v>
      </c>
      <c r="DB737" s="18" t="s">
        <v>2265</v>
      </c>
      <c r="DC737" s="18" t="s">
        <v>140</v>
      </c>
      <c r="DD737" s="18" t="s">
        <v>141</v>
      </c>
      <c r="DG737" s="16">
        <v>33480000</v>
      </c>
      <c r="DH737" s="16">
        <v>33480000</v>
      </c>
      <c r="DI737" s="16">
        <v>0</v>
      </c>
      <c r="DJ737" s="16">
        <v>33480000</v>
      </c>
      <c r="DK737" s="13">
        <v>100</v>
      </c>
      <c r="DN737" s="18" t="s">
        <v>175</v>
      </c>
      <c r="DO737" s="18" t="s">
        <v>175</v>
      </c>
      <c r="DP737" s="21" t="s">
        <v>131</v>
      </c>
      <c r="DQ737" s="16">
        <v>100000</v>
      </c>
    </row>
    <row r="738" spans="1:122" x14ac:dyDescent="0.2">
      <c r="A738" s="18" t="s">
        <v>862</v>
      </c>
      <c r="B738" s="18" t="s">
        <v>875</v>
      </c>
      <c r="C738" s="1" t="s">
        <v>10475</v>
      </c>
      <c r="D738" s="18" t="s">
        <v>222</v>
      </c>
      <c r="E738" s="18" t="s">
        <v>223</v>
      </c>
      <c r="F738" s="18" t="s">
        <v>10476</v>
      </c>
      <c r="G738" s="19">
        <v>44978</v>
      </c>
      <c r="H738" s="18" t="s">
        <v>9978</v>
      </c>
      <c r="I738" s="18" t="s">
        <v>119</v>
      </c>
      <c r="J738" s="18" t="s">
        <v>119</v>
      </c>
      <c r="K738" s="18" t="s">
        <v>10477</v>
      </c>
      <c r="L738" s="18" t="s">
        <v>1539</v>
      </c>
      <c r="M738" s="18" t="s">
        <v>10478</v>
      </c>
      <c r="P738" s="18" t="s">
        <v>883</v>
      </c>
      <c r="R738" s="18" t="s">
        <v>10477</v>
      </c>
      <c r="S738" s="18" t="s">
        <v>1539</v>
      </c>
      <c r="T738" s="18" t="s">
        <v>10478</v>
      </c>
      <c r="U738" s="18" t="s">
        <v>143</v>
      </c>
      <c r="V738" s="18" t="s">
        <v>188</v>
      </c>
      <c r="W738" s="18" t="s">
        <v>10479</v>
      </c>
      <c r="X738" s="18" t="s">
        <v>428</v>
      </c>
      <c r="Y738" s="18" t="s">
        <v>865</v>
      </c>
      <c r="AA738" s="18" t="s">
        <v>883</v>
      </c>
      <c r="AD738" s="18" t="s">
        <v>1173</v>
      </c>
      <c r="AE738" s="18" t="s">
        <v>126</v>
      </c>
      <c r="AF738" s="18" t="s">
        <v>184</v>
      </c>
      <c r="AG738" s="18" t="s">
        <v>260</v>
      </c>
      <c r="AH738" s="18" t="s">
        <v>162</v>
      </c>
      <c r="AI738" s="18" t="s">
        <v>10480</v>
      </c>
      <c r="AJ738" s="18" t="s">
        <v>10481</v>
      </c>
      <c r="AK738" s="18" t="s">
        <v>130</v>
      </c>
      <c r="AL738" s="18" t="s">
        <v>5323</v>
      </c>
      <c r="AM738" s="16">
        <v>25160090</v>
      </c>
      <c r="AN738" s="16">
        <v>3177000</v>
      </c>
      <c r="AO738" s="18" t="s">
        <v>131</v>
      </c>
      <c r="AP738" s="16">
        <v>26700000</v>
      </c>
      <c r="AQ738" s="16">
        <v>5170000</v>
      </c>
      <c r="AR738" s="16">
        <v>31370000</v>
      </c>
      <c r="AS738" s="16">
        <v>0</v>
      </c>
      <c r="AT738" s="16">
        <v>31370000</v>
      </c>
      <c r="AU738" s="18" t="s">
        <v>866</v>
      </c>
      <c r="AV738" s="19">
        <v>44978</v>
      </c>
      <c r="AX738" s="25" t="s">
        <v>141</v>
      </c>
      <c r="AY738" s="16">
        <v>0</v>
      </c>
      <c r="BB738" s="18" t="s">
        <v>868</v>
      </c>
      <c r="BD738" s="18">
        <v>0</v>
      </c>
      <c r="BF738" s="18">
        <v>0</v>
      </c>
      <c r="BL738" s="18" t="s">
        <v>868</v>
      </c>
      <c r="BM738" s="18" t="s">
        <v>10475</v>
      </c>
      <c r="BO738" s="16">
        <v>26200000</v>
      </c>
      <c r="BP738" s="16">
        <v>500000</v>
      </c>
      <c r="BQ738" s="18" t="s">
        <v>868</v>
      </c>
      <c r="BR738" s="24" t="str">
        <f t="shared" si="48"/>
        <v xml:space="preserve">R </v>
      </c>
      <c r="BS738" s="20" t="str">
        <f t="shared" si="45"/>
        <v>YMS CILACAP 3S</v>
      </c>
      <c r="BT738" s="20" t="str">
        <f t="shared" si="46"/>
        <v>3S</v>
      </c>
      <c r="BU738" s="20" t="str">
        <f t="shared" si="47"/>
        <v>4. 3S CILACAP</v>
      </c>
      <c r="BX738" s="18">
        <v>0</v>
      </c>
      <c r="BY738" s="18" t="s">
        <v>173</v>
      </c>
      <c r="CD738" s="18" t="s">
        <v>146</v>
      </c>
      <c r="CE738" s="18" t="s">
        <v>207</v>
      </c>
      <c r="CG738" s="18" t="s">
        <v>406</v>
      </c>
      <c r="CH738" s="18" t="s">
        <v>181</v>
      </c>
      <c r="CJ738" s="18" t="s">
        <v>139</v>
      </c>
      <c r="CV738" s="18" t="s">
        <v>119</v>
      </c>
      <c r="CY738" s="18" t="s">
        <v>10482</v>
      </c>
      <c r="CZ738" s="19">
        <v>44977</v>
      </c>
      <c r="DA738" s="18">
        <v>31370000</v>
      </c>
      <c r="DB738" s="18" t="s">
        <v>1173</v>
      </c>
      <c r="DC738" s="18" t="s">
        <v>140</v>
      </c>
      <c r="DD738" s="18" t="s">
        <v>141</v>
      </c>
      <c r="DG738" s="16">
        <v>31870000</v>
      </c>
      <c r="DH738" s="16">
        <v>31370000</v>
      </c>
      <c r="DI738" s="16">
        <v>500000</v>
      </c>
      <c r="DJ738" s="16">
        <v>31870000</v>
      </c>
      <c r="DK738" s="13">
        <v>100</v>
      </c>
      <c r="DN738" s="18" t="s">
        <v>175</v>
      </c>
      <c r="DO738" s="18" t="s">
        <v>175</v>
      </c>
      <c r="DP738" s="21" t="s">
        <v>131</v>
      </c>
      <c r="DQ738" s="16">
        <v>200000</v>
      </c>
    </row>
    <row r="739" spans="1:122" x14ac:dyDescent="0.2">
      <c r="A739" s="18" t="s">
        <v>862</v>
      </c>
      <c r="C739" s="1" t="s">
        <v>1685</v>
      </c>
      <c r="D739" s="18" t="s">
        <v>119</v>
      </c>
      <c r="E739" s="18" t="s">
        <v>120</v>
      </c>
      <c r="F739" s="18" t="s">
        <v>10483</v>
      </c>
      <c r="G739" s="19">
        <v>44980</v>
      </c>
      <c r="H739" s="18" t="s">
        <v>10484</v>
      </c>
      <c r="I739" s="18" t="s">
        <v>119</v>
      </c>
      <c r="J739" s="18" t="s">
        <v>119</v>
      </c>
      <c r="K739" s="18" t="s">
        <v>10485</v>
      </c>
      <c r="L739" s="18" t="s">
        <v>10486</v>
      </c>
      <c r="M739" s="18" t="s">
        <v>10487</v>
      </c>
      <c r="P739" s="18" t="s">
        <v>10351</v>
      </c>
      <c r="R739" s="18" t="s">
        <v>10485</v>
      </c>
      <c r="S739" s="18" t="s">
        <v>10486</v>
      </c>
      <c r="T739" s="18" t="s">
        <v>10487</v>
      </c>
      <c r="U739" s="18" t="s">
        <v>150</v>
      </c>
      <c r="V739" s="18" t="s">
        <v>144</v>
      </c>
      <c r="W739" s="18" t="s">
        <v>10487</v>
      </c>
      <c r="X739" s="18" t="s">
        <v>10353</v>
      </c>
      <c r="Y739" s="18" t="s">
        <v>885</v>
      </c>
      <c r="AA739" s="18" t="s">
        <v>10351</v>
      </c>
      <c r="AD739" s="18" t="s">
        <v>2263</v>
      </c>
      <c r="AE739" s="18" t="s">
        <v>126</v>
      </c>
      <c r="AF739" s="18" t="s">
        <v>184</v>
      </c>
      <c r="AG739" s="18" t="s">
        <v>1916</v>
      </c>
      <c r="AH739" s="18" t="s">
        <v>129</v>
      </c>
      <c r="AI739" s="18" t="s">
        <v>10488</v>
      </c>
      <c r="AJ739" s="18" t="s">
        <v>10489</v>
      </c>
      <c r="AK739" s="18" t="s">
        <v>130</v>
      </c>
      <c r="AL739" s="18" t="s">
        <v>2262</v>
      </c>
      <c r="AM739" s="16">
        <v>25349889</v>
      </c>
      <c r="AN739" s="16">
        <v>3373000</v>
      </c>
      <c r="AO739" s="18" t="s">
        <v>131</v>
      </c>
      <c r="AP739" s="16">
        <v>26700000</v>
      </c>
      <c r="AQ739" s="16">
        <v>5170000</v>
      </c>
      <c r="AR739" s="16">
        <v>31870000</v>
      </c>
      <c r="AS739" s="16">
        <v>0</v>
      </c>
      <c r="AT739" s="16">
        <v>31870000</v>
      </c>
      <c r="AU739" s="18" t="s">
        <v>866</v>
      </c>
      <c r="AV739" s="19">
        <v>44980</v>
      </c>
      <c r="AX739" s="25" t="s">
        <v>141</v>
      </c>
      <c r="AY739" s="16">
        <v>31870000</v>
      </c>
      <c r="BB739" s="18" t="s">
        <v>867</v>
      </c>
      <c r="BD739" s="18">
        <v>0</v>
      </c>
      <c r="BF739" s="18">
        <v>0</v>
      </c>
      <c r="BL739" s="18" t="s">
        <v>868</v>
      </c>
      <c r="BM739" s="18" t="s">
        <v>1685</v>
      </c>
      <c r="BO739" s="16">
        <v>26700000</v>
      </c>
      <c r="BP739" s="16">
        <v>0</v>
      </c>
      <c r="BQ739" s="18" t="s">
        <v>867</v>
      </c>
      <c r="BR739" s="24" t="str">
        <f t="shared" si="48"/>
        <v xml:space="preserve">R </v>
      </c>
      <c r="BS739" s="20" t="str">
        <f t="shared" si="45"/>
        <v>YMS KROYA 2S</v>
      </c>
      <c r="BT739" s="20" t="str">
        <f t="shared" si="46"/>
        <v>2S</v>
      </c>
      <c r="BU739" s="20" t="str">
        <f t="shared" si="47"/>
        <v>4. 3S CILACAP</v>
      </c>
      <c r="BX739" s="18">
        <v>0</v>
      </c>
      <c r="BY739" s="18" t="s">
        <v>134</v>
      </c>
      <c r="CD739" s="18" t="s">
        <v>146</v>
      </c>
      <c r="CE739" s="18" t="s">
        <v>207</v>
      </c>
      <c r="CG739" s="18" t="s">
        <v>406</v>
      </c>
      <c r="CH739" s="18" t="s">
        <v>146</v>
      </c>
      <c r="CJ739" s="18" t="s">
        <v>139</v>
      </c>
      <c r="CV739" s="18" t="s">
        <v>119</v>
      </c>
      <c r="DA739" s="18">
        <v>0</v>
      </c>
      <c r="DC739" s="18" t="s">
        <v>140</v>
      </c>
      <c r="DD739" s="18" t="s">
        <v>141</v>
      </c>
      <c r="DG739" s="16">
        <v>31870000</v>
      </c>
      <c r="DH739" s="16">
        <v>31870000</v>
      </c>
      <c r="DI739" s="16">
        <v>0</v>
      </c>
      <c r="DJ739" s="16">
        <v>31870000</v>
      </c>
      <c r="DK739" s="13">
        <v>100</v>
      </c>
      <c r="DN739" s="18" t="s">
        <v>142</v>
      </c>
      <c r="DO739" s="18" t="s">
        <v>142</v>
      </c>
      <c r="DP739" s="21" t="s">
        <v>131</v>
      </c>
      <c r="DQ739" s="16">
        <v>0</v>
      </c>
      <c r="DR739" s="16">
        <v>100000</v>
      </c>
    </row>
    <row r="740" spans="1:122" x14ac:dyDescent="0.2">
      <c r="A740" s="18" t="s">
        <v>862</v>
      </c>
      <c r="C740" s="1" t="s">
        <v>1685</v>
      </c>
      <c r="D740" s="18" t="s">
        <v>119</v>
      </c>
      <c r="E740" s="18" t="s">
        <v>120</v>
      </c>
      <c r="F740" s="18" t="s">
        <v>10490</v>
      </c>
      <c r="G740" s="19">
        <v>44980</v>
      </c>
      <c r="H740" s="18" t="s">
        <v>10491</v>
      </c>
      <c r="I740" s="18" t="s">
        <v>119</v>
      </c>
      <c r="J740" s="18" t="s">
        <v>119</v>
      </c>
      <c r="K740" s="18" t="s">
        <v>10492</v>
      </c>
      <c r="L740" s="18" t="s">
        <v>10493</v>
      </c>
      <c r="M740" s="18" t="s">
        <v>3192</v>
      </c>
      <c r="P740" s="18" t="s">
        <v>922</v>
      </c>
      <c r="R740" s="18" t="s">
        <v>10492</v>
      </c>
      <c r="S740" s="18" t="s">
        <v>10493</v>
      </c>
      <c r="T740" s="18" t="s">
        <v>3192</v>
      </c>
      <c r="U740" s="18" t="s">
        <v>157</v>
      </c>
      <c r="V740" s="18" t="s">
        <v>122</v>
      </c>
      <c r="W740" s="18" t="s">
        <v>2607</v>
      </c>
      <c r="X740" s="18" t="s">
        <v>923</v>
      </c>
      <c r="Y740" s="18" t="s">
        <v>865</v>
      </c>
      <c r="AA740" s="18" t="s">
        <v>922</v>
      </c>
      <c r="AD740" s="18" t="s">
        <v>2271</v>
      </c>
      <c r="AE740" s="18" t="s">
        <v>126</v>
      </c>
      <c r="AF740" s="18" t="s">
        <v>145</v>
      </c>
      <c r="AG740" s="18" t="s">
        <v>1916</v>
      </c>
      <c r="AH740" s="18" t="s">
        <v>129</v>
      </c>
      <c r="AI740" s="18" t="s">
        <v>10494</v>
      </c>
      <c r="AJ740" s="18" t="s">
        <v>10495</v>
      </c>
      <c r="AK740" s="18" t="s">
        <v>130</v>
      </c>
      <c r="AL740" s="18" t="s">
        <v>2262</v>
      </c>
      <c r="AM740" s="16">
        <v>26550763</v>
      </c>
      <c r="AN740" s="16">
        <v>3583000</v>
      </c>
      <c r="AO740" s="18" t="s">
        <v>131</v>
      </c>
      <c r="AP740" s="16">
        <v>27965000</v>
      </c>
      <c r="AQ740" s="16">
        <v>5515000</v>
      </c>
      <c r="AR740" s="16">
        <v>33480000</v>
      </c>
      <c r="AS740" s="16">
        <v>0</v>
      </c>
      <c r="AT740" s="16">
        <v>33480000</v>
      </c>
      <c r="AU740" s="18" t="s">
        <v>866</v>
      </c>
      <c r="AV740" s="19">
        <v>44980</v>
      </c>
      <c r="AX740" s="25" t="s">
        <v>141</v>
      </c>
      <c r="AY740" s="16">
        <v>33480000</v>
      </c>
      <c r="BB740" s="18" t="s">
        <v>867</v>
      </c>
      <c r="BD740" s="18">
        <v>0</v>
      </c>
      <c r="BF740" s="18">
        <v>0</v>
      </c>
      <c r="BL740" s="18" t="s">
        <v>868</v>
      </c>
      <c r="BM740" s="18" t="s">
        <v>1685</v>
      </c>
      <c r="BO740" s="16">
        <v>27965000</v>
      </c>
      <c r="BP740" s="16">
        <v>0</v>
      </c>
      <c r="BQ740" s="18" t="s">
        <v>867</v>
      </c>
      <c r="BR740" s="24" t="str">
        <f t="shared" si="48"/>
        <v xml:space="preserve">R </v>
      </c>
      <c r="BS740" s="20" t="str">
        <f t="shared" si="45"/>
        <v>YMS KROYA 2S</v>
      </c>
      <c r="BT740" s="20" t="str">
        <f t="shared" si="46"/>
        <v>2S</v>
      </c>
      <c r="BU740" s="20" t="str">
        <f t="shared" si="47"/>
        <v>4. 3S CILACAP</v>
      </c>
      <c r="BX740" s="18">
        <v>0</v>
      </c>
      <c r="BY740" s="18" t="s">
        <v>134</v>
      </c>
      <c r="CD740" s="18" t="s">
        <v>146</v>
      </c>
      <c r="CE740" s="18" t="s">
        <v>207</v>
      </c>
      <c r="CG740" s="18" t="s">
        <v>339</v>
      </c>
      <c r="CH740" s="18" t="s">
        <v>135</v>
      </c>
      <c r="CJ740" s="18" t="s">
        <v>139</v>
      </c>
      <c r="CV740" s="18" t="s">
        <v>119</v>
      </c>
      <c r="DA740" s="18">
        <v>0</v>
      </c>
      <c r="DC740" s="18" t="s">
        <v>140</v>
      </c>
      <c r="DD740" s="18" t="s">
        <v>141</v>
      </c>
      <c r="DG740" s="16">
        <v>33480000</v>
      </c>
      <c r="DH740" s="16">
        <v>33480000</v>
      </c>
      <c r="DI740" s="16">
        <v>0</v>
      </c>
      <c r="DJ740" s="16">
        <v>33480000</v>
      </c>
      <c r="DK740" s="13">
        <v>100</v>
      </c>
      <c r="DN740" s="18" t="s">
        <v>142</v>
      </c>
      <c r="DO740" s="18" t="s">
        <v>142</v>
      </c>
      <c r="DP740" s="21" t="s">
        <v>131</v>
      </c>
      <c r="DQ740" s="16">
        <v>0</v>
      </c>
      <c r="DR740" s="16">
        <v>100000</v>
      </c>
    </row>
    <row r="741" spans="1:122" x14ac:dyDescent="0.2">
      <c r="A741" s="18" t="s">
        <v>862</v>
      </c>
      <c r="C741" s="1" t="s">
        <v>869</v>
      </c>
      <c r="D741" s="18" t="s">
        <v>119</v>
      </c>
      <c r="E741" s="18" t="s">
        <v>120</v>
      </c>
      <c r="F741" s="18" t="s">
        <v>10496</v>
      </c>
      <c r="G741" s="19">
        <v>44982</v>
      </c>
      <c r="H741" s="18" t="s">
        <v>10497</v>
      </c>
      <c r="I741" s="18" t="s">
        <v>119</v>
      </c>
      <c r="J741" s="18" t="s">
        <v>119</v>
      </c>
      <c r="K741" s="18" t="s">
        <v>10498</v>
      </c>
      <c r="L741" s="18" t="s">
        <v>10499</v>
      </c>
      <c r="M741" s="18" t="s">
        <v>10500</v>
      </c>
      <c r="P741" s="18" t="s">
        <v>1743</v>
      </c>
      <c r="R741" s="18" t="s">
        <v>10498</v>
      </c>
      <c r="S741" s="18" t="s">
        <v>10499</v>
      </c>
      <c r="T741" s="18" t="s">
        <v>10500</v>
      </c>
      <c r="U741" s="18" t="s">
        <v>143</v>
      </c>
      <c r="V741" s="18" t="s">
        <v>164</v>
      </c>
      <c r="W741" s="18" t="s">
        <v>1744</v>
      </c>
      <c r="X741" s="18" t="s">
        <v>870</v>
      </c>
      <c r="Y741" s="18" t="s">
        <v>865</v>
      </c>
      <c r="AA741" s="18" t="s">
        <v>1743</v>
      </c>
      <c r="AD741" s="18" t="s">
        <v>2279</v>
      </c>
      <c r="AE741" s="18" t="s">
        <v>126</v>
      </c>
      <c r="AF741" s="18" t="s">
        <v>145</v>
      </c>
      <c r="AG741" s="18" t="s">
        <v>1916</v>
      </c>
      <c r="AH741" s="18" t="s">
        <v>250</v>
      </c>
      <c r="AI741" s="18" t="s">
        <v>10501</v>
      </c>
      <c r="AJ741" s="18" t="s">
        <v>10502</v>
      </c>
      <c r="AK741" s="18" t="s">
        <v>130</v>
      </c>
      <c r="AL741" s="18" t="s">
        <v>2262</v>
      </c>
      <c r="AM741" s="16">
        <v>26550763</v>
      </c>
      <c r="AN741" s="16">
        <v>3583000</v>
      </c>
      <c r="AO741" s="18" t="s">
        <v>131</v>
      </c>
      <c r="AP741" s="16">
        <v>27965000</v>
      </c>
      <c r="AQ741" s="16">
        <v>5515000</v>
      </c>
      <c r="AR741" s="16">
        <v>33480000</v>
      </c>
      <c r="AS741" s="16">
        <v>0</v>
      </c>
      <c r="AT741" s="16">
        <v>33480000</v>
      </c>
      <c r="AU741" s="18" t="s">
        <v>866</v>
      </c>
      <c r="AV741" s="19">
        <v>44982</v>
      </c>
      <c r="AX741" s="25" t="s">
        <v>141</v>
      </c>
      <c r="AY741" s="16">
        <v>33480000</v>
      </c>
      <c r="BB741" s="18" t="s">
        <v>868</v>
      </c>
      <c r="BD741" s="18">
        <v>0</v>
      </c>
      <c r="BF741" s="18">
        <v>0</v>
      </c>
      <c r="BL741" s="18" t="s">
        <v>868</v>
      </c>
      <c r="BM741" s="18" t="s">
        <v>869</v>
      </c>
      <c r="BO741" s="16">
        <v>27965000</v>
      </c>
      <c r="BP741" s="16">
        <v>0</v>
      </c>
      <c r="BQ741" s="18" t="s">
        <v>868</v>
      </c>
      <c r="BR741" s="24" t="str">
        <f t="shared" si="48"/>
        <v xml:space="preserve">R </v>
      </c>
      <c r="BS741" s="20" t="str">
        <f t="shared" si="45"/>
        <v>YMS CILACAP 3S</v>
      </c>
      <c r="BT741" s="20" t="str">
        <f t="shared" si="46"/>
        <v>3S</v>
      </c>
      <c r="BU741" s="20" t="str">
        <f t="shared" si="47"/>
        <v>4. 3S CILACAP</v>
      </c>
      <c r="BX741" s="18">
        <v>0</v>
      </c>
      <c r="BY741" s="18" t="s">
        <v>134</v>
      </c>
      <c r="CD741" s="18" t="s">
        <v>146</v>
      </c>
      <c r="CE741" s="18" t="s">
        <v>207</v>
      </c>
      <c r="CG741" s="18" t="s">
        <v>137</v>
      </c>
      <c r="CH741" s="18" t="s">
        <v>138</v>
      </c>
      <c r="CJ741" s="18" t="s">
        <v>139</v>
      </c>
      <c r="CV741" s="18" t="s">
        <v>119</v>
      </c>
      <c r="DA741" s="18">
        <v>0</v>
      </c>
      <c r="DC741" s="18" t="s">
        <v>140</v>
      </c>
      <c r="DD741" s="18" t="s">
        <v>141</v>
      </c>
      <c r="DG741" s="16">
        <v>33480000</v>
      </c>
      <c r="DH741" s="16">
        <v>33480000</v>
      </c>
      <c r="DI741" s="16">
        <v>0</v>
      </c>
      <c r="DJ741" s="16">
        <v>33480000</v>
      </c>
      <c r="DK741" s="13">
        <v>100</v>
      </c>
      <c r="DN741" s="18" t="s">
        <v>142</v>
      </c>
      <c r="DO741" s="18" t="s">
        <v>142</v>
      </c>
      <c r="DP741" s="21" t="s">
        <v>131</v>
      </c>
      <c r="DQ741" s="16">
        <v>0</v>
      </c>
      <c r="DR741" s="16">
        <v>100000</v>
      </c>
    </row>
    <row r="742" spans="1:122" x14ac:dyDescent="0.2">
      <c r="A742" s="18" t="s">
        <v>862</v>
      </c>
      <c r="C742" s="1" t="s">
        <v>869</v>
      </c>
      <c r="D742" s="18" t="s">
        <v>119</v>
      </c>
      <c r="E742" s="18" t="s">
        <v>120</v>
      </c>
      <c r="F742" s="18" t="s">
        <v>10503</v>
      </c>
      <c r="G742" s="19">
        <v>44985</v>
      </c>
      <c r="H742" s="18" t="s">
        <v>10504</v>
      </c>
      <c r="I742" s="18" t="s">
        <v>119</v>
      </c>
      <c r="J742" s="18" t="s">
        <v>119</v>
      </c>
      <c r="K742" s="18" t="s">
        <v>10505</v>
      </c>
      <c r="L742" s="18" t="s">
        <v>10506</v>
      </c>
      <c r="M742" s="18" t="s">
        <v>10507</v>
      </c>
      <c r="P742" s="18" t="s">
        <v>10300</v>
      </c>
      <c r="R742" s="18" t="s">
        <v>10505</v>
      </c>
      <c r="S742" s="18" t="s">
        <v>10506</v>
      </c>
      <c r="T742" s="18" t="s">
        <v>10507</v>
      </c>
      <c r="U742" s="18" t="s">
        <v>150</v>
      </c>
      <c r="V742" s="18" t="s">
        <v>143</v>
      </c>
      <c r="W742" s="18" t="s">
        <v>10301</v>
      </c>
      <c r="X742" s="18" t="s">
        <v>428</v>
      </c>
      <c r="Y742" s="18" t="s">
        <v>865</v>
      </c>
      <c r="AA742" s="18" t="s">
        <v>10300</v>
      </c>
      <c r="AD742" s="18" t="s">
        <v>2301</v>
      </c>
      <c r="AE742" s="18" t="s">
        <v>126</v>
      </c>
      <c r="AF742" s="18" t="s">
        <v>184</v>
      </c>
      <c r="AG742" s="18" t="s">
        <v>1916</v>
      </c>
      <c r="AH742" s="18" t="s">
        <v>162</v>
      </c>
      <c r="AI742" s="18" t="s">
        <v>10508</v>
      </c>
      <c r="AJ742" s="18" t="s">
        <v>10509</v>
      </c>
      <c r="AK742" s="18" t="s">
        <v>130</v>
      </c>
      <c r="AL742" s="18" t="s">
        <v>2262</v>
      </c>
      <c r="AM742" s="16">
        <v>25349889</v>
      </c>
      <c r="AN742" s="16">
        <v>3373000</v>
      </c>
      <c r="AO742" s="18" t="s">
        <v>131</v>
      </c>
      <c r="AP742" s="16">
        <v>26700000</v>
      </c>
      <c r="AQ742" s="16">
        <v>5170000</v>
      </c>
      <c r="AR742" s="16">
        <v>31870000</v>
      </c>
      <c r="AS742" s="16">
        <v>0</v>
      </c>
      <c r="AT742" s="16">
        <v>31870000</v>
      </c>
      <c r="AU742" s="18" t="s">
        <v>866</v>
      </c>
      <c r="AV742" s="19">
        <v>44985</v>
      </c>
      <c r="AX742" s="25" t="s">
        <v>141</v>
      </c>
      <c r="AY742" s="16">
        <v>31870000</v>
      </c>
      <c r="BB742" s="18" t="s">
        <v>868</v>
      </c>
      <c r="BD742" s="18">
        <v>0</v>
      </c>
      <c r="BF742" s="18">
        <v>0</v>
      </c>
      <c r="BL742" s="18" t="s">
        <v>868</v>
      </c>
      <c r="BM742" s="18" t="s">
        <v>869</v>
      </c>
      <c r="BO742" s="16">
        <v>26700000</v>
      </c>
      <c r="BP742" s="16">
        <v>0</v>
      </c>
      <c r="BQ742" s="18" t="s">
        <v>868</v>
      </c>
      <c r="BR742" s="24" t="str">
        <f t="shared" si="48"/>
        <v xml:space="preserve">R </v>
      </c>
      <c r="BS742" s="20" t="str">
        <f t="shared" si="45"/>
        <v>YMS CILACAP 3S</v>
      </c>
      <c r="BT742" s="20" t="str">
        <f t="shared" si="46"/>
        <v>3S</v>
      </c>
      <c r="BU742" s="20" t="str">
        <f t="shared" si="47"/>
        <v>4. 3S CILACAP</v>
      </c>
      <c r="BX742" s="18">
        <v>0</v>
      </c>
      <c r="BY742" s="18" t="s">
        <v>134</v>
      </c>
      <c r="CD742" s="18" t="s">
        <v>146</v>
      </c>
      <c r="CE742" s="18" t="s">
        <v>207</v>
      </c>
      <c r="CG742" s="18" t="s">
        <v>406</v>
      </c>
      <c r="CH742" s="18" t="s">
        <v>135</v>
      </c>
      <c r="CJ742" s="18" t="s">
        <v>139</v>
      </c>
      <c r="CV742" s="18" t="s">
        <v>119</v>
      </c>
      <c r="DA742" s="18">
        <v>0</v>
      </c>
      <c r="DC742" s="18" t="s">
        <v>140</v>
      </c>
      <c r="DD742" s="18" t="s">
        <v>141</v>
      </c>
      <c r="DG742" s="16">
        <v>31870000</v>
      </c>
      <c r="DH742" s="16">
        <v>31870000</v>
      </c>
      <c r="DI742" s="16">
        <v>0</v>
      </c>
      <c r="DJ742" s="16">
        <v>31870000</v>
      </c>
      <c r="DK742" s="13">
        <v>100</v>
      </c>
      <c r="DN742" s="18" t="s">
        <v>142</v>
      </c>
      <c r="DO742" s="18" t="s">
        <v>142</v>
      </c>
      <c r="DP742" s="21" t="s">
        <v>131</v>
      </c>
      <c r="DQ742" s="16">
        <v>0</v>
      </c>
      <c r="DR742" s="16">
        <v>100000</v>
      </c>
    </row>
    <row r="743" spans="1:122" x14ac:dyDescent="0.2">
      <c r="A743" s="18" t="s">
        <v>886</v>
      </c>
      <c r="C743" s="1" t="s">
        <v>887</v>
      </c>
      <c r="D743" s="18" t="s">
        <v>119</v>
      </c>
      <c r="E743" s="18" t="s">
        <v>120</v>
      </c>
      <c r="F743" s="18" t="s">
        <v>10510</v>
      </c>
      <c r="G743" s="19">
        <v>44971</v>
      </c>
      <c r="H743" s="18" t="s">
        <v>10511</v>
      </c>
      <c r="I743" s="18" t="s">
        <v>119</v>
      </c>
      <c r="J743" s="18" t="s">
        <v>119</v>
      </c>
      <c r="K743" s="18" t="s">
        <v>10512</v>
      </c>
      <c r="L743" s="18" t="s">
        <v>10513</v>
      </c>
      <c r="M743" s="18" t="s">
        <v>2119</v>
      </c>
      <c r="P743" s="18" t="s">
        <v>1150</v>
      </c>
      <c r="R743" s="18" t="s">
        <v>10512</v>
      </c>
      <c r="S743" s="18" t="s">
        <v>10513</v>
      </c>
      <c r="T743" s="18" t="s">
        <v>2119</v>
      </c>
      <c r="U743" s="18" t="s">
        <v>188</v>
      </c>
      <c r="V743" s="18" t="s">
        <v>122</v>
      </c>
      <c r="W743" s="18" t="s">
        <v>2119</v>
      </c>
      <c r="X743" s="18" t="s">
        <v>1151</v>
      </c>
      <c r="Y743" s="18" t="s">
        <v>885</v>
      </c>
      <c r="AA743" s="18" t="s">
        <v>1150</v>
      </c>
      <c r="AD743" s="18" t="s">
        <v>2218</v>
      </c>
      <c r="AE743" s="18" t="s">
        <v>126</v>
      </c>
      <c r="AF743" s="18" t="s">
        <v>214</v>
      </c>
      <c r="AG743" s="18" t="s">
        <v>1916</v>
      </c>
      <c r="AH743" s="18" t="s">
        <v>250</v>
      </c>
      <c r="AI743" s="18" t="s">
        <v>10514</v>
      </c>
      <c r="AJ743" s="18" t="s">
        <v>10515</v>
      </c>
      <c r="AK743" s="18" t="s">
        <v>130</v>
      </c>
      <c r="AL743" s="18" t="s">
        <v>2262</v>
      </c>
      <c r="AM743" s="16">
        <v>13972516</v>
      </c>
      <c r="AN743" s="16">
        <v>0</v>
      </c>
      <c r="AO743" s="18" t="s">
        <v>131</v>
      </c>
      <c r="AP743" s="16">
        <v>15015000</v>
      </c>
      <c r="AQ743" s="16">
        <v>3975000</v>
      </c>
      <c r="AR743" s="16">
        <v>18700000</v>
      </c>
      <c r="AS743" s="16">
        <v>0</v>
      </c>
      <c r="AT743" s="16">
        <v>18700000</v>
      </c>
      <c r="AU743" s="18" t="s">
        <v>890</v>
      </c>
      <c r="AV743" s="19">
        <v>44971</v>
      </c>
      <c r="AX743" s="25" t="s">
        <v>141</v>
      </c>
      <c r="AY743" s="16">
        <v>18700000</v>
      </c>
      <c r="BB743" s="18" t="s">
        <v>891</v>
      </c>
      <c r="BD743" s="18">
        <v>0</v>
      </c>
      <c r="BF743" s="18">
        <v>0</v>
      </c>
      <c r="BL743" s="18" t="s">
        <v>891</v>
      </c>
      <c r="BM743" s="18" t="s">
        <v>887</v>
      </c>
      <c r="BO743" s="16">
        <v>14725000</v>
      </c>
      <c r="BP743" s="16">
        <v>290000</v>
      </c>
      <c r="BQ743" s="18" t="s">
        <v>891</v>
      </c>
      <c r="BR743" s="24" t="str">
        <f t="shared" si="48"/>
        <v xml:space="preserve">R </v>
      </c>
      <c r="BS743" s="20" t="str">
        <f t="shared" si="45"/>
        <v>YMS AJIBARANG 3S</v>
      </c>
      <c r="BT743" s="20" t="str">
        <f t="shared" si="46"/>
        <v>3S</v>
      </c>
      <c r="BU743" s="20" t="str">
        <f t="shared" si="47"/>
        <v>1. 3S AJIBARANG</v>
      </c>
      <c r="BX743" s="18">
        <v>0</v>
      </c>
      <c r="BY743" s="18" t="s">
        <v>134</v>
      </c>
      <c r="CD743" s="18" t="s">
        <v>185</v>
      </c>
      <c r="CE743" s="18" t="s">
        <v>147</v>
      </c>
      <c r="CG743" s="18" t="s">
        <v>148</v>
      </c>
      <c r="CH743" s="18" t="s">
        <v>135</v>
      </c>
      <c r="CJ743" s="18" t="s">
        <v>139</v>
      </c>
      <c r="CV743" s="18" t="s">
        <v>119</v>
      </c>
      <c r="DA743" s="18">
        <v>0</v>
      </c>
      <c r="DC743" s="18" t="s">
        <v>140</v>
      </c>
      <c r="DD743" s="18" t="s">
        <v>141</v>
      </c>
      <c r="DG743" s="16">
        <v>18990000</v>
      </c>
      <c r="DH743" s="16">
        <v>18700000</v>
      </c>
      <c r="DI743" s="16">
        <v>290000</v>
      </c>
      <c r="DJ743" s="16">
        <v>18990000</v>
      </c>
      <c r="DK743" s="13">
        <v>100</v>
      </c>
      <c r="DN743" s="18" t="s">
        <v>142</v>
      </c>
      <c r="DO743" s="18" t="s">
        <v>142</v>
      </c>
      <c r="DP743" s="21" t="s">
        <v>131</v>
      </c>
      <c r="DQ743" s="16">
        <v>0</v>
      </c>
      <c r="DR743" s="16">
        <v>100000</v>
      </c>
    </row>
    <row r="744" spans="1:122" x14ac:dyDescent="0.2">
      <c r="A744" s="18" t="s">
        <v>886</v>
      </c>
      <c r="B744" s="18" t="s">
        <v>892</v>
      </c>
      <c r="C744" s="1" t="s">
        <v>893</v>
      </c>
      <c r="D744" s="18" t="s">
        <v>222</v>
      </c>
      <c r="E744" s="18" t="s">
        <v>223</v>
      </c>
      <c r="F744" s="18" t="s">
        <v>10516</v>
      </c>
      <c r="G744" s="19">
        <v>44971</v>
      </c>
      <c r="H744" s="18" t="s">
        <v>10517</v>
      </c>
      <c r="I744" s="18" t="s">
        <v>119</v>
      </c>
      <c r="J744" s="18" t="s">
        <v>119</v>
      </c>
      <c r="K744" s="18" t="s">
        <v>10518</v>
      </c>
      <c r="L744" s="18" t="s">
        <v>10519</v>
      </c>
      <c r="M744" s="18" t="s">
        <v>2630</v>
      </c>
      <c r="P744" s="18" t="s">
        <v>2074</v>
      </c>
      <c r="R744" s="18" t="s">
        <v>10518</v>
      </c>
      <c r="S744" s="18" t="s">
        <v>10519</v>
      </c>
      <c r="T744" s="18" t="s">
        <v>2630</v>
      </c>
      <c r="U744" s="18" t="s">
        <v>150</v>
      </c>
      <c r="V744" s="18" t="s">
        <v>157</v>
      </c>
      <c r="W744" s="18" t="s">
        <v>2630</v>
      </c>
      <c r="X744" s="18" t="s">
        <v>2073</v>
      </c>
      <c r="Y744" s="18" t="s">
        <v>885</v>
      </c>
      <c r="AA744" s="18" t="s">
        <v>2074</v>
      </c>
      <c r="AD744" s="18" t="s">
        <v>1951</v>
      </c>
      <c r="AE744" s="18" t="s">
        <v>126</v>
      </c>
      <c r="AF744" s="18" t="s">
        <v>271</v>
      </c>
      <c r="AG744" s="18" t="s">
        <v>1916</v>
      </c>
      <c r="AH744" s="18" t="s">
        <v>129</v>
      </c>
      <c r="AI744" s="18" t="s">
        <v>10520</v>
      </c>
      <c r="AJ744" s="18" t="s">
        <v>10521</v>
      </c>
      <c r="AK744" s="18" t="s">
        <v>130</v>
      </c>
      <c r="AL744" s="18" t="s">
        <v>2262</v>
      </c>
      <c r="AM744" s="16">
        <v>20660630</v>
      </c>
      <c r="AN744" s="16">
        <v>2855000</v>
      </c>
      <c r="AO744" s="18" t="s">
        <v>131</v>
      </c>
      <c r="AP744" s="16">
        <v>21760000</v>
      </c>
      <c r="AQ744" s="16">
        <v>4645000</v>
      </c>
      <c r="AR744" s="16">
        <v>26405000</v>
      </c>
      <c r="AS744" s="16">
        <v>0</v>
      </c>
      <c r="AT744" s="16">
        <v>26405000</v>
      </c>
      <c r="AU744" s="18" t="s">
        <v>890</v>
      </c>
      <c r="AV744" s="19">
        <v>44971</v>
      </c>
      <c r="AX744" s="25" t="s">
        <v>141</v>
      </c>
      <c r="AY744" s="16">
        <v>26405000</v>
      </c>
      <c r="BB744" s="18" t="s">
        <v>891</v>
      </c>
      <c r="BD744" s="18">
        <v>0</v>
      </c>
      <c r="BF744" s="18">
        <v>0</v>
      </c>
      <c r="BL744" s="18" t="s">
        <v>891</v>
      </c>
      <c r="BM744" s="18" t="s">
        <v>893</v>
      </c>
      <c r="BO744" s="16">
        <v>21760000</v>
      </c>
      <c r="BP744" s="16">
        <v>0</v>
      </c>
      <c r="BQ744" s="18" t="s">
        <v>891</v>
      </c>
      <c r="BR744" s="24" t="str">
        <f t="shared" si="48"/>
        <v xml:space="preserve">R </v>
      </c>
      <c r="BS744" s="20" t="str">
        <f t="shared" si="45"/>
        <v>YMS AJIBARANG 3S</v>
      </c>
      <c r="BT744" s="20" t="str">
        <f t="shared" si="46"/>
        <v>3S</v>
      </c>
      <c r="BU744" s="20" t="str">
        <f t="shared" si="47"/>
        <v>1. 3S AJIBARANG</v>
      </c>
      <c r="BX744" s="18">
        <v>0</v>
      </c>
      <c r="BY744" s="18" t="s">
        <v>173</v>
      </c>
      <c r="CD744" s="18" t="s">
        <v>185</v>
      </c>
      <c r="CE744" s="18" t="s">
        <v>147</v>
      </c>
      <c r="CG744" s="18" t="s">
        <v>148</v>
      </c>
      <c r="CH744" s="18" t="s">
        <v>174</v>
      </c>
      <c r="CJ744" s="18" t="s">
        <v>139</v>
      </c>
      <c r="CV744" s="18" t="s">
        <v>119</v>
      </c>
      <c r="DA744" s="18">
        <v>0</v>
      </c>
      <c r="DC744" s="18" t="s">
        <v>140</v>
      </c>
      <c r="DD744" s="18" t="s">
        <v>141</v>
      </c>
      <c r="DG744" s="16">
        <v>26405000</v>
      </c>
      <c r="DH744" s="16">
        <v>26405000</v>
      </c>
      <c r="DI744" s="16">
        <v>0</v>
      </c>
      <c r="DJ744" s="16">
        <v>26405000</v>
      </c>
      <c r="DK744" s="13">
        <v>100</v>
      </c>
      <c r="DN744" s="18" t="s">
        <v>175</v>
      </c>
      <c r="DO744" s="18" t="s">
        <v>175</v>
      </c>
      <c r="DP744" s="21" t="s">
        <v>131</v>
      </c>
      <c r="DQ744" s="16">
        <v>100000</v>
      </c>
    </row>
    <row r="745" spans="1:122" x14ac:dyDescent="0.2">
      <c r="A745" s="18" t="s">
        <v>886</v>
      </c>
      <c r="C745" s="1" t="s">
        <v>887</v>
      </c>
      <c r="D745" s="18" t="s">
        <v>119</v>
      </c>
      <c r="E745" s="18" t="s">
        <v>120</v>
      </c>
      <c r="F745" s="18" t="s">
        <v>10522</v>
      </c>
      <c r="G745" s="19">
        <v>44972</v>
      </c>
      <c r="H745" s="18" t="s">
        <v>10523</v>
      </c>
      <c r="I745" s="18" t="s">
        <v>119</v>
      </c>
      <c r="J745" s="18" t="s">
        <v>119</v>
      </c>
      <c r="K745" s="18" t="s">
        <v>10524</v>
      </c>
      <c r="L745" s="18" t="s">
        <v>10525</v>
      </c>
      <c r="M745" s="18" t="s">
        <v>10526</v>
      </c>
      <c r="P745" s="18" t="s">
        <v>1855</v>
      </c>
      <c r="R745" s="18" t="s">
        <v>10524</v>
      </c>
      <c r="S745" s="18" t="s">
        <v>10525</v>
      </c>
      <c r="T745" s="18" t="s">
        <v>10526</v>
      </c>
      <c r="U745" s="18" t="s">
        <v>143</v>
      </c>
      <c r="V745" s="18" t="s">
        <v>150</v>
      </c>
      <c r="W745" s="18" t="s">
        <v>1721</v>
      </c>
      <c r="X745" s="18" t="s">
        <v>1652</v>
      </c>
      <c r="Y745" s="18" t="s">
        <v>885</v>
      </c>
      <c r="AA745" s="18" t="s">
        <v>1855</v>
      </c>
      <c r="AD745" s="18" t="s">
        <v>2493</v>
      </c>
      <c r="AE745" s="18" t="s">
        <v>126</v>
      </c>
      <c r="AF745" s="18" t="s">
        <v>2349</v>
      </c>
      <c r="AG745" s="18" t="s">
        <v>1916</v>
      </c>
      <c r="AH745" s="18" t="s">
        <v>153</v>
      </c>
      <c r="AI745" s="18" t="s">
        <v>10527</v>
      </c>
      <c r="AJ745" s="18" t="s">
        <v>10528</v>
      </c>
      <c r="AK745" s="18" t="s">
        <v>130</v>
      </c>
      <c r="AL745" s="18" t="s">
        <v>2262</v>
      </c>
      <c r="AM745" s="16">
        <v>22060777</v>
      </c>
      <c r="AN745" s="16">
        <v>0</v>
      </c>
      <c r="AO745" s="18" t="s">
        <v>131</v>
      </c>
      <c r="AP745" s="16">
        <v>23235000</v>
      </c>
      <c r="AQ745" s="16">
        <v>4365000</v>
      </c>
      <c r="AR745" s="16">
        <v>27600000</v>
      </c>
      <c r="AS745" s="16">
        <v>0</v>
      </c>
      <c r="AT745" s="16">
        <v>27600000</v>
      </c>
      <c r="AU745" s="18" t="s">
        <v>890</v>
      </c>
      <c r="AV745" s="19">
        <v>44972</v>
      </c>
      <c r="AX745" s="25" t="s">
        <v>141</v>
      </c>
      <c r="AY745" s="16">
        <v>0</v>
      </c>
      <c r="BB745" s="18" t="s">
        <v>891</v>
      </c>
      <c r="BD745" s="18">
        <v>0</v>
      </c>
      <c r="BF745" s="18">
        <v>0</v>
      </c>
      <c r="BL745" s="18" t="s">
        <v>891</v>
      </c>
      <c r="BM745" s="18" t="s">
        <v>887</v>
      </c>
      <c r="BO745" s="16">
        <v>23235000</v>
      </c>
      <c r="BP745" s="16">
        <v>0</v>
      </c>
      <c r="BQ745" s="18" t="s">
        <v>891</v>
      </c>
      <c r="BR745" s="24" t="str">
        <f t="shared" si="48"/>
        <v xml:space="preserve">R </v>
      </c>
      <c r="BS745" s="20" t="str">
        <f t="shared" si="45"/>
        <v>YMS AJIBARANG 3S</v>
      </c>
      <c r="BT745" s="20" t="str">
        <f t="shared" si="46"/>
        <v>3S</v>
      </c>
      <c r="BU745" s="20" t="str">
        <f t="shared" si="47"/>
        <v>1. 3S AJIBARANG</v>
      </c>
      <c r="BX745" s="18">
        <v>0</v>
      </c>
      <c r="BY745" s="18" t="s">
        <v>134</v>
      </c>
      <c r="CD745" s="18" t="s">
        <v>185</v>
      </c>
      <c r="CE745" s="18" t="s">
        <v>147</v>
      </c>
      <c r="CG745" s="18" t="s">
        <v>148</v>
      </c>
      <c r="CH745" s="18" t="s">
        <v>146</v>
      </c>
      <c r="CJ745" s="18" t="s">
        <v>139</v>
      </c>
      <c r="CV745" s="18" t="s">
        <v>119</v>
      </c>
      <c r="CY745" s="18" t="s">
        <v>2613</v>
      </c>
      <c r="CZ745" s="19">
        <v>44972</v>
      </c>
      <c r="DA745" s="18">
        <v>27600000</v>
      </c>
      <c r="DB745" s="18" t="s">
        <v>2493</v>
      </c>
      <c r="DC745" s="18" t="s">
        <v>140</v>
      </c>
      <c r="DD745" s="18" t="s">
        <v>141</v>
      </c>
      <c r="DG745" s="16">
        <v>27600000</v>
      </c>
      <c r="DH745" s="16">
        <v>27600000</v>
      </c>
      <c r="DI745" s="16">
        <v>0</v>
      </c>
      <c r="DJ745" s="16">
        <v>27600000</v>
      </c>
      <c r="DK745" s="13">
        <v>100</v>
      </c>
      <c r="DN745" s="18" t="s">
        <v>142</v>
      </c>
      <c r="DO745" s="18" t="s">
        <v>142</v>
      </c>
      <c r="DP745" s="21" t="s">
        <v>131</v>
      </c>
      <c r="DQ745" s="16">
        <v>0</v>
      </c>
      <c r="DR745" s="16">
        <v>100000</v>
      </c>
    </row>
    <row r="746" spans="1:122" x14ac:dyDescent="0.2">
      <c r="A746" s="18" t="s">
        <v>886</v>
      </c>
      <c r="C746" s="1" t="s">
        <v>887</v>
      </c>
      <c r="D746" s="18" t="s">
        <v>119</v>
      </c>
      <c r="E746" s="18" t="s">
        <v>120</v>
      </c>
      <c r="F746" s="18" t="s">
        <v>10529</v>
      </c>
      <c r="G746" s="19">
        <v>44977</v>
      </c>
      <c r="H746" s="18" t="s">
        <v>10530</v>
      </c>
      <c r="I746" s="18" t="s">
        <v>119</v>
      </c>
      <c r="J746" s="18" t="s">
        <v>119</v>
      </c>
      <c r="K746" s="18" t="s">
        <v>10531</v>
      </c>
      <c r="L746" s="18" t="s">
        <v>10532</v>
      </c>
      <c r="M746" s="18" t="s">
        <v>10533</v>
      </c>
      <c r="P746" s="18" t="s">
        <v>1856</v>
      </c>
      <c r="R746" s="18" t="s">
        <v>10531</v>
      </c>
      <c r="S746" s="18" t="s">
        <v>10532</v>
      </c>
      <c r="T746" s="18" t="s">
        <v>10533</v>
      </c>
      <c r="U746" s="18" t="s">
        <v>188</v>
      </c>
      <c r="V746" s="18" t="s">
        <v>158</v>
      </c>
      <c r="W746" s="18" t="s">
        <v>10534</v>
      </c>
      <c r="X746" s="18" t="s">
        <v>1097</v>
      </c>
      <c r="Y746" s="18" t="s">
        <v>885</v>
      </c>
      <c r="AA746" s="18" t="s">
        <v>1856</v>
      </c>
      <c r="AD746" s="18" t="s">
        <v>2051</v>
      </c>
      <c r="AE746" s="18" t="s">
        <v>126</v>
      </c>
      <c r="AF746" s="18" t="s">
        <v>1932</v>
      </c>
      <c r="AG746" s="18" t="s">
        <v>1916</v>
      </c>
      <c r="AH746" s="18" t="s">
        <v>162</v>
      </c>
      <c r="AI746" s="18" t="s">
        <v>10535</v>
      </c>
      <c r="AJ746" s="18" t="s">
        <v>10536</v>
      </c>
      <c r="AK746" s="18" t="s">
        <v>130</v>
      </c>
      <c r="AL746" s="18" t="s">
        <v>2262</v>
      </c>
      <c r="AM746" s="16">
        <v>17020339</v>
      </c>
      <c r="AN746" s="16">
        <v>2113000</v>
      </c>
      <c r="AO746" s="18" t="s">
        <v>131</v>
      </c>
      <c r="AP746" s="16">
        <v>17925000</v>
      </c>
      <c r="AQ746" s="16">
        <v>3875000</v>
      </c>
      <c r="AR746" s="16">
        <v>21500000</v>
      </c>
      <c r="AS746" s="16">
        <v>0</v>
      </c>
      <c r="AT746" s="16">
        <v>21500000</v>
      </c>
      <c r="AU746" s="18" t="s">
        <v>890</v>
      </c>
      <c r="AV746" s="19">
        <v>44977</v>
      </c>
      <c r="AX746" s="25" t="s">
        <v>141</v>
      </c>
      <c r="AY746" s="16">
        <v>21500000</v>
      </c>
      <c r="BB746" s="18" t="s">
        <v>891</v>
      </c>
      <c r="BD746" s="18">
        <v>0</v>
      </c>
      <c r="BF746" s="18">
        <v>0</v>
      </c>
      <c r="BL746" s="18" t="s">
        <v>891</v>
      </c>
      <c r="BM746" s="18" t="s">
        <v>887</v>
      </c>
      <c r="BO746" s="16">
        <v>17625000</v>
      </c>
      <c r="BP746" s="16">
        <v>300000</v>
      </c>
      <c r="BQ746" s="18" t="s">
        <v>891</v>
      </c>
      <c r="BR746" s="24" t="str">
        <f t="shared" si="48"/>
        <v xml:space="preserve">R </v>
      </c>
      <c r="BS746" s="20" t="str">
        <f t="shared" si="45"/>
        <v>YMS AJIBARANG 3S</v>
      </c>
      <c r="BT746" s="20" t="str">
        <f t="shared" si="46"/>
        <v>3S</v>
      </c>
      <c r="BU746" s="20" t="str">
        <f t="shared" si="47"/>
        <v>1. 3S AJIBARANG</v>
      </c>
      <c r="BX746" s="18">
        <v>0</v>
      </c>
      <c r="BY746" s="18" t="s">
        <v>134</v>
      </c>
      <c r="CD746" s="18" t="s">
        <v>185</v>
      </c>
      <c r="CE746" s="18" t="s">
        <v>147</v>
      </c>
      <c r="CG746" s="18" t="s">
        <v>148</v>
      </c>
      <c r="CH746" s="18" t="s">
        <v>146</v>
      </c>
      <c r="CJ746" s="18" t="s">
        <v>139</v>
      </c>
      <c r="CV746" s="18" t="s">
        <v>119</v>
      </c>
      <c r="DA746" s="18">
        <v>0</v>
      </c>
      <c r="DC746" s="18" t="s">
        <v>140</v>
      </c>
      <c r="DD746" s="18" t="s">
        <v>141</v>
      </c>
      <c r="DG746" s="16">
        <v>21800000</v>
      </c>
      <c r="DH746" s="16">
        <v>21500000</v>
      </c>
      <c r="DI746" s="16">
        <v>300000</v>
      </c>
      <c r="DJ746" s="16">
        <v>21800000</v>
      </c>
      <c r="DK746" s="13">
        <v>100</v>
      </c>
      <c r="DN746" s="18" t="s">
        <v>142</v>
      </c>
      <c r="DO746" s="18" t="s">
        <v>142</v>
      </c>
      <c r="DP746" s="21" t="s">
        <v>131</v>
      </c>
      <c r="DQ746" s="16">
        <v>0</v>
      </c>
      <c r="DR746" s="16">
        <v>100000</v>
      </c>
    </row>
    <row r="747" spans="1:122" x14ac:dyDescent="0.2">
      <c r="A747" s="18" t="s">
        <v>886</v>
      </c>
      <c r="B747" s="18" t="s">
        <v>892</v>
      </c>
      <c r="C747" s="1" t="s">
        <v>893</v>
      </c>
      <c r="D747" s="18" t="s">
        <v>222</v>
      </c>
      <c r="E747" s="18" t="s">
        <v>223</v>
      </c>
      <c r="F747" s="18" t="s">
        <v>10537</v>
      </c>
      <c r="G747" s="19">
        <v>44977</v>
      </c>
      <c r="H747" s="18" t="s">
        <v>10538</v>
      </c>
      <c r="I747" s="18" t="s">
        <v>119</v>
      </c>
      <c r="J747" s="18" t="s">
        <v>119</v>
      </c>
      <c r="K747" s="18" t="s">
        <v>10539</v>
      </c>
      <c r="L747" s="18" t="s">
        <v>10540</v>
      </c>
      <c r="M747" s="18" t="s">
        <v>10541</v>
      </c>
      <c r="P747" s="18" t="s">
        <v>2074</v>
      </c>
      <c r="R747" s="18" t="s">
        <v>10539</v>
      </c>
      <c r="S747" s="18" t="s">
        <v>10540</v>
      </c>
      <c r="T747" s="18" t="s">
        <v>10541</v>
      </c>
      <c r="U747" s="18" t="s">
        <v>122</v>
      </c>
      <c r="V747" s="18" t="s">
        <v>143</v>
      </c>
      <c r="W747" s="18" t="s">
        <v>10541</v>
      </c>
      <c r="X747" s="18" t="s">
        <v>2073</v>
      </c>
      <c r="Y747" s="18" t="s">
        <v>885</v>
      </c>
      <c r="AA747" s="18" t="s">
        <v>2074</v>
      </c>
      <c r="AD747" s="18" t="s">
        <v>1149</v>
      </c>
      <c r="AE747" s="18" t="s">
        <v>126</v>
      </c>
      <c r="AF747" s="18" t="s">
        <v>234</v>
      </c>
      <c r="AG747" s="18" t="s">
        <v>260</v>
      </c>
      <c r="AH747" s="18" t="s">
        <v>129</v>
      </c>
      <c r="AI747" s="18" t="s">
        <v>10542</v>
      </c>
      <c r="AJ747" s="18" t="s">
        <v>10543</v>
      </c>
      <c r="AK747" s="18" t="s">
        <v>130</v>
      </c>
      <c r="AL747" s="18" t="s">
        <v>2253</v>
      </c>
      <c r="AM747" s="16">
        <v>15168597</v>
      </c>
      <c r="AN747" s="16">
        <v>2113000</v>
      </c>
      <c r="AO747" s="18" t="s">
        <v>131</v>
      </c>
      <c r="AP747" s="16">
        <v>16250000</v>
      </c>
      <c r="AQ747" s="16">
        <v>3960000</v>
      </c>
      <c r="AR747" s="16">
        <v>18800000</v>
      </c>
      <c r="AS747" s="16">
        <v>0</v>
      </c>
      <c r="AT747" s="16">
        <v>18800000</v>
      </c>
      <c r="AU747" s="18" t="s">
        <v>890</v>
      </c>
      <c r="AV747" s="19">
        <v>44977</v>
      </c>
      <c r="AX747" s="25" t="s">
        <v>141</v>
      </c>
      <c r="AY747" s="16">
        <v>18300000</v>
      </c>
      <c r="BB747" s="18" t="s">
        <v>891</v>
      </c>
      <c r="BD747" s="18">
        <v>0</v>
      </c>
      <c r="BF747" s="18">
        <v>0</v>
      </c>
      <c r="BL747" s="18" t="s">
        <v>891</v>
      </c>
      <c r="BM747" s="18" t="s">
        <v>893</v>
      </c>
      <c r="BO747" s="16">
        <v>14840000</v>
      </c>
      <c r="BP747" s="16">
        <v>1410000</v>
      </c>
      <c r="BQ747" s="18" t="s">
        <v>891</v>
      </c>
      <c r="BR747" s="24" t="str">
        <f t="shared" si="48"/>
        <v xml:space="preserve">R </v>
      </c>
      <c r="BS747" s="20" t="str">
        <f t="shared" si="45"/>
        <v>YMS AJIBARANG 3S</v>
      </c>
      <c r="BT747" s="20" t="str">
        <f t="shared" si="46"/>
        <v>3S</v>
      </c>
      <c r="BU747" s="20" t="str">
        <f t="shared" si="47"/>
        <v>1. 3S AJIBARANG</v>
      </c>
      <c r="BX747" s="18">
        <v>0</v>
      </c>
      <c r="BY747" s="18" t="s">
        <v>173</v>
      </c>
      <c r="CD747" s="18" t="s">
        <v>154</v>
      </c>
      <c r="CE747" s="18" t="s">
        <v>136</v>
      </c>
      <c r="CG747" s="18" t="s">
        <v>155</v>
      </c>
      <c r="CH747" s="18" t="s">
        <v>174</v>
      </c>
      <c r="CJ747" s="18" t="s">
        <v>139</v>
      </c>
      <c r="CV747" s="18" t="s">
        <v>119</v>
      </c>
      <c r="CY747" s="18" t="s">
        <v>2612</v>
      </c>
      <c r="CZ747" s="19">
        <v>44977</v>
      </c>
      <c r="DA747" s="18">
        <v>500000</v>
      </c>
      <c r="DB747" s="18" t="s">
        <v>1149</v>
      </c>
      <c r="DC747" s="18" t="s">
        <v>140</v>
      </c>
      <c r="DD747" s="18" t="s">
        <v>141</v>
      </c>
      <c r="DG747" s="16">
        <v>20210000</v>
      </c>
      <c r="DH747" s="16">
        <v>18800000</v>
      </c>
      <c r="DI747" s="16">
        <v>1410000</v>
      </c>
      <c r="DJ747" s="16">
        <v>20210000</v>
      </c>
      <c r="DK747" s="13">
        <v>100</v>
      </c>
      <c r="DN747" s="18" t="s">
        <v>175</v>
      </c>
      <c r="DO747" s="18" t="s">
        <v>175</v>
      </c>
      <c r="DP747" s="21" t="s">
        <v>131</v>
      </c>
      <c r="DQ747" s="16">
        <v>300000</v>
      </c>
    </row>
    <row r="748" spans="1:122" x14ac:dyDescent="0.2">
      <c r="A748" s="18" t="s">
        <v>886</v>
      </c>
      <c r="C748" s="1" t="s">
        <v>887</v>
      </c>
      <c r="D748" s="18" t="s">
        <v>119</v>
      </c>
      <c r="E748" s="18" t="s">
        <v>120</v>
      </c>
      <c r="F748" s="18" t="s">
        <v>10544</v>
      </c>
      <c r="G748" s="19">
        <v>44978</v>
      </c>
      <c r="H748" s="18" t="s">
        <v>10545</v>
      </c>
      <c r="I748" s="18" t="s">
        <v>119</v>
      </c>
      <c r="J748" s="18" t="s">
        <v>119</v>
      </c>
      <c r="K748" s="18" t="s">
        <v>10546</v>
      </c>
      <c r="L748" s="18" t="s">
        <v>10547</v>
      </c>
      <c r="M748" s="18" t="s">
        <v>10548</v>
      </c>
      <c r="P748" s="18" t="s">
        <v>2074</v>
      </c>
      <c r="R748" s="18" t="s">
        <v>10546</v>
      </c>
      <c r="S748" s="18" t="s">
        <v>10547</v>
      </c>
      <c r="T748" s="18" t="s">
        <v>10548</v>
      </c>
      <c r="U748" s="18" t="s">
        <v>122</v>
      </c>
      <c r="V748" s="18" t="s">
        <v>144</v>
      </c>
      <c r="W748" s="18" t="s">
        <v>10548</v>
      </c>
      <c r="X748" s="18" t="s">
        <v>2073</v>
      </c>
      <c r="Y748" s="18" t="s">
        <v>885</v>
      </c>
      <c r="AA748" s="18" t="s">
        <v>2074</v>
      </c>
      <c r="AD748" s="18" t="s">
        <v>2263</v>
      </c>
      <c r="AE748" s="18" t="s">
        <v>126</v>
      </c>
      <c r="AF748" s="18" t="s">
        <v>184</v>
      </c>
      <c r="AG748" s="18" t="s">
        <v>1916</v>
      </c>
      <c r="AH748" s="18" t="s">
        <v>129</v>
      </c>
      <c r="AI748" s="18" t="s">
        <v>10549</v>
      </c>
      <c r="AJ748" s="18" t="s">
        <v>10550</v>
      </c>
      <c r="AK748" s="18" t="s">
        <v>130</v>
      </c>
      <c r="AL748" s="18" t="s">
        <v>2262</v>
      </c>
      <c r="AM748" s="16">
        <v>25349889</v>
      </c>
      <c r="AN748" s="16">
        <v>3373000</v>
      </c>
      <c r="AO748" s="18" t="s">
        <v>131</v>
      </c>
      <c r="AP748" s="16">
        <v>26700000</v>
      </c>
      <c r="AQ748" s="16">
        <v>5170000</v>
      </c>
      <c r="AR748" s="16">
        <v>31870000</v>
      </c>
      <c r="AS748" s="16">
        <v>0</v>
      </c>
      <c r="AT748" s="16">
        <v>31870000</v>
      </c>
      <c r="AU748" s="18" t="s">
        <v>890</v>
      </c>
      <c r="AV748" s="19">
        <v>44978</v>
      </c>
      <c r="AX748" s="25" t="s">
        <v>141</v>
      </c>
      <c r="AY748" s="16">
        <v>0</v>
      </c>
      <c r="BB748" s="18" t="s">
        <v>891</v>
      </c>
      <c r="BD748" s="18">
        <v>0</v>
      </c>
      <c r="BF748" s="18">
        <v>0</v>
      </c>
      <c r="BL748" s="18" t="s">
        <v>891</v>
      </c>
      <c r="BM748" s="18" t="s">
        <v>887</v>
      </c>
      <c r="BO748" s="16">
        <v>26700000</v>
      </c>
      <c r="BP748" s="16">
        <v>0</v>
      </c>
      <c r="BQ748" s="18" t="s">
        <v>891</v>
      </c>
      <c r="BR748" s="24" t="str">
        <f t="shared" si="48"/>
        <v xml:space="preserve">R </v>
      </c>
      <c r="BS748" s="20" t="str">
        <f t="shared" si="45"/>
        <v>YMS AJIBARANG 3S</v>
      </c>
      <c r="BT748" s="20" t="str">
        <f t="shared" si="46"/>
        <v>3S</v>
      </c>
      <c r="BU748" s="20" t="str">
        <f t="shared" si="47"/>
        <v>1. 3S AJIBARANG</v>
      </c>
      <c r="BX748" s="18">
        <v>0</v>
      </c>
      <c r="BY748" s="18" t="s">
        <v>134</v>
      </c>
      <c r="CD748" s="18" t="s">
        <v>135</v>
      </c>
      <c r="CE748" s="18" t="s">
        <v>178</v>
      </c>
      <c r="CG748" s="18" t="s">
        <v>137</v>
      </c>
      <c r="CH748" s="18" t="s">
        <v>138</v>
      </c>
      <c r="CJ748" s="18" t="s">
        <v>139</v>
      </c>
      <c r="CV748" s="18" t="s">
        <v>119</v>
      </c>
      <c r="CY748" s="18" t="s">
        <v>10551</v>
      </c>
      <c r="CZ748" s="19">
        <v>44977</v>
      </c>
      <c r="DA748" s="18">
        <v>31870000</v>
      </c>
      <c r="DB748" s="18" t="s">
        <v>2263</v>
      </c>
      <c r="DC748" s="18" t="s">
        <v>140</v>
      </c>
      <c r="DD748" s="18" t="s">
        <v>141</v>
      </c>
      <c r="DG748" s="16">
        <v>31870000</v>
      </c>
      <c r="DH748" s="16">
        <v>31870000</v>
      </c>
      <c r="DI748" s="16">
        <v>0</v>
      </c>
      <c r="DJ748" s="16">
        <v>31870000</v>
      </c>
      <c r="DK748" s="13">
        <v>100</v>
      </c>
      <c r="DN748" s="18" t="s">
        <v>142</v>
      </c>
      <c r="DO748" s="18" t="s">
        <v>142</v>
      </c>
      <c r="DP748" s="21" t="s">
        <v>131</v>
      </c>
      <c r="DQ748" s="16">
        <v>0</v>
      </c>
      <c r="DR748" s="16">
        <v>100000</v>
      </c>
    </row>
    <row r="749" spans="1:122" x14ac:dyDescent="0.2">
      <c r="A749" s="18" t="s">
        <v>886</v>
      </c>
      <c r="C749" s="1" t="s">
        <v>887</v>
      </c>
      <c r="D749" s="18" t="s">
        <v>119</v>
      </c>
      <c r="E749" s="18" t="s">
        <v>120</v>
      </c>
      <c r="F749" s="18" t="s">
        <v>10552</v>
      </c>
      <c r="G749" s="19">
        <v>44978</v>
      </c>
      <c r="H749" s="18" t="s">
        <v>10553</v>
      </c>
      <c r="I749" s="18" t="s">
        <v>119</v>
      </c>
      <c r="J749" s="18" t="s">
        <v>119</v>
      </c>
      <c r="K749" s="18" t="s">
        <v>10554</v>
      </c>
      <c r="L749" s="18" t="s">
        <v>10555</v>
      </c>
      <c r="M749" s="18" t="s">
        <v>10556</v>
      </c>
      <c r="P749" s="18" t="s">
        <v>1856</v>
      </c>
      <c r="R749" s="18" t="s">
        <v>10554</v>
      </c>
      <c r="S749" s="18" t="s">
        <v>10555</v>
      </c>
      <c r="T749" s="18" t="s">
        <v>10556</v>
      </c>
      <c r="U749" s="18" t="s">
        <v>150</v>
      </c>
      <c r="V749" s="18" t="s">
        <v>164</v>
      </c>
      <c r="W749" s="18" t="s">
        <v>10557</v>
      </c>
      <c r="X749" s="18" t="s">
        <v>1097</v>
      </c>
      <c r="Y749" s="18" t="s">
        <v>885</v>
      </c>
      <c r="AA749" s="18" t="s">
        <v>1856</v>
      </c>
      <c r="AD749" s="18" t="s">
        <v>2269</v>
      </c>
      <c r="AE749" s="18" t="s">
        <v>126</v>
      </c>
      <c r="AF749" s="18" t="s">
        <v>1784</v>
      </c>
      <c r="AG749" s="18" t="s">
        <v>1916</v>
      </c>
      <c r="AH749" s="18" t="s">
        <v>198</v>
      </c>
      <c r="AI749" s="18" t="s">
        <v>10558</v>
      </c>
      <c r="AJ749" s="18" t="s">
        <v>10559</v>
      </c>
      <c r="AK749" s="18" t="s">
        <v>130</v>
      </c>
      <c r="AL749" s="18" t="s">
        <v>2262</v>
      </c>
      <c r="AM749" s="16">
        <v>22212683</v>
      </c>
      <c r="AN749" s="16">
        <v>3023000</v>
      </c>
      <c r="AO749" s="18" t="s">
        <v>131</v>
      </c>
      <c r="AP749" s="16">
        <v>23395000</v>
      </c>
      <c r="AQ749" s="16">
        <v>4935000</v>
      </c>
      <c r="AR749" s="16">
        <v>28330000</v>
      </c>
      <c r="AS749" s="16">
        <v>0</v>
      </c>
      <c r="AT749" s="16">
        <v>28330000</v>
      </c>
      <c r="AU749" s="18" t="s">
        <v>890</v>
      </c>
      <c r="AV749" s="19">
        <v>44978</v>
      </c>
      <c r="AX749" s="25" t="s">
        <v>141</v>
      </c>
      <c r="AY749" s="16">
        <v>27330000</v>
      </c>
      <c r="BB749" s="18" t="s">
        <v>891</v>
      </c>
      <c r="BD749" s="18">
        <v>0</v>
      </c>
      <c r="BF749" s="18">
        <v>0</v>
      </c>
      <c r="BL749" s="18" t="s">
        <v>891</v>
      </c>
      <c r="BM749" s="18" t="s">
        <v>887</v>
      </c>
      <c r="BO749" s="16">
        <v>23395000</v>
      </c>
      <c r="BP749" s="16">
        <v>0</v>
      </c>
      <c r="BQ749" s="18" t="s">
        <v>891</v>
      </c>
      <c r="BR749" s="24" t="str">
        <f t="shared" si="48"/>
        <v xml:space="preserve">R </v>
      </c>
      <c r="BS749" s="20" t="str">
        <f t="shared" si="45"/>
        <v>YMS AJIBARANG 3S</v>
      </c>
      <c r="BT749" s="20" t="str">
        <f t="shared" si="46"/>
        <v>3S</v>
      </c>
      <c r="BU749" s="20" t="str">
        <f t="shared" si="47"/>
        <v>1. 3S AJIBARANG</v>
      </c>
      <c r="BX749" s="18">
        <v>0</v>
      </c>
      <c r="BY749" s="18" t="s">
        <v>134</v>
      </c>
      <c r="CD749" s="18" t="s">
        <v>148</v>
      </c>
      <c r="CE749" s="18" t="s">
        <v>135</v>
      </c>
      <c r="CG749" s="18" t="s">
        <v>146</v>
      </c>
      <c r="CH749" s="18" t="s">
        <v>135</v>
      </c>
      <c r="CJ749" s="18" t="s">
        <v>139</v>
      </c>
      <c r="CV749" s="18" t="s">
        <v>119</v>
      </c>
      <c r="CY749" s="18" t="s">
        <v>2120</v>
      </c>
      <c r="CZ749" s="19">
        <v>44967</v>
      </c>
      <c r="DA749" s="18">
        <v>1000000</v>
      </c>
      <c r="DB749" s="18" t="s">
        <v>2269</v>
      </c>
      <c r="DC749" s="18" t="s">
        <v>140</v>
      </c>
      <c r="DD749" s="18" t="s">
        <v>141</v>
      </c>
      <c r="DG749" s="16">
        <v>28330000</v>
      </c>
      <c r="DH749" s="16">
        <v>28330000</v>
      </c>
      <c r="DI749" s="16">
        <v>0</v>
      </c>
      <c r="DJ749" s="16">
        <v>28330000</v>
      </c>
      <c r="DK749" s="13">
        <v>100</v>
      </c>
      <c r="DN749" s="18" t="s">
        <v>142</v>
      </c>
      <c r="DO749" s="18" t="s">
        <v>142</v>
      </c>
      <c r="DP749" s="21" t="s">
        <v>131</v>
      </c>
      <c r="DQ749" s="16">
        <v>0</v>
      </c>
      <c r="DR749" s="16">
        <v>100000</v>
      </c>
    </row>
    <row r="750" spans="1:122" x14ac:dyDescent="0.2">
      <c r="A750" s="18" t="s">
        <v>886</v>
      </c>
      <c r="B750" s="18" t="s">
        <v>892</v>
      </c>
      <c r="C750" s="1" t="s">
        <v>1688</v>
      </c>
      <c r="D750" s="18" t="s">
        <v>134</v>
      </c>
      <c r="E750" s="18" t="s">
        <v>167</v>
      </c>
      <c r="F750" s="18" t="s">
        <v>10560</v>
      </c>
      <c r="G750" s="19">
        <v>44979</v>
      </c>
      <c r="H750" s="18" t="s">
        <v>10561</v>
      </c>
      <c r="I750" s="18" t="s">
        <v>119</v>
      </c>
      <c r="J750" s="18" t="s">
        <v>119</v>
      </c>
      <c r="K750" s="18" t="s">
        <v>10562</v>
      </c>
      <c r="L750" s="18" t="s">
        <v>10563</v>
      </c>
      <c r="M750" s="18" t="s">
        <v>10564</v>
      </c>
      <c r="P750" s="18" t="s">
        <v>1259</v>
      </c>
      <c r="R750" s="18" t="s">
        <v>10562</v>
      </c>
      <c r="S750" s="18" t="s">
        <v>10563</v>
      </c>
      <c r="T750" s="18" t="s">
        <v>10564</v>
      </c>
      <c r="U750" s="18" t="s">
        <v>143</v>
      </c>
      <c r="V750" s="18" t="s">
        <v>143</v>
      </c>
      <c r="W750" s="18" t="s">
        <v>1258</v>
      </c>
      <c r="X750" s="18" t="s">
        <v>870</v>
      </c>
      <c r="Y750" s="18" t="s">
        <v>865</v>
      </c>
      <c r="AA750" s="18" t="s">
        <v>1259</v>
      </c>
      <c r="AD750" s="18" t="s">
        <v>2263</v>
      </c>
      <c r="AE750" s="18" t="s">
        <v>126</v>
      </c>
      <c r="AF750" s="18" t="s">
        <v>184</v>
      </c>
      <c r="AG750" s="18" t="s">
        <v>1916</v>
      </c>
      <c r="AH750" s="18" t="s">
        <v>129</v>
      </c>
      <c r="AI750" s="18" t="s">
        <v>10565</v>
      </c>
      <c r="AJ750" s="18" t="s">
        <v>10566</v>
      </c>
      <c r="AK750" s="18" t="s">
        <v>130</v>
      </c>
      <c r="AL750" s="18" t="s">
        <v>2262</v>
      </c>
      <c r="AM750" s="16">
        <v>25349889</v>
      </c>
      <c r="AN750" s="16">
        <v>3373000</v>
      </c>
      <c r="AO750" s="18" t="s">
        <v>131</v>
      </c>
      <c r="AP750" s="16">
        <v>26700000</v>
      </c>
      <c r="AQ750" s="16">
        <v>5170000</v>
      </c>
      <c r="AR750" s="16">
        <v>31870000</v>
      </c>
      <c r="AS750" s="16">
        <v>0</v>
      </c>
      <c r="AT750" s="16">
        <v>31870000</v>
      </c>
      <c r="AU750" s="18" t="s">
        <v>890</v>
      </c>
      <c r="AV750" s="19">
        <v>44979</v>
      </c>
      <c r="AX750" s="25" t="s">
        <v>141</v>
      </c>
      <c r="AY750" s="16">
        <v>31870000</v>
      </c>
      <c r="BB750" s="18" t="s">
        <v>891</v>
      </c>
      <c r="BD750" s="18">
        <v>0</v>
      </c>
      <c r="BF750" s="18">
        <v>0</v>
      </c>
      <c r="BL750" s="18" t="s">
        <v>891</v>
      </c>
      <c r="BM750" s="18" t="s">
        <v>1688</v>
      </c>
      <c r="BO750" s="16">
        <v>26700000</v>
      </c>
      <c r="BP750" s="16">
        <v>0</v>
      </c>
      <c r="BQ750" s="18" t="s">
        <v>891</v>
      </c>
      <c r="BR750" s="24" t="str">
        <f t="shared" si="48"/>
        <v xml:space="preserve">R </v>
      </c>
      <c r="BS750" s="20" t="str">
        <f t="shared" si="45"/>
        <v>YMS AJIBARANG 3S</v>
      </c>
      <c r="BT750" s="20" t="str">
        <f t="shared" si="46"/>
        <v>3S</v>
      </c>
      <c r="BU750" s="20" t="str">
        <f t="shared" si="47"/>
        <v>1. 3S AJIBARANG</v>
      </c>
      <c r="BX750" s="18">
        <v>0</v>
      </c>
      <c r="BY750" s="18" t="s">
        <v>173</v>
      </c>
      <c r="CD750" s="18" t="s">
        <v>2117</v>
      </c>
      <c r="CE750" s="18" t="s">
        <v>181</v>
      </c>
      <c r="CG750" s="18" t="s">
        <v>345</v>
      </c>
      <c r="CH750" s="18" t="s">
        <v>138</v>
      </c>
      <c r="CJ750" s="18" t="s">
        <v>139</v>
      </c>
      <c r="CV750" s="18" t="s">
        <v>119</v>
      </c>
      <c r="DA750" s="18">
        <v>0</v>
      </c>
      <c r="DC750" s="18" t="s">
        <v>140</v>
      </c>
      <c r="DD750" s="18" t="s">
        <v>141</v>
      </c>
      <c r="DG750" s="16">
        <v>31870000</v>
      </c>
      <c r="DH750" s="16">
        <v>31870000</v>
      </c>
      <c r="DI750" s="16">
        <v>0</v>
      </c>
      <c r="DJ750" s="16">
        <v>31870000</v>
      </c>
      <c r="DK750" s="13">
        <v>100</v>
      </c>
      <c r="DN750" s="18" t="s">
        <v>175</v>
      </c>
      <c r="DO750" s="18" t="s">
        <v>175</v>
      </c>
      <c r="DP750" s="21" t="s">
        <v>131</v>
      </c>
      <c r="DQ750" s="16">
        <v>100000</v>
      </c>
    </row>
    <row r="751" spans="1:122" x14ac:dyDescent="0.2">
      <c r="A751" s="18" t="s">
        <v>886</v>
      </c>
      <c r="C751" s="1" t="s">
        <v>887</v>
      </c>
      <c r="D751" s="18" t="s">
        <v>119</v>
      </c>
      <c r="E751" s="18" t="s">
        <v>120</v>
      </c>
      <c r="F751" s="18" t="s">
        <v>10567</v>
      </c>
      <c r="G751" s="19">
        <v>44982</v>
      </c>
      <c r="H751" s="18" t="s">
        <v>10568</v>
      </c>
      <c r="I751" s="18" t="s">
        <v>119</v>
      </c>
      <c r="J751" s="18" t="s">
        <v>119</v>
      </c>
      <c r="K751" s="18" t="s">
        <v>10569</v>
      </c>
      <c r="L751" s="18" t="s">
        <v>10570</v>
      </c>
      <c r="M751" s="18" t="s">
        <v>10571</v>
      </c>
      <c r="P751" s="18" t="s">
        <v>1856</v>
      </c>
      <c r="R751" s="18" t="s">
        <v>10569</v>
      </c>
      <c r="S751" s="18" t="s">
        <v>10570</v>
      </c>
      <c r="T751" s="18" t="s">
        <v>10571</v>
      </c>
      <c r="U751" s="18" t="s">
        <v>122</v>
      </c>
      <c r="V751" s="18" t="s">
        <v>188</v>
      </c>
      <c r="W751" s="18" t="s">
        <v>10572</v>
      </c>
      <c r="X751" s="18" t="s">
        <v>1097</v>
      </c>
      <c r="Y751" s="18" t="s">
        <v>885</v>
      </c>
      <c r="AA751" s="18" t="s">
        <v>1856</v>
      </c>
      <c r="AD751" s="18" t="s">
        <v>2290</v>
      </c>
      <c r="AE751" s="18" t="s">
        <v>126</v>
      </c>
      <c r="AF751" s="18" t="s">
        <v>127</v>
      </c>
      <c r="AG751" s="18" t="s">
        <v>1916</v>
      </c>
      <c r="AH751" s="18" t="s">
        <v>129</v>
      </c>
      <c r="AI751" s="18" t="s">
        <v>10573</v>
      </c>
      <c r="AJ751" s="18" t="s">
        <v>10574</v>
      </c>
      <c r="AK751" s="18" t="s">
        <v>130</v>
      </c>
      <c r="AL751" s="18" t="s">
        <v>2262</v>
      </c>
      <c r="AM751" s="16">
        <v>22022772</v>
      </c>
      <c r="AN751" s="16">
        <v>3023000</v>
      </c>
      <c r="AO751" s="18" t="s">
        <v>131</v>
      </c>
      <c r="AP751" s="16">
        <v>23195000</v>
      </c>
      <c r="AQ751" s="16">
        <v>4935000</v>
      </c>
      <c r="AR751" s="16">
        <v>28130000</v>
      </c>
      <c r="AS751" s="16">
        <v>0</v>
      </c>
      <c r="AT751" s="16">
        <v>28130000</v>
      </c>
      <c r="AU751" s="18" t="s">
        <v>890</v>
      </c>
      <c r="AV751" s="19">
        <v>44982</v>
      </c>
      <c r="AX751" s="25" t="s">
        <v>141</v>
      </c>
      <c r="AY751" s="16">
        <v>8130000</v>
      </c>
      <c r="BB751" s="18" t="s">
        <v>891</v>
      </c>
      <c r="BD751" s="18">
        <v>0</v>
      </c>
      <c r="BF751" s="18">
        <v>0</v>
      </c>
      <c r="BL751" s="18" t="s">
        <v>891</v>
      </c>
      <c r="BM751" s="18" t="s">
        <v>887</v>
      </c>
      <c r="BO751" s="16">
        <v>23195000</v>
      </c>
      <c r="BP751" s="16">
        <v>0</v>
      </c>
      <c r="BQ751" s="18" t="s">
        <v>891</v>
      </c>
      <c r="BR751" s="24" t="str">
        <f t="shared" si="48"/>
        <v xml:space="preserve">R </v>
      </c>
      <c r="BS751" s="20" t="str">
        <f t="shared" si="45"/>
        <v>YMS AJIBARANG 3S</v>
      </c>
      <c r="BT751" s="20" t="str">
        <f t="shared" si="46"/>
        <v>3S</v>
      </c>
      <c r="BU751" s="20" t="str">
        <f t="shared" si="47"/>
        <v>1. 3S AJIBARANG</v>
      </c>
      <c r="BX751" s="18">
        <v>0</v>
      </c>
      <c r="BY751" s="18" t="s">
        <v>134</v>
      </c>
      <c r="CD751" s="18" t="s">
        <v>185</v>
      </c>
      <c r="CE751" s="18" t="s">
        <v>147</v>
      </c>
      <c r="CG751" s="18" t="s">
        <v>148</v>
      </c>
      <c r="CH751" s="18" t="s">
        <v>135</v>
      </c>
      <c r="CJ751" s="18" t="s">
        <v>139</v>
      </c>
      <c r="CV751" s="18" t="s">
        <v>119</v>
      </c>
      <c r="CY751" s="18" t="s">
        <v>10575</v>
      </c>
      <c r="CZ751" s="19">
        <v>44982</v>
      </c>
      <c r="DA751" s="18">
        <v>20000000</v>
      </c>
      <c r="DB751" s="18" t="s">
        <v>2290</v>
      </c>
      <c r="DC751" s="18" t="s">
        <v>140</v>
      </c>
      <c r="DD751" s="18" t="s">
        <v>141</v>
      </c>
      <c r="DG751" s="16">
        <v>28130000</v>
      </c>
      <c r="DH751" s="16">
        <v>28130000</v>
      </c>
      <c r="DI751" s="16">
        <v>0</v>
      </c>
      <c r="DJ751" s="16">
        <v>28130000</v>
      </c>
      <c r="DK751" s="13">
        <v>100</v>
      </c>
      <c r="DN751" s="18" t="s">
        <v>142</v>
      </c>
      <c r="DO751" s="18" t="s">
        <v>142</v>
      </c>
      <c r="DP751" s="21" t="s">
        <v>131</v>
      </c>
      <c r="DQ751" s="16">
        <v>0</v>
      </c>
      <c r="DR751" s="16">
        <v>100000</v>
      </c>
    </row>
    <row r="752" spans="1:122" x14ac:dyDescent="0.2">
      <c r="A752" s="18" t="s">
        <v>886</v>
      </c>
      <c r="C752" s="1" t="s">
        <v>887</v>
      </c>
      <c r="D752" s="18" t="s">
        <v>119</v>
      </c>
      <c r="E752" s="18" t="s">
        <v>120</v>
      </c>
      <c r="F752" s="18" t="s">
        <v>10576</v>
      </c>
      <c r="G752" s="19">
        <v>44984</v>
      </c>
      <c r="H752" s="18" t="s">
        <v>10577</v>
      </c>
      <c r="I752" s="18" t="s">
        <v>119</v>
      </c>
      <c r="J752" s="18" t="s">
        <v>119</v>
      </c>
      <c r="K752" s="18" t="s">
        <v>10578</v>
      </c>
      <c r="L752" s="18" t="s">
        <v>1530</v>
      </c>
      <c r="M752" s="18" t="s">
        <v>10579</v>
      </c>
      <c r="P752" s="18" t="s">
        <v>1458</v>
      </c>
      <c r="R752" s="18" t="s">
        <v>10578</v>
      </c>
      <c r="S752" s="18" t="s">
        <v>1530</v>
      </c>
      <c r="T752" s="18" t="s">
        <v>10579</v>
      </c>
      <c r="U752" s="18" t="s">
        <v>122</v>
      </c>
      <c r="V752" s="18" t="s">
        <v>122</v>
      </c>
      <c r="W752" s="18" t="s">
        <v>10580</v>
      </c>
      <c r="X752" s="18" t="s">
        <v>1148</v>
      </c>
      <c r="Y752" s="18" t="s">
        <v>885</v>
      </c>
      <c r="AA752" s="18" t="s">
        <v>1458</v>
      </c>
      <c r="AD752" s="18" t="s">
        <v>2052</v>
      </c>
      <c r="AE752" s="18" t="s">
        <v>126</v>
      </c>
      <c r="AF752" s="18" t="s">
        <v>281</v>
      </c>
      <c r="AG752" s="18" t="s">
        <v>1916</v>
      </c>
      <c r="AH752" s="18" t="s">
        <v>205</v>
      </c>
      <c r="AI752" s="18" t="s">
        <v>10581</v>
      </c>
      <c r="AJ752" s="18" t="s">
        <v>10582</v>
      </c>
      <c r="AK752" s="18" t="s">
        <v>130</v>
      </c>
      <c r="AL752" s="18" t="s">
        <v>2262</v>
      </c>
      <c r="AM752" s="16">
        <v>14793902</v>
      </c>
      <c r="AN752" s="16">
        <v>0</v>
      </c>
      <c r="AO752" s="18" t="s">
        <v>131</v>
      </c>
      <c r="AP752" s="16">
        <v>15580000</v>
      </c>
      <c r="AQ752" s="16">
        <v>4030000</v>
      </c>
      <c r="AR752" s="16">
        <v>19300000</v>
      </c>
      <c r="AS752" s="16">
        <v>0</v>
      </c>
      <c r="AT752" s="16">
        <v>19300000</v>
      </c>
      <c r="AU752" s="18" t="s">
        <v>890</v>
      </c>
      <c r="AV752" s="19">
        <v>44984</v>
      </c>
      <c r="AX752" s="25" t="s">
        <v>141</v>
      </c>
      <c r="AY752" s="16">
        <v>14300000</v>
      </c>
      <c r="BB752" s="18" t="s">
        <v>891</v>
      </c>
      <c r="BD752" s="18">
        <v>0</v>
      </c>
      <c r="BF752" s="18">
        <v>0</v>
      </c>
      <c r="BL752" s="18" t="s">
        <v>891</v>
      </c>
      <c r="BM752" s="18" t="s">
        <v>887</v>
      </c>
      <c r="BO752" s="16">
        <v>15270000</v>
      </c>
      <c r="BP752" s="16">
        <v>310000</v>
      </c>
      <c r="BQ752" s="18" t="s">
        <v>891</v>
      </c>
      <c r="BR752" s="24" t="str">
        <f t="shared" si="48"/>
        <v xml:space="preserve">R </v>
      </c>
      <c r="BS752" s="20" t="str">
        <f t="shared" si="45"/>
        <v>YMS AJIBARANG 3S</v>
      </c>
      <c r="BT752" s="20" t="str">
        <f t="shared" si="46"/>
        <v>3S</v>
      </c>
      <c r="BU752" s="20" t="str">
        <f t="shared" si="47"/>
        <v>1. 3S AJIBARANG</v>
      </c>
      <c r="BX752" s="18">
        <v>0</v>
      </c>
      <c r="BY752" s="18" t="s">
        <v>134</v>
      </c>
      <c r="CD752" s="18" t="s">
        <v>185</v>
      </c>
      <c r="CE752" s="18" t="s">
        <v>147</v>
      </c>
      <c r="CG752" s="18" t="s">
        <v>148</v>
      </c>
      <c r="CH752" s="18" t="s">
        <v>146</v>
      </c>
      <c r="CJ752" s="18" t="s">
        <v>139</v>
      </c>
      <c r="CV752" s="18" t="s">
        <v>119</v>
      </c>
      <c r="CY752" s="18" t="s">
        <v>10583</v>
      </c>
      <c r="CZ752" s="19">
        <v>44982</v>
      </c>
      <c r="DA752" s="18">
        <v>5000000</v>
      </c>
      <c r="DB752" s="18" t="s">
        <v>2052</v>
      </c>
      <c r="DC752" s="18" t="s">
        <v>140</v>
      </c>
      <c r="DD752" s="18" t="s">
        <v>141</v>
      </c>
      <c r="DG752" s="16">
        <v>19610000</v>
      </c>
      <c r="DH752" s="16">
        <v>19300000</v>
      </c>
      <c r="DI752" s="16">
        <v>310000</v>
      </c>
      <c r="DJ752" s="16">
        <v>19610000</v>
      </c>
      <c r="DK752" s="13">
        <v>100</v>
      </c>
      <c r="DN752" s="18" t="s">
        <v>142</v>
      </c>
      <c r="DO752" s="18" t="s">
        <v>142</v>
      </c>
      <c r="DP752" s="21" t="s">
        <v>131</v>
      </c>
      <c r="DQ752" s="16">
        <v>0</v>
      </c>
      <c r="DR752" s="16">
        <v>100000</v>
      </c>
    </row>
    <row r="753" spans="1:122" x14ac:dyDescent="0.2">
      <c r="A753" s="18" t="s">
        <v>894</v>
      </c>
      <c r="B753" s="18" t="s">
        <v>900</v>
      </c>
      <c r="C753" s="1" t="s">
        <v>901</v>
      </c>
      <c r="D753" s="18" t="s">
        <v>222</v>
      </c>
      <c r="E753" s="18" t="s">
        <v>223</v>
      </c>
      <c r="F753" s="18" t="s">
        <v>10584</v>
      </c>
      <c r="G753" s="19">
        <v>44959</v>
      </c>
      <c r="H753" s="18" t="s">
        <v>2776</v>
      </c>
      <c r="I753" s="18" t="s">
        <v>119</v>
      </c>
      <c r="J753" s="18" t="s">
        <v>119</v>
      </c>
      <c r="K753" s="18" t="s">
        <v>10585</v>
      </c>
      <c r="L753" s="18" t="s">
        <v>10586</v>
      </c>
      <c r="M753" s="18" t="s">
        <v>321</v>
      </c>
      <c r="P753" s="18" t="s">
        <v>919</v>
      </c>
      <c r="R753" s="18" t="s">
        <v>10585</v>
      </c>
      <c r="S753" s="18" t="s">
        <v>10586</v>
      </c>
      <c r="T753" s="18" t="s">
        <v>321</v>
      </c>
      <c r="U753" s="18" t="s">
        <v>157</v>
      </c>
      <c r="V753" s="18" t="s">
        <v>157</v>
      </c>
      <c r="W753" s="18" t="s">
        <v>321</v>
      </c>
      <c r="X753" s="18" t="s">
        <v>321</v>
      </c>
      <c r="Y753" s="18" t="s">
        <v>885</v>
      </c>
      <c r="AA753" s="18" t="s">
        <v>919</v>
      </c>
      <c r="AD753" s="18" t="s">
        <v>1205</v>
      </c>
      <c r="AE753" s="18" t="s">
        <v>126</v>
      </c>
      <c r="AF753" s="18" t="s">
        <v>170</v>
      </c>
      <c r="AG753" s="18" t="s">
        <v>260</v>
      </c>
      <c r="AH753" s="18" t="s">
        <v>250</v>
      </c>
      <c r="AI753" s="18" t="s">
        <v>10587</v>
      </c>
      <c r="AJ753" s="18" t="s">
        <v>10588</v>
      </c>
      <c r="AK753" s="18" t="s">
        <v>130</v>
      </c>
      <c r="AL753" s="18" t="s">
        <v>2253</v>
      </c>
      <c r="AM753" s="16">
        <v>28770067</v>
      </c>
      <c r="AN753" s="16">
        <v>3541000</v>
      </c>
      <c r="AO753" s="18" t="s">
        <v>131</v>
      </c>
      <c r="AP753" s="16">
        <v>30530000</v>
      </c>
      <c r="AQ753" s="16">
        <v>5530000</v>
      </c>
      <c r="AR753" s="16">
        <v>36060000</v>
      </c>
      <c r="AS753" s="16">
        <v>0</v>
      </c>
      <c r="AT753" s="16">
        <v>36060000</v>
      </c>
      <c r="AU753" s="18" t="s">
        <v>898</v>
      </c>
      <c r="AV753" s="19">
        <v>44959</v>
      </c>
      <c r="AX753" s="25" t="s">
        <v>141</v>
      </c>
      <c r="AY753" s="16">
        <v>35060000</v>
      </c>
      <c r="BB753" s="18" t="s">
        <v>899</v>
      </c>
      <c r="BD753" s="18">
        <v>0</v>
      </c>
      <c r="BF753" s="18">
        <v>0</v>
      </c>
      <c r="BL753" s="18" t="s">
        <v>899</v>
      </c>
      <c r="BM753" s="18" t="s">
        <v>901</v>
      </c>
      <c r="BO753" s="16">
        <v>30530000</v>
      </c>
      <c r="BP753" s="16">
        <v>0</v>
      </c>
      <c r="BQ753" s="18" t="s">
        <v>899</v>
      </c>
      <c r="BR753" s="24" t="str">
        <f t="shared" si="48"/>
        <v xml:space="preserve">R </v>
      </c>
      <c r="BS753" s="20" t="str">
        <f t="shared" si="45"/>
        <v>YMS PURBALINGGA 3S</v>
      </c>
      <c r="BT753" s="20" t="str">
        <f t="shared" si="46"/>
        <v>3S</v>
      </c>
      <c r="BU753" s="20" t="str">
        <f t="shared" si="47"/>
        <v>3. 3S PURBALINGGA</v>
      </c>
      <c r="BX753" s="18">
        <v>0</v>
      </c>
      <c r="BY753" s="18" t="s">
        <v>173</v>
      </c>
      <c r="CD753" s="18" t="s">
        <v>178</v>
      </c>
      <c r="CE753" s="18" t="s">
        <v>181</v>
      </c>
      <c r="CG753" s="18" t="s">
        <v>155</v>
      </c>
      <c r="CH753" s="18" t="s">
        <v>178</v>
      </c>
      <c r="CJ753" s="18" t="s">
        <v>139</v>
      </c>
      <c r="CV753" s="18" t="s">
        <v>119</v>
      </c>
      <c r="CY753" s="18" t="s">
        <v>10589</v>
      </c>
      <c r="CZ753" s="19">
        <v>44953</v>
      </c>
      <c r="DA753" s="18">
        <v>1000000</v>
      </c>
      <c r="DB753" s="18" t="s">
        <v>1205</v>
      </c>
      <c r="DC753" s="18" t="s">
        <v>140</v>
      </c>
      <c r="DD753" s="18" t="s">
        <v>141</v>
      </c>
      <c r="DG753" s="16">
        <v>36060000</v>
      </c>
      <c r="DH753" s="16">
        <v>36060000</v>
      </c>
      <c r="DI753" s="16">
        <v>0</v>
      </c>
      <c r="DJ753" s="16">
        <v>36060000</v>
      </c>
      <c r="DK753" s="13">
        <v>100</v>
      </c>
      <c r="DN753" s="18" t="s">
        <v>175</v>
      </c>
      <c r="DO753" s="18" t="s">
        <v>175</v>
      </c>
      <c r="DP753" s="21" t="s">
        <v>131</v>
      </c>
      <c r="DQ753" s="16">
        <v>100000</v>
      </c>
    </row>
    <row r="754" spans="1:122" x14ac:dyDescent="0.2">
      <c r="A754" s="18" t="s">
        <v>894</v>
      </c>
      <c r="C754" s="1" t="s">
        <v>895</v>
      </c>
      <c r="D754" s="18" t="s">
        <v>119</v>
      </c>
      <c r="E754" s="18" t="s">
        <v>120</v>
      </c>
      <c r="F754" s="18" t="s">
        <v>10590</v>
      </c>
      <c r="G754" s="19">
        <v>44959</v>
      </c>
      <c r="H754" s="18" t="s">
        <v>10591</v>
      </c>
      <c r="I754" s="18" t="s">
        <v>119</v>
      </c>
      <c r="J754" s="18" t="s">
        <v>119</v>
      </c>
      <c r="K754" s="18" t="s">
        <v>10592</v>
      </c>
      <c r="L754" s="18" t="s">
        <v>1198</v>
      </c>
      <c r="M754" s="18" t="s">
        <v>10593</v>
      </c>
      <c r="P754" s="18" t="s">
        <v>1459</v>
      </c>
      <c r="R754" s="18" t="s">
        <v>10592</v>
      </c>
      <c r="S754" s="18" t="s">
        <v>1198</v>
      </c>
      <c r="T754" s="18" t="s">
        <v>10593</v>
      </c>
      <c r="U754" s="18" t="s">
        <v>122</v>
      </c>
      <c r="V754" s="18" t="s">
        <v>122</v>
      </c>
      <c r="W754" s="18" t="s">
        <v>10594</v>
      </c>
      <c r="X754" s="18" t="s">
        <v>1460</v>
      </c>
      <c r="Y754" s="18" t="s">
        <v>885</v>
      </c>
      <c r="AA754" s="18" t="s">
        <v>1459</v>
      </c>
      <c r="AD754" s="18" t="s">
        <v>2263</v>
      </c>
      <c r="AE754" s="18" t="s">
        <v>126</v>
      </c>
      <c r="AF754" s="18" t="s">
        <v>184</v>
      </c>
      <c r="AG754" s="18" t="s">
        <v>1916</v>
      </c>
      <c r="AH754" s="18" t="s">
        <v>129</v>
      </c>
      <c r="AI754" s="18" t="s">
        <v>10595</v>
      </c>
      <c r="AJ754" s="18" t="s">
        <v>10596</v>
      </c>
      <c r="AK754" s="18" t="s">
        <v>130</v>
      </c>
      <c r="AL754" s="18" t="s">
        <v>2262</v>
      </c>
      <c r="AM754" s="16">
        <v>25349889</v>
      </c>
      <c r="AN754" s="16">
        <v>3373000</v>
      </c>
      <c r="AO754" s="18" t="s">
        <v>131</v>
      </c>
      <c r="AP754" s="16">
        <v>26700000</v>
      </c>
      <c r="AQ754" s="16">
        <v>5170000</v>
      </c>
      <c r="AR754" s="16">
        <v>31870000</v>
      </c>
      <c r="AS754" s="16">
        <v>0</v>
      </c>
      <c r="AT754" s="16">
        <v>31870000</v>
      </c>
      <c r="AU754" s="18" t="s">
        <v>898</v>
      </c>
      <c r="AV754" s="19">
        <v>44959</v>
      </c>
      <c r="AX754" s="25" t="s">
        <v>141</v>
      </c>
      <c r="AY754" s="16">
        <v>1000000</v>
      </c>
      <c r="BB754" s="18" t="s">
        <v>899</v>
      </c>
      <c r="BD754" s="18">
        <v>0</v>
      </c>
      <c r="BF754" s="18">
        <v>0</v>
      </c>
      <c r="BL754" s="18" t="s">
        <v>899</v>
      </c>
      <c r="BM754" s="18" t="s">
        <v>895</v>
      </c>
      <c r="BO754" s="16">
        <v>26700000</v>
      </c>
      <c r="BP754" s="16">
        <v>0</v>
      </c>
      <c r="BQ754" s="18" t="s">
        <v>899</v>
      </c>
      <c r="BR754" s="24" t="str">
        <f t="shared" si="48"/>
        <v xml:space="preserve">R </v>
      </c>
      <c r="BS754" s="20" t="str">
        <f t="shared" si="45"/>
        <v>YMS PURBALINGGA 3S</v>
      </c>
      <c r="BT754" s="20" t="str">
        <f t="shared" si="46"/>
        <v>3S</v>
      </c>
      <c r="BU754" s="20" t="str">
        <f t="shared" si="47"/>
        <v>3. 3S PURBALINGGA</v>
      </c>
      <c r="BX754" s="18">
        <v>0</v>
      </c>
      <c r="BY754" s="18" t="s">
        <v>134</v>
      </c>
      <c r="CD754" s="18" t="s">
        <v>155</v>
      </c>
      <c r="CE754" s="18" t="s">
        <v>136</v>
      </c>
      <c r="CG754" s="18" t="s">
        <v>155</v>
      </c>
      <c r="CH754" s="18" t="s">
        <v>137</v>
      </c>
      <c r="CJ754" s="18" t="s">
        <v>139</v>
      </c>
      <c r="CV754" s="18" t="s">
        <v>119</v>
      </c>
      <c r="CY754" s="18" t="s">
        <v>10597</v>
      </c>
      <c r="CZ754" s="19">
        <v>44956</v>
      </c>
      <c r="DA754" s="18">
        <v>30870000</v>
      </c>
      <c r="DB754" s="18" t="s">
        <v>2263</v>
      </c>
      <c r="DC754" s="18" t="s">
        <v>140</v>
      </c>
      <c r="DD754" s="18" t="s">
        <v>141</v>
      </c>
      <c r="DG754" s="16">
        <v>31870000</v>
      </c>
      <c r="DH754" s="16">
        <v>31870000</v>
      </c>
      <c r="DI754" s="16">
        <v>0</v>
      </c>
      <c r="DJ754" s="16">
        <v>31870000</v>
      </c>
      <c r="DK754" s="13">
        <v>100</v>
      </c>
      <c r="DN754" s="18" t="s">
        <v>142</v>
      </c>
      <c r="DO754" s="18" t="s">
        <v>142</v>
      </c>
      <c r="DP754" s="21" t="s">
        <v>131</v>
      </c>
      <c r="DQ754" s="16">
        <v>0</v>
      </c>
      <c r="DR754" s="16">
        <v>100000</v>
      </c>
    </row>
    <row r="755" spans="1:122" x14ac:dyDescent="0.2">
      <c r="A755" s="18" t="s">
        <v>894</v>
      </c>
      <c r="C755" s="1" t="s">
        <v>895</v>
      </c>
      <c r="D755" s="18" t="s">
        <v>119</v>
      </c>
      <c r="E755" s="18" t="s">
        <v>120</v>
      </c>
      <c r="F755" s="18" t="s">
        <v>10598</v>
      </c>
      <c r="G755" s="19">
        <v>44963</v>
      </c>
      <c r="H755" s="18" t="s">
        <v>10599</v>
      </c>
      <c r="I755" s="18" t="s">
        <v>119</v>
      </c>
      <c r="J755" s="18" t="s">
        <v>119</v>
      </c>
      <c r="K755" s="18" t="s">
        <v>10600</v>
      </c>
      <c r="L755" s="18" t="s">
        <v>10601</v>
      </c>
      <c r="M755" s="18" t="s">
        <v>10602</v>
      </c>
      <c r="P755" s="18" t="s">
        <v>10603</v>
      </c>
      <c r="R755" s="18" t="s">
        <v>10600</v>
      </c>
      <c r="S755" s="18" t="s">
        <v>10601</v>
      </c>
      <c r="T755" s="18" t="s">
        <v>10602</v>
      </c>
      <c r="U755" s="18" t="s">
        <v>188</v>
      </c>
      <c r="V755" s="18" t="s">
        <v>150</v>
      </c>
      <c r="W755" s="18" t="s">
        <v>10602</v>
      </c>
      <c r="X755" s="18" t="s">
        <v>897</v>
      </c>
      <c r="Y755" s="18" t="s">
        <v>897</v>
      </c>
      <c r="AA755" s="18" t="s">
        <v>10603</v>
      </c>
      <c r="AD755" s="18" t="s">
        <v>1936</v>
      </c>
      <c r="AE755" s="18" t="s">
        <v>126</v>
      </c>
      <c r="AF755" s="18" t="s">
        <v>597</v>
      </c>
      <c r="AG755" s="18" t="s">
        <v>1916</v>
      </c>
      <c r="AH755" s="18" t="s">
        <v>129</v>
      </c>
      <c r="AI755" s="18" t="s">
        <v>10604</v>
      </c>
      <c r="AJ755" s="18" t="s">
        <v>10605</v>
      </c>
      <c r="AK755" s="18" t="s">
        <v>130</v>
      </c>
      <c r="AL755" s="18" t="s">
        <v>2262</v>
      </c>
      <c r="AM755" s="16">
        <v>12714803</v>
      </c>
      <c r="AN755" s="16">
        <v>0</v>
      </c>
      <c r="AO755" s="18" t="s">
        <v>131</v>
      </c>
      <c r="AP755" s="16">
        <v>13370000</v>
      </c>
      <c r="AQ755" s="16">
        <v>3820000</v>
      </c>
      <c r="AR755" s="16">
        <v>17190000</v>
      </c>
      <c r="AS755" s="16">
        <v>0</v>
      </c>
      <c r="AT755" s="16">
        <v>17190000</v>
      </c>
      <c r="AU755" s="18" t="s">
        <v>898</v>
      </c>
      <c r="AV755" s="19">
        <v>44963</v>
      </c>
      <c r="AX755" s="25" t="s">
        <v>141</v>
      </c>
      <c r="AY755" s="16">
        <v>17190000</v>
      </c>
      <c r="BB755" s="18" t="s">
        <v>899</v>
      </c>
      <c r="BD755" s="18">
        <v>0</v>
      </c>
      <c r="BF755" s="18">
        <v>0</v>
      </c>
      <c r="BL755" s="18" t="s">
        <v>899</v>
      </c>
      <c r="BM755" s="18" t="s">
        <v>895</v>
      </c>
      <c r="BO755" s="16">
        <v>13370000</v>
      </c>
      <c r="BP755" s="16">
        <v>0</v>
      </c>
      <c r="BQ755" s="18" t="s">
        <v>899</v>
      </c>
      <c r="BR755" s="24" t="str">
        <f t="shared" si="48"/>
        <v xml:space="preserve">R </v>
      </c>
      <c r="BS755" s="20" t="str">
        <f t="shared" si="45"/>
        <v>YMS PURBALINGGA 3S</v>
      </c>
      <c r="BT755" s="20" t="str">
        <f t="shared" si="46"/>
        <v>3S</v>
      </c>
      <c r="BU755" s="20" t="str">
        <f t="shared" si="47"/>
        <v>3. 3S PURBALINGGA</v>
      </c>
      <c r="BX755" s="18">
        <v>0</v>
      </c>
      <c r="BY755" s="18" t="s">
        <v>134</v>
      </c>
      <c r="CD755" s="18" t="s">
        <v>1353</v>
      </c>
      <c r="CE755" s="18" t="s">
        <v>191</v>
      </c>
      <c r="CG755" s="18" t="s">
        <v>155</v>
      </c>
      <c r="CH755" s="18" t="s">
        <v>138</v>
      </c>
      <c r="CJ755" s="18" t="s">
        <v>139</v>
      </c>
      <c r="CV755" s="18" t="s">
        <v>119</v>
      </c>
      <c r="DA755" s="18">
        <v>0</v>
      </c>
      <c r="DC755" s="18" t="s">
        <v>140</v>
      </c>
      <c r="DD755" s="18" t="s">
        <v>141</v>
      </c>
      <c r="DG755" s="16">
        <v>17190000</v>
      </c>
      <c r="DH755" s="16">
        <v>17190000</v>
      </c>
      <c r="DI755" s="16">
        <v>0</v>
      </c>
      <c r="DJ755" s="16">
        <v>17190000</v>
      </c>
      <c r="DK755" s="13">
        <v>100</v>
      </c>
      <c r="DN755" s="18" t="s">
        <v>142</v>
      </c>
      <c r="DO755" s="18" t="s">
        <v>142</v>
      </c>
      <c r="DP755" s="21" t="s">
        <v>131</v>
      </c>
      <c r="DQ755" s="16">
        <v>0</v>
      </c>
      <c r="DR755" s="16">
        <v>100000</v>
      </c>
    </row>
    <row r="756" spans="1:122" x14ac:dyDescent="0.2">
      <c r="A756" s="18" t="s">
        <v>894</v>
      </c>
      <c r="C756" s="1" t="s">
        <v>902</v>
      </c>
      <c r="D756" s="18" t="s">
        <v>119</v>
      </c>
      <c r="E756" s="18" t="s">
        <v>120</v>
      </c>
      <c r="F756" s="18" t="s">
        <v>10606</v>
      </c>
      <c r="G756" s="19">
        <v>44964</v>
      </c>
      <c r="H756" s="18" t="s">
        <v>10607</v>
      </c>
      <c r="I756" s="18" t="s">
        <v>119</v>
      </c>
      <c r="J756" s="18" t="s">
        <v>119</v>
      </c>
      <c r="K756" s="18" t="s">
        <v>10608</v>
      </c>
      <c r="L756" s="18" t="s">
        <v>1538</v>
      </c>
      <c r="M756" s="18" t="s">
        <v>10609</v>
      </c>
      <c r="P756" s="18" t="s">
        <v>10610</v>
      </c>
      <c r="R756" s="18" t="s">
        <v>10608</v>
      </c>
      <c r="S756" s="18" t="s">
        <v>1538</v>
      </c>
      <c r="T756" s="18" t="s">
        <v>10609</v>
      </c>
      <c r="U756" s="18" t="s">
        <v>143</v>
      </c>
      <c r="V756" s="18" t="s">
        <v>122</v>
      </c>
      <c r="W756" s="18" t="s">
        <v>10611</v>
      </c>
      <c r="X756" s="18" t="s">
        <v>1152</v>
      </c>
      <c r="Y756" s="18" t="s">
        <v>897</v>
      </c>
      <c r="AA756" s="18" t="s">
        <v>10610</v>
      </c>
      <c r="AD756" s="18" t="s">
        <v>2348</v>
      </c>
      <c r="AE756" s="18" t="s">
        <v>126</v>
      </c>
      <c r="AF756" s="18" t="s">
        <v>2349</v>
      </c>
      <c r="AG756" s="18" t="s">
        <v>1916</v>
      </c>
      <c r="AH756" s="18" t="s">
        <v>198</v>
      </c>
      <c r="AI756" s="18" t="s">
        <v>10612</v>
      </c>
      <c r="AJ756" s="18" t="s">
        <v>10613</v>
      </c>
      <c r="AK756" s="18" t="s">
        <v>130</v>
      </c>
      <c r="AL756" s="18" t="s">
        <v>2262</v>
      </c>
      <c r="AM756" s="16">
        <v>22060777</v>
      </c>
      <c r="AN756" s="16">
        <v>0</v>
      </c>
      <c r="AO756" s="18" t="s">
        <v>131</v>
      </c>
      <c r="AP756" s="16">
        <v>23235000</v>
      </c>
      <c r="AQ756" s="16">
        <v>4365000</v>
      </c>
      <c r="AR756" s="16">
        <v>27600000</v>
      </c>
      <c r="AS756" s="16">
        <v>0</v>
      </c>
      <c r="AT756" s="16">
        <v>27600000</v>
      </c>
      <c r="AU756" s="18" t="s">
        <v>898</v>
      </c>
      <c r="AV756" s="19">
        <v>44964</v>
      </c>
      <c r="AX756" s="25" t="s">
        <v>141</v>
      </c>
      <c r="AY756" s="16">
        <v>27600000</v>
      </c>
      <c r="BB756" s="18" t="s">
        <v>905</v>
      </c>
      <c r="BD756" s="18">
        <v>0</v>
      </c>
      <c r="BF756" s="18">
        <v>0</v>
      </c>
      <c r="BL756" s="18" t="s">
        <v>899</v>
      </c>
      <c r="BM756" s="18" t="s">
        <v>902</v>
      </c>
      <c r="BO756" s="16">
        <v>23235000</v>
      </c>
      <c r="BP756" s="16">
        <v>0</v>
      </c>
      <c r="BQ756" s="18" t="s">
        <v>905</v>
      </c>
      <c r="BR756" s="24" t="str">
        <f t="shared" si="48"/>
        <v xml:space="preserve">R </v>
      </c>
      <c r="BS756" s="20" t="str">
        <f t="shared" si="45"/>
        <v>YMS BOBOTSARI 2S</v>
      </c>
      <c r="BT756" s="20" t="str">
        <f t="shared" si="46"/>
        <v>2S</v>
      </c>
      <c r="BU756" s="20" t="str">
        <f t="shared" si="47"/>
        <v>3. 3S PURBALINGGA</v>
      </c>
      <c r="BX756" s="18">
        <v>0</v>
      </c>
      <c r="BY756" s="18" t="s">
        <v>134</v>
      </c>
      <c r="CD756" s="18" t="s">
        <v>147</v>
      </c>
      <c r="CE756" s="18" t="s">
        <v>199</v>
      </c>
      <c r="CG756" s="18" t="s">
        <v>155</v>
      </c>
      <c r="CH756" s="18" t="s">
        <v>135</v>
      </c>
      <c r="CJ756" s="18" t="s">
        <v>139</v>
      </c>
      <c r="CV756" s="18" t="s">
        <v>119</v>
      </c>
      <c r="DA756" s="18">
        <v>0</v>
      </c>
      <c r="DC756" s="18" t="s">
        <v>140</v>
      </c>
      <c r="DD756" s="18" t="s">
        <v>141</v>
      </c>
      <c r="DG756" s="16">
        <v>27600000</v>
      </c>
      <c r="DH756" s="16">
        <v>27600000</v>
      </c>
      <c r="DI756" s="16">
        <v>0</v>
      </c>
      <c r="DJ756" s="16">
        <v>27600000</v>
      </c>
      <c r="DK756" s="13">
        <v>100</v>
      </c>
      <c r="DN756" s="18" t="s">
        <v>142</v>
      </c>
      <c r="DO756" s="18" t="s">
        <v>142</v>
      </c>
      <c r="DP756" s="21" t="s">
        <v>131</v>
      </c>
      <c r="DQ756" s="16">
        <v>0</v>
      </c>
      <c r="DR756" s="16">
        <v>100000</v>
      </c>
    </row>
    <row r="757" spans="1:122" x14ac:dyDescent="0.2">
      <c r="A757" s="18" t="s">
        <v>894</v>
      </c>
      <c r="C757" s="1" t="s">
        <v>902</v>
      </c>
      <c r="D757" s="18" t="s">
        <v>119</v>
      </c>
      <c r="E757" s="18" t="s">
        <v>120</v>
      </c>
      <c r="F757" s="18" t="s">
        <v>10614</v>
      </c>
      <c r="G757" s="19">
        <v>44968</v>
      </c>
      <c r="H757" s="18" t="s">
        <v>10615</v>
      </c>
      <c r="I757" s="18" t="s">
        <v>119</v>
      </c>
      <c r="J757" s="18" t="s">
        <v>119</v>
      </c>
      <c r="K757" s="18" t="s">
        <v>10616</v>
      </c>
      <c r="L757" s="18" t="s">
        <v>10617</v>
      </c>
      <c r="M757" s="18" t="s">
        <v>10618</v>
      </c>
      <c r="P757" s="18" t="s">
        <v>1088</v>
      </c>
      <c r="R757" s="18" t="s">
        <v>10616</v>
      </c>
      <c r="S757" s="18" t="s">
        <v>10617</v>
      </c>
      <c r="T757" s="18" t="s">
        <v>10618</v>
      </c>
      <c r="U757" s="18" t="s">
        <v>157</v>
      </c>
      <c r="V757" s="18" t="s">
        <v>150</v>
      </c>
      <c r="W757" s="18" t="s">
        <v>10618</v>
      </c>
      <c r="X757" s="18" t="s">
        <v>1089</v>
      </c>
      <c r="Y757" s="18" t="s">
        <v>897</v>
      </c>
      <c r="AA757" s="18" t="s">
        <v>1088</v>
      </c>
      <c r="AD757" s="18" t="s">
        <v>4979</v>
      </c>
      <c r="AE757" s="18" t="s">
        <v>126</v>
      </c>
      <c r="AF757" s="18" t="s">
        <v>1125</v>
      </c>
      <c r="AG757" s="18" t="s">
        <v>1916</v>
      </c>
      <c r="AH757" s="18" t="s">
        <v>1126</v>
      </c>
      <c r="AI757" s="18" t="s">
        <v>10619</v>
      </c>
      <c r="AJ757" s="18" t="s">
        <v>10620</v>
      </c>
      <c r="AK757" s="18" t="s">
        <v>130</v>
      </c>
      <c r="AL757" s="18" t="s">
        <v>2262</v>
      </c>
      <c r="AM757" s="16">
        <v>37144308</v>
      </c>
      <c r="AN757" s="16">
        <v>3765000</v>
      </c>
      <c r="AO757" s="18" t="s">
        <v>131</v>
      </c>
      <c r="AP757" s="16">
        <v>39125000</v>
      </c>
      <c r="AQ757" s="16">
        <v>6185000</v>
      </c>
      <c r="AR757" s="16">
        <v>45310000</v>
      </c>
      <c r="AS757" s="16">
        <v>0</v>
      </c>
      <c r="AT757" s="16">
        <v>45310000</v>
      </c>
      <c r="AU757" s="18" t="s">
        <v>898</v>
      </c>
      <c r="AV757" s="19">
        <v>44968</v>
      </c>
      <c r="AX757" s="25" t="s">
        <v>141</v>
      </c>
      <c r="AY757" s="16">
        <v>44310000</v>
      </c>
      <c r="BB757" s="18" t="s">
        <v>905</v>
      </c>
      <c r="BD757" s="18">
        <v>0</v>
      </c>
      <c r="BF757" s="18">
        <v>0</v>
      </c>
      <c r="BL757" s="18" t="s">
        <v>899</v>
      </c>
      <c r="BM757" s="18" t="s">
        <v>902</v>
      </c>
      <c r="BO757" s="16">
        <v>39125000</v>
      </c>
      <c r="BP757" s="16">
        <v>0</v>
      </c>
      <c r="BQ757" s="18" t="s">
        <v>905</v>
      </c>
      <c r="BR757" s="24" t="str">
        <f t="shared" si="48"/>
        <v xml:space="preserve">R </v>
      </c>
      <c r="BS757" s="20" t="str">
        <f t="shared" si="45"/>
        <v>YMS BOBOTSARI 2S</v>
      </c>
      <c r="BT757" s="20" t="str">
        <f t="shared" si="46"/>
        <v>2S</v>
      </c>
      <c r="BU757" s="20" t="str">
        <f t="shared" si="47"/>
        <v>3. 3S PURBALINGGA</v>
      </c>
      <c r="BX757" s="18">
        <v>0</v>
      </c>
      <c r="BY757" s="18" t="s">
        <v>134</v>
      </c>
      <c r="CA757" s="18" t="s">
        <v>206</v>
      </c>
      <c r="CD757" s="18" t="s">
        <v>136</v>
      </c>
      <c r="CE757" s="18" t="s">
        <v>191</v>
      </c>
      <c r="CG757" s="18" t="s">
        <v>155</v>
      </c>
      <c r="CH757" s="18" t="s">
        <v>135</v>
      </c>
      <c r="CJ757" s="18" t="s">
        <v>139</v>
      </c>
      <c r="CV757" s="18" t="s">
        <v>119</v>
      </c>
      <c r="CY757" s="18" t="s">
        <v>10621</v>
      </c>
      <c r="CZ757" s="19">
        <v>44957</v>
      </c>
      <c r="DA757" s="18">
        <v>1000000</v>
      </c>
      <c r="DB757" s="18" t="s">
        <v>2372</v>
      </c>
      <c r="DC757" s="18" t="s">
        <v>140</v>
      </c>
      <c r="DD757" s="18" t="s">
        <v>141</v>
      </c>
      <c r="DG757" s="16">
        <v>45310000</v>
      </c>
      <c r="DH757" s="16">
        <v>45310000</v>
      </c>
      <c r="DI757" s="16">
        <v>0</v>
      </c>
      <c r="DJ757" s="16">
        <v>45310000</v>
      </c>
      <c r="DK757" s="13">
        <v>100</v>
      </c>
      <c r="DN757" s="18" t="s">
        <v>142</v>
      </c>
      <c r="DO757" s="18" t="s">
        <v>142</v>
      </c>
      <c r="DP757" s="21" t="s">
        <v>131</v>
      </c>
      <c r="DQ757" s="16">
        <v>0</v>
      </c>
      <c r="DR757" s="16">
        <v>100000</v>
      </c>
    </row>
    <row r="758" spans="1:122" x14ac:dyDescent="0.2">
      <c r="A758" s="18" t="s">
        <v>894</v>
      </c>
      <c r="C758" s="1" t="s">
        <v>895</v>
      </c>
      <c r="D758" s="18" t="s">
        <v>119</v>
      </c>
      <c r="E758" s="18" t="s">
        <v>120</v>
      </c>
      <c r="F758" s="18" t="s">
        <v>10622</v>
      </c>
      <c r="G758" s="19">
        <v>44972</v>
      </c>
      <c r="H758" s="18" t="s">
        <v>10623</v>
      </c>
      <c r="I758" s="18" t="s">
        <v>119</v>
      </c>
      <c r="J758" s="18" t="s">
        <v>119</v>
      </c>
      <c r="K758" s="18" t="s">
        <v>10624</v>
      </c>
      <c r="L758" s="18" t="s">
        <v>10625</v>
      </c>
      <c r="M758" s="18" t="s">
        <v>10626</v>
      </c>
      <c r="P758" s="18" t="s">
        <v>10627</v>
      </c>
      <c r="R758" s="18" t="s">
        <v>10624</v>
      </c>
      <c r="S758" s="18" t="s">
        <v>10625</v>
      </c>
      <c r="T758" s="18" t="s">
        <v>10626</v>
      </c>
      <c r="U758" s="18" t="s">
        <v>150</v>
      </c>
      <c r="V758" s="18" t="s">
        <v>122</v>
      </c>
      <c r="W758" s="18" t="s">
        <v>10626</v>
      </c>
      <c r="X758" s="18" t="s">
        <v>906</v>
      </c>
      <c r="Y758" s="18" t="s">
        <v>897</v>
      </c>
      <c r="AA758" s="18" t="s">
        <v>10627</v>
      </c>
      <c r="AD758" s="18" t="s">
        <v>2302</v>
      </c>
      <c r="AE758" s="18" t="s">
        <v>126</v>
      </c>
      <c r="AF758" s="18" t="s">
        <v>281</v>
      </c>
      <c r="AG758" s="18" t="s">
        <v>1916</v>
      </c>
      <c r="AH758" s="18" t="s">
        <v>162</v>
      </c>
      <c r="AI758" s="18" t="s">
        <v>10628</v>
      </c>
      <c r="AJ758" s="18" t="s">
        <v>10629</v>
      </c>
      <c r="AK758" s="18" t="s">
        <v>130</v>
      </c>
      <c r="AL758" s="18" t="s">
        <v>2262</v>
      </c>
      <c r="AM758" s="16">
        <v>14793902</v>
      </c>
      <c r="AN758" s="16">
        <v>0</v>
      </c>
      <c r="AO758" s="18" t="s">
        <v>131</v>
      </c>
      <c r="AP758" s="16">
        <v>15580000</v>
      </c>
      <c r="AQ758" s="16">
        <v>4030000</v>
      </c>
      <c r="AR758" s="16">
        <v>19300000</v>
      </c>
      <c r="AS758" s="16">
        <v>0</v>
      </c>
      <c r="AT758" s="16">
        <v>19300000</v>
      </c>
      <c r="AU758" s="18" t="s">
        <v>898</v>
      </c>
      <c r="AV758" s="19">
        <v>44972</v>
      </c>
      <c r="AX758" s="25" t="s">
        <v>141</v>
      </c>
      <c r="AY758" s="16">
        <v>18300000</v>
      </c>
      <c r="BB758" s="18" t="s">
        <v>899</v>
      </c>
      <c r="BD758" s="18">
        <v>0</v>
      </c>
      <c r="BF758" s="18">
        <v>0</v>
      </c>
      <c r="BL758" s="18" t="s">
        <v>899</v>
      </c>
      <c r="BM758" s="18" t="s">
        <v>895</v>
      </c>
      <c r="BO758" s="16">
        <v>15270000</v>
      </c>
      <c r="BP758" s="16">
        <v>310000</v>
      </c>
      <c r="BQ758" s="18" t="s">
        <v>899</v>
      </c>
      <c r="BR758" s="24" t="str">
        <f t="shared" si="48"/>
        <v xml:space="preserve">R </v>
      </c>
      <c r="BS758" s="20" t="str">
        <f t="shared" si="45"/>
        <v>YMS PURBALINGGA 3S</v>
      </c>
      <c r="BT758" s="20" t="str">
        <f t="shared" si="46"/>
        <v>3S</v>
      </c>
      <c r="BU758" s="20" t="str">
        <f t="shared" si="47"/>
        <v>3. 3S PURBALINGGA</v>
      </c>
      <c r="BX758" s="18">
        <v>0</v>
      </c>
      <c r="BY758" s="18" t="s">
        <v>134</v>
      </c>
      <c r="CD758" s="18" t="s">
        <v>178</v>
      </c>
      <c r="CE758" s="18" t="s">
        <v>136</v>
      </c>
      <c r="CG758" s="18" t="s">
        <v>178</v>
      </c>
      <c r="CH758" s="18" t="s">
        <v>146</v>
      </c>
      <c r="CJ758" s="18" t="s">
        <v>139</v>
      </c>
      <c r="CV758" s="18" t="s">
        <v>119</v>
      </c>
      <c r="CY758" s="18" t="s">
        <v>1984</v>
      </c>
      <c r="CZ758" s="19">
        <v>44970</v>
      </c>
      <c r="DA758" s="18">
        <v>1000000</v>
      </c>
      <c r="DB758" s="18" t="s">
        <v>2302</v>
      </c>
      <c r="DC758" s="18" t="s">
        <v>140</v>
      </c>
      <c r="DD758" s="18" t="s">
        <v>141</v>
      </c>
      <c r="DG758" s="16">
        <v>19610000</v>
      </c>
      <c r="DH758" s="16">
        <v>19300000</v>
      </c>
      <c r="DI758" s="16">
        <v>310000</v>
      </c>
      <c r="DJ758" s="16">
        <v>19610000</v>
      </c>
      <c r="DK758" s="13">
        <v>100</v>
      </c>
      <c r="DN758" s="18" t="s">
        <v>142</v>
      </c>
      <c r="DO758" s="18" t="s">
        <v>142</v>
      </c>
      <c r="DP758" s="21" t="s">
        <v>131</v>
      </c>
      <c r="DQ758" s="16">
        <v>0</v>
      </c>
      <c r="DR758" s="16">
        <v>100000</v>
      </c>
    </row>
    <row r="759" spans="1:122" x14ac:dyDescent="0.2">
      <c r="A759" s="18" t="s">
        <v>894</v>
      </c>
      <c r="C759" s="1" t="s">
        <v>895</v>
      </c>
      <c r="D759" s="18" t="s">
        <v>119</v>
      </c>
      <c r="E759" s="18" t="s">
        <v>120</v>
      </c>
      <c r="F759" s="18" t="s">
        <v>10630</v>
      </c>
      <c r="G759" s="19">
        <v>44972</v>
      </c>
      <c r="H759" s="18" t="s">
        <v>10631</v>
      </c>
      <c r="I759" s="18" t="s">
        <v>119</v>
      </c>
      <c r="J759" s="18" t="s">
        <v>119</v>
      </c>
      <c r="K759" s="18" t="s">
        <v>10632</v>
      </c>
      <c r="L759" s="18" t="s">
        <v>10633</v>
      </c>
      <c r="M759" s="18" t="s">
        <v>1748</v>
      </c>
      <c r="P759" s="18" t="s">
        <v>1747</v>
      </c>
      <c r="R759" s="18" t="s">
        <v>10632</v>
      </c>
      <c r="S759" s="18" t="s">
        <v>10633</v>
      </c>
      <c r="T759" s="18" t="s">
        <v>1748</v>
      </c>
      <c r="U759" s="18" t="s">
        <v>158</v>
      </c>
      <c r="V759" s="18" t="s">
        <v>150</v>
      </c>
      <c r="W759" s="18" t="s">
        <v>10634</v>
      </c>
      <c r="X759" s="18" t="s">
        <v>1748</v>
      </c>
      <c r="Y759" s="18" t="s">
        <v>897</v>
      </c>
      <c r="AA759" s="18" t="s">
        <v>1747</v>
      </c>
      <c r="AD759" s="18" t="s">
        <v>2269</v>
      </c>
      <c r="AE759" s="18" t="s">
        <v>126</v>
      </c>
      <c r="AF759" s="18" t="s">
        <v>1784</v>
      </c>
      <c r="AG759" s="18" t="s">
        <v>1916</v>
      </c>
      <c r="AH759" s="18" t="s">
        <v>198</v>
      </c>
      <c r="AI759" s="18" t="s">
        <v>10635</v>
      </c>
      <c r="AJ759" s="18" t="s">
        <v>10636</v>
      </c>
      <c r="AK759" s="18" t="s">
        <v>130</v>
      </c>
      <c r="AL759" s="18" t="s">
        <v>2262</v>
      </c>
      <c r="AM759" s="16">
        <v>22212683</v>
      </c>
      <c r="AN759" s="16">
        <v>3023000</v>
      </c>
      <c r="AO759" s="18" t="s">
        <v>131</v>
      </c>
      <c r="AP759" s="16">
        <v>23395000</v>
      </c>
      <c r="AQ759" s="16">
        <v>4935000</v>
      </c>
      <c r="AR759" s="16">
        <v>28330000</v>
      </c>
      <c r="AS759" s="16">
        <v>0</v>
      </c>
      <c r="AT759" s="16">
        <v>28330000</v>
      </c>
      <c r="AU759" s="18" t="s">
        <v>898</v>
      </c>
      <c r="AV759" s="19">
        <v>44972</v>
      </c>
      <c r="AX759" s="25" t="s">
        <v>141</v>
      </c>
      <c r="AY759" s="16">
        <v>27330000</v>
      </c>
      <c r="BB759" s="18" t="s">
        <v>899</v>
      </c>
      <c r="BD759" s="18">
        <v>0</v>
      </c>
      <c r="BF759" s="18">
        <v>0</v>
      </c>
      <c r="BL759" s="18" t="s">
        <v>899</v>
      </c>
      <c r="BM759" s="18" t="s">
        <v>895</v>
      </c>
      <c r="BO759" s="16">
        <v>23395000</v>
      </c>
      <c r="BP759" s="16">
        <v>0</v>
      </c>
      <c r="BQ759" s="18" t="s">
        <v>899</v>
      </c>
      <c r="BR759" s="24" t="str">
        <f t="shared" si="48"/>
        <v xml:space="preserve">R </v>
      </c>
      <c r="BS759" s="20" t="str">
        <f t="shared" si="45"/>
        <v>YMS PURBALINGGA 3S</v>
      </c>
      <c r="BT759" s="20" t="str">
        <f t="shared" si="46"/>
        <v>3S</v>
      </c>
      <c r="BU759" s="20" t="str">
        <f t="shared" si="47"/>
        <v>3. 3S PURBALINGGA</v>
      </c>
      <c r="BX759" s="18">
        <v>0</v>
      </c>
      <c r="BY759" s="18" t="s">
        <v>134</v>
      </c>
      <c r="CD759" s="18" t="s">
        <v>136</v>
      </c>
      <c r="CE759" s="18" t="s">
        <v>199</v>
      </c>
      <c r="CG759" s="18" t="s">
        <v>155</v>
      </c>
      <c r="CH759" s="18" t="s">
        <v>166</v>
      </c>
      <c r="CJ759" s="18" t="s">
        <v>139</v>
      </c>
      <c r="CV759" s="18" t="s">
        <v>119</v>
      </c>
      <c r="CY759" s="18" t="s">
        <v>10637</v>
      </c>
      <c r="CZ759" s="19">
        <v>44887</v>
      </c>
      <c r="DA759" s="18">
        <v>1000000</v>
      </c>
      <c r="DB759" s="18" t="s">
        <v>1783</v>
      </c>
      <c r="DC759" s="18" t="s">
        <v>140</v>
      </c>
      <c r="DD759" s="18" t="s">
        <v>141</v>
      </c>
      <c r="DG759" s="16">
        <v>28330000</v>
      </c>
      <c r="DH759" s="16">
        <v>28330000</v>
      </c>
      <c r="DI759" s="16">
        <v>0</v>
      </c>
      <c r="DJ759" s="16">
        <v>28330000</v>
      </c>
      <c r="DK759" s="13">
        <v>100</v>
      </c>
      <c r="DN759" s="18" t="s">
        <v>142</v>
      </c>
      <c r="DO759" s="18" t="s">
        <v>142</v>
      </c>
      <c r="DP759" s="21" t="s">
        <v>131</v>
      </c>
      <c r="DQ759" s="16">
        <v>0</v>
      </c>
      <c r="DR759" s="16">
        <v>100000</v>
      </c>
    </row>
    <row r="760" spans="1:122" x14ac:dyDescent="0.2">
      <c r="A760" s="18" t="s">
        <v>894</v>
      </c>
      <c r="B760" s="18" t="s">
        <v>900</v>
      </c>
      <c r="C760" s="1" t="s">
        <v>901</v>
      </c>
      <c r="D760" s="18" t="s">
        <v>222</v>
      </c>
      <c r="E760" s="18" t="s">
        <v>223</v>
      </c>
      <c r="F760" s="18" t="s">
        <v>10638</v>
      </c>
      <c r="G760" s="19">
        <v>44974</v>
      </c>
      <c r="H760" s="18" t="s">
        <v>10639</v>
      </c>
      <c r="I760" s="18" t="s">
        <v>119</v>
      </c>
      <c r="J760" s="18" t="s">
        <v>119</v>
      </c>
      <c r="K760" s="18" t="s">
        <v>10640</v>
      </c>
      <c r="L760" s="18" t="s">
        <v>10641</v>
      </c>
      <c r="M760" s="18" t="s">
        <v>1923</v>
      </c>
      <c r="P760" s="18" t="s">
        <v>2636</v>
      </c>
      <c r="R760" s="18" t="s">
        <v>10640</v>
      </c>
      <c r="S760" s="18" t="s">
        <v>10641</v>
      </c>
      <c r="T760" s="18" t="s">
        <v>1923</v>
      </c>
      <c r="U760" s="18" t="s">
        <v>143</v>
      </c>
      <c r="V760" s="18" t="s">
        <v>150</v>
      </c>
      <c r="W760" s="18" t="s">
        <v>10642</v>
      </c>
      <c r="X760" s="18" t="s">
        <v>897</v>
      </c>
      <c r="Y760" s="18" t="s">
        <v>897</v>
      </c>
      <c r="AA760" s="18" t="s">
        <v>2636</v>
      </c>
      <c r="AD760" s="18" t="s">
        <v>2271</v>
      </c>
      <c r="AE760" s="18" t="s">
        <v>126</v>
      </c>
      <c r="AF760" s="18" t="s">
        <v>145</v>
      </c>
      <c r="AG760" s="18" t="s">
        <v>1916</v>
      </c>
      <c r="AH760" s="18" t="s">
        <v>129</v>
      </c>
      <c r="AI760" s="18" t="s">
        <v>10643</v>
      </c>
      <c r="AJ760" s="18" t="s">
        <v>10644</v>
      </c>
      <c r="AK760" s="18" t="s">
        <v>130</v>
      </c>
      <c r="AL760" s="18" t="s">
        <v>2262</v>
      </c>
      <c r="AM760" s="16">
        <v>26550763</v>
      </c>
      <c r="AN760" s="16">
        <v>3583000</v>
      </c>
      <c r="AO760" s="18" t="s">
        <v>131</v>
      </c>
      <c r="AP760" s="16">
        <v>27965000</v>
      </c>
      <c r="AQ760" s="16">
        <v>5515000</v>
      </c>
      <c r="AR760" s="16">
        <v>33480000</v>
      </c>
      <c r="AS760" s="16">
        <v>0</v>
      </c>
      <c r="AT760" s="16">
        <v>33480000</v>
      </c>
      <c r="AU760" s="18" t="s">
        <v>898</v>
      </c>
      <c r="AV760" s="19">
        <v>44974</v>
      </c>
      <c r="AX760" s="25" t="s">
        <v>141</v>
      </c>
      <c r="AY760" s="16">
        <v>33480000</v>
      </c>
      <c r="BB760" s="18" t="s">
        <v>899</v>
      </c>
      <c r="BD760" s="18">
        <v>0</v>
      </c>
      <c r="BF760" s="18">
        <v>0</v>
      </c>
      <c r="BL760" s="18" t="s">
        <v>899</v>
      </c>
      <c r="BM760" s="18" t="s">
        <v>901</v>
      </c>
      <c r="BO760" s="16">
        <v>27965000</v>
      </c>
      <c r="BP760" s="16">
        <v>0</v>
      </c>
      <c r="BQ760" s="18" t="s">
        <v>899</v>
      </c>
      <c r="BR760" s="24" t="str">
        <f t="shared" si="48"/>
        <v xml:space="preserve">R </v>
      </c>
      <c r="BS760" s="20" t="str">
        <f t="shared" si="45"/>
        <v>YMS PURBALINGGA 3S</v>
      </c>
      <c r="BT760" s="20" t="str">
        <f t="shared" si="46"/>
        <v>3S</v>
      </c>
      <c r="BU760" s="20" t="str">
        <f t="shared" si="47"/>
        <v>3. 3S PURBALINGGA</v>
      </c>
      <c r="BX760" s="18">
        <v>0</v>
      </c>
      <c r="BY760" s="18" t="s">
        <v>173</v>
      </c>
      <c r="CD760" s="18" t="s">
        <v>136</v>
      </c>
      <c r="CE760" s="18" t="s">
        <v>136</v>
      </c>
      <c r="CG760" s="18" t="s">
        <v>155</v>
      </c>
      <c r="CH760" s="18" t="s">
        <v>178</v>
      </c>
      <c r="CJ760" s="18" t="s">
        <v>139</v>
      </c>
      <c r="CV760" s="18" t="s">
        <v>119</v>
      </c>
      <c r="DA760" s="18">
        <v>0</v>
      </c>
      <c r="DC760" s="18" t="s">
        <v>140</v>
      </c>
      <c r="DD760" s="18" t="s">
        <v>141</v>
      </c>
      <c r="DG760" s="16">
        <v>33480000</v>
      </c>
      <c r="DH760" s="16">
        <v>33480000</v>
      </c>
      <c r="DI760" s="16">
        <v>0</v>
      </c>
      <c r="DJ760" s="16">
        <v>33480000</v>
      </c>
      <c r="DK760" s="13">
        <v>100</v>
      </c>
      <c r="DN760" s="18" t="s">
        <v>175</v>
      </c>
      <c r="DO760" s="18" t="s">
        <v>175</v>
      </c>
      <c r="DP760" s="21" t="s">
        <v>131</v>
      </c>
      <c r="DQ760" s="16">
        <v>100000</v>
      </c>
    </row>
    <row r="761" spans="1:122" x14ac:dyDescent="0.2">
      <c r="A761" s="18" t="s">
        <v>894</v>
      </c>
      <c r="B761" s="18" t="s">
        <v>900</v>
      </c>
      <c r="C761" s="1" t="s">
        <v>901</v>
      </c>
      <c r="D761" s="18" t="s">
        <v>222</v>
      </c>
      <c r="E761" s="18" t="s">
        <v>223</v>
      </c>
      <c r="F761" s="18" t="s">
        <v>10645</v>
      </c>
      <c r="G761" s="19">
        <v>44977</v>
      </c>
      <c r="H761" s="18" t="s">
        <v>10646</v>
      </c>
      <c r="I761" s="18" t="s">
        <v>119</v>
      </c>
      <c r="J761" s="18" t="s">
        <v>119</v>
      </c>
      <c r="K761" s="18" t="s">
        <v>10647</v>
      </c>
      <c r="L761" s="18" t="s">
        <v>10648</v>
      </c>
      <c r="M761" s="18" t="s">
        <v>240</v>
      </c>
      <c r="P761" s="18" t="s">
        <v>1747</v>
      </c>
      <c r="R761" s="18" t="s">
        <v>10647</v>
      </c>
      <c r="S761" s="18" t="s">
        <v>10648</v>
      </c>
      <c r="T761" s="18" t="s">
        <v>240</v>
      </c>
      <c r="U761" s="18" t="s">
        <v>158</v>
      </c>
      <c r="V761" s="18" t="s">
        <v>150</v>
      </c>
      <c r="W761" s="18" t="s">
        <v>10649</v>
      </c>
      <c r="X761" s="18" t="s">
        <v>1748</v>
      </c>
      <c r="Y761" s="18" t="s">
        <v>897</v>
      </c>
      <c r="AA761" s="18" t="s">
        <v>1747</v>
      </c>
      <c r="AD761" s="18" t="s">
        <v>2295</v>
      </c>
      <c r="AE761" s="18" t="s">
        <v>126</v>
      </c>
      <c r="AF761" s="18" t="s">
        <v>1169</v>
      </c>
      <c r="AG761" s="18" t="s">
        <v>1916</v>
      </c>
      <c r="AH761" s="18" t="s">
        <v>153</v>
      </c>
      <c r="AI761" s="18" t="s">
        <v>10650</v>
      </c>
      <c r="AJ761" s="18" t="s">
        <v>10651</v>
      </c>
      <c r="AK761" s="18" t="s">
        <v>130</v>
      </c>
      <c r="AL761" s="18" t="s">
        <v>2262</v>
      </c>
      <c r="AM761" s="16">
        <v>17520415</v>
      </c>
      <c r="AN761" s="16">
        <v>2029000</v>
      </c>
      <c r="AO761" s="18" t="s">
        <v>131</v>
      </c>
      <c r="AP761" s="16">
        <v>19065000</v>
      </c>
      <c r="AQ761" s="16">
        <v>4135000</v>
      </c>
      <c r="AR761" s="16">
        <v>23200000</v>
      </c>
      <c r="AS761" s="16">
        <v>0</v>
      </c>
      <c r="AT761" s="16">
        <v>23200000</v>
      </c>
      <c r="AU761" s="18" t="s">
        <v>898</v>
      </c>
      <c r="AV761" s="19">
        <v>44977</v>
      </c>
      <c r="AX761" s="25" t="s">
        <v>141</v>
      </c>
      <c r="AY761" s="16">
        <v>23200000</v>
      </c>
      <c r="BB761" s="18" t="s">
        <v>899</v>
      </c>
      <c r="BD761" s="18">
        <v>0</v>
      </c>
      <c r="BF761" s="18">
        <v>0</v>
      </c>
      <c r="BL761" s="18" t="s">
        <v>899</v>
      </c>
      <c r="BM761" s="18" t="s">
        <v>901</v>
      </c>
      <c r="BO761" s="16">
        <v>19065000</v>
      </c>
      <c r="BP761" s="16">
        <v>0</v>
      </c>
      <c r="BQ761" s="18" t="s">
        <v>899</v>
      </c>
      <c r="BR761" s="24" t="str">
        <f t="shared" si="48"/>
        <v xml:space="preserve">R </v>
      </c>
      <c r="BS761" s="20" t="str">
        <f t="shared" si="45"/>
        <v>YMS PURBALINGGA 3S</v>
      </c>
      <c r="BT761" s="20" t="str">
        <f t="shared" si="46"/>
        <v>3S</v>
      </c>
      <c r="BU761" s="20" t="str">
        <f t="shared" si="47"/>
        <v>3. 3S PURBALINGGA</v>
      </c>
      <c r="BX761" s="18">
        <v>0</v>
      </c>
      <c r="BY761" s="18" t="s">
        <v>173</v>
      </c>
      <c r="CD761" s="18" t="s">
        <v>136</v>
      </c>
      <c r="CE761" s="18" t="s">
        <v>148</v>
      </c>
      <c r="CG761" s="18" t="s">
        <v>155</v>
      </c>
      <c r="CH761" s="18" t="s">
        <v>137</v>
      </c>
      <c r="CJ761" s="18" t="s">
        <v>139</v>
      </c>
      <c r="CV761" s="18" t="s">
        <v>119</v>
      </c>
      <c r="DA761" s="18">
        <v>0</v>
      </c>
      <c r="DC761" s="18" t="s">
        <v>140</v>
      </c>
      <c r="DD761" s="18" t="s">
        <v>141</v>
      </c>
      <c r="DG761" s="16">
        <v>23200000</v>
      </c>
      <c r="DH761" s="16">
        <v>23200000</v>
      </c>
      <c r="DI761" s="16">
        <v>0</v>
      </c>
      <c r="DJ761" s="16">
        <v>23200000</v>
      </c>
      <c r="DK761" s="13">
        <v>100</v>
      </c>
      <c r="DN761" s="18" t="s">
        <v>175</v>
      </c>
      <c r="DO761" s="18" t="s">
        <v>175</v>
      </c>
      <c r="DP761" s="21" t="s">
        <v>131</v>
      </c>
      <c r="DQ761" s="16">
        <v>100000</v>
      </c>
    </row>
    <row r="762" spans="1:122" x14ac:dyDescent="0.2">
      <c r="A762" s="18" t="s">
        <v>894</v>
      </c>
      <c r="B762" s="18" t="s">
        <v>900</v>
      </c>
      <c r="C762" s="1" t="s">
        <v>901</v>
      </c>
      <c r="D762" s="18" t="s">
        <v>222</v>
      </c>
      <c r="E762" s="18" t="s">
        <v>223</v>
      </c>
      <c r="F762" s="18" t="s">
        <v>10652</v>
      </c>
      <c r="G762" s="19">
        <v>44980</v>
      </c>
      <c r="H762" s="18" t="s">
        <v>2603</v>
      </c>
      <c r="I762" s="18" t="s">
        <v>119</v>
      </c>
      <c r="J762" s="18" t="s">
        <v>119</v>
      </c>
      <c r="K762" s="18" t="s">
        <v>10653</v>
      </c>
      <c r="L762" s="18" t="s">
        <v>10654</v>
      </c>
      <c r="M762" s="18" t="s">
        <v>10655</v>
      </c>
      <c r="P762" s="18" t="s">
        <v>10610</v>
      </c>
      <c r="R762" s="18" t="s">
        <v>10653</v>
      </c>
      <c r="S762" s="18" t="s">
        <v>10654</v>
      </c>
      <c r="T762" s="18" t="s">
        <v>10655</v>
      </c>
      <c r="U762" s="18" t="s">
        <v>560</v>
      </c>
      <c r="V762" s="18" t="s">
        <v>188</v>
      </c>
      <c r="W762" s="18" t="s">
        <v>10656</v>
      </c>
      <c r="X762" s="18" t="s">
        <v>1152</v>
      </c>
      <c r="Y762" s="18" t="s">
        <v>897</v>
      </c>
      <c r="AA762" s="18" t="s">
        <v>10610</v>
      </c>
      <c r="AD762" s="18" t="s">
        <v>2290</v>
      </c>
      <c r="AE762" s="18" t="s">
        <v>126</v>
      </c>
      <c r="AF762" s="18" t="s">
        <v>127</v>
      </c>
      <c r="AG762" s="18" t="s">
        <v>1916</v>
      </c>
      <c r="AH762" s="18" t="s">
        <v>129</v>
      </c>
      <c r="AI762" s="18" t="s">
        <v>10657</v>
      </c>
      <c r="AJ762" s="18" t="s">
        <v>10658</v>
      </c>
      <c r="AK762" s="18" t="s">
        <v>130</v>
      </c>
      <c r="AL762" s="18" t="s">
        <v>2262</v>
      </c>
      <c r="AM762" s="16">
        <v>22022772</v>
      </c>
      <c r="AN762" s="16">
        <v>3023000</v>
      </c>
      <c r="AO762" s="18" t="s">
        <v>131</v>
      </c>
      <c r="AP762" s="16">
        <v>23195000</v>
      </c>
      <c r="AQ762" s="16">
        <v>4935000</v>
      </c>
      <c r="AR762" s="16">
        <v>28130000</v>
      </c>
      <c r="AS762" s="16">
        <v>0</v>
      </c>
      <c r="AT762" s="16">
        <v>28130000</v>
      </c>
      <c r="AU762" s="18" t="s">
        <v>898</v>
      </c>
      <c r="AV762" s="19">
        <v>44980</v>
      </c>
      <c r="AX762" s="25" t="s">
        <v>141</v>
      </c>
      <c r="AY762" s="16">
        <v>27130000</v>
      </c>
      <c r="BB762" s="18" t="s">
        <v>899</v>
      </c>
      <c r="BD762" s="18">
        <v>0</v>
      </c>
      <c r="BF762" s="18">
        <v>0</v>
      </c>
      <c r="BL762" s="18" t="s">
        <v>899</v>
      </c>
      <c r="BM762" s="18" t="s">
        <v>901</v>
      </c>
      <c r="BO762" s="16">
        <v>23195000</v>
      </c>
      <c r="BP762" s="16">
        <v>0</v>
      </c>
      <c r="BQ762" s="18" t="s">
        <v>899</v>
      </c>
      <c r="BR762" s="24" t="str">
        <f t="shared" si="48"/>
        <v xml:space="preserve">R </v>
      </c>
      <c r="BS762" s="20" t="str">
        <f t="shared" si="45"/>
        <v>YMS PURBALINGGA 3S</v>
      </c>
      <c r="BT762" s="20" t="str">
        <f t="shared" si="46"/>
        <v>3S</v>
      </c>
      <c r="BU762" s="20" t="str">
        <f t="shared" si="47"/>
        <v>3. 3S PURBALINGGA</v>
      </c>
      <c r="BX762" s="18">
        <v>0</v>
      </c>
      <c r="BY762" s="18" t="s">
        <v>173</v>
      </c>
      <c r="CD762" s="18" t="s">
        <v>199</v>
      </c>
      <c r="CE762" s="18" t="s">
        <v>199</v>
      </c>
      <c r="CG762" s="18" t="s">
        <v>178</v>
      </c>
      <c r="CH762" s="18" t="s">
        <v>166</v>
      </c>
      <c r="CJ762" s="18" t="s">
        <v>139</v>
      </c>
      <c r="CV762" s="18" t="s">
        <v>119</v>
      </c>
      <c r="CY762" s="18" t="s">
        <v>2351</v>
      </c>
      <c r="CZ762" s="19">
        <v>44978</v>
      </c>
      <c r="DA762" s="18">
        <v>1000000</v>
      </c>
      <c r="DB762" s="18" t="s">
        <v>2290</v>
      </c>
      <c r="DC762" s="18" t="s">
        <v>140</v>
      </c>
      <c r="DD762" s="18" t="s">
        <v>141</v>
      </c>
      <c r="DG762" s="16">
        <v>28130000</v>
      </c>
      <c r="DH762" s="16">
        <v>28130000</v>
      </c>
      <c r="DI762" s="16">
        <v>0</v>
      </c>
      <c r="DJ762" s="16">
        <v>28130000</v>
      </c>
      <c r="DK762" s="13">
        <v>100</v>
      </c>
      <c r="DN762" s="18" t="s">
        <v>175</v>
      </c>
      <c r="DO762" s="18" t="s">
        <v>175</v>
      </c>
      <c r="DP762" s="21" t="s">
        <v>131</v>
      </c>
      <c r="DQ762" s="16">
        <v>100000</v>
      </c>
    </row>
    <row r="763" spans="1:122" x14ac:dyDescent="0.2">
      <c r="A763" s="18" t="s">
        <v>894</v>
      </c>
      <c r="C763" s="1" t="s">
        <v>895</v>
      </c>
      <c r="D763" s="18" t="s">
        <v>119</v>
      </c>
      <c r="E763" s="18" t="s">
        <v>120</v>
      </c>
      <c r="F763" s="18" t="s">
        <v>10659</v>
      </c>
      <c r="G763" s="19">
        <v>44980</v>
      </c>
      <c r="H763" s="18" t="s">
        <v>10660</v>
      </c>
      <c r="I763" s="18" t="s">
        <v>119</v>
      </c>
      <c r="J763" s="18" t="s">
        <v>119</v>
      </c>
      <c r="K763" s="18" t="s">
        <v>10661</v>
      </c>
      <c r="L763" s="18" t="s">
        <v>10662</v>
      </c>
      <c r="M763" s="18" t="s">
        <v>2121</v>
      </c>
      <c r="P763" s="18" t="s">
        <v>2122</v>
      </c>
      <c r="R763" s="18" t="s">
        <v>10661</v>
      </c>
      <c r="S763" s="18" t="s">
        <v>10662</v>
      </c>
      <c r="T763" s="18" t="s">
        <v>2121</v>
      </c>
      <c r="U763" s="18" t="s">
        <v>204</v>
      </c>
      <c r="V763" s="18" t="s">
        <v>143</v>
      </c>
      <c r="W763" s="18" t="s">
        <v>2121</v>
      </c>
      <c r="X763" s="18" t="s">
        <v>2123</v>
      </c>
      <c r="Y763" s="18" t="s">
        <v>897</v>
      </c>
      <c r="AA763" s="18" t="s">
        <v>2122</v>
      </c>
      <c r="AD763" s="18" t="s">
        <v>2263</v>
      </c>
      <c r="AE763" s="18" t="s">
        <v>126</v>
      </c>
      <c r="AF763" s="18" t="s">
        <v>184</v>
      </c>
      <c r="AG763" s="18" t="s">
        <v>1916</v>
      </c>
      <c r="AH763" s="18" t="s">
        <v>129</v>
      </c>
      <c r="AI763" s="18" t="s">
        <v>10663</v>
      </c>
      <c r="AJ763" s="18" t="s">
        <v>10664</v>
      </c>
      <c r="AK763" s="18" t="s">
        <v>130</v>
      </c>
      <c r="AL763" s="18" t="s">
        <v>2262</v>
      </c>
      <c r="AM763" s="16">
        <v>25349889</v>
      </c>
      <c r="AN763" s="16">
        <v>3373000</v>
      </c>
      <c r="AO763" s="18" t="s">
        <v>131</v>
      </c>
      <c r="AP763" s="16">
        <v>26700000</v>
      </c>
      <c r="AQ763" s="16">
        <v>5170000</v>
      </c>
      <c r="AR763" s="16">
        <v>31870000</v>
      </c>
      <c r="AS763" s="16">
        <v>0</v>
      </c>
      <c r="AT763" s="16">
        <v>31870000</v>
      </c>
      <c r="AU763" s="18" t="s">
        <v>898</v>
      </c>
      <c r="AV763" s="19">
        <v>44980</v>
      </c>
      <c r="AX763" s="25" t="s">
        <v>141</v>
      </c>
      <c r="AY763" s="16">
        <v>29500000</v>
      </c>
      <c r="BB763" s="18" t="s">
        <v>899</v>
      </c>
      <c r="BD763" s="18">
        <v>0</v>
      </c>
      <c r="BF763" s="18">
        <v>0</v>
      </c>
      <c r="BL763" s="18" t="s">
        <v>899</v>
      </c>
      <c r="BM763" s="18" t="s">
        <v>895</v>
      </c>
      <c r="BO763" s="16">
        <v>26700000</v>
      </c>
      <c r="BP763" s="16">
        <v>0</v>
      </c>
      <c r="BQ763" s="18" t="s">
        <v>899</v>
      </c>
      <c r="BR763" s="24" t="str">
        <f t="shared" si="48"/>
        <v xml:space="preserve">R </v>
      </c>
      <c r="BS763" s="20" t="str">
        <f t="shared" si="45"/>
        <v>YMS PURBALINGGA 3S</v>
      </c>
      <c r="BT763" s="20" t="str">
        <f t="shared" si="46"/>
        <v>3S</v>
      </c>
      <c r="BU763" s="20" t="str">
        <f t="shared" si="47"/>
        <v>3. 3S PURBALINGGA</v>
      </c>
      <c r="BX763" s="18">
        <v>0</v>
      </c>
      <c r="BY763" s="18" t="s">
        <v>134</v>
      </c>
      <c r="CD763" s="18" t="s">
        <v>155</v>
      </c>
      <c r="CE763" s="18" t="s">
        <v>199</v>
      </c>
      <c r="CG763" s="18" t="s">
        <v>166</v>
      </c>
      <c r="CH763" s="18" t="s">
        <v>217</v>
      </c>
      <c r="CJ763" s="18" t="s">
        <v>139</v>
      </c>
      <c r="CV763" s="18" t="s">
        <v>119</v>
      </c>
      <c r="CY763" s="18" t="s">
        <v>2686</v>
      </c>
      <c r="CZ763" s="19">
        <v>44979</v>
      </c>
      <c r="DA763" s="18">
        <v>2370000</v>
      </c>
      <c r="DB763" s="18" t="s">
        <v>2263</v>
      </c>
      <c r="DC763" s="18" t="s">
        <v>140</v>
      </c>
      <c r="DD763" s="18" t="s">
        <v>141</v>
      </c>
      <c r="DG763" s="16">
        <v>31870000</v>
      </c>
      <c r="DH763" s="16">
        <v>31870000</v>
      </c>
      <c r="DI763" s="16">
        <v>0</v>
      </c>
      <c r="DJ763" s="16">
        <v>31870000</v>
      </c>
      <c r="DK763" s="13">
        <v>100</v>
      </c>
      <c r="DN763" s="18" t="s">
        <v>142</v>
      </c>
      <c r="DO763" s="18" t="s">
        <v>142</v>
      </c>
      <c r="DP763" s="21" t="s">
        <v>131</v>
      </c>
      <c r="DQ763" s="16">
        <v>0</v>
      </c>
      <c r="DR763" s="16">
        <v>100000</v>
      </c>
    </row>
    <row r="764" spans="1:122" x14ac:dyDescent="0.2">
      <c r="A764" s="18" t="s">
        <v>894</v>
      </c>
      <c r="C764" s="1" t="s">
        <v>1749</v>
      </c>
      <c r="D764" s="18" t="s">
        <v>119</v>
      </c>
      <c r="E764" s="18" t="s">
        <v>120</v>
      </c>
      <c r="F764" s="18" t="s">
        <v>10665</v>
      </c>
      <c r="G764" s="19">
        <v>44984</v>
      </c>
      <c r="H764" s="18" t="s">
        <v>10666</v>
      </c>
      <c r="I764" s="18" t="s">
        <v>119</v>
      </c>
      <c r="J764" s="18" t="s">
        <v>119</v>
      </c>
      <c r="K764" s="18" t="s">
        <v>10667</v>
      </c>
      <c r="L764" s="18" t="s">
        <v>10668</v>
      </c>
      <c r="M764" s="18" t="s">
        <v>10669</v>
      </c>
      <c r="P764" s="18" t="s">
        <v>1245</v>
      </c>
      <c r="R764" s="18" t="s">
        <v>10667</v>
      </c>
      <c r="S764" s="18" t="s">
        <v>10668</v>
      </c>
      <c r="T764" s="18" t="s">
        <v>10669</v>
      </c>
      <c r="U764" s="18" t="s">
        <v>150</v>
      </c>
      <c r="V764" s="18" t="s">
        <v>150</v>
      </c>
      <c r="W764" s="18" t="s">
        <v>10670</v>
      </c>
      <c r="X764" s="18" t="s">
        <v>1950</v>
      </c>
      <c r="Y764" s="18" t="s">
        <v>897</v>
      </c>
      <c r="AA764" s="18" t="s">
        <v>1245</v>
      </c>
      <c r="AD764" s="18" t="s">
        <v>2300</v>
      </c>
      <c r="AE764" s="18" t="s">
        <v>126</v>
      </c>
      <c r="AF764" s="18" t="s">
        <v>127</v>
      </c>
      <c r="AG764" s="18" t="s">
        <v>1916</v>
      </c>
      <c r="AH764" s="18" t="s">
        <v>1779</v>
      </c>
      <c r="AI764" s="18" t="s">
        <v>10671</v>
      </c>
      <c r="AJ764" s="18" t="s">
        <v>10672</v>
      </c>
      <c r="AK764" s="18" t="s">
        <v>130</v>
      </c>
      <c r="AL764" s="18" t="s">
        <v>2262</v>
      </c>
      <c r="AM764" s="16">
        <v>22022772</v>
      </c>
      <c r="AN764" s="16">
        <v>3023000</v>
      </c>
      <c r="AO764" s="18" t="s">
        <v>131</v>
      </c>
      <c r="AP764" s="16">
        <v>23195000</v>
      </c>
      <c r="AQ764" s="16">
        <v>4935000</v>
      </c>
      <c r="AR764" s="16">
        <v>28130000</v>
      </c>
      <c r="AS764" s="16">
        <v>0</v>
      </c>
      <c r="AT764" s="16">
        <v>28130000</v>
      </c>
      <c r="AU764" s="18" t="s">
        <v>898</v>
      </c>
      <c r="AV764" s="19">
        <v>44984</v>
      </c>
      <c r="AX764" s="25" t="s">
        <v>141</v>
      </c>
      <c r="AY764" s="16">
        <v>0</v>
      </c>
      <c r="BB764" s="18" t="s">
        <v>899</v>
      </c>
      <c r="BD764" s="18">
        <v>0</v>
      </c>
      <c r="BF764" s="18">
        <v>0</v>
      </c>
      <c r="BL764" s="18" t="s">
        <v>899</v>
      </c>
      <c r="BM764" s="18" t="s">
        <v>1749</v>
      </c>
      <c r="BO764" s="16">
        <v>23195000</v>
      </c>
      <c r="BP764" s="16">
        <v>0</v>
      </c>
      <c r="BQ764" s="18" t="s">
        <v>899</v>
      </c>
      <c r="BR764" s="24" t="str">
        <f t="shared" si="48"/>
        <v xml:space="preserve">R </v>
      </c>
      <c r="BS764" s="20" t="str">
        <f t="shared" si="45"/>
        <v>YMS PURBALINGGA 3S</v>
      </c>
      <c r="BT764" s="20" t="str">
        <f t="shared" si="46"/>
        <v>3S</v>
      </c>
      <c r="BU764" s="20" t="str">
        <f t="shared" si="47"/>
        <v>3. 3S PURBALINGGA</v>
      </c>
      <c r="BX764" s="18">
        <v>0</v>
      </c>
      <c r="BY764" s="18" t="s">
        <v>134</v>
      </c>
      <c r="CD764" s="18" t="s">
        <v>181</v>
      </c>
      <c r="CE764" s="18" t="s">
        <v>136</v>
      </c>
      <c r="CG764" s="18" t="s">
        <v>181</v>
      </c>
      <c r="CH764" s="18" t="s">
        <v>217</v>
      </c>
      <c r="CJ764" s="18" t="s">
        <v>139</v>
      </c>
      <c r="CV764" s="18" t="s">
        <v>119</v>
      </c>
      <c r="CY764" s="18" t="s">
        <v>2354</v>
      </c>
      <c r="CZ764" s="19">
        <v>44984</v>
      </c>
      <c r="DA764" s="18">
        <v>28130000</v>
      </c>
      <c r="DB764" s="18" t="s">
        <v>2300</v>
      </c>
      <c r="DC764" s="18" t="s">
        <v>140</v>
      </c>
      <c r="DD764" s="18" t="s">
        <v>141</v>
      </c>
      <c r="DG764" s="16">
        <v>28130000</v>
      </c>
      <c r="DH764" s="16">
        <v>28130000</v>
      </c>
      <c r="DI764" s="16">
        <v>0</v>
      </c>
      <c r="DJ764" s="16">
        <v>28130000</v>
      </c>
      <c r="DK764" s="13">
        <v>100</v>
      </c>
      <c r="DN764" s="18" t="s">
        <v>142</v>
      </c>
      <c r="DO764" s="18" t="s">
        <v>142</v>
      </c>
      <c r="DP764" s="21" t="s">
        <v>131</v>
      </c>
      <c r="DQ764" s="16">
        <v>0</v>
      </c>
      <c r="DR764" s="16">
        <v>100000</v>
      </c>
    </row>
    <row r="765" spans="1:122" x14ac:dyDescent="0.2">
      <c r="A765" s="18" t="s">
        <v>907</v>
      </c>
      <c r="C765" s="1" t="s">
        <v>908</v>
      </c>
      <c r="D765" s="18" t="s">
        <v>119</v>
      </c>
      <c r="E765" s="18" t="s">
        <v>120</v>
      </c>
      <c r="F765" s="18" t="s">
        <v>10673</v>
      </c>
      <c r="G765" s="19">
        <v>44959</v>
      </c>
      <c r="H765" s="18" t="s">
        <v>10674</v>
      </c>
      <c r="I765" s="18" t="s">
        <v>119</v>
      </c>
      <c r="J765" s="18" t="s">
        <v>119</v>
      </c>
      <c r="K765" s="18" t="s">
        <v>10675</v>
      </c>
      <c r="L765" s="18" t="s">
        <v>10676</v>
      </c>
      <c r="M765" s="18" t="s">
        <v>10677</v>
      </c>
      <c r="P765" s="18" t="s">
        <v>2470</v>
      </c>
      <c r="R765" s="18" t="s">
        <v>10675</v>
      </c>
      <c r="S765" s="18" t="s">
        <v>10676</v>
      </c>
      <c r="T765" s="18" t="s">
        <v>10677</v>
      </c>
      <c r="U765" s="18" t="s">
        <v>157</v>
      </c>
      <c r="V765" s="18" t="s">
        <v>202</v>
      </c>
      <c r="W765" s="18" t="s">
        <v>2622</v>
      </c>
      <c r="X765" s="18" t="s">
        <v>2623</v>
      </c>
      <c r="Y765" s="18" t="s">
        <v>885</v>
      </c>
      <c r="AA765" s="18" t="s">
        <v>2470</v>
      </c>
      <c r="AD765" s="18" t="s">
        <v>2495</v>
      </c>
      <c r="AE765" s="18" t="s">
        <v>126</v>
      </c>
      <c r="AF765" s="18" t="s">
        <v>2337</v>
      </c>
      <c r="AG765" s="18" t="s">
        <v>1916</v>
      </c>
      <c r="AH765" s="18" t="s">
        <v>198</v>
      </c>
      <c r="AI765" s="18" t="s">
        <v>10678</v>
      </c>
      <c r="AJ765" s="18" t="s">
        <v>10679</v>
      </c>
      <c r="AK765" s="18" t="s">
        <v>130</v>
      </c>
      <c r="AL765" s="18" t="s">
        <v>2262</v>
      </c>
      <c r="AM765" s="16">
        <v>22535442</v>
      </c>
      <c r="AN765" s="16">
        <v>0</v>
      </c>
      <c r="AO765" s="18" t="s">
        <v>131</v>
      </c>
      <c r="AP765" s="16">
        <v>23735000</v>
      </c>
      <c r="AQ765" s="16">
        <v>4365000</v>
      </c>
      <c r="AR765" s="16">
        <v>28100000</v>
      </c>
      <c r="AS765" s="16">
        <v>0</v>
      </c>
      <c r="AT765" s="16">
        <v>28100000</v>
      </c>
      <c r="AU765" s="18" t="s">
        <v>911</v>
      </c>
      <c r="AV765" s="19">
        <v>44959</v>
      </c>
      <c r="AX765" s="25" t="s">
        <v>141</v>
      </c>
      <c r="AY765" s="16">
        <v>1000000</v>
      </c>
      <c r="BB765" s="18" t="s">
        <v>909</v>
      </c>
      <c r="BD765" s="18">
        <v>0</v>
      </c>
      <c r="BF765" s="18">
        <v>0</v>
      </c>
      <c r="BL765" s="18" t="s">
        <v>909</v>
      </c>
      <c r="BM765" s="18" t="s">
        <v>908</v>
      </c>
      <c r="BO765" s="16">
        <v>23735000</v>
      </c>
      <c r="BP765" s="16">
        <v>0</v>
      </c>
      <c r="BQ765" s="18" t="s">
        <v>909</v>
      </c>
      <c r="BR765" s="24" t="str">
        <f t="shared" si="48"/>
        <v xml:space="preserve">R </v>
      </c>
      <c r="BS765" s="20" t="str">
        <f t="shared" si="45"/>
        <v>YMS PURWOKERTO 3S</v>
      </c>
      <c r="BT765" s="20" t="str">
        <f t="shared" si="46"/>
        <v>3S</v>
      </c>
      <c r="BU765" s="20" t="str">
        <f t="shared" si="47"/>
        <v>2. 3S PURWOKERTO</v>
      </c>
      <c r="BX765" s="18">
        <v>0</v>
      </c>
      <c r="BY765" s="18" t="s">
        <v>134</v>
      </c>
      <c r="CD765" s="18" t="s">
        <v>136</v>
      </c>
      <c r="CE765" s="18" t="s">
        <v>136</v>
      </c>
      <c r="CG765" s="18" t="s">
        <v>178</v>
      </c>
      <c r="CH765" s="18" t="s">
        <v>178</v>
      </c>
      <c r="CJ765" s="18" t="s">
        <v>139</v>
      </c>
      <c r="CV765" s="18" t="s">
        <v>119</v>
      </c>
      <c r="CY765" s="18" t="s">
        <v>10680</v>
      </c>
      <c r="CZ765" s="19">
        <v>44959</v>
      </c>
      <c r="DA765" s="18">
        <v>27100000</v>
      </c>
      <c r="DB765" s="18" t="s">
        <v>2495</v>
      </c>
      <c r="DC765" s="18" t="s">
        <v>140</v>
      </c>
      <c r="DD765" s="18" t="s">
        <v>141</v>
      </c>
      <c r="DG765" s="16">
        <v>28100000</v>
      </c>
      <c r="DH765" s="16">
        <v>28100000</v>
      </c>
      <c r="DI765" s="16">
        <v>0</v>
      </c>
      <c r="DJ765" s="16">
        <v>28100000</v>
      </c>
      <c r="DK765" s="13">
        <v>100</v>
      </c>
      <c r="DN765" s="18" t="s">
        <v>142</v>
      </c>
      <c r="DO765" s="18" t="s">
        <v>142</v>
      </c>
      <c r="DP765" s="21" t="s">
        <v>131</v>
      </c>
      <c r="DQ765" s="16">
        <v>0</v>
      </c>
      <c r="DR765" s="16">
        <v>100000</v>
      </c>
    </row>
    <row r="766" spans="1:122" x14ac:dyDescent="0.2">
      <c r="A766" s="18" t="s">
        <v>907</v>
      </c>
      <c r="C766" s="1" t="s">
        <v>910</v>
      </c>
      <c r="D766" s="18" t="s">
        <v>119</v>
      </c>
      <c r="E766" s="18" t="s">
        <v>120</v>
      </c>
      <c r="F766" s="18" t="s">
        <v>10681</v>
      </c>
      <c r="G766" s="19">
        <v>44960</v>
      </c>
      <c r="H766" s="18" t="s">
        <v>10682</v>
      </c>
      <c r="I766" s="18" t="s">
        <v>119</v>
      </c>
      <c r="J766" s="18" t="s">
        <v>119</v>
      </c>
      <c r="K766" s="18" t="s">
        <v>10683</v>
      </c>
      <c r="L766" s="18" t="s">
        <v>10684</v>
      </c>
      <c r="M766" s="18" t="s">
        <v>10685</v>
      </c>
      <c r="P766" s="18" t="s">
        <v>2627</v>
      </c>
      <c r="R766" s="18" t="s">
        <v>10683</v>
      </c>
      <c r="S766" s="18" t="s">
        <v>10684</v>
      </c>
      <c r="T766" s="18" t="s">
        <v>10685</v>
      </c>
      <c r="U766" s="18" t="s">
        <v>164</v>
      </c>
      <c r="V766" s="18" t="s">
        <v>122</v>
      </c>
      <c r="W766" s="18" t="s">
        <v>2628</v>
      </c>
      <c r="X766" s="18" t="s">
        <v>915</v>
      </c>
      <c r="Y766" s="18" t="s">
        <v>885</v>
      </c>
      <c r="AA766" s="18" t="s">
        <v>2627</v>
      </c>
      <c r="AD766" s="18" t="s">
        <v>2295</v>
      </c>
      <c r="AE766" s="18" t="s">
        <v>126</v>
      </c>
      <c r="AF766" s="18" t="s">
        <v>1169</v>
      </c>
      <c r="AG766" s="18" t="s">
        <v>1916</v>
      </c>
      <c r="AH766" s="18" t="s">
        <v>153</v>
      </c>
      <c r="AI766" s="18" t="s">
        <v>10686</v>
      </c>
      <c r="AJ766" s="18" t="s">
        <v>10687</v>
      </c>
      <c r="AK766" s="18" t="s">
        <v>130</v>
      </c>
      <c r="AL766" s="18" t="s">
        <v>2262</v>
      </c>
      <c r="AM766" s="16">
        <v>17520415</v>
      </c>
      <c r="AN766" s="16">
        <v>2029000</v>
      </c>
      <c r="AO766" s="18" t="s">
        <v>131</v>
      </c>
      <c r="AP766" s="16">
        <v>19065000</v>
      </c>
      <c r="AQ766" s="16">
        <v>4135000</v>
      </c>
      <c r="AR766" s="16">
        <v>23200000</v>
      </c>
      <c r="AS766" s="16">
        <v>0</v>
      </c>
      <c r="AT766" s="16">
        <v>23200000</v>
      </c>
      <c r="AU766" s="18" t="s">
        <v>911</v>
      </c>
      <c r="AV766" s="19">
        <v>44960</v>
      </c>
      <c r="AX766" s="25" t="s">
        <v>141</v>
      </c>
      <c r="AY766" s="16">
        <v>0</v>
      </c>
      <c r="BB766" s="18" t="s">
        <v>909</v>
      </c>
      <c r="BD766" s="18">
        <v>0</v>
      </c>
      <c r="BF766" s="18">
        <v>0</v>
      </c>
      <c r="BL766" s="18" t="s">
        <v>909</v>
      </c>
      <c r="BM766" s="18" t="s">
        <v>910</v>
      </c>
      <c r="BO766" s="16">
        <v>19065000</v>
      </c>
      <c r="BP766" s="16">
        <v>0</v>
      </c>
      <c r="BQ766" s="18" t="s">
        <v>909</v>
      </c>
      <c r="BR766" s="24" t="str">
        <f t="shared" si="48"/>
        <v xml:space="preserve">R </v>
      </c>
      <c r="BS766" s="20" t="str">
        <f t="shared" si="45"/>
        <v>YMS PURWOKERTO 3S</v>
      </c>
      <c r="BT766" s="20" t="str">
        <f t="shared" si="46"/>
        <v>3S</v>
      </c>
      <c r="BU766" s="20" t="str">
        <f t="shared" si="47"/>
        <v>2. 3S PURWOKERTO</v>
      </c>
      <c r="BX766" s="18">
        <v>0</v>
      </c>
      <c r="BY766" s="18" t="s">
        <v>134</v>
      </c>
      <c r="CD766" s="18" t="s">
        <v>136</v>
      </c>
      <c r="CE766" s="18" t="s">
        <v>191</v>
      </c>
      <c r="CG766" s="18" t="s">
        <v>136</v>
      </c>
      <c r="CH766" s="18" t="s">
        <v>136</v>
      </c>
      <c r="CJ766" s="18" t="s">
        <v>139</v>
      </c>
      <c r="CV766" s="18" t="s">
        <v>119</v>
      </c>
      <c r="CY766" s="18" t="s">
        <v>10688</v>
      </c>
      <c r="CZ766" s="19">
        <v>44959</v>
      </c>
      <c r="DA766" s="18">
        <v>23200000</v>
      </c>
      <c r="DB766" s="18" t="s">
        <v>2295</v>
      </c>
      <c r="DC766" s="18" t="s">
        <v>140</v>
      </c>
      <c r="DD766" s="18" t="s">
        <v>141</v>
      </c>
      <c r="DG766" s="16">
        <v>23200000</v>
      </c>
      <c r="DH766" s="16">
        <v>23200000</v>
      </c>
      <c r="DI766" s="16">
        <v>0</v>
      </c>
      <c r="DJ766" s="16">
        <v>23200000</v>
      </c>
      <c r="DK766" s="13">
        <v>100</v>
      </c>
      <c r="DN766" s="18" t="s">
        <v>142</v>
      </c>
      <c r="DO766" s="18" t="s">
        <v>142</v>
      </c>
      <c r="DP766" s="21" t="s">
        <v>131</v>
      </c>
      <c r="DQ766" s="16">
        <v>0</v>
      </c>
      <c r="DR766" s="16">
        <v>100000</v>
      </c>
    </row>
    <row r="767" spans="1:122" x14ac:dyDescent="0.2">
      <c r="A767" s="18" t="s">
        <v>907</v>
      </c>
      <c r="C767" s="1" t="s">
        <v>908</v>
      </c>
      <c r="D767" s="18" t="s">
        <v>119</v>
      </c>
      <c r="E767" s="18" t="s">
        <v>120</v>
      </c>
      <c r="F767" s="18" t="s">
        <v>10689</v>
      </c>
      <c r="G767" s="19">
        <v>44960</v>
      </c>
      <c r="H767" s="18" t="s">
        <v>10690</v>
      </c>
      <c r="I767" s="18" t="s">
        <v>119</v>
      </c>
      <c r="J767" s="18" t="s">
        <v>119</v>
      </c>
      <c r="K767" s="18" t="s">
        <v>10691</v>
      </c>
      <c r="L767" s="18" t="s">
        <v>10692</v>
      </c>
      <c r="M767" s="18" t="s">
        <v>10693</v>
      </c>
      <c r="P767" s="18" t="s">
        <v>863</v>
      </c>
      <c r="R767" s="18" t="s">
        <v>10691</v>
      </c>
      <c r="S767" s="18" t="s">
        <v>10692</v>
      </c>
      <c r="T767" s="18" t="s">
        <v>10693</v>
      </c>
      <c r="U767" s="18" t="s">
        <v>335</v>
      </c>
      <c r="V767" s="18" t="s">
        <v>158</v>
      </c>
      <c r="W767" s="18" t="s">
        <v>10694</v>
      </c>
      <c r="X767" s="18" t="s">
        <v>864</v>
      </c>
      <c r="Y767" s="18" t="s">
        <v>865</v>
      </c>
      <c r="AA767" s="18" t="s">
        <v>863</v>
      </c>
      <c r="AD767" s="18" t="s">
        <v>2298</v>
      </c>
      <c r="AE767" s="18" t="s">
        <v>126</v>
      </c>
      <c r="AF767" s="18" t="s">
        <v>170</v>
      </c>
      <c r="AG767" s="18" t="s">
        <v>1916</v>
      </c>
      <c r="AH767" s="18" t="s">
        <v>129</v>
      </c>
      <c r="AI767" s="18" t="s">
        <v>10695</v>
      </c>
      <c r="AJ767" s="18" t="s">
        <v>10696</v>
      </c>
      <c r="AK767" s="18" t="s">
        <v>130</v>
      </c>
      <c r="AL767" s="18" t="s">
        <v>2262</v>
      </c>
      <c r="AM767" s="16">
        <v>28959866</v>
      </c>
      <c r="AN767" s="16">
        <v>0</v>
      </c>
      <c r="AO767" s="18" t="s">
        <v>131</v>
      </c>
      <c r="AP767" s="16">
        <v>30530000</v>
      </c>
      <c r="AQ767" s="16">
        <v>5530000</v>
      </c>
      <c r="AR767" s="16">
        <v>36060000</v>
      </c>
      <c r="AS767" s="16">
        <v>0</v>
      </c>
      <c r="AT767" s="16">
        <v>36060000</v>
      </c>
      <c r="AU767" s="18" t="s">
        <v>911</v>
      </c>
      <c r="AV767" s="19">
        <v>44960</v>
      </c>
      <c r="AX767" s="25" t="s">
        <v>141</v>
      </c>
      <c r="AY767" s="16">
        <v>29060000</v>
      </c>
      <c r="BB767" s="18" t="s">
        <v>909</v>
      </c>
      <c r="BD767" s="18">
        <v>0</v>
      </c>
      <c r="BF767" s="18">
        <v>0</v>
      </c>
      <c r="BL767" s="18" t="s">
        <v>909</v>
      </c>
      <c r="BM767" s="18" t="s">
        <v>908</v>
      </c>
      <c r="BO767" s="16">
        <v>30530000</v>
      </c>
      <c r="BP767" s="16">
        <v>0</v>
      </c>
      <c r="BQ767" s="18" t="s">
        <v>909</v>
      </c>
      <c r="BR767" s="24" t="str">
        <f t="shared" si="48"/>
        <v xml:space="preserve">R </v>
      </c>
      <c r="BS767" s="20" t="str">
        <f t="shared" si="45"/>
        <v>YMS PURWOKERTO 3S</v>
      </c>
      <c r="BT767" s="20" t="str">
        <f t="shared" si="46"/>
        <v>3S</v>
      </c>
      <c r="BU767" s="20" t="str">
        <f t="shared" si="47"/>
        <v>2. 3S PURWOKERTO</v>
      </c>
      <c r="BX767" s="18">
        <v>0</v>
      </c>
      <c r="BY767" s="18" t="s">
        <v>134</v>
      </c>
      <c r="CD767" s="18" t="s">
        <v>199</v>
      </c>
      <c r="CE767" s="18" t="s">
        <v>136</v>
      </c>
      <c r="CG767" s="18" t="s">
        <v>178</v>
      </c>
      <c r="CH767" s="18" t="s">
        <v>178</v>
      </c>
      <c r="CJ767" s="18" t="s">
        <v>139</v>
      </c>
      <c r="CV767" s="18" t="s">
        <v>119</v>
      </c>
      <c r="CY767" s="18" t="s">
        <v>10697</v>
      </c>
      <c r="CZ767" s="19">
        <v>44960</v>
      </c>
      <c r="DA767" s="18">
        <v>7000000</v>
      </c>
      <c r="DB767" s="18" t="s">
        <v>2298</v>
      </c>
      <c r="DC767" s="18" t="s">
        <v>140</v>
      </c>
      <c r="DD767" s="18" t="s">
        <v>141</v>
      </c>
      <c r="DG767" s="16">
        <v>36060000</v>
      </c>
      <c r="DH767" s="16">
        <v>36060000</v>
      </c>
      <c r="DI767" s="16">
        <v>0</v>
      </c>
      <c r="DJ767" s="16">
        <v>36060000</v>
      </c>
      <c r="DK767" s="13">
        <v>100</v>
      </c>
      <c r="DN767" s="18" t="s">
        <v>142</v>
      </c>
      <c r="DO767" s="18" t="s">
        <v>142</v>
      </c>
      <c r="DP767" s="21" t="s">
        <v>131</v>
      </c>
      <c r="DQ767" s="16">
        <v>0</v>
      </c>
      <c r="DR767" s="16">
        <v>100000</v>
      </c>
    </row>
    <row r="768" spans="1:122" x14ac:dyDescent="0.2">
      <c r="A768" s="18" t="s">
        <v>907</v>
      </c>
      <c r="C768" s="1" t="s">
        <v>910</v>
      </c>
      <c r="D768" s="18" t="s">
        <v>119</v>
      </c>
      <c r="E768" s="18" t="s">
        <v>120</v>
      </c>
      <c r="F768" s="18" t="s">
        <v>10698</v>
      </c>
      <c r="G768" s="19">
        <v>44960</v>
      </c>
      <c r="H768" s="18" t="s">
        <v>10699</v>
      </c>
      <c r="I768" s="18" t="s">
        <v>119</v>
      </c>
      <c r="J768" s="18" t="s">
        <v>119</v>
      </c>
      <c r="K768" s="18" t="s">
        <v>10700</v>
      </c>
      <c r="L768" s="18" t="s">
        <v>10701</v>
      </c>
      <c r="M768" s="18" t="s">
        <v>10702</v>
      </c>
      <c r="P768" s="18" t="s">
        <v>2234</v>
      </c>
      <c r="R768" s="18" t="s">
        <v>10700</v>
      </c>
      <c r="S768" s="18" t="s">
        <v>10701</v>
      </c>
      <c r="T768" s="18" t="s">
        <v>10702</v>
      </c>
      <c r="U768" s="18" t="s">
        <v>122</v>
      </c>
      <c r="V768" s="18" t="s">
        <v>157</v>
      </c>
      <c r="W768" s="18" t="s">
        <v>2235</v>
      </c>
      <c r="X768" s="18" t="s">
        <v>914</v>
      </c>
      <c r="Y768" s="18" t="s">
        <v>865</v>
      </c>
      <c r="AA768" s="18" t="s">
        <v>2234</v>
      </c>
      <c r="AD768" s="18" t="s">
        <v>1257</v>
      </c>
      <c r="AE768" s="18" t="s">
        <v>126</v>
      </c>
      <c r="AF768" s="18" t="s">
        <v>214</v>
      </c>
      <c r="AG768" s="18" t="s">
        <v>260</v>
      </c>
      <c r="AH768" s="18" t="s">
        <v>129</v>
      </c>
      <c r="AI768" s="18" t="s">
        <v>10703</v>
      </c>
      <c r="AJ768" s="18" t="s">
        <v>10704</v>
      </c>
      <c r="AK768" s="18" t="s">
        <v>130</v>
      </c>
      <c r="AL768" s="18" t="s">
        <v>2253</v>
      </c>
      <c r="AM768" s="16">
        <v>13972516</v>
      </c>
      <c r="AN768" s="16">
        <v>1875000</v>
      </c>
      <c r="AO768" s="18" t="s">
        <v>131</v>
      </c>
      <c r="AP768" s="16">
        <v>15015000</v>
      </c>
      <c r="AQ768" s="16">
        <v>3975000</v>
      </c>
      <c r="AR768" s="16">
        <v>18400000</v>
      </c>
      <c r="AS768" s="16">
        <v>0</v>
      </c>
      <c r="AT768" s="16">
        <v>18400000</v>
      </c>
      <c r="AU768" s="18" t="s">
        <v>911</v>
      </c>
      <c r="AV768" s="19">
        <v>44960</v>
      </c>
      <c r="AX768" s="25" t="s">
        <v>141</v>
      </c>
      <c r="AY768" s="16">
        <v>400000</v>
      </c>
      <c r="BB768" s="18" t="s">
        <v>909</v>
      </c>
      <c r="BD768" s="18">
        <v>0</v>
      </c>
      <c r="BF768" s="18">
        <v>0</v>
      </c>
      <c r="BL768" s="18" t="s">
        <v>909</v>
      </c>
      <c r="BM768" s="18" t="s">
        <v>910</v>
      </c>
      <c r="BO768" s="16">
        <v>14425000</v>
      </c>
      <c r="BP768" s="16">
        <v>590000</v>
      </c>
      <c r="BQ768" s="18" t="s">
        <v>909</v>
      </c>
      <c r="BR768" s="24" t="str">
        <f t="shared" si="48"/>
        <v xml:space="preserve">R </v>
      </c>
      <c r="BS768" s="20" t="str">
        <f t="shared" si="45"/>
        <v>YMS PURWOKERTO 3S</v>
      </c>
      <c r="BT768" s="20" t="str">
        <f t="shared" si="46"/>
        <v>3S</v>
      </c>
      <c r="BU768" s="20" t="str">
        <f t="shared" si="47"/>
        <v>2. 3S PURWOKERTO</v>
      </c>
      <c r="BX768" s="18">
        <v>0</v>
      </c>
      <c r="BY768" s="18" t="s">
        <v>134</v>
      </c>
      <c r="CD768" s="18" t="s">
        <v>199</v>
      </c>
      <c r="CE768" s="18" t="s">
        <v>136</v>
      </c>
      <c r="CG768" s="18" t="s">
        <v>199</v>
      </c>
      <c r="CH768" s="18" t="s">
        <v>136</v>
      </c>
      <c r="CJ768" s="18" t="s">
        <v>139</v>
      </c>
      <c r="CV768" s="18" t="s">
        <v>119</v>
      </c>
      <c r="CY768" s="18" t="s">
        <v>10705</v>
      </c>
      <c r="CZ768" s="19">
        <v>44959</v>
      </c>
      <c r="DA768" s="18">
        <v>18000000</v>
      </c>
      <c r="DB768" s="18" t="s">
        <v>1257</v>
      </c>
      <c r="DC768" s="18" t="s">
        <v>140</v>
      </c>
      <c r="DD768" s="18" t="s">
        <v>141</v>
      </c>
      <c r="DG768" s="16">
        <v>18990000</v>
      </c>
      <c r="DH768" s="16">
        <v>18400000</v>
      </c>
      <c r="DI768" s="16">
        <v>590000</v>
      </c>
      <c r="DJ768" s="16">
        <v>18990000</v>
      </c>
      <c r="DK768" s="13">
        <v>100</v>
      </c>
      <c r="DN768" s="18" t="s">
        <v>142</v>
      </c>
      <c r="DO768" s="18" t="s">
        <v>142</v>
      </c>
      <c r="DP768" s="21" t="s">
        <v>131</v>
      </c>
      <c r="DQ768" s="16">
        <v>0</v>
      </c>
      <c r="DR768" s="16">
        <v>200000</v>
      </c>
    </row>
    <row r="769" spans="1:122" x14ac:dyDescent="0.2">
      <c r="A769" s="18" t="s">
        <v>907</v>
      </c>
      <c r="C769" s="1" t="s">
        <v>910</v>
      </c>
      <c r="D769" s="18" t="s">
        <v>119</v>
      </c>
      <c r="E769" s="18" t="s">
        <v>120</v>
      </c>
      <c r="F769" s="18" t="s">
        <v>10706</v>
      </c>
      <c r="G769" s="19">
        <v>44961</v>
      </c>
      <c r="H769" s="18" t="s">
        <v>10707</v>
      </c>
      <c r="I769" s="18" t="s">
        <v>119</v>
      </c>
      <c r="J769" s="18" t="s">
        <v>119</v>
      </c>
      <c r="K769" s="18" t="s">
        <v>10708</v>
      </c>
      <c r="L769" s="18" t="s">
        <v>10709</v>
      </c>
      <c r="M769" s="18" t="s">
        <v>10710</v>
      </c>
      <c r="P769" s="18" t="s">
        <v>916</v>
      </c>
      <c r="R769" s="18" t="s">
        <v>10708</v>
      </c>
      <c r="S769" s="18" t="s">
        <v>10709</v>
      </c>
      <c r="T769" s="18" t="s">
        <v>10710</v>
      </c>
      <c r="U769" s="18" t="s">
        <v>157</v>
      </c>
      <c r="V769" s="18" t="s">
        <v>122</v>
      </c>
      <c r="W769" s="18" t="s">
        <v>10711</v>
      </c>
      <c r="X769" s="18" t="s">
        <v>917</v>
      </c>
      <c r="Y769" s="18" t="s">
        <v>885</v>
      </c>
      <c r="AA769" s="18" t="s">
        <v>916</v>
      </c>
      <c r="AD769" s="18" t="s">
        <v>2263</v>
      </c>
      <c r="AE769" s="18" t="s">
        <v>126</v>
      </c>
      <c r="AF769" s="18" t="s">
        <v>184</v>
      </c>
      <c r="AG769" s="18" t="s">
        <v>1916</v>
      </c>
      <c r="AH769" s="18" t="s">
        <v>129</v>
      </c>
      <c r="AI769" s="18" t="s">
        <v>10712</v>
      </c>
      <c r="AJ769" s="18" t="s">
        <v>10713</v>
      </c>
      <c r="AK769" s="18" t="s">
        <v>130</v>
      </c>
      <c r="AL769" s="18" t="s">
        <v>2262</v>
      </c>
      <c r="AM769" s="16">
        <v>25349889</v>
      </c>
      <c r="AN769" s="16">
        <v>3373000</v>
      </c>
      <c r="AO769" s="18" t="s">
        <v>131</v>
      </c>
      <c r="AP769" s="16">
        <v>26700000</v>
      </c>
      <c r="AQ769" s="16">
        <v>5170000</v>
      </c>
      <c r="AR769" s="16">
        <v>31870000</v>
      </c>
      <c r="AS769" s="16">
        <v>0</v>
      </c>
      <c r="AT769" s="16">
        <v>31870000</v>
      </c>
      <c r="AU769" s="18" t="s">
        <v>911</v>
      </c>
      <c r="AV769" s="19">
        <v>44961</v>
      </c>
      <c r="AX769" s="25" t="s">
        <v>141</v>
      </c>
      <c r="AY769" s="16">
        <v>31870000</v>
      </c>
      <c r="BB769" s="18" t="s">
        <v>909</v>
      </c>
      <c r="BD769" s="18">
        <v>0</v>
      </c>
      <c r="BF769" s="18">
        <v>0</v>
      </c>
      <c r="BL769" s="18" t="s">
        <v>909</v>
      </c>
      <c r="BM769" s="18" t="s">
        <v>910</v>
      </c>
      <c r="BO769" s="16">
        <v>26700000</v>
      </c>
      <c r="BP769" s="16">
        <v>0</v>
      </c>
      <c r="BQ769" s="18" t="s">
        <v>909</v>
      </c>
      <c r="BR769" s="24" t="str">
        <f t="shared" si="48"/>
        <v xml:space="preserve">R </v>
      </c>
      <c r="BS769" s="20" t="str">
        <f t="shared" si="45"/>
        <v>YMS PURWOKERTO 3S</v>
      </c>
      <c r="BT769" s="20" t="str">
        <f t="shared" si="46"/>
        <v>3S</v>
      </c>
      <c r="BU769" s="20" t="str">
        <f t="shared" si="47"/>
        <v>2. 3S PURWOKERTO</v>
      </c>
      <c r="BX769" s="18">
        <v>0</v>
      </c>
      <c r="BY769" s="18" t="s">
        <v>134</v>
      </c>
      <c r="CD769" s="18" t="s">
        <v>147</v>
      </c>
      <c r="CE769" s="18" t="s">
        <v>191</v>
      </c>
      <c r="CG769" s="18" t="s">
        <v>199</v>
      </c>
      <c r="CH769" s="18" t="s">
        <v>136</v>
      </c>
      <c r="CJ769" s="18" t="s">
        <v>139</v>
      </c>
      <c r="CV769" s="18" t="s">
        <v>119</v>
      </c>
      <c r="DA769" s="18">
        <v>0</v>
      </c>
      <c r="DC769" s="18" t="s">
        <v>140</v>
      </c>
      <c r="DD769" s="18" t="s">
        <v>141</v>
      </c>
      <c r="DG769" s="16">
        <v>31870000</v>
      </c>
      <c r="DH769" s="16">
        <v>31870000</v>
      </c>
      <c r="DI769" s="16">
        <v>0</v>
      </c>
      <c r="DJ769" s="16">
        <v>31870000</v>
      </c>
      <c r="DK769" s="13">
        <v>100</v>
      </c>
      <c r="DN769" s="18" t="s">
        <v>142</v>
      </c>
      <c r="DO769" s="18" t="s">
        <v>142</v>
      </c>
      <c r="DP769" s="21" t="s">
        <v>131</v>
      </c>
      <c r="DQ769" s="16">
        <v>0</v>
      </c>
      <c r="DR769" s="16">
        <v>100000</v>
      </c>
    </row>
    <row r="770" spans="1:122" x14ac:dyDescent="0.2">
      <c r="A770" s="18" t="s">
        <v>907</v>
      </c>
      <c r="C770" s="1" t="s">
        <v>908</v>
      </c>
      <c r="D770" s="18" t="s">
        <v>119</v>
      </c>
      <c r="E770" s="18" t="s">
        <v>120</v>
      </c>
      <c r="F770" s="18" t="s">
        <v>10714</v>
      </c>
      <c r="G770" s="19">
        <v>44963</v>
      </c>
      <c r="H770" s="18" t="s">
        <v>10715</v>
      </c>
      <c r="I770" s="18" t="s">
        <v>119</v>
      </c>
      <c r="J770" s="18" t="s">
        <v>119</v>
      </c>
      <c r="K770" s="18" t="s">
        <v>10716</v>
      </c>
      <c r="L770" s="18" t="s">
        <v>10717</v>
      </c>
      <c r="M770" s="18" t="s">
        <v>10718</v>
      </c>
      <c r="P770" s="18" t="s">
        <v>919</v>
      </c>
      <c r="R770" s="18" t="s">
        <v>10716</v>
      </c>
      <c r="S770" s="18" t="s">
        <v>10717</v>
      </c>
      <c r="T770" s="18" t="s">
        <v>10718</v>
      </c>
      <c r="U770" s="18" t="s">
        <v>158</v>
      </c>
      <c r="V770" s="18" t="s">
        <v>157</v>
      </c>
      <c r="W770" s="18" t="s">
        <v>321</v>
      </c>
      <c r="X770" s="18" t="s">
        <v>321</v>
      </c>
      <c r="Y770" s="18" t="s">
        <v>885</v>
      </c>
      <c r="AA770" s="18" t="s">
        <v>919</v>
      </c>
      <c r="AD770" s="18" t="s">
        <v>2279</v>
      </c>
      <c r="AE770" s="18" t="s">
        <v>126</v>
      </c>
      <c r="AF770" s="18" t="s">
        <v>145</v>
      </c>
      <c r="AG770" s="18" t="s">
        <v>1916</v>
      </c>
      <c r="AH770" s="18" t="s">
        <v>250</v>
      </c>
      <c r="AI770" s="18" t="s">
        <v>10719</v>
      </c>
      <c r="AJ770" s="18" t="s">
        <v>10720</v>
      </c>
      <c r="AK770" s="18" t="s">
        <v>130</v>
      </c>
      <c r="AL770" s="18" t="s">
        <v>2262</v>
      </c>
      <c r="AM770" s="16">
        <v>26550763</v>
      </c>
      <c r="AN770" s="16">
        <v>3583000</v>
      </c>
      <c r="AO770" s="18" t="s">
        <v>131</v>
      </c>
      <c r="AP770" s="16">
        <v>27965000</v>
      </c>
      <c r="AQ770" s="16">
        <v>5515000</v>
      </c>
      <c r="AR770" s="16">
        <v>33480000</v>
      </c>
      <c r="AS770" s="16">
        <v>0</v>
      </c>
      <c r="AT770" s="16">
        <v>33480000</v>
      </c>
      <c r="AU770" s="18" t="s">
        <v>911</v>
      </c>
      <c r="AV770" s="19">
        <v>44963</v>
      </c>
      <c r="AX770" s="25" t="s">
        <v>141</v>
      </c>
      <c r="AY770" s="16">
        <v>33480000</v>
      </c>
      <c r="BB770" s="18" t="s">
        <v>909</v>
      </c>
      <c r="BD770" s="18">
        <v>0</v>
      </c>
      <c r="BF770" s="18">
        <v>0</v>
      </c>
      <c r="BL770" s="18" t="s">
        <v>909</v>
      </c>
      <c r="BM770" s="18" t="s">
        <v>908</v>
      </c>
      <c r="BO770" s="16">
        <v>27965000</v>
      </c>
      <c r="BP770" s="16">
        <v>0</v>
      </c>
      <c r="BQ770" s="18" t="s">
        <v>909</v>
      </c>
      <c r="BR770" s="24" t="str">
        <f t="shared" si="48"/>
        <v xml:space="preserve">R </v>
      </c>
      <c r="BS770" s="20" t="str">
        <f t="shared" ref="BS770:BS833" si="49">VLOOKUP(BQ770,LOMAR23,2,FALSE)</f>
        <v>YMS PURWOKERTO 3S</v>
      </c>
      <c r="BT770" s="20" t="str">
        <f t="shared" ref="BT770:BT833" si="50">VLOOKUP(BQ770,LOMAR23,3,FALSE)</f>
        <v>3S</v>
      </c>
      <c r="BU770" s="20" t="str">
        <f t="shared" ref="BU770:BU833" si="51">VLOOKUP(BQ770,LOMAR23,4,FALSE)</f>
        <v>2. 3S PURWOKERTO</v>
      </c>
      <c r="BX770" s="18">
        <v>0</v>
      </c>
      <c r="BY770" s="18" t="s">
        <v>134</v>
      </c>
      <c r="CD770" s="18" t="s">
        <v>199</v>
      </c>
      <c r="CE770" s="18" t="s">
        <v>136</v>
      </c>
      <c r="CG770" s="18" t="s">
        <v>178</v>
      </c>
      <c r="CH770" s="18" t="s">
        <v>178</v>
      </c>
      <c r="CJ770" s="18" t="s">
        <v>139</v>
      </c>
      <c r="CV770" s="18" t="s">
        <v>119</v>
      </c>
      <c r="DA770" s="18">
        <v>0</v>
      </c>
      <c r="DC770" s="18" t="s">
        <v>140</v>
      </c>
      <c r="DD770" s="18" t="s">
        <v>141</v>
      </c>
      <c r="DG770" s="16">
        <v>33480000</v>
      </c>
      <c r="DH770" s="16">
        <v>33480000</v>
      </c>
      <c r="DI770" s="16">
        <v>0</v>
      </c>
      <c r="DJ770" s="16">
        <v>33480000</v>
      </c>
      <c r="DK770" s="13">
        <v>100</v>
      </c>
      <c r="DN770" s="18" t="s">
        <v>142</v>
      </c>
      <c r="DO770" s="18" t="s">
        <v>142</v>
      </c>
      <c r="DP770" s="21" t="s">
        <v>131</v>
      </c>
      <c r="DQ770" s="16">
        <v>0</v>
      </c>
      <c r="DR770" s="16">
        <v>100000</v>
      </c>
    </row>
    <row r="771" spans="1:122" x14ac:dyDescent="0.2">
      <c r="A771" s="18" t="s">
        <v>907</v>
      </c>
      <c r="C771" s="1" t="s">
        <v>908</v>
      </c>
      <c r="D771" s="18" t="s">
        <v>119</v>
      </c>
      <c r="E771" s="18" t="s">
        <v>120</v>
      </c>
      <c r="F771" s="18" t="s">
        <v>10721</v>
      </c>
      <c r="G771" s="19">
        <v>44963</v>
      </c>
      <c r="H771" s="18" t="s">
        <v>10722</v>
      </c>
      <c r="I771" s="18" t="s">
        <v>119</v>
      </c>
      <c r="J771" s="18" t="s">
        <v>119</v>
      </c>
      <c r="K771" s="18" t="s">
        <v>10723</v>
      </c>
      <c r="L771" s="18" t="s">
        <v>10724</v>
      </c>
      <c r="M771" s="18" t="s">
        <v>10725</v>
      </c>
      <c r="P771" s="18" t="s">
        <v>912</v>
      </c>
      <c r="R771" s="18" t="s">
        <v>10723</v>
      </c>
      <c r="S771" s="18" t="s">
        <v>10724</v>
      </c>
      <c r="T771" s="18" t="s">
        <v>10725</v>
      </c>
      <c r="U771" s="18" t="s">
        <v>143</v>
      </c>
      <c r="V771" s="18" t="s">
        <v>157</v>
      </c>
      <c r="W771" s="18" t="s">
        <v>2396</v>
      </c>
      <c r="X771" s="18" t="s">
        <v>913</v>
      </c>
      <c r="Y771" s="18" t="s">
        <v>885</v>
      </c>
      <c r="AA771" s="18" t="s">
        <v>912</v>
      </c>
      <c r="AD771" s="18" t="s">
        <v>2328</v>
      </c>
      <c r="AE771" s="18" t="s">
        <v>126</v>
      </c>
      <c r="AF771" s="18" t="s">
        <v>1169</v>
      </c>
      <c r="AG771" s="18" t="s">
        <v>1916</v>
      </c>
      <c r="AH771" s="18" t="s">
        <v>162</v>
      </c>
      <c r="AI771" s="18" t="s">
        <v>10726</v>
      </c>
      <c r="AJ771" s="18" t="s">
        <v>10727</v>
      </c>
      <c r="AK771" s="18" t="s">
        <v>130</v>
      </c>
      <c r="AL771" s="18" t="s">
        <v>2262</v>
      </c>
      <c r="AM771" s="16">
        <v>17520415</v>
      </c>
      <c r="AN771" s="16">
        <v>2029000</v>
      </c>
      <c r="AO771" s="18" t="s">
        <v>131</v>
      </c>
      <c r="AP771" s="16">
        <v>19065000</v>
      </c>
      <c r="AQ771" s="16">
        <v>4135000</v>
      </c>
      <c r="AR771" s="16">
        <v>23200000</v>
      </c>
      <c r="AS771" s="16">
        <v>0</v>
      </c>
      <c r="AT771" s="16">
        <v>23200000</v>
      </c>
      <c r="AU771" s="18" t="s">
        <v>911</v>
      </c>
      <c r="AV771" s="19">
        <v>44963</v>
      </c>
      <c r="AX771" s="25" t="s">
        <v>141</v>
      </c>
      <c r="AY771" s="16">
        <v>23200000</v>
      </c>
      <c r="BB771" s="18" t="s">
        <v>909</v>
      </c>
      <c r="BD771" s="18">
        <v>0</v>
      </c>
      <c r="BF771" s="18">
        <v>0</v>
      </c>
      <c r="BL771" s="18" t="s">
        <v>909</v>
      </c>
      <c r="BM771" s="18" t="s">
        <v>908</v>
      </c>
      <c r="BO771" s="16">
        <v>19065000</v>
      </c>
      <c r="BP771" s="16">
        <v>0</v>
      </c>
      <c r="BQ771" s="18" t="s">
        <v>909</v>
      </c>
      <c r="BR771" s="24" t="str">
        <f t="shared" ref="BR771:BR834" si="52">LEFT(BQ771,2)</f>
        <v xml:space="preserve">R </v>
      </c>
      <c r="BS771" s="20" t="str">
        <f t="shared" si="49"/>
        <v>YMS PURWOKERTO 3S</v>
      </c>
      <c r="BT771" s="20" t="str">
        <f t="shared" si="50"/>
        <v>3S</v>
      </c>
      <c r="BU771" s="20" t="str">
        <f t="shared" si="51"/>
        <v>2. 3S PURWOKERTO</v>
      </c>
      <c r="BX771" s="18">
        <v>0</v>
      </c>
      <c r="BY771" s="18" t="s">
        <v>134</v>
      </c>
      <c r="CD771" s="18" t="s">
        <v>199</v>
      </c>
      <c r="CE771" s="18" t="s">
        <v>136</v>
      </c>
      <c r="CG771" s="18" t="s">
        <v>178</v>
      </c>
      <c r="CH771" s="18" t="s">
        <v>178</v>
      </c>
      <c r="CJ771" s="18" t="s">
        <v>139</v>
      </c>
      <c r="CV771" s="18" t="s">
        <v>119</v>
      </c>
      <c r="DA771" s="18">
        <v>0</v>
      </c>
      <c r="DC771" s="18" t="s">
        <v>140</v>
      </c>
      <c r="DD771" s="18" t="s">
        <v>141</v>
      </c>
      <c r="DG771" s="16">
        <v>23200000</v>
      </c>
      <c r="DH771" s="16">
        <v>23200000</v>
      </c>
      <c r="DI771" s="16">
        <v>0</v>
      </c>
      <c r="DJ771" s="16">
        <v>23200000</v>
      </c>
      <c r="DK771" s="13">
        <v>100</v>
      </c>
      <c r="DN771" s="18" t="s">
        <v>142</v>
      </c>
      <c r="DO771" s="18" t="s">
        <v>142</v>
      </c>
      <c r="DP771" s="21" t="s">
        <v>131</v>
      </c>
      <c r="DQ771" s="16">
        <v>0</v>
      </c>
      <c r="DR771" s="16">
        <v>100000</v>
      </c>
    </row>
    <row r="772" spans="1:122" x14ac:dyDescent="0.2">
      <c r="A772" s="18" t="s">
        <v>907</v>
      </c>
      <c r="C772" s="1" t="s">
        <v>908</v>
      </c>
      <c r="D772" s="18" t="s">
        <v>119</v>
      </c>
      <c r="E772" s="18" t="s">
        <v>120</v>
      </c>
      <c r="F772" s="18" t="s">
        <v>10728</v>
      </c>
      <c r="G772" s="19">
        <v>44963</v>
      </c>
      <c r="H772" s="18" t="s">
        <v>10729</v>
      </c>
      <c r="I772" s="18" t="s">
        <v>119</v>
      </c>
      <c r="J772" s="18" t="s">
        <v>119</v>
      </c>
      <c r="K772" s="18" t="s">
        <v>10730</v>
      </c>
      <c r="L772" s="18" t="s">
        <v>10731</v>
      </c>
      <c r="M772" s="18" t="s">
        <v>10732</v>
      </c>
      <c r="P772" s="18" t="s">
        <v>919</v>
      </c>
      <c r="R772" s="18" t="s">
        <v>10733</v>
      </c>
      <c r="S772" s="18" t="s">
        <v>10734</v>
      </c>
      <c r="T772" s="18" t="s">
        <v>10732</v>
      </c>
      <c r="U772" s="18" t="s">
        <v>143</v>
      </c>
      <c r="V772" s="18" t="s">
        <v>157</v>
      </c>
      <c r="W772" s="18" t="s">
        <v>10735</v>
      </c>
      <c r="X772" s="18" t="s">
        <v>321</v>
      </c>
      <c r="Y772" s="18" t="s">
        <v>885</v>
      </c>
      <c r="AA772" s="18" t="s">
        <v>919</v>
      </c>
      <c r="AD772" s="18" t="s">
        <v>1957</v>
      </c>
      <c r="AE772" s="18" t="s">
        <v>126</v>
      </c>
      <c r="AF772" s="18" t="s">
        <v>271</v>
      </c>
      <c r="AG772" s="18" t="s">
        <v>1916</v>
      </c>
      <c r="AH772" s="18" t="s">
        <v>198</v>
      </c>
      <c r="AI772" s="18" t="s">
        <v>10736</v>
      </c>
      <c r="AJ772" s="18" t="s">
        <v>10737</v>
      </c>
      <c r="AK772" s="18" t="s">
        <v>130</v>
      </c>
      <c r="AL772" s="18" t="s">
        <v>2262</v>
      </c>
      <c r="AM772" s="16">
        <v>20660630</v>
      </c>
      <c r="AN772" s="16">
        <v>2855000</v>
      </c>
      <c r="AO772" s="18" t="s">
        <v>131</v>
      </c>
      <c r="AP772" s="16">
        <v>21760000</v>
      </c>
      <c r="AQ772" s="16">
        <v>4645000</v>
      </c>
      <c r="AR772" s="16">
        <v>26405000</v>
      </c>
      <c r="AS772" s="16">
        <v>0</v>
      </c>
      <c r="AT772" s="16">
        <v>26405000</v>
      </c>
      <c r="AU772" s="18" t="s">
        <v>911</v>
      </c>
      <c r="AV772" s="19">
        <v>44963</v>
      </c>
      <c r="AX772" s="25" t="s">
        <v>141</v>
      </c>
      <c r="AY772" s="16">
        <v>3105000</v>
      </c>
      <c r="BB772" s="18" t="s">
        <v>909</v>
      </c>
      <c r="BD772" s="18">
        <v>0</v>
      </c>
      <c r="BF772" s="18">
        <v>0</v>
      </c>
      <c r="BL772" s="18" t="s">
        <v>909</v>
      </c>
      <c r="BM772" s="18" t="s">
        <v>908</v>
      </c>
      <c r="BO772" s="16">
        <v>21760000</v>
      </c>
      <c r="BP772" s="16">
        <v>0</v>
      </c>
      <c r="BQ772" s="18" t="s">
        <v>909</v>
      </c>
      <c r="BR772" s="24" t="str">
        <f t="shared" si="52"/>
        <v xml:space="preserve">R </v>
      </c>
      <c r="BS772" s="20" t="str">
        <f t="shared" si="49"/>
        <v>YMS PURWOKERTO 3S</v>
      </c>
      <c r="BT772" s="20" t="str">
        <f t="shared" si="50"/>
        <v>3S</v>
      </c>
      <c r="BU772" s="20" t="str">
        <f t="shared" si="51"/>
        <v>2. 3S PURWOKERTO</v>
      </c>
      <c r="BX772" s="18">
        <v>0</v>
      </c>
      <c r="BY772" s="18" t="s">
        <v>134</v>
      </c>
      <c r="CD772" s="18" t="s">
        <v>199</v>
      </c>
      <c r="CE772" s="18" t="s">
        <v>136</v>
      </c>
      <c r="CG772" s="18" t="s">
        <v>178</v>
      </c>
      <c r="CH772" s="18" t="s">
        <v>178</v>
      </c>
      <c r="CJ772" s="18" t="s">
        <v>139</v>
      </c>
      <c r="CV772" s="18" t="s">
        <v>119</v>
      </c>
      <c r="CY772" s="18" t="s">
        <v>10738</v>
      </c>
      <c r="CZ772" s="19">
        <v>44963</v>
      </c>
      <c r="DA772" s="18">
        <v>23300000</v>
      </c>
      <c r="DB772" s="18" t="s">
        <v>2328</v>
      </c>
      <c r="DC772" s="18" t="s">
        <v>140</v>
      </c>
      <c r="DD772" s="18" t="s">
        <v>141</v>
      </c>
      <c r="DG772" s="16">
        <v>26405000</v>
      </c>
      <c r="DH772" s="16">
        <v>26405000</v>
      </c>
      <c r="DI772" s="16">
        <v>0</v>
      </c>
      <c r="DJ772" s="16">
        <v>26405000</v>
      </c>
      <c r="DK772" s="13">
        <v>100</v>
      </c>
      <c r="DN772" s="18" t="s">
        <v>142</v>
      </c>
      <c r="DO772" s="18" t="s">
        <v>142</v>
      </c>
      <c r="DP772" s="21" t="s">
        <v>131</v>
      </c>
      <c r="DQ772" s="16">
        <v>0</v>
      </c>
      <c r="DR772" s="16">
        <v>100000</v>
      </c>
    </row>
    <row r="773" spans="1:122" x14ac:dyDescent="0.2">
      <c r="A773" s="18" t="s">
        <v>907</v>
      </c>
      <c r="C773" s="1" t="s">
        <v>908</v>
      </c>
      <c r="D773" s="18" t="s">
        <v>119</v>
      </c>
      <c r="E773" s="18" t="s">
        <v>120</v>
      </c>
      <c r="F773" s="18" t="s">
        <v>10739</v>
      </c>
      <c r="G773" s="19">
        <v>44964</v>
      </c>
      <c r="H773" s="18" t="s">
        <v>2720</v>
      </c>
      <c r="I773" s="18" t="s">
        <v>119</v>
      </c>
      <c r="J773" s="18" t="s">
        <v>119</v>
      </c>
      <c r="K773" s="18" t="s">
        <v>10740</v>
      </c>
      <c r="L773" s="18" t="s">
        <v>10741</v>
      </c>
      <c r="M773" s="18" t="s">
        <v>10742</v>
      </c>
      <c r="P773" s="18" t="s">
        <v>2605</v>
      </c>
      <c r="R773" s="18" t="s">
        <v>10743</v>
      </c>
      <c r="S773" s="18" t="s">
        <v>10744</v>
      </c>
      <c r="T773" s="18" t="s">
        <v>10745</v>
      </c>
      <c r="U773" s="18" t="s">
        <v>122</v>
      </c>
      <c r="V773" s="18" t="s">
        <v>188</v>
      </c>
      <c r="W773" s="18" t="s">
        <v>10746</v>
      </c>
      <c r="X773" s="18" t="s">
        <v>1084</v>
      </c>
      <c r="Y773" s="18" t="s">
        <v>885</v>
      </c>
      <c r="AA773" s="18" t="s">
        <v>1083</v>
      </c>
      <c r="AD773" s="18" t="s">
        <v>2269</v>
      </c>
      <c r="AE773" s="18" t="s">
        <v>126</v>
      </c>
      <c r="AF773" s="18" t="s">
        <v>1784</v>
      </c>
      <c r="AG773" s="18" t="s">
        <v>1916</v>
      </c>
      <c r="AH773" s="18" t="s">
        <v>198</v>
      </c>
      <c r="AI773" s="18" t="s">
        <v>10747</v>
      </c>
      <c r="AJ773" s="18" t="s">
        <v>10748</v>
      </c>
      <c r="AK773" s="18" t="s">
        <v>130</v>
      </c>
      <c r="AL773" s="18" t="s">
        <v>2262</v>
      </c>
      <c r="AM773" s="16">
        <v>22212683</v>
      </c>
      <c r="AN773" s="16">
        <v>3023000</v>
      </c>
      <c r="AO773" s="18" t="s">
        <v>131</v>
      </c>
      <c r="AP773" s="16">
        <v>23395000</v>
      </c>
      <c r="AQ773" s="16">
        <v>4935000</v>
      </c>
      <c r="AR773" s="16">
        <v>28330000</v>
      </c>
      <c r="AS773" s="16">
        <v>0</v>
      </c>
      <c r="AT773" s="16">
        <v>28330000</v>
      </c>
      <c r="AU773" s="18" t="s">
        <v>911</v>
      </c>
      <c r="AV773" s="19">
        <v>44964</v>
      </c>
      <c r="AX773" s="25" t="s">
        <v>141</v>
      </c>
      <c r="AY773" s="16">
        <v>27330000</v>
      </c>
      <c r="BB773" s="18" t="s">
        <v>909</v>
      </c>
      <c r="BD773" s="18">
        <v>0</v>
      </c>
      <c r="BF773" s="18">
        <v>0</v>
      </c>
      <c r="BL773" s="18" t="s">
        <v>909</v>
      </c>
      <c r="BM773" s="18" t="s">
        <v>908</v>
      </c>
      <c r="BO773" s="16">
        <v>23395000</v>
      </c>
      <c r="BP773" s="16">
        <v>0</v>
      </c>
      <c r="BQ773" s="18" t="s">
        <v>909</v>
      </c>
      <c r="BR773" s="24" t="str">
        <f t="shared" si="52"/>
        <v xml:space="preserve">R </v>
      </c>
      <c r="BS773" s="20" t="str">
        <f t="shared" si="49"/>
        <v>YMS PURWOKERTO 3S</v>
      </c>
      <c r="BT773" s="20" t="str">
        <f t="shared" si="50"/>
        <v>3S</v>
      </c>
      <c r="BU773" s="20" t="str">
        <f t="shared" si="51"/>
        <v>2. 3S PURWOKERTO</v>
      </c>
      <c r="BX773" s="18">
        <v>0</v>
      </c>
      <c r="BY773" s="18" t="s">
        <v>134</v>
      </c>
      <c r="CD773" s="18" t="s">
        <v>199</v>
      </c>
      <c r="CE773" s="18" t="s">
        <v>136</v>
      </c>
      <c r="CG773" s="18" t="s">
        <v>178</v>
      </c>
      <c r="CH773" s="18" t="s">
        <v>178</v>
      </c>
      <c r="CJ773" s="18" t="s">
        <v>139</v>
      </c>
      <c r="CV773" s="18" t="s">
        <v>119</v>
      </c>
      <c r="CY773" s="18" t="s">
        <v>10749</v>
      </c>
      <c r="CZ773" s="19">
        <v>44935</v>
      </c>
      <c r="DA773" s="18">
        <v>1000000</v>
      </c>
      <c r="DB773" s="18" t="s">
        <v>2269</v>
      </c>
      <c r="DC773" s="18" t="s">
        <v>140</v>
      </c>
      <c r="DD773" s="18" t="s">
        <v>141</v>
      </c>
      <c r="DG773" s="16">
        <v>28330000</v>
      </c>
      <c r="DH773" s="16">
        <v>28330000</v>
      </c>
      <c r="DI773" s="16">
        <v>0</v>
      </c>
      <c r="DJ773" s="16">
        <v>28330000</v>
      </c>
      <c r="DK773" s="13">
        <v>100</v>
      </c>
      <c r="DN773" s="18" t="s">
        <v>142</v>
      </c>
      <c r="DO773" s="18" t="s">
        <v>142</v>
      </c>
      <c r="DP773" s="21" t="s">
        <v>131</v>
      </c>
      <c r="DQ773" s="16">
        <v>0</v>
      </c>
      <c r="DR773" s="16">
        <v>100000</v>
      </c>
    </row>
    <row r="774" spans="1:122" x14ac:dyDescent="0.2">
      <c r="A774" s="18" t="s">
        <v>907</v>
      </c>
      <c r="C774" s="1" t="s">
        <v>910</v>
      </c>
      <c r="D774" s="18" t="s">
        <v>119</v>
      </c>
      <c r="E774" s="18" t="s">
        <v>120</v>
      </c>
      <c r="F774" s="18" t="s">
        <v>10750</v>
      </c>
      <c r="G774" s="19">
        <v>44966</v>
      </c>
      <c r="H774" s="18" t="s">
        <v>10751</v>
      </c>
      <c r="I774" s="18" t="s">
        <v>119</v>
      </c>
      <c r="J774" s="18" t="s">
        <v>119</v>
      </c>
      <c r="K774" s="18" t="s">
        <v>10752</v>
      </c>
      <c r="L774" s="18" t="s">
        <v>10753</v>
      </c>
      <c r="M774" s="18" t="s">
        <v>10754</v>
      </c>
      <c r="P774" s="18" t="s">
        <v>888</v>
      </c>
      <c r="R774" s="18" t="s">
        <v>10752</v>
      </c>
      <c r="S774" s="18" t="s">
        <v>10753</v>
      </c>
      <c r="T774" s="18" t="s">
        <v>10754</v>
      </c>
      <c r="U774" s="18" t="s">
        <v>150</v>
      </c>
      <c r="V774" s="18" t="s">
        <v>164</v>
      </c>
      <c r="W774" s="18" t="s">
        <v>889</v>
      </c>
      <c r="X774" s="18" t="s">
        <v>889</v>
      </c>
      <c r="Y774" s="18" t="s">
        <v>885</v>
      </c>
      <c r="AA774" s="18" t="s">
        <v>888</v>
      </c>
      <c r="AD774" s="18" t="s">
        <v>2290</v>
      </c>
      <c r="AE774" s="18" t="s">
        <v>126</v>
      </c>
      <c r="AF774" s="18" t="s">
        <v>127</v>
      </c>
      <c r="AG774" s="18" t="s">
        <v>1916</v>
      </c>
      <c r="AH774" s="18" t="s">
        <v>129</v>
      </c>
      <c r="AI774" s="18" t="s">
        <v>10755</v>
      </c>
      <c r="AJ774" s="18" t="s">
        <v>10756</v>
      </c>
      <c r="AK774" s="18" t="s">
        <v>130</v>
      </c>
      <c r="AL774" s="18" t="s">
        <v>2262</v>
      </c>
      <c r="AM774" s="16">
        <v>22022772</v>
      </c>
      <c r="AN774" s="16">
        <v>3023000</v>
      </c>
      <c r="AO774" s="18" t="s">
        <v>131</v>
      </c>
      <c r="AP774" s="16">
        <v>23195000</v>
      </c>
      <c r="AQ774" s="16">
        <v>4935000</v>
      </c>
      <c r="AR774" s="16">
        <v>28130000</v>
      </c>
      <c r="AS774" s="16">
        <v>0</v>
      </c>
      <c r="AT774" s="16">
        <v>28130000</v>
      </c>
      <c r="AU774" s="18" t="s">
        <v>911</v>
      </c>
      <c r="AV774" s="19">
        <v>44966</v>
      </c>
      <c r="AX774" s="25" t="s">
        <v>141</v>
      </c>
      <c r="AY774" s="16">
        <v>0</v>
      </c>
      <c r="BB774" s="18" t="s">
        <v>909</v>
      </c>
      <c r="BD774" s="18">
        <v>0</v>
      </c>
      <c r="BF774" s="18">
        <v>0</v>
      </c>
      <c r="BL774" s="18" t="s">
        <v>909</v>
      </c>
      <c r="BM774" s="18" t="s">
        <v>910</v>
      </c>
      <c r="BO774" s="16">
        <v>23195000</v>
      </c>
      <c r="BP774" s="16">
        <v>0</v>
      </c>
      <c r="BQ774" s="18" t="s">
        <v>909</v>
      </c>
      <c r="BR774" s="24" t="str">
        <f t="shared" si="52"/>
        <v xml:space="preserve">R </v>
      </c>
      <c r="BS774" s="20" t="str">
        <f t="shared" si="49"/>
        <v>YMS PURWOKERTO 3S</v>
      </c>
      <c r="BT774" s="20" t="str">
        <f t="shared" si="50"/>
        <v>3S</v>
      </c>
      <c r="BU774" s="20" t="str">
        <f t="shared" si="51"/>
        <v>2. 3S PURWOKERTO</v>
      </c>
      <c r="BX774" s="18">
        <v>0</v>
      </c>
      <c r="BY774" s="18" t="s">
        <v>134</v>
      </c>
      <c r="CD774" s="18" t="s">
        <v>136</v>
      </c>
      <c r="CE774" s="18" t="s">
        <v>191</v>
      </c>
      <c r="CG774" s="18" t="s">
        <v>136</v>
      </c>
      <c r="CH774" s="18" t="s">
        <v>191</v>
      </c>
      <c r="CJ774" s="18" t="s">
        <v>139</v>
      </c>
      <c r="CV774" s="18" t="s">
        <v>119</v>
      </c>
      <c r="CY774" s="18" t="s">
        <v>10757</v>
      </c>
      <c r="CZ774" s="19">
        <v>44966</v>
      </c>
      <c r="DA774" s="18">
        <v>28130000</v>
      </c>
      <c r="DB774" s="18" t="s">
        <v>2290</v>
      </c>
      <c r="DC774" s="18" t="s">
        <v>140</v>
      </c>
      <c r="DD774" s="18" t="s">
        <v>141</v>
      </c>
      <c r="DG774" s="16">
        <v>28130000</v>
      </c>
      <c r="DH774" s="16">
        <v>28130000</v>
      </c>
      <c r="DI774" s="16">
        <v>0</v>
      </c>
      <c r="DJ774" s="16">
        <v>28130000</v>
      </c>
      <c r="DK774" s="13">
        <v>100</v>
      </c>
      <c r="DN774" s="18" t="s">
        <v>142</v>
      </c>
      <c r="DO774" s="18" t="s">
        <v>142</v>
      </c>
      <c r="DP774" s="21" t="s">
        <v>131</v>
      </c>
      <c r="DQ774" s="16">
        <v>0</v>
      </c>
      <c r="DR774" s="16">
        <v>100000</v>
      </c>
    </row>
    <row r="775" spans="1:122" x14ac:dyDescent="0.2">
      <c r="A775" s="18" t="s">
        <v>907</v>
      </c>
      <c r="C775" s="1" t="s">
        <v>910</v>
      </c>
      <c r="D775" s="18" t="s">
        <v>119</v>
      </c>
      <c r="E775" s="18" t="s">
        <v>120</v>
      </c>
      <c r="F775" s="18" t="s">
        <v>10758</v>
      </c>
      <c r="G775" s="19">
        <v>44968</v>
      </c>
      <c r="H775" s="18" t="s">
        <v>10759</v>
      </c>
      <c r="I775" s="18" t="s">
        <v>119</v>
      </c>
      <c r="J775" s="18" t="s">
        <v>119</v>
      </c>
      <c r="K775" s="18" t="s">
        <v>10760</v>
      </c>
      <c r="L775" s="18" t="s">
        <v>10761</v>
      </c>
      <c r="M775" s="18" t="s">
        <v>10762</v>
      </c>
      <c r="P775" s="18" t="s">
        <v>2234</v>
      </c>
      <c r="R775" s="18" t="s">
        <v>10760</v>
      </c>
      <c r="S775" s="18" t="s">
        <v>10761</v>
      </c>
      <c r="T775" s="18" t="s">
        <v>10762</v>
      </c>
      <c r="U775" s="18" t="s">
        <v>157</v>
      </c>
      <c r="V775" s="18" t="s">
        <v>150</v>
      </c>
      <c r="W775" s="18" t="s">
        <v>2235</v>
      </c>
      <c r="X775" s="18" t="s">
        <v>914</v>
      </c>
      <c r="Y775" s="18" t="s">
        <v>865</v>
      </c>
      <c r="AA775" s="18" t="s">
        <v>2234</v>
      </c>
      <c r="AD775" s="18" t="s">
        <v>2348</v>
      </c>
      <c r="AE775" s="18" t="s">
        <v>126</v>
      </c>
      <c r="AF775" s="18" t="s">
        <v>2349</v>
      </c>
      <c r="AG775" s="18" t="s">
        <v>1916</v>
      </c>
      <c r="AH775" s="18" t="s">
        <v>198</v>
      </c>
      <c r="AI775" s="18" t="s">
        <v>10763</v>
      </c>
      <c r="AJ775" s="18" t="s">
        <v>10764</v>
      </c>
      <c r="AK775" s="18" t="s">
        <v>130</v>
      </c>
      <c r="AL775" s="18" t="s">
        <v>2262</v>
      </c>
      <c r="AM775" s="16">
        <v>22060777</v>
      </c>
      <c r="AN775" s="16">
        <v>0</v>
      </c>
      <c r="AO775" s="18" t="s">
        <v>131</v>
      </c>
      <c r="AP775" s="16">
        <v>23235000</v>
      </c>
      <c r="AQ775" s="16">
        <v>4365000</v>
      </c>
      <c r="AR775" s="16">
        <v>27600000</v>
      </c>
      <c r="AS775" s="16">
        <v>0</v>
      </c>
      <c r="AT775" s="16">
        <v>27600000</v>
      </c>
      <c r="AU775" s="18" t="s">
        <v>911</v>
      </c>
      <c r="AV775" s="19">
        <v>44968</v>
      </c>
      <c r="AX775" s="25" t="s">
        <v>141</v>
      </c>
      <c r="AY775" s="16">
        <v>15900000</v>
      </c>
      <c r="BB775" s="18" t="s">
        <v>909</v>
      </c>
      <c r="BD775" s="18">
        <v>0</v>
      </c>
      <c r="BF775" s="18">
        <v>0</v>
      </c>
      <c r="BL775" s="18" t="s">
        <v>909</v>
      </c>
      <c r="BM775" s="18" t="s">
        <v>910</v>
      </c>
      <c r="BO775" s="16">
        <v>23235000</v>
      </c>
      <c r="BP775" s="16">
        <v>0</v>
      </c>
      <c r="BQ775" s="18" t="s">
        <v>909</v>
      </c>
      <c r="BR775" s="24" t="str">
        <f t="shared" si="52"/>
        <v xml:space="preserve">R </v>
      </c>
      <c r="BS775" s="20" t="str">
        <f t="shared" si="49"/>
        <v>YMS PURWOKERTO 3S</v>
      </c>
      <c r="BT775" s="20" t="str">
        <f t="shared" si="50"/>
        <v>3S</v>
      </c>
      <c r="BU775" s="20" t="str">
        <f t="shared" si="51"/>
        <v>2. 3S PURWOKERTO</v>
      </c>
      <c r="BX775" s="18">
        <v>0</v>
      </c>
      <c r="BY775" s="18" t="s">
        <v>134</v>
      </c>
      <c r="CD775" s="18" t="s">
        <v>199</v>
      </c>
      <c r="CE775" s="18" t="s">
        <v>136</v>
      </c>
      <c r="CG775" s="18" t="s">
        <v>199</v>
      </c>
      <c r="CH775" s="18" t="s">
        <v>199</v>
      </c>
      <c r="CJ775" s="18" t="s">
        <v>139</v>
      </c>
      <c r="CV775" s="18" t="s">
        <v>119</v>
      </c>
      <c r="CY775" s="18" t="s">
        <v>10765</v>
      </c>
      <c r="CZ775" s="19">
        <v>44968</v>
      </c>
      <c r="DA775" s="18">
        <v>11700000</v>
      </c>
      <c r="DB775" s="18" t="s">
        <v>2348</v>
      </c>
      <c r="DC775" s="18" t="s">
        <v>140</v>
      </c>
      <c r="DD775" s="18" t="s">
        <v>141</v>
      </c>
      <c r="DG775" s="16">
        <v>27600000</v>
      </c>
      <c r="DH775" s="16">
        <v>27600000</v>
      </c>
      <c r="DI775" s="16">
        <v>0</v>
      </c>
      <c r="DJ775" s="16">
        <v>27600000</v>
      </c>
      <c r="DK775" s="13">
        <v>100</v>
      </c>
      <c r="DN775" s="18" t="s">
        <v>142</v>
      </c>
      <c r="DO775" s="18" t="s">
        <v>142</v>
      </c>
      <c r="DP775" s="21" t="s">
        <v>131</v>
      </c>
      <c r="DQ775" s="16">
        <v>0</v>
      </c>
      <c r="DR775" s="16">
        <v>100000</v>
      </c>
    </row>
    <row r="776" spans="1:122" x14ac:dyDescent="0.2">
      <c r="A776" s="18" t="s">
        <v>907</v>
      </c>
      <c r="C776" s="1" t="s">
        <v>908</v>
      </c>
      <c r="D776" s="18" t="s">
        <v>119</v>
      </c>
      <c r="E776" s="18" t="s">
        <v>120</v>
      </c>
      <c r="F776" s="18" t="s">
        <v>10766</v>
      </c>
      <c r="G776" s="19">
        <v>44970</v>
      </c>
      <c r="H776" s="18" t="s">
        <v>10767</v>
      </c>
      <c r="I776" s="18" t="s">
        <v>119</v>
      </c>
      <c r="J776" s="18" t="s">
        <v>119</v>
      </c>
      <c r="K776" s="18" t="s">
        <v>10768</v>
      </c>
      <c r="L776" s="18" t="s">
        <v>10769</v>
      </c>
      <c r="M776" s="18" t="s">
        <v>10770</v>
      </c>
      <c r="P776" s="18" t="s">
        <v>876</v>
      </c>
      <c r="R776" s="18" t="s">
        <v>10768</v>
      </c>
      <c r="S776" s="18" t="s">
        <v>10769</v>
      </c>
      <c r="T776" s="18" t="s">
        <v>10770</v>
      </c>
      <c r="U776" s="18" t="s">
        <v>143</v>
      </c>
      <c r="V776" s="18" t="s">
        <v>143</v>
      </c>
      <c r="W776" s="18" t="s">
        <v>10770</v>
      </c>
      <c r="X776" s="18" t="s">
        <v>1461</v>
      </c>
      <c r="Y776" s="18" t="s">
        <v>865</v>
      </c>
      <c r="AA776" s="18" t="s">
        <v>876</v>
      </c>
      <c r="AD776" s="18" t="s">
        <v>2266</v>
      </c>
      <c r="AE776" s="18" t="s">
        <v>126</v>
      </c>
      <c r="AF776" s="18" t="s">
        <v>127</v>
      </c>
      <c r="AG776" s="18" t="s">
        <v>1916</v>
      </c>
      <c r="AH776" s="18" t="s">
        <v>250</v>
      </c>
      <c r="AI776" s="18" t="s">
        <v>10771</v>
      </c>
      <c r="AJ776" s="18" t="s">
        <v>10772</v>
      </c>
      <c r="AK776" s="18" t="s">
        <v>130</v>
      </c>
      <c r="AL776" s="18" t="s">
        <v>2262</v>
      </c>
      <c r="AM776" s="16">
        <v>22022772</v>
      </c>
      <c r="AN776" s="16">
        <v>3023000</v>
      </c>
      <c r="AO776" s="18" t="s">
        <v>131</v>
      </c>
      <c r="AP776" s="16">
        <v>23195000</v>
      </c>
      <c r="AQ776" s="16">
        <v>4935000</v>
      </c>
      <c r="AR776" s="16">
        <v>28130000</v>
      </c>
      <c r="AS776" s="16">
        <v>0</v>
      </c>
      <c r="AT776" s="16">
        <v>28130000</v>
      </c>
      <c r="AU776" s="18" t="s">
        <v>911</v>
      </c>
      <c r="AV776" s="19">
        <v>44970</v>
      </c>
      <c r="AX776" s="25" t="s">
        <v>141</v>
      </c>
      <c r="AY776" s="16">
        <v>23130000</v>
      </c>
      <c r="BB776" s="18" t="s">
        <v>909</v>
      </c>
      <c r="BD776" s="18">
        <v>0</v>
      </c>
      <c r="BF776" s="18">
        <v>0</v>
      </c>
      <c r="BL776" s="18" t="s">
        <v>909</v>
      </c>
      <c r="BM776" s="18" t="s">
        <v>908</v>
      </c>
      <c r="BO776" s="16">
        <v>23195000</v>
      </c>
      <c r="BP776" s="16">
        <v>0</v>
      </c>
      <c r="BQ776" s="18" t="s">
        <v>909</v>
      </c>
      <c r="BR776" s="24" t="str">
        <f t="shared" si="52"/>
        <v xml:space="preserve">R </v>
      </c>
      <c r="BS776" s="20" t="str">
        <f t="shared" si="49"/>
        <v>YMS PURWOKERTO 3S</v>
      </c>
      <c r="BT776" s="20" t="str">
        <f t="shared" si="50"/>
        <v>3S</v>
      </c>
      <c r="BU776" s="20" t="str">
        <f t="shared" si="51"/>
        <v>2. 3S PURWOKERTO</v>
      </c>
      <c r="BX776" s="18">
        <v>0</v>
      </c>
      <c r="BY776" s="18" t="s">
        <v>134</v>
      </c>
      <c r="CD776" s="18" t="s">
        <v>199</v>
      </c>
      <c r="CE776" s="18" t="s">
        <v>136</v>
      </c>
      <c r="CG776" s="18" t="s">
        <v>178</v>
      </c>
      <c r="CH776" s="18" t="s">
        <v>178</v>
      </c>
      <c r="CJ776" s="18" t="s">
        <v>139</v>
      </c>
      <c r="CV776" s="18" t="s">
        <v>119</v>
      </c>
      <c r="CY776" s="18" t="s">
        <v>10773</v>
      </c>
      <c r="CZ776" s="19">
        <v>44970</v>
      </c>
      <c r="DA776" s="18">
        <v>5000000</v>
      </c>
      <c r="DB776" s="18" t="s">
        <v>2266</v>
      </c>
      <c r="DC776" s="18" t="s">
        <v>140</v>
      </c>
      <c r="DD776" s="18" t="s">
        <v>141</v>
      </c>
      <c r="DG776" s="16">
        <v>28130000</v>
      </c>
      <c r="DH776" s="16">
        <v>28130000</v>
      </c>
      <c r="DI776" s="16">
        <v>0</v>
      </c>
      <c r="DJ776" s="16">
        <v>28130000</v>
      </c>
      <c r="DK776" s="13">
        <v>100</v>
      </c>
      <c r="DN776" s="18" t="s">
        <v>142</v>
      </c>
      <c r="DO776" s="18" t="s">
        <v>142</v>
      </c>
      <c r="DP776" s="21" t="s">
        <v>131</v>
      </c>
      <c r="DQ776" s="16">
        <v>0</v>
      </c>
      <c r="DR776" s="16">
        <v>100000</v>
      </c>
    </row>
    <row r="777" spans="1:122" x14ac:dyDescent="0.2">
      <c r="A777" s="18" t="s">
        <v>907</v>
      </c>
      <c r="C777" s="1" t="s">
        <v>910</v>
      </c>
      <c r="D777" s="18" t="s">
        <v>119</v>
      </c>
      <c r="E777" s="18" t="s">
        <v>120</v>
      </c>
      <c r="F777" s="18" t="s">
        <v>10774</v>
      </c>
      <c r="G777" s="19">
        <v>44970</v>
      </c>
      <c r="H777" s="18" t="s">
        <v>10775</v>
      </c>
      <c r="I777" s="18" t="s">
        <v>119</v>
      </c>
      <c r="J777" s="18" t="s">
        <v>119</v>
      </c>
      <c r="K777" s="18" t="s">
        <v>10776</v>
      </c>
      <c r="L777" s="18" t="s">
        <v>10777</v>
      </c>
      <c r="M777" s="18" t="s">
        <v>10778</v>
      </c>
      <c r="P777" s="18" t="s">
        <v>10779</v>
      </c>
      <c r="R777" s="18" t="s">
        <v>10776</v>
      </c>
      <c r="S777" s="18" t="s">
        <v>10777</v>
      </c>
      <c r="T777" s="18" t="s">
        <v>10778</v>
      </c>
      <c r="U777" s="18" t="s">
        <v>150</v>
      </c>
      <c r="V777" s="18" t="s">
        <v>188</v>
      </c>
      <c r="W777" s="18" t="s">
        <v>2471</v>
      </c>
      <c r="X777" s="18" t="s">
        <v>2623</v>
      </c>
      <c r="Y777" s="18" t="s">
        <v>885</v>
      </c>
      <c r="AA777" s="18" t="s">
        <v>10779</v>
      </c>
      <c r="AD777" s="18" t="s">
        <v>2068</v>
      </c>
      <c r="AE777" s="18" t="s">
        <v>126</v>
      </c>
      <c r="AF777" s="18" t="s">
        <v>1932</v>
      </c>
      <c r="AG777" s="18" t="s">
        <v>1916</v>
      </c>
      <c r="AH777" s="18" t="s">
        <v>129</v>
      </c>
      <c r="AI777" s="18" t="s">
        <v>10780</v>
      </c>
      <c r="AJ777" s="18" t="s">
        <v>10781</v>
      </c>
      <c r="AK777" s="18" t="s">
        <v>130</v>
      </c>
      <c r="AL777" s="18" t="s">
        <v>2262</v>
      </c>
      <c r="AM777" s="16">
        <v>17020339</v>
      </c>
      <c r="AN777" s="16">
        <v>2113000</v>
      </c>
      <c r="AO777" s="18" t="s">
        <v>131</v>
      </c>
      <c r="AP777" s="16">
        <v>17925000</v>
      </c>
      <c r="AQ777" s="16">
        <v>3875000</v>
      </c>
      <c r="AR777" s="16">
        <v>21800000</v>
      </c>
      <c r="AS777" s="16">
        <v>0</v>
      </c>
      <c r="AT777" s="16">
        <v>21800000</v>
      </c>
      <c r="AU777" s="18" t="s">
        <v>911</v>
      </c>
      <c r="AV777" s="19">
        <v>44970</v>
      </c>
      <c r="AX777" s="25" t="s">
        <v>141</v>
      </c>
      <c r="AY777" s="16">
        <v>0</v>
      </c>
      <c r="BB777" s="18" t="s">
        <v>909</v>
      </c>
      <c r="BD777" s="18">
        <v>0</v>
      </c>
      <c r="BF777" s="18">
        <v>0</v>
      </c>
      <c r="BL777" s="18" t="s">
        <v>909</v>
      </c>
      <c r="BM777" s="18" t="s">
        <v>910</v>
      </c>
      <c r="BO777" s="16">
        <v>17925000</v>
      </c>
      <c r="BP777" s="16">
        <v>0</v>
      </c>
      <c r="BQ777" s="18" t="s">
        <v>909</v>
      </c>
      <c r="BR777" s="24" t="str">
        <f t="shared" si="52"/>
        <v xml:space="preserve">R </v>
      </c>
      <c r="BS777" s="20" t="str">
        <f t="shared" si="49"/>
        <v>YMS PURWOKERTO 3S</v>
      </c>
      <c r="BT777" s="20" t="str">
        <f t="shared" si="50"/>
        <v>3S</v>
      </c>
      <c r="BU777" s="20" t="str">
        <f t="shared" si="51"/>
        <v>2. 3S PURWOKERTO</v>
      </c>
      <c r="BX777" s="18">
        <v>0</v>
      </c>
      <c r="BY777" s="18" t="s">
        <v>134</v>
      </c>
      <c r="CD777" s="18" t="s">
        <v>199</v>
      </c>
      <c r="CE777" s="18" t="s">
        <v>191</v>
      </c>
      <c r="CG777" s="18" t="s">
        <v>199</v>
      </c>
      <c r="CH777" s="18" t="s">
        <v>136</v>
      </c>
      <c r="CJ777" s="18" t="s">
        <v>139</v>
      </c>
      <c r="CV777" s="18" t="s">
        <v>119</v>
      </c>
      <c r="CY777" s="18" t="s">
        <v>10782</v>
      </c>
      <c r="CZ777" s="19">
        <v>44970</v>
      </c>
      <c r="DA777" s="18">
        <v>21800000</v>
      </c>
      <c r="DB777" s="18" t="s">
        <v>2068</v>
      </c>
      <c r="DC777" s="18" t="s">
        <v>140</v>
      </c>
      <c r="DD777" s="18" t="s">
        <v>141</v>
      </c>
      <c r="DG777" s="16">
        <v>21800000</v>
      </c>
      <c r="DH777" s="16">
        <v>21800000</v>
      </c>
      <c r="DI777" s="16">
        <v>0</v>
      </c>
      <c r="DJ777" s="16">
        <v>21800000</v>
      </c>
      <c r="DK777" s="13">
        <v>100</v>
      </c>
      <c r="DN777" s="18" t="s">
        <v>142</v>
      </c>
      <c r="DO777" s="18" t="s">
        <v>142</v>
      </c>
      <c r="DP777" s="21" t="s">
        <v>131</v>
      </c>
      <c r="DQ777" s="16">
        <v>0</v>
      </c>
      <c r="DR777" s="16">
        <v>100000</v>
      </c>
    </row>
    <row r="778" spans="1:122" x14ac:dyDescent="0.2">
      <c r="A778" s="18" t="s">
        <v>907</v>
      </c>
      <c r="C778" s="1" t="s">
        <v>908</v>
      </c>
      <c r="D778" s="18" t="s">
        <v>119</v>
      </c>
      <c r="E778" s="18" t="s">
        <v>120</v>
      </c>
      <c r="F778" s="18" t="s">
        <v>10783</v>
      </c>
      <c r="G778" s="19">
        <v>44970</v>
      </c>
      <c r="H778" s="18" t="s">
        <v>10784</v>
      </c>
      <c r="I778" s="18" t="s">
        <v>119</v>
      </c>
      <c r="J778" s="18" t="s">
        <v>119</v>
      </c>
      <c r="K778" s="18" t="s">
        <v>10785</v>
      </c>
      <c r="L778" s="18" t="s">
        <v>10786</v>
      </c>
      <c r="M778" s="18" t="s">
        <v>1132</v>
      </c>
      <c r="P778" s="18" t="s">
        <v>2126</v>
      </c>
      <c r="R778" s="18" t="s">
        <v>10785</v>
      </c>
      <c r="S778" s="18" t="s">
        <v>10786</v>
      </c>
      <c r="T778" s="18" t="s">
        <v>1132</v>
      </c>
      <c r="U778" s="18" t="s">
        <v>150</v>
      </c>
      <c r="V778" s="18" t="s">
        <v>157</v>
      </c>
      <c r="W778" s="18" t="s">
        <v>10787</v>
      </c>
      <c r="X778" s="18" t="s">
        <v>1132</v>
      </c>
      <c r="Y778" s="18" t="s">
        <v>197</v>
      </c>
      <c r="AA778" s="18" t="s">
        <v>2126</v>
      </c>
      <c r="AD778" s="18" t="s">
        <v>2840</v>
      </c>
      <c r="AE778" s="18" t="s">
        <v>126</v>
      </c>
      <c r="AF778" s="18" t="s">
        <v>190</v>
      </c>
      <c r="AG778" s="18" t="s">
        <v>1916</v>
      </c>
      <c r="AH778" s="18" t="s">
        <v>250</v>
      </c>
      <c r="AI778" s="18" t="s">
        <v>10788</v>
      </c>
      <c r="AJ778" s="18" t="s">
        <v>10789</v>
      </c>
      <c r="AK778" s="18" t="s">
        <v>130</v>
      </c>
      <c r="AL778" s="18" t="s">
        <v>2262</v>
      </c>
      <c r="AM778" s="16">
        <v>18249521</v>
      </c>
      <c r="AN778" s="16">
        <v>0</v>
      </c>
      <c r="AO778" s="18" t="s">
        <v>131</v>
      </c>
      <c r="AP778" s="16">
        <v>19220000</v>
      </c>
      <c r="AQ778" s="16">
        <v>4380000</v>
      </c>
      <c r="AR778" s="16">
        <v>23600000</v>
      </c>
      <c r="AS778" s="16">
        <v>0</v>
      </c>
      <c r="AT778" s="16">
        <v>23600000</v>
      </c>
      <c r="AU778" s="18" t="s">
        <v>911</v>
      </c>
      <c r="AV778" s="19">
        <v>44970</v>
      </c>
      <c r="AX778" s="25" t="s">
        <v>141</v>
      </c>
      <c r="AY778" s="16">
        <v>13600000</v>
      </c>
      <c r="BB778" s="18" t="s">
        <v>909</v>
      </c>
      <c r="BD778" s="18">
        <v>0</v>
      </c>
      <c r="BF778" s="18">
        <v>0</v>
      </c>
      <c r="BL778" s="18" t="s">
        <v>909</v>
      </c>
      <c r="BM778" s="18" t="s">
        <v>908</v>
      </c>
      <c r="BO778" s="16">
        <v>19220000</v>
      </c>
      <c r="BP778" s="16">
        <v>0</v>
      </c>
      <c r="BQ778" s="18" t="s">
        <v>909</v>
      </c>
      <c r="BR778" s="24" t="str">
        <f t="shared" si="52"/>
        <v xml:space="preserve">R </v>
      </c>
      <c r="BS778" s="20" t="str">
        <f t="shared" si="49"/>
        <v>YMS PURWOKERTO 3S</v>
      </c>
      <c r="BT778" s="20" t="str">
        <f t="shared" si="50"/>
        <v>3S</v>
      </c>
      <c r="BU778" s="20" t="str">
        <f t="shared" si="51"/>
        <v>2. 3S PURWOKERTO</v>
      </c>
      <c r="BX778" s="18">
        <v>0</v>
      </c>
      <c r="BY778" s="18" t="s">
        <v>134</v>
      </c>
      <c r="CD778" s="18" t="s">
        <v>199</v>
      </c>
      <c r="CE778" s="18" t="s">
        <v>136</v>
      </c>
      <c r="CG778" s="18" t="s">
        <v>178</v>
      </c>
      <c r="CH778" s="18" t="s">
        <v>178</v>
      </c>
      <c r="CJ778" s="18" t="s">
        <v>139</v>
      </c>
      <c r="CV778" s="18" t="s">
        <v>119</v>
      </c>
      <c r="CY778" s="18" t="s">
        <v>10790</v>
      </c>
      <c r="CZ778" s="19">
        <v>44970</v>
      </c>
      <c r="DA778" s="18">
        <v>10000000</v>
      </c>
      <c r="DB778" s="18" t="s">
        <v>2840</v>
      </c>
      <c r="DC778" s="18" t="s">
        <v>140</v>
      </c>
      <c r="DD778" s="18" t="s">
        <v>141</v>
      </c>
      <c r="DG778" s="16">
        <v>23600000</v>
      </c>
      <c r="DH778" s="16">
        <v>23600000</v>
      </c>
      <c r="DI778" s="16">
        <v>0</v>
      </c>
      <c r="DJ778" s="16">
        <v>23600000</v>
      </c>
      <c r="DK778" s="13">
        <v>100</v>
      </c>
      <c r="DN778" s="18" t="s">
        <v>142</v>
      </c>
      <c r="DO778" s="18" t="s">
        <v>142</v>
      </c>
      <c r="DP778" s="21" t="s">
        <v>131</v>
      </c>
      <c r="DQ778" s="16">
        <v>0</v>
      </c>
      <c r="DR778" s="16">
        <v>100000</v>
      </c>
    </row>
    <row r="779" spans="1:122" x14ac:dyDescent="0.2">
      <c r="A779" s="18" t="s">
        <v>907</v>
      </c>
      <c r="C779" s="1" t="s">
        <v>908</v>
      </c>
      <c r="D779" s="18" t="s">
        <v>119</v>
      </c>
      <c r="E779" s="18" t="s">
        <v>120</v>
      </c>
      <c r="F779" s="18" t="s">
        <v>10791</v>
      </c>
      <c r="G779" s="19">
        <v>44970</v>
      </c>
      <c r="H779" s="18" t="s">
        <v>10792</v>
      </c>
      <c r="I779" s="18" t="s">
        <v>119</v>
      </c>
      <c r="J779" s="18" t="s">
        <v>119</v>
      </c>
      <c r="K779" s="18" t="s">
        <v>10793</v>
      </c>
      <c r="L779" s="18" t="s">
        <v>1533</v>
      </c>
      <c r="M779" s="18" t="s">
        <v>10794</v>
      </c>
      <c r="P779" s="18" t="s">
        <v>916</v>
      </c>
      <c r="R779" s="18" t="s">
        <v>10793</v>
      </c>
      <c r="S779" s="18" t="s">
        <v>1533</v>
      </c>
      <c r="T779" s="18" t="s">
        <v>10794</v>
      </c>
      <c r="U779" s="18" t="s">
        <v>150</v>
      </c>
      <c r="V779" s="18" t="s">
        <v>157</v>
      </c>
      <c r="W779" s="18" t="s">
        <v>10794</v>
      </c>
      <c r="X779" s="18" t="s">
        <v>917</v>
      </c>
      <c r="Y779" s="18" t="s">
        <v>885</v>
      </c>
      <c r="AA779" s="18" t="s">
        <v>916</v>
      </c>
      <c r="AD779" s="18" t="s">
        <v>2269</v>
      </c>
      <c r="AE779" s="18" t="s">
        <v>126</v>
      </c>
      <c r="AF779" s="18" t="s">
        <v>1784</v>
      </c>
      <c r="AG779" s="18" t="s">
        <v>1916</v>
      </c>
      <c r="AH779" s="18" t="s">
        <v>198</v>
      </c>
      <c r="AI779" s="18" t="s">
        <v>10795</v>
      </c>
      <c r="AJ779" s="18" t="s">
        <v>10796</v>
      </c>
      <c r="AK779" s="18" t="s">
        <v>130</v>
      </c>
      <c r="AL779" s="18" t="s">
        <v>2262</v>
      </c>
      <c r="AM779" s="16">
        <v>22212683</v>
      </c>
      <c r="AN779" s="16">
        <v>3023000</v>
      </c>
      <c r="AO779" s="18" t="s">
        <v>131</v>
      </c>
      <c r="AP779" s="16">
        <v>23395000</v>
      </c>
      <c r="AQ779" s="16">
        <v>4935000</v>
      </c>
      <c r="AR779" s="16">
        <v>28330000</v>
      </c>
      <c r="AS779" s="16">
        <v>0</v>
      </c>
      <c r="AT779" s="16">
        <v>28330000</v>
      </c>
      <c r="AU779" s="18" t="s">
        <v>911</v>
      </c>
      <c r="AV779" s="19">
        <v>44970</v>
      </c>
      <c r="AX779" s="25" t="s">
        <v>141</v>
      </c>
      <c r="AY779" s="16">
        <v>500000</v>
      </c>
      <c r="BB779" s="18" t="s">
        <v>909</v>
      </c>
      <c r="BD779" s="18">
        <v>0</v>
      </c>
      <c r="BF779" s="18">
        <v>0</v>
      </c>
      <c r="BL779" s="18" t="s">
        <v>909</v>
      </c>
      <c r="BM779" s="18" t="s">
        <v>908</v>
      </c>
      <c r="BO779" s="16">
        <v>23395000</v>
      </c>
      <c r="BP779" s="16">
        <v>0</v>
      </c>
      <c r="BQ779" s="18" t="s">
        <v>909</v>
      </c>
      <c r="BR779" s="24" t="str">
        <f t="shared" si="52"/>
        <v xml:space="preserve">R </v>
      </c>
      <c r="BS779" s="20" t="str">
        <f t="shared" si="49"/>
        <v>YMS PURWOKERTO 3S</v>
      </c>
      <c r="BT779" s="20" t="str">
        <f t="shared" si="50"/>
        <v>3S</v>
      </c>
      <c r="BU779" s="20" t="str">
        <f t="shared" si="51"/>
        <v>2. 3S PURWOKERTO</v>
      </c>
      <c r="BX779" s="18">
        <v>0</v>
      </c>
      <c r="BY779" s="18" t="s">
        <v>134</v>
      </c>
      <c r="CD779" s="18" t="s">
        <v>199</v>
      </c>
      <c r="CE779" s="18" t="s">
        <v>136</v>
      </c>
      <c r="CG779" s="18" t="s">
        <v>199</v>
      </c>
      <c r="CH779" s="18" t="s">
        <v>178</v>
      </c>
      <c r="CJ779" s="18" t="s">
        <v>139</v>
      </c>
      <c r="CV779" s="18" t="s">
        <v>119</v>
      </c>
      <c r="CY779" s="18" t="s">
        <v>10797</v>
      </c>
      <c r="CZ779" s="19">
        <v>44970</v>
      </c>
      <c r="DA779" s="18">
        <v>27830000</v>
      </c>
      <c r="DB779" s="18" t="s">
        <v>2269</v>
      </c>
      <c r="DC779" s="18" t="s">
        <v>140</v>
      </c>
      <c r="DD779" s="18" t="s">
        <v>141</v>
      </c>
      <c r="DG779" s="16">
        <v>28330000</v>
      </c>
      <c r="DH779" s="16">
        <v>28330000</v>
      </c>
      <c r="DI779" s="16">
        <v>0</v>
      </c>
      <c r="DJ779" s="16">
        <v>28330000</v>
      </c>
      <c r="DK779" s="13">
        <v>100</v>
      </c>
      <c r="DN779" s="18" t="s">
        <v>142</v>
      </c>
      <c r="DO779" s="18" t="s">
        <v>142</v>
      </c>
      <c r="DP779" s="21" t="s">
        <v>131</v>
      </c>
      <c r="DQ779" s="16">
        <v>0</v>
      </c>
      <c r="DR779" s="16">
        <v>100000</v>
      </c>
    </row>
    <row r="780" spans="1:122" x14ac:dyDescent="0.2">
      <c r="A780" s="18" t="s">
        <v>907</v>
      </c>
      <c r="C780" s="1" t="s">
        <v>908</v>
      </c>
      <c r="D780" s="18" t="s">
        <v>119</v>
      </c>
      <c r="E780" s="18" t="s">
        <v>120</v>
      </c>
      <c r="F780" s="18" t="s">
        <v>10798</v>
      </c>
      <c r="G780" s="19">
        <v>44970</v>
      </c>
      <c r="H780" s="18" t="s">
        <v>10799</v>
      </c>
      <c r="I780" s="18" t="s">
        <v>119</v>
      </c>
      <c r="J780" s="18" t="s">
        <v>119</v>
      </c>
      <c r="K780" s="18" t="s">
        <v>10800</v>
      </c>
      <c r="L780" s="18" t="s">
        <v>10801</v>
      </c>
      <c r="M780" s="18" t="s">
        <v>1626</v>
      </c>
      <c r="P780" s="18" t="s">
        <v>1772</v>
      </c>
      <c r="R780" s="18" t="s">
        <v>10800</v>
      </c>
      <c r="S780" s="18" t="s">
        <v>10801</v>
      </c>
      <c r="T780" s="18" t="s">
        <v>1626</v>
      </c>
      <c r="U780" s="18" t="s">
        <v>143</v>
      </c>
      <c r="V780" s="18" t="s">
        <v>158</v>
      </c>
      <c r="W780" s="18" t="s">
        <v>10802</v>
      </c>
      <c r="X780" s="18" t="s">
        <v>1775</v>
      </c>
      <c r="Y780" s="18" t="s">
        <v>885</v>
      </c>
      <c r="AA780" s="18" t="s">
        <v>1772</v>
      </c>
      <c r="AD780" s="18" t="s">
        <v>2263</v>
      </c>
      <c r="AE780" s="18" t="s">
        <v>126</v>
      </c>
      <c r="AF780" s="18" t="s">
        <v>184</v>
      </c>
      <c r="AG780" s="18" t="s">
        <v>1916</v>
      </c>
      <c r="AH780" s="18" t="s">
        <v>129</v>
      </c>
      <c r="AI780" s="18" t="s">
        <v>10803</v>
      </c>
      <c r="AJ780" s="18" t="s">
        <v>10804</v>
      </c>
      <c r="AK780" s="18" t="s">
        <v>130</v>
      </c>
      <c r="AL780" s="18" t="s">
        <v>2262</v>
      </c>
      <c r="AM780" s="16">
        <v>25349889</v>
      </c>
      <c r="AN780" s="16">
        <v>3373000</v>
      </c>
      <c r="AO780" s="18" t="s">
        <v>131</v>
      </c>
      <c r="AP780" s="16">
        <v>26700000</v>
      </c>
      <c r="AQ780" s="16">
        <v>5170000</v>
      </c>
      <c r="AR780" s="16">
        <v>31870000</v>
      </c>
      <c r="AS780" s="16">
        <v>0</v>
      </c>
      <c r="AT780" s="16">
        <v>31870000</v>
      </c>
      <c r="AU780" s="18" t="s">
        <v>911</v>
      </c>
      <c r="AV780" s="19">
        <v>44970</v>
      </c>
      <c r="AX780" s="25" t="s">
        <v>141</v>
      </c>
      <c r="AY780" s="16">
        <v>19870000</v>
      </c>
      <c r="BB780" s="18" t="s">
        <v>909</v>
      </c>
      <c r="BD780" s="18">
        <v>0</v>
      </c>
      <c r="BF780" s="18">
        <v>0</v>
      </c>
      <c r="BL780" s="18" t="s">
        <v>909</v>
      </c>
      <c r="BM780" s="18" t="s">
        <v>908</v>
      </c>
      <c r="BO780" s="16">
        <v>26700000</v>
      </c>
      <c r="BP780" s="16">
        <v>0</v>
      </c>
      <c r="BQ780" s="18" t="s">
        <v>909</v>
      </c>
      <c r="BR780" s="24" t="str">
        <f t="shared" si="52"/>
        <v xml:space="preserve">R </v>
      </c>
      <c r="BS780" s="20" t="str">
        <f t="shared" si="49"/>
        <v>YMS PURWOKERTO 3S</v>
      </c>
      <c r="BT780" s="20" t="str">
        <f t="shared" si="50"/>
        <v>3S</v>
      </c>
      <c r="BU780" s="20" t="str">
        <f t="shared" si="51"/>
        <v>2. 3S PURWOKERTO</v>
      </c>
      <c r="BX780" s="18">
        <v>0</v>
      </c>
      <c r="BY780" s="18" t="s">
        <v>134</v>
      </c>
      <c r="CD780" s="18" t="s">
        <v>199</v>
      </c>
      <c r="CE780" s="18" t="s">
        <v>136</v>
      </c>
      <c r="CG780" s="18" t="s">
        <v>178</v>
      </c>
      <c r="CH780" s="18" t="s">
        <v>178</v>
      </c>
      <c r="CJ780" s="18" t="s">
        <v>139</v>
      </c>
      <c r="CV780" s="18" t="s">
        <v>119</v>
      </c>
      <c r="CY780" s="18" t="s">
        <v>10805</v>
      </c>
      <c r="CZ780" s="19">
        <v>44968</v>
      </c>
      <c r="DA780" s="18">
        <v>12000000</v>
      </c>
      <c r="DB780" s="18" t="s">
        <v>2263</v>
      </c>
      <c r="DC780" s="18" t="s">
        <v>140</v>
      </c>
      <c r="DD780" s="18" t="s">
        <v>141</v>
      </c>
      <c r="DG780" s="16">
        <v>31870000</v>
      </c>
      <c r="DH780" s="16">
        <v>31870000</v>
      </c>
      <c r="DI780" s="16">
        <v>0</v>
      </c>
      <c r="DJ780" s="16">
        <v>31870000</v>
      </c>
      <c r="DK780" s="13">
        <v>100</v>
      </c>
      <c r="DN780" s="18" t="s">
        <v>142</v>
      </c>
      <c r="DO780" s="18" t="s">
        <v>142</v>
      </c>
      <c r="DP780" s="21" t="s">
        <v>131</v>
      </c>
      <c r="DQ780" s="16">
        <v>0</v>
      </c>
      <c r="DR780" s="16">
        <v>100000</v>
      </c>
    </row>
    <row r="781" spans="1:122" x14ac:dyDescent="0.2">
      <c r="A781" s="18" t="s">
        <v>907</v>
      </c>
      <c r="C781" s="1" t="s">
        <v>908</v>
      </c>
      <c r="D781" s="18" t="s">
        <v>119</v>
      </c>
      <c r="E781" s="18" t="s">
        <v>120</v>
      </c>
      <c r="F781" s="18" t="s">
        <v>10806</v>
      </c>
      <c r="G781" s="19">
        <v>44972</v>
      </c>
      <c r="H781" s="18" t="s">
        <v>10807</v>
      </c>
      <c r="I781" s="18" t="s">
        <v>119</v>
      </c>
      <c r="J781" s="18" t="s">
        <v>119</v>
      </c>
      <c r="K781" s="18" t="s">
        <v>10808</v>
      </c>
      <c r="L781" s="18" t="s">
        <v>10809</v>
      </c>
      <c r="M781" s="18" t="s">
        <v>10810</v>
      </c>
      <c r="P781" s="18" t="s">
        <v>1083</v>
      </c>
      <c r="R781" s="18" t="s">
        <v>10808</v>
      </c>
      <c r="S781" s="18" t="s">
        <v>10809</v>
      </c>
      <c r="T781" s="18" t="s">
        <v>10810</v>
      </c>
      <c r="U781" s="18" t="s">
        <v>122</v>
      </c>
      <c r="V781" s="18" t="s">
        <v>157</v>
      </c>
      <c r="W781" s="18" t="s">
        <v>10811</v>
      </c>
      <c r="X781" s="18" t="s">
        <v>1084</v>
      </c>
      <c r="Y781" s="18" t="s">
        <v>885</v>
      </c>
      <c r="AA781" s="18" t="s">
        <v>1083</v>
      </c>
      <c r="AD781" s="18" t="s">
        <v>2295</v>
      </c>
      <c r="AE781" s="18" t="s">
        <v>126</v>
      </c>
      <c r="AF781" s="18" t="s">
        <v>1169</v>
      </c>
      <c r="AG781" s="18" t="s">
        <v>1916</v>
      </c>
      <c r="AH781" s="18" t="s">
        <v>153</v>
      </c>
      <c r="AI781" s="18" t="s">
        <v>10812</v>
      </c>
      <c r="AJ781" s="18" t="s">
        <v>10813</v>
      </c>
      <c r="AK781" s="18" t="s">
        <v>130</v>
      </c>
      <c r="AL781" s="18" t="s">
        <v>2262</v>
      </c>
      <c r="AM781" s="16">
        <v>18102407</v>
      </c>
      <c r="AN781" s="16">
        <v>2029000</v>
      </c>
      <c r="AO781" s="18" t="s">
        <v>131</v>
      </c>
      <c r="AP781" s="16">
        <v>19065000</v>
      </c>
      <c r="AQ781" s="16">
        <v>4135000</v>
      </c>
      <c r="AR781" s="16">
        <v>23200000</v>
      </c>
      <c r="AS781" s="16">
        <v>0</v>
      </c>
      <c r="AT781" s="16">
        <v>23200000</v>
      </c>
      <c r="AU781" s="18" t="s">
        <v>911</v>
      </c>
      <c r="AV781" s="19">
        <v>44972</v>
      </c>
      <c r="AX781" s="25" t="s">
        <v>141</v>
      </c>
      <c r="AY781" s="16">
        <v>17900000</v>
      </c>
      <c r="BB781" s="18" t="s">
        <v>909</v>
      </c>
      <c r="BD781" s="18">
        <v>0</v>
      </c>
      <c r="BF781" s="18">
        <v>0</v>
      </c>
      <c r="BL781" s="18" t="s">
        <v>909</v>
      </c>
      <c r="BM781" s="18" t="s">
        <v>908</v>
      </c>
      <c r="BO781" s="16">
        <v>19065000</v>
      </c>
      <c r="BP781" s="16">
        <v>0</v>
      </c>
      <c r="BQ781" s="18" t="s">
        <v>909</v>
      </c>
      <c r="BR781" s="24" t="str">
        <f t="shared" si="52"/>
        <v xml:space="preserve">R </v>
      </c>
      <c r="BS781" s="20" t="str">
        <f t="shared" si="49"/>
        <v>YMS PURWOKERTO 3S</v>
      </c>
      <c r="BT781" s="20" t="str">
        <f t="shared" si="50"/>
        <v>3S</v>
      </c>
      <c r="BU781" s="20" t="str">
        <f t="shared" si="51"/>
        <v>2. 3S PURWOKERTO</v>
      </c>
      <c r="BX781" s="18">
        <v>0</v>
      </c>
      <c r="BY781" s="18" t="s">
        <v>134</v>
      </c>
      <c r="CD781" s="18" t="s">
        <v>178</v>
      </c>
      <c r="CE781" s="18" t="s">
        <v>199</v>
      </c>
      <c r="CG781" s="18" t="s">
        <v>178</v>
      </c>
      <c r="CH781" s="18" t="s">
        <v>199</v>
      </c>
      <c r="CJ781" s="18" t="s">
        <v>139</v>
      </c>
      <c r="CV781" s="18" t="s">
        <v>119</v>
      </c>
      <c r="CY781" s="18" t="s">
        <v>10814</v>
      </c>
      <c r="CZ781" s="19">
        <v>44972</v>
      </c>
      <c r="DA781" s="18">
        <v>5300000</v>
      </c>
      <c r="DB781" s="18" t="s">
        <v>2295</v>
      </c>
      <c r="DC781" s="18" t="s">
        <v>140</v>
      </c>
      <c r="DD781" s="18" t="s">
        <v>141</v>
      </c>
      <c r="DG781" s="16">
        <v>23200000</v>
      </c>
      <c r="DH781" s="16">
        <v>23200000</v>
      </c>
      <c r="DI781" s="16">
        <v>0</v>
      </c>
      <c r="DJ781" s="16">
        <v>23200000</v>
      </c>
      <c r="DK781" s="13">
        <v>100</v>
      </c>
      <c r="DN781" s="18" t="s">
        <v>142</v>
      </c>
      <c r="DO781" s="18" t="s">
        <v>142</v>
      </c>
      <c r="DP781" s="21" t="s">
        <v>131</v>
      </c>
      <c r="DQ781" s="16">
        <v>0</v>
      </c>
      <c r="DR781" s="16">
        <v>100000</v>
      </c>
    </row>
    <row r="782" spans="1:122" x14ac:dyDescent="0.2">
      <c r="A782" s="18" t="s">
        <v>907</v>
      </c>
      <c r="C782" s="1" t="s">
        <v>910</v>
      </c>
      <c r="D782" s="18" t="s">
        <v>119</v>
      </c>
      <c r="E782" s="18" t="s">
        <v>120</v>
      </c>
      <c r="F782" s="18" t="s">
        <v>10815</v>
      </c>
      <c r="G782" s="19">
        <v>44972</v>
      </c>
      <c r="H782" s="18" t="s">
        <v>10816</v>
      </c>
      <c r="I782" s="18" t="s">
        <v>119</v>
      </c>
      <c r="J782" s="18" t="s">
        <v>119</v>
      </c>
      <c r="K782" s="18" t="s">
        <v>10817</v>
      </c>
      <c r="L782" s="18" t="s">
        <v>10818</v>
      </c>
      <c r="M782" s="18" t="s">
        <v>10819</v>
      </c>
      <c r="P782" s="18" t="s">
        <v>916</v>
      </c>
      <c r="R782" s="18" t="s">
        <v>10817</v>
      </c>
      <c r="S782" s="18" t="s">
        <v>10818</v>
      </c>
      <c r="T782" s="18" t="s">
        <v>10819</v>
      </c>
      <c r="U782" s="18" t="s">
        <v>143</v>
      </c>
      <c r="V782" s="18" t="s">
        <v>143</v>
      </c>
      <c r="W782" s="18" t="s">
        <v>10819</v>
      </c>
      <c r="X782" s="18" t="s">
        <v>917</v>
      </c>
      <c r="Y782" s="18" t="s">
        <v>885</v>
      </c>
      <c r="AA782" s="18" t="s">
        <v>916</v>
      </c>
      <c r="AD782" s="18" t="s">
        <v>2266</v>
      </c>
      <c r="AE782" s="18" t="s">
        <v>126</v>
      </c>
      <c r="AF782" s="18" t="s">
        <v>127</v>
      </c>
      <c r="AG782" s="18" t="s">
        <v>1916</v>
      </c>
      <c r="AH782" s="18" t="s">
        <v>250</v>
      </c>
      <c r="AI782" s="18" t="s">
        <v>10820</v>
      </c>
      <c r="AJ782" s="18" t="s">
        <v>10821</v>
      </c>
      <c r="AK782" s="18" t="s">
        <v>130</v>
      </c>
      <c r="AL782" s="18" t="s">
        <v>2262</v>
      </c>
      <c r="AM782" s="16">
        <v>22022772</v>
      </c>
      <c r="AN782" s="16">
        <v>3023000</v>
      </c>
      <c r="AO782" s="18" t="s">
        <v>131</v>
      </c>
      <c r="AP782" s="16">
        <v>23195000</v>
      </c>
      <c r="AQ782" s="16">
        <v>4935000</v>
      </c>
      <c r="AR782" s="16">
        <v>28130000</v>
      </c>
      <c r="AS782" s="16">
        <v>0</v>
      </c>
      <c r="AT782" s="16">
        <v>28130000</v>
      </c>
      <c r="AU782" s="18" t="s">
        <v>911</v>
      </c>
      <c r="AV782" s="19">
        <v>44972</v>
      </c>
      <c r="AX782" s="25" t="s">
        <v>141</v>
      </c>
      <c r="AY782" s="16">
        <v>28130000</v>
      </c>
      <c r="BB782" s="18" t="s">
        <v>909</v>
      </c>
      <c r="BD782" s="18">
        <v>0</v>
      </c>
      <c r="BF782" s="18">
        <v>0</v>
      </c>
      <c r="BL782" s="18" t="s">
        <v>909</v>
      </c>
      <c r="BM782" s="18" t="s">
        <v>910</v>
      </c>
      <c r="BO782" s="16">
        <v>23195000</v>
      </c>
      <c r="BP782" s="16">
        <v>0</v>
      </c>
      <c r="BQ782" s="18" t="s">
        <v>909</v>
      </c>
      <c r="BR782" s="24" t="str">
        <f t="shared" si="52"/>
        <v xml:space="preserve">R </v>
      </c>
      <c r="BS782" s="20" t="str">
        <f t="shared" si="49"/>
        <v>YMS PURWOKERTO 3S</v>
      </c>
      <c r="BT782" s="20" t="str">
        <f t="shared" si="50"/>
        <v>3S</v>
      </c>
      <c r="BU782" s="20" t="str">
        <f t="shared" si="51"/>
        <v>2. 3S PURWOKERTO</v>
      </c>
      <c r="BX782" s="18">
        <v>0</v>
      </c>
      <c r="BY782" s="18" t="s">
        <v>134</v>
      </c>
      <c r="CD782" s="18" t="s">
        <v>136</v>
      </c>
      <c r="CE782" s="18" t="s">
        <v>191</v>
      </c>
      <c r="CG782" s="18" t="s">
        <v>136</v>
      </c>
      <c r="CH782" s="18" t="s">
        <v>136</v>
      </c>
      <c r="CJ782" s="18" t="s">
        <v>139</v>
      </c>
      <c r="CV782" s="18" t="s">
        <v>119</v>
      </c>
      <c r="DA782" s="18">
        <v>0</v>
      </c>
      <c r="DC782" s="18" t="s">
        <v>140</v>
      </c>
      <c r="DD782" s="18" t="s">
        <v>141</v>
      </c>
      <c r="DG782" s="16">
        <v>28130000</v>
      </c>
      <c r="DH782" s="16">
        <v>28130000</v>
      </c>
      <c r="DI782" s="16">
        <v>0</v>
      </c>
      <c r="DJ782" s="16">
        <v>28130000</v>
      </c>
      <c r="DK782" s="13">
        <v>100</v>
      </c>
      <c r="DN782" s="18" t="s">
        <v>142</v>
      </c>
      <c r="DO782" s="18" t="s">
        <v>142</v>
      </c>
      <c r="DP782" s="21" t="s">
        <v>131</v>
      </c>
      <c r="DQ782" s="16">
        <v>0</v>
      </c>
      <c r="DR782" s="16">
        <v>100000</v>
      </c>
    </row>
    <row r="783" spans="1:122" x14ac:dyDescent="0.2">
      <c r="A783" s="18" t="s">
        <v>907</v>
      </c>
      <c r="C783" s="1" t="s">
        <v>908</v>
      </c>
      <c r="D783" s="18" t="s">
        <v>119</v>
      </c>
      <c r="E783" s="18" t="s">
        <v>120</v>
      </c>
      <c r="F783" s="18" t="s">
        <v>10822</v>
      </c>
      <c r="G783" s="19">
        <v>44972</v>
      </c>
      <c r="H783" s="18" t="s">
        <v>10823</v>
      </c>
      <c r="I783" s="18" t="s">
        <v>119</v>
      </c>
      <c r="J783" s="18" t="s">
        <v>119</v>
      </c>
      <c r="K783" s="18" t="s">
        <v>10824</v>
      </c>
      <c r="L783" s="18" t="s">
        <v>10825</v>
      </c>
      <c r="M783" s="18" t="s">
        <v>10826</v>
      </c>
      <c r="P783" s="18" t="s">
        <v>2124</v>
      </c>
      <c r="R783" s="18" t="s">
        <v>10824</v>
      </c>
      <c r="S783" s="18" t="s">
        <v>10825</v>
      </c>
      <c r="T783" s="18" t="s">
        <v>10826</v>
      </c>
      <c r="U783" s="18" t="s">
        <v>188</v>
      </c>
      <c r="V783" s="18" t="s">
        <v>143</v>
      </c>
      <c r="W783" s="18" t="s">
        <v>10827</v>
      </c>
      <c r="X783" s="18" t="s">
        <v>2125</v>
      </c>
      <c r="Y783" s="18" t="s">
        <v>885</v>
      </c>
      <c r="AA783" s="18" t="s">
        <v>2124</v>
      </c>
      <c r="AD783" s="18" t="s">
        <v>2089</v>
      </c>
      <c r="AE783" s="18" t="s">
        <v>126</v>
      </c>
      <c r="AF783" s="18" t="s">
        <v>1167</v>
      </c>
      <c r="AG783" s="18" t="s">
        <v>1916</v>
      </c>
      <c r="AH783" s="18" t="s">
        <v>129</v>
      </c>
      <c r="AI783" s="18" t="s">
        <v>10828</v>
      </c>
      <c r="AJ783" s="18" t="s">
        <v>10829</v>
      </c>
      <c r="AK783" s="18" t="s">
        <v>130</v>
      </c>
      <c r="AL783" s="18" t="s">
        <v>2262</v>
      </c>
      <c r="AM783" s="16">
        <v>25155297</v>
      </c>
      <c r="AN783" s="16">
        <v>3443000</v>
      </c>
      <c r="AO783" s="18" t="s">
        <v>131</v>
      </c>
      <c r="AP783" s="16">
        <v>26495000</v>
      </c>
      <c r="AQ783" s="16">
        <v>5275000</v>
      </c>
      <c r="AR783" s="16">
        <v>31770000</v>
      </c>
      <c r="AS783" s="16">
        <v>0</v>
      </c>
      <c r="AT783" s="16">
        <v>31770000</v>
      </c>
      <c r="AU783" s="18" t="s">
        <v>911</v>
      </c>
      <c r="AV783" s="19">
        <v>44972</v>
      </c>
      <c r="AX783" s="25" t="s">
        <v>141</v>
      </c>
      <c r="AY783" s="16">
        <v>993000</v>
      </c>
      <c r="BB783" s="18" t="s">
        <v>909</v>
      </c>
      <c r="BD783" s="18">
        <v>0</v>
      </c>
      <c r="BF783" s="18">
        <v>0</v>
      </c>
      <c r="BL783" s="18" t="s">
        <v>909</v>
      </c>
      <c r="BM783" s="18" t="s">
        <v>908</v>
      </c>
      <c r="BO783" s="16">
        <v>26495000</v>
      </c>
      <c r="BP783" s="16">
        <v>0</v>
      </c>
      <c r="BQ783" s="18" t="s">
        <v>909</v>
      </c>
      <c r="BR783" s="24" t="str">
        <f t="shared" si="52"/>
        <v xml:space="preserve">R </v>
      </c>
      <c r="BS783" s="20" t="str">
        <f t="shared" si="49"/>
        <v>YMS PURWOKERTO 3S</v>
      </c>
      <c r="BT783" s="20" t="str">
        <f t="shared" si="50"/>
        <v>3S</v>
      </c>
      <c r="BU783" s="20" t="str">
        <f t="shared" si="51"/>
        <v>2. 3S PURWOKERTO</v>
      </c>
      <c r="BX783" s="18">
        <v>0</v>
      </c>
      <c r="BY783" s="18" t="s">
        <v>134</v>
      </c>
      <c r="CD783" s="18" t="s">
        <v>199</v>
      </c>
      <c r="CE783" s="18" t="s">
        <v>199</v>
      </c>
      <c r="CG783" s="18" t="s">
        <v>181</v>
      </c>
      <c r="CH783" s="18" t="s">
        <v>147</v>
      </c>
      <c r="CJ783" s="18" t="s">
        <v>139</v>
      </c>
      <c r="CV783" s="18" t="s">
        <v>119</v>
      </c>
      <c r="CY783" s="18" t="s">
        <v>10830</v>
      </c>
      <c r="CZ783" s="19">
        <v>44972</v>
      </c>
      <c r="DA783" s="18">
        <v>30777000</v>
      </c>
      <c r="DB783" s="18" t="s">
        <v>2089</v>
      </c>
      <c r="DC783" s="18" t="s">
        <v>140</v>
      </c>
      <c r="DD783" s="18" t="s">
        <v>141</v>
      </c>
      <c r="DG783" s="16">
        <v>31770000</v>
      </c>
      <c r="DH783" s="16">
        <v>31770000</v>
      </c>
      <c r="DI783" s="16">
        <v>0</v>
      </c>
      <c r="DJ783" s="16">
        <v>31770000</v>
      </c>
      <c r="DK783" s="13">
        <v>100</v>
      </c>
      <c r="DN783" s="18" t="s">
        <v>142</v>
      </c>
      <c r="DO783" s="18" t="s">
        <v>142</v>
      </c>
      <c r="DP783" s="21" t="s">
        <v>131</v>
      </c>
      <c r="DQ783" s="16">
        <v>0</v>
      </c>
      <c r="DR783" s="16">
        <v>100000</v>
      </c>
    </row>
    <row r="784" spans="1:122" x14ac:dyDescent="0.2">
      <c r="A784" s="18" t="s">
        <v>907</v>
      </c>
      <c r="C784" s="1" t="s">
        <v>910</v>
      </c>
      <c r="D784" s="18" t="s">
        <v>119</v>
      </c>
      <c r="E784" s="18" t="s">
        <v>120</v>
      </c>
      <c r="F784" s="18" t="s">
        <v>10831</v>
      </c>
      <c r="G784" s="19">
        <v>44977</v>
      </c>
      <c r="H784" s="18" t="s">
        <v>10832</v>
      </c>
      <c r="I784" s="18" t="s">
        <v>119</v>
      </c>
      <c r="J784" s="18" t="s">
        <v>119</v>
      </c>
      <c r="K784" s="18" t="s">
        <v>10833</v>
      </c>
      <c r="L784" s="18" t="s">
        <v>10834</v>
      </c>
      <c r="M784" s="18" t="s">
        <v>10835</v>
      </c>
      <c r="P784" s="18" t="s">
        <v>10836</v>
      </c>
      <c r="R784" s="18" t="s">
        <v>10833</v>
      </c>
      <c r="S784" s="18" t="s">
        <v>10834</v>
      </c>
      <c r="T784" s="18" t="s">
        <v>10835</v>
      </c>
      <c r="U784" s="18" t="s">
        <v>150</v>
      </c>
      <c r="V784" s="18" t="s">
        <v>123</v>
      </c>
      <c r="W784" s="18" t="s">
        <v>10837</v>
      </c>
      <c r="X784" s="18" t="s">
        <v>918</v>
      </c>
      <c r="Y784" s="18" t="s">
        <v>885</v>
      </c>
      <c r="AA784" s="18" t="s">
        <v>10836</v>
      </c>
      <c r="AD784" s="18" t="s">
        <v>2496</v>
      </c>
      <c r="AE784" s="18" t="s">
        <v>126</v>
      </c>
      <c r="AF784" s="18" t="s">
        <v>2349</v>
      </c>
      <c r="AG784" s="18" t="s">
        <v>1916</v>
      </c>
      <c r="AH784" s="18" t="s">
        <v>162</v>
      </c>
      <c r="AI784" s="18" t="s">
        <v>10838</v>
      </c>
      <c r="AJ784" s="18" t="s">
        <v>10839</v>
      </c>
      <c r="AK784" s="18" t="s">
        <v>130</v>
      </c>
      <c r="AL784" s="18" t="s">
        <v>2262</v>
      </c>
      <c r="AM784" s="16">
        <v>22060777</v>
      </c>
      <c r="AN784" s="16">
        <v>2337000</v>
      </c>
      <c r="AO784" s="18" t="s">
        <v>131</v>
      </c>
      <c r="AP784" s="16">
        <v>23235000</v>
      </c>
      <c r="AQ784" s="16">
        <v>4365000</v>
      </c>
      <c r="AR784" s="16">
        <v>27600000</v>
      </c>
      <c r="AS784" s="16">
        <v>0</v>
      </c>
      <c r="AT784" s="16">
        <v>27600000</v>
      </c>
      <c r="AU784" s="18" t="s">
        <v>911</v>
      </c>
      <c r="AV784" s="19">
        <v>44977</v>
      </c>
      <c r="AX784" s="25" t="s">
        <v>141</v>
      </c>
      <c r="AY784" s="16">
        <v>0</v>
      </c>
      <c r="BB784" s="18" t="s">
        <v>909</v>
      </c>
      <c r="BD784" s="18">
        <v>0</v>
      </c>
      <c r="BF784" s="18">
        <v>0</v>
      </c>
      <c r="BL784" s="18" t="s">
        <v>909</v>
      </c>
      <c r="BM784" s="18" t="s">
        <v>910</v>
      </c>
      <c r="BO784" s="16">
        <v>23235000</v>
      </c>
      <c r="BP784" s="16">
        <v>0</v>
      </c>
      <c r="BQ784" s="18" t="s">
        <v>909</v>
      </c>
      <c r="BR784" s="24" t="str">
        <f t="shared" si="52"/>
        <v xml:space="preserve">R </v>
      </c>
      <c r="BS784" s="20" t="str">
        <f t="shared" si="49"/>
        <v>YMS PURWOKERTO 3S</v>
      </c>
      <c r="BT784" s="20" t="str">
        <f t="shared" si="50"/>
        <v>3S</v>
      </c>
      <c r="BU784" s="20" t="str">
        <f t="shared" si="51"/>
        <v>2. 3S PURWOKERTO</v>
      </c>
      <c r="BX784" s="18">
        <v>0</v>
      </c>
      <c r="BY784" s="18" t="s">
        <v>134</v>
      </c>
      <c r="CD784" s="18" t="s">
        <v>136</v>
      </c>
      <c r="CE784" s="18" t="s">
        <v>191</v>
      </c>
      <c r="CG784" s="18" t="s">
        <v>199</v>
      </c>
      <c r="CH784" s="18" t="s">
        <v>136</v>
      </c>
      <c r="CJ784" s="18" t="s">
        <v>139</v>
      </c>
      <c r="CV784" s="18" t="s">
        <v>119</v>
      </c>
      <c r="CY784" s="18" t="s">
        <v>10840</v>
      </c>
      <c r="CZ784" s="19">
        <v>44977</v>
      </c>
      <c r="DA784" s="18">
        <v>27600000</v>
      </c>
      <c r="DB784" s="18" t="s">
        <v>10841</v>
      </c>
      <c r="DC784" s="18" t="s">
        <v>140</v>
      </c>
      <c r="DD784" s="18" t="s">
        <v>141</v>
      </c>
      <c r="DG784" s="16">
        <v>27600000</v>
      </c>
      <c r="DH784" s="16">
        <v>27600000</v>
      </c>
      <c r="DI784" s="16">
        <v>0</v>
      </c>
      <c r="DJ784" s="16">
        <v>27600000</v>
      </c>
      <c r="DK784" s="13">
        <v>100</v>
      </c>
      <c r="DN784" s="18" t="s">
        <v>142</v>
      </c>
      <c r="DO784" s="18" t="s">
        <v>142</v>
      </c>
      <c r="DP784" s="21" t="s">
        <v>131</v>
      </c>
      <c r="DQ784" s="16">
        <v>0</v>
      </c>
      <c r="DR784" s="16">
        <v>100000</v>
      </c>
    </row>
    <row r="785" spans="1:122" x14ac:dyDescent="0.2">
      <c r="A785" s="18" t="s">
        <v>907</v>
      </c>
      <c r="C785" s="1" t="s">
        <v>910</v>
      </c>
      <c r="D785" s="18" t="s">
        <v>119</v>
      </c>
      <c r="E785" s="18" t="s">
        <v>120</v>
      </c>
      <c r="F785" s="18" t="s">
        <v>10842</v>
      </c>
      <c r="G785" s="19">
        <v>44977</v>
      </c>
      <c r="H785" s="18" t="s">
        <v>10843</v>
      </c>
      <c r="I785" s="18" t="s">
        <v>119</v>
      </c>
      <c r="J785" s="18" t="s">
        <v>119</v>
      </c>
      <c r="K785" s="18" t="s">
        <v>10844</v>
      </c>
      <c r="L785" s="18" t="s">
        <v>10845</v>
      </c>
      <c r="M785" s="18" t="s">
        <v>10846</v>
      </c>
      <c r="P785" s="18" t="s">
        <v>1772</v>
      </c>
      <c r="R785" s="18" t="s">
        <v>10844</v>
      </c>
      <c r="S785" s="18" t="s">
        <v>10845</v>
      </c>
      <c r="T785" s="18" t="s">
        <v>10846</v>
      </c>
      <c r="U785" s="18" t="s">
        <v>150</v>
      </c>
      <c r="V785" s="18" t="s">
        <v>157</v>
      </c>
      <c r="W785" s="18" t="s">
        <v>10847</v>
      </c>
      <c r="X785" s="18" t="s">
        <v>1775</v>
      </c>
      <c r="Y785" s="18" t="s">
        <v>885</v>
      </c>
      <c r="AA785" s="18" t="s">
        <v>1772</v>
      </c>
      <c r="AD785" s="18" t="s">
        <v>1573</v>
      </c>
      <c r="AE785" s="18" t="s">
        <v>126</v>
      </c>
      <c r="AF785" s="18" t="s">
        <v>234</v>
      </c>
      <c r="AG785" s="18" t="s">
        <v>260</v>
      </c>
      <c r="AH785" s="18" t="s">
        <v>250</v>
      </c>
      <c r="AI785" s="18" t="s">
        <v>10848</v>
      </c>
      <c r="AJ785" s="18" t="s">
        <v>10849</v>
      </c>
      <c r="AK785" s="18" t="s">
        <v>130</v>
      </c>
      <c r="AL785" s="18" t="s">
        <v>2253</v>
      </c>
      <c r="AM785" s="16">
        <v>15168597</v>
      </c>
      <c r="AN785" s="16">
        <v>2113000</v>
      </c>
      <c r="AO785" s="18" t="s">
        <v>131</v>
      </c>
      <c r="AP785" s="16">
        <v>16250000</v>
      </c>
      <c r="AQ785" s="16">
        <v>3960000</v>
      </c>
      <c r="AR785" s="16">
        <v>18800000</v>
      </c>
      <c r="AS785" s="16">
        <v>0</v>
      </c>
      <c r="AT785" s="16">
        <v>18800000</v>
      </c>
      <c r="AU785" s="18" t="s">
        <v>911</v>
      </c>
      <c r="AV785" s="19">
        <v>44977</v>
      </c>
      <c r="AX785" s="25" t="s">
        <v>141</v>
      </c>
      <c r="AY785" s="16">
        <v>18800000</v>
      </c>
      <c r="BB785" s="18" t="s">
        <v>909</v>
      </c>
      <c r="BD785" s="18">
        <v>0</v>
      </c>
      <c r="BF785" s="18">
        <v>0</v>
      </c>
      <c r="BL785" s="18" t="s">
        <v>909</v>
      </c>
      <c r="BM785" s="18" t="s">
        <v>910</v>
      </c>
      <c r="BO785" s="16">
        <v>14840000</v>
      </c>
      <c r="BP785" s="16">
        <v>1410000</v>
      </c>
      <c r="BQ785" s="18" t="s">
        <v>909</v>
      </c>
      <c r="BR785" s="24" t="str">
        <f t="shared" si="52"/>
        <v xml:space="preserve">R </v>
      </c>
      <c r="BS785" s="20" t="str">
        <f t="shared" si="49"/>
        <v>YMS PURWOKERTO 3S</v>
      </c>
      <c r="BT785" s="20" t="str">
        <f t="shared" si="50"/>
        <v>3S</v>
      </c>
      <c r="BU785" s="20" t="str">
        <f t="shared" si="51"/>
        <v>2. 3S PURWOKERTO</v>
      </c>
      <c r="BX785" s="18">
        <v>0</v>
      </c>
      <c r="BY785" s="18" t="s">
        <v>134</v>
      </c>
      <c r="CD785" s="18" t="s">
        <v>199</v>
      </c>
      <c r="CE785" s="18" t="s">
        <v>136</v>
      </c>
      <c r="CG785" s="18" t="s">
        <v>199</v>
      </c>
      <c r="CH785" s="18" t="s">
        <v>136</v>
      </c>
      <c r="CJ785" s="18" t="s">
        <v>139</v>
      </c>
      <c r="CV785" s="18" t="s">
        <v>119</v>
      </c>
      <c r="DA785" s="18">
        <v>0</v>
      </c>
      <c r="DC785" s="18" t="s">
        <v>140</v>
      </c>
      <c r="DD785" s="18" t="s">
        <v>141</v>
      </c>
      <c r="DG785" s="16">
        <v>20210000</v>
      </c>
      <c r="DH785" s="16">
        <v>18800000</v>
      </c>
      <c r="DI785" s="16">
        <v>1410000</v>
      </c>
      <c r="DJ785" s="16">
        <v>20210000</v>
      </c>
      <c r="DK785" s="13">
        <v>100</v>
      </c>
      <c r="DN785" s="18" t="s">
        <v>142</v>
      </c>
      <c r="DO785" s="18" t="s">
        <v>142</v>
      </c>
      <c r="DP785" s="21" t="s">
        <v>131</v>
      </c>
      <c r="DQ785" s="16">
        <v>0</v>
      </c>
      <c r="DR785" s="16">
        <v>200000</v>
      </c>
    </row>
    <row r="786" spans="1:122" x14ac:dyDescent="0.2">
      <c r="A786" s="18" t="s">
        <v>907</v>
      </c>
      <c r="C786" s="1" t="s">
        <v>910</v>
      </c>
      <c r="D786" s="18" t="s">
        <v>119</v>
      </c>
      <c r="E786" s="18" t="s">
        <v>120</v>
      </c>
      <c r="F786" s="18" t="s">
        <v>10850</v>
      </c>
      <c r="G786" s="19">
        <v>44978</v>
      </c>
      <c r="H786" s="18" t="s">
        <v>2672</v>
      </c>
      <c r="I786" s="18" t="s">
        <v>119</v>
      </c>
      <c r="J786" s="18" t="s">
        <v>119</v>
      </c>
      <c r="K786" s="18" t="s">
        <v>10851</v>
      </c>
      <c r="L786" s="18" t="s">
        <v>10852</v>
      </c>
      <c r="M786" s="18" t="s">
        <v>10853</v>
      </c>
      <c r="P786" s="18" t="s">
        <v>1480</v>
      </c>
      <c r="R786" s="18" t="s">
        <v>10854</v>
      </c>
      <c r="S786" s="18" t="s">
        <v>10855</v>
      </c>
      <c r="T786" s="18" t="s">
        <v>10853</v>
      </c>
      <c r="U786" s="18" t="s">
        <v>188</v>
      </c>
      <c r="V786" s="18" t="s">
        <v>150</v>
      </c>
      <c r="W786" s="18" t="s">
        <v>10856</v>
      </c>
      <c r="X786" s="18" t="s">
        <v>1481</v>
      </c>
      <c r="Y786" s="18" t="s">
        <v>885</v>
      </c>
      <c r="AA786" s="18" t="s">
        <v>1480</v>
      </c>
      <c r="AD786" s="18" t="s">
        <v>2286</v>
      </c>
      <c r="AE786" s="18" t="s">
        <v>126</v>
      </c>
      <c r="AF786" s="18" t="s">
        <v>1172</v>
      </c>
      <c r="AG786" s="18" t="s">
        <v>1916</v>
      </c>
      <c r="AH786" s="18" t="s">
        <v>205</v>
      </c>
      <c r="AI786" s="18" t="s">
        <v>10857</v>
      </c>
      <c r="AJ786" s="18" t="s">
        <v>10858</v>
      </c>
      <c r="AK786" s="18" t="s">
        <v>130</v>
      </c>
      <c r="AL786" s="18" t="s">
        <v>2262</v>
      </c>
      <c r="AM786" s="16">
        <v>18482117</v>
      </c>
      <c r="AN786" s="16">
        <v>2029000</v>
      </c>
      <c r="AO786" s="18" t="s">
        <v>131</v>
      </c>
      <c r="AP786" s="16">
        <v>19465000</v>
      </c>
      <c r="AQ786" s="16">
        <v>4135000</v>
      </c>
      <c r="AR786" s="16">
        <v>23600000</v>
      </c>
      <c r="AS786" s="16">
        <v>0</v>
      </c>
      <c r="AT786" s="16">
        <v>23600000</v>
      </c>
      <c r="AU786" s="18" t="s">
        <v>911</v>
      </c>
      <c r="AV786" s="19">
        <v>44978</v>
      </c>
      <c r="AX786" s="25" t="s">
        <v>141</v>
      </c>
      <c r="AY786" s="16">
        <v>23000000</v>
      </c>
      <c r="BB786" s="18" t="s">
        <v>909</v>
      </c>
      <c r="BD786" s="18">
        <v>0</v>
      </c>
      <c r="BF786" s="18">
        <v>0</v>
      </c>
      <c r="BL786" s="18" t="s">
        <v>909</v>
      </c>
      <c r="BM786" s="18" t="s">
        <v>910</v>
      </c>
      <c r="BO786" s="16">
        <v>19465000</v>
      </c>
      <c r="BP786" s="16">
        <v>0</v>
      </c>
      <c r="BQ786" s="18" t="s">
        <v>909</v>
      </c>
      <c r="BR786" s="24" t="str">
        <f t="shared" si="52"/>
        <v xml:space="preserve">R </v>
      </c>
      <c r="BS786" s="20" t="str">
        <f t="shared" si="49"/>
        <v>YMS PURWOKERTO 3S</v>
      </c>
      <c r="BT786" s="20" t="str">
        <f t="shared" si="50"/>
        <v>3S</v>
      </c>
      <c r="BU786" s="20" t="str">
        <f t="shared" si="51"/>
        <v>2. 3S PURWOKERTO</v>
      </c>
      <c r="BX786" s="18">
        <v>0</v>
      </c>
      <c r="BY786" s="18" t="s">
        <v>134</v>
      </c>
      <c r="CD786" s="18" t="s">
        <v>199</v>
      </c>
      <c r="CE786" s="18" t="s">
        <v>191</v>
      </c>
      <c r="CG786" s="18" t="s">
        <v>136</v>
      </c>
      <c r="CH786" s="18" t="s">
        <v>136</v>
      </c>
      <c r="CJ786" s="18" t="s">
        <v>139</v>
      </c>
      <c r="CV786" s="18" t="s">
        <v>119</v>
      </c>
      <c r="CY786" s="18" t="s">
        <v>10859</v>
      </c>
      <c r="CZ786" s="19">
        <v>44977</v>
      </c>
      <c r="DA786" s="18">
        <v>600000</v>
      </c>
      <c r="DB786" s="18" t="s">
        <v>2286</v>
      </c>
      <c r="DC786" s="18" t="s">
        <v>140</v>
      </c>
      <c r="DD786" s="18" t="s">
        <v>141</v>
      </c>
      <c r="DG786" s="16">
        <v>23600000</v>
      </c>
      <c r="DH786" s="16">
        <v>23600000</v>
      </c>
      <c r="DI786" s="16">
        <v>0</v>
      </c>
      <c r="DJ786" s="16">
        <v>23600000</v>
      </c>
      <c r="DK786" s="13">
        <v>100</v>
      </c>
      <c r="DN786" s="18" t="s">
        <v>142</v>
      </c>
      <c r="DO786" s="18" t="s">
        <v>142</v>
      </c>
      <c r="DP786" s="21" t="s">
        <v>131</v>
      </c>
      <c r="DQ786" s="16">
        <v>0</v>
      </c>
      <c r="DR786" s="16">
        <v>100000</v>
      </c>
    </row>
    <row r="787" spans="1:122" x14ac:dyDescent="0.2">
      <c r="A787" s="18" t="s">
        <v>907</v>
      </c>
      <c r="C787" s="1" t="s">
        <v>908</v>
      </c>
      <c r="D787" s="18" t="s">
        <v>119</v>
      </c>
      <c r="E787" s="18" t="s">
        <v>120</v>
      </c>
      <c r="F787" s="18" t="s">
        <v>10860</v>
      </c>
      <c r="G787" s="19">
        <v>44978</v>
      </c>
      <c r="H787" s="18" t="s">
        <v>10861</v>
      </c>
      <c r="I787" s="18" t="s">
        <v>119</v>
      </c>
      <c r="J787" s="18" t="s">
        <v>119</v>
      </c>
      <c r="K787" s="18" t="s">
        <v>10862</v>
      </c>
      <c r="L787" s="18" t="s">
        <v>10863</v>
      </c>
      <c r="M787" s="18" t="s">
        <v>10864</v>
      </c>
      <c r="P787" s="18" t="s">
        <v>1150</v>
      </c>
      <c r="R787" s="18" t="s">
        <v>10862</v>
      </c>
      <c r="S787" s="18" t="s">
        <v>10863</v>
      </c>
      <c r="T787" s="18" t="s">
        <v>10864</v>
      </c>
      <c r="U787" s="18" t="s">
        <v>123</v>
      </c>
      <c r="V787" s="18" t="s">
        <v>122</v>
      </c>
      <c r="W787" s="18" t="s">
        <v>10865</v>
      </c>
      <c r="X787" s="18" t="s">
        <v>1151</v>
      </c>
      <c r="Y787" s="18" t="s">
        <v>885</v>
      </c>
      <c r="AA787" s="18" t="s">
        <v>1150</v>
      </c>
      <c r="AD787" s="18" t="s">
        <v>2295</v>
      </c>
      <c r="AE787" s="18" t="s">
        <v>126</v>
      </c>
      <c r="AF787" s="18" t="s">
        <v>1169</v>
      </c>
      <c r="AG787" s="18" t="s">
        <v>1916</v>
      </c>
      <c r="AH787" s="18" t="s">
        <v>153</v>
      </c>
      <c r="AI787" s="18" t="s">
        <v>10866</v>
      </c>
      <c r="AJ787" s="18" t="s">
        <v>10867</v>
      </c>
      <c r="AK787" s="18" t="s">
        <v>130</v>
      </c>
      <c r="AL787" s="18" t="s">
        <v>2262</v>
      </c>
      <c r="AM787" s="16">
        <v>17520415</v>
      </c>
      <c r="AN787" s="16">
        <v>2029000</v>
      </c>
      <c r="AO787" s="18" t="s">
        <v>131</v>
      </c>
      <c r="AP787" s="16">
        <v>19065000</v>
      </c>
      <c r="AQ787" s="16">
        <v>4135000</v>
      </c>
      <c r="AR787" s="16">
        <v>23200000</v>
      </c>
      <c r="AS787" s="16">
        <v>0</v>
      </c>
      <c r="AT787" s="16">
        <v>23200000</v>
      </c>
      <c r="AU787" s="18" t="s">
        <v>911</v>
      </c>
      <c r="AV787" s="19">
        <v>44978</v>
      </c>
      <c r="AX787" s="25" t="s">
        <v>141</v>
      </c>
      <c r="AY787" s="16">
        <v>1000000</v>
      </c>
      <c r="BB787" s="18" t="s">
        <v>909</v>
      </c>
      <c r="BD787" s="18">
        <v>0</v>
      </c>
      <c r="BF787" s="18">
        <v>0</v>
      </c>
      <c r="BL787" s="18" t="s">
        <v>909</v>
      </c>
      <c r="BM787" s="18" t="s">
        <v>908</v>
      </c>
      <c r="BO787" s="16">
        <v>19065000</v>
      </c>
      <c r="BP787" s="16">
        <v>0</v>
      </c>
      <c r="BQ787" s="18" t="s">
        <v>909</v>
      </c>
      <c r="BR787" s="24" t="str">
        <f t="shared" si="52"/>
        <v xml:space="preserve">R </v>
      </c>
      <c r="BS787" s="20" t="str">
        <f t="shared" si="49"/>
        <v>YMS PURWOKERTO 3S</v>
      </c>
      <c r="BT787" s="20" t="str">
        <f t="shared" si="50"/>
        <v>3S</v>
      </c>
      <c r="BU787" s="20" t="str">
        <f t="shared" si="51"/>
        <v>2. 3S PURWOKERTO</v>
      </c>
      <c r="BX787" s="18">
        <v>0</v>
      </c>
      <c r="BY787" s="18" t="s">
        <v>134</v>
      </c>
      <c r="CD787" s="18" t="s">
        <v>199</v>
      </c>
      <c r="CE787" s="18" t="s">
        <v>199</v>
      </c>
      <c r="CG787" s="18" t="s">
        <v>178</v>
      </c>
      <c r="CH787" s="18" t="s">
        <v>181</v>
      </c>
      <c r="CJ787" s="18" t="s">
        <v>139</v>
      </c>
      <c r="CV787" s="18" t="s">
        <v>119</v>
      </c>
      <c r="CY787" s="18" t="s">
        <v>10868</v>
      </c>
      <c r="CZ787" s="19">
        <v>44978</v>
      </c>
      <c r="DA787" s="18">
        <v>22200000</v>
      </c>
      <c r="DB787" s="18" t="s">
        <v>2295</v>
      </c>
      <c r="DC787" s="18" t="s">
        <v>140</v>
      </c>
      <c r="DD787" s="18" t="s">
        <v>141</v>
      </c>
      <c r="DG787" s="16">
        <v>23200000</v>
      </c>
      <c r="DH787" s="16">
        <v>23200000</v>
      </c>
      <c r="DI787" s="16">
        <v>0</v>
      </c>
      <c r="DJ787" s="16">
        <v>23200000</v>
      </c>
      <c r="DK787" s="13">
        <v>100</v>
      </c>
      <c r="DN787" s="18" t="s">
        <v>142</v>
      </c>
      <c r="DO787" s="18" t="s">
        <v>142</v>
      </c>
      <c r="DP787" s="21" t="s">
        <v>131</v>
      </c>
      <c r="DQ787" s="16">
        <v>0</v>
      </c>
      <c r="DR787" s="16">
        <v>100000</v>
      </c>
    </row>
    <row r="788" spans="1:122" x14ac:dyDescent="0.2">
      <c r="A788" s="18" t="s">
        <v>907</v>
      </c>
      <c r="C788" s="1" t="s">
        <v>910</v>
      </c>
      <c r="D788" s="18" t="s">
        <v>119</v>
      </c>
      <c r="E788" s="18" t="s">
        <v>120</v>
      </c>
      <c r="F788" s="18" t="s">
        <v>10869</v>
      </c>
      <c r="G788" s="19">
        <v>44980</v>
      </c>
      <c r="H788" s="18" t="s">
        <v>10870</v>
      </c>
      <c r="I788" s="18" t="s">
        <v>119</v>
      </c>
      <c r="J788" s="18" t="s">
        <v>119</v>
      </c>
      <c r="K788" s="18" t="s">
        <v>10871</v>
      </c>
      <c r="L788" s="18" t="s">
        <v>10872</v>
      </c>
      <c r="M788" s="18" t="s">
        <v>10873</v>
      </c>
      <c r="P788" s="18" t="s">
        <v>883</v>
      </c>
      <c r="R788" s="18" t="s">
        <v>10871</v>
      </c>
      <c r="S788" s="18" t="s">
        <v>10872</v>
      </c>
      <c r="T788" s="18" t="s">
        <v>10873</v>
      </c>
      <c r="U788" s="18" t="s">
        <v>122</v>
      </c>
      <c r="V788" s="18" t="s">
        <v>150</v>
      </c>
      <c r="W788" s="18" t="s">
        <v>615</v>
      </c>
      <c r="X788" s="18" t="s">
        <v>428</v>
      </c>
      <c r="Y788" s="18" t="s">
        <v>865</v>
      </c>
      <c r="AA788" s="18" t="s">
        <v>883</v>
      </c>
      <c r="AD788" s="18" t="s">
        <v>2263</v>
      </c>
      <c r="AE788" s="18" t="s">
        <v>126</v>
      </c>
      <c r="AF788" s="18" t="s">
        <v>184</v>
      </c>
      <c r="AG788" s="18" t="s">
        <v>1916</v>
      </c>
      <c r="AH788" s="18" t="s">
        <v>129</v>
      </c>
      <c r="AI788" s="18" t="s">
        <v>10874</v>
      </c>
      <c r="AJ788" s="18" t="s">
        <v>10875</v>
      </c>
      <c r="AK788" s="18" t="s">
        <v>130</v>
      </c>
      <c r="AL788" s="18" t="s">
        <v>2262</v>
      </c>
      <c r="AM788" s="16">
        <v>25349889</v>
      </c>
      <c r="AN788" s="16">
        <v>3373000</v>
      </c>
      <c r="AO788" s="18" t="s">
        <v>131</v>
      </c>
      <c r="AP788" s="16">
        <v>26700000</v>
      </c>
      <c r="AQ788" s="16">
        <v>5170000</v>
      </c>
      <c r="AR788" s="16">
        <v>31870000</v>
      </c>
      <c r="AS788" s="16">
        <v>0</v>
      </c>
      <c r="AT788" s="16">
        <v>31870000</v>
      </c>
      <c r="AU788" s="18" t="s">
        <v>911</v>
      </c>
      <c r="AV788" s="19">
        <v>44980</v>
      </c>
      <c r="AX788" s="25" t="s">
        <v>141</v>
      </c>
      <c r="AY788" s="16">
        <v>31870000</v>
      </c>
      <c r="BB788" s="18" t="s">
        <v>909</v>
      </c>
      <c r="BD788" s="18">
        <v>0</v>
      </c>
      <c r="BF788" s="18">
        <v>0</v>
      </c>
      <c r="BL788" s="18" t="s">
        <v>909</v>
      </c>
      <c r="BM788" s="18" t="s">
        <v>910</v>
      </c>
      <c r="BO788" s="16">
        <v>26700000</v>
      </c>
      <c r="BP788" s="16">
        <v>0</v>
      </c>
      <c r="BQ788" s="18" t="s">
        <v>909</v>
      </c>
      <c r="BR788" s="24" t="str">
        <f t="shared" si="52"/>
        <v xml:space="preserve">R </v>
      </c>
      <c r="BS788" s="20" t="str">
        <f t="shared" si="49"/>
        <v>YMS PURWOKERTO 3S</v>
      </c>
      <c r="BT788" s="20" t="str">
        <f t="shared" si="50"/>
        <v>3S</v>
      </c>
      <c r="BU788" s="20" t="str">
        <f t="shared" si="51"/>
        <v>2. 3S PURWOKERTO</v>
      </c>
      <c r="BX788" s="18">
        <v>0</v>
      </c>
      <c r="BY788" s="18" t="s">
        <v>134</v>
      </c>
      <c r="CD788" s="18" t="s">
        <v>199</v>
      </c>
      <c r="CE788" s="18" t="s">
        <v>136</v>
      </c>
      <c r="CG788" s="18" t="s">
        <v>199</v>
      </c>
      <c r="CH788" s="18" t="s">
        <v>136</v>
      </c>
      <c r="CJ788" s="18" t="s">
        <v>139</v>
      </c>
      <c r="CV788" s="18" t="s">
        <v>119</v>
      </c>
      <c r="DA788" s="18">
        <v>0</v>
      </c>
      <c r="DC788" s="18" t="s">
        <v>140</v>
      </c>
      <c r="DD788" s="18" t="s">
        <v>141</v>
      </c>
      <c r="DG788" s="16">
        <v>31870000</v>
      </c>
      <c r="DH788" s="16">
        <v>31870000</v>
      </c>
      <c r="DI788" s="16">
        <v>0</v>
      </c>
      <c r="DJ788" s="16">
        <v>31870000</v>
      </c>
      <c r="DK788" s="13">
        <v>100</v>
      </c>
      <c r="DN788" s="18" t="s">
        <v>142</v>
      </c>
      <c r="DO788" s="18" t="s">
        <v>142</v>
      </c>
      <c r="DP788" s="21" t="s">
        <v>131</v>
      </c>
      <c r="DQ788" s="16">
        <v>0</v>
      </c>
      <c r="DR788" s="16">
        <v>100000</v>
      </c>
    </row>
    <row r="789" spans="1:122" x14ac:dyDescent="0.2">
      <c r="A789" s="18" t="s">
        <v>907</v>
      </c>
      <c r="C789" s="1" t="s">
        <v>910</v>
      </c>
      <c r="D789" s="18" t="s">
        <v>119</v>
      </c>
      <c r="E789" s="18" t="s">
        <v>120</v>
      </c>
      <c r="F789" s="18" t="s">
        <v>10876</v>
      </c>
      <c r="G789" s="19">
        <v>44981</v>
      </c>
      <c r="H789" s="18" t="s">
        <v>10877</v>
      </c>
      <c r="I789" s="18" t="s">
        <v>119</v>
      </c>
      <c r="J789" s="18" t="s">
        <v>119</v>
      </c>
      <c r="K789" s="18" t="s">
        <v>10878</v>
      </c>
      <c r="L789" s="18" t="s">
        <v>10879</v>
      </c>
      <c r="M789" s="18" t="s">
        <v>2498</v>
      </c>
      <c r="P789" s="18" t="s">
        <v>1164</v>
      </c>
      <c r="R789" s="18" t="s">
        <v>10878</v>
      </c>
      <c r="S789" s="18" t="s">
        <v>10879</v>
      </c>
      <c r="T789" s="18" t="s">
        <v>2498</v>
      </c>
      <c r="U789" s="18" t="s">
        <v>122</v>
      </c>
      <c r="V789" s="18" t="s">
        <v>157</v>
      </c>
      <c r="W789" s="18" t="s">
        <v>10880</v>
      </c>
      <c r="X789" s="18" t="s">
        <v>885</v>
      </c>
      <c r="Y789" s="18" t="s">
        <v>885</v>
      </c>
      <c r="AA789" s="18" t="s">
        <v>1164</v>
      </c>
      <c r="AD789" s="18" t="s">
        <v>2266</v>
      </c>
      <c r="AE789" s="18" t="s">
        <v>126</v>
      </c>
      <c r="AF789" s="18" t="s">
        <v>127</v>
      </c>
      <c r="AG789" s="18" t="s">
        <v>1916</v>
      </c>
      <c r="AH789" s="18" t="s">
        <v>250</v>
      </c>
      <c r="AI789" s="18" t="s">
        <v>10881</v>
      </c>
      <c r="AJ789" s="18" t="s">
        <v>10882</v>
      </c>
      <c r="AK789" s="18" t="s">
        <v>130</v>
      </c>
      <c r="AL789" s="18" t="s">
        <v>2262</v>
      </c>
      <c r="AM789" s="16">
        <v>22022772</v>
      </c>
      <c r="AN789" s="16">
        <v>3023000</v>
      </c>
      <c r="AO789" s="18" t="s">
        <v>131</v>
      </c>
      <c r="AP789" s="16">
        <v>23195000</v>
      </c>
      <c r="AQ789" s="16">
        <v>4935000</v>
      </c>
      <c r="AR789" s="16">
        <v>28130000</v>
      </c>
      <c r="AS789" s="16">
        <v>0</v>
      </c>
      <c r="AT789" s="16">
        <v>28130000</v>
      </c>
      <c r="AU789" s="18" t="s">
        <v>911</v>
      </c>
      <c r="AV789" s="19">
        <v>44981</v>
      </c>
      <c r="AX789" s="25" t="s">
        <v>141</v>
      </c>
      <c r="AY789" s="16">
        <v>1000000</v>
      </c>
      <c r="BB789" s="18" t="s">
        <v>909</v>
      </c>
      <c r="BD789" s="18">
        <v>0</v>
      </c>
      <c r="BF789" s="18">
        <v>0</v>
      </c>
      <c r="BL789" s="18" t="s">
        <v>909</v>
      </c>
      <c r="BM789" s="18" t="s">
        <v>910</v>
      </c>
      <c r="BO789" s="16">
        <v>23195000</v>
      </c>
      <c r="BP789" s="16">
        <v>0</v>
      </c>
      <c r="BQ789" s="18" t="s">
        <v>909</v>
      </c>
      <c r="BR789" s="24" t="str">
        <f t="shared" si="52"/>
        <v xml:space="preserve">R </v>
      </c>
      <c r="BS789" s="20" t="str">
        <f t="shared" si="49"/>
        <v>YMS PURWOKERTO 3S</v>
      </c>
      <c r="BT789" s="20" t="str">
        <f t="shared" si="50"/>
        <v>3S</v>
      </c>
      <c r="BU789" s="20" t="str">
        <f t="shared" si="51"/>
        <v>2. 3S PURWOKERTO</v>
      </c>
      <c r="BX789" s="18">
        <v>0</v>
      </c>
      <c r="BY789" s="18" t="s">
        <v>134</v>
      </c>
      <c r="CD789" s="18" t="s">
        <v>199</v>
      </c>
      <c r="CE789" s="18" t="s">
        <v>191</v>
      </c>
      <c r="CG789" s="18" t="s">
        <v>136</v>
      </c>
      <c r="CH789" s="18" t="s">
        <v>136</v>
      </c>
      <c r="CJ789" s="18" t="s">
        <v>139</v>
      </c>
      <c r="CV789" s="18" t="s">
        <v>119</v>
      </c>
      <c r="CY789" s="18" t="s">
        <v>10883</v>
      </c>
      <c r="CZ789" s="19">
        <v>44980</v>
      </c>
      <c r="DA789" s="18">
        <v>27130000</v>
      </c>
      <c r="DB789" s="18" t="s">
        <v>2266</v>
      </c>
      <c r="DC789" s="18" t="s">
        <v>140</v>
      </c>
      <c r="DD789" s="18" t="s">
        <v>141</v>
      </c>
      <c r="DG789" s="16">
        <v>28130000</v>
      </c>
      <c r="DH789" s="16">
        <v>28130000</v>
      </c>
      <c r="DI789" s="16">
        <v>0</v>
      </c>
      <c r="DJ789" s="16">
        <v>28130000</v>
      </c>
      <c r="DK789" s="13">
        <v>100</v>
      </c>
      <c r="DN789" s="18" t="s">
        <v>142</v>
      </c>
      <c r="DO789" s="18" t="s">
        <v>142</v>
      </c>
      <c r="DP789" s="21" t="s">
        <v>131</v>
      </c>
      <c r="DQ789" s="16">
        <v>0</v>
      </c>
      <c r="DR789" s="16">
        <v>100000</v>
      </c>
    </row>
    <row r="790" spans="1:122" x14ac:dyDescent="0.2">
      <c r="A790" s="18" t="s">
        <v>907</v>
      </c>
      <c r="C790" s="1" t="s">
        <v>910</v>
      </c>
      <c r="D790" s="18" t="s">
        <v>119</v>
      </c>
      <c r="E790" s="18" t="s">
        <v>120</v>
      </c>
      <c r="F790" s="18" t="s">
        <v>10884</v>
      </c>
      <c r="G790" s="19">
        <v>44985</v>
      </c>
      <c r="H790" s="18" t="s">
        <v>10885</v>
      </c>
      <c r="I790" s="18" t="s">
        <v>119</v>
      </c>
      <c r="J790" s="18" t="s">
        <v>119</v>
      </c>
      <c r="K790" s="18" t="s">
        <v>10886</v>
      </c>
      <c r="L790" s="18" t="s">
        <v>10887</v>
      </c>
      <c r="M790" s="18" t="s">
        <v>10888</v>
      </c>
      <c r="P790" s="18" t="s">
        <v>2605</v>
      </c>
      <c r="R790" s="18" t="s">
        <v>10886</v>
      </c>
      <c r="S790" s="18" t="s">
        <v>10887</v>
      </c>
      <c r="T790" s="18" t="s">
        <v>10888</v>
      </c>
      <c r="U790" s="18" t="s">
        <v>143</v>
      </c>
      <c r="V790" s="18" t="s">
        <v>143</v>
      </c>
      <c r="W790" s="18" t="s">
        <v>10889</v>
      </c>
      <c r="X790" s="18" t="s">
        <v>2604</v>
      </c>
      <c r="Y790" s="18" t="s">
        <v>885</v>
      </c>
      <c r="AA790" s="18" t="s">
        <v>2605</v>
      </c>
      <c r="AD790" s="18" t="s">
        <v>2496</v>
      </c>
      <c r="AE790" s="18" t="s">
        <v>126</v>
      </c>
      <c r="AF790" s="18" t="s">
        <v>2349</v>
      </c>
      <c r="AG790" s="18" t="s">
        <v>1916</v>
      </c>
      <c r="AH790" s="18" t="s">
        <v>162</v>
      </c>
      <c r="AI790" s="18" t="s">
        <v>10890</v>
      </c>
      <c r="AJ790" s="18" t="s">
        <v>10891</v>
      </c>
      <c r="AK790" s="18" t="s">
        <v>130</v>
      </c>
      <c r="AL790" s="18" t="s">
        <v>2262</v>
      </c>
      <c r="AM790" s="16">
        <v>22060777</v>
      </c>
      <c r="AN790" s="16">
        <v>2337000</v>
      </c>
      <c r="AO790" s="18" t="s">
        <v>131</v>
      </c>
      <c r="AP790" s="16">
        <v>23235000</v>
      </c>
      <c r="AQ790" s="16">
        <v>4365000</v>
      </c>
      <c r="AR790" s="16">
        <v>27600000</v>
      </c>
      <c r="AS790" s="16">
        <v>0</v>
      </c>
      <c r="AT790" s="16">
        <v>27600000</v>
      </c>
      <c r="AU790" s="18" t="s">
        <v>911</v>
      </c>
      <c r="AV790" s="19">
        <v>44985</v>
      </c>
      <c r="AX790" s="25" t="s">
        <v>141</v>
      </c>
      <c r="AY790" s="16">
        <v>27600000</v>
      </c>
      <c r="BB790" s="18" t="s">
        <v>909</v>
      </c>
      <c r="BD790" s="18">
        <v>0</v>
      </c>
      <c r="BF790" s="18">
        <v>0</v>
      </c>
      <c r="BL790" s="18" t="s">
        <v>909</v>
      </c>
      <c r="BM790" s="18" t="s">
        <v>910</v>
      </c>
      <c r="BO790" s="16">
        <v>23235000</v>
      </c>
      <c r="BP790" s="16">
        <v>0</v>
      </c>
      <c r="BQ790" s="18" t="s">
        <v>909</v>
      </c>
      <c r="BR790" s="24" t="str">
        <f t="shared" si="52"/>
        <v xml:space="preserve">R </v>
      </c>
      <c r="BS790" s="20" t="str">
        <f t="shared" si="49"/>
        <v>YMS PURWOKERTO 3S</v>
      </c>
      <c r="BT790" s="20" t="str">
        <f t="shared" si="50"/>
        <v>3S</v>
      </c>
      <c r="BU790" s="20" t="str">
        <f t="shared" si="51"/>
        <v>2. 3S PURWOKERTO</v>
      </c>
      <c r="BX790" s="18">
        <v>0</v>
      </c>
      <c r="BY790" s="18" t="s">
        <v>134</v>
      </c>
      <c r="CD790" s="18" t="s">
        <v>136</v>
      </c>
      <c r="CE790" s="18" t="s">
        <v>191</v>
      </c>
      <c r="CG790" s="18" t="s">
        <v>136</v>
      </c>
      <c r="CH790" s="18" t="s">
        <v>136</v>
      </c>
      <c r="CJ790" s="18" t="s">
        <v>139</v>
      </c>
      <c r="CV790" s="18" t="s">
        <v>119</v>
      </c>
      <c r="DA790" s="18">
        <v>0</v>
      </c>
      <c r="DC790" s="18" t="s">
        <v>140</v>
      </c>
      <c r="DD790" s="18" t="s">
        <v>141</v>
      </c>
      <c r="DG790" s="16">
        <v>27600000</v>
      </c>
      <c r="DH790" s="16">
        <v>27600000</v>
      </c>
      <c r="DI790" s="16">
        <v>0</v>
      </c>
      <c r="DJ790" s="16">
        <v>27600000</v>
      </c>
      <c r="DK790" s="13">
        <v>100</v>
      </c>
      <c r="DN790" s="18" t="s">
        <v>142</v>
      </c>
      <c r="DO790" s="18" t="s">
        <v>142</v>
      </c>
      <c r="DP790" s="21" t="s">
        <v>131</v>
      </c>
      <c r="DQ790" s="16">
        <v>0</v>
      </c>
      <c r="DR790" s="16">
        <v>100000</v>
      </c>
    </row>
    <row r="791" spans="1:122" x14ac:dyDescent="0.2">
      <c r="A791" s="18" t="s">
        <v>907</v>
      </c>
      <c r="C791" s="1" t="s">
        <v>910</v>
      </c>
      <c r="D791" s="18" t="s">
        <v>119</v>
      </c>
      <c r="E791" s="18" t="s">
        <v>120</v>
      </c>
      <c r="F791" s="18" t="s">
        <v>10892</v>
      </c>
      <c r="G791" s="19">
        <v>44985</v>
      </c>
      <c r="H791" s="18" t="s">
        <v>2732</v>
      </c>
      <c r="I791" s="18" t="s">
        <v>119</v>
      </c>
      <c r="J791" s="18" t="s">
        <v>119</v>
      </c>
      <c r="K791" s="18" t="s">
        <v>10893</v>
      </c>
      <c r="L791" s="18" t="s">
        <v>10894</v>
      </c>
      <c r="M791" s="18" t="s">
        <v>3180</v>
      </c>
      <c r="P791" s="18" t="s">
        <v>912</v>
      </c>
      <c r="R791" s="18" t="s">
        <v>10893</v>
      </c>
      <c r="S791" s="18" t="s">
        <v>10894</v>
      </c>
      <c r="T791" s="18" t="s">
        <v>3180</v>
      </c>
      <c r="U791" s="18" t="s">
        <v>157</v>
      </c>
      <c r="V791" s="18" t="s">
        <v>188</v>
      </c>
      <c r="W791" s="18" t="s">
        <v>10895</v>
      </c>
      <c r="X791" s="18" t="s">
        <v>913</v>
      </c>
      <c r="Y791" s="18" t="s">
        <v>885</v>
      </c>
      <c r="AA791" s="18" t="s">
        <v>912</v>
      </c>
      <c r="AD791" s="18" t="s">
        <v>2457</v>
      </c>
      <c r="AE791" s="18" t="s">
        <v>126</v>
      </c>
      <c r="AF791" s="18" t="s">
        <v>2349</v>
      </c>
      <c r="AG791" s="18" t="s">
        <v>1916</v>
      </c>
      <c r="AH791" s="18" t="s">
        <v>129</v>
      </c>
      <c r="AI791" s="18" t="s">
        <v>10896</v>
      </c>
      <c r="AJ791" s="18" t="s">
        <v>10897</v>
      </c>
      <c r="AK791" s="18" t="s">
        <v>130</v>
      </c>
      <c r="AL791" s="18" t="s">
        <v>2262</v>
      </c>
      <c r="AM791" s="16">
        <v>22060777</v>
      </c>
      <c r="AN791" s="16">
        <v>2337000</v>
      </c>
      <c r="AO791" s="18" t="s">
        <v>131</v>
      </c>
      <c r="AP791" s="16">
        <v>23235000</v>
      </c>
      <c r="AQ791" s="16">
        <v>4365000</v>
      </c>
      <c r="AR791" s="16">
        <v>27600000</v>
      </c>
      <c r="AS791" s="16">
        <v>0</v>
      </c>
      <c r="AT791" s="16">
        <v>27600000</v>
      </c>
      <c r="AU791" s="18" t="s">
        <v>911</v>
      </c>
      <c r="AV791" s="19">
        <v>44985</v>
      </c>
      <c r="AX791" s="25" t="s">
        <v>141</v>
      </c>
      <c r="AY791" s="16">
        <v>27600000</v>
      </c>
      <c r="BB791" s="18" t="s">
        <v>909</v>
      </c>
      <c r="BD791" s="18">
        <v>0</v>
      </c>
      <c r="BF791" s="18">
        <v>0</v>
      </c>
      <c r="BL791" s="18" t="s">
        <v>909</v>
      </c>
      <c r="BM791" s="18" t="s">
        <v>910</v>
      </c>
      <c r="BO791" s="16">
        <v>23235000</v>
      </c>
      <c r="BP791" s="16">
        <v>0</v>
      </c>
      <c r="BQ791" s="18" t="s">
        <v>909</v>
      </c>
      <c r="BR791" s="24" t="str">
        <f t="shared" si="52"/>
        <v xml:space="preserve">R </v>
      </c>
      <c r="BS791" s="20" t="str">
        <f t="shared" si="49"/>
        <v>YMS PURWOKERTO 3S</v>
      </c>
      <c r="BT791" s="20" t="str">
        <f t="shared" si="50"/>
        <v>3S</v>
      </c>
      <c r="BU791" s="20" t="str">
        <f t="shared" si="51"/>
        <v>2. 3S PURWOKERTO</v>
      </c>
      <c r="BX791" s="18">
        <v>0</v>
      </c>
      <c r="BY791" s="18" t="s">
        <v>134</v>
      </c>
      <c r="CD791" s="18" t="s">
        <v>199</v>
      </c>
      <c r="CE791" s="18" t="s">
        <v>191</v>
      </c>
      <c r="CG791" s="18" t="s">
        <v>199</v>
      </c>
      <c r="CH791" s="18" t="s">
        <v>136</v>
      </c>
      <c r="CJ791" s="18" t="s">
        <v>139</v>
      </c>
      <c r="CV791" s="18" t="s">
        <v>119</v>
      </c>
      <c r="CZ791" s="19">
        <v>44985</v>
      </c>
      <c r="DA791" s="18">
        <v>0</v>
      </c>
      <c r="DB791" s="18" t="s">
        <v>2457</v>
      </c>
      <c r="DC791" s="18" t="s">
        <v>140</v>
      </c>
      <c r="DD791" s="18" t="s">
        <v>141</v>
      </c>
      <c r="DG791" s="16">
        <v>27600000</v>
      </c>
      <c r="DH791" s="16">
        <v>27600000</v>
      </c>
      <c r="DI791" s="16">
        <v>0</v>
      </c>
      <c r="DJ791" s="16">
        <v>27600000</v>
      </c>
      <c r="DK791" s="13">
        <v>100</v>
      </c>
      <c r="DN791" s="18" t="s">
        <v>142</v>
      </c>
      <c r="DO791" s="18" t="s">
        <v>142</v>
      </c>
      <c r="DP791" s="21" t="s">
        <v>131</v>
      </c>
      <c r="DQ791" s="16">
        <v>0</v>
      </c>
      <c r="DR791" s="16">
        <v>100000</v>
      </c>
    </row>
    <row r="792" spans="1:122" x14ac:dyDescent="0.2">
      <c r="A792" s="18" t="s">
        <v>907</v>
      </c>
      <c r="C792" s="1" t="s">
        <v>910</v>
      </c>
      <c r="D792" s="18" t="s">
        <v>119</v>
      </c>
      <c r="E792" s="18" t="s">
        <v>120</v>
      </c>
      <c r="F792" s="18" t="s">
        <v>10898</v>
      </c>
      <c r="G792" s="19">
        <v>44985</v>
      </c>
      <c r="H792" s="18" t="s">
        <v>10899</v>
      </c>
      <c r="I792" s="18" t="s">
        <v>119</v>
      </c>
      <c r="J792" s="18" t="s">
        <v>119</v>
      </c>
      <c r="K792" s="18" t="s">
        <v>10900</v>
      </c>
      <c r="L792" s="18" t="s">
        <v>10901</v>
      </c>
      <c r="M792" s="18" t="s">
        <v>10902</v>
      </c>
      <c r="P792" s="18" t="s">
        <v>916</v>
      </c>
      <c r="R792" s="18" t="s">
        <v>10900</v>
      </c>
      <c r="S792" s="18" t="s">
        <v>10901</v>
      </c>
      <c r="T792" s="18" t="s">
        <v>10902</v>
      </c>
      <c r="U792" s="18" t="s">
        <v>188</v>
      </c>
      <c r="V792" s="18" t="s">
        <v>122</v>
      </c>
      <c r="W792" s="18" t="s">
        <v>10903</v>
      </c>
      <c r="X792" s="18" t="s">
        <v>917</v>
      </c>
      <c r="Y792" s="18" t="s">
        <v>885</v>
      </c>
      <c r="AA792" s="18" t="s">
        <v>916</v>
      </c>
      <c r="AD792" s="18" t="s">
        <v>2336</v>
      </c>
      <c r="AE792" s="18" t="s">
        <v>126</v>
      </c>
      <c r="AF792" s="18" t="s">
        <v>2337</v>
      </c>
      <c r="AG792" s="18" t="s">
        <v>1916</v>
      </c>
      <c r="AH792" s="18" t="s">
        <v>153</v>
      </c>
      <c r="AI792" s="18" t="s">
        <v>10904</v>
      </c>
      <c r="AJ792" s="18" t="s">
        <v>10905</v>
      </c>
      <c r="AK792" s="18" t="s">
        <v>130</v>
      </c>
      <c r="AL792" s="18" t="s">
        <v>2262</v>
      </c>
      <c r="AM792" s="16">
        <v>22535442</v>
      </c>
      <c r="AN792" s="16">
        <v>2337000</v>
      </c>
      <c r="AO792" s="18" t="s">
        <v>131</v>
      </c>
      <c r="AP792" s="16">
        <v>23735000</v>
      </c>
      <c r="AQ792" s="16">
        <v>4365000</v>
      </c>
      <c r="AR792" s="16">
        <v>28100000</v>
      </c>
      <c r="AS792" s="16">
        <v>0</v>
      </c>
      <c r="AT792" s="16">
        <v>28100000</v>
      </c>
      <c r="AU792" s="18" t="s">
        <v>911</v>
      </c>
      <c r="AV792" s="19">
        <v>44985</v>
      </c>
      <c r="AX792" s="25" t="s">
        <v>141</v>
      </c>
      <c r="AY792" s="16">
        <v>900000</v>
      </c>
      <c r="BB792" s="18" t="s">
        <v>909</v>
      </c>
      <c r="BD792" s="18">
        <v>0</v>
      </c>
      <c r="BF792" s="18">
        <v>0</v>
      </c>
      <c r="BL792" s="18" t="s">
        <v>909</v>
      </c>
      <c r="BM792" s="18" t="s">
        <v>910</v>
      </c>
      <c r="BO792" s="16">
        <v>23735000</v>
      </c>
      <c r="BP792" s="16">
        <v>0</v>
      </c>
      <c r="BQ792" s="18" t="s">
        <v>909</v>
      </c>
      <c r="BR792" s="24" t="str">
        <f t="shared" si="52"/>
        <v xml:space="preserve">R </v>
      </c>
      <c r="BS792" s="20" t="str">
        <f t="shared" si="49"/>
        <v>YMS PURWOKERTO 3S</v>
      </c>
      <c r="BT792" s="20" t="str">
        <f t="shared" si="50"/>
        <v>3S</v>
      </c>
      <c r="BU792" s="20" t="str">
        <f t="shared" si="51"/>
        <v>2. 3S PURWOKERTO</v>
      </c>
      <c r="BX792" s="18">
        <v>0</v>
      </c>
      <c r="BY792" s="18" t="s">
        <v>134</v>
      </c>
      <c r="CD792" s="18" t="s">
        <v>136</v>
      </c>
      <c r="CE792" s="18" t="s">
        <v>191</v>
      </c>
      <c r="CG792" s="18" t="s">
        <v>136</v>
      </c>
      <c r="CH792" s="18" t="s">
        <v>136</v>
      </c>
      <c r="CJ792" s="18" t="s">
        <v>139</v>
      </c>
      <c r="CV792" s="18" t="s">
        <v>119</v>
      </c>
      <c r="CY792" s="18" t="s">
        <v>10906</v>
      </c>
      <c r="CZ792" s="19">
        <v>44985</v>
      </c>
      <c r="DA792" s="18">
        <v>27200000</v>
      </c>
      <c r="DB792" s="18" t="s">
        <v>2336</v>
      </c>
      <c r="DC792" s="18" t="s">
        <v>140</v>
      </c>
      <c r="DD792" s="18" t="s">
        <v>141</v>
      </c>
      <c r="DG792" s="16">
        <v>28100000</v>
      </c>
      <c r="DH792" s="16">
        <v>28100000</v>
      </c>
      <c r="DI792" s="16">
        <v>0</v>
      </c>
      <c r="DJ792" s="16">
        <v>28100000</v>
      </c>
      <c r="DK792" s="13">
        <v>100</v>
      </c>
      <c r="DN792" s="18" t="s">
        <v>142</v>
      </c>
      <c r="DO792" s="18" t="s">
        <v>142</v>
      </c>
      <c r="DP792" s="21" t="s">
        <v>131</v>
      </c>
      <c r="DQ792" s="16">
        <v>0</v>
      </c>
      <c r="DR792" s="16">
        <v>100000</v>
      </c>
    </row>
    <row r="793" spans="1:122" x14ac:dyDescent="0.2">
      <c r="A793" s="18" t="s">
        <v>907</v>
      </c>
      <c r="C793" s="1" t="s">
        <v>908</v>
      </c>
      <c r="D793" s="18" t="s">
        <v>119</v>
      </c>
      <c r="E793" s="18" t="s">
        <v>120</v>
      </c>
      <c r="F793" s="18" t="s">
        <v>10907</v>
      </c>
      <c r="G793" s="19">
        <v>44985</v>
      </c>
      <c r="H793" s="18" t="s">
        <v>10908</v>
      </c>
      <c r="I793" s="18" t="s">
        <v>119</v>
      </c>
      <c r="J793" s="18" t="s">
        <v>119</v>
      </c>
      <c r="K793" s="18" t="s">
        <v>10909</v>
      </c>
      <c r="L793" s="18" t="s">
        <v>10910</v>
      </c>
      <c r="M793" s="18" t="s">
        <v>10911</v>
      </c>
      <c r="P793" s="18" t="s">
        <v>1772</v>
      </c>
      <c r="R793" s="18" t="s">
        <v>10909</v>
      </c>
      <c r="S793" s="18" t="s">
        <v>10910</v>
      </c>
      <c r="T793" s="18" t="s">
        <v>10911</v>
      </c>
      <c r="U793" s="18" t="s">
        <v>123</v>
      </c>
      <c r="V793" s="18" t="s">
        <v>122</v>
      </c>
      <c r="W793" s="18" t="s">
        <v>10912</v>
      </c>
      <c r="X793" s="18" t="s">
        <v>1775</v>
      </c>
      <c r="Y793" s="18" t="s">
        <v>885</v>
      </c>
      <c r="AA793" s="18" t="s">
        <v>1772</v>
      </c>
      <c r="AD793" s="18" t="s">
        <v>2292</v>
      </c>
      <c r="AE793" s="18" t="s">
        <v>126</v>
      </c>
      <c r="AF793" s="18" t="s">
        <v>127</v>
      </c>
      <c r="AG793" s="18" t="s">
        <v>1916</v>
      </c>
      <c r="AH793" s="18" t="s">
        <v>162</v>
      </c>
      <c r="AI793" s="18" t="s">
        <v>10913</v>
      </c>
      <c r="AJ793" s="18" t="s">
        <v>10914</v>
      </c>
      <c r="AK793" s="18" t="s">
        <v>130</v>
      </c>
      <c r="AL793" s="18" t="s">
        <v>2262</v>
      </c>
      <c r="AM793" s="16">
        <v>22022772</v>
      </c>
      <c r="AN793" s="16">
        <v>3023000</v>
      </c>
      <c r="AO793" s="18" t="s">
        <v>131</v>
      </c>
      <c r="AP793" s="16">
        <v>23195000</v>
      </c>
      <c r="AQ793" s="16">
        <v>4935000</v>
      </c>
      <c r="AR793" s="16">
        <v>28130000</v>
      </c>
      <c r="AS793" s="16">
        <v>0</v>
      </c>
      <c r="AT793" s="16">
        <v>28130000</v>
      </c>
      <c r="AU793" s="18" t="s">
        <v>911</v>
      </c>
      <c r="AV793" s="19">
        <v>44985</v>
      </c>
      <c r="AX793" s="25" t="s">
        <v>141</v>
      </c>
      <c r="AY793" s="16">
        <v>9330000</v>
      </c>
      <c r="BB793" s="18" t="s">
        <v>909</v>
      </c>
      <c r="BD793" s="18">
        <v>0</v>
      </c>
      <c r="BF793" s="18">
        <v>0</v>
      </c>
      <c r="BL793" s="18" t="s">
        <v>909</v>
      </c>
      <c r="BM793" s="18" t="s">
        <v>908</v>
      </c>
      <c r="BO793" s="16">
        <v>23195000</v>
      </c>
      <c r="BP793" s="16">
        <v>0</v>
      </c>
      <c r="BQ793" s="18" t="s">
        <v>909</v>
      </c>
      <c r="BR793" s="24" t="str">
        <f t="shared" si="52"/>
        <v xml:space="preserve">R </v>
      </c>
      <c r="BS793" s="20" t="str">
        <f t="shared" si="49"/>
        <v>YMS PURWOKERTO 3S</v>
      </c>
      <c r="BT793" s="20" t="str">
        <f t="shared" si="50"/>
        <v>3S</v>
      </c>
      <c r="BU793" s="20" t="str">
        <f t="shared" si="51"/>
        <v>2. 3S PURWOKERTO</v>
      </c>
      <c r="BX793" s="18">
        <v>0</v>
      </c>
      <c r="BY793" s="18" t="s">
        <v>134</v>
      </c>
      <c r="CD793" s="18" t="s">
        <v>199</v>
      </c>
      <c r="CE793" s="18" t="s">
        <v>136</v>
      </c>
      <c r="CG793" s="18" t="s">
        <v>178</v>
      </c>
      <c r="CH793" s="18" t="s">
        <v>178</v>
      </c>
      <c r="CJ793" s="18" t="s">
        <v>139</v>
      </c>
      <c r="CV793" s="18" t="s">
        <v>119</v>
      </c>
      <c r="CY793" s="18" t="s">
        <v>10915</v>
      </c>
      <c r="CZ793" s="19">
        <v>44984</v>
      </c>
      <c r="DA793" s="18">
        <v>18800000</v>
      </c>
      <c r="DB793" s="18" t="s">
        <v>2303</v>
      </c>
      <c r="DC793" s="18" t="s">
        <v>140</v>
      </c>
      <c r="DD793" s="18" t="s">
        <v>141</v>
      </c>
      <c r="DG793" s="16">
        <v>28130000</v>
      </c>
      <c r="DH793" s="16">
        <v>28130000</v>
      </c>
      <c r="DI793" s="16">
        <v>0</v>
      </c>
      <c r="DJ793" s="16">
        <v>28130000</v>
      </c>
      <c r="DK793" s="13">
        <v>100</v>
      </c>
      <c r="DN793" s="18" t="s">
        <v>142</v>
      </c>
      <c r="DO793" s="18" t="s">
        <v>142</v>
      </c>
      <c r="DP793" s="21" t="s">
        <v>131</v>
      </c>
      <c r="DQ793" s="16">
        <v>0</v>
      </c>
      <c r="DR793" s="16">
        <v>100000</v>
      </c>
    </row>
    <row r="794" spans="1:122" x14ac:dyDescent="0.2">
      <c r="A794" s="18" t="s">
        <v>925</v>
      </c>
      <c r="B794" s="18" t="s">
        <v>1104</v>
      </c>
      <c r="C794" s="1" t="s">
        <v>1287</v>
      </c>
      <c r="D794" s="18" t="s">
        <v>222</v>
      </c>
      <c r="E794" s="18" t="s">
        <v>223</v>
      </c>
      <c r="F794" s="18" t="s">
        <v>10916</v>
      </c>
      <c r="G794" s="19">
        <v>44959</v>
      </c>
      <c r="H794" s="18" t="s">
        <v>2645</v>
      </c>
      <c r="I794" s="18" t="s">
        <v>119</v>
      </c>
      <c r="J794" s="18" t="s">
        <v>119</v>
      </c>
      <c r="K794" s="18" t="s">
        <v>10917</v>
      </c>
      <c r="L794" s="18" t="s">
        <v>10918</v>
      </c>
      <c r="M794" s="18" t="s">
        <v>10919</v>
      </c>
      <c r="P794" s="18" t="s">
        <v>10920</v>
      </c>
      <c r="R794" s="18" t="s">
        <v>10917</v>
      </c>
      <c r="S794" s="18" t="s">
        <v>10918</v>
      </c>
      <c r="T794" s="18" t="s">
        <v>10919</v>
      </c>
      <c r="U794" s="18" t="s">
        <v>150</v>
      </c>
      <c r="V794" s="18" t="s">
        <v>150</v>
      </c>
      <c r="W794" s="18" t="s">
        <v>10921</v>
      </c>
      <c r="X794" s="18" t="s">
        <v>10921</v>
      </c>
      <c r="Y794" s="18" t="s">
        <v>3268</v>
      </c>
      <c r="AA794" s="18" t="s">
        <v>10920</v>
      </c>
      <c r="AD794" s="18" t="s">
        <v>2298</v>
      </c>
      <c r="AE794" s="18" t="s">
        <v>126</v>
      </c>
      <c r="AF794" s="18" t="s">
        <v>170</v>
      </c>
      <c r="AG794" s="18" t="s">
        <v>1916</v>
      </c>
      <c r="AH794" s="18" t="s">
        <v>129</v>
      </c>
      <c r="AI794" s="18" t="s">
        <v>10922</v>
      </c>
      <c r="AJ794" s="18" t="s">
        <v>10923</v>
      </c>
      <c r="AK794" s="18" t="s">
        <v>130</v>
      </c>
      <c r="AL794" s="18" t="s">
        <v>2262</v>
      </c>
      <c r="AM794" s="16">
        <v>28959866</v>
      </c>
      <c r="AN794" s="16">
        <v>0</v>
      </c>
      <c r="AO794" s="18" t="s">
        <v>131</v>
      </c>
      <c r="AP794" s="16">
        <v>30530000</v>
      </c>
      <c r="AQ794" s="16">
        <v>5530000</v>
      </c>
      <c r="AR794" s="16">
        <v>36060000</v>
      </c>
      <c r="AS794" s="16">
        <v>0</v>
      </c>
      <c r="AT794" s="16">
        <v>36060000</v>
      </c>
      <c r="AU794" s="18" t="s">
        <v>927</v>
      </c>
      <c r="AV794" s="19">
        <v>44959</v>
      </c>
      <c r="AX794" s="25" t="s">
        <v>141</v>
      </c>
      <c r="AY794" s="16">
        <v>10060000</v>
      </c>
      <c r="BB794" s="18" t="s">
        <v>928</v>
      </c>
      <c r="BD794" s="18">
        <v>0</v>
      </c>
      <c r="BF794" s="18">
        <v>0</v>
      </c>
      <c r="BL794" s="18" t="s">
        <v>928</v>
      </c>
      <c r="BM794" s="18" t="s">
        <v>1287</v>
      </c>
      <c r="BO794" s="16">
        <v>30530000</v>
      </c>
      <c r="BP794" s="16">
        <v>0</v>
      </c>
      <c r="BQ794" s="18" t="s">
        <v>928</v>
      </c>
      <c r="BR794" s="24" t="str">
        <f t="shared" si="52"/>
        <v xml:space="preserve">R </v>
      </c>
      <c r="BS794" s="20" t="str">
        <f t="shared" si="49"/>
        <v>YMS MAJENANG 3S</v>
      </c>
      <c r="BT794" s="20" t="str">
        <f t="shared" si="50"/>
        <v>3S</v>
      </c>
      <c r="BU794" s="20" t="str">
        <f t="shared" si="51"/>
        <v>5. 3S MAJENANG</v>
      </c>
      <c r="BX794" s="18">
        <v>0</v>
      </c>
      <c r="BY794" s="18" t="s">
        <v>173</v>
      </c>
      <c r="CA794" s="18" t="s">
        <v>10924</v>
      </c>
      <c r="CD794" s="18" t="s">
        <v>136</v>
      </c>
      <c r="CE794" s="18" t="s">
        <v>207</v>
      </c>
      <c r="CG794" s="18" t="s">
        <v>136</v>
      </c>
      <c r="CH794" s="18" t="s">
        <v>147</v>
      </c>
      <c r="CJ794" s="18" t="s">
        <v>139</v>
      </c>
      <c r="CV794" s="18" t="s">
        <v>119</v>
      </c>
      <c r="CY794" s="18" t="s">
        <v>10925</v>
      </c>
      <c r="CZ794" s="19">
        <v>44959</v>
      </c>
      <c r="DA794" s="18">
        <v>26000000</v>
      </c>
      <c r="DB794" s="18" t="s">
        <v>2298</v>
      </c>
      <c r="DC794" s="18" t="s">
        <v>140</v>
      </c>
      <c r="DD794" s="18" t="s">
        <v>141</v>
      </c>
      <c r="DG794" s="16">
        <v>36060000</v>
      </c>
      <c r="DH794" s="16">
        <v>36060000</v>
      </c>
      <c r="DI794" s="16">
        <v>0</v>
      </c>
      <c r="DJ794" s="16">
        <v>36060000</v>
      </c>
      <c r="DK794" s="13">
        <v>100</v>
      </c>
      <c r="DN794" s="18" t="s">
        <v>175</v>
      </c>
      <c r="DO794" s="18" t="s">
        <v>175</v>
      </c>
      <c r="DP794" s="21" t="s">
        <v>131</v>
      </c>
      <c r="DQ794" s="16">
        <v>100000</v>
      </c>
    </row>
    <row r="795" spans="1:122" x14ac:dyDescent="0.2">
      <c r="A795" s="18" t="s">
        <v>925</v>
      </c>
      <c r="C795" s="1" t="s">
        <v>926</v>
      </c>
      <c r="D795" s="18" t="s">
        <v>119</v>
      </c>
      <c r="E795" s="18" t="s">
        <v>120</v>
      </c>
      <c r="F795" s="18" t="s">
        <v>10926</v>
      </c>
      <c r="G795" s="19">
        <v>44961</v>
      </c>
      <c r="H795" s="18" t="s">
        <v>10927</v>
      </c>
      <c r="I795" s="18" t="s">
        <v>119</v>
      </c>
      <c r="J795" s="18" t="s">
        <v>119</v>
      </c>
      <c r="K795" s="18" t="s">
        <v>10928</v>
      </c>
      <c r="L795" s="18" t="s">
        <v>10929</v>
      </c>
      <c r="M795" s="18" t="s">
        <v>2638</v>
      </c>
      <c r="P795" s="18" t="s">
        <v>1699</v>
      </c>
      <c r="R795" s="18" t="s">
        <v>10928</v>
      </c>
      <c r="S795" s="18" t="s">
        <v>10929</v>
      </c>
      <c r="T795" s="18" t="s">
        <v>2638</v>
      </c>
      <c r="U795" s="18" t="s">
        <v>122</v>
      </c>
      <c r="V795" s="18" t="s">
        <v>188</v>
      </c>
      <c r="W795" s="18" t="s">
        <v>2639</v>
      </c>
      <c r="X795" s="18" t="s">
        <v>1461</v>
      </c>
      <c r="Y795" s="18" t="s">
        <v>865</v>
      </c>
      <c r="AA795" s="18" t="s">
        <v>1699</v>
      </c>
      <c r="AD795" s="18" t="s">
        <v>2263</v>
      </c>
      <c r="AE795" s="18" t="s">
        <v>126</v>
      </c>
      <c r="AF795" s="18" t="s">
        <v>184</v>
      </c>
      <c r="AG795" s="18" t="s">
        <v>1916</v>
      </c>
      <c r="AH795" s="18" t="s">
        <v>129</v>
      </c>
      <c r="AI795" s="18" t="s">
        <v>10930</v>
      </c>
      <c r="AJ795" s="18" t="s">
        <v>10931</v>
      </c>
      <c r="AK795" s="18" t="s">
        <v>130</v>
      </c>
      <c r="AL795" s="18" t="s">
        <v>2262</v>
      </c>
      <c r="AM795" s="16">
        <v>25349889</v>
      </c>
      <c r="AN795" s="16">
        <v>3373000</v>
      </c>
      <c r="AO795" s="18" t="s">
        <v>131</v>
      </c>
      <c r="AP795" s="16">
        <v>26700000</v>
      </c>
      <c r="AQ795" s="16">
        <v>5170000</v>
      </c>
      <c r="AR795" s="16">
        <v>31870000</v>
      </c>
      <c r="AS795" s="16">
        <v>0</v>
      </c>
      <c r="AT795" s="16">
        <v>31870000</v>
      </c>
      <c r="AU795" s="18" t="s">
        <v>927</v>
      </c>
      <c r="AV795" s="19">
        <v>44961</v>
      </c>
      <c r="AX795" s="25" t="s">
        <v>141</v>
      </c>
      <c r="AY795" s="16">
        <v>31870000</v>
      </c>
      <c r="BB795" s="18" t="s">
        <v>928</v>
      </c>
      <c r="BD795" s="18">
        <v>0</v>
      </c>
      <c r="BF795" s="18">
        <v>0</v>
      </c>
      <c r="BL795" s="18" t="s">
        <v>928</v>
      </c>
      <c r="BM795" s="18" t="s">
        <v>926</v>
      </c>
      <c r="BO795" s="16">
        <v>26700000</v>
      </c>
      <c r="BP795" s="16">
        <v>0</v>
      </c>
      <c r="BQ795" s="18" t="s">
        <v>928</v>
      </c>
      <c r="BR795" s="24" t="str">
        <f t="shared" si="52"/>
        <v xml:space="preserve">R </v>
      </c>
      <c r="BS795" s="20" t="str">
        <f t="shared" si="49"/>
        <v>YMS MAJENANG 3S</v>
      </c>
      <c r="BT795" s="20" t="str">
        <f t="shared" si="50"/>
        <v>3S</v>
      </c>
      <c r="BU795" s="20" t="str">
        <f t="shared" si="51"/>
        <v>5. 3S MAJENANG</v>
      </c>
      <c r="BX795" s="18">
        <v>0</v>
      </c>
      <c r="BY795" s="18" t="s">
        <v>134</v>
      </c>
      <c r="CA795" s="18" t="s">
        <v>10932</v>
      </c>
      <c r="CD795" s="18" t="s">
        <v>199</v>
      </c>
      <c r="CE795" s="18" t="s">
        <v>207</v>
      </c>
      <c r="CG795" s="18" t="s">
        <v>345</v>
      </c>
      <c r="CH795" s="18" t="s">
        <v>147</v>
      </c>
      <c r="CJ795" s="18" t="s">
        <v>139</v>
      </c>
      <c r="CV795" s="18" t="s">
        <v>119</v>
      </c>
      <c r="DA795" s="18">
        <v>0</v>
      </c>
      <c r="DC795" s="18" t="s">
        <v>140</v>
      </c>
      <c r="DD795" s="18" t="s">
        <v>141</v>
      </c>
      <c r="DG795" s="16">
        <v>31870000</v>
      </c>
      <c r="DH795" s="16">
        <v>31870000</v>
      </c>
      <c r="DI795" s="16">
        <v>0</v>
      </c>
      <c r="DJ795" s="16">
        <v>31870000</v>
      </c>
      <c r="DK795" s="13">
        <v>100</v>
      </c>
      <c r="DN795" s="18" t="s">
        <v>142</v>
      </c>
      <c r="DO795" s="18" t="s">
        <v>142</v>
      </c>
      <c r="DP795" s="21" t="s">
        <v>131</v>
      </c>
      <c r="DQ795" s="16">
        <v>0</v>
      </c>
      <c r="DR795" s="16">
        <v>100000</v>
      </c>
    </row>
    <row r="796" spans="1:122" x14ac:dyDescent="0.2">
      <c r="A796" s="18" t="s">
        <v>925</v>
      </c>
      <c r="C796" s="1" t="s">
        <v>926</v>
      </c>
      <c r="D796" s="18" t="s">
        <v>119</v>
      </c>
      <c r="E796" s="18" t="s">
        <v>120</v>
      </c>
      <c r="F796" s="18" t="s">
        <v>10933</v>
      </c>
      <c r="G796" s="19">
        <v>44964</v>
      </c>
      <c r="H796" s="18" t="s">
        <v>10553</v>
      </c>
      <c r="I796" s="18" t="s">
        <v>119</v>
      </c>
      <c r="J796" s="18" t="s">
        <v>119</v>
      </c>
      <c r="K796" s="18" t="s">
        <v>10934</v>
      </c>
      <c r="L796" s="18" t="s">
        <v>10935</v>
      </c>
      <c r="M796" s="18" t="s">
        <v>2875</v>
      </c>
      <c r="P796" s="18" t="s">
        <v>930</v>
      </c>
      <c r="R796" s="18" t="s">
        <v>10934</v>
      </c>
      <c r="S796" s="18" t="s">
        <v>10935</v>
      </c>
      <c r="T796" s="18" t="s">
        <v>2875</v>
      </c>
      <c r="U796" s="18" t="s">
        <v>157</v>
      </c>
      <c r="V796" s="18" t="s">
        <v>144</v>
      </c>
      <c r="W796" s="18" t="s">
        <v>2130</v>
      </c>
      <c r="X796" s="18" t="s">
        <v>929</v>
      </c>
      <c r="Y796" s="18" t="s">
        <v>865</v>
      </c>
      <c r="AA796" s="18" t="s">
        <v>930</v>
      </c>
      <c r="AD796" s="18" t="s">
        <v>2265</v>
      </c>
      <c r="AE796" s="18" t="s">
        <v>126</v>
      </c>
      <c r="AF796" s="18" t="s">
        <v>145</v>
      </c>
      <c r="AG796" s="18" t="s">
        <v>1916</v>
      </c>
      <c r="AH796" s="18" t="s">
        <v>205</v>
      </c>
      <c r="AI796" s="18" t="s">
        <v>10936</v>
      </c>
      <c r="AJ796" s="18" t="s">
        <v>10937</v>
      </c>
      <c r="AK796" s="18" t="s">
        <v>130</v>
      </c>
      <c r="AL796" s="18" t="s">
        <v>2262</v>
      </c>
      <c r="AM796" s="16">
        <v>26550763</v>
      </c>
      <c r="AN796" s="16">
        <v>3583000</v>
      </c>
      <c r="AO796" s="18" t="s">
        <v>131</v>
      </c>
      <c r="AP796" s="16">
        <v>27965000</v>
      </c>
      <c r="AQ796" s="16">
        <v>5515000</v>
      </c>
      <c r="AR796" s="16">
        <v>33480000</v>
      </c>
      <c r="AS796" s="16">
        <v>0</v>
      </c>
      <c r="AT796" s="16">
        <v>33480000</v>
      </c>
      <c r="AU796" s="18" t="s">
        <v>927</v>
      </c>
      <c r="AV796" s="19">
        <v>44964</v>
      </c>
      <c r="AX796" s="25" t="s">
        <v>141</v>
      </c>
      <c r="AY796" s="16">
        <v>32480000</v>
      </c>
      <c r="BB796" s="18" t="s">
        <v>928</v>
      </c>
      <c r="BD796" s="18">
        <v>0</v>
      </c>
      <c r="BF796" s="18">
        <v>0</v>
      </c>
      <c r="BL796" s="18" t="s">
        <v>928</v>
      </c>
      <c r="BM796" s="18" t="s">
        <v>926</v>
      </c>
      <c r="BO796" s="16">
        <v>27965000</v>
      </c>
      <c r="BP796" s="16">
        <v>0</v>
      </c>
      <c r="BQ796" s="18" t="s">
        <v>928</v>
      </c>
      <c r="BR796" s="24" t="str">
        <f t="shared" si="52"/>
        <v xml:space="preserve">R </v>
      </c>
      <c r="BS796" s="20" t="str">
        <f t="shared" si="49"/>
        <v>YMS MAJENANG 3S</v>
      </c>
      <c r="BT796" s="20" t="str">
        <f t="shared" si="50"/>
        <v>3S</v>
      </c>
      <c r="BU796" s="20" t="str">
        <f t="shared" si="51"/>
        <v>5. 3S MAJENANG</v>
      </c>
      <c r="BX796" s="18">
        <v>0</v>
      </c>
      <c r="BY796" s="18" t="s">
        <v>134</v>
      </c>
      <c r="CA796" s="18" t="s">
        <v>10938</v>
      </c>
      <c r="CD796" s="18" t="s">
        <v>402</v>
      </c>
      <c r="CE796" s="18" t="s">
        <v>207</v>
      </c>
      <c r="CG796" s="18" t="s">
        <v>136</v>
      </c>
      <c r="CH796" s="18" t="s">
        <v>147</v>
      </c>
      <c r="CJ796" s="18" t="s">
        <v>139</v>
      </c>
      <c r="CV796" s="18" t="s">
        <v>119</v>
      </c>
      <c r="CY796" s="18" t="s">
        <v>10939</v>
      </c>
      <c r="CZ796" s="19">
        <v>44943</v>
      </c>
      <c r="DA796" s="18">
        <v>1000000</v>
      </c>
      <c r="DB796" s="18" t="s">
        <v>2372</v>
      </c>
      <c r="DC796" s="18" t="s">
        <v>140</v>
      </c>
      <c r="DD796" s="18" t="s">
        <v>141</v>
      </c>
      <c r="DG796" s="16">
        <v>33480000</v>
      </c>
      <c r="DH796" s="16">
        <v>33480000</v>
      </c>
      <c r="DI796" s="16">
        <v>0</v>
      </c>
      <c r="DJ796" s="16">
        <v>33480000</v>
      </c>
      <c r="DK796" s="13">
        <v>100</v>
      </c>
      <c r="DN796" s="18" t="s">
        <v>142</v>
      </c>
      <c r="DO796" s="18" t="s">
        <v>142</v>
      </c>
      <c r="DP796" s="21" t="s">
        <v>131</v>
      </c>
      <c r="DQ796" s="16">
        <v>0</v>
      </c>
      <c r="DR796" s="16">
        <v>100000</v>
      </c>
    </row>
    <row r="797" spans="1:122" x14ac:dyDescent="0.2">
      <c r="A797" s="18" t="s">
        <v>925</v>
      </c>
      <c r="C797" s="1" t="s">
        <v>926</v>
      </c>
      <c r="D797" s="18" t="s">
        <v>119</v>
      </c>
      <c r="E797" s="18" t="s">
        <v>120</v>
      </c>
      <c r="F797" s="18" t="s">
        <v>10940</v>
      </c>
      <c r="G797" s="19">
        <v>44964</v>
      </c>
      <c r="H797" s="18" t="s">
        <v>10941</v>
      </c>
      <c r="I797" s="18" t="s">
        <v>119</v>
      </c>
      <c r="J797" s="18" t="s">
        <v>119</v>
      </c>
      <c r="K797" s="18" t="s">
        <v>10942</v>
      </c>
      <c r="L797" s="18" t="s">
        <v>10240</v>
      </c>
      <c r="M797" s="18" t="s">
        <v>10943</v>
      </c>
      <c r="P797" s="18" t="s">
        <v>937</v>
      </c>
      <c r="R797" s="18" t="s">
        <v>10944</v>
      </c>
      <c r="S797" s="18" t="s">
        <v>1524</v>
      </c>
      <c r="T797" s="18" t="s">
        <v>10945</v>
      </c>
      <c r="U797" s="18" t="s">
        <v>157</v>
      </c>
      <c r="V797" s="18" t="s">
        <v>143</v>
      </c>
      <c r="W797" s="18" t="s">
        <v>655</v>
      </c>
      <c r="X797" s="18" t="s">
        <v>932</v>
      </c>
      <c r="Y797" s="18" t="s">
        <v>865</v>
      </c>
      <c r="AA797" s="18" t="s">
        <v>931</v>
      </c>
      <c r="AD797" s="18" t="s">
        <v>2290</v>
      </c>
      <c r="AE797" s="18" t="s">
        <v>126</v>
      </c>
      <c r="AF797" s="18" t="s">
        <v>127</v>
      </c>
      <c r="AG797" s="18" t="s">
        <v>1916</v>
      </c>
      <c r="AH797" s="18" t="s">
        <v>129</v>
      </c>
      <c r="AI797" s="18" t="s">
        <v>10946</v>
      </c>
      <c r="AJ797" s="18" t="s">
        <v>10947</v>
      </c>
      <c r="AK797" s="18" t="s">
        <v>130</v>
      </c>
      <c r="AL797" s="18" t="s">
        <v>2262</v>
      </c>
      <c r="AM797" s="16">
        <v>22022772</v>
      </c>
      <c r="AN797" s="16">
        <v>3023000</v>
      </c>
      <c r="AO797" s="18" t="s">
        <v>131</v>
      </c>
      <c r="AP797" s="16">
        <v>23195000</v>
      </c>
      <c r="AQ797" s="16">
        <v>4935000</v>
      </c>
      <c r="AR797" s="16">
        <v>28130000</v>
      </c>
      <c r="AS797" s="16">
        <v>0</v>
      </c>
      <c r="AT797" s="16">
        <v>28130000</v>
      </c>
      <c r="AU797" s="18" t="s">
        <v>927</v>
      </c>
      <c r="AV797" s="19">
        <v>44964</v>
      </c>
      <c r="AX797" s="25" t="s">
        <v>141</v>
      </c>
      <c r="AY797" s="16">
        <v>27130000</v>
      </c>
      <c r="BB797" s="18" t="s">
        <v>928</v>
      </c>
      <c r="BD797" s="18">
        <v>0</v>
      </c>
      <c r="BF797" s="18">
        <v>0</v>
      </c>
      <c r="BL797" s="18" t="s">
        <v>928</v>
      </c>
      <c r="BM797" s="18" t="s">
        <v>926</v>
      </c>
      <c r="BO797" s="16">
        <v>23195000</v>
      </c>
      <c r="BP797" s="16">
        <v>0</v>
      </c>
      <c r="BQ797" s="18" t="s">
        <v>928</v>
      </c>
      <c r="BR797" s="24" t="str">
        <f t="shared" si="52"/>
        <v xml:space="preserve">R </v>
      </c>
      <c r="BS797" s="20" t="str">
        <f t="shared" si="49"/>
        <v>YMS MAJENANG 3S</v>
      </c>
      <c r="BT797" s="20" t="str">
        <f t="shared" si="50"/>
        <v>3S</v>
      </c>
      <c r="BU797" s="20" t="str">
        <f t="shared" si="51"/>
        <v>5. 3S MAJENANG</v>
      </c>
      <c r="BX797" s="18">
        <v>0</v>
      </c>
      <c r="BY797" s="18" t="s">
        <v>134</v>
      </c>
      <c r="CA797" s="18" t="s">
        <v>10948</v>
      </c>
      <c r="CD797" s="18" t="s">
        <v>136</v>
      </c>
      <c r="CE797" s="18" t="s">
        <v>207</v>
      </c>
      <c r="CG797" s="18" t="s">
        <v>199</v>
      </c>
      <c r="CH797" s="18" t="s">
        <v>147</v>
      </c>
      <c r="CJ797" s="18" t="s">
        <v>139</v>
      </c>
      <c r="CV797" s="18" t="s">
        <v>119</v>
      </c>
      <c r="CY797" s="18" t="s">
        <v>10949</v>
      </c>
      <c r="CZ797" s="19">
        <v>44961</v>
      </c>
      <c r="DA797" s="18">
        <v>1000000</v>
      </c>
      <c r="DB797" s="18" t="s">
        <v>2266</v>
      </c>
      <c r="DC797" s="18" t="s">
        <v>140</v>
      </c>
      <c r="DD797" s="18" t="s">
        <v>141</v>
      </c>
      <c r="DG797" s="16">
        <v>28130000</v>
      </c>
      <c r="DH797" s="16">
        <v>28130000</v>
      </c>
      <c r="DI797" s="16">
        <v>0</v>
      </c>
      <c r="DJ797" s="16">
        <v>28130000</v>
      </c>
      <c r="DK797" s="13">
        <v>100</v>
      </c>
      <c r="DN797" s="18" t="s">
        <v>142</v>
      </c>
      <c r="DO797" s="18" t="s">
        <v>142</v>
      </c>
      <c r="DP797" s="21" t="s">
        <v>131</v>
      </c>
      <c r="DQ797" s="16">
        <v>0</v>
      </c>
      <c r="DR797" s="16">
        <v>100000</v>
      </c>
    </row>
    <row r="798" spans="1:122" x14ac:dyDescent="0.2">
      <c r="A798" s="18" t="s">
        <v>925</v>
      </c>
      <c r="C798" s="1" t="s">
        <v>1286</v>
      </c>
      <c r="D798" s="18" t="s">
        <v>119</v>
      </c>
      <c r="E798" s="18" t="s">
        <v>120</v>
      </c>
      <c r="F798" s="18" t="s">
        <v>10950</v>
      </c>
      <c r="G798" s="19">
        <v>44965</v>
      </c>
      <c r="H798" s="18" t="s">
        <v>10951</v>
      </c>
      <c r="I798" s="18" t="s">
        <v>119</v>
      </c>
      <c r="J798" s="18" t="s">
        <v>119</v>
      </c>
      <c r="K798" s="18" t="s">
        <v>10952</v>
      </c>
      <c r="L798" s="18" t="s">
        <v>10953</v>
      </c>
      <c r="M798" s="18" t="s">
        <v>10954</v>
      </c>
      <c r="P798" s="18" t="s">
        <v>939</v>
      </c>
      <c r="R798" s="18" t="s">
        <v>10952</v>
      </c>
      <c r="S798" s="18" t="s">
        <v>10953</v>
      </c>
      <c r="T798" s="18" t="s">
        <v>10954</v>
      </c>
      <c r="U798" s="18" t="s">
        <v>122</v>
      </c>
      <c r="V798" s="18" t="s">
        <v>212</v>
      </c>
      <c r="W798" s="18" t="s">
        <v>10955</v>
      </c>
      <c r="X798" s="18" t="s">
        <v>2640</v>
      </c>
      <c r="Y798" s="18" t="s">
        <v>865</v>
      </c>
      <c r="AA798" s="18" t="s">
        <v>939</v>
      </c>
      <c r="AD798" s="18" t="s">
        <v>1173</v>
      </c>
      <c r="AE798" s="18" t="s">
        <v>126</v>
      </c>
      <c r="AF798" s="18" t="s">
        <v>184</v>
      </c>
      <c r="AG798" s="18" t="s">
        <v>260</v>
      </c>
      <c r="AH798" s="18" t="s">
        <v>162</v>
      </c>
      <c r="AI798" s="18" t="s">
        <v>10956</v>
      </c>
      <c r="AJ798" s="18" t="s">
        <v>10957</v>
      </c>
      <c r="AK798" s="18" t="s">
        <v>130</v>
      </c>
      <c r="AL798" s="18" t="s">
        <v>2253</v>
      </c>
      <c r="AM798" s="16">
        <v>25160090</v>
      </c>
      <c r="AN798" s="16">
        <v>3177000</v>
      </c>
      <c r="AO798" s="18" t="s">
        <v>131</v>
      </c>
      <c r="AP798" s="16">
        <v>26700000</v>
      </c>
      <c r="AQ798" s="16">
        <v>5170000</v>
      </c>
      <c r="AR798" s="16">
        <v>31870000</v>
      </c>
      <c r="AS798" s="16">
        <v>0</v>
      </c>
      <c r="AT798" s="16">
        <v>31870000</v>
      </c>
      <c r="AU798" s="18" t="s">
        <v>927</v>
      </c>
      <c r="AV798" s="19">
        <v>44965</v>
      </c>
      <c r="AX798" s="25" t="s">
        <v>141</v>
      </c>
      <c r="AY798" s="16">
        <v>11870000</v>
      </c>
      <c r="BB798" s="18" t="s">
        <v>936</v>
      </c>
      <c r="BD798" s="18">
        <v>0</v>
      </c>
      <c r="BF798" s="18">
        <v>0</v>
      </c>
      <c r="BL798" s="18" t="s">
        <v>928</v>
      </c>
      <c r="BM798" s="18" t="s">
        <v>1286</v>
      </c>
      <c r="BO798" s="16">
        <v>26700000</v>
      </c>
      <c r="BP798" s="16">
        <v>0</v>
      </c>
      <c r="BQ798" s="18" t="s">
        <v>936</v>
      </c>
      <c r="BR798" s="24" t="str">
        <f t="shared" si="52"/>
        <v xml:space="preserve">R </v>
      </c>
      <c r="BS798" s="20" t="str">
        <f t="shared" si="49"/>
        <v>YMS SIDAREJA 2S</v>
      </c>
      <c r="BT798" s="20" t="str">
        <f t="shared" si="50"/>
        <v>2S</v>
      </c>
      <c r="BU798" s="20" t="str">
        <f t="shared" si="51"/>
        <v>5. 3S MAJENANG</v>
      </c>
      <c r="BX798" s="18">
        <v>0</v>
      </c>
      <c r="BY798" s="18" t="s">
        <v>134</v>
      </c>
      <c r="CA798" s="18" t="s">
        <v>10958</v>
      </c>
      <c r="CD798" s="18" t="s">
        <v>136</v>
      </c>
      <c r="CE798" s="18" t="s">
        <v>136</v>
      </c>
      <c r="CG798" s="18" t="s">
        <v>155</v>
      </c>
      <c r="CH798" s="18" t="s">
        <v>155</v>
      </c>
      <c r="CJ798" s="18" t="s">
        <v>139</v>
      </c>
      <c r="CV798" s="18" t="s">
        <v>119</v>
      </c>
      <c r="CY798" s="18" t="s">
        <v>10959</v>
      </c>
      <c r="CZ798" s="19">
        <v>44964</v>
      </c>
      <c r="DA798" s="18">
        <v>20000000</v>
      </c>
      <c r="DB798" s="18" t="s">
        <v>1173</v>
      </c>
      <c r="DC798" s="18" t="s">
        <v>140</v>
      </c>
      <c r="DD798" s="18" t="s">
        <v>141</v>
      </c>
      <c r="DG798" s="16">
        <v>31870000</v>
      </c>
      <c r="DH798" s="16">
        <v>31870000</v>
      </c>
      <c r="DI798" s="16">
        <v>0</v>
      </c>
      <c r="DJ798" s="16">
        <v>31870000</v>
      </c>
      <c r="DK798" s="13">
        <v>100</v>
      </c>
      <c r="DN798" s="18" t="s">
        <v>142</v>
      </c>
      <c r="DO798" s="18" t="s">
        <v>142</v>
      </c>
      <c r="DP798" s="21" t="s">
        <v>131</v>
      </c>
      <c r="DQ798" s="16">
        <v>0</v>
      </c>
      <c r="DR798" s="16">
        <v>200000</v>
      </c>
    </row>
    <row r="799" spans="1:122" x14ac:dyDescent="0.2">
      <c r="A799" s="18" t="s">
        <v>925</v>
      </c>
      <c r="C799" s="1" t="s">
        <v>926</v>
      </c>
      <c r="D799" s="18" t="s">
        <v>119</v>
      </c>
      <c r="E799" s="18" t="s">
        <v>120</v>
      </c>
      <c r="F799" s="18" t="s">
        <v>10960</v>
      </c>
      <c r="G799" s="19">
        <v>44967</v>
      </c>
      <c r="H799" s="18" t="s">
        <v>10961</v>
      </c>
      <c r="I799" s="18" t="s">
        <v>119</v>
      </c>
      <c r="J799" s="18" t="s">
        <v>119</v>
      </c>
      <c r="K799" s="18" t="s">
        <v>10962</v>
      </c>
      <c r="L799" s="18" t="s">
        <v>1524</v>
      </c>
      <c r="M799" s="18" t="s">
        <v>10963</v>
      </c>
      <c r="P799" s="18" t="s">
        <v>933</v>
      </c>
      <c r="R799" s="18" t="s">
        <v>10962</v>
      </c>
      <c r="S799" s="18" t="s">
        <v>1524</v>
      </c>
      <c r="T799" s="18" t="s">
        <v>10963</v>
      </c>
      <c r="U799" s="18" t="s">
        <v>150</v>
      </c>
      <c r="V799" s="18" t="s">
        <v>143</v>
      </c>
      <c r="W799" s="18" t="s">
        <v>10964</v>
      </c>
      <c r="X799" s="18" t="s">
        <v>934</v>
      </c>
      <c r="Y799" s="18" t="s">
        <v>865</v>
      </c>
      <c r="AA799" s="18" t="s">
        <v>933</v>
      </c>
      <c r="AD799" s="18" t="s">
        <v>2263</v>
      </c>
      <c r="AE799" s="18" t="s">
        <v>126</v>
      </c>
      <c r="AF799" s="18" t="s">
        <v>184</v>
      </c>
      <c r="AG799" s="18" t="s">
        <v>1916</v>
      </c>
      <c r="AH799" s="18" t="s">
        <v>129</v>
      </c>
      <c r="AI799" s="18" t="s">
        <v>10965</v>
      </c>
      <c r="AJ799" s="18" t="s">
        <v>10966</v>
      </c>
      <c r="AK799" s="18" t="s">
        <v>130</v>
      </c>
      <c r="AL799" s="18" t="s">
        <v>2262</v>
      </c>
      <c r="AM799" s="16">
        <v>25349889</v>
      </c>
      <c r="AN799" s="16">
        <v>3373000</v>
      </c>
      <c r="AO799" s="18" t="s">
        <v>131</v>
      </c>
      <c r="AP799" s="16">
        <v>26700000</v>
      </c>
      <c r="AQ799" s="16">
        <v>5170000</v>
      </c>
      <c r="AR799" s="16">
        <v>31870000</v>
      </c>
      <c r="AS799" s="16">
        <v>0</v>
      </c>
      <c r="AT799" s="16">
        <v>31870000</v>
      </c>
      <c r="AU799" s="18" t="s">
        <v>927</v>
      </c>
      <c r="AV799" s="19">
        <v>44967</v>
      </c>
      <c r="AX799" s="25" t="s">
        <v>141</v>
      </c>
      <c r="AY799" s="16">
        <v>0</v>
      </c>
      <c r="BB799" s="18" t="s">
        <v>928</v>
      </c>
      <c r="BD799" s="18">
        <v>0</v>
      </c>
      <c r="BF799" s="18">
        <v>0</v>
      </c>
      <c r="BL799" s="18" t="s">
        <v>928</v>
      </c>
      <c r="BM799" s="18" t="s">
        <v>926</v>
      </c>
      <c r="BO799" s="16">
        <v>26700000</v>
      </c>
      <c r="BP799" s="16">
        <v>0</v>
      </c>
      <c r="BQ799" s="18" t="s">
        <v>928</v>
      </c>
      <c r="BR799" s="24" t="str">
        <f t="shared" si="52"/>
        <v xml:space="preserve">R </v>
      </c>
      <c r="BS799" s="20" t="str">
        <f t="shared" si="49"/>
        <v>YMS MAJENANG 3S</v>
      </c>
      <c r="BT799" s="20" t="str">
        <f t="shared" si="50"/>
        <v>3S</v>
      </c>
      <c r="BU799" s="20" t="str">
        <f t="shared" si="51"/>
        <v>5. 3S MAJENANG</v>
      </c>
      <c r="BX799" s="18">
        <v>0</v>
      </c>
      <c r="BY799" s="18" t="s">
        <v>134</v>
      </c>
      <c r="CA799" s="18" t="s">
        <v>10967</v>
      </c>
      <c r="CD799" s="18" t="s">
        <v>136</v>
      </c>
      <c r="CE799" s="18" t="s">
        <v>207</v>
      </c>
      <c r="CG799" s="18" t="s">
        <v>199</v>
      </c>
      <c r="CH799" s="18" t="s">
        <v>147</v>
      </c>
      <c r="CJ799" s="18" t="s">
        <v>139</v>
      </c>
      <c r="CV799" s="18" t="s">
        <v>119</v>
      </c>
      <c r="CY799" s="18" t="s">
        <v>10968</v>
      </c>
      <c r="CZ799" s="19">
        <v>44966</v>
      </c>
      <c r="DA799" s="18">
        <v>31870000</v>
      </c>
      <c r="DB799" s="18" t="s">
        <v>2263</v>
      </c>
      <c r="DC799" s="18" t="s">
        <v>140</v>
      </c>
      <c r="DD799" s="18" t="s">
        <v>141</v>
      </c>
      <c r="DG799" s="16">
        <v>31870000</v>
      </c>
      <c r="DH799" s="16">
        <v>31870000</v>
      </c>
      <c r="DI799" s="16">
        <v>0</v>
      </c>
      <c r="DJ799" s="16">
        <v>31870000</v>
      </c>
      <c r="DK799" s="13">
        <v>100</v>
      </c>
      <c r="DN799" s="18" t="s">
        <v>142</v>
      </c>
      <c r="DO799" s="18" t="s">
        <v>142</v>
      </c>
      <c r="DP799" s="21" t="s">
        <v>131</v>
      </c>
      <c r="DQ799" s="16">
        <v>0</v>
      </c>
      <c r="DR799" s="16">
        <v>100000</v>
      </c>
    </row>
    <row r="800" spans="1:122" x14ac:dyDescent="0.2">
      <c r="A800" s="18" t="s">
        <v>925</v>
      </c>
      <c r="C800" s="1" t="s">
        <v>926</v>
      </c>
      <c r="D800" s="18" t="s">
        <v>119</v>
      </c>
      <c r="E800" s="18" t="s">
        <v>120</v>
      </c>
      <c r="F800" s="18" t="s">
        <v>10969</v>
      </c>
      <c r="G800" s="19">
        <v>44968</v>
      </c>
      <c r="H800" s="18" t="s">
        <v>10970</v>
      </c>
      <c r="I800" s="18" t="s">
        <v>119</v>
      </c>
      <c r="J800" s="18" t="s">
        <v>119</v>
      </c>
      <c r="K800" s="18" t="s">
        <v>10971</v>
      </c>
      <c r="L800" s="18" t="s">
        <v>10972</v>
      </c>
      <c r="M800" s="18" t="s">
        <v>10973</v>
      </c>
      <c r="P800" s="18" t="s">
        <v>937</v>
      </c>
      <c r="R800" s="18" t="s">
        <v>10971</v>
      </c>
      <c r="S800" s="18" t="s">
        <v>10972</v>
      </c>
      <c r="T800" s="18" t="s">
        <v>10973</v>
      </c>
      <c r="U800" s="18" t="s">
        <v>143</v>
      </c>
      <c r="V800" s="18" t="s">
        <v>188</v>
      </c>
      <c r="W800" s="18" t="s">
        <v>10974</v>
      </c>
      <c r="X800" s="18" t="s">
        <v>938</v>
      </c>
      <c r="Y800" s="18" t="s">
        <v>865</v>
      </c>
      <c r="AA800" s="18" t="s">
        <v>937</v>
      </c>
      <c r="AD800" s="18" t="s">
        <v>6069</v>
      </c>
      <c r="AE800" s="18" t="s">
        <v>126</v>
      </c>
      <c r="AF800" s="18" t="s">
        <v>576</v>
      </c>
      <c r="AG800" s="18" t="s">
        <v>1916</v>
      </c>
      <c r="AH800" s="18" t="s">
        <v>198</v>
      </c>
      <c r="AI800" s="18" t="s">
        <v>10975</v>
      </c>
      <c r="AJ800" s="18" t="s">
        <v>10976</v>
      </c>
      <c r="AK800" s="18" t="s">
        <v>130</v>
      </c>
      <c r="AL800" s="18" t="s">
        <v>2262</v>
      </c>
      <c r="AM800" s="16">
        <v>31994650</v>
      </c>
      <c r="AN800" s="16">
        <v>3289000</v>
      </c>
      <c r="AO800" s="18" t="s">
        <v>131</v>
      </c>
      <c r="AP800" s="16">
        <v>33700000</v>
      </c>
      <c r="AQ800" s="16">
        <v>5240000</v>
      </c>
      <c r="AR800" s="16">
        <v>38400000</v>
      </c>
      <c r="AS800" s="16">
        <v>0</v>
      </c>
      <c r="AT800" s="16">
        <v>38400000</v>
      </c>
      <c r="AU800" s="18" t="s">
        <v>927</v>
      </c>
      <c r="AV800" s="19">
        <v>44968</v>
      </c>
      <c r="AX800" s="25" t="s">
        <v>141</v>
      </c>
      <c r="AY800" s="16">
        <v>37900000</v>
      </c>
      <c r="BB800" s="18" t="s">
        <v>928</v>
      </c>
      <c r="BD800" s="18">
        <v>0</v>
      </c>
      <c r="BF800" s="18">
        <v>0</v>
      </c>
      <c r="BL800" s="18" t="s">
        <v>928</v>
      </c>
      <c r="BM800" s="18" t="s">
        <v>926</v>
      </c>
      <c r="BO800" s="16">
        <v>33160000</v>
      </c>
      <c r="BP800" s="16">
        <v>540000</v>
      </c>
      <c r="BQ800" s="18" t="s">
        <v>928</v>
      </c>
      <c r="BR800" s="24" t="str">
        <f t="shared" si="52"/>
        <v xml:space="preserve">R </v>
      </c>
      <c r="BS800" s="20" t="str">
        <f t="shared" si="49"/>
        <v>YMS MAJENANG 3S</v>
      </c>
      <c r="BT800" s="20" t="str">
        <f t="shared" si="50"/>
        <v>3S</v>
      </c>
      <c r="BU800" s="20" t="str">
        <f t="shared" si="51"/>
        <v>5. 3S MAJENANG</v>
      </c>
      <c r="BX800" s="18">
        <v>0</v>
      </c>
      <c r="BY800" s="18" t="s">
        <v>134</v>
      </c>
      <c r="CA800" s="18" t="s">
        <v>10977</v>
      </c>
      <c r="CD800" s="18" t="s">
        <v>136</v>
      </c>
      <c r="CE800" s="18" t="s">
        <v>207</v>
      </c>
      <c r="CG800" s="18" t="s">
        <v>136</v>
      </c>
      <c r="CH800" s="18" t="s">
        <v>147</v>
      </c>
      <c r="CJ800" s="18" t="s">
        <v>139</v>
      </c>
      <c r="CV800" s="18" t="s">
        <v>119</v>
      </c>
      <c r="CY800" s="18" t="s">
        <v>10978</v>
      </c>
      <c r="CZ800" s="19">
        <v>44961</v>
      </c>
      <c r="DA800" s="18">
        <v>500000</v>
      </c>
      <c r="DB800" s="18" t="s">
        <v>6069</v>
      </c>
      <c r="DC800" s="18" t="s">
        <v>140</v>
      </c>
      <c r="DD800" s="18" t="s">
        <v>141</v>
      </c>
      <c r="DG800" s="16">
        <v>38940000</v>
      </c>
      <c r="DH800" s="16">
        <v>38400000</v>
      </c>
      <c r="DI800" s="16">
        <v>540000</v>
      </c>
      <c r="DJ800" s="16">
        <v>38940000</v>
      </c>
      <c r="DK800" s="13">
        <v>100</v>
      </c>
      <c r="DN800" s="18" t="s">
        <v>142</v>
      </c>
      <c r="DO800" s="18" t="s">
        <v>142</v>
      </c>
      <c r="DP800" s="21" t="s">
        <v>131</v>
      </c>
      <c r="DQ800" s="16">
        <v>0</v>
      </c>
      <c r="DR800" s="16">
        <v>100000</v>
      </c>
    </row>
    <row r="801" spans="1:122" x14ac:dyDescent="0.2">
      <c r="A801" s="18" t="s">
        <v>925</v>
      </c>
      <c r="C801" s="1" t="s">
        <v>926</v>
      </c>
      <c r="D801" s="18" t="s">
        <v>119</v>
      </c>
      <c r="E801" s="18" t="s">
        <v>120</v>
      </c>
      <c r="F801" s="18" t="s">
        <v>10979</v>
      </c>
      <c r="G801" s="19">
        <v>44970</v>
      </c>
      <c r="H801" s="18" t="s">
        <v>10980</v>
      </c>
      <c r="I801" s="18" t="s">
        <v>119</v>
      </c>
      <c r="J801" s="18" t="s">
        <v>119</v>
      </c>
      <c r="K801" s="18" t="s">
        <v>10981</v>
      </c>
      <c r="L801" s="18" t="s">
        <v>10982</v>
      </c>
      <c r="M801" s="18" t="s">
        <v>2875</v>
      </c>
      <c r="P801" s="18" t="s">
        <v>930</v>
      </c>
      <c r="R801" s="18" t="s">
        <v>10983</v>
      </c>
      <c r="S801" s="18" t="s">
        <v>10984</v>
      </c>
      <c r="T801" s="18" t="s">
        <v>2239</v>
      </c>
      <c r="U801" s="18" t="s">
        <v>122</v>
      </c>
      <c r="V801" s="18" t="s">
        <v>188</v>
      </c>
      <c r="W801" s="18" t="s">
        <v>10985</v>
      </c>
      <c r="X801" s="18" t="s">
        <v>929</v>
      </c>
      <c r="Y801" s="18" t="s">
        <v>865</v>
      </c>
      <c r="AA801" s="18" t="s">
        <v>930</v>
      </c>
      <c r="AD801" s="18" t="s">
        <v>2279</v>
      </c>
      <c r="AE801" s="18" t="s">
        <v>126</v>
      </c>
      <c r="AF801" s="18" t="s">
        <v>145</v>
      </c>
      <c r="AG801" s="18" t="s">
        <v>1916</v>
      </c>
      <c r="AH801" s="18" t="s">
        <v>250</v>
      </c>
      <c r="AI801" s="18" t="s">
        <v>10986</v>
      </c>
      <c r="AJ801" s="18" t="s">
        <v>10987</v>
      </c>
      <c r="AK801" s="18" t="s">
        <v>130</v>
      </c>
      <c r="AL801" s="18" t="s">
        <v>2262</v>
      </c>
      <c r="AM801" s="16">
        <v>26550763</v>
      </c>
      <c r="AN801" s="16">
        <v>3583000</v>
      </c>
      <c r="AO801" s="18" t="s">
        <v>131</v>
      </c>
      <c r="AP801" s="16">
        <v>27965000</v>
      </c>
      <c r="AQ801" s="16">
        <v>5515000</v>
      </c>
      <c r="AR801" s="16">
        <v>33480000</v>
      </c>
      <c r="AS801" s="16">
        <v>0</v>
      </c>
      <c r="AT801" s="16">
        <v>33480000</v>
      </c>
      <c r="AU801" s="18" t="s">
        <v>927</v>
      </c>
      <c r="AV801" s="19">
        <v>44970</v>
      </c>
      <c r="AX801" s="25" t="s">
        <v>141</v>
      </c>
      <c r="AY801" s="16">
        <v>1000000</v>
      </c>
      <c r="BB801" s="18" t="s">
        <v>928</v>
      </c>
      <c r="BD801" s="18">
        <v>0</v>
      </c>
      <c r="BF801" s="18">
        <v>0</v>
      </c>
      <c r="BL801" s="18" t="s">
        <v>928</v>
      </c>
      <c r="BM801" s="18" t="s">
        <v>926</v>
      </c>
      <c r="BO801" s="16">
        <v>27965000</v>
      </c>
      <c r="BP801" s="16">
        <v>0</v>
      </c>
      <c r="BQ801" s="18" t="s">
        <v>928</v>
      </c>
      <c r="BR801" s="24" t="str">
        <f t="shared" si="52"/>
        <v xml:space="preserve">R </v>
      </c>
      <c r="BS801" s="20" t="str">
        <f t="shared" si="49"/>
        <v>YMS MAJENANG 3S</v>
      </c>
      <c r="BT801" s="20" t="str">
        <f t="shared" si="50"/>
        <v>3S</v>
      </c>
      <c r="BU801" s="20" t="str">
        <f t="shared" si="51"/>
        <v>5. 3S MAJENANG</v>
      </c>
      <c r="BX801" s="18">
        <v>0</v>
      </c>
      <c r="BY801" s="18" t="s">
        <v>134</v>
      </c>
      <c r="CA801" s="18" t="s">
        <v>10988</v>
      </c>
      <c r="CD801" s="18" t="s">
        <v>136</v>
      </c>
      <c r="CE801" s="18" t="s">
        <v>207</v>
      </c>
      <c r="CG801" s="18" t="s">
        <v>402</v>
      </c>
      <c r="CH801" s="18" t="s">
        <v>147</v>
      </c>
      <c r="CJ801" s="18" t="s">
        <v>139</v>
      </c>
      <c r="CV801" s="18" t="s">
        <v>119</v>
      </c>
      <c r="CY801" s="18" t="s">
        <v>10989</v>
      </c>
      <c r="CZ801" s="19">
        <v>44968</v>
      </c>
      <c r="DA801" s="18">
        <v>32480000</v>
      </c>
      <c r="DB801" s="18" t="s">
        <v>2279</v>
      </c>
      <c r="DC801" s="18" t="s">
        <v>140</v>
      </c>
      <c r="DD801" s="18" t="s">
        <v>141</v>
      </c>
      <c r="DG801" s="16">
        <v>33480000</v>
      </c>
      <c r="DH801" s="16">
        <v>33480000</v>
      </c>
      <c r="DI801" s="16">
        <v>0</v>
      </c>
      <c r="DJ801" s="16">
        <v>33480000</v>
      </c>
      <c r="DK801" s="13">
        <v>100</v>
      </c>
      <c r="DN801" s="18" t="s">
        <v>142</v>
      </c>
      <c r="DO801" s="18" t="s">
        <v>142</v>
      </c>
      <c r="DP801" s="21" t="s">
        <v>131</v>
      </c>
      <c r="DQ801" s="16">
        <v>0</v>
      </c>
      <c r="DR801" s="16">
        <v>100000</v>
      </c>
    </row>
    <row r="802" spans="1:122" x14ac:dyDescent="0.2">
      <c r="A802" s="18" t="s">
        <v>925</v>
      </c>
      <c r="C802" s="1" t="s">
        <v>1286</v>
      </c>
      <c r="D802" s="18" t="s">
        <v>119</v>
      </c>
      <c r="E802" s="18" t="s">
        <v>120</v>
      </c>
      <c r="F802" s="18" t="s">
        <v>10990</v>
      </c>
      <c r="G802" s="19">
        <v>44970</v>
      </c>
      <c r="H802" s="18" t="s">
        <v>10991</v>
      </c>
      <c r="I802" s="18" t="s">
        <v>119</v>
      </c>
      <c r="J802" s="18" t="s">
        <v>119</v>
      </c>
      <c r="K802" s="18" t="s">
        <v>10992</v>
      </c>
      <c r="L802" s="18" t="s">
        <v>10993</v>
      </c>
      <c r="M802" s="18" t="s">
        <v>10994</v>
      </c>
      <c r="P802" s="18" t="s">
        <v>2642</v>
      </c>
      <c r="R802" s="18" t="s">
        <v>10992</v>
      </c>
      <c r="S802" s="18" t="s">
        <v>10993</v>
      </c>
      <c r="T802" s="18" t="s">
        <v>10994</v>
      </c>
      <c r="U802" s="18" t="s">
        <v>150</v>
      </c>
      <c r="V802" s="18" t="s">
        <v>122</v>
      </c>
      <c r="W802" s="18" t="s">
        <v>10995</v>
      </c>
      <c r="X802" s="18" t="s">
        <v>2643</v>
      </c>
      <c r="Y802" s="18" t="s">
        <v>865</v>
      </c>
      <c r="AA802" s="18" t="s">
        <v>2642</v>
      </c>
      <c r="AD802" s="18" t="s">
        <v>2271</v>
      </c>
      <c r="AE802" s="18" t="s">
        <v>126</v>
      </c>
      <c r="AF802" s="18" t="s">
        <v>145</v>
      </c>
      <c r="AG802" s="18" t="s">
        <v>1916</v>
      </c>
      <c r="AH802" s="18" t="s">
        <v>129</v>
      </c>
      <c r="AI802" s="18" t="s">
        <v>10996</v>
      </c>
      <c r="AJ802" s="18" t="s">
        <v>10997</v>
      </c>
      <c r="AK802" s="18" t="s">
        <v>130</v>
      </c>
      <c r="AL802" s="18" t="s">
        <v>2262</v>
      </c>
      <c r="AM802" s="16">
        <v>26550763</v>
      </c>
      <c r="AN802" s="16">
        <v>3583000</v>
      </c>
      <c r="AO802" s="18" t="s">
        <v>131</v>
      </c>
      <c r="AP802" s="16">
        <v>27965000</v>
      </c>
      <c r="AQ802" s="16">
        <v>5515000</v>
      </c>
      <c r="AR802" s="16">
        <v>33480000</v>
      </c>
      <c r="AS802" s="16">
        <v>0</v>
      </c>
      <c r="AT802" s="16">
        <v>33480000</v>
      </c>
      <c r="AU802" s="18" t="s">
        <v>927</v>
      </c>
      <c r="AV802" s="19">
        <v>44970</v>
      </c>
      <c r="AX802" s="25" t="s">
        <v>141</v>
      </c>
      <c r="AY802" s="16">
        <v>32980000</v>
      </c>
      <c r="BB802" s="18" t="s">
        <v>936</v>
      </c>
      <c r="BD802" s="18">
        <v>0</v>
      </c>
      <c r="BF802" s="18">
        <v>0</v>
      </c>
      <c r="BL802" s="18" t="s">
        <v>928</v>
      </c>
      <c r="BM802" s="18" t="s">
        <v>1286</v>
      </c>
      <c r="BO802" s="16">
        <v>27965000</v>
      </c>
      <c r="BP802" s="16">
        <v>0</v>
      </c>
      <c r="BQ802" s="18" t="s">
        <v>936</v>
      </c>
      <c r="BR802" s="24" t="str">
        <f t="shared" si="52"/>
        <v xml:space="preserve">R </v>
      </c>
      <c r="BS802" s="20" t="str">
        <f t="shared" si="49"/>
        <v>YMS SIDAREJA 2S</v>
      </c>
      <c r="BT802" s="20" t="str">
        <f t="shared" si="50"/>
        <v>2S</v>
      </c>
      <c r="BU802" s="20" t="str">
        <f t="shared" si="51"/>
        <v>5. 3S MAJENANG</v>
      </c>
      <c r="BX802" s="18">
        <v>0</v>
      </c>
      <c r="BY802" s="18" t="s">
        <v>134</v>
      </c>
      <c r="CA802" s="18" t="s">
        <v>10998</v>
      </c>
      <c r="CD802" s="18" t="s">
        <v>136</v>
      </c>
      <c r="CE802" s="18" t="s">
        <v>147</v>
      </c>
      <c r="CG802" s="18" t="s">
        <v>155</v>
      </c>
      <c r="CH802" s="18" t="s">
        <v>155</v>
      </c>
      <c r="CJ802" s="18" t="s">
        <v>139</v>
      </c>
      <c r="CV802" s="18" t="s">
        <v>119</v>
      </c>
      <c r="CY802" s="18" t="s">
        <v>10999</v>
      </c>
      <c r="CZ802" s="19">
        <v>44966</v>
      </c>
      <c r="DA802" s="18">
        <v>500000</v>
      </c>
      <c r="DB802" s="18" t="s">
        <v>2271</v>
      </c>
      <c r="DC802" s="18" t="s">
        <v>140</v>
      </c>
      <c r="DD802" s="18" t="s">
        <v>141</v>
      </c>
      <c r="DG802" s="16">
        <v>33480000</v>
      </c>
      <c r="DH802" s="16">
        <v>33480000</v>
      </c>
      <c r="DI802" s="16">
        <v>0</v>
      </c>
      <c r="DJ802" s="16">
        <v>33480000</v>
      </c>
      <c r="DK802" s="13">
        <v>100</v>
      </c>
      <c r="DN802" s="18" t="s">
        <v>142</v>
      </c>
      <c r="DO802" s="18" t="s">
        <v>142</v>
      </c>
      <c r="DP802" s="21" t="s">
        <v>131</v>
      </c>
      <c r="DQ802" s="16">
        <v>0</v>
      </c>
      <c r="DR802" s="16">
        <v>100000</v>
      </c>
    </row>
    <row r="803" spans="1:122" x14ac:dyDescent="0.2">
      <c r="A803" s="18" t="s">
        <v>925</v>
      </c>
      <c r="B803" s="18" t="s">
        <v>935</v>
      </c>
      <c r="C803" s="1" t="s">
        <v>1911</v>
      </c>
      <c r="D803" s="18" t="s">
        <v>134</v>
      </c>
      <c r="E803" s="18" t="s">
        <v>167</v>
      </c>
      <c r="F803" s="18" t="s">
        <v>11000</v>
      </c>
      <c r="G803" s="19">
        <v>44970</v>
      </c>
      <c r="H803" s="18" t="s">
        <v>11001</v>
      </c>
      <c r="I803" s="18" t="s">
        <v>119</v>
      </c>
      <c r="J803" s="18" t="s">
        <v>119</v>
      </c>
      <c r="K803" s="18" t="s">
        <v>11002</v>
      </c>
      <c r="L803" s="18" t="s">
        <v>11003</v>
      </c>
      <c r="M803" s="18" t="s">
        <v>11004</v>
      </c>
      <c r="P803" s="18" t="s">
        <v>2637</v>
      </c>
      <c r="R803" s="18" t="s">
        <v>11002</v>
      </c>
      <c r="S803" s="18" t="s">
        <v>11003</v>
      </c>
      <c r="T803" s="18" t="s">
        <v>11004</v>
      </c>
      <c r="U803" s="18" t="s">
        <v>122</v>
      </c>
      <c r="V803" s="18" t="s">
        <v>158</v>
      </c>
      <c r="W803" s="18" t="s">
        <v>11005</v>
      </c>
      <c r="X803" s="18" t="s">
        <v>1482</v>
      </c>
      <c r="Y803" s="18" t="s">
        <v>865</v>
      </c>
      <c r="AA803" s="18" t="s">
        <v>2637</v>
      </c>
      <c r="AD803" s="18" t="s">
        <v>2269</v>
      </c>
      <c r="AE803" s="18" t="s">
        <v>126</v>
      </c>
      <c r="AF803" s="18" t="s">
        <v>1784</v>
      </c>
      <c r="AG803" s="18" t="s">
        <v>1916</v>
      </c>
      <c r="AH803" s="18" t="s">
        <v>198</v>
      </c>
      <c r="AI803" s="18" t="s">
        <v>11006</v>
      </c>
      <c r="AJ803" s="18" t="s">
        <v>11007</v>
      </c>
      <c r="AK803" s="18" t="s">
        <v>130</v>
      </c>
      <c r="AL803" s="18" t="s">
        <v>2262</v>
      </c>
      <c r="AM803" s="16">
        <v>22212683</v>
      </c>
      <c r="AN803" s="16">
        <v>3023000</v>
      </c>
      <c r="AO803" s="18" t="s">
        <v>131</v>
      </c>
      <c r="AP803" s="16">
        <v>23395000</v>
      </c>
      <c r="AQ803" s="16">
        <v>4935000</v>
      </c>
      <c r="AR803" s="16">
        <v>28330000</v>
      </c>
      <c r="AS803" s="16">
        <v>0</v>
      </c>
      <c r="AT803" s="16">
        <v>28330000</v>
      </c>
      <c r="AU803" s="18" t="s">
        <v>927</v>
      </c>
      <c r="AV803" s="19">
        <v>44970</v>
      </c>
      <c r="AX803" s="25" t="s">
        <v>141</v>
      </c>
      <c r="AY803" s="16">
        <v>5330000</v>
      </c>
      <c r="BB803" s="18" t="s">
        <v>936</v>
      </c>
      <c r="BD803" s="18">
        <v>0</v>
      </c>
      <c r="BF803" s="18">
        <v>0</v>
      </c>
      <c r="BL803" s="18" t="s">
        <v>928</v>
      </c>
      <c r="BM803" s="18" t="s">
        <v>1911</v>
      </c>
      <c r="BO803" s="16">
        <v>23395000</v>
      </c>
      <c r="BP803" s="16">
        <v>0</v>
      </c>
      <c r="BQ803" s="18" t="s">
        <v>936</v>
      </c>
      <c r="BR803" s="24" t="str">
        <f t="shared" si="52"/>
        <v xml:space="preserve">R </v>
      </c>
      <c r="BS803" s="20" t="str">
        <f t="shared" si="49"/>
        <v>YMS SIDAREJA 2S</v>
      </c>
      <c r="BT803" s="20" t="str">
        <f t="shared" si="50"/>
        <v>2S</v>
      </c>
      <c r="BU803" s="20" t="str">
        <f t="shared" si="51"/>
        <v>5. 3S MAJENANG</v>
      </c>
      <c r="BX803" s="18">
        <v>0</v>
      </c>
      <c r="BY803" s="18" t="s">
        <v>173</v>
      </c>
      <c r="CA803" s="18" t="s">
        <v>11008</v>
      </c>
      <c r="CD803" s="18" t="s">
        <v>136</v>
      </c>
      <c r="CE803" s="18" t="s">
        <v>136</v>
      </c>
      <c r="CG803" s="18" t="s">
        <v>155</v>
      </c>
      <c r="CH803" s="18" t="s">
        <v>155</v>
      </c>
      <c r="CJ803" s="18" t="s">
        <v>139</v>
      </c>
      <c r="CV803" s="18" t="s">
        <v>119</v>
      </c>
      <c r="CY803" s="18" t="s">
        <v>11009</v>
      </c>
      <c r="CZ803" s="19">
        <v>44956</v>
      </c>
      <c r="DA803" s="18">
        <v>23000000</v>
      </c>
      <c r="DB803" s="18" t="s">
        <v>2269</v>
      </c>
      <c r="DC803" s="18" t="s">
        <v>140</v>
      </c>
      <c r="DD803" s="18" t="s">
        <v>141</v>
      </c>
      <c r="DG803" s="16">
        <v>28330000</v>
      </c>
      <c r="DH803" s="16">
        <v>28330000</v>
      </c>
      <c r="DI803" s="16">
        <v>0</v>
      </c>
      <c r="DJ803" s="16">
        <v>28330000</v>
      </c>
      <c r="DK803" s="13">
        <v>100</v>
      </c>
      <c r="DN803" s="18" t="s">
        <v>175</v>
      </c>
      <c r="DO803" s="18" t="s">
        <v>175</v>
      </c>
      <c r="DP803" s="21" t="s">
        <v>131</v>
      </c>
      <c r="DQ803" s="16">
        <v>100000</v>
      </c>
    </row>
    <row r="804" spans="1:122" x14ac:dyDescent="0.2">
      <c r="A804" s="18" t="s">
        <v>925</v>
      </c>
      <c r="C804" s="1" t="s">
        <v>926</v>
      </c>
      <c r="D804" s="18" t="s">
        <v>119</v>
      </c>
      <c r="E804" s="18" t="s">
        <v>120</v>
      </c>
      <c r="F804" s="18" t="s">
        <v>11010</v>
      </c>
      <c r="G804" s="19">
        <v>44970</v>
      </c>
      <c r="H804" s="18" t="s">
        <v>11011</v>
      </c>
      <c r="I804" s="18" t="s">
        <v>119</v>
      </c>
      <c r="J804" s="18" t="s">
        <v>119</v>
      </c>
      <c r="K804" s="18" t="s">
        <v>11012</v>
      </c>
      <c r="L804" s="18" t="s">
        <v>11013</v>
      </c>
      <c r="M804" s="18" t="s">
        <v>2873</v>
      </c>
      <c r="P804" s="18" t="s">
        <v>931</v>
      </c>
      <c r="R804" s="18" t="s">
        <v>11012</v>
      </c>
      <c r="S804" s="18" t="s">
        <v>11013</v>
      </c>
      <c r="T804" s="18" t="s">
        <v>2873</v>
      </c>
      <c r="U804" s="18" t="s">
        <v>143</v>
      </c>
      <c r="V804" s="18" t="s">
        <v>122</v>
      </c>
      <c r="W804" s="18" t="s">
        <v>655</v>
      </c>
      <c r="X804" s="18" t="s">
        <v>932</v>
      </c>
      <c r="Y804" s="18" t="s">
        <v>865</v>
      </c>
      <c r="AA804" s="18" t="s">
        <v>931</v>
      </c>
      <c r="AD804" s="18" t="s">
        <v>2269</v>
      </c>
      <c r="AE804" s="18" t="s">
        <v>126</v>
      </c>
      <c r="AF804" s="18" t="s">
        <v>1784</v>
      </c>
      <c r="AG804" s="18" t="s">
        <v>1916</v>
      </c>
      <c r="AH804" s="18" t="s">
        <v>198</v>
      </c>
      <c r="AI804" s="18" t="s">
        <v>11014</v>
      </c>
      <c r="AJ804" s="18" t="s">
        <v>11015</v>
      </c>
      <c r="AK804" s="18" t="s">
        <v>130</v>
      </c>
      <c r="AL804" s="18" t="s">
        <v>2262</v>
      </c>
      <c r="AM804" s="16">
        <v>22212683</v>
      </c>
      <c r="AN804" s="16">
        <v>3023000</v>
      </c>
      <c r="AO804" s="18" t="s">
        <v>131</v>
      </c>
      <c r="AP804" s="16">
        <v>23395000</v>
      </c>
      <c r="AQ804" s="16">
        <v>4935000</v>
      </c>
      <c r="AR804" s="16">
        <v>28330000</v>
      </c>
      <c r="AS804" s="16">
        <v>0</v>
      </c>
      <c r="AT804" s="16">
        <v>28330000</v>
      </c>
      <c r="AU804" s="18" t="s">
        <v>927</v>
      </c>
      <c r="AV804" s="19">
        <v>44970</v>
      </c>
      <c r="AX804" s="25" t="s">
        <v>141</v>
      </c>
      <c r="AY804" s="16">
        <v>0</v>
      </c>
      <c r="BB804" s="18" t="s">
        <v>928</v>
      </c>
      <c r="BD804" s="18">
        <v>0</v>
      </c>
      <c r="BF804" s="18">
        <v>0</v>
      </c>
      <c r="BL804" s="18" t="s">
        <v>928</v>
      </c>
      <c r="BM804" s="18" t="s">
        <v>926</v>
      </c>
      <c r="BO804" s="16">
        <v>23395000</v>
      </c>
      <c r="BP804" s="16">
        <v>0</v>
      </c>
      <c r="BQ804" s="18" t="s">
        <v>928</v>
      </c>
      <c r="BR804" s="24" t="str">
        <f t="shared" si="52"/>
        <v xml:space="preserve">R </v>
      </c>
      <c r="BS804" s="20" t="str">
        <f t="shared" si="49"/>
        <v>YMS MAJENANG 3S</v>
      </c>
      <c r="BT804" s="20" t="str">
        <f t="shared" si="50"/>
        <v>3S</v>
      </c>
      <c r="BU804" s="20" t="str">
        <f t="shared" si="51"/>
        <v>5. 3S MAJENANG</v>
      </c>
      <c r="BX804" s="18">
        <v>0</v>
      </c>
      <c r="BY804" s="18" t="s">
        <v>134</v>
      </c>
      <c r="CA804" s="18" t="s">
        <v>11016</v>
      </c>
      <c r="CD804" s="18" t="s">
        <v>402</v>
      </c>
      <c r="CE804" s="18" t="s">
        <v>207</v>
      </c>
      <c r="CG804" s="18" t="s">
        <v>199</v>
      </c>
      <c r="CH804" s="18" t="s">
        <v>147</v>
      </c>
      <c r="CJ804" s="18" t="s">
        <v>139</v>
      </c>
      <c r="CV804" s="18" t="s">
        <v>119</v>
      </c>
      <c r="CY804" s="18" t="s">
        <v>11017</v>
      </c>
      <c r="CZ804" s="19">
        <v>44970</v>
      </c>
      <c r="DA804" s="18">
        <v>28330000</v>
      </c>
      <c r="DB804" s="18" t="s">
        <v>2269</v>
      </c>
      <c r="DC804" s="18" t="s">
        <v>140</v>
      </c>
      <c r="DD804" s="18" t="s">
        <v>141</v>
      </c>
      <c r="DG804" s="16">
        <v>28330000</v>
      </c>
      <c r="DH804" s="16">
        <v>28330000</v>
      </c>
      <c r="DI804" s="16">
        <v>0</v>
      </c>
      <c r="DJ804" s="16">
        <v>28330000</v>
      </c>
      <c r="DK804" s="13">
        <v>100</v>
      </c>
      <c r="DN804" s="18" t="s">
        <v>142</v>
      </c>
      <c r="DO804" s="18" t="s">
        <v>142</v>
      </c>
      <c r="DP804" s="21" t="s">
        <v>131</v>
      </c>
      <c r="DQ804" s="16">
        <v>0</v>
      </c>
      <c r="DR804" s="16">
        <v>100000</v>
      </c>
    </row>
    <row r="805" spans="1:122" x14ac:dyDescent="0.2">
      <c r="A805" s="18" t="s">
        <v>925</v>
      </c>
      <c r="B805" s="18" t="s">
        <v>935</v>
      </c>
      <c r="C805" s="1" t="s">
        <v>1911</v>
      </c>
      <c r="D805" s="18" t="s">
        <v>134</v>
      </c>
      <c r="E805" s="18" t="s">
        <v>167</v>
      </c>
      <c r="F805" s="18" t="s">
        <v>11018</v>
      </c>
      <c r="G805" s="19">
        <v>44971</v>
      </c>
      <c r="H805" s="18" t="s">
        <v>11019</v>
      </c>
      <c r="I805" s="18" t="s">
        <v>119</v>
      </c>
      <c r="J805" s="18" t="s">
        <v>119</v>
      </c>
      <c r="K805" s="18" t="s">
        <v>11020</v>
      </c>
      <c r="L805" s="18" t="s">
        <v>1555</v>
      </c>
      <c r="M805" s="18" t="s">
        <v>11021</v>
      </c>
      <c r="P805" s="18" t="s">
        <v>3227</v>
      </c>
      <c r="R805" s="18" t="s">
        <v>11020</v>
      </c>
      <c r="S805" s="18" t="s">
        <v>1555</v>
      </c>
      <c r="T805" s="18" t="s">
        <v>11021</v>
      </c>
      <c r="U805" s="18" t="s">
        <v>188</v>
      </c>
      <c r="V805" s="18" t="s">
        <v>150</v>
      </c>
      <c r="W805" s="18" t="s">
        <v>11022</v>
      </c>
      <c r="X805" s="18" t="s">
        <v>1482</v>
      </c>
      <c r="Y805" s="18" t="s">
        <v>865</v>
      </c>
      <c r="AA805" s="18" t="s">
        <v>3227</v>
      </c>
      <c r="AD805" s="18" t="s">
        <v>2263</v>
      </c>
      <c r="AE805" s="18" t="s">
        <v>126</v>
      </c>
      <c r="AF805" s="18" t="s">
        <v>184</v>
      </c>
      <c r="AG805" s="18" t="s">
        <v>1916</v>
      </c>
      <c r="AH805" s="18" t="s">
        <v>129</v>
      </c>
      <c r="AI805" s="18" t="s">
        <v>11023</v>
      </c>
      <c r="AJ805" s="18" t="s">
        <v>11024</v>
      </c>
      <c r="AK805" s="18" t="s">
        <v>130</v>
      </c>
      <c r="AL805" s="18" t="s">
        <v>2262</v>
      </c>
      <c r="AM805" s="16">
        <v>25349889</v>
      </c>
      <c r="AN805" s="16">
        <v>3373000</v>
      </c>
      <c r="AO805" s="18" t="s">
        <v>131</v>
      </c>
      <c r="AP805" s="16">
        <v>26700000</v>
      </c>
      <c r="AQ805" s="16">
        <v>5170000</v>
      </c>
      <c r="AR805" s="16">
        <v>31870000</v>
      </c>
      <c r="AS805" s="16">
        <v>0</v>
      </c>
      <c r="AT805" s="16">
        <v>31870000</v>
      </c>
      <c r="AU805" s="18" t="s">
        <v>927</v>
      </c>
      <c r="AV805" s="19">
        <v>44971</v>
      </c>
      <c r="AX805" s="25" t="s">
        <v>141</v>
      </c>
      <c r="AY805" s="16">
        <v>31870000</v>
      </c>
      <c r="BB805" s="18" t="s">
        <v>936</v>
      </c>
      <c r="BD805" s="18">
        <v>0</v>
      </c>
      <c r="BF805" s="18">
        <v>0</v>
      </c>
      <c r="BL805" s="18" t="s">
        <v>928</v>
      </c>
      <c r="BM805" s="18" t="s">
        <v>1911</v>
      </c>
      <c r="BO805" s="16">
        <v>26700000</v>
      </c>
      <c r="BP805" s="16">
        <v>0</v>
      </c>
      <c r="BQ805" s="18" t="s">
        <v>936</v>
      </c>
      <c r="BR805" s="24" t="str">
        <f t="shared" si="52"/>
        <v xml:space="preserve">R </v>
      </c>
      <c r="BS805" s="20" t="str">
        <f t="shared" si="49"/>
        <v>YMS SIDAREJA 2S</v>
      </c>
      <c r="BT805" s="20" t="str">
        <f t="shared" si="50"/>
        <v>2S</v>
      </c>
      <c r="BU805" s="20" t="str">
        <f t="shared" si="51"/>
        <v>5. 3S MAJENANG</v>
      </c>
      <c r="BX805" s="18">
        <v>0</v>
      </c>
      <c r="BY805" s="18" t="s">
        <v>173</v>
      </c>
      <c r="CA805" s="18" t="s">
        <v>11025</v>
      </c>
      <c r="CD805" s="18" t="s">
        <v>136</v>
      </c>
      <c r="CE805" s="18" t="s">
        <v>147</v>
      </c>
      <c r="CG805" s="18" t="s">
        <v>155</v>
      </c>
      <c r="CH805" s="18" t="s">
        <v>155</v>
      </c>
      <c r="CJ805" s="18" t="s">
        <v>139</v>
      </c>
      <c r="CV805" s="18" t="s">
        <v>119</v>
      </c>
      <c r="DA805" s="18">
        <v>0</v>
      </c>
      <c r="DC805" s="18" t="s">
        <v>140</v>
      </c>
      <c r="DD805" s="18" t="s">
        <v>141</v>
      </c>
      <c r="DG805" s="16">
        <v>31870000</v>
      </c>
      <c r="DH805" s="16">
        <v>31870000</v>
      </c>
      <c r="DI805" s="16">
        <v>0</v>
      </c>
      <c r="DJ805" s="16">
        <v>31870000</v>
      </c>
      <c r="DK805" s="13">
        <v>100</v>
      </c>
      <c r="DN805" s="18" t="s">
        <v>175</v>
      </c>
      <c r="DO805" s="18" t="s">
        <v>175</v>
      </c>
      <c r="DP805" s="21" t="s">
        <v>131</v>
      </c>
      <c r="DQ805" s="16">
        <v>100000</v>
      </c>
    </row>
    <row r="806" spans="1:122" x14ac:dyDescent="0.2">
      <c r="A806" s="18" t="s">
        <v>925</v>
      </c>
      <c r="C806" s="1" t="s">
        <v>1750</v>
      </c>
      <c r="D806" s="18" t="s">
        <v>119</v>
      </c>
      <c r="E806" s="18" t="s">
        <v>120</v>
      </c>
      <c r="F806" s="18" t="s">
        <v>11026</v>
      </c>
      <c r="G806" s="19">
        <v>44972</v>
      </c>
      <c r="H806" s="18" t="s">
        <v>11027</v>
      </c>
      <c r="I806" s="18" t="s">
        <v>119</v>
      </c>
      <c r="J806" s="18" t="s">
        <v>119</v>
      </c>
      <c r="K806" s="18" t="s">
        <v>11028</v>
      </c>
      <c r="L806" s="18" t="s">
        <v>11029</v>
      </c>
      <c r="M806" s="18" t="s">
        <v>11030</v>
      </c>
      <c r="P806" s="18" t="s">
        <v>931</v>
      </c>
      <c r="R806" s="18" t="s">
        <v>11028</v>
      </c>
      <c r="S806" s="18" t="s">
        <v>11029</v>
      </c>
      <c r="T806" s="18" t="s">
        <v>11030</v>
      </c>
      <c r="U806" s="18" t="s">
        <v>157</v>
      </c>
      <c r="V806" s="18" t="s">
        <v>157</v>
      </c>
      <c r="W806" s="18" t="s">
        <v>11031</v>
      </c>
      <c r="X806" s="18" t="s">
        <v>932</v>
      </c>
      <c r="Y806" s="18" t="s">
        <v>865</v>
      </c>
      <c r="AA806" s="18" t="s">
        <v>931</v>
      </c>
      <c r="AD806" s="18" t="s">
        <v>2292</v>
      </c>
      <c r="AE806" s="18" t="s">
        <v>126</v>
      </c>
      <c r="AF806" s="18" t="s">
        <v>127</v>
      </c>
      <c r="AG806" s="18" t="s">
        <v>1916</v>
      </c>
      <c r="AH806" s="18" t="s">
        <v>162</v>
      </c>
      <c r="AI806" s="18" t="s">
        <v>11032</v>
      </c>
      <c r="AJ806" s="18" t="s">
        <v>11033</v>
      </c>
      <c r="AK806" s="18" t="s">
        <v>130</v>
      </c>
      <c r="AL806" s="18" t="s">
        <v>2262</v>
      </c>
      <c r="AM806" s="16">
        <v>22022772</v>
      </c>
      <c r="AN806" s="16">
        <v>3023000</v>
      </c>
      <c r="AO806" s="18" t="s">
        <v>131</v>
      </c>
      <c r="AP806" s="16">
        <v>23195000</v>
      </c>
      <c r="AQ806" s="16">
        <v>4935000</v>
      </c>
      <c r="AR806" s="16">
        <v>28130000</v>
      </c>
      <c r="AS806" s="16">
        <v>0</v>
      </c>
      <c r="AT806" s="16">
        <v>28130000</v>
      </c>
      <c r="AU806" s="18" t="s">
        <v>927</v>
      </c>
      <c r="AV806" s="19">
        <v>44972</v>
      </c>
      <c r="AX806" s="25" t="s">
        <v>141</v>
      </c>
      <c r="AY806" s="16">
        <v>28130000</v>
      </c>
      <c r="BB806" s="18" t="s">
        <v>928</v>
      </c>
      <c r="BD806" s="18">
        <v>0</v>
      </c>
      <c r="BF806" s="18">
        <v>0</v>
      </c>
      <c r="BL806" s="18" t="s">
        <v>928</v>
      </c>
      <c r="BM806" s="18" t="s">
        <v>1750</v>
      </c>
      <c r="BO806" s="16">
        <v>23195000</v>
      </c>
      <c r="BP806" s="16">
        <v>0</v>
      </c>
      <c r="BQ806" s="18" t="s">
        <v>928</v>
      </c>
      <c r="BR806" s="24" t="str">
        <f t="shared" si="52"/>
        <v xml:space="preserve">R </v>
      </c>
      <c r="BS806" s="20" t="str">
        <f t="shared" si="49"/>
        <v>YMS MAJENANG 3S</v>
      </c>
      <c r="BT806" s="20" t="str">
        <f t="shared" si="50"/>
        <v>3S</v>
      </c>
      <c r="BU806" s="20" t="str">
        <f t="shared" si="51"/>
        <v>5. 3S MAJENANG</v>
      </c>
      <c r="BX806" s="18">
        <v>0</v>
      </c>
      <c r="BY806" s="18" t="s">
        <v>134</v>
      </c>
      <c r="CA806" s="18" t="s">
        <v>11034</v>
      </c>
      <c r="CD806" s="18" t="s">
        <v>402</v>
      </c>
      <c r="CE806" s="18" t="s">
        <v>207</v>
      </c>
      <c r="CG806" s="18" t="s">
        <v>136</v>
      </c>
      <c r="CH806" s="18" t="s">
        <v>147</v>
      </c>
      <c r="CJ806" s="18" t="s">
        <v>139</v>
      </c>
      <c r="CV806" s="18" t="s">
        <v>119</v>
      </c>
      <c r="DA806" s="18">
        <v>0</v>
      </c>
      <c r="DC806" s="18" t="s">
        <v>140</v>
      </c>
      <c r="DD806" s="18" t="s">
        <v>141</v>
      </c>
      <c r="DG806" s="16">
        <v>28130000</v>
      </c>
      <c r="DH806" s="16">
        <v>28130000</v>
      </c>
      <c r="DI806" s="16">
        <v>0</v>
      </c>
      <c r="DJ806" s="16">
        <v>28130000</v>
      </c>
      <c r="DK806" s="13">
        <v>100</v>
      </c>
      <c r="DN806" s="18" t="s">
        <v>142</v>
      </c>
      <c r="DO806" s="18" t="s">
        <v>142</v>
      </c>
      <c r="DP806" s="21" t="s">
        <v>131</v>
      </c>
      <c r="DQ806" s="16">
        <v>0</v>
      </c>
      <c r="DR806" s="16">
        <v>100000</v>
      </c>
    </row>
    <row r="807" spans="1:122" x14ac:dyDescent="0.2">
      <c r="A807" s="18" t="s">
        <v>925</v>
      </c>
      <c r="C807" s="1" t="s">
        <v>1286</v>
      </c>
      <c r="D807" s="18" t="s">
        <v>119</v>
      </c>
      <c r="E807" s="18" t="s">
        <v>120</v>
      </c>
      <c r="F807" s="18" t="s">
        <v>11035</v>
      </c>
      <c r="G807" s="19">
        <v>44973</v>
      </c>
      <c r="H807" s="18" t="s">
        <v>11036</v>
      </c>
      <c r="I807" s="18" t="s">
        <v>119</v>
      </c>
      <c r="J807" s="18" t="s">
        <v>119</v>
      </c>
      <c r="K807" s="18" t="s">
        <v>11037</v>
      </c>
      <c r="L807" s="18" t="s">
        <v>11038</v>
      </c>
      <c r="M807" s="18" t="s">
        <v>11039</v>
      </c>
      <c r="P807" s="18" t="s">
        <v>1462</v>
      </c>
      <c r="R807" s="18" t="s">
        <v>11037</v>
      </c>
      <c r="S807" s="18" t="s">
        <v>11038</v>
      </c>
      <c r="T807" s="18" t="s">
        <v>11039</v>
      </c>
      <c r="U807" s="18" t="s">
        <v>157</v>
      </c>
      <c r="V807" s="18" t="s">
        <v>143</v>
      </c>
      <c r="W807" s="18" t="s">
        <v>11040</v>
      </c>
      <c r="X807" s="18" t="s">
        <v>1463</v>
      </c>
      <c r="Y807" s="18" t="s">
        <v>865</v>
      </c>
      <c r="AA807" s="18" t="s">
        <v>1462</v>
      </c>
      <c r="AD807" s="18" t="s">
        <v>2309</v>
      </c>
      <c r="AE807" s="18" t="s">
        <v>126</v>
      </c>
      <c r="AF807" s="18" t="s">
        <v>1167</v>
      </c>
      <c r="AG807" s="18" t="s">
        <v>1916</v>
      </c>
      <c r="AH807" s="18" t="s">
        <v>205</v>
      </c>
      <c r="AI807" s="18" t="s">
        <v>11041</v>
      </c>
      <c r="AJ807" s="18" t="s">
        <v>11042</v>
      </c>
      <c r="AK807" s="18" t="s">
        <v>130</v>
      </c>
      <c r="AL807" s="18" t="s">
        <v>2262</v>
      </c>
      <c r="AM807" s="16">
        <v>25155297</v>
      </c>
      <c r="AN807" s="16">
        <v>3443000</v>
      </c>
      <c r="AO807" s="18" t="s">
        <v>131</v>
      </c>
      <c r="AP807" s="16">
        <v>26495000</v>
      </c>
      <c r="AQ807" s="16">
        <v>5275000</v>
      </c>
      <c r="AR807" s="16">
        <v>31770000</v>
      </c>
      <c r="AS807" s="16">
        <v>0</v>
      </c>
      <c r="AT807" s="16">
        <v>31770000</v>
      </c>
      <c r="AU807" s="18" t="s">
        <v>927</v>
      </c>
      <c r="AV807" s="19">
        <v>44973</v>
      </c>
      <c r="AX807" s="25" t="s">
        <v>141</v>
      </c>
      <c r="AY807" s="16">
        <v>30770000</v>
      </c>
      <c r="BB807" s="18" t="s">
        <v>936</v>
      </c>
      <c r="BD807" s="18">
        <v>0</v>
      </c>
      <c r="BF807" s="18">
        <v>0</v>
      </c>
      <c r="BL807" s="18" t="s">
        <v>928</v>
      </c>
      <c r="BM807" s="18" t="s">
        <v>1286</v>
      </c>
      <c r="BO807" s="16">
        <v>26495000</v>
      </c>
      <c r="BP807" s="16">
        <v>0</v>
      </c>
      <c r="BQ807" s="18" t="s">
        <v>936</v>
      </c>
      <c r="BR807" s="24" t="str">
        <f t="shared" si="52"/>
        <v xml:space="preserve">R </v>
      </c>
      <c r="BS807" s="20" t="str">
        <f t="shared" si="49"/>
        <v>YMS SIDAREJA 2S</v>
      </c>
      <c r="BT807" s="20" t="str">
        <f t="shared" si="50"/>
        <v>2S</v>
      </c>
      <c r="BU807" s="20" t="str">
        <f t="shared" si="51"/>
        <v>5. 3S MAJENANG</v>
      </c>
      <c r="BX807" s="18">
        <v>0</v>
      </c>
      <c r="BY807" s="18" t="s">
        <v>134</v>
      </c>
      <c r="CA807" s="18" t="s">
        <v>11043</v>
      </c>
      <c r="CD807" s="18" t="s">
        <v>136</v>
      </c>
      <c r="CE807" s="18" t="s">
        <v>181</v>
      </c>
      <c r="CG807" s="18" t="s">
        <v>155</v>
      </c>
      <c r="CH807" s="18" t="s">
        <v>155</v>
      </c>
      <c r="CJ807" s="18" t="s">
        <v>139</v>
      </c>
      <c r="CV807" s="18" t="s">
        <v>119</v>
      </c>
      <c r="CY807" s="18" t="s">
        <v>11044</v>
      </c>
      <c r="CZ807" s="19">
        <v>44866</v>
      </c>
      <c r="DA807" s="18">
        <v>1000000</v>
      </c>
      <c r="DB807" s="18" t="s">
        <v>11045</v>
      </c>
      <c r="DC807" s="18" t="s">
        <v>140</v>
      </c>
      <c r="DD807" s="18" t="s">
        <v>141</v>
      </c>
      <c r="DG807" s="16">
        <v>31770000</v>
      </c>
      <c r="DH807" s="16">
        <v>31770000</v>
      </c>
      <c r="DI807" s="16">
        <v>0</v>
      </c>
      <c r="DJ807" s="16">
        <v>31770000</v>
      </c>
      <c r="DK807" s="13">
        <v>100</v>
      </c>
      <c r="DN807" s="18" t="s">
        <v>142</v>
      </c>
      <c r="DO807" s="18" t="s">
        <v>142</v>
      </c>
      <c r="DP807" s="21" t="s">
        <v>131</v>
      </c>
      <c r="DQ807" s="16">
        <v>0</v>
      </c>
      <c r="DR807" s="16">
        <v>100000</v>
      </c>
    </row>
    <row r="808" spans="1:122" x14ac:dyDescent="0.2">
      <c r="A808" s="18" t="s">
        <v>925</v>
      </c>
      <c r="C808" s="1" t="s">
        <v>1286</v>
      </c>
      <c r="D808" s="18" t="s">
        <v>119</v>
      </c>
      <c r="E808" s="18" t="s">
        <v>120</v>
      </c>
      <c r="F808" s="18" t="s">
        <v>11046</v>
      </c>
      <c r="G808" s="19">
        <v>44973</v>
      </c>
      <c r="H808" s="18" t="s">
        <v>2383</v>
      </c>
      <c r="I808" s="18" t="s">
        <v>119</v>
      </c>
      <c r="J808" s="18" t="s">
        <v>119</v>
      </c>
      <c r="K808" s="18" t="s">
        <v>11047</v>
      </c>
      <c r="L808" s="18" t="s">
        <v>11048</v>
      </c>
      <c r="M808" s="18" t="s">
        <v>11049</v>
      </c>
      <c r="P808" s="18" t="s">
        <v>1462</v>
      </c>
      <c r="R808" s="18" t="s">
        <v>11047</v>
      </c>
      <c r="S808" s="18" t="s">
        <v>11048</v>
      </c>
      <c r="T808" s="18" t="s">
        <v>11049</v>
      </c>
      <c r="U808" s="18" t="s">
        <v>150</v>
      </c>
      <c r="V808" s="18" t="s">
        <v>143</v>
      </c>
      <c r="W808" s="18" t="s">
        <v>11050</v>
      </c>
      <c r="X808" s="18" t="s">
        <v>1463</v>
      </c>
      <c r="Y808" s="18" t="s">
        <v>865</v>
      </c>
      <c r="AA808" s="18" t="s">
        <v>1462</v>
      </c>
      <c r="AD808" s="18" t="s">
        <v>7304</v>
      </c>
      <c r="AE808" s="18" t="s">
        <v>126</v>
      </c>
      <c r="AF808" s="18" t="s">
        <v>1172</v>
      </c>
      <c r="AG808" s="18" t="s">
        <v>1916</v>
      </c>
      <c r="AH808" s="18" t="s">
        <v>153</v>
      </c>
      <c r="AI808" s="18" t="s">
        <v>11051</v>
      </c>
      <c r="AJ808" s="18" t="s">
        <v>11052</v>
      </c>
      <c r="AK808" s="18" t="s">
        <v>130</v>
      </c>
      <c r="AL808" s="18" t="s">
        <v>2262</v>
      </c>
      <c r="AM808" s="16">
        <v>18482117</v>
      </c>
      <c r="AN808" s="16">
        <v>0</v>
      </c>
      <c r="AO808" s="18" t="s">
        <v>131</v>
      </c>
      <c r="AP808" s="16">
        <v>19465000</v>
      </c>
      <c r="AQ808" s="16">
        <v>4135000</v>
      </c>
      <c r="AR808" s="16">
        <v>23600000</v>
      </c>
      <c r="AS808" s="16">
        <v>0</v>
      </c>
      <c r="AT808" s="16">
        <v>23600000</v>
      </c>
      <c r="AU808" s="18" t="s">
        <v>927</v>
      </c>
      <c r="AV808" s="19">
        <v>44973</v>
      </c>
      <c r="AX808" s="25" t="s">
        <v>141</v>
      </c>
      <c r="AY808" s="16">
        <v>22600000</v>
      </c>
      <c r="BB808" s="18" t="s">
        <v>936</v>
      </c>
      <c r="BD808" s="18">
        <v>0</v>
      </c>
      <c r="BF808" s="18">
        <v>0</v>
      </c>
      <c r="BL808" s="18" t="s">
        <v>928</v>
      </c>
      <c r="BM808" s="18" t="s">
        <v>1286</v>
      </c>
      <c r="BO808" s="16">
        <v>19465000</v>
      </c>
      <c r="BP808" s="16">
        <v>0</v>
      </c>
      <c r="BQ808" s="18" t="s">
        <v>936</v>
      </c>
      <c r="BR808" s="24" t="str">
        <f t="shared" si="52"/>
        <v xml:space="preserve">R </v>
      </c>
      <c r="BS808" s="20" t="str">
        <f t="shared" si="49"/>
        <v>YMS SIDAREJA 2S</v>
      </c>
      <c r="BT808" s="20" t="str">
        <f t="shared" si="50"/>
        <v>2S</v>
      </c>
      <c r="BU808" s="20" t="str">
        <f t="shared" si="51"/>
        <v>5. 3S MAJENANG</v>
      </c>
      <c r="BX808" s="18">
        <v>0</v>
      </c>
      <c r="BY808" s="18" t="s">
        <v>134</v>
      </c>
      <c r="CA808" s="18" t="s">
        <v>11053</v>
      </c>
      <c r="CD808" s="18" t="s">
        <v>136</v>
      </c>
      <c r="CE808" s="18" t="s">
        <v>181</v>
      </c>
      <c r="CG808" s="18" t="s">
        <v>155</v>
      </c>
      <c r="CH808" s="18" t="s">
        <v>155</v>
      </c>
      <c r="CJ808" s="18" t="s">
        <v>139</v>
      </c>
      <c r="CV808" s="18" t="s">
        <v>119</v>
      </c>
      <c r="CY808" s="18" t="s">
        <v>11054</v>
      </c>
      <c r="CZ808" s="19">
        <v>44970</v>
      </c>
      <c r="DA808" s="18">
        <v>1000000</v>
      </c>
      <c r="DB808" s="18" t="s">
        <v>7304</v>
      </c>
      <c r="DC808" s="18" t="s">
        <v>140</v>
      </c>
      <c r="DD808" s="18" t="s">
        <v>141</v>
      </c>
      <c r="DG808" s="16">
        <v>23600000</v>
      </c>
      <c r="DH808" s="16">
        <v>23600000</v>
      </c>
      <c r="DI808" s="16">
        <v>0</v>
      </c>
      <c r="DJ808" s="16">
        <v>23600000</v>
      </c>
      <c r="DK808" s="13">
        <v>100</v>
      </c>
      <c r="DN808" s="18" t="s">
        <v>142</v>
      </c>
      <c r="DO808" s="18" t="s">
        <v>142</v>
      </c>
      <c r="DP808" s="21" t="s">
        <v>131</v>
      </c>
      <c r="DQ808" s="16">
        <v>0</v>
      </c>
      <c r="DR808" s="16">
        <v>100000</v>
      </c>
    </row>
    <row r="809" spans="1:122" x14ac:dyDescent="0.2">
      <c r="A809" s="18" t="s">
        <v>925</v>
      </c>
      <c r="C809" s="1" t="s">
        <v>1286</v>
      </c>
      <c r="D809" s="18" t="s">
        <v>119</v>
      </c>
      <c r="E809" s="18" t="s">
        <v>120</v>
      </c>
      <c r="F809" s="18" t="s">
        <v>11055</v>
      </c>
      <c r="G809" s="19">
        <v>44974</v>
      </c>
      <c r="H809" s="18" t="s">
        <v>11056</v>
      </c>
      <c r="I809" s="18" t="s">
        <v>119</v>
      </c>
      <c r="J809" s="18" t="s">
        <v>119</v>
      </c>
      <c r="K809" s="18" t="s">
        <v>11057</v>
      </c>
      <c r="L809" s="18" t="s">
        <v>11058</v>
      </c>
      <c r="M809" s="18" t="s">
        <v>11059</v>
      </c>
      <c r="P809" s="18" t="s">
        <v>939</v>
      </c>
      <c r="R809" s="18" t="s">
        <v>11057</v>
      </c>
      <c r="S809" s="18" t="s">
        <v>11058</v>
      </c>
      <c r="T809" s="18" t="s">
        <v>11059</v>
      </c>
      <c r="U809" s="18" t="s">
        <v>122</v>
      </c>
      <c r="V809" s="18" t="s">
        <v>212</v>
      </c>
      <c r="W809" s="18" t="s">
        <v>11060</v>
      </c>
      <c r="X809" s="18" t="s">
        <v>2640</v>
      </c>
      <c r="Y809" s="18" t="s">
        <v>865</v>
      </c>
      <c r="AA809" s="18" t="s">
        <v>939</v>
      </c>
      <c r="AD809" s="18" t="s">
        <v>2279</v>
      </c>
      <c r="AE809" s="18" t="s">
        <v>126</v>
      </c>
      <c r="AF809" s="18" t="s">
        <v>145</v>
      </c>
      <c r="AG809" s="18" t="s">
        <v>1916</v>
      </c>
      <c r="AH809" s="18" t="s">
        <v>250</v>
      </c>
      <c r="AI809" s="18" t="s">
        <v>11061</v>
      </c>
      <c r="AJ809" s="18" t="s">
        <v>11062</v>
      </c>
      <c r="AK809" s="18" t="s">
        <v>130</v>
      </c>
      <c r="AL809" s="18" t="s">
        <v>2262</v>
      </c>
      <c r="AM809" s="16">
        <v>26550763</v>
      </c>
      <c r="AN809" s="16">
        <v>3583000</v>
      </c>
      <c r="AO809" s="18" t="s">
        <v>131</v>
      </c>
      <c r="AP809" s="16">
        <v>27965000</v>
      </c>
      <c r="AQ809" s="16">
        <v>5515000</v>
      </c>
      <c r="AR809" s="16">
        <v>33480000</v>
      </c>
      <c r="AS809" s="16">
        <v>0</v>
      </c>
      <c r="AT809" s="16">
        <v>33480000</v>
      </c>
      <c r="AU809" s="18" t="s">
        <v>927</v>
      </c>
      <c r="AV809" s="19">
        <v>44974</v>
      </c>
      <c r="AX809" s="25" t="s">
        <v>141</v>
      </c>
      <c r="AY809" s="16">
        <v>33480000</v>
      </c>
      <c r="BB809" s="18" t="s">
        <v>936</v>
      </c>
      <c r="BD809" s="18">
        <v>0</v>
      </c>
      <c r="BF809" s="18">
        <v>0</v>
      </c>
      <c r="BL809" s="18" t="s">
        <v>928</v>
      </c>
      <c r="BM809" s="18" t="s">
        <v>1286</v>
      </c>
      <c r="BO809" s="16">
        <v>27965000</v>
      </c>
      <c r="BP809" s="16">
        <v>0</v>
      </c>
      <c r="BQ809" s="18" t="s">
        <v>936</v>
      </c>
      <c r="BR809" s="24" t="str">
        <f t="shared" si="52"/>
        <v xml:space="preserve">R </v>
      </c>
      <c r="BS809" s="20" t="str">
        <f t="shared" si="49"/>
        <v>YMS SIDAREJA 2S</v>
      </c>
      <c r="BT809" s="20" t="str">
        <f t="shared" si="50"/>
        <v>2S</v>
      </c>
      <c r="BU809" s="20" t="str">
        <f t="shared" si="51"/>
        <v>5. 3S MAJENANG</v>
      </c>
      <c r="BX809" s="18">
        <v>0</v>
      </c>
      <c r="BY809" s="18" t="s">
        <v>134</v>
      </c>
      <c r="CA809" s="18" t="s">
        <v>11063</v>
      </c>
      <c r="CD809" s="18" t="s">
        <v>136</v>
      </c>
      <c r="CE809" s="18" t="s">
        <v>147</v>
      </c>
      <c r="CG809" s="18" t="s">
        <v>155</v>
      </c>
      <c r="CH809" s="18" t="s">
        <v>155</v>
      </c>
      <c r="CJ809" s="18" t="s">
        <v>139</v>
      </c>
      <c r="CV809" s="18" t="s">
        <v>119</v>
      </c>
      <c r="DA809" s="18">
        <v>0</v>
      </c>
      <c r="DC809" s="18" t="s">
        <v>140</v>
      </c>
      <c r="DD809" s="18" t="s">
        <v>141</v>
      </c>
      <c r="DG809" s="16">
        <v>33480000</v>
      </c>
      <c r="DH809" s="16">
        <v>33480000</v>
      </c>
      <c r="DI809" s="16">
        <v>0</v>
      </c>
      <c r="DJ809" s="16">
        <v>33480000</v>
      </c>
      <c r="DK809" s="13">
        <v>100</v>
      </c>
      <c r="DN809" s="18" t="s">
        <v>142</v>
      </c>
      <c r="DO809" s="18" t="s">
        <v>142</v>
      </c>
      <c r="DP809" s="21" t="s">
        <v>131</v>
      </c>
      <c r="DQ809" s="16">
        <v>0</v>
      </c>
      <c r="DR809" s="16">
        <v>100000</v>
      </c>
    </row>
    <row r="810" spans="1:122" x14ac:dyDescent="0.2">
      <c r="A810" s="18" t="s">
        <v>925</v>
      </c>
      <c r="C810" s="1" t="s">
        <v>926</v>
      </c>
      <c r="D810" s="18" t="s">
        <v>119</v>
      </c>
      <c r="E810" s="18" t="s">
        <v>120</v>
      </c>
      <c r="F810" s="18" t="s">
        <v>11064</v>
      </c>
      <c r="G810" s="19">
        <v>44974</v>
      </c>
      <c r="H810" s="18" t="s">
        <v>7647</v>
      </c>
      <c r="I810" s="18" t="s">
        <v>119</v>
      </c>
      <c r="J810" s="18" t="s">
        <v>119</v>
      </c>
      <c r="K810" s="18" t="s">
        <v>11065</v>
      </c>
      <c r="L810" s="18" t="s">
        <v>11066</v>
      </c>
      <c r="M810" s="18" t="s">
        <v>665</v>
      </c>
      <c r="P810" s="18" t="s">
        <v>930</v>
      </c>
      <c r="R810" s="18" t="s">
        <v>11065</v>
      </c>
      <c r="S810" s="18" t="s">
        <v>11066</v>
      </c>
      <c r="T810" s="18" t="s">
        <v>665</v>
      </c>
      <c r="U810" s="18" t="s">
        <v>122</v>
      </c>
      <c r="V810" s="18" t="s">
        <v>143</v>
      </c>
      <c r="W810" s="18" t="s">
        <v>665</v>
      </c>
      <c r="X810" s="18" t="s">
        <v>929</v>
      </c>
      <c r="Y810" s="18" t="s">
        <v>865</v>
      </c>
      <c r="AA810" s="18" t="s">
        <v>930</v>
      </c>
      <c r="AD810" s="18" t="s">
        <v>2263</v>
      </c>
      <c r="AE810" s="18" t="s">
        <v>126</v>
      </c>
      <c r="AF810" s="18" t="s">
        <v>184</v>
      </c>
      <c r="AG810" s="18" t="s">
        <v>1916</v>
      </c>
      <c r="AH810" s="18" t="s">
        <v>129</v>
      </c>
      <c r="AI810" s="18" t="s">
        <v>11067</v>
      </c>
      <c r="AJ810" s="18" t="s">
        <v>11068</v>
      </c>
      <c r="AK810" s="18" t="s">
        <v>130</v>
      </c>
      <c r="AL810" s="18" t="s">
        <v>2262</v>
      </c>
      <c r="AM810" s="16">
        <v>25349889</v>
      </c>
      <c r="AN810" s="16">
        <v>3373000</v>
      </c>
      <c r="AO810" s="18" t="s">
        <v>131</v>
      </c>
      <c r="AP810" s="16">
        <v>26700000</v>
      </c>
      <c r="AQ810" s="16">
        <v>5170000</v>
      </c>
      <c r="AR810" s="16">
        <v>31870000</v>
      </c>
      <c r="AS810" s="16">
        <v>0</v>
      </c>
      <c r="AT810" s="16">
        <v>31870000</v>
      </c>
      <c r="AU810" s="18" t="s">
        <v>927</v>
      </c>
      <c r="AV810" s="19">
        <v>44974</v>
      </c>
      <c r="AX810" s="25" t="s">
        <v>141</v>
      </c>
      <c r="AY810" s="16">
        <v>31870000</v>
      </c>
      <c r="BB810" s="18" t="s">
        <v>928</v>
      </c>
      <c r="BD810" s="18">
        <v>0</v>
      </c>
      <c r="BF810" s="18">
        <v>0</v>
      </c>
      <c r="BL810" s="18" t="s">
        <v>928</v>
      </c>
      <c r="BM810" s="18" t="s">
        <v>926</v>
      </c>
      <c r="BO810" s="16">
        <v>26700000</v>
      </c>
      <c r="BP810" s="16">
        <v>0</v>
      </c>
      <c r="BQ810" s="18" t="s">
        <v>928</v>
      </c>
      <c r="BR810" s="24" t="str">
        <f t="shared" si="52"/>
        <v xml:space="preserve">R </v>
      </c>
      <c r="BS810" s="20" t="str">
        <f t="shared" si="49"/>
        <v>YMS MAJENANG 3S</v>
      </c>
      <c r="BT810" s="20" t="str">
        <f t="shared" si="50"/>
        <v>3S</v>
      </c>
      <c r="BU810" s="20" t="str">
        <f t="shared" si="51"/>
        <v>5. 3S MAJENANG</v>
      </c>
      <c r="BX810" s="18">
        <v>0</v>
      </c>
      <c r="BY810" s="18" t="s">
        <v>134</v>
      </c>
      <c r="CA810" s="18" t="s">
        <v>11069</v>
      </c>
      <c r="CD810" s="18" t="s">
        <v>345</v>
      </c>
      <c r="CE810" s="18" t="s">
        <v>207</v>
      </c>
      <c r="CG810" s="18" t="s">
        <v>199</v>
      </c>
      <c r="CH810" s="18" t="s">
        <v>147</v>
      </c>
      <c r="CJ810" s="18" t="s">
        <v>139</v>
      </c>
      <c r="CV810" s="18" t="s">
        <v>119</v>
      </c>
      <c r="DA810" s="18">
        <v>0</v>
      </c>
      <c r="DC810" s="18" t="s">
        <v>140</v>
      </c>
      <c r="DD810" s="18" t="s">
        <v>141</v>
      </c>
      <c r="DG810" s="16">
        <v>31870000</v>
      </c>
      <c r="DH810" s="16">
        <v>31870000</v>
      </c>
      <c r="DI810" s="16">
        <v>0</v>
      </c>
      <c r="DJ810" s="16">
        <v>31870000</v>
      </c>
      <c r="DK810" s="13">
        <v>100</v>
      </c>
      <c r="DN810" s="18" t="s">
        <v>142</v>
      </c>
      <c r="DO810" s="18" t="s">
        <v>142</v>
      </c>
      <c r="DP810" s="21" t="s">
        <v>131</v>
      </c>
      <c r="DQ810" s="16">
        <v>0</v>
      </c>
      <c r="DR810" s="16">
        <v>100000</v>
      </c>
    </row>
    <row r="811" spans="1:122" x14ac:dyDescent="0.2">
      <c r="A811" s="18" t="s">
        <v>925</v>
      </c>
      <c r="B811" s="18" t="s">
        <v>1104</v>
      </c>
      <c r="C811" s="1" t="s">
        <v>1287</v>
      </c>
      <c r="D811" s="18" t="s">
        <v>222</v>
      </c>
      <c r="E811" s="18" t="s">
        <v>223</v>
      </c>
      <c r="F811" s="18" t="s">
        <v>11070</v>
      </c>
      <c r="G811" s="19">
        <v>44975</v>
      </c>
      <c r="H811" s="18" t="s">
        <v>11071</v>
      </c>
      <c r="I811" s="18" t="s">
        <v>119</v>
      </c>
      <c r="J811" s="18" t="s">
        <v>119</v>
      </c>
      <c r="K811" s="18" t="s">
        <v>11072</v>
      </c>
      <c r="L811" s="18" t="s">
        <v>11073</v>
      </c>
      <c r="M811" s="18" t="s">
        <v>11074</v>
      </c>
      <c r="P811" s="18" t="s">
        <v>937</v>
      </c>
      <c r="R811" s="18" t="s">
        <v>11072</v>
      </c>
      <c r="S811" s="18" t="s">
        <v>11073</v>
      </c>
      <c r="T811" s="18" t="s">
        <v>11074</v>
      </c>
      <c r="U811" s="18" t="s">
        <v>150</v>
      </c>
      <c r="V811" s="18" t="s">
        <v>204</v>
      </c>
      <c r="W811" s="18" t="s">
        <v>11075</v>
      </c>
      <c r="X811" s="18" t="s">
        <v>938</v>
      </c>
      <c r="Y811" s="18" t="s">
        <v>865</v>
      </c>
      <c r="AA811" s="18" t="s">
        <v>937</v>
      </c>
      <c r="AD811" s="18" t="s">
        <v>2264</v>
      </c>
      <c r="AE811" s="18" t="s">
        <v>126</v>
      </c>
      <c r="AF811" s="18" t="s">
        <v>184</v>
      </c>
      <c r="AG811" s="18" t="s">
        <v>1916</v>
      </c>
      <c r="AH811" s="18" t="s">
        <v>198</v>
      </c>
      <c r="AI811" s="18" t="s">
        <v>11076</v>
      </c>
      <c r="AJ811" s="18" t="s">
        <v>11077</v>
      </c>
      <c r="AK811" s="18" t="s">
        <v>130</v>
      </c>
      <c r="AL811" s="18" t="s">
        <v>2262</v>
      </c>
      <c r="AM811" s="16">
        <v>25349889</v>
      </c>
      <c r="AN811" s="16">
        <v>3373000</v>
      </c>
      <c r="AO811" s="18" t="s">
        <v>131</v>
      </c>
      <c r="AP811" s="16">
        <v>26700000</v>
      </c>
      <c r="AQ811" s="16">
        <v>5170000</v>
      </c>
      <c r="AR811" s="16">
        <v>31870000</v>
      </c>
      <c r="AS811" s="16">
        <v>0</v>
      </c>
      <c r="AT811" s="16">
        <v>31870000</v>
      </c>
      <c r="AU811" s="18" t="s">
        <v>927</v>
      </c>
      <c r="AV811" s="19">
        <v>44975</v>
      </c>
      <c r="AX811" s="25" t="s">
        <v>141</v>
      </c>
      <c r="AY811" s="16">
        <v>31870000</v>
      </c>
      <c r="BB811" s="18" t="s">
        <v>928</v>
      </c>
      <c r="BD811" s="18">
        <v>0</v>
      </c>
      <c r="BF811" s="18">
        <v>0</v>
      </c>
      <c r="BL811" s="18" t="s">
        <v>928</v>
      </c>
      <c r="BM811" s="18" t="s">
        <v>1287</v>
      </c>
      <c r="BO811" s="16">
        <v>26700000</v>
      </c>
      <c r="BP811" s="16">
        <v>0</v>
      </c>
      <c r="BQ811" s="18" t="s">
        <v>928</v>
      </c>
      <c r="BR811" s="24" t="str">
        <f t="shared" si="52"/>
        <v xml:space="preserve">R </v>
      </c>
      <c r="BS811" s="20" t="str">
        <f t="shared" si="49"/>
        <v>YMS MAJENANG 3S</v>
      </c>
      <c r="BT811" s="20" t="str">
        <f t="shared" si="50"/>
        <v>3S</v>
      </c>
      <c r="BU811" s="20" t="str">
        <f t="shared" si="51"/>
        <v>5. 3S MAJENANG</v>
      </c>
      <c r="BX811" s="18">
        <v>0</v>
      </c>
      <c r="BY811" s="18" t="s">
        <v>173</v>
      </c>
      <c r="CA811" s="18" t="s">
        <v>11078</v>
      </c>
      <c r="CD811" s="18" t="s">
        <v>402</v>
      </c>
      <c r="CE811" s="18" t="s">
        <v>207</v>
      </c>
      <c r="CG811" s="18" t="s">
        <v>136</v>
      </c>
      <c r="CH811" s="18" t="s">
        <v>147</v>
      </c>
      <c r="CJ811" s="18" t="s">
        <v>139</v>
      </c>
      <c r="CV811" s="18" t="s">
        <v>119</v>
      </c>
      <c r="DA811" s="18">
        <v>0</v>
      </c>
      <c r="DC811" s="18" t="s">
        <v>140</v>
      </c>
      <c r="DD811" s="18" t="s">
        <v>141</v>
      </c>
      <c r="DG811" s="16">
        <v>31870000</v>
      </c>
      <c r="DH811" s="16">
        <v>31870000</v>
      </c>
      <c r="DI811" s="16">
        <v>0</v>
      </c>
      <c r="DJ811" s="16">
        <v>31870000</v>
      </c>
      <c r="DK811" s="13">
        <v>100</v>
      </c>
      <c r="DN811" s="18" t="s">
        <v>175</v>
      </c>
      <c r="DO811" s="18" t="s">
        <v>175</v>
      </c>
      <c r="DP811" s="21" t="s">
        <v>131</v>
      </c>
      <c r="DQ811" s="16">
        <v>100000</v>
      </c>
    </row>
    <row r="812" spans="1:122" x14ac:dyDescent="0.2">
      <c r="A812" s="18" t="s">
        <v>925</v>
      </c>
      <c r="C812" s="1" t="s">
        <v>926</v>
      </c>
      <c r="D812" s="18" t="s">
        <v>119</v>
      </c>
      <c r="E812" s="18" t="s">
        <v>120</v>
      </c>
      <c r="F812" s="18" t="s">
        <v>11079</v>
      </c>
      <c r="G812" s="19">
        <v>44977</v>
      </c>
      <c r="H812" s="18" t="s">
        <v>11080</v>
      </c>
      <c r="I812" s="18" t="s">
        <v>119</v>
      </c>
      <c r="J812" s="18" t="s">
        <v>119</v>
      </c>
      <c r="K812" s="18" t="s">
        <v>11081</v>
      </c>
      <c r="L812" s="18" t="s">
        <v>11082</v>
      </c>
      <c r="M812" s="18" t="s">
        <v>11083</v>
      </c>
      <c r="P812" s="18" t="s">
        <v>937</v>
      </c>
      <c r="R812" s="18" t="s">
        <v>11084</v>
      </c>
      <c r="S812" s="18" t="s">
        <v>3853</v>
      </c>
      <c r="T812" s="18" t="s">
        <v>11085</v>
      </c>
      <c r="U812" s="18" t="s">
        <v>122</v>
      </c>
      <c r="V812" s="18" t="s">
        <v>158</v>
      </c>
      <c r="W812" s="18" t="s">
        <v>11086</v>
      </c>
      <c r="X812" s="18" t="s">
        <v>932</v>
      </c>
      <c r="Y812" s="18" t="s">
        <v>865</v>
      </c>
      <c r="AA812" s="18" t="s">
        <v>931</v>
      </c>
      <c r="AD812" s="18" t="s">
        <v>2290</v>
      </c>
      <c r="AE812" s="18" t="s">
        <v>126</v>
      </c>
      <c r="AF812" s="18" t="s">
        <v>127</v>
      </c>
      <c r="AG812" s="18" t="s">
        <v>1916</v>
      </c>
      <c r="AH812" s="18" t="s">
        <v>129</v>
      </c>
      <c r="AI812" s="18" t="s">
        <v>11087</v>
      </c>
      <c r="AJ812" s="18" t="s">
        <v>11088</v>
      </c>
      <c r="AK812" s="18" t="s">
        <v>130</v>
      </c>
      <c r="AL812" s="18" t="s">
        <v>2262</v>
      </c>
      <c r="AM812" s="16">
        <v>22022772</v>
      </c>
      <c r="AN812" s="16">
        <v>3023000</v>
      </c>
      <c r="AO812" s="18" t="s">
        <v>131</v>
      </c>
      <c r="AP812" s="16">
        <v>23195000</v>
      </c>
      <c r="AQ812" s="16">
        <v>4935000</v>
      </c>
      <c r="AR812" s="16">
        <v>28130000</v>
      </c>
      <c r="AS812" s="16">
        <v>0</v>
      </c>
      <c r="AT812" s="16">
        <v>28130000</v>
      </c>
      <c r="AU812" s="18" t="s">
        <v>927</v>
      </c>
      <c r="AV812" s="19">
        <v>44977</v>
      </c>
      <c r="AX812" s="25" t="s">
        <v>141</v>
      </c>
      <c r="AY812" s="16">
        <v>28130000</v>
      </c>
      <c r="BB812" s="18" t="s">
        <v>928</v>
      </c>
      <c r="BD812" s="18">
        <v>0</v>
      </c>
      <c r="BF812" s="18">
        <v>0</v>
      </c>
      <c r="BL812" s="18" t="s">
        <v>928</v>
      </c>
      <c r="BM812" s="18" t="s">
        <v>926</v>
      </c>
      <c r="BO812" s="16">
        <v>23195000</v>
      </c>
      <c r="BP812" s="16">
        <v>0</v>
      </c>
      <c r="BQ812" s="18" t="s">
        <v>928</v>
      </c>
      <c r="BR812" s="24" t="str">
        <f t="shared" si="52"/>
        <v xml:space="preserve">R </v>
      </c>
      <c r="BS812" s="20" t="str">
        <f t="shared" si="49"/>
        <v>YMS MAJENANG 3S</v>
      </c>
      <c r="BT812" s="20" t="str">
        <f t="shared" si="50"/>
        <v>3S</v>
      </c>
      <c r="BU812" s="20" t="str">
        <f t="shared" si="51"/>
        <v>5. 3S MAJENANG</v>
      </c>
      <c r="BX812" s="18">
        <v>0</v>
      </c>
      <c r="BY812" s="18" t="s">
        <v>134</v>
      </c>
      <c r="CA812" s="18" t="s">
        <v>11089</v>
      </c>
      <c r="CD812" s="18" t="s">
        <v>402</v>
      </c>
      <c r="CE812" s="18" t="s">
        <v>207</v>
      </c>
      <c r="CG812" s="18" t="s">
        <v>199</v>
      </c>
      <c r="CH812" s="18" t="s">
        <v>147</v>
      </c>
      <c r="CJ812" s="18" t="s">
        <v>139</v>
      </c>
      <c r="CV812" s="18" t="s">
        <v>119</v>
      </c>
      <c r="DA812" s="18">
        <v>0</v>
      </c>
      <c r="DC812" s="18" t="s">
        <v>140</v>
      </c>
      <c r="DD812" s="18" t="s">
        <v>141</v>
      </c>
      <c r="DG812" s="16">
        <v>28130000</v>
      </c>
      <c r="DH812" s="16">
        <v>28130000</v>
      </c>
      <c r="DI812" s="16">
        <v>0</v>
      </c>
      <c r="DJ812" s="16">
        <v>28130000</v>
      </c>
      <c r="DK812" s="13">
        <v>100</v>
      </c>
      <c r="DN812" s="18" t="s">
        <v>142</v>
      </c>
      <c r="DO812" s="18" t="s">
        <v>142</v>
      </c>
      <c r="DP812" s="21" t="s">
        <v>131</v>
      </c>
      <c r="DQ812" s="16">
        <v>0</v>
      </c>
      <c r="DR812" s="16">
        <v>100000</v>
      </c>
    </row>
    <row r="813" spans="1:122" x14ac:dyDescent="0.2">
      <c r="A813" s="18" t="s">
        <v>925</v>
      </c>
      <c r="C813" s="1" t="s">
        <v>926</v>
      </c>
      <c r="D813" s="18" t="s">
        <v>119</v>
      </c>
      <c r="E813" s="18" t="s">
        <v>120</v>
      </c>
      <c r="F813" s="18" t="s">
        <v>11090</v>
      </c>
      <c r="G813" s="19">
        <v>44977</v>
      </c>
      <c r="H813" s="18" t="s">
        <v>11091</v>
      </c>
      <c r="I813" s="18" t="s">
        <v>119</v>
      </c>
      <c r="J813" s="18" t="s">
        <v>119</v>
      </c>
      <c r="K813" s="18" t="s">
        <v>11092</v>
      </c>
      <c r="L813" s="18" t="s">
        <v>11093</v>
      </c>
      <c r="M813" s="18" t="s">
        <v>11094</v>
      </c>
      <c r="P813" s="18" t="s">
        <v>937</v>
      </c>
      <c r="R813" s="18" t="s">
        <v>11092</v>
      </c>
      <c r="S813" s="18" t="s">
        <v>11093</v>
      </c>
      <c r="T813" s="18" t="s">
        <v>11094</v>
      </c>
      <c r="U813" s="18" t="s">
        <v>157</v>
      </c>
      <c r="V813" s="18" t="s">
        <v>204</v>
      </c>
      <c r="W813" s="18" t="s">
        <v>2876</v>
      </c>
      <c r="X813" s="18" t="s">
        <v>938</v>
      </c>
      <c r="Y813" s="18" t="s">
        <v>865</v>
      </c>
      <c r="AA813" s="18" t="s">
        <v>937</v>
      </c>
      <c r="AD813" s="18" t="s">
        <v>2265</v>
      </c>
      <c r="AE813" s="18" t="s">
        <v>126</v>
      </c>
      <c r="AF813" s="18" t="s">
        <v>145</v>
      </c>
      <c r="AG813" s="18" t="s">
        <v>1916</v>
      </c>
      <c r="AH813" s="18" t="s">
        <v>205</v>
      </c>
      <c r="AI813" s="18" t="s">
        <v>11095</v>
      </c>
      <c r="AJ813" s="18" t="s">
        <v>11096</v>
      </c>
      <c r="AK813" s="18" t="s">
        <v>130</v>
      </c>
      <c r="AL813" s="18" t="s">
        <v>2262</v>
      </c>
      <c r="AM813" s="16">
        <v>26550763</v>
      </c>
      <c r="AN813" s="16">
        <v>3583000</v>
      </c>
      <c r="AO813" s="18" t="s">
        <v>131</v>
      </c>
      <c r="AP813" s="16">
        <v>27965000</v>
      </c>
      <c r="AQ813" s="16">
        <v>5515000</v>
      </c>
      <c r="AR813" s="16">
        <v>33480000</v>
      </c>
      <c r="AS813" s="16">
        <v>0</v>
      </c>
      <c r="AT813" s="16">
        <v>33480000</v>
      </c>
      <c r="AU813" s="18" t="s">
        <v>927</v>
      </c>
      <c r="AV813" s="19">
        <v>44977</v>
      </c>
      <c r="AX813" s="25" t="s">
        <v>141</v>
      </c>
      <c r="AY813" s="16">
        <v>33480000</v>
      </c>
      <c r="BB813" s="18" t="s">
        <v>928</v>
      </c>
      <c r="BD813" s="18">
        <v>0</v>
      </c>
      <c r="BF813" s="18">
        <v>0</v>
      </c>
      <c r="BL813" s="18" t="s">
        <v>928</v>
      </c>
      <c r="BM813" s="18" t="s">
        <v>926</v>
      </c>
      <c r="BO813" s="16">
        <v>27965000</v>
      </c>
      <c r="BP813" s="16">
        <v>0</v>
      </c>
      <c r="BQ813" s="18" t="s">
        <v>928</v>
      </c>
      <c r="BR813" s="24" t="str">
        <f t="shared" si="52"/>
        <v xml:space="preserve">R </v>
      </c>
      <c r="BS813" s="20" t="str">
        <f t="shared" si="49"/>
        <v>YMS MAJENANG 3S</v>
      </c>
      <c r="BT813" s="20" t="str">
        <f t="shared" si="50"/>
        <v>3S</v>
      </c>
      <c r="BU813" s="20" t="str">
        <f t="shared" si="51"/>
        <v>5. 3S MAJENANG</v>
      </c>
      <c r="BX813" s="18">
        <v>0</v>
      </c>
      <c r="BY813" s="18" t="s">
        <v>134</v>
      </c>
      <c r="CA813" s="18" t="s">
        <v>11097</v>
      </c>
      <c r="CD813" s="18" t="s">
        <v>136</v>
      </c>
      <c r="CE813" s="18" t="s">
        <v>207</v>
      </c>
      <c r="CG813" s="18" t="s">
        <v>136</v>
      </c>
      <c r="CH813" s="18" t="s">
        <v>147</v>
      </c>
      <c r="CJ813" s="18" t="s">
        <v>139</v>
      </c>
      <c r="CV813" s="18" t="s">
        <v>119</v>
      </c>
      <c r="DA813" s="18">
        <v>0</v>
      </c>
      <c r="DC813" s="18" t="s">
        <v>140</v>
      </c>
      <c r="DD813" s="18" t="s">
        <v>141</v>
      </c>
      <c r="DG813" s="16">
        <v>33480000</v>
      </c>
      <c r="DH813" s="16">
        <v>33480000</v>
      </c>
      <c r="DI813" s="16">
        <v>0</v>
      </c>
      <c r="DJ813" s="16">
        <v>33480000</v>
      </c>
      <c r="DK813" s="13">
        <v>100</v>
      </c>
      <c r="DN813" s="18" t="s">
        <v>142</v>
      </c>
      <c r="DO813" s="18" t="s">
        <v>142</v>
      </c>
      <c r="DP813" s="21" t="s">
        <v>131</v>
      </c>
      <c r="DQ813" s="16">
        <v>0</v>
      </c>
      <c r="DR813" s="16">
        <v>100000</v>
      </c>
    </row>
    <row r="814" spans="1:122" x14ac:dyDescent="0.2">
      <c r="A814" s="18" t="s">
        <v>925</v>
      </c>
      <c r="C814" s="1" t="s">
        <v>926</v>
      </c>
      <c r="D814" s="18" t="s">
        <v>119</v>
      </c>
      <c r="E814" s="18" t="s">
        <v>120</v>
      </c>
      <c r="F814" s="18" t="s">
        <v>11098</v>
      </c>
      <c r="G814" s="19">
        <v>44978</v>
      </c>
      <c r="H814" s="18" t="s">
        <v>11099</v>
      </c>
      <c r="I814" s="18" t="s">
        <v>119</v>
      </c>
      <c r="J814" s="18" t="s">
        <v>119</v>
      </c>
      <c r="K814" s="18" t="s">
        <v>11100</v>
      </c>
      <c r="L814" s="18" t="s">
        <v>11101</v>
      </c>
      <c r="M814" s="18" t="s">
        <v>11102</v>
      </c>
      <c r="P814" s="18" t="s">
        <v>937</v>
      </c>
      <c r="R814" s="18" t="s">
        <v>11103</v>
      </c>
      <c r="S814" s="18" t="s">
        <v>11104</v>
      </c>
      <c r="T814" s="18" t="s">
        <v>11102</v>
      </c>
      <c r="U814" s="18" t="s">
        <v>150</v>
      </c>
      <c r="V814" s="18" t="s">
        <v>123</v>
      </c>
      <c r="W814" s="18" t="s">
        <v>938</v>
      </c>
      <c r="X814" s="18" t="s">
        <v>938</v>
      </c>
      <c r="Y814" s="18" t="s">
        <v>865</v>
      </c>
      <c r="AA814" s="18" t="s">
        <v>937</v>
      </c>
      <c r="AD814" s="18" t="s">
        <v>2263</v>
      </c>
      <c r="AE814" s="18" t="s">
        <v>126</v>
      </c>
      <c r="AF814" s="18" t="s">
        <v>184</v>
      </c>
      <c r="AG814" s="18" t="s">
        <v>1916</v>
      </c>
      <c r="AH814" s="18" t="s">
        <v>129</v>
      </c>
      <c r="AI814" s="18" t="s">
        <v>11105</v>
      </c>
      <c r="AJ814" s="18" t="s">
        <v>11106</v>
      </c>
      <c r="AK814" s="18" t="s">
        <v>130</v>
      </c>
      <c r="AL814" s="18" t="s">
        <v>2262</v>
      </c>
      <c r="AM814" s="16">
        <v>25349889</v>
      </c>
      <c r="AN814" s="16">
        <v>3373000</v>
      </c>
      <c r="AO814" s="18" t="s">
        <v>131</v>
      </c>
      <c r="AP814" s="16">
        <v>26700000</v>
      </c>
      <c r="AQ814" s="16">
        <v>5170000</v>
      </c>
      <c r="AR814" s="16">
        <v>31870000</v>
      </c>
      <c r="AS814" s="16">
        <v>0</v>
      </c>
      <c r="AT814" s="16">
        <v>31870000</v>
      </c>
      <c r="AU814" s="18" t="s">
        <v>927</v>
      </c>
      <c r="AV814" s="19">
        <v>44978</v>
      </c>
      <c r="AX814" s="25" t="s">
        <v>141</v>
      </c>
      <c r="AY814" s="16">
        <v>31870000</v>
      </c>
      <c r="BB814" s="18" t="s">
        <v>928</v>
      </c>
      <c r="BD814" s="18">
        <v>0</v>
      </c>
      <c r="BF814" s="18">
        <v>0</v>
      </c>
      <c r="BL814" s="18" t="s">
        <v>928</v>
      </c>
      <c r="BM814" s="18" t="s">
        <v>926</v>
      </c>
      <c r="BO814" s="16">
        <v>26700000</v>
      </c>
      <c r="BP814" s="16">
        <v>0</v>
      </c>
      <c r="BQ814" s="18" t="s">
        <v>928</v>
      </c>
      <c r="BR814" s="24" t="str">
        <f t="shared" si="52"/>
        <v xml:space="preserve">R </v>
      </c>
      <c r="BS814" s="20" t="str">
        <f t="shared" si="49"/>
        <v>YMS MAJENANG 3S</v>
      </c>
      <c r="BT814" s="20" t="str">
        <f t="shared" si="50"/>
        <v>3S</v>
      </c>
      <c r="BU814" s="20" t="str">
        <f t="shared" si="51"/>
        <v>5. 3S MAJENANG</v>
      </c>
      <c r="BX814" s="18">
        <v>0</v>
      </c>
      <c r="BY814" s="18" t="s">
        <v>134</v>
      </c>
      <c r="CA814" s="18" t="s">
        <v>11107</v>
      </c>
      <c r="CD814" s="18" t="s">
        <v>136</v>
      </c>
      <c r="CE814" s="18" t="s">
        <v>207</v>
      </c>
      <c r="CG814" s="18" t="s">
        <v>136</v>
      </c>
      <c r="CH814" s="18" t="s">
        <v>147</v>
      </c>
      <c r="CJ814" s="18" t="s">
        <v>139</v>
      </c>
      <c r="CV814" s="18" t="s">
        <v>119</v>
      </c>
      <c r="DA814" s="18">
        <v>0</v>
      </c>
      <c r="DC814" s="18" t="s">
        <v>140</v>
      </c>
      <c r="DD814" s="18" t="s">
        <v>141</v>
      </c>
      <c r="DG814" s="16">
        <v>31870000</v>
      </c>
      <c r="DH814" s="16">
        <v>31870000</v>
      </c>
      <c r="DI814" s="16">
        <v>0</v>
      </c>
      <c r="DJ814" s="16">
        <v>31870000</v>
      </c>
      <c r="DK814" s="13">
        <v>100</v>
      </c>
      <c r="DN814" s="18" t="s">
        <v>142</v>
      </c>
      <c r="DO814" s="18" t="s">
        <v>142</v>
      </c>
      <c r="DP814" s="21" t="s">
        <v>131</v>
      </c>
      <c r="DQ814" s="16">
        <v>0</v>
      </c>
      <c r="DR814" s="16">
        <v>100000</v>
      </c>
    </row>
    <row r="815" spans="1:122" x14ac:dyDescent="0.2">
      <c r="A815" s="18" t="s">
        <v>925</v>
      </c>
      <c r="B815" s="18" t="s">
        <v>1104</v>
      </c>
      <c r="C815" s="1" t="s">
        <v>1287</v>
      </c>
      <c r="D815" s="18" t="s">
        <v>222</v>
      </c>
      <c r="E815" s="18" t="s">
        <v>223</v>
      </c>
      <c r="F815" s="18" t="s">
        <v>11108</v>
      </c>
      <c r="G815" s="19">
        <v>44980</v>
      </c>
      <c r="H815" s="18" t="s">
        <v>11109</v>
      </c>
      <c r="I815" s="18" t="s">
        <v>119</v>
      </c>
      <c r="J815" s="18" t="s">
        <v>119</v>
      </c>
      <c r="K815" s="18" t="s">
        <v>11110</v>
      </c>
      <c r="L815" s="18" t="s">
        <v>11111</v>
      </c>
      <c r="M815" s="18" t="s">
        <v>11112</v>
      </c>
      <c r="P815" s="18" t="s">
        <v>931</v>
      </c>
      <c r="R815" s="18" t="s">
        <v>11110</v>
      </c>
      <c r="S815" s="18" t="s">
        <v>11111</v>
      </c>
      <c r="T815" s="18" t="s">
        <v>11112</v>
      </c>
      <c r="U815" s="18" t="s">
        <v>122</v>
      </c>
      <c r="V815" s="18" t="s">
        <v>157</v>
      </c>
      <c r="W815" s="18" t="s">
        <v>2874</v>
      </c>
      <c r="X815" s="18" t="s">
        <v>932</v>
      </c>
      <c r="Y815" s="18" t="s">
        <v>865</v>
      </c>
      <c r="AA815" s="18" t="s">
        <v>931</v>
      </c>
      <c r="AD815" s="18" t="s">
        <v>2263</v>
      </c>
      <c r="AE815" s="18" t="s">
        <v>126</v>
      </c>
      <c r="AF815" s="18" t="s">
        <v>184</v>
      </c>
      <c r="AG815" s="18" t="s">
        <v>1916</v>
      </c>
      <c r="AH815" s="18" t="s">
        <v>129</v>
      </c>
      <c r="AI815" s="18" t="s">
        <v>11113</v>
      </c>
      <c r="AJ815" s="18" t="s">
        <v>11114</v>
      </c>
      <c r="AK815" s="18" t="s">
        <v>130</v>
      </c>
      <c r="AL815" s="18" t="s">
        <v>2262</v>
      </c>
      <c r="AM815" s="16">
        <v>25349889</v>
      </c>
      <c r="AN815" s="16">
        <v>3373000</v>
      </c>
      <c r="AO815" s="18" t="s">
        <v>131</v>
      </c>
      <c r="AP815" s="16">
        <v>26700000</v>
      </c>
      <c r="AQ815" s="16">
        <v>5170000</v>
      </c>
      <c r="AR815" s="16">
        <v>31870000</v>
      </c>
      <c r="AS815" s="16">
        <v>0</v>
      </c>
      <c r="AT815" s="16">
        <v>31870000</v>
      </c>
      <c r="AU815" s="18" t="s">
        <v>927</v>
      </c>
      <c r="AV815" s="19">
        <v>44980</v>
      </c>
      <c r="AX815" s="25" t="s">
        <v>141</v>
      </c>
      <c r="AY815" s="16">
        <v>31870000</v>
      </c>
      <c r="BB815" s="18" t="s">
        <v>928</v>
      </c>
      <c r="BD815" s="18">
        <v>0</v>
      </c>
      <c r="BF815" s="18">
        <v>0</v>
      </c>
      <c r="BL815" s="18" t="s">
        <v>928</v>
      </c>
      <c r="BM815" s="18" t="s">
        <v>1287</v>
      </c>
      <c r="BO815" s="16">
        <v>26700000</v>
      </c>
      <c r="BP815" s="16">
        <v>0</v>
      </c>
      <c r="BQ815" s="18" t="s">
        <v>928</v>
      </c>
      <c r="BR815" s="24" t="str">
        <f t="shared" si="52"/>
        <v xml:space="preserve">R </v>
      </c>
      <c r="BS815" s="20" t="str">
        <f t="shared" si="49"/>
        <v>YMS MAJENANG 3S</v>
      </c>
      <c r="BT815" s="20" t="str">
        <f t="shared" si="50"/>
        <v>3S</v>
      </c>
      <c r="BU815" s="20" t="str">
        <f t="shared" si="51"/>
        <v>5. 3S MAJENANG</v>
      </c>
      <c r="BX815" s="18">
        <v>0</v>
      </c>
      <c r="BY815" s="18" t="s">
        <v>173</v>
      </c>
      <c r="CA815" s="18" t="s">
        <v>11115</v>
      </c>
      <c r="CD815" s="18" t="s">
        <v>345</v>
      </c>
      <c r="CE815" s="18" t="s">
        <v>207</v>
      </c>
      <c r="CG815" s="18" t="s">
        <v>345</v>
      </c>
      <c r="CH815" s="18" t="s">
        <v>147</v>
      </c>
      <c r="CJ815" s="18" t="s">
        <v>139</v>
      </c>
      <c r="CV815" s="18" t="s">
        <v>119</v>
      </c>
      <c r="DA815" s="18">
        <v>0</v>
      </c>
      <c r="DC815" s="18" t="s">
        <v>140</v>
      </c>
      <c r="DD815" s="18" t="s">
        <v>141</v>
      </c>
      <c r="DG815" s="16">
        <v>31870000</v>
      </c>
      <c r="DH815" s="16">
        <v>31870000</v>
      </c>
      <c r="DI815" s="16">
        <v>0</v>
      </c>
      <c r="DJ815" s="16">
        <v>31870000</v>
      </c>
      <c r="DK815" s="13">
        <v>100</v>
      </c>
      <c r="DN815" s="18" t="s">
        <v>175</v>
      </c>
      <c r="DO815" s="18" t="s">
        <v>175</v>
      </c>
      <c r="DP815" s="21" t="s">
        <v>131</v>
      </c>
      <c r="DQ815" s="16">
        <v>0</v>
      </c>
    </row>
    <row r="816" spans="1:122" x14ac:dyDescent="0.2">
      <c r="A816" s="18" t="s">
        <v>925</v>
      </c>
      <c r="C816" s="1" t="s">
        <v>926</v>
      </c>
      <c r="D816" s="18" t="s">
        <v>119</v>
      </c>
      <c r="E816" s="18" t="s">
        <v>120</v>
      </c>
      <c r="F816" s="18" t="s">
        <v>11116</v>
      </c>
      <c r="G816" s="19">
        <v>44980</v>
      </c>
      <c r="H816" s="18" t="s">
        <v>11117</v>
      </c>
      <c r="I816" s="18" t="s">
        <v>119</v>
      </c>
      <c r="J816" s="18" t="s">
        <v>119</v>
      </c>
      <c r="K816" s="18" t="s">
        <v>11118</v>
      </c>
      <c r="L816" s="18" t="s">
        <v>11119</v>
      </c>
      <c r="M816" s="18" t="s">
        <v>11120</v>
      </c>
      <c r="P816" s="18" t="s">
        <v>931</v>
      </c>
      <c r="R816" s="18" t="s">
        <v>11118</v>
      </c>
      <c r="S816" s="18" t="s">
        <v>11119</v>
      </c>
      <c r="T816" s="18" t="s">
        <v>11120</v>
      </c>
      <c r="U816" s="18" t="s">
        <v>158</v>
      </c>
      <c r="V816" s="18" t="s">
        <v>164</v>
      </c>
      <c r="W816" s="18" t="s">
        <v>11031</v>
      </c>
      <c r="X816" s="18" t="s">
        <v>932</v>
      </c>
      <c r="Y816" s="18" t="s">
        <v>865</v>
      </c>
      <c r="AA816" s="18" t="s">
        <v>931</v>
      </c>
      <c r="AD816" s="18" t="s">
        <v>2266</v>
      </c>
      <c r="AE816" s="18" t="s">
        <v>126</v>
      </c>
      <c r="AF816" s="18" t="s">
        <v>127</v>
      </c>
      <c r="AG816" s="18" t="s">
        <v>1916</v>
      </c>
      <c r="AH816" s="18" t="s">
        <v>250</v>
      </c>
      <c r="AI816" s="18" t="s">
        <v>11121</v>
      </c>
      <c r="AJ816" s="18" t="s">
        <v>11122</v>
      </c>
      <c r="AK816" s="18" t="s">
        <v>130</v>
      </c>
      <c r="AL816" s="18" t="s">
        <v>2262</v>
      </c>
      <c r="AM816" s="16">
        <v>22022772</v>
      </c>
      <c r="AN816" s="16">
        <v>3023000</v>
      </c>
      <c r="AO816" s="18" t="s">
        <v>131</v>
      </c>
      <c r="AP816" s="16">
        <v>23195000</v>
      </c>
      <c r="AQ816" s="16">
        <v>4935000</v>
      </c>
      <c r="AR816" s="16">
        <v>28130000</v>
      </c>
      <c r="AS816" s="16">
        <v>0</v>
      </c>
      <c r="AT816" s="16">
        <v>28130000</v>
      </c>
      <c r="AU816" s="18" t="s">
        <v>927</v>
      </c>
      <c r="AV816" s="19">
        <v>44980</v>
      </c>
      <c r="AX816" s="25" t="s">
        <v>141</v>
      </c>
      <c r="AY816" s="16">
        <v>28130000</v>
      </c>
      <c r="BB816" s="18" t="s">
        <v>928</v>
      </c>
      <c r="BD816" s="18">
        <v>0</v>
      </c>
      <c r="BF816" s="18">
        <v>0</v>
      </c>
      <c r="BL816" s="18" t="s">
        <v>928</v>
      </c>
      <c r="BM816" s="18" t="s">
        <v>926</v>
      </c>
      <c r="BO816" s="16">
        <v>23195000</v>
      </c>
      <c r="BP816" s="16">
        <v>0</v>
      </c>
      <c r="BQ816" s="18" t="s">
        <v>928</v>
      </c>
      <c r="BR816" s="24" t="str">
        <f t="shared" si="52"/>
        <v xml:space="preserve">R </v>
      </c>
      <c r="BS816" s="20" t="str">
        <f t="shared" si="49"/>
        <v>YMS MAJENANG 3S</v>
      </c>
      <c r="BT816" s="20" t="str">
        <f t="shared" si="50"/>
        <v>3S</v>
      </c>
      <c r="BU816" s="20" t="str">
        <f t="shared" si="51"/>
        <v>5. 3S MAJENANG</v>
      </c>
      <c r="BX816" s="18">
        <v>0</v>
      </c>
      <c r="BY816" s="18" t="s">
        <v>134</v>
      </c>
      <c r="CA816" s="18" t="s">
        <v>11123</v>
      </c>
      <c r="CD816" s="18" t="s">
        <v>199</v>
      </c>
      <c r="CE816" s="18" t="s">
        <v>199</v>
      </c>
      <c r="CG816" s="18" t="s">
        <v>345</v>
      </c>
      <c r="CH816" s="18" t="s">
        <v>147</v>
      </c>
      <c r="CJ816" s="18" t="s">
        <v>139</v>
      </c>
      <c r="CV816" s="18" t="s">
        <v>119</v>
      </c>
      <c r="DA816" s="18">
        <v>0</v>
      </c>
      <c r="DC816" s="18" t="s">
        <v>140</v>
      </c>
      <c r="DD816" s="18" t="s">
        <v>141</v>
      </c>
      <c r="DG816" s="16">
        <v>28130000</v>
      </c>
      <c r="DH816" s="16">
        <v>28130000</v>
      </c>
      <c r="DI816" s="16">
        <v>0</v>
      </c>
      <c r="DJ816" s="16">
        <v>28130000</v>
      </c>
      <c r="DK816" s="13">
        <v>100</v>
      </c>
      <c r="DN816" s="18" t="s">
        <v>142</v>
      </c>
      <c r="DO816" s="18" t="s">
        <v>142</v>
      </c>
      <c r="DP816" s="21" t="s">
        <v>131</v>
      </c>
      <c r="DQ816" s="16">
        <v>0</v>
      </c>
      <c r="DR816" s="16">
        <v>100000</v>
      </c>
    </row>
    <row r="817" spans="1:122" x14ac:dyDescent="0.2">
      <c r="A817" s="18" t="s">
        <v>925</v>
      </c>
      <c r="C817" s="1" t="s">
        <v>926</v>
      </c>
      <c r="D817" s="18" t="s">
        <v>119</v>
      </c>
      <c r="E817" s="18" t="s">
        <v>120</v>
      </c>
      <c r="F817" s="18" t="s">
        <v>11124</v>
      </c>
      <c r="G817" s="19">
        <v>44982</v>
      </c>
      <c r="H817" s="18" t="s">
        <v>11125</v>
      </c>
      <c r="I817" s="18" t="s">
        <v>119</v>
      </c>
      <c r="J817" s="18" t="s">
        <v>119</v>
      </c>
      <c r="K817" s="18" t="s">
        <v>11126</v>
      </c>
      <c r="L817" s="18" t="s">
        <v>11127</v>
      </c>
      <c r="M817" s="18" t="s">
        <v>11128</v>
      </c>
      <c r="P817" s="18" t="s">
        <v>931</v>
      </c>
      <c r="R817" s="18" t="s">
        <v>11126</v>
      </c>
      <c r="S817" s="18" t="s">
        <v>11127</v>
      </c>
      <c r="T817" s="18" t="s">
        <v>11128</v>
      </c>
      <c r="U817" s="18" t="s">
        <v>143</v>
      </c>
      <c r="V817" s="18" t="s">
        <v>143</v>
      </c>
      <c r="W817" s="18" t="s">
        <v>2129</v>
      </c>
      <c r="X817" s="18" t="s">
        <v>932</v>
      </c>
      <c r="Y817" s="18" t="s">
        <v>865</v>
      </c>
      <c r="AA817" s="18" t="s">
        <v>931</v>
      </c>
      <c r="AD817" s="18" t="s">
        <v>2457</v>
      </c>
      <c r="AE817" s="18" t="s">
        <v>126</v>
      </c>
      <c r="AF817" s="18" t="s">
        <v>2349</v>
      </c>
      <c r="AG817" s="18" t="s">
        <v>1916</v>
      </c>
      <c r="AH817" s="18" t="s">
        <v>129</v>
      </c>
      <c r="AI817" s="18" t="s">
        <v>11129</v>
      </c>
      <c r="AJ817" s="18" t="s">
        <v>11130</v>
      </c>
      <c r="AK817" s="18" t="s">
        <v>130</v>
      </c>
      <c r="AL817" s="18" t="s">
        <v>2262</v>
      </c>
      <c r="AM817" s="16">
        <v>22060777</v>
      </c>
      <c r="AN817" s="16">
        <v>0</v>
      </c>
      <c r="AO817" s="18" t="s">
        <v>131</v>
      </c>
      <c r="AP817" s="16">
        <v>23235000</v>
      </c>
      <c r="AQ817" s="16">
        <v>4365000</v>
      </c>
      <c r="AR817" s="16">
        <v>27600000</v>
      </c>
      <c r="AS817" s="16">
        <v>0</v>
      </c>
      <c r="AT817" s="16">
        <v>27600000</v>
      </c>
      <c r="AU817" s="18" t="s">
        <v>927</v>
      </c>
      <c r="AV817" s="19">
        <v>44982</v>
      </c>
      <c r="AX817" s="25" t="s">
        <v>141</v>
      </c>
      <c r="AY817" s="16">
        <v>0</v>
      </c>
      <c r="BB817" s="18" t="s">
        <v>928</v>
      </c>
      <c r="BD817" s="18">
        <v>0</v>
      </c>
      <c r="BF817" s="18">
        <v>0</v>
      </c>
      <c r="BL817" s="18" t="s">
        <v>928</v>
      </c>
      <c r="BM817" s="18" t="s">
        <v>926</v>
      </c>
      <c r="BO817" s="16">
        <v>23235000</v>
      </c>
      <c r="BP817" s="16">
        <v>0</v>
      </c>
      <c r="BQ817" s="18" t="s">
        <v>928</v>
      </c>
      <c r="BR817" s="24" t="str">
        <f t="shared" si="52"/>
        <v xml:space="preserve">R </v>
      </c>
      <c r="BS817" s="20" t="str">
        <f t="shared" si="49"/>
        <v>YMS MAJENANG 3S</v>
      </c>
      <c r="BT817" s="20" t="str">
        <f t="shared" si="50"/>
        <v>3S</v>
      </c>
      <c r="BU817" s="20" t="str">
        <f t="shared" si="51"/>
        <v>5. 3S MAJENANG</v>
      </c>
      <c r="BX817" s="18">
        <v>0</v>
      </c>
      <c r="BY817" s="18" t="s">
        <v>134</v>
      </c>
      <c r="CA817" s="18" t="s">
        <v>11131</v>
      </c>
      <c r="CD817" s="18" t="s">
        <v>345</v>
      </c>
      <c r="CE817" s="18" t="s">
        <v>207</v>
      </c>
      <c r="CG817" s="18" t="s">
        <v>136</v>
      </c>
      <c r="CH817" s="18" t="s">
        <v>147</v>
      </c>
      <c r="CJ817" s="18" t="s">
        <v>139</v>
      </c>
      <c r="CV817" s="18" t="s">
        <v>119</v>
      </c>
      <c r="CY817" s="18" t="s">
        <v>11132</v>
      </c>
      <c r="CZ817" s="19">
        <v>44981</v>
      </c>
      <c r="DA817" s="18">
        <v>27600000</v>
      </c>
      <c r="DB817" s="18" t="s">
        <v>2457</v>
      </c>
      <c r="DC817" s="18" t="s">
        <v>140</v>
      </c>
      <c r="DD817" s="18" t="s">
        <v>141</v>
      </c>
      <c r="DG817" s="16">
        <v>27600000</v>
      </c>
      <c r="DH817" s="16">
        <v>27600000</v>
      </c>
      <c r="DI817" s="16">
        <v>0</v>
      </c>
      <c r="DJ817" s="16">
        <v>27600000</v>
      </c>
      <c r="DK817" s="13">
        <v>100</v>
      </c>
      <c r="DN817" s="18" t="s">
        <v>142</v>
      </c>
      <c r="DO817" s="18" t="s">
        <v>142</v>
      </c>
      <c r="DP817" s="21" t="s">
        <v>131</v>
      </c>
      <c r="DQ817" s="16">
        <v>0</v>
      </c>
      <c r="DR817" s="16">
        <v>100000</v>
      </c>
    </row>
    <row r="818" spans="1:122" x14ac:dyDescent="0.2">
      <c r="A818" s="18" t="s">
        <v>117</v>
      </c>
      <c r="B818" s="18" t="s">
        <v>941</v>
      </c>
      <c r="C818" s="1" t="s">
        <v>1365</v>
      </c>
      <c r="D818" s="18" t="s">
        <v>134</v>
      </c>
      <c r="E818" s="18" t="s">
        <v>167</v>
      </c>
      <c r="F818" s="18" t="s">
        <v>11133</v>
      </c>
      <c r="G818" s="19">
        <v>44964</v>
      </c>
      <c r="H818" s="18" t="s">
        <v>2817</v>
      </c>
      <c r="I818" s="18" t="s">
        <v>119</v>
      </c>
      <c r="J818" s="18" t="s">
        <v>119</v>
      </c>
      <c r="K818" s="18" t="s">
        <v>11134</v>
      </c>
      <c r="L818" s="18" t="s">
        <v>11135</v>
      </c>
      <c r="M818" s="18" t="s">
        <v>11136</v>
      </c>
      <c r="P818" s="18" t="s">
        <v>218</v>
      </c>
      <c r="R818" s="18" t="s">
        <v>11134</v>
      </c>
      <c r="S818" s="18" t="s">
        <v>11135</v>
      </c>
      <c r="T818" s="18" t="s">
        <v>11136</v>
      </c>
      <c r="U818" s="18" t="s">
        <v>144</v>
      </c>
      <c r="V818" s="18" t="s">
        <v>188</v>
      </c>
      <c r="W818" s="18" t="s">
        <v>11137</v>
      </c>
      <c r="X818" s="18" t="s">
        <v>219</v>
      </c>
      <c r="Y818" s="18" t="s">
        <v>125</v>
      </c>
      <c r="AA818" s="18" t="s">
        <v>218</v>
      </c>
      <c r="AD818" s="18" t="s">
        <v>561</v>
      </c>
      <c r="AE818" s="18" t="s">
        <v>126</v>
      </c>
      <c r="AF818" s="18" t="s">
        <v>281</v>
      </c>
      <c r="AG818" s="18" t="s">
        <v>260</v>
      </c>
      <c r="AH818" s="18" t="s">
        <v>162</v>
      </c>
      <c r="AI818" s="18" t="s">
        <v>11138</v>
      </c>
      <c r="AJ818" s="18" t="s">
        <v>11139</v>
      </c>
      <c r="AK818" s="18" t="s">
        <v>130</v>
      </c>
      <c r="AL818" s="18" t="s">
        <v>2644</v>
      </c>
      <c r="AM818" s="16">
        <v>14509148</v>
      </c>
      <c r="AN818" s="16">
        <v>0</v>
      </c>
      <c r="AO818" s="18" t="s">
        <v>131</v>
      </c>
      <c r="AP818" s="16">
        <v>15580000</v>
      </c>
      <c r="AQ818" s="16">
        <v>4030000</v>
      </c>
      <c r="AR818" s="16">
        <v>0</v>
      </c>
      <c r="AS818" s="16">
        <v>0</v>
      </c>
      <c r="AT818" s="16">
        <v>17458000</v>
      </c>
      <c r="AU818" s="18" t="s">
        <v>171</v>
      </c>
      <c r="AV818" s="19">
        <v>44964</v>
      </c>
      <c r="AW818" s="18" t="s">
        <v>943</v>
      </c>
      <c r="AX818" s="25" t="s">
        <v>1483</v>
      </c>
      <c r="AZ818" s="18">
        <v>848000</v>
      </c>
      <c r="BA818" s="18">
        <v>16610000</v>
      </c>
      <c r="BB818" s="18" t="s">
        <v>172</v>
      </c>
      <c r="BC818" s="18">
        <v>300000</v>
      </c>
      <c r="BE818" s="18">
        <v>0</v>
      </c>
      <c r="BF818" s="18">
        <v>0</v>
      </c>
      <c r="BL818" s="18" t="s">
        <v>133</v>
      </c>
      <c r="BM818" s="18" t="s">
        <v>1365</v>
      </c>
      <c r="BN818" s="18">
        <v>33</v>
      </c>
      <c r="BO818" s="16">
        <v>13428000</v>
      </c>
      <c r="BP818" s="16">
        <v>2152000</v>
      </c>
      <c r="BQ818" s="18" t="s">
        <v>172</v>
      </c>
      <c r="BR818" s="24" t="str">
        <f t="shared" si="52"/>
        <v>AA</v>
      </c>
      <c r="BS818" s="20" t="str">
        <f t="shared" si="49"/>
        <v>YMS KALANGAN 2S</v>
      </c>
      <c r="BT818" s="20" t="str">
        <f t="shared" si="50"/>
        <v>2S</v>
      </c>
      <c r="BU818" s="20" t="str">
        <f t="shared" si="51"/>
        <v>1. 3S MAGELANG</v>
      </c>
      <c r="BX818" s="18">
        <v>3000000</v>
      </c>
      <c r="BY818" s="18" t="s">
        <v>173</v>
      </c>
      <c r="CA818" s="18" t="s">
        <v>206</v>
      </c>
      <c r="CB818" s="18" t="s">
        <v>943</v>
      </c>
      <c r="CC818" s="19">
        <v>44964</v>
      </c>
      <c r="CD818" s="18" t="s">
        <v>178</v>
      </c>
      <c r="CE818" s="18" t="s">
        <v>136</v>
      </c>
      <c r="CG818" s="18" t="s">
        <v>178</v>
      </c>
      <c r="CH818" s="18" t="s">
        <v>138</v>
      </c>
      <c r="CI818" s="18" t="s">
        <v>11140</v>
      </c>
      <c r="CJ818" s="18" t="s">
        <v>139</v>
      </c>
      <c r="CL818" s="18" t="s">
        <v>943</v>
      </c>
      <c r="CM818" s="19">
        <v>44964</v>
      </c>
      <c r="CN818" s="18" t="s">
        <v>119</v>
      </c>
      <c r="CO818" s="18" t="s">
        <v>134</v>
      </c>
      <c r="CP818" s="18" t="s">
        <v>578</v>
      </c>
      <c r="CV818" s="18" t="s">
        <v>119</v>
      </c>
      <c r="CX818" s="18" t="s">
        <v>222</v>
      </c>
      <c r="DA818" s="18">
        <v>0</v>
      </c>
      <c r="DC818" s="18" t="s">
        <v>140</v>
      </c>
      <c r="DD818" s="18" t="s">
        <v>940</v>
      </c>
      <c r="DE818" s="18" t="s">
        <v>1483</v>
      </c>
      <c r="DF818" s="18" t="s">
        <v>17744</v>
      </c>
      <c r="DG818" s="16">
        <v>19610000</v>
      </c>
      <c r="DH818" s="16">
        <v>848000</v>
      </c>
      <c r="DI818" s="16">
        <v>2152000</v>
      </c>
      <c r="DJ818" s="16">
        <v>3000000</v>
      </c>
      <c r="DK818" s="13">
        <v>15.3</v>
      </c>
      <c r="DL818" s="18" t="s">
        <v>17737</v>
      </c>
      <c r="DN818" s="18" t="s">
        <v>175</v>
      </c>
      <c r="DO818" s="18" t="s">
        <v>175</v>
      </c>
      <c r="DP818" s="21" t="s">
        <v>131</v>
      </c>
      <c r="DQ818" s="16">
        <v>200000</v>
      </c>
    </row>
    <row r="819" spans="1:122" x14ac:dyDescent="0.2">
      <c r="A819" s="18" t="s">
        <v>117</v>
      </c>
      <c r="B819" s="18" t="s">
        <v>941</v>
      </c>
      <c r="C819" s="1" t="s">
        <v>942</v>
      </c>
      <c r="D819" s="18" t="s">
        <v>222</v>
      </c>
      <c r="E819" s="18" t="s">
        <v>223</v>
      </c>
      <c r="F819" s="18" t="s">
        <v>11141</v>
      </c>
      <c r="G819" s="19">
        <v>44965</v>
      </c>
      <c r="H819" s="18" t="s">
        <v>11142</v>
      </c>
      <c r="I819" s="18" t="s">
        <v>119</v>
      </c>
      <c r="J819" s="18" t="s">
        <v>119</v>
      </c>
      <c r="K819" s="18" t="s">
        <v>11143</v>
      </c>
      <c r="L819" s="18" t="s">
        <v>11144</v>
      </c>
      <c r="M819" s="18" t="s">
        <v>11145</v>
      </c>
      <c r="P819" s="18" t="s">
        <v>121</v>
      </c>
      <c r="R819" s="18" t="s">
        <v>11143</v>
      </c>
      <c r="S819" s="18" t="s">
        <v>11144</v>
      </c>
      <c r="T819" s="18" t="s">
        <v>11145</v>
      </c>
      <c r="U819" s="18" t="s">
        <v>143</v>
      </c>
      <c r="V819" s="18" t="s">
        <v>150</v>
      </c>
      <c r="W819" s="18" t="s">
        <v>11146</v>
      </c>
      <c r="X819" s="18" t="s">
        <v>124</v>
      </c>
      <c r="Y819" s="18" t="s">
        <v>125</v>
      </c>
      <c r="AA819" s="18" t="s">
        <v>121</v>
      </c>
      <c r="AD819" s="18" t="s">
        <v>2303</v>
      </c>
      <c r="AE819" s="18" t="s">
        <v>126</v>
      </c>
      <c r="AF819" s="18" t="s">
        <v>214</v>
      </c>
      <c r="AG819" s="18" t="s">
        <v>1916</v>
      </c>
      <c r="AH819" s="18" t="s">
        <v>129</v>
      </c>
      <c r="AI819" s="18" t="s">
        <v>11147</v>
      </c>
      <c r="AJ819" s="18" t="s">
        <v>11148</v>
      </c>
      <c r="AK819" s="18" t="s">
        <v>130</v>
      </c>
      <c r="AL819" s="18" t="s">
        <v>2651</v>
      </c>
      <c r="AM819" s="16">
        <v>14257939</v>
      </c>
      <c r="AN819" s="16">
        <v>0</v>
      </c>
      <c r="AO819" s="18" t="s">
        <v>131</v>
      </c>
      <c r="AP819" s="16">
        <v>15015000</v>
      </c>
      <c r="AQ819" s="16">
        <v>3975000</v>
      </c>
      <c r="AR819" s="16">
        <v>0</v>
      </c>
      <c r="AS819" s="16">
        <v>0</v>
      </c>
      <c r="AT819" s="16">
        <v>17113000</v>
      </c>
      <c r="AU819" s="18" t="s">
        <v>132</v>
      </c>
      <c r="AV819" s="19">
        <v>44965</v>
      </c>
      <c r="AW819" s="18" t="s">
        <v>943</v>
      </c>
      <c r="AX819" s="25" t="s">
        <v>1483</v>
      </c>
      <c r="AZ819" s="18">
        <v>1023000</v>
      </c>
      <c r="BA819" s="18">
        <v>16090000</v>
      </c>
      <c r="BB819" s="18" t="s">
        <v>133</v>
      </c>
      <c r="BC819" s="18">
        <v>300000</v>
      </c>
      <c r="BE819" s="18">
        <v>0</v>
      </c>
      <c r="BF819" s="18">
        <v>0</v>
      </c>
      <c r="BL819" s="18" t="s">
        <v>133</v>
      </c>
      <c r="BM819" s="18" t="s">
        <v>942</v>
      </c>
      <c r="BN819" s="18">
        <v>35</v>
      </c>
      <c r="BO819" s="16">
        <v>13138000</v>
      </c>
      <c r="BP819" s="16">
        <v>1877000</v>
      </c>
      <c r="BQ819" s="18" t="s">
        <v>133</v>
      </c>
      <c r="BR819" s="24" t="str">
        <f t="shared" si="52"/>
        <v>AA</v>
      </c>
      <c r="BS819" s="20" t="str">
        <f t="shared" si="49"/>
        <v>YMS MAGELANG 3S</v>
      </c>
      <c r="BT819" s="20" t="str">
        <f t="shared" si="50"/>
        <v>3S</v>
      </c>
      <c r="BU819" s="20" t="str">
        <f t="shared" si="51"/>
        <v>1. 3S MAGELANG</v>
      </c>
      <c r="BX819" s="18">
        <v>2900000</v>
      </c>
      <c r="BY819" s="18" t="s">
        <v>173</v>
      </c>
      <c r="CB819" s="18" t="s">
        <v>943</v>
      </c>
      <c r="CC819" s="19">
        <v>44965</v>
      </c>
      <c r="CD819" s="18" t="s">
        <v>135</v>
      </c>
      <c r="CE819" s="18" t="s">
        <v>147</v>
      </c>
      <c r="CG819" s="18" t="s">
        <v>146</v>
      </c>
      <c r="CH819" s="18" t="s">
        <v>138</v>
      </c>
      <c r="CI819" s="18" t="s">
        <v>11149</v>
      </c>
      <c r="CJ819" s="18" t="s">
        <v>139</v>
      </c>
      <c r="CL819" s="18" t="s">
        <v>944</v>
      </c>
      <c r="CM819" s="19">
        <v>44965</v>
      </c>
      <c r="CN819" s="18" t="s">
        <v>119</v>
      </c>
      <c r="CO819" s="18" t="s">
        <v>134</v>
      </c>
      <c r="CP819" s="18" t="s">
        <v>578</v>
      </c>
      <c r="CV819" s="18" t="s">
        <v>119</v>
      </c>
      <c r="CX819" s="18" t="s">
        <v>222</v>
      </c>
      <c r="DA819" s="18">
        <v>0</v>
      </c>
      <c r="DC819" s="18" t="s">
        <v>140</v>
      </c>
      <c r="DD819" s="18" t="s">
        <v>940</v>
      </c>
      <c r="DE819" s="18" t="s">
        <v>1483</v>
      </c>
      <c r="DF819" s="18" t="s">
        <v>17744</v>
      </c>
      <c r="DG819" s="16">
        <v>18990000</v>
      </c>
      <c r="DH819" s="16">
        <v>1023000</v>
      </c>
      <c r="DI819" s="16">
        <v>1877000</v>
      </c>
      <c r="DJ819" s="16">
        <v>2900000</v>
      </c>
      <c r="DK819" s="13">
        <v>15.27</v>
      </c>
      <c r="DL819" s="18" t="s">
        <v>17737</v>
      </c>
      <c r="DN819" s="18" t="s">
        <v>175</v>
      </c>
      <c r="DO819" s="18" t="s">
        <v>175</v>
      </c>
      <c r="DP819" s="21" t="s">
        <v>131</v>
      </c>
      <c r="DQ819" s="16">
        <v>200000</v>
      </c>
    </row>
    <row r="820" spans="1:122" x14ac:dyDescent="0.2">
      <c r="A820" s="18" t="s">
        <v>117</v>
      </c>
      <c r="B820" s="18" t="s">
        <v>941</v>
      </c>
      <c r="C820" s="1" t="s">
        <v>942</v>
      </c>
      <c r="D820" s="18" t="s">
        <v>222</v>
      </c>
      <c r="E820" s="18" t="s">
        <v>223</v>
      </c>
      <c r="F820" s="18" t="s">
        <v>11150</v>
      </c>
      <c r="G820" s="19">
        <v>44974</v>
      </c>
      <c r="H820" s="18" t="s">
        <v>11151</v>
      </c>
      <c r="I820" s="18" t="s">
        <v>119</v>
      </c>
      <c r="J820" s="18" t="s">
        <v>119</v>
      </c>
      <c r="K820" s="18" t="s">
        <v>11152</v>
      </c>
      <c r="L820" s="18" t="s">
        <v>11153</v>
      </c>
      <c r="M820" s="18" t="s">
        <v>11154</v>
      </c>
      <c r="P820" s="18" t="s">
        <v>218</v>
      </c>
      <c r="R820" s="18" t="s">
        <v>11152</v>
      </c>
      <c r="S820" s="18" t="s">
        <v>11153</v>
      </c>
      <c r="T820" s="18" t="s">
        <v>11154</v>
      </c>
      <c r="U820" s="18" t="s">
        <v>143</v>
      </c>
      <c r="V820" s="18" t="s">
        <v>212</v>
      </c>
      <c r="W820" s="18" t="s">
        <v>2014</v>
      </c>
      <c r="X820" s="18" t="s">
        <v>219</v>
      </c>
      <c r="Y820" s="18" t="s">
        <v>125</v>
      </c>
      <c r="AA820" s="18" t="s">
        <v>218</v>
      </c>
      <c r="AD820" s="18" t="s">
        <v>2266</v>
      </c>
      <c r="AE820" s="18" t="s">
        <v>126</v>
      </c>
      <c r="AF820" s="18" t="s">
        <v>127</v>
      </c>
      <c r="AG820" s="18" t="s">
        <v>1916</v>
      </c>
      <c r="AH820" s="18" t="s">
        <v>250</v>
      </c>
      <c r="AI820" s="18" t="s">
        <v>11155</v>
      </c>
      <c r="AJ820" s="18" t="s">
        <v>11156</v>
      </c>
      <c r="AK820" s="18" t="s">
        <v>130</v>
      </c>
      <c r="AL820" s="18" t="s">
        <v>2651</v>
      </c>
      <c r="AM820" s="16">
        <v>22022772</v>
      </c>
      <c r="AN820" s="16">
        <v>0</v>
      </c>
      <c r="AO820" s="18" t="s">
        <v>131</v>
      </c>
      <c r="AP820" s="16">
        <v>23195000</v>
      </c>
      <c r="AQ820" s="16">
        <v>4935000</v>
      </c>
      <c r="AR820" s="16">
        <v>0</v>
      </c>
      <c r="AS820" s="16">
        <v>0</v>
      </c>
      <c r="AT820" s="16">
        <v>28130000</v>
      </c>
      <c r="AU820" s="18" t="s">
        <v>132</v>
      </c>
      <c r="AV820" s="19">
        <v>44974</v>
      </c>
      <c r="AW820" s="18" t="s">
        <v>946</v>
      </c>
      <c r="AX820" s="25" t="s">
        <v>1163</v>
      </c>
      <c r="AZ820" s="18">
        <v>4100000</v>
      </c>
      <c r="BA820" s="18">
        <v>24030000</v>
      </c>
      <c r="BB820" s="18" t="s">
        <v>133</v>
      </c>
      <c r="BC820" s="18">
        <v>300000</v>
      </c>
      <c r="BE820" s="18">
        <v>0</v>
      </c>
      <c r="BF820" s="18">
        <v>0</v>
      </c>
      <c r="BL820" s="18" t="s">
        <v>133</v>
      </c>
      <c r="BM820" s="18" t="s">
        <v>942</v>
      </c>
      <c r="BN820" s="18">
        <v>33</v>
      </c>
      <c r="BO820" s="16">
        <v>23195000</v>
      </c>
      <c r="BP820" s="16">
        <v>0</v>
      </c>
      <c r="BQ820" s="18" t="s">
        <v>133</v>
      </c>
      <c r="BR820" s="24" t="str">
        <f t="shared" si="52"/>
        <v>AA</v>
      </c>
      <c r="BS820" s="20" t="str">
        <f t="shared" si="49"/>
        <v>YMS MAGELANG 3S</v>
      </c>
      <c r="BT820" s="20" t="str">
        <f t="shared" si="50"/>
        <v>3S</v>
      </c>
      <c r="BU820" s="20" t="str">
        <f t="shared" si="51"/>
        <v>1. 3S MAGELANG</v>
      </c>
      <c r="BX820" s="18">
        <v>4100000</v>
      </c>
      <c r="BY820" s="18" t="s">
        <v>173</v>
      </c>
      <c r="CB820" s="18" t="s">
        <v>2133</v>
      </c>
      <c r="CC820" s="19">
        <v>44974</v>
      </c>
      <c r="CD820" s="18" t="s">
        <v>136</v>
      </c>
      <c r="CE820" s="18" t="s">
        <v>136</v>
      </c>
      <c r="CG820" s="18" t="s">
        <v>178</v>
      </c>
      <c r="CH820" s="18" t="s">
        <v>138</v>
      </c>
      <c r="CI820" s="18" t="s">
        <v>11157</v>
      </c>
      <c r="CJ820" s="18" t="s">
        <v>139</v>
      </c>
      <c r="CL820" s="18" t="s">
        <v>1288</v>
      </c>
      <c r="CM820" s="19">
        <v>44974</v>
      </c>
      <c r="CN820" s="18" t="s">
        <v>119</v>
      </c>
      <c r="CO820" s="18" t="s">
        <v>134</v>
      </c>
      <c r="CP820" s="18" t="s">
        <v>578</v>
      </c>
      <c r="CV820" s="18" t="s">
        <v>119</v>
      </c>
      <c r="CX820" s="18" t="s">
        <v>222</v>
      </c>
      <c r="DA820" s="18">
        <v>0</v>
      </c>
      <c r="DC820" s="18" t="s">
        <v>140</v>
      </c>
      <c r="DD820" s="18" t="s">
        <v>940</v>
      </c>
      <c r="DE820" s="18" t="s">
        <v>17745</v>
      </c>
      <c r="DF820" s="18" t="s">
        <v>17744</v>
      </c>
      <c r="DG820" s="16">
        <v>28130000</v>
      </c>
      <c r="DH820" s="16">
        <v>4100000</v>
      </c>
      <c r="DI820" s="16">
        <v>0</v>
      </c>
      <c r="DJ820" s="16">
        <v>4100000</v>
      </c>
      <c r="DK820" s="13">
        <v>14.58</v>
      </c>
      <c r="DL820" s="18" t="s">
        <v>17743</v>
      </c>
      <c r="DN820" s="18" t="s">
        <v>175</v>
      </c>
      <c r="DO820" s="18" t="s">
        <v>175</v>
      </c>
      <c r="DP820" s="21" t="s">
        <v>131</v>
      </c>
      <c r="DQ820" s="16">
        <v>300000</v>
      </c>
    </row>
    <row r="821" spans="1:122" x14ac:dyDescent="0.2">
      <c r="A821" s="18" t="s">
        <v>117</v>
      </c>
      <c r="B821" s="18" t="s">
        <v>192</v>
      </c>
      <c r="C821" s="1" t="s">
        <v>11158</v>
      </c>
      <c r="D821" s="18" t="s">
        <v>134</v>
      </c>
      <c r="E821" s="18" t="s">
        <v>167</v>
      </c>
      <c r="F821" s="18" t="s">
        <v>11159</v>
      </c>
      <c r="G821" s="19">
        <v>44977</v>
      </c>
      <c r="H821" s="18" t="s">
        <v>2294</v>
      </c>
      <c r="I821" s="18" t="s">
        <v>119</v>
      </c>
      <c r="J821" s="18" t="s">
        <v>119</v>
      </c>
      <c r="K821" s="18" t="s">
        <v>11160</v>
      </c>
      <c r="L821" s="18" t="s">
        <v>1550</v>
      </c>
      <c r="M821" s="18" t="s">
        <v>11161</v>
      </c>
      <c r="P821" s="18" t="s">
        <v>218</v>
      </c>
      <c r="R821" s="18" t="s">
        <v>11162</v>
      </c>
      <c r="S821" s="18" t="s">
        <v>11163</v>
      </c>
      <c r="T821" s="18" t="s">
        <v>11161</v>
      </c>
      <c r="U821" s="18" t="s">
        <v>157</v>
      </c>
      <c r="V821" s="18" t="s">
        <v>157</v>
      </c>
      <c r="W821" s="18" t="s">
        <v>219</v>
      </c>
      <c r="X821" s="18" t="s">
        <v>219</v>
      </c>
      <c r="Y821" s="18" t="s">
        <v>125</v>
      </c>
      <c r="AD821" s="18" t="s">
        <v>2290</v>
      </c>
      <c r="AE821" s="18" t="s">
        <v>126</v>
      </c>
      <c r="AF821" s="18" t="s">
        <v>127</v>
      </c>
      <c r="AG821" s="18" t="s">
        <v>1916</v>
      </c>
      <c r="AH821" s="18" t="s">
        <v>129</v>
      </c>
      <c r="AI821" s="18" t="s">
        <v>11164</v>
      </c>
      <c r="AJ821" s="18" t="s">
        <v>11165</v>
      </c>
      <c r="AK821" s="18" t="s">
        <v>130</v>
      </c>
      <c r="AL821" s="18" t="s">
        <v>2651</v>
      </c>
      <c r="AM821" s="16">
        <v>22022772</v>
      </c>
      <c r="AN821" s="16">
        <v>0</v>
      </c>
      <c r="AO821" s="18" t="s">
        <v>131</v>
      </c>
      <c r="AP821" s="16">
        <v>23195000</v>
      </c>
      <c r="AQ821" s="16">
        <v>4935000</v>
      </c>
      <c r="AR821" s="16">
        <v>0</v>
      </c>
      <c r="AS821" s="16">
        <v>0</v>
      </c>
      <c r="AT821" s="16">
        <v>28130000</v>
      </c>
      <c r="AU821" s="18" t="s">
        <v>194</v>
      </c>
      <c r="AV821" s="19">
        <v>44977</v>
      </c>
      <c r="AW821" s="18" t="s">
        <v>943</v>
      </c>
      <c r="AX821" s="25" t="s">
        <v>1483</v>
      </c>
      <c r="AZ821" s="18">
        <v>3900000</v>
      </c>
      <c r="BA821" s="18">
        <v>24230000</v>
      </c>
      <c r="BB821" s="18" t="s">
        <v>195</v>
      </c>
      <c r="BC821" s="18">
        <v>300000</v>
      </c>
      <c r="BE821" s="18">
        <v>0</v>
      </c>
      <c r="BF821" s="18">
        <v>0</v>
      </c>
      <c r="BL821" s="18" t="s">
        <v>133</v>
      </c>
      <c r="BM821" s="18" t="s">
        <v>11158</v>
      </c>
      <c r="BN821" s="18">
        <v>23</v>
      </c>
      <c r="BO821" s="16">
        <v>23195000</v>
      </c>
      <c r="BP821" s="16">
        <v>0</v>
      </c>
      <c r="BQ821" s="18" t="s">
        <v>195</v>
      </c>
      <c r="BR821" s="24" t="str">
        <f t="shared" si="52"/>
        <v>AA</v>
      </c>
      <c r="BS821" s="20" t="str">
        <f t="shared" si="49"/>
        <v>YMS GRABAG 2S</v>
      </c>
      <c r="BT821" s="20" t="str">
        <f t="shared" si="50"/>
        <v>2S</v>
      </c>
      <c r="BU821" s="20" t="str">
        <f t="shared" si="51"/>
        <v>1. 3S MAGELANG</v>
      </c>
      <c r="BX821" s="18">
        <v>3900000</v>
      </c>
      <c r="BY821" s="18" t="s">
        <v>173</v>
      </c>
      <c r="CB821" s="18" t="s">
        <v>943</v>
      </c>
      <c r="CC821" s="19">
        <v>44977</v>
      </c>
      <c r="CD821" s="18" t="s">
        <v>147</v>
      </c>
      <c r="CE821" s="18" t="s">
        <v>207</v>
      </c>
      <c r="CG821" s="18" t="s">
        <v>147</v>
      </c>
      <c r="CH821" s="18" t="s">
        <v>147</v>
      </c>
      <c r="CI821" s="18" t="s">
        <v>11166</v>
      </c>
      <c r="CJ821" s="18" t="s">
        <v>139</v>
      </c>
      <c r="CL821" s="18" t="s">
        <v>943</v>
      </c>
      <c r="CM821" s="19">
        <v>44977</v>
      </c>
      <c r="CN821" s="18" t="s">
        <v>119</v>
      </c>
      <c r="CO821" s="18" t="s">
        <v>134</v>
      </c>
      <c r="CP821" s="18" t="s">
        <v>578</v>
      </c>
      <c r="CV821" s="18" t="s">
        <v>119</v>
      </c>
      <c r="CX821" s="18" t="s">
        <v>508</v>
      </c>
      <c r="DA821" s="18">
        <v>0</v>
      </c>
      <c r="DC821" s="18" t="s">
        <v>140</v>
      </c>
      <c r="DD821" s="18" t="s">
        <v>940</v>
      </c>
      <c r="DE821" s="18" t="s">
        <v>1483</v>
      </c>
      <c r="DF821" s="18" t="s">
        <v>17744</v>
      </c>
      <c r="DG821" s="16">
        <v>28130000</v>
      </c>
      <c r="DH821" s="16">
        <v>3900000</v>
      </c>
      <c r="DI821" s="16">
        <v>0</v>
      </c>
      <c r="DJ821" s="16">
        <v>3900000</v>
      </c>
      <c r="DK821" s="13">
        <v>13.86</v>
      </c>
      <c r="DL821" s="18" t="s">
        <v>17743</v>
      </c>
      <c r="DN821" s="18" t="s">
        <v>175</v>
      </c>
      <c r="DO821" s="18" t="s">
        <v>175</v>
      </c>
      <c r="DP821" s="21" t="s">
        <v>131</v>
      </c>
      <c r="DQ821" s="16">
        <v>300000</v>
      </c>
    </row>
    <row r="822" spans="1:122" x14ac:dyDescent="0.2">
      <c r="A822" s="18" t="s">
        <v>117</v>
      </c>
      <c r="B822" s="18" t="s">
        <v>941</v>
      </c>
      <c r="C822" s="1" t="s">
        <v>942</v>
      </c>
      <c r="D822" s="18" t="s">
        <v>222</v>
      </c>
      <c r="E822" s="18" t="s">
        <v>223</v>
      </c>
      <c r="F822" s="18" t="s">
        <v>11167</v>
      </c>
      <c r="G822" s="19">
        <v>44980</v>
      </c>
      <c r="H822" s="18" t="s">
        <v>11168</v>
      </c>
      <c r="I822" s="18" t="s">
        <v>119</v>
      </c>
      <c r="J822" s="18" t="s">
        <v>119</v>
      </c>
      <c r="K822" s="18" t="s">
        <v>11169</v>
      </c>
      <c r="L822" s="18" t="s">
        <v>11170</v>
      </c>
      <c r="M822" s="18" t="s">
        <v>949</v>
      </c>
      <c r="P822" s="18" t="s">
        <v>1451</v>
      </c>
      <c r="R822" s="18" t="s">
        <v>11169</v>
      </c>
      <c r="S822" s="18" t="s">
        <v>11170</v>
      </c>
      <c r="T822" s="18" t="s">
        <v>949</v>
      </c>
      <c r="U822" s="18" t="s">
        <v>150</v>
      </c>
      <c r="V822" s="18" t="s">
        <v>143</v>
      </c>
      <c r="W822" s="18" t="s">
        <v>11171</v>
      </c>
      <c r="X822" s="18" t="s">
        <v>1587</v>
      </c>
      <c r="Y822" s="18" t="s">
        <v>464</v>
      </c>
      <c r="AA822" s="18" t="s">
        <v>1451</v>
      </c>
      <c r="AD822" s="18" t="s">
        <v>2482</v>
      </c>
      <c r="AE822" s="18" t="s">
        <v>126</v>
      </c>
      <c r="AF822" s="18" t="s">
        <v>190</v>
      </c>
      <c r="AG822" s="18" t="s">
        <v>1916</v>
      </c>
      <c r="AH822" s="18" t="s">
        <v>198</v>
      </c>
      <c r="AI822" s="18" t="s">
        <v>11172</v>
      </c>
      <c r="AJ822" s="18" t="s">
        <v>11173</v>
      </c>
      <c r="AK822" s="18" t="s">
        <v>130</v>
      </c>
      <c r="AL822" s="18" t="s">
        <v>2651</v>
      </c>
      <c r="AM822" s="16">
        <v>18249521</v>
      </c>
      <c r="AN822" s="16">
        <v>0</v>
      </c>
      <c r="AO822" s="18" t="s">
        <v>131</v>
      </c>
      <c r="AP822" s="16">
        <v>19220000</v>
      </c>
      <c r="AQ822" s="16">
        <v>4380000</v>
      </c>
      <c r="AR822" s="16">
        <v>0</v>
      </c>
      <c r="AS822" s="16">
        <v>0</v>
      </c>
      <c r="AT822" s="16">
        <v>23600000</v>
      </c>
      <c r="AU822" s="18" t="s">
        <v>132</v>
      </c>
      <c r="AV822" s="19">
        <v>44980</v>
      </c>
      <c r="AW822" s="18" t="s">
        <v>943</v>
      </c>
      <c r="AX822" s="25" t="s">
        <v>1483</v>
      </c>
      <c r="AZ822" s="18">
        <v>2800000</v>
      </c>
      <c r="BA822" s="18">
        <v>20800000</v>
      </c>
      <c r="BB822" s="18" t="s">
        <v>133</v>
      </c>
      <c r="BC822" s="18">
        <v>300000</v>
      </c>
      <c r="BE822" s="18">
        <v>0</v>
      </c>
      <c r="BF822" s="18">
        <v>0</v>
      </c>
      <c r="BL822" s="18" t="s">
        <v>133</v>
      </c>
      <c r="BM822" s="18" t="s">
        <v>942</v>
      </c>
      <c r="BN822" s="18">
        <v>35</v>
      </c>
      <c r="BO822" s="16">
        <v>19220000</v>
      </c>
      <c r="BP822" s="16">
        <v>0</v>
      </c>
      <c r="BQ822" s="18" t="s">
        <v>133</v>
      </c>
      <c r="BR822" s="24" t="str">
        <f t="shared" si="52"/>
        <v>AA</v>
      </c>
      <c r="BS822" s="20" t="str">
        <f t="shared" si="49"/>
        <v>YMS MAGELANG 3S</v>
      </c>
      <c r="BT822" s="20" t="str">
        <f t="shared" si="50"/>
        <v>3S</v>
      </c>
      <c r="BU822" s="20" t="str">
        <f t="shared" si="51"/>
        <v>1. 3S MAGELANG</v>
      </c>
      <c r="BX822" s="18">
        <v>2800000</v>
      </c>
      <c r="BY822" s="18" t="s">
        <v>173</v>
      </c>
      <c r="CB822" s="18" t="s">
        <v>943</v>
      </c>
      <c r="CC822" s="19">
        <v>44980</v>
      </c>
      <c r="CD822" s="18" t="s">
        <v>146</v>
      </c>
      <c r="CE822" s="18" t="s">
        <v>147</v>
      </c>
      <c r="CG822" s="18" t="s">
        <v>137</v>
      </c>
      <c r="CH822" s="18" t="s">
        <v>138</v>
      </c>
      <c r="CI822" s="18" t="s">
        <v>11174</v>
      </c>
      <c r="CJ822" s="18" t="s">
        <v>139</v>
      </c>
      <c r="CL822" s="18" t="s">
        <v>944</v>
      </c>
      <c r="CM822" s="19">
        <v>44980</v>
      </c>
      <c r="CN822" s="18" t="s">
        <v>119</v>
      </c>
      <c r="CO822" s="18" t="s">
        <v>134</v>
      </c>
      <c r="CP822" s="18" t="s">
        <v>578</v>
      </c>
      <c r="CV822" s="18" t="s">
        <v>119</v>
      </c>
      <c r="CX822" s="18" t="s">
        <v>222</v>
      </c>
      <c r="DA822" s="18">
        <v>0</v>
      </c>
      <c r="DC822" s="18" t="s">
        <v>140</v>
      </c>
      <c r="DD822" s="18" t="s">
        <v>940</v>
      </c>
      <c r="DE822" s="18" t="s">
        <v>1483</v>
      </c>
      <c r="DF822" s="18" t="s">
        <v>17744</v>
      </c>
      <c r="DG822" s="16">
        <v>23600000</v>
      </c>
      <c r="DH822" s="16">
        <v>2800000</v>
      </c>
      <c r="DI822" s="16">
        <v>0</v>
      </c>
      <c r="DJ822" s="16">
        <v>2800000</v>
      </c>
      <c r="DK822" s="13">
        <v>11.86</v>
      </c>
      <c r="DL822" s="18" t="s">
        <v>17743</v>
      </c>
      <c r="DN822" s="18" t="s">
        <v>175</v>
      </c>
      <c r="DO822" s="18" t="s">
        <v>175</v>
      </c>
      <c r="DP822" s="21" t="s">
        <v>131</v>
      </c>
      <c r="DQ822" s="16">
        <v>300000</v>
      </c>
    </row>
    <row r="823" spans="1:122" x14ac:dyDescent="0.2">
      <c r="A823" s="18" t="s">
        <v>117</v>
      </c>
      <c r="B823" s="18" t="s">
        <v>941</v>
      </c>
      <c r="C823" s="1" t="s">
        <v>1355</v>
      </c>
      <c r="D823" s="18" t="s">
        <v>134</v>
      </c>
      <c r="E823" s="18" t="s">
        <v>167</v>
      </c>
      <c r="F823" s="18" t="s">
        <v>11175</v>
      </c>
      <c r="G823" s="19">
        <v>44984</v>
      </c>
      <c r="H823" s="18" t="s">
        <v>11176</v>
      </c>
      <c r="I823" s="18" t="s">
        <v>119</v>
      </c>
      <c r="J823" s="18" t="s">
        <v>119</v>
      </c>
      <c r="K823" s="18" t="s">
        <v>11177</v>
      </c>
      <c r="L823" s="18" t="s">
        <v>11178</v>
      </c>
      <c r="M823" s="18" t="s">
        <v>11179</v>
      </c>
      <c r="P823" s="18" t="s">
        <v>1781</v>
      </c>
      <c r="R823" s="18" t="s">
        <v>11177</v>
      </c>
      <c r="S823" s="18" t="s">
        <v>11178</v>
      </c>
      <c r="T823" s="18" t="s">
        <v>11179</v>
      </c>
      <c r="U823" s="18" t="s">
        <v>143</v>
      </c>
      <c r="V823" s="18" t="s">
        <v>211</v>
      </c>
      <c r="W823" s="18" t="s">
        <v>1782</v>
      </c>
      <c r="X823" s="18" t="s">
        <v>1782</v>
      </c>
      <c r="Y823" s="18" t="s">
        <v>125</v>
      </c>
      <c r="AA823" s="18" t="s">
        <v>1781</v>
      </c>
      <c r="AD823" s="18" t="s">
        <v>2300</v>
      </c>
      <c r="AE823" s="18" t="s">
        <v>126</v>
      </c>
      <c r="AF823" s="18" t="s">
        <v>127</v>
      </c>
      <c r="AG823" s="18" t="s">
        <v>1916</v>
      </c>
      <c r="AH823" s="18" t="s">
        <v>1779</v>
      </c>
      <c r="AI823" s="18" t="s">
        <v>11180</v>
      </c>
      <c r="AJ823" s="18" t="s">
        <v>11181</v>
      </c>
      <c r="AK823" s="18" t="s">
        <v>130</v>
      </c>
      <c r="AL823" s="18" t="s">
        <v>2651</v>
      </c>
      <c r="AM823" s="16">
        <v>22022772</v>
      </c>
      <c r="AN823" s="16">
        <v>0</v>
      </c>
      <c r="AO823" s="18" t="s">
        <v>131</v>
      </c>
      <c r="AP823" s="16">
        <v>23195000</v>
      </c>
      <c r="AQ823" s="16">
        <v>4935000</v>
      </c>
      <c r="AR823" s="16">
        <v>0</v>
      </c>
      <c r="AS823" s="16">
        <v>0</v>
      </c>
      <c r="AT823" s="16">
        <v>28130000</v>
      </c>
      <c r="AU823" s="18" t="s">
        <v>132</v>
      </c>
      <c r="AV823" s="19">
        <v>44984</v>
      </c>
      <c r="AW823" s="18" t="s">
        <v>943</v>
      </c>
      <c r="AX823" s="25" t="s">
        <v>1483</v>
      </c>
      <c r="AZ823" s="18">
        <v>2100000</v>
      </c>
      <c r="BA823" s="18">
        <v>25030000</v>
      </c>
      <c r="BB823" s="18" t="s">
        <v>133</v>
      </c>
      <c r="BC823" s="18">
        <v>300000</v>
      </c>
      <c r="BE823" s="18">
        <v>0</v>
      </c>
      <c r="BF823" s="18">
        <v>0</v>
      </c>
      <c r="BL823" s="18" t="s">
        <v>133</v>
      </c>
      <c r="BM823" s="18" t="s">
        <v>1355</v>
      </c>
      <c r="BN823" s="18">
        <v>23</v>
      </c>
      <c r="BO823" s="16">
        <v>23195000</v>
      </c>
      <c r="BP823" s="16">
        <v>0</v>
      </c>
      <c r="BQ823" s="18" t="s">
        <v>133</v>
      </c>
      <c r="BR823" s="24" t="str">
        <f t="shared" si="52"/>
        <v>AA</v>
      </c>
      <c r="BS823" s="20" t="str">
        <f t="shared" si="49"/>
        <v>YMS MAGELANG 3S</v>
      </c>
      <c r="BT823" s="20" t="str">
        <f t="shared" si="50"/>
        <v>3S</v>
      </c>
      <c r="BU823" s="20" t="str">
        <f t="shared" si="51"/>
        <v>1. 3S MAGELANG</v>
      </c>
      <c r="BX823" s="18">
        <v>3100000</v>
      </c>
      <c r="BY823" s="18" t="s">
        <v>173</v>
      </c>
      <c r="CB823" s="18" t="s">
        <v>943</v>
      </c>
      <c r="CC823" s="19">
        <v>44984</v>
      </c>
      <c r="CD823" s="18" t="s">
        <v>146</v>
      </c>
      <c r="CE823" s="18" t="s">
        <v>147</v>
      </c>
      <c r="CG823" s="18" t="s">
        <v>146</v>
      </c>
      <c r="CH823" s="18" t="s">
        <v>138</v>
      </c>
      <c r="CI823" s="18" t="s">
        <v>11182</v>
      </c>
      <c r="CJ823" s="18" t="s">
        <v>139</v>
      </c>
      <c r="CL823" s="18" t="s">
        <v>944</v>
      </c>
      <c r="CM823" s="19">
        <v>44984</v>
      </c>
      <c r="CN823" s="18" t="s">
        <v>119</v>
      </c>
      <c r="CO823" s="18" t="s">
        <v>134</v>
      </c>
      <c r="CP823" s="18" t="s">
        <v>578</v>
      </c>
      <c r="CV823" s="18" t="s">
        <v>119</v>
      </c>
      <c r="CX823" s="18" t="s">
        <v>222</v>
      </c>
      <c r="CY823" s="18" t="s">
        <v>11183</v>
      </c>
      <c r="CZ823" s="19">
        <v>44967</v>
      </c>
      <c r="DA823" s="18">
        <v>1000000</v>
      </c>
      <c r="DB823" s="18" t="s">
        <v>2300</v>
      </c>
      <c r="DC823" s="18" t="s">
        <v>140</v>
      </c>
      <c r="DD823" s="18" t="s">
        <v>940</v>
      </c>
      <c r="DE823" s="18" t="s">
        <v>1483</v>
      </c>
      <c r="DF823" s="18" t="s">
        <v>17744</v>
      </c>
      <c r="DG823" s="16">
        <v>28130000</v>
      </c>
      <c r="DH823" s="16">
        <v>3100000</v>
      </c>
      <c r="DI823" s="16">
        <v>0</v>
      </c>
      <c r="DJ823" s="16">
        <v>3100000</v>
      </c>
      <c r="DK823" s="13">
        <v>11.02</v>
      </c>
      <c r="DL823" s="18" t="s">
        <v>17743</v>
      </c>
      <c r="DN823" s="18" t="s">
        <v>175</v>
      </c>
      <c r="DO823" s="18" t="s">
        <v>175</v>
      </c>
      <c r="DP823" s="21" t="s">
        <v>131</v>
      </c>
      <c r="DQ823" s="16">
        <v>300000</v>
      </c>
    </row>
    <row r="824" spans="1:122" x14ac:dyDescent="0.2">
      <c r="A824" s="18" t="s">
        <v>117</v>
      </c>
      <c r="B824" s="18" t="s">
        <v>941</v>
      </c>
      <c r="C824" s="1" t="s">
        <v>942</v>
      </c>
      <c r="D824" s="18" t="s">
        <v>222</v>
      </c>
      <c r="E824" s="18" t="s">
        <v>223</v>
      </c>
      <c r="F824" s="18" t="s">
        <v>11184</v>
      </c>
      <c r="G824" s="19">
        <v>44984</v>
      </c>
      <c r="H824" s="18" t="s">
        <v>11185</v>
      </c>
      <c r="I824" s="18" t="s">
        <v>119</v>
      </c>
      <c r="J824" s="18" t="s">
        <v>119</v>
      </c>
      <c r="K824" s="18" t="s">
        <v>11186</v>
      </c>
      <c r="L824" s="18" t="s">
        <v>11187</v>
      </c>
      <c r="M824" s="18" t="s">
        <v>2272</v>
      </c>
      <c r="P824" s="18" t="s">
        <v>163</v>
      </c>
      <c r="R824" s="18" t="s">
        <v>11186</v>
      </c>
      <c r="S824" s="18" t="s">
        <v>11187</v>
      </c>
      <c r="T824" s="18" t="s">
        <v>2272</v>
      </c>
      <c r="U824" s="18" t="s">
        <v>158</v>
      </c>
      <c r="V824" s="18" t="s">
        <v>157</v>
      </c>
      <c r="W824" s="18" t="s">
        <v>2135</v>
      </c>
      <c r="X824" s="18" t="s">
        <v>165</v>
      </c>
      <c r="Y824" s="18" t="s">
        <v>125</v>
      </c>
      <c r="AA824" s="18" t="s">
        <v>163</v>
      </c>
      <c r="AD824" s="18" t="s">
        <v>1173</v>
      </c>
      <c r="AE824" s="18" t="s">
        <v>126</v>
      </c>
      <c r="AF824" s="18" t="s">
        <v>184</v>
      </c>
      <c r="AG824" s="18" t="s">
        <v>260</v>
      </c>
      <c r="AH824" s="18" t="s">
        <v>162</v>
      </c>
      <c r="AI824" s="18" t="s">
        <v>11188</v>
      </c>
      <c r="AJ824" s="18" t="s">
        <v>11189</v>
      </c>
      <c r="AK824" s="18" t="s">
        <v>130</v>
      </c>
      <c r="AL824" s="18" t="s">
        <v>2644</v>
      </c>
      <c r="AM824" s="16">
        <v>25160090</v>
      </c>
      <c r="AN824" s="16">
        <v>0</v>
      </c>
      <c r="AO824" s="18" t="s">
        <v>131</v>
      </c>
      <c r="AP824" s="16">
        <v>26700000</v>
      </c>
      <c r="AQ824" s="16">
        <v>5170000</v>
      </c>
      <c r="AR824" s="16">
        <v>0</v>
      </c>
      <c r="AS824" s="16">
        <v>0</v>
      </c>
      <c r="AT824" s="16">
        <v>30122000</v>
      </c>
      <c r="AU824" s="18" t="s">
        <v>132</v>
      </c>
      <c r="AV824" s="19">
        <v>44984</v>
      </c>
      <c r="AW824" s="18" t="s">
        <v>1289</v>
      </c>
      <c r="AX824" s="25" t="s">
        <v>1601</v>
      </c>
      <c r="AZ824" s="18">
        <v>1452000</v>
      </c>
      <c r="BA824" s="18">
        <v>28670000</v>
      </c>
      <c r="BB824" s="18" t="s">
        <v>133</v>
      </c>
      <c r="BC824" s="18">
        <v>300000</v>
      </c>
      <c r="BE824" s="18">
        <v>0</v>
      </c>
      <c r="BF824" s="18">
        <v>0</v>
      </c>
      <c r="BL824" s="18" t="s">
        <v>133</v>
      </c>
      <c r="BM824" s="18" t="s">
        <v>942</v>
      </c>
      <c r="BN824" s="18">
        <v>33</v>
      </c>
      <c r="BO824" s="16">
        <v>24952000</v>
      </c>
      <c r="BP824" s="16">
        <v>1748000</v>
      </c>
      <c r="BQ824" s="18" t="s">
        <v>133</v>
      </c>
      <c r="BR824" s="24" t="str">
        <f t="shared" si="52"/>
        <v>AA</v>
      </c>
      <c r="BS824" s="20" t="str">
        <f t="shared" si="49"/>
        <v>YMS MAGELANG 3S</v>
      </c>
      <c r="BT824" s="20" t="str">
        <f t="shared" si="50"/>
        <v>3S</v>
      </c>
      <c r="BU824" s="20" t="str">
        <f t="shared" si="51"/>
        <v>1. 3S MAGELANG</v>
      </c>
      <c r="BX824" s="18">
        <v>3200000</v>
      </c>
      <c r="BY824" s="18" t="s">
        <v>173</v>
      </c>
      <c r="CB824" s="18" t="s">
        <v>1289</v>
      </c>
      <c r="CC824" s="19">
        <v>44984</v>
      </c>
      <c r="CD824" s="18" t="s">
        <v>147</v>
      </c>
      <c r="CE824" s="18" t="s">
        <v>136</v>
      </c>
      <c r="CG824" s="18" t="s">
        <v>155</v>
      </c>
      <c r="CH824" s="18" t="s">
        <v>138</v>
      </c>
      <c r="CI824" s="18" t="s">
        <v>11190</v>
      </c>
      <c r="CJ824" s="18" t="s">
        <v>139</v>
      </c>
      <c r="CL824" s="18" t="s">
        <v>2653</v>
      </c>
      <c r="CM824" s="19">
        <v>44984</v>
      </c>
      <c r="CN824" s="18" t="s">
        <v>119</v>
      </c>
      <c r="CO824" s="18" t="s">
        <v>134</v>
      </c>
      <c r="CP824" s="18" t="s">
        <v>578</v>
      </c>
      <c r="CV824" s="18" t="s">
        <v>119</v>
      </c>
      <c r="CX824" s="18" t="s">
        <v>222</v>
      </c>
      <c r="DA824" s="18">
        <v>0</v>
      </c>
      <c r="DC824" s="18" t="s">
        <v>140</v>
      </c>
      <c r="DD824" s="18" t="s">
        <v>940</v>
      </c>
      <c r="DE824" s="18" t="s">
        <v>1601</v>
      </c>
      <c r="DF824" s="18" t="s">
        <v>17744</v>
      </c>
      <c r="DG824" s="16">
        <v>31870000</v>
      </c>
      <c r="DH824" s="16">
        <v>1452000</v>
      </c>
      <c r="DI824" s="16">
        <v>1748000</v>
      </c>
      <c r="DJ824" s="16">
        <v>3200000</v>
      </c>
      <c r="DK824" s="13">
        <v>10.039999999999999</v>
      </c>
      <c r="DL824" s="18" t="s">
        <v>17737</v>
      </c>
      <c r="DN824" s="18" t="s">
        <v>175</v>
      </c>
      <c r="DO824" s="18" t="s">
        <v>175</v>
      </c>
      <c r="DP824" s="21" t="s">
        <v>131</v>
      </c>
      <c r="DQ824" s="16">
        <v>200000</v>
      </c>
    </row>
    <row r="825" spans="1:122" x14ac:dyDescent="0.2">
      <c r="A825" s="18" t="s">
        <v>117</v>
      </c>
      <c r="B825" s="18" t="s">
        <v>192</v>
      </c>
      <c r="C825" s="1" t="s">
        <v>2656</v>
      </c>
      <c r="D825" s="18" t="s">
        <v>134</v>
      </c>
      <c r="E825" s="18" t="s">
        <v>167</v>
      </c>
      <c r="F825" s="18" t="s">
        <v>11191</v>
      </c>
      <c r="G825" s="19">
        <v>44984</v>
      </c>
      <c r="H825" s="18" t="s">
        <v>6101</v>
      </c>
      <c r="I825" s="18" t="s">
        <v>119</v>
      </c>
      <c r="J825" s="18" t="s">
        <v>119</v>
      </c>
      <c r="K825" s="18" t="s">
        <v>11192</v>
      </c>
      <c r="L825" s="18" t="s">
        <v>11193</v>
      </c>
      <c r="M825" s="18" t="s">
        <v>11194</v>
      </c>
      <c r="P825" s="18" t="s">
        <v>121</v>
      </c>
      <c r="R825" s="18" t="s">
        <v>11195</v>
      </c>
      <c r="S825" s="18" t="s">
        <v>11196</v>
      </c>
      <c r="T825" s="18" t="s">
        <v>11194</v>
      </c>
      <c r="U825" s="18" t="s">
        <v>157</v>
      </c>
      <c r="V825" s="18" t="s">
        <v>164</v>
      </c>
      <c r="W825" s="18" t="s">
        <v>1935</v>
      </c>
      <c r="X825" s="18" t="s">
        <v>124</v>
      </c>
      <c r="Y825" s="18" t="s">
        <v>125</v>
      </c>
      <c r="AD825" s="18" t="s">
        <v>2266</v>
      </c>
      <c r="AE825" s="18" t="s">
        <v>126</v>
      </c>
      <c r="AF825" s="18" t="s">
        <v>127</v>
      </c>
      <c r="AG825" s="18" t="s">
        <v>1916</v>
      </c>
      <c r="AH825" s="18" t="s">
        <v>250</v>
      </c>
      <c r="AI825" s="18" t="s">
        <v>11197</v>
      </c>
      <c r="AJ825" s="18" t="s">
        <v>11198</v>
      </c>
      <c r="AK825" s="18" t="s">
        <v>130</v>
      </c>
      <c r="AL825" s="18" t="s">
        <v>2651</v>
      </c>
      <c r="AM825" s="16">
        <v>22022772</v>
      </c>
      <c r="AN825" s="16">
        <v>0</v>
      </c>
      <c r="AO825" s="18" t="s">
        <v>131</v>
      </c>
      <c r="AP825" s="16">
        <v>23195000</v>
      </c>
      <c r="AQ825" s="16">
        <v>4935000</v>
      </c>
      <c r="AR825" s="16">
        <v>0</v>
      </c>
      <c r="AS825" s="16">
        <v>0</v>
      </c>
      <c r="AT825" s="16">
        <v>28130000</v>
      </c>
      <c r="AU825" s="18" t="s">
        <v>194</v>
      </c>
      <c r="AV825" s="19">
        <v>44984</v>
      </c>
      <c r="AW825" s="18" t="s">
        <v>946</v>
      </c>
      <c r="AX825" s="25" t="s">
        <v>1163</v>
      </c>
      <c r="AZ825" s="18">
        <v>2900000</v>
      </c>
      <c r="BA825" s="18">
        <v>25230000</v>
      </c>
      <c r="BB825" s="18" t="s">
        <v>195</v>
      </c>
      <c r="BC825" s="18">
        <v>300000</v>
      </c>
      <c r="BE825" s="18">
        <v>0</v>
      </c>
      <c r="BF825" s="18">
        <v>0</v>
      </c>
      <c r="BL825" s="18" t="s">
        <v>133</v>
      </c>
      <c r="BM825" s="18" t="s">
        <v>2656</v>
      </c>
      <c r="BN825" s="18">
        <v>33</v>
      </c>
      <c r="BO825" s="16">
        <v>23195000</v>
      </c>
      <c r="BP825" s="16">
        <v>0</v>
      </c>
      <c r="BQ825" s="18" t="s">
        <v>195</v>
      </c>
      <c r="BR825" s="24" t="str">
        <f t="shared" si="52"/>
        <v>AA</v>
      </c>
      <c r="BS825" s="20" t="str">
        <f t="shared" si="49"/>
        <v>YMS GRABAG 2S</v>
      </c>
      <c r="BT825" s="20" t="str">
        <f t="shared" si="50"/>
        <v>2S</v>
      </c>
      <c r="BU825" s="20" t="str">
        <f t="shared" si="51"/>
        <v>1. 3S MAGELANG</v>
      </c>
      <c r="BX825" s="18">
        <v>2900000</v>
      </c>
      <c r="BY825" s="18" t="s">
        <v>173</v>
      </c>
      <c r="CB825" s="18" t="s">
        <v>946</v>
      </c>
      <c r="CC825" s="19">
        <v>44984</v>
      </c>
      <c r="CD825" s="18" t="s">
        <v>181</v>
      </c>
      <c r="CE825" s="18" t="s">
        <v>136</v>
      </c>
      <c r="CG825" s="18" t="s">
        <v>178</v>
      </c>
      <c r="CH825" s="18" t="s">
        <v>138</v>
      </c>
      <c r="CI825" s="18" t="s">
        <v>11199</v>
      </c>
      <c r="CJ825" s="18" t="s">
        <v>139</v>
      </c>
      <c r="CL825" s="18" t="s">
        <v>946</v>
      </c>
      <c r="CM825" s="19">
        <v>44984</v>
      </c>
      <c r="CN825" s="18" t="s">
        <v>119</v>
      </c>
      <c r="CO825" s="18" t="s">
        <v>134</v>
      </c>
      <c r="CP825" s="18" t="s">
        <v>578</v>
      </c>
      <c r="CV825" s="18" t="s">
        <v>119</v>
      </c>
      <c r="CX825" s="18" t="s">
        <v>222</v>
      </c>
      <c r="DA825" s="18">
        <v>0</v>
      </c>
      <c r="DC825" s="18" t="s">
        <v>140</v>
      </c>
      <c r="DD825" s="18" t="s">
        <v>940</v>
      </c>
      <c r="DE825" s="18" t="s">
        <v>17745</v>
      </c>
      <c r="DF825" s="18" t="s">
        <v>17744</v>
      </c>
      <c r="DG825" s="16">
        <v>28130000</v>
      </c>
      <c r="DH825" s="16">
        <v>2900000</v>
      </c>
      <c r="DI825" s="16">
        <v>0</v>
      </c>
      <c r="DJ825" s="16">
        <v>2900000</v>
      </c>
      <c r="DK825" s="13">
        <v>10.31</v>
      </c>
      <c r="DL825" s="18" t="s">
        <v>17743</v>
      </c>
      <c r="DN825" s="18" t="s">
        <v>175</v>
      </c>
      <c r="DO825" s="18" t="s">
        <v>175</v>
      </c>
      <c r="DP825" s="21" t="s">
        <v>131</v>
      </c>
      <c r="DQ825" s="16">
        <v>300000</v>
      </c>
    </row>
    <row r="826" spans="1:122" x14ac:dyDescent="0.2">
      <c r="A826" s="18" t="s">
        <v>117</v>
      </c>
      <c r="B826" s="18" t="s">
        <v>941</v>
      </c>
      <c r="C826" s="1" t="s">
        <v>2652</v>
      </c>
      <c r="D826" s="18" t="s">
        <v>134</v>
      </c>
      <c r="E826" s="18" t="s">
        <v>167</v>
      </c>
      <c r="F826" s="18" t="s">
        <v>11200</v>
      </c>
      <c r="G826" s="19">
        <v>44984</v>
      </c>
      <c r="H826" s="18" t="s">
        <v>11201</v>
      </c>
      <c r="I826" s="18" t="s">
        <v>119</v>
      </c>
      <c r="J826" s="18" t="s">
        <v>119</v>
      </c>
      <c r="K826" s="18" t="s">
        <v>11186</v>
      </c>
      <c r="L826" s="18" t="s">
        <v>11187</v>
      </c>
      <c r="M826" s="18" t="s">
        <v>11202</v>
      </c>
      <c r="P826" s="18" t="s">
        <v>163</v>
      </c>
      <c r="R826" s="18" t="s">
        <v>11186</v>
      </c>
      <c r="S826" s="18" t="s">
        <v>11187</v>
      </c>
      <c r="T826" s="18" t="s">
        <v>11202</v>
      </c>
      <c r="U826" s="18" t="s">
        <v>158</v>
      </c>
      <c r="V826" s="18" t="s">
        <v>157</v>
      </c>
      <c r="W826" s="18" t="s">
        <v>2135</v>
      </c>
      <c r="X826" s="18" t="s">
        <v>165</v>
      </c>
      <c r="Y826" s="18" t="s">
        <v>125</v>
      </c>
      <c r="AA826" s="18" t="s">
        <v>163</v>
      </c>
      <c r="AD826" s="18" t="s">
        <v>2271</v>
      </c>
      <c r="AE826" s="18" t="s">
        <v>126</v>
      </c>
      <c r="AF826" s="18" t="s">
        <v>145</v>
      </c>
      <c r="AG826" s="18" t="s">
        <v>1916</v>
      </c>
      <c r="AH826" s="18" t="s">
        <v>129</v>
      </c>
      <c r="AI826" s="18" t="s">
        <v>11203</v>
      </c>
      <c r="AJ826" s="18" t="s">
        <v>11204</v>
      </c>
      <c r="AK826" s="18" t="s">
        <v>130</v>
      </c>
      <c r="AL826" s="18" t="s">
        <v>2651</v>
      </c>
      <c r="AM826" s="16">
        <v>26550763</v>
      </c>
      <c r="AN826" s="16">
        <v>0</v>
      </c>
      <c r="AO826" s="18" t="s">
        <v>131</v>
      </c>
      <c r="AP826" s="16">
        <v>27965000</v>
      </c>
      <c r="AQ826" s="16">
        <v>5515000</v>
      </c>
      <c r="AR826" s="16">
        <v>0</v>
      </c>
      <c r="AS826" s="16">
        <v>0</v>
      </c>
      <c r="AT826" s="16">
        <v>32101000</v>
      </c>
      <c r="AU826" s="18" t="s">
        <v>194</v>
      </c>
      <c r="AV826" s="19">
        <v>44984</v>
      </c>
      <c r="AW826" s="18" t="s">
        <v>1289</v>
      </c>
      <c r="AX826" s="25" t="s">
        <v>1601</v>
      </c>
      <c r="AZ826" s="18">
        <v>2021000</v>
      </c>
      <c r="BA826" s="18">
        <v>30080000</v>
      </c>
      <c r="BB826" s="18" t="s">
        <v>133</v>
      </c>
      <c r="BC826" s="18">
        <v>300000</v>
      </c>
      <c r="BE826" s="18">
        <v>0</v>
      </c>
      <c r="BF826" s="18">
        <v>0</v>
      </c>
      <c r="BL826" s="18" t="s">
        <v>133</v>
      </c>
      <c r="BM826" s="18" t="s">
        <v>2652</v>
      </c>
      <c r="BN826" s="18">
        <v>33</v>
      </c>
      <c r="BO826" s="16">
        <v>26586000</v>
      </c>
      <c r="BP826" s="16">
        <v>1379000</v>
      </c>
      <c r="BQ826" s="18" t="s">
        <v>133</v>
      </c>
      <c r="BR826" s="24" t="str">
        <f t="shared" si="52"/>
        <v>AA</v>
      </c>
      <c r="BS826" s="20" t="str">
        <f t="shared" si="49"/>
        <v>YMS MAGELANG 3S</v>
      </c>
      <c r="BT826" s="20" t="str">
        <f t="shared" si="50"/>
        <v>3S</v>
      </c>
      <c r="BU826" s="20" t="str">
        <f t="shared" si="51"/>
        <v>1. 3S MAGELANG</v>
      </c>
      <c r="BX826" s="18">
        <v>3400000</v>
      </c>
      <c r="BY826" s="18" t="s">
        <v>173</v>
      </c>
      <c r="CB826" s="18" t="s">
        <v>1289</v>
      </c>
      <c r="CC826" s="19">
        <v>44984</v>
      </c>
      <c r="CD826" s="18" t="s">
        <v>147</v>
      </c>
      <c r="CE826" s="18" t="s">
        <v>136</v>
      </c>
      <c r="CG826" s="18" t="s">
        <v>155</v>
      </c>
      <c r="CH826" s="18" t="s">
        <v>138</v>
      </c>
      <c r="CI826" s="18" t="s">
        <v>11205</v>
      </c>
      <c r="CJ826" s="18" t="s">
        <v>139</v>
      </c>
      <c r="CL826" s="18" t="s">
        <v>2653</v>
      </c>
      <c r="CM826" s="19">
        <v>44984</v>
      </c>
      <c r="CN826" s="18" t="s">
        <v>119</v>
      </c>
      <c r="CO826" s="18" t="s">
        <v>134</v>
      </c>
      <c r="CP826" s="18" t="s">
        <v>578</v>
      </c>
      <c r="CV826" s="18" t="s">
        <v>119</v>
      </c>
      <c r="CX826" s="18" t="s">
        <v>222</v>
      </c>
      <c r="DA826" s="18">
        <v>0</v>
      </c>
      <c r="DC826" s="18" t="s">
        <v>140</v>
      </c>
      <c r="DD826" s="18" t="s">
        <v>940</v>
      </c>
      <c r="DE826" s="18" t="s">
        <v>1601</v>
      </c>
      <c r="DF826" s="18" t="s">
        <v>17744</v>
      </c>
      <c r="DG826" s="16">
        <v>33480000</v>
      </c>
      <c r="DH826" s="16">
        <v>2021000</v>
      </c>
      <c r="DI826" s="16">
        <v>1379000</v>
      </c>
      <c r="DJ826" s="16">
        <v>3400000</v>
      </c>
      <c r="DK826" s="13">
        <v>10.16</v>
      </c>
      <c r="DL826" s="18" t="s">
        <v>17737</v>
      </c>
      <c r="DN826" s="18" t="s">
        <v>175</v>
      </c>
      <c r="DO826" s="18" t="s">
        <v>175</v>
      </c>
      <c r="DP826" s="21" t="s">
        <v>131</v>
      </c>
      <c r="DQ826" s="16">
        <v>200000</v>
      </c>
    </row>
    <row r="827" spans="1:122" x14ac:dyDescent="0.2">
      <c r="A827" s="18" t="s">
        <v>117</v>
      </c>
      <c r="B827" s="18" t="s">
        <v>941</v>
      </c>
      <c r="C827" s="1" t="s">
        <v>2138</v>
      </c>
      <c r="D827" s="18" t="s">
        <v>134</v>
      </c>
      <c r="E827" s="18" t="s">
        <v>167</v>
      </c>
      <c r="F827" s="18" t="s">
        <v>11206</v>
      </c>
      <c r="G827" s="19">
        <v>44985</v>
      </c>
      <c r="H827" s="18" t="s">
        <v>11207</v>
      </c>
      <c r="I827" s="18" t="s">
        <v>119</v>
      </c>
      <c r="J827" s="18" t="s">
        <v>119</v>
      </c>
      <c r="K827" s="18" t="s">
        <v>11208</v>
      </c>
      <c r="L827" s="18" t="s">
        <v>2856</v>
      </c>
      <c r="M827" s="18" t="s">
        <v>11209</v>
      </c>
      <c r="P827" s="18" t="s">
        <v>272</v>
      </c>
      <c r="R827" s="18" t="s">
        <v>11208</v>
      </c>
      <c r="S827" s="18" t="s">
        <v>2856</v>
      </c>
      <c r="T827" s="18" t="s">
        <v>11209</v>
      </c>
      <c r="U827" s="18" t="s">
        <v>157</v>
      </c>
      <c r="V827" s="18" t="s">
        <v>157</v>
      </c>
      <c r="W827" s="18" t="s">
        <v>1418</v>
      </c>
      <c r="X827" s="18" t="s">
        <v>274</v>
      </c>
      <c r="Y827" s="18" t="s">
        <v>125</v>
      </c>
      <c r="AA827" s="18" t="s">
        <v>272</v>
      </c>
      <c r="AD827" s="18" t="s">
        <v>2300</v>
      </c>
      <c r="AE827" s="18" t="s">
        <v>126</v>
      </c>
      <c r="AF827" s="18" t="s">
        <v>127</v>
      </c>
      <c r="AG827" s="18" t="s">
        <v>1916</v>
      </c>
      <c r="AH827" s="18" t="s">
        <v>1779</v>
      </c>
      <c r="AI827" s="18" t="s">
        <v>11210</v>
      </c>
      <c r="AJ827" s="18" t="s">
        <v>11211</v>
      </c>
      <c r="AK827" s="18" t="s">
        <v>130</v>
      </c>
      <c r="AL827" s="18" t="s">
        <v>2651</v>
      </c>
      <c r="AM827" s="16">
        <v>22022772</v>
      </c>
      <c r="AN827" s="16">
        <v>0</v>
      </c>
      <c r="AO827" s="18" t="s">
        <v>131</v>
      </c>
      <c r="AP827" s="16">
        <v>23195000</v>
      </c>
      <c r="AQ827" s="16">
        <v>4935000</v>
      </c>
      <c r="AR827" s="16">
        <v>0</v>
      </c>
      <c r="AS827" s="16">
        <v>0</v>
      </c>
      <c r="AT827" s="16">
        <v>28130000</v>
      </c>
      <c r="AU827" s="18" t="s">
        <v>132</v>
      </c>
      <c r="AV827" s="19">
        <v>44985</v>
      </c>
      <c r="AW827" s="18" t="s">
        <v>943</v>
      </c>
      <c r="AX827" s="25" t="s">
        <v>1483</v>
      </c>
      <c r="AZ827" s="18">
        <v>1900000</v>
      </c>
      <c r="BA827" s="18">
        <v>25230000</v>
      </c>
      <c r="BB827" s="18" t="s">
        <v>133</v>
      </c>
      <c r="BC827" s="18">
        <v>300000</v>
      </c>
      <c r="BE827" s="18">
        <v>0</v>
      </c>
      <c r="BF827" s="18">
        <v>0</v>
      </c>
      <c r="BL827" s="18" t="s">
        <v>133</v>
      </c>
      <c r="BM827" s="18" t="s">
        <v>2138</v>
      </c>
      <c r="BN827" s="18">
        <v>33</v>
      </c>
      <c r="BO827" s="16">
        <v>23195000</v>
      </c>
      <c r="BP827" s="16">
        <v>0</v>
      </c>
      <c r="BQ827" s="18" t="s">
        <v>133</v>
      </c>
      <c r="BR827" s="24" t="str">
        <f t="shared" si="52"/>
        <v>AA</v>
      </c>
      <c r="BS827" s="20" t="str">
        <f t="shared" si="49"/>
        <v>YMS MAGELANG 3S</v>
      </c>
      <c r="BT827" s="20" t="str">
        <f t="shared" si="50"/>
        <v>3S</v>
      </c>
      <c r="BU827" s="20" t="str">
        <f t="shared" si="51"/>
        <v>1. 3S MAGELANG</v>
      </c>
      <c r="BX827" s="18">
        <v>2900000</v>
      </c>
      <c r="BY827" s="18" t="s">
        <v>173</v>
      </c>
      <c r="CB827" s="18" t="s">
        <v>943</v>
      </c>
      <c r="CC827" s="19">
        <v>44985</v>
      </c>
      <c r="CD827" s="18" t="s">
        <v>147</v>
      </c>
      <c r="CE827" s="18" t="s">
        <v>136</v>
      </c>
      <c r="CG827" s="18" t="s">
        <v>155</v>
      </c>
      <c r="CH827" s="18" t="s">
        <v>138</v>
      </c>
      <c r="CI827" s="18" t="s">
        <v>11212</v>
      </c>
      <c r="CJ827" s="18" t="s">
        <v>139</v>
      </c>
      <c r="CL827" s="18" t="s">
        <v>944</v>
      </c>
      <c r="CM827" s="19">
        <v>44985</v>
      </c>
      <c r="CN827" s="18" t="s">
        <v>119</v>
      </c>
      <c r="CO827" s="18" t="s">
        <v>134</v>
      </c>
      <c r="CP827" s="18" t="s">
        <v>578</v>
      </c>
      <c r="CV827" s="18" t="s">
        <v>119</v>
      </c>
      <c r="CX827" s="18" t="s">
        <v>222</v>
      </c>
      <c r="CY827" s="18" t="s">
        <v>11213</v>
      </c>
      <c r="CZ827" s="19">
        <v>44984</v>
      </c>
      <c r="DA827" s="18">
        <v>1000000</v>
      </c>
      <c r="DB827" s="18" t="s">
        <v>2266</v>
      </c>
      <c r="DC827" s="18" t="s">
        <v>140</v>
      </c>
      <c r="DD827" s="18" t="s">
        <v>940</v>
      </c>
      <c r="DE827" s="18" t="s">
        <v>1483</v>
      </c>
      <c r="DF827" s="18" t="s">
        <v>17744</v>
      </c>
      <c r="DG827" s="16">
        <v>28130000</v>
      </c>
      <c r="DH827" s="16">
        <v>2900000</v>
      </c>
      <c r="DI827" s="16">
        <v>0</v>
      </c>
      <c r="DJ827" s="16">
        <v>2900000</v>
      </c>
      <c r="DK827" s="13">
        <v>10.31</v>
      </c>
      <c r="DL827" s="18" t="s">
        <v>17743</v>
      </c>
      <c r="DN827" s="18" t="s">
        <v>175</v>
      </c>
      <c r="DO827" s="18" t="s">
        <v>175</v>
      </c>
      <c r="DP827" s="21" t="s">
        <v>131</v>
      </c>
      <c r="DQ827" s="16">
        <v>300000</v>
      </c>
    </row>
    <row r="828" spans="1:122" x14ac:dyDescent="0.2">
      <c r="A828" s="18" t="s">
        <v>221</v>
      </c>
      <c r="C828" s="1" t="s">
        <v>229</v>
      </c>
      <c r="D828" s="18" t="s">
        <v>119</v>
      </c>
      <c r="E828" s="18" t="s">
        <v>120</v>
      </c>
      <c r="F828" s="18" t="s">
        <v>11214</v>
      </c>
      <c r="G828" s="19">
        <v>44960</v>
      </c>
      <c r="H828" s="18" t="s">
        <v>11215</v>
      </c>
      <c r="I828" s="18" t="s">
        <v>119</v>
      </c>
      <c r="J828" s="18" t="s">
        <v>119</v>
      </c>
      <c r="K828" s="18" t="s">
        <v>11216</v>
      </c>
      <c r="L828" s="18" t="s">
        <v>1153</v>
      </c>
      <c r="M828" s="18" t="s">
        <v>11217</v>
      </c>
      <c r="P828" s="18" t="s">
        <v>1785</v>
      </c>
      <c r="R828" s="18" t="s">
        <v>11218</v>
      </c>
      <c r="S828" s="18" t="s">
        <v>11219</v>
      </c>
      <c r="T828" s="18" t="s">
        <v>11217</v>
      </c>
      <c r="U828" s="18" t="s">
        <v>122</v>
      </c>
      <c r="V828" s="18" t="s">
        <v>150</v>
      </c>
      <c r="W828" s="18" t="s">
        <v>11220</v>
      </c>
      <c r="X828" s="18" t="s">
        <v>238</v>
      </c>
      <c r="Y828" s="18" t="s">
        <v>226</v>
      </c>
      <c r="AD828" s="18" t="s">
        <v>2263</v>
      </c>
      <c r="AE828" s="18" t="s">
        <v>126</v>
      </c>
      <c r="AF828" s="18" t="s">
        <v>184</v>
      </c>
      <c r="AG828" s="18" t="s">
        <v>1916</v>
      </c>
      <c r="AH828" s="18" t="s">
        <v>129</v>
      </c>
      <c r="AI828" s="18" t="s">
        <v>11221</v>
      </c>
      <c r="AJ828" s="18" t="s">
        <v>11222</v>
      </c>
      <c r="AK828" s="18" t="s">
        <v>130</v>
      </c>
      <c r="AL828" s="18" t="s">
        <v>2660</v>
      </c>
      <c r="AM828" s="16">
        <v>25349889</v>
      </c>
      <c r="AN828" s="16">
        <v>0</v>
      </c>
      <c r="AO828" s="18" t="s">
        <v>131</v>
      </c>
      <c r="AP828" s="16">
        <v>26700000</v>
      </c>
      <c r="AQ828" s="16">
        <v>5170000</v>
      </c>
      <c r="AR828" s="16">
        <v>0</v>
      </c>
      <c r="AS828" s="16">
        <v>0</v>
      </c>
      <c r="AT828" s="16">
        <v>30622000</v>
      </c>
      <c r="AU828" s="18" t="s">
        <v>227</v>
      </c>
      <c r="AV828" s="19">
        <v>44960</v>
      </c>
      <c r="AW828" s="18" t="s">
        <v>945</v>
      </c>
      <c r="AX828" s="25" t="s">
        <v>1483</v>
      </c>
      <c r="AZ828" s="18">
        <v>1952000</v>
      </c>
      <c r="BA828" s="18">
        <v>28670000</v>
      </c>
      <c r="BB828" s="18" t="s">
        <v>228</v>
      </c>
      <c r="BC828" s="18">
        <v>300000</v>
      </c>
      <c r="BE828" s="18">
        <v>0</v>
      </c>
      <c r="BF828" s="18">
        <v>0</v>
      </c>
      <c r="BL828" s="18" t="s">
        <v>228</v>
      </c>
      <c r="BM828" s="18" t="s">
        <v>229</v>
      </c>
      <c r="BN828" s="18">
        <v>33</v>
      </c>
      <c r="BO828" s="16">
        <v>25452000</v>
      </c>
      <c r="BP828" s="16">
        <v>1248000</v>
      </c>
      <c r="BQ828" s="18" t="s">
        <v>228</v>
      </c>
      <c r="BR828" s="24" t="str">
        <f t="shared" si="52"/>
        <v>AA</v>
      </c>
      <c r="BS828" s="20" t="str">
        <f t="shared" si="49"/>
        <v>YMS PURWOREJO 3S</v>
      </c>
      <c r="BT828" s="20" t="str">
        <f t="shared" si="50"/>
        <v>3S</v>
      </c>
      <c r="BU828" s="20" t="str">
        <f t="shared" si="51"/>
        <v>4. 3S PURWOREJO</v>
      </c>
      <c r="BX828" s="18">
        <v>3200000</v>
      </c>
      <c r="BY828" s="18" t="s">
        <v>173</v>
      </c>
      <c r="CB828" s="18" t="s">
        <v>945</v>
      </c>
      <c r="CC828" s="19">
        <v>44960</v>
      </c>
      <c r="CD828" s="18" t="s">
        <v>147</v>
      </c>
      <c r="CE828" s="18" t="s">
        <v>207</v>
      </c>
      <c r="CG828" s="18" t="s">
        <v>147</v>
      </c>
      <c r="CH828" s="18" t="s">
        <v>147</v>
      </c>
      <c r="CI828" s="18" t="s">
        <v>11223</v>
      </c>
      <c r="CJ828" s="18" t="s">
        <v>139</v>
      </c>
      <c r="CL828" s="18" t="s">
        <v>11224</v>
      </c>
      <c r="CM828" s="19">
        <v>44960</v>
      </c>
      <c r="CN828" s="18" t="s">
        <v>119</v>
      </c>
      <c r="CO828" s="18" t="s">
        <v>134</v>
      </c>
      <c r="CP828" s="18" t="s">
        <v>578</v>
      </c>
      <c r="CV828" s="18" t="s">
        <v>119</v>
      </c>
      <c r="CX828" s="18" t="s">
        <v>222</v>
      </c>
      <c r="DA828" s="18">
        <v>0</v>
      </c>
      <c r="DC828" s="18" t="s">
        <v>140</v>
      </c>
      <c r="DD828" s="18" t="s">
        <v>940</v>
      </c>
      <c r="DE828" s="18" t="s">
        <v>1483</v>
      </c>
      <c r="DF828" s="18" t="s">
        <v>17744</v>
      </c>
      <c r="DG828" s="16">
        <v>31870000</v>
      </c>
      <c r="DH828" s="16">
        <v>1952000</v>
      </c>
      <c r="DI828" s="16">
        <v>1248000</v>
      </c>
      <c r="DJ828" s="16">
        <v>3200000</v>
      </c>
      <c r="DK828" s="13">
        <v>10.039999999999999</v>
      </c>
      <c r="DL828" s="18" t="s">
        <v>17737</v>
      </c>
      <c r="DN828" s="18" t="s">
        <v>142</v>
      </c>
      <c r="DO828" s="18" t="s">
        <v>142</v>
      </c>
      <c r="DP828" s="21" t="s">
        <v>131</v>
      </c>
      <c r="DQ828" s="16">
        <v>0</v>
      </c>
      <c r="DR828" s="16">
        <v>100000</v>
      </c>
    </row>
    <row r="829" spans="1:122" x14ac:dyDescent="0.2">
      <c r="A829" s="18" t="s">
        <v>221</v>
      </c>
      <c r="B829" s="18" t="s">
        <v>1262</v>
      </c>
      <c r="C829" s="1" t="s">
        <v>232</v>
      </c>
      <c r="D829" s="18" t="s">
        <v>578</v>
      </c>
      <c r="E829" s="18" t="s">
        <v>579</v>
      </c>
      <c r="F829" s="18" t="s">
        <v>11225</v>
      </c>
      <c r="G829" s="19">
        <v>44964</v>
      </c>
      <c r="H829" s="18" t="s">
        <v>11226</v>
      </c>
      <c r="I829" s="18" t="s">
        <v>119</v>
      </c>
      <c r="J829" s="18" t="s">
        <v>119</v>
      </c>
      <c r="K829" s="18" t="s">
        <v>11227</v>
      </c>
      <c r="L829" s="18" t="s">
        <v>11228</v>
      </c>
      <c r="M829" s="18" t="s">
        <v>11229</v>
      </c>
      <c r="P829" s="18" t="s">
        <v>235</v>
      </c>
      <c r="R829" s="18" t="s">
        <v>11227</v>
      </c>
      <c r="S829" s="18" t="s">
        <v>11228</v>
      </c>
      <c r="T829" s="18" t="s">
        <v>11229</v>
      </c>
      <c r="U829" s="18" t="s">
        <v>143</v>
      </c>
      <c r="V829" s="18" t="s">
        <v>211</v>
      </c>
      <c r="W829" s="18" t="s">
        <v>4915</v>
      </c>
      <c r="X829" s="18" t="s">
        <v>226</v>
      </c>
      <c r="Y829" s="18" t="s">
        <v>226</v>
      </c>
      <c r="AA829" s="18" t="s">
        <v>235</v>
      </c>
      <c r="AD829" s="18" t="s">
        <v>2197</v>
      </c>
      <c r="AE829" s="18" t="s">
        <v>126</v>
      </c>
      <c r="AF829" s="18" t="s">
        <v>214</v>
      </c>
      <c r="AG829" s="18" t="s">
        <v>1916</v>
      </c>
      <c r="AH829" s="18" t="s">
        <v>162</v>
      </c>
      <c r="AI829" s="18" t="s">
        <v>11230</v>
      </c>
      <c r="AJ829" s="18" t="s">
        <v>11231</v>
      </c>
      <c r="AK829" s="18" t="s">
        <v>130</v>
      </c>
      <c r="AL829" s="18" t="s">
        <v>2651</v>
      </c>
      <c r="AM829" s="16">
        <v>14257939</v>
      </c>
      <c r="AN829" s="16">
        <v>0</v>
      </c>
      <c r="AO829" s="18" t="s">
        <v>131</v>
      </c>
      <c r="AP829" s="16">
        <v>15015000</v>
      </c>
      <c r="AQ829" s="16">
        <v>3975000</v>
      </c>
      <c r="AR829" s="16">
        <v>0</v>
      </c>
      <c r="AS829" s="16">
        <v>0</v>
      </c>
      <c r="AT829" s="16">
        <v>17113000</v>
      </c>
      <c r="AU829" s="18" t="s">
        <v>227</v>
      </c>
      <c r="AV829" s="19">
        <v>44964</v>
      </c>
      <c r="AW829" s="18" t="s">
        <v>945</v>
      </c>
      <c r="AX829" s="25" t="s">
        <v>1483</v>
      </c>
      <c r="AZ829" s="18">
        <v>523000</v>
      </c>
      <c r="BA829" s="18">
        <v>16090000</v>
      </c>
      <c r="BB829" s="18" t="s">
        <v>228</v>
      </c>
      <c r="BC829" s="18">
        <v>300000</v>
      </c>
      <c r="BE829" s="18">
        <v>0</v>
      </c>
      <c r="BF829" s="18">
        <v>0</v>
      </c>
      <c r="BL829" s="18" t="s">
        <v>228</v>
      </c>
      <c r="BM829" s="18" t="s">
        <v>232</v>
      </c>
      <c r="BN829" s="18">
        <v>33</v>
      </c>
      <c r="BO829" s="16">
        <v>13138000</v>
      </c>
      <c r="BP829" s="16">
        <v>1877000</v>
      </c>
      <c r="BQ829" s="18" t="s">
        <v>1207</v>
      </c>
      <c r="BR829" s="24" t="str">
        <f t="shared" si="52"/>
        <v>AA</v>
      </c>
      <c r="BS829" s="20" t="str">
        <f t="shared" si="49"/>
        <v>PLJ KALIBOTO</v>
      </c>
      <c r="BT829" s="20" t="str">
        <f t="shared" si="50"/>
        <v>SATELITE</v>
      </c>
      <c r="BU829" s="20" t="str">
        <f t="shared" si="51"/>
        <v>4. 3S PURWOREJO</v>
      </c>
      <c r="BX829" s="18">
        <v>2900000</v>
      </c>
      <c r="BY829" s="18" t="s">
        <v>173</v>
      </c>
      <c r="CB829" s="18" t="s">
        <v>945</v>
      </c>
      <c r="CC829" s="19">
        <v>44964</v>
      </c>
      <c r="CD829" s="18" t="s">
        <v>147</v>
      </c>
      <c r="CE829" s="18" t="s">
        <v>207</v>
      </c>
      <c r="CG829" s="18" t="s">
        <v>147</v>
      </c>
      <c r="CH829" s="18" t="s">
        <v>147</v>
      </c>
      <c r="CI829" s="18" t="s">
        <v>11232</v>
      </c>
      <c r="CJ829" s="18" t="s">
        <v>139</v>
      </c>
      <c r="CL829" s="18" t="s">
        <v>11233</v>
      </c>
      <c r="CM829" s="19">
        <v>44964</v>
      </c>
      <c r="CN829" s="18" t="s">
        <v>119</v>
      </c>
      <c r="CO829" s="18" t="s">
        <v>134</v>
      </c>
      <c r="CP829" s="18" t="s">
        <v>578</v>
      </c>
      <c r="CV829" s="18" t="s">
        <v>119</v>
      </c>
      <c r="CX829" s="18" t="s">
        <v>222</v>
      </c>
      <c r="CY829" s="18" t="s">
        <v>11234</v>
      </c>
      <c r="CZ829" s="19">
        <v>44924</v>
      </c>
      <c r="DA829" s="18">
        <v>500000</v>
      </c>
      <c r="DB829" s="18" t="s">
        <v>1206</v>
      </c>
      <c r="DC829" s="18" t="s">
        <v>140</v>
      </c>
      <c r="DD829" s="18" t="s">
        <v>940</v>
      </c>
      <c r="DE829" s="18" t="s">
        <v>1483</v>
      </c>
      <c r="DF829" s="18" t="s">
        <v>17744</v>
      </c>
      <c r="DG829" s="16">
        <v>18990000</v>
      </c>
      <c r="DH829" s="16">
        <v>1023000</v>
      </c>
      <c r="DI829" s="16">
        <v>1877000</v>
      </c>
      <c r="DJ829" s="16">
        <v>2900000</v>
      </c>
      <c r="DK829" s="13">
        <v>15.27</v>
      </c>
      <c r="DL829" s="18" t="s">
        <v>17737</v>
      </c>
      <c r="DN829" s="18" t="s">
        <v>175</v>
      </c>
      <c r="DO829" s="18" t="s">
        <v>175</v>
      </c>
      <c r="DP829" s="21" t="s">
        <v>131</v>
      </c>
      <c r="DQ829" s="16">
        <v>200000</v>
      </c>
    </row>
    <row r="830" spans="1:122" x14ac:dyDescent="0.2">
      <c r="A830" s="18" t="s">
        <v>221</v>
      </c>
      <c r="B830" s="18" t="s">
        <v>230</v>
      </c>
      <c r="C830" s="1" t="s">
        <v>1315</v>
      </c>
      <c r="D830" s="18" t="s">
        <v>134</v>
      </c>
      <c r="E830" s="18" t="s">
        <v>167</v>
      </c>
      <c r="F830" s="18" t="s">
        <v>11235</v>
      </c>
      <c r="G830" s="19">
        <v>44970</v>
      </c>
      <c r="H830" s="18" t="s">
        <v>11236</v>
      </c>
      <c r="I830" s="18" t="s">
        <v>119</v>
      </c>
      <c r="J830" s="18" t="s">
        <v>119</v>
      </c>
      <c r="K830" s="18" t="s">
        <v>11237</v>
      </c>
      <c r="L830" s="18" t="s">
        <v>1333</v>
      </c>
      <c r="M830" s="18" t="s">
        <v>11238</v>
      </c>
      <c r="P830" s="18" t="s">
        <v>1705</v>
      </c>
      <c r="R830" s="18" t="s">
        <v>11237</v>
      </c>
      <c r="S830" s="18" t="s">
        <v>1333</v>
      </c>
      <c r="T830" s="18" t="s">
        <v>11238</v>
      </c>
      <c r="U830" s="18" t="s">
        <v>143</v>
      </c>
      <c r="V830" s="18" t="s">
        <v>188</v>
      </c>
      <c r="W830" s="18" t="s">
        <v>11239</v>
      </c>
      <c r="X830" s="18" t="s">
        <v>1706</v>
      </c>
      <c r="Y830" s="18" t="s">
        <v>226</v>
      </c>
      <c r="AA830" s="18" t="s">
        <v>1705</v>
      </c>
      <c r="AD830" s="18" t="s">
        <v>1951</v>
      </c>
      <c r="AE830" s="18" t="s">
        <v>126</v>
      </c>
      <c r="AF830" s="18" t="s">
        <v>271</v>
      </c>
      <c r="AG830" s="18" t="s">
        <v>1916</v>
      </c>
      <c r="AH830" s="18" t="s">
        <v>129</v>
      </c>
      <c r="AI830" s="18" t="s">
        <v>11240</v>
      </c>
      <c r="AJ830" s="18" t="s">
        <v>11241</v>
      </c>
      <c r="AK830" s="18" t="s">
        <v>130</v>
      </c>
      <c r="AL830" s="18" t="s">
        <v>2651</v>
      </c>
      <c r="AM830" s="16">
        <v>20660630</v>
      </c>
      <c r="AN830" s="16">
        <v>0</v>
      </c>
      <c r="AO830" s="18" t="s">
        <v>131</v>
      </c>
      <c r="AP830" s="16">
        <v>21760000</v>
      </c>
      <c r="AQ830" s="16">
        <v>4645000</v>
      </c>
      <c r="AR830" s="16">
        <v>0</v>
      </c>
      <c r="AS830" s="16">
        <v>0</v>
      </c>
      <c r="AT830" s="16">
        <v>25905000</v>
      </c>
      <c r="AU830" s="18" t="s">
        <v>227</v>
      </c>
      <c r="AV830" s="19">
        <v>44970</v>
      </c>
      <c r="AW830" s="18" t="s">
        <v>945</v>
      </c>
      <c r="AX830" s="25" t="s">
        <v>1483</v>
      </c>
      <c r="AZ830" s="18">
        <v>2200000</v>
      </c>
      <c r="BA830" s="18">
        <v>23705000</v>
      </c>
      <c r="BB830" s="18" t="s">
        <v>228</v>
      </c>
      <c r="BC830" s="18">
        <v>300000</v>
      </c>
      <c r="BE830" s="18">
        <v>0</v>
      </c>
      <c r="BF830" s="18">
        <v>0</v>
      </c>
      <c r="BL830" s="18" t="s">
        <v>228</v>
      </c>
      <c r="BM830" s="18" t="s">
        <v>1315</v>
      </c>
      <c r="BN830" s="18">
        <v>33</v>
      </c>
      <c r="BO830" s="16">
        <v>21260000</v>
      </c>
      <c r="BP830" s="16">
        <v>500000</v>
      </c>
      <c r="BQ830" s="18" t="s">
        <v>228</v>
      </c>
      <c r="BR830" s="24" t="str">
        <f t="shared" si="52"/>
        <v>AA</v>
      </c>
      <c r="BS830" s="20" t="str">
        <f t="shared" si="49"/>
        <v>YMS PURWOREJO 3S</v>
      </c>
      <c r="BT830" s="20" t="str">
        <f t="shared" si="50"/>
        <v>3S</v>
      </c>
      <c r="BU830" s="20" t="str">
        <f t="shared" si="51"/>
        <v>4. 3S PURWOREJO</v>
      </c>
      <c r="BX830" s="18">
        <v>2700000</v>
      </c>
      <c r="BY830" s="18" t="s">
        <v>173</v>
      </c>
      <c r="CB830" s="18" t="s">
        <v>945</v>
      </c>
      <c r="CC830" s="19">
        <v>44970</v>
      </c>
      <c r="CD830" s="18" t="s">
        <v>147</v>
      </c>
      <c r="CE830" s="18" t="s">
        <v>207</v>
      </c>
      <c r="CG830" s="18" t="s">
        <v>147</v>
      </c>
      <c r="CH830" s="18" t="s">
        <v>147</v>
      </c>
      <c r="CI830" s="18" t="s">
        <v>11242</v>
      </c>
      <c r="CJ830" s="18" t="s">
        <v>139</v>
      </c>
      <c r="CL830" s="18" t="s">
        <v>11243</v>
      </c>
      <c r="CM830" s="19">
        <v>44970</v>
      </c>
      <c r="CN830" s="18" t="s">
        <v>119</v>
      </c>
      <c r="CO830" s="18" t="s">
        <v>134</v>
      </c>
      <c r="CP830" s="18" t="s">
        <v>578</v>
      </c>
      <c r="CV830" s="18" t="s">
        <v>119</v>
      </c>
      <c r="CX830" s="18" t="s">
        <v>222</v>
      </c>
      <c r="DA830" s="18">
        <v>0</v>
      </c>
      <c r="DC830" s="18" t="s">
        <v>140</v>
      </c>
      <c r="DD830" s="18" t="s">
        <v>940</v>
      </c>
      <c r="DE830" s="18" t="s">
        <v>1483</v>
      </c>
      <c r="DF830" s="18" t="s">
        <v>17744</v>
      </c>
      <c r="DG830" s="16">
        <v>26405000</v>
      </c>
      <c r="DH830" s="16">
        <v>2200000</v>
      </c>
      <c r="DI830" s="16">
        <v>500000</v>
      </c>
      <c r="DJ830" s="16">
        <v>2700000</v>
      </c>
      <c r="DK830" s="13">
        <v>10.23</v>
      </c>
      <c r="DL830" s="18" t="s">
        <v>17743</v>
      </c>
      <c r="DN830" s="18" t="s">
        <v>175</v>
      </c>
      <c r="DO830" s="18" t="s">
        <v>175</v>
      </c>
      <c r="DP830" s="21" t="s">
        <v>131</v>
      </c>
      <c r="DQ830" s="16">
        <v>300000</v>
      </c>
    </row>
    <row r="831" spans="1:122" x14ac:dyDescent="0.2">
      <c r="A831" s="18" t="s">
        <v>221</v>
      </c>
      <c r="B831" s="18" t="s">
        <v>230</v>
      </c>
      <c r="C831" s="1" t="s">
        <v>11244</v>
      </c>
      <c r="D831" s="18" t="s">
        <v>139</v>
      </c>
      <c r="E831" s="18" t="s">
        <v>176</v>
      </c>
      <c r="F831" s="18" t="s">
        <v>11245</v>
      </c>
      <c r="G831" s="19">
        <v>44973</v>
      </c>
      <c r="H831" s="18" t="s">
        <v>11246</v>
      </c>
      <c r="I831" s="18" t="s">
        <v>119</v>
      </c>
      <c r="J831" s="18" t="s">
        <v>119</v>
      </c>
      <c r="K831" s="18" t="s">
        <v>11247</v>
      </c>
      <c r="L831" s="18" t="s">
        <v>11248</v>
      </c>
      <c r="M831" s="18" t="s">
        <v>11249</v>
      </c>
      <c r="P831" s="18" t="s">
        <v>1785</v>
      </c>
      <c r="R831" s="18" t="s">
        <v>11247</v>
      </c>
      <c r="S831" s="18" t="s">
        <v>11248</v>
      </c>
      <c r="T831" s="18" t="s">
        <v>11249</v>
      </c>
      <c r="U831" s="18" t="s">
        <v>157</v>
      </c>
      <c r="V831" s="18" t="s">
        <v>188</v>
      </c>
      <c r="W831" s="18" t="s">
        <v>11250</v>
      </c>
      <c r="X831" s="18" t="s">
        <v>238</v>
      </c>
      <c r="Y831" s="18" t="s">
        <v>226</v>
      </c>
      <c r="AA831" s="18" t="s">
        <v>1785</v>
      </c>
      <c r="AD831" s="18" t="s">
        <v>2290</v>
      </c>
      <c r="AE831" s="18" t="s">
        <v>126</v>
      </c>
      <c r="AF831" s="18" t="s">
        <v>127</v>
      </c>
      <c r="AG831" s="18" t="s">
        <v>1916</v>
      </c>
      <c r="AH831" s="18" t="s">
        <v>129</v>
      </c>
      <c r="AI831" s="18" t="s">
        <v>11251</v>
      </c>
      <c r="AJ831" s="18" t="s">
        <v>11252</v>
      </c>
      <c r="AK831" s="18" t="s">
        <v>130</v>
      </c>
      <c r="AL831" s="18" t="s">
        <v>2651</v>
      </c>
      <c r="AM831" s="16">
        <v>22022772</v>
      </c>
      <c r="AN831" s="16">
        <v>0</v>
      </c>
      <c r="AO831" s="18" t="s">
        <v>131</v>
      </c>
      <c r="AP831" s="16">
        <v>23195000</v>
      </c>
      <c r="AQ831" s="16">
        <v>4935000</v>
      </c>
      <c r="AR831" s="16">
        <v>0</v>
      </c>
      <c r="AS831" s="16">
        <v>0</v>
      </c>
      <c r="AT831" s="16">
        <v>28130000</v>
      </c>
      <c r="AU831" s="18" t="s">
        <v>227</v>
      </c>
      <c r="AV831" s="19">
        <v>44973</v>
      </c>
      <c r="AW831" s="18" t="s">
        <v>945</v>
      </c>
      <c r="AX831" s="25" t="s">
        <v>1483</v>
      </c>
      <c r="AZ831" s="18">
        <v>5100000</v>
      </c>
      <c r="BA831" s="18">
        <v>23030000</v>
      </c>
      <c r="BB831" s="18" t="s">
        <v>228</v>
      </c>
      <c r="BC831" s="18">
        <v>300000</v>
      </c>
      <c r="BE831" s="18">
        <v>0</v>
      </c>
      <c r="BF831" s="18">
        <v>0</v>
      </c>
      <c r="BL831" s="18" t="s">
        <v>228</v>
      </c>
      <c r="BM831" s="18" t="s">
        <v>11244</v>
      </c>
      <c r="BN831" s="18">
        <v>29</v>
      </c>
      <c r="BO831" s="16">
        <v>23195000</v>
      </c>
      <c r="BP831" s="16">
        <v>0</v>
      </c>
      <c r="BQ831" s="18" t="s">
        <v>228</v>
      </c>
      <c r="BR831" s="24" t="str">
        <f t="shared" si="52"/>
        <v>AA</v>
      </c>
      <c r="BS831" s="20" t="str">
        <f t="shared" si="49"/>
        <v>YMS PURWOREJO 3S</v>
      </c>
      <c r="BT831" s="20" t="str">
        <f t="shared" si="50"/>
        <v>3S</v>
      </c>
      <c r="BU831" s="20" t="str">
        <f t="shared" si="51"/>
        <v>4. 3S PURWOREJO</v>
      </c>
      <c r="BX831" s="18">
        <v>5100000</v>
      </c>
      <c r="BY831" s="18" t="s">
        <v>173</v>
      </c>
      <c r="CB831" s="18" t="s">
        <v>945</v>
      </c>
      <c r="CC831" s="19">
        <v>44973</v>
      </c>
      <c r="CD831" s="18" t="s">
        <v>147</v>
      </c>
      <c r="CE831" s="18" t="s">
        <v>207</v>
      </c>
      <c r="CG831" s="18" t="s">
        <v>147</v>
      </c>
      <c r="CH831" s="18" t="s">
        <v>147</v>
      </c>
      <c r="CI831" s="18" t="s">
        <v>11253</v>
      </c>
      <c r="CJ831" s="18" t="s">
        <v>139</v>
      </c>
      <c r="CL831" s="18" t="s">
        <v>11254</v>
      </c>
      <c r="CM831" s="19">
        <v>44973</v>
      </c>
      <c r="CN831" s="18" t="s">
        <v>119</v>
      </c>
      <c r="CO831" s="18" t="s">
        <v>134</v>
      </c>
      <c r="CP831" s="18" t="s">
        <v>578</v>
      </c>
      <c r="CV831" s="18" t="s">
        <v>119</v>
      </c>
      <c r="CX831" s="18" t="s">
        <v>222</v>
      </c>
      <c r="CZ831" s="19">
        <v>44938</v>
      </c>
      <c r="DA831" s="18">
        <v>0</v>
      </c>
      <c r="DB831" s="18" t="s">
        <v>11255</v>
      </c>
      <c r="DC831" s="18" t="s">
        <v>140</v>
      </c>
      <c r="DD831" s="18" t="s">
        <v>940</v>
      </c>
      <c r="DE831" s="18" t="s">
        <v>1483</v>
      </c>
      <c r="DF831" s="18" t="s">
        <v>17744</v>
      </c>
      <c r="DG831" s="16">
        <v>28130000</v>
      </c>
      <c r="DH831" s="16">
        <v>5100000</v>
      </c>
      <c r="DI831" s="16">
        <v>0</v>
      </c>
      <c r="DJ831" s="16">
        <v>5100000</v>
      </c>
      <c r="DK831" s="13">
        <v>18.13</v>
      </c>
      <c r="DL831" s="18" t="s">
        <v>17743</v>
      </c>
      <c r="DN831" s="18" t="s">
        <v>175</v>
      </c>
      <c r="DO831" s="18" t="s">
        <v>175</v>
      </c>
      <c r="DP831" s="21" t="s">
        <v>131</v>
      </c>
      <c r="DQ831" s="16">
        <v>300000</v>
      </c>
    </row>
    <row r="832" spans="1:122" x14ac:dyDescent="0.2">
      <c r="A832" s="18" t="s">
        <v>221</v>
      </c>
      <c r="B832" s="18" t="s">
        <v>1262</v>
      </c>
      <c r="C832" s="1" t="s">
        <v>2658</v>
      </c>
      <c r="D832" s="18" t="s">
        <v>134</v>
      </c>
      <c r="E832" s="18" t="s">
        <v>167</v>
      </c>
      <c r="F832" s="18" t="s">
        <v>11256</v>
      </c>
      <c r="G832" s="19">
        <v>44973</v>
      </c>
      <c r="H832" s="18" t="s">
        <v>11257</v>
      </c>
      <c r="I832" s="18" t="s">
        <v>119</v>
      </c>
      <c r="J832" s="18" t="s">
        <v>119</v>
      </c>
      <c r="K832" s="18" t="s">
        <v>11258</v>
      </c>
      <c r="L832" s="18" t="s">
        <v>11259</v>
      </c>
      <c r="M832" s="18" t="s">
        <v>2304</v>
      </c>
      <c r="P832" s="18" t="s">
        <v>2305</v>
      </c>
      <c r="R832" s="18" t="s">
        <v>11260</v>
      </c>
      <c r="S832" s="18" t="s">
        <v>11261</v>
      </c>
      <c r="T832" s="18" t="s">
        <v>2304</v>
      </c>
      <c r="U832" s="18" t="s">
        <v>157</v>
      </c>
      <c r="V832" s="18" t="s">
        <v>188</v>
      </c>
      <c r="W832" s="18" t="s">
        <v>2304</v>
      </c>
      <c r="X832" s="18" t="s">
        <v>226</v>
      </c>
      <c r="Y832" s="18" t="s">
        <v>226</v>
      </c>
      <c r="AD832" s="18" t="s">
        <v>2263</v>
      </c>
      <c r="AE832" s="18" t="s">
        <v>126</v>
      </c>
      <c r="AF832" s="18" t="s">
        <v>184</v>
      </c>
      <c r="AG832" s="18" t="s">
        <v>1916</v>
      </c>
      <c r="AH832" s="18" t="s">
        <v>129</v>
      </c>
      <c r="AI832" s="18" t="s">
        <v>11262</v>
      </c>
      <c r="AJ832" s="18" t="s">
        <v>11263</v>
      </c>
      <c r="AK832" s="18" t="s">
        <v>130</v>
      </c>
      <c r="AL832" s="18" t="s">
        <v>2651</v>
      </c>
      <c r="AM832" s="16">
        <v>25349889</v>
      </c>
      <c r="AN832" s="16">
        <v>0</v>
      </c>
      <c r="AO832" s="18" t="s">
        <v>131</v>
      </c>
      <c r="AP832" s="16">
        <v>26700000</v>
      </c>
      <c r="AQ832" s="16">
        <v>5170000</v>
      </c>
      <c r="AR832" s="16">
        <v>0</v>
      </c>
      <c r="AS832" s="16">
        <v>0</v>
      </c>
      <c r="AT832" s="16">
        <v>30622000</v>
      </c>
      <c r="AU832" s="18" t="s">
        <v>227</v>
      </c>
      <c r="AV832" s="19">
        <v>44973</v>
      </c>
      <c r="AW832" s="18" t="s">
        <v>945</v>
      </c>
      <c r="AX832" s="25" t="s">
        <v>1483</v>
      </c>
      <c r="AZ832" s="18">
        <v>1352000</v>
      </c>
      <c r="BA832" s="18">
        <v>28670000</v>
      </c>
      <c r="BB832" s="18" t="s">
        <v>228</v>
      </c>
      <c r="BC832" s="18">
        <v>300000</v>
      </c>
      <c r="BE832" s="18">
        <v>0</v>
      </c>
      <c r="BF832" s="18">
        <v>0</v>
      </c>
      <c r="BL832" s="18" t="s">
        <v>228</v>
      </c>
      <c r="BM832" s="18" t="s">
        <v>2658</v>
      </c>
      <c r="BN832" s="18">
        <v>35</v>
      </c>
      <c r="BO832" s="16">
        <v>25452000</v>
      </c>
      <c r="BP832" s="16">
        <v>1248000</v>
      </c>
      <c r="BQ832" s="18" t="s">
        <v>1207</v>
      </c>
      <c r="BR832" s="24" t="str">
        <f t="shared" si="52"/>
        <v>AA</v>
      </c>
      <c r="BS832" s="20" t="str">
        <f t="shared" si="49"/>
        <v>PLJ KALIBOTO</v>
      </c>
      <c r="BT832" s="20" t="str">
        <f t="shared" si="50"/>
        <v>SATELITE</v>
      </c>
      <c r="BU832" s="20" t="str">
        <f t="shared" si="51"/>
        <v>4. 3S PURWOREJO</v>
      </c>
      <c r="BX832" s="18">
        <v>3200000</v>
      </c>
      <c r="BY832" s="18" t="s">
        <v>173</v>
      </c>
      <c r="CB832" s="18" t="s">
        <v>945</v>
      </c>
      <c r="CC832" s="19">
        <v>44973</v>
      </c>
      <c r="CD832" s="18" t="s">
        <v>147</v>
      </c>
      <c r="CE832" s="18" t="s">
        <v>207</v>
      </c>
      <c r="CG832" s="18" t="s">
        <v>147</v>
      </c>
      <c r="CH832" s="18" t="s">
        <v>147</v>
      </c>
      <c r="CI832" s="18" t="s">
        <v>11264</v>
      </c>
      <c r="CJ832" s="18" t="s">
        <v>139</v>
      </c>
      <c r="CL832" s="18" t="s">
        <v>11265</v>
      </c>
      <c r="CM832" s="19">
        <v>44973</v>
      </c>
      <c r="CN832" s="18" t="s">
        <v>119</v>
      </c>
      <c r="CO832" s="18" t="s">
        <v>134</v>
      </c>
      <c r="CP832" s="18" t="s">
        <v>578</v>
      </c>
      <c r="CV832" s="18" t="s">
        <v>119</v>
      </c>
      <c r="CX832" s="18" t="s">
        <v>222</v>
      </c>
      <c r="CY832" s="18" t="s">
        <v>11266</v>
      </c>
      <c r="CZ832" s="19">
        <v>44938</v>
      </c>
      <c r="DA832" s="18">
        <v>600000</v>
      </c>
      <c r="DB832" s="18" t="s">
        <v>11255</v>
      </c>
      <c r="DC832" s="18" t="s">
        <v>140</v>
      </c>
      <c r="DD832" s="18" t="s">
        <v>940</v>
      </c>
      <c r="DE832" s="18" t="s">
        <v>1483</v>
      </c>
      <c r="DF832" s="18" t="s">
        <v>17744</v>
      </c>
      <c r="DG832" s="16">
        <v>31870000</v>
      </c>
      <c r="DH832" s="16">
        <v>1952000</v>
      </c>
      <c r="DI832" s="16">
        <v>1248000</v>
      </c>
      <c r="DJ832" s="16">
        <v>3200000</v>
      </c>
      <c r="DK832" s="13">
        <v>10.039999999999999</v>
      </c>
      <c r="DL832" s="18" t="s">
        <v>17737</v>
      </c>
      <c r="DN832" s="18" t="s">
        <v>175</v>
      </c>
      <c r="DO832" s="18" t="s">
        <v>175</v>
      </c>
      <c r="DP832" s="21" t="s">
        <v>131</v>
      </c>
      <c r="DQ832" s="16">
        <v>200000</v>
      </c>
    </row>
    <row r="833" spans="1:122" x14ac:dyDescent="0.2">
      <c r="A833" s="18" t="s">
        <v>221</v>
      </c>
      <c r="B833" s="18" t="s">
        <v>230</v>
      </c>
      <c r="C833" s="1" t="s">
        <v>1315</v>
      </c>
      <c r="D833" s="18" t="s">
        <v>134</v>
      </c>
      <c r="E833" s="18" t="s">
        <v>167</v>
      </c>
      <c r="F833" s="18" t="s">
        <v>11267</v>
      </c>
      <c r="G833" s="19">
        <v>44974</v>
      </c>
      <c r="H833" s="18" t="s">
        <v>2502</v>
      </c>
      <c r="I833" s="18" t="s">
        <v>119</v>
      </c>
      <c r="J833" s="18" t="s">
        <v>119</v>
      </c>
      <c r="K833" s="18" t="s">
        <v>11268</v>
      </c>
      <c r="L833" s="18" t="s">
        <v>1475</v>
      </c>
      <c r="M833" s="18" t="s">
        <v>11269</v>
      </c>
      <c r="P833" s="18" t="s">
        <v>11270</v>
      </c>
      <c r="R833" s="18" t="s">
        <v>11268</v>
      </c>
      <c r="S833" s="18" t="s">
        <v>1475</v>
      </c>
      <c r="T833" s="18" t="s">
        <v>11269</v>
      </c>
      <c r="U833" s="18" t="s">
        <v>157</v>
      </c>
      <c r="V833" s="18" t="s">
        <v>157</v>
      </c>
      <c r="W833" s="18" t="s">
        <v>11271</v>
      </c>
      <c r="X833" s="18" t="s">
        <v>11272</v>
      </c>
      <c r="Y833" s="18" t="s">
        <v>226</v>
      </c>
      <c r="AA833" s="18" t="s">
        <v>11270</v>
      </c>
      <c r="AD833" s="18" t="s">
        <v>2300</v>
      </c>
      <c r="AE833" s="18" t="s">
        <v>126</v>
      </c>
      <c r="AF833" s="18" t="s">
        <v>127</v>
      </c>
      <c r="AG833" s="18" t="s">
        <v>1916</v>
      </c>
      <c r="AH833" s="18" t="s">
        <v>1779</v>
      </c>
      <c r="AI833" s="18" t="s">
        <v>11273</v>
      </c>
      <c r="AJ833" s="18" t="s">
        <v>11274</v>
      </c>
      <c r="AK833" s="18" t="s">
        <v>130</v>
      </c>
      <c r="AL833" s="18" t="s">
        <v>2651</v>
      </c>
      <c r="AM833" s="16">
        <v>22022772</v>
      </c>
      <c r="AN833" s="16">
        <v>0</v>
      </c>
      <c r="AO833" s="18" t="s">
        <v>131</v>
      </c>
      <c r="AP833" s="16">
        <v>23195000</v>
      </c>
      <c r="AQ833" s="16">
        <v>4935000</v>
      </c>
      <c r="AR833" s="16">
        <v>0</v>
      </c>
      <c r="AS833" s="16">
        <v>0</v>
      </c>
      <c r="AT833" s="16">
        <v>28130000</v>
      </c>
      <c r="AU833" s="18" t="s">
        <v>227</v>
      </c>
      <c r="AV833" s="19">
        <v>44974</v>
      </c>
      <c r="AW833" s="18" t="s">
        <v>945</v>
      </c>
      <c r="AX833" s="25" t="s">
        <v>1483</v>
      </c>
      <c r="AZ833" s="18">
        <v>2900000</v>
      </c>
      <c r="BA833" s="18">
        <v>25230000</v>
      </c>
      <c r="BB833" s="18" t="s">
        <v>228</v>
      </c>
      <c r="BC833" s="18">
        <v>300000</v>
      </c>
      <c r="BE833" s="18">
        <v>0</v>
      </c>
      <c r="BF833" s="18">
        <v>0</v>
      </c>
      <c r="BL833" s="18" t="s">
        <v>228</v>
      </c>
      <c r="BM833" s="18" t="s">
        <v>1315</v>
      </c>
      <c r="BN833" s="18">
        <v>33</v>
      </c>
      <c r="BO833" s="16">
        <v>23195000</v>
      </c>
      <c r="BP833" s="16">
        <v>0</v>
      </c>
      <c r="BQ833" s="18" t="s">
        <v>228</v>
      </c>
      <c r="BR833" s="24" t="str">
        <f t="shared" si="52"/>
        <v>AA</v>
      </c>
      <c r="BS833" s="20" t="str">
        <f t="shared" si="49"/>
        <v>YMS PURWOREJO 3S</v>
      </c>
      <c r="BT833" s="20" t="str">
        <f t="shared" si="50"/>
        <v>3S</v>
      </c>
      <c r="BU833" s="20" t="str">
        <f t="shared" si="51"/>
        <v>4. 3S PURWOREJO</v>
      </c>
      <c r="BX833" s="18">
        <v>2900000</v>
      </c>
      <c r="BY833" s="18" t="s">
        <v>173</v>
      </c>
      <c r="CB833" s="18" t="s">
        <v>945</v>
      </c>
      <c r="CC833" s="19">
        <v>44974</v>
      </c>
      <c r="CD833" s="18" t="s">
        <v>147</v>
      </c>
      <c r="CE833" s="18" t="s">
        <v>207</v>
      </c>
      <c r="CG833" s="18" t="s">
        <v>147</v>
      </c>
      <c r="CH833" s="18" t="s">
        <v>147</v>
      </c>
      <c r="CI833" s="18" t="s">
        <v>11275</v>
      </c>
      <c r="CJ833" s="18" t="s">
        <v>139</v>
      </c>
      <c r="CL833" s="18" t="s">
        <v>11276</v>
      </c>
      <c r="CM833" s="19">
        <v>44974</v>
      </c>
      <c r="CN833" s="18" t="s">
        <v>119</v>
      </c>
      <c r="CO833" s="18" t="s">
        <v>134</v>
      </c>
      <c r="CP833" s="18" t="s">
        <v>578</v>
      </c>
      <c r="CV833" s="18" t="s">
        <v>119</v>
      </c>
      <c r="CX833" s="18" t="s">
        <v>222</v>
      </c>
      <c r="DA833" s="18">
        <v>0</v>
      </c>
      <c r="DC833" s="18" t="s">
        <v>140</v>
      </c>
      <c r="DD833" s="18" t="s">
        <v>940</v>
      </c>
      <c r="DE833" s="18" t="s">
        <v>1483</v>
      </c>
      <c r="DF833" s="18" t="s">
        <v>17744</v>
      </c>
      <c r="DG833" s="16">
        <v>28130000</v>
      </c>
      <c r="DH833" s="16">
        <v>2900000</v>
      </c>
      <c r="DI833" s="16">
        <v>0</v>
      </c>
      <c r="DJ833" s="16">
        <v>2900000</v>
      </c>
      <c r="DK833" s="13">
        <v>10.31</v>
      </c>
      <c r="DL833" s="18" t="s">
        <v>17743</v>
      </c>
      <c r="DN833" s="18" t="s">
        <v>175</v>
      </c>
      <c r="DO833" s="18" t="s">
        <v>175</v>
      </c>
      <c r="DP833" s="21" t="s">
        <v>131</v>
      </c>
      <c r="DQ833" s="16">
        <v>300000</v>
      </c>
    </row>
    <row r="834" spans="1:122" x14ac:dyDescent="0.2">
      <c r="A834" s="18" t="s">
        <v>221</v>
      </c>
      <c r="B834" s="18" t="s">
        <v>1262</v>
      </c>
      <c r="C834" s="1" t="s">
        <v>11277</v>
      </c>
      <c r="D834" s="18" t="s">
        <v>134</v>
      </c>
      <c r="E834" s="18" t="s">
        <v>167</v>
      </c>
      <c r="F834" s="18" t="s">
        <v>11278</v>
      </c>
      <c r="G834" s="19">
        <v>44984</v>
      </c>
      <c r="H834" s="18" t="s">
        <v>11279</v>
      </c>
      <c r="I834" s="18" t="s">
        <v>119</v>
      </c>
      <c r="J834" s="18" t="s">
        <v>119</v>
      </c>
      <c r="K834" s="18" t="s">
        <v>11280</v>
      </c>
      <c r="L834" s="18" t="s">
        <v>11281</v>
      </c>
      <c r="M834" s="18" t="s">
        <v>1938</v>
      </c>
      <c r="P834" s="18" t="s">
        <v>1939</v>
      </c>
      <c r="R834" s="18" t="s">
        <v>11280</v>
      </c>
      <c r="S834" s="18" t="s">
        <v>11281</v>
      </c>
      <c r="T834" s="18" t="s">
        <v>1938</v>
      </c>
      <c r="U834" s="18" t="s">
        <v>188</v>
      </c>
      <c r="V834" s="18" t="s">
        <v>158</v>
      </c>
      <c r="W834" s="18" t="s">
        <v>1938</v>
      </c>
      <c r="X834" s="18" t="s">
        <v>226</v>
      </c>
      <c r="Y834" s="18" t="s">
        <v>226</v>
      </c>
      <c r="AA834" s="18" t="s">
        <v>1939</v>
      </c>
      <c r="AD834" s="18" t="s">
        <v>2303</v>
      </c>
      <c r="AE834" s="18" t="s">
        <v>126</v>
      </c>
      <c r="AF834" s="18" t="s">
        <v>214</v>
      </c>
      <c r="AG834" s="18" t="s">
        <v>1916</v>
      </c>
      <c r="AH834" s="18" t="s">
        <v>129</v>
      </c>
      <c r="AI834" s="18" t="s">
        <v>11282</v>
      </c>
      <c r="AJ834" s="18" t="s">
        <v>11283</v>
      </c>
      <c r="AK834" s="18" t="s">
        <v>130</v>
      </c>
      <c r="AL834" s="18" t="s">
        <v>2651</v>
      </c>
      <c r="AM834" s="16">
        <v>14257939</v>
      </c>
      <c r="AN834" s="16">
        <v>0</v>
      </c>
      <c r="AO834" s="18" t="s">
        <v>131</v>
      </c>
      <c r="AP834" s="16">
        <v>15015000</v>
      </c>
      <c r="AQ834" s="16">
        <v>3975000</v>
      </c>
      <c r="AR834" s="16">
        <v>0</v>
      </c>
      <c r="AS834" s="16">
        <v>0</v>
      </c>
      <c r="AT834" s="16">
        <v>17113000</v>
      </c>
      <c r="AU834" s="18" t="s">
        <v>227</v>
      </c>
      <c r="AV834" s="19">
        <v>44984</v>
      </c>
      <c r="AW834" s="18" t="s">
        <v>945</v>
      </c>
      <c r="AX834" s="25" t="s">
        <v>1483</v>
      </c>
      <c r="AZ834" s="18">
        <v>1023000</v>
      </c>
      <c r="BA834" s="18">
        <v>16090000</v>
      </c>
      <c r="BB834" s="18" t="s">
        <v>228</v>
      </c>
      <c r="BC834" s="18">
        <v>300000</v>
      </c>
      <c r="BE834" s="18">
        <v>0</v>
      </c>
      <c r="BF834" s="18">
        <v>0</v>
      </c>
      <c r="BL834" s="18" t="s">
        <v>228</v>
      </c>
      <c r="BM834" s="18" t="s">
        <v>11277</v>
      </c>
      <c r="BN834" s="18">
        <v>35</v>
      </c>
      <c r="BO834" s="16">
        <v>13138000</v>
      </c>
      <c r="BP834" s="16">
        <v>1877000</v>
      </c>
      <c r="BQ834" s="18" t="s">
        <v>1207</v>
      </c>
      <c r="BR834" s="24" t="str">
        <f t="shared" si="52"/>
        <v>AA</v>
      </c>
      <c r="BS834" s="20" t="str">
        <f t="shared" ref="BS834:BS897" si="53">VLOOKUP(BQ834,LOMAR23,2,FALSE)</f>
        <v>PLJ KALIBOTO</v>
      </c>
      <c r="BT834" s="20" t="str">
        <f t="shared" ref="BT834:BT897" si="54">VLOOKUP(BQ834,LOMAR23,3,FALSE)</f>
        <v>SATELITE</v>
      </c>
      <c r="BU834" s="20" t="str">
        <f t="shared" ref="BU834:BU897" si="55">VLOOKUP(BQ834,LOMAR23,4,FALSE)</f>
        <v>4. 3S PURWOREJO</v>
      </c>
      <c r="BX834" s="18">
        <v>2900000</v>
      </c>
      <c r="BY834" s="18" t="s">
        <v>173</v>
      </c>
      <c r="CB834" s="18" t="s">
        <v>945</v>
      </c>
      <c r="CC834" s="19">
        <v>44984</v>
      </c>
      <c r="CD834" s="18" t="s">
        <v>147</v>
      </c>
      <c r="CE834" s="18" t="s">
        <v>207</v>
      </c>
      <c r="CG834" s="18" t="s">
        <v>147</v>
      </c>
      <c r="CH834" s="18" t="s">
        <v>147</v>
      </c>
      <c r="CI834" s="18" t="s">
        <v>11284</v>
      </c>
      <c r="CJ834" s="18" t="s">
        <v>139</v>
      </c>
      <c r="CL834" s="18" t="s">
        <v>11285</v>
      </c>
      <c r="CM834" s="19">
        <v>44984</v>
      </c>
      <c r="CN834" s="18" t="s">
        <v>119</v>
      </c>
      <c r="CO834" s="18" t="s">
        <v>134</v>
      </c>
      <c r="CP834" s="18" t="s">
        <v>578</v>
      </c>
      <c r="CV834" s="18" t="s">
        <v>119</v>
      </c>
      <c r="CX834" s="18" t="s">
        <v>222</v>
      </c>
      <c r="DA834" s="18">
        <v>0</v>
      </c>
      <c r="DC834" s="18" t="s">
        <v>140</v>
      </c>
      <c r="DD834" s="18" t="s">
        <v>940</v>
      </c>
      <c r="DE834" s="18" t="s">
        <v>1483</v>
      </c>
      <c r="DF834" s="18" t="s">
        <v>17744</v>
      </c>
      <c r="DG834" s="16">
        <v>18990000</v>
      </c>
      <c r="DH834" s="16">
        <v>1023000</v>
      </c>
      <c r="DI834" s="16">
        <v>1877000</v>
      </c>
      <c r="DJ834" s="16">
        <v>2900000</v>
      </c>
      <c r="DK834" s="13">
        <v>15.27</v>
      </c>
      <c r="DL834" s="18" t="s">
        <v>17737</v>
      </c>
      <c r="DN834" s="18" t="s">
        <v>175</v>
      </c>
      <c r="DO834" s="18" t="s">
        <v>175</v>
      </c>
      <c r="DP834" s="21" t="s">
        <v>131</v>
      </c>
      <c r="DQ834" s="16">
        <v>200000</v>
      </c>
    </row>
    <row r="835" spans="1:122" x14ac:dyDescent="0.2">
      <c r="A835" s="18" t="s">
        <v>242</v>
      </c>
      <c r="C835" s="1" t="s">
        <v>253</v>
      </c>
      <c r="D835" s="18" t="s">
        <v>119</v>
      </c>
      <c r="E835" s="18" t="s">
        <v>120</v>
      </c>
      <c r="F835" s="18" t="s">
        <v>11286</v>
      </c>
      <c r="G835" s="19">
        <v>44959</v>
      </c>
      <c r="H835" s="18" t="s">
        <v>11287</v>
      </c>
      <c r="I835" s="18" t="s">
        <v>119</v>
      </c>
      <c r="J835" s="18" t="s">
        <v>119</v>
      </c>
      <c r="K835" s="18" t="s">
        <v>11288</v>
      </c>
      <c r="L835" s="18" t="s">
        <v>11289</v>
      </c>
      <c r="M835" s="18" t="s">
        <v>11290</v>
      </c>
      <c r="P835" s="18" t="s">
        <v>254</v>
      </c>
      <c r="R835" s="18" t="s">
        <v>11288</v>
      </c>
      <c r="S835" s="18" t="s">
        <v>11289</v>
      </c>
      <c r="T835" s="18" t="s">
        <v>11290</v>
      </c>
      <c r="U835" s="18" t="s">
        <v>157</v>
      </c>
      <c r="V835" s="18" t="s">
        <v>188</v>
      </c>
      <c r="W835" s="18" t="s">
        <v>1979</v>
      </c>
      <c r="X835" s="18" t="s">
        <v>1947</v>
      </c>
      <c r="Y835" s="18" t="s">
        <v>247</v>
      </c>
      <c r="AA835" s="18" t="s">
        <v>254</v>
      </c>
      <c r="AD835" s="18" t="s">
        <v>1985</v>
      </c>
      <c r="AE835" s="18" t="s">
        <v>126</v>
      </c>
      <c r="AF835" s="18" t="s">
        <v>214</v>
      </c>
      <c r="AG835" s="18" t="s">
        <v>1916</v>
      </c>
      <c r="AH835" s="18" t="s">
        <v>153</v>
      </c>
      <c r="AI835" s="18" t="s">
        <v>11291</v>
      </c>
      <c r="AJ835" s="18" t="s">
        <v>11292</v>
      </c>
      <c r="AK835" s="18" t="s">
        <v>130</v>
      </c>
      <c r="AL835" s="18" t="s">
        <v>2660</v>
      </c>
      <c r="AM835" s="16">
        <v>14257939</v>
      </c>
      <c r="AN835" s="16">
        <v>0</v>
      </c>
      <c r="AO835" s="18" t="s">
        <v>131</v>
      </c>
      <c r="AP835" s="16">
        <v>15015000</v>
      </c>
      <c r="AQ835" s="16">
        <v>3975000</v>
      </c>
      <c r="AR835" s="16">
        <v>0</v>
      </c>
      <c r="AS835" s="16">
        <v>0</v>
      </c>
      <c r="AT835" s="16">
        <v>17113000</v>
      </c>
      <c r="AU835" s="18" t="s">
        <v>244</v>
      </c>
      <c r="AV835" s="19">
        <v>44959</v>
      </c>
      <c r="AW835" s="18" t="s">
        <v>11293</v>
      </c>
      <c r="AX835" s="25" t="s">
        <v>1598</v>
      </c>
      <c r="AZ835" s="18">
        <v>1023000</v>
      </c>
      <c r="BA835" s="18">
        <v>16090000</v>
      </c>
      <c r="BB835" s="18" t="s">
        <v>245</v>
      </c>
      <c r="BC835" s="18">
        <v>300000</v>
      </c>
      <c r="BE835" s="18">
        <v>0</v>
      </c>
      <c r="BF835" s="18">
        <v>0</v>
      </c>
      <c r="BL835" s="18" t="s">
        <v>245</v>
      </c>
      <c r="BM835" s="18" t="s">
        <v>253</v>
      </c>
      <c r="BN835" s="18">
        <v>33</v>
      </c>
      <c r="BO835" s="16">
        <v>13138000</v>
      </c>
      <c r="BP835" s="16">
        <v>1877000</v>
      </c>
      <c r="BQ835" s="18" t="s">
        <v>245</v>
      </c>
      <c r="BR835" s="24" t="str">
        <f t="shared" ref="BR835:BR898" si="56">LEFT(BQ835,2)</f>
        <v>AA</v>
      </c>
      <c r="BS835" s="20" t="str">
        <f t="shared" si="53"/>
        <v>YMS KEBUMEN 3S</v>
      </c>
      <c r="BT835" s="20" t="str">
        <f t="shared" si="54"/>
        <v>3S</v>
      </c>
      <c r="BU835" s="20" t="str">
        <f t="shared" si="55"/>
        <v>5. 3S KEBUMEN</v>
      </c>
      <c r="BX835" s="18">
        <v>2900000</v>
      </c>
      <c r="BY835" s="18" t="s">
        <v>173</v>
      </c>
      <c r="CB835" s="18" t="s">
        <v>11294</v>
      </c>
      <c r="CC835" s="19">
        <v>44961</v>
      </c>
      <c r="CD835" s="18" t="s">
        <v>147</v>
      </c>
      <c r="CE835" s="18" t="s">
        <v>191</v>
      </c>
      <c r="CG835" s="18" t="s">
        <v>147</v>
      </c>
      <c r="CH835" s="18" t="s">
        <v>147</v>
      </c>
      <c r="CI835" s="18" t="s">
        <v>11295</v>
      </c>
      <c r="CJ835" s="18" t="s">
        <v>139</v>
      </c>
      <c r="CL835" s="18" t="s">
        <v>11293</v>
      </c>
      <c r="CM835" s="19">
        <v>44959</v>
      </c>
      <c r="CN835" s="18" t="s">
        <v>119</v>
      </c>
      <c r="CO835" s="18" t="s">
        <v>134</v>
      </c>
      <c r="CP835" s="18" t="s">
        <v>578</v>
      </c>
      <c r="CV835" s="18" t="s">
        <v>119</v>
      </c>
      <c r="CX835" s="18" t="s">
        <v>222</v>
      </c>
      <c r="DA835" s="18">
        <v>0</v>
      </c>
      <c r="DC835" s="18" t="s">
        <v>140</v>
      </c>
      <c r="DD835" s="18" t="s">
        <v>940</v>
      </c>
      <c r="DE835" s="18" t="s">
        <v>1598</v>
      </c>
      <c r="DF835" s="18" t="s">
        <v>17744</v>
      </c>
      <c r="DG835" s="16">
        <v>18990000</v>
      </c>
      <c r="DH835" s="16">
        <v>1023000</v>
      </c>
      <c r="DI835" s="16">
        <v>1877000</v>
      </c>
      <c r="DJ835" s="16">
        <v>2900000</v>
      </c>
      <c r="DK835" s="13">
        <v>15.27</v>
      </c>
      <c r="DL835" s="18" t="s">
        <v>17737</v>
      </c>
      <c r="DN835" s="18" t="s">
        <v>142</v>
      </c>
      <c r="DO835" s="18" t="s">
        <v>142</v>
      </c>
      <c r="DP835" s="21" t="s">
        <v>131</v>
      </c>
      <c r="DQ835" s="16">
        <v>0</v>
      </c>
      <c r="DR835" s="16">
        <v>100000</v>
      </c>
    </row>
    <row r="836" spans="1:122" x14ac:dyDescent="0.2">
      <c r="A836" s="18" t="s">
        <v>242</v>
      </c>
      <c r="B836" s="18" t="s">
        <v>1940</v>
      </c>
      <c r="C836" s="1" t="s">
        <v>11296</v>
      </c>
      <c r="D836" s="18" t="s">
        <v>134</v>
      </c>
      <c r="E836" s="18" t="s">
        <v>167</v>
      </c>
      <c r="F836" s="18" t="s">
        <v>11297</v>
      </c>
      <c r="G836" s="19">
        <v>44960</v>
      </c>
      <c r="H836" s="18" t="s">
        <v>11298</v>
      </c>
      <c r="I836" s="18" t="s">
        <v>119</v>
      </c>
      <c r="J836" s="18" t="s">
        <v>119</v>
      </c>
      <c r="K836" s="18" t="s">
        <v>11299</v>
      </c>
      <c r="L836" s="18" t="s">
        <v>11300</v>
      </c>
      <c r="M836" s="18" t="s">
        <v>11301</v>
      </c>
      <c r="P836" s="18" t="s">
        <v>254</v>
      </c>
      <c r="R836" s="18" t="s">
        <v>11299</v>
      </c>
      <c r="S836" s="18" t="s">
        <v>11300</v>
      </c>
      <c r="T836" s="18" t="s">
        <v>11301</v>
      </c>
      <c r="U836" s="18" t="s">
        <v>122</v>
      </c>
      <c r="V836" s="18" t="s">
        <v>157</v>
      </c>
      <c r="W836" s="18" t="s">
        <v>11302</v>
      </c>
      <c r="X836" s="18" t="s">
        <v>2311</v>
      </c>
      <c r="Y836" s="18" t="s">
        <v>247</v>
      </c>
      <c r="AA836" s="18" t="s">
        <v>254</v>
      </c>
      <c r="AD836" s="18" t="s">
        <v>1149</v>
      </c>
      <c r="AE836" s="18" t="s">
        <v>126</v>
      </c>
      <c r="AF836" s="18" t="s">
        <v>234</v>
      </c>
      <c r="AG836" s="18" t="s">
        <v>260</v>
      </c>
      <c r="AH836" s="18" t="s">
        <v>129</v>
      </c>
      <c r="AI836" s="18" t="s">
        <v>11303</v>
      </c>
      <c r="AJ836" s="18" t="s">
        <v>11304</v>
      </c>
      <c r="AK836" s="18" t="s">
        <v>130</v>
      </c>
      <c r="AL836" s="18" t="s">
        <v>2649</v>
      </c>
      <c r="AM836" s="16">
        <v>15168597</v>
      </c>
      <c r="AN836" s="16">
        <v>0</v>
      </c>
      <c r="AO836" s="18" t="s">
        <v>131</v>
      </c>
      <c r="AP836" s="16">
        <v>16250000</v>
      </c>
      <c r="AQ836" s="16">
        <v>3960000</v>
      </c>
      <c r="AR836" s="16">
        <v>0</v>
      </c>
      <c r="AS836" s="16">
        <v>0</v>
      </c>
      <c r="AT836" s="16">
        <v>19032000</v>
      </c>
      <c r="AU836" s="18" t="s">
        <v>251</v>
      </c>
      <c r="AV836" s="19">
        <v>44960</v>
      </c>
      <c r="AW836" s="18" t="s">
        <v>1103</v>
      </c>
      <c r="AX836" s="25" t="s">
        <v>1163</v>
      </c>
      <c r="AZ836" s="18">
        <v>922000</v>
      </c>
      <c r="BA836" s="18">
        <v>18110000</v>
      </c>
      <c r="BB836" s="18" t="s">
        <v>252</v>
      </c>
      <c r="BC836" s="18">
        <v>0</v>
      </c>
      <c r="BE836" s="18">
        <v>0</v>
      </c>
      <c r="BF836" s="18">
        <v>0</v>
      </c>
      <c r="BL836" s="18" t="s">
        <v>245</v>
      </c>
      <c r="BM836" s="18" t="s">
        <v>11296</v>
      </c>
      <c r="BN836" s="18">
        <v>30</v>
      </c>
      <c r="BO836" s="16">
        <v>15072000</v>
      </c>
      <c r="BP836" s="16">
        <v>1178000</v>
      </c>
      <c r="BQ836" s="18" t="s">
        <v>252</v>
      </c>
      <c r="BR836" s="24" t="str">
        <f t="shared" si="56"/>
        <v>AA</v>
      </c>
      <c r="BS836" s="20" t="str">
        <f t="shared" si="53"/>
        <v>YMS PREMBUN 2S</v>
      </c>
      <c r="BT836" s="20" t="str">
        <f t="shared" si="54"/>
        <v>2S</v>
      </c>
      <c r="BU836" s="20" t="str">
        <f t="shared" si="55"/>
        <v>5. 3S KEBUMEN</v>
      </c>
      <c r="BX836" s="18">
        <v>2100000</v>
      </c>
      <c r="BY836" s="18" t="s">
        <v>173</v>
      </c>
      <c r="CB836" s="18" t="s">
        <v>1867</v>
      </c>
      <c r="CC836" s="19">
        <v>44961</v>
      </c>
      <c r="CD836" s="18" t="s">
        <v>147</v>
      </c>
      <c r="CE836" s="18" t="s">
        <v>191</v>
      </c>
      <c r="CG836" s="18" t="s">
        <v>147</v>
      </c>
      <c r="CH836" s="18" t="s">
        <v>178</v>
      </c>
      <c r="CI836" s="18" t="s">
        <v>11305</v>
      </c>
      <c r="CJ836" s="18" t="s">
        <v>139</v>
      </c>
      <c r="CL836" s="18" t="s">
        <v>1103</v>
      </c>
      <c r="CM836" s="19">
        <v>44960</v>
      </c>
      <c r="CN836" s="18" t="s">
        <v>119</v>
      </c>
      <c r="CO836" s="18" t="s">
        <v>134</v>
      </c>
      <c r="CP836" s="18" t="s">
        <v>578</v>
      </c>
      <c r="CV836" s="18" t="s">
        <v>119</v>
      </c>
      <c r="CX836" s="18" t="s">
        <v>222</v>
      </c>
      <c r="DA836" s="18">
        <v>0</v>
      </c>
      <c r="DC836" s="18" t="s">
        <v>140</v>
      </c>
      <c r="DD836" s="18" t="s">
        <v>940</v>
      </c>
      <c r="DE836" s="18" t="s">
        <v>17745</v>
      </c>
      <c r="DF836" s="18" t="s">
        <v>17744</v>
      </c>
      <c r="DG836" s="16">
        <v>20210000</v>
      </c>
      <c r="DH836" s="16">
        <v>922000</v>
      </c>
      <c r="DI836" s="16">
        <v>1178000</v>
      </c>
      <c r="DJ836" s="16">
        <v>2100000</v>
      </c>
      <c r="DK836" s="13">
        <v>10.39</v>
      </c>
      <c r="DL836" s="18" t="s">
        <v>17737</v>
      </c>
      <c r="DM836" s="18" t="s">
        <v>17741</v>
      </c>
      <c r="DN836" s="18" t="s">
        <v>175</v>
      </c>
      <c r="DO836" s="18" t="s">
        <v>175</v>
      </c>
      <c r="DP836" s="21" t="s">
        <v>131</v>
      </c>
      <c r="DQ836" s="16">
        <v>300000</v>
      </c>
    </row>
    <row r="837" spans="1:122" x14ac:dyDescent="0.2">
      <c r="A837" s="18" t="s">
        <v>242</v>
      </c>
      <c r="B837" s="18" t="s">
        <v>1940</v>
      </c>
      <c r="C837" s="1" t="s">
        <v>1946</v>
      </c>
      <c r="D837" s="18" t="s">
        <v>134</v>
      </c>
      <c r="E837" s="18" t="s">
        <v>167</v>
      </c>
      <c r="F837" s="18" t="s">
        <v>11306</v>
      </c>
      <c r="G837" s="19">
        <v>44960</v>
      </c>
      <c r="H837" s="18" t="s">
        <v>11307</v>
      </c>
      <c r="I837" s="18" t="s">
        <v>119</v>
      </c>
      <c r="J837" s="18" t="s">
        <v>119</v>
      </c>
      <c r="K837" s="18" t="s">
        <v>11308</v>
      </c>
      <c r="L837" s="18" t="s">
        <v>11309</v>
      </c>
      <c r="M837" s="18" t="s">
        <v>11310</v>
      </c>
      <c r="P837" s="18" t="s">
        <v>1941</v>
      </c>
      <c r="R837" s="18" t="s">
        <v>11311</v>
      </c>
      <c r="S837" s="18" t="s">
        <v>11312</v>
      </c>
      <c r="T837" s="18" t="s">
        <v>11310</v>
      </c>
      <c r="U837" s="18" t="s">
        <v>157</v>
      </c>
      <c r="V837" s="18" t="s">
        <v>122</v>
      </c>
      <c r="W837" s="18" t="s">
        <v>11313</v>
      </c>
      <c r="X837" s="18" t="s">
        <v>5056</v>
      </c>
      <c r="Y837" s="18" t="s">
        <v>247</v>
      </c>
      <c r="AD837" s="18" t="s">
        <v>2263</v>
      </c>
      <c r="AE837" s="18" t="s">
        <v>126</v>
      </c>
      <c r="AF837" s="18" t="s">
        <v>184</v>
      </c>
      <c r="AG837" s="18" t="s">
        <v>1916</v>
      </c>
      <c r="AH837" s="18" t="s">
        <v>129</v>
      </c>
      <c r="AI837" s="18" t="s">
        <v>11314</v>
      </c>
      <c r="AJ837" s="18" t="s">
        <v>11315</v>
      </c>
      <c r="AK837" s="18" t="s">
        <v>130</v>
      </c>
      <c r="AL837" s="18" t="s">
        <v>2651</v>
      </c>
      <c r="AM837" s="16">
        <v>25349889</v>
      </c>
      <c r="AN837" s="16">
        <v>0</v>
      </c>
      <c r="AO837" s="18" t="s">
        <v>131</v>
      </c>
      <c r="AP837" s="16">
        <v>26700000</v>
      </c>
      <c r="AQ837" s="16">
        <v>5170000</v>
      </c>
      <c r="AR837" s="16">
        <v>0</v>
      </c>
      <c r="AS837" s="16">
        <v>0</v>
      </c>
      <c r="AT837" s="16">
        <v>30622000</v>
      </c>
      <c r="AU837" s="18" t="s">
        <v>251</v>
      </c>
      <c r="AV837" s="19">
        <v>44960</v>
      </c>
      <c r="AW837" s="18" t="s">
        <v>945</v>
      </c>
      <c r="AX837" s="25" t="s">
        <v>1483</v>
      </c>
      <c r="AZ837" s="18">
        <v>1952000</v>
      </c>
      <c r="BA837" s="18">
        <v>28670000</v>
      </c>
      <c r="BB837" s="18" t="s">
        <v>252</v>
      </c>
      <c r="BC837" s="18">
        <v>300000</v>
      </c>
      <c r="BE837" s="18">
        <v>0</v>
      </c>
      <c r="BF837" s="18">
        <v>0</v>
      </c>
      <c r="BL837" s="18" t="s">
        <v>245</v>
      </c>
      <c r="BM837" s="18" t="s">
        <v>1946</v>
      </c>
      <c r="BN837" s="18">
        <v>33</v>
      </c>
      <c r="BO837" s="16">
        <v>25452000</v>
      </c>
      <c r="BP837" s="16">
        <v>1248000</v>
      </c>
      <c r="BQ837" s="18" t="s">
        <v>252</v>
      </c>
      <c r="BR837" s="24" t="str">
        <f t="shared" si="56"/>
        <v>AA</v>
      </c>
      <c r="BS837" s="20" t="str">
        <f t="shared" si="53"/>
        <v>YMS PREMBUN 2S</v>
      </c>
      <c r="BT837" s="20" t="str">
        <f t="shared" si="54"/>
        <v>2S</v>
      </c>
      <c r="BU837" s="20" t="str">
        <f t="shared" si="55"/>
        <v>5. 3S KEBUMEN</v>
      </c>
      <c r="BX837" s="18">
        <v>3200000</v>
      </c>
      <c r="BY837" s="18" t="s">
        <v>173</v>
      </c>
      <c r="CB837" s="18" t="s">
        <v>11316</v>
      </c>
      <c r="CC837" s="19">
        <v>44961</v>
      </c>
      <c r="CD837" s="18" t="s">
        <v>147</v>
      </c>
      <c r="CE837" s="18" t="s">
        <v>147</v>
      </c>
      <c r="CG837" s="18" t="s">
        <v>147</v>
      </c>
      <c r="CH837" s="18" t="s">
        <v>155</v>
      </c>
      <c r="CI837" s="18" t="s">
        <v>11317</v>
      </c>
      <c r="CJ837" s="18" t="s">
        <v>139</v>
      </c>
      <c r="CL837" s="18" t="s">
        <v>945</v>
      </c>
      <c r="CM837" s="19">
        <v>44960</v>
      </c>
      <c r="CN837" s="18" t="s">
        <v>119</v>
      </c>
      <c r="CO837" s="18" t="s">
        <v>134</v>
      </c>
      <c r="CP837" s="18" t="s">
        <v>578</v>
      </c>
      <c r="CV837" s="18" t="s">
        <v>119</v>
      </c>
      <c r="CX837" s="18" t="s">
        <v>222</v>
      </c>
      <c r="DA837" s="18">
        <v>0</v>
      </c>
      <c r="DC837" s="18" t="s">
        <v>140</v>
      </c>
      <c r="DD837" s="18" t="s">
        <v>940</v>
      </c>
      <c r="DE837" s="18" t="s">
        <v>1483</v>
      </c>
      <c r="DF837" s="18" t="s">
        <v>17744</v>
      </c>
      <c r="DG837" s="16">
        <v>31870000</v>
      </c>
      <c r="DH837" s="16">
        <v>1952000</v>
      </c>
      <c r="DI837" s="16">
        <v>1248000</v>
      </c>
      <c r="DJ837" s="16">
        <v>3200000</v>
      </c>
      <c r="DK837" s="13">
        <v>10.039999999999999</v>
      </c>
      <c r="DL837" s="18" t="s">
        <v>17737</v>
      </c>
      <c r="DN837" s="18" t="s">
        <v>175</v>
      </c>
      <c r="DO837" s="18" t="s">
        <v>175</v>
      </c>
      <c r="DP837" s="21" t="s">
        <v>131</v>
      </c>
      <c r="DQ837" s="16">
        <v>200000</v>
      </c>
    </row>
    <row r="838" spans="1:122" x14ac:dyDescent="0.2">
      <c r="A838" s="18" t="s">
        <v>242</v>
      </c>
      <c r="C838" s="1" t="s">
        <v>253</v>
      </c>
      <c r="D838" s="18" t="s">
        <v>119</v>
      </c>
      <c r="E838" s="18" t="s">
        <v>120</v>
      </c>
      <c r="F838" s="18" t="s">
        <v>11318</v>
      </c>
      <c r="G838" s="19">
        <v>44963</v>
      </c>
      <c r="H838" s="18" t="s">
        <v>11319</v>
      </c>
      <c r="I838" s="18" t="s">
        <v>119</v>
      </c>
      <c r="J838" s="18" t="s">
        <v>119</v>
      </c>
      <c r="K838" s="18" t="s">
        <v>11320</v>
      </c>
      <c r="L838" s="18" t="s">
        <v>11321</v>
      </c>
      <c r="M838" s="18" t="s">
        <v>11322</v>
      </c>
      <c r="P838" s="18" t="s">
        <v>1786</v>
      </c>
      <c r="R838" s="18" t="s">
        <v>11323</v>
      </c>
      <c r="S838" s="18" t="s">
        <v>1473</v>
      </c>
      <c r="T838" s="18" t="s">
        <v>11324</v>
      </c>
      <c r="U838" s="18" t="s">
        <v>150</v>
      </c>
      <c r="V838" s="18" t="s">
        <v>188</v>
      </c>
      <c r="W838" s="18" t="s">
        <v>11325</v>
      </c>
      <c r="X838" s="18" t="s">
        <v>1787</v>
      </c>
      <c r="Y838" s="18" t="s">
        <v>247</v>
      </c>
      <c r="AD838" s="18" t="s">
        <v>2263</v>
      </c>
      <c r="AE838" s="18" t="s">
        <v>126</v>
      </c>
      <c r="AF838" s="18" t="s">
        <v>184</v>
      </c>
      <c r="AG838" s="18" t="s">
        <v>1916</v>
      </c>
      <c r="AH838" s="18" t="s">
        <v>129</v>
      </c>
      <c r="AI838" s="18" t="s">
        <v>11326</v>
      </c>
      <c r="AJ838" s="18" t="s">
        <v>11327</v>
      </c>
      <c r="AK838" s="18" t="s">
        <v>130</v>
      </c>
      <c r="AL838" s="18" t="s">
        <v>2660</v>
      </c>
      <c r="AM838" s="16">
        <v>25349889</v>
      </c>
      <c r="AN838" s="16">
        <v>0</v>
      </c>
      <c r="AO838" s="18" t="s">
        <v>131</v>
      </c>
      <c r="AP838" s="16">
        <v>26700000</v>
      </c>
      <c r="AQ838" s="16">
        <v>5170000</v>
      </c>
      <c r="AR838" s="16">
        <v>0</v>
      </c>
      <c r="AS838" s="16">
        <v>0</v>
      </c>
      <c r="AT838" s="16">
        <v>31870000</v>
      </c>
      <c r="AU838" s="18" t="s">
        <v>244</v>
      </c>
      <c r="AV838" s="19">
        <v>44963</v>
      </c>
      <c r="AW838" s="18" t="s">
        <v>945</v>
      </c>
      <c r="AX838" s="25" t="s">
        <v>1483</v>
      </c>
      <c r="AZ838" s="18">
        <v>4000000</v>
      </c>
      <c r="BA838" s="18">
        <v>27870000</v>
      </c>
      <c r="BB838" s="18" t="s">
        <v>245</v>
      </c>
      <c r="BC838" s="18">
        <v>300000</v>
      </c>
      <c r="BE838" s="18">
        <v>0</v>
      </c>
      <c r="BF838" s="18">
        <v>0</v>
      </c>
      <c r="BL838" s="18" t="s">
        <v>245</v>
      </c>
      <c r="BM838" s="18" t="s">
        <v>253</v>
      </c>
      <c r="BN838" s="18">
        <v>17</v>
      </c>
      <c r="BO838" s="16">
        <v>26700000</v>
      </c>
      <c r="BP838" s="16">
        <v>0</v>
      </c>
      <c r="BQ838" s="18" t="s">
        <v>245</v>
      </c>
      <c r="BR838" s="24" t="str">
        <f t="shared" si="56"/>
        <v>AA</v>
      </c>
      <c r="BS838" s="20" t="str">
        <f t="shared" si="53"/>
        <v>YMS KEBUMEN 3S</v>
      </c>
      <c r="BT838" s="20" t="str">
        <f t="shared" si="54"/>
        <v>3S</v>
      </c>
      <c r="BU838" s="20" t="str">
        <f t="shared" si="55"/>
        <v>5. 3S KEBUMEN</v>
      </c>
      <c r="BX838" s="18">
        <v>4000000</v>
      </c>
      <c r="BY838" s="18" t="s">
        <v>173</v>
      </c>
      <c r="CB838" s="18" t="s">
        <v>947</v>
      </c>
      <c r="CC838" s="19">
        <v>44966</v>
      </c>
      <c r="CD838" s="18" t="s">
        <v>147</v>
      </c>
      <c r="CE838" s="18" t="s">
        <v>191</v>
      </c>
      <c r="CG838" s="18" t="s">
        <v>147</v>
      </c>
      <c r="CH838" s="18" t="s">
        <v>147</v>
      </c>
      <c r="CI838" s="18" t="s">
        <v>11328</v>
      </c>
      <c r="CJ838" s="18" t="s">
        <v>139</v>
      </c>
      <c r="CL838" s="18" t="s">
        <v>945</v>
      </c>
      <c r="CM838" s="19">
        <v>44963</v>
      </c>
      <c r="CN838" s="18" t="s">
        <v>119</v>
      </c>
      <c r="CO838" s="18" t="s">
        <v>134</v>
      </c>
      <c r="CP838" s="18" t="s">
        <v>578</v>
      </c>
      <c r="CV838" s="18" t="s">
        <v>119</v>
      </c>
      <c r="CX838" s="18" t="s">
        <v>222</v>
      </c>
      <c r="DA838" s="18">
        <v>0</v>
      </c>
      <c r="DC838" s="18" t="s">
        <v>140</v>
      </c>
      <c r="DD838" s="18" t="s">
        <v>940</v>
      </c>
      <c r="DE838" s="18" t="s">
        <v>1483</v>
      </c>
      <c r="DF838" s="18" t="s">
        <v>17744</v>
      </c>
      <c r="DG838" s="16">
        <v>31870000</v>
      </c>
      <c r="DH838" s="16">
        <v>4000000</v>
      </c>
      <c r="DI838" s="16">
        <v>0</v>
      </c>
      <c r="DJ838" s="16">
        <v>4000000</v>
      </c>
      <c r="DK838" s="13">
        <v>12.55</v>
      </c>
      <c r="DL838" s="18" t="s">
        <v>17743</v>
      </c>
      <c r="DN838" s="18" t="s">
        <v>142</v>
      </c>
      <c r="DO838" s="18" t="s">
        <v>142</v>
      </c>
      <c r="DP838" s="21" t="s">
        <v>131</v>
      </c>
      <c r="DQ838" s="16">
        <v>0</v>
      </c>
      <c r="DR838" s="16">
        <v>100000</v>
      </c>
    </row>
    <row r="839" spans="1:122" x14ac:dyDescent="0.2">
      <c r="A839" s="18" t="s">
        <v>242</v>
      </c>
      <c r="C839" s="1" t="s">
        <v>243</v>
      </c>
      <c r="D839" s="18" t="s">
        <v>119</v>
      </c>
      <c r="E839" s="18" t="s">
        <v>120</v>
      </c>
      <c r="F839" s="18" t="s">
        <v>11329</v>
      </c>
      <c r="G839" s="19">
        <v>44964</v>
      </c>
      <c r="H839" s="18" t="s">
        <v>11330</v>
      </c>
      <c r="I839" s="18" t="s">
        <v>119</v>
      </c>
      <c r="J839" s="18" t="s">
        <v>119</v>
      </c>
      <c r="K839" s="18" t="s">
        <v>11331</v>
      </c>
      <c r="L839" s="18" t="s">
        <v>1456</v>
      </c>
      <c r="M839" s="18" t="s">
        <v>11332</v>
      </c>
      <c r="P839" s="18" t="s">
        <v>256</v>
      </c>
      <c r="R839" s="18" t="s">
        <v>11331</v>
      </c>
      <c r="S839" s="18" t="s">
        <v>1456</v>
      </c>
      <c r="T839" s="18" t="s">
        <v>11332</v>
      </c>
      <c r="U839" s="18" t="s">
        <v>157</v>
      </c>
      <c r="V839" s="18" t="s">
        <v>122</v>
      </c>
      <c r="W839" s="18" t="s">
        <v>632</v>
      </c>
      <c r="X839" s="18" t="s">
        <v>247</v>
      </c>
      <c r="Y839" s="18" t="s">
        <v>247</v>
      </c>
      <c r="AA839" s="18" t="s">
        <v>256</v>
      </c>
      <c r="AD839" s="18" t="s">
        <v>2263</v>
      </c>
      <c r="AE839" s="18" t="s">
        <v>126</v>
      </c>
      <c r="AF839" s="18" t="s">
        <v>184</v>
      </c>
      <c r="AG839" s="18" t="s">
        <v>1916</v>
      </c>
      <c r="AH839" s="18" t="s">
        <v>129</v>
      </c>
      <c r="AI839" s="18" t="s">
        <v>11333</v>
      </c>
      <c r="AJ839" s="18" t="s">
        <v>11334</v>
      </c>
      <c r="AK839" s="18" t="s">
        <v>130</v>
      </c>
      <c r="AL839" s="18" t="s">
        <v>2660</v>
      </c>
      <c r="AM839" s="16">
        <v>25349889</v>
      </c>
      <c r="AN839" s="16">
        <v>0</v>
      </c>
      <c r="AO839" s="18" t="s">
        <v>131</v>
      </c>
      <c r="AP839" s="16">
        <v>26700000</v>
      </c>
      <c r="AQ839" s="16">
        <v>5170000</v>
      </c>
      <c r="AR839" s="16">
        <v>0</v>
      </c>
      <c r="AS839" s="16">
        <v>0</v>
      </c>
      <c r="AT839" s="16">
        <v>30622000</v>
      </c>
      <c r="AU839" s="18" t="s">
        <v>244</v>
      </c>
      <c r="AV839" s="19">
        <v>44964</v>
      </c>
      <c r="AW839" s="18" t="s">
        <v>945</v>
      </c>
      <c r="AX839" s="25" t="s">
        <v>1483</v>
      </c>
      <c r="AZ839" s="18">
        <v>1952000</v>
      </c>
      <c r="BA839" s="18">
        <v>28670000</v>
      </c>
      <c r="BB839" s="18" t="s">
        <v>245</v>
      </c>
      <c r="BC839" s="18">
        <v>300000</v>
      </c>
      <c r="BE839" s="18">
        <v>0</v>
      </c>
      <c r="BF839" s="18">
        <v>0</v>
      </c>
      <c r="BL839" s="18" t="s">
        <v>245</v>
      </c>
      <c r="BM839" s="18" t="s">
        <v>243</v>
      </c>
      <c r="BN839" s="18">
        <v>33</v>
      </c>
      <c r="BO839" s="16">
        <v>25452000</v>
      </c>
      <c r="BP839" s="16">
        <v>1248000</v>
      </c>
      <c r="BQ839" s="18" t="s">
        <v>245</v>
      </c>
      <c r="BR839" s="24" t="str">
        <f t="shared" si="56"/>
        <v>AA</v>
      </c>
      <c r="BS839" s="20" t="str">
        <f t="shared" si="53"/>
        <v>YMS KEBUMEN 3S</v>
      </c>
      <c r="BT839" s="20" t="str">
        <f t="shared" si="54"/>
        <v>3S</v>
      </c>
      <c r="BU839" s="20" t="str">
        <f t="shared" si="55"/>
        <v>5. 3S KEBUMEN</v>
      </c>
      <c r="BX839" s="18">
        <v>3200000</v>
      </c>
      <c r="BY839" s="18" t="s">
        <v>173</v>
      </c>
      <c r="CB839" s="18" t="s">
        <v>947</v>
      </c>
      <c r="CC839" s="19">
        <v>44966</v>
      </c>
      <c r="CD839" s="18" t="s">
        <v>147</v>
      </c>
      <c r="CE839" s="18" t="s">
        <v>191</v>
      </c>
      <c r="CG839" s="18" t="s">
        <v>147</v>
      </c>
      <c r="CH839" s="18" t="s">
        <v>155</v>
      </c>
      <c r="CI839" s="18" t="s">
        <v>11335</v>
      </c>
      <c r="CJ839" s="18" t="s">
        <v>139</v>
      </c>
      <c r="CL839" s="18" t="s">
        <v>948</v>
      </c>
      <c r="CM839" s="19">
        <v>44964</v>
      </c>
      <c r="CN839" s="18" t="s">
        <v>119</v>
      </c>
      <c r="CO839" s="18" t="s">
        <v>134</v>
      </c>
      <c r="CP839" s="18" t="s">
        <v>578</v>
      </c>
      <c r="CV839" s="18" t="s">
        <v>119</v>
      </c>
      <c r="CX839" s="18" t="s">
        <v>222</v>
      </c>
      <c r="DA839" s="18">
        <v>0</v>
      </c>
      <c r="DC839" s="18" t="s">
        <v>140</v>
      </c>
      <c r="DD839" s="18" t="s">
        <v>940</v>
      </c>
      <c r="DE839" s="18" t="s">
        <v>1483</v>
      </c>
      <c r="DF839" s="18" t="s">
        <v>17744</v>
      </c>
      <c r="DG839" s="16">
        <v>31870000</v>
      </c>
      <c r="DH839" s="16">
        <v>1952000</v>
      </c>
      <c r="DI839" s="16">
        <v>1248000</v>
      </c>
      <c r="DJ839" s="16">
        <v>3200000</v>
      </c>
      <c r="DK839" s="13">
        <v>10.039999999999999</v>
      </c>
      <c r="DL839" s="18" t="s">
        <v>17737</v>
      </c>
      <c r="DN839" s="18" t="s">
        <v>142</v>
      </c>
      <c r="DO839" s="18" t="s">
        <v>142</v>
      </c>
      <c r="DP839" s="21" t="s">
        <v>131</v>
      </c>
      <c r="DQ839" s="16">
        <v>0</v>
      </c>
      <c r="DR839" s="16">
        <v>100000</v>
      </c>
    </row>
    <row r="840" spans="1:122" x14ac:dyDescent="0.2">
      <c r="A840" s="18" t="s">
        <v>242</v>
      </c>
      <c r="C840" s="1" t="s">
        <v>253</v>
      </c>
      <c r="D840" s="18" t="s">
        <v>119</v>
      </c>
      <c r="E840" s="18" t="s">
        <v>120</v>
      </c>
      <c r="F840" s="18" t="s">
        <v>11336</v>
      </c>
      <c r="G840" s="19">
        <v>44965</v>
      </c>
      <c r="H840" s="18" t="s">
        <v>11337</v>
      </c>
      <c r="I840" s="18" t="s">
        <v>119</v>
      </c>
      <c r="J840" s="18" t="s">
        <v>119</v>
      </c>
      <c r="K840" s="18" t="s">
        <v>11338</v>
      </c>
      <c r="L840" s="18" t="s">
        <v>11339</v>
      </c>
      <c r="M840" s="18" t="s">
        <v>11340</v>
      </c>
      <c r="P840" s="18" t="s">
        <v>261</v>
      </c>
      <c r="R840" s="18" t="s">
        <v>11338</v>
      </c>
      <c r="S840" s="18" t="s">
        <v>11339</v>
      </c>
      <c r="T840" s="18" t="s">
        <v>11340</v>
      </c>
      <c r="U840" s="18" t="s">
        <v>122</v>
      </c>
      <c r="V840" s="18" t="s">
        <v>122</v>
      </c>
      <c r="W840" s="18" t="s">
        <v>11341</v>
      </c>
      <c r="X840" s="18" t="s">
        <v>1316</v>
      </c>
      <c r="Y840" s="18" t="s">
        <v>247</v>
      </c>
      <c r="AA840" s="18" t="s">
        <v>261</v>
      </c>
      <c r="AD840" s="18" t="s">
        <v>2496</v>
      </c>
      <c r="AE840" s="18" t="s">
        <v>126</v>
      </c>
      <c r="AF840" s="18" t="s">
        <v>2349</v>
      </c>
      <c r="AG840" s="18" t="s">
        <v>1916</v>
      </c>
      <c r="AH840" s="18" t="s">
        <v>162</v>
      </c>
      <c r="AI840" s="18" t="s">
        <v>11342</v>
      </c>
      <c r="AJ840" s="18" t="s">
        <v>11343</v>
      </c>
      <c r="AK840" s="18" t="s">
        <v>130</v>
      </c>
      <c r="AL840" s="18" t="s">
        <v>2660</v>
      </c>
      <c r="AM840" s="16">
        <v>22060777</v>
      </c>
      <c r="AN840" s="16">
        <v>0</v>
      </c>
      <c r="AO840" s="18" t="s">
        <v>131</v>
      </c>
      <c r="AP840" s="16">
        <v>23235000</v>
      </c>
      <c r="AQ840" s="16">
        <v>4365000</v>
      </c>
      <c r="AR840" s="16">
        <v>0</v>
      </c>
      <c r="AS840" s="16">
        <v>0</v>
      </c>
      <c r="AT840" s="16">
        <v>27300000</v>
      </c>
      <c r="AU840" s="18" t="s">
        <v>244</v>
      </c>
      <c r="AV840" s="19">
        <v>44965</v>
      </c>
      <c r="AW840" s="18" t="s">
        <v>945</v>
      </c>
      <c r="AX840" s="25" t="s">
        <v>1483</v>
      </c>
      <c r="AZ840" s="18">
        <v>2500000</v>
      </c>
      <c r="BA840" s="18">
        <v>24800000</v>
      </c>
      <c r="BB840" s="18" t="s">
        <v>245</v>
      </c>
      <c r="BC840" s="18">
        <v>300000</v>
      </c>
      <c r="BE840" s="18">
        <v>0</v>
      </c>
      <c r="BF840" s="18">
        <v>0</v>
      </c>
      <c r="BL840" s="18" t="s">
        <v>245</v>
      </c>
      <c r="BM840" s="18" t="s">
        <v>253</v>
      </c>
      <c r="BN840" s="18">
        <v>29</v>
      </c>
      <c r="BO840" s="16">
        <v>22935000</v>
      </c>
      <c r="BP840" s="16">
        <v>300000</v>
      </c>
      <c r="BQ840" s="18" t="s">
        <v>245</v>
      </c>
      <c r="BR840" s="24" t="str">
        <f t="shared" si="56"/>
        <v>AA</v>
      </c>
      <c r="BS840" s="20" t="str">
        <f t="shared" si="53"/>
        <v>YMS KEBUMEN 3S</v>
      </c>
      <c r="BT840" s="20" t="str">
        <f t="shared" si="54"/>
        <v>3S</v>
      </c>
      <c r="BU840" s="20" t="str">
        <f t="shared" si="55"/>
        <v>5. 3S KEBUMEN</v>
      </c>
      <c r="BX840" s="18">
        <v>2800000</v>
      </c>
      <c r="BY840" s="18" t="s">
        <v>173</v>
      </c>
      <c r="CB840" s="18" t="s">
        <v>947</v>
      </c>
      <c r="CC840" s="19">
        <v>44966</v>
      </c>
      <c r="CD840" s="18" t="s">
        <v>147</v>
      </c>
      <c r="CE840" s="18" t="s">
        <v>136</v>
      </c>
      <c r="CG840" s="18" t="s">
        <v>136</v>
      </c>
      <c r="CH840" s="18" t="s">
        <v>147</v>
      </c>
      <c r="CI840" s="18" t="s">
        <v>11344</v>
      </c>
      <c r="CJ840" s="18" t="s">
        <v>139</v>
      </c>
      <c r="CL840" s="18" t="s">
        <v>945</v>
      </c>
      <c r="CM840" s="19">
        <v>44965</v>
      </c>
      <c r="CN840" s="18" t="s">
        <v>119</v>
      </c>
      <c r="CO840" s="18" t="s">
        <v>134</v>
      </c>
      <c r="CP840" s="18" t="s">
        <v>578</v>
      </c>
      <c r="CV840" s="18" t="s">
        <v>119</v>
      </c>
      <c r="CX840" s="18" t="s">
        <v>222</v>
      </c>
      <c r="DA840" s="18">
        <v>0</v>
      </c>
      <c r="DC840" s="18" t="s">
        <v>140</v>
      </c>
      <c r="DD840" s="18" t="s">
        <v>940</v>
      </c>
      <c r="DE840" s="18" t="s">
        <v>1483</v>
      </c>
      <c r="DF840" s="18" t="s">
        <v>17744</v>
      </c>
      <c r="DG840" s="16">
        <v>27600000</v>
      </c>
      <c r="DH840" s="16">
        <v>2500000</v>
      </c>
      <c r="DI840" s="16">
        <v>300000</v>
      </c>
      <c r="DJ840" s="16">
        <v>2800000</v>
      </c>
      <c r="DK840" s="13">
        <v>10.14</v>
      </c>
      <c r="DL840" s="18" t="s">
        <v>17743</v>
      </c>
      <c r="DN840" s="18" t="s">
        <v>142</v>
      </c>
      <c r="DO840" s="18" t="s">
        <v>142</v>
      </c>
      <c r="DP840" s="21" t="s">
        <v>131</v>
      </c>
      <c r="DQ840" s="16">
        <v>0</v>
      </c>
      <c r="DR840" s="16">
        <v>100000</v>
      </c>
    </row>
    <row r="841" spans="1:122" x14ac:dyDescent="0.2">
      <c r="A841" s="18" t="s">
        <v>242</v>
      </c>
      <c r="B841" s="18" t="s">
        <v>259</v>
      </c>
      <c r="C841" s="1" t="s">
        <v>1944</v>
      </c>
      <c r="D841" s="18" t="s">
        <v>134</v>
      </c>
      <c r="E841" s="18" t="s">
        <v>167</v>
      </c>
      <c r="F841" s="18" t="s">
        <v>11345</v>
      </c>
      <c r="G841" s="19">
        <v>44966</v>
      </c>
      <c r="H841" s="18" t="s">
        <v>11346</v>
      </c>
      <c r="I841" s="18" t="s">
        <v>119</v>
      </c>
      <c r="J841" s="18" t="s">
        <v>119</v>
      </c>
      <c r="K841" s="18" t="s">
        <v>11347</v>
      </c>
      <c r="L841" s="18" t="s">
        <v>1560</v>
      </c>
      <c r="M841" s="18" t="s">
        <v>11348</v>
      </c>
      <c r="P841" s="18" t="s">
        <v>951</v>
      </c>
      <c r="R841" s="18" t="s">
        <v>11349</v>
      </c>
      <c r="S841" s="18" t="s">
        <v>11350</v>
      </c>
      <c r="T841" s="18" t="s">
        <v>11348</v>
      </c>
      <c r="U841" s="18" t="s">
        <v>157</v>
      </c>
      <c r="V841" s="18" t="s">
        <v>143</v>
      </c>
      <c r="W841" s="18" t="s">
        <v>11351</v>
      </c>
      <c r="X841" s="18" t="s">
        <v>952</v>
      </c>
      <c r="Y841" s="18" t="s">
        <v>247</v>
      </c>
      <c r="AD841" s="18" t="s">
        <v>2263</v>
      </c>
      <c r="AE841" s="18" t="s">
        <v>126</v>
      </c>
      <c r="AF841" s="18" t="s">
        <v>184</v>
      </c>
      <c r="AG841" s="18" t="s">
        <v>1916</v>
      </c>
      <c r="AH841" s="18" t="s">
        <v>129</v>
      </c>
      <c r="AI841" s="18" t="s">
        <v>11352</v>
      </c>
      <c r="AJ841" s="18" t="s">
        <v>11353</v>
      </c>
      <c r="AK841" s="18" t="s">
        <v>130</v>
      </c>
      <c r="AL841" s="18" t="s">
        <v>2651</v>
      </c>
      <c r="AM841" s="16">
        <v>25349889</v>
      </c>
      <c r="AN841" s="16">
        <v>0</v>
      </c>
      <c r="AO841" s="18" t="s">
        <v>131</v>
      </c>
      <c r="AP841" s="16">
        <v>26700000</v>
      </c>
      <c r="AQ841" s="16">
        <v>5170000</v>
      </c>
      <c r="AR841" s="16">
        <v>0</v>
      </c>
      <c r="AS841" s="16">
        <v>0</v>
      </c>
      <c r="AT841" s="16">
        <v>31870000</v>
      </c>
      <c r="AU841" s="18" t="s">
        <v>244</v>
      </c>
      <c r="AV841" s="19">
        <v>44966</v>
      </c>
      <c r="AW841" s="18" t="s">
        <v>945</v>
      </c>
      <c r="AX841" s="25" t="s">
        <v>1483</v>
      </c>
      <c r="AZ841" s="18">
        <v>3200000</v>
      </c>
      <c r="BA841" s="18">
        <v>28670000</v>
      </c>
      <c r="BB841" s="18" t="s">
        <v>245</v>
      </c>
      <c r="BC841" s="18">
        <v>300000</v>
      </c>
      <c r="BE841" s="18">
        <v>0</v>
      </c>
      <c r="BF841" s="18">
        <v>0</v>
      </c>
      <c r="BL841" s="18" t="s">
        <v>245</v>
      </c>
      <c r="BM841" s="18" t="s">
        <v>1944</v>
      </c>
      <c r="BN841" s="18">
        <v>23</v>
      </c>
      <c r="BO841" s="16">
        <v>26700000</v>
      </c>
      <c r="BP841" s="16">
        <v>0</v>
      </c>
      <c r="BQ841" s="18" t="s">
        <v>245</v>
      </c>
      <c r="BR841" s="24" t="str">
        <f t="shared" si="56"/>
        <v>AA</v>
      </c>
      <c r="BS841" s="20" t="str">
        <f t="shared" si="53"/>
        <v>YMS KEBUMEN 3S</v>
      </c>
      <c r="BT841" s="20" t="str">
        <f t="shared" si="54"/>
        <v>3S</v>
      </c>
      <c r="BU841" s="20" t="str">
        <f t="shared" si="55"/>
        <v>5. 3S KEBUMEN</v>
      </c>
      <c r="BX841" s="18">
        <v>3200000</v>
      </c>
      <c r="BY841" s="18" t="s">
        <v>173</v>
      </c>
      <c r="CB841" s="18" t="s">
        <v>947</v>
      </c>
      <c r="CC841" s="19">
        <v>44968</v>
      </c>
      <c r="CD841" s="18" t="s">
        <v>147</v>
      </c>
      <c r="CE841" s="18" t="s">
        <v>191</v>
      </c>
      <c r="CG841" s="18" t="s">
        <v>147</v>
      </c>
      <c r="CH841" s="18" t="s">
        <v>147</v>
      </c>
      <c r="CI841" s="18" t="s">
        <v>11354</v>
      </c>
      <c r="CJ841" s="18" t="s">
        <v>139</v>
      </c>
      <c r="CL841" s="18" t="s">
        <v>945</v>
      </c>
      <c r="CM841" s="19">
        <v>44966</v>
      </c>
      <c r="CN841" s="18" t="s">
        <v>119</v>
      </c>
      <c r="CO841" s="18" t="s">
        <v>134</v>
      </c>
      <c r="CP841" s="18" t="s">
        <v>578</v>
      </c>
      <c r="CV841" s="18" t="s">
        <v>119</v>
      </c>
      <c r="CX841" s="18" t="s">
        <v>222</v>
      </c>
      <c r="CZ841" s="19">
        <v>44964</v>
      </c>
      <c r="DA841" s="18">
        <v>0</v>
      </c>
      <c r="DB841" s="18" t="s">
        <v>2263</v>
      </c>
      <c r="DC841" s="18" t="s">
        <v>140</v>
      </c>
      <c r="DD841" s="18" t="s">
        <v>940</v>
      </c>
      <c r="DE841" s="18" t="s">
        <v>1483</v>
      </c>
      <c r="DF841" s="18" t="s">
        <v>17744</v>
      </c>
      <c r="DG841" s="16">
        <v>31870000</v>
      </c>
      <c r="DH841" s="16">
        <v>3200000</v>
      </c>
      <c r="DI841" s="16">
        <v>0</v>
      </c>
      <c r="DJ841" s="16">
        <v>3200000</v>
      </c>
      <c r="DK841" s="13">
        <v>10.039999999999999</v>
      </c>
      <c r="DL841" s="18" t="s">
        <v>17743</v>
      </c>
      <c r="DN841" s="18" t="s">
        <v>175</v>
      </c>
      <c r="DO841" s="18" t="s">
        <v>175</v>
      </c>
      <c r="DP841" s="21" t="s">
        <v>131</v>
      </c>
      <c r="DQ841" s="16">
        <v>300000</v>
      </c>
    </row>
    <row r="842" spans="1:122" x14ac:dyDescent="0.2">
      <c r="A842" s="18" t="s">
        <v>242</v>
      </c>
      <c r="B842" s="18" t="s">
        <v>259</v>
      </c>
      <c r="C842" s="1" t="s">
        <v>1944</v>
      </c>
      <c r="D842" s="18" t="s">
        <v>134</v>
      </c>
      <c r="E842" s="18" t="s">
        <v>167</v>
      </c>
      <c r="F842" s="18" t="s">
        <v>11355</v>
      </c>
      <c r="G842" s="19">
        <v>44966</v>
      </c>
      <c r="H842" s="18" t="s">
        <v>2559</v>
      </c>
      <c r="I842" s="18" t="s">
        <v>119</v>
      </c>
      <c r="J842" s="18" t="s">
        <v>119</v>
      </c>
      <c r="K842" s="18" t="s">
        <v>11356</v>
      </c>
      <c r="L842" s="18" t="s">
        <v>10258</v>
      </c>
      <c r="M842" s="18" t="s">
        <v>4966</v>
      </c>
      <c r="P842" s="18" t="s">
        <v>256</v>
      </c>
      <c r="R842" s="18" t="s">
        <v>11357</v>
      </c>
      <c r="S842" s="18" t="s">
        <v>11358</v>
      </c>
      <c r="T842" s="18" t="s">
        <v>4966</v>
      </c>
      <c r="U842" s="18" t="s">
        <v>122</v>
      </c>
      <c r="V842" s="18" t="s">
        <v>122</v>
      </c>
      <c r="W842" s="18" t="s">
        <v>4966</v>
      </c>
      <c r="X842" s="18" t="s">
        <v>247</v>
      </c>
      <c r="Y842" s="18" t="s">
        <v>247</v>
      </c>
      <c r="AD842" s="18" t="s">
        <v>2309</v>
      </c>
      <c r="AE842" s="18" t="s">
        <v>126</v>
      </c>
      <c r="AF842" s="18" t="s">
        <v>1167</v>
      </c>
      <c r="AG842" s="18" t="s">
        <v>1916</v>
      </c>
      <c r="AH842" s="18" t="s">
        <v>205</v>
      </c>
      <c r="AI842" s="18" t="s">
        <v>11359</v>
      </c>
      <c r="AJ842" s="18" t="s">
        <v>11360</v>
      </c>
      <c r="AK842" s="18" t="s">
        <v>130</v>
      </c>
      <c r="AL842" s="18" t="s">
        <v>2651</v>
      </c>
      <c r="AM842" s="16">
        <v>25155297</v>
      </c>
      <c r="AN842" s="16">
        <v>0</v>
      </c>
      <c r="AO842" s="18" t="s">
        <v>131</v>
      </c>
      <c r="AP842" s="16">
        <v>26495000</v>
      </c>
      <c r="AQ842" s="16">
        <v>5275000</v>
      </c>
      <c r="AR842" s="16">
        <v>0</v>
      </c>
      <c r="AS842" s="16">
        <v>0</v>
      </c>
      <c r="AT842" s="16">
        <v>31770000</v>
      </c>
      <c r="AU842" s="18" t="s">
        <v>244</v>
      </c>
      <c r="AV842" s="19">
        <v>44966</v>
      </c>
      <c r="AW842" s="18" t="s">
        <v>945</v>
      </c>
      <c r="AX842" s="25" t="s">
        <v>1483</v>
      </c>
      <c r="AZ842" s="18">
        <v>3200000</v>
      </c>
      <c r="BA842" s="18">
        <v>28570000</v>
      </c>
      <c r="BB842" s="18" t="s">
        <v>245</v>
      </c>
      <c r="BC842" s="18">
        <v>300000</v>
      </c>
      <c r="BE842" s="18">
        <v>0</v>
      </c>
      <c r="BF842" s="18">
        <v>0</v>
      </c>
      <c r="BL842" s="18" t="s">
        <v>245</v>
      </c>
      <c r="BM842" s="18" t="s">
        <v>1944</v>
      </c>
      <c r="BN842" s="18">
        <v>33</v>
      </c>
      <c r="BO842" s="16">
        <v>26495000</v>
      </c>
      <c r="BP842" s="16">
        <v>0</v>
      </c>
      <c r="BQ842" s="18" t="s">
        <v>245</v>
      </c>
      <c r="BR842" s="24" t="str">
        <f t="shared" si="56"/>
        <v>AA</v>
      </c>
      <c r="BS842" s="20" t="str">
        <f t="shared" si="53"/>
        <v>YMS KEBUMEN 3S</v>
      </c>
      <c r="BT842" s="20" t="str">
        <f t="shared" si="54"/>
        <v>3S</v>
      </c>
      <c r="BU842" s="20" t="str">
        <f t="shared" si="55"/>
        <v>5. 3S KEBUMEN</v>
      </c>
      <c r="BX842" s="18">
        <v>3200000</v>
      </c>
      <c r="BY842" s="18" t="s">
        <v>173</v>
      </c>
      <c r="CB842" s="18" t="s">
        <v>947</v>
      </c>
      <c r="CC842" s="19">
        <v>44968</v>
      </c>
      <c r="CD842" s="18" t="s">
        <v>147</v>
      </c>
      <c r="CE842" s="18" t="s">
        <v>136</v>
      </c>
      <c r="CG842" s="18" t="s">
        <v>147</v>
      </c>
      <c r="CH842" s="18" t="s">
        <v>147</v>
      </c>
      <c r="CI842" s="18" t="s">
        <v>11361</v>
      </c>
      <c r="CJ842" s="18" t="s">
        <v>139</v>
      </c>
      <c r="CL842" s="18" t="s">
        <v>945</v>
      </c>
      <c r="CM842" s="19">
        <v>44966</v>
      </c>
      <c r="CN842" s="18" t="s">
        <v>119</v>
      </c>
      <c r="CO842" s="18" t="s">
        <v>134</v>
      </c>
      <c r="CP842" s="18" t="s">
        <v>578</v>
      </c>
      <c r="CV842" s="18" t="s">
        <v>119</v>
      </c>
      <c r="CX842" s="18" t="s">
        <v>222</v>
      </c>
      <c r="DA842" s="18">
        <v>0</v>
      </c>
      <c r="DC842" s="18" t="s">
        <v>140</v>
      </c>
      <c r="DD842" s="18" t="s">
        <v>940</v>
      </c>
      <c r="DE842" s="18" t="s">
        <v>1483</v>
      </c>
      <c r="DF842" s="18" t="s">
        <v>17744</v>
      </c>
      <c r="DG842" s="16">
        <v>31770000</v>
      </c>
      <c r="DH842" s="16">
        <v>3200000</v>
      </c>
      <c r="DI842" s="16">
        <v>0</v>
      </c>
      <c r="DJ842" s="16">
        <v>3200000</v>
      </c>
      <c r="DK842" s="13">
        <v>10.07</v>
      </c>
      <c r="DL842" s="18" t="s">
        <v>17743</v>
      </c>
      <c r="DN842" s="18" t="s">
        <v>175</v>
      </c>
      <c r="DO842" s="18" t="s">
        <v>175</v>
      </c>
      <c r="DP842" s="21" t="s">
        <v>131</v>
      </c>
      <c r="DQ842" s="16">
        <v>300000</v>
      </c>
    </row>
    <row r="843" spans="1:122" x14ac:dyDescent="0.2">
      <c r="A843" s="18" t="s">
        <v>242</v>
      </c>
      <c r="B843" s="18" t="s">
        <v>259</v>
      </c>
      <c r="C843" s="1" t="s">
        <v>1944</v>
      </c>
      <c r="D843" s="18" t="s">
        <v>134</v>
      </c>
      <c r="E843" s="18" t="s">
        <v>167</v>
      </c>
      <c r="F843" s="18" t="s">
        <v>11362</v>
      </c>
      <c r="G843" s="19">
        <v>44970</v>
      </c>
      <c r="H843" s="18" t="s">
        <v>11363</v>
      </c>
      <c r="I843" s="18" t="s">
        <v>119</v>
      </c>
      <c r="J843" s="18" t="s">
        <v>119</v>
      </c>
      <c r="K843" s="18" t="s">
        <v>11364</v>
      </c>
      <c r="L843" s="18" t="s">
        <v>11365</v>
      </c>
      <c r="M843" s="18" t="s">
        <v>11366</v>
      </c>
      <c r="P843" s="18" t="s">
        <v>2665</v>
      </c>
      <c r="R843" s="18" t="s">
        <v>11364</v>
      </c>
      <c r="S843" s="18" t="s">
        <v>11365</v>
      </c>
      <c r="T843" s="18" t="s">
        <v>11366</v>
      </c>
      <c r="U843" s="18" t="s">
        <v>560</v>
      </c>
      <c r="V843" s="18" t="s">
        <v>123</v>
      </c>
      <c r="W843" s="18" t="s">
        <v>11367</v>
      </c>
      <c r="X843" s="18" t="s">
        <v>2667</v>
      </c>
      <c r="Y843" s="18" t="s">
        <v>241</v>
      </c>
      <c r="AA843" s="18" t="s">
        <v>2665</v>
      </c>
      <c r="AD843" s="18" t="s">
        <v>1173</v>
      </c>
      <c r="AE843" s="18" t="s">
        <v>126</v>
      </c>
      <c r="AF843" s="18" t="s">
        <v>184</v>
      </c>
      <c r="AG843" s="18" t="s">
        <v>260</v>
      </c>
      <c r="AH843" s="18" t="s">
        <v>162</v>
      </c>
      <c r="AI843" s="18" t="s">
        <v>11368</v>
      </c>
      <c r="AJ843" s="18" t="s">
        <v>11369</v>
      </c>
      <c r="AK843" s="18" t="s">
        <v>130</v>
      </c>
      <c r="AL843" s="18" t="s">
        <v>2644</v>
      </c>
      <c r="AM843" s="16">
        <v>25160090</v>
      </c>
      <c r="AN843" s="16">
        <v>0</v>
      </c>
      <c r="AO843" s="18" t="s">
        <v>131</v>
      </c>
      <c r="AP843" s="16">
        <v>26700000</v>
      </c>
      <c r="AQ843" s="16">
        <v>5170000</v>
      </c>
      <c r="AR843" s="16">
        <v>0</v>
      </c>
      <c r="AS843" s="16">
        <v>0</v>
      </c>
      <c r="AT843" s="16">
        <v>30122000</v>
      </c>
      <c r="AU843" s="18" t="s">
        <v>244</v>
      </c>
      <c r="AV843" s="19">
        <v>44970</v>
      </c>
      <c r="AW843" s="18" t="s">
        <v>945</v>
      </c>
      <c r="AX843" s="25" t="s">
        <v>1483</v>
      </c>
      <c r="AZ843" s="18">
        <v>1452000</v>
      </c>
      <c r="BA843" s="18">
        <v>28670000</v>
      </c>
      <c r="BB843" s="18" t="s">
        <v>245</v>
      </c>
      <c r="BC843" s="18">
        <v>300000</v>
      </c>
      <c r="BE843" s="18">
        <v>0</v>
      </c>
      <c r="BF843" s="18">
        <v>0</v>
      </c>
      <c r="BL843" s="18" t="s">
        <v>245</v>
      </c>
      <c r="BM843" s="18" t="s">
        <v>1944</v>
      </c>
      <c r="BN843" s="18">
        <v>33</v>
      </c>
      <c r="BO843" s="16">
        <v>24952000</v>
      </c>
      <c r="BP843" s="16">
        <v>1748000</v>
      </c>
      <c r="BQ843" s="18" t="s">
        <v>245</v>
      </c>
      <c r="BR843" s="24" t="str">
        <f t="shared" si="56"/>
        <v>AA</v>
      </c>
      <c r="BS843" s="20" t="str">
        <f t="shared" si="53"/>
        <v>YMS KEBUMEN 3S</v>
      </c>
      <c r="BT843" s="20" t="str">
        <f t="shared" si="54"/>
        <v>3S</v>
      </c>
      <c r="BU843" s="20" t="str">
        <f t="shared" si="55"/>
        <v>5. 3S KEBUMEN</v>
      </c>
      <c r="BX843" s="18">
        <v>3200000</v>
      </c>
      <c r="BY843" s="18" t="s">
        <v>173</v>
      </c>
      <c r="CB843" s="18" t="s">
        <v>948</v>
      </c>
      <c r="CC843" s="19">
        <v>44971</v>
      </c>
      <c r="CD843" s="18" t="s">
        <v>147</v>
      </c>
      <c r="CE843" s="18" t="s">
        <v>191</v>
      </c>
      <c r="CG843" s="18" t="s">
        <v>147</v>
      </c>
      <c r="CH843" s="18" t="s">
        <v>199</v>
      </c>
      <c r="CI843" s="18" t="s">
        <v>11370</v>
      </c>
      <c r="CJ843" s="18" t="s">
        <v>139</v>
      </c>
      <c r="CL843" s="18" t="s">
        <v>945</v>
      </c>
      <c r="CM843" s="19">
        <v>44970</v>
      </c>
      <c r="CN843" s="18" t="s">
        <v>119</v>
      </c>
      <c r="CO843" s="18" t="s">
        <v>134</v>
      </c>
      <c r="CP843" s="18" t="s">
        <v>578</v>
      </c>
      <c r="CV843" s="18" t="s">
        <v>119</v>
      </c>
      <c r="CX843" s="18" t="s">
        <v>222</v>
      </c>
      <c r="DA843" s="18">
        <v>0</v>
      </c>
      <c r="DC843" s="18" t="s">
        <v>140</v>
      </c>
      <c r="DD843" s="18" t="s">
        <v>940</v>
      </c>
      <c r="DE843" s="18" t="s">
        <v>1483</v>
      </c>
      <c r="DF843" s="18" t="s">
        <v>17744</v>
      </c>
      <c r="DG843" s="16">
        <v>31870000</v>
      </c>
      <c r="DH843" s="16">
        <v>1452000</v>
      </c>
      <c r="DI843" s="16">
        <v>1748000</v>
      </c>
      <c r="DJ843" s="16">
        <v>3200000</v>
      </c>
      <c r="DK843" s="13">
        <v>10.039999999999999</v>
      </c>
      <c r="DL843" s="18" t="s">
        <v>17737</v>
      </c>
      <c r="DN843" s="18" t="s">
        <v>175</v>
      </c>
      <c r="DO843" s="18" t="s">
        <v>175</v>
      </c>
      <c r="DP843" s="21" t="s">
        <v>131</v>
      </c>
      <c r="DQ843" s="16">
        <v>200000</v>
      </c>
    </row>
    <row r="844" spans="1:122" x14ac:dyDescent="0.2">
      <c r="A844" s="18" t="s">
        <v>242</v>
      </c>
      <c r="C844" s="1" t="s">
        <v>253</v>
      </c>
      <c r="D844" s="18" t="s">
        <v>119</v>
      </c>
      <c r="E844" s="18" t="s">
        <v>120</v>
      </c>
      <c r="F844" s="18" t="s">
        <v>11371</v>
      </c>
      <c r="G844" s="19">
        <v>44970</v>
      </c>
      <c r="H844" s="18" t="s">
        <v>11372</v>
      </c>
      <c r="I844" s="18" t="s">
        <v>119</v>
      </c>
      <c r="J844" s="18" t="s">
        <v>119</v>
      </c>
      <c r="K844" s="18" t="s">
        <v>11373</v>
      </c>
      <c r="L844" s="18" t="s">
        <v>11374</v>
      </c>
      <c r="M844" s="18" t="s">
        <v>2661</v>
      </c>
      <c r="P844" s="18" t="s">
        <v>1786</v>
      </c>
      <c r="R844" s="18" t="s">
        <v>11373</v>
      </c>
      <c r="S844" s="18" t="s">
        <v>11374</v>
      </c>
      <c r="T844" s="18" t="s">
        <v>2661</v>
      </c>
      <c r="U844" s="18" t="s">
        <v>150</v>
      </c>
      <c r="V844" s="18" t="s">
        <v>158</v>
      </c>
      <c r="W844" s="18" t="s">
        <v>2662</v>
      </c>
      <c r="X844" s="18" t="s">
        <v>1787</v>
      </c>
      <c r="Y844" s="18" t="s">
        <v>247</v>
      </c>
      <c r="AA844" s="18" t="s">
        <v>1786</v>
      </c>
      <c r="AD844" s="18" t="s">
        <v>2271</v>
      </c>
      <c r="AE844" s="18" t="s">
        <v>126</v>
      </c>
      <c r="AF844" s="18" t="s">
        <v>145</v>
      </c>
      <c r="AG844" s="18" t="s">
        <v>1916</v>
      </c>
      <c r="AH844" s="18" t="s">
        <v>129</v>
      </c>
      <c r="AI844" s="18" t="s">
        <v>11375</v>
      </c>
      <c r="AJ844" s="18" t="s">
        <v>11376</v>
      </c>
      <c r="AK844" s="18" t="s">
        <v>130</v>
      </c>
      <c r="AL844" s="18" t="s">
        <v>2660</v>
      </c>
      <c r="AM844" s="16">
        <v>26550763</v>
      </c>
      <c r="AN844" s="16">
        <v>0</v>
      </c>
      <c r="AO844" s="18" t="s">
        <v>131</v>
      </c>
      <c r="AP844" s="16">
        <v>27965000</v>
      </c>
      <c r="AQ844" s="16">
        <v>5515000</v>
      </c>
      <c r="AR844" s="16">
        <v>0</v>
      </c>
      <c r="AS844" s="16">
        <v>0</v>
      </c>
      <c r="AT844" s="16">
        <v>32101000</v>
      </c>
      <c r="AU844" s="18" t="s">
        <v>244</v>
      </c>
      <c r="AV844" s="19">
        <v>44970</v>
      </c>
      <c r="AW844" s="18" t="s">
        <v>11293</v>
      </c>
      <c r="AX844" s="25" t="s">
        <v>1598</v>
      </c>
      <c r="AZ844" s="18">
        <v>2021000</v>
      </c>
      <c r="BA844" s="18">
        <v>30080000</v>
      </c>
      <c r="BB844" s="18" t="s">
        <v>245</v>
      </c>
      <c r="BC844" s="18">
        <v>300000</v>
      </c>
      <c r="BE844" s="18">
        <v>0</v>
      </c>
      <c r="BF844" s="18">
        <v>0</v>
      </c>
      <c r="BL844" s="18" t="s">
        <v>245</v>
      </c>
      <c r="BM844" s="18" t="s">
        <v>253</v>
      </c>
      <c r="BN844" s="18">
        <v>33</v>
      </c>
      <c r="BO844" s="16">
        <v>26586000</v>
      </c>
      <c r="BP844" s="16">
        <v>1379000</v>
      </c>
      <c r="BQ844" s="18" t="s">
        <v>245</v>
      </c>
      <c r="BR844" s="24" t="str">
        <f t="shared" si="56"/>
        <v>AA</v>
      </c>
      <c r="BS844" s="20" t="str">
        <f t="shared" si="53"/>
        <v>YMS KEBUMEN 3S</v>
      </c>
      <c r="BT844" s="20" t="str">
        <f t="shared" si="54"/>
        <v>3S</v>
      </c>
      <c r="BU844" s="20" t="str">
        <f t="shared" si="55"/>
        <v>5. 3S KEBUMEN</v>
      </c>
      <c r="BX844" s="18">
        <v>3400000</v>
      </c>
      <c r="BY844" s="18" t="s">
        <v>173</v>
      </c>
      <c r="CB844" s="18" t="s">
        <v>11377</v>
      </c>
      <c r="CC844" s="19">
        <v>44971</v>
      </c>
      <c r="CD844" s="18" t="s">
        <v>147</v>
      </c>
      <c r="CE844" s="18" t="s">
        <v>207</v>
      </c>
      <c r="CG844" s="18" t="s">
        <v>147</v>
      </c>
      <c r="CH844" s="18" t="s">
        <v>166</v>
      </c>
      <c r="CI844" s="18" t="s">
        <v>11378</v>
      </c>
      <c r="CJ844" s="18" t="s">
        <v>139</v>
      </c>
      <c r="CL844" s="18" t="s">
        <v>11293</v>
      </c>
      <c r="CM844" s="19">
        <v>44970</v>
      </c>
      <c r="CN844" s="18" t="s">
        <v>119</v>
      </c>
      <c r="CO844" s="18" t="s">
        <v>134</v>
      </c>
      <c r="CP844" s="18" t="s">
        <v>578</v>
      </c>
      <c r="CV844" s="18" t="s">
        <v>119</v>
      </c>
      <c r="CX844" s="18" t="s">
        <v>222</v>
      </c>
      <c r="DA844" s="18">
        <v>0</v>
      </c>
      <c r="DC844" s="18" t="s">
        <v>140</v>
      </c>
      <c r="DD844" s="18" t="s">
        <v>940</v>
      </c>
      <c r="DE844" s="18" t="s">
        <v>1598</v>
      </c>
      <c r="DF844" s="18" t="s">
        <v>17744</v>
      </c>
      <c r="DG844" s="16">
        <v>33480000</v>
      </c>
      <c r="DH844" s="16">
        <v>2021000</v>
      </c>
      <c r="DI844" s="16">
        <v>1379000</v>
      </c>
      <c r="DJ844" s="16">
        <v>3400000</v>
      </c>
      <c r="DK844" s="13">
        <v>10.16</v>
      </c>
      <c r="DL844" s="18" t="s">
        <v>17737</v>
      </c>
      <c r="DN844" s="18" t="s">
        <v>142</v>
      </c>
      <c r="DO844" s="18" t="s">
        <v>142</v>
      </c>
      <c r="DP844" s="21" t="s">
        <v>131</v>
      </c>
      <c r="DQ844" s="16">
        <v>0</v>
      </c>
      <c r="DR844" s="16">
        <v>100000</v>
      </c>
    </row>
    <row r="845" spans="1:122" x14ac:dyDescent="0.2">
      <c r="A845" s="18" t="s">
        <v>242</v>
      </c>
      <c r="C845" s="1" t="s">
        <v>243</v>
      </c>
      <c r="D845" s="18" t="s">
        <v>119</v>
      </c>
      <c r="E845" s="18" t="s">
        <v>120</v>
      </c>
      <c r="F845" s="18" t="s">
        <v>11379</v>
      </c>
      <c r="G845" s="19">
        <v>44974</v>
      </c>
      <c r="H845" s="18" t="s">
        <v>11380</v>
      </c>
      <c r="I845" s="18" t="s">
        <v>119</v>
      </c>
      <c r="J845" s="18" t="s">
        <v>119</v>
      </c>
      <c r="K845" s="18" t="s">
        <v>11381</v>
      </c>
      <c r="L845" s="18" t="s">
        <v>11382</v>
      </c>
      <c r="M845" s="18" t="s">
        <v>11383</v>
      </c>
      <c r="P845" s="18" t="s">
        <v>261</v>
      </c>
      <c r="R845" s="18" t="s">
        <v>11384</v>
      </c>
      <c r="S845" s="18" t="s">
        <v>11385</v>
      </c>
      <c r="T845" s="18" t="s">
        <v>11383</v>
      </c>
      <c r="U845" s="18" t="s">
        <v>158</v>
      </c>
      <c r="V845" s="18" t="s">
        <v>143</v>
      </c>
      <c r="W845" s="18" t="s">
        <v>11383</v>
      </c>
      <c r="X845" s="18" t="s">
        <v>1316</v>
      </c>
      <c r="Y845" s="18" t="s">
        <v>247</v>
      </c>
      <c r="AD845" s="18" t="s">
        <v>2263</v>
      </c>
      <c r="AE845" s="18" t="s">
        <v>126</v>
      </c>
      <c r="AF845" s="18" t="s">
        <v>184</v>
      </c>
      <c r="AG845" s="18" t="s">
        <v>1916</v>
      </c>
      <c r="AH845" s="18" t="s">
        <v>129</v>
      </c>
      <c r="AI845" s="18" t="s">
        <v>11386</v>
      </c>
      <c r="AJ845" s="18" t="s">
        <v>11387</v>
      </c>
      <c r="AK845" s="18" t="s">
        <v>130</v>
      </c>
      <c r="AL845" s="18" t="s">
        <v>2663</v>
      </c>
      <c r="AM845" s="16">
        <v>25349889</v>
      </c>
      <c r="AN845" s="16">
        <v>0</v>
      </c>
      <c r="AO845" s="18" t="s">
        <v>131</v>
      </c>
      <c r="AP845" s="16">
        <v>26700000</v>
      </c>
      <c r="AQ845" s="16">
        <v>5170000</v>
      </c>
      <c r="AR845" s="16">
        <v>0</v>
      </c>
      <c r="AS845" s="16">
        <v>0</v>
      </c>
      <c r="AT845" s="16">
        <v>31870000</v>
      </c>
      <c r="AU845" s="18" t="s">
        <v>244</v>
      </c>
      <c r="AV845" s="19">
        <v>44974</v>
      </c>
      <c r="AW845" s="18" t="s">
        <v>945</v>
      </c>
      <c r="AX845" s="25" t="s">
        <v>1483</v>
      </c>
      <c r="AZ845" s="18">
        <v>11100000</v>
      </c>
      <c r="BA845" s="18">
        <v>20770000</v>
      </c>
      <c r="BB845" s="18" t="s">
        <v>245</v>
      </c>
      <c r="BC845" s="18">
        <v>0</v>
      </c>
      <c r="BE845" s="18">
        <v>0</v>
      </c>
      <c r="BF845" s="18">
        <v>0</v>
      </c>
      <c r="BL845" s="18" t="s">
        <v>245</v>
      </c>
      <c r="BM845" s="18" t="s">
        <v>243</v>
      </c>
      <c r="BN845" s="18">
        <v>9</v>
      </c>
      <c r="BO845" s="16">
        <v>26700000</v>
      </c>
      <c r="BP845" s="16">
        <v>0</v>
      </c>
      <c r="BQ845" s="18" t="s">
        <v>245</v>
      </c>
      <c r="BR845" s="24" t="str">
        <f t="shared" si="56"/>
        <v>AA</v>
      </c>
      <c r="BS845" s="20" t="str">
        <f t="shared" si="53"/>
        <v>YMS KEBUMEN 3S</v>
      </c>
      <c r="BT845" s="20" t="str">
        <f t="shared" si="54"/>
        <v>3S</v>
      </c>
      <c r="BU845" s="20" t="str">
        <f t="shared" si="55"/>
        <v>5. 3S KEBUMEN</v>
      </c>
      <c r="BX845" s="18">
        <v>11100000</v>
      </c>
      <c r="BY845" s="18" t="s">
        <v>134</v>
      </c>
      <c r="CB845" s="18" t="s">
        <v>947</v>
      </c>
      <c r="CC845" s="19">
        <v>44978</v>
      </c>
      <c r="CD845" s="18" t="s">
        <v>147</v>
      </c>
      <c r="CE845" s="18" t="s">
        <v>191</v>
      </c>
      <c r="CG845" s="18" t="s">
        <v>147</v>
      </c>
      <c r="CH845" s="18" t="s">
        <v>155</v>
      </c>
      <c r="CI845" s="18" t="s">
        <v>11388</v>
      </c>
      <c r="CJ845" s="18" t="s">
        <v>139</v>
      </c>
      <c r="CL845" s="18" t="s">
        <v>948</v>
      </c>
      <c r="CM845" s="19">
        <v>44974</v>
      </c>
      <c r="CN845" s="18" t="s">
        <v>119</v>
      </c>
      <c r="CO845" s="18" t="s">
        <v>134</v>
      </c>
      <c r="CP845" s="18" t="s">
        <v>578</v>
      </c>
      <c r="CV845" s="18" t="s">
        <v>119</v>
      </c>
      <c r="CX845" s="18" t="s">
        <v>222</v>
      </c>
      <c r="DA845" s="18">
        <v>0</v>
      </c>
      <c r="DC845" s="18" t="s">
        <v>140</v>
      </c>
      <c r="DD845" s="18" t="s">
        <v>940</v>
      </c>
      <c r="DE845" s="18" t="s">
        <v>1483</v>
      </c>
      <c r="DF845" s="18" t="s">
        <v>17744</v>
      </c>
      <c r="DG845" s="16">
        <v>31870000</v>
      </c>
      <c r="DH845" s="16">
        <v>11100000</v>
      </c>
      <c r="DI845" s="16">
        <v>0</v>
      </c>
      <c r="DJ845" s="16">
        <v>11100000</v>
      </c>
      <c r="DK845" s="13">
        <v>34.83</v>
      </c>
      <c r="DL845" s="18" t="s">
        <v>17737</v>
      </c>
      <c r="DM845" s="18" t="s">
        <v>17739</v>
      </c>
      <c r="DN845" s="18" t="s">
        <v>142</v>
      </c>
      <c r="DO845" s="18" t="s">
        <v>142</v>
      </c>
      <c r="DP845" s="21" t="s">
        <v>131</v>
      </c>
      <c r="DQ845" s="16">
        <v>0</v>
      </c>
      <c r="DR845" s="16">
        <v>100000</v>
      </c>
    </row>
    <row r="846" spans="1:122" x14ac:dyDescent="0.2">
      <c r="A846" s="18" t="s">
        <v>242</v>
      </c>
      <c r="C846" s="1" t="s">
        <v>253</v>
      </c>
      <c r="D846" s="18" t="s">
        <v>119</v>
      </c>
      <c r="E846" s="18" t="s">
        <v>120</v>
      </c>
      <c r="F846" s="18" t="s">
        <v>11389</v>
      </c>
      <c r="G846" s="19">
        <v>44977</v>
      </c>
      <c r="H846" s="18" t="s">
        <v>11390</v>
      </c>
      <c r="I846" s="18" t="s">
        <v>119</v>
      </c>
      <c r="J846" s="18" t="s">
        <v>119</v>
      </c>
      <c r="K846" s="18" t="s">
        <v>11391</v>
      </c>
      <c r="L846" s="18" t="s">
        <v>11392</v>
      </c>
      <c r="M846" s="18" t="s">
        <v>11290</v>
      </c>
      <c r="P846" s="18" t="s">
        <v>254</v>
      </c>
      <c r="R846" s="18" t="s">
        <v>11391</v>
      </c>
      <c r="S846" s="18" t="s">
        <v>11392</v>
      </c>
      <c r="T846" s="18" t="s">
        <v>11290</v>
      </c>
      <c r="U846" s="18" t="s">
        <v>122</v>
      </c>
      <c r="V846" s="18" t="s">
        <v>158</v>
      </c>
      <c r="W846" s="18" t="s">
        <v>1979</v>
      </c>
      <c r="X846" s="18" t="s">
        <v>1947</v>
      </c>
      <c r="Y846" s="18" t="s">
        <v>247</v>
      </c>
      <c r="AA846" s="18" t="s">
        <v>254</v>
      </c>
      <c r="AD846" s="18" t="s">
        <v>2878</v>
      </c>
      <c r="AE846" s="18" t="s">
        <v>126</v>
      </c>
      <c r="AF846" s="18" t="s">
        <v>213</v>
      </c>
      <c r="AG846" s="18" t="s">
        <v>1916</v>
      </c>
      <c r="AH846" s="18" t="s">
        <v>153</v>
      </c>
      <c r="AI846" s="18" t="s">
        <v>11393</v>
      </c>
      <c r="AJ846" s="18" t="s">
        <v>11394</v>
      </c>
      <c r="AK846" s="18" t="s">
        <v>130</v>
      </c>
      <c r="AL846" s="18" t="s">
        <v>2660</v>
      </c>
      <c r="AM846" s="16">
        <v>13399774</v>
      </c>
      <c r="AN846" s="16">
        <v>0</v>
      </c>
      <c r="AO846" s="18" t="s">
        <v>131</v>
      </c>
      <c r="AP846" s="16">
        <v>14080000</v>
      </c>
      <c r="AQ846" s="16">
        <v>3970000</v>
      </c>
      <c r="AR846" s="16">
        <v>0</v>
      </c>
      <c r="AS846" s="16">
        <v>0</v>
      </c>
      <c r="AT846" s="16">
        <v>17175000</v>
      </c>
      <c r="AU846" s="18" t="s">
        <v>244</v>
      </c>
      <c r="AV846" s="19">
        <v>44977</v>
      </c>
      <c r="AW846" s="18" t="s">
        <v>945</v>
      </c>
      <c r="AX846" s="25" t="s">
        <v>1483</v>
      </c>
      <c r="AZ846" s="18">
        <v>1025000</v>
      </c>
      <c r="BA846" s="18">
        <v>16150000</v>
      </c>
      <c r="BB846" s="18" t="s">
        <v>245</v>
      </c>
      <c r="BC846" s="18">
        <v>300000</v>
      </c>
      <c r="BE846" s="18">
        <v>0</v>
      </c>
      <c r="BF846" s="18">
        <v>0</v>
      </c>
      <c r="BL846" s="18" t="s">
        <v>245</v>
      </c>
      <c r="BM846" s="18" t="s">
        <v>253</v>
      </c>
      <c r="BN846" s="18">
        <v>35</v>
      </c>
      <c r="BO846" s="16">
        <v>13205000</v>
      </c>
      <c r="BP846" s="16">
        <v>875000</v>
      </c>
      <c r="BQ846" s="18" t="s">
        <v>245</v>
      </c>
      <c r="BR846" s="24" t="str">
        <f t="shared" si="56"/>
        <v>AA</v>
      </c>
      <c r="BS846" s="20" t="str">
        <f t="shared" si="53"/>
        <v>YMS KEBUMEN 3S</v>
      </c>
      <c r="BT846" s="20" t="str">
        <f t="shared" si="54"/>
        <v>3S</v>
      </c>
      <c r="BU846" s="20" t="str">
        <f t="shared" si="55"/>
        <v>5. 3S KEBUMEN</v>
      </c>
      <c r="BX846" s="18">
        <v>1900000</v>
      </c>
      <c r="BY846" s="18" t="s">
        <v>173</v>
      </c>
      <c r="CB846" s="18" t="s">
        <v>947</v>
      </c>
      <c r="CC846" s="19">
        <v>44978</v>
      </c>
      <c r="CD846" s="18" t="s">
        <v>147</v>
      </c>
      <c r="CE846" s="18" t="s">
        <v>199</v>
      </c>
      <c r="CG846" s="18" t="s">
        <v>147</v>
      </c>
      <c r="CH846" s="18" t="s">
        <v>147</v>
      </c>
      <c r="CI846" s="18" t="s">
        <v>11395</v>
      </c>
      <c r="CJ846" s="18" t="s">
        <v>139</v>
      </c>
      <c r="CL846" s="18" t="s">
        <v>945</v>
      </c>
      <c r="CM846" s="19">
        <v>44977</v>
      </c>
      <c r="CN846" s="18" t="s">
        <v>119</v>
      </c>
      <c r="CO846" s="18" t="s">
        <v>134</v>
      </c>
      <c r="CP846" s="18" t="s">
        <v>578</v>
      </c>
      <c r="CV846" s="18" t="s">
        <v>119</v>
      </c>
      <c r="CX846" s="18" t="s">
        <v>222</v>
      </c>
      <c r="DA846" s="18">
        <v>0</v>
      </c>
      <c r="DC846" s="18" t="s">
        <v>140</v>
      </c>
      <c r="DD846" s="18" t="s">
        <v>940</v>
      </c>
      <c r="DE846" s="18" t="s">
        <v>1483</v>
      </c>
      <c r="DF846" s="18" t="s">
        <v>17744</v>
      </c>
      <c r="DG846" s="16">
        <v>18050000</v>
      </c>
      <c r="DH846" s="16">
        <v>1025000</v>
      </c>
      <c r="DI846" s="16">
        <v>875000</v>
      </c>
      <c r="DJ846" s="16">
        <v>1900000</v>
      </c>
      <c r="DK846" s="13">
        <v>10.53</v>
      </c>
      <c r="DL846" s="18" t="s">
        <v>17737</v>
      </c>
      <c r="DN846" s="18" t="s">
        <v>142</v>
      </c>
      <c r="DO846" s="18" t="s">
        <v>142</v>
      </c>
      <c r="DP846" s="21" t="s">
        <v>131</v>
      </c>
      <c r="DQ846" s="16">
        <v>0</v>
      </c>
      <c r="DR846" s="16">
        <v>100000</v>
      </c>
    </row>
    <row r="847" spans="1:122" x14ac:dyDescent="0.2">
      <c r="A847" s="18" t="s">
        <v>242</v>
      </c>
      <c r="C847" s="1" t="s">
        <v>253</v>
      </c>
      <c r="D847" s="18" t="s">
        <v>119</v>
      </c>
      <c r="E847" s="18" t="s">
        <v>120</v>
      </c>
      <c r="F847" s="18" t="s">
        <v>11396</v>
      </c>
      <c r="G847" s="19">
        <v>44977</v>
      </c>
      <c r="H847" s="18" t="s">
        <v>11397</v>
      </c>
      <c r="I847" s="18" t="s">
        <v>119</v>
      </c>
      <c r="J847" s="18" t="s">
        <v>119</v>
      </c>
      <c r="K847" s="18" t="s">
        <v>11398</v>
      </c>
      <c r="L847" s="18" t="s">
        <v>11399</v>
      </c>
      <c r="M847" s="18" t="s">
        <v>11400</v>
      </c>
      <c r="P847" s="18" t="s">
        <v>951</v>
      </c>
      <c r="R847" s="18" t="s">
        <v>11401</v>
      </c>
      <c r="S847" s="18" t="s">
        <v>11402</v>
      </c>
      <c r="T847" s="18" t="s">
        <v>11400</v>
      </c>
      <c r="U847" s="18" t="s">
        <v>157</v>
      </c>
      <c r="V847" s="18" t="s">
        <v>143</v>
      </c>
      <c r="W847" s="18" t="s">
        <v>11403</v>
      </c>
      <c r="X847" s="18" t="s">
        <v>952</v>
      </c>
      <c r="Y847" s="18" t="s">
        <v>247</v>
      </c>
      <c r="AD847" s="18" t="s">
        <v>2292</v>
      </c>
      <c r="AE847" s="18" t="s">
        <v>126</v>
      </c>
      <c r="AF847" s="18" t="s">
        <v>127</v>
      </c>
      <c r="AG847" s="18" t="s">
        <v>1916</v>
      </c>
      <c r="AH847" s="18" t="s">
        <v>162</v>
      </c>
      <c r="AI847" s="18" t="s">
        <v>11404</v>
      </c>
      <c r="AJ847" s="18" t="s">
        <v>11405</v>
      </c>
      <c r="AK847" s="18" t="s">
        <v>130</v>
      </c>
      <c r="AL847" s="18" t="s">
        <v>2660</v>
      </c>
      <c r="AM847" s="16">
        <v>22022772</v>
      </c>
      <c r="AN847" s="16">
        <v>0</v>
      </c>
      <c r="AO847" s="18" t="s">
        <v>131</v>
      </c>
      <c r="AP847" s="16">
        <v>23195000</v>
      </c>
      <c r="AQ847" s="16">
        <v>4935000</v>
      </c>
      <c r="AR847" s="16">
        <v>0</v>
      </c>
      <c r="AS847" s="16">
        <v>0</v>
      </c>
      <c r="AT847" s="16">
        <v>28130000</v>
      </c>
      <c r="AU847" s="18" t="s">
        <v>244</v>
      </c>
      <c r="AV847" s="19">
        <v>44977</v>
      </c>
      <c r="AW847" s="18" t="s">
        <v>945</v>
      </c>
      <c r="AX847" s="25" t="s">
        <v>1483</v>
      </c>
      <c r="AZ847" s="18">
        <v>4200000</v>
      </c>
      <c r="BA847" s="18">
        <v>22430000</v>
      </c>
      <c r="BB847" s="18" t="s">
        <v>245</v>
      </c>
      <c r="BC847" s="18">
        <v>300000</v>
      </c>
      <c r="BE847" s="18">
        <v>0</v>
      </c>
      <c r="BF847" s="18">
        <v>0</v>
      </c>
      <c r="BL847" s="18" t="s">
        <v>245</v>
      </c>
      <c r="BM847" s="18" t="s">
        <v>253</v>
      </c>
      <c r="BN847" s="18">
        <v>11</v>
      </c>
      <c r="BO847" s="16">
        <v>23195000</v>
      </c>
      <c r="BP847" s="16">
        <v>0</v>
      </c>
      <c r="BQ847" s="18" t="s">
        <v>245</v>
      </c>
      <c r="BR847" s="24" t="str">
        <f t="shared" si="56"/>
        <v>AA</v>
      </c>
      <c r="BS847" s="20" t="str">
        <f t="shared" si="53"/>
        <v>YMS KEBUMEN 3S</v>
      </c>
      <c r="BT847" s="20" t="str">
        <f t="shared" si="54"/>
        <v>3S</v>
      </c>
      <c r="BU847" s="20" t="str">
        <f t="shared" si="55"/>
        <v>5. 3S KEBUMEN</v>
      </c>
      <c r="BX847" s="18">
        <v>5700000</v>
      </c>
      <c r="BY847" s="18" t="s">
        <v>173</v>
      </c>
      <c r="CB847" s="18" t="s">
        <v>947</v>
      </c>
      <c r="CC847" s="19">
        <v>44978</v>
      </c>
      <c r="CD847" s="18" t="s">
        <v>147</v>
      </c>
      <c r="CE847" s="18" t="s">
        <v>191</v>
      </c>
      <c r="CG847" s="18" t="s">
        <v>147</v>
      </c>
      <c r="CH847" s="18" t="s">
        <v>147</v>
      </c>
      <c r="CI847" s="18" t="s">
        <v>11406</v>
      </c>
      <c r="CJ847" s="18" t="s">
        <v>139</v>
      </c>
      <c r="CL847" s="18" t="s">
        <v>945</v>
      </c>
      <c r="CM847" s="19">
        <v>44977</v>
      </c>
      <c r="CN847" s="18" t="s">
        <v>119</v>
      </c>
      <c r="CO847" s="18" t="s">
        <v>134</v>
      </c>
      <c r="CP847" s="18" t="s">
        <v>578</v>
      </c>
      <c r="CV847" s="18" t="s">
        <v>119</v>
      </c>
      <c r="CX847" s="18" t="s">
        <v>222</v>
      </c>
      <c r="CY847" s="18" t="s">
        <v>11407</v>
      </c>
      <c r="CZ847" s="19">
        <v>44970</v>
      </c>
      <c r="DA847" s="18">
        <v>1500000</v>
      </c>
      <c r="DB847" s="18" t="s">
        <v>2292</v>
      </c>
      <c r="DC847" s="18" t="s">
        <v>140</v>
      </c>
      <c r="DD847" s="18" t="s">
        <v>940</v>
      </c>
      <c r="DE847" s="18" t="s">
        <v>1483</v>
      </c>
      <c r="DF847" s="18" t="s">
        <v>17744</v>
      </c>
      <c r="DG847" s="16">
        <v>28130000</v>
      </c>
      <c r="DH847" s="16">
        <v>5700000</v>
      </c>
      <c r="DI847" s="16">
        <v>0</v>
      </c>
      <c r="DJ847" s="16">
        <v>5700000</v>
      </c>
      <c r="DK847" s="13">
        <v>20.260000000000002</v>
      </c>
      <c r="DL847" s="18" t="s">
        <v>17743</v>
      </c>
      <c r="DN847" s="18" t="s">
        <v>142</v>
      </c>
      <c r="DO847" s="18" t="s">
        <v>142</v>
      </c>
      <c r="DP847" s="21" t="s">
        <v>131</v>
      </c>
      <c r="DQ847" s="16">
        <v>0</v>
      </c>
      <c r="DR847" s="16">
        <v>100000</v>
      </c>
    </row>
    <row r="848" spans="1:122" x14ac:dyDescent="0.2">
      <c r="A848" s="18" t="s">
        <v>242</v>
      </c>
      <c r="C848" s="1" t="s">
        <v>243</v>
      </c>
      <c r="D848" s="18" t="s">
        <v>119</v>
      </c>
      <c r="E848" s="18" t="s">
        <v>120</v>
      </c>
      <c r="F848" s="18" t="s">
        <v>11408</v>
      </c>
      <c r="G848" s="19">
        <v>44977</v>
      </c>
      <c r="H848" s="18" t="s">
        <v>10005</v>
      </c>
      <c r="I848" s="18" t="s">
        <v>119</v>
      </c>
      <c r="J848" s="18" t="s">
        <v>119</v>
      </c>
      <c r="K848" s="18" t="s">
        <v>11409</v>
      </c>
      <c r="L848" s="18" t="s">
        <v>11410</v>
      </c>
      <c r="M848" s="18" t="s">
        <v>11411</v>
      </c>
      <c r="P848" s="18" t="s">
        <v>261</v>
      </c>
      <c r="R848" s="18" t="s">
        <v>11409</v>
      </c>
      <c r="S848" s="18" t="s">
        <v>11410</v>
      </c>
      <c r="T848" s="18" t="s">
        <v>11411</v>
      </c>
      <c r="U848" s="18" t="s">
        <v>188</v>
      </c>
      <c r="V848" s="18" t="s">
        <v>144</v>
      </c>
      <c r="W848" s="18" t="s">
        <v>2314</v>
      </c>
      <c r="X848" s="18" t="s">
        <v>1316</v>
      </c>
      <c r="Y848" s="18" t="s">
        <v>247</v>
      </c>
      <c r="AA848" s="18" t="s">
        <v>261</v>
      </c>
      <c r="AD848" s="18" t="s">
        <v>1424</v>
      </c>
      <c r="AE848" s="18" t="s">
        <v>126</v>
      </c>
      <c r="AF848" s="18" t="s">
        <v>358</v>
      </c>
      <c r="AG848" s="18" t="s">
        <v>260</v>
      </c>
      <c r="AH848" s="18" t="s">
        <v>198</v>
      </c>
      <c r="AI848" s="18" t="s">
        <v>11412</v>
      </c>
      <c r="AJ848" s="18" t="s">
        <v>11413</v>
      </c>
      <c r="AK848" s="18" t="s">
        <v>130</v>
      </c>
      <c r="AL848" s="18" t="s">
        <v>2682</v>
      </c>
      <c r="AM848" s="16">
        <v>30923281</v>
      </c>
      <c r="AN848" s="16">
        <v>0</v>
      </c>
      <c r="AO848" s="18" t="s">
        <v>131</v>
      </c>
      <c r="AP848" s="16">
        <v>32975000</v>
      </c>
      <c r="AQ848" s="16">
        <v>6055000</v>
      </c>
      <c r="AR848" s="16">
        <v>0</v>
      </c>
      <c r="AS848" s="16">
        <v>0</v>
      </c>
      <c r="AT848" s="16">
        <v>38030000</v>
      </c>
      <c r="AU848" s="18" t="s">
        <v>244</v>
      </c>
      <c r="AV848" s="19">
        <v>44977</v>
      </c>
      <c r="AW848" s="18" t="s">
        <v>945</v>
      </c>
      <c r="AX848" s="25" t="s">
        <v>1483</v>
      </c>
      <c r="AZ848" s="18">
        <v>5800000</v>
      </c>
      <c r="BA848" s="18">
        <v>32230000</v>
      </c>
      <c r="BB848" s="18" t="s">
        <v>245</v>
      </c>
      <c r="BC848" s="18">
        <v>0</v>
      </c>
      <c r="BE848" s="18">
        <v>0</v>
      </c>
      <c r="BF848" s="18">
        <v>0</v>
      </c>
      <c r="BL848" s="18" t="s">
        <v>245</v>
      </c>
      <c r="BM848" s="18" t="s">
        <v>243</v>
      </c>
      <c r="BN848" s="18">
        <v>30</v>
      </c>
      <c r="BO848" s="16">
        <v>31975000</v>
      </c>
      <c r="BP848" s="16">
        <v>1000000</v>
      </c>
      <c r="BQ848" s="18" t="s">
        <v>245</v>
      </c>
      <c r="BR848" s="24" t="str">
        <f t="shared" si="56"/>
        <v>AA</v>
      </c>
      <c r="BS848" s="20" t="str">
        <f t="shared" si="53"/>
        <v>YMS KEBUMEN 3S</v>
      </c>
      <c r="BT848" s="20" t="str">
        <f t="shared" si="54"/>
        <v>3S</v>
      </c>
      <c r="BU848" s="20" t="str">
        <f t="shared" si="55"/>
        <v>5. 3S KEBUMEN</v>
      </c>
      <c r="BX848" s="18">
        <v>6800000</v>
      </c>
      <c r="BY848" s="18" t="s">
        <v>173</v>
      </c>
      <c r="CB848" s="18" t="s">
        <v>947</v>
      </c>
      <c r="CC848" s="19">
        <v>44978</v>
      </c>
      <c r="CD848" s="18" t="s">
        <v>147</v>
      </c>
      <c r="CE848" s="18" t="s">
        <v>191</v>
      </c>
      <c r="CG848" s="18" t="s">
        <v>147</v>
      </c>
      <c r="CH848" s="18" t="s">
        <v>155</v>
      </c>
      <c r="CI848" s="18" t="s">
        <v>11414</v>
      </c>
      <c r="CJ848" s="18" t="s">
        <v>139</v>
      </c>
      <c r="CL848" s="18" t="s">
        <v>948</v>
      </c>
      <c r="CM848" s="19">
        <v>44977</v>
      </c>
      <c r="CN848" s="18" t="s">
        <v>119</v>
      </c>
      <c r="CO848" s="18" t="s">
        <v>134</v>
      </c>
      <c r="CP848" s="18" t="s">
        <v>578</v>
      </c>
      <c r="CV848" s="18" t="s">
        <v>119</v>
      </c>
      <c r="CX848" s="18" t="s">
        <v>222</v>
      </c>
      <c r="DA848" s="18">
        <v>0</v>
      </c>
      <c r="DC848" s="18" t="s">
        <v>140</v>
      </c>
      <c r="DD848" s="18" t="s">
        <v>940</v>
      </c>
      <c r="DE848" s="18" t="s">
        <v>1483</v>
      </c>
      <c r="DF848" s="18" t="s">
        <v>17744</v>
      </c>
      <c r="DG848" s="16">
        <v>39030000</v>
      </c>
      <c r="DH848" s="16">
        <v>5800000</v>
      </c>
      <c r="DI848" s="16">
        <v>1000000</v>
      </c>
      <c r="DJ848" s="16">
        <v>6800000</v>
      </c>
      <c r="DK848" s="13">
        <v>17.420000000000002</v>
      </c>
      <c r="DL848" s="18" t="s">
        <v>17737</v>
      </c>
      <c r="DM848" s="18" t="s">
        <v>17741</v>
      </c>
      <c r="DN848" s="18" t="s">
        <v>142</v>
      </c>
      <c r="DO848" s="18" t="s">
        <v>142</v>
      </c>
      <c r="DP848" s="21" t="s">
        <v>131</v>
      </c>
      <c r="DQ848" s="16">
        <v>0</v>
      </c>
      <c r="DR848" s="16">
        <v>300000</v>
      </c>
    </row>
    <row r="849" spans="1:122" x14ac:dyDescent="0.2">
      <c r="A849" s="18" t="s">
        <v>242</v>
      </c>
      <c r="B849" s="18" t="s">
        <v>1940</v>
      </c>
      <c r="C849" s="1" t="s">
        <v>1946</v>
      </c>
      <c r="D849" s="18" t="s">
        <v>134</v>
      </c>
      <c r="E849" s="18" t="s">
        <v>167</v>
      </c>
      <c r="F849" s="18" t="s">
        <v>11415</v>
      </c>
      <c r="G849" s="19">
        <v>44978</v>
      </c>
      <c r="H849" s="18" t="s">
        <v>11416</v>
      </c>
      <c r="I849" s="18" t="s">
        <v>119</v>
      </c>
      <c r="J849" s="18" t="s">
        <v>119</v>
      </c>
      <c r="K849" s="18" t="s">
        <v>11417</v>
      </c>
      <c r="L849" s="18" t="s">
        <v>11418</v>
      </c>
      <c r="M849" s="18" t="s">
        <v>4988</v>
      </c>
      <c r="P849" s="18" t="s">
        <v>1788</v>
      </c>
      <c r="R849" s="18" t="s">
        <v>11417</v>
      </c>
      <c r="S849" s="18" t="s">
        <v>11418</v>
      </c>
      <c r="T849" s="18" t="s">
        <v>4988</v>
      </c>
      <c r="U849" s="18" t="s">
        <v>157</v>
      </c>
      <c r="V849" s="18" t="s">
        <v>122</v>
      </c>
      <c r="W849" s="18" t="s">
        <v>2140</v>
      </c>
      <c r="X849" s="18" t="s">
        <v>249</v>
      </c>
      <c r="Y849" s="18" t="s">
        <v>247</v>
      </c>
      <c r="AA849" s="18" t="s">
        <v>1788</v>
      </c>
      <c r="AD849" s="18" t="s">
        <v>2266</v>
      </c>
      <c r="AE849" s="18" t="s">
        <v>126</v>
      </c>
      <c r="AF849" s="18" t="s">
        <v>127</v>
      </c>
      <c r="AG849" s="18" t="s">
        <v>1916</v>
      </c>
      <c r="AH849" s="18" t="s">
        <v>250</v>
      </c>
      <c r="AI849" s="18" t="s">
        <v>11419</v>
      </c>
      <c r="AJ849" s="18" t="s">
        <v>11420</v>
      </c>
      <c r="AK849" s="18" t="s">
        <v>130</v>
      </c>
      <c r="AL849" s="18" t="s">
        <v>2651</v>
      </c>
      <c r="AM849" s="16">
        <v>22022772</v>
      </c>
      <c r="AN849" s="16">
        <v>0</v>
      </c>
      <c r="AO849" s="18" t="s">
        <v>131</v>
      </c>
      <c r="AP849" s="16">
        <v>23195000</v>
      </c>
      <c r="AQ849" s="16">
        <v>4935000</v>
      </c>
      <c r="AR849" s="16">
        <v>0</v>
      </c>
      <c r="AS849" s="16">
        <v>0</v>
      </c>
      <c r="AT849" s="16">
        <v>28130000</v>
      </c>
      <c r="AU849" s="18" t="s">
        <v>251</v>
      </c>
      <c r="AV849" s="19">
        <v>44978</v>
      </c>
      <c r="AW849" s="18" t="s">
        <v>945</v>
      </c>
      <c r="AX849" s="25" t="s">
        <v>1483</v>
      </c>
      <c r="AZ849" s="18">
        <v>4300000</v>
      </c>
      <c r="BA849" s="18">
        <v>23830000</v>
      </c>
      <c r="BB849" s="18" t="s">
        <v>252</v>
      </c>
      <c r="BC849" s="18">
        <v>300000</v>
      </c>
      <c r="BE849" s="18">
        <v>0</v>
      </c>
      <c r="BF849" s="18">
        <v>0</v>
      </c>
      <c r="BL849" s="18" t="s">
        <v>245</v>
      </c>
      <c r="BM849" s="18" t="s">
        <v>1946</v>
      </c>
      <c r="BN849" s="18">
        <v>29</v>
      </c>
      <c r="BO849" s="16">
        <v>23195000</v>
      </c>
      <c r="BP849" s="16">
        <v>0</v>
      </c>
      <c r="BQ849" s="18" t="s">
        <v>252</v>
      </c>
      <c r="BR849" s="24" t="str">
        <f t="shared" si="56"/>
        <v>AA</v>
      </c>
      <c r="BS849" s="20" t="str">
        <f t="shared" si="53"/>
        <v>YMS PREMBUN 2S</v>
      </c>
      <c r="BT849" s="20" t="str">
        <f t="shared" si="54"/>
        <v>2S</v>
      </c>
      <c r="BU849" s="20" t="str">
        <f t="shared" si="55"/>
        <v>5. 3S KEBUMEN</v>
      </c>
      <c r="BX849" s="18">
        <v>4300000</v>
      </c>
      <c r="BY849" s="18" t="s">
        <v>173</v>
      </c>
      <c r="CB849" s="18" t="s">
        <v>947</v>
      </c>
      <c r="CC849" s="19">
        <v>44979</v>
      </c>
      <c r="CD849" s="18" t="s">
        <v>147</v>
      </c>
      <c r="CE849" s="18" t="s">
        <v>207</v>
      </c>
      <c r="CG849" s="18" t="s">
        <v>147</v>
      </c>
      <c r="CH849" s="18" t="s">
        <v>178</v>
      </c>
      <c r="CI849" s="18" t="s">
        <v>11421</v>
      </c>
      <c r="CJ849" s="18" t="s">
        <v>139</v>
      </c>
      <c r="CL849" s="18" t="s">
        <v>945</v>
      </c>
      <c r="CM849" s="19">
        <v>44978</v>
      </c>
      <c r="CN849" s="18" t="s">
        <v>119</v>
      </c>
      <c r="CO849" s="18" t="s">
        <v>134</v>
      </c>
      <c r="CP849" s="18" t="s">
        <v>578</v>
      </c>
      <c r="CV849" s="18" t="s">
        <v>119</v>
      </c>
      <c r="CX849" s="18" t="s">
        <v>222</v>
      </c>
      <c r="DA849" s="18">
        <v>0</v>
      </c>
      <c r="DC849" s="18" t="s">
        <v>140</v>
      </c>
      <c r="DD849" s="18" t="s">
        <v>940</v>
      </c>
      <c r="DE849" s="18" t="s">
        <v>1483</v>
      </c>
      <c r="DF849" s="18" t="s">
        <v>17744</v>
      </c>
      <c r="DG849" s="16">
        <v>28130000</v>
      </c>
      <c r="DH849" s="16">
        <v>4300000</v>
      </c>
      <c r="DI849" s="16">
        <v>0</v>
      </c>
      <c r="DJ849" s="16">
        <v>4300000</v>
      </c>
      <c r="DK849" s="13">
        <v>15.29</v>
      </c>
      <c r="DL849" s="18" t="s">
        <v>17743</v>
      </c>
      <c r="DN849" s="18" t="s">
        <v>175</v>
      </c>
      <c r="DO849" s="18" t="s">
        <v>175</v>
      </c>
      <c r="DP849" s="21" t="s">
        <v>131</v>
      </c>
      <c r="DQ849" s="16">
        <v>300000</v>
      </c>
    </row>
    <row r="850" spans="1:122" x14ac:dyDescent="0.2">
      <c r="A850" s="18" t="s">
        <v>242</v>
      </c>
      <c r="C850" s="1" t="s">
        <v>253</v>
      </c>
      <c r="D850" s="18" t="s">
        <v>119</v>
      </c>
      <c r="E850" s="18" t="s">
        <v>120</v>
      </c>
      <c r="F850" s="18" t="s">
        <v>11422</v>
      </c>
      <c r="G850" s="19">
        <v>44978</v>
      </c>
      <c r="H850" s="18" t="s">
        <v>11423</v>
      </c>
      <c r="I850" s="18" t="s">
        <v>119</v>
      </c>
      <c r="J850" s="18" t="s">
        <v>119</v>
      </c>
      <c r="K850" s="18" t="s">
        <v>11424</v>
      </c>
      <c r="L850" s="18" t="s">
        <v>11425</v>
      </c>
      <c r="M850" s="18" t="s">
        <v>2664</v>
      </c>
      <c r="P850" s="18" t="s">
        <v>2665</v>
      </c>
      <c r="R850" s="18" t="s">
        <v>11424</v>
      </c>
      <c r="S850" s="18" t="s">
        <v>11425</v>
      </c>
      <c r="T850" s="18" t="s">
        <v>2664</v>
      </c>
      <c r="U850" s="18" t="s">
        <v>123</v>
      </c>
      <c r="V850" s="18" t="s">
        <v>150</v>
      </c>
      <c r="W850" s="18" t="s">
        <v>2666</v>
      </c>
      <c r="X850" s="18" t="s">
        <v>2667</v>
      </c>
      <c r="Y850" s="18" t="s">
        <v>241</v>
      </c>
      <c r="AA850" s="18" t="s">
        <v>2665</v>
      </c>
      <c r="AD850" s="18" t="s">
        <v>2271</v>
      </c>
      <c r="AE850" s="18" t="s">
        <v>126</v>
      </c>
      <c r="AF850" s="18" t="s">
        <v>145</v>
      </c>
      <c r="AG850" s="18" t="s">
        <v>1916</v>
      </c>
      <c r="AH850" s="18" t="s">
        <v>129</v>
      </c>
      <c r="AI850" s="18" t="s">
        <v>11426</v>
      </c>
      <c r="AJ850" s="18" t="s">
        <v>11427</v>
      </c>
      <c r="AK850" s="18" t="s">
        <v>130</v>
      </c>
      <c r="AL850" s="18" t="s">
        <v>2660</v>
      </c>
      <c r="AM850" s="16">
        <v>26550763</v>
      </c>
      <c r="AN850" s="16">
        <v>0</v>
      </c>
      <c r="AO850" s="18" t="s">
        <v>131</v>
      </c>
      <c r="AP850" s="16">
        <v>27965000</v>
      </c>
      <c r="AQ850" s="16">
        <v>5515000</v>
      </c>
      <c r="AR850" s="16">
        <v>0</v>
      </c>
      <c r="AS850" s="16">
        <v>0</v>
      </c>
      <c r="AT850" s="16">
        <v>32101000</v>
      </c>
      <c r="AU850" s="18" t="s">
        <v>244</v>
      </c>
      <c r="AV850" s="19">
        <v>44978</v>
      </c>
      <c r="AW850" s="18" t="s">
        <v>945</v>
      </c>
      <c r="AX850" s="25" t="s">
        <v>1483</v>
      </c>
      <c r="AZ850" s="18">
        <v>1521000</v>
      </c>
      <c r="BA850" s="18">
        <v>30080000</v>
      </c>
      <c r="BB850" s="18" t="s">
        <v>245</v>
      </c>
      <c r="BC850" s="18">
        <v>300000</v>
      </c>
      <c r="BE850" s="18">
        <v>0</v>
      </c>
      <c r="BF850" s="18">
        <v>0</v>
      </c>
      <c r="BL850" s="18" t="s">
        <v>245</v>
      </c>
      <c r="BM850" s="18" t="s">
        <v>253</v>
      </c>
      <c r="BN850" s="18">
        <v>33</v>
      </c>
      <c r="BO850" s="16">
        <v>26586000</v>
      </c>
      <c r="BP850" s="16">
        <v>1379000</v>
      </c>
      <c r="BQ850" s="18" t="s">
        <v>245</v>
      </c>
      <c r="BR850" s="24" t="str">
        <f t="shared" si="56"/>
        <v>AA</v>
      </c>
      <c r="BS850" s="20" t="str">
        <f t="shared" si="53"/>
        <v>YMS KEBUMEN 3S</v>
      </c>
      <c r="BT850" s="20" t="str">
        <f t="shared" si="54"/>
        <v>3S</v>
      </c>
      <c r="BU850" s="20" t="str">
        <f t="shared" si="55"/>
        <v>5. 3S KEBUMEN</v>
      </c>
      <c r="BX850" s="18">
        <v>3400000</v>
      </c>
      <c r="BY850" s="18" t="s">
        <v>173</v>
      </c>
      <c r="CB850" s="18" t="s">
        <v>948</v>
      </c>
      <c r="CC850" s="19">
        <v>44979</v>
      </c>
      <c r="CD850" s="18" t="s">
        <v>147</v>
      </c>
      <c r="CE850" s="18" t="s">
        <v>136</v>
      </c>
      <c r="CG850" s="18" t="s">
        <v>181</v>
      </c>
      <c r="CH850" s="18" t="s">
        <v>199</v>
      </c>
      <c r="CI850" s="18" t="s">
        <v>11428</v>
      </c>
      <c r="CJ850" s="18" t="s">
        <v>139</v>
      </c>
      <c r="CL850" s="18" t="s">
        <v>945</v>
      </c>
      <c r="CM850" s="19">
        <v>44978</v>
      </c>
      <c r="CN850" s="18" t="s">
        <v>119</v>
      </c>
      <c r="CO850" s="18" t="s">
        <v>134</v>
      </c>
      <c r="CP850" s="18" t="s">
        <v>578</v>
      </c>
      <c r="CV850" s="18" t="s">
        <v>119</v>
      </c>
      <c r="CX850" s="18" t="s">
        <v>222</v>
      </c>
      <c r="CY850" s="18" t="s">
        <v>11429</v>
      </c>
      <c r="CZ850" s="19">
        <v>44973</v>
      </c>
      <c r="DA850" s="18">
        <v>500000</v>
      </c>
      <c r="DB850" s="18" t="s">
        <v>11430</v>
      </c>
      <c r="DC850" s="18" t="s">
        <v>140</v>
      </c>
      <c r="DD850" s="18" t="s">
        <v>940</v>
      </c>
      <c r="DE850" s="18" t="s">
        <v>1483</v>
      </c>
      <c r="DF850" s="18" t="s">
        <v>17744</v>
      </c>
      <c r="DG850" s="16">
        <v>33480000</v>
      </c>
      <c r="DH850" s="16">
        <v>2021000</v>
      </c>
      <c r="DI850" s="16">
        <v>1379000</v>
      </c>
      <c r="DJ850" s="16">
        <v>3400000</v>
      </c>
      <c r="DK850" s="13">
        <v>10.16</v>
      </c>
      <c r="DL850" s="18" t="s">
        <v>17737</v>
      </c>
      <c r="DN850" s="18" t="s">
        <v>142</v>
      </c>
      <c r="DO850" s="18" t="s">
        <v>142</v>
      </c>
      <c r="DP850" s="21" t="s">
        <v>131</v>
      </c>
      <c r="DQ850" s="16">
        <v>0</v>
      </c>
      <c r="DR850" s="16">
        <v>100000</v>
      </c>
    </row>
    <row r="851" spans="1:122" x14ac:dyDescent="0.2">
      <c r="A851" s="18" t="s">
        <v>242</v>
      </c>
      <c r="C851" s="1" t="s">
        <v>243</v>
      </c>
      <c r="D851" s="18" t="s">
        <v>119</v>
      </c>
      <c r="E851" s="18" t="s">
        <v>120</v>
      </c>
      <c r="F851" s="18" t="s">
        <v>11431</v>
      </c>
      <c r="G851" s="19">
        <v>44981</v>
      </c>
      <c r="H851" s="18" t="s">
        <v>11432</v>
      </c>
      <c r="I851" s="18" t="s">
        <v>119</v>
      </c>
      <c r="J851" s="18" t="s">
        <v>119</v>
      </c>
      <c r="K851" s="18" t="s">
        <v>11433</v>
      </c>
      <c r="L851" s="18" t="s">
        <v>11434</v>
      </c>
      <c r="M851" s="18" t="s">
        <v>11435</v>
      </c>
      <c r="P851" s="18" t="s">
        <v>257</v>
      </c>
      <c r="R851" s="18" t="s">
        <v>11433</v>
      </c>
      <c r="S851" s="18" t="s">
        <v>11434</v>
      </c>
      <c r="T851" s="18" t="s">
        <v>11435</v>
      </c>
      <c r="U851" s="18" t="s">
        <v>122</v>
      </c>
      <c r="V851" s="18" t="s">
        <v>122</v>
      </c>
      <c r="W851" s="18" t="s">
        <v>11436</v>
      </c>
      <c r="X851" s="18" t="s">
        <v>258</v>
      </c>
      <c r="Y851" s="18" t="s">
        <v>247</v>
      </c>
      <c r="AA851" s="18" t="s">
        <v>257</v>
      </c>
      <c r="AD851" s="18" t="s">
        <v>2263</v>
      </c>
      <c r="AE851" s="18" t="s">
        <v>126</v>
      </c>
      <c r="AF851" s="18" t="s">
        <v>184</v>
      </c>
      <c r="AG851" s="18" t="s">
        <v>1916</v>
      </c>
      <c r="AH851" s="18" t="s">
        <v>129</v>
      </c>
      <c r="AI851" s="18" t="s">
        <v>11437</v>
      </c>
      <c r="AJ851" s="18" t="s">
        <v>11438</v>
      </c>
      <c r="AK851" s="18" t="s">
        <v>130</v>
      </c>
      <c r="AL851" s="18" t="s">
        <v>2660</v>
      </c>
      <c r="AM851" s="16">
        <v>25349889</v>
      </c>
      <c r="AN851" s="16">
        <v>0</v>
      </c>
      <c r="AO851" s="18" t="s">
        <v>131</v>
      </c>
      <c r="AP851" s="16">
        <v>26700000</v>
      </c>
      <c r="AQ851" s="16">
        <v>5170000</v>
      </c>
      <c r="AR851" s="16">
        <v>0</v>
      </c>
      <c r="AS851" s="16">
        <v>0</v>
      </c>
      <c r="AT851" s="16">
        <v>30622000</v>
      </c>
      <c r="AU851" s="18" t="s">
        <v>244</v>
      </c>
      <c r="AV851" s="19">
        <v>44981</v>
      </c>
      <c r="AW851" s="18" t="s">
        <v>945</v>
      </c>
      <c r="AX851" s="25" t="s">
        <v>1483</v>
      </c>
      <c r="AZ851" s="18">
        <v>1952000</v>
      </c>
      <c r="BA851" s="18">
        <v>28670000</v>
      </c>
      <c r="BB851" s="18" t="s">
        <v>245</v>
      </c>
      <c r="BC851" s="18">
        <v>300000</v>
      </c>
      <c r="BE851" s="18">
        <v>0</v>
      </c>
      <c r="BF851" s="18">
        <v>0</v>
      </c>
      <c r="BL851" s="18" t="s">
        <v>245</v>
      </c>
      <c r="BM851" s="18" t="s">
        <v>243</v>
      </c>
      <c r="BN851" s="18">
        <v>33</v>
      </c>
      <c r="BO851" s="16">
        <v>25452000</v>
      </c>
      <c r="BP851" s="16">
        <v>1248000</v>
      </c>
      <c r="BQ851" s="18" t="s">
        <v>245</v>
      </c>
      <c r="BR851" s="24" t="str">
        <f t="shared" si="56"/>
        <v>AA</v>
      </c>
      <c r="BS851" s="20" t="str">
        <f t="shared" si="53"/>
        <v>YMS KEBUMEN 3S</v>
      </c>
      <c r="BT851" s="20" t="str">
        <f t="shared" si="54"/>
        <v>3S</v>
      </c>
      <c r="BU851" s="20" t="str">
        <f t="shared" si="55"/>
        <v>5. 3S KEBUMEN</v>
      </c>
      <c r="BX851" s="18">
        <v>3200000</v>
      </c>
      <c r="BY851" s="18" t="s">
        <v>173</v>
      </c>
      <c r="CB851" s="18" t="s">
        <v>947</v>
      </c>
      <c r="CC851" s="19">
        <v>44982</v>
      </c>
      <c r="CD851" s="18" t="s">
        <v>147</v>
      </c>
      <c r="CE851" s="18" t="s">
        <v>191</v>
      </c>
      <c r="CG851" s="18" t="s">
        <v>147</v>
      </c>
      <c r="CH851" s="18" t="s">
        <v>137</v>
      </c>
      <c r="CI851" s="18" t="s">
        <v>11439</v>
      </c>
      <c r="CJ851" s="18" t="s">
        <v>139</v>
      </c>
      <c r="CL851" s="18" t="s">
        <v>948</v>
      </c>
      <c r="CM851" s="19">
        <v>44981</v>
      </c>
      <c r="CN851" s="18" t="s">
        <v>119</v>
      </c>
      <c r="CO851" s="18" t="s">
        <v>134</v>
      </c>
      <c r="CP851" s="18" t="s">
        <v>578</v>
      </c>
      <c r="CV851" s="18" t="s">
        <v>119</v>
      </c>
      <c r="CX851" s="18" t="s">
        <v>222</v>
      </c>
      <c r="DA851" s="18">
        <v>0</v>
      </c>
      <c r="DC851" s="18" t="s">
        <v>140</v>
      </c>
      <c r="DD851" s="18" t="s">
        <v>940</v>
      </c>
      <c r="DE851" s="18" t="s">
        <v>1483</v>
      </c>
      <c r="DF851" s="18" t="s">
        <v>17744</v>
      </c>
      <c r="DG851" s="16">
        <v>31870000</v>
      </c>
      <c r="DH851" s="16">
        <v>1952000</v>
      </c>
      <c r="DI851" s="16">
        <v>1248000</v>
      </c>
      <c r="DJ851" s="16">
        <v>3200000</v>
      </c>
      <c r="DK851" s="13">
        <v>10.039999999999999</v>
      </c>
      <c r="DL851" s="18" t="s">
        <v>17737</v>
      </c>
      <c r="DN851" s="18" t="s">
        <v>142</v>
      </c>
      <c r="DO851" s="18" t="s">
        <v>142</v>
      </c>
      <c r="DP851" s="21" t="s">
        <v>131</v>
      </c>
      <c r="DQ851" s="16">
        <v>0</v>
      </c>
      <c r="DR851" s="16">
        <v>100000</v>
      </c>
    </row>
    <row r="852" spans="1:122" x14ac:dyDescent="0.2">
      <c r="A852" s="18" t="s">
        <v>242</v>
      </c>
      <c r="C852" s="1" t="s">
        <v>253</v>
      </c>
      <c r="D852" s="18" t="s">
        <v>119</v>
      </c>
      <c r="E852" s="18" t="s">
        <v>120</v>
      </c>
      <c r="F852" s="18" t="s">
        <v>11440</v>
      </c>
      <c r="G852" s="19">
        <v>44981</v>
      </c>
      <c r="H852" s="18" t="s">
        <v>11441</v>
      </c>
      <c r="I852" s="18" t="s">
        <v>119</v>
      </c>
      <c r="J852" s="18" t="s">
        <v>119</v>
      </c>
      <c r="K852" s="18" t="s">
        <v>11442</v>
      </c>
      <c r="L852" s="18" t="s">
        <v>11443</v>
      </c>
      <c r="M852" s="18" t="s">
        <v>11444</v>
      </c>
      <c r="P852" s="18" t="s">
        <v>11445</v>
      </c>
      <c r="R852" s="18" t="s">
        <v>11442</v>
      </c>
      <c r="S852" s="18" t="s">
        <v>11443</v>
      </c>
      <c r="T852" s="18" t="s">
        <v>11444</v>
      </c>
      <c r="U852" s="18" t="s">
        <v>143</v>
      </c>
      <c r="V852" s="18" t="s">
        <v>157</v>
      </c>
      <c r="W852" s="18" t="s">
        <v>11446</v>
      </c>
      <c r="X852" s="18" t="s">
        <v>11447</v>
      </c>
      <c r="Y852" s="18" t="s">
        <v>247</v>
      </c>
      <c r="AA852" s="18" t="s">
        <v>11445</v>
      </c>
      <c r="AD852" s="18" t="s">
        <v>2495</v>
      </c>
      <c r="AE852" s="18" t="s">
        <v>126</v>
      </c>
      <c r="AF852" s="18" t="s">
        <v>2337</v>
      </c>
      <c r="AG852" s="18" t="s">
        <v>1916</v>
      </c>
      <c r="AH852" s="18" t="s">
        <v>198</v>
      </c>
      <c r="AI852" s="18" t="s">
        <v>11448</v>
      </c>
      <c r="AJ852" s="18" t="s">
        <v>11449</v>
      </c>
      <c r="AK852" s="18" t="s">
        <v>130</v>
      </c>
      <c r="AL852" s="18" t="s">
        <v>2660</v>
      </c>
      <c r="AM852" s="16">
        <v>22535442</v>
      </c>
      <c r="AN852" s="16">
        <v>0</v>
      </c>
      <c r="AO852" s="18" t="s">
        <v>131</v>
      </c>
      <c r="AP852" s="16">
        <v>23735000</v>
      </c>
      <c r="AQ852" s="16">
        <v>4365000</v>
      </c>
      <c r="AR852" s="16">
        <v>0</v>
      </c>
      <c r="AS852" s="16">
        <v>0</v>
      </c>
      <c r="AT852" s="16">
        <v>28100000</v>
      </c>
      <c r="AU852" s="18" t="s">
        <v>244</v>
      </c>
      <c r="AV852" s="19">
        <v>44981</v>
      </c>
      <c r="AW852" s="18" t="s">
        <v>945</v>
      </c>
      <c r="AX852" s="25" t="s">
        <v>1483</v>
      </c>
      <c r="AZ852" s="18">
        <v>5800000</v>
      </c>
      <c r="BA852" s="18">
        <v>22300000</v>
      </c>
      <c r="BB852" s="18" t="s">
        <v>245</v>
      </c>
      <c r="BC852" s="18">
        <v>300000</v>
      </c>
      <c r="BE852" s="18">
        <v>0</v>
      </c>
      <c r="BF852" s="18">
        <v>0</v>
      </c>
      <c r="BL852" s="18" t="s">
        <v>245</v>
      </c>
      <c r="BM852" s="18" t="s">
        <v>253</v>
      </c>
      <c r="BN852" s="18">
        <v>17</v>
      </c>
      <c r="BO852" s="16">
        <v>23735000</v>
      </c>
      <c r="BP852" s="16">
        <v>0</v>
      </c>
      <c r="BQ852" s="18" t="s">
        <v>245</v>
      </c>
      <c r="BR852" s="24" t="str">
        <f t="shared" si="56"/>
        <v>AA</v>
      </c>
      <c r="BS852" s="20" t="str">
        <f t="shared" si="53"/>
        <v>YMS KEBUMEN 3S</v>
      </c>
      <c r="BT852" s="20" t="str">
        <f t="shared" si="54"/>
        <v>3S</v>
      </c>
      <c r="BU852" s="20" t="str">
        <f t="shared" si="55"/>
        <v>5. 3S KEBUMEN</v>
      </c>
      <c r="BX852" s="18">
        <v>5800000</v>
      </c>
      <c r="BY852" s="18" t="s">
        <v>173</v>
      </c>
      <c r="CB852" s="18" t="s">
        <v>947</v>
      </c>
      <c r="CC852" s="19">
        <v>44982</v>
      </c>
      <c r="CD852" s="18" t="s">
        <v>147</v>
      </c>
      <c r="CE852" s="18" t="s">
        <v>191</v>
      </c>
      <c r="CG852" s="18" t="s">
        <v>147</v>
      </c>
      <c r="CH852" s="18" t="s">
        <v>147</v>
      </c>
      <c r="CI852" s="18" t="s">
        <v>11450</v>
      </c>
      <c r="CJ852" s="18" t="s">
        <v>139</v>
      </c>
      <c r="CL852" s="18" t="s">
        <v>945</v>
      </c>
      <c r="CM852" s="19">
        <v>44981</v>
      </c>
      <c r="CN852" s="18" t="s">
        <v>119</v>
      </c>
      <c r="CO852" s="18" t="s">
        <v>134</v>
      </c>
      <c r="CP852" s="18" t="s">
        <v>578</v>
      </c>
      <c r="CV852" s="18" t="s">
        <v>119</v>
      </c>
      <c r="CX852" s="18" t="s">
        <v>222</v>
      </c>
      <c r="DA852" s="18">
        <v>0</v>
      </c>
      <c r="DC852" s="18" t="s">
        <v>140</v>
      </c>
      <c r="DD852" s="18" t="s">
        <v>940</v>
      </c>
      <c r="DE852" s="18" t="s">
        <v>1483</v>
      </c>
      <c r="DF852" s="18" t="s">
        <v>17744</v>
      </c>
      <c r="DG852" s="16">
        <v>28100000</v>
      </c>
      <c r="DH852" s="16">
        <v>5800000</v>
      </c>
      <c r="DI852" s="16">
        <v>0</v>
      </c>
      <c r="DJ852" s="16">
        <v>5800000</v>
      </c>
      <c r="DK852" s="13">
        <v>20.64</v>
      </c>
      <c r="DL852" s="18" t="s">
        <v>17743</v>
      </c>
      <c r="DN852" s="18" t="s">
        <v>142</v>
      </c>
      <c r="DO852" s="18" t="s">
        <v>142</v>
      </c>
      <c r="DP852" s="21" t="s">
        <v>131</v>
      </c>
      <c r="DQ852" s="16">
        <v>0</v>
      </c>
      <c r="DR852" s="16">
        <v>100000</v>
      </c>
    </row>
    <row r="853" spans="1:122" x14ac:dyDescent="0.2">
      <c r="A853" s="18" t="s">
        <v>242</v>
      </c>
      <c r="C853" s="1" t="s">
        <v>243</v>
      </c>
      <c r="D853" s="18" t="s">
        <v>119</v>
      </c>
      <c r="E853" s="18" t="s">
        <v>120</v>
      </c>
      <c r="F853" s="18" t="s">
        <v>11451</v>
      </c>
      <c r="G853" s="19">
        <v>44985</v>
      </c>
      <c r="H853" s="18" t="s">
        <v>11452</v>
      </c>
      <c r="I853" s="18" t="s">
        <v>119</v>
      </c>
      <c r="J853" s="18" t="s">
        <v>119</v>
      </c>
      <c r="K853" s="18" t="s">
        <v>11453</v>
      </c>
      <c r="L853" s="18" t="s">
        <v>11454</v>
      </c>
      <c r="M853" s="18" t="s">
        <v>11455</v>
      </c>
      <c r="P853" s="18" t="s">
        <v>256</v>
      </c>
      <c r="R853" s="18" t="s">
        <v>11453</v>
      </c>
      <c r="S853" s="18" t="s">
        <v>11454</v>
      </c>
      <c r="T853" s="18" t="s">
        <v>11455</v>
      </c>
      <c r="U853" s="18" t="s">
        <v>143</v>
      </c>
      <c r="V853" s="18" t="s">
        <v>157</v>
      </c>
      <c r="W853" s="18" t="s">
        <v>632</v>
      </c>
      <c r="X853" s="18" t="s">
        <v>247</v>
      </c>
      <c r="Y853" s="18" t="s">
        <v>247</v>
      </c>
      <c r="AA853" s="18" t="s">
        <v>256</v>
      </c>
      <c r="AD853" s="18" t="s">
        <v>2300</v>
      </c>
      <c r="AE853" s="18" t="s">
        <v>126</v>
      </c>
      <c r="AF853" s="18" t="s">
        <v>127</v>
      </c>
      <c r="AG853" s="18" t="s">
        <v>1916</v>
      </c>
      <c r="AH853" s="18" t="s">
        <v>1779</v>
      </c>
      <c r="AI853" s="18" t="s">
        <v>11456</v>
      </c>
      <c r="AJ853" s="18" t="s">
        <v>11457</v>
      </c>
      <c r="AK853" s="18" t="s">
        <v>130</v>
      </c>
      <c r="AL853" s="18" t="s">
        <v>2663</v>
      </c>
      <c r="AM853" s="16">
        <v>22022772</v>
      </c>
      <c r="AN853" s="16">
        <v>0</v>
      </c>
      <c r="AO853" s="18" t="s">
        <v>131</v>
      </c>
      <c r="AP853" s="16">
        <v>23195000</v>
      </c>
      <c r="AQ853" s="16">
        <v>4935000</v>
      </c>
      <c r="AR853" s="16">
        <v>0</v>
      </c>
      <c r="AS853" s="16">
        <v>0</v>
      </c>
      <c r="AT853" s="16">
        <v>28130000</v>
      </c>
      <c r="AU853" s="18" t="s">
        <v>244</v>
      </c>
      <c r="AV853" s="19">
        <v>44985</v>
      </c>
      <c r="AW853" s="18" t="s">
        <v>945</v>
      </c>
      <c r="AX853" s="25" t="s">
        <v>1483</v>
      </c>
      <c r="AZ853" s="18">
        <v>9700000</v>
      </c>
      <c r="BA853" s="18">
        <v>18430000</v>
      </c>
      <c r="BB853" s="18" t="s">
        <v>245</v>
      </c>
      <c r="BC853" s="18">
        <v>0</v>
      </c>
      <c r="BE853" s="18">
        <v>0</v>
      </c>
      <c r="BF853" s="18">
        <v>0</v>
      </c>
      <c r="BL853" s="18" t="s">
        <v>245</v>
      </c>
      <c r="BM853" s="18" t="s">
        <v>243</v>
      </c>
      <c r="BN853" s="18">
        <v>9</v>
      </c>
      <c r="BO853" s="16">
        <v>23195000</v>
      </c>
      <c r="BP853" s="16">
        <v>0</v>
      </c>
      <c r="BQ853" s="18" t="s">
        <v>245</v>
      </c>
      <c r="BR853" s="24" t="str">
        <f t="shared" si="56"/>
        <v>AA</v>
      </c>
      <c r="BS853" s="20" t="str">
        <f t="shared" si="53"/>
        <v>YMS KEBUMEN 3S</v>
      </c>
      <c r="BT853" s="20" t="str">
        <f t="shared" si="54"/>
        <v>3S</v>
      </c>
      <c r="BU853" s="20" t="str">
        <f t="shared" si="55"/>
        <v>5. 3S KEBUMEN</v>
      </c>
      <c r="BX853" s="18">
        <v>9700000</v>
      </c>
      <c r="BY853" s="18" t="s">
        <v>134</v>
      </c>
      <c r="CB853" s="18" t="s">
        <v>947</v>
      </c>
      <c r="CC853" s="19">
        <v>44985</v>
      </c>
      <c r="CD853" s="18" t="s">
        <v>147</v>
      </c>
      <c r="CE853" s="18" t="s">
        <v>191</v>
      </c>
      <c r="CG853" s="18" t="s">
        <v>147</v>
      </c>
      <c r="CH853" s="18" t="s">
        <v>166</v>
      </c>
      <c r="CI853" s="18" t="s">
        <v>11458</v>
      </c>
      <c r="CJ853" s="18" t="s">
        <v>139</v>
      </c>
      <c r="CL853" s="18" t="s">
        <v>948</v>
      </c>
      <c r="CM853" s="19">
        <v>44985</v>
      </c>
      <c r="CN853" s="18" t="s">
        <v>119</v>
      </c>
      <c r="CO853" s="18" t="s">
        <v>134</v>
      </c>
      <c r="CP853" s="18" t="s">
        <v>578</v>
      </c>
      <c r="CV853" s="18" t="s">
        <v>119</v>
      </c>
      <c r="CX853" s="18" t="s">
        <v>222</v>
      </c>
      <c r="DA853" s="18">
        <v>0</v>
      </c>
      <c r="DC853" s="18" t="s">
        <v>140</v>
      </c>
      <c r="DD853" s="18" t="s">
        <v>940</v>
      </c>
      <c r="DE853" s="18" t="s">
        <v>1483</v>
      </c>
      <c r="DF853" s="18" t="s">
        <v>17744</v>
      </c>
      <c r="DG853" s="16">
        <v>28130000</v>
      </c>
      <c r="DH853" s="16">
        <v>9700000</v>
      </c>
      <c r="DI853" s="16">
        <v>0</v>
      </c>
      <c r="DJ853" s="16">
        <v>9700000</v>
      </c>
      <c r="DK853" s="13">
        <v>34.479999999999997</v>
      </c>
      <c r="DL853" s="18" t="s">
        <v>17737</v>
      </c>
      <c r="DM853" s="18" t="s">
        <v>17739</v>
      </c>
      <c r="DN853" s="18" t="s">
        <v>142</v>
      </c>
      <c r="DO853" s="18" t="s">
        <v>142</v>
      </c>
      <c r="DP853" s="21" t="s">
        <v>131</v>
      </c>
      <c r="DQ853" s="16">
        <v>0</v>
      </c>
      <c r="DR853" s="16">
        <v>100000</v>
      </c>
    </row>
    <row r="854" spans="1:122" x14ac:dyDescent="0.2">
      <c r="A854" s="18" t="s">
        <v>242</v>
      </c>
      <c r="C854" s="1" t="s">
        <v>253</v>
      </c>
      <c r="D854" s="18" t="s">
        <v>119</v>
      </c>
      <c r="E854" s="18" t="s">
        <v>120</v>
      </c>
      <c r="F854" s="18" t="s">
        <v>11459</v>
      </c>
      <c r="G854" s="19">
        <v>44985</v>
      </c>
      <c r="H854" s="18" t="s">
        <v>11460</v>
      </c>
      <c r="I854" s="18" t="s">
        <v>119</v>
      </c>
      <c r="J854" s="18" t="s">
        <v>119</v>
      </c>
      <c r="K854" s="18" t="s">
        <v>11461</v>
      </c>
      <c r="L854" s="18" t="s">
        <v>11462</v>
      </c>
      <c r="M854" s="18" t="s">
        <v>11463</v>
      </c>
      <c r="P854" s="18" t="s">
        <v>261</v>
      </c>
      <c r="R854" s="18" t="s">
        <v>11464</v>
      </c>
      <c r="S854" s="18" t="s">
        <v>11465</v>
      </c>
      <c r="T854" s="18" t="s">
        <v>11463</v>
      </c>
      <c r="U854" s="18" t="s">
        <v>157</v>
      </c>
      <c r="V854" s="18" t="s">
        <v>158</v>
      </c>
      <c r="W854" s="18" t="s">
        <v>953</v>
      </c>
      <c r="X854" s="18" t="s">
        <v>953</v>
      </c>
      <c r="Y854" s="18" t="s">
        <v>247</v>
      </c>
      <c r="AD854" s="18" t="s">
        <v>2068</v>
      </c>
      <c r="AE854" s="18" t="s">
        <v>126</v>
      </c>
      <c r="AF854" s="18" t="s">
        <v>1932</v>
      </c>
      <c r="AG854" s="18" t="s">
        <v>1916</v>
      </c>
      <c r="AH854" s="18" t="s">
        <v>129</v>
      </c>
      <c r="AI854" s="18" t="s">
        <v>11466</v>
      </c>
      <c r="AJ854" s="18" t="s">
        <v>11467</v>
      </c>
      <c r="AK854" s="18" t="s">
        <v>130</v>
      </c>
      <c r="AL854" s="18" t="s">
        <v>2660</v>
      </c>
      <c r="AM854" s="16">
        <v>17020339</v>
      </c>
      <c r="AN854" s="16">
        <v>0</v>
      </c>
      <c r="AO854" s="18" t="s">
        <v>131</v>
      </c>
      <c r="AP854" s="16">
        <v>17925000</v>
      </c>
      <c r="AQ854" s="16">
        <v>3875000</v>
      </c>
      <c r="AR854" s="16">
        <v>0</v>
      </c>
      <c r="AS854" s="16">
        <v>0</v>
      </c>
      <c r="AT854" s="16">
        <v>20609000</v>
      </c>
      <c r="AU854" s="18" t="s">
        <v>244</v>
      </c>
      <c r="AV854" s="19">
        <v>44985</v>
      </c>
      <c r="AW854" s="18" t="s">
        <v>945</v>
      </c>
      <c r="AX854" s="25" t="s">
        <v>1483</v>
      </c>
      <c r="AZ854" s="18">
        <v>1009000</v>
      </c>
      <c r="BA854" s="18">
        <v>19600000</v>
      </c>
      <c r="BB854" s="18" t="s">
        <v>245</v>
      </c>
      <c r="BC854" s="18">
        <v>300000</v>
      </c>
      <c r="BE854" s="18">
        <v>0</v>
      </c>
      <c r="BF854" s="18">
        <v>0</v>
      </c>
      <c r="BL854" s="18" t="s">
        <v>245</v>
      </c>
      <c r="BM854" s="18" t="s">
        <v>253</v>
      </c>
      <c r="BN854" s="18">
        <v>33</v>
      </c>
      <c r="BO854" s="16">
        <v>16734000</v>
      </c>
      <c r="BP854" s="16">
        <v>1191000</v>
      </c>
      <c r="BQ854" s="18" t="s">
        <v>245</v>
      </c>
      <c r="BR854" s="24" t="str">
        <f t="shared" si="56"/>
        <v>AA</v>
      </c>
      <c r="BS854" s="20" t="str">
        <f t="shared" si="53"/>
        <v>YMS KEBUMEN 3S</v>
      </c>
      <c r="BT854" s="20" t="str">
        <f t="shared" si="54"/>
        <v>3S</v>
      </c>
      <c r="BU854" s="20" t="str">
        <f t="shared" si="55"/>
        <v>5. 3S KEBUMEN</v>
      </c>
      <c r="BX854" s="18">
        <v>2200000</v>
      </c>
      <c r="BY854" s="18" t="s">
        <v>173</v>
      </c>
      <c r="CB854" s="18" t="s">
        <v>947</v>
      </c>
      <c r="CC854" s="19">
        <v>44985</v>
      </c>
      <c r="CD854" s="18" t="s">
        <v>147</v>
      </c>
      <c r="CE854" s="18" t="s">
        <v>191</v>
      </c>
      <c r="CG854" s="18" t="s">
        <v>147</v>
      </c>
      <c r="CH854" s="18" t="s">
        <v>147</v>
      </c>
      <c r="CI854" s="18" t="s">
        <v>11468</v>
      </c>
      <c r="CJ854" s="18" t="s">
        <v>139</v>
      </c>
      <c r="CL854" s="18" t="s">
        <v>945</v>
      </c>
      <c r="CM854" s="19">
        <v>44985</v>
      </c>
      <c r="CN854" s="18" t="s">
        <v>119</v>
      </c>
      <c r="CO854" s="18" t="s">
        <v>134</v>
      </c>
      <c r="CP854" s="18" t="s">
        <v>578</v>
      </c>
      <c r="CV854" s="18" t="s">
        <v>119</v>
      </c>
      <c r="CX854" s="18" t="s">
        <v>222</v>
      </c>
      <c r="DA854" s="18">
        <v>0</v>
      </c>
      <c r="DC854" s="18" t="s">
        <v>140</v>
      </c>
      <c r="DD854" s="18" t="s">
        <v>940</v>
      </c>
      <c r="DE854" s="18" t="s">
        <v>1483</v>
      </c>
      <c r="DF854" s="18" t="s">
        <v>17744</v>
      </c>
      <c r="DG854" s="16">
        <v>21800000</v>
      </c>
      <c r="DH854" s="16">
        <v>1009000</v>
      </c>
      <c r="DI854" s="16">
        <v>1191000</v>
      </c>
      <c r="DJ854" s="16">
        <v>2200000</v>
      </c>
      <c r="DK854" s="13">
        <v>10.09</v>
      </c>
      <c r="DL854" s="18" t="s">
        <v>17737</v>
      </c>
      <c r="DN854" s="18" t="s">
        <v>142</v>
      </c>
      <c r="DO854" s="18" t="s">
        <v>142</v>
      </c>
      <c r="DP854" s="21" t="s">
        <v>131</v>
      </c>
      <c r="DQ854" s="16">
        <v>0</v>
      </c>
      <c r="DR854" s="16">
        <v>100000</v>
      </c>
    </row>
    <row r="855" spans="1:122" x14ac:dyDescent="0.2">
      <c r="A855" s="18" t="s">
        <v>262</v>
      </c>
      <c r="B855" s="18" t="s">
        <v>955</v>
      </c>
      <c r="C855" s="1" t="s">
        <v>1571</v>
      </c>
      <c r="D855" s="18" t="s">
        <v>222</v>
      </c>
      <c r="E855" s="18" t="s">
        <v>223</v>
      </c>
      <c r="F855" s="18" t="s">
        <v>11469</v>
      </c>
      <c r="G855" s="19">
        <v>44960</v>
      </c>
      <c r="H855" s="18" t="s">
        <v>11470</v>
      </c>
      <c r="I855" s="18" t="s">
        <v>119</v>
      </c>
      <c r="J855" s="18" t="s">
        <v>119</v>
      </c>
      <c r="K855" s="18" t="s">
        <v>11471</v>
      </c>
      <c r="L855" s="18" t="s">
        <v>11472</v>
      </c>
      <c r="M855" s="18" t="s">
        <v>2419</v>
      </c>
      <c r="P855" s="18" t="s">
        <v>1154</v>
      </c>
      <c r="R855" s="18" t="s">
        <v>11473</v>
      </c>
      <c r="S855" s="18" t="s">
        <v>11474</v>
      </c>
      <c r="T855" s="18" t="s">
        <v>2419</v>
      </c>
      <c r="U855" s="18" t="s">
        <v>122</v>
      </c>
      <c r="V855" s="18" t="s">
        <v>188</v>
      </c>
      <c r="W855" s="18" t="s">
        <v>11475</v>
      </c>
      <c r="X855" s="18" t="s">
        <v>1155</v>
      </c>
      <c r="Y855" s="18" t="s">
        <v>241</v>
      </c>
      <c r="AD855" s="18" t="s">
        <v>2263</v>
      </c>
      <c r="AE855" s="18" t="s">
        <v>126</v>
      </c>
      <c r="AF855" s="18" t="s">
        <v>184</v>
      </c>
      <c r="AG855" s="18" t="s">
        <v>1916</v>
      </c>
      <c r="AH855" s="18" t="s">
        <v>129</v>
      </c>
      <c r="AI855" s="18" t="s">
        <v>11476</v>
      </c>
      <c r="AJ855" s="18" t="s">
        <v>11477</v>
      </c>
      <c r="AK855" s="18" t="s">
        <v>130</v>
      </c>
      <c r="AL855" s="18" t="s">
        <v>2651</v>
      </c>
      <c r="AM855" s="16">
        <v>25349889</v>
      </c>
      <c r="AN855" s="16">
        <v>0</v>
      </c>
      <c r="AO855" s="18" t="s">
        <v>131</v>
      </c>
      <c r="AP855" s="16">
        <v>26700000</v>
      </c>
      <c r="AQ855" s="16">
        <v>5170000</v>
      </c>
      <c r="AR855" s="16">
        <v>0</v>
      </c>
      <c r="AS855" s="16">
        <v>0</v>
      </c>
      <c r="AT855" s="16">
        <v>30870000</v>
      </c>
      <c r="AU855" s="18" t="s">
        <v>267</v>
      </c>
      <c r="AV855" s="19">
        <v>44960</v>
      </c>
      <c r="AW855" s="18" t="s">
        <v>1290</v>
      </c>
      <c r="AX855" s="25" t="s">
        <v>1163</v>
      </c>
      <c r="AZ855" s="18">
        <v>3000000</v>
      </c>
      <c r="BA855" s="18">
        <v>27870000</v>
      </c>
      <c r="BB855" s="18" t="s">
        <v>268</v>
      </c>
      <c r="BC855" s="18">
        <v>300000</v>
      </c>
      <c r="BE855" s="18">
        <v>0</v>
      </c>
      <c r="BF855" s="18">
        <v>0</v>
      </c>
      <c r="BL855" s="18" t="s">
        <v>268</v>
      </c>
      <c r="BM855" s="18" t="s">
        <v>1571</v>
      </c>
      <c r="BN855" s="18">
        <v>33</v>
      </c>
      <c r="BO855" s="16">
        <v>25700000</v>
      </c>
      <c r="BP855" s="16">
        <v>1000000</v>
      </c>
      <c r="BQ855" s="18" t="s">
        <v>268</v>
      </c>
      <c r="BR855" s="24" t="str">
        <f t="shared" si="56"/>
        <v>AA</v>
      </c>
      <c r="BS855" s="20" t="str">
        <f t="shared" si="53"/>
        <v>YMS WONOSOBO 3S</v>
      </c>
      <c r="BT855" s="20" t="str">
        <f t="shared" si="54"/>
        <v>3S</v>
      </c>
      <c r="BU855" s="20" t="str">
        <f t="shared" si="55"/>
        <v>3. 3S WONOSOBO</v>
      </c>
      <c r="BX855" s="18">
        <v>1000000</v>
      </c>
      <c r="BY855" s="18" t="s">
        <v>173</v>
      </c>
      <c r="CB855" s="18" t="s">
        <v>1290</v>
      </c>
      <c r="CC855" s="19">
        <v>44961</v>
      </c>
      <c r="CD855" s="18" t="s">
        <v>136</v>
      </c>
      <c r="CE855" s="18" t="s">
        <v>191</v>
      </c>
      <c r="CG855" s="18" t="s">
        <v>136</v>
      </c>
      <c r="CH855" s="18" t="s">
        <v>136</v>
      </c>
      <c r="CI855" s="18" t="s">
        <v>11478</v>
      </c>
      <c r="CJ855" s="18" t="s">
        <v>139</v>
      </c>
      <c r="CL855" s="18" t="s">
        <v>1290</v>
      </c>
      <c r="CM855" s="19">
        <v>44960</v>
      </c>
      <c r="CN855" s="18" t="s">
        <v>119</v>
      </c>
      <c r="CO855" s="18" t="s">
        <v>134</v>
      </c>
      <c r="CP855" s="18" t="s">
        <v>578</v>
      </c>
      <c r="CV855" s="18" t="s">
        <v>119</v>
      </c>
      <c r="CX855" s="18" t="s">
        <v>222</v>
      </c>
      <c r="DA855" s="18">
        <v>0</v>
      </c>
      <c r="DC855" s="18" t="s">
        <v>140</v>
      </c>
      <c r="DD855" s="18" t="s">
        <v>940</v>
      </c>
      <c r="DE855" s="18" t="s">
        <v>17745</v>
      </c>
      <c r="DF855" s="18" t="s">
        <v>17744</v>
      </c>
      <c r="DG855" s="16">
        <v>31870000</v>
      </c>
      <c r="DH855" s="16">
        <v>3000000</v>
      </c>
      <c r="DI855" s="16">
        <v>1000000</v>
      </c>
      <c r="DJ855" s="16">
        <v>4000000</v>
      </c>
      <c r="DK855" s="13">
        <v>12.55</v>
      </c>
      <c r="DL855" s="18" t="s">
        <v>17737</v>
      </c>
      <c r="DN855" s="18" t="s">
        <v>175</v>
      </c>
      <c r="DO855" s="18" t="s">
        <v>175</v>
      </c>
      <c r="DP855" s="21" t="s">
        <v>131</v>
      </c>
      <c r="DQ855" s="16">
        <v>200000</v>
      </c>
    </row>
    <row r="856" spans="1:122" x14ac:dyDescent="0.2">
      <c r="A856" s="18" t="s">
        <v>262</v>
      </c>
      <c r="B856" s="18" t="s">
        <v>955</v>
      </c>
      <c r="C856" s="1" t="s">
        <v>1571</v>
      </c>
      <c r="D856" s="18" t="s">
        <v>222</v>
      </c>
      <c r="E856" s="18" t="s">
        <v>223</v>
      </c>
      <c r="F856" s="18" t="s">
        <v>11479</v>
      </c>
      <c r="G856" s="19">
        <v>44961</v>
      </c>
      <c r="H856" s="18" t="s">
        <v>11480</v>
      </c>
      <c r="I856" s="18" t="s">
        <v>119</v>
      </c>
      <c r="J856" s="18" t="s">
        <v>119</v>
      </c>
      <c r="K856" s="18" t="s">
        <v>11481</v>
      </c>
      <c r="L856" s="18" t="s">
        <v>1377</v>
      </c>
      <c r="M856" s="18" t="s">
        <v>11482</v>
      </c>
      <c r="P856" s="18" t="s">
        <v>5165</v>
      </c>
      <c r="R856" s="18" t="s">
        <v>11481</v>
      </c>
      <c r="S856" s="18" t="s">
        <v>1377</v>
      </c>
      <c r="T856" s="18" t="s">
        <v>11482</v>
      </c>
      <c r="U856" s="18" t="s">
        <v>157</v>
      </c>
      <c r="V856" s="18" t="s">
        <v>150</v>
      </c>
      <c r="W856" s="18" t="s">
        <v>5169</v>
      </c>
      <c r="X856" s="18" t="s">
        <v>241</v>
      </c>
      <c r="Y856" s="18" t="s">
        <v>241</v>
      </c>
      <c r="AA856" s="18" t="s">
        <v>5165</v>
      </c>
      <c r="AD856" s="18" t="s">
        <v>2263</v>
      </c>
      <c r="AE856" s="18" t="s">
        <v>126</v>
      </c>
      <c r="AF856" s="18" t="s">
        <v>184</v>
      </c>
      <c r="AG856" s="18" t="s">
        <v>1916</v>
      </c>
      <c r="AH856" s="18" t="s">
        <v>129</v>
      </c>
      <c r="AI856" s="18" t="s">
        <v>11483</v>
      </c>
      <c r="AJ856" s="18" t="s">
        <v>11484</v>
      </c>
      <c r="AK856" s="18" t="s">
        <v>130</v>
      </c>
      <c r="AL856" s="18" t="s">
        <v>2651</v>
      </c>
      <c r="AM856" s="16">
        <v>25349889</v>
      </c>
      <c r="AN856" s="16">
        <v>0</v>
      </c>
      <c r="AO856" s="18" t="s">
        <v>131</v>
      </c>
      <c r="AP856" s="16">
        <v>26700000</v>
      </c>
      <c r="AQ856" s="16">
        <v>5170000</v>
      </c>
      <c r="AR856" s="16">
        <v>0</v>
      </c>
      <c r="AS856" s="16">
        <v>0</v>
      </c>
      <c r="AT856" s="16">
        <v>30870000</v>
      </c>
      <c r="AU856" s="18" t="s">
        <v>267</v>
      </c>
      <c r="AV856" s="19">
        <v>44961</v>
      </c>
      <c r="AW856" s="18" t="s">
        <v>954</v>
      </c>
      <c r="AX856" s="25" t="s">
        <v>1483</v>
      </c>
      <c r="AZ856" s="18">
        <v>400000</v>
      </c>
      <c r="BA856" s="18">
        <v>24470000</v>
      </c>
      <c r="BB856" s="18" t="s">
        <v>268</v>
      </c>
      <c r="BC856" s="18">
        <v>300000</v>
      </c>
      <c r="BE856" s="18">
        <v>0</v>
      </c>
      <c r="BF856" s="18">
        <v>0</v>
      </c>
      <c r="BL856" s="18" t="s">
        <v>268</v>
      </c>
      <c r="BM856" s="18" t="s">
        <v>1571</v>
      </c>
      <c r="BN856" s="18">
        <v>33</v>
      </c>
      <c r="BO856" s="16">
        <v>25700000</v>
      </c>
      <c r="BP856" s="16">
        <v>1000000</v>
      </c>
      <c r="BQ856" s="18" t="s">
        <v>268</v>
      </c>
      <c r="BR856" s="24" t="str">
        <f t="shared" si="56"/>
        <v>AA</v>
      </c>
      <c r="BS856" s="20" t="str">
        <f t="shared" si="53"/>
        <v>YMS WONOSOBO 3S</v>
      </c>
      <c r="BT856" s="20" t="str">
        <f t="shared" si="54"/>
        <v>3S</v>
      </c>
      <c r="BU856" s="20" t="str">
        <f t="shared" si="55"/>
        <v>3. 3S WONOSOBO</v>
      </c>
      <c r="BX856" s="18">
        <v>7400000</v>
      </c>
      <c r="BY856" s="18" t="s">
        <v>173</v>
      </c>
      <c r="CB856" s="18" t="s">
        <v>954</v>
      </c>
      <c r="CC856" s="19">
        <v>44961</v>
      </c>
      <c r="CD856" s="18" t="s">
        <v>147</v>
      </c>
      <c r="CE856" s="18" t="s">
        <v>207</v>
      </c>
      <c r="CG856" s="18" t="s">
        <v>147</v>
      </c>
      <c r="CH856" s="18" t="s">
        <v>147</v>
      </c>
      <c r="CI856" s="18" t="s">
        <v>11485</v>
      </c>
      <c r="CJ856" s="18" t="s">
        <v>139</v>
      </c>
      <c r="CL856" s="18" t="s">
        <v>954</v>
      </c>
      <c r="CM856" s="19">
        <v>44961</v>
      </c>
      <c r="CN856" s="18" t="s">
        <v>119</v>
      </c>
      <c r="CO856" s="18" t="s">
        <v>134</v>
      </c>
      <c r="CP856" s="18" t="s">
        <v>578</v>
      </c>
      <c r="CV856" s="18" t="s">
        <v>119</v>
      </c>
      <c r="CX856" s="18" t="s">
        <v>222</v>
      </c>
      <c r="CY856" s="18" t="s">
        <v>11486</v>
      </c>
      <c r="CZ856" s="19">
        <v>44960</v>
      </c>
      <c r="DA856" s="18">
        <v>6000000</v>
      </c>
      <c r="DC856" s="18" t="s">
        <v>140</v>
      </c>
      <c r="DD856" s="18" t="s">
        <v>940</v>
      </c>
      <c r="DE856" s="18" t="s">
        <v>1483</v>
      </c>
      <c r="DF856" s="18" t="s">
        <v>17744</v>
      </c>
      <c r="DG856" s="16">
        <v>31870000</v>
      </c>
      <c r="DH856" s="16">
        <v>6400000</v>
      </c>
      <c r="DI856" s="16">
        <v>1000000</v>
      </c>
      <c r="DJ856" s="16">
        <v>7400000</v>
      </c>
      <c r="DK856" s="13">
        <v>23.22</v>
      </c>
      <c r="DL856" s="18" t="s">
        <v>17737</v>
      </c>
      <c r="DN856" s="18" t="s">
        <v>175</v>
      </c>
      <c r="DO856" s="18" t="s">
        <v>175</v>
      </c>
      <c r="DP856" s="21" t="s">
        <v>131</v>
      </c>
      <c r="DQ856" s="16">
        <v>200000</v>
      </c>
    </row>
    <row r="857" spans="1:122" x14ac:dyDescent="0.2">
      <c r="A857" s="18" t="s">
        <v>262</v>
      </c>
      <c r="C857" s="1" t="s">
        <v>263</v>
      </c>
      <c r="D857" s="18" t="s">
        <v>119</v>
      </c>
      <c r="E857" s="18" t="s">
        <v>120</v>
      </c>
      <c r="F857" s="18" t="s">
        <v>11487</v>
      </c>
      <c r="G857" s="19">
        <v>44964</v>
      </c>
      <c r="H857" s="18" t="s">
        <v>11488</v>
      </c>
      <c r="I857" s="18" t="s">
        <v>119</v>
      </c>
      <c r="J857" s="18" t="s">
        <v>119</v>
      </c>
      <c r="K857" s="18" t="s">
        <v>11489</v>
      </c>
      <c r="L857" s="18" t="s">
        <v>11490</v>
      </c>
      <c r="M857" s="18" t="s">
        <v>11491</v>
      </c>
      <c r="P857" s="18" t="s">
        <v>1869</v>
      </c>
      <c r="R857" s="18" t="s">
        <v>11489</v>
      </c>
      <c r="S857" s="18" t="s">
        <v>11490</v>
      </c>
      <c r="T857" s="18" t="s">
        <v>11491</v>
      </c>
      <c r="U857" s="18" t="s">
        <v>150</v>
      </c>
      <c r="V857" s="18" t="s">
        <v>150</v>
      </c>
      <c r="W857" s="18" t="s">
        <v>1738</v>
      </c>
      <c r="X857" s="18" t="s">
        <v>1777</v>
      </c>
      <c r="Y857" s="18" t="s">
        <v>241</v>
      </c>
      <c r="AA857" s="18" t="s">
        <v>1869</v>
      </c>
      <c r="AD857" s="18" t="s">
        <v>2271</v>
      </c>
      <c r="AE857" s="18" t="s">
        <v>126</v>
      </c>
      <c r="AF857" s="18" t="s">
        <v>145</v>
      </c>
      <c r="AG857" s="18" t="s">
        <v>1916</v>
      </c>
      <c r="AH857" s="18" t="s">
        <v>129</v>
      </c>
      <c r="AI857" s="18" t="s">
        <v>11492</v>
      </c>
      <c r="AJ857" s="18" t="s">
        <v>11493</v>
      </c>
      <c r="AK857" s="18" t="s">
        <v>130</v>
      </c>
      <c r="AL857" s="18" t="s">
        <v>2663</v>
      </c>
      <c r="AM857" s="16">
        <v>26550763</v>
      </c>
      <c r="AN857" s="16">
        <v>0</v>
      </c>
      <c r="AO857" s="18" t="s">
        <v>131</v>
      </c>
      <c r="AP857" s="16">
        <v>27965000</v>
      </c>
      <c r="AQ857" s="16">
        <v>5515000</v>
      </c>
      <c r="AR857" s="16">
        <v>0</v>
      </c>
      <c r="AS857" s="16">
        <v>0</v>
      </c>
      <c r="AT857" s="16">
        <v>33480000</v>
      </c>
      <c r="AU857" s="18" t="s">
        <v>267</v>
      </c>
      <c r="AV857" s="19">
        <v>44964</v>
      </c>
      <c r="AW857" s="18" t="s">
        <v>954</v>
      </c>
      <c r="AX857" s="25" t="s">
        <v>1483</v>
      </c>
      <c r="AZ857" s="18">
        <v>12700000</v>
      </c>
      <c r="BA857" s="18">
        <v>20780000</v>
      </c>
      <c r="BB857" s="18" t="s">
        <v>268</v>
      </c>
      <c r="BC857" s="18">
        <v>0</v>
      </c>
      <c r="BE857" s="18">
        <v>0</v>
      </c>
      <c r="BF857" s="18">
        <v>0</v>
      </c>
      <c r="BL857" s="18" t="s">
        <v>268</v>
      </c>
      <c r="BM857" s="18" t="s">
        <v>263</v>
      </c>
      <c r="BN857" s="18">
        <v>23</v>
      </c>
      <c r="BO857" s="16">
        <v>27965000</v>
      </c>
      <c r="BP857" s="16">
        <v>0</v>
      </c>
      <c r="BQ857" s="18" t="s">
        <v>268</v>
      </c>
      <c r="BR857" s="24" t="str">
        <f t="shared" si="56"/>
        <v>AA</v>
      </c>
      <c r="BS857" s="20" t="str">
        <f t="shared" si="53"/>
        <v>YMS WONOSOBO 3S</v>
      </c>
      <c r="BT857" s="20" t="str">
        <f t="shared" si="54"/>
        <v>3S</v>
      </c>
      <c r="BU857" s="20" t="str">
        <f t="shared" si="55"/>
        <v>3. 3S WONOSOBO</v>
      </c>
      <c r="BX857" s="18">
        <v>12700000</v>
      </c>
      <c r="BY857" s="18" t="s">
        <v>134</v>
      </c>
      <c r="CB857" s="18" t="s">
        <v>954</v>
      </c>
      <c r="CC857" s="19">
        <v>44965</v>
      </c>
      <c r="CD857" s="18" t="s">
        <v>147</v>
      </c>
      <c r="CE857" s="18" t="s">
        <v>207</v>
      </c>
      <c r="CG857" s="18" t="s">
        <v>147</v>
      </c>
      <c r="CH857" s="18" t="s">
        <v>147</v>
      </c>
      <c r="CI857" s="18" t="s">
        <v>11494</v>
      </c>
      <c r="CJ857" s="18" t="s">
        <v>139</v>
      </c>
      <c r="CL857" s="18" t="s">
        <v>954</v>
      </c>
      <c r="CM857" s="19">
        <v>44964</v>
      </c>
      <c r="CN857" s="18" t="s">
        <v>119</v>
      </c>
      <c r="CO857" s="18" t="s">
        <v>134</v>
      </c>
      <c r="CP857" s="18" t="s">
        <v>578</v>
      </c>
      <c r="CV857" s="18" t="s">
        <v>119</v>
      </c>
      <c r="CX857" s="18" t="s">
        <v>222</v>
      </c>
      <c r="DA857" s="18">
        <v>0</v>
      </c>
      <c r="DC857" s="18" t="s">
        <v>140</v>
      </c>
      <c r="DD857" s="18" t="s">
        <v>940</v>
      </c>
      <c r="DE857" s="18" t="s">
        <v>1483</v>
      </c>
      <c r="DF857" s="18" t="s">
        <v>17744</v>
      </c>
      <c r="DG857" s="16">
        <v>33480000</v>
      </c>
      <c r="DH857" s="16">
        <v>12700000</v>
      </c>
      <c r="DI857" s="16">
        <v>0</v>
      </c>
      <c r="DJ857" s="16">
        <v>12700000</v>
      </c>
      <c r="DK857" s="13">
        <v>37.93</v>
      </c>
      <c r="DL857" s="18" t="s">
        <v>17737</v>
      </c>
      <c r="DM857" s="18" t="s">
        <v>17739</v>
      </c>
      <c r="DN857" s="18" t="s">
        <v>142</v>
      </c>
      <c r="DO857" s="18" t="s">
        <v>142</v>
      </c>
      <c r="DP857" s="21" t="s">
        <v>131</v>
      </c>
      <c r="DQ857" s="16">
        <v>0</v>
      </c>
      <c r="DR857" s="16">
        <v>100000</v>
      </c>
    </row>
    <row r="858" spans="1:122" x14ac:dyDescent="0.2">
      <c r="A858" s="18" t="s">
        <v>262</v>
      </c>
      <c r="B858" s="18" t="s">
        <v>955</v>
      </c>
      <c r="C858" s="1" t="s">
        <v>1868</v>
      </c>
      <c r="D858" s="18" t="s">
        <v>222</v>
      </c>
      <c r="E858" s="18" t="s">
        <v>223</v>
      </c>
      <c r="F858" s="18" t="s">
        <v>11495</v>
      </c>
      <c r="G858" s="19">
        <v>44964</v>
      </c>
      <c r="H858" s="18" t="s">
        <v>11496</v>
      </c>
      <c r="I858" s="18" t="s">
        <v>119</v>
      </c>
      <c r="J858" s="18" t="s">
        <v>119</v>
      </c>
      <c r="K858" s="18" t="s">
        <v>11497</v>
      </c>
      <c r="L858" s="18" t="s">
        <v>11498</v>
      </c>
      <c r="M858" s="18" t="s">
        <v>159</v>
      </c>
      <c r="P858" s="18" t="s">
        <v>264</v>
      </c>
      <c r="R858" s="18" t="s">
        <v>11499</v>
      </c>
      <c r="S858" s="18" t="s">
        <v>11500</v>
      </c>
      <c r="T858" s="18" t="s">
        <v>159</v>
      </c>
      <c r="U858" s="18" t="s">
        <v>123</v>
      </c>
      <c r="V858" s="18" t="s">
        <v>122</v>
      </c>
      <c r="W858" s="18" t="s">
        <v>11501</v>
      </c>
      <c r="X858" s="18" t="s">
        <v>270</v>
      </c>
      <c r="Y858" s="18" t="s">
        <v>241</v>
      </c>
      <c r="AD858" s="18" t="s">
        <v>2263</v>
      </c>
      <c r="AE858" s="18" t="s">
        <v>126</v>
      </c>
      <c r="AF858" s="18" t="s">
        <v>184</v>
      </c>
      <c r="AG858" s="18" t="s">
        <v>1916</v>
      </c>
      <c r="AH858" s="18" t="s">
        <v>129</v>
      </c>
      <c r="AI858" s="18" t="s">
        <v>11502</v>
      </c>
      <c r="AJ858" s="18" t="s">
        <v>11503</v>
      </c>
      <c r="AK858" s="18" t="s">
        <v>130</v>
      </c>
      <c r="AL858" s="18" t="s">
        <v>2651</v>
      </c>
      <c r="AM858" s="16">
        <v>25349889</v>
      </c>
      <c r="AN858" s="16">
        <v>0</v>
      </c>
      <c r="AO858" s="18" t="s">
        <v>131</v>
      </c>
      <c r="AP858" s="16">
        <v>26700000</v>
      </c>
      <c r="AQ858" s="16">
        <v>5170000</v>
      </c>
      <c r="AR858" s="16">
        <v>0</v>
      </c>
      <c r="AS858" s="16">
        <v>0</v>
      </c>
      <c r="AT858" s="16">
        <v>30622000</v>
      </c>
      <c r="AU858" s="18" t="s">
        <v>267</v>
      </c>
      <c r="AV858" s="19">
        <v>44964</v>
      </c>
      <c r="AW858" s="18" t="s">
        <v>954</v>
      </c>
      <c r="AX858" s="25" t="s">
        <v>1483</v>
      </c>
      <c r="AZ858" s="18">
        <v>1952000</v>
      </c>
      <c r="BA858" s="18">
        <v>28670000</v>
      </c>
      <c r="BB858" s="18" t="s">
        <v>268</v>
      </c>
      <c r="BC858" s="18">
        <v>300000</v>
      </c>
      <c r="BE858" s="18">
        <v>0</v>
      </c>
      <c r="BF858" s="18">
        <v>0</v>
      </c>
      <c r="BL858" s="18" t="s">
        <v>268</v>
      </c>
      <c r="BM858" s="18" t="s">
        <v>1868</v>
      </c>
      <c r="BN858" s="18">
        <v>35</v>
      </c>
      <c r="BO858" s="16">
        <v>25452000</v>
      </c>
      <c r="BP858" s="16">
        <v>1248000</v>
      </c>
      <c r="BQ858" s="18" t="s">
        <v>268</v>
      </c>
      <c r="BR858" s="24" t="str">
        <f t="shared" si="56"/>
        <v>AA</v>
      </c>
      <c r="BS858" s="20" t="str">
        <f t="shared" si="53"/>
        <v>YMS WONOSOBO 3S</v>
      </c>
      <c r="BT858" s="20" t="str">
        <f t="shared" si="54"/>
        <v>3S</v>
      </c>
      <c r="BU858" s="20" t="str">
        <f t="shared" si="55"/>
        <v>3. 3S WONOSOBO</v>
      </c>
      <c r="BX858" s="18">
        <v>3200000</v>
      </c>
      <c r="BY858" s="18" t="s">
        <v>173</v>
      </c>
      <c r="CB858" s="18" t="s">
        <v>954</v>
      </c>
      <c r="CC858" s="19">
        <v>44965</v>
      </c>
      <c r="CD858" s="18" t="s">
        <v>147</v>
      </c>
      <c r="CE858" s="18" t="s">
        <v>207</v>
      </c>
      <c r="CG858" s="18" t="s">
        <v>147</v>
      </c>
      <c r="CH858" s="18" t="s">
        <v>147</v>
      </c>
      <c r="CI858" s="18" t="s">
        <v>11504</v>
      </c>
      <c r="CJ858" s="18" t="s">
        <v>139</v>
      </c>
      <c r="CL858" s="18" t="s">
        <v>954</v>
      </c>
      <c r="CM858" s="19">
        <v>44964</v>
      </c>
      <c r="CN858" s="18" t="s">
        <v>119</v>
      </c>
      <c r="CO858" s="18" t="s">
        <v>134</v>
      </c>
      <c r="CP858" s="18" t="s">
        <v>578</v>
      </c>
      <c r="CV858" s="18" t="s">
        <v>119</v>
      </c>
      <c r="CX858" s="18" t="s">
        <v>222</v>
      </c>
      <c r="DA858" s="18">
        <v>0</v>
      </c>
      <c r="DC858" s="18" t="s">
        <v>140</v>
      </c>
      <c r="DD858" s="18" t="s">
        <v>940</v>
      </c>
      <c r="DE858" s="18" t="s">
        <v>1483</v>
      </c>
      <c r="DF858" s="18" t="s">
        <v>17744</v>
      </c>
      <c r="DG858" s="16">
        <v>31870000</v>
      </c>
      <c r="DH858" s="16">
        <v>1952000</v>
      </c>
      <c r="DI858" s="16">
        <v>1248000</v>
      </c>
      <c r="DJ858" s="16">
        <v>3200000</v>
      </c>
      <c r="DK858" s="13">
        <v>10.039999999999999</v>
      </c>
      <c r="DL858" s="18" t="s">
        <v>17737</v>
      </c>
      <c r="DN858" s="18" t="s">
        <v>175</v>
      </c>
      <c r="DO858" s="18" t="s">
        <v>175</v>
      </c>
      <c r="DP858" s="21" t="s">
        <v>131</v>
      </c>
      <c r="DQ858" s="16">
        <v>200000</v>
      </c>
    </row>
    <row r="859" spans="1:122" x14ac:dyDescent="0.2">
      <c r="A859" s="18" t="s">
        <v>262</v>
      </c>
      <c r="B859" s="18" t="s">
        <v>955</v>
      </c>
      <c r="C859" s="1" t="s">
        <v>1571</v>
      </c>
      <c r="D859" s="18" t="s">
        <v>222</v>
      </c>
      <c r="E859" s="18" t="s">
        <v>223</v>
      </c>
      <c r="F859" s="18" t="s">
        <v>11505</v>
      </c>
      <c r="G859" s="19">
        <v>44965</v>
      </c>
      <c r="H859" s="18" t="s">
        <v>2678</v>
      </c>
      <c r="I859" s="18" t="s">
        <v>119</v>
      </c>
      <c r="J859" s="18" t="s">
        <v>119</v>
      </c>
      <c r="K859" s="18" t="s">
        <v>11506</v>
      </c>
      <c r="L859" s="18" t="s">
        <v>11507</v>
      </c>
      <c r="M859" s="18" t="s">
        <v>233</v>
      </c>
      <c r="P859" s="18" t="s">
        <v>2322</v>
      </c>
      <c r="R859" s="18" t="s">
        <v>11508</v>
      </c>
      <c r="S859" s="18" t="s">
        <v>11509</v>
      </c>
      <c r="T859" s="18" t="s">
        <v>233</v>
      </c>
      <c r="U859" s="18" t="s">
        <v>122</v>
      </c>
      <c r="V859" s="18" t="s">
        <v>143</v>
      </c>
      <c r="W859" s="18" t="s">
        <v>11510</v>
      </c>
      <c r="X859" s="18" t="s">
        <v>241</v>
      </c>
      <c r="Y859" s="18" t="s">
        <v>241</v>
      </c>
      <c r="AD859" s="18" t="s">
        <v>2269</v>
      </c>
      <c r="AE859" s="18" t="s">
        <v>126</v>
      </c>
      <c r="AF859" s="18" t="s">
        <v>1784</v>
      </c>
      <c r="AG859" s="18" t="s">
        <v>1916</v>
      </c>
      <c r="AH859" s="18" t="s">
        <v>198</v>
      </c>
      <c r="AI859" s="18" t="s">
        <v>11511</v>
      </c>
      <c r="AJ859" s="18" t="s">
        <v>11512</v>
      </c>
      <c r="AK859" s="18" t="s">
        <v>130</v>
      </c>
      <c r="AL859" s="18" t="s">
        <v>2651</v>
      </c>
      <c r="AM859" s="16">
        <v>22212683</v>
      </c>
      <c r="AN859" s="16">
        <v>0</v>
      </c>
      <c r="AO859" s="18" t="s">
        <v>131</v>
      </c>
      <c r="AP859" s="16">
        <v>23395000</v>
      </c>
      <c r="AQ859" s="16">
        <v>4935000</v>
      </c>
      <c r="AR859" s="16">
        <v>0</v>
      </c>
      <c r="AS859" s="16">
        <v>0</v>
      </c>
      <c r="AT859" s="16">
        <v>28330000</v>
      </c>
      <c r="AU859" s="18" t="s">
        <v>267</v>
      </c>
      <c r="AV859" s="19">
        <v>44965</v>
      </c>
      <c r="AW859" s="18" t="s">
        <v>1290</v>
      </c>
      <c r="AX859" s="25" t="s">
        <v>1163</v>
      </c>
      <c r="AZ859" s="18">
        <v>1900000</v>
      </c>
      <c r="BA859" s="18">
        <v>25430000</v>
      </c>
      <c r="BB859" s="18" t="s">
        <v>268</v>
      </c>
      <c r="BC859" s="18">
        <v>300000</v>
      </c>
      <c r="BE859" s="18">
        <v>0</v>
      </c>
      <c r="BF859" s="18">
        <v>0</v>
      </c>
      <c r="BL859" s="18" t="s">
        <v>268</v>
      </c>
      <c r="BM859" s="18" t="s">
        <v>1571</v>
      </c>
      <c r="BN859" s="18">
        <v>29</v>
      </c>
      <c r="BO859" s="16">
        <v>23395000</v>
      </c>
      <c r="BP859" s="16">
        <v>0</v>
      </c>
      <c r="BQ859" s="18" t="s">
        <v>268</v>
      </c>
      <c r="BR859" s="24" t="str">
        <f t="shared" si="56"/>
        <v>AA</v>
      </c>
      <c r="BS859" s="20" t="str">
        <f t="shared" si="53"/>
        <v>YMS WONOSOBO 3S</v>
      </c>
      <c r="BT859" s="20" t="str">
        <f t="shared" si="54"/>
        <v>3S</v>
      </c>
      <c r="BU859" s="20" t="str">
        <f t="shared" si="55"/>
        <v>3. 3S WONOSOBO</v>
      </c>
      <c r="BX859" s="18">
        <v>2900000</v>
      </c>
      <c r="BY859" s="18" t="s">
        <v>173</v>
      </c>
      <c r="CB859" s="18" t="s">
        <v>1290</v>
      </c>
      <c r="CC859" s="19">
        <v>44967</v>
      </c>
      <c r="CD859" s="18" t="s">
        <v>147</v>
      </c>
      <c r="CE859" s="18" t="s">
        <v>207</v>
      </c>
      <c r="CG859" s="18" t="s">
        <v>147</v>
      </c>
      <c r="CH859" s="18" t="s">
        <v>147</v>
      </c>
      <c r="CI859" s="18" t="s">
        <v>11513</v>
      </c>
      <c r="CJ859" s="18" t="s">
        <v>139</v>
      </c>
      <c r="CL859" s="18" t="s">
        <v>1290</v>
      </c>
      <c r="CM859" s="19">
        <v>44965</v>
      </c>
      <c r="CN859" s="18" t="s">
        <v>119</v>
      </c>
      <c r="CO859" s="18" t="s">
        <v>134</v>
      </c>
      <c r="CP859" s="18" t="s">
        <v>578</v>
      </c>
      <c r="CV859" s="18" t="s">
        <v>119</v>
      </c>
      <c r="CX859" s="18" t="s">
        <v>222</v>
      </c>
      <c r="CY859" s="18" t="s">
        <v>11514</v>
      </c>
      <c r="CZ859" s="19">
        <v>44944</v>
      </c>
      <c r="DA859" s="18">
        <v>1000000</v>
      </c>
      <c r="DC859" s="18" t="s">
        <v>140</v>
      </c>
      <c r="DD859" s="18" t="s">
        <v>940</v>
      </c>
      <c r="DE859" s="18" t="s">
        <v>17745</v>
      </c>
      <c r="DF859" s="18" t="s">
        <v>17744</v>
      </c>
      <c r="DG859" s="16">
        <v>28330000</v>
      </c>
      <c r="DH859" s="16">
        <v>2900000</v>
      </c>
      <c r="DI859" s="16">
        <v>0</v>
      </c>
      <c r="DJ859" s="16">
        <v>2900000</v>
      </c>
      <c r="DK859" s="13">
        <v>10.24</v>
      </c>
      <c r="DL859" s="18" t="s">
        <v>17743</v>
      </c>
      <c r="DN859" s="18" t="s">
        <v>175</v>
      </c>
      <c r="DO859" s="18" t="s">
        <v>175</v>
      </c>
      <c r="DP859" s="21" t="s">
        <v>131</v>
      </c>
      <c r="DQ859" s="16">
        <v>300000</v>
      </c>
    </row>
    <row r="860" spans="1:122" x14ac:dyDescent="0.2">
      <c r="A860" s="18" t="s">
        <v>262</v>
      </c>
      <c r="B860" s="18" t="s">
        <v>955</v>
      </c>
      <c r="C860" s="1" t="s">
        <v>956</v>
      </c>
      <c r="D860" s="18" t="s">
        <v>222</v>
      </c>
      <c r="E860" s="18" t="s">
        <v>223</v>
      </c>
      <c r="F860" s="18" t="s">
        <v>11515</v>
      </c>
      <c r="G860" s="19">
        <v>44965</v>
      </c>
      <c r="H860" s="18" t="s">
        <v>11516</v>
      </c>
      <c r="I860" s="18" t="s">
        <v>119</v>
      </c>
      <c r="J860" s="18" t="s">
        <v>119</v>
      </c>
      <c r="K860" s="18" t="s">
        <v>11506</v>
      </c>
      <c r="L860" s="18" t="s">
        <v>11507</v>
      </c>
      <c r="M860" s="18" t="s">
        <v>233</v>
      </c>
      <c r="P860" s="18" t="s">
        <v>2322</v>
      </c>
      <c r="R860" s="18" t="s">
        <v>11506</v>
      </c>
      <c r="S860" s="18" t="s">
        <v>11507</v>
      </c>
      <c r="T860" s="18" t="s">
        <v>233</v>
      </c>
      <c r="U860" s="18" t="s">
        <v>122</v>
      </c>
      <c r="V860" s="18" t="s">
        <v>143</v>
      </c>
      <c r="W860" s="18" t="s">
        <v>11510</v>
      </c>
      <c r="X860" s="18" t="s">
        <v>241</v>
      </c>
      <c r="Y860" s="18" t="s">
        <v>241</v>
      </c>
      <c r="AA860" s="18" t="s">
        <v>2322</v>
      </c>
      <c r="AD860" s="18" t="s">
        <v>2263</v>
      </c>
      <c r="AE860" s="18" t="s">
        <v>126</v>
      </c>
      <c r="AF860" s="18" t="s">
        <v>184</v>
      </c>
      <c r="AG860" s="18" t="s">
        <v>1916</v>
      </c>
      <c r="AH860" s="18" t="s">
        <v>129</v>
      </c>
      <c r="AI860" s="18" t="s">
        <v>11517</v>
      </c>
      <c r="AJ860" s="18" t="s">
        <v>11518</v>
      </c>
      <c r="AK860" s="18" t="s">
        <v>130</v>
      </c>
      <c r="AL860" s="18" t="s">
        <v>2651</v>
      </c>
      <c r="AM860" s="16">
        <v>25349889</v>
      </c>
      <c r="AN860" s="16">
        <v>0</v>
      </c>
      <c r="AO860" s="18" t="s">
        <v>131</v>
      </c>
      <c r="AP860" s="16">
        <v>26700000</v>
      </c>
      <c r="AQ860" s="16">
        <v>5170000</v>
      </c>
      <c r="AR860" s="16">
        <v>0</v>
      </c>
      <c r="AS860" s="16">
        <v>0</v>
      </c>
      <c r="AT860" s="16">
        <v>31870000</v>
      </c>
      <c r="AU860" s="18" t="s">
        <v>267</v>
      </c>
      <c r="AV860" s="19">
        <v>44965</v>
      </c>
      <c r="AW860" s="18" t="s">
        <v>1290</v>
      </c>
      <c r="AX860" s="25" t="s">
        <v>1163</v>
      </c>
      <c r="AZ860" s="18">
        <v>3200000</v>
      </c>
      <c r="BA860" s="18">
        <v>28670000</v>
      </c>
      <c r="BB860" s="18" t="s">
        <v>268</v>
      </c>
      <c r="BC860" s="18">
        <v>300000</v>
      </c>
      <c r="BE860" s="18">
        <v>0</v>
      </c>
      <c r="BF860" s="18">
        <v>0</v>
      </c>
      <c r="BL860" s="18" t="s">
        <v>268</v>
      </c>
      <c r="BM860" s="18" t="s">
        <v>956</v>
      </c>
      <c r="BN860" s="18">
        <v>23</v>
      </c>
      <c r="BO860" s="16">
        <v>26700000</v>
      </c>
      <c r="BP860" s="16">
        <v>0</v>
      </c>
      <c r="BQ860" s="18" t="s">
        <v>268</v>
      </c>
      <c r="BR860" s="24" t="str">
        <f t="shared" si="56"/>
        <v>AA</v>
      </c>
      <c r="BS860" s="20" t="str">
        <f t="shared" si="53"/>
        <v>YMS WONOSOBO 3S</v>
      </c>
      <c r="BT860" s="20" t="str">
        <f t="shared" si="54"/>
        <v>3S</v>
      </c>
      <c r="BU860" s="20" t="str">
        <f t="shared" si="55"/>
        <v>3. 3S WONOSOBO</v>
      </c>
      <c r="BX860" s="18">
        <v>3200000</v>
      </c>
      <c r="BY860" s="18" t="s">
        <v>173</v>
      </c>
      <c r="CB860" s="18" t="s">
        <v>1290</v>
      </c>
      <c r="CC860" s="19">
        <v>44967</v>
      </c>
      <c r="CD860" s="18" t="s">
        <v>147</v>
      </c>
      <c r="CE860" s="18" t="s">
        <v>207</v>
      </c>
      <c r="CG860" s="18" t="s">
        <v>147</v>
      </c>
      <c r="CH860" s="18" t="s">
        <v>147</v>
      </c>
      <c r="CI860" s="18" t="s">
        <v>11519</v>
      </c>
      <c r="CJ860" s="18" t="s">
        <v>139</v>
      </c>
      <c r="CL860" s="18" t="s">
        <v>1290</v>
      </c>
      <c r="CM860" s="19">
        <v>44965</v>
      </c>
      <c r="CN860" s="18" t="s">
        <v>119</v>
      </c>
      <c r="CO860" s="18" t="s">
        <v>134</v>
      </c>
      <c r="CP860" s="18" t="s">
        <v>578</v>
      </c>
      <c r="CV860" s="18" t="s">
        <v>119</v>
      </c>
      <c r="CX860" s="18" t="s">
        <v>222</v>
      </c>
      <c r="DA860" s="18">
        <v>0</v>
      </c>
      <c r="DC860" s="18" t="s">
        <v>140</v>
      </c>
      <c r="DD860" s="18" t="s">
        <v>940</v>
      </c>
      <c r="DE860" s="18" t="s">
        <v>17745</v>
      </c>
      <c r="DF860" s="18" t="s">
        <v>17744</v>
      </c>
      <c r="DG860" s="16">
        <v>31870000</v>
      </c>
      <c r="DH860" s="16">
        <v>3200000</v>
      </c>
      <c r="DI860" s="16">
        <v>0</v>
      </c>
      <c r="DJ860" s="16">
        <v>3200000</v>
      </c>
      <c r="DK860" s="13">
        <v>10.039999999999999</v>
      </c>
      <c r="DL860" s="18" t="s">
        <v>17743</v>
      </c>
      <c r="DN860" s="18" t="s">
        <v>175</v>
      </c>
      <c r="DO860" s="18" t="s">
        <v>175</v>
      </c>
      <c r="DP860" s="21" t="s">
        <v>131</v>
      </c>
      <c r="DQ860" s="16">
        <v>300000</v>
      </c>
    </row>
    <row r="861" spans="1:122" x14ac:dyDescent="0.2">
      <c r="A861" s="18" t="s">
        <v>262</v>
      </c>
      <c r="B861" s="18" t="s">
        <v>955</v>
      </c>
      <c r="C861" s="1" t="s">
        <v>1868</v>
      </c>
      <c r="D861" s="18" t="s">
        <v>222</v>
      </c>
      <c r="E861" s="18" t="s">
        <v>223</v>
      </c>
      <c r="F861" s="18" t="s">
        <v>11520</v>
      </c>
      <c r="G861" s="19">
        <v>44965</v>
      </c>
      <c r="H861" s="18" t="s">
        <v>11521</v>
      </c>
      <c r="I861" s="18" t="s">
        <v>119</v>
      </c>
      <c r="J861" s="18" t="s">
        <v>119</v>
      </c>
      <c r="K861" s="18" t="s">
        <v>11522</v>
      </c>
      <c r="L861" s="18" t="s">
        <v>11523</v>
      </c>
      <c r="M861" s="18" t="s">
        <v>11524</v>
      </c>
      <c r="P861" s="18" t="s">
        <v>1154</v>
      </c>
      <c r="R861" s="18" t="s">
        <v>11522</v>
      </c>
      <c r="S861" s="18" t="s">
        <v>11523</v>
      </c>
      <c r="T861" s="18" t="s">
        <v>11524</v>
      </c>
      <c r="U861" s="18" t="s">
        <v>273</v>
      </c>
      <c r="V861" s="18" t="s">
        <v>143</v>
      </c>
      <c r="W861" s="18" t="s">
        <v>11525</v>
      </c>
      <c r="X861" s="18" t="s">
        <v>1155</v>
      </c>
      <c r="Y861" s="18" t="s">
        <v>241</v>
      </c>
      <c r="AA861" s="18" t="s">
        <v>1154</v>
      </c>
      <c r="AD861" s="18" t="s">
        <v>2263</v>
      </c>
      <c r="AE861" s="18" t="s">
        <v>126</v>
      </c>
      <c r="AF861" s="18" t="s">
        <v>184</v>
      </c>
      <c r="AG861" s="18" t="s">
        <v>1916</v>
      </c>
      <c r="AH861" s="18" t="s">
        <v>129</v>
      </c>
      <c r="AI861" s="18" t="s">
        <v>11526</v>
      </c>
      <c r="AJ861" s="18" t="s">
        <v>11527</v>
      </c>
      <c r="AK861" s="18" t="s">
        <v>130</v>
      </c>
      <c r="AL861" s="18" t="s">
        <v>2651</v>
      </c>
      <c r="AM861" s="16">
        <v>25349889</v>
      </c>
      <c r="AN861" s="16">
        <v>0</v>
      </c>
      <c r="AO861" s="18" t="s">
        <v>131</v>
      </c>
      <c r="AP861" s="16">
        <v>26700000</v>
      </c>
      <c r="AQ861" s="16">
        <v>5170000</v>
      </c>
      <c r="AR861" s="16">
        <v>0</v>
      </c>
      <c r="AS861" s="16">
        <v>0</v>
      </c>
      <c r="AT861" s="16">
        <v>30870000</v>
      </c>
      <c r="AU861" s="18" t="s">
        <v>267</v>
      </c>
      <c r="AV861" s="19">
        <v>44965</v>
      </c>
      <c r="AW861" s="18" t="s">
        <v>1402</v>
      </c>
      <c r="AX861" s="25" t="s">
        <v>1601</v>
      </c>
      <c r="AZ861" s="18">
        <v>4400000</v>
      </c>
      <c r="BA861" s="18">
        <v>26470000</v>
      </c>
      <c r="BB861" s="18" t="s">
        <v>268</v>
      </c>
      <c r="BC861" s="18">
        <v>300000</v>
      </c>
      <c r="BE861" s="18">
        <v>0</v>
      </c>
      <c r="BF861" s="18">
        <v>0</v>
      </c>
      <c r="BL861" s="18" t="s">
        <v>268</v>
      </c>
      <c r="BM861" s="18" t="s">
        <v>1868</v>
      </c>
      <c r="BN861" s="18">
        <v>35</v>
      </c>
      <c r="BO861" s="16">
        <v>25700000</v>
      </c>
      <c r="BP861" s="16">
        <v>1000000</v>
      </c>
      <c r="BQ861" s="18" t="s">
        <v>268</v>
      </c>
      <c r="BR861" s="24" t="str">
        <f t="shared" si="56"/>
        <v>AA</v>
      </c>
      <c r="BS861" s="20" t="str">
        <f t="shared" si="53"/>
        <v>YMS WONOSOBO 3S</v>
      </c>
      <c r="BT861" s="20" t="str">
        <f t="shared" si="54"/>
        <v>3S</v>
      </c>
      <c r="BU861" s="20" t="str">
        <f t="shared" si="55"/>
        <v>3. 3S WONOSOBO</v>
      </c>
      <c r="BX861" s="18">
        <v>5400000</v>
      </c>
      <c r="BY861" s="18" t="s">
        <v>173</v>
      </c>
      <c r="CB861" s="18" t="s">
        <v>1402</v>
      </c>
      <c r="CC861" s="19">
        <v>44967</v>
      </c>
      <c r="CD861" s="18" t="s">
        <v>147</v>
      </c>
      <c r="CE861" s="18" t="s">
        <v>207</v>
      </c>
      <c r="CG861" s="18" t="s">
        <v>147</v>
      </c>
      <c r="CH861" s="18" t="s">
        <v>147</v>
      </c>
      <c r="CI861" s="18" t="s">
        <v>11528</v>
      </c>
      <c r="CJ861" s="18" t="s">
        <v>139</v>
      </c>
      <c r="CL861" s="18" t="s">
        <v>1402</v>
      </c>
      <c r="CM861" s="19">
        <v>44965</v>
      </c>
      <c r="CN861" s="18" t="s">
        <v>119</v>
      </c>
      <c r="CO861" s="18" t="s">
        <v>134</v>
      </c>
      <c r="CP861" s="18" t="s">
        <v>578</v>
      </c>
      <c r="CV861" s="18" t="s">
        <v>119</v>
      </c>
      <c r="CX861" s="18" t="s">
        <v>222</v>
      </c>
      <c r="DA861" s="18">
        <v>0</v>
      </c>
      <c r="DC861" s="18" t="s">
        <v>140</v>
      </c>
      <c r="DD861" s="18" t="s">
        <v>940</v>
      </c>
      <c r="DE861" s="18" t="s">
        <v>1601</v>
      </c>
      <c r="DF861" s="18" t="s">
        <v>17744</v>
      </c>
      <c r="DG861" s="16">
        <v>31870000</v>
      </c>
      <c r="DH861" s="16">
        <v>4400000</v>
      </c>
      <c r="DI861" s="16">
        <v>1000000</v>
      </c>
      <c r="DJ861" s="16">
        <v>5400000</v>
      </c>
      <c r="DK861" s="13">
        <v>16.940000000000001</v>
      </c>
      <c r="DL861" s="18" t="s">
        <v>17737</v>
      </c>
      <c r="DN861" s="18" t="s">
        <v>175</v>
      </c>
      <c r="DO861" s="18" t="s">
        <v>175</v>
      </c>
      <c r="DP861" s="21" t="s">
        <v>131</v>
      </c>
      <c r="DQ861" s="16">
        <v>200000</v>
      </c>
    </row>
    <row r="862" spans="1:122" x14ac:dyDescent="0.2">
      <c r="A862" s="18" t="s">
        <v>262</v>
      </c>
      <c r="B862" s="18" t="s">
        <v>955</v>
      </c>
      <c r="C862" s="1" t="s">
        <v>1868</v>
      </c>
      <c r="D862" s="18" t="s">
        <v>222</v>
      </c>
      <c r="E862" s="18" t="s">
        <v>223</v>
      </c>
      <c r="F862" s="18" t="s">
        <v>11529</v>
      </c>
      <c r="G862" s="19">
        <v>44966</v>
      </c>
      <c r="H862" s="18" t="s">
        <v>2458</v>
      </c>
      <c r="I862" s="18" t="s">
        <v>119</v>
      </c>
      <c r="J862" s="18" t="s">
        <v>119</v>
      </c>
      <c r="K862" s="18" t="s">
        <v>11530</v>
      </c>
      <c r="L862" s="18" t="s">
        <v>11531</v>
      </c>
      <c r="M862" s="18" t="s">
        <v>11532</v>
      </c>
      <c r="P862" s="18" t="s">
        <v>11533</v>
      </c>
      <c r="R862" s="18" t="s">
        <v>11534</v>
      </c>
      <c r="S862" s="18" t="s">
        <v>11535</v>
      </c>
      <c r="T862" s="18" t="s">
        <v>11532</v>
      </c>
      <c r="U862" s="18" t="s">
        <v>150</v>
      </c>
      <c r="V862" s="18" t="s">
        <v>202</v>
      </c>
      <c r="W862" s="18" t="s">
        <v>11536</v>
      </c>
      <c r="X862" s="18" t="s">
        <v>241</v>
      </c>
      <c r="Y862" s="18" t="s">
        <v>241</v>
      </c>
      <c r="AD862" s="18" t="s">
        <v>2263</v>
      </c>
      <c r="AE862" s="18" t="s">
        <v>126</v>
      </c>
      <c r="AF862" s="18" t="s">
        <v>184</v>
      </c>
      <c r="AG862" s="18" t="s">
        <v>1916</v>
      </c>
      <c r="AH862" s="18" t="s">
        <v>129</v>
      </c>
      <c r="AI862" s="18" t="s">
        <v>11537</v>
      </c>
      <c r="AJ862" s="18" t="s">
        <v>11538</v>
      </c>
      <c r="AK862" s="18" t="s">
        <v>130</v>
      </c>
      <c r="AL862" s="18" t="s">
        <v>2651</v>
      </c>
      <c r="AM862" s="16">
        <v>25349889</v>
      </c>
      <c r="AN862" s="16">
        <v>0</v>
      </c>
      <c r="AO862" s="18" t="s">
        <v>131</v>
      </c>
      <c r="AP862" s="16">
        <v>26700000</v>
      </c>
      <c r="AQ862" s="16">
        <v>5170000</v>
      </c>
      <c r="AR862" s="16">
        <v>0</v>
      </c>
      <c r="AS862" s="16">
        <v>0</v>
      </c>
      <c r="AT862" s="16">
        <v>30622000</v>
      </c>
      <c r="AU862" s="18" t="s">
        <v>267</v>
      </c>
      <c r="AV862" s="19">
        <v>44966</v>
      </c>
      <c r="AW862" s="18" t="s">
        <v>954</v>
      </c>
      <c r="AX862" s="25" t="s">
        <v>1483</v>
      </c>
      <c r="AZ862" s="18">
        <v>1952000</v>
      </c>
      <c r="BA862" s="18">
        <v>28670000</v>
      </c>
      <c r="BB862" s="18" t="s">
        <v>268</v>
      </c>
      <c r="BC862" s="18">
        <v>300000</v>
      </c>
      <c r="BE862" s="18">
        <v>0</v>
      </c>
      <c r="BF862" s="18">
        <v>0</v>
      </c>
      <c r="BL862" s="18" t="s">
        <v>268</v>
      </c>
      <c r="BM862" s="18" t="s">
        <v>1868</v>
      </c>
      <c r="BN862" s="18">
        <v>33</v>
      </c>
      <c r="BO862" s="16">
        <v>25452000</v>
      </c>
      <c r="BP862" s="16">
        <v>1248000</v>
      </c>
      <c r="BQ862" s="18" t="s">
        <v>268</v>
      </c>
      <c r="BR862" s="24" t="str">
        <f t="shared" si="56"/>
        <v>AA</v>
      </c>
      <c r="BS862" s="20" t="str">
        <f t="shared" si="53"/>
        <v>YMS WONOSOBO 3S</v>
      </c>
      <c r="BT862" s="20" t="str">
        <f t="shared" si="54"/>
        <v>3S</v>
      </c>
      <c r="BU862" s="20" t="str">
        <f t="shared" si="55"/>
        <v>3. 3S WONOSOBO</v>
      </c>
      <c r="BX862" s="18">
        <v>3200000</v>
      </c>
      <c r="BY862" s="18" t="s">
        <v>173</v>
      </c>
      <c r="CB862" s="18" t="s">
        <v>954</v>
      </c>
      <c r="CC862" s="19">
        <v>44967</v>
      </c>
      <c r="CD862" s="18" t="s">
        <v>147</v>
      </c>
      <c r="CE862" s="18" t="s">
        <v>207</v>
      </c>
      <c r="CG862" s="18" t="s">
        <v>147</v>
      </c>
      <c r="CH862" s="18" t="s">
        <v>147</v>
      </c>
      <c r="CI862" s="18" t="s">
        <v>11539</v>
      </c>
      <c r="CJ862" s="18" t="s">
        <v>139</v>
      </c>
      <c r="CL862" s="18" t="s">
        <v>954</v>
      </c>
      <c r="CM862" s="19">
        <v>44966</v>
      </c>
      <c r="CN862" s="18" t="s">
        <v>119</v>
      </c>
      <c r="CO862" s="18" t="s">
        <v>134</v>
      </c>
      <c r="CP862" s="18" t="s">
        <v>578</v>
      </c>
      <c r="CV862" s="18" t="s">
        <v>119</v>
      </c>
      <c r="CX862" s="18" t="s">
        <v>222</v>
      </c>
      <c r="DA862" s="18">
        <v>0</v>
      </c>
      <c r="DC862" s="18" t="s">
        <v>140</v>
      </c>
      <c r="DD862" s="18" t="s">
        <v>940</v>
      </c>
      <c r="DE862" s="18" t="s">
        <v>1483</v>
      </c>
      <c r="DF862" s="18" t="s">
        <v>17744</v>
      </c>
      <c r="DG862" s="16">
        <v>31870000</v>
      </c>
      <c r="DH862" s="16">
        <v>1952000</v>
      </c>
      <c r="DI862" s="16">
        <v>1248000</v>
      </c>
      <c r="DJ862" s="16">
        <v>3200000</v>
      </c>
      <c r="DK862" s="13">
        <v>10.039999999999999</v>
      </c>
      <c r="DL862" s="18" t="s">
        <v>17737</v>
      </c>
      <c r="DN862" s="18" t="s">
        <v>175</v>
      </c>
      <c r="DO862" s="18" t="s">
        <v>175</v>
      </c>
      <c r="DP862" s="21" t="s">
        <v>131</v>
      </c>
      <c r="DQ862" s="16">
        <v>200000</v>
      </c>
    </row>
    <row r="863" spans="1:122" x14ac:dyDescent="0.2">
      <c r="A863" s="18" t="s">
        <v>262</v>
      </c>
      <c r="B863" s="18" t="s">
        <v>2669</v>
      </c>
      <c r="C863" s="1" t="s">
        <v>2670</v>
      </c>
      <c r="D863" s="18" t="s">
        <v>394</v>
      </c>
      <c r="E863" s="18" t="s">
        <v>395</v>
      </c>
      <c r="F863" s="18" t="s">
        <v>11540</v>
      </c>
      <c r="G863" s="19">
        <v>44967</v>
      </c>
      <c r="H863" s="18" t="s">
        <v>11541</v>
      </c>
      <c r="I863" s="18" t="s">
        <v>119</v>
      </c>
      <c r="J863" s="18" t="s">
        <v>119</v>
      </c>
      <c r="K863" s="18" t="s">
        <v>11542</v>
      </c>
      <c r="L863" s="18" t="s">
        <v>11543</v>
      </c>
      <c r="M863" s="18" t="s">
        <v>11544</v>
      </c>
      <c r="P863" s="18" t="s">
        <v>266</v>
      </c>
      <c r="R863" s="18" t="s">
        <v>11542</v>
      </c>
      <c r="S863" s="18" t="s">
        <v>11543</v>
      </c>
      <c r="T863" s="18" t="s">
        <v>11544</v>
      </c>
      <c r="U863" s="18" t="s">
        <v>143</v>
      </c>
      <c r="V863" s="18" t="s">
        <v>144</v>
      </c>
      <c r="W863" s="18" t="s">
        <v>2320</v>
      </c>
      <c r="X863" s="18" t="s">
        <v>265</v>
      </c>
      <c r="Y863" s="18" t="s">
        <v>241</v>
      </c>
      <c r="AA863" s="18" t="s">
        <v>266</v>
      </c>
      <c r="AD863" s="18" t="s">
        <v>2263</v>
      </c>
      <c r="AE863" s="18" t="s">
        <v>126</v>
      </c>
      <c r="AF863" s="18" t="s">
        <v>184</v>
      </c>
      <c r="AG863" s="18" t="s">
        <v>1916</v>
      </c>
      <c r="AH863" s="18" t="s">
        <v>129</v>
      </c>
      <c r="AI863" s="18" t="s">
        <v>11545</v>
      </c>
      <c r="AJ863" s="18" t="s">
        <v>11546</v>
      </c>
      <c r="AK863" s="18" t="s">
        <v>130</v>
      </c>
      <c r="AL863" s="18" t="s">
        <v>2699</v>
      </c>
      <c r="AM863" s="16">
        <v>25349889</v>
      </c>
      <c r="AN863" s="16">
        <v>0</v>
      </c>
      <c r="AO863" s="18" t="s">
        <v>131</v>
      </c>
      <c r="AP863" s="16">
        <v>26700000</v>
      </c>
      <c r="AQ863" s="16">
        <v>5170000</v>
      </c>
      <c r="AR863" s="16">
        <v>0</v>
      </c>
      <c r="AS863" s="16">
        <v>0</v>
      </c>
      <c r="AT863" s="16">
        <v>30670000</v>
      </c>
      <c r="AU863" s="18" t="s">
        <v>267</v>
      </c>
      <c r="AV863" s="19">
        <v>44967</v>
      </c>
      <c r="AW863" s="18" t="s">
        <v>954</v>
      </c>
      <c r="AX863" s="25" t="s">
        <v>1483</v>
      </c>
      <c r="AZ863" s="18">
        <v>3600000</v>
      </c>
      <c r="BA863" s="18">
        <v>27070000</v>
      </c>
      <c r="BB863" s="18" t="s">
        <v>268</v>
      </c>
      <c r="BC863" s="18">
        <v>300000</v>
      </c>
      <c r="BE863" s="18">
        <v>0</v>
      </c>
      <c r="BF863" s="18">
        <v>0</v>
      </c>
      <c r="BL863" s="18" t="s">
        <v>268</v>
      </c>
      <c r="BM863" s="18" t="s">
        <v>2670</v>
      </c>
      <c r="BN863" s="18">
        <v>35</v>
      </c>
      <c r="BO863" s="16">
        <v>25500000</v>
      </c>
      <c r="BP863" s="16">
        <v>1200000</v>
      </c>
      <c r="BQ863" s="18" t="s">
        <v>268</v>
      </c>
      <c r="BR863" s="24" t="str">
        <f t="shared" si="56"/>
        <v>AA</v>
      </c>
      <c r="BS863" s="20" t="str">
        <f t="shared" si="53"/>
        <v>YMS WONOSOBO 3S</v>
      </c>
      <c r="BT863" s="20" t="str">
        <f t="shared" si="54"/>
        <v>3S</v>
      </c>
      <c r="BU863" s="20" t="str">
        <f t="shared" si="55"/>
        <v>3. 3S WONOSOBO</v>
      </c>
      <c r="BX863" s="18">
        <v>4800000</v>
      </c>
      <c r="BY863" s="18" t="s">
        <v>173</v>
      </c>
      <c r="CB863" s="18" t="s">
        <v>954</v>
      </c>
      <c r="CC863" s="19">
        <v>44967</v>
      </c>
      <c r="CD863" s="18" t="s">
        <v>147</v>
      </c>
      <c r="CE863" s="18" t="s">
        <v>207</v>
      </c>
      <c r="CG863" s="18" t="s">
        <v>147</v>
      </c>
      <c r="CH863" s="18" t="s">
        <v>147</v>
      </c>
      <c r="CI863" s="18" t="s">
        <v>11547</v>
      </c>
      <c r="CJ863" s="18" t="s">
        <v>139</v>
      </c>
      <c r="CL863" s="18" t="s">
        <v>954</v>
      </c>
      <c r="CM863" s="19">
        <v>44967</v>
      </c>
      <c r="CN863" s="18" t="s">
        <v>119</v>
      </c>
      <c r="CO863" s="18" t="s">
        <v>134</v>
      </c>
      <c r="CP863" s="18" t="s">
        <v>578</v>
      </c>
      <c r="CV863" s="18" t="s">
        <v>119</v>
      </c>
      <c r="CX863" s="18" t="s">
        <v>222</v>
      </c>
      <c r="DA863" s="18">
        <v>0</v>
      </c>
      <c r="DC863" s="18" t="s">
        <v>140</v>
      </c>
      <c r="DD863" s="18" t="s">
        <v>940</v>
      </c>
      <c r="DG863" s="16">
        <v>31870000</v>
      </c>
      <c r="DH863" s="16">
        <v>3600000</v>
      </c>
      <c r="DI863" s="16">
        <v>1200000</v>
      </c>
      <c r="DJ863" s="16">
        <v>4800000</v>
      </c>
      <c r="DK863" s="13">
        <v>15.06</v>
      </c>
      <c r="DN863" s="18" t="s">
        <v>397</v>
      </c>
      <c r="DO863" s="18" t="s">
        <v>397</v>
      </c>
      <c r="DQ863" s="16">
        <v>0</v>
      </c>
    </row>
    <row r="864" spans="1:122" x14ac:dyDescent="0.2">
      <c r="A864" s="18" t="s">
        <v>262</v>
      </c>
      <c r="B864" s="18" t="s">
        <v>955</v>
      </c>
      <c r="C864" s="1" t="s">
        <v>956</v>
      </c>
      <c r="D864" s="18" t="s">
        <v>222</v>
      </c>
      <c r="E864" s="18" t="s">
        <v>223</v>
      </c>
      <c r="F864" s="18" t="s">
        <v>11548</v>
      </c>
      <c r="G864" s="19">
        <v>44971</v>
      </c>
      <c r="H864" s="18" t="s">
        <v>11549</v>
      </c>
      <c r="I864" s="18" t="s">
        <v>119</v>
      </c>
      <c r="J864" s="18" t="s">
        <v>119</v>
      </c>
      <c r="K864" s="18" t="s">
        <v>11550</v>
      </c>
      <c r="L864" s="18" t="s">
        <v>11551</v>
      </c>
      <c r="M864" s="18" t="s">
        <v>240</v>
      </c>
      <c r="P864" s="18" t="s">
        <v>2665</v>
      </c>
      <c r="R864" s="18" t="s">
        <v>11550</v>
      </c>
      <c r="S864" s="18" t="s">
        <v>11551</v>
      </c>
      <c r="T864" s="18" t="s">
        <v>240</v>
      </c>
      <c r="U864" s="18" t="s">
        <v>122</v>
      </c>
      <c r="V864" s="18" t="s">
        <v>204</v>
      </c>
      <c r="W864" s="18" t="s">
        <v>5131</v>
      </c>
      <c r="X864" s="18" t="s">
        <v>2667</v>
      </c>
      <c r="Y864" s="18" t="s">
        <v>241</v>
      </c>
      <c r="AA864" s="18" t="s">
        <v>2665</v>
      </c>
      <c r="AD864" s="18" t="s">
        <v>2263</v>
      </c>
      <c r="AE864" s="18" t="s">
        <v>126</v>
      </c>
      <c r="AF864" s="18" t="s">
        <v>184</v>
      </c>
      <c r="AG864" s="18" t="s">
        <v>1916</v>
      </c>
      <c r="AH864" s="18" t="s">
        <v>129</v>
      </c>
      <c r="AI864" s="18" t="s">
        <v>11552</v>
      </c>
      <c r="AJ864" s="18" t="s">
        <v>11553</v>
      </c>
      <c r="AK864" s="18" t="s">
        <v>130</v>
      </c>
      <c r="AL864" s="18" t="s">
        <v>2651</v>
      </c>
      <c r="AM864" s="16">
        <v>25349889</v>
      </c>
      <c r="AN864" s="16">
        <v>0</v>
      </c>
      <c r="AO864" s="18" t="s">
        <v>131</v>
      </c>
      <c r="AP864" s="16">
        <v>26700000</v>
      </c>
      <c r="AQ864" s="16">
        <v>5170000</v>
      </c>
      <c r="AR864" s="16">
        <v>0</v>
      </c>
      <c r="AS864" s="16">
        <v>0</v>
      </c>
      <c r="AT864" s="16">
        <v>30870000</v>
      </c>
      <c r="AU864" s="18" t="s">
        <v>267</v>
      </c>
      <c r="AV864" s="19">
        <v>44971</v>
      </c>
      <c r="AW864" s="18" t="s">
        <v>954</v>
      </c>
      <c r="AX864" s="25" t="s">
        <v>1483</v>
      </c>
      <c r="AZ864" s="18">
        <v>4800000</v>
      </c>
      <c r="BA864" s="18">
        <v>26070000</v>
      </c>
      <c r="BB864" s="18" t="s">
        <v>268</v>
      </c>
      <c r="BC864" s="18">
        <v>300000</v>
      </c>
      <c r="BE864" s="18">
        <v>0</v>
      </c>
      <c r="BF864" s="18">
        <v>0</v>
      </c>
      <c r="BL864" s="18" t="s">
        <v>268</v>
      </c>
      <c r="BM864" s="18" t="s">
        <v>956</v>
      </c>
      <c r="BN864" s="18">
        <v>33</v>
      </c>
      <c r="BO864" s="16">
        <v>25700000</v>
      </c>
      <c r="BP864" s="16">
        <v>1000000</v>
      </c>
      <c r="BQ864" s="18" t="s">
        <v>268</v>
      </c>
      <c r="BR864" s="24" t="str">
        <f t="shared" si="56"/>
        <v>AA</v>
      </c>
      <c r="BS864" s="20" t="str">
        <f t="shared" si="53"/>
        <v>YMS WONOSOBO 3S</v>
      </c>
      <c r="BT864" s="20" t="str">
        <f t="shared" si="54"/>
        <v>3S</v>
      </c>
      <c r="BU864" s="20" t="str">
        <f t="shared" si="55"/>
        <v>3. 3S WONOSOBO</v>
      </c>
      <c r="BX864" s="18">
        <v>5800000</v>
      </c>
      <c r="BY864" s="18" t="s">
        <v>173</v>
      </c>
      <c r="CB864" s="18" t="s">
        <v>954</v>
      </c>
      <c r="CC864" s="19">
        <v>44971</v>
      </c>
      <c r="CD864" s="18" t="s">
        <v>147</v>
      </c>
      <c r="CE864" s="18" t="s">
        <v>207</v>
      </c>
      <c r="CG864" s="18" t="s">
        <v>147</v>
      </c>
      <c r="CH864" s="18" t="s">
        <v>147</v>
      </c>
      <c r="CI864" s="18" t="s">
        <v>11554</v>
      </c>
      <c r="CJ864" s="18" t="s">
        <v>139</v>
      </c>
      <c r="CL864" s="18" t="s">
        <v>954</v>
      </c>
      <c r="CM864" s="19">
        <v>44971</v>
      </c>
      <c r="CN864" s="18" t="s">
        <v>119</v>
      </c>
      <c r="CO864" s="18" t="s">
        <v>134</v>
      </c>
      <c r="CP864" s="18" t="s">
        <v>578</v>
      </c>
      <c r="CV864" s="18" t="s">
        <v>119</v>
      </c>
      <c r="CX864" s="18" t="s">
        <v>222</v>
      </c>
      <c r="DA864" s="18">
        <v>0</v>
      </c>
      <c r="DC864" s="18" t="s">
        <v>140</v>
      </c>
      <c r="DD864" s="18" t="s">
        <v>940</v>
      </c>
      <c r="DE864" s="18" t="s">
        <v>1483</v>
      </c>
      <c r="DF864" s="18" t="s">
        <v>17744</v>
      </c>
      <c r="DG864" s="16">
        <v>31870000</v>
      </c>
      <c r="DH864" s="16">
        <v>4800000</v>
      </c>
      <c r="DI864" s="16">
        <v>1000000</v>
      </c>
      <c r="DJ864" s="16">
        <v>5800000</v>
      </c>
      <c r="DK864" s="13">
        <v>18.2</v>
      </c>
      <c r="DL864" s="18" t="s">
        <v>17737</v>
      </c>
      <c r="DN864" s="18" t="s">
        <v>175</v>
      </c>
      <c r="DO864" s="18" t="s">
        <v>175</v>
      </c>
      <c r="DP864" s="21" t="s">
        <v>131</v>
      </c>
      <c r="DQ864" s="16">
        <v>200000</v>
      </c>
    </row>
    <row r="865" spans="1:122" x14ac:dyDescent="0.2">
      <c r="A865" s="18" t="s">
        <v>262</v>
      </c>
      <c r="B865" s="18" t="s">
        <v>955</v>
      </c>
      <c r="C865" s="1" t="s">
        <v>956</v>
      </c>
      <c r="D865" s="18" t="s">
        <v>222</v>
      </c>
      <c r="E865" s="18" t="s">
        <v>223</v>
      </c>
      <c r="F865" s="18" t="s">
        <v>11555</v>
      </c>
      <c r="G865" s="19">
        <v>44972</v>
      </c>
      <c r="H865" s="18" t="s">
        <v>11556</v>
      </c>
      <c r="I865" s="18" t="s">
        <v>119</v>
      </c>
      <c r="J865" s="18" t="s">
        <v>119</v>
      </c>
      <c r="K865" s="18" t="s">
        <v>11557</v>
      </c>
      <c r="L865" s="18" t="s">
        <v>11558</v>
      </c>
      <c r="M865" s="18" t="s">
        <v>2863</v>
      </c>
      <c r="P865" s="18" t="s">
        <v>2665</v>
      </c>
      <c r="R865" s="18" t="s">
        <v>11557</v>
      </c>
      <c r="S865" s="18" t="s">
        <v>11558</v>
      </c>
      <c r="T865" s="18" t="s">
        <v>2863</v>
      </c>
      <c r="U865" s="18" t="s">
        <v>157</v>
      </c>
      <c r="V865" s="18" t="s">
        <v>157</v>
      </c>
      <c r="W865" s="18" t="s">
        <v>1174</v>
      </c>
      <c r="X865" s="18" t="s">
        <v>2667</v>
      </c>
      <c r="Y865" s="18" t="s">
        <v>241</v>
      </c>
      <c r="AA865" s="18" t="s">
        <v>2665</v>
      </c>
      <c r="AD865" s="18" t="s">
        <v>2266</v>
      </c>
      <c r="AE865" s="18" t="s">
        <v>126</v>
      </c>
      <c r="AF865" s="18" t="s">
        <v>127</v>
      </c>
      <c r="AG865" s="18" t="s">
        <v>1916</v>
      </c>
      <c r="AH865" s="18" t="s">
        <v>250</v>
      </c>
      <c r="AI865" s="18" t="s">
        <v>11559</v>
      </c>
      <c r="AJ865" s="18" t="s">
        <v>11560</v>
      </c>
      <c r="AK865" s="18" t="s">
        <v>130</v>
      </c>
      <c r="AL865" s="18" t="s">
        <v>2651</v>
      </c>
      <c r="AM865" s="16">
        <v>22022772</v>
      </c>
      <c r="AN865" s="16">
        <v>0</v>
      </c>
      <c r="AO865" s="18" t="s">
        <v>131</v>
      </c>
      <c r="AP865" s="16">
        <v>23195000</v>
      </c>
      <c r="AQ865" s="16">
        <v>4935000</v>
      </c>
      <c r="AR865" s="16">
        <v>0</v>
      </c>
      <c r="AS865" s="16">
        <v>0</v>
      </c>
      <c r="AT865" s="16">
        <v>28130000</v>
      </c>
      <c r="AU865" s="18" t="s">
        <v>267</v>
      </c>
      <c r="AV865" s="19">
        <v>44972</v>
      </c>
      <c r="AW865" s="18" t="s">
        <v>1290</v>
      </c>
      <c r="AX865" s="25" t="s">
        <v>1163</v>
      </c>
      <c r="AZ865" s="18">
        <v>4700000</v>
      </c>
      <c r="BA865" s="18">
        <v>22430000</v>
      </c>
      <c r="BB865" s="18" t="s">
        <v>268</v>
      </c>
      <c r="BC865" s="18">
        <v>300000</v>
      </c>
      <c r="BE865" s="18">
        <v>0</v>
      </c>
      <c r="BF865" s="18">
        <v>0</v>
      </c>
      <c r="BL865" s="18" t="s">
        <v>268</v>
      </c>
      <c r="BM865" s="18" t="s">
        <v>956</v>
      </c>
      <c r="BN865" s="18">
        <v>23</v>
      </c>
      <c r="BO865" s="16">
        <v>23195000</v>
      </c>
      <c r="BP865" s="16">
        <v>0</v>
      </c>
      <c r="BQ865" s="18" t="s">
        <v>268</v>
      </c>
      <c r="BR865" s="24" t="str">
        <f t="shared" si="56"/>
        <v>AA</v>
      </c>
      <c r="BS865" s="20" t="str">
        <f t="shared" si="53"/>
        <v>YMS WONOSOBO 3S</v>
      </c>
      <c r="BT865" s="20" t="str">
        <f t="shared" si="54"/>
        <v>3S</v>
      </c>
      <c r="BU865" s="20" t="str">
        <f t="shared" si="55"/>
        <v>3. 3S WONOSOBO</v>
      </c>
      <c r="BX865" s="18">
        <v>5700000</v>
      </c>
      <c r="BY865" s="18" t="s">
        <v>173</v>
      </c>
      <c r="CB865" s="18" t="s">
        <v>1290</v>
      </c>
      <c r="CC865" s="19">
        <v>44973</v>
      </c>
      <c r="CD865" s="18" t="s">
        <v>147</v>
      </c>
      <c r="CE865" s="18" t="s">
        <v>207</v>
      </c>
      <c r="CG865" s="18" t="s">
        <v>147</v>
      </c>
      <c r="CH865" s="18" t="s">
        <v>136</v>
      </c>
      <c r="CI865" s="18" t="s">
        <v>11561</v>
      </c>
      <c r="CJ865" s="18" t="s">
        <v>139</v>
      </c>
      <c r="CL865" s="18" t="s">
        <v>1290</v>
      </c>
      <c r="CM865" s="19">
        <v>44972</v>
      </c>
      <c r="CN865" s="18" t="s">
        <v>119</v>
      </c>
      <c r="CO865" s="18" t="s">
        <v>134</v>
      </c>
      <c r="CP865" s="18" t="s">
        <v>578</v>
      </c>
      <c r="CV865" s="18" t="s">
        <v>119</v>
      </c>
      <c r="CX865" s="18" t="s">
        <v>222</v>
      </c>
      <c r="CY865" s="18" t="s">
        <v>11562</v>
      </c>
      <c r="CZ865" s="19">
        <v>44968</v>
      </c>
      <c r="DA865" s="18">
        <v>1000000</v>
      </c>
      <c r="DC865" s="18" t="s">
        <v>140</v>
      </c>
      <c r="DD865" s="18" t="s">
        <v>940</v>
      </c>
      <c r="DE865" s="18" t="s">
        <v>17745</v>
      </c>
      <c r="DF865" s="18" t="s">
        <v>17744</v>
      </c>
      <c r="DG865" s="16">
        <v>28130000</v>
      </c>
      <c r="DH865" s="16">
        <v>5700000</v>
      </c>
      <c r="DI865" s="16">
        <v>0</v>
      </c>
      <c r="DJ865" s="16">
        <v>5700000</v>
      </c>
      <c r="DK865" s="13">
        <v>20.260000000000002</v>
      </c>
      <c r="DL865" s="18" t="s">
        <v>17743</v>
      </c>
      <c r="DN865" s="18" t="s">
        <v>175</v>
      </c>
      <c r="DO865" s="18" t="s">
        <v>175</v>
      </c>
      <c r="DP865" s="21" t="s">
        <v>131</v>
      </c>
      <c r="DQ865" s="16">
        <v>300000</v>
      </c>
    </row>
    <row r="866" spans="1:122" x14ac:dyDescent="0.2">
      <c r="A866" s="18" t="s">
        <v>262</v>
      </c>
      <c r="B866" s="18" t="s">
        <v>955</v>
      </c>
      <c r="C866" s="1" t="s">
        <v>1571</v>
      </c>
      <c r="D866" s="18" t="s">
        <v>222</v>
      </c>
      <c r="E866" s="18" t="s">
        <v>223</v>
      </c>
      <c r="F866" s="18" t="s">
        <v>11563</v>
      </c>
      <c r="G866" s="19">
        <v>44972</v>
      </c>
      <c r="H866" s="18" t="s">
        <v>11564</v>
      </c>
      <c r="I866" s="18" t="s">
        <v>119</v>
      </c>
      <c r="J866" s="18" t="s">
        <v>119</v>
      </c>
      <c r="K866" s="18" t="s">
        <v>11565</v>
      </c>
      <c r="L866" s="18" t="s">
        <v>11566</v>
      </c>
      <c r="M866" s="18" t="s">
        <v>11567</v>
      </c>
      <c r="P866" s="18" t="s">
        <v>1426</v>
      </c>
      <c r="R866" s="18" t="s">
        <v>11565</v>
      </c>
      <c r="S866" s="18" t="s">
        <v>11566</v>
      </c>
      <c r="T866" s="18" t="s">
        <v>11567</v>
      </c>
      <c r="U866" s="18" t="s">
        <v>188</v>
      </c>
      <c r="V866" s="18" t="s">
        <v>143</v>
      </c>
      <c r="W866" s="18" t="s">
        <v>11568</v>
      </c>
      <c r="X866" s="18" t="s">
        <v>1427</v>
      </c>
      <c r="Y866" s="18" t="s">
        <v>241</v>
      </c>
      <c r="AA866" s="18" t="s">
        <v>1426</v>
      </c>
      <c r="AD866" s="18" t="s">
        <v>2269</v>
      </c>
      <c r="AE866" s="18" t="s">
        <v>126</v>
      </c>
      <c r="AF866" s="18" t="s">
        <v>1784</v>
      </c>
      <c r="AG866" s="18" t="s">
        <v>1916</v>
      </c>
      <c r="AH866" s="18" t="s">
        <v>198</v>
      </c>
      <c r="AI866" s="18" t="s">
        <v>11569</v>
      </c>
      <c r="AJ866" s="18" t="s">
        <v>11570</v>
      </c>
      <c r="AK866" s="18" t="s">
        <v>130</v>
      </c>
      <c r="AL866" s="18" t="s">
        <v>2651</v>
      </c>
      <c r="AM866" s="16">
        <v>22212683</v>
      </c>
      <c r="AN866" s="16">
        <v>0</v>
      </c>
      <c r="AO866" s="18" t="s">
        <v>131</v>
      </c>
      <c r="AP866" s="16">
        <v>23395000</v>
      </c>
      <c r="AQ866" s="16">
        <v>4935000</v>
      </c>
      <c r="AR866" s="16">
        <v>0</v>
      </c>
      <c r="AS866" s="16">
        <v>0</v>
      </c>
      <c r="AT866" s="16">
        <v>28330000</v>
      </c>
      <c r="AU866" s="18" t="s">
        <v>267</v>
      </c>
      <c r="AV866" s="19">
        <v>44972</v>
      </c>
      <c r="AW866" s="18" t="s">
        <v>1402</v>
      </c>
      <c r="AX866" s="25" t="s">
        <v>1601</v>
      </c>
      <c r="AZ866" s="18">
        <v>4100000</v>
      </c>
      <c r="BA866" s="18">
        <v>23230000</v>
      </c>
      <c r="BB866" s="18" t="s">
        <v>268</v>
      </c>
      <c r="BC866" s="18">
        <v>300000</v>
      </c>
      <c r="BE866" s="18">
        <v>0</v>
      </c>
      <c r="BF866" s="18">
        <v>0</v>
      </c>
      <c r="BL866" s="18" t="s">
        <v>268</v>
      </c>
      <c r="BM866" s="18" t="s">
        <v>1571</v>
      </c>
      <c r="BN866" s="18">
        <v>17</v>
      </c>
      <c r="BO866" s="16">
        <v>23395000</v>
      </c>
      <c r="BP866" s="16">
        <v>0</v>
      </c>
      <c r="BQ866" s="18" t="s">
        <v>268</v>
      </c>
      <c r="BR866" s="24" t="str">
        <f t="shared" si="56"/>
        <v>AA</v>
      </c>
      <c r="BS866" s="20" t="str">
        <f t="shared" si="53"/>
        <v>YMS WONOSOBO 3S</v>
      </c>
      <c r="BT866" s="20" t="str">
        <f t="shared" si="54"/>
        <v>3S</v>
      </c>
      <c r="BU866" s="20" t="str">
        <f t="shared" si="55"/>
        <v>3. 3S WONOSOBO</v>
      </c>
      <c r="BX866" s="18">
        <v>5100000</v>
      </c>
      <c r="BY866" s="18" t="s">
        <v>173</v>
      </c>
      <c r="CB866" s="18" t="s">
        <v>1402</v>
      </c>
      <c r="CC866" s="19">
        <v>44973</v>
      </c>
      <c r="CD866" s="18" t="s">
        <v>147</v>
      </c>
      <c r="CE866" s="18" t="s">
        <v>207</v>
      </c>
      <c r="CG866" s="18" t="s">
        <v>147</v>
      </c>
      <c r="CH866" s="18" t="s">
        <v>147</v>
      </c>
      <c r="CI866" s="18" t="s">
        <v>11571</v>
      </c>
      <c r="CJ866" s="18" t="s">
        <v>139</v>
      </c>
      <c r="CL866" s="18" t="s">
        <v>1402</v>
      </c>
      <c r="CM866" s="19">
        <v>44972</v>
      </c>
      <c r="CN866" s="18" t="s">
        <v>119</v>
      </c>
      <c r="CO866" s="18" t="s">
        <v>134</v>
      </c>
      <c r="CP866" s="18" t="s">
        <v>578</v>
      </c>
      <c r="CV866" s="18" t="s">
        <v>119</v>
      </c>
      <c r="CX866" s="18" t="s">
        <v>222</v>
      </c>
      <c r="CY866" s="18" t="s">
        <v>11572</v>
      </c>
      <c r="CZ866" s="19">
        <v>44940</v>
      </c>
      <c r="DA866" s="18">
        <v>1000000</v>
      </c>
      <c r="DC866" s="18" t="s">
        <v>140</v>
      </c>
      <c r="DD866" s="18" t="s">
        <v>940</v>
      </c>
      <c r="DE866" s="18" t="s">
        <v>1601</v>
      </c>
      <c r="DF866" s="18" t="s">
        <v>17744</v>
      </c>
      <c r="DG866" s="16">
        <v>28330000</v>
      </c>
      <c r="DH866" s="16">
        <v>5100000</v>
      </c>
      <c r="DI866" s="16">
        <v>0</v>
      </c>
      <c r="DJ866" s="16">
        <v>5100000</v>
      </c>
      <c r="DK866" s="13">
        <v>18</v>
      </c>
      <c r="DL866" s="18" t="s">
        <v>17743</v>
      </c>
      <c r="DN866" s="18" t="s">
        <v>175</v>
      </c>
      <c r="DO866" s="18" t="s">
        <v>175</v>
      </c>
      <c r="DP866" s="21" t="s">
        <v>131</v>
      </c>
      <c r="DQ866" s="16">
        <v>300000</v>
      </c>
    </row>
    <row r="867" spans="1:122" x14ac:dyDescent="0.2">
      <c r="A867" s="18" t="s">
        <v>262</v>
      </c>
      <c r="B867" s="18" t="s">
        <v>955</v>
      </c>
      <c r="C867" s="1" t="s">
        <v>1868</v>
      </c>
      <c r="D867" s="18" t="s">
        <v>222</v>
      </c>
      <c r="E867" s="18" t="s">
        <v>223</v>
      </c>
      <c r="F867" s="18" t="s">
        <v>11573</v>
      </c>
      <c r="G867" s="19">
        <v>44972</v>
      </c>
      <c r="H867" s="18" t="s">
        <v>11574</v>
      </c>
      <c r="I867" s="18" t="s">
        <v>119</v>
      </c>
      <c r="J867" s="18" t="s">
        <v>119</v>
      </c>
      <c r="K867" s="18" t="s">
        <v>11575</v>
      </c>
      <c r="L867" s="18" t="s">
        <v>11576</v>
      </c>
      <c r="M867" s="18" t="s">
        <v>11577</v>
      </c>
      <c r="P867" s="18" t="s">
        <v>1789</v>
      </c>
      <c r="R867" s="18" t="s">
        <v>11575</v>
      </c>
      <c r="S867" s="18" t="s">
        <v>11576</v>
      </c>
      <c r="T867" s="18" t="s">
        <v>11577</v>
      </c>
      <c r="U867" s="18" t="s">
        <v>150</v>
      </c>
      <c r="V867" s="18" t="s">
        <v>188</v>
      </c>
      <c r="W867" s="18" t="s">
        <v>11578</v>
      </c>
      <c r="X867" s="18" t="s">
        <v>1790</v>
      </c>
      <c r="Y867" s="18" t="s">
        <v>241</v>
      </c>
      <c r="AA867" s="18" t="s">
        <v>1789</v>
      </c>
      <c r="AD867" s="18" t="s">
        <v>2269</v>
      </c>
      <c r="AE867" s="18" t="s">
        <v>126</v>
      </c>
      <c r="AF867" s="18" t="s">
        <v>1784</v>
      </c>
      <c r="AG867" s="18" t="s">
        <v>1916</v>
      </c>
      <c r="AH867" s="18" t="s">
        <v>198</v>
      </c>
      <c r="AI867" s="18" t="s">
        <v>11579</v>
      </c>
      <c r="AJ867" s="18" t="s">
        <v>11580</v>
      </c>
      <c r="AK867" s="18" t="s">
        <v>130</v>
      </c>
      <c r="AL867" s="18" t="s">
        <v>2651</v>
      </c>
      <c r="AM867" s="16">
        <v>22212683</v>
      </c>
      <c r="AN867" s="16">
        <v>0</v>
      </c>
      <c r="AO867" s="18" t="s">
        <v>131</v>
      </c>
      <c r="AP867" s="16">
        <v>23395000</v>
      </c>
      <c r="AQ867" s="16">
        <v>4935000</v>
      </c>
      <c r="AR867" s="16">
        <v>0</v>
      </c>
      <c r="AS867" s="16">
        <v>0</v>
      </c>
      <c r="AT867" s="16">
        <v>28330000</v>
      </c>
      <c r="AU867" s="18" t="s">
        <v>267</v>
      </c>
      <c r="AV867" s="19">
        <v>44972</v>
      </c>
      <c r="AW867" s="18" t="s">
        <v>954</v>
      </c>
      <c r="AX867" s="25" t="s">
        <v>1483</v>
      </c>
      <c r="AZ867" s="18">
        <v>4100000</v>
      </c>
      <c r="BA867" s="18">
        <v>23230000</v>
      </c>
      <c r="BB867" s="18" t="s">
        <v>268</v>
      </c>
      <c r="BC867" s="18">
        <v>300000</v>
      </c>
      <c r="BE867" s="18">
        <v>0</v>
      </c>
      <c r="BF867" s="18">
        <v>0</v>
      </c>
      <c r="BL867" s="18" t="s">
        <v>268</v>
      </c>
      <c r="BM867" s="18" t="s">
        <v>1868</v>
      </c>
      <c r="BN867" s="18">
        <v>23</v>
      </c>
      <c r="BO867" s="16">
        <v>23395000</v>
      </c>
      <c r="BP867" s="16">
        <v>0</v>
      </c>
      <c r="BQ867" s="18" t="s">
        <v>268</v>
      </c>
      <c r="BR867" s="24" t="str">
        <f t="shared" si="56"/>
        <v>AA</v>
      </c>
      <c r="BS867" s="20" t="str">
        <f t="shared" si="53"/>
        <v>YMS WONOSOBO 3S</v>
      </c>
      <c r="BT867" s="20" t="str">
        <f t="shared" si="54"/>
        <v>3S</v>
      </c>
      <c r="BU867" s="20" t="str">
        <f t="shared" si="55"/>
        <v>3. 3S WONOSOBO</v>
      </c>
      <c r="BX867" s="18">
        <v>5100000</v>
      </c>
      <c r="BY867" s="18" t="s">
        <v>173</v>
      </c>
      <c r="CB867" s="18" t="s">
        <v>954</v>
      </c>
      <c r="CC867" s="19">
        <v>44973</v>
      </c>
      <c r="CD867" s="18" t="s">
        <v>147</v>
      </c>
      <c r="CE867" s="18" t="s">
        <v>207</v>
      </c>
      <c r="CG867" s="18" t="s">
        <v>147</v>
      </c>
      <c r="CH867" s="18" t="s">
        <v>147</v>
      </c>
      <c r="CI867" s="18" t="s">
        <v>11581</v>
      </c>
      <c r="CJ867" s="18" t="s">
        <v>139</v>
      </c>
      <c r="CL867" s="18" t="s">
        <v>954</v>
      </c>
      <c r="CM867" s="19">
        <v>44972</v>
      </c>
      <c r="CN867" s="18" t="s">
        <v>119</v>
      </c>
      <c r="CO867" s="18" t="s">
        <v>134</v>
      </c>
      <c r="CP867" s="18" t="s">
        <v>578</v>
      </c>
      <c r="CV867" s="18" t="s">
        <v>119</v>
      </c>
      <c r="CX867" s="18" t="s">
        <v>222</v>
      </c>
      <c r="CY867" s="18" t="s">
        <v>11582</v>
      </c>
      <c r="CZ867" s="19">
        <v>44938</v>
      </c>
      <c r="DA867" s="18">
        <v>1000000</v>
      </c>
      <c r="DC867" s="18" t="s">
        <v>140</v>
      </c>
      <c r="DD867" s="18" t="s">
        <v>940</v>
      </c>
      <c r="DE867" s="18" t="s">
        <v>1483</v>
      </c>
      <c r="DF867" s="18" t="s">
        <v>17744</v>
      </c>
      <c r="DG867" s="16">
        <v>28330000</v>
      </c>
      <c r="DH867" s="16">
        <v>5100000</v>
      </c>
      <c r="DI867" s="16">
        <v>0</v>
      </c>
      <c r="DJ867" s="16">
        <v>5100000</v>
      </c>
      <c r="DK867" s="13">
        <v>18</v>
      </c>
      <c r="DL867" s="18" t="s">
        <v>17743</v>
      </c>
      <c r="DN867" s="18" t="s">
        <v>175</v>
      </c>
      <c r="DO867" s="18" t="s">
        <v>175</v>
      </c>
      <c r="DP867" s="21" t="s">
        <v>131</v>
      </c>
      <c r="DQ867" s="16">
        <v>300000</v>
      </c>
    </row>
    <row r="868" spans="1:122" x14ac:dyDescent="0.2">
      <c r="A868" s="18" t="s">
        <v>262</v>
      </c>
      <c r="C868" s="1" t="s">
        <v>263</v>
      </c>
      <c r="D868" s="18" t="s">
        <v>119</v>
      </c>
      <c r="E868" s="18" t="s">
        <v>120</v>
      </c>
      <c r="F868" s="18" t="s">
        <v>11583</v>
      </c>
      <c r="G868" s="19">
        <v>44978</v>
      </c>
      <c r="H868" s="18" t="s">
        <v>11584</v>
      </c>
      <c r="I868" s="18" t="s">
        <v>119</v>
      </c>
      <c r="J868" s="18" t="s">
        <v>119</v>
      </c>
      <c r="K868" s="18" t="s">
        <v>11585</v>
      </c>
      <c r="L868" s="18" t="s">
        <v>11586</v>
      </c>
      <c r="M868" s="18" t="s">
        <v>11587</v>
      </c>
      <c r="P868" s="18" t="s">
        <v>1704</v>
      </c>
      <c r="R868" s="18" t="s">
        <v>11588</v>
      </c>
      <c r="S868" s="18" t="s">
        <v>11589</v>
      </c>
      <c r="T868" s="18" t="s">
        <v>11587</v>
      </c>
      <c r="U868" s="18" t="s">
        <v>331</v>
      </c>
      <c r="V868" s="18" t="s">
        <v>188</v>
      </c>
      <c r="W868" s="18" t="s">
        <v>11590</v>
      </c>
      <c r="X868" s="18" t="s">
        <v>1659</v>
      </c>
      <c r="Y868" s="18" t="s">
        <v>241</v>
      </c>
      <c r="AD868" s="18" t="s">
        <v>2271</v>
      </c>
      <c r="AE868" s="18" t="s">
        <v>126</v>
      </c>
      <c r="AF868" s="18" t="s">
        <v>145</v>
      </c>
      <c r="AG868" s="18" t="s">
        <v>1916</v>
      </c>
      <c r="AH868" s="18" t="s">
        <v>129</v>
      </c>
      <c r="AI868" s="18" t="s">
        <v>11591</v>
      </c>
      <c r="AJ868" s="18" t="s">
        <v>11592</v>
      </c>
      <c r="AK868" s="18" t="s">
        <v>130</v>
      </c>
      <c r="AL868" s="18" t="s">
        <v>2660</v>
      </c>
      <c r="AM868" s="16">
        <v>26550763</v>
      </c>
      <c r="AN868" s="16">
        <v>0</v>
      </c>
      <c r="AO868" s="18" t="s">
        <v>131</v>
      </c>
      <c r="AP868" s="16">
        <v>27965000</v>
      </c>
      <c r="AQ868" s="16">
        <v>5515000</v>
      </c>
      <c r="AR868" s="16">
        <v>0</v>
      </c>
      <c r="AS868" s="16">
        <v>0</v>
      </c>
      <c r="AT868" s="16">
        <v>32480000</v>
      </c>
      <c r="AU868" s="18" t="s">
        <v>267</v>
      </c>
      <c r="AV868" s="19">
        <v>44978</v>
      </c>
      <c r="AW868" s="18" t="s">
        <v>954</v>
      </c>
      <c r="AX868" s="25" t="s">
        <v>1483</v>
      </c>
      <c r="AZ868" s="18">
        <v>3400000</v>
      </c>
      <c r="BA868" s="18">
        <v>29080000</v>
      </c>
      <c r="BB868" s="18" t="s">
        <v>268</v>
      </c>
      <c r="BC868" s="18">
        <v>300000</v>
      </c>
      <c r="BE868" s="18">
        <v>0</v>
      </c>
      <c r="BF868" s="18">
        <v>0</v>
      </c>
      <c r="BL868" s="18" t="s">
        <v>268</v>
      </c>
      <c r="BM868" s="18" t="s">
        <v>263</v>
      </c>
      <c r="BN868" s="18">
        <v>33</v>
      </c>
      <c r="BO868" s="16">
        <v>26965000</v>
      </c>
      <c r="BP868" s="16">
        <v>1000000</v>
      </c>
      <c r="BQ868" s="18" t="s">
        <v>268</v>
      </c>
      <c r="BR868" s="24" t="str">
        <f t="shared" si="56"/>
        <v>AA</v>
      </c>
      <c r="BS868" s="20" t="str">
        <f t="shared" si="53"/>
        <v>YMS WONOSOBO 3S</v>
      </c>
      <c r="BT868" s="20" t="str">
        <f t="shared" si="54"/>
        <v>3S</v>
      </c>
      <c r="BU868" s="20" t="str">
        <f t="shared" si="55"/>
        <v>3. 3S WONOSOBO</v>
      </c>
      <c r="BX868" s="18">
        <v>4400000</v>
      </c>
      <c r="BY868" s="18" t="s">
        <v>173</v>
      </c>
      <c r="CB868" s="18" t="s">
        <v>954</v>
      </c>
      <c r="CC868" s="19">
        <v>44980</v>
      </c>
      <c r="CD868" s="18" t="s">
        <v>147</v>
      </c>
      <c r="CE868" s="18" t="s">
        <v>207</v>
      </c>
      <c r="CG868" s="18" t="s">
        <v>147</v>
      </c>
      <c r="CH868" s="18" t="s">
        <v>147</v>
      </c>
      <c r="CI868" s="18" t="s">
        <v>11593</v>
      </c>
      <c r="CJ868" s="18" t="s">
        <v>139</v>
      </c>
      <c r="CL868" s="18" t="s">
        <v>954</v>
      </c>
      <c r="CM868" s="19">
        <v>44978</v>
      </c>
      <c r="CN868" s="18" t="s">
        <v>119</v>
      </c>
      <c r="CO868" s="18" t="s">
        <v>134</v>
      </c>
      <c r="CP868" s="18" t="s">
        <v>578</v>
      </c>
      <c r="CV868" s="18" t="s">
        <v>119</v>
      </c>
      <c r="CX868" s="18" t="s">
        <v>222</v>
      </c>
      <c r="DA868" s="18">
        <v>0</v>
      </c>
      <c r="DC868" s="18" t="s">
        <v>140</v>
      </c>
      <c r="DD868" s="18" t="s">
        <v>940</v>
      </c>
      <c r="DE868" s="18" t="s">
        <v>1483</v>
      </c>
      <c r="DF868" s="18" t="s">
        <v>17744</v>
      </c>
      <c r="DG868" s="16">
        <v>33480000</v>
      </c>
      <c r="DH868" s="16">
        <v>3400000</v>
      </c>
      <c r="DI868" s="16">
        <v>1000000</v>
      </c>
      <c r="DJ868" s="16">
        <v>4400000</v>
      </c>
      <c r="DK868" s="13">
        <v>13.14</v>
      </c>
      <c r="DL868" s="18" t="s">
        <v>17737</v>
      </c>
      <c r="DN868" s="18" t="s">
        <v>142</v>
      </c>
      <c r="DO868" s="18" t="s">
        <v>142</v>
      </c>
      <c r="DP868" s="21" t="s">
        <v>131</v>
      </c>
      <c r="DQ868" s="16">
        <v>0</v>
      </c>
      <c r="DR868" s="16">
        <v>100000</v>
      </c>
    </row>
    <row r="869" spans="1:122" x14ac:dyDescent="0.2">
      <c r="A869" s="18" t="s">
        <v>262</v>
      </c>
      <c r="C869" s="1" t="s">
        <v>263</v>
      </c>
      <c r="D869" s="18" t="s">
        <v>119</v>
      </c>
      <c r="E869" s="18" t="s">
        <v>120</v>
      </c>
      <c r="F869" s="18" t="s">
        <v>11594</v>
      </c>
      <c r="G869" s="19">
        <v>44980</v>
      </c>
      <c r="H869" s="18" t="s">
        <v>11595</v>
      </c>
      <c r="I869" s="18" t="s">
        <v>119</v>
      </c>
      <c r="J869" s="18" t="s">
        <v>119</v>
      </c>
      <c r="K869" s="18" t="s">
        <v>11596</v>
      </c>
      <c r="L869" s="18" t="s">
        <v>11597</v>
      </c>
      <c r="M869" s="18" t="s">
        <v>864</v>
      </c>
      <c r="P869" s="18" t="s">
        <v>264</v>
      </c>
      <c r="R869" s="18" t="s">
        <v>11596</v>
      </c>
      <c r="S869" s="18" t="s">
        <v>11597</v>
      </c>
      <c r="T869" s="18" t="s">
        <v>864</v>
      </c>
      <c r="U869" s="18" t="s">
        <v>212</v>
      </c>
      <c r="V869" s="18" t="s">
        <v>188</v>
      </c>
      <c r="W869" s="18" t="s">
        <v>11598</v>
      </c>
      <c r="X869" s="18" t="s">
        <v>270</v>
      </c>
      <c r="Y869" s="18" t="s">
        <v>241</v>
      </c>
      <c r="AA869" s="18" t="s">
        <v>264</v>
      </c>
      <c r="AD869" s="18" t="s">
        <v>2271</v>
      </c>
      <c r="AE869" s="18" t="s">
        <v>126</v>
      </c>
      <c r="AF869" s="18" t="s">
        <v>145</v>
      </c>
      <c r="AG869" s="18" t="s">
        <v>1916</v>
      </c>
      <c r="AH869" s="18" t="s">
        <v>129</v>
      </c>
      <c r="AI869" s="18" t="s">
        <v>11599</v>
      </c>
      <c r="AJ869" s="18" t="s">
        <v>11600</v>
      </c>
      <c r="AK869" s="18" t="s">
        <v>130</v>
      </c>
      <c r="AL869" s="18" t="s">
        <v>2660</v>
      </c>
      <c r="AM869" s="16">
        <v>26550763</v>
      </c>
      <c r="AN869" s="16">
        <v>0</v>
      </c>
      <c r="AO869" s="18" t="s">
        <v>131</v>
      </c>
      <c r="AP869" s="16">
        <v>27965000</v>
      </c>
      <c r="AQ869" s="16">
        <v>5515000</v>
      </c>
      <c r="AR869" s="16">
        <v>0</v>
      </c>
      <c r="AS869" s="16">
        <v>0</v>
      </c>
      <c r="AT869" s="16">
        <v>32101000</v>
      </c>
      <c r="AU869" s="18" t="s">
        <v>267</v>
      </c>
      <c r="AV869" s="19">
        <v>44980</v>
      </c>
      <c r="AW869" s="18" t="s">
        <v>954</v>
      </c>
      <c r="AX869" s="25" t="s">
        <v>1483</v>
      </c>
      <c r="AZ869" s="18">
        <v>2021000</v>
      </c>
      <c r="BA869" s="18">
        <v>30080000</v>
      </c>
      <c r="BB869" s="18" t="s">
        <v>268</v>
      </c>
      <c r="BC869" s="18">
        <v>300000</v>
      </c>
      <c r="BE869" s="18">
        <v>0</v>
      </c>
      <c r="BF869" s="18">
        <v>0</v>
      </c>
      <c r="BL869" s="18" t="s">
        <v>268</v>
      </c>
      <c r="BM869" s="18" t="s">
        <v>263</v>
      </c>
      <c r="BN869" s="18">
        <v>33</v>
      </c>
      <c r="BO869" s="16">
        <v>26586000</v>
      </c>
      <c r="BP869" s="16">
        <v>1379000</v>
      </c>
      <c r="BQ869" s="18" t="s">
        <v>268</v>
      </c>
      <c r="BR869" s="24" t="str">
        <f t="shared" si="56"/>
        <v>AA</v>
      </c>
      <c r="BS869" s="20" t="str">
        <f t="shared" si="53"/>
        <v>YMS WONOSOBO 3S</v>
      </c>
      <c r="BT869" s="20" t="str">
        <f t="shared" si="54"/>
        <v>3S</v>
      </c>
      <c r="BU869" s="20" t="str">
        <f t="shared" si="55"/>
        <v>3. 3S WONOSOBO</v>
      </c>
      <c r="BX869" s="18">
        <v>3400000</v>
      </c>
      <c r="BY869" s="18" t="s">
        <v>173</v>
      </c>
      <c r="CB869" s="18" t="s">
        <v>954</v>
      </c>
      <c r="CC869" s="19">
        <v>44982</v>
      </c>
      <c r="CD869" s="18" t="s">
        <v>136</v>
      </c>
      <c r="CE869" s="18" t="s">
        <v>207</v>
      </c>
      <c r="CG869" s="18" t="s">
        <v>155</v>
      </c>
      <c r="CH869" s="18" t="s">
        <v>147</v>
      </c>
      <c r="CI869" s="18" t="s">
        <v>11601</v>
      </c>
      <c r="CJ869" s="18" t="s">
        <v>139</v>
      </c>
      <c r="CL869" s="18" t="s">
        <v>954</v>
      </c>
      <c r="CM869" s="19">
        <v>44980</v>
      </c>
      <c r="CN869" s="18" t="s">
        <v>119</v>
      </c>
      <c r="CO869" s="18" t="s">
        <v>134</v>
      </c>
      <c r="CP869" s="18" t="s">
        <v>578</v>
      </c>
      <c r="CV869" s="18" t="s">
        <v>119</v>
      </c>
      <c r="CX869" s="18" t="s">
        <v>222</v>
      </c>
      <c r="DA869" s="18">
        <v>0</v>
      </c>
      <c r="DC869" s="18" t="s">
        <v>140</v>
      </c>
      <c r="DD869" s="18" t="s">
        <v>940</v>
      </c>
      <c r="DE869" s="18" t="s">
        <v>1483</v>
      </c>
      <c r="DF869" s="18" t="s">
        <v>17744</v>
      </c>
      <c r="DG869" s="16">
        <v>33480000</v>
      </c>
      <c r="DH869" s="16">
        <v>2021000</v>
      </c>
      <c r="DI869" s="16">
        <v>1379000</v>
      </c>
      <c r="DJ869" s="16">
        <v>3400000</v>
      </c>
      <c r="DK869" s="13">
        <v>10.16</v>
      </c>
      <c r="DL869" s="18" t="s">
        <v>17737</v>
      </c>
      <c r="DN869" s="18" t="s">
        <v>142</v>
      </c>
      <c r="DO869" s="18" t="s">
        <v>142</v>
      </c>
      <c r="DP869" s="21" t="s">
        <v>131</v>
      </c>
      <c r="DQ869" s="16">
        <v>0</v>
      </c>
      <c r="DR869" s="16">
        <v>100000</v>
      </c>
    </row>
    <row r="870" spans="1:122" x14ac:dyDescent="0.2">
      <c r="A870" s="18" t="s">
        <v>262</v>
      </c>
      <c r="B870" s="18" t="s">
        <v>2669</v>
      </c>
      <c r="C870" s="1" t="s">
        <v>2670</v>
      </c>
      <c r="D870" s="18" t="s">
        <v>394</v>
      </c>
      <c r="E870" s="18" t="s">
        <v>395</v>
      </c>
      <c r="F870" s="18" t="s">
        <v>11602</v>
      </c>
      <c r="G870" s="19">
        <v>44980</v>
      </c>
      <c r="H870" s="18" t="s">
        <v>11603</v>
      </c>
      <c r="I870" s="18" t="s">
        <v>119</v>
      </c>
      <c r="J870" s="18" t="s">
        <v>119</v>
      </c>
      <c r="K870" s="18" t="s">
        <v>11604</v>
      </c>
      <c r="L870" s="18" t="s">
        <v>11605</v>
      </c>
      <c r="M870" s="18" t="s">
        <v>11577</v>
      </c>
      <c r="P870" s="18" t="s">
        <v>1789</v>
      </c>
      <c r="R870" s="18" t="s">
        <v>11604</v>
      </c>
      <c r="S870" s="18" t="s">
        <v>11605</v>
      </c>
      <c r="T870" s="18" t="s">
        <v>11577</v>
      </c>
      <c r="U870" s="18" t="s">
        <v>150</v>
      </c>
      <c r="V870" s="18" t="s">
        <v>188</v>
      </c>
      <c r="W870" s="18" t="s">
        <v>11578</v>
      </c>
      <c r="X870" s="18" t="s">
        <v>1790</v>
      </c>
      <c r="Y870" s="18" t="s">
        <v>241</v>
      </c>
      <c r="AA870" s="18" t="s">
        <v>1789</v>
      </c>
      <c r="AD870" s="18" t="s">
        <v>2467</v>
      </c>
      <c r="AE870" s="18" t="s">
        <v>126</v>
      </c>
      <c r="AF870" s="18" t="s">
        <v>231</v>
      </c>
      <c r="AG870" s="18" t="s">
        <v>1916</v>
      </c>
      <c r="AH870" s="18" t="s">
        <v>129</v>
      </c>
      <c r="AI870" s="18" t="s">
        <v>11606</v>
      </c>
      <c r="AJ870" s="18" t="s">
        <v>11607</v>
      </c>
      <c r="AK870" s="18" t="s">
        <v>130</v>
      </c>
      <c r="AL870" s="18" t="s">
        <v>2699</v>
      </c>
      <c r="AM870" s="16">
        <v>31306446</v>
      </c>
      <c r="AN870" s="16">
        <v>0</v>
      </c>
      <c r="AO870" s="18" t="s">
        <v>131</v>
      </c>
      <c r="AP870" s="16">
        <v>32975000</v>
      </c>
      <c r="AQ870" s="16">
        <v>6205000</v>
      </c>
      <c r="AR870" s="16">
        <v>0</v>
      </c>
      <c r="AS870" s="16">
        <v>0</v>
      </c>
      <c r="AT870" s="16">
        <v>38280000</v>
      </c>
      <c r="AU870" s="18" t="s">
        <v>267</v>
      </c>
      <c r="AV870" s="19">
        <v>44980</v>
      </c>
      <c r="AW870" s="18" t="s">
        <v>954</v>
      </c>
      <c r="AX870" s="25" t="s">
        <v>1483</v>
      </c>
      <c r="AZ870" s="18">
        <v>5300000</v>
      </c>
      <c r="BA870" s="18">
        <v>32980000</v>
      </c>
      <c r="BB870" s="18" t="s">
        <v>268</v>
      </c>
      <c r="BC870" s="18">
        <v>300000</v>
      </c>
      <c r="BE870" s="18">
        <v>0</v>
      </c>
      <c r="BF870" s="18">
        <v>0</v>
      </c>
      <c r="BL870" s="18" t="s">
        <v>268</v>
      </c>
      <c r="BM870" s="18" t="s">
        <v>2670</v>
      </c>
      <c r="BN870" s="18">
        <v>23</v>
      </c>
      <c r="BO870" s="16">
        <v>32075000</v>
      </c>
      <c r="BP870" s="16">
        <v>900000</v>
      </c>
      <c r="BQ870" s="18" t="s">
        <v>268</v>
      </c>
      <c r="BR870" s="24" t="str">
        <f t="shared" si="56"/>
        <v>AA</v>
      </c>
      <c r="BS870" s="20" t="str">
        <f t="shared" si="53"/>
        <v>YMS WONOSOBO 3S</v>
      </c>
      <c r="BT870" s="20" t="str">
        <f t="shared" si="54"/>
        <v>3S</v>
      </c>
      <c r="BU870" s="20" t="str">
        <f t="shared" si="55"/>
        <v>3. 3S WONOSOBO</v>
      </c>
      <c r="BX870" s="18">
        <v>6200000</v>
      </c>
      <c r="BY870" s="18" t="s">
        <v>173</v>
      </c>
      <c r="CB870" s="18" t="s">
        <v>954</v>
      </c>
      <c r="CC870" s="19">
        <v>44982</v>
      </c>
      <c r="CD870" s="18" t="s">
        <v>147</v>
      </c>
      <c r="CE870" s="18" t="s">
        <v>207</v>
      </c>
      <c r="CG870" s="18" t="s">
        <v>147</v>
      </c>
      <c r="CH870" s="18" t="s">
        <v>147</v>
      </c>
      <c r="CI870" s="18" t="s">
        <v>11608</v>
      </c>
      <c r="CJ870" s="18" t="s">
        <v>139</v>
      </c>
      <c r="CL870" s="18" t="s">
        <v>954</v>
      </c>
      <c r="CM870" s="19">
        <v>44980</v>
      </c>
      <c r="CN870" s="18" t="s">
        <v>119</v>
      </c>
      <c r="CO870" s="18" t="s">
        <v>134</v>
      </c>
      <c r="CP870" s="18" t="s">
        <v>578</v>
      </c>
      <c r="CV870" s="18" t="s">
        <v>119</v>
      </c>
      <c r="CX870" s="18" t="s">
        <v>222</v>
      </c>
      <c r="DA870" s="18">
        <v>0</v>
      </c>
      <c r="DC870" s="18" t="s">
        <v>140</v>
      </c>
      <c r="DD870" s="18" t="s">
        <v>940</v>
      </c>
      <c r="DG870" s="16">
        <v>39180000</v>
      </c>
      <c r="DH870" s="16">
        <v>5300000</v>
      </c>
      <c r="DI870" s="16">
        <v>900000</v>
      </c>
      <c r="DJ870" s="16">
        <v>6200000</v>
      </c>
      <c r="DK870" s="13">
        <v>15.82</v>
      </c>
      <c r="DN870" s="18" t="s">
        <v>397</v>
      </c>
      <c r="DO870" s="18" t="s">
        <v>397</v>
      </c>
      <c r="DQ870" s="16">
        <v>0</v>
      </c>
    </row>
    <row r="871" spans="1:122" x14ac:dyDescent="0.2">
      <c r="A871" s="18" t="s">
        <v>262</v>
      </c>
      <c r="C871" s="1" t="s">
        <v>263</v>
      </c>
      <c r="D871" s="18" t="s">
        <v>119</v>
      </c>
      <c r="E871" s="18" t="s">
        <v>120</v>
      </c>
      <c r="F871" s="18" t="s">
        <v>11609</v>
      </c>
      <c r="G871" s="19">
        <v>44985</v>
      </c>
      <c r="H871" s="18" t="s">
        <v>11610</v>
      </c>
      <c r="I871" s="18" t="s">
        <v>119</v>
      </c>
      <c r="J871" s="18" t="s">
        <v>119</v>
      </c>
      <c r="K871" s="18" t="s">
        <v>11611</v>
      </c>
      <c r="L871" s="18" t="s">
        <v>11612</v>
      </c>
      <c r="M871" s="18" t="s">
        <v>11613</v>
      </c>
      <c r="P871" s="18" t="s">
        <v>1419</v>
      </c>
      <c r="R871" s="18" t="s">
        <v>11611</v>
      </c>
      <c r="S871" s="18" t="s">
        <v>11612</v>
      </c>
      <c r="T871" s="18" t="s">
        <v>11613</v>
      </c>
      <c r="U871" s="18" t="s">
        <v>157</v>
      </c>
      <c r="V871" s="18" t="s">
        <v>387</v>
      </c>
      <c r="W871" s="18" t="s">
        <v>11614</v>
      </c>
      <c r="X871" s="18" t="s">
        <v>1420</v>
      </c>
      <c r="Y871" s="18" t="s">
        <v>241</v>
      </c>
      <c r="AA871" s="18" t="s">
        <v>1419</v>
      </c>
      <c r="AD871" s="18" t="s">
        <v>2263</v>
      </c>
      <c r="AE871" s="18" t="s">
        <v>126</v>
      </c>
      <c r="AF871" s="18" t="s">
        <v>184</v>
      </c>
      <c r="AG871" s="18" t="s">
        <v>1916</v>
      </c>
      <c r="AH871" s="18" t="s">
        <v>129</v>
      </c>
      <c r="AI871" s="18" t="s">
        <v>11615</v>
      </c>
      <c r="AJ871" s="18" t="s">
        <v>11616</v>
      </c>
      <c r="AK871" s="18" t="s">
        <v>130</v>
      </c>
      <c r="AL871" s="18" t="s">
        <v>2663</v>
      </c>
      <c r="AM871" s="16">
        <v>25349889</v>
      </c>
      <c r="AN871" s="16">
        <v>0</v>
      </c>
      <c r="AO871" s="18" t="s">
        <v>131</v>
      </c>
      <c r="AP871" s="16">
        <v>26700000</v>
      </c>
      <c r="AQ871" s="16">
        <v>5170000</v>
      </c>
      <c r="AR871" s="16">
        <v>0</v>
      </c>
      <c r="AS871" s="16">
        <v>0</v>
      </c>
      <c r="AT871" s="16">
        <v>31870000</v>
      </c>
      <c r="AU871" s="18" t="s">
        <v>267</v>
      </c>
      <c r="AV871" s="19">
        <v>44985</v>
      </c>
      <c r="AW871" s="18" t="s">
        <v>954</v>
      </c>
      <c r="AX871" s="25" t="s">
        <v>1483</v>
      </c>
      <c r="AZ871" s="18">
        <v>14400000</v>
      </c>
      <c r="BA871" s="18">
        <v>17470000</v>
      </c>
      <c r="BB871" s="18" t="s">
        <v>268</v>
      </c>
      <c r="BC871" s="18">
        <v>0</v>
      </c>
      <c r="BE871" s="18">
        <v>0</v>
      </c>
      <c r="BF871" s="18">
        <v>0</v>
      </c>
      <c r="BL871" s="18" t="s">
        <v>268</v>
      </c>
      <c r="BM871" s="18" t="s">
        <v>263</v>
      </c>
      <c r="BN871" s="18">
        <v>23</v>
      </c>
      <c r="BO871" s="16">
        <v>26700000</v>
      </c>
      <c r="BP871" s="16">
        <v>0</v>
      </c>
      <c r="BQ871" s="18" t="s">
        <v>268</v>
      </c>
      <c r="BR871" s="24" t="str">
        <f t="shared" si="56"/>
        <v>AA</v>
      </c>
      <c r="BS871" s="20" t="str">
        <f t="shared" si="53"/>
        <v>YMS WONOSOBO 3S</v>
      </c>
      <c r="BT871" s="20" t="str">
        <f t="shared" si="54"/>
        <v>3S</v>
      </c>
      <c r="BU871" s="20" t="str">
        <f t="shared" si="55"/>
        <v>3. 3S WONOSOBO</v>
      </c>
      <c r="BX871" s="18">
        <v>14400000</v>
      </c>
      <c r="BY871" s="18" t="s">
        <v>134</v>
      </c>
      <c r="CB871" s="18" t="s">
        <v>954</v>
      </c>
      <c r="CC871" s="19">
        <v>44985</v>
      </c>
      <c r="CD871" s="18" t="s">
        <v>147</v>
      </c>
      <c r="CE871" s="18" t="s">
        <v>191</v>
      </c>
      <c r="CG871" s="18" t="s">
        <v>147</v>
      </c>
      <c r="CH871" s="18" t="s">
        <v>147</v>
      </c>
      <c r="CI871" s="18" t="s">
        <v>11617</v>
      </c>
      <c r="CJ871" s="18" t="s">
        <v>139</v>
      </c>
      <c r="CL871" s="18" t="s">
        <v>954</v>
      </c>
      <c r="CM871" s="19">
        <v>44985</v>
      </c>
      <c r="CN871" s="18" t="s">
        <v>119</v>
      </c>
      <c r="CO871" s="18" t="s">
        <v>134</v>
      </c>
      <c r="CP871" s="18" t="s">
        <v>578</v>
      </c>
      <c r="CV871" s="18" t="s">
        <v>119</v>
      </c>
      <c r="CX871" s="18" t="s">
        <v>222</v>
      </c>
      <c r="DA871" s="18">
        <v>0</v>
      </c>
      <c r="DC871" s="18" t="s">
        <v>140</v>
      </c>
      <c r="DD871" s="18" t="s">
        <v>940</v>
      </c>
      <c r="DE871" s="18" t="s">
        <v>1483</v>
      </c>
      <c r="DF871" s="18" t="s">
        <v>17744</v>
      </c>
      <c r="DG871" s="16">
        <v>31870000</v>
      </c>
      <c r="DH871" s="16">
        <v>14400000</v>
      </c>
      <c r="DI871" s="16">
        <v>0</v>
      </c>
      <c r="DJ871" s="16">
        <v>14400000</v>
      </c>
      <c r="DK871" s="13">
        <v>45.18</v>
      </c>
      <c r="DL871" s="18" t="s">
        <v>17737</v>
      </c>
      <c r="DM871" s="18" t="s">
        <v>17739</v>
      </c>
      <c r="DN871" s="18" t="s">
        <v>142</v>
      </c>
      <c r="DO871" s="18" t="s">
        <v>142</v>
      </c>
      <c r="DP871" s="21" t="s">
        <v>131</v>
      </c>
      <c r="DQ871" s="16">
        <v>0</v>
      </c>
      <c r="DR871" s="16">
        <v>100000</v>
      </c>
    </row>
    <row r="872" spans="1:122" x14ac:dyDescent="0.2">
      <c r="A872" s="18" t="s">
        <v>278</v>
      </c>
      <c r="B872" s="18" t="s">
        <v>957</v>
      </c>
      <c r="C872" s="1" t="s">
        <v>1246</v>
      </c>
      <c r="D872" s="18" t="s">
        <v>134</v>
      </c>
      <c r="E872" s="18" t="s">
        <v>167</v>
      </c>
      <c r="F872" s="18" t="s">
        <v>11618</v>
      </c>
      <c r="G872" s="19">
        <v>44963</v>
      </c>
      <c r="H872" s="18" t="s">
        <v>11619</v>
      </c>
      <c r="I872" s="18" t="s">
        <v>119</v>
      </c>
      <c r="J872" s="18" t="s">
        <v>119</v>
      </c>
      <c r="K872" s="18" t="s">
        <v>11620</v>
      </c>
      <c r="L872" s="18" t="s">
        <v>11621</v>
      </c>
      <c r="M872" s="18" t="s">
        <v>11622</v>
      </c>
      <c r="P872" s="18" t="s">
        <v>1367</v>
      </c>
      <c r="R872" s="18" t="s">
        <v>11620</v>
      </c>
      <c r="S872" s="18" t="s">
        <v>11621</v>
      </c>
      <c r="T872" s="18" t="s">
        <v>11622</v>
      </c>
      <c r="U872" s="18" t="s">
        <v>200</v>
      </c>
      <c r="V872" s="18" t="s">
        <v>158</v>
      </c>
      <c r="W872" s="18" t="s">
        <v>11623</v>
      </c>
      <c r="X872" s="18" t="s">
        <v>1368</v>
      </c>
      <c r="Y872" s="18" t="s">
        <v>125</v>
      </c>
      <c r="AA872" s="18" t="s">
        <v>1367</v>
      </c>
      <c r="AD872" s="18" t="s">
        <v>1149</v>
      </c>
      <c r="AE872" s="18" t="s">
        <v>126</v>
      </c>
      <c r="AF872" s="18" t="s">
        <v>234</v>
      </c>
      <c r="AG872" s="18" t="s">
        <v>260</v>
      </c>
      <c r="AH872" s="18" t="s">
        <v>129</v>
      </c>
      <c r="AI872" s="18" t="s">
        <v>11624</v>
      </c>
      <c r="AJ872" s="18" t="s">
        <v>11625</v>
      </c>
      <c r="AK872" s="18" t="s">
        <v>130</v>
      </c>
      <c r="AL872" s="18" t="s">
        <v>2644</v>
      </c>
      <c r="AM872" s="16">
        <v>14865676</v>
      </c>
      <c r="AN872" s="16">
        <v>0</v>
      </c>
      <c r="AO872" s="18" t="s">
        <v>131</v>
      </c>
      <c r="AP872" s="16">
        <v>16250000</v>
      </c>
      <c r="AQ872" s="16">
        <v>3960000</v>
      </c>
      <c r="AR872" s="16">
        <v>0</v>
      </c>
      <c r="AS872" s="16">
        <v>0</v>
      </c>
      <c r="AT872" s="16">
        <v>19032000</v>
      </c>
      <c r="AU872" s="18" t="s">
        <v>279</v>
      </c>
      <c r="AV872" s="19">
        <v>44963</v>
      </c>
      <c r="AW872" s="18" t="s">
        <v>943</v>
      </c>
      <c r="AX872" s="25" t="s">
        <v>1483</v>
      </c>
      <c r="AZ872" s="18">
        <v>922000</v>
      </c>
      <c r="BA872" s="18">
        <v>18110000</v>
      </c>
      <c r="BB872" s="18" t="s">
        <v>280</v>
      </c>
      <c r="BC872" s="18">
        <v>300000</v>
      </c>
      <c r="BE872" s="18">
        <v>0</v>
      </c>
      <c r="BF872" s="18">
        <v>0</v>
      </c>
      <c r="BL872" s="18" t="s">
        <v>280</v>
      </c>
      <c r="BM872" s="18" t="s">
        <v>1246</v>
      </c>
      <c r="BN872" s="18">
        <v>35</v>
      </c>
      <c r="BO872" s="16">
        <v>15072000</v>
      </c>
      <c r="BP872" s="16">
        <v>1178000</v>
      </c>
      <c r="BQ872" s="18" t="s">
        <v>280</v>
      </c>
      <c r="BR872" s="24" t="str">
        <f t="shared" si="56"/>
        <v>AA</v>
      </c>
      <c r="BS872" s="20" t="str">
        <f t="shared" si="53"/>
        <v>YMS TEMANGGUNG 3S</v>
      </c>
      <c r="BT872" s="20" t="str">
        <f t="shared" si="54"/>
        <v>3S</v>
      </c>
      <c r="BU872" s="20" t="str">
        <f t="shared" si="55"/>
        <v>2. 3S TEMANGGUNG</v>
      </c>
      <c r="BX872" s="18">
        <v>2100000</v>
      </c>
      <c r="BY872" s="18" t="s">
        <v>173</v>
      </c>
      <c r="CB872" s="18" t="s">
        <v>11626</v>
      </c>
      <c r="CC872" s="19">
        <v>44964</v>
      </c>
      <c r="CD872" s="18" t="s">
        <v>147</v>
      </c>
      <c r="CE872" s="18" t="s">
        <v>207</v>
      </c>
      <c r="CG872" s="18" t="s">
        <v>147</v>
      </c>
      <c r="CH872" s="18" t="s">
        <v>178</v>
      </c>
      <c r="CI872" s="18" t="s">
        <v>11627</v>
      </c>
      <c r="CJ872" s="18" t="s">
        <v>139</v>
      </c>
      <c r="CL872" s="18" t="s">
        <v>943</v>
      </c>
      <c r="CM872" s="19">
        <v>44963</v>
      </c>
      <c r="CN872" s="18" t="s">
        <v>119</v>
      </c>
      <c r="CO872" s="18" t="s">
        <v>134</v>
      </c>
      <c r="CP872" s="18" t="s">
        <v>578</v>
      </c>
      <c r="CV872" s="18" t="s">
        <v>119</v>
      </c>
      <c r="CX872" s="18" t="s">
        <v>222</v>
      </c>
      <c r="DA872" s="18">
        <v>0</v>
      </c>
      <c r="DC872" s="18" t="s">
        <v>140</v>
      </c>
      <c r="DD872" s="18" t="s">
        <v>940</v>
      </c>
      <c r="DE872" s="18" t="s">
        <v>1483</v>
      </c>
      <c r="DF872" s="18" t="s">
        <v>17744</v>
      </c>
      <c r="DG872" s="16">
        <v>20210000</v>
      </c>
      <c r="DH872" s="16">
        <v>922000</v>
      </c>
      <c r="DI872" s="16">
        <v>1178000</v>
      </c>
      <c r="DJ872" s="16">
        <v>2100000</v>
      </c>
      <c r="DK872" s="13">
        <v>10.39</v>
      </c>
      <c r="DL872" s="18" t="s">
        <v>17737</v>
      </c>
      <c r="DN872" s="18" t="s">
        <v>175</v>
      </c>
      <c r="DO872" s="18" t="s">
        <v>175</v>
      </c>
      <c r="DP872" s="21" t="s">
        <v>131</v>
      </c>
      <c r="DQ872" s="16">
        <v>300000</v>
      </c>
    </row>
    <row r="873" spans="1:122" x14ac:dyDescent="0.2">
      <c r="A873" s="18" t="s">
        <v>278</v>
      </c>
      <c r="B873" s="18" t="s">
        <v>1291</v>
      </c>
      <c r="C873" s="1" t="s">
        <v>283</v>
      </c>
      <c r="D873" s="18" t="s">
        <v>578</v>
      </c>
      <c r="E873" s="18" t="s">
        <v>579</v>
      </c>
      <c r="F873" s="18" t="s">
        <v>11628</v>
      </c>
      <c r="G873" s="19">
        <v>44970</v>
      </c>
      <c r="H873" s="18" t="s">
        <v>2453</v>
      </c>
      <c r="I873" s="18" t="s">
        <v>119</v>
      </c>
      <c r="J873" s="18" t="s">
        <v>119</v>
      </c>
      <c r="K873" s="18" t="s">
        <v>11629</v>
      </c>
      <c r="L873" s="18" t="s">
        <v>11630</v>
      </c>
      <c r="M873" s="18" t="s">
        <v>11631</v>
      </c>
      <c r="P873" s="18" t="s">
        <v>11632</v>
      </c>
      <c r="R873" s="18" t="s">
        <v>11629</v>
      </c>
      <c r="S873" s="18" t="s">
        <v>11630</v>
      </c>
      <c r="T873" s="18" t="s">
        <v>11631</v>
      </c>
      <c r="U873" s="18" t="s">
        <v>157</v>
      </c>
      <c r="V873" s="18" t="s">
        <v>150</v>
      </c>
      <c r="W873" s="18" t="s">
        <v>3260</v>
      </c>
      <c r="X873" s="18" t="s">
        <v>11633</v>
      </c>
      <c r="Y873" s="18" t="s">
        <v>169</v>
      </c>
      <c r="AA873" s="18" t="s">
        <v>11632</v>
      </c>
      <c r="AD873" s="18" t="s">
        <v>2271</v>
      </c>
      <c r="AE873" s="18" t="s">
        <v>126</v>
      </c>
      <c r="AF873" s="18" t="s">
        <v>145</v>
      </c>
      <c r="AG873" s="18" t="s">
        <v>1916</v>
      </c>
      <c r="AH873" s="18" t="s">
        <v>129</v>
      </c>
      <c r="AI873" s="18" t="s">
        <v>11634</v>
      </c>
      <c r="AJ873" s="18" t="s">
        <v>11635</v>
      </c>
      <c r="AK873" s="18" t="s">
        <v>130</v>
      </c>
      <c r="AL873" s="18" t="s">
        <v>2649</v>
      </c>
      <c r="AM873" s="16">
        <v>26550763</v>
      </c>
      <c r="AN873" s="16">
        <v>0</v>
      </c>
      <c r="AO873" s="18" t="s">
        <v>131</v>
      </c>
      <c r="AP873" s="16">
        <v>27965000</v>
      </c>
      <c r="AQ873" s="16">
        <v>5515000</v>
      </c>
      <c r="AR873" s="16">
        <v>0</v>
      </c>
      <c r="AS873" s="16">
        <v>0</v>
      </c>
      <c r="AT873" s="16">
        <v>33480000</v>
      </c>
      <c r="AU873" s="18" t="s">
        <v>279</v>
      </c>
      <c r="AV873" s="19">
        <v>44970</v>
      </c>
      <c r="AW873" s="18" t="s">
        <v>946</v>
      </c>
      <c r="AX873" s="25" t="s">
        <v>1163</v>
      </c>
      <c r="AZ873" s="18">
        <v>6800000</v>
      </c>
      <c r="BA873" s="18">
        <v>26680000</v>
      </c>
      <c r="BB873" s="18" t="s">
        <v>280</v>
      </c>
      <c r="BC873" s="18">
        <v>0</v>
      </c>
      <c r="BE873" s="18">
        <v>0</v>
      </c>
      <c r="BF873" s="18">
        <v>0</v>
      </c>
      <c r="BL873" s="18" t="s">
        <v>280</v>
      </c>
      <c r="BM873" s="18" t="s">
        <v>283</v>
      </c>
      <c r="BN873" s="18">
        <v>28</v>
      </c>
      <c r="BO873" s="16">
        <v>27965000</v>
      </c>
      <c r="BP873" s="16">
        <v>0</v>
      </c>
      <c r="BQ873" s="18" t="s">
        <v>284</v>
      </c>
      <c r="BR873" s="24" t="str">
        <f t="shared" si="56"/>
        <v>AA</v>
      </c>
      <c r="BS873" s="20" t="str">
        <f t="shared" si="53"/>
        <v>PLJ PARAKAN</v>
      </c>
      <c r="BT873" s="20" t="str">
        <f t="shared" si="54"/>
        <v>SATELITE</v>
      </c>
      <c r="BU873" s="20" t="str">
        <f t="shared" si="55"/>
        <v>2. 3S TEMANGGUNG</v>
      </c>
      <c r="BX873" s="18">
        <v>6800000</v>
      </c>
      <c r="BY873" s="18" t="s">
        <v>173</v>
      </c>
      <c r="CB873" s="18" t="s">
        <v>11636</v>
      </c>
      <c r="CC873" s="19">
        <v>44970</v>
      </c>
      <c r="CD873" s="18" t="s">
        <v>147</v>
      </c>
      <c r="CE873" s="18" t="s">
        <v>207</v>
      </c>
      <c r="CG873" s="18" t="s">
        <v>147</v>
      </c>
      <c r="CH873" s="18" t="s">
        <v>155</v>
      </c>
      <c r="CI873" s="18" t="s">
        <v>11637</v>
      </c>
      <c r="CJ873" s="18" t="s">
        <v>139</v>
      </c>
      <c r="CL873" s="18" t="s">
        <v>946</v>
      </c>
      <c r="CM873" s="19">
        <v>44970</v>
      </c>
      <c r="CN873" s="18" t="s">
        <v>119</v>
      </c>
      <c r="CO873" s="18" t="s">
        <v>134</v>
      </c>
      <c r="CP873" s="18" t="s">
        <v>578</v>
      </c>
      <c r="CV873" s="18" t="s">
        <v>119</v>
      </c>
      <c r="CX873" s="18" t="s">
        <v>222</v>
      </c>
      <c r="DA873" s="18">
        <v>0</v>
      </c>
      <c r="DC873" s="18" t="s">
        <v>140</v>
      </c>
      <c r="DD873" s="18" t="s">
        <v>940</v>
      </c>
      <c r="DE873" s="18" t="s">
        <v>17745</v>
      </c>
      <c r="DF873" s="18" t="s">
        <v>17744</v>
      </c>
      <c r="DG873" s="16">
        <v>33480000</v>
      </c>
      <c r="DH873" s="16">
        <v>6800000</v>
      </c>
      <c r="DI873" s="16">
        <v>0</v>
      </c>
      <c r="DJ873" s="16">
        <v>6800000</v>
      </c>
      <c r="DK873" s="13">
        <v>20.309999999999999</v>
      </c>
      <c r="DL873" s="18" t="s">
        <v>17737</v>
      </c>
      <c r="DM873" s="18" t="s">
        <v>17741</v>
      </c>
      <c r="DN873" s="18" t="s">
        <v>175</v>
      </c>
      <c r="DO873" s="18" t="s">
        <v>175</v>
      </c>
      <c r="DP873" s="21" t="s">
        <v>131</v>
      </c>
      <c r="DQ873" s="16">
        <v>100000</v>
      </c>
    </row>
    <row r="874" spans="1:122" x14ac:dyDescent="0.2">
      <c r="A874" s="18" t="s">
        <v>278</v>
      </c>
      <c r="B874" s="18" t="s">
        <v>1291</v>
      </c>
      <c r="C874" s="1" t="s">
        <v>2144</v>
      </c>
      <c r="D874" s="18" t="s">
        <v>578</v>
      </c>
      <c r="E874" s="18" t="s">
        <v>579</v>
      </c>
      <c r="F874" s="18" t="s">
        <v>11638</v>
      </c>
      <c r="G874" s="19">
        <v>44973</v>
      </c>
      <c r="H874" s="18" t="s">
        <v>11639</v>
      </c>
      <c r="I874" s="18" t="s">
        <v>119</v>
      </c>
      <c r="J874" s="18" t="s">
        <v>119</v>
      </c>
      <c r="K874" s="18" t="s">
        <v>11640</v>
      </c>
      <c r="L874" s="18" t="s">
        <v>11641</v>
      </c>
      <c r="M874" s="18" t="s">
        <v>11642</v>
      </c>
      <c r="P874" s="18" t="s">
        <v>11643</v>
      </c>
      <c r="R874" s="18" t="s">
        <v>11640</v>
      </c>
      <c r="S874" s="18" t="s">
        <v>11641</v>
      </c>
      <c r="T874" s="18" t="s">
        <v>11642</v>
      </c>
      <c r="U874" s="18" t="s">
        <v>157</v>
      </c>
      <c r="V874" s="18" t="s">
        <v>158</v>
      </c>
      <c r="W874" s="18" t="s">
        <v>11644</v>
      </c>
      <c r="X874" s="18" t="s">
        <v>11645</v>
      </c>
      <c r="Y874" s="18" t="s">
        <v>169</v>
      </c>
      <c r="AA874" s="18" t="s">
        <v>11643</v>
      </c>
      <c r="AD874" s="18" t="s">
        <v>2266</v>
      </c>
      <c r="AE874" s="18" t="s">
        <v>126</v>
      </c>
      <c r="AF874" s="18" t="s">
        <v>127</v>
      </c>
      <c r="AG874" s="18" t="s">
        <v>1916</v>
      </c>
      <c r="AH874" s="18" t="s">
        <v>250</v>
      </c>
      <c r="AI874" s="18" t="s">
        <v>11646</v>
      </c>
      <c r="AJ874" s="18" t="s">
        <v>11647</v>
      </c>
      <c r="AK874" s="18" t="s">
        <v>130</v>
      </c>
      <c r="AL874" s="18" t="s">
        <v>2651</v>
      </c>
      <c r="AM874" s="16">
        <v>22022772</v>
      </c>
      <c r="AN874" s="16">
        <v>0</v>
      </c>
      <c r="AO874" s="18" t="s">
        <v>131</v>
      </c>
      <c r="AP874" s="16">
        <v>23195000</v>
      </c>
      <c r="AQ874" s="16">
        <v>4935000</v>
      </c>
      <c r="AR874" s="16">
        <v>0</v>
      </c>
      <c r="AS874" s="16">
        <v>0</v>
      </c>
      <c r="AT874" s="16">
        <v>28130000</v>
      </c>
      <c r="AU874" s="18" t="s">
        <v>279</v>
      </c>
      <c r="AV874" s="19">
        <v>44973</v>
      </c>
      <c r="AW874" s="18" t="s">
        <v>943</v>
      </c>
      <c r="AX874" s="25" t="s">
        <v>1483</v>
      </c>
      <c r="AZ874" s="18">
        <v>6100000</v>
      </c>
      <c r="BA874" s="18">
        <v>22030000</v>
      </c>
      <c r="BB874" s="18" t="s">
        <v>280</v>
      </c>
      <c r="BC874" s="18">
        <v>300000</v>
      </c>
      <c r="BE874" s="18">
        <v>0</v>
      </c>
      <c r="BF874" s="18">
        <v>0</v>
      </c>
      <c r="BL874" s="18" t="s">
        <v>280</v>
      </c>
      <c r="BM874" s="18" t="s">
        <v>2144</v>
      </c>
      <c r="BN874" s="18">
        <v>33</v>
      </c>
      <c r="BO874" s="16">
        <v>23195000</v>
      </c>
      <c r="BP874" s="16">
        <v>0</v>
      </c>
      <c r="BQ874" s="18" t="s">
        <v>284</v>
      </c>
      <c r="BR874" s="24" t="str">
        <f t="shared" si="56"/>
        <v>AA</v>
      </c>
      <c r="BS874" s="20" t="str">
        <f t="shared" si="53"/>
        <v>PLJ PARAKAN</v>
      </c>
      <c r="BT874" s="20" t="str">
        <f t="shared" si="54"/>
        <v>SATELITE</v>
      </c>
      <c r="BU874" s="20" t="str">
        <f t="shared" si="55"/>
        <v>2. 3S TEMANGGUNG</v>
      </c>
      <c r="BX874" s="18">
        <v>6100000</v>
      </c>
      <c r="BY874" s="18" t="s">
        <v>173</v>
      </c>
      <c r="CB874" s="18" t="s">
        <v>11648</v>
      </c>
      <c r="CC874" s="19">
        <v>44975</v>
      </c>
      <c r="CD874" s="18" t="s">
        <v>147</v>
      </c>
      <c r="CE874" s="18" t="s">
        <v>147</v>
      </c>
      <c r="CG874" s="18" t="s">
        <v>199</v>
      </c>
      <c r="CH874" s="18" t="s">
        <v>191</v>
      </c>
      <c r="CI874" s="18" t="s">
        <v>11649</v>
      </c>
      <c r="CJ874" s="18" t="s">
        <v>139</v>
      </c>
      <c r="CL874" s="18" t="s">
        <v>943</v>
      </c>
      <c r="CM874" s="19">
        <v>44973</v>
      </c>
      <c r="CN874" s="18" t="s">
        <v>119</v>
      </c>
      <c r="CO874" s="18" t="s">
        <v>134</v>
      </c>
      <c r="CP874" s="18" t="s">
        <v>578</v>
      </c>
      <c r="CV874" s="18" t="s">
        <v>119</v>
      </c>
      <c r="CX874" s="18" t="s">
        <v>222</v>
      </c>
      <c r="DA874" s="18">
        <v>0</v>
      </c>
      <c r="DC874" s="18" t="s">
        <v>140</v>
      </c>
      <c r="DD874" s="18" t="s">
        <v>940</v>
      </c>
      <c r="DE874" s="18" t="s">
        <v>1483</v>
      </c>
      <c r="DF874" s="18" t="s">
        <v>17744</v>
      </c>
      <c r="DG874" s="16">
        <v>28130000</v>
      </c>
      <c r="DH874" s="16">
        <v>6100000</v>
      </c>
      <c r="DI874" s="16">
        <v>0</v>
      </c>
      <c r="DJ874" s="16">
        <v>6100000</v>
      </c>
      <c r="DK874" s="13">
        <v>21.69</v>
      </c>
      <c r="DL874" s="18" t="s">
        <v>17743</v>
      </c>
      <c r="DN874" s="18" t="s">
        <v>175</v>
      </c>
      <c r="DO874" s="18" t="s">
        <v>175</v>
      </c>
      <c r="DP874" s="21" t="s">
        <v>131</v>
      </c>
      <c r="DQ874" s="16">
        <v>300000</v>
      </c>
    </row>
    <row r="875" spans="1:122" x14ac:dyDescent="0.2">
      <c r="A875" s="18" t="s">
        <v>278</v>
      </c>
      <c r="B875" s="18" t="s">
        <v>1291</v>
      </c>
      <c r="C875" s="1" t="s">
        <v>283</v>
      </c>
      <c r="D875" s="18" t="s">
        <v>578</v>
      </c>
      <c r="E875" s="18" t="s">
        <v>579</v>
      </c>
      <c r="F875" s="18" t="s">
        <v>11650</v>
      </c>
      <c r="G875" s="19">
        <v>44975</v>
      </c>
      <c r="H875" s="18" t="s">
        <v>5614</v>
      </c>
      <c r="I875" s="18" t="s">
        <v>119</v>
      </c>
      <c r="J875" s="18" t="s">
        <v>119</v>
      </c>
      <c r="K875" s="18" t="s">
        <v>11651</v>
      </c>
      <c r="L875" s="18" t="s">
        <v>11652</v>
      </c>
      <c r="M875" s="18" t="s">
        <v>11653</v>
      </c>
      <c r="P875" s="18" t="s">
        <v>11632</v>
      </c>
      <c r="R875" s="18" t="s">
        <v>11651</v>
      </c>
      <c r="S875" s="18" t="s">
        <v>11652</v>
      </c>
      <c r="T875" s="18" t="s">
        <v>11653</v>
      </c>
      <c r="U875" s="18" t="s">
        <v>144</v>
      </c>
      <c r="V875" s="18" t="s">
        <v>157</v>
      </c>
      <c r="W875" s="18" t="s">
        <v>11654</v>
      </c>
      <c r="X875" s="18" t="s">
        <v>11633</v>
      </c>
      <c r="Y875" s="18" t="s">
        <v>169</v>
      </c>
      <c r="AA875" s="18" t="s">
        <v>11632</v>
      </c>
      <c r="AD875" s="18" t="s">
        <v>2348</v>
      </c>
      <c r="AE875" s="18" t="s">
        <v>126</v>
      </c>
      <c r="AF875" s="18" t="s">
        <v>2349</v>
      </c>
      <c r="AG875" s="18" t="s">
        <v>1916</v>
      </c>
      <c r="AH875" s="18" t="s">
        <v>198</v>
      </c>
      <c r="AI875" s="18" t="s">
        <v>11655</v>
      </c>
      <c r="AJ875" s="18" t="s">
        <v>11656</v>
      </c>
      <c r="AK875" s="18" t="s">
        <v>130</v>
      </c>
      <c r="AL875" s="18" t="s">
        <v>2651</v>
      </c>
      <c r="AM875" s="16">
        <v>22060777</v>
      </c>
      <c r="AN875" s="16">
        <v>0</v>
      </c>
      <c r="AO875" s="18" t="s">
        <v>131</v>
      </c>
      <c r="AP875" s="16">
        <v>23235000</v>
      </c>
      <c r="AQ875" s="16">
        <v>4365000</v>
      </c>
      <c r="AR875" s="16">
        <v>0</v>
      </c>
      <c r="AS875" s="16">
        <v>0</v>
      </c>
      <c r="AT875" s="16">
        <v>27100000</v>
      </c>
      <c r="AU875" s="18" t="s">
        <v>279</v>
      </c>
      <c r="AV875" s="19">
        <v>44975</v>
      </c>
      <c r="AW875" s="18" t="s">
        <v>946</v>
      </c>
      <c r="AX875" s="25" t="s">
        <v>1163</v>
      </c>
      <c r="AZ875" s="18">
        <v>2300000</v>
      </c>
      <c r="BA875" s="18">
        <v>24800000</v>
      </c>
      <c r="BB875" s="18" t="s">
        <v>280</v>
      </c>
      <c r="BC875" s="18">
        <v>300000</v>
      </c>
      <c r="BE875" s="18">
        <v>0</v>
      </c>
      <c r="BF875" s="18">
        <v>0</v>
      </c>
      <c r="BL875" s="18" t="s">
        <v>280</v>
      </c>
      <c r="BM875" s="18" t="s">
        <v>283</v>
      </c>
      <c r="BN875" s="18">
        <v>33</v>
      </c>
      <c r="BO875" s="16">
        <v>22735000</v>
      </c>
      <c r="BP875" s="16">
        <v>500000</v>
      </c>
      <c r="BQ875" s="18" t="s">
        <v>284</v>
      </c>
      <c r="BR875" s="24" t="str">
        <f t="shared" si="56"/>
        <v>AA</v>
      </c>
      <c r="BS875" s="20" t="str">
        <f t="shared" si="53"/>
        <v>PLJ PARAKAN</v>
      </c>
      <c r="BT875" s="20" t="str">
        <f t="shared" si="54"/>
        <v>SATELITE</v>
      </c>
      <c r="BU875" s="20" t="str">
        <f t="shared" si="55"/>
        <v>2. 3S TEMANGGUNG</v>
      </c>
      <c r="BX875" s="18">
        <v>2800000</v>
      </c>
      <c r="BY875" s="18" t="s">
        <v>173</v>
      </c>
      <c r="CB875" s="18" t="s">
        <v>11648</v>
      </c>
      <c r="CC875" s="19">
        <v>44975</v>
      </c>
      <c r="CD875" s="18" t="s">
        <v>147</v>
      </c>
      <c r="CE875" s="18" t="s">
        <v>207</v>
      </c>
      <c r="CG875" s="18" t="s">
        <v>147</v>
      </c>
      <c r="CH875" s="18" t="s">
        <v>155</v>
      </c>
      <c r="CI875" s="18" t="s">
        <v>11657</v>
      </c>
      <c r="CJ875" s="18" t="s">
        <v>139</v>
      </c>
      <c r="CL875" s="18" t="s">
        <v>946</v>
      </c>
      <c r="CM875" s="19">
        <v>44975</v>
      </c>
      <c r="CN875" s="18" t="s">
        <v>119</v>
      </c>
      <c r="CO875" s="18" t="s">
        <v>134</v>
      </c>
      <c r="CP875" s="18" t="s">
        <v>578</v>
      </c>
      <c r="CV875" s="18" t="s">
        <v>119</v>
      </c>
      <c r="CX875" s="18" t="s">
        <v>222</v>
      </c>
      <c r="DA875" s="18">
        <v>0</v>
      </c>
      <c r="DC875" s="18" t="s">
        <v>140</v>
      </c>
      <c r="DD875" s="18" t="s">
        <v>940</v>
      </c>
      <c r="DE875" s="18" t="s">
        <v>17745</v>
      </c>
      <c r="DF875" s="18" t="s">
        <v>17744</v>
      </c>
      <c r="DG875" s="16">
        <v>27600000</v>
      </c>
      <c r="DH875" s="16">
        <v>2300000</v>
      </c>
      <c r="DI875" s="16">
        <v>500000</v>
      </c>
      <c r="DJ875" s="16">
        <v>2800000</v>
      </c>
      <c r="DK875" s="13">
        <v>10.14</v>
      </c>
      <c r="DL875" s="18" t="s">
        <v>17743</v>
      </c>
      <c r="DN875" s="18" t="s">
        <v>175</v>
      </c>
      <c r="DO875" s="18" t="s">
        <v>175</v>
      </c>
      <c r="DP875" s="21" t="s">
        <v>131</v>
      </c>
      <c r="DQ875" s="16">
        <v>300000</v>
      </c>
    </row>
    <row r="876" spans="1:122" x14ac:dyDescent="0.2">
      <c r="A876" s="18" t="s">
        <v>278</v>
      </c>
      <c r="B876" s="18" t="s">
        <v>957</v>
      </c>
      <c r="C876" s="1" t="s">
        <v>1246</v>
      </c>
      <c r="D876" s="18" t="s">
        <v>134</v>
      </c>
      <c r="E876" s="18" t="s">
        <v>167</v>
      </c>
      <c r="F876" s="18" t="s">
        <v>11658</v>
      </c>
      <c r="G876" s="19">
        <v>44977</v>
      </c>
      <c r="H876" s="18" t="s">
        <v>11659</v>
      </c>
      <c r="I876" s="18" t="s">
        <v>119</v>
      </c>
      <c r="J876" s="18" t="s">
        <v>119</v>
      </c>
      <c r="K876" s="18" t="s">
        <v>11660</v>
      </c>
      <c r="L876" s="18" t="s">
        <v>11661</v>
      </c>
      <c r="M876" s="18" t="s">
        <v>11662</v>
      </c>
      <c r="P876" s="18" t="s">
        <v>11663</v>
      </c>
      <c r="R876" s="18" t="s">
        <v>11660</v>
      </c>
      <c r="S876" s="18" t="s">
        <v>11661</v>
      </c>
      <c r="T876" s="18" t="s">
        <v>11662</v>
      </c>
      <c r="U876" s="18" t="s">
        <v>150</v>
      </c>
      <c r="V876" s="18" t="s">
        <v>150</v>
      </c>
      <c r="W876" s="18" t="s">
        <v>11664</v>
      </c>
      <c r="X876" s="18" t="s">
        <v>169</v>
      </c>
      <c r="Y876" s="18" t="s">
        <v>169</v>
      </c>
      <c r="AA876" s="18" t="s">
        <v>11663</v>
      </c>
      <c r="AD876" s="18" t="s">
        <v>2269</v>
      </c>
      <c r="AE876" s="18" t="s">
        <v>126</v>
      </c>
      <c r="AF876" s="18" t="s">
        <v>1784</v>
      </c>
      <c r="AG876" s="18" t="s">
        <v>1916</v>
      </c>
      <c r="AH876" s="18" t="s">
        <v>198</v>
      </c>
      <c r="AI876" s="18" t="s">
        <v>11665</v>
      </c>
      <c r="AJ876" s="18" t="s">
        <v>11666</v>
      </c>
      <c r="AK876" s="18" t="s">
        <v>130</v>
      </c>
      <c r="AL876" s="18" t="s">
        <v>2651</v>
      </c>
      <c r="AM876" s="16">
        <v>22212683</v>
      </c>
      <c r="AN876" s="16">
        <v>0</v>
      </c>
      <c r="AO876" s="18" t="s">
        <v>131</v>
      </c>
      <c r="AP876" s="16">
        <v>23395000</v>
      </c>
      <c r="AQ876" s="16">
        <v>4935000</v>
      </c>
      <c r="AR876" s="16">
        <v>0</v>
      </c>
      <c r="AS876" s="16">
        <v>0</v>
      </c>
      <c r="AT876" s="16">
        <v>28330000</v>
      </c>
      <c r="AU876" s="18" t="s">
        <v>279</v>
      </c>
      <c r="AV876" s="19">
        <v>44977</v>
      </c>
      <c r="AW876" s="18" t="s">
        <v>946</v>
      </c>
      <c r="AX876" s="25" t="s">
        <v>1163</v>
      </c>
      <c r="AZ876" s="18">
        <v>0</v>
      </c>
      <c r="BA876" s="18">
        <v>18230000</v>
      </c>
      <c r="BB876" s="18" t="s">
        <v>280</v>
      </c>
      <c r="BC876" s="18">
        <v>300000</v>
      </c>
      <c r="BE876" s="18">
        <v>0</v>
      </c>
      <c r="BF876" s="18">
        <v>0</v>
      </c>
      <c r="BL876" s="18" t="s">
        <v>280</v>
      </c>
      <c r="BM876" s="18" t="s">
        <v>1246</v>
      </c>
      <c r="BN876" s="18">
        <v>17</v>
      </c>
      <c r="BO876" s="16">
        <v>23395000</v>
      </c>
      <c r="BP876" s="16">
        <v>0</v>
      </c>
      <c r="BQ876" s="18" t="s">
        <v>280</v>
      </c>
      <c r="BR876" s="24" t="str">
        <f t="shared" si="56"/>
        <v>AA</v>
      </c>
      <c r="BS876" s="20" t="str">
        <f t="shared" si="53"/>
        <v>YMS TEMANGGUNG 3S</v>
      </c>
      <c r="BT876" s="20" t="str">
        <f t="shared" si="54"/>
        <v>3S</v>
      </c>
      <c r="BU876" s="20" t="str">
        <f t="shared" si="55"/>
        <v>2. 3S TEMANGGUNG</v>
      </c>
      <c r="BX876" s="18">
        <v>0</v>
      </c>
      <c r="BY876" s="18" t="s">
        <v>173</v>
      </c>
      <c r="CB876" s="18" t="s">
        <v>11667</v>
      </c>
      <c r="CC876" s="19">
        <v>44978</v>
      </c>
      <c r="CD876" s="18" t="s">
        <v>147</v>
      </c>
      <c r="CE876" s="18" t="s">
        <v>207</v>
      </c>
      <c r="CG876" s="18" t="s">
        <v>147</v>
      </c>
      <c r="CH876" s="18" t="s">
        <v>155</v>
      </c>
      <c r="CI876" s="18" t="s">
        <v>11668</v>
      </c>
      <c r="CJ876" s="18" t="s">
        <v>139</v>
      </c>
      <c r="CL876" s="18" t="s">
        <v>946</v>
      </c>
      <c r="CM876" s="19">
        <v>44977</v>
      </c>
      <c r="CN876" s="18" t="s">
        <v>119</v>
      </c>
      <c r="CO876" s="18" t="s">
        <v>134</v>
      </c>
      <c r="CP876" s="18" t="s">
        <v>578</v>
      </c>
      <c r="CV876" s="18" t="s">
        <v>119</v>
      </c>
      <c r="CX876" s="18" t="s">
        <v>222</v>
      </c>
      <c r="CY876" s="18" t="s">
        <v>11669</v>
      </c>
      <c r="CZ876" s="19">
        <v>44974</v>
      </c>
      <c r="DA876" s="18">
        <v>10100000</v>
      </c>
      <c r="DB876" s="18" t="s">
        <v>2269</v>
      </c>
      <c r="DC876" s="18" t="s">
        <v>140</v>
      </c>
      <c r="DD876" s="18" t="s">
        <v>940</v>
      </c>
      <c r="DE876" s="18" t="s">
        <v>17745</v>
      </c>
      <c r="DF876" s="18" t="s">
        <v>17744</v>
      </c>
      <c r="DG876" s="16">
        <v>28330000</v>
      </c>
      <c r="DH876" s="16">
        <v>10100000</v>
      </c>
      <c r="DI876" s="16">
        <v>0</v>
      </c>
      <c r="DJ876" s="16">
        <v>10100000</v>
      </c>
      <c r="DK876" s="13">
        <v>35.65</v>
      </c>
      <c r="DL876" s="18" t="s">
        <v>17743</v>
      </c>
      <c r="DN876" s="18" t="s">
        <v>175</v>
      </c>
      <c r="DO876" s="18" t="s">
        <v>175</v>
      </c>
      <c r="DP876" s="21" t="s">
        <v>131</v>
      </c>
      <c r="DQ876" s="16">
        <v>300000</v>
      </c>
    </row>
    <row r="877" spans="1:122" x14ac:dyDescent="0.2">
      <c r="A877" s="18" t="s">
        <v>278</v>
      </c>
      <c r="C877" s="1" t="s">
        <v>2327</v>
      </c>
      <c r="D877" s="18" t="s">
        <v>119</v>
      </c>
      <c r="E877" s="18" t="s">
        <v>120</v>
      </c>
      <c r="F877" s="18" t="s">
        <v>11670</v>
      </c>
      <c r="G877" s="19">
        <v>44977</v>
      </c>
      <c r="H877" s="18" t="s">
        <v>11671</v>
      </c>
      <c r="I877" s="18" t="s">
        <v>119</v>
      </c>
      <c r="J877" s="18" t="s">
        <v>119</v>
      </c>
      <c r="K877" s="18" t="s">
        <v>11672</v>
      </c>
      <c r="L877" s="18" t="s">
        <v>11673</v>
      </c>
      <c r="M877" s="18" t="s">
        <v>2281</v>
      </c>
      <c r="P877" s="18" t="s">
        <v>1707</v>
      </c>
      <c r="R877" s="18" t="s">
        <v>11672</v>
      </c>
      <c r="S877" s="18" t="s">
        <v>11673</v>
      </c>
      <c r="T877" s="18" t="s">
        <v>2281</v>
      </c>
      <c r="U877" s="18" t="s">
        <v>143</v>
      </c>
      <c r="V877" s="18" t="s">
        <v>143</v>
      </c>
      <c r="W877" s="18" t="s">
        <v>1721</v>
      </c>
      <c r="X877" s="18" t="s">
        <v>1721</v>
      </c>
      <c r="Y877" s="18" t="s">
        <v>169</v>
      </c>
      <c r="AA877" s="18" t="s">
        <v>1707</v>
      </c>
      <c r="AD877" s="18" t="s">
        <v>2263</v>
      </c>
      <c r="AE877" s="18" t="s">
        <v>126</v>
      </c>
      <c r="AF877" s="18" t="s">
        <v>184</v>
      </c>
      <c r="AG877" s="18" t="s">
        <v>1916</v>
      </c>
      <c r="AH877" s="18" t="s">
        <v>129</v>
      </c>
      <c r="AI877" s="18" t="s">
        <v>11674</v>
      </c>
      <c r="AJ877" s="18" t="s">
        <v>11675</v>
      </c>
      <c r="AK877" s="18" t="s">
        <v>130</v>
      </c>
      <c r="AL877" s="18" t="s">
        <v>2663</v>
      </c>
      <c r="AM877" s="16">
        <v>25349889</v>
      </c>
      <c r="AN877" s="16">
        <v>0</v>
      </c>
      <c r="AO877" s="18" t="s">
        <v>131</v>
      </c>
      <c r="AP877" s="16">
        <v>26700000</v>
      </c>
      <c r="AQ877" s="16">
        <v>5170000</v>
      </c>
      <c r="AR877" s="16">
        <v>0</v>
      </c>
      <c r="AS877" s="16">
        <v>0</v>
      </c>
      <c r="AT877" s="16">
        <v>31870000</v>
      </c>
      <c r="AU877" s="18" t="s">
        <v>279</v>
      </c>
      <c r="AV877" s="19">
        <v>44977</v>
      </c>
      <c r="AW877" s="18" t="s">
        <v>943</v>
      </c>
      <c r="AX877" s="25" t="s">
        <v>1483</v>
      </c>
      <c r="AZ877" s="18">
        <v>11100000</v>
      </c>
      <c r="BA877" s="18">
        <v>20770000</v>
      </c>
      <c r="BB877" s="18" t="s">
        <v>280</v>
      </c>
      <c r="BC877" s="18">
        <v>0</v>
      </c>
      <c r="BE877" s="18">
        <v>0</v>
      </c>
      <c r="BF877" s="18">
        <v>0</v>
      </c>
      <c r="BL877" s="18" t="s">
        <v>280</v>
      </c>
      <c r="BM877" s="18" t="s">
        <v>2327</v>
      </c>
      <c r="BN877" s="18">
        <v>9</v>
      </c>
      <c r="BO877" s="16">
        <v>26700000</v>
      </c>
      <c r="BP877" s="16">
        <v>0</v>
      </c>
      <c r="BQ877" s="18" t="s">
        <v>280</v>
      </c>
      <c r="BR877" s="24" t="str">
        <f t="shared" si="56"/>
        <v>AA</v>
      </c>
      <c r="BS877" s="20" t="str">
        <f t="shared" si="53"/>
        <v>YMS TEMANGGUNG 3S</v>
      </c>
      <c r="BT877" s="20" t="str">
        <f t="shared" si="54"/>
        <v>3S</v>
      </c>
      <c r="BU877" s="20" t="str">
        <f t="shared" si="55"/>
        <v>2. 3S TEMANGGUNG</v>
      </c>
      <c r="BX877" s="18">
        <v>11100000</v>
      </c>
      <c r="BY877" s="18" t="s">
        <v>134</v>
      </c>
      <c r="CB877" s="18" t="s">
        <v>11676</v>
      </c>
      <c r="CC877" s="19">
        <v>44978</v>
      </c>
      <c r="CD877" s="18" t="s">
        <v>147</v>
      </c>
      <c r="CE877" s="18" t="s">
        <v>207</v>
      </c>
      <c r="CG877" s="18" t="s">
        <v>147</v>
      </c>
      <c r="CH877" s="18" t="s">
        <v>155</v>
      </c>
      <c r="CI877" s="18" t="s">
        <v>11677</v>
      </c>
      <c r="CJ877" s="18" t="s">
        <v>139</v>
      </c>
      <c r="CL877" s="18" t="s">
        <v>943</v>
      </c>
      <c r="CM877" s="19">
        <v>44977</v>
      </c>
      <c r="CN877" s="18" t="s">
        <v>119</v>
      </c>
      <c r="CO877" s="18" t="s">
        <v>134</v>
      </c>
      <c r="CP877" s="18" t="s">
        <v>578</v>
      </c>
      <c r="CV877" s="18" t="s">
        <v>119</v>
      </c>
      <c r="CX877" s="18" t="s">
        <v>222</v>
      </c>
      <c r="DA877" s="18">
        <v>0</v>
      </c>
      <c r="DC877" s="18" t="s">
        <v>140</v>
      </c>
      <c r="DD877" s="18" t="s">
        <v>940</v>
      </c>
      <c r="DE877" s="18" t="s">
        <v>1483</v>
      </c>
      <c r="DF877" s="18" t="s">
        <v>17744</v>
      </c>
      <c r="DG877" s="16">
        <v>31870000</v>
      </c>
      <c r="DH877" s="16">
        <v>11100000</v>
      </c>
      <c r="DI877" s="16">
        <v>0</v>
      </c>
      <c r="DJ877" s="16">
        <v>11100000</v>
      </c>
      <c r="DK877" s="13">
        <v>34.83</v>
      </c>
      <c r="DL877" s="18" t="s">
        <v>17737</v>
      </c>
      <c r="DM877" s="18" t="s">
        <v>17739</v>
      </c>
      <c r="DN877" s="18" t="s">
        <v>142</v>
      </c>
      <c r="DO877" s="18" t="s">
        <v>142</v>
      </c>
      <c r="DP877" s="21" t="s">
        <v>131</v>
      </c>
      <c r="DQ877" s="16">
        <v>0</v>
      </c>
      <c r="DR877" s="16">
        <v>100000</v>
      </c>
    </row>
    <row r="878" spans="1:122" x14ac:dyDescent="0.2">
      <c r="A878" s="18" t="s">
        <v>278</v>
      </c>
      <c r="C878" s="1" t="s">
        <v>2327</v>
      </c>
      <c r="D878" s="18" t="s">
        <v>119</v>
      </c>
      <c r="E878" s="18" t="s">
        <v>120</v>
      </c>
      <c r="F878" s="18" t="s">
        <v>11678</v>
      </c>
      <c r="G878" s="19">
        <v>44977</v>
      </c>
      <c r="H878" s="18" t="s">
        <v>11679</v>
      </c>
      <c r="I878" s="18" t="s">
        <v>119</v>
      </c>
      <c r="J878" s="18" t="s">
        <v>119</v>
      </c>
      <c r="K878" s="18" t="s">
        <v>11680</v>
      </c>
      <c r="L878" s="18" t="s">
        <v>11681</v>
      </c>
      <c r="M878" s="18" t="s">
        <v>11682</v>
      </c>
      <c r="P878" s="18" t="s">
        <v>288</v>
      </c>
      <c r="R878" s="18" t="s">
        <v>11680</v>
      </c>
      <c r="S878" s="18" t="s">
        <v>11681</v>
      </c>
      <c r="T878" s="18" t="s">
        <v>11682</v>
      </c>
      <c r="U878" s="18" t="s">
        <v>150</v>
      </c>
      <c r="V878" s="18" t="s">
        <v>123</v>
      </c>
      <c r="W878" s="18" t="s">
        <v>2127</v>
      </c>
      <c r="X878" s="18" t="s">
        <v>1261</v>
      </c>
      <c r="Y878" s="18" t="s">
        <v>169</v>
      </c>
      <c r="AA878" s="18" t="s">
        <v>288</v>
      </c>
      <c r="AD878" s="18" t="s">
        <v>2263</v>
      </c>
      <c r="AE878" s="18" t="s">
        <v>126</v>
      </c>
      <c r="AF878" s="18" t="s">
        <v>184</v>
      </c>
      <c r="AG878" s="18" t="s">
        <v>1916</v>
      </c>
      <c r="AH878" s="18" t="s">
        <v>129</v>
      </c>
      <c r="AI878" s="18" t="s">
        <v>11683</v>
      </c>
      <c r="AJ878" s="18" t="s">
        <v>11684</v>
      </c>
      <c r="AK878" s="18" t="s">
        <v>130</v>
      </c>
      <c r="AL878" s="18" t="s">
        <v>2869</v>
      </c>
      <c r="AM878" s="16">
        <v>25349889</v>
      </c>
      <c r="AN878" s="16">
        <v>0</v>
      </c>
      <c r="AO878" s="18" t="s">
        <v>131</v>
      </c>
      <c r="AP878" s="16">
        <v>26700000</v>
      </c>
      <c r="AQ878" s="16">
        <v>5170000</v>
      </c>
      <c r="AR878" s="16">
        <v>0</v>
      </c>
      <c r="AS878" s="16">
        <v>0</v>
      </c>
      <c r="AT878" s="16">
        <v>31870000</v>
      </c>
      <c r="AU878" s="18" t="s">
        <v>279</v>
      </c>
      <c r="AV878" s="19">
        <v>44977</v>
      </c>
      <c r="AW878" s="18" t="s">
        <v>946</v>
      </c>
      <c r="AX878" s="25" t="s">
        <v>1163</v>
      </c>
      <c r="AZ878" s="18">
        <v>4800000</v>
      </c>
      <c r="BA878" s="18">
        <v>27070000</v>
      </c>
      <c r="BB878" s="18" t="s">
        <v>280</v>
      </c>
      <c r="BC878" s="18">
        <v>300000</v>
      </c>
      <c r="BE878" s="18">
        <v>0</v>
      </c>
      <c r="BF878" s="18">
        <v>0</v>
      </c>
      <c r="BL878" s="18" t="s">
        <v>280</v>
      </c>
      <c r="BM878" s="18" t="s">
        <v>2327</v>
      </c>
      <c r="BN878" s="18">
        <v>31</v>
      </c>
      <c r="BO878" s="16">
        <v>26700000</v>
      </c>
      <c r="BP878" s="16">
        <v>0</v>
      </c>
      <c r="BQ878" s="18" t="s">
        <v>280</v>
      </c>
      <c r="BR878" s="24" t="str">
        <f t="shared" si="56"/>
        <v>AA</v>
      </c>
      <c r="BS878" s="20" t="str">
        <f t="shared" si="53"/>
        <v>YMS TEMANGGUNG 3S</v>
      </c>
      <c r="BT878" s="20" t="str">
        <f t="shared" si="54"/>
        <v>3S</v>
      </c>
      <c r="BU878" s="20" t="str">
        <f t="shared" si="55"/>
        <v>2. 3S TEMANGGUNG</v>
      </c>
      <c r="BX878" s="18">
        <v>4800000</v>
      </c>
      <c r="BY878" s="18" t="s">
        <v>173</v>
      </c>
      <c r="CB878" s="18" t="s">
        <v>11685</v>
      </c>
      <c r="CC878" s="19">
        <v>44978</v>
      </c>
      <c r="CD878" s="18" t="s">
        <v>147</v>
      </c>
      <c r="CE878" s="18" t="s">
        <v>207</v>
      </c>
      <c r="CG878" s="18" t="s">
        <v>147</v>
      </c>
      <c r="CH878" s="18" t="s">
        <v>155</v>
      </c>
      <c r="CI878" s="18" t="s">
        <v>11686</v>
      </c>
      <c r="CJ878" s="18" t="s">
        <v>139</v>
      </c>
      <c r="CL878" s="18" t="s">
        <v>946</v>
      </c>
      <c r="CM878" s="19">
        <v>44977</v>
      </c>
      <c r="CN878" s="18" t="s">
        <v>119</v>
      </c>
      <c r="CO878" s="18" t="s">
        <v>134</v>
      </c>
      <c r="CP878" s="18" t="s">
        <v>578</v>
      </c>
      <c r="CV878" s="18" t="s">
        <v>119</v>
      </c>
      <c r="CX878" s="18" t="s">
        <v>222</v>
      </c>
      <c r="DA878" s="18">
        <v>0</v>
      </c>
      <c r="DC878" s="18" t="s">
        <v>140</v>
      </c>
      <c r="DD878" s="18" t="s">
        <v>940</v>
      </c>
      <c r="DE878" s="18" t="s">
        <v>17745</v>
      </c>
      <c r="DF878" s="18" t="s">
        <v>17744</v>
      </c>
      <c r="DG878" s="16">
        <v>31870000</v>
      </c>
      <c r="DH878" s="16">
        <v>4800000</v>
      </c>
      <c r="DI878" s="16">
        <v>0</v>
      </c>
      <c r="DJ878" s="16">
        <v>4800000</v>
      </c>
      <c r="DK878" s="13">
        <v>15.06</v>
      </c>
      <c r="DL878" s="18" t="s">
        <v>17737</v>
      </c>
      <c r="DM878" s="18" t="s">
        <v>17740</v>
      </c>
      <c r="DN878" s="18" t="s">
        <v>142</v>
      </c>
      <c r="DO878" s="18" t="s">
        <v>142</v>
      </c>
      <c r="DP878" s="21" t="s">
        <v>131</v>
      </c>
      <c r="DQ878" s="16">
        <v>0</v>
      </c>
      <c r="DR878" s="16">
        <v>100000</v>
      </c>
    </row>
    <row r="879" spans="1:122" x14ac:dyDescent="0.2">
      <c r="A879" s="18" t="s">
        <v>278</v>
      </c>
      <c r="B879" s="18" t="s">
        <v>1291</v>
      </c>
      <c r="C879" s="1" t="s">
        <v>2144</v>
      </c>
      <c r="D879" s="18" t="s">
        <v>578</v>
      </c>
      <c r="E879" s="18" t="s">
        <v>579</v>
      </c>
      <c r="F879" s="18" t="s">
        <v>11687</v>
      </c>
      <c r="G879" s="19">
        <v>44977</v>
      </c>
      <c r="H879" s="18" t="s">
        <v>2555</v>
      </c>
      <c r="I879" s="18" t="s">
        <v>119</v>
      </c>
      <c r="J879" s="18" t="s">
        <v>119</v>
      </c>
      <c r="K879" s="18" t="s">
        <v>11688</v>
      </c>
      <c r="L879" s="18" t="s">
        <v>11689</v>
      </c>
      <c r="M879" s="18" t="s">
        <v>11690</v>
      </c>
      <c r="P879" s="18" t="s">
        <v>1794</v>
      </c>
      <c r="R879" s="18" t="s">
        <v>11688</v>
      </c>
      <c r="S879" s="18" t="s">
        <v>11689</v>
      </c>
      <c r="T879" s="18" t="s">
        <v>11690</v>
      </c>
      <c r="U879" s="18" t="s">
        <v>143</v>
      </c>
      <c r="V879" s="18" t="s">
        <v>157</v>
      </c>
      <c r="W879" s="18" t="s">
        <v>11691</v>
      </c>
      <c r="X879" s="18" t="s">
        <v>1572</v>
      </c>
      <c r="Y879" s="18" t="s">
        <v>169</v>
      </c>
      <c r="AA879" s="18" t="s">
        <v>1794</v>
      </c>
      <c r="AD879" s="18" t="s">
        <v>1168</v>
      </c>
      <c r="AE879" s="18" t="s">
        <v>126</v>
      </c>
      <c r="AF879" s="18" t="s">
        <v>1169</v>
      </c>
      <c r="AG879" s="18" t="s">
        <v>260</v>
      </c>
      <c r="AH879" s="18" t="s">
        <v>153</v>
      </c>
      <c r="AI879" s="18" t="s">
        <v>11692</v>
      </c>
      <c r="AJ879" s="18" t="s">
        <v>11693</v>
      </c>
      <c r="AK879" s="18" t="s">
        <v>130</v>
      </c>
      <c r="AL879" s="18" t="s">
        <v>2644</v>
      </c>
      <c r="AM879" s="16">
        <v>17520415</v>
      </c>
      <c r="AN879" s="16">
        <v>0</v>
      </c>
      <c r="AO879" s="18" t="s">
        <v>131</v>
      </c>
      <c r="AP879" s="16">
        <v>19065000</v>
      </c>
      <c r="AQ879" s="16">
        <v>4135000</v>
      </c>
      <c r="AR879" s="16">
        <v>0</v>
      </c>
      <c r="AS879" s="16">
        <v>0</v>
      </c>
      <c r="AT879" s="16">
        <v>22200000</v>
      </c>
      <c r="AU879" s="18" t="s">
        <v>279</v>
      </c>
      <c r="AV879" s="19">
        <v>44977</v>
      </c>
      <c r="AW879" s="18" t="s">
        <v>943</v>
      </c>
      <c r="AX879" s="25" t="s">
        <v>1483</v>
      </c>
      <c r="AZ879" s="18">
        <v>7200000</v>
      </c>
      <c r="BA879" s="18">
        <v>15000000</v>
      </c>
      <c r="BB879" s="18" t="s">
        <v>280</v>
      </c>
      <c r="BC879" s="18">
        <v>300000</v>
      </c>
      <c r="BE879" s="18">
        <v>0</v>
      </c>
      <c r="BF879" s="18">
        <v>0</v>
      </c>
      <c r="BL879" s="18" t="s">
        <v>280</v>
      </c>
      <c r="BM879" s="18" t="s">
        <v>2144</v>
      </c>
      <c r="BN879" s="18">
        <v>35</v>
      </c>
      <c r="BO879" s="16">
        <v>18065000</v>
      </c>
      <c r="BP879" s="16">
        <v>1000000</v>
      </c>
      <c r="BQ879" s="18" t="s">
        <v>284</v>
      </c>
      <c r="BR879" s="24" t="str">
        <f t="shared" si="56"/>
        <v>AA</v>
      </c>
      <c r="BS879" s="20" t="str">
        <f t="shared" si="53"/>
        <v>PLJ PARAKAN</v>
      </c>
      <c r="BT879" s="20" t="str">
        <f t="shared" si="54"/>
        <v>SATELITE</v>
      </c>
      <c r="BU879" s="20" t="str">
        <f t="shared" si="55"/>
        <v>2. 3S TEMANGGUNG</v>
      </c>
      <c r="BX879" s="18">
        <v>8200000</v>
      </c>
      <c r="BY879" s="18" t="s">
        <v>173</v>
      </c>
      <c r="CB879" s="18" t="s">
        <v>11694</v>
      </c>
      <c r="CC879" s="19">
        <v>44978</v>
      </c>
      <c r="CD879" s="18" t="s">
        <v>147</v>
      </c>
      <c r="CE879" s="18" t="s">
        <v>207</v>
      </c>
      <c r="CG879" s="18" t="s">
        <v>147</v>
      </c>
      <c r="CH879" s="18" t="s">
        <v>155</v>
      </c>
      <c r="CI879" s="18" t="s">
        <v>11695</v>
      </c>
      <c r="CJ879" s="18" t="s">
        <v>139</v>
      </c>
      <c r="CL879" s="18" t="s">
        <v>943</v>
      </c>
      <c r="CM879" s="19">
        <v>44977</v>
      </c>
      <c r="CN879" s="18" t="s">
        <v>119</v>
      </c>
      <c r="CO879" s="18" t="s">
        <v>134</v>
      </c>
      <c r="CP879" s="18" t="s">
        <v>578</v>
      </c>
      <c r="CV879" s="18" t="s">
        <v>119</v>
      </c>
      <c r="CX879" s="18" t="s">
        <v>222</v>
      </c>
      <c r="DA879" s="18">
        <v>0</v>
      </c>
      <c r="DC879" s="18" t="s">
        <v>140</v>
      </c>
      <c r="DD879" s="18" t="s">
        <v>940</v>
      </c>
      <c r="DE879" s="18" t="s">
        <v>1483</v>
      </c>
      <c r="DF879" s="18" t="s">
        <v>17744</v>
      </c>
      <c r="DG879" s="16">
        <v>23200000</v>
      </c>
      <c r="DH879" s="16">
        <v>7200000</v>
      </c>
      <c r="DI879" s="16">
        <v>1000000</v>
      </c>
      <c r="DJ879" s="16">
        <v>8200000</v>
      </c>
      <c r="DK879" s="13">
        <v>35.340000000000003</v>
      </c>
      <c r="DL879" s="18" t="s">
        <v>17737</v>
      </c>
      <c r="DN879" s="18" t="s">
        <v>175</v>
      </c>
      <c r="DO879" s="18" t="s">
        <v>175</v>
      </c>
      <c r="DP879" s="21" t="s">
        <v>131</v>
      </c>
      <c r="DQ879" s="16">
        <v>300000</v>
      </c>
    </row>
    <row r="880" spans="1:122" x14ac:dyDescent="0.2">
      <c r="A880" s="18" t="s">
        <v>278</v>
      </c>
      <c r="C880" s="1" t="s">
        <v>282</v>
      </c>
      <c r="D880" s="18" t="s">
        <v>119</v>
      </c>
      <c r="E880" s="18" t="s">
        <v>120</v>
      </c>
      <c r="F880" s="18" t="s">
        <v>11696</v>
      </c>
      <c r="G880" s="19">
        <v>44978</v>
      </c>
      <c r="H880" s="18" t="s">
        <v>11697</v>
      </c>
      <c r="I880" s="18" t="s">
        <v>119</v>
      </c>
      <c r="J880" s="18" t="s">
        <v>119</v>
      </c>
      <c r="K880" s="18" t="s">
        <v>11698</v>
      </c>
      <c r="L880" s="18" t="s">
        <v>11699</v>
      </c>
      <c r="M880" s="18" t="s">
        <v>1854</v>
      </c>
      <c r="P880" s="18" t="s">
        <v>11700</v>
      </c>
      <c r="R880" s="18" t="s">
        <v>11701</v>
      </c>
      <c r="S880" s="18" t="s">
        <v>11702</v>
      </c>
      <c r="T880" s="18" t="s">
        <v>1854</v>
      </c>
      <c r="U880" s="18" t="s">
        <v>150</v>
      </c>
      <c r="V880" s="18" t="s">
        <v>188</v>
      </c>
      <c r="W880" s="18" t="s">
        <v>11703</v>
      </c>
      <c r="X880" s="18" t="s">
        <v>1958</v>
      </c>
      <c r="Y880" s="18" t="s">
        <v>169</v>
      </c>
      <c r="AA880" s="18" t="s">
        <v>11700</v>
      </c>
      <c r="AD880" s="18" t="s">
        <v>2290</v>
      </c>
      <c r="AE880" s="18" t="s">
        <v>126</v>
      </c>
      <c r="AF880" s="18" t="s">
        <v>127</v>
      </c>
      <c r="AG880" s="18" t="s">
        <v>1916</v>
      </c>
      <c r="AH880" s="18" t="s">
        <v>129</v>
      </c>
      <c r="AI880" s="18" t="s">
        <v>11704</v>
      </c>
      <c r="AJ880" s="18" t="s">
        <v>11705</v>
      </c>
      <c r="AK880" s="18" t="s">
        <v>130</v>
      </c>
      <c r="AL880" s="18" t="s">
        <v>2663</v>
      </c>
      <c r="AM880" s="16">
        <v>22022772</v>
      </c>
      <c r="AN880" s="16">
        <v>0</v>
      </c>
      <c r="AO880" s="18" t="s">
        <v>131</v>
      </c>
      <c r="AP880" s="16">
        <v>23195000</v>
      </c>
      <c r="AQ880" s="16">
        <v>4935000</v>
      </c>
      <c r="AR880" s="16">
        <v>0</v>
      </c>
      <c r="AS880" s="16">
        <v>0</v>
      </c>
      <c r="AT880" s="16">
        <v>28130000</v>
      </c>
      <c r="AU880" s="18" t="s">
        <v>279</v>
      </c>
      <c r="AV880" s="19">
        <v>44978</v>
      </c>
      <c r="AW880" s="18" t="s">
        <v>943</v>
      </c>
      <c r="AX880" s="25" t="s">
        <v>1483</v>
      </c>
      <c r="AZ880" s="18">
        <v>18800000</v>
      </c>
      <c r="BA880" s="18">
        <v>9330000</v>
      </c>
      <c r="BB880" s="18" t="s">
        <v>280</v>
      </c>
      <c r="BC880" s="18">
        <v>0</v>
      </c>
      <c r="BE880" s="18">
        <v>0</v>
      </c>
      <c r="BF880" s="18">
        <v>0</v>
      </c>
      <c r="BL880" s="18" t="s">
        <v>280</v>
      </c>
      <c r="BM880" s="18" t="s">
        <v>282</v>
      </c>
      <c r="BN880" s="18">
        <v>9</v>
      </c>
      <c r="BO880" s="16">
        <v>23195000</v>
      </c>
      <c r="BP880" s="16">
        <v>0</v>
      </c>
      <c r="BQ880" s="18" t="s">
        <v>280</v>
      </c>
      <c r="BR880" s="24" t="str">
        <f t="shared" si="56"/>
        <v>AA</v>
      </c>
      <c r="BS880" s="20" t="str">
        <f t="shared" si="53"/>
        <v>YMS TEMANGGUNG 3S</v>
      </c>
      <c r="BT880" s="20" t="str">
        <f t="shared" si="54"/>
        <v>3S</v>
      </c>
      <c r="BU880" s="20" t="str">
        <f t="shared" si="55"/>
        <v>2. 3S TEMANGGUNG</v>
      </c>
      <c r="BX880" s="18">
        <v>18800000</v>
      </c>
      <c r="BY880" s="18" t="s">
        <v>134</v>
      </c>
      <c r="CB880" s="18" t="s">
        <v>11706</v>
      </c>
      <c r="CC880" s="19">
        <v>44978</v>
      </c>
      <c r="CD880" s="18" t="s">
        <v>147</v>
      </c>
      <c r="CE880" s="18" t="s">
        <v>207</v>
      </c>
      <c r="CG880" s="18" t="s">
        <v>147</v>
      </c>
      <c r="CH880" s="18" t="s">
        <v>155</v>
      </c>
      <c r="CI880" s="18" t="s">
        <v>11707</v>
      </c>
      <c r="CJ880" s="18" t="s">
        <v>139</v>
      </c>
      <c r="CL880" s="18" t="s">
        <v>943</v>
      </c>
      <c r="CM880" s="19">
        <v>44978</v>
      </c>
      <c r="CN880" s="18" t="s">
        <v>119</v>
      </c>
      <c r="CO880" s="18" t="s">
        <v>134</v>
      </c>
      <c r="CP880" s="18" t="s">
        <v>578</v>
      </c>
      <c r="CV880" s="18" t="s">
        <v>119</v>
      </c>
      <c r="CX880" s="18" t="s">
        <v>222</v>
      </c>
      <c r="DA880" s="18">
        <v>0</v>
      </c>
      <c r="DC880" s="18" t="s">
        <v>140</v>
      </c>
      <c r="DD880" s="18" t="s">
        <v>940</v>
      </c>
      <c r="DE880" s="18" t="s">
        <v>1483</v>
      </c>
      <c r="DF880" s="18" t="s">
        <v>17744</v>
      </c>
      <c r="DG880" s="16">
        <v>28130000</v>
      </c>
      <c r="DH880" s="16">
        <v>18800000</v>
      </c>
      <c r="DI880" s="16">
        <v>0</v>
      </c>
      <c r="DJ880" s="16">
        <v>18800000</v>
      </c>
      <c r="DK880" s="13">
        <v>66.83</v>
      </c>
      <c r="DL880" s="18" t="s">
        <v>17737</v>
      </c>
      <c r="DM880" s="18" t="s">
        <v>17739</v>
      </c>
      <c r="DN880" s="18" t="s">
        <v>142</v>
      </c>
      <c r="DO880" s="18" t="s">
        <v>142</v>
      </c>
      <c r="DP880" s="21" t="s">
        <v>131</v>
      </c>
      <c r="DQ880" s="16">
        <v>0</v>
      </c>
      <c r="DR880" s="16">
        <v>100000</v>
      </c>
    </row>
    <row r="881" spans="1:122" x14ac:dyDescent="0.2">
      <c r="A881" s="18" t="s">
        <v>278</v>
      </c>
      <c r="B881" s="18" t="s">
        <v>1291</v>
      </c>
      <c r="C881" s="1" t="s">
        <v>283</v>
      </c>
      <c r="D881" s="18" t="s">
        <v>578</v>
      </c>
      <c r="E881" s="18" t="s">
        <v>579</v>
      </c>
      <c r="F881" s="18" t="s">
        <v>11708</v>
      </c>
      <c r="G881" s="19">
        <v>44978</v>
      </c>
      <c r="H881" s="18" t="s">
        <v>11709</v>
      </c>
      <c r="I881" s="18" t="s">
        <v>119</v>
      </c>
      <c r="J881" s="18" t="s">
        <v>119</v>
      </c>
      <c r="K881" s="18" t="s">
        <v>11710</v>
      </c>
      <c r="L881" s="18" t="s">
        <v>11711</v>
      </c>
      <c r="M881" s="18" t="s">
        <v>11712</v>
      </c>
      <c r="P881" s="18" t="s">
        <v>1960</v>
      </c>
      <c r="R881" s="18" t="s">
        <v>11710</v>
      </c>
      <c r="S881" s="18" t="s">
        <v>11711</v>
      </c>
      <c r="T881" s="18" t="s">
        <v>11712</v>
      </c>
      <c r="U881" s="18" t="s">
        <v>122</v>
      </c>
      <c r="V881" s="18" t="s">
        <v>143</v>
      </c>
      <c r="W881" s="18" t="s">
        <v>11713</v>
      </c>
      <c r="X881" s="18" t="s">
        <v>180</v>
      </c>
      <c r="Y881" s="18" t="s">
        <v>169</v>
      </c>
      <c r="AA881" s="18" t="s">
        <v>1960</v>
      </c>
      <c r="AD881" s="18" t="s">
        <v>2263</v>
      </c>
      <c r="AE881" s="18" t="s">
        <v>126</v>
      </c>
      <c r="AF881" s="18" t="s">
        <v>184</v>
      </c>
      <c r="AG881" s="18" t="s">
        <v>1916</v>
      </c>
      <c r="AH881" s="18" t="s">
        <v>129</v>
      </c>
      <c r="AI881" s="18" t="s">
        <v>11714</v>
      </c>
      <c r="AJ881" s="18" t="s">
        <v>11715</v>
      </c>
      <c r="AK881" s="18" t="s">
        <v>130</v>
      </c>
      <c r="AL881" s="18" t="s">
        <v>2651</v>
      </c>
      <c r="AM881" s="16">
        <v>25349889</v>
      </c>
      <c r="AN881" s="16">
        <v>0</v>
      </c>
      <c r="AO881" s="18" t="s">
        <v>131</v>
      </c>
      <c r="AP881" s="16">
        <v>26700000</v>
      </c>
      <c r="AQ881" s="16">
        <v>5170000</v>
      </c>
      <c r="AR881" s="16">
        <v>0</v>
      </c>
      <c r="AS881" s="16">
        <v>0</v>
      </c>
      <c r="AT881" s="16">
        <v>30870000</v>
      </c>
      <c r="AU881" s="18" t="s">
        <v>279</v>
      </c>
      <c r="AV881" s="19">
        <v>44978</v>
      </c>
      <c r="AW881" s="18" t="s">
        <v>943</v>
      </c>
      <c r="AX881" s="25" t="s">
        <v>1483</v>
      </c>
      <c r="AZ881" s="18">
        <v>4000000</v>
      </c>
      <c r="BA881" s="18">
        <v>26870000</v>
      </c>
      <c r="BB881" s="18" t="s">
        <v>280</v>
      </c>
      <c r="BC881" s="18">
        <v>300000</v>
      </c>
      <c r="BE881" s="18">
        <v>0</v>
      </c>
      <c r="BF881" s="18">
        <v>0</v>
      </c>
      <c r="BL881" s="18" t="s">
        <v>280</v>
      </c>
      <c r="BM881" s="18" t="s">
        <v>283</v>
      </c>
      <c r="BN881" s="18">
        <v>33</v>
      </c>
      <c r="BO881" s="16">
        <v>25700000</v>
      </c>
      <c r="BP881" s="16">
        <v>1000000</v>
      </c>
      <c r="BQ881" s="18" t="s">
        <v>284</v>
      </c>
      <c r="BR881" s="24" t="str">
        <f t="shared" si="56"/>
        <v>AA</v>
      </c>
      <c r="BS881" s="20" t="str">
        <f t="shared" si="53"/>
        <v>PLJ PARAKAN</v>
      </c>
      <c r="BT881" s="20" t="str">
        <f t="shared" si="54"/>
        <v>SATELITE</v>
      </c>
      <c r="BU881" s="20" t="str">
        <f t="shared" si="55"/>
        <v>2. 3S TEMANGGUNG</v>
      </c>
      <c r="BX881" s="18">
        <v>5000000</v>
      </c>
      <c r="BY881" s="18" t="s">
        <v>173</v>
      </c>
      <c r="CB881" s="18" t="s">
        <v>11716</v>
      </c>
      <c r="CC881" s="19">
        <v>44978</v>
      </c>
      <c r="CD881" s="18" t="s">
        <v>147</v>
      </c>
      <c r="CE881" s="18" t="s">
        <v>207</v>
      </c>
      <c r="CG881" s="18" t="s">
        <v>147</v>
      </c>
      <c r="CH881" s="18" t="s">
        <v>155</v>
      </c>
      <c r="CI881" s="18" t="s">
        <v>11717</v>
      </c>
      <c r="CJ881" s="18" t="s">
        <v>139</v>
      </c>
      <c r="CL881" s="18" t="s">
        <v>943</v>
      </c>
      <c r="CM881" s="19">
        <v>44978</v>
      </c>
      <c r="CN881" s="18" t="s">
        <v>119</v>
      </c>
      <c r="CO881" s="18" t="s">
        <v>134</v>
      </c>
      <c r="CP881" s="18" t="s">
        <v>578</v>
      </c>
      <c r="CV881" s="18" t="s">
        <v>119</v>
      </c>
      <c r="CX881" s="18" t="s">
        <v>222</v>
      </c>
      <c r="DA881" s="18">
        <v>0</v>
      </c>
      <c r="DC881" s="18" t="s">
        <v>140</v>
      </c>
      <c r="DD881" s="18" t="s">
        <v>940</v>
      </c>
      <c r="DE881" s="18" t="s">
        <v>1483</v>
      </c>
      <c r="DF881" s="18" t="s">
        <v>17744</v>
      </c>
      <c r="DG881" s="16">
        <v>31870000</v>
      </c>
      <c r="DH881" s="16">
        <v>4000000</v>
      </c>
      <c r="DI881" s="16">
        <v>1000000</v>
      </c>
      <c r="DJ881" s="16">
        <v>5000000</v>
      </c>
      <c r="DK881" s="13">
        <v>15.69</v>
      </c>
      <c r="DL881" s="18" t="s">
        <v>17737</v>
      </c>
      <c r="DN881" s="18" t="s">
        <v>175</v>
      </c>
      <c r="DO881" s="18" t="s">
        <v>175</v>
      </c>
      <c r="DP881" s="21" t="s">
        <v>131</v>
      </c>
      <c r="DQ881" s="16">
        <v>200000</v>
      </c>
    </row>
    <row r="882" spans="1:122" x14ac:dyDescent="0.2">
      <c r="A882" s="18" t="s">
        <v>278</v>
      </c>
      <c r="B882" s="18" t="s">
        <v>1291</v>
      </c>
      <c r="C882" s="1" t="s">
        <v>2144</v>
      </c>
      <c r="D882" s="18" t="s">
        <v>578</v>
      </c>
      <c r="E882" s="18" t="s">
        <v>579</v>
      </c>
      <c r="F882" s="18" t="s">
        <v>11718</v>
      </c>
      <c r="G882" s="19">
        <v>44980</v>
      </c>
      <c r="H882" s="18" t="s">
        <v>11719</v>
      </c>
      <c r="I882" s="18" t="s">
        <v>119</v>
      </c>
      <c r="J882" s="18" t="s">
        <v>119</v>
      </c>
      <c r="K882" s="18" t="s">
        <v>11720</v>
      </c>
      <c r="L882" s="18" t="s">
        <v>11721</v>
      </c>
      <c r="M882" s="18" t="s">
        <v>1186</v>
      </c>
      <c r="P882" s="18" t="s">
        <v>1794</v>
      </c>
      <c r="R882" s="18" t="s">
        <v>11720</v>
      </c>
      <c r="S882" s="18" t="s">
        <v>11721</v>
      </c>
      <c r="T882" s="18" t="s">
        <v>1186</v>
      </c>
      <c r="U882" s="18" t="s">
        <v>150</v>
      </c>
      <c r="V882" s="18" t="s">
        <v>188</v>
      </c>
      <c r="W882" s="18" t="s">
        <v>11722</v>
      </c>
      <c r="X882" s="18" t="s">
        <v>1572</v>
      </c>
      <c r="Y882" s="18" t="s">
        <v>169</v>
      </c>
      <c r="AA882" s="18" t="s">
        <v>1794</v>
      </c>
      <c r="AD882" s="18" t="s">
        <v>7272</v>
      </c>
      <c r="AE882" s="18" t="s">
        <v>126</v>
      </c>
      <c r="AF882" s="18" t="s">
        <v>1169</v>
      </c>
      <c r="AG882" s="18" t="s">
        <v>1916</v>
      </c>
      <c r="AH882" s="18" t="s">
        <v>7273</v>
      </c>
      <c r="AI882" s="18" t="s">
        <v>11723</v>
      </c>
      <c r="AJ882" s="18" t="s">
        <v>11724</v>
      </c>
      <c r="AK882" s="18" t="s">
        <v>130</v>
      </c>
      <c r="AL882" s="18" t="s">
        <v>2651</v>
      </c>
      <c r="AM882" s="16">
        <v>18102407</v>
      </c>
      <c r="AN882" s="16">
        <v>0</v>
      </c>
      <c r="AO882" s="18" t="s">
        <v>131</v>
      </c>
      <c r="AP882" s="16">
        <v>19065000</v>
      </c>
      <c r="AQ882" s="16">
        <v>4135000</v>
      </c>
      <c r="AR882" s="16">
        <v>0</v>
      </c>
      <c r="AS882" s="16">
        <v>0</v>
      </c>
      <c r="AT882" s="16">
        <v>22700000</v>
      </c>
      <c r="AU882" s="18" t="s">
        <v>279</v>
      </c>
      <c r="AV882" s="19">
        <v>44980</v>
      </c>
      <c r="AW882" s="18" t="s">
        <v>946</v>
      </c>
      <c r="AX882" s="25" t="s">
        <v>1163</v>
      </c>
      <c r="AZ882" s="18">
        <v>3100000</v>
      </c>
      <c r="BA882" s="18">
        <v>19600000</v>
      </c>
      <c r="BB882" s="18" t="s">
        <v>280</v>
      </c>
      <c r="BC882" s="18">
        <v>300000</v>
      </c>
      <c r="BE882" s="18">
        <v>0</v>
      </c>
      <c r="BF882" s="18">
        <v>0</v>
      </c>
      <c r="BL882" s="18" t="s">
        <v>280</v>
      </c>
      <c r="BM882" s="18" t="s">
        <v>2144</v>
      </c>
      <c r="BN882" s="18">
        <v>33</v>
      </c>
      <c r="BO882" s="16">
        <v>18565000</v>
      </c>
      <c r="BP882" s="16">
        <v>500000</v>
      </c>
      <c r="BQ882" s="18" t="s">
        <v>284</v>
      </c>
      <c r="BR882" s="24" t="str">
        <f t="shared" si="56"/>
        <v>AA</v>
      </c>
      <c r="BS882" s="20" t="str">
        <f t="shared" si="53"/>
        <v>PLJ PARAKAN</v>
      </c>
      <c r="BT882" s="20" t="str">
        <f t="shared" si="54"/>
        <v>SATELITE</v>
      </c>
      <c r="BU882" s="20" t="str">
        <f t="shared" si="55"/>
        <v>2. 3S TEMANGGUNG</v>
      </c>
      <c r="BX882" s="18">
        <v>3600000</v>
      </c>
      <c r="BY882" s="18" t="s">
        <v>173</v>
      </c>
      <c r="CB882" s="18" t="s">
        <v>11725</v>
      </c>
      <c r="CC882" s="19">
        <v>44980</v>
      </c>
      <c r="CD882" s="18" t="s">
        <v>147</v>
      </c>
      <c r="CE882" s="18" t="s">
        <v>207</v>
      </c>
      <c r="CG882" s="18" t="s">
        <v>147</v>
      </c>
      <c r="CH882" s="18" t="s">
        <v>155</v>
      </c>
      <c r="CI882" s="18" t="s">
        <v>11726</v>
      </c>
      <c r="CJ882" s="18" t="s">
        <v>139</v>
      </c>
      <c r="CL882" s="18" t="s">
        <v>946</v>
      </c>
      <c r="CM882" s="19">
        <v>44980</v>
      </c>
      <c r="CN882" s="18" t="s">
        <v>119</v>
      </c>
      <c r="CO882" s="18" t="s">
        <v>134</v>
      </c>
      <c r="CP882" s="18" t="s">
        <v>578</v>
      </c>
      <c r="CV882" s="18" t="s">
        <v>119</v>
      </c>
      <c r="CX882" s="18" t="s">
        <v>222</v>
      </c>
      <c r="DA882" s="18">
        <v>0</v>
      </c>
      <c r="DC882" s="18" t="s">
        <v>140</v>
      </c>
      <c r="DD882" s="18" t="s">
        <v>940</v>
      </c>
      <c r="DE882" s="18" t="s">
        <v>17745</v>
      </c>
      <c r="DF882" s="18" t="s">
        <v>17744</v>
      </c>
      <c r="DG882" s="16">
        <v>23200000</v>
      </c>
      <c r="DH882" s="16">
        <v>3100000</v>
      </c>
      <c r="DI882" s="16">
        <v>500000</v>
      </c>
      <c r="DJ882" s="16">
        <v>3600000</v>
      </c>
      <c r="DK882" s="13">
        <v>15.52</v>
      </c>
      <c r="DL882" s="18" t="s">
        <v>17743</v>
      </c>
      <c r="DN882" s="18" t="s">
        <v>175</v>
      </c>
      <c r="DO882" s="18" t="s">
        <v>175</v>
      </c>
      <c r="DP882" s="21" t="s">
        <v>131</v>
      </c>
      <c r="DQ882" s="16">
        <v>300000</v>
      </c>
    </row>
    <row r="883" spans="1:122" x14ac:dyDescent="0.2">
      <c r="A883" s="18" t="s">
        <v>278</v>
      </c>
      <c r="B883" s="18" t="s">
        <v>1291</v>
      </c>
      <c r="C883" s="1" t="s">
        <v>283</v>
      </c>
      <c r="D883" s="18" t="s">
        <v>578</v>
      </c>
      <c r="E883" s="18" t="s">
        <v>579</v>
      </c>
      <c r="F883" s="18" t="s">
        <v>11727</v>
      </c>
      <c r="G883" s="19">
        <v>44982</v>
      </c>
      <c r="H883" s="18" t="s">
        <v>11728</v>
      </c>
      <c r="I883" s="18" t="s">
        <v>119</v>
      </c>
      <c r="J883" s="18" t="s">
        <v>119</v>
      </c>
      <c r="K883" s="18" t="s">
        <v>11729</v>
      </c>
      <c r="L883" s="18" t="s">
        <v>8896</v>
      </c>
      <c r="M883" s="18" t="s">
        <v>11642</v>
      </c>
      <c r="P883" s="18" t="s">
        <v>11643</v>
      </c>
      <c r="R883" s="18" t="s">
        <v>11729</v>
      </c>
      <c r="S883" s="18" t="s">
        <v>8896</v>
      </c>
      <c r="T883" s="18" t="s">
        <v>11642</v>
      </c>
      <c r="U883" s="18" t="s">
        <v>122</v>
      </c>
      <c r="V883" s="18" t="s">
        <v>188</v>
      </c>
      <c r="W883" s="18" t="s">
        <v>11644</v>
      </c>
      <c r="X883" s="18" t="s">
        <v>11645</v>
      </c>
      <c r="Y883" s="18" t="s">
        <v>169</v>
      </c>
      <c r="AA883" s="18" t="s">
        <v>11643</v>
      </c>
      <c r="AD883" s="18" t="s">
        <v>2263</v>
      </c>
      <c r="AE883" s="18" t="s">
        <v>126</v>
      </c>
      <c r="AF883" s="18" t="s">
        <v>184</v>
      </c>
      <c r="AG883" s="18" t="s">
        <v>1916</v>
      </c>
      <c r="AH883" s="18" t="s">
        <v>129</v>
      </c>
      <c r="AI883" s="18" t="s">
        <v>11730</v>
      </c>
      <c r="AJ883" s="18" t="s">
        <v>11731</v>
      </c>
      <c r="AK883" s="18" t="s">
        <v>130</v>
      </c>
      <c r="AL883" s="18" t="s">
        <v>2651</v>
      </c>
      <c r="AM883" s="16">
        <v>25349889</v>
      </c>
      <c r="AN883" s="16">
        <v>0</v>
      </c>
      <c r="AO883" s="18" t="s">
        <v>131</v>
      </c>
      <c r="AP883" s="16">
        <v>26700000</v>
      </c>
      <c r="AQ883" s="16">
        <v>5170000</v>
      </c>
      <c r="AR883" s="16">
        <v>0</v>
      </c>
      <c r="AS883" s="16">
        <v>0</v>
      </c>
      <c r="AT883" s="16">
        <v>30870000</v>
      </c>
      <c r="AU883" s="18" t="s">
        <v>279</v>
      </c>
      <c r="AV883" s="19">
        <v>44982</v>
      </c>
      <c r="AW883" s="18" t="s">
        <v>946</v>
      </c>
      <c r="AX883" s="25" t="s">
        <v>1163</v>
      </c>
      <c r="AZ883" s="18">
        <v>3800000</v>
      </c>
      <c r="BA883" s="18">
        <v>27070000</v>
      </c>
      <c r="BB883" s="18" t="s">
        <v>280</v>
      </c>
      <c r="BC883" s="18">
        <v>300000</v>
      </c>
      <c r="BE883" s="18">
        <v>0</v>
      </c>
      <c r="BF883" s="18">
        <v>0</v>
      </c>
      <c r="BL883" s="18" t="s">
        <v>280</v>
      </c>
      <c r="BM883" s="18" t="s">
        <v>283</v>
      </c>
      <c r="BN883" s="18">
        <v>33</v>
      </c>
      <c r="BO883" s="16">
        <v>25700000</v>
      </c>
      <c r="BP883" s="16">
        <v>1000000</v>
      </c>
      <c r="BQ883" s="18" t="s">
        <v>284</v>
      </c>
      <c r="BR883" s="24" t="str">
        <f t="shared" si="56"/>
        <v>AA</v>
      </c>
      <c r="BS883" s="20" t="str">
        <f t="shared" si="53"/>
        <v>PLJ PARAKAN</v>
      </c>
      <c r="BT883" s="20" t="str">
        <f t="shared" si="54"/>
        <v>SATELITE</v>
      </c>
      <c r="BU883" s="20" t="str">
        <f t="shared" si="55"/>
        <v>2. 3S TEMANGGUNG</v>
      </c>
      <c r="BX883" s="18">
        <v>4800000</v>
      </c>
      <c r="BY883" s="18" t="s">
        <v>173</v>
      </c>
      <c r="CB883" s="18" t="s">
        <v>11732</v>
      </c>
      <c r="CC883" s="19">
        <v>44984</v>
      </c>
      <c r="CD883" s="18" t="s">
        <v>147</v>
      </c>
      <c r="CE883" s="18" t="s">
        <v>207</v>
      </c>
      <c r="CG883" s="18" t="s">
        <v>147</v>
      </c>
      <c r="CH883" s="18" t="s">
        <v>155</v>
      </c>
      <c r="CI883" s="18" t="s">
        <v>11733</v>
      </c>
      <c r="CJ883" s="18" t="s">
        <v>139</v>
      </c>
      <c r="CL883" s="18" t="s">
        <v>946</v>
      </c>
      <c r="CM883" s="19">
        <v>44982</v>
      </c>
      <c r="CN883" s="18" t="s">
        <v>119</v>
      </c>
      <c r="CO883" s="18" t="s">
        <v>134</v>
      </c>
      <c r="CP883" s="18" t="s">
        <v>578</v>
      </c>
      <c r="CV883" s="18" t="s">
        <v>119</v>
      </c>
      <c r="CX883" s="18" t="s">
        <v>222</v>
      </c>
      <c r="DA883" s="18">
        <v>0</v>
      </c>
      <c r="DC883" s="18" t="s">
        <v>140</v>
      </c>
      <c r="DD883" s="18" t="s">
        <v>940</v>
      </c>
      <c r="DE883" s="18" t="s">
        <v>17745</v>
      </c>
      <c r="DF883" s="18" t="s">
        <v>17744</v>
      </c>
      <c r="DG883" s="16">
        <v>31870000</v>
      </c>
      <c r="DH883" s="16">
        <v>3800000</v>
      </c>
      <c r="DI883" s="16">
        <v>1000000</v>
      </c>
      <c r="DJ883" s="16">
        <v>4800000</v>
      </c>
      <c r="DK883" s="13">
        <v>15.06</v>
      </c>
      <c r="DL883" s="18" t="s">
        <v>17737</v>
      </c>
      <c r="DN883" s="18" t="s">
        <v>175</v>
      </c>
      <c r="DO883" s="18" t="s">
        <v>175</v>
      </c>
      <c r="DP883" s="21" t="s">
        <v>131</v>
      </c>
      <c r="DQ883" s="16">
        <v>200000</v>
      </c>
    </row>
    <row r="884" spans="1:122" x14ac:dyDescent="0.2">
      <c r="A884" s="18" t="s">
        <v>278</v>
      </c>
      <c r="B884" s="18" t="s">
        <v>1291</v>
      </c>
      <c r="C884" s="1" t="s">
        <v>2144</v>
      </c>
      <c r="D884" s="18" t="s">
        <v>578</v>
      </c>
      <c r="E884" s="18" t="s">
        <v>579</v>
      </c>
      <c r="F884" s="18" t="s">
        <v>11734</v>
      </c>
      <c r="G884" s="19">
        <v>44985</v>
      </c>
      <c r="H884" s="18" t="s">
        <v>11735</v>
      </c>
      <c r="I884" s="18" t="s">
        <v>119</v>
      </c>
      <c r="J884" s="18" t="s">
        <v>119</v>
      </c>
      <c r="K884" s="18" t="s">
        <v>11736</v>
      </c>
      <c r="L884" s="18" t="s">
        <v>11737</v>
      </c>
      <c r="M884" s="18" t="s">
        <v>11738</v>
      </c>
      <c r="P884" s="18" t="s">
        <v>11739</v>
      </c>
      <c r="R884" s="18" t="s">
        <v>11736</v>
      </c>
      <c r="S884" s="18" t="s">
        <v>11737</v>
      </c>
      <c r="T884" s="18" t="s">
        <v>11738</v>
      </c>
      <c r="U884" s="18" t="s">
        <v>188</v>
      </c>
      <c r="V884" s="18" t="s">
        <v>122</v>
      </c>
      <c r="W884" s="18" t="s">
        <v>11740</v>
      </c>
      <c r="X884" s="18" t="s">
        <v>3200</v>
      </c>
      <c r="Y884" s="18" t="s">
        <v>169</v>
      </c>
      <c r="AA884" s="18" t="s">
        <v>11739</v>
      </c>
      <c r="AD884" s="18" t="s">
        <v>1202</v>
      </c>
      <c r="AE884" s="18" t="s">
        <v>126</v>
      </c>
      <c r="AF884" s="18" t="s">
        <v>1121</v>
      </c>
      <c r="AG884" s="18" t="s">
        <v>260</v>
      </c>
      <c r="AH884" s="18" t="s">
        <v>129</v>
      </c>
      <c r="AI884" s="18" t="s">
        <v>11741</v>
      </c>
      <c r="AJ884" s="18" t="s">
        <v>11742</v>
      </c>
      <c r="AK884" s="18" t="s">
        <v>130</v>
      </c>
      <c r="AL884" s="18" t="s">
        <v>2644</v>
      </c>
      <c r="AM884" s="16">
        <v>32259566</v>
      </c>
      <c r="AN884" s="16">
        <v>0</v>
      </c>
      <c r="AO884" s="18" t="s">
        <v>131</v>
      </c>
      <c r="AP884" s="16">
        <v>34480000</v>
      </c>
      <c r="AQ884" s="16">
        <v>6180000</v>
      </c>
      <c r="AR884" s="16">
        <v>0</v>
      </c>
      <c r="AS884" s="16">
        <v>0</v>
      </c>
      <c r="AT884" s="16">
        <v>39660000</v>
      </c>
      <c r="AU884" s="18" t="s">
        <v>279</v>
      </c>
      <c r="AV884" s="19">
        <v>44985</v>
      </c>
      <c r="AW884" s="18" t="s">
        <v>946</v>
      </c>
      <c r="AX884" s="25" t="s">
        <v>1163</v>
      </c>
      <c r="AZ884" s="18">
        <v>9300000</v>
      </c>
      <c r="BA884" s="18">
        <v>30360000</v>
      </c>
      <c r="BB884" s="18" t="s">
        <v>280</v>
      </c>
      <c r="BC884" s="18">
        <v>300000</v>
      </c>
      <c r="BE884" s="18">
        <v>0</v>
      </c>
      <c r="BF884" s="18">
        <v>0</v>
      </c>
      <c r="BL884" s="18" t="s">
        <v>280</v>
      </c>
      <c r="BM884" s="18" t="s">
        <v>2144</v>
      </c>
      <c r="BN884" s="18">
        <v>17</v>
      </c>
      <c r="BO884" s="16">
        <v>33480000</v>
      </c>
      <c r="BP884" s="16">
        <v>1000000</v>
      </c>
      <c r="BQ884" s="18" t="s">
        <v>284</v>
      </c>
      <c r="BR884" s="24" t="str">
        <f t="shared" si="56"/>
        <v>AA</v>
      </c>
      <c r="BS884" s="20" t="str">
        <f t="shared" si="53"/>
        <v>PLJ PARAKAN</v>
      </c>
      <c r="BT884" s="20" t="str">
        <f t="shared" si="54"/>
        <v>SATELITE</v>
      </c>
      <c r="BU884" s="20" t="str">
        <f t="shared" si="55"/>
        <v>2. 3S TEMANGGUNG</v>
      </c>
      <c r="BX884" s="18">
        <v>10300000</v>
      </c>
      <c r="BY884" s="18" t="s">
        <v>173</v>
      </c>
      <c r="CB884" s="18" t="s">
        <v>11743</v>
      </c>
      <c r="CC884" s="19">
        <v>44985</v>
      </c>
      <c r="CD884" s="18" t="s">
        <v>147</v>
      </c>
      <c r="CE884" s="18" t="s">
        <v>207</v>
      </c>
      <c r="CG884" s="18" t="s">
        <v>147</v>
      </c>
      <c r="CH884" s="18" t="s">
        <v>155</v>
      </c>
      <c r="CI884" s="18" t="s">
        <v>11744</v>
      </c>
      <c r="CJ884" s="18" t="s">
        <v>139</v>
      </c>
      <c r="CL884" s="18" t="s">
        <v>946</v>
      </c>
      <c r="CM884" s="19">
        <v>44985</v>
      </c>
      <c r="CN884" s="18" t="s">
        <v>119</v>
      </c>
      <c r="CO884" s="18" t="s">
        <v>134</v>
      </c>
      <c r="CP884" s="18" t="s">
        <v>578</v>
      </c>
      <c r="CV884" s="18" t="s">
        <v>119</v>
      </c>
      <c r="CX884" s="18" t="s">
        <v>222</v>
      </c>
      <c r="DA884" s="18">
        <v>0</v>
      </c>
      <c r="DC884" s="18" t="s">
        <v>140</v>
      </c>
      <c r="DD884" s="18" t="s">
        <v>940</v>
      </c>
      <c r="DE884" s="18" t="s">
        <v>17745</v>
      </c>
      <c r="DF884" s="18" t="s">
        <v>17744</v>
      </c>
      <c r="DG884" s="16">
        <v>40660000</v>
      </c>
      <c r="DH884" s="16">
        <v>9300000</v>
      </c>
      <c r="DI884" s="16">
        <v>1000000</v>
      </c>
      <c r="DJ884" s="16">
        <v>10300000</v>
      </c>
      <c r="DK884" s="13">
        <v>25.33</v>
      </c>
      <c r="DL884" s="18" t="s">
        <v>17743</v>
      </c>
      <c r="DN884" s="18" t="s">
        <v>175</v>
      </c>
      <c r="DO884" s="18" t="s">
        <v>175</v>
      </c>
      <c r="DP884" s="21" t="s">
        <v>131</v>
      </c>
      <c r="DQ884" s="16">
        <v>400000</v>
      </c>
    </row>
    <row r="885" spans="1:122" x14ac:dyDescent="0.2">
      <c r="A885" s="18" t="s">
        <v>289</v>
      </c>
      <c r="B885" s="18" t="s">
        <v>296</v>
      </c>
      <c r="C885" s="1" t="s">
        <v>305</v>
      </c>
      <c r="D885" s="18" t="s">
        <v>578</v>
      </c>
      <c r="E885" s="18" t="s">
        <v>579</v>
      </c>
      <c r="F885" s="18" t="s">
        <v>11745</v>
      </c>
      <c r="G885" s="19">
        <v>44961</v>
      </c>
      <c r="H885" s="18" t="s">
        <v>11746</v>
      </c>
      <c r="I885" s="18" t="s">
        <v>119</v>
      </c>
      <c r="J885" s="18" t="s">
        <v>119</v>
      </c>
      <c r="K885" s="18" t="s">
        <v>11747</v>
      </c>
      <c r="L885" s="18" t="s">
        <v>11748</v>
      </c>
      <c r="M885" s="18" t="s">
        <v>11749</v>
      </c>
      <c r="P885" s="18" t="s">
        <v>1965</v>
      </c>
      <c r="R885" s="18" t="s">
        <v>11750</v>
      </c>
      <c r="S885" s="18" t="s">
        <v>11751</v>
      </c>
      <c r="T885" s="18" t="s">
        <v>11749</v>
      </c>
      <c r="U885" s="18" t="s">
        <v>158</v>
      </c>
      <c r="V885" s="18" t="s">
        <v>290</v>
      </c>
      <c r="W885" s="18" t="s">
        <v>1966</v>
      </c>
      <c r="X885" s="18" t="s">
        <v>291</v>
      </c>
      <c r="Y885" s="18" t="s">
        <v>292</v>
      </c>
      <c r="AD885" s="18" t="s">
        <v>2218</v>
      </c>
      <c r="AE885" s="18" t="s">
        <v>126</v>
      </c>
      <c r="AF885" s="18" t="s">
        <v>214</v>
      </c>
      <c r="AG885" s="18" t="s">
        <v>1916</v>
      </c>
      <c r="AH885" s="18" t="s">
        <v>250</v>
      </c>
      <c r="AI885" s="18" t="s">
        <v>11752</v>
      </c>
      <c r="AJ885" s="18" t="s">
        <v>11753</v>
      </c>
      <c r="AK885" s="18" t="s">
        <v>130</v>
      </c>
      <c r="AL885" s="18" t="s">
        <v>2651</v>
      </c>
      <c r="AM885" s="16">
        <v>14257939</v>
      </c>
      <c r="AN885" s="16">
        <v>0</v>
      </c>
      <c r="AO885" s="18" t="s">
        <v>131</v>
      </c>
      <c r="AP885" s="16">
        <v>15015000</v>
      </c>
      <c r="AQ885" s="16">
        <v>3395000</v>
      </c>
      <c r="AR885" s="16">
        <v>0</v>
      </c>
      <c r="AS885" s="16">
        <v>0</v>
      </c>
      <c r="AT885" s="16">
        <v>16506000</v>
      </c>
      <c r="AU885" s="18" t="s">
        <v>293</v>
      </c>
      <c r="AV885" s="19">
        <v>44961</v>
      </c>
      <c r="AW885" s="18" t="s">
        <v>960</v>
      </c>
      <c r="AX885" s="25" t="s">
        <v>1483</v>
      </c>
      <c r="AZ885" s="18">
        <v>996000</v>
      </c>
      <c r="BA885" s="18">
        <v>15510000</v>
      </c>
      <c r="BB885" s="18" t="s">
        <v>294</v>
      </c>
      <c r="BC885" s="18">
        <v>300000</v>
      </c>
      <c r="BE885" s="18">
        <v>0</v>
      </c>
      <c r="BF885" s="18">
        <v>0</v>
      </c>
      <c r="BL885" s="18" t="s">
        <v>294</v>
      </c>
      <c r="BM885" s="18" t="s">
        <v>305</v>
      </c>
      <c r="BN885" s="18">
        <v>33</v>
      </c>
      <c r="BO885" s="16">
        <v>13111000</v>
      </c>
      <c r="BP885" s="16">
        <v>1904000</v>
      </c>
      <c r="BQ885" s="18" t="s">
        <v>1210</v>
      </c>
      <c r="BR885" s="24" t="str">
        <f t="shared" si="56"/>
        <v>AB</v>
      </c>
      <c r="BS885" s="20" t="str">
        <f t="shared" si="53"/>
        <v>PLJ PARANGTRITIS</v>
      </c>
      <c r="BT885" s="20" t="str">
        <f t="shared" si="54"/>
        <v>SATELITE</v>
      </c>
      <c r="BU885" s="20" t="str">
        <f t="shared" si="55"/>
        <v>2. 3S WATES</v>
      </c>
      <c r="BX885" s="18">
        <v>2900000</v>
      </c>
      <c r="BY885" s="18" t="s">
        <v>173</v>
      </c>
      <c r="CB885" s="18" t="s">
        <v>11754</v>
      </c>
      <c r="CC885" s="19">
        <v>44959</v>
      </c>
      <c r="CD885" s="18" t="s">
        <v>1964</v>
      </c>
      <c r="CE885" s="18" t="s">
        <v>217</v>
      </c>
      <c r="CG885" s="18" t="s">
        <v>217</v>
      </c>
      <c r="CH885" s="18" t="s">
        <v>217</v>
      </c>
      <c r="CI885" s="18" t="s">
        <v>11755</v>
      </c>
      <c r="CJ885" s="18" t="s">
        <v>139</v>
      </c>
      <c r="CN885" s="18" t="s">
        <v>119</v>
      </c>
      <c r="CO885" s="18" t="s">
        <v>134</v>
      </c>
      <c r="CP885" s="18" t="s">
        <v>578</v>
      </c>
      <c r="CV885" s="18" t="s">
        <v>119</v>
      </c>
      <c r="CX885" s="18" t="s">
        <v>222</v>
      </c>
      <c r="DA885" s="18">
        <v>0</v>
      </c>
      <c r="DC885" s="18" t="s">
        <v>295</v>
      </c>
      <c r="DD885" s="18" t="s">
        <v>940</v>
      </c>
      <c r="DE885" s="18" t="s">
        <v>1483</v>
      </c>
      <c r="DF885" s="18" t="s">
        <v>17744</v>
      </c>
      <c r="DG885" s="16">
        <v>18410000</v>
      </c>
      <c r="DH885" s="16">
        <v>996000</v>
      </c>
      <c r="DI885" s="16">
        <v>1904000</v>
      </c>
      <c r="DJ885" s="16">
        <v>2900000</v>
      </c>
      <c r="DK885" s="13">
        <v>15.75</v>
      </c>
      <c r="DL885" s="18" t="s">
        <v>17737</v>
      </c>
      <c r="DN885" s="18" t="s">
        <v>175</v>
      </c>
      <c r="DO885" s="18" t="s">
        <v>175</v>
      </c>
      <c r="DP885" s="21" t="s">
        <v>131</v>
      </c>
      <c r="DQ885" s="16">
        <v>200000</v>
      </c>
    </row>
    <row r="886" spans="1:122" x14ac:dyDescent="0.2">
      <c r="A886" s="18" t="s">
        <v>289</v>
      </c>
      <c r="B886" s="18" t="s">
        <v>296</v>
      </c>
      <c r="C886" s="1" t="s">
        <v>1211</v>
      </c>
      <c r="D886" s="18" t="s">
        <v>578</v>
      </c>
      <c r="E886" s="18" t="s">
        <v>579</v>
      </c>
      <c r="F886" s="18" t="s">
        <v>11756</v>
      </c>
      <c r="G886" s="19">
        <v>44961</v>
      </c>
      <c r="H886" s="18" t="s">
        <v>11757</v>
      </c>
      <c r="I886" s="18" t="s">
        <v>119</v>
      </c>
      <c r="J886" s="18" t="s">
        <v>119</v>
      </c>
      <c r="K886" s="18" t="s">
        <v>11758</v>
      </c>
      <c r="L886" s="18" t="s">
        <v>11759</v>
      </c>
      <c r="M886" s="18" t="s">
        <v>11760</v>
      </c>
      <c r="P886" s="18" t="s">
        <v>5460</v>
      </c>
      <c r="R886" s="18" t="s">
        <v>11758</v>
      </c>
      <c r="S886" s="18" t="s">
        <v>11759</v>
      </c>
      <c r="T886" s="18" t="s">
        <v>11760</v>
      </c>
      <c r="U886" s="18" t="s">
        <v>204</v>
      </c>
      <c r="V886" s="18" t="s">
        <v>290</v>
      </c>
      <c r="W886" s="18" t="s">
        <v>5461</v>
      </c>
      <c r="X886" s="18" t="s">
        <v>291</v>
      </c>
      <c r="Y886" s="18" t="s">
        <v>292</v>
      </c>
      <c r="AA886" s="18" t="s">
        <v>5460</v>
      </c>
      <c r="AD886" s="18" t="s">
        <v>2197</v>
      </c>
      <c r="AE886" s="18" t="s">
        <v>126</v>
      </c>
      <c r="AF886" s="18" t="s">
        <v>214</v>
      </c>
      <c r="AG886" s="18" t="s">
        <v>1916</v>
      </c>
      <c r="AH886" s="18" t="s">
        <v>162</v>
      </c>
      <c r="AI886" s="18" t="s">
        <v>11761</v>
      </c>
      <c r="AJ886" s="18" t="s">
        <v>11762</v>
      </c>
      <c r="AK886" s="18" t="s">
        <v>130</v>
      </c>
      <c r="AL886" s="18" t="s">
        <v>2651</v>
      </c>
      <c r="AM886" s="16">
        <v>14257939</v>
      </c>
      <c r="AN886" s="16">
        <v>0</v>
      </c>
      <c r="AO886" s="18" t="s">
        <v>131</v>
      </c>
      <c r="AP886" s="16">
        <v>15015000</v>
      </c>
      <c r="AQ886" s="16">
        <v>3395000</v>
      </c>
      <c r="AR886" s="16">
        <v>0</v>
      </c>
      <c r="AS886" s="16">
        <v>0</v>
      </c>
      <c r="AT886" s="16">
        <v>16506000</v>
      </c>
      <c r="AU886" s="18" t="s">
        <v>293</v>
      </c>
      <c r="AV886" s="19">
        <v>44961</v>
      </c>
      <c r="AW886" s="18" t="s">
        <v>960</v>
      </c>
      <c r="AX886" s="25" t="s">
        <v>1483</v>
      </c>
      <c r="AZ886" s="18">
        <v>996000</v>
      </c>
      <c r="BA886" s="18">
        <v>15510000</v>
      </c>
      <c r="BB886" s="18" t="s">
        <v>294</v>
      </c>
      <c r="BC886" s="18">
        <v>300000</v>
      </c>
      <c r="BE886" s="18">
        <v>0</v>
      </c>
      <c r="BF886" s="18">
        <v>0</v>
      </c>
      <c r="BL886" s="18" t="s">
        <v>294</v>
      </c>
      <c r="BM886" s="18" t="s">
        <v>1211</v>
      </c>
      <c r="BN886" s="18">
        <v>33</v>
      </c>
      <c r="BO886" s="16">
        <v>13111000</v>
      </c>
      <c r="BP886" s="16">
        <v>1904000</v>
      </c>
      <c r="BQ886" s="18" t="s">
        <v>1210</v>
      </c>
      <c r="BR886" s="24" t="str">
        <f t="shared" si="56"/>
        <v>AB</v>
      </c>
      <c r="BS886" s="20" t="str">
        <f t="shared" si="53"/>
        <v>PLJ PARANGTRITIS</v>
      </c>
      <c r="BT886" s="20" t="str">
        <f t="shared" si="54"/>
        <v>SATELITE</v>
      </c>
      <c r="BU886" s="20" t="str">
        <f t="shared" si="55"/>
        <v>2. 3S WATES</v>
      </c>
      <c r="BX886" s="18">
        <v>2900000</v>
      </c>
      <c r="BY886" s="18" t="s">
        <v>173</v>
      </c>
      <c r="CB886" s="18" t="s">
        <v>11763</v>
      </c>
      <c r="CC886" s="19">
        <v>44959</v>
      </c>
      <c r="CD886" s="18" t="s">
        <v>1964</v>
      </c>
      <c r="CE886" s="18" t="s">
        <v>217</v>
      </c>
      <c r="CG886" s="18" t="s">
        <v>217</v>
      </c>
      <c r="CH886" s="18" t="s">
        <v>217</v>
      </c>
      <c r="CI886" s="18" t="s">
        <v>11764</v>
      </c>
      <c r="CJ886" s="18" t="s">
        <v>139</v>
      </c>
      <c r="CN886" s="18" t="s">
        <v>119</v>
      </c>
      <c r="CO886" s="18" t="s">
        <v>134</v>
      </c>
      <c r="CP886" s="18" t="s">
        <v>578</v>
      </c>
      <c r="CV886" s="18" t="s">
        <v>119</v>
      </c>
      <c r="CX886" s="18" t="s">
        <v>222</v>
      </c>
      <c r="DA886" s="18">
        <v>0</v>
      </c>
      <c r="DC886" s="18" t="s">
        <v>295</v>
      </c>
      <c r="DD886" s="18" t="s">
        <v>940</v>
      </c>
      <c r="DE886" s="18" t="s">
        <v>1483</v>
      </c>
      <c r="DF886" s="18" t="s">
        <v>17744</v>
      </c>
      <c r="DG886" s="16">
        <v>18410000</v>
      </c>
      <c r="DH886" s="16">
        <v>996000</v>
      </c>
      <c r="DI886" s="16">
        <v>1904000</v>
      </c>
      <c r="DJ886" s="16">
        <v>2900000</v>
      </c>
      <c r="DK886" s="13">
        <v>15.75</v>
      </c>
      <c r="DL886" s="18" t="s">
        <v>17737</v>
      </c>
      <c r="DN886" s="18" t="s">
        <v>175</v>
      </c>
      <c r="DO886" s="18" t="s">
        <v>175</v>
      </c>
      <c r="DP886" s="21" t="s">
        <v>131</v>
      </c>
      <c r="DQ886" s="16">
        <v>200000</v>
      </c>
    </row>
    <row r="887" spans="1:122" x14ac:dyDescent="0.2">
      <c r="A887" s="18" t="s">
        <v>289</v>
      </c>
      <c r="C887" s="1" t="s">
        <v>1797</v>
      </c>
      <c r="D887" s="18" t="s">
        <v>119</v>
      </c>
      <c r="E887" s="18" t="s">
        <v>120</v>
      </c>
      <c r="F887" s="18" t="s">
        <v>11765</v>
      </c>
      <c r="G887" s="19">
        <v>44961</v>
      </c>
      <c r="H887" s="18" t="s">
        <v>11766</v>
      </c>
      <c r="I887" s="18" t="s">
        <v>119</v>
      </c>
      <c r="J887" s="18" t="s">
        <v>119</v>
      </c>
      <c r="K887" s="18" t="s">
        <v>11767</v>
      </c>
      <c r="L887" s="18" t="s">
        <v>11768</v>
      </c>
      <c r="M887" s="18" t="s">
        <v>11769</v>
      </c>
      <c r="P887" s="18" t="s">
        <v>11770</v>
      </c>
      <c r="R887" s="18" t="s">
        <v>11767</v>
      </c>
      <c r="S887" s="18" t="s">
        <v>11768</v>
      </c>
      <c r="T887" s="18" t="s">
        <v>11769</v>
      </c>
      <c r="U887" s="18" t="s">
        <v>331</v>
      </c>
      <c r="V887" s="18" t="s">
        <v>123</v>
      </c>
      <c r="W887" s="18" t="s">
        <v>11771</v>
      </c>
      <c r="X887" s="18" t="s">
        <v>1662</v>
      </c>
      <c r="Z887" s="18" t="s">
        <v>316</v>
      </c>
      <c r="AA887" s="18" t="s">
        <v>11770</v>
      </c>
      <c r="AD887" s="18" t="s">
        <v>2284</v>
      </c>
      <c r="AE887" s="18" t="s">
        <v>126</v>
      </c>
      <c r="AF887" s="18" t="s">
        <v>1169</v>
      </c>
      <c r="AG887" s="18" t="s">
        <v>1916</v>
      </c>
      <c r="AH887" s="18" t="s">
        <v>250</v>
      </c>
      <c r="AI887" s="18" t="s">
        <v>11772</v>
      </c>
      <c r="AJ887" s="18" t="s">
        <v>11773</v>
      </c>
      <c r="AK887" s="18" t="s">
        <v>130</v>
      </c>
      <c r="AL887" s="18" t="s">
        <v>2660</v>
      </c>
      <c r="AM887" s="16">
        <v>17520415</v>
      </c>
      <c r="AN887" s="16">
        <v>0</v>
      </c>
      <c r="AO887" s="18" t="s">
        <v>131</v>
      </c>
      <c r="AP887" s="16">
        <v>19065000</v>
      </c>
      <c r="AQ887" s="16">
        <v>3515000</v>
      </c>
      <c r="AR887" s="16">
        <v>0</v>
      </c>
      <c r="AS887" s="16">
        <v>0</v>
      </c>
      <c r="AT887" s="16">
        <v>22580000</v>
      </c>
      <c r="AU887" s="18" t="s">
        <v>293</v>
      </c>
      <c r="AV887" s="19">
        <v>44961</v>
      </c>
      <c r="AW887" s="18" t="s">
        <v>961</v>
      </c>
      <c r="AX887" s="25" t="s">
        <v>1600</v>
      </c>
      <c r="AZ887" s="18">
        <v>10000000</v>
      </c>
      <c r="BA887" s="18">
        <v>12580000</v>
      </c>
      <c r="BB887" s="18" t="s">
        <v>294</v>
      </c>
      <c r="BC887" s="18">
        <v>300000</v>
      </c>
      <c r="BE887" s="18">
        <v>0</v>
      </c>
      <c r="BF887" s="18">
        <v>0</v>
      </c>
      <c r="BL887" s="18" t="s">
        <v>294</v>
      </c>
      <c r="BM887" s="18" t="s">
        <v>1797</v>
      </c>
      <c r="BN887" s="18">
        <v>17</v>
      </c>
      <c r="BO887" s="16">
        <v>19065000</v>
      </c>
      <c r="BP887" s="16">
        <v>0</v>
      </c>
      <c r="BQ887" s="18" t="s">
        <v>294</v>
      </c>
      <c r="BR887" s="24" t="str">
        <f t="shared" si="56"/>
        <v>AB</v>
      </c>
      <c r="BS887" s="20" t="str">
        <f t="shared" si="53"/>
        <v>YMS WATES 3S</v>
      </c>
      <c r="BT887" s="20" t="str">
        <f t="shared" si="54"/>
        <v>3S</v>
      </c>
      <c r="BU887" s="20" t="str">
        <f t="shared" si="55"/>
        <v>2. 3S WATES</v>
      </c>
      <c r="BX887" s="18">
        <v>10000000</v>
      </c>
      <c r="BY887" s="18" t="s">
        <v>173</v>
      </c>
      <c r="CB887" s="18" t="s">
        <v>11774</v>
      </c>
      <c r="CC887" s="19">
        <v>44961</v>
      </c>
      <c r="CD887" s="18" t="s">
        <v>191</v>
      </c>
      <c r="CE887" s="18" t="s">
        <v>147</v>
      </c>
      <c r="CG887" s="18" t="s">
        <v>191</v>
      </c>
      <c r="CH887" s="18" t="s">
        <v>147</v>
      </c>
      <c r="CI887" s="18" t="s">
        <v>11775</v>
      </c>
      <c r="CJ887" s="18" t="s">
        <v>139</v>
      </c>
      <c r="CN887" s="18" t="s">
        <v>119</v>
      </c>
      <c r="CO887" s="18" t="s">
        <v>134</v>
      </c>
      <c r="CP887" s="18" t="s">
        <v>578</v>
      </c>
      <c r="CV887" s="18" t="s">
        <v>119</v>
      </c>
      <c r="CX887" s="18" t="s">
        <v>222</v>
      </c>
      <c r="DA887" s="18">
        <v>0</v>
      </c>
      <c r="DC887" s="18" t="s">
        <v>295</v>
      </c>
      <c r="DD887" s="18" t="s">
        <v>940</v>
      </c>
      <c r="DE887" s="18" t="s">
        <v>1600</v>
      </c>
      <c r="DF887" s="18" t="s">
        <v>17746</v>
      </c>
      <c r="DG887" s="16">
        <v>22580000</v>
      </c>
      <c r="DH887" s="16">
        <v>10000000</v>
      </c>
      <c r="DI887" s="16">
        <v>0</v>
      </c>
      <c r="DJ887" s="16">
        <v>10000000</v>
      </c>
      <c r="DK887" s="13">
        <v>44.29</v>
      </c>
      <c r="DL887" s="18" t="s">
        <v>17743</v>
      </c>
      <c r="DN887" s="18" t="s">
        <v>142</v>
      </c>
      <c r="DO887" s="18" t="s">
        <v>142</v>
      </c>
      <c r="DP887" s="21" t="s">
        <v>131</v>
      </c>
      <c r="DQ887" s="16">
        <v>0</v>
      </c>
      <c r="DR887" s="16">
        <v>100000</v>
      </c>
    </row>
    <row r="888" spans="1:122" x14ac:dyDescent="0.2">
      <c r="A888" s="18" t="s">
        <v>289</v>
      </c>
      <c r="B888" s="18" t="s">
        <v>296</v>
      </c>
      <c r="C888" s="1" t="s">
        <v>305</v>
      </c>
      <c r="D888" s="18" t="s">
        <v>578</v>
      </c>
      <c r="E888" s="18" t="s">
        <v>579</v>
      </c>
      <c r="F888" s="18" t="s">
        <v>11776</v>
      </c>
      <c r="G888" s="19">
        <v>44967</v>
      </c>
      <c r="H888" s="18" t="s">
        <v>11777</v>
      </c>
      <c r="I888" s="18" t="s">
        <v>119</v>
      </c>
      <c r="J888" s="18" t="s">
        <v>119</v>
      </c>
      <c r="K888" s="18" t="s">
        <v>11778</v>
      </c>
      <c r="L888" s="18" t="s">
        <v>11779</v>
      </c>
      <c r="M888" s="18" t="s">
        <v>478</v>
      </c>
      <c r="P888" s="18" t="s">
        <v>11780</v>
      </c>
      <c r="R888" s="18" t="s">
        <v>11778</v>
      </c>
      <c r="S888" s="18" t="s">
        <v>11779</v>
      </c>
      <c r="T888" s="18" t="s">
        <v>478</v>
      </c>
      <c r="U888" s="18" t="s">
        <v>143</v>
      </c>
      <c r="V888" s="18" t="s">
        <v>206</v>
      </c>
      <c r="W888" s="18" t="s">
        <v>11781</v>
      </c>
      <c r="X888" s="18" t="s">
        <v>964</v>
      </c>
      <c r="Y888" s="18" t="s">
        <v>292</v>
      </c>
      <c r="AA888" s="18" t="s">
        <v>11780</v>
      </c>
      <c r="AD888" s="18" t="s">
        <v>2263</v>
      </c>
      <c r="AE888" s="18" t="s">
        <v>126</v>
      </c>
      <c r="AF888" s="18" t="s">
        <v>184</v>
      </c>
      <c r="AG888" s="18" t="s">
        <v>1916</v>
      </c>
      <c r="AH888" s="18" t="s">
        <v>129</v>
      </c>
      <c r="AI888" s="18" t="s">
        <v>11782</v>
      </c>
      <c r="AJ888" s="18" t="s">
        <v>11783</v>
      </c>
      <c r="AK888" s="18" t="s">
        <v>130</v>
      </c>
      <c r="AL888" s="18" t="s">
        <v>2651</v>
      </c>
      <c r="AM888" s="16">
        <v>25349889</v>
      </c>
      <c r="AN888" s="16">
        <v>0</v>
      </c>
      <c r="AO888" s="18" t="s">
        <v>131</v>
      </c>
      <c r="AP888" s="16">
        <v>26700000</v>
      </c>
      <c r="AQ888" s="16">
        <v>4700000</v>
      </c>
      <c r="AR888" s="16">
        <v>0</v>
      </c>
      <c r="AS888" s="16">
        <v>0</v>
      </c>
      <c r="AT888" s="16">
        <v>30159000</v>
      </c>
      <c r="AU888" s="18" t="s">
        <v>293</v>
      </c>
      <c r="AV888" s="19">
        <v>44967</v>
      </c>
      <c r="AW888" s="18" t="s">
        <v>960</v>
      </c>
      <c r="AX888" s="25" t="s">
        <v>1483</v>
      </c>
      <c r="AZ888" s="18">
        <v>1959000</v>
      </c>
      <c r="BA888" s="18">
        <v>28200000</v>
      </c>
      <c r="BB888" s="18" t="s">
        <v>294</v>
      </c>
      <c r="BC888" s="18">
        <v>300000</v>
      </c>
      <c r="BE888" s="18">
        <v>0</v>
      </c>
      <c r="BF888" s="18">
        <v>0</v>
      </c>
      <c r="BL888" s="18" t="s">
        <v>294</v>
      </c>
      <c r="BM888" s="18" t="s">
        <v>305</v>
      </c>
      <c r="BN888" s="18">
        <v>33</v>
      </c>
      <c r="BO888" s="16">
        <v>25459000</v>
      </c>
      <c r="BP888" s="16">
        <v>1241000</v>
      </c>
      <c r="BQ888" s="18" t="s">
        <v>1210</v>
      </c>
      <c r="BR888" s="24" t="str">
        <f t="shared" si="56"/>
        <v>AB</v>
      </c>
      <c r="BS888" s="20" t="str">
        <f t="shared" si="53"/>
        <v>PLJ PARANGTRITIS</v>
      </c>
      <c r="BT888" s="20" t="str">
        <f t="shared" si="54"/>
        <v>SATELITE</v>
      </c>
      <c r="BU888" s="20" t="str">
        <f t="shared" si="55"/>
        <v>2. 3S WATES</v>
      </c>
      <c r="BX888" s="18">
        <v>3200000</v>
      </c>
      <c r="BY888" s="18" t="s">
        <v>173</v>
      </c>
      <c r="CB888" s="18" t="s">
        <v>11784</v>
      </c>
      <c r="CC888" s="19">
        <v>44966</v>
      </c>
      <c r="CD888" s="18" t="s">
        <v>137</v>
      </c>
      <c r="CE888" s="18" t="s">
        <v>147</v>
      </c>
      <c r="CG888" s="18" t="s">
        <v>147</v>
      </c>
      <c r="CH888" s="18" t="s">
        <v>147</v>
      </c>
      <c r="CI888" s="18" t="s">
        <v>11785</v>
      </c>
      <c r="CJ888" s="18" t="s">
        <v>139</v>
      </c>
      <c r="CN888" s="18" t="s">
        <v>119</v>
      </c>
      <c r="CO888" s="18" t="s">
        <v>134</v>
      </c>
      <c r="CP888" s="18" t="s">
        <v>578</v>
      </c>
      <c r="CV888" s="18" t="s">
        <v>119</v>
      </c>
      <c r="CX888" s="18" t="s">
        <v>222</v>
      </c>
      <c r="DA888" s="18">
        <v>0</v>
      </c>
      <c r="DC888" s="18" t="s">
        <v>295</v>
      </c>
      <c r="DD888" s="18" t="s">
        <v>940</v>
      </c>
      <c r="DE888" s="18" t="s">
        <v>1483</v>
      </c>
      <c r="DF888" s="18" t="s">
        <v>17744</v>
      </c>
      <c r="DG888" s="16">
        <v>31400000</v>
      </c>
      <c r="DH888" s="16">
        <v>1959000</v>
      </c>
      <c r="DI888" s="16">
        <v>1241000</v>
      </c>
      <c r="DJ888" s="16">
        <v>3200000</v>
      </c>
      <c r="DK888" s="13">
        <v>10.19</v>
      </c>
      <c r="DL888" s="18" t="s">
        <v>17737</v>
      </c>
      <c r="DN888" s="18" t="s">
        <v>175</v>
      </c>
      <c r="DO888" s="18" t="s">
        <v>175</v>
      </c>
      <c r="DP888" s="21" t="s">
        <v>131</v>
      </c>
      <c r="DQ888" s="16">
        <v>200000</v>
      </c>
    </row>
    <row r="889" spans="1:122" x14ac:dyDescent="0.2">
      <c r="A889" s="18" t="s">
        <v>289</v>
      </c>
      <c r="B889" s="18" t="s">
        <v>296</v>
      </c>
      <c r="C889" s="1" t="s">
        <v>1211</v>
      </c>
      <c r="D889" s="18" t="s">
        <v>578</v>
      </c>
      <c r="E889" s="18" t="s">
        <v>579</v>
      </c>
      <c r="F889" s="18" t="s">
        <v>11786</v>
      </c>
      <c r="G889" s="19">
        <v>44970</v>
      </c>
      <c r="H889" s="18" t="s">
        <v>11787</v>
      </c>
      <c r="I889" s="18" t="s">
        <v>119</v>
      </c>
      <c r="J889" s="18" t="s">
        <v>119</v>
      </c>
      <c r="K889" s="18" t="s">
        <v>11788</v>
      </c>
      <c r="L889" s="18" t="s">
        <v>11789</v>
      </c>
      <c r="M889" s="18" t="s">
        <v>321</v>
      </c>
      <c r="P889" s="18" t="s">
        <v>1965</v>
      </c>
      <c r="R889" s="18" t="s">
        <v>11788</v>
      </c>
      <c r="S889" s="18" t="s">
        <v>11789</v>
      </c>
      <c r="T889" s="18" t="s">
        <v>321</v>
      </c>
      <c r="U889" s="18" t="s">
        <v>157</v>
      </c>
      <c r="V889" s="18" t="s">
        <v>290</v>
      </c>
      <c r="W889" s="18" t="s">
        <v>1966</v>
      </c>
      <c r="X889" s="18" t="s">
        <v>291</v>
      </c>
      <c r="Y889" s="18" t="s">
        <v>292</v>
      </c>
      <c r="AA889" s="18" t="s">
        <v>1965</v>
      </c>
      <c r="AD889" s="18" t="s">
        <v>1176</v>
      </c>
      <c r="AE889" s="18" t="s">
        <v>126</v>
      </c>
      <c r="AF889" s="18" t="s">
        <v>234</v>
      </c>
      <c r="AG889" s="18" t="s">
        <v>260</v>
      </c>
      <c r="AH889" s="18" t="s">
        <v>162</v>
      </c>
      <c r="AI889" s="18" t="s">
        <v>11790</v>
      </c>
      <c r="AJ889" s="18" t="s">
        <v>11791</v>
      </c>
      <c r="AK889" s="18" t="s">
        <v>130</v>
      </c>
      <c r="AL889" s="18" t="s">
        <v>2253</v>
      </c>
      <c r="AM889" s="16">
        <v>14865676</v>
      </c>
      <c r="AN889" s="16">
        <v>0</v>
      </c>
      <c r="AO889" s="18" t="s">
        <v>131</v>
      </c>
      <c r="AP889" s="16">
        <v>16250000</v>
      </c>
      <c r="AQ889" s="16">
        <v>3290000</v>
      </c>
      <c r="AR889" s="16">
        <v>0</v>
      </c>
      <c r="AS889" s="16">
        <v>0</v>
      </c>
      <c r="AT889" s="16">
        <v>18300000</v>
      </c>
      <c r="AU889" s="18" t="s">
        <v>293</v>
      </c>
      <c r="AV889" s="19">
        <v>44970</v>
      </c>
      <c r="AW889" s="18" t="s">
        <v>958</v>
      </c>
      <c r="AX889" s="25" t="s">
        <v>141</v>
      </c>
      <c r="AZ889" s="18">
        <v>200000</v>
      </c>
      <c r="BA889" s="18">
        <v>1400000</v>
      </c>
      <c r="BB889" s="18" t="s">
        <v>294</v>
      </c>
      <c r="BC889" s="18">
        <v>0</v>
      </c>
      <c r="BE889" s="18">
        <v>0</v>
      </c>
      <c r="BF889" s="18">
        <v>0</v>
      </c>
      <c r="BL889" s="18" t="s">
        <v>294</v>
      </c>
      <c r="BM889" s="18" t="s">
        <v>1211</v>
      </c>
      <c r="BN889" s="18">
        <v>1</v>
      </c>
      <c r="BO889" s="16">
        <v>15010000</v>
      </c>
      <c r="BP889" s="16">
        <v>1240000</v>
      </c>
      <c r="BQ889" s="18" t="s">
        <v>1210</v>
      </c>
      <c r="BR889" s="24" t="str">
        <f t="shared" si="56"/>
        <v>AB</v>
      </c>
      <c r="BS889" s="20" t="str">
        <f t="shared" si="53"/>
        <v>PLJ PARANGTRITIS</v>
      </c>
      <c r="BT889" s="20" t="str">
        <f t="shared" si="54"/>
        <v>SATELITE</v>
      </c>
      <c r="BU889" s="20" t="str">
        <f t="shared" si="55"/>
        <v>2. 3S WATES</v>
      </c>
      <c r="BX889" s="18">
        <v>17000000</v>
      </c>
      <c r="BY889" s="18" t="s">
        <v>173</v>
      </c>
      <c r="CB889" s="18" t="s">
        <v>958</v>
      </c>
      <c r="CC889" s="19">
        <v>44968</v>
      </c>
      <c r="CD889" s="18" t="s">
        <v>147</v>
      </c>
      <c r="CE889" s="18" t="s">
        <v>147</v>
      </c>
      <c r="CG889" s="18" t="s">
        <v>147</v>
      </c>
      <c r="CH889" s="18" t="s">
        <v>147</v>
      </c>
      <c r="CI889" s="18" t="s">
        <v>11792</v>
      </c>
      <c r="CJ889" s="18" t="s">
        <v>139</v>
      </c>
      <c r="CN889" s="18" t="s">
        <v>119</v>
      </c>
      <c r="CO889" s="18" t="s">
        <v>134</v>
      </c>
      <c r="CP889" s="18" t="s">
        <v>578</v>
      </c>
      <c r="CV889" s="18" t="s">
        <v>119</v>
      </c>
      <c r="CX889" s="18" t="s">
        <v>222</v>
      </c>
      <c r="CY889" s="18" t="s">
        <v>11793</v>
      </c>
      <c r="CZ889" s="19">
        <v>44967</v>
      </c>
      <c r="DA889" s="18">
        <v>16700000</v>
      </c>
      <c r="DB889" s="18" t="s">
        <v>11794</v>
      </c>
      <c r="DC889" s="18" t="s">
        <v>295</v>
      </c>
      <c r="DD889" s="18" t="s">
        <v>141</v>
      </c>
      <c r="DG889" s="16">
        <v>19540000</v>
      </c>
      <c r="DH889" s="16">
        <v>16900000</v>
      </c>
      <c r="DI889" s="16">
        <v>1240000</v>
      </c>
      <c r="DJ889" s="16">
        <v>18140000</v>
      </c>
      <c r="DK889" s="13">
        <v>92.84</v>
      </c>
      <c r="DN889" s="18" t="s">
        <v>175</v>
      </c>
      <c r="DO889" s="18" t="s">
        <v>175</v>
      </c>
      <c r="DP889" s="21" t="s">
        <v>131</v>
      </c>
      <c r="DQ889" s="16">
        <v>200000</v>
      </c>
    </row>
    <row r="890" spans="1:122" x14ac:dyDescent="0.2">
      <c r="A890" s="18" t="s">
        <v>289</v>
      </c>
      <c r="B890" s="18" t="s">
        <v>296</v>
      </c>
      <c r="C890" s="1" t="s">
        <v>305</v>
      </c>
      <c r="D890" s="18" t="s">
        <v>578</v>
      </c>
      <c r="E890" s="18" t="s">
        <v>579</v>
      </c>
      <c r="F890" s="18" t="s">
        <v>11795</v>
      </c>
      <c r="G890" s="19">
        <v>44972</v>
      </c>
      <c r="H890" s="18" t="s">
        <v>11796</v>
      </c>
      <c r="I890" s="18" t="s">
        <v>119</v>
      </c>
      <c r="J890" s="18" t="s">
        <v>119</v>
      </c>
      <c r="K890" s="18" t="s">
        <v>11797</v>
      </c>
      <c r="L890" s="18" t="s">
        <v>11798</v>
      </c>
      <c r="M890" s="18" t="s">
        <v>5307</v>
      </c>
      <c r="P890" s="18" t="s">
        <v>5246</v>
      </c>
      <c r="R890" s="18" t="s">
        <v>11797</v>
      </c>
      <c r="S890" s="18" t="s">
        <v>11798</v>
      </c>
      <c r="T890" s="18" t="s">
        <v>5307</v>
      </c>
      <c r="U890" s="18" t="s">
        <v>158</v>
      </c>
      <c r="V890" s="18" t="s">
        <v>158</v>
      </c>
      <c r="W890" s="18" t="s">
        <v>5247</v>
      </c>
      <c r="X890" s="18" t="s">
        <v>301</v>
      </c>
      <c r="Y890" s="18" t="s">
        <v>186</v>
      </c>
      <c r="AA890" s="18" t="s">
        <v>5246</v>
      </c>
      <c r="AD890" s="18" t="s">
        <v>2271</v>
      </c>
      <c r="AE890" s="18" t="s">
        <v>126</v>
      </c>
      <c r="AF890" s="18" t="s">
        <v>145</v>
      </c>
      <c r="AG890" s="18" t="s">
        <v>1916</v>
      </c>
      <c r="AH890" s="18" t="s">
        <v>129</v>
      </c>
      <c r="AI890" s="18" t="s">
        <v>11799</v>
      </c>
      <c r="AJ890" s="18" t="s">
        <v>11800</v>
      </c>
      <c r="AK890" s="18" t="s">
        <v>130</v>
      </c>
      <c r="AL890" s="18" t="s">
        <v>2651</v>
      </c>
      <c r="AM890" s="16">
        <v>26550763</v>
      </c>
      <c r="AN890" s="16">
        <v>0</v>
      </c>
      <c r="AO890" s="18" t="s">
        <v>131</v>
      </c>
      <c r="AP890" s="16">
        <v>27965000</v>
      </c>
      <c r="AQ890" s="16">
        <v>4805000</v>
      </c>
      <c r="AR890" s="16">
        <v>0</v>
      </c>
      <c r="AS890" s="16">
        <v>0</v>
      </c>
      <c r="AT890" s="16">
        <v>31492000</v>
      </c>
      <c r="AU890" s="18" t="s">
        <v>293</v>
      </c>
      <c r="AV890" s="19">
        <v>44972</v>
      </c>
      <c r="AW890" s="18" t="s">
        <v>1332</v>
      </c>
      <c r="AX890" s="25" t="s">
        <v>1598</v>
      </c>
      <c r="AZ890" s="18">
        <v>2022000</v>
      </c>
      <c r="BA890" s="18">
        <v>29470000</v>
      </c>
      <c r="BB890" s="18" t="s">
        <v>294</v>
      </c>
      <c r="BC890" s="18">
        <v>300000</v>
      </c>
      <c r="BE890" s="18">
        <v>0</v>
      </c>
      <c r="BF890" s="18">
        <v>0</v>
      </c>
      <c r="BL890" s="18" t="s">
        <v>294</v>
      </c>
      <c r="BM890" s="18" t="s">
        <v>305</v>
      </c>
      <c r="BN890" s="18">
        <v>33</v>
      </c>
      <c r="BO890" s="16">
        <v>26687000</v>
      </c>
      <c r="BP890" s="16">
        <v>1278000</v>
      </c>
      <c r="BQ890" s="18" t="s">
        <v>1210</v>
      </c>
      <c r="BR890" s="24" t="str">
        <f t="shared" si="56"/>
        <v>AB</v>
      </c>
      <c r="BS890" s="20" t="str">
        <f t="shared" si="53"/>
        <v>PLJ PARANGTRITIS</v>
      </c>
      <c r="BT890" s="20" t="str">
        <f t="shared" si="54"/>
        <v>SATELITE</v>
      </c>
      <c r="BU890" s="20" t="str">
        <f t="shared" si="55"/>
        <v>2. 3S WATES</v>
      </c>
      <c r="BX890" s="18">
        <v>3300000</v>
      </c>
      <c r="BY890" s="18" t="s">
        <v>173</v>
      </c>
      <c r="CB890" s="18" t="s">
        <v>11801</v>
      </c>
      <c r="CC890" s="19">
        <v>44972</v>
      </c>
      <c r="CD890" s="18" t="s">
        <v>147</v>
      </c>
      <c r="CE890" s="18" t="s">
        <v>147</v>
      </c>
      <c r="CG890" s="18" t="s">
        <v>147</v>
      </c>
      <c r="CH890" s="18" t="s">
        <v>147</v>
      </c>
      <c r="CI890" s="18" t="s">
        <v>11802</v>
      </c>
      <c r="CJ890" s="18" t="s">
        <v>139</v>
      </c>
      <c r="CN890" s="18" t="s">
        <v>119</v>
      </c>
      <c r="CO890" s="18" t="s">
        <v>134</v>
      </c>
      <c r="CP890" s="18" t="s">
        <v>578</v>
      </c>
      <c r="CV890" s="18" t="s">
        <v>119</v>
      </c>
      <c r="CX890" s="18" t="s">
        <v>222</v>
      </c>
      <c r="DA890" s="18">
        <v>0</v>
      </c>
      <c r="DC890" s="18" t="s">
        <v>295</v>
      </c>
      <c r="DD890" s="18" t="s">
        <v>940</v>
      </c>
      <c r="DE890" s="18" t="s">
        <v>1598</v>
      </c>
      <c r="DF890" s="18" t="s">
        <v>17744</v>
      </c>
      <c r="DG890" s="16">
        <v>32770000</v>
      </c>
      <c r="DH890" s="16">
        <v>2022000</v>
      </c>
      <c r="DI890" s="16">
        <v>1278000</v>
      </c>
      <c r="DJ890" s="16">
        <v>3300000</v>
      </c>
      <c r="DK890" s="13">
        <v>10.07</v>
      </c>
      <c r="DL890" s="18" t="s">
        <v>17737</v>
      </c>
      <c r="DN890" s="18" t="s">
        <v>175</v>
      </c>
      <c r="DO890" s="18" t="s">
        <v>175</v>
      </c>
      <c r="DP890" s="21" t="s">
        <v>131</v>
      </c>
      <c r="DQ890" s="16">
        <v>200000</v>
      </c>
    </row>
    <row r="891" spans="1:122" x14ac:dyDescent="0.2">
      <c r="A891" s="18" t="s">
        <v>289</v>
      </c>
      <c r="B891" s="18" t="s">
        <v>296</v>
      </c>
      <c r="C891" s="1" t="s">
        <v>1211</v>
      </c>
      <c r="D891" s="18" t="s">
        <v>578</v>
      </c>
      <c r="E891" s="18" t="s">
        <v>579</v>
      </c>
      <c r="F891" s="18" t="s">
        <v>11803</v>
      </c>
      <c r="G891" s="19">
        <v>44974</v>
      </c>
      <c r="H891" s="18" t="s">
        <v>11804</v>
      </c>
      <c r="I891" s="18" t="s">
        <v>119</v>
      </c>
      <c r="J891" s="18" t="s">
        <v>119</v>
      </c>
      <c r="K891" s="18" t="s">
        <v>11805</v>
      </c>
      <c r="L891" s="18" t="s">
        <v>11806</v>
      </c>
      <c r="M891" s="18" t="s">
        <v>11807</v>
      </c>
      <c r="P891" s="18" t="s">
        <v>5460</v>
      </c>
      <c r="R891" s="18" t="s">
        <v>11808</v>
      </c>
      <c r="S891" s="18" t="s">
        <v>11809</v>
      </c>
      <c r="T891" s="18" t="s">
        <v>11807</v>
      </c>
      <c r="U891" s="18" t="s">
        <v>150</v>
      </c>
      <c r="V891" s="18" t="s">
        <v>290</v>
      </c>
      <c r="W891" s="18" t="s">
        <v>5461</v>
      </c>
      <c r="X891" s="18" t="s">
        <v>291</v>
      </c>
      <c r="Y891" s="18" t="s">
        <v>292</v>
      </c>
      <c r="AD891" s="18" t="s">
        <v>2303</v>
      </c>
      <c r="AE891" s="18" t="s">
        <v>126</v>
      </c>
      <c r="AF891" s="18" t="s">
        <v>214</v>
      </c>
      <c r="AG891" s="18" t="s">
        <v>1916</v>
      </c>
      <c r="AH891" s="18" t="s">
        <v>129</v>
      </c>
      <c r="AI891" s="18" t="s">
        <v>11810</v>
      </c>
      <c r="AJ891" s="18" t="s">
        <v>11811</v>
      </c>
      <c r="AK891" s="18" t="s">
        <v>130</v>
      </c>
      <c r="AL891" s="18" t="s">
        <v>2651</v>
      </c>
      <c r="AM891" s="16">
        <v>14257939</v>
      </c>
      <c r="AN891" s="16">
        <v>0</v>
      </c>
      <c r="AO891" s="18" t="s">
        <v>131</v>
      </c>
      <c r="AP891" s="16">
        <v>15015000</v>
      </c>
      <c r="AQ891" s="16">
        <v>3395000</v>
      </c>
      <c r="AR891" s="16">
        <v>0</v>
      </c>
      <c r="AS891" s="16">
        <v>0</v>
      </c>
      <c r="AT891" s="16">
        <v>16506000</v>
      </c>
      <c r="AU891" s="18" t="s">
        <v>293</v>
      </c>
      <c r="AV891" s="19">
        <v>44974</v>
      </c>
      <c r="AW891" s="18" t="s">
        <v>962</v>
      </c>
      <c r="AX891" s="25" t="s">
        <v>1601</v>
      </c>
      <c r="AZ891" s="18">
        <v>996000</v>
      </c>
      <c r="BA891" s="18">
        <v>15510000</v>
      </c>
      <c r="BB891" s="18" t="s">
        <v>294</v>
      </c>
      <c r="BC891" s="18">
        <v>300000</v>
      </c>
      <c r="BE891" s="18">
        <v>0</v>
      </c>
      <c r="BF891" s="18">
        <v>0</v>
      </c>
      <c r="BL891" s="18" t="s">
        <v>294</v>
      </c>
      <c r="BM891" s="18" t="s">
        <v>1211</v>
      </c>
      <c r="BN891" s="18">
        <v>33</v>
      </c>
      <c r="BO891" s="16">
        <v>13111000</v>
      </c>
      <c r="BP891" s="16">
        <v>1904000</v>
      </c>
      <c r="BQ891" s="18" t="s">
        <v>1210</v>
      </c>
      <c r="BR891" s="24" t="str">
        <f t="shared" si="56"/>
        <v>AB</v>
      </c>
      <c r="BS891" s="20" t="str">
        <f t="shared" si="53"/>
        <v>PLJ PARANGTRITIS</v>
      </c>
      <c r="BT891" s="20" t="str">
        <f t="shared" si="54"/>
        <v>SATELITE</v>
      </c>
      <c r="BU891" s="20" t="str">
        <f t="shared" si="55"/>
        <v>2. 3S WATES</v>
      </c>
      <c r="BX891" s="18">
        <v>2900000</v>
      </c>
      <c r="BY891" s="18" t="s">
        <v>173</v>
      </c>
      <c r="CB891" s="18" t="s">
        <v>11812</v>
      </c>
      <c r="CC891" s="19">
        <v>44974</v>
      </c>
      <c r="CD891" s="18" t="s">
        <v>147</v>
      </c>
      <c r="CE891" s="18" t="s">
        <v>147</v>
      </c>
      <c r="CG891" s="18" t="s">
        <v>147</v>
      </c>
      <c r="CH891" s="18" t="s">
        <v>147</v>
      </c>
      <c r="CI891" s="18" t="s">
        <v>11813</v>
      </c>
      <c r="CJ891" s="18" t="s">
        <v>139</v>
      </c>
      <c r="CN891" s="18" t="s">
        <v>119</v>
      </c>
      <c r="CO891" s="18" t="s">
        <v>134</v>
      </c>
      <c r="CP891" s="18" t="s">
        <v>578</v>
      </c>
      <c r="CV891" s="18" t="s">
        <v>119</v>
      </c>
      <c r="CX891" s="18" t="s">
        <v>222</v>
      </c>
      <c r="DA891" s="18">
        <v>0</v>
      </c>
      <c r="DC891" s="18" t="s">
        <v>295</v>
      </c>
      <c r="DD891" s="18" t="s">
        <v>940</v>
      </c>
      <c r="DE891" s="18" t="s">
        <v>1601</v>
      </c>
      <c r="DF891" s="18" t="s">
        <v>17744</v>
      </c>
      <c r="DG891" s="16">
        <v>18410000</v>
      </c>
      <c r="DH891" s="16">
        <v>996000</v>
      </c>
      <c r="DI891" s="16">
        <v>1904000</v>
      </c>
      <c r="DJ891" s="16">
        <v>2900000</v>
      </c>
      <c r="DK891" s="13">
        <v>15.75</v>
      </c>
      <c r="DL891" s="18" t="s">
        <v>17737</v>
      </c>
      <c r="DN891" s="18" t="s">
        <v>175</v>
      </c>
      <c r="DO891" s="18" t="s">
        <v>175</v>
      </c>
      <c r="DP891" s="21" t="s">
        <v>131</v>
      </c>
      <c r="DQ891" s="16">
        <v>200000</v>
      </c>
    </row>
    <row r="892" spans="1:122" x14ac:dyDescent="0.2">
      <c r="A892" s="18" t="s">
        <v>289</v>
      </c>
      <c r="B892" s="18" t="s">
        <v>296</v>
      </c>
      <c r="C892" s="1" t="s">
        <v>305</v>
      </c>
      <c r="D892" s="18" t="s">
        <v>578</v>
      </c>
      <c r="E892" s="18" t="s">
        <v>579</v>
      </c>
      <c r="F892" s="18" t="s">
        <v>11814</v>
      </c>
      <c r="G892" s="19">
        <v>44977</v>
      </c>
      <c r="H892" s="18" t="s">
        <v>11815</v>
      </c>
      <c r="I892" s="18" t="s">
        <v>119</v>
      </c>
      <c r="J892" s="18" t="s">
        <v>119</v>
      </c>
      <c r="K892" s="18" t="s">
        <v>11816</v>
      </c>
      <c r="L892" s="18" t="s">
        <v>11817</v>
      </c>
      <c r="M892" s="18" t="s">
        <v>11818</v>
      </c>
      <c r="P892" s="18" t="s">
        <v>324</v>
      </c>
      <c r="R892" s="18" t="s">
        <v>11816</v>
      </c>
      <c r="S892" s="18" t="s">
        <v>11817</v>
      </c>
      <c r="T892" s="18" t="s">
        <v>11818</v>
      </c>
      <c r="U892" s="18" t="s">
        <v>144</v>
      </c>
      <c r="V892" s="18" t="s">
        <v>206</v>
      </c>
      <c r="W892" s="18" t="s">
        <v>323</v>
      </c>
      <c r="X892" s="18" t="s">
        <v>291</v>
      </c>
      <c r="Y892" s="18" t="s">
        <v>292</v>
      </c>
      <c r="AA892" s="18" t="s">
        <v>324</v>
      </c>
      <c r="AD892" s="18" t="s">
        <v>2290</v>
      </c>
      <c r="AE892" s="18" t="s">
        <v>126</v>
      </c>
      <c r="AF892" s="18" t="s">
        <v>127</v>
      </c>
      <c r="AG892" s="18" t="s">
        <v>1916</v>
      </c>
      <c r="AH892" s="18" t="s">
        <v>129</v>
      </c>
      <c r="AI892" s="18" t="s">
        <v>11819</v>
      </c>
      <c r="AJ892" s="18" t="s">
        <v>11820</v>
      </c>
      <c r="AK892" s="18" t="s">
        <v>130</v>
      </c>
      <c r="AL892" s="18" t="s">
        <v>2651</v>
      </c>
      <c r="AM892" s="16">
        <v>22022772</v>
      </c>
      <c r="AN892" s="16">
        <v>0</v>
      </c>
      <c r="AO892" s="18" t="s">
        <v>131</v>
      </c>
      <c r="AP892" s="16">
        <v>23195000</v>
      </c>
      <c r="AQ892" s="16">
        <v>4155000</v>
      </c>
      <c r="AR892" s="16">
        <v>0</v>
      </c>
      <c r="AS892" s="16">
        <v>0</v>
      </c>
      <c r="AT892" s="16">
        <v>27350000</v>
      </c>
      <c r="AU892" s="18" t="s">
        <v>293</v>
      </c>
      <c r="AV892" s="19">
        <v>44977</v>
      </c>
      <c r="AW892" s="18" t="s">
        <v>960</v>
      </c>
      <c r="AX892" s="25" t="s">
        <v>1483</v>
      </c>
      <c r="AZ892" s="18">
        <v>9700000</v>
      </c>
      <c r="BA892" s="18">
        <v>17650000</v>
      </c>
      <c r="BB892" s="18" t="s">
        <v>294</v>
      </c>
      <c r="BC892" s="18">
        <v>300000</v>
      </c>
      <c r="BE892" s="18">
        <v>0</v>
      </c>
      <c r="BF892" s="18">
        <v>0</v>
      </c>
      <c r="BL892" s="18" t="s">
        <v>294</v>
      </c>
      <c r="BM892" s="18" t="s">
        <v>305</v>
      </c>
      <c r="BN892" s="18">
        <v>11</v>
      </c>
      <c r="BO892" s="16">
        <v>23195000</v>
      </c>
      <c r="BP892" s="16">
        <v>0</v>
      </c>
      <c r="BQ892" s="18" t="s">
        <v>1210</v>
      </c>
      <c r="BR892" s="24" t="str">
        <f t="shared" si="56"/>
        <v>AB</v>
      </c>
      <c r="BS892" s="20" t="str">
        <f t="shared" si="53"/>
        <v>PLJ PARANGTRITIS</v>
      </c>
      <c r="BT892" s="20" t="str">
        <f t="shared" si="54"/>
        <v>SATELITE</v>
      </c>
      <c r="BU892" s="20" t="str">
        <f t="shared" si="55"/>
        <v>2. 3S WATES</v>
      </c>
      <c r="BX892" s="18">
        <v>9700000</v>
      </c>
      <c r="BY892" s="18" t="s">
        <v>173</v>
      </c>
      <c r="CB892" s="18" t="s">
        <v>11821</v>
      </c>
      <c r="CC892" s="19">
        <v>44974</v>
      </c>
      <c r="CD892" s="18" t="s">
        <v>147</v>
      </c>
      <c r="CE892" s="18" t="s">
        <v>147</v>
      </c>
      <c r="CG892" s="18" t="s">
        <v>147</v>
      </c>
      <c r="CH892" s="18" t="s">
        <v>147</v>
      </c>
      <c r="CI892" s="18" t="s">
        <v>11822</v>
      </c>
      <c r="CJ892" s="18" t="s">
        <v>139</v>
      </c>
      <c r="CN892" s="18" t="s">
        <v>119</v>
      </c>
      <c r="CO892" s="18" t="s">
        <v>134</v>
      </c>
      <c r="CP892" s="18" t="s">
        <v>578</v>
      </c>
      <c r="CV892" s="18" t="s">
        <v>119</v>
      </c>
      <c r="CX892" s="18" t="s">
        <v>222</v>
      </c>
      <c r="DA892" s="18">
        <v>0</v>
      </c>
      <c r="DC892" s="18" t="s">
        <v>295</v>
      </c>
      <c r="DD892" s="18" t="s">
        <v>940</v>
      </c>
      <c r="DE892" s="18" t="s">
        <v>1483</v>
      </c>
      <c r="DF892" s="18" t="s">
        <v>17744</v>
      </c>
      <c r="DG892" s="16">
        <v>27350000</v>
      </c>
      <c r="DH892" s="16">
        <v>9700000</v>
      </c>
      <c r="DI892" s="16">
        <v>0</v>
      </c>
      <c r="DJ892" s="16">
        <v>9700000</v>
      </c>
      <c r="DK892" s="13">
        <v>35.47</v>
      </c>
      <c r="DL892" s="18" t="s">
        <v>17743</v>
      </c>
      <c r="DN892" s="18" t="s">
        <v>175</v>
      </c>
      <c r="DO892" s="18" t="s">
        <v>175</v>
      </c>
      <c r="DP892" s="21" t="s">
        <v>131</v>
      </c>
      <c r="DQ892" s="16">
        <v>300000</v>
      </c>
    </row>
    <row r="893" spans="1:122" x14ac:dyDescent="0.2">
      <c r="A893" s="18" t="s">
        <v>289</v>
      </c>
      <c r="B893" s="18" t="s">
        <v>296</v>
      </c>
      <c r="C893" s="1" t="s">
        <v>305</v>
      </c>
      <c r="D893" s="18" t="s">
        <v>578</v>
      </c>
      <c r="E893" s="18" t="s">
        <v>579</v>
      </c>
      <c r="F893" s="18" t="s">
        <v>11823</v>
      </c>
      <c r="G893" s="19">
        <v>44977</v>
      </c>
      <c r="H893" s="18" t="s">
        <v>11824</v>
      </c>
      <c r="I893" s="18" t="s">
        <v>119</v>
      </c>
      <c r="J893" s="18" t="s">
        <v>119</v>
      </c>
      <c r="K893" s="18" t="s">
        <v>11825</v>
      </c>
      <c r="L893" s="18" t="s">
        <v>11826</v>
      </c>
      <c r="M893" s="18" t="s">
        <v>1225</v>
      </c>
      <c r="P893" s="18" t="s">
        <v>1805</v>
      </c>
      <c r="R893" s="18" t="s">
        <v>11825</v>
      </c>
      <c r="S893" s="18" t="s">
        <v>11826</v>
      </c>
      <c r="T893" s="18" t="s">
        <v>1225</v>
      </c>
      <c r="U893" s="18" t="s">
        <v>144</v>
      </c>
      <c r="V893" s="18" t="s">
        <v>206</v>
      </c>
      <c r="W893" s="18" t="s">
        <v>1806</v>
      </c>
      <c r="X893" s="18" t="s">
        <v>306</v>
      </c>
      <c r="Y893" s="18" t="s">
        <v>292</v>
      </c>
      <c r="AA893" s="18" t="s">
        <v>1805</v>
      </c>
      <c r="AD893" s="18" t="s">
        <v>2266</v>
      </c>
      <c r="AE893" s="18" t="s">
        <v>126</v>
      </c>
      <c r="AF893" s="18" t="s">
        <v>127</v>
      </c>
      <c r="AG893" s="18" t="s">
        <v>1916</v>
      </c>
      <c r="AH893" s="18" t="s">
        <v>250</v>
      </c>
      <c r="AI893" s="18" t="s">
        <v>11827</v>
      </c>
      <c r="AJ893" s="18" t="s">
        <v>11828</v>
      </c>
      <c r="AK893" s="18" t="s">
        <v>130</v>
      </c>
      <c r="AL893" s="18" t="s">
        <v>2651</v>
      </c>
      <c r="AM893" s="16">
        <v>22022772</v>
      </c>
      <c r="AN893" s="16">
        <v>0</v>
      </c>
      <c r="AO893" s="18" t="s">
        <v>131</v>
      </c>
      <c r="AP893" s="16">
        <v>23195000</v>
      </c>
      <c r="AQ893" s="16">
        <v>4155000</v>
      </c>
      <c r="AR893" s="16">
        <v>0</v>
      </c>
      <c r="AS893" s="16">
        <v>0</v>
      </c>
      <c r="AT893" s="16">
        <v>27350000</v>
      </c>
      <c r="AU893" s="18" t="s">
        <v>293</v>
      </c>
      <c r="AV893" s="19">
        <v>44977</v>
      </c>
      <c r="AW893" s="18" t="s">
        <v>960</v>
      </c>
      <c r="AX893" s="25" t="s">
        <v>1483</v>
      </c>
      <c r="AZ893" s="18">
        <v>12800000</v>
      </c>
      <c r="BA893" s="18">
        <v>14550000</v>
      </c>
      <c r="BB893" s="18" t="s">
        <v>294</v>
      </c>
      <c r="BC893" s="18">
        <v>300000</v>
      </c>
      <c r="BE893" s="18">
        <v>0</v>
      </c>
      <c r="BF893" s="18">
        <v>0</v>
      </c>
      <c r="BL893" s="18" t="s">
        <v>294</v>
      </c>
      <c r="BM893" s="18" t="s">
        <v>305</v>
      </c>
      <c r="BN893" s="18">
        <v>35</v>
      </c>
      <c r="BO893" s="16">
        <v>23195000</v>
      </c>
      <c r="BP893" s="16">
        <v>0</v>
      </c>
      <c r="BQ893" s="18" t="s">
        <v>1210</v>
      </c>
      <c r="BR893" s="24" t="str">
        <f t="shared" si="56"/>
        <v>AB</v>
      </c>
      <c r="BS893" s="20" t="str">
        <f t="shared" si="53"/>
        <v>PLJ PARANGTRITIS</v>
      </c>
      <c r="BT893" s="20" t="str">
        <f t="shared" si="54"/>
        <v>SATELITE</v>
      </c>
      <c r="BU893" s="20" t="str">
        <f t="shared" si="55"/>
        <v>2. 3S WATES</v>
      </c>
      <c r="BX893" s="18">
        <v>12800000</v>
      </c>
      <c r="BY893" s="18" t="s">
        <v>173</v>
      </c>
      <c r="CB893" s="18" t="s">
        <v>11829</v>
      </c>
      <c r="CC893" s="19">
        <v>44974</v>
      </c>
      <c r="CD893" s="18" t="s">
        <v>147</v>
      </c>
      <c r="CE893" s="18" t="s">
        <v>147</v>
      </c>
      <c r="CG893" s="18" t="s">
        <v>147</v>
      </c>
      <c r="CH893" s="18" t="s">
        <v>147</v>
      </c>
      <c r="CI893" s="18" t="s">
        <v>11830</v>
      </c>
      <c r="CJ893" s="18" t="s">
        <v>139</v>
      </c>
      <c r="CN893" s="18" t="s">
        <v>119</v>
      </c>
      <c r="CO893" s="18" t="s">
        <v>134</v>
      </c>
      <c r="CP893" s="18" t="s">
        <v>578</v>
      </c>
      <c r="CV893" s="18" t="s">
        <v>119</v>
      </c>
      <c r="CX893" s="18" t="s">
        <v>222</v>
      </c>
      <c r="DA893" s="18">
        <v>0</v>
      </c>
      <c r="DC893" s="18" t="s">
        <v>295</v>
      </c>
      <c r="DD893" s="18" t="s">
        <v>940</v>
      </c>
      <c r="DE893" s="18" t="s">
        <v>1483</v>
      </c>
      <c r="DF893" s="18" t="s">
        <v>17744</v>
      </c>
      <c r="DG893" s="16">
        <v>27350000</v>
      </c>
      <c r="DH893" s="16">
        <v>12800000</v>
      </c>
      <c r="DI893" s="16">
        <v>0</v>
      </c>
      <c r="DJ893" s="16">
        <v>12800000</v>
      </c>
      <c r="DK893" s="13">
        <v>46.8</v>
      </c>
      <c r="DL893" s="18" t="s">
        <v>17743</v>
      </c>
      <c r="DN893" s="18" t="s">
        <v>175</v>
      </c>
      <c r="DO893" s="18" t="s">
        <v>175</v>
      </c>
      <c r="DP893" s="21" t="s">
        <v>131</v>
      </c>
      <c r="DQ893" s="16">
        <v>300000</v>
      </c>
    </row>
    <row r="894" spans="1:122" x14ac:dyDescent="0.2">
      <c r="A894" s="18" t="s">
        <v>289</v>
      </c>
      <c r="B894" s="18" t="s">
        <v>296</v>
      </c>
      <c r="C894" s="1" t="s">
        <v>1211</v>
      </c>
      <c r="D894" s="18" t="s">
        <v>578</v>
      </c>
      <c r="E894" s="18" t="s">
        <v>579</v>
      </c>
      <c r="F894" s="18" t="s">
        <v>11831</v>
      </c>
      <c r="G894" s="19">
        <v>44981</v>
      </c>
      <c r="H894" s="18" t="s">
        <v>11832</v>
      </c>
      <c r="I894" s="18" t="s">
        <v>119</v>
      </c>
      <c r="J894" s="18" t="s">
        <v>119</v>
      </c>
      <c r="K894" s="18" t="s">
        <v>11833</v>
      </c>
      <c r="L894" s="18" t="s">
        <v>11834</v>
      </c>
      <c r="M894" s="18" t="s">
        <v>11835</v>
      </c>
      <c r="P894" s="18" t="s">
        <v>11836</v>
      </c>
      <c r="R894" s="18" t="s">
        <v>11833</v>
      </c>
      <c r="S894" s="18" t="s">
        <v>11834</v>
      </c>
      <c r="T894" s="18" t="s">
        <v>11835</v>
      </c>
      <c r="U894" s="18" t="s">
        <v>157</v>
      </c>
      <c r="V894" s="18" t="s">
        <v>157</v>
      </c>
      <c r="W894" s="18" t="s">
        <v>11837</v>
      </c>
      <c r="X894" s="18" t="s">
        <v>5638</v>
      </c>
      <c r="Z894" s="18" t="s">
        <v>316</v>
      </c>
      <c r="AA894" s="18" t="s">
        <v>11836</v>
      </c>
      <c r="AD894" s="18" t="s">
        <v>2218</v>
      </c>
      <c r="AE894" s="18" t="s">
        <v>126</v>
      </c>
      <c r="AF894" s="18" t="s">
        <v>214</v>
      </c>
      <c r="AG894" s="18" t="s">
        <v>1916</v>
      </c>
      <c r="AH894" s="18" t="s">
        <v>250</v>
      </c>
      <c r="AI894" s="18" t="s">
        <v>11838</v>
      </c>
      <c r="AJ894" s="18" t="s">
        <v>11839</v>
      </c>
      <c r="AK894" s="18" t="s">
        <v>130</v>
      </c>
      <c r="AL894" s="18" t="s">
        <v>2651</v>
      </c>
      <c r="AM894" s="16">
        <v>14257939</v>
      </c>
      <c r="AN894" s="16">
        <v>0</v>
      </c>
      <c r="AO894" s="18" t="s">
        <v>131</v>
      </c>
      <c r="AP894" s="16">
        <v>15015000</v>
      </c>
      <c r="AQ894" s="16">
        <v>3395000</v>
      </c>
      <c r="AR894" s="16">
        <v>0</v>
      </c>
      <c r="AS894" s="16">
        <v>0</v>
      </c>
      <c r="AT894" s="16">
        <v>16506000</v>
      </c>
      <c r="AU894" s="18" t="s">
        <v>293</v>
      </c>
      <c r="AV894" s="19">
        <v>44981</v>
      </c>
      <c r="AW894" s="18" t="s">
        <v>962</v>
      </c>
      <c r="AX894" s="25" t="s">
        <v>1601</v>
      </c>
      <c r="AZ894" s="18">
        <v>996000</v>
      </c>
      <c r="BA894" s="18">
        <v>15510000</v>
      </c>
      <c r="BB894" s="18" t="s">
        <v>294</v>
      </c>
      <c r="BC894" s="18">
        <v>300000</v>
      </c>
      <c r="BE894" s="18">
        <v>0</v>
      </c>
      <c r="BF894" s="18">
        <v>0</v>
      </c>
      <c r="BL894" s="18" t="s">
        <v>294</v>
      </c>
      <c r="BM894" s="18" t="s">
        <v>1211</v>
      </c>
      <c r="BN894" s="18">
        <v>33</v>
      </c>
      <c r="BO894" s="16">
        <v>13111000</v>
      </c>
      <c r="BP894" s="16">
        <v>1904000</v>
      </c>
      <c r="BQ894" s="18" t="s">
        <v>1210</v>
      </c>
      <c r="BR894" s="24" t="str">
        <f t="shared" si="56"/>
        <v>AB</v>
      </c>
      <c r="BS894" s="20" t="str">
        <f t="shared" si="53"/>
        <v>PLJ PARANGTRITIS</v>
      </c>
      <c r="BT894" s="20" t="str">
        <f t="shared" si="54"/>
        <v>SATELITE</v>
      </c>
      <c r="BU894" s="20" t="str">
        <f t="shared" si="55"/>
        <v>2. 3S WATES</v>
      </c>
      <c r="BX894" s="18">
        <v>290000</v>
      </c>
      <c r="BY894" s="18" t="s">
        <v>173</v>
      </c>
      <c r="CB894" s="18" t="s">
        <v>11840</v>
      </c>
      <c r="CC894" s="19">
        <v>44980</v>
      </c>
      <c r="CD894" s="18" t="s">
        <v>147</v>
      </c>
      <c r="CE894" s="18" t="s">
        <v>147</v>
      </c>
      <c r="CG894" s="18" t="s">
        <v>137</v>
      </c>
      <c r="CH894" s="18" t="s">
        <v>147</v>
      </c>
      <c r="CI894" s="18" t="s">
        <v>11841</v>
      </c>
      <c r="CJ894" s="18" t="s">
        <v>139</v>
      </c>
      <c r="CN894" s="18" t="s">
        <v>119</v>
      </c>
      <c r="CO894" s="18" t="s">
        <v>134</v>
      </c>
      <c r="CP894" s="18" t="s">
        <v>578</v>
      </c>
      <c r="CV894" s="18" t="s">
        <v>119</v>
      </c>
      <c r="CX894" s="18" t="s">
        <v>222</v>
      </c>
      <c r="DA894" s="18">
        <v>0</v>
      </c>
      <c r="DC894" s="18" t="s">
        <v>295</v>
      </c>
      <c r="DD894" s="18" t="s">
        <v>940</v>
      </c>
      <c r="DE894" s="18" t="s">
        <v>1601</v>
      </c>
      <c r="DF894" s="18" t="s">
        <v>17744</v>
      </c>
      <c r="DG894" s="16">
        <v>18410000</v>
      </c>
      <c r="DH894" s="16">
        <v>996000</v>
      </c>
      <c r="DI894" s="16">
        <v>1904000</v>
      </c>
      <c r="DJ894" s="16">
        <v>2900000</v>
      </c>
      <c r="DK894" s="13">
        <v>15.75</v>
      </c>
      <c r="DL894" s="18" t="s">
        <v>17737</v>
      </c>
      <c r="DN894" s="18" t="s">
        <v>175</v>
      </c>
      <c r="DO894" s="18" t="s">
        <v>175</v>
      </c>
      <c r="DP894" s="21" t="s">
        <v>131</v>
      </c>
      <c r="DQ894" s="16">
        <v>200000</v>
      </c>
    </row>
    <row r="895" spans="1:122" x14ac:dyDescent="0.2">
      <c r="A895" s="18" t="s">
        <v>309</v>
      </c>
      <c r="B895" s="18" t="s">
        <v>963</v>
      </c>
      <c r="C895" s="1" t="s">
        <v>1813</v>
      </c>
      <c r="D895" s="18" t="s">
        <v>134</v>
      </c>
      <c r="E895" s="18" t="s">
        <v>167</v>
      </c>
      <c r="F895" s="18" t="s">
        <v>11842</v>
      </c>
      <c r="G895" s="19">
        <v>44959</v>
      </c>
      <c r="H895" s="18" t="s">
        <v>7329</v>
      </c>
      <c r="I895" s="18" t="s">
        <v>119</v>
      </c>
      <c r="J895" s="18" t="s">
        <v>119</v>
      </c>
      <c r="K895" s="18" t="s">
        <v>11843</v>
      </c>
      <c r="L895" s="18" t="s">
        <v>11844</v>
      </c>
      <c r="M895" s="18" t="s">
        <v>11845</v>
      </c>
      <c r="P895" s="18" t="s">
        <v>2521</v>
      </c>
      <c r="R895" s="18" t="s">
        <v>11843</v>
      </c>
      <c r="S895" s="18" t="s">
        <v>11844</v>
      </c>
      <c r="T895" s="18" t="s">
        <v>11845</v>
      </c>
      <c r="U895" s="18" t="s">
        <v>122</v>
      </c>
      <c r="V895" s="18" t="s">
        <v>290</v>
      </c>
      <c r="W895" s="18" t="s">
        <v>11846</v>
      </c>
      <c r="X895" s="18" t="s">
        <v>5451</v>
      </c>
      <c r="Y895" s="18" t="s">
        <v>292</v>
      </c>
      <c r="AA895" s="18" t="s">
        <v>2521</v>
      </c>
      <c r="AD895" s="18" t="s">
        <v>2263</v>
      </c>
      <c r="AE895" s="18" t="s">
        <v>126</v>
      </c>
      <c r="AF895" s="18" t="s">
        <v>184</v>
      </c>
      <c r="AG895" s="18" t="s">
        <v>1916</v>
      </c>
      <c r="AH895" s="18" t="s">
        <v>129</v>
      </c>
      <c r="AI895" s="18" t="s">
        <v>11847</v>
      </c>
      <c r="AJ895" s="18" t="s">
        <v>11848</v>
      </c>
      <c r="AK895" s="18" t="s">
        <v>130</v>
      </c>
      <c r="AL895" s="18" t="s">
        <v>2651</v>
      </c>
      <c r="AM895" s="16">
        <v>25349889</v>
      </c>
      <c r="AN895" s="16">
        <v>0</v>
      </c>
      <c r="AO895" s="18" t="s">
        <v>131</v>
      </c>
      <c r="AP895" s="16">
        <v>26700000</v>
      </c>
      <c r="AQ895" s="16">
        <v>4700000</v>
      </c>
      <c r="AR895" s="16">
        <v>0</v>
      </c>
      <c r="AS895" s="16">
        <v>0</v>
      </c>
      <c r="AT895" s="16">
        <v>30400000</v>
      </c>
      <c r="AU895" s="18" t="s">
        <v>311</v>
      </c>
      <c r="AV895" s="19">
        <v>44959</v>
      </c>
      <c r="AW895" s="18" t="s">
        <v>960</v>
      </c>
      <c r="AX895" s="25" t="s">
        <v>1483</v>
      </c>
      <c r="AZ895" s="18">
        <v>0</v>
      </c>
      <c r="BA895" s="18">
        <v>26400000</v>
      </c>
      <c r="BB895" s="18" t="s">
        <v>312</v>
      </c>
      <c r="BC895" s="18">
        <v>300000</v>
      </c>
      <c r="BE895" s="18">
        <v>0</v>
      </c>
      <c r="BF895" s="18">
        <v>0</v>
      </c>
      <c r="BL895" s="18" t="s">
        <v>312</v>
      </c>
      <c r="BM895" s="18" t="s">
        <v>1813</v>
      </c>
      <c r="BN895" s="18">
        <v>35</v>
      </c>
      <c r="BO895" s="16">
        <v>25700000</v>
      </c>
      <c r="BP895" s="16">
        <v>1000000</v>
      </c>
      <c r="BQ895" s="18" t="s">
        <v>312</v>
      </c>
      <c r="BR895" s="24" t="str">
        <f t="shared" si="56"/>
        <v>AB</v>
      </c>
      <c r="BS895" s="20" t="str">
        <f t="shared" si="53"/>
        <v>YMS SANG AJI 3S</v>
      </c>
      <c r="BT895" s="20" t="str">
        <f t="shared" si="54"/>
        <v>3S</v>
      </c>
      <c r="BU895" s="20" t="str">
        <f t="shared" si="55"/>
        <v>1. 3S SANGAJI</v>
      </c>
      <c r="BX895" s="18">
        <v>5000000</v>
      </c>
      <c r="BY895" s="18" t="s">
        <v>173</v>
      </c>
      <c r="CB895" s="18" t="s">
        <v>11849</v>
      </c>
      <c r="CC895" s="19">
        <v>44964</v>
      </c>
      <c r="CD895" s="18" t="s">
        <v>147</v>
      </c>
      <c r="CE895" s="18" t="s">
        <v>191</v>
      </c>
      <c r="CG895" s="18" t="s">
        <v>136</v>
      </c>
      <c r="CH895" s="18" t="s">
        <v>136</v>
      </c>
      <c r="CI895" s="18" t="s">
        <v>11850</v>
      </c>
      <c r="CJ895" s="18" t="s">
        <v>139</v>
      </c>
      <c r="CL895" s="18" t="s">
        <v>11851</v>
      </c>
      <c r="CM895" s="19">
        <v>44959</v>
      </c>
      <c r="CN895" s="18" t="s">
        <v>119</v>
      </c>
      <c r="CO895" s="18" t="s">
        <v>134</v>
      </c>
      <c r="CP895" s="18" t="s">
        <v>578</v>
      </c>
      <c r="CV895" s="18" t="s">
        <v>119</v>
      </c>
      <c r="CX895" s="18" t="s">
        <v>222</v>
      </c>
      <c r="CY895" s="18" t="s">
        <v>11852</v>
      </c>
      <c r="CZ895" s="19">
        <v>44958</v>
      </c>
      <c r="DA895" s="18">
        <v>4000000</v>
      </c>
      <c r="DB895" s="18" t="s">
        <v>2263</v>
      </c>
      <c r="DC895" s="18" t="s">
        <v>295</v>
      </c>
      <c r="DD895" s="18" t="s">
        <v>940</v>
      </c>
      <c r="DE895" s="18" t="s">
        <v>1483</v>
      </c>
      <c r="DF895" s="18" t="s">
        <v>17744</v>
      </c>
      <c r="DG895" s="16">
        <v>31400000</v>
      </c>
      <c r="DH895" s="16">
        <v>4000000</v>
      </c>
      <c r="DI895" s="16">
        <v>1000000</v>
      </c>
      <c r="DJ895" s="16">
        <v>5000000</v>
      </c>
      <c r="DK895" s="13">
        <v>15.92</v>
      </c>
      <c r="DL895" s="18" t="s">
        <v>17737</v>
      </c>
      <c r="DN895" s="18" t="s">
        <v>175</v>
      </c>
      <c r="DO895" s="18" t="s">
        <v>175</v>
      </c>
      <c r="DP895" s="21" t="s">
        <v>131</v>
      </c>
      <c r="DQ895" s="16">
        <v>200000</v>
      </c>
    </row>
    <row r="896" spans="1:122" x14ac:dyDescent="0.2">
      <c r="A896" s="18" t="s">
        <v>309</v>
      </c>
      <c r="C896" s="1" t="s">
        <v>310</v>
      </c>
      <c r="D896" s="18" t="s">
        <v>119</v>
      </c>
      <c r="E896" s="18" t="s">
        <v>120</v>
      </c>
      <c r="F896" s="18" t="s">
        <v>11853</v>
      </c>
      <c r="G896" s="19">
        <v>44961</v>
      </c>
      <c r="H896" s="18" t="s">
        <v>11854</v>
      </c>
      <c r="I896" s="18" t="s">
        <v>119</v>
      </c>
      <c r="J896" s="18" t="s">
        <v>119</v>
      </c>
      <c r="K896" s="18" t="s">
        <v>11855</v>
      </c>
      <c r="L896" s="18" t="s">
        <v>11856</v>
      </c>
      <c r="M896" s="18" t="s">
        <v>11857</v>
      </c>
      <c r="P896" s="18" t="s">
        <v>2684</v>
      </c>
      <c r="R896" s="18" t="s">
        <v>11855</v>
      </c>
      <c r="S896" s="18" t="s">
        <v>11856</v>
      </c>
      <c r="T896" s="18" t="s">
        <v>11857</v>
      </c>
      <c r="U896" s="18" t="s">
        <v>157</v>
      </c>
      <c r="V896" s="18" t="s">
        <v>290</v>
      </c>
      <c r="W896" s="18" t="s">
        <v>2685</v>
      </c>
      <c r="X896" s="18" t="s">
        <v>306</v>
      </c>
      <c r="Y896" s="18" t="s">
        <v>292</v>
      </c>
      <c r="AA896" s="18" t="s">
        <v>2684</v>
      </c>
      <c r="AD896" s="18" t="s">
        <v>2495</v>
      </c>
      <c r="AE896" s="18" t="s">
        <v>126</v>
      </c>
      <c r="AF896" s="18" t="s">
        <v>2337</v>
      </c>
      <c r="AG896" s="18" t="s">
        <v>1916</v>
      </c>
      <c r="AH896" s="18" t="s">
        <v>198</v>
      </c>
      <c r="AI896" s="18" t="s">
        <v>11858</v>
      </c>
      <c r="AJ896" s="18" t="s">
        <v>11859</v>
      </c>
      <c r="AK896" s="18" t="s">
        <v>130</v>
      </c>
      <c r="AL896" s="18" t="s">
        <v>2660</v>
      </c>
      <c r="AM896" s="16">
        <v>22535442</v>
      </c>
      <c r="AN896" s="16">
        <v>0</v>
      </c>
      <c r="AO896" s="18" t="s">
        <v>131</v>
      </c>
      <c r="AP896" s="16">
        <v>23735000</v>
      </c>
      <c r="AQ896" s="16">
        <v>3815000</v>
      </c>
      <c r="AR896" s="16">
        <v>0</v>
      </c>
      <c r="AS896" s="16">
        <v>0</v>
      </c>
      <c r="AT896" s="16">
        <v>27550000</v>
      </c>
      <c r="AU896" s="18" t="s">
        <v>311</v>
      </c>
      <c r="AV896" s="19">
        <v>44961</v>
      </c>
      <c r="AW896" s="18" t="s">
        <v>959</v>
      </c>
      <c r="AX896" s="25" t="s">
        <v>1163</v>
      </c>
      <c r="AZ896" s="18">
        <v>1800000</v>
      </c>
      <c r="BA896" s="18">
        <v>24750000</v>
      </c>
      <c r="BB896" s="18" t="s">
        <v>312</v>
      </c>
      <c r="BC896" s="18">
        <v>300000</v>
      </c>
      <c r="BE896" s="18">
        <v>0</v>
      </c>
      <c r="BF896" s="18">
        <v>0</v>
      </c>
      <c r="BL896" s="18" t="s">
        <v>312</v>
      </c>
      <c r="BM896" s="18" t="s">
        <v>310</v>
      </c>
      <c r="BN896" s="18">
        <v>17</v>
      </c>
      <c r="BO896" s="16">
        <v>23735000</v>
      </c>
      <c r="BP896" s="16">
        <v>0</v>
      </c>
      <c r="BQ896" s="18" t="s">
        <v>312</v>
      </c>
      <c r="BR896" s="24" t="str">
        <f t="shared" si="56"/>
        <v>AB</v>
      </c>
      <c r="BS896" s="20" t="str">
        <f t="shared" si="53"/>
        <v>YMS SANG AJI 3S</v>
      </c>
      <c r="BT896" s="20" t="str">
        <f t="shared" si="54"/>
        <v>3S</v>
      </c>
      <c r="BU896" s="20" t="str">
        <f t="shared" si="55"/>
        <v>1. 3S SANGAJI</v>
      </c>
      <c r="BX896" s="18">
        <v>2800000</v>
      </c>
      <c r="BY896" s="18" t="s">
        <v>173</v>
      </c>
      <c r="CB896" s="18" t="s">
        <v>11860</v>
      </c>
      <c r="CC896" s="19">
        <v>44964</v>
      </c>
      <c r="CD896" s="18" t="s">
        <v>147</v>
      </c>
      <c r="CE896" s="18" t="s">
        <v>207</v>
      </c>
      <c r="CG896" s="18" t="s">
        <v>147</v>
      </c>
      <c r="CH896" s="18" t="s">
        <v>147</v>
      </c>
      <c r="CI896" s="18" t="s">
        <v>11861</v>
      </c>
      <c r="CJ896" s="18" t="s">
        <v>139</v>
      </c>
      <c r="CL896" s="18" t="s">
        <v>1163</v>
      </c>
      <c r="CM896" s="19">
        <v>44961</v>
      </c>
      <c r="CN896" s="18" t="s">
        <v>119</v>
      </c>
      <c r="CO896" s="18" t="s">
        <v>134</v>
      </c>
      <c r="CP896" s="18" t="s">
        <v>578</v>
      </c>
      <c r="CV896" s="18" t="s">
        <v>119</v>
      </c>
      <c r="CX896" s="18" t="s">
        <v>222</v>
      </c>
      <c r="CY896" s="18" t="s">
        <v>11862</v>
      </c>
      <c r="CZ896" s="19">
        <v>44862</v>
      </c>
      <c r="DA896" s="18">
        <v>1000000</v>
      </c>
      <c r="DB896" s="18" t="s">
        <v>1117</v>
      </c>
      <c r="DC896" s="18" t="s">
        <v>295</v>
      </c>
      <c r="DD896" s="18" t="s">
        <v>940</v>
      </c>
      <c r="DE896" s="18" t="s">
        <v>17745</v>
      </c>
      <c r="DF896" s="18" t="s">
        <v>17744</v>
      </c>
      <c r="DG896" s="16">
        <v>27550000</v>
      </c>
      <c r="DH896" s="16">
        <v>2800000</v>
      </c>
      <c r="DI896" s="16">
        <v>0</v>
      </c>
      <c r="DJ896" s="16">
        <v>2800000</v>
      </c>
      <c r="DK896" s="13">
        <v>10.16</v>
      </c>
      <c r="DL896" s="18" t="s">
        <v>17743</v>
      </c>
      <c r="DN896" s="18" t="s">
        <v>142</v>
      </c>
      <c r="DO896" s="18" t="s">
        <v>142</v>
      </c>
      <c r="DP896" s="21" t="s">
        <v>131</v>
      </c>
      <c r="DQ896" s="16">
        <v>0</v>
      </c>
      <c r="DR896" s="16">
        <v>100000</v>
      </c>
    </row>
    <row r="897" spans="1:122" x14ac:dyDescent="0.2">
      <c r="A897" s="18" t="s">
        <v>309</v>
      </c>
      <c r="C897" s="1" t="s">
        <v>310</v>
      </c>
      <c r="D897" s="18" t="s">
        <v>119</v>
      </c>
      <c r="E897" s="18" t="s">
        <v>120</v>
      </c>
      <c r="F897" s="18" t="s">
        <v>11863</v>
      </c>
      <c r="G897" s="19">
        <v>44961</v>
      </c>
      <c r="H897" s="18" t="s">
        <v>11864</v>
      </c>
      <c r="I897" s="18" t="s">
        <v>119</v>
      </c>
      <c r="J897" s="18" t="s">
        <v>119</v>
      </c>
      <c r="K897" s="18" t="s">
        <v>11865</v>
      </c>
      <c r="L897" s="18" t="s">
        <v>11866</v>
      </c>
      <c r="M897" s="18" t="s">
        <v>11867</v>
      </c>
      <c r="P897" s="18" t="s">
        <v>2341</v>
      </c>
      <c r="R897" s="18" t="s">
        <v>11865</v>
      </c>
      <c r="S897" s="18" t="s">
        <v>11866</v>
      </c>
      <c r="T897" s="18" t="s">
        <v>11867</v>
      </c>
      <c r="U897" s="18" t="s">
        <v>11868</v>
      </c>
      <c r="V897" s="18" t="s">
        <v>144</v>
      </c>
      <c r="W897" s="18" t="s">
        <v>2342</v>
      </c>
      <c r="X897" s="18" t="s">
        <v>224</v>
      </c>
      <c r="Z897" s="18" t="s">
        <v>316</v>
      </c>
      <c r="AA897" s="18" t="s">
        <v>2341</v>
      </c>
      <c r="AD897" s="18" t="s">
        <v>2496</v>
      </c>
      <c r="AE897" s="18" t="s">
        <v>126</v>
      </c>
      <c r="AF897" s="18" t="s">
        <v>2349</v>
      </c>
      <c r="AG897" s="18" t="s">
        <v>1916</v>
      </c>
      <c r="AH897" s="18" t="s">
        <v>162</v>
      </c>
      <c r="AI897" s="18" t="s">
        <v>11869</v>
      </c>
      <c r="AJ897" s="18" t="s">
        <v>11870</v>
      </c>
      <c r="AK897" s="18" t="s">
        <v>130</v>
      </c>
      <c r="AL897" s="18" t="s">
        <v>2663</v>
      </c>
      <c r="AM897" s="16">
        <v>22060777</v>
      </c>
      <c r="AN897" s="16">
        <v>0</v>
      </c>
      <c r="AO897" s="18" t="s">
        <v>131</v>
      </c>
      <c r="AP897" s="16">
        <v>23235000</v>
      </c>
      <c r="AQ897" s="16">
        <v>3815000</v>
      </c>
      <c r="AR897" s="16">
        <v>0</v>
      </c>
      <c r="AS897" s="16">
        <v>0</v>
      </c>
      <c r="AT897" s="16">
        <v>27050000</v>
      </c>
      <c r="AU897" s="18" t="s">
        <v>311</v>
      </c>
      <c r="AV897" s="19">
        <v>44961</v>
      </c>
      <c r="AW897" s="18" t="s">
        <v>961</v>
      </c>
      <c r="AX897" s="25" t="s">
        <v>1600</v>
      </c>
      <c r="AZ897" s="18">
        <v>4800000</v>
      </c>
      <c r="BA897" s="18">
        <v>22050000</v>
      </c>
      <c r="BB897" s="18" t="s">
        <v>312</v>
      </c>
      <c r="BC897" s="18">
        <v>0</v>
      </c>
      <c r="BE897" s="18">
        <v>0</v>
      </c>
      <c r="BF897" s="18">
        <v>0</v>
      </c>
      <c r="BL897" s="18" t="s">
        <v>312</v>
      </c>
      <c r="BM897" s="18" t="s">
        <v>310</v>
      </c>
      <c r="BN897" s="18">
        <v>35</v>
      </c>
      <c r="BO897" s="16">
        <v>23235000</v>
      </c>
      <c r="BP897" s="16">
        <v>0</v>
      </c>
      <c r="BQ897" s="18" t="s">
        <v>312</v>
      </c>
      <c r="BR897" s="24" t="str">
        <f t="shared" si="56"/>
        <v>AB</v>
      </c>
      <c r="BS897" s="20" t="str">
        <f t="shared" si="53"/>
        <v>YMS SANG AJI 3S</v>
      </c>
      <c r="BT897" s="20" t="str">
        <f t="shared" si="54"/>
        <v>3S</v>
      </c>
      <c r="BU897" s="20" t="str">
        <f t="shared" si="55"/>
        <v>1. 3S SANGAJI</v>
      </c>
      <c r="BX897" s="18">
        <v>5000000</v>
      </c>
      <c r="BY897" s="18" t="s">
        <v>134</v>
      </c>
      <c r="CB897" s="18" t="s">
        <v>11871</v>
      </c>
      <c r="CC897" s="19">
        <v>44964</v>
      </c>
      <c r="CD897" s="18" t="s">
        <v>147</v>
      </c>
      <c r="CE897" s="18" t="s">
        <v>207</v>
      </c>
      <c r="CG897" s="18" t="s">
        <v>147</v>
      </c>
      <c r="CH897" s="18" t="s">
        <v>147</v>
      </c>
      <c r="CI897" s="18" t="s">
        <v>11872</v>
      </c>
      <c r="CJ897" s="18" t="s">
        <v>139</v>
      </c>
      <c r="CL897" s="18" t="s">
        <v>1600</v>
      </c>
      <c r="CM897" s="19">
        <v>44961</v>
      </c>
      <c r="CN897" s="18" t="s">
        <v>119</v>
      </c>
      <c r="CO897" s="18" t="s">
        <v>134</v>
      </c>
      <c r="CP897" s="18" t="s">
        <v>578</v>
      </c>
      <c r="CV897" s="18" t="s">
        <v>119</v>
      </c>
      <c r="CX897" s="18" t="s">
        <v>222</v>
      </c>
      <c r="CY897" s="18" t="s">
        <v>11873</v>
      </c>
      <c r="CZ897" s="19">
        <v>44958</v>
      </c>
      <c r="DA897" s="18">
        <v>200000</v>
      </c>
      <c r="DB897" s="18" t="s">
        <v>2496</v>
      </c>
      <c r="DC897" s="18" t="s">
        <v>295</v>
      </c>
      <c r="DD897" s="18" t="s">
        <v>940</v>
      </c>
      <c r="DE897" s="18" t="s">
        <v>1600</v>
      </c>
      <c r="DF897" s="18" t="s">
        <v>17746</v>
      </c>
      <c r="DG897" s="16">
        <v>27050000</v>
      </c>
      <c r="DH897" s="16">
        <v>5000000</v>
      </c>
      <c r="DI897" s="16">
        <v>0</v>
      </c>
      <c r="DJ897" s="16">
        <v>5000000</v>
      </c>
      <c r="DK897" s="13">
        <v>18.48</v>
      </c>
      <c r="DL897" s="18" t="s">
        <v>17737</v>
      </c>
      <c r="DM897" s="18" t="s">
        <v>17739</v>
      </c>
      <c r="DN897" s="18" t="s">
        <v>142</v>
      </c>
      <c r="DO897" s="18" t="s">
        <v>142</v>
      </c>
      <c r="DP897" s="21" t="s">
        <v>131</v>
      </c>
      <c r="DQ897" s="16">
        <v>0</v>
      </c>
      <c r="DR897" s="16">
        <v>100000</v>
      </c>
    </row>
    <row r="898" spans="1:122" x14ac:dyDescent="0.2">
      <c r="A898" s="18" t="s">
        <v>309</v>
      </c>
      <c r="C898" s="1" t="s">
        <v>314</v>
      </c>
      <c r="D898" s="18" t="s">
        <v>119</v>
      </c>
      <c r="E898" s="18" t="s">
        <v>120</v>
      </c>
      <c r="F898" s="18" t="s">
        <v>11874</v>
      </c>
      <c r="G898" s="19">
        <v>44963</v>
      </c>
      <c r="H898" s="18" t="s">
        <v>11875</v>
      </c>
      <c r="I898" s="18" t="s">
        <v>119</v>
      </c>
      <c r="J898" s="18" t="s">
        <v>119</v>
      </c>
      <c r="K898" s="18" t="s">
        <v>11876</v>
      </c>
      <c r="L898" s="18" t="s">
        <v>1527</v>
      </c>
      <c r="M898" s="18" t="s">
        <v>11877</v>
      </c>
      <c r="P898" s="18" t="s">
        <v>326</v>
      </c>
      <c r="R898" s="18" t="s">
        <v>11878</v>
      </c>
      <c r="S898" s="18" t="s">
        <v>1543</v>
      </c>
      <c r="T898" s="18" t="s">
        <v>11877</v>
      </c>
      <c r="U898" s="18" t="s">
        <v>144</v>
      </c>
      <c r="V898" s="18" t="s">
        <v>2386</v>
      </c>
      <c r="W898" s="18" t="s">
        <v>329</v>
      </c>
      <c r="X898" s="18" t="s">
        <v>330</v>
      </c>
      <c r="Y898" s="18" t="s">
        <v>186</v>
      </c>
      <c r="AD898" s="18" t="s">
        <v>2274</v>
      </c>
      <c r="AE898" s="18" t="s">
        <v>126</v>
      </c>
      <c r="AF898" s="18" t="s">
        <v>1169</v>
      </c>
      <c r="AG898" s="18" t="s">
        <v>1916</v>
      </c>
      <c r="AH898" s="18" t="s">
        <v>129</v>
      </c>
      <c r="AI898" s="18" t="s">
        <v>11879</v>
      </c>
      <c r="AJ898" s="18" t="s">
        <v>11880</v>
      </c>
      <c r="AK898" s="18" t="s">
        <v>130</v>
      </c>
      <c r="AL898" s="18" t="s">
        <v>2663</v>
      </c>
      <c r="AM898" s="16">
        <v>17520415</v>
      </c>
      <c r="AN898" s="16">
        <v>0</v>
      </c>
      <c r="AO898" s="18" t="s">
        <v>131</v>
      </c>
      <c r="AP898" s="16">
        <v>19065000</v>
      </c>
      <c r="AQ898" s="16">
        <v>3515000</v>
      </c>
      <c r="AR898" s="16">
        <v>0</v>
      </c>
      <c r="AS898" s="16">
        <v>0</v>
      </c>
      <c r="AT898" s="16">
        <v>22580000</v>
      </c>
      <c r="AU898" s="18" t="s">
        <v>315</v>
      </c>
      <c r="AV898" s="19">
        <v>44963</v>
      </c>
      <c r="AW898" s="18" t="s">
        <v>961</v>
      </c>
      <c r="AX898" s="25" t="s">
        <v>1600</v>
      </c>
      <c r="AZ898" s="18">
        <v>12000000</v>
      </c>
      <c r="BA898" s="18">
        <v>9580000</v>
      </c>
      <c r="BB898" s="18" t="s">
        <v>312</v>
      </c>
      <c r="BC898" s="18">
        <v>0</v>
      </c>
      <c r="BE898" s="18">
        <v>0</v>
      </c>
      <c r="BF898" s="18">
        <v>0</v>
      </c>
      <c r="BL898" s="18" t="s">
        <v>312</v>
      </c>
      <c r="BM898" s="18" t="s">
        <v>314</v>
      </c>
      <c r="BN898" s="18">
        <v>23</v>
      </c>
      <c r="BO898" s="16">
        <v>19065000</v>
      </c>
      <c r="BP898" s="16">
        <v>0</v>
      </c>
      <c r="BQ898" s="18" t="s">
        <v>312</v>
      </c>
      <c r="BR898" s="24" t="str">
        <f t="shared" si="56"/>
        <v>AB</v>
      </c>
      <c r="BS898" s="20" t="str">
        <f t="shared" ref="BS898:BS961" si="57">VLOOKUP(BQ898,LOMAR23,2,FALSE)</f>
        <v>YMS SANG AJI 3S</v>
      </c>
      <c r="BT898" s="20" t="str">
        <f t="shared" ref="BT898:BT961" si="58">VLOOKUP(BQ898,LOMAR23,3,FALSE)</f>
        <v>3S</v>
      </c>
      <c r="BU898" s="20" t="str">
        <f t="shared" ref="BU898:BU961" si="59">VLOOKUP(BQ898,LOMAR23,4,FALSE)</f>
        <v>1. 3S SANGAJI</v>
      </c>
      <c r="BX898" s="18">
        <v>13000000</v>
      </c>
      <c r="BY898" s="18" t="s">
        <v>134</v>
      </c>
      <c r="CA898" s="18" t="s">
        <v>313</v>
      </c>
      <c r="CB898" s="18" t="s">
        <v>11881</v>
      </c>
      <c r="CC898" s="19">
        <v>44963</v>
      </c>
      <c r="CD898" s="18" t="s">
        <v>147</v>
      </c>
      <c r="CE898" s="18" t="s">
        <v>207</v>
      </c>
      <c r="CG898" s="18" t="s">
        <v>147</v>
      </c>
      <c r="CH898" s="18" t="s">
        <v>147</v>
      </c>
      <c r="CI898" s="18" t="s">
        <v>11882</v>
      </c>
      <c r="CJ898" s="18" t="s">
        <v>139</v>
      </c>
      <c r="CL898" s="18" t="s">
        <v>11883</v>
      </c>
      <c r="CM898" s="19">
        <v>44963</v>
      </c>
      <c r="CN898" s="18" t="s">
        <v>119</v>
      </c>
      <c r="CO898" s="18" t="s">
        <v>134</v>
      </c>
      <c r="CP898" s="18" t="s">
        <v>578</v>
      </c>
      <c r="CV898" s="18" t="s">
        <v>119</v>
      </c>
      <c r="CX898" s="18" t="s">
        <v>222</v>
      </c>
      <c r="CY898" s="18" t="s">
        <v>11884</v>
      </c>
      <c r="CZ898" s="19">
        <v>44963</v>
      </c>
      <c r="DA898" s="18">
        <v>1000000</v>
      </c>
      <c r="DB898" s="18" t="s">
        <v>2284</v>
      </c>
      <c r="DC898" s="18" t="s">
        <v>295</v>
      </c>
      <c r="DD898" s="18" t="s">
        <v>940</v>
      </c>
      <c r="DE898" s="18" t="s">
        <v>1600</v>
      </c>
      <c r="DF898" s="18" t="s">
        <v>17746</v>
      </c>
      <c r="DG898" s="16">
        <v>22580000</v>
      </c>
      <c r="DH898" s="16">
        <v>13000000</v>
      </c>
      <c r="DI898" s="16">
        <v>0</v>
      </c>
      <c r="DJ898" s="16">
        <v>13000000</v>
      </c>
      <c r="DK898" s="13">
        <v>57.57</v>
      </c>
      <c r="DL898" s="18" t="s">
        <v>17737</v>
      </c>
      <c r="DM898" s="18" t="s">
        <v>17739</v>
      </c>
      <c r="DN898" s="18" t="s">
        <v>142</v>
      </c>
      <c r="DO898" s="18" t="s">
        <v>142</v>
      </c>
      <c r="DP898" s="21" t="s">
        <v>131</v>
      </c>
      <c r="DQ898" s="16">
        <v>0</v>
      </c>
      <c r="DR898" s="16">
        <v>100000</v>
      </c>
    </row>
    <row r="899" spans="1:122" x14ac:dyDescent="0.2">
      <c r="A899" s="18" t="s">
        <v>309</v>
      </c>
      <c r="C899" s="1" t="s">
        <v>314</v>
      </c>
      <c r="D899" s="18" t="s">
        <v>119</v>
      </c>
      <c r="E899" s="18" t="s">
        <v>120</v>
      </c>
      <c r="F899" s="18" t="s">
        <v>11885</v>
      </c>
      <c r="G899" s="19">
        <v>44963</v>
      </c>
      <c r="H899" s="18" t="s">
        <v>11886</v>
      </c>
      <c r="I899" s="18" t="s">
        <v>119</v>
      </c>
      <c r="J899" s="18" t="s">
        <v>119</v>
      </c>
      <c r="K899" s="18" t="s">
        <v>11887</v>
      </c>
      <c r="L899" s="18" t="s">
        <v>1527</v>
      </c>
      <c r="M899" s="18" t="s">
        <v>11877</v>
      </c>
      <c r="P899" s="18" t="s">
        <v>326</v>
      </c>
      <c r="R899" s="18" t="s">
        <v>11887</v>
      </c>
      <c r="S899" s="18" t="s">
        <v>1527</v>
      </c>
      <c r="T899" s="18" t="s">
        <v>11877</v>
      </c>
      <c r="U899" s="18" t="s">
        <v>144</v>
      </c>
      <c r="V899" s="18" t="s">
        <v>2386</v>
      </c>
      <c r="W899" s="18" t="s">
        <v>329</v>
      </c>
      <c r="X899" s="18" t="s">
        <v>330</v>
      </c>
      <c r="Y899" s="18" t="s">
        <v>186</v>
      </c>
      <c r="AA899" s="18" t="s">
        <v>326</v>
      </c>
      <c r="AD899" s="18" t="s">
        <v>2284</v>
      </c>
      <c r="AE899" s="18" t="s">
        <v>126</v>
      </c>
      <c r="AF899" s="18" t="s">
        <v>1169</v>
      </c>
      <c r="AG899" s="18" t="s">
        <v>1916</v>
      </c>
      <c r="AH899" s="18" t="s">
        <v>250</v>
      </c>
      <c r="AI899" s="18" t="s">
        <v>11888</v>
      </c>
      <c r="AJ899" s="18" t="s">
        <v>11889</v>
      </c>
      <c r="AK899" s="18" t="s">
        <v>130</v>
      </c>
      <c r="AL899" s="18" t="s">
        <v>2663</v>
      </c>
      <c r="AM899" s="16">
        <v>17520415</v>
      </c>
      <c r="AN899" s="16">
        <v>0</v>
      </c>
      <c r="AO899" s="18" t="s">
        <v>131</v>
      </c>
      <c r="AP899" s="16">
        <v>19065000</v>
      </c>
      <c r="AQ899" s="16">
        <v>3515000</v>
      </c>
      <c r="AR899" s="16">
        <v>0</v>
      </c>
      <c r="AS899" s="16">
        <v>0</v>
      </c>
      <c r="AT899" s="16">
        <v>22580000</v>
      </c>
      <c r="AU899" s="18" t="s">
        <v>315</v>
      </c>
      <c r="AV899" s="19">
        <v>44963</v>
      </c>
      <c r="AW899" s="18" t="s">
        <v>961</v>
      </c>
      <c r="AX899" s="25" t="s">
        <v>1600</v>
      </c>
      <c r="AZ899" s="18">
        <v>13000000</v>
      </c>
      <c r="BA899" s="18">
        <v>9580000</v>
      </c>
      <c r="BB899" s="18" t="s">
        <v>312</v>
      </c>
      <c r="BC899" s="18">
        <v>0</v>
      </c>
      <c r="BE899" s="18">
        <v>0</v>
      </c>
      <c r="BF899" s="18">
        <v>0</v>
      </c>
      <c r="BL899" s="18" t="s">
        <v>312</v>
      </c>
      <c r="BM899" s="18" t="s">
        <v>314</v>
      </c>
      <c r="BN899" s="18">
        <v>23</v>
      </c>
      <c r="BO899" s="16">
        <v>19065000</v>
      </c>
      <c r="BP899" s="16">
        <v>0</v>
      </c>
      <c r="BQ899" s="18" t="s">
        <v>312</v>
      </c>
      <c r="BR899" s="24" t="str">
        <f t="shared" ref="BR899:BR962" si="60">LEFT(BQ899,2)</f>
        <v>AB</v>
      </c>
      <c r="BS899" s="20" t="str">
        <f t="shared" si="57"/>
        <v>YMS SANG AJI 3S</v>
      </c>
      <c r="BT899" s="20" t="str">
        <f t="shared" si="58"/>
        <v>3S</v>
      </c>
      <c r="BU899" s="20" t="str">
        <f t="shared" si="59"/>
        <v>1. 3S SANGAJI</v>
      </c>
      <c r="BX899" s="18">
        <v>13000000</v>
      </c>
      <c r="BY899" s="18" t="s">
        <v>134</v>
      </c>
      <c r="CA899" s="18" t="s">
        <v>313</v>
      </c>
      <c r="CB899" s="18" t="s">
        <v>11890</v>
      </c>
      <c r="CC899" s="19">
        <v>44963</v>
      </c>
      <c r="CD899" s="18" t="s">
        <v>147</v>
      </c>
      <c r="CE899" s="18" t="s">
        <v>207</v>
      </c>
      <c r="CG899" s="18" t="s">
        <v>147</v>
      </c>
      <c r="CH899" s="18" t="s">
        <v>147</v>
      </c>
      <c r="CI899" s="18" t="s">
        <v>11891</v>
      </c>
      <c r="CJ899" s="18" t="s">
        <v>139</v>
      </c>
      <c r="CL899" s="18" t="s">
        <v>11883</v>
      </c>
      <c r="CM899" s="19">
        <v>44963</v>
      </c>
      <c r="CN899" s="18" t="s">
        <v>119</v>
      </c>
      <c r="CO899" s="18" t="s">
        <v>134</v>
      </c>
      <c r="CP899" s="18" t="s">
        <v>578</v>
      </c>
      <c r="CV899" s="18" t="s">
        <v>119</v>
      </c>
      <c r="CX899" s="18" t="s">
        <v>222</v>
      </c>
      <c r="DA899" s="18">
        <v>0</v>
      </c>
      <c r="DC899" s="18" t="s">
        <v>295</v>
      </c>
      <c r="DD899" s="18" t="s">
        <v>940</v>
      </c>
      <c r="DE899" s="18" t="s">
        <v>1600</v>
      </c>
      <c r="DF899" s="18" t="s">
        <v>17746</v>
      </c>
      <c r="DG899" s="16">
        <v>22580000</v>
      </c>
      <c r="DH899" s="16">
        <v>13000000</v>
      </c>
      <c r="DI899" s="16">
        <v>0</v>
      </c>
      <c r="DJ899" s="16">
        <v>13000000</v>
      </c>
      <c r="DK899" s="13">
        <v>57.57</v>
      </c>
      <c r="DL899" s="18" t="s">
        <v>17737</v>
      </c>
      <c r="DM899" s="18" t="s">
        <v>17739</v>
      </c>
      <c r="DN899" s="18" t="s">
        <v>142</v>
      </c>
      <c r="DO899" s="18" t="s">
        <v>142</v>
      </c>
      <c r="DP899" s="21" t="s">
        <v>131</v>
      </c>
      <c r="DQ899" s="16">
        <v>0</v>
      </c>
      <c r="DR899" s="16">
        <v>100000</v>
      </c>
    </row>
    <row r="900" spans="1:122" x14ac:dyDescent="0.2">
      <c r="A900" s="18" t="s">
        <v>309</v>
      </c>
      <c r="C900" s="1" t="s">
        <v>310</v>
      </c>
      <c r="D900" s="18" t="s">
        <v>119</v>
      </c>
      <c r="E900" s="18" t="s">
        <v>120</v>
      </c>
      <c r="F900" s="18" t="s">
        <v>11892</v>
      </c>
      <c r="G900" s="19">
        <v>44964</v>
      </c>
      <c r="H900" s="18" t="s">
        <v>11893</v>
      </c>
      <c r="I900" s="18" t="s">
        <v>119</v>
      </c>
      <c r="J900" s="18" t="s">
        <v>119</v>
      </c>
      <c r="K900" s="18" t="s">
        <v>11894</v>
      </c>
      <c r="L900" s="18" t="s">
        <v>11895</v>
      </c>
      <c r="M900" s="18" t="s">
        <v>5300</v>
      </c>
      <c r="P900" s="18" t="s">
        <v>5246</v>
      </c>
      <c r="R900" s="18" t="s">
        <v>11894</v>
      </c>
      <c r="S900" s="18" t="s">
        <v>11895</v>
      </c>
      <c r="T900" s="18" t="s">
        <v>5300</v>
      </c>
      <c r="U900" s="18" t="s">
        <v>188</v>
      </c>
      <c r="V900" s="18" t="s">
        <v>354</v>
      </c>
      <c r="W900" s="18" t="s">
        <v>5247</v>
      </c>
      <c r="X900" s="18" t="s">
        <v>301</v>
      </c>
      <c r="Y900" s="18" t="s">
        <v>186</v>
      </c>
      <c r="AA900" s="18" t="s">
        <v>5246</v>
      </c>
      <c r="AD900" s="18" t="s">
        <v>2264</v>
      </c>
      <c r="AE900" s="18" t="s">
        <v>126</v>
      </c>
      <c r="AF900" s="18" t="s">
        <v>184</v>
      </c>
      <c r="AG900" s="18" t="s">
        <v>1916</v>
      </c>
      <c r="AH900" s="18" t="s">
        <v>198</v>
      </c>
      <c r="AI900" s="18" t="s">
        <v>11896</v>
      </c>
      <c r="AJ900" s="18" t="s">
        <v>11897</v>
      </c>
      <c r="AK900" s="18" t="s">
        <v>130</v>
      </c>
      <c r="AL900" s="18" t="s">
        <v>2660</v>
      </c>
      <c r="AM900" s="16">
        <v>25349889</v>
      </c>
      <c r="AN900" s="16">
        <v>0</v>
      </c>
      <c r="AO900" s="18" t="s">
        <v>131</v>
      </c>
      <c r="AP900" s="16">
        <v>26700000</v>
      </c>
      <c r="AQ900" s="16">
        <v>4700000</v>
      </c>
      <c r="AR900" s="16">
        <v>0</v>
      </c>
      <c r="AS900" s="16">
        <v>0</v>
      </c>
      <c r="AT900" s="16">
        <v>31400000</v>
      </c>
      <c r="AU900" s="18" t="s">
        <v>311</v>
      </c>
      <c r="AV900" s="19">
        <v>44964</v>
      </c>
      <c r="AW900" s="18" t="s">
        <v>959</v>
      </c>
      <c r="AX900" s="25" t="s">
        <v>1163</v>
      </c>
      <c r="AZ900" s="18">
        <v>6000000</v>
      </c>
      <c r="BA900" s="18">
        <v>25400000</v>
      </c>
      <c r="BB900" s="18" t="s">
        <v>312</v>
      </c>
      <c r="BC900" s="18">
        <v>300000</v>
      </c>
      <c r="BE900" s="18">
        <v>0</v>
      </c>
      <c r="BF900" s="18">
        <v>0</v>
      </c>
      <c r="BL900" s="18" t="s">
        <v>312</v>
      </c>
      <c r="BM900" s="18" t="s">
        <v>310</v>
      </c>
      <c r="BN900" s="18">
        <v>17</v>
      </c>
      <c r="BO900" s="16">
        <v>26700000</v>
      </c>
      <c r="BP900" s="16">
        <v>0</v>
      </c>
      <c r="BQ900" s="18" t="s">
        <v>312</v>
      </c>
      <c r="BR900" s="24" t="str">
        <f t="shared" si="60"/>
        <v>AB</v>
      </c>
      <c r="BS900" s="20" t="str">
        <f t="shared" si="57"/>
        <v>YMS SANG AJI 3S</v>
      </c>
      <c r="BT900" s="20" t="str">
        <f t="shared" si="58"/>
        <v>3S</v>
      </c>
      <c r="BU900" s="20" t="str">
        <f t="shared" si="59"/>
        <v>1. 3S SANGAJI</v>
      </c>
      <c r="BX900" s="18">
        <v>6000000</v>
      </c>
      <c r="BY900" s="18" t="s">
        <v>173</v>
      </c>
      <c r="CB900" s="18" t="s">
        <v>11898</v>
      </c>
      <c r="CC900" s="19">
        <v>44966</v>
      </c>
      <c r="CD900" s="18" t="s">
        <v>147</v>
      </c>
      <c r="CE900" s="18" t="s">
        <v>191</v>
      </c>
      <c r="CG900" s="18" t="s">
        <v>147</v>
      </c>
      <c r="CH900" s="18" t="s">
        <v>136</v>
      </c>
      <c r="CI900" s="18" t="s">
        <v>11899</v>
      </c>
      <c r="CJ900" s="18" t="s">
        <v>139</v>
      </c>
      <c r="CL900" s="18" t="s">
        <v>11900</v>
      </c>
      <c r="CM900" s="19">
        <v>44964</v>
      </c>
      <c r="CN900" s="18" t="s">
        <v>119</v>
      </c>
      <c r="CO900" s="18" t="s">
        <v>134</v>
      </c>
      <c r="CP900" s="18" t="s">
        <v>578</v>
      </c>
      <c r="CV900" s="18" t="s">
        <v>119</v>
      </c>
      <c r="CX900" s="18" t="s">
        <v>222</v>
      </c>
      <c r="DA900" s="18">
        <v>0</v>
      </c>
      <c r="DC900" s="18" t="s">
        <v>295</v>
      </c>
      <c r="DD900" s="18" t="s">
        <v>940</v>
      </c>
      <c r="DE900" s="18" t="s">
        <v>17745</v>
      </c>
      <c r="DF900" s="18" t="s">
        <v>17744</v>
      </c>
      <c r="DG900" s="16">
        <v>31400000</v>
      </c>
      <c r="DH900" s="16">
        <v>6000000</v>
      </c>
      <c r="DI900" s="16">
        <v>0</v>
      </c>
      <c r="DJ900" s="16">
        <v>6000000</v>
      </c>
      <c r="DK900" s="13">
        <v>19.11</v>
      </c>
      <c r="DL900" s="18" t="s">
        <v>17743</v>
      </c>
      <c r="DN900" s="18" t="s">
        <v>142</v>
      </c>
      <c r="DO900" s="18" t="s">
        <v>142</v>
      </c>
      <c r="DP900" s="21" t="s">
        <v>131</v>
      </c>
      <c r="DQ900" s="16">
        <v>0</v>
      </c>
      <c r="DR900" s="16">
        <v>100000</v>
      </c>
    </row>
    <row r="901" spans="1:122" x14ac:dyDescent="0.2">
      <c r="A901" s="18" t="s">
        <v>309</v>
      </c>
      <c r="B901" s="18" t="s">
        <v>963</v>
      </c>
      <c r="C901" s="1" t="s">
        <v>1813</v>
      </c>
      <c r="D901" s="18" t="s">
        <v>134</v>
      </c>
      <c r="E901" s="18" t="s">
        <v>167</v>
      </c>
      <c r="F901" s="18" t="s">
        <v>11901</v>
      </c>
      <c r="G901" s="19">
        <v>44964</v>
      </c>
      <c r="H901" s="18" t="s">
        <v>11902</v>
      </c>
      <c r="I901" s="18" t="s">
        <v>119</v>
      </c>
      <c r="J901" s="18" t="s">
        <v>119</v>
      </c>
      <c r="K901" s="18" t="s">
        <v>11903</v>
      </c>
      <c r="L901" s="18" t="s">
        <v>11904</v>
      </c>
      <c r="M901" s="18" t="s">
        <v>11905</v>
      </c>
      <c r="P901" s="18" t="s">
        <v>11906</v>
      </c>
      <c r="R901" s="18" t="s">
        <v>11903</v>
      </c>
      <c r="S901" s="18" t="s">
        <v>11904</v>
      </c>
      <c r="T901" s="18" t="s">
        <v>11905</v>
      </c>
      <c r="U901" s="18" t="s">
        <v>158</v>
      </c>
      <c r="V901" s="18" t="s">
        <v>204</v>
      </c>
      <c r="W901" s="18" t="s">
        <v>11907</v>
      </c>
      <c r="X901" s="18" t="s">
        <v>330</v>
      </c>
      <c r="Y901" s="18" t="s">
        <v>186</v>
      </c>
      <c r="AA901" s="18" t="s">
        <v>11906</v>
      </c>
      <c r="AD901" s="18" t="s">
        <v>2197</v>
      </c>
      <c r="AE901" s="18" t="s">
        <v>126</v>
      </c>
      <c r="AF901" s="18" t="s">
        <v>214</v>
      </c>
      <c r="AG901" s="18" t="s">
        <v>1916</v>
      </c>
      <c r="AH901" s="18" t="s">
        <v>162</v>
      </c>
      <c r="AI901" s="18" t="s">
        <v>11908</v>
      </c>
      <c r="AJ901" s="18" t="s">
        <v>11909</v>
      </c>
      <c r="AK901" s="18" t="s">
        <v>130</v>
      </c>
      <c r="AL901" s="18" t="s">
        <v>2651</v>
      </c>
      <c r="AM901" s="16">
        <v>13972516</v>
      </c>
      <c r="AN901" s="16">
        <v>0</v>
      </c>
      <c r="AO901" s="18" t="s">
        <v>131</v>
      </c>
      <c r="AP901" s="16">
        <v>15015000</v>
      </c>
      <c r="AQ901" s="16">
        <v>3395000</v>
      </c>
      <c r="AR901" s="16">
        <v>0</v>
      </c>
      <c r="AS901" s="16">
        <v>0</v>
      </c>
      <c r="AT901" s="16">
        <v>16506000</v>
      </c>
      <c r="AU901" s="18" t="s">
        <v>311</v>
      </c>
      <c r="AV901" s="19">
        <v>44964</v>
      </c>
      <c r="AW901" s="18" t="s">
        <v>960</v>
      </c>
      <c r="AX901" s="25" t="s">
        <v>1483</v>
      </c>
      <c r="AZ901" s="18">
        <v>0</v>
      </c>
      <c r="BA901" s="18">
        <v>15510000</v>
      </c>
      <c r="BB901" s="18" t="s">
        <v>312</v>
      </c>
      <c r="BC901" s="18">
        <v>300000</v>
      </c>
      <c r="BE901" s="18">
        <v>0</v>
      </c>
      <c r="BF901" s="18">
        <v>0</v>
      </c>
      <c r="BL901" s="18" t="s">
        <v>312</v>
      </c>
      <c r="BM901" s="18" t="s">
        <v>1813</v>
      </c>
      <c r="BN901" s="18">
        <v>35</v>
      </c>
      <c r="BO901" s="16">
        <v>13111000</v>
      </c>
      <c r="BP901" s="16">
        <v>1904000</v>
      </c>
      <c r="BQ901" s="18" t="s">
        <v>312</v>
      </c>
      <c r="BR901" s="24" t="str">
        <f t="shared" si="60"/>
        <v>AB</v>
      </c>
      <c r="BS901" s="20" t="str">
        <f t="shared" si="57"/>
        <v>YMS SANG AJI 3S</v>
      </c>
      <c r="BT901" s="20" t="str">
        <f t="shared" si="58"/>
        <v>3S</v>
      </c>
      <c r="BU901" s="20" t="str">
        <f t="shared" si="59"/>
        <v>1. 3S SANGAJI</v>
      </c>
      <c r="BX901" s="18">
        <v>2900000</v>
      </c>
      <c r="BY901" s="18" t="s">
        <v>173</v>
      </c>
      <c r="CB901" s="18" t="s">
        <v>11910</v>
      </c>
      <c r="CC901" s="19">
        <v>44966</v>
      </c>
      <c r="CD901" s="18" t="s">
        <v>147</v>
      </c>
      <c r="CE901" s="18" t="s">
        <v>191</v>
      </c>
      <c r="CG901" s="18" t="s">
        <v>147</v>
      </c>
      <c r="CH901" s="18" t="s">
        <v>136</v>
      </c>
      <c r="CI901" s="18" t="s">
        <v>11911</v>
      </c>
      <c r="CJ901" s="18" t="s">
        <v>139</v>
      </c>
      <c r="CL901" s="18" t="s">
        <v>11912</v>
      </c>
      <c r="CM901" s="19">
        <v>44964</v>
      </c>
      <c r="CN901" s="18" t="s">
        <v>119</v>
      </c>
      <c r="CO901" s="18" t="s">
        <v>134</v>
      </c>
      <c r="CP901" s="18" t="s">
        <v>578</v>
      </c>
      <c r="CV901" s="18" t="s">
        <v>119</v>
      </c>
      <c r="CX901" s="18" t="s">
        <v>222</v>
      </c>
      <c r="CY901" s="18" t="s">
        <v>11913</v>
      </c>
      <c r="CZ901" s="19">
        <v>44964</v>
      </c>
      <c r="DA901" s="18">
        <v>996000</v>
      </c>
      <c r="DB901" s="18" t="s">
        <v>2197</v>
      </c>
      <c r="DC901" s="18" t="s">
        <v>295</v>
      </c>
      <c r="DD901" s="18" t="s">
        <v>940</v>
      </c>
      <c r="DE901" s="18" t="s">
        <v>1483</v>
      </c>
      <c r="DF901" s="18" t="s">
        <v>17744</v>
      </c>
      <c r="DG901" s="16">
        <v>18410000</v>
      </c>
      <c r="DH901" s="16">
        <v>996000</v>
      </c>
      <c r="DI901" s="16">
        <v>1904000</v>
      </c>
      <c r="DJ901" s="16">
        <v>2900000</v>
      </c>
      <c r="DK901" s="13">
        <v>15.75</v>
      </c>
      <c r="DL901" s="18" t="s">
        <v>17737</v>
      </c>
      <c r="DN901" s="18" t="s">
        <v>175</v>
      </c>
      <c r="DO901" s="18" t="s">
        <v>175</v>
      </c>
      <c r="DP901" s="21" t="s">
        <v>131</v>
      </c>
      <c r="DQ901" s="16">
        <v>200000</v>
      </c>
    </row>
    <row r="902" spans="1:122" x14ac:dyDescent="0.2">
      <c r="A902" s="18" t="s">
        <v>309</v>
      </c>
      <c r="C902" s="1" t="s">
        <v>314</v>
      </c>
      <c r="D902" s="18" t="s">
        <v>119</v>
      </c>
      <c r="E902" s="18" t="s">
        <v>120</v>
      </c>
      <c r="F902" s="18" t="s">
        <v>11914</v>
      </c>
      <c r="G902" s="19">
        <v>44965</v>
      </c>
      <c r="H902" s="18" t="s">
        <v>11915</v>
      </c>
      <c r="I902" s="18" t="s">
        <v>119</v>
      </c>
      <c r="J902" s="18" t="s">
        <v>119</v>
      </c>
      <c r="K902" s="18" t="s">
        <v>11916</v>
      </c>
      <c r="L902" s="18" t="s">
        <v>11917</v>
      </c>
      <c r="M902" s="18" t="s">
        <v>165</v>
      </c>
      <c r="P902" s="18" t="s">
        <v>1965</v>
      </c>
      <c r="R902" s="18" t="s">
        <v>11916</v>
      </c>
      <c r="S902" s="18" t="s">
        <v>11917</v>
      </c>
      <c r="T902" s="18" t="s">
        <v>165</v>
      </c>
      <c r="U902" s="18" t="s">
        <v>164</v>
      </c>
      <c r="V902" s="18" t="s">
        <v>290</v>
      </c>
      <c r="W902" s="18" t="s">
        <v>1966</v>
      </c>
      <c r="X902" s="18" t="s">
        <v>291</v>
      </c>
      <c r="Y902" s="18" t="s">
        <v>292</v>
      </c>
      <c r="AA902" s="18" t="s">
        <v>1965</v>
      </c>
      <c r="AD902" s="18" t="s">
        <v>2068</v>
      </c>
      <c r="AE902" s="18" t="s">
        <v>126</v>
      </c>
      <c r="AF902" s="18" t="s">
        <v>1932</v>
      </c>
      <c r="AG902" s="18" t="s">
        <v>1916</v>
      </c>
      <c r="AH902" s="18" t="s">
        <v>129</v>
      </c>
      <c r="AI902" s="18" t="s">
        <v>11918</v>
      </c>
      <c r="AJ902" s="18" t="s">
        <v>11919</v>
      </c>
      <c r="AK902" s="18" t="s">
        <v>130</v>
      </c>
      <c r="AL902" s="18" t="s">
        <v>2663</v>
      </c>
      <c r="AM902" s="16">
        <v>17020339</v>
      </c>
      <c r="AN902" s="16">
        <v>0</v>
      </c>
      <c r="AO902" s="18" t="s">
        <v>131</v>
      </c>
      <c r="AP902" s="16">
        <v>17925000</v>
      </c>
      <c r="AQ902" s="16">
        <v>3575000</v>
      </c>
      <c r="AR902" s="16">
        <v>0</v>
      </c>
      <c r="AS902" s="16">
        <v>0</v>
      </c>
      <c r="AT902" s="16">
        <v>21500000</v>
      </c>
      <c r="AU902" s="18" t="s">
        <v>315</v>
      </c>
      <c r="AV902" s="19">
        <v>44965</v>
      </c>
      <c r="AW902" s="18" t="s">
        <v>960</v>
      </c>
      <c r="AX902" s="25" t="s">
        <v>1483</v>
      </c>
      <c r="AZ902" s="18">
        <v>0</v>
      </c>
      <c r="BA902" s="18">
        <v>13200000</v>
      </c>
      <c r="BB902" s="18" t="s">
        <v>312</v>
      </c>
      <c r="BC902" s="18">
        <v>0</v>
      </c>
      <c r="BE902" s="18">
        <v>0</v>
      </c>
      <c r="BF902" s="18">
        <v>0</v>
      </c>
      <c r="BL902" s="18" t="s">
        <v>312</v>
      </c>
      <c r="BM902" s="18" t="s">
        <v>314</v>
      </c>
      <c r="BN902" s="18">
        <v>11</v>
      </c>
      <c r="BO902" s="16">
        <v>17925000</v>
      </c>
      <c r="BP902" s="16">
        <v>0</v>
      </c>
      <c r="BQ902" s="18" t="s">
        <v>312</v>
      </c>
      <c r="BR902" s="24" t="str">
        <f t="shared" si="60"/>
        <v>AB</v>
      </c>
      <c r="BS902" s="20" t="str">
        <f t="shared" si="57"/>
        <v>YMS SANG AJI 3S</v>
      </c>
      <c r="BT902" s="20" t="str">
        <f t="shared" si="58"/>
        <v>3S</v>
      </c>
      <c r="BU902" s="20" t="str">
        <f t="shared" si="59"/>
        <v>1. 3S SANGAJI</v>
      </c>
      <c r="BX902" s="18">
        <v>8300000</v>
      </c>
      <c r="BY902" s="18" t="s">
        <v>134</v>
      </c>
      <c r="CA902" s="18" t="s">
        <v>313</v>
      </c>
      <c r="CB902" s="18" t="s">
        <v>11920</v>
      </c>
      <c r="CC902" s="19">
        <v>44965</v>
      </c>
      <c r="CD902" s="18" t="s">
        <v>147</v>
      </c>
      <c r="CE902" s="18" t="s">
        <v>207</v>
      </c>
      <c r="CG902" s="18" t="s">
        <v>147</v>
      </c>
      <c r="CH902" s="18" t="s">
        <v>147</v>
      </c>
      <c r="CI902" s="18" t="s">
        <v>11921</v>
      </c>
      <c r="CJ902" s="18" t="s">
        <v>139</v>
      </c>
      <c r="CL902" s="18" t="s">
        <v>11922</v>
      </c>
      <c r="CM902" s="19">
        <v>44965</v>
      </c>
      <c r="CN902" s="18" t="s">
        <v>119</v>
      </c>
      <c r="CO902" s="18" t="s">
        <v>134</v>
      </c>
      <c r="CP902" s="18" t="s">
        <v>578</v>
      </c>
      <c r="CV902" s="18" t="s">
        <v>119</v>
      </c>
      <c r="CX902" s="18" t="s">
        <v>222</v>
      </c>
      <c r="CY902" s="18" t="s">
        <v>11923</v>
      </c>
      <c r="CZ902" s="19">
        <v>44963</v>
      </c>
      <c r="DA902" s="18">
        <v>8300000</v>
      </c>
      <c r="DB902" s="18" t="s">
        <v>2446</v>
      </c>
      <c r="DC902" s="18" t="s">
        <v>295</v>
      </c>
      <c r="DD902" s="18" t="s">
        <v>940</v>
      </c>
      <c r="DE902" s="18" t="s">
        <v>1483</v>
      </c>
      <c r="DF902" s="18" t="s">
        <v>17744</v>
      </c>
      <c r="DG902" s="16">
        <v>21500000</v>
      </c>
      <c r="DH902" s="16">
        <v>8300000</v>
      </c>
      <c r="DI902" s="16">
        <v>0</v>
      </c>
      <c r="DJ902" s="16">
        <v>8300000</v>
      </c>
      <c r="DK902" s="13">
        <v>38.6</v>
      </c>
      <c r="DL902" s="18" t="s">
        <v>17737</v>
      </c>
      <c r="DM902" s="18" t="s">
        <v>17739</v>
      </c>
      <c r="DN902" s="18" t="s">
        <v>142</v>
      </c>
      <c r="DO902" s="18" t="s">
        <v>142</v>
      </c>
      <c r="DP902" s="21" t="s">
        <v>131</v>
      </c>
      <c r="DQ902" s="16">
        <v>0</v>
      </c>
      <c r="DR902" s="16">
        <v>100000</v>
      </c>
    </row>
    <row r="903" spans="1:122" x14ac:dyDescent="0.2">
      <c r="A903" s="18" t="s">
        <v>309</v>
      </c>
      <c r="C903" s="1" t="s">
        <v>314</v>
      </c>
      <c r="D903" s="18" t="s">
        <v>119</v>
      </c>
      <c r="E903" s="18" t="s">
        <v>120</v>
      </c>
      <c r="F903" s="18" t="s">
        <v>11924</v>
      </c>
      <c r="G903" s="19">
        <v>44965</v>
      </c>
      <c r="H903" s="18" t="s">
        <v>11925</v>
      </c>
      <c r="I903" s="18" t="s">
        <v>119</v>
      </c>
      <c r="J903" s="18" t="s">
        <v>119</v>
      </c>
      <c r="K903" s="18" t="s">
        <v>11926</v>
      </c>
      <c r="L903" s="18" t="s">
        <v>11927</v>
      </c>
      <c r="M903" s="18" t="s">
        <v>11928</v>
      </c>
      <c r="P903" s="18" t="s">
        <v>307</v>
      </c>
      <c r="R903" s="18" t="s">
        <v>11926</v>
      </c>
      <c r="S903" s="18" t="s">
        <v>11927</v>
      </c>
      <c r="T903" s="18" t="s">
        <v>11928</v>
      </c>
      <c r="U903" s="18" t="s">
        <v>158</v>
      </c>
      <c r="V903" s="18" t="s">
        <v>300</v>
      </c>
      <c r="W903" s="18" t="s">
        <v>5361</v>
      </c>
      <c r="X903" s="18" t="s">
        <v>233</v>
      </c>
      <c r="Y903" s="18" t="s">
        <v>186</v>
      </c>
      <c r="AA903" s="18" t="s">
        <v>307</v>
      </c>
      <c r="AD903" s="18" t="s">
        <v>2309</v>
      </c>
      <c r="AE903" s="18" t="s">
        <v>126</v>
      </c>
      <c r="AF903" s="18" t="s">
        <v>1167</v>
      </c>
      <c r="AG903" s="18" t="s">
        <v>1916</v>
      </c>
      <c r="AH903" s="18" t="s">
        <v>205</v>
      </c>
      <c r="AI903" s="18" t="s">
        <v>11929</v>
      </c>
      <c r="AJ903" s="18" t="s">
        <v>11930</v>
      </c>
      <c r="AK903" s="18" t="s">
        <v>130</v>
      </c>
      <c r="AL903" s="18" t="s">
        <v>2660</v>
      </c>
      <c r="AM903" s="16">
        <v>25155297</v>
      </c>
      <c r="AN903" s="16">
        <v>0</v>
      </c>
      <c r="AO903" s="18" t="s">
        <v>131</v>
      </c>
      <c r="AP903" s="16">
        <v>26495000</v>
      </c>
      <c r="AQ903" s="16">
        <v>4455000</v>
      </c>
      <c r="AR903" s="16">
        <v>0</v>
      </c>
      <c r="AS903" s="16">
        <v>0</v>
      </c>
      <c r="AT903" s="16">
        <v>30950000</v>
      </c>
      <c r="AU903" s="18" t="s">
        <v>315</v>
      </c>
      <c r="AV903" s="19">
        <v>44965</v>
      </c>
      <c r="AW903" s="18" t="s">
        <v>960</v>
      </c>
      <c r="AX903" s="25" t="s">
        <v>1483</v>
      </c>
      <c r="AZ903" s="18">
        <v>4000000</v>
      </c>
      <c r="BA903" s="18">
        <v>20650000</v>
      </c>
      <c r="BB903" s="18" t="s">
        <v>312</v>
      </c>
      <c r="BC903" s="18">
        <v>300000</v>
      </c>
      <c r="BE903" s="18">
        <v>0</v>
      </c>
      <c r="BF903" s="18">
        <v>0</v>
      </c>
      <c r="BL903" s="18" t="s">
        <v>312</v>
      </c>
      <c r="BM903" s="18" t="s">
        <v>314</v>
      </c>
      <c r="BN903" s="18">
        <v>17</v>
      </c>
      <c r="BO903" s="16">
        <v>26495000</v>
      </c>
      <c r="BP903" s="16">
        <v>0</v>
      </c>
      <c r="BQ903" s="18" t="s">
        <v>312</v>
      </c>
      <c r="BR903" s="24" t="str">
        <f t="shared" si="60"/>
        <v>AB</v>
      </c>
      <c r="BS903" s="20" t="str">
        <f t="shared" si="57"/>
        <v>YMS SANG AJI 3S</v>
      </c>
      <c r="BT903" s="20" t="str">
        <f t="shared" si="58"/>
        <v>3S</v>
      </c>
      <c r="BU903" s="20" t="str">
        <f t="shared" si="59"/>
        <v>1. 3S SANGAJI</v>
      </c>
      <c r="BX903" s="18">
        <v>10300000</v>
      </c>
      <c r="BY903" s="18" t="s">
        <v>173</v>
      </c>
      <c r="CA903" s="18" t="s">
        <v>313</v>
      </c>
      <c r="CB903" s="18" t="s">
        <v>11931</v>
      </c>
      <c r="CC903" s="19">
        <v>44965</v>
      </c>
      <c r="CD903" s="18" t="s">
        <v>147</v>
      </c>
      <c r="CE903" s="18" t="s">
        <v>207</v>
      </c>
      <c r="CG903" s="18" t="s">
        <v>147</v>
      </c>
      <c r="CH903" s="18" t="s">
        <v>147</v>
      </c>
      <c r="CI903" s="18" t="s">
        <v>11932</v>
      </c>
      <c r="CJ903" s="18" t="s">
        <v>139</v>
      </c>
      <c r="CL903" s="18" t="s">
        <v>11933</v>
      </c>
      <c r="CM903" s="19">
        <v>44965</v>
      </c>
      <c r="CN903" s="18" t="s">
        <v>119</v>
      </c>
      <c r="CO903" s="18" t="s">
        <v>134</v>
      </c>
      <c r="CP903" s="18" t="s">
        <v>578</v>
      </c>
      <c r="CV903" s="18" t="s">
        <v>119</v>
      </c>
      <c r="CX903" s="18" t="s">
        <v>222</v>
      </c>
      <c r="CY903" s="18" t="s">
        <v>11934</v>
      </c>
      <c r="CZ903" s="19">
        <v>44956</v>
      </c>
      <c r="DA903" s="18">
        <v>6300000</v>
      </c>
      <c r="DB903" s="18" t="s">
        <v>2309</v>
      </c>
      <c r="DC903" s="18" t="s">
        <v>295</v>
      </c>
      <c r="DD903" s="18" t="s">
        <v>940</v>
      </c>
      <c r="DE903" s="18" t="s">
        <v>1483</v>
      </c>
      <c r="DF903" s="18" t="s">
        <v>17744</v>
      </c>
      <c r="DG903" s="16">
        <v>30950000</v>
      </c>
      <c r="DH903" s="16">
        <v>10300000</v>
      </c>
      <c r="DI903" s="16">
        <v>0</v>
      </c>
      <c r="DJ903" s="16">
        <v>10300000</v>
      </c>
      <c r="DK903" s="13">
        <v>33.28</v>
      </c>
      <c r="DL903" s="18" t="s">
        <v>17743</v>
      </c>
      <c r="DN903" s="18" t="s">
        <v>142</v>
      </c>
      <c r="DO903" s="18" t="s">
        <v>142</v>
      </c>
      <c r="DP903" s="21" t="s">
        <v>131</v>
      </c>
      <c r="DQ903" s="16">
        <v>0</v>
      </c>
      <c r="DR903" s="16">
        <v>100000</v>
      </c>
    </row>
    <row r="904" spans="1:122" x14ac:dyDescent="0.2">
      <c r="A904" s="18" t="s">
        <v>309</v>
      </c>
      <c r="C904" s="1" t="s">
        <v>314</v>
      </c>
      <c r="D904" s="18" t="s">
        <v>119</v>
      </c>
      <c r="E904" s="18" t="s">
        <v>120</v>
      </c>
      <c r="F904" s="18" t="s">
        <v>11935</v>
      </c>
      <c r="G904" s="19">
        <v>44965</v>
      </c>
      <c r="H904" s="18" t="s">
        <v>11936</v>
      </c>
      <c r="I904" s="18" t="s">
        <v>119</v>
      </c>
      <c r="J904" s="18" t="s">
        <v>119</v>
      </c>
      <c r="K904" s="18" t="s">
        <v>11937</v>
      </c>
      <c r="L904" s="18" t="s">
        <v>11938</v>
      </c>
      <c r="M904" s="18" t="s">
        <v>11939</v>
      </c>
      <c r="P904" s="18" t="s">
        <v>297</v>
      </c>
      <c r="R904" s="18" t="s">
        <v>11937</v>
      </c>
      <c r="S904" s="18" t="s">
        <v>11938</v>
      </c>
      <c r="T904" s="18" t="s">
        <v>11939</v>
      </c>
      <c r="U904" s="18" t="s">
        <v>151</v>
      </c>
      <c r="V904" s="18" t="s">
        <v>122</v>
      </c>
      <c r="W904" s="18" t="s">
        <v>298</v>
      </c>
      <c r="X904" s="18" t="s">
        <v>299</v>
      </c>
      <c r="Y904" s="18" t="s">
        <v>186</v>
      </c>
      <c r="AA904" s="18" t="s">
        <v>297</v>
      </c>
      <c r="AD904" s="18" t="s">
        <v>1976</v>
      </c>
      <c r="AE904" s="18" t="s">
        <v>126</v>
      </c>
      <c r="AF904" s="18" t="s">
        <v>1932</v>
      </c>
      <c r="AG904" s="18" t="s">
        <v>260</v>
      </c>
      <c r="AH904" s="18" t="s">
        <v>162</v>
      </c>
      <c r="AI904" s="18" t="s">
        <v>11940</v>
      </c>
      <c r="AJ904" s="18" t="s">
        <v>11941</v>
      </c>
      <c r="AK904" s="18" t="s">
        <v>130</v>
      </c>
      <c r="AL904" s="18" t="s">
        <v>2659</v>
      </c>
      <c r="AM904" s="16">
        <v>17020339</v>
      </c>
      <c r="AN904" s="16">
        <v>0</v>
      </c>
      <c r="AO904" s="18" t="s">
        <v>131</v>
      </c>
      <c r="AP904" s="16">
        <v>17925000</v>
      </c>
      <c r="AQ904" s="16">
        <v>3575000</v>
      </c>
      <c r="AR904" s="16">
        <v>0</v>
      </c>
      <c r="AS904" s="16">
        <v>0</v>
      </c>
      <c r="AT904" s="16">
        <v>20316000</v>
      </c>
      <c r="AU904" s="18" t="s">
        <v>315</v>
      </c>
      <c r="AV904" s="19">
        <v>44965</v>
      </c>
      <c r="AW904" s="18" t="s">
        <v>959</v>
      </c>
      <c r="AX904" s="25" t="s">
        <v>1163</v>
      </c>
      <c r="AZ904" s="18">
        <v>1016000</v>
      </c>
      <c r="BA904" s="18">
        <v>19300000</v>
      </c>
      <c r="BB904" s="18" t="s">
        <v>312</v>
      </c>
      <c r="BC904" s="18">
        <v>300000</v>
      </c>
      <c r="BE904" s="18">
        <v>0</v>
      </c>
      <c r="BF904" s="18">
        <v>0</v>
      </c>
      <c r="BL904" s="18" t="s">
        <v>312</v>
      </c>
      <c r="BM904" s="18" t="s">
        <v>314</v>
      </c>
      <c r="BN904" s="18">
        <v>35</v>
      </c>
      <c r="BO904" s="16">
        <v>16741000</v>
      </c>
      <c r="BP904" s="16">
        <v>1184000</v>
      </c>
      <c r="BQ904" s="18" t="s">
        <v>312</v>
      </c>
      <c r="BR904" s="24" t="str">
        <f t="shared" si="60"/>
        <v>AB</v>
      </c>
      <c r="BS904" s="20" t="str">
        <f t="shared" si="57"/>
        <v>YMS SANG AJI 3S</v>
      </c>
      <c r="BT904" s="20" t="str">
        <f t="shared" si="58"/>
        <v>3S</v>
      </c>
      <c r="BU904" s="20" t="str">
        <f t="shared" si="59"/>
        <v>1. 3S SANGAJI</v>
      </c>
      <c r="BX904" s="18">
        <v>2200000</v>
      </c>
      <c r="BY904" s="18" t="s">
        <v>173</v>
      </c>
      <c r="CA904" s="18" t="s">
        <v>313</v>
      </c>
      <c r="CB904" s="18" t="s">
        <v>11942</v>
      </c>
      <c r="CC904" s="19">
        <v>44965</v>
      </c>
      <c r="CD904" s="18" t="s">
        <v>147</v>
      </c>
      <c r="CE904" s="18" t="s">
        <v>207</v>
      </c>
      <c r="CG904" s="18" t="s">
        <v>147</v>
      </c>
      <c r="CH904" s="18" t="s">
        <v>147</v>
      </c>
      <c r="CI904" s="18" t="s">
        <v>11943</v>
      </c>
      <c r="CJ904" s="18" t="s">
        <v>139</v>
      </c>
      <c r="CL904" s="18" t="s">
        <v>11944</v>
      </c>
      <c r="CM904" s="19">
        <v>44965</v>
      </c>
      <c r="CN904" s="18" t="s">
        <v>119</v>
      </c>
      <c r="CO904" s="18" t="s">
        <v>134</v>
      </c>
      <c r="CP904" s="18" t="s">
        <v>578</v>
      </c>
      <c r="CV904" s="18" t="s">
        <v>119</v>
      </c>
      <c r="CX904" s="18" t="s">
        <v>222</v>
      </c>
      <c r="DA904" s="18">
        <v>0</v>
      </c>
      <c r="DC904" s="18" t="s">
        <v>295</v>
      </c>
      <c r="DD904" s="18" t="s">
        <v>940</v>
      </c>
      <c r="DE904" s="18" t="s">
        <v>17745</v>
      </c>
      <c r="DF904" s="18" t="s">
        <v>17744</v>
      </c>
      <c r="DG904" s="16">
        <v>21500000</v>
      </c>
      <c r="DH904" s="16">
        <v>1016000</v>
      </c>
      <c r="DI904" s="16">
        <v>1184000</v>
      </c>
      <c r="DJ904" s="16">
        <v>2200000</v>
      </c>
      <c r="DK904" s="13">
        <v>10.23</v>
      </c>
      <c r="DL904" s="18" t="s">
        <v>17737</v>
      </c>
      <c r="DN904" s="18" t="s">
        <v>142</v>
      </c>
      <c r="DO904" s="18" t="s">
        <v>142</v>
      </c>
      <c r="DP904" s="21" t="s">
        <v>131</v>
      </c>
      <c r="DQ904" s="16">
        <v>0</v>
      </c>
      <c r="DR904" s="16">
        <v>300000</v>
      </c>
    </row>
    <row r="905" spans="1:122" x14ac:dyDescent="0.2">
      <c r="A905" s="18" t="s">
        <v>309</v>
      </c>
      <c r="C905" s="1" t="s">
        <v>314</v>
      </c>
      <c r="D905" s="18" t="s">
        <v>119</v>
      </c>
      <c r="E905" s="18" t="s">
        <v>120</v>
      </c>
      <c r="F905" s="18" t="s">
        <v>11945</v>
      </c>
      <c r="G905" s="19">
        <v>44965</v>
      </c>
      <c r="H905" s="18" t="s">
        <v>11946</v>
      </c>
      <c r="I905" s="18" t="s">
        <v>119</v>
      </c>
      <c r="J905" s="18" t="s">
        <v>119</v>
      </c>
      <c r="K905" s="18" t="s">
        <v>11947</v>
      </c>
      <c r="L905" s="18" t="s">
        <v>11948</v>
      </c>
      <c r="M905" s="18" t="s">
        <v>11949</v>
      </c>
      <c r="P905" s="18" t="s">
        <v>1807</v>
      </c>
      <c r="R905" s="18" t="s">
        <v>11947</v>
      </c>
      <c r="S905" s="18" t="s">
        <v>11948</v>
      </c>
      <c r="T905" s="18" t="s">
        <v>11949</v>
      </c>
      <c r="U905" s="18" t="s">
        <v>1986</v>
      </c>
      <c r="V905" s="18" t="s">
        <v>144</v>
      </c>
      <c r="W905" s="18" t="s">
        <v>1808</v>
      </c>
      <c r="X905" s="18" t="s">
        <v>1575</v>
      </c>
      <c r="Z905" s="18" t="s">
        <v>316</v>
      </c>
      <c r="AA905" s="18" t="s">
        <v>1807</v>
      </c>
      <c r="AD905" s="18" t="s">
        <v>2286</v>
      </c>
      <c r="AE905" s="18" t="s">
        <v>126</v>
      </c>
      <c r="AF905" s="18" t="s">
        <v>1172</v>
      </c>
      <c r="AG905" s="18" t="s">
        <v>1916</v>
      </c>
      <c r="AH905" s="18" t="s">
        <v>205</v>
      </c>
      <c r="AI905" s="18" t="s">
        <v>11950</v>
      </c>
      <c r="AJ905" s="18" t="s">
        <v>11951</v>
      </c>
      <c r="AK905" s="18" t="s">
        <v>130</v>
      </c>
      <c r="AL905" s="18" t="s">
        <v>2663</v>
      </c>
      <c r="AM905" s="16">
        <v>17808068</v>
      </c>
      <c r="AN905" s="16">
        <v>0</v>
      </c>
      <c r="AO905" s="18" t="s">
        <v>131</v>
      </c>
      <c r="AP905" s="16">
        <v>19465000</v>
      </c>
      <c r="AQ905" s="16">
        <v>3515000</v>
      </c>
      <c r="AR905" s="16">
        <v>0</v>
      </c>
      <c r="AS905" s="16">
        <v>0</v>
      </c>
      <c r="AT905" s="16">
        <v>22980000</v>
      </c>
      <c r="AU905" s="18" t="s">
        <v>315</v>
      </c>
      <c r="AV905" s="19">
        <v>44965</v>
      </c>
      <c r="AW905" s="18" t="s">
        <v>960</v>
      </c>
      <c r="AX905" s="25" t="s">
        <v>1483</v>
      </c>
      <c r="AZ905" s="18">
        <v>400000</v>
      </c>
      <c r="BA905" s="18">
        <v>12680000</v>
      </c>
      <c r="BB905" s="18" t="s">
        <v>312</v>
      </c>
      <c r="BC905" s="18">
        <v>0</v>
      </c>
      <c r="BE905" s="18">
        <v>0</v>
      </c>
      <c r="BF905" s="18">
        <v>0</v>
      </c>
      <c r="BL905" s="18" t="s">
        <v>312</v>
      </c>
      <c r="BM905" s="18" t="s">
        <v>314</v>
      </c>
      <c r="BN905" s="18">
        <v>23</v>
      </c>
      <c r="BO905" s="16">
        <v>19465000</v>
      </c>
      <c r="BP905" s="16">
        <v>0</v>
      </c>
      <c r="BQ905" s="18" t="s">
        <v>312</v>
      </c>
      <c r="BR905" s="24" t="str">
        <f t="shared" si="60"/>
        <v>AB</v>
      </c>
      <c r="BS905" s="20" t="str">
        <f t="shared" si="57"/>
        <v>YMS SANG AJI 3S</v>
      </c>
      <c r="BT905" s="20" t="str">
        <f t="shared" si="58"/>
        <v>3S</v>
      </c>
      <c r="BU905" s="20" t="str">
        <f t="shared" si="59"/>
        <v>1. 3S SANGAJI</v>
      </c>
      <c r="BX905" s="18">
        <v>10300000</v>
      </c>
      <c r="BY905" s="18" t="s">
        <v>134</v>
      </c>
      <c r="CA905" s="18" t="s">
        <v>313</v>
      </c>
      <c r="CB905" s="18" t="s">
        <v>11952</v>
      </c>
      <c r="CC905" s="19">
        <v>44965</v>
      </c>
      <c r="CD905" s="18" t="s">
        <v>147</v>
      </c>
      <c r="CE905" s="18" t="s">
        <v>207</v>
      </c>
      <c r="CG905" s="18" t="s">
        <v>147</v>
      </c>
      <c r="CH905" s="18" t="s">
        <v>147</v>
      </c>
      <c r="CI905" s="18" t="s">
        <v>11953</v>
      </c>
      <c r="CJ905" s="18" t="s">
        <v>139</v>
      </c>
      <c r="CL905" s="18" t="s">
        <v>11933</v>
      </c>
      <c r="CM905" s="19">
        <v>44965</v>
      </c>
      <c r="CN905" s="18" t="s">
        <v>119</v>
      </c>
      <c r="CO905" s="18" t="s">
        <v>134</v>
      </c>
      <c r="CP905" s="18" t="s">
        <v>578</v>
      </c>
      <c r="CV905" s="18" t="s">
        <v>119</v>
      </c>
      <c r="CX905" s="18" t="s">
        <v>222</v>
      </c>
      <c r="CY905" s="18" t="s">
        <v>11954</v>
      </c>
      <c r="CZ905" s="19">
        <v>44965</v>
      </c>
      <c r="DA905" s="18">
        <v>9900000</v>
      </c>
      <c r="DB905" s="18" t="s">
        <v>2286</v>
      </c>
      <c r="DC905" s="18" t="s">
        <v>295</v>
      </c>
      <c r="DD905" s="18" t="s">
        <v>940</v>
      </c>
      <c r="DE905" s="18" t="s">
        <v>1483</v>
      </c>
      <c r="DF905" s="18" t="s">
        <v>17744</v>
      </c>
      <c r="DG905" s="16">
        <v>22980000</v>
      </c>
      <c r="DH905" s="16">
        <v>10300000</v>
      </c>
      <c r="DI905" s="16">
        <v>0</v>
      </c>
      <c r="DJ905" s="16">
        <v>10300000</v>
      </c>
      <c r="DK905" s="13">
        <v>44.82</v>
      </c>
      <c r="DL905" s="18" t="s">
        <v>17737</v>
      </c>
      <c r="DM905" s="18" t="s">
        <v>17739</v>
      </c>
      <c r="DN905" s="18" t="s">
        <v>142</v>
      </c>
      <c r="DO905" s="18" t="s">
        <v>142</v>
      </c>
      <c r="DP905" s="21" t="s">
        <v>131</v>
      </c>
      <c r="DQ905" s="16">
        <v>0</v>
      </c>
      <c r="DR905" s="16">
        <v>100000</v>
      </c>
    </row>
    <row r="906" spans="1:122" x14ac:dyDescent="0.2">
      <c r="A906" s="18" t="s">
        <v>309</v>
      </c>
      <c r="C906" s="1" t="s">
        <v>314</v>
      </c>
      <c r="D906" s="18" t="s">
        <v>119</v>
      </c>
      <c r="E906" s="18" t="s">
        <v>120</v>
      </c>
      <c r="F906" s="18" t="s">
        <v>11955</v>
      </c>
      <c r="G906" s="19">
        <v>44965</v>
      </c>
      <c r="H906" s="18" t="s">
        <v>11956</v>
      </c>
      <c r="I906" s="18" t="s">
        <v>119</v>
      </c>
      <c r="J906" s="18" t="s">
        <v>119</v>
      </c>
      <c r="K906" s="18" t="s">
        <v>11957</v>
      </c>
      <c r="L906" s="18" t="s">
        <v>11958</v>
      </c>
      <c r="M906" s="18" t="s">
        <v>11959</v>
      </c>
      <c r="P906" s="18" t="s">
        <v>4644</v>
      </c>
      <c r="R906" s="18" t="s">
        <v>11957</v>
      </c>
      <c r="S906" s="18" t="s">
        <v>11958</v>
      </c>
      <c r="T906" s="18" t="s">
        <v>11959</v>
      </c>
      <c r="U906" s="18" t="s">
        <v>143</v>
      </c>
      <c r="V906" s="18" t="s">
        <v>1986</v>
      </c>
      <c r="W906" s="18" t="s">
        <v>4635</v>
      </c>
      <c r="X906" s="18" t="s">
        <v>4647</v>
      </c>
      <c r="Y906" s="18" t="s">
        <v>186</v>
      </c>
      <c r="AA906" s="18" t="s">
        <v>4644</v>
      </c>
      <c r="AD906" s="18" t="s">
        <v>2269</v>
      </c>
      <c r="AE906" s="18" t="s">
        <v>126</v>
      </c>
      <c r="AF906" s="18" t="s">
        <v>1784</v>
      </c>
      <c r="AG906" s="18" t="s">
        <v>1916</v>
      </c>
      <c r="AH906" s="18" t="s">
        <v>198</v>
      </c>
      <c r="AI906" s="18" t="s">
        <v>11960</v>
      </c>
      <c r="AJ906" s="18" t="s">
        <v>11961</v>
      </c>
      <c r="AK906" s="18" t="s">
        <v>130</v>
      </c>
      <c r="AL906" s="18" t="s">
        <v>2660</v>
      </c>
      <c r="AM906" s="16">
        <v>22212683</v>
      </c>
      <c r="AN906" s="16">
        <v>0</v>
      </c>
      <c r="AO906" s="18" t="s">
        <v>131</v>
      </c>
      <c r="AP906" s="16">
        <v>23395000</v>
      </c>
      <c r="AQ906" s="16">
        <v>4155000</v>
      </c>
      <c r="AR906" s="16">
        <v>0</v>
      </c>
      <c r="AS906" s="16">
        <v>0</v>
      </c>
      <c r="AT906" s="16">
        <v>27550000</v>
      </c>
      <c r="AU906" s="18" t="s">
        <v>315</v>
      </c>
      <c r="AV906" s="19">
        <v>44965</v>
      </c>
      <c r="AW906" s="18" t="s">
        <v>959</v>
      </c>
      <c r="AX906" s="25" t="s">
        <v>1163</v>
      </c>
      <c r="AZ906" s="18">
        <v>3200000</v>
      </c>
      <c r="BA906" s="18">
        <v>23350000</v>
      </c>
      <c r="BB906" s="18" t="s">
        <v>312</v>
      </c>
      <c r="BC906" s="18">
        <v>300000</v>
      </c>
      <c r="BE906" s="18">
        <v>0</v>
      </c>
      <c r="BF906" s="18">
        <v>0</v>
      </c>
      <c r="BL906" s="18" t="s">
        <v>312</v>
      </c>
      <c r="BM906" s="18" t="s">
        <v>314</v>
      </c>
      <c r="BN906" s="18">
        <v>29</v>
      </c>
      <c r="BO906" s="16">
        <v>23395000</v>
      </c>
      <c r="BP906" s="16">
        <v>0</v>
      </c>
      <c r="BQ906" s="18" t="s">
        <v>312</v>
      </c>
      <c r="BR906" s="24" t="str">
        <f t="shared" si="60"/>
        <v>AB</v>
      </c>
      <c r="BS906" s="20" t="str">
        <f t="shared" si="57"/>
        <v>YMS SANG AJI 3S</v>
      </c>
      <c r="BT906" s="20" t="str">
        <f t="shared" si="58"/>
        <v>3S</v>
      </c>
      <c r="BU906" s="20" t="str">
        <f t="shared" si="59"/>
        <v>1. 3S SANGAJI</v>
      </c>
      <c r="BX906" s="18">
        <v>4200000</v>
      </c>
      <c r="BY906" s="18" t="s">
        <v>173</v>
      </c>
      <c r="CB906" s="18" t="s">
        <v>11962</v>
      </c>
      <c r="CC906" s="19">
        <v>44965</v>
      </c>
      <c r="CD906" s="18" t="s">
        <v>147</v>
      </c>
      <c r="CE906" s="18" t="s">
        <v>207</v>
      </c>
      <c r="CG906" s="18" t="s">
        <v>147</v>
      </c>
      <c r="CH906" s="18" t="s">
        <v>147</v>
      </c>
      <c r="CI906" s="18" t="s">
        <v>11963</v>
      </c>
      <c r="CJ906" s="18" t="s">
        <v>139</v>
      </c>
      <c r="CL906" s="18" t="s">
        <v>11944</v>
      </c>
      <c r="CM906" s="19">
        <v>44965</v>
      </c>
      <c r="CN906" s="18" t="s">
        <v>119</v>
      </c>
      <c r="CO906" s="18" t="s">
        <v>134</v>
      </c>
      <c r="CP906" s="18" t="s">
        <v>578</v>
      </c>
      <c r="CV906" s="18" t="s">
        <v>119</v>
      </c>
      <c r="CX906" s="18" t="s">
        <v>222</v>
      </c>
      <c r="CY906" s="18" t="s">
        <v>11964</v>
      </c>
      <c r="CZ906" s="19">
        <v>44960</v>
      </c>
      <c r="DA906" s="18">
        <v>1000000</v>
      </c>
      <c r="DB906" s="18" t="s">
        <v>2269</v>
      </c>
      <c r="DC906" s="18" t="s">
        <v>295</v>
      </c>
      <c r="DD906" s="18" t="s">
        <v>940</v>
      </c>
      <c r="DE906" s="18" t="s">
        <v>17745</v>
      </c>
      <c r="DF906" s="18" t="s">
        <v>17744</v>
      </c>
      <c r="DG906" s="16">
        <v>27550000</v>
      </c>
      <c r="DH906" s="16">
        <v>4200000</v>
      </c>
      <c r="DI906" s="16">
        <v>0</v>
      </c>
      <c r="DJ906" s="16">
        <v>4200000</v>
      </c>
      <c r="DK906" s="13">
        <v>15.25</v>
      </c>
      <c r="DL906" s="18" t="s">
        <v>17743</v>
      </c>
      <c r="DN906" s="18" t="s">
        <v>142</v>
      </c>
      <c r="DO906" s="18" t="s">
        <v>142</v>
      </c>
      <c r="DP906" s="21" t="s">
        <v>131</v>
      </c>
      <c r="DQ906" s="16">
        <v>0</v>
      </c>
      <c r="DR906" s="16">
        <v>100000</v>
      </c>
    </row>
    <row r="907" spans="1:122" x14ac:dyDescent="0.2">
      <c r="A907" s="18" t="s">
        <v>309</v>
      </c>
      <c r="C907" s="1" t="s">
        <v>310</v>
      </c>
      <c r="D907" s="18" t="s">
        <v>119</v>
      </c>
      <c r="E907" s="18" t="s">
        <v>120</v>
      </c>
      <c r="F907" s="18" t="s">
        <v>11965</v>
      </c>
      <c r="G907" s="19">
        <v>44966</v>
      </c>
      <c r="H907" s="18" t="s">
        <v>11966</v>
      </c>
      <c r="I907" s="18" t="s">
        <v>119</v>
      </c>
      <c r="J907" s="18" t="s">
        <v>119</v>
      </c>
      <c r="K907" s="18" t="s">
        <v>11967</v>
      </c>
      <c r="L907" s="18" t="s">
        <v>11968</v>
      </c>
      <c r="M907" s="18" t="s">
        <v>11969</v>
      </c>
      <c r="P907" s="18" t="s">
        <v>11970</v>
      </c>
      <c r="R907" s="18" t="s">
        <v>11967</v>
      </c>
      <c r="S907" s="18" t="s">
        <v>11968</v>
      </c>
      <c r="T907" s="18" t="s">
        <v>11969</v>
      </c>
      <c r="U907" s="18" t="s">
        <v>122</v>
      </c>
      <c r="V907" s="18" t="s">
        <v>200</v>
      </c>
      <c r="W907" s="18" t="s">
        <v>1297</v>
      </c>
      <c r="X907" s="18" t="s">
        <v>11971</v>
      </c>
      <c r="Y907" s="18" t="s">
        <v>186</v>
      </c>
      <c r="AA907" s="18" t="s">
        <v>11970</v>
      </c>
      <c r="AD907" s="18" t="s">
        <v>2264</v>
      </c>
      <c r="AE907" s="18" t="s">
        <v>126</v>
      </c>
      <c r="AF907" s="18" t="s">
        <v>184</v>
      </c>
      <c r="AG907" s="18" t="s">
        <v>1916</v>
      </c>
      <c r="AH907" s="18" t="s">
        <v>198</v>
      </c>
      <c r="AI907" s="18" t="s">
        <v>11972</v>
      </c>
      <c r="AJ907" s="18" t="s">
        <v>11973</v>
      </c>
      <c r="AK907" s="18" t="s">
        <v>130</v>
      </c>
      <c r="AL907" s="18" t="s">
        <v>2660</v>
      </c>
      <c r="AM907" s="16">
        <v>25349889</v>
      </c>
      <c r="AN907" s="16">
        <v>0</v>
      </c>
      <c r="AO907" s="18" t="s">
        <v>131</v>
      </c>
      <c r="AP907" s="16">
        <v>26700000</v>
      </c>
      <c r="AQ907" s="16">
        <v>4700000</v>
      </c>
      <c r="AR907" s="16">
        <v>0</v>
      </c>
      <c r="AS907" s="16">
        <v>0</v>
      </c>
      <c r="AT907" s="16">
        <v>30159000</v>
      </c>
      <c r="AU907" s="18" t="s">
        <v>311</v>
      </c>
      <c r="AV907" s="19">
        <v>44966</v>
      </c>
      <c r="AW907" s="18" t="s">
        <v>959</v>
      </c>
      <c r="AX907" s="25" t="s">
        <v>1163</v>
      </c>
      <c r="AZ907" s="18">
        <v>1959000</v>
      </c>
      <c r="BA907" s="18">
        <v>28200000</v>
      </c>
      <c r="BB907" s="18" t="s">
        <v>312</v>
      </c>
      <c r="BC907" s="18">
        <v>300000</v>
      </c>
      <c r="BE907" s="18">
        <v>0</v>
      </c>
      <c r="BF907" s="18">
        <v>0</v>
      </c>
      <c r="BL907" s="18" t="s">
        <v>312</v>
      </c>
      <c r="BM907" s="18" t="s">
        <v>310</v>
      </c>
      <c r="BN907" s="18">
        <v>35</v>
      </c>
      <c r="BO907" s="16">
        <v>25459000</v>
      </c>
      <c r="BP907" s="16">
        <v>1241000</v>
      </c>
      <c r="BQ907" s="18" t="s">
        <v>312</v>
      </c>
      <c r="BR907" s="24" t="str">
        <f t="shared" si="60"/>
        <v>AB</v>
      </c>
      <c r="BS907" s="20" t="str">
        <f t="shared" si="57"/>
        <v>YMS SANG AJI 3S</v>
      </c>
      <c r="BT907" s="20" t="str">
        <f t="shared" si="58"/>
        <v>3S</v>
      </c>
      <c r="BU907" s="20" t="str">
        <f t="shared" si="59"/>
        <v>1. 3S SANGAJI</v>
      </c>
      <c r="BX907" s="18">
        <v>3200000</v>
      </c>
      <c r="BY907" s="18" t="s">
        <v>173</v>
      </c>
      <c r="CB907" s="18" t="s">
        <v>11974</v>
      </c>
      <c r="CC907" s="19">
        <v>44966</v>
      </c>
      <c r="CD907" s="18" t="s">
        <v>147</v>
      </c>
      <c r="CE907" s="18" t="s">
        <v>147</v>
      </c>
      <c r="CG907" s="18" t="s">
        <v>147</v>
      </c>
      <c r="CH907" s="18" t="s">
        <v>136</v>
      </c>
      <c r="CI907" s="18" t="s">
        <v>11975</v>
      </c>
      <c r="CJ907" s="18" t="s">
        <v>139</v>
      </c>
      <c r="CL907" s="18" t="s">
        <v>11976</v>
      </c>
      <c r="CM907" s="19">
        <v>44966</v>
      </c>
      <c r="CN907" s="18" t="s">
        <v>119</v>
      </c>
      <c r="CO907" s="18" t="s">
        <v>134</v>
      </c>
      <c r="CP907" s="18" t="s">
        <v>578</v>
      </c>
      <c r="CV907" s="18" t="s">
        <v>119</v>
      </c>
      <c r="CX907" s="18" t="s">
        <v>222</v>
      </c>
      <c r="DA907" s="18">
        <v>0</v>
      </c>
      <c r="DC907" s="18" t="s">
        <v>295</v>
      </c>
      <c r="DD907" s="18" t="s">
        <v>940</v>
      </c>
      <c r="DE907" s="18" t="s">
        <v>17745</v>
      </c>
      <c r="DF907" s="18" t="s">
        <v>17744</v>
      </c>
      <c r="DG907" s="16">
        <v>31400000</v>
      </c>
      <c r="DH907" s="16">
        <v>1959000</v>
      </c>
      <c r="DI907" s="16">
        <v>1241000</v>
      </c>
      <c r="DJ907" s="16">
        <v>3200000</v>
      </c>
      <c r="DK907" s="13">
        <v>10.19</v>
      </c>
      <c r="DL907" s="18" t="s">
        <v>17737</v>
      </c>
      <c r="DN907" s="18" t="s">
        <v>142</v>
      </c>
      <c r="DO907" s="18" t="s">
        <v>142</v>
      </c>
      <c r="DP907" s="21" t="s">
        <v>131</v>
      </c>
      <c r="DQ907" s="16">
        <v>0</v>
      </c>
      <c r="DR907" s="16">
        <v>100000</v>
      </c>
    </row>
    <row r="908" spans="1:122" x14ac:dyDescent="0.2">
      <c r="A908" s="18" t="s">
        <v>309</v>
      </c>
      <c r="B908" s="18" t="s">
        <v>963</v>
      </c>
      <c r="C908" s="1" t="s">
        <v>1813</v>
      </c>
      <c r="D908" s="18" t="s">
        <v>134</v>
      </c>
      <c r="E908" s="18" t="s">
        <v>167</v>
      </c>
      <c r="F908" s="18" t="s">
        <v>11977</v>
      </c>
      <c r="G908" s="19">
        <v>44966</v>
      </c>
      <c r="H908" s="18" t="s">
        <v>11978</v>
      </c>
      <c r="I908" s="18" t="s">
        <v>119</v>
      </c>
      <c r="J908" s="18" t="s">
        <v>119</v>
      </c>
      <c r="K908" s="18" t="s">
        <v>11979</v>
      </c>
      <c r="L908" s="18" t="s">
        <v>11980</v>
      </c>
      <c r="M908" s="18" t="s">
        <v>11981</v>
      </c>
      <c r="P908" s="18" t="s">
        <v>5370</v>
      </c>
      <c r="R908" s="18" t="s">
        <v>11979</v>
      </c>
      <c r="S908" s="18" t="s">
        <v>11980</v>
      </c>
      <c r="T908" s="18" t="s">
        <v>11981</v>
      </c>
      <c r="U908" s="18" t="s">
        <v>302</v>
      </c>
      <c r="V908" s="18" t="s">
        <v>164</v>
      </c>
      <c r="W908" s="18" t="s">
        <v>5369</v>
      </c>
      <c r="X908" s="18" t="s">
        <v>1968</v>
      </c>
      <c r="Z908" s="18" t="s">
        <v>316</v>
      </c>
      <c r="AA908" s="18" t="s">
        <v>5370</v>
      </c>
      <c r="AD908" s="18" t="s">
        <v>2301</v>
      </c>
      <c r="AE908" s="18" t="s">
        <v>126</v>
      </c>
      <c r="AF908" s="18" t="s">
        <v>184</v>
      </c>
      <c r="AG908" s="18" t="s">
        <v>1916</v>
      </c>
      <c r="AH908" s="18" t="s">
        <v>162</v>
      </c>
      <c r="AI908" s="18" t="s">
        <v>11982</v>
      </c>
      <c r="AJ908" s="18" t="s">
        <v>11983</v>
      </c>
      <c r="AK908" s="18" t="s">
        <v>130</v>
      </c>
      <c r="AL908" s="18" t="s">
        <v>2262</v>
      </c>
      <c r="AM908" s="16">
        <v>25349889</v>
      </c>
      <c r="AN908" s="16">
        <v>0</v>
      </c>
      <c r="AO908" s="18" t="s">
        <v>131</v>
      </c>
      <c r="AP908" s="16">
        <v>26700000</v>
      </c>
      <c r="AQ908" s="16">
        <v>4700000</v>
      </c>
      <c r="AR908" s="16">
        <v>0</v>
      </c>
      <c r="AS908" s="16">
        <v>0</v>
      </c>
      <c r="AT908" s="16">
        <v>31400000</v>
      </c>
      <c r="AU908" s="18" t="s">
        <v>311</v>
      </c>
      <c r="AV908" s="19">
        <v>44966</v>
      </c>
      <c r="AW908" s="18" t="s">
        <v>958</v>
      </c>
      <c r="AX908" s="25" t="s">
        <v>141</v>
      </c>
      <c r="AZ908" s="18">
        <v>7690000</v>
      </c>
      <c r="BA908" s="18">
        <v>4710000</v>
      </c>
      <c r="BB908" s="18" t="s">
        <v>312</v>
      </c>
      <c r="BC908" s="18">
        <v>0</v>
      </c>
      <c r="BE908" s="18">
        <v>0</v>
      </c>
      <c r="BF908" s="18">
        <v>0</v>
      </c>
      <c r="BL908" s="18" t="s">
        <v>312</v>
      </c>
      <c r="BM908" s="18" t="s">
        <v>1813</v>
      </c>
      <c r="BN908" s="18">
        <v>1</v>
      </c>
      <c r="BO908" s="16">
        <v>26700000</v>
      </c>
      <c r="BP908" s="16">
        <v>0</v>
      </c>
      <c r="BQ908" s="18" t="s">
        <v>312</v>
      </c>
      <c r="BR908" s="24" t="str">
        <f t="shared" si="60"/>
        <v>AB</v>
      </c>
      <c r="BS908" s="20" t="str">
        <f t="shared" si="57"/>
        <v>YMS SANG AJI 3S</v>
      </c>
      <c r="BT908" s="20" t="str">
        <f t="shared" si="58"/>
        <v>3S</v>
      </c>
      <c r="BU908" s="20" t="str">
        <f t="shared" si="59"/>
        <v>1. 3S SANGAJI</v>
      </c>
      <c r="BX908" s="18">
        <v>26690000</v>
      </c>
      <c r="BY908" s="18" t="s">
        <v>173</v>
      </c>
      <c r="CB908" s="18" t="s">
        <v>11984</v>
      </c>
      <c r="CC908" s="19">
        <v>44966</v>
      </c>
      <c r="CD908" s="18" t="s">
        <v>147</v>
      </c>
      <c r="CE908" s="18" t="s">
        <v>191</v>
      </c>
      <c r="CG908" s="18" t="s">
        <v>136</v>
      </c>
      <c r="CH908" s="18" t="s">
        <v>136</v>
      </c>
      <c r="CI908" s="18" t="s">
        <v>11985</v>
      </c>
      <c r="CJ908" s="18" t="s">
        <v>139</v>
      </c>
      <c r="CL908" s="18" t="s">
        <v>11984</v>
      </c>
      <c r="CM908" s="19">
        <v>44966</v>
      </c>
      <c r="CN908" s="18" t="s">
        <v>119</v>
      </c>
      <c r="CO908" s="18" t="s">
        <v>134</v>
      </c>
      <c r="CP908" s="18" t="s">
        <v>578</v>
      </c>
      <c r="CV908" s="18" t="s">
        <v>119</v>
      </c>
      <c r="CX908" s="18" t="s">
        <v>222</v>
      </c>
      <c r="CY908" s="18" t="s">
        <v>11986</v>
      </c>
      <c r="CZ908" s="19">
        <v>44964</v>
      </c>
      <c r="DA908" s="18">
        <v>19000000</v>
      </c>
      <c r="DB908" s="18" t="s">
        <v>2301</v>
      </c>
      <c r="DC908" s="18" t="s">
        <v>295</v>
      </c>
      <c r="DD908" s="18" t="s">
        <v>141</v>
      </c>
      <c r="DG908" s="16">
        <v>31400000</v>
      </c>
      <c r="DH908" s="16">
        <v>26690000</v>
      </c>
      <c r="DI908" s="16">
        <v>0</v>
      </c>
      <c r="DJ908" s="16">
        <v>26690000</v>
      </c>
      <c r="DK908" s="13">
        <v>85</v>
      </c>
      <c r="DN908" s="18" t="s">
        <v>175</v>
      </c>
      <c r="DO908" s="18" t="s">
        <v>175</v>
      </c>
      <c r="DP908" s="21" t="s">
        <v>131</v>
      </c>
      <c r="DQ908" s="16">
        <v>100000</v>
      </c>
    </row>
    <row r="909" spans="1:122" x14ac:dyDescent="0.2">
      <c r="A909" s="18" t="s">
        <v>309</v>
      </c>
      <c r="B909" s="18" t="s">
        <v>963</v>
      </c>
      <c r="C909" s="1" t="s">
        <v>1812</v>
      </c>
      <c r="D909" s="18" t="s">
        <v>134</v>
      </c>
      <c r="E909" s="18" t="s">
        <v>167</v>
      </c>
      <c r="F909" s="18" t="s">
        <v>11987</v>
      </c>
      <c r="G909" s="19">
        <v>44967</v>
      </c>
      <c r="H909" s="18" t="s">
        <v>11988</v>
      </c>
      <c r="I909" s="18" t="s">
        <v>119</v>
      </c>
      <c r="J909" s="18" t="s">
        <v>119</v>
      </c>
      <c r="K909" s="18" t="s">
        <v>11989</v>
      </c>
      <c r="L909" s="18" t="s">
        <v>11990</v>
      </c>
      <c r="M909" s="18" t="s">
        <v>11991</v>
      </c>
      <c r="P909" s="18" t="s">
        <v>2344</v>
      </c>
      <c r="R909" s="18" t="s">
        <v>11992</v>
      </c>
      <c r="S909" s="18" t="s">
        <v>11993</v>
      </c>
      <c r="T909" s="18" t="s">
        <v>11991</v>
      </c>
      <c r="U909" s="18" t="s">
        <v>1986</v>
      </c>
      <c r="V909" s="18" t="s">
        <v>123</v>
      </c>
      <c r="W909" s="18" t="s">
        <v>2345</v>
      </c>
      <c r="X909" s="18" t="s">
        <v>1575</v>
      </c>
      <c r="Z909" s="18" t="s">
        <v>316</v>
      </c>
      <c r="AD909" s="18" t="s">
        <v>2300</v>
      </c>
      <c r="AE909" s="18" t="s">
        <v>126</v>
      </c>
      <c r="AF909" s="18" t="s">
        <v>127</v>
      </c>
      <c r="AG909" s="18" t="s">
        <v>1916</v>
      </c>
      <c r="AH909" s="18" t="s">
        <v>1779</v>
      </c>
      <c r="AI909" s="18" t="s">
        <v>11994</v>
      </c>
      <c r="AJ909" s="18" t="s">
        <v>11995</v>
      </c>
      <c r="AK909" s="18" t="s">
        <v>130</v>
      </c>
      <c r="AL909" s="18" t="s">
        <v>2262</v>
      </c>
      <c r="AM909" s="16">
        <v>22022772</v>
      </c>
      <c r="AN909" s="16">
        <v>0</v>
      </c>
      <c r="AO909" s="18" t="s">
        <v>131</v>
      </c>
      <c r="AP909" s="16">
        <v>23195000</v>
      </c>
      <c r="AQ909" s="16">
        <v>4155000</v>
      </c>
      <c r="AR909" s="16">
        <v>0</v>
      </c>
      <c r="AS909" s="16">
        <v>0</v>
      </c>
      <c r="AT909" s="16">
        <v>27350000</v>
      </c>
      <c r="AU909" s="18" t="s">
        <v>315</v>
      </c>
      <c r="AV909" s="19">
        <v>44967</v>
      </c>
      <c r="AW909" s="18" t="s">
        <v>985</v>
      </c>
      <c r="AX909" s="25" t="s">
        <v>18026</v>
      </c>
      <c r="AZ909" s="18">
        <v>0</v>
      </c>
      <c r="BA909" s="18">
        <v>27350000</v>
      </c>
      <c r="BB909" s="18" t="s">
        <v>312</v>
      </c>
      <c r="BC909" s="18">
        <v>0</v>
      </c>
      <c r="BE909" s="18">
        <v>0</v>
      </c>
      <c r="BF909" s="18">
        <v>0</v>
      </c>
      <c r="BL909" s="18" t="s">
        <v>312</v>
      </c>
      <c r="BM909" s="18" t="s">
        <v>1812</v>
      </c>
      <c r="BN909" s="18">
        <v>23</v>
      </c>
      <c r="BO909" s="16">
        <v>23195000</v>
      </c>
      <c r="BP909" s="16">
        <v>0</v>
      </c>
      <c r="BQ909" s="18" t="s">
        <v>312</v>
      </c>
      <c r="BR909" s="24" t="str">
        <f t="shared" si="60"/>
        <v>AB</v>
      </c>
      <c r="BS909" s="20" t="str">
        <f t="shared" si="57"/>
        <v>YMS SANG AJI 3S</v>
      </c>
      <c r="BT909" s="20" t="str">
        <f t="shared" si="58"/>
        <v>3S</v>
      </c>
      <c r="BU909" s="20" t="str">
        <f t="shared" si="59"/>
        <v>1. 3S SANGAJI</v>
      </c>
      <c r="BX909" s="18">
        <v>0</v>
      </c>
      <c r="BY909" s="18" t="s">
        <v>173</v>
      </c>
      <c r="CB909" s="18" t="s">
        <v>11996</v>
      </c>
      <c r="CC909" s="19">
        <v>44971</v>
      </c>
      <c r="CD909" s="18" t="s">
        <v>147</v>
      </c>
      <c r="CE909" s="18" t="s">
        <v>207</v>
      </c>
      <c r="CG909" s="18" t="s">
        <v>147</v>
      </c>
      <c r="CH909" s="18" t="s">
        <v>147</v>
      </c>
      <c r="CI909" s="18" t="s">
        <v>11997</v>
      </c>
      <c r="CJ909" s="18" t="s">
        <v>139</v>
      </c>
      <c r="CL909" s="18" t="s">
        <v>11998</v>
      </c>
      <c r="CM909" s="19">
        <v>44967</v>
      </c>
      <c r="CN909" s="18" t="s">
        <v>119</v>
      </c>
      <c r="CO909" s="18" t="s">
        <v>134</v>
      </c>
      <c r="CP909" s="18" t="s">
        <v>578</v>
      </c>
      <c r="CV909" s="18" t="s">
        <v>119</v>
      </c>
      <c r="CX909" s="18" t="s">
        <v>222</v>
      </c>
      <c r="DA909" s="18">
        <v>0</v>
      </c>
      <c r="DC909" s="18" t="s">
        <v>295</v>
      </c>
      <c r="DD909" s="18" t="s">
        <v>141</v>
      </c>
      <c r="DG909" s="16">
        <v>27350000</v>
      </c>
      <c r="DH909" s="16">
        <v>0</v>
      </c>
      <c r="DI909" s="16">
        <v>0</v>
      </c>
      <c r="DJ909" s="16">
        <v>0</v>
      </c>
      <c r="DK909" s="13">
        <v>0</v>
      </c>
      <c r="DN909" s="18" t="s">
        <v>175</v>
      </c>
      <c r="DO909" s="18" t="s">
        <v>175</v>
      </c>
      <c r="DP909" s="21" t="s">
        <v>131</v>
      </c>
      <c r="DQ909" s="16">
        <v>100000</v>
      </c>
    </row>
    <row r="910" spans="1:122" x14ac:dyDescent="0.2">
      <c r="A910" s="18" t="s">
        <v>309</v>
      </c>
      <c r="C910" s="1" t="s">
        <v>310</v>
      </c>
      <c r="D910" s="18" t="s">
        <v>119</v>
      </c>
      <c r="E910" s="18" t="s">
        <v>120</v>
      </c>
      <c r="F910" s="18" t="s">
        <v>11999</v>
      </c>
      <c r="G910" s="19">
        <v>44971</v>
      </c>
      <c r="H910" s="18" t="s">
        <v>12000</v>
      </c>
      <c r="I910" s="18" t="s">
        <v>119</v>
      </c>
      <c r="J910" s="18" t="s">
        <v>119</v>
      </c>
      <c r="K910" s="18" t="s">
        <v>12001</v>
      </c>
      <c r="L910" s="18" t="s">
        <v>12002</v>
      </c>
      <c r="M910" s="18" t="s">
        <v>12003</v>
      </c>
      <c r="P910" s="18" t="s">
        <v>5515</v>
      </c>
      <c r="R910" s="18" t="s">
        <v>12001</v>
      </c>
      <c r="S910" s="18" t="s">
        <v>12002</v>
      </c>
      <c r="T910" s="18" t="s">
        <v>12003</v>
      </c>
      <c r="U910" s="18" t="s">
        <v>188</v>
      </c>
      <c r="V910" s="18" t="s">
        <v>290</v>
      </c>
      <c r="W910" s="18" t="s">
        <v>12004</v>
      </c>
      <c r="X910" s="18" t="s">
        <v>5517</v>
      </c>
      <c r="Y910" s="18" t="s">
        <v>292</v>
      </c>
      <c r="AA910" s="18" t="s">
        <v>5515</v>
      </c>
      <c r="AD910" s="18" t="s">
        <v>2336</v>
      </c>
      <c r="AE910" s="18" t="s">
        <v>126</v>
      </c>
      <c r="AF910" s="18" t="s">
        <v>2337</v>
      </c>
      <c r="AG910" s="18" t="s">
        <v>1916</v>
      </c>
      <c r="AH910" s="18" t="s">
        <v>153</v>
      </c>
      <c r="AI910" s="18" t="s">
        <v>12005</v>
      </c>
      <c r="AJ910" s="18" t="s">
        <v>12006</v>
      </c>
      <c r="AK910" s="18" t="s">
        <v>130</v>
      </c>
      <c r="AL910" s="18" t="s">
        <v>2663</v>
      </c>
      <c r="AM910" s="16">
        <v>22535442</v>
      </c>
      <c r="AN910" s="16">
        <v>0</v>
      </c>
      <c r="AO910" s="18" t="s">
        <v>131</v>
      </c>
      <c r="AP910" s="16">
        <v>23735000</v>
      </c>
      <c r="AQ910" s="16">
        <v>3815000</v>
      </c>
      <c r="AR910" s="16">
        <v>0</v>
      </c>
      <c r="AS910" s="16">
        <v>0</v>
      </c>
      <c r="AT910" s="16">
        <v>27550000</v>
      </c>
      <c r="AU910" s="18" t="s">
        <v>311</v>
      </c>
      <c r="AV910" s="19">
        <v>44971</v>
      </c>
      <c r="AW910" s="18" t="s">
        <v>961</v>
      </c>
      <c r="AX910" s="25" t="s">
        <v>1600</v>
      </c>
      <c r="AZ910" s="18">
        <v>0</v>
      </c>
      <c r="BA910" s="18">
        <v>17550000</v>
      </c>
      <c r="BB910" s="18" t="s">
        <v>312</v>
      </c>
      <c r="BC910" s="18">
        <v>0</v>
      </c>
      <c r="BE910" s="18">
        <v>0</v>
      </c>
      <c r="BF910" s="18">
        <v>0</v>
      </c>
      <c r="BL910" s="18" t="s">
        <v>312</v>
      </c>
      <c r="BM910" s="18" t="s">
        <v>310</v>
      </c>
      <c r="BN910" s="18">
        <v>17</v>
      </c>
      <c r="BO910" s="16">
        <v>23735000</v>
      </c>
      <c r="BP910" s="16">
        <v>0</v>
      </c>
      <c r="BQ910" s="18" t="s">
        <v>312</v>
      </c>
      <c r="BR910" s="24" t="str">
        <f t="shared" si="60"/>
        <v>AB</v>
      </c>
      <c r="BS910" s="20" t="str">
        <f t="shared" si="57"/>
        <v>YMS SANG AJI 3S</v>
      </c>
      <c r="BT910" s="20" t="str">
        <f t="shared" si="58"/>
        <v>3S</v>
      </c>
      <c r="BU910" s="20" t="str">
        <f t="shared" si="59"/>
        <v>1. 3S SANGAJI</v>
      </c>
      <c r="BX910" s="18">
        <v>10000000</v>
      </c>
      <c r="BY910" s="18" t="s">
        <v>134</v>
      </c>
      <c r="CB910" s="18" t="s">
        <v>12007</v>
      </c>
      <c r="CC910" s="19">
        <v>44977</v>
      </c>
      <c r="CD910" s="18" t="s">
        <v>147</v>
      </c>
      <c r="CE910" s="18" t="s">
        <v>147</v>
      </c>
      <c r="CG910" s="18" t="s">
        <v>147</v>
      </c>
      <c r="CH910" s="18" t="s">
        <v>136</v>
      </c>
      <c r="CI910" s="18" t="s">
        <v>12008</v>
      </c>
      <c r="CJ910" s="18" t="s">
        <v>139</v>
      </c>
      <c r="CL910" s="18" t="s">
        <v>12009</v>
      </c>
      <c r="CM910" s="19">
        <v>44971</v>
      </c>
      <c r="CN910" s="18" t="s">
        <v>119</v>
      </c>
      <c r="CO910" s="18" t="s">
        <v>134</v>
      </c>
      <c r="CP910" s="18" t="s">
        <v>578</v>
      </c>
      <c r="CV910" s="18" t="s">
        <v>119</v>
      </c>
      <c r="CX910" s="18" t="s">
        <v>222</v>
      </c>
      <c r="CY910" s="18" t="s">
        <v>12010</v>
      </c>
      <c r="CZ910" s="19">
        <v>44971</v>
      </c>
      <c r="DA910" s="18">
        <v>10000000</v>
      </c>
      <c r="DB910" s="18" t="s">
        <v>2336</v>
      </c>
      <c r="DC910" s="18" t="s">
        <v>295</v>
      </c>
      <c r="DD910" s="18" t="s">
        <v>940</v>
      </c>
      <c r="DE910" s="18" t="s">
        <v>1600</v>
      </c>
      <c r="DF910" s="18" t="s">
        <v>17746</v>
      </c>
      <c r="DG910" s="16">
        <v>27550000</v>
      </c>
      <c r="DH910" s="16">
        <v>10000000</v>
      </c>
      <c r="DI910" s="16">
        <v>0</v>
      </c>
      <c r="DJ910" s="16">
        <v>10000000</v>
      </c>
      <c r="DK910" s="13">
        <v>36.299999999999997</v>
      </c>
      <c r="DL910" s="18" t="s">
        <v>17737</v>
      </c>
      <c r="DM910" s="18" t="s">
        <v>17739</v>
      </c>
      <c r="DN910" s="18" t="s">
        <v>142</v>
      </c>
      <c r="DO910" s="18" t="s">
        <v>142</v>
      </c>
      <c r="DP910" s="21" t="s">
        <v>131</v>
      </c>
      <c r="DQ910" s="16">
        <v>0</v>
      </c>
      <c r="DR910" s="16">
        <v>100000</v>
      </c>
    </row>
    <row r="911" spans="1:122" x14ac:dyDescent="0.2">
      <c r="A911" s="18" t="s">
        <v>309</v>
      </c>
      <c r="C911" s="1" t="s">
        <v>314</v>
      </c>
      <c r="D911" s="18" t="s">
        <v>119</v>
      </c>
      <c r="E911" s="18" t="s">
        <v>120</v>
      </c>
      <c r="F911" s="18" t="s">
        <v>12011</v>
      </c>
      <c r="G911" s="19">
        <v>44974</v>
      </c>
      <c r="H911" s="18" t="s">
        <v>12012</v>
      </c>
      <c r="I911" s="18" t="s">
        <v>119</v>
      </c>
      <c r="J911" s="18" t="s">
        <v>119</v>
      </c>
      <c r="K911" s="18" t="s">
        <v>12013</v>
      </c>
      <c r="L911" s="18" t="s">
        <v>12014</v>
      </c>
      <c r="M911" s="18" t="s">
        <v>12015</v>
      </c>
      <c r="P911" s="18" t="s">
        <v>2344</v>
      </c>
      <c r="R911" s="18" t="s">
        <v>12013</v>
      </c>
      <c r="S911" s="18" t="s">
        <v>12014</v>
      </c>
      <c r="T911" s="18" t="s">
        <v>12015</v>
      </c>
      <c r="U911" s="18" t="s">
        <v>1432</v>
      </c>
      <c r="V911" s="18" t="s">
        <v>164</v>
      </c>
      <c r="W911" s="18" t="s">
        <v>2345</v>
      </c>
      <c r="X911" s="18" t="s">
        <v>1575</v>
      </c>
      <c r="Z911" s="18" t="s">
        <v>316</v>
      </c>
      <c r="AA911" s="18" t="s">
        <v>2344</v>
      </c>
      <c r="AD911" s="18" t="s">
        <v>2266</v>
      </c>
      <c r="AE911" s="18" t="s">
        <v>126</v>
      </c>
      <c r="AF911" s="18" t="s">
        <v>127</v>
      </c>
      <c r="AG911" s="18" t="s">
        <v>1916</v>
      </c>
      <c r="AH911" s="18" t="s">
        <v>250</v>
      </c>
      <c r="AI911" s="18" t="s">
        <v>12016</v>
      </c>
      <c r="AJ911" s="18" t="s">
        <v>12017</v>
      </c>
      <c r="AK911" s="18" t="s">
        <v>130</v>
      </c>
      <c r="AL911" s="18" t="s">
        <v>2660</v>
      </c>
      <c r="AM911" s="16">
        <v>22022772</v>
      </c>
      <c r="AN911" s="16">
        <v>0</v>
      </c>
      <c r="AO911" s="18" t="s">
        <v>131</v>
      </c>
      <c r="AP911" s="16">
        <v>23195000</v>
      </c>
      <c r="AQ911" s="16">
        <v>4155000</v>
      </c>
      <c r="AR911" s="16">
        <v>0</v>
      </c>
      <c r="AS911" s="16">
        <v>0</v>
      </c>
      <c r="AT911" s="16">
        <v>27350000</v>
      </c>
      <c r="AU911" s="18" t="s">
        <v>315</v>
      </c>
      <c r="AV911" s="19">
        <v>44974</v>
      </c>
      <c r="AW911" s="18" t="s">
        <v>960</v>
      </c>
      <c r="AX911" s="25" t="s">
        <v>1483</v>
      </c>
      <c r="AZ911" s="18">
        <v>0</v>
      </c>
      <c r="BA911" s="18">
        <v>24550000</v>
      </c>
      <c r="BB911" s="18" t="s">
        <v>312</v>
      </c>
      <c r="BC911" s="18">
        <v>300000</v>
      </c>
      <c r="BE911" s="18">
        <v>0</v>
      </c>
      <c r="BF911" s="18">
        <v>0</v>
      </c>
      <c r="BL911" s="18" t="s">
        <v>312</v>
      </c>
      <c r="BM911" s="18" t="s">
        <v>314</v>
      </c>
      <c r="BN911" s="18">
        <v>35</v>
      </c>
      <c r="BO911" s="16">
        <v>23195000</v>
      </c>
      <c r="BP911" s="16">
        <v>0</v>
      </c>
      <c r="BQ911" s="18" t="s">
        <v>312</v>
      </c>
      <c r="BR911" s="24" t="str">
        <f t="shared" si="60"/>
        <v>AB</v>
      </c>
      <c r="BS911" s="20" t="str">
        <f t="shared" si="57"/>
        <v>YMS SANG AJI 3S</v>
      </c>
      <c r="BT911" s="20" t="str">
        <f t="shared" si="58"/>
        <v>3S</v>
      </c>
      <c r="BU911" s="20" t="str">
        <f t="shared" si="59"/>
        <v>1. 3S SANGAJI</v>
      </c>
      <c r="BX911" s="18">
        <v>2800000</v>
      </c>
      <c r="BY911" s="18" t="s">
        <v>173</v>
      </c>
      <c r="CB911" s="18" t="s">
        <v>12018</v>
      </c>
      <c r="CC911" s="19">
        <v>44974</v>
      </c>
      <c r="CD911" s="18" t="s">
        <v>147</v>
      </c>
      <c r="CE911" s="18" t="s">
        <v>207</v>
      </c>
      <c r="CG911" s="18" t="s">
        <v>147</v>
      </c>
      <c r="CH911" s="18" t="s">
        <v>147</v>
      </c>
      <c r="CI911" s="18" t="s">
        <v>12019</v>
      </c>
      <c r="CJ911" s="18" t="s">
        <v>139</v>
      </c>
      <c r="CL911" s="18" t="s">
        <v>11933</v>
      </c>
      <c r="CM911" s="19">
        <v>44974</v>
      </c>
      <c r="CN911" s="18" t="s">
        <v>119</v>
      </c>
      <c r="CO911" s="18" t="s">
        <v>134</v>
      </c>
      <c r="CP911" s="18" t="s">
        <v>578</v>
      </c>
      <c r="CV911" s="18" t="s">
        <v>119</v>
      </c>
      <c r="CX911" s="18" t="s">
        <v>222</v>
      </c>
      <c r="CY911" s="18" t="s">
        <v>12020</v>
      </c>
      <c r="CZ911" s="19">
        <v>44974</v>
      </c>
      <c r="DA911" s="18">
        <v>2800000</v>
      </c>
      <c r="DB911" s="18" t="s">
        <v>2266</v>
      </c>
      <c r="DC911" s="18" t="s">
        <v>295</v>
      </c>
      <c r="DD911" s="18" t="s">
        <v>940</v>
      </c>
      <c r="DE911" s="18" t="s">
        <v>1483</v>
      </c>
      <c r="DF911" s="18" t="s">
        <v>17744</v>
      </c>
      <c r="DG911" s="16">
        <v>27350000</v>
      </c>
      <c r="DH911" s="16">
        <v>2800000</v>
      </c>
      <c r="DI911" s="16">
        <v>0</v>
      </c>
      <c r="DJ911" s="16">
        <v>2800000</v>
      </c>
      <c r="DK911" s="13">
        <v>10.24</v>
      </c>
      <c r="DL911" s="18" t="s">
        <v>17743</v>
      </c>
      <c r="DN911" s="18" t="s">
        <v>142</v>
      </c>
      <c r="DO911" s="18" t="s">
        <v>142</v>
      </c>
      <c r="DP911" s="21" t="s">
        <v>131</v>
      </c>
      <c r="DQ911" s="16">
        <v>0</v>
      </c>
      <c r="DR911" s="16">
        <v>100000</v>
      </c>
    </row>
    <row r="912" spans="1:122" x14ac:dyDescent="0.2">
      <c r="A912" s="18" t="s">
        <v>309</v>
      </c>
      <c r="B912" s="18" t="s">
        <v>963</v>
      </c>
      <c r="C912" s="1" t="s">
        <v>1712</v>
      </c>
      <c r="D912" s="18" t="s">
        <v>134</v>
      </c>
      <c r="E912" s="18" t="s">
        <v>167</v>
      </c>
      <c r="F912" s="18" t="s">
        <v>12021</v>
      </c>
      <c r="G912" s="19">
        <v>44977</v>
      </c>
      <c r="H912" s="18" t="s">
        <v>12022</v>
      </c>
      <c r="I912" s="18" t="s">
        <v>119</v>
      </c>
      <c r="J912" s="18" t="s">
        <v>119</v>
      </c>
      <c r="K912" s="18" t="s">
        <v>12023</v>
      </c>
      <c r="L912" s="18" t="s">
        <v>12024</v>
      </c>
      <c r="M912" s="18" t="s">
        <v>5345</v>
      </c>
      <c r="P912" s="18" t="s">
        <v>1965</v>
      </c>
      <c r="R912" s="18" t="s">
        <v>12025</v>
      </c>
      <c r="S912" s="18" t="s">
        <v>12026</v>
      </c>
      <c r="T912" s="18" t="s">
        <v>5345</v>
      </c>
      <c r="U912" s="18" t="s">
        <v>122</v>
      </c>
      <c r="V912" s="18" t="s">
        <v>290</v>
      </c>
      <c r="W912" s="18" t="s">
        <v>1966</v>
      </c>
      <c r="X912" s="18" t="s">
        <v>291</v>
      </c>
      <c r="Y912" s="18" t="s">
        <v>292</v>
      </c>
      <c r="AD912" s="18" t="s">
        <v>2456</v>
      </c>
      <c r="AE912" s="18" t="s">
        <v>126</v>
      </c>
      <c r="AF912" s="18" t="s">
        <v>213</v>
      </c>
      <c r="AG912" s="18" t="s">
        <v>1916</v>
      </c>
      <c r="AH912" s="18" t="s">
        <v>250</v>
      </c>
      <c r="AI912" s="18" t="s">
        <v>12027</v>
      </c>
      <c r="AJ912" s="18" t="s">
        <v>12028</v>
      </c>
      <c r="AK912" s="18" t="s">
        <v>130</v>
      </c>
      <c r="AL912" s="18" t="s">
        <v>2262</v>
      </c>
      <c r="AM912" s="16">
        <v>13399774</v>
      </c>
      <c r="AN912" s="16">
        <v>0</v>
      </c>
      <c r="AO912" s="18" t="s">
        <v>131</v>
      </c>
      <c r="AP912" s="16">
        <v>14080000</v>
      </c>
      <c r="AQ912" s="16">
        <v>3290000</v>
      </c>
      <c r="AR912" s="16">
        <v>0</v>
      </c>
      <c r="AS912" s="16">
        <v>0</v>
      </c>
      <c r="AT912" s="16">
        <v>17370000</v>
      </c>
      <c r="AU912" s="18" t="s">
        <v>315</v>
      </c>
      <c r="AV912" s="19">
        <v>44977</v>
      </c>
      <c r="AW912" s="18" t="s">
        <v>985</v>
      </c>
      <c r="AX912" s="25" t="s">
        <v>18026</v>
      </c>
      <c r="AZ912" s="18">
        <v>0</v>
      </c>
      <c r="BA912" s="18">
        <v>17370000</v>
      </c>
      <c r="BB912" s="18" t="s">
        <v>312</v>
      </c>
      <c r="BC912" s="18">
        <v>0</v>
      </c>
      <c r="BE912" s="18">
        <v>0</v>
      </c>
      <c r="BF912" s="18">
        <v>0</v>
      </c>
      <c r="BL912" s="18" t="s">
        <v>312</v>
      </c>
      <c r="BM912" s="18" t="s">
        <v>1712</v>
      </c>
      <c r="BN912" s="18">
        <v>23</v>
      </c>
      <c r="BO912" s="16">
        <v>14080000</v>
      </c>
      <c r="BP912" s="16">
        <v>0</v>
      </c>
      <c r="BQ912" s="18" t="s">
        <v>312</v>
      </c>
      <c r="BR912" s="24" t="str">
        <f t="shared" si="60"/>
        <v>AB</v>
      </c>
      <c r="BS912" s="20" t="str">
        <f t="shared" si="57"/>
        <v>YMS SANG AJI 3S</v>
      </c>
      <c r="BT912" s="20" t="str">
        <f t="shared" si="58"/>
        <v>3S</v>
      </c>
      <c r="BU912" s="20" t="str">
        <f t="shared" si="59"/>
        <v>1. 3S SANGAJI</v>
      </c>
      <c r="BX912" s="18">
        <v>0</v>
      </c>
      <c r="BY912" s="18" t="s">
        <v>173</v>
      </c>
      <c r="CB912" s="18" t="s">
        <v>12029</v>
      </c>
      <c r="CC912" s="19">
        <v>44978</v>
      </c>
      <c r="CD912" s="18" t="s">
        <v>147</v>
      </c>
      <c r="CE912" s="18" t="s">
        <v>207</v>
      </c>
      <c r="CG912" s="18" t="s">
        <v>147</v>
      </c>
      <c r="CH912" s="18" t="s">
        <v>147</v>
      </c>
      <c r="CI912" s="18" t="s">
        <v>12030</v>
      </c>
      <c r="CJ912" s="18" t="s">
        <v>139</v>
      </c>
      <c r="CL912" s="18" t="s">
        <v>11998</v>
      </c>
      <c r="CM912" s="19">
        <v>44977</v>
      </c>
      <c r="CN912" s="18" t="s">
        <v>119</v>
      </c>
      <c r="CO912" s="18" t="s">
        <v>134</v>
      </c>
      <c r="CP912" s="18" t="s">
        <v>578</v>
      </c>
      <c r="CV912" s="18" t="s">
        <v>119</v>
      </c>
      <c r="CX912" s="18" t="s">
        <v>222</v>
      </c>
      <c r="DA912" s="18">
        <v>0</v>
      </c>
      <c r="DC912" s="18" t="s">
        <v>295</v>
      </c>
      <c r="DD912" s="18" t="s">
        <v>141</v>
      </c>
      <c r="DG912" s="16">
        <v>17370000</v>
      </c>
      <c r="DH912" s="16">
        <v>0</v>
      </c>
      <c r="DI912" s="16">
        <v>0</v>
      </c>
      <c r="DJ912" s="16">
        <v>0</v>
      </c>
      <c r="DK912" s="13">
        <v>0</v>
      </c>
      <c r="DN912" s="18" t="s">
        <v>175</v>
      </c>
      <c r="DO912" s="18" t="s">
        <v>175</v>
      </c>
      <c r="DP912" s="21" t="s">
        <v>131</v>
      </c>
      <c r="DQ912" s="16">
        <v>100000</v>
      </c>
    </row>
    <row r="913" spans="1:122" x14ac:dyDescent="0.2">
      <c r="A913" s="18" t="s">
        <v>309</v>
      </c>
      <c r="C913" s="1" t="s">
        <v>310</v>
      </c>
      <c r="D913" s="18" t="s">
        <v>119</v>
      </c>
      <c r="E913" s="18" t="s">
        <v>120</v>
      </c>
      <c r="F913" s="18" t="s">
        <v>12031</v>
      </c>
      <c r="G913" s="19">
        <v>44978</v>
      </c>
      <c r="H913" s="18" t="s">
        <v>12032</v>
      </c>
      <c r="I913" s="18" t="s">
        <v>119</v>
      </c>
      <c r="J913" s="18" t="s">
        <v>119</v>
      </c>
      <c r="K913" s="18" t="s">
        <v>12033</v>
      </c>
      <c r="L913" s="18" t="s">
        <v>12034</v>
      </c>
      <c r="M913" s="18" t="s">
        <v>12035</v>
      </c>
      <c r="P913" s="18" t="s">
        <v>12036</v>
      </c>
      <c r="R913" s="18" t="s">
        <v>12033</v>
      </c>
      <c r="S913" s="18" t="s">
        <v>12034</v>
      </c>
      <c r="T913" s="18" t="s">
        <v>12035</v>
      </c>
      <c r="U913" s="18" t="s">
        <v>12037</v>
      </c>
      <c r="V913" s="18" t="s">
        <v>123</v>
      </c>
      <c r="W913" s="18" t="s">
        <v>12038</v>
      </c>
      <c r="X913" s="18" t="s">
        <v>5489</v>
      </c>
      <c r="Z913" s="18" t="s">
        <v>316</v>
      </c>
      <c r="AA913" s="18" t="s">
        <v>12036</v>
      </c>
      <c r="AD913" s="18" t="s">
        <v>2496</v>
      </c>
      <c r="AE913" s="18" t="s">
        <v>126</v>
      </c>
      <c r="AF913" s="18" t="s">
        <v>2349</v>
      </c>
      <c r="AG913" s="18" t="s">
        <v>1916</v>
      </c>
      <c r="AH913" s="18" t="s">
        <v>162</v>
      </c>
      <c r="AI913" s="18" t="s">
        <v>12039</v>
      </c>
      <c r="AJ913" s="18" t="s">
        <v>12040</v>
      </c>
      <c r="AK913" s="18" t="s">
        <v>130</v>
      </c>
      <c r="AL913" s="18" t="s">
        <v>2660</v>
      </c>
      <c r="AM913" s="16">
        <v>22060777</v>
      </c>
      <c r="AN913" s="16">
        <v>0</v>
      </c>
      <c r="AO913" s="18" t="s">
        <v>131</v>
      </c>
      <c r="AP913" s="16">
        <v>23235000</v>
      </c>
      <c r="AQ913" s="16">
        <v>3815000</v>
      </c>
      <c r="AR913" s="16">
        <v>0</v>
      </c>
      <c r="AS913" s="16">
        <v>0</v>
      </c>
      <c r="AT913" s="16">
        <v>26850000</v>
      </c>
      <c r="AU913" s="18" t="s">
        <v>311</v>
      </c>
      <c r="AV913" s="19">
        <v>44978</v>
      </c>
      <c r="AW913" s="18" t="s">
        <v>962</v>
      </c>
      <c r="AX913" s="25" t="s">
        <v>1601</v>
      </c>
      <c r="AZ913" s="18">
        <v>800000</v>
      </c>
      <c r="BA913" s="18">
        <v>22050000</v>
      </c>
      <c r="BB913" s="18" t="s">
        <v>312</v>
      </c>
      <c r="BC913" s="18">
        <v>300000</v>
      </c>
      <c r="BE913" s="18">
        <v>0</v>
      </c>
      <c r="BF913" s="18">
        <v>0</v>
      </c>
      <c r="BL913" s="18" t="s">
        <v>312</v>
      </c>
      <c r="BM913" s="18" t="s">
        <v>310</v>
      </c>
      <c r="BN913" s="18">
        <v>23</v>
      </c>
      <c r="BO913" s="16">
        <v>23035000</v>
      </c>
      <c r="BP913" s="16">
        <v>200000</v>
      </c>
      <c r="BQ913" s="18" t="s">
        <v>312</v>
      </c>
      <c r="BR913" s="24" t="str">
        <f t="shared" si="60"/>
        <v>AB</v>
      </c>
      <c r="BS913" s="20" t="str">
        <f t="shared" si="57"/>
        <v>YMS SANG AJI 3S</v>
      </c>
      <c r="BT913" s="20" t="str">
        <f t="shared" si="58"/>
        <v>3S</v>
      </c>
      <c r="BU913" s="20" t="str">
        <f t="shared" si="59"/>
        <v>1. 3S SANGAJI</v>
      </c>
      <c r="BX913" s="18">
        <v>5000000</v>
      </c>
      <c r="BY913" s="18" t="s">
        <v>173</v>
      </c>
      <c r="CB913" s="18" t="s">
        <v>12041</v>
      </c>
      <c r="CC913" s="19">
        <v>44978</v>
      </c>
      <c r="CD913" s="18" t="s">
        <v>147</v>
      </c>
      <c r="CE913" s="18" t="s">
        <v>191</v>
      </c>
      <c r="CG913" s="18" t="s">
        <v>147</v>
      </c>
      <c r="CH913" s="18" t="s">
        <v>136</v>
      </c>
      <c r="CI913" s="18" t="s">
        <v>12042</v>
      </c>
      <c r="CJ913" s="18" t="s">
        <v>139</v>
      </c>
      <c r="CL913" s="18" t="s">
        <v>12043</v>
      </c>
      <c r="CM913" s="19">
        <v>44978</v>
      </c>
      <c r="CN913" s="18" t="s">
        <v>119</v>
      </c>
      <c r="CO913" s="18" t="s">
        <v>134</v>
      </c>
      <c r="CP913" s="18" t="s">
        <v>578</v>
      </c>
      <c r="CV913" s="18" t="s">
        <v>119</v>
      </c>
      <c r="CX913" s="18" t="s">
        <v>508</v>
      </c>
      <c r="CY913" s="18" t="s">
        <v>12044</v>
      </c>
      <c r="CZ913" s="19">
        <v>44974</v>
      </c>
      <c r="DA913" s="18">
        <v>4000000</v>
      </c>
      <c r="DB913" s="18" t="s">
        <v>2496</v>
      </c>
      <c r="DC913" s="18" t="s">
        <v>295</v>
      </c>
      <c r="DD913" s="18" t="s">
        <v>940</v>
      </c>
      <c r="DE913" s="18" t="s">
        <v>1601</v>
      </c>
      <c r="DF913" s="18" t="s">
        <v>17744</v>
      </c>
      <c r="DG913" s="16">
        <v>27050000</v>
      </c>
      <c r="DH913" s="16">
        <v>4800000</v>
      </c>
      <c r="DI913" s="16">
        <v>200000</v>
      </c>
      <c r="DJ913" s="16">
        <v>5000000</v>
      </c>
      <c r="DK913" s="13">
        <v>18.48</v>
      </c>
      <c r="DL913" s="18" t="s">
        <v>17743</v>
      </c>
      <c r="DN913" s="18" t="s">
        <v>142</v>
      </c>
      <c r="DO913" s="18" t="s">
        <v>142</v>
      </c>
      <c r="DP913" s="21" t="s">
        <v>131</v>
      </c>
      <c r="DQ913" s="16">
        <v>0</v>
      </c>
      <c r="DR913" s="16">
        <v>100000</v>
      </c>
    </row>
    <row r="914" spans="1:122" x14ac:dyDescent="0.2">
      <c r="A914" s="18" t="s">
        <v>309</v>
      </c>
      <c r="C914" s="1" t="s">
        <v>314</v>
      </c>
      <c r="D914" s="18" t="s">
        <v>119</v>
      </c>
      <c r="E914" s="18" t="s">
        <v>120</v>
      </c>
      <c r="F914" s="18" t="s">
        <v>12045</v>
      </c>
      <c r="G914" s="19">
        <v>44981</v>
      </c>
      <c r="H914" s="18" t="s">
        <v>12046</v>
      </c>
      <c r="I914" s="18" t="s">
        <v>119</v>
      </c>
      <c r="J914" s="18" t="s">
        <v>119</v>
      </c>
      <c r="K914" s="18" t="s">
        <v>12047</v>
      </c>
      <c r="L914" s="18" t="s">
        <v>12048</v>
      </c>
      <c r="M914" s="18" t="s">
        <v>12049</v>
      </c>
      <c r="P914" s="18" t="s">
        <v>2346</v>
      </c>
      <c r="R914" s="18" t="s">
        <v>12047</v>
      </c>
      <c r="S914" s="18" t="s">
        <v>12048</v>
      </c>
      <c r="T914" s="18" t="s">
        <v>12049</v>
      </c>
      <c r="U914" s="18" t="s">
        <v>212</v>
      </c>
      <c r="V914" s="18" t="s">
        <v>143</v>
      </c>
      <c r="W914" s="18" t="s">
        <v>2674</v>
      </c>
      <c r="X914" s="18" t="s">
        <v>1372</v>
      </c>
      <c r="Y914" s="18" t="s">
        <v>186</v>
      </c>
      <c r="AA914" s="18" t="s">
        <v>2346</v>
      </c>
      <c r="AD914" s="18" t="s">
        <v>2285</v>
      </c>
      <c r="AE914" s="18" t="s">
        <v>126</v>
      </c>
      <c r="AF914" s="18" t="s">
        <v>2243</v>
      </c>
      <c r="AG914" s="18" t="s">
        <v>1916</v>
      </c>
      <c r="AH914" s="18" t="s">
        <v>129</v>
      </c>
      <c r="AI914" s="18" t="s">
        <v>12050</v>
      </c>
      <c r="AJ914" s="18" t="s">
        <v>12051</v>
      </c>
      <c r="AK914" s="18" t="s">
        <v>130</v>
      </c>
      <c r="AL914" s="18" t="s">
        <v>2262</v>
      </c>
      <c r="AM914" s="16">
        <v>54605626</v>
      </c>
      <c r="AN914" s="16">
        <v>0</v>
      </c>
      <c r="AO914" s="18" t="s">
        <v>131</v>
      </c>
      <c r="AP914" s="16">
        <v>57520000</v>
      </c>
      <c r="AQ914" s="16">
        <v>8080000</v>
      </c>
      <c r="AR914" s="16">
        <v>0</v>
      </c>
      <c r="AS914" s="16">
        <v>0</v>
      </c>
      <c r="AT914" s="16">
        <v>65600000</v>
      </c>
      <c r="AU914" s="18" t="s">
        <v>315</v>
      </c>
      <c r="AV914" s="19">
        <v>44981</v>
      </c>
      <c r="AW914" s="18" t="s">
        <v>975</v>
      </c>
      <c r="AX914" s="25" t="s">
        <v>1599</v>
      </c>
      <c r="AZ914" s="18">
        <v>0</v>
      </c>
      <c r="BA914" s="18">
        <v>50600000</v>
      </c>
      <c r="BB914" s="18" t="s">
        <v>312</v>
      </c>
      <c r="BC914" s="18">
        <v>0</v>
      </c>
      <c r="BE914" s="18">
        <v>0</v>
      </c>
      <c r="BF914" s="18">
        <v>0</v>
      </c>
      <c r="BL914" s="18" t="s">
        <v>312</v>
      </c>
      <c r="BM914" s="18" t="s">
        <v>314</v>
      </c>
      <c r="BN914" s="18">
        <v>11</v>
      </c>
      <c r="BO914" s="16">
        <v>57520000</v>
      </c>
      <c r="BP914" s="16">
        <v>0</v>
      </c>
      <c r="BQ914" s="18" t="s">
        <v>312</v>
      </c>
      <c r="BR914" s="24" t="str">
        <f t="shared" si="60"/>
        <v>AB</v>
      </c>
      <c r="BS914" s="20" t="str">
        <f t="shared" si="57"/>
        <v>YMS SANG AJI 3S</v>
      </c>
      <c r="BT914" s="20" t="str">
        <f t="shared" si="58"/>
        <v>3S</v>
      </c>
      <c r="BU914" s="20" t="str">
        <f t="shared" si="59"/>
        <v>1. 3S SANGAJI</v>
      </c>
      <c r="BX914" s="18">
        <v>15000000</v>
      </c>
      <c r="BY914" s="18" t="s">
        <v>134</v>
      </c>
      <c r="CA914" s="18" t="s">
        <v>313</v>
      </c>
      <c r="CB914" s="18" t="s">
        <v>12052</v>
      </c>
      <c r="CC914" s="19">
        <v>44981</v>
      </c>
      <c r="CD914" s="18" t="s">
        <v>147</v>
      </c>
      <c r="CE914" s="18" t="s">
        <v>207</v>
      </c>
      <c r="CG914" s="18" t="s">
        <v>147</v>
      </c>
      <c r="CH914" s="18" t="s">
        <v>147</v>
      </c>
      <c r="CI914" s="18" t="s">
        <v>12053</v>
      </c>
      <c r="CJ914" s="18" t="s">
        <v>139</v>
      </c>
      <c r="CL914" s="18" t="s">
        <v>12054</v>
      </c>
      <c r="CM914" s="19">
        <v>44981</v>
      </c>
      <c r="CN914" s="18" t="s">
        <v>119</v>
      </c>
      <c r="CO914" s="18" t="s">
        <v>134</v>
      </c>
      <c r="CP914" s="18" t="s">
        <v>578</v>
      </c>
      <c r="CV914" s="18" t="s">
        <v>119</v>
      </c>
      <c r="CX914" s="18" t="s">
        <v>222</v>
      </c>
      <c r="CY914" s="18" t="s">
        <v>12055</v>
      </c>
      <c r="CZ914" s="19">
        <v>44980</v>
      </c>
      <c r="DA914" s="18">
        <v>15000000</v>
      </c>
      <c r="DB914" s="18" t="s">
        <v>12056</v>
      </c>
      <c r="DC914" s="18" t="s">
        <v>295</v>
      </c>
      <c r="DD914" s="18" t="s">
        <v>141</v>
      </c>
      <c r="DG914" s="16">
        <v>65600000</v>
      </c>
      <c r="DH914" s="16">
        <v>15000000</v>
      </c>
      <c r="DI914" s="16">
        <v>0</v>
      </c>
      <c r="DJ914" s="16">
        <v>15000000</v>
      </c>
      <c r="DK914" s="13">
        <v>22.87</v>
      </c>
      <c r="DN914" s="18" t="s">
        <v>142</v>
      </c>
      <c r="DO914" s="18" t="s">
        <v>142</v>
      </c>
      <c r="DP914" s="21" t="s">
        <v>131</v>
      </c>
      <c r="DQ914" s="16">
        <v>0</v>
      </c>
      <c r="DR914" s="16">
        <v>100000</v>
      </c>
    </row>
    <row r="915" spans="1:122" x14ac:dyDescent="0.2">
      <c r="A915" s="18" t="s">
        <v>309</v>
      </c>
      <c r="C915" s="1" t="s">
        <v>314</v>
      </c>
      <c r="D915" s="18" t="s">
        <v>119</v>
      </c>
      <c r="E915" s="18" t="s">
        <v>120</v>
      </c>
      <c r="F915" s="18" t="s">
        <v>12057</v>
      </c>
      <c r="G915" s="19">
        <v>44981</v>
      </c>
      <c r="H915" s="18" t="s">
        <v>12058</v>
      </c>
      <c r="I915" s="18" t="s">
        <v>119</v>
      </c>
      <c r="J915" s="18" t="s">
        <v>119</v>
      </c>
      <c r="K915" s="18" t="s">
        <v>12059</v>
      </c>
      <c r="L915" s="18" t="s">
        <v>12060</v>
      </c>
      <c r="M915" s="18" t="s">
        <v>12061</v>
      </c>
      <c r="P915" s="18" t="s">
        <v>1119</v>
      </c>
      <c r="R915" s="18" t="s">
        <v>12059</v>
      </c>
      <c r="S915" s="18" t="s">
        <v>12060</v>
      </c>
      <c r="T915" s="18" t="s">
        <v>12061</v>
      </c>
      <c r="U915" s="18" t="s">
        <v>164</v>
      </c>
      <c r="V915" s="18" t="s">
        <v>290</v>
      </c>
      <c r="W915" s="18" t="s">
        <v>964</v>
      </c>
      <c r="X915" s="18" t="s">
        <v>964</v>
      </c>
      <c r="Y915" s="18" t="s">
        <v>292</v>
      </c>
      <c r="AA915" s="18" t="s">
        <v>1119</v>
      </c>
      <c r="AD915" s="18" t="s">
        <v>2279</v>
      </c>
      <c r="AE915" s="18" t="s">
        <v>126</v>
      </c>
      <c r="AF915" s="18" t="s">
        <v>145</v>
      </c>
      <c r="AG915" s="18" t="s">
        <v>1916</v>
      </c>
      <c r="AH915" s="18" t="s">
        <v>250</v>
      </c>
      <c r="AI915" s="18" t="s">
        <v>12062</v>
      </c>
      <c r="AJ915" s="18" t="s">
        <v>12063</v>
      </c>
      <c r="AK915" s="18" t="s">
        <v>130</v>
      </c>
      <c r="AL915" s="18" t="s">
        <v>2262</v>
      </c>
      <c r="AM915" s="16">
        <v>26550763</v>
      </c>
      <c r="AN915" s="16">
        <v>0</v>
      </c>
      <c r="AO915" s="18" t="s">
        <v>131</v>
      </c>
      <c r="AP915" s="16">
        <v>27965000</v>
      </c>
      <c r="AQ915" s="16">
        <v>4805000</v>
      </c>
      <c r="AR915" s="16">
        <v>0</v>
      </c>
      <c r="AS915" s="16">
        <v>0</v>
      </c>
      <c r="AT915" s="16">
        <v>32770000</v>
      </c>
      <c r="AU915" s="18" t="s">
        <v>315</v>
      </c>
      <c r="AV915" s="19">
        <v>44981</v>
      </c>
      <c r="AW915" s="18" t="s">
        <v>985</v>
      </c>
      <c r="AX915" s="25" t="s">
        <v>18026</v>
      </c>
      <c r="AZ915" s="18">
        <v>0</v>
      </c>
      <c r="BA915" s="18">
        <v>32770000</v>
      </c>
      <c r="BB915" s="18" t="s">
        <v>312</v>
      </c>
      <c r="BC915" s="18">
        <v>0</v>
      </c>
      <c r="BE915" s="18">
        <v>0</v>
      </c>
      <c r="BF915" s="18">
        <v>0</v>
      </c>
      <c r="BL915" s="18" t="s">
        <v>312</v>
      </c>
      <c r="BM915" s="18" t="s">
        <v>314</v>
      </c>
      <c r="BN915" s="18">
        <v>23</v>
      </c>
      <c r="BO915" s="16">
        <v>27965000</v>
      </c>
      <c r="BP915" s="16">
        <v>0</v>
      </c>
      <c r="BQ915" s="18" t="s">
        <v>312</v>
      </c>
      <c r="BR915" s="24" t="str">
        <f t="shared" si="60"/>
        <v>AB</v>
      </c>
      <c r="BS915" s="20" t="str">
        <f t="shared" si="57"/>
        <v>YMS SANG AJI 3S</v>
      </c>
      <c r="BT915" s="20" t="str">
        <f t="shared" si="58"/>
        <v>3S</v>
      </c>
      <c r="BU915" s="20" t="str">
        <f t="shared" si="59"/>
        <v>1. 3S SANGAJI</v>
      </c>
      <c r="BX915" s="18">
        <v>0</v>
      </c>
      <c r="BY915" s="18" t="s">
        <v>134</v>
      </c>
      <c r="CA915" s="18" t="s">
        <v>313</v>
      </c>
      <c r="CB915" s="18" t="s">
        <v>12064</v>
      </c>
      <c r="CC915" s="19">
        <v>44981</v>
      </c>
      <c r="CD915" s="18" t="s">
        <v>147</v>
      </c>
      <c r="CE915" s="18" t="s">
        <v>207</v>
      </c>
      <c r="CG915" s="18" t="s">
        <v>147</v>
      </c>
      <c r="CH915" s="18" t="s">
        <v>147</v>
      </c>
      <c r="CI915" s="18" t="s">
        <v>12065</v>
      </c>
      <c r="CJ915" s="18" t="s">
        <v>139</v>
      </c>
      <c r="CL915" s="18" t="s">
        <v>11998</v>
      </c>
      <c r="CM915" s="19">
        <v>44981</v>
      </c>
      <c r="CN915" s="18" t="s">
        <v>119</v>
      </c>
      <c r="CO915" s="18" t="s">
        <v>134</v>
      </c>
      <c r="CP915" s="18" t="s">
        <v>578</v>
      </c>
      <c r="CV915" s="18" t="s">
        <v>119</v>
      </c>
      <c r="CX915" s="18" t="s">
        <v>222</v>
      </c>
      <c r="DA915" s="18">
        <v>0</v>
      </c>
      <c r="DC915" s="18" t="s">
        <v>295</v>
      </c>
      <c r="DD915" s="18" t="s">
        <v>141</v>
      </c>
      <c r="DG915" s="16">
        <v>32770000</v>
      </c>
      <c r="DH915" s="16">
        <v>0</v>
      </c>
      <c r="DI915" s="16">
        <v>0</v>
      </c>
      <c r="DJ915" s="16">
        <v>0</v>
      </c>
      <c r="DK915" s="13">
        <v>0</v>
      </c>
      <c r="DN915" s="18" t="s">
        <v>142</v>
      </c>
      <c r="DO915" s="18" t="s">
        <v>142</v>
      </c>
      <c r="DP915" s="21" t="s">
        <v>131</v>
      </c>
      <c r="DQ915" s="16">
        <v>0</v>
      </c>
      <c r="DR915" s="16">
        <v>100000</v>
      </c>
    </row>
    <row r="916" spans="1:122" x14ac:dyDescent="0.2">
      <c r="A916" s="18" t="s">
        <v>309</v>
      </c>
      <c r="C916" s="1" t="s">
        <v>314</v>
      </c>
      <c r="D916" s="18" t="s">
        <v>119</v>
      </c>
      <c r="E916" s="18" t="s">
        <v>120</v>
      </c>
      <c r="F916" s="18" t="s">
        <v>12066</v>
      </c>
      <c r="G916" s="19">
        <v>44981</v>
      </c>
      <c r="H916" s="18" t="s">
        <v>12067</v>
      </c>
      <c r="I916" s="18" t="s">
        <v>119</v>
      </c>
      <c r="J916" s="18" t="s">
        <v>119</v>
      </c>
      <c r="K916" s="18" t="s">
        <v>12068</v>
      </c>
      <c r="L916" s="18" t="s">
        <v>12069</v>
      </c>
      <c r="M916" s="18" t="s">
        <v>1780</v>
      </c>
      <c r="P916" s="18" t="s">
        <v>1795</v>
      </c>
      <c r="R916" s="18" t="s">
        <v>12068</v>
      </c>
      <c r="S916" s="18" t="s">
        <v>12069</v>
      </c>
      <c r="T916" s="18" t="s">
        <v>1780</v>
      </c>
      <c r="U916" s="18" t="s">
        <v>164</v>
      </c>
      <c r="V916" s="18" t="s">
        <v>144</v>
      </c>
      <c r="W916" s="18" t="s">
        <v>1796</v>
      </c>
      <c r="X916" s="18" t="s">
        <v>301</v>
      </c>
      <c r="Y916" s="18" t="s">
        <v>186</v>
      </c>
      <c r="AA916" s="18" t="s">
        <v>1795</v>
      </c>
      <c r="AD916" s="18" t="s">
        <v>1951</v>
      </c>
      <c r="AE916" s="18" t="s">
        <v>126</v>
      </c>
      <c r="AF916" s="18" t="s">
        <v>271</v>
      </c>
      <c r="AG916" s="18" t="s">
        <v>1916</v>
      </c>
      <c r="AH916" s="18" t="s">
        <v>129</v>
      </c>
      <c r="AI916" s="18" t="s">
        <v>12070</v>
      </c>
      <c r="AJ916" s="18" t="s">
        <v>12071</v>
      </c>
      <c r="AK916" s="18" t="s">
        <v>130</v>
      </c>
      <c r="AL916" s="18" t="s">
        <v>2660</v>
      </c>
      <c r="AM916" s="16">
        <v>20660630</v>
      </c>
      <c r="AN916" s="16">
        <v>0</v>
      </c>
      <c r="AO916" s="18" t="s">
        <v>131</v>
      </c>
      <c r="AP916" s="16">
        <v>21760000</v>
      </c>
      <c r="AQ916" s="16">
        <v>3905000</v>
      </c>
      <c r="AR916" s="16">
        <v>0</v>
      </c>
      <c r="AS916" s="16">
        <v>0</v>
      </c>
      <c r="AT916" s="16">
        <v>25165000</v>
      </c>
      <c r="AU916" s="18" t="s">
        <v>315</v>
      </c>
      <c r="AV916" s="19">
        <v>44981</v>
      </c>
      <c r="AW916" s="18" t="s">
        <v>959</v>
      </c>
      <c r="AX916" s="25" t="s">
        <v>1163</v>
      </c>
      <c r="AZ916" s="18">
        <v>5500000</v>
      </c>
      <c r="BA916" s="18">
        <v>19665000</v>
      </c>
      <c r="BB916" s="18" t="s">
        <v>312</v>
      </c>
      <c r="BC916" s="18">
        <v>300000</v>
      </c>
      <c r="BE916" s="18">
        <v>0</v>
      </c>
      <c r="BF916" s="18">
        <v>0</v>
      </c>
      <c r="BL916" s="18" t="s">
        <v>312</v>
      </c>
      <c r="BM916" s="18" t="s">
        <v>314</v>
      </c>
      <c r="BN916" s="18">
        <v>35</v>
      </c>
      <c r="BO916" s="16">
        <v>21260000</v>
      </c>
      <c r="BP916" s="16">
        <v>500000</v>
      </c>
      <c r="BQ916" s="18" t="s">
        <v>312</v>
      </c>
      <c r="BR916" s="24" t="str">
        <f t="shared" si="60"/>
        <v>AB</v>
      </c>
      <c r="BS916" s="20" t="str">
        <f t="shared" si="57"/>
        <v>YMS SANG AJI 3S</v>
      </c>
      <c r="BT916" s="20" t="str">
        <f t="shared" si="58"/>
        <v>3S</v>
      </c>
      <c r="BU916" s="20" t="str">
        <f t="shared" si="59"/>
        <v>1. 3S SANGAJI</v>
      </c>
      <c r="BX916" s="18">
        <v>6000000</v>
      </c>
      <c r="BY916" s="18" t="s">
        <v>173</v>
      </c>
      <c r="CA916" s="18" t="s">
        <v>313</v>
      </c>
      <c r="CB916" s="18" t="s">
        <v>12072</v>
      </c>
      <c r="CC916" s="19">
        <v>44981</v>
      </c>
      <c r="CD916" s="18" t="s">
        <v>147</v>
      </c>
      <c r="CE916" s="18" t="s">
        <v>207</v>
      </c>
      <c r="CG916" s="18" t="s">
        <v>147</v>
      </c>
      <c r="CH916" s="18" t="s">
        <v>147</v>
      </c>
      <c r="CI916" s="18" t="s">
        <v>12073</v>
      </c>
      <c r="CJ916" s="18" t="s">
        <v>139</v>
      </c>
      <c r="CL916" s="18" t="s">
        <v>11944</v>
      </c>
      <c r="CM916" s="19">
        <v>44981</v>
      </c>
      <c r="CN916" s="18" t="s">
        <v>119</v>
      </c>
      <c r="CO916" s="18" t="s">
        <v>134</v>
      </c>
      <c r="CP916" s="18" t="s">
        <v>578</v>
      </c>
      <c r="CV916" s="18" t="s">
        <v>119</v>
      </c>
      <c r="CX916" s="18" t="s">
        <v>222</v>
      </c>
      <c r="DA916" s="18">
        <v>0</v>
      </c>
      <c r="DC916" s="18" t="s">
        <v>295</v>
      </c>
      <c r="DD916" s="18" t="s">
        <v>940</v>
      </c>
      <c r="DE916" s="18" t="s">
        <v>17745</v>
      </c>
      <c r="DF916" s="18" t="s">
        <v>17744</v>
      </c>
      <c r="DG916" s="16">
        <v>25665000</v>
      </c>
      <c r="DH916" s="16">
        <v>5500000</v>
      </c>
      <c r="DI916" s="16">
        <v>500000</v>
      </c>
      <c r="DJ916" s="16">
        <v>6000000</v>
      </c>
      <c r="DK916" s="13">
        <v>23.38</v>
      </c>
      <c r="DL916" s="18" t="s">
        <v>17743</v>
      </c>
      <c r="DN916" s="18" t="s">
        <v>142</v>
      </c>
      <c r="DO916" s="18" t="s">
        <v>142</v>
      </c>
      <c r="DP916" s="21" t="s">
        <v>131</v>
      </c>
      <c r="DQ916" s="16">
        <v>0</v>
      </c>
      <c r="DR916" s="16">
        <v>100000</v>
      </c>
    </row>
    <row r="917" spans="1:122" x14ac:dyDescent="0.2">
      <c r="A917" s="18" t="s">
        <v>309</v>
      </c>
      <c r="C917" s="1" t="s">
        <v>310</v>
      </c>
      <c r="D917" s="18" t="s">
        <v>119</v>
      </c>
      <c r="E917" s="18" t="s">
        <v>120</v>
      </c>
      <c r="F917" s="18" t="s">
        <v>12074</v>
      </c>
      <c r="G917" s="19">
        <v>44985</v>
      </c>
      <c r="H917" s="18" t="s">
        <v>12075</v>
      </c>
      <c r="I917" s="18" t="s">
        <v>119</v>
      </c>
      <c r="J917" s="18" t="s">
        <v>119</v>
      </c>
      <c r="K917" s="18" t="s">
        <v>12076</v>
      </c>
      <c r="L917" s="18" t="s">
        <v>12077</v>
      </c>
      <c r="M917" s="18" t="s">
        <v>12078</v>
      </c>
      <c r="P917" s="18" t="s">
        <v>5626</v>
      </c>
      <c r="R917" s="18" t="s">
        <v>12076</v>
      </c>
      <c r="S917" s="18" t="s">
        <v>12077</v>
      </c>
      <c r="T917" s="18" t="s">
        <v>12078</v>
      </c>
      <c r="U917" s="18" t="s">
        <v>164</v>
      </c>
      <c r="V917" s="18" t="s">
        <v>3995</v>
      </c>
      <c r="W917" s="18" t="s">
        <v>5627</v>
      </c>
      <c r="X917" s="18" t="s">
        <v>299</v>
      </c>
      <c r="Y917" s="18" t="s">
        <v>186</v>
      </c>
      <c r="AA917" s="18" t="s">
        <v>5626</v>
      </c>
      <c r="AD917" s="18" t="s">
        <v>1937</v>
      </c>
      <c r="AE917" s="18" t="s">
        <v>126</v>
      </c>
      <c r="AF917" s="18" t="s">
        <v>2243</v>
      </c>
      <c r="AG917" s="18" t="s">
        <v>1916</v>
      </c>
      <c r="AH917" s="18" t="s">
        <v>162</v>
      </c>
      <c r="AI917" s="18" t="s">
        <v>12079</v>
      </c>
      <c r="AJ917" s="18" t="s">
        <v>12080</v>
      </c>
      <c r="AK917" s="18" t="s">
        <v>130</v>
      </c>
      <c r="AL917" s="18" t="s">
        <v>2262</v>
      </c>
      <c r="AM917" s="16">
        <v>54605626</v>
      </c>
      <c r="AN917" s="16">
        <v>0</v>
      </c>
      <c r="AO917" s="18" t="s">
        <v>131</v>
      </c>
      <c r="AP917" s="16">
        <v>57520000</v>
      </c>
      <c r="AQ917" s="16">
        <v>8080000</v>
      </c>
      <c r="AR917" s="16">
        <v>0</v>
      </c>
      <c r="AS917" s="16">
        <v>0</v>
      </c>
      <c r="AT917" s="16">
        <v>65600000</v>
      </c>
      <c r="AU917" s="18" t="s">
        <v>311</v>
      </c>
      <c r="AV917" s="19">
        <v>44985</v>
      </c>
      <c r="AW917" s="18" t="s">
        <v>958</v>
      </c>
      <c r="AX917" s="25" t="s">
        <v>141</v>
      </c>
      <c r="AZ917" s="18">
        <v>3000000</v>
      </c>
      <c r="BA917" s="18">
        <v>12600000</v>
      </c>
      <c r="BB917" s="18" t="s">
        <v>312</v>
      </c>
      <c r="BC917" s="18">
        <v>0</v>
      </c>
      <c r="BE917" s="18">
        <v>0</v>
      </c>
      <c r="BF917" s="18">
        <v>0</v>
      </c>
      <c r="BL917" s="18" t="s">
        <v>312</v>
      </c>
      <c r="BM917" s="18" t="s">
        <v>310</v>
      </c>
      <c r="BN917" s="18">
        <v>1</v>
      </c>
      <c r="BO917" s="16">
        <v>57520000</v>
      </c>
      <c r="BP917" s="16">
        <v>0</v>
      </c>
      <c r="BQ917" s="18" t="s">
        <v>312</v>
      </c>
      <c r="BR917" s="24" t="str">
        <f t="shared" si="60"/>
        <v>AB</v>
      </c>
      <c r="BS917" s="20" t="str">
        <f t="shared" si="57"/>
        <v>YMS SANG AJI 3S</v>
      </c>
      <c r="BT917" s="20" t="str">
        <f t="shared" si="58"/>
        <v>3S</v>
      </c>
      <c r="BU917" s="20" t="str">
        <f t="shared" si="59"/>
        <v>1. 3S SANGAJI</v>
      </c>
      <c r="BX917" s="18">
        <v>53000000</v>
      </c>
      <c r="BY917" s="18" t="s">
        <v>134</v>
      </c>
      <c r="CB917" s="18" t="s">
        <v>12081</v>
      </c>
      <c r="CC917" s="19">
        <v>44985</v>
      </c>
      <c r="CD917" s="18" t="s">
        <v>147</v>
      </c>
      <c r="CE917" s="18" t="s">
        <v>191</v>
      </c>
      <c r="CG917" s="18" t="s">
        <v>147</v>
      </c>
      <c r="CH917" s="18" t="s">
        <v>136</v>
      </c>
      <c r="CI917" s="18" t="s">
        <v>12082</v>
      </c>
      <c r="CJ917" s="18" t="s">
        <v>139</v>
      </c>
      <c r="CL917" s="18" t="s">
        <v>12083</v>
      </c>
      <c r="CM917" s="19">
        <v>44985</v>
      </c>
      <c r="CN917" s="18" t="s">
        <v>119</v>
      </c>
      <c r="CO917" s="18" t="s">
        <v>134</v>
      </c>
      <c r="CP917" s="18" t="s">
        <v>578</v>
      </c>
      <c r="CV917" s="18" t="s">
        <v>119</v>
      </c>
      <c r="CX917" s="18" t="s">
        <v>222</v>
      </c>
      <c r="CY917" s="18" t="s">
        <v>12084</v>
      </c>
      <c r="CZ917" s="19">
        <v>44982</v>
      </c>
      <c r="DA917" s="18">
        <v>50000000</v>
      </c>
      <c r="DB917" s="18" t="s">
        <v>1937</v>
      </c>
      <c r="DC917" s="18" t="s">
        <v>295</v>
      </c>
      <c r="DD917" s="18" t="s">
        <v>141</v>
      </c>
      <c r="DG917" s="16">
        <v>65600000</v>
      </c>
      <c r="DH917" s="16">
        <v>53000000</v>
      </c>
      <c r="DI917" s="16">
        <v>0</v>
      </c>
      <c r="DJ917" s="16">
        <v>53000000</v>
      </c>
      <c r="DK917" s="13">
        <v>80.790000000000006</v>
      </c>
      <c r="DN917" s="18" t="s">
        <v>142</v>
      </c>
      <c r="DO917" s="18" t="s">
        <v>142</v>
      </c>
      <c r="DP917" s="21" t="s">
        <v>131</v>
      </c>
      <c r="DQ917" s="16">
        <v>0</v>
      </c>
      <c r="DR917" s="16">
        <v>100000</v>
      </c>
    </row>
    <row r="918" spans="1:122" x14ac:dyDescent="0.2">
      <c r="A918" s="18" t="s">
        <v>333</v>
      </c>
      <c r="B918" s="18" t="s">
        <v>346</v>
      </c>
      <c r="C918" s="1" t="s">
        <v>349</v>
      </c>
      <c r="D918" s="18" t="s">
        <v>222</v>
      </c>
      <c r="E918" s="18" t="s">
        <v>223</v>
      </c>
      <c r="F918" s="18" t="s">
        <v>12085</v>
      </c>
      <c r="G918" s="19">
        <v>44963</v>
      </c>
      <c r="H918" s="18" t="s">
        <v>12086</v>
      </c>
      <c r="I918" s="18" t="s">
        <v>119</v>
      </c>
      <c r="J918" s="18" t="s">
        <v>119</v>
      </c>
      <c r="K918" s="18" t="s">
        <v>12087</v>
      </c>
      <c r="L918" s="18" t="s">
        <v>12088</v>
      </c>
      <c r="M918" s="18" t="s">
        <v>12089</v>
      </c>
      <c r="P918" s="18" t="s">
        <v>1977</v>
      </c>
      <c r="R918" s="18" t="s">
        <v>12087</v>
      </c>
      <c r="S918" s="18" t="s">
        <v>12088</v>
      </c>
      <c r="T918" s="18" t="s">
        <v>12089</v>
      </c>
      <c r="U918" s="18" t="s">
        <v>143</v>
      </c>
      <c r="V918" s="18" t="s">
        <v>188</v>
      </c>
      <c r="W918" s="18" t="s">
        <v>12090</v>
      </c>
      <c r="X918" s="18" t="s">
        <v>1978</v>
      </c>
      <c r="Y918" s="18" t="s">
        <v>336</v>
      </c>
      <c r="AA918" s="18" t="s">
        <v>1977</v>
      </c>
      <c r="AD918" s="18" t="s">
        <v>2264</v>
      </c>
      <c r="AE918" s="18" t="s">
        <v>126</v>
      </c>
      <c r="AF918" s="18" t="s">
        <v>184</v>
      </c>
      <c r="AG918" s="18" t="s">
        <v>1916</v>
      </c>
      <c r="AH918" s="18" t="s">
        <v>198</v>
      </c>
      <c r="AI918" s="18" t="s">
        <v>12091</v>
      </c>
      <c r="AJ918" s="18" t="s">
        <v>12092</v>
      </c>
      <c r="AK918" s="18" t="s">
        <v>130</v>
      </c>
      <c r="AL918" s="18" t="s">
        <v>2651</v>
      </c>
      <c r="AM918" s="16">
        <v>25349889</v>
      </c>
      <c r="AN918" s="16">
        <v>0</v>
      </c>
      <c r="AO918" s="18" t="s">
        <v>131</v>
      </c>
      <c r="AP918" s="16">
        <v>26700000</v>
      </c>
      <c r="AQ918" s="16">
        <v>4700000</v>
      </c>
      <c r="AR918" s="16">
        <v>0</v>
      </c>
      <c r="AS918" s="16">
        <v>0</v>
      </c>
      <c r="AT918" s="16">
        <v>30159000</v>
      </c>
      <c r="AU918" s="18" t="s">
        <v>337</v>
      </c>
      <c r="AV918" s="19">
        <v>44963</v>
      </c>
      <c r="AW918" s="18" t="s">
        <v>959</v>
      </c>
      <c r="AX918" s="25" t="s">
        <v>1163</v>
      </c>
      <c r="AZ918" s="18">
        <v>1959000</v>
      </c>
      <c r="BA918" s="18">
        <v>28200000</v>
      </c>
      <c r="BB918" s="18" t="s">
        <v>338</v>
      </c>
      <c r="BC918" s="18">
        <v>300000</v>
      </c>
      <c r="BE918" s="18">
        <v>0</v>
      </c>
      <c r="BF918" s="18">
        <v>0</v>
      </c>
      <c r="BL918" s="18" t="s">
        <v>338</v>
      </c>
      <c r="BM918" s="18" t="s">
        <v>349</v>
      </c>
      <c r="BN918" s="18">
        <v>33</v>
      </c>
      <c r="BO918" s="16">
        <v>25459000</v>
      </c>
      <c r="BP918" s="16">
        <v>1241000</v>
      </c>
      <c r="BQ918" s="18" t="s">
        <v>338</v>
      </c>
      <c r="BR918" s="24" t="str">
        <f t="shared" si="60"/>
        <v>AB</v>
      </c>
      <c r="BS918" s="20" t="str">
        <f t="shared" si="57"/>
        <v>YMS WONOSARI 3S</v>
      </c>
      <c r="BT918" s="20" t="str">
        <f t="shared" si="58"/>
        <v>3S</v>
      </c>
      <c r="BU918" s="20" t="str">
        <f t="shared" si="59"/>
        <v>4. 3S WONOSARI</v>
      </c>
      <c r="BX918" s="18">
        <v>3200000</v>
      </c>
      <c r="BY918" s="18" t="s">
        <v>173</v>
      </c>
      <c r="CB918" s="18" t="s">
        <v>12093</v>
      </c>
      <c r="CC918" s="19">
        <v>44959</v>
      </c>
      <c r="CD918" s="18" t="s">
        <v>146</v>
      </c>
      <c r="CE918" s="18" t="s">
        <v>207</v>
      </c>
      <c r="CG918" s="18" t="s">
        <v>137</v>
      </c>
      <c r="CH918" s="18" t="s">
        <v>138</v>
      </c>
      <c r="CI918" s="18" t="s">
        <v>12094</v>
      </c>
      <c r="CJ918" s="18" t="s">
        <v>139</v>
      </c>
      <c r="CL918" s="18" t="s">
        <v>12095</v>
      </c>
      <c r="CM918" s="19">
        <v>44963</v>
      </c>
      <c r="CN918" s="18" t="s">
        <v>119</v>
      </c>
      <c r="CO918" s="18" t="s">
        <v>134</v>
      </c>
      <c r="CP918" s="18" t="s">
        <v>578</v>
      </c>
      <c r="CV918" s="18" t="s">
        <v>119</v>
      </c>
      <c r="CX918" s="18" t="s">
        <v>222</v>
      </c>
      <c r="DA918" s="18">
        <v>0</v>
      </c>
      <c r="DC918" s="18" t="s">
        <v>295</v>
      </c>
      <c r="DD918" s="18" t="s">
        <v>940</v>
      </c>
      <c r="DE918" s="18" t="s">
        <v>17745</v>
      </c>
      <c r="DF918" s="18" t="s">
        <v>17744</v>
      </c>
      <c r="DG918" s="16">
        <v>31400000</v>
      </c>
      <c r="DH918" s="16">
        <v>1959000</v>
      </c>
      <c r="DI918" s="16">
        <v>1241000</v>
      </c>
      <c r="DJ918" s="16">
        <v>3200000</v>
      </c>
      <c r="DK918" s="13">
        <v>10.19</v>
      </c>
      <c r="DL918" s="18" t="s">
        <v>17737</v>
      </c>
      <c r="DN918" s="18" t="s">
        <v>175</v>
      </c>
      <c r="DO918" s="18" t="s">
        <v>175</v>
      </c>
      <c r="DP918" s="21" t="s">
        <v>131</v>
      </c>
      <c r="DQ918" s="16">
        <v>200000</v>
      </c>
    </row>
    <row r="919" spans="1:122" x14ac:dyDescent="0.2">
      <c r="A919" s="18" t="s">
        <v>333</v>
      </c>
      <c r="B919" s="18" t="s">
        <v>346</v>
      </c>
      <c r="C919" s="1" t="s">
        <v>347</v>
      </c>
      <c r="D919" s="18" t="s">
        <v>222</v>
      </c>
      <c r="E919" s="18" t="s">
        <v>223</v>
      </c>
      <c r="F919" s="18" t="s">
        <v>12096</v>
      </c>
      <c r="G919" s="19">
        <v>44967</v>
      </c>
      <c r="H919" s="18" t="s">
        <v>12097</v>
      </c>
      <c r="I919" s="18" t="s">
        <v>119</v>
      </c>
      <c r="J919" s="18" t="s">
        <v>119</v>
      </c>
      <c r="K919" s="18" t="s">
        <v>12098</v>
      </c>
      <c r="L919" s="18" t="s">
        <v>12099</v>
      </c>
      <c r="M919" s="18" t="s">
        <v>12100</v>
      </c>
      <c r="P919" s="18" t="s">
        <v>1716</v>
      </c>
      <c r="R919" s="18" t="s">
        <v>12098</v>
      </c>
      <c r="S919" s="18" t="s">
        <v>12099</v>
      </c>
      <c r="T919" s="18" t="s">
        <v>12100</v>
      </c>
      <c r="U919" s="18" t="s">
        <v>157</v>
      </c>
      <c r="V919" s="18" t="s">
        <v>157</v>
      </c>
      <c r="W919" s="18" t="s">
        <v>12100</v>
      </c>
      <c r="X919" s="18" t="s">
        <v>1983</v>
      </c>
      <c r="Y919" s="18" t="s">
        <v>336</v>
      </c>
      <c r="AA919" s="18" t="s">
        <v>1716</v>
      </c>
      <c r="AD919" s="18" t="s">
        <v>1951</v>
      </c>
      <c r="AE919" s="18" t="s">
        <v>126</v>
      </c>
      <c r="AF919" s="18" t="s">
        <v>271</v>
      </c>
      <c r="AG919" s="18" t="s">
        <v>1916</v>
      </c>
      <c r="AH919" s="18" t="s">
        <v>129</v>
      </c>
      <c r="AI919" s="18" t="s">
        <v>12101</v>
      </c>
      <c r="AJ919" s="18" t="s">
        <v>12102</v>
      </c>
      <c r="AK919" s="18" t="s">
        <v>130</v>
      </c>
      <c r="AL919" s="18" t="s">
        <v>2651</v>
      </c>
      <c r="AM919" s="16">
        <v>20181395</v>
      </c>
      <c r="AN919" s="16">
        <v>0</v>
      </c>
      <c r="AO919" s="18" t="s">
        <v>131</v>
      </c>
      <c r="AP919" s="16">
        <v>21760000</v>
      </c>
      <c r="AQ919" s="16">
        <v>3905000</v>
      </c>
      <c r="AR919" s="16">
        <v>0</v>
      </c>
      <c r="AS919" s="16">
        <v>0</v>
      </c>
      <c r="AT919" s="16">
        <v>25165000</v>
      </c>
      <c r="AU919" s="18" t="s">
        <v>337</v>
      </c>
      <c r="AV919" s="19">
        <v>44967</v>
      </c>
      <c r="AW919" s="18" t="s">
        <v>1332</v>
      </c>
      <c r="AX919" s="25" t="s">
        <v>1598</v>
      </c>
      <c r="AZ919" s="18">
        <v>2100000</v>
      </c>
      <c r="BA919" s="18">
        <v>23065000</v>
      </c>
      <c r="BB919" s="18" t="s">
        <v>338</v>
      </c>
      <c r="BC919" s="18">
        <v>300000</v>
      </c>
      <c r="BE919" s="18">
        <v>0</v>
      </c>
      <c r="BF919" s="18">
        <v>0</v>
      </c>
      <c r="BL919" s="18" t="s">
        <v>338</v>
      </c>
      <c r="BM919" s="18" t="s">
        <v>347</v>
      </c>
      <c r="BN919" s="18">
        <v>35</v>
      </c>
      <c r="BO919" s="16">
        <v>21260000</v>
      </c>
      <c r="BP919" s="16">
        <v>500000</v>
      </c>
      <c r="BQ919" s="18" t="s">
        <v>338</v>
      </c>
      <c r="BR919" s="24" t="str">
        <f t="shared" si="60"/>
        <v>AB</v>
      </c>
      <c r="BS919" s="20" t="str">
        <f t="shared" si="57"/>
        <v>YMS WONOSARI 3S</v>
      </c>
      <c r="BT919" s="20" t="str">
        <f t="shared" si="58"/>
        <v>3S</v>
      </c>
      <c r="BU919" s="20" t="str">
        <f t="shared" si="59"/>
        <v>4. 3S WONOSARI</v>
      </c>
      <c r="BX919" s="18">
        <v>2600000</v>
      </c>
      <c r="BY919" s="18" t="s">
        <v>173</v>
      </c>
      <c r="CB919" s="18" t="s">
        <v>12103</v>
      </c>
      <c r="CC919" s="19">
        <v>44963</v>
      </c>
      <c r="CD919" s="18" t="s">
        <v>146</v>
      </c>
      <c r="CE919" s="18" t="s">
        <v>207</v>
      </c>
      <c r="CG919" s="18" t="s">
        <v>350</v>
      </c>
      <c r="CH919" s="18" t="s">
        <v>138</v>
      </c>
      <c r="CI919" s="18" t="s">
        <v>12104</v>
      </c>
      <c r="CJ919" s="18" t="s">
        <v>139</v>
      </c>
      <c r="CL919" s="18" t="s">
        <v>12105</v>
      </c>
      <c r="CM919" s="19">
        <v>44967</v>
      </c>
      <c r="CN919" s="18" t="s">
        <v>119</v>
      </c>
      <c r="CO919" s="18" t="s">
        <v>134</v>
      </c>
      <c r="CP919" s="18" t="s">
        <v>578</v>
      </c>
      <c r="CV919" s="18" t="s">
        <v>119</v>
      </c>
      <c r="CX919" s="18" t="s">
        <v>222</v>
      </c>
      <c r="DA919" s="18">
        <v>0</v>
      </c>
      <c r="DC919" s="18" t="s">
        <v>295</v>
      </c>
      <c r="DD919" s="18" t="s">
        <v>940</v>
      </c>
      <c r="DE919" s="18" t="s">
        <v>1598</v>
      </c>
      <c r="DF919" s="18" t="s">
        <v>17744</v>
      </c>
      <c r="DG919" s="16">
        <v>25665000</v>
      </c>
      <c r="DH919" s="16">
        <v>2100000</v>
      </c>
      <c r="DI919" s="16">
        <v>500000</v>
      </c>
      <c r="DJ919" s="16">
        <v>2600000</v>
      </c>
      <c r="DK919" s="13">
        <v>10.130000000000001</v>
      </c>
      <c r="DL919" s="18" t="s">
        <v>17743</v>
      </c>
      <c r="DN919" s="18" t="s">
        <v>175</v>
      </c>
      <c r="DO919" s="18" t="s">
        <v>175</v>
      </c>
      <c r="DP919" s="21" t="s">
        <v>131</v>
      </c>
      <c r="DQ919" s="16">
        <v>300000</v>
      </c>
    </row>
    <row r="920" spans="1:122" x14ac:dyDescent="0.2">
      <c r="A920" s="18" t="s">
        <v>333</v>
      </c>
      <c r="C920" s="1" t="s">
        <v>1214</v>
      </c>
      <c r="D920" s="18" t="s">
        <v>119</v>
      </c>
      <c r="E920" s="18" t="s">
        <v>120</v>
      </c>
      <c r="F920" s="18" t="s">
        <v>12106</v>
      </c>
      <c r="G920" s="19">
        <v>44967</v>
      </c>
      <c r="H920" s="18" t="s">
        <v>12107</v>
      </c>
      <c r="I920" s="18" t="s">
        <v>119</v>
      </c>
      <c r="J920" s="18" t="s">
        <v>119</v>
      </c>
      <c r="K920" s="18" t="s">
        <v>12108</v>
      </c>
      <c r="L920" s="18" t="s">
        <v>12109</v>
      </c>
      <c r="M920" s="18" t="s">
        <v>12110</v>
      </c>
      <c r="P920" s="18" t="s">
        <v>344</v>
      </c>
      <c r="R920" s="18" t="s">
        <v>12108</v>
      </c>
      <c r="S920" s="18" t="s">
        <v>12109</v>
      </c>
      <c r="T920" s="18" t="s">
        <v>12110</v>
      </c>
      <c r="U920" s="18" t="s">
        <v>158</v>
      </c>
      <c r="V920" s="18" t="s">
        <v>188</v>
      </c>
      <c r="W920" s="18" t="s">
        <v>12111</v>
      </c>
      <c r="X920" s="18" t="s">
        <v>220</v>
      </c>
      <c r="Y920" s="18" t="s">
        <v>336</v>
      </c>
      <c r="AA920" s="18" t="s">
        <v>344</v>
      </c>
      <c r="AD920" s="18" t="s">
        <v>2496</v>
      </c>
      <c r="AE920" s="18" t="s">
        <v>126</v>
      </c>
      <c r="AF920" s="18" t="s">
        <v>2349</v>
      </c>
      <c r="AG920" s="18" t="s">
        <v>1916</v>
      </c>
      <c r="AH920" s="18" t="s">
        <v>162</v>
      </c>
      <c r="AI920" s="18" t="s">
        <v>12112</v>
      </c>
      <c r="AJ920" s="18" t="s">
        <v>12113</v>
      </c>
      <c r="AK920" s="18" t="s">
        <v>130</v>
      </c>
      <c r="AL920" s="18" t="s">
        <v>2660</v>
      </c>
      <c r="AM920" s="16">
        <v>22060777</v>
      </c>
      <c r="AN920" s="16">
        <v>0</v>
      </c>
      <c r="AO920" s="18" t="s">
        <v>131</v>
      </c>
      <c r="AP920" s="16">
        <v>23235000</v>
      </c>
      <c r="AQ920" s="16">
        <v>3815000</v>
      </c>
      <c r="AR920" s="16">
        <v>0</v>
      </c>
      <c r="AS920" s="16">
        <v>0</v>
      </c>
      <c r="AT920" s="16">
        <v>27050000</v>
      </c>
      <c r="AU920" s="18" t="s">
        <v>337</v>
      </c>
      <c r="AV920" s="19">
        <v>44967</v>
      </c>
      <c r="AW920" s="18" t="s">
        <v>1332</v>
      </c>
      <c r="AX920" s="25" t="s">
        <v>1598</v>
      </c>
      <c r="AZ920" s="18">
        <v>10000000</v>
      </c>
      <c r="BA920" s="18">
        <v>17050000</v>
      </c>
      <c r="BB920" s="18" t="s">
        <v>338</v>
      </c>
      <c r="BC920" s="18">
        <v>300000</v>
      </c>
      <c r="BE920" s="18">
        <v>0</v>
      </c>
      <c r="BF920" s="18">
        <v>0</v>
      </c>
      <c r="BL920" s="18" t="s">
        <v>338</v>
      </c>
      <c r="BM920" s="18" t="s">
        <v>1214</v>
      </c>
      <c r="BN920" s="18">
        <v>11</v>
      </c>
      <c r="BO920" s="16">
        <v>23235000</v>
      </c>
      <c r="BP920" s="16">
        <v>0</v>
      </c>
      <c r="BQ920" s="18" t="s">
        <v>338</v>
      </c>
      <c r="BR920" s="24" t="str">
        <f t="shared" si="60"/>
        <v>AB</v>
      </c>
      <c r="BS920" s="20" t="str">
        <f t="shared" si="57"/>
        <v>YMS WONOSARI 3S</v>
      </c>
      <c r="BT920" s="20" t="str">
        <f t="shared" si="58"/>
        <v>3S</v>
      </c>
      <c r="BU920" s="20" t="str">
        <f t="shared" si="59"/>
        <v>4. 3S WONOSARI</v>
      </c>
      <c r="BX920" s="18">
        <v>10000000</v>
      </c>
      <c r="BY920" s="18" t="s">
        <v>173</v>
      </c>
      <c r="CB920" s="18" t="s">
        <v>12114</v>
      </c>
      <c r="CC920" s="19">
        <v>44965</v>
      </c>
      <c r="CD920" s="18" t="s">
        <v>146</v>
      </c>
      <c r="CE920" s="18" t="s">
        <v>207</v>
      </c>
      <c r="CG920" s="18" t="s">
        <v>179</v>
      </c>
      <c r="CH920" s="18" t="s">
        <v>138</v>
      </c>
      <c r="CI920" s="18" t="s">
        <v>12115</v>
      </c>
      <c r="CJ920" s="18" t="s">
        <v>139</v>
      </c>
      <c r="CL920" s="18" t="s">
        <v>12105</v>
      </c>
      <c r="CM920" s="19">
        <v>44967</v>
      </c>
      <c r="CN920" s="18" t="s">
        <v>119</v>
      </c>
      <c r="CO920" s="18" t="s">
        <v>134</v>
      </c>
      <c r="CP920" s="18" t="s">
        <v>578</v>
      </c>
      <c r="CV920" s="18" t="s">
        <v>119</v>
      </c>
      <c r="CX920" s="18" t="s">
        <v>222</v>
      </c>
      <c r="DA920" s="18">
        <v>0</v>
      </c>
      <c r="DC920" s="18" t="s">
        <v>295</v>
      </c>
      <c r="DD920" s="18" t="s">
        <v>940</v>
      </c>
      <c r="DE920" s="18" t="s">
        <v>1598</v>
      </c>
      <c r="DF920" s="18" t="s">
        <v>17744</v>
      </c>
      <c r="DG920" s="16">
        <v>27050000</v>
      </c>
      <c r="DH920" s="16">
        <v>10000000</v>
      </c>
      <c r="DI920" s="16">
        <v>0</v>
      </c>
      <c r="DJ920" s="16">
        <v>10000000</v>
      </c>
      <c r="DK920" s="13">
        <v>36.97</v>
      </c>
      <c r="DL920" s="18" t="s">
        <v>17743</v>
      </c>
      <c r="DN920" s="18" t="s">
        <v>142</v>
      </c>
      <c r="DO920" s="18" t="s">
        <v>142</v>
      </c>
      <c r="DP920" s="21" t="s">
        <v>131</v>
      </c>
      <c r="DQ920" s="16">
        <v>0</v>
      </c>
      <c r="DR920" s="16">
        <v>100000</v>
      </c>
    </row>
    <row r="921" spans="1:122" x14ac:dyDescent="0.2">
      <c r="A921" s="18" t="s">
        <v>333</v>
      </c>
      <c r="B921" s="18" t="s">
        <v>346</v>
      </c>
      <c r="C921" s="1" t="s">
        <v>347</v>
      </c>
      <c r="D921" s="18" t="s">
        <v>222</v>
      </c>
      <c r="E921" s="18" t="s">
        <v>223</v>
      </c>
      <c r="F921" s="18" t="s">
        <v>12116</v>
      </c>
      <c r="G921" s="19">
        <v>44971</v>
      </c>
      <c r="H921" s="18" t="s">
        <v>12117</v>
      </c>
      <c r="I921" s="18" t="s">
        <v>119</v>
      </c>
      <c r="J921" s="18" t="s">
        <v>119</v>
      </c>
      <c r="K921" s="18" t="s">
        <v>12118</v>
      </c>
      <c r="L921" s="18" t="s">
        <v>12119</v>
      </c>
      <c r="M921" s="18" t="s">
        <v>1073</v>
      </c>
      <c r="P921" s="18" t="s">
        <v>967</v>
      </c>
      <c r="R921" s="18" t="s">
        <v>12120</v>
      </c>
      <c r="S921" s="18" t="s">
        <v>12121</v>
      </c>
      <c r="T921" s="18" t="s">
        <v>1073</v>
      </c>
      <c r="U921" s="18" t="s">
        <v>150</v>
      </c>
      <c r="V921" s="18" t="s">
        <v>144</v>
      </c>
      <c r="W921" s="18" t="s">
        <v>12122</v>
      </c>
      <c r="X921" s="18" t="s">
        <v>968</v>
      </c>
      <c r="Y921" s="18" t="s">
        <v>336</v>
      </c>
      <c r="AD921" s="18" t="s">
        <v>2269</v>
      </c>
      <c r="AE921" s="18" t="s">
        <v>126</v>
      </c>
      <c r="AF921" s="18" t="s">
        <v>1784</v>
      </c>
      <c r="AG921" s="18" t="s">
        <v>1916</v>
      </c>
      <c r="AH921" s="18" t="s">
        <v>198</v>
      </c>
      <c r="AI921" s="18" t="s">
        <v>12123</v>
      </c>
      <c r="AJ921" s="18" t="s">
        <v>12124</v>
      </c>
      <c r="AK921" s="18" t="s">
        <v>130</v>
      </c>
      <c r="AL921" s="18" t="s">
        <v>2651</v>
      </c>
      <c r="AM921" s="16">
        <v>22212683</v>
      </c>
      <c r="AN921" s="16">
        <v>0</v>
      </c>
      <c r="AO921" s="18" t="s">
        <v>131</v>
      </c>
      <c r="AP921" s="16">
        <v>23395000</v>
      </c>
      <c r="AQ921" s="16">
        <v>4155000</v>
      </c>
      <c r="AR921" s="16">
        <v>0</v>
      </c>
      <c r="AS921" s="16">
        <v>0</v>
      </c>
      <c r="AT921" s="16">
        <v>27550000</v>
      </c>
      <c r="AU921" s="18" t="s">
        <v>337</v>
      </c>
      <c r="AV921" s="19">
        <v>44971</v>
      </c>
      <c r="AW921" s="18" t="s">
        <v>960</v>
      </c>
      <c r="AX921" s="25" t="s">
        <v>1483</v>
      </c>
      <c r="AZ921" s="18">
        <v>4000000</v>
      </c>
      <c r="BA921" s="18">
        <v>13550000</v>
      </c>
      <c r="BB921" s="18" t="s">
        <v>338</v>
      </c>
      <c r="BC921" s="18">
        <v>300000</v>
      </c>
      <c r="BE921" s="18">
        <v>0</v>
      </c>
      <c r="BF921" s="18">
        <v>0</v>
      </c>
      <c r="BL921" s="18" t="s">
        <v>338</v>
      </c>
      <c r="BM921" s="18" t="s">
        <v>347</v>
      </c>
      <c r="BN921" s="18">
        <v>23</v>
      </c>
      <c r="BO921" s="16">
        <v>23395000</v>
      </c>
      <c r="BP921" s="16">
        <v>0</v>
      </c>
      <c r="BQ921" s="18" t="s">
        <v>338</v>
      </c>
      <c r="BR921" s="24" t="str">
        <f t="shared" si="60"/>
        <v>AB</v>
      </c>
      <c r="BS921" s="20" t="str">
        <f t="shared" si="57"/>
        <v>YMS WONOSARI 3S</v>
      </c>
      <c r="BT921" s="20" t="str">
        <f t="shared" si="58"/>
        <v>3S</v>
      </c>
      <c r="BU921" s="20" t="str">
        <f t="shared" si="59"/>
        <v>4. 3S WONOSARI</v>
      </c>
      <c r="BX921" s="18">
        <v>14000000</v>
      </c>
      <c r="BY921" s="18" t="s">
        <v>173</v>
      </c>
      <c r="CB921" s="18" t="s">
        <v>12125</v>
      </c>
      <c r="CC921" s="19">
        <v>44956</v>
      </c>
      <c r="CD921" s="18" t="s">
        <v>146</v>
      </c>
      <c r="CE921" s="18" t="s">
        <v>207</v>
      </c>
      <c r="CG921" s="18" t="s">
        <v>137</v>
      </c>
      <c r="CH921" s="18" t="s">
        <v>138</v>
      </c>
      <c r="CI921" s="18" t="s">
        <v>12126</v>
      </c>
      <c r="CJ921" s="18" t="s">
        <v>139</v>
      </c>
      <c r="CL921" s="18" t="s">
        <v>12127</v>
      </c>
      <c r="CM921" s="19">
        <v>44971</v>
      </c>
      <c r="CN921" s="18" t="s">
        <v>119</v>
      </c>
      <c r="CO921" s="18" t="s">
        <v>134</v>
      </c>
      <c r="CP921" s="18" t="s">
        <v>578</v>
      </c>
      <c r="CV921" s="18" t="s">
        <v>119</v>
      </c>
      <c r="CX921" s="18" t="s">
        <v>222</v>
      </c>
      <c r="CY921" s="18" t="s">
        <v>12128</v>
      </c>
      <c r="CZ921" s="19">
        <v>44968</v>
      </c>
      <c r="DA921" s="18">
        <v>10000000</v>
      </c>
      <c r="DB921" s="18" t="s">
        <v>2269</v>
      </c>
      <c r="DC921" s="18" t="s">
        <v>295</v>
      </c>
      <c r="DD921" s="18" t="s">
        <v>940</v>
      </c>
      <c r="DE921" s="18" t="s">
        <v>1483</v>
      </c>
      <c r="DF921" s="18" t="s">
        <v>17744</v>
      </c>
      <c r="DG921" s="16">
        <v>27550000</v>
      </c>
      <c r="DH921" s="16">
        <v>14000000</v>
      </c>
      <c r="DI921" s="16">
        <v>0</v>
      </c>
      <c r="DJ921" s="16">
        <v>14000000</v>
      </c>
      <c r="DK921" s="13">
        <v>50.82</v>
      </c>
      <c r="DL921" s="18" t="s">
        <v>17743</v>
      </c>
      <c r="DN921" s="18" t="s">
        <v>175</v>
      </c>
      <c r="DO921" s="18" t="s">
        <v>175</v>
      </c>
      <c r="DP921" s="21" t="s">
        <v>131</v>
      </c>
      <c r="DQ921" s="16">
        <v>300000</v>
      </c>
    </row>
    <row r="922" spans="1:122" x14ac:dyDescent="0.2">
      <c r="A922" s="18" t="s">
        <v>333</v>
      </c>
      <c r="B922" s="18" t="s">
        <v>346</v>
      </c>
      <c r="C922" s="1" t="s">
        <v>1980</v>
      </c>
      <c r="D922" s="18" t="s">
        <v>139</v>
      </c>
      <c r="E922" s="18" t="s">
        <v>176</v>
      </c>
      <c r="F922" s="18" t="s">
        <v>12129</v>
      </c>
      <c r="G922" s="19">
        <v>44971</v>
      </c>
      <c r="H922" s="18" t="s">
        <v>12130</v>
      </c>
      <c r="I922" s="18" t="s">
        <v>119</v>
      </c>
      <c r="J922" s="18" t="s">
        <v>119</v>
      </c>
      <c r="K922" s="18" t="s">
        <v>12131</v>
      </c>
      <c r="L922" s="18" t="s">
        <v>12132</v>
      </c>
      <c r="M922" s="18" t="s">
        <v>12133</v>
      </c>
      <c r="P922" s="18" t="s">
        <v>12134</v>
      </c>
      <c r="R922" s="18" t="s">
        <v>12131</v>
      </c>
      <c r="S922" s="18" t="s">
        <v>12132</v>
      </c>
      <c r="T922" s="18" t="s">
        <v>12133</v>
      </c>
      <c r="U922" s="18" t="s">
        <v>143</v>
      </c>
      <c r="V922" s="18" t="s">
        <v>157</v>
      </c>
      <c r="W922" s="18" t="s">
        <v>12135</v>
      </c>
      <c r="X922" s="18" t="s">
        <v>12136</v>
      </c>
      <c r="Y922" s="18" t="s">
        <v>336</v>
      </c>
      <c r="AA922" s="18" t="s">
        <v>12134</v>
      </c>
      <c r="AD922" s="18" t="s">
        <v>1957</v>
      </c>
      <c r="AE922" s="18" t="s">
        <v>126</v>
      </c>
      <c r="AF922" s="18" t="s">
        <v>271</v>
      </c>
      <c r="AG922" s="18" t="s">
        <v>1916</v>
      </c>
      <c r="AH922" s="18" t="s">
        <v>198</v>
      </c>
      <c r="AI922" s="18" t="s">
        <v>12137</v>
      </c>
      <c r="AJ922" s="18" t="s">
        <v>12138</v>
      </c>
      <c r="AK922" s="18" t="s">
        <v>130</v>
      </c>
      <c r="AL922" s="18" t="s">
        <v>2651</v>
      </c>
      <c r="AM922" s="16">
        <v>20660630</v>
      </c>
      <c r="AN922" s="16">
        <v>0</v>
      </c>
      <c r="AO922" s="18" t="s">
        <v>131</v>
      </c>
      <c r="AP922" s="16">
        <v>21760000</v>
      </c>
      <c r="AQ922" s="16">
        <v>3905000</v>
      </c>
      <c r="AR922" s="16">
        <v>0</v>
      </c>
      <c r="AS922" s="16">
        <v>0</v>
      </c>
      <c r="AT922" s="16">
        <v>25165000</v>
      </c>
      <c r="AU922" s="18" t="s">
        <v>337</v>
      </c>
      <c r="AV922" s="19">
        <v>44971</v>
      </c>
      <c r="AW922" s="18" t="s">
        <v>959</v>
      </c>
      <c r="AX922" s="25" t="s">
        <v>1163</v>
      </c>
      <c r="AZ922" s="18">
        <v>5900000</v>
      </c>
      <c r="BA922" s="18">
        <v>19265000</v>
      </c>
      <c r="BB922" s="18" t="s">
        <v>338</v>
      </c>
      <c r="BC922" s="18">
        <v>300000</v>
      </c>
      <c r="BE922" s="18">
        <v>0</v>
      </c>
      <c r="BF922" s="18">
        <v>0</v>
      </c>
      <c r="BL922" s="18" t="s">
        <v>338</v>
      </c>
      <c r="BM922" s="18" t="s">
        <v>1980</v>
      </c>
      <c r="BN922" s="18">
        <v>35</v>
      </c>
      <c r="BO922" s="16">
        <v>21260000</v>
      </c>
      <c r="BP922" s="16">
        <v>500000</v>
      </c>
      <c r="BQ922" s="18" t="s">
        <v>338</v>
      </c>
      <c r="BR922" s="24" t="str">
        <f t="shared" si="60"/>
        <v>AB</v>
      </c>
      <c r="BS922" s="20" t="str">
        <f t="shared" si="57"/>
        <v>YMS WONOSARI 3S</v>
      </c>
      <c r="BT922" s="20" t="str">
        <f t="shared" si="58"/>
        <v>3S</v>
      </c>
      <c r="BU922" s="20" t="str">
        <f t="shared" si="59"/>
        <v>4. 3S WONOSARI</v>
      </c>
      <c r="BX922" s="18">
        <v>6400000</v>
      </c>
      <c r="BY922" s="18" t="s">
        <v>173</v>
      </c>
      <c r="CB922" s="18" t="s">
        <v>12139</v>
      </c>
      <c r="CC922" s="19">
        <v>44968</v>
      </c>
      <c r="CD922" s="18" t="s">
        <v>146</v>
      </c>
      <c r="CE922" s="18" t="s">
        <v>207</v>
      </c>
      <c r="CG922" s="18" t="s">
        <v>350</v>
      </c>
      <c r="CH922" s="18" t="s">
        <v>138</v>
      </c>
      <c r="CI922" s="18" t="s">
        <v>12140</v>
      </c>
      <c r="CJ922" s="18" t="s">
        <v>139</v>
      </c>
      <c r="CL922" s="18" t="s">
        <v>12141</v>
      </c>
      <c r="CM922" s="19">
        <v>44971</v>
      </c>
      <c r="CN922" s="18" t="s">
        <v>119</v>
      </c>
      <c r="CO922" s="18" t="s">
        <v>134</v>
      </c>
      <c r="CP922" s="18" t="s">
        <v>578</v>
      </c>
      <c r="CV922" s="18" t="s">
        <v>119</v>
      </c>
      <c r="CX922" s="18" t="s">
        <v>222</v>
      </c>
      <c r="DA922" s="18">
        <v>0</v>
      </c>
      <c r="DC922" s="18" t="s">
        <v>295</v>
      </c>
      <c r="DD922" s="18" t="s">
        <v>940</v>
      </c>
      <c r="DE922" s="18" t="s">
        <v>17745</v>
      </c>
      <c r="DF922" s="18" t="s">
        <v>17744</v>
      </c>
      <c r="DG922" s="16">
        <v>25665000</v>
      </c>
      <c r="DH922" s="16">
        <v>5900000</v>
      </c>
      <c r="DI922" s="16">
        <v>500000</v>
      </c>
      <c r="DJ922" s="16">
        <v>6400000</v>
      </c>
      <c r="DK922" s="13">
        <v>24.94</v>
      </c>
      <c r="DL922" s="18" t="s">
        <v>17743</v>
      </c>
      <c r="DN922" s="18" t="s">
        <v>175</v>
      </c>
      <c r="DO922" s="18" t="s">
        <v>175</v>
      </c>
      <c r="DP922" s="21" t="s">
        <v>131</v>
      </c>
      <c r="DQ922" s="16">
        <v>300000</v>
      </c>
    </row>
    <row r="923" spans="1:122" x14ac:dyDescent="0.2">
      <c r="A923" s="18" t="s">
        <v>333</v>
      </c>
      <c r="B923" s="18" t="s">
        <v>346</v>
      </c>
      <c r="C923" s="1" t="s">
        <v>347</v>
      </c>
      <c r="D923" s="18" t="s">
        <v>222</v>
      </c>
      <c r="E923" s="18" t="s">
        <v>223</v>
      </c>
      <c r="F923" s="18" t="s">
        <v>12142</v>
      </c>
      <c r="G923" s="19">
        <v>44972</v>
      </c>
      <c r="H923" s="18" t="s">
        <v>12143</v>
      </c>
      <c r="I923" s="18" t="s">
        <v>119</v>
      </c>
      <c r="J923" s="18" t="s">
        <v>119</v>
      </c>
      <c r="K923" s="18" t="s">
        <v>12144</v>
      </c>
      <c r="L923" s="18" t="s">
        <v>12145</v>
      </c>
      <c r="M923" s="18" t="s">
        <v>12146</v>
      </c>
      <c r="P923" s="18" t="s">
        <v>12147</v>
      </c>
      <c r="R923" s="18" t="s">
        <v>12144</v>
      </c>
      <c r="S923" s="18" t="s">
        <v>12145</v>
      </c>
      <c r="T923" s="18" t="s">
        <v>12146</v>
      </c>
      <c r="U923" s="18" t="s">
        <v>157</v>
      </c>
      <c r="V923" s="18" t="s">
        <v>164</v>
      </c>
      <c r="W923" s="18" t="s">
        <v>12148</v>
      </c>
      <c r="X923" s="18" t="s">
        <v>12149</v>
      </c>
      <c r="Y923" s="18" t="s">
        <v>336</v>
      </c>
      <c r="AA923" s="18" t="s">
        <v>12147</v>
      </c>
      <c r="AD923" s="18" t="s">
        <v>2263</v>
      </c>
      <c r="AE923" s="18" t="s">
        <v>126</v>
      </c>
      <c r="AF923" s="18" t="s">
        <v>184</v>
      </c>
      <c r="AG923" s="18" t="s">
        <v>1916</v>
      </c>
      <c r="AH923" s="18" t="s">
        <v>129</v>
      </c>
      <c r="AI923" s="18" t="s">
        <v>12150</v>
      </c>
      <c r="AJ923" s="18" t="s">
        <v>12151</v>
      </c>
      <c r="AK923" s="18" t="s">
        <v>130</v>
      </c>
      <c r="AL923" s="18" t="s">
        <v>2651</v>
      </c>
      <c r="AM923" s="16">
        <v>25349889</v>
      </c>
      <c r="AN923" s="16">
        <v>0</v>
      </c>
      <c r="AO923" s="18" t="s">
        <v>131</v>
      </c>
      <c r="AP923" s="16">
        <v>26700000</v>
      </c>
      <c r="AQ923" s="16">
        <v>4700000</v>
      </c>
      <c r="AR923" s="16">
        <v>0</v>
      </c>
      <c r="AS923" s="16">
        <v>0</v>
      </c>
      <c r="AT923" s="16">
        <v>31400000</v>
      </c>
      <c r="AU923" s="18" t="s">
        <v>337</v>
      </c>
      <c r="AV923" s="19">
        <v>44972</v>
      </c>
      <c r="AW923" s="18" t="s">
        <v>960</v>
      </c>
      <c r="AX923" s="25" t="s">
        <v>1483</v>
      </c>
      <c r="AZ923" s="18">
        <v>8600000</v>
      </c>
      <c r="BA923" s="18">
        <v>22800000</v>
      </c>
      <c r="BB923" s="18" t="s">
        <v>338</v>
      </c>
      <c r="BC923" s="18">
        <v>300000</v>
      </c>
      <c r="BE923" s="18">
        <v>0</v>
      </c>
      <c r="BF923" s="18">
        <v>0</v>
      </c>
      <c r="BL923" s="18" t="s">
        <v>338</v>
      </c>
      <c r="BM923" s="18" t="s">
        <v>347</v>
      </c>
      <c r="BN923" s="18">
        <v>17</v>
      </c>
      <c r="BO923" s="16">
        <v>26700000</v>
      </c>
      <c r="BP923" s="16">
        <v>0</v>
      </c>
      <c r="BQ923" s="18" t="s">
        <v>338</v>
      </c>
      <c r="BR923" s="24" t="str">
        <f t="shared" si="60"/>
        <v>AB</v>
      </c>
      <c r="BS923" s="20" t="str">
        <f t="shared" si="57"/>
        <v>YMS WONOSARI 3S</v>
      </c>
      <c r="BT923" s="20" t="str">
        <f t="shared" si="58"/>
        <v>3S</v>
      </c>
      <c r="BU923" s="20" t="str">
        <f t="shared" si="59"/>
        <v>4. 3S WONOSARI</v>
      </c>
      <c r="BX923" s="18">
        <v>8600000</v>
      </c>
      <c r="BY923" s="18" t="s">
        <v>173</v>
      </c>
      <c r="CB923" s="18" t="s">
        <v>12152</v>
      </c>
      <c r="CC923" s="19">
        <v>44971</v>
      </c>
      <c r="CD923" s="18" t="s">
        <v>146</v>
      </c>
      <c r="CE923" s="18" t="s">
        <v>207</v>
      </c>
      <c r="CG923" s="18" t="s">
        <v>137</v>
      </c>
      <c r="CH923" s="18" t="s">
        <v>138</v>
      </c>
      <c r="CI923" s="18" t="s">
        <v>12153</v>
      </c>
      <c r="CJ923" s="18" t="s">
        <v>139</v>
      </c>
      <c r="CL923" s="18" t="s">
        <v>12154</v>
      </c>
      <c r="CM923" s="19">
        <v>44972</v>
      </c>
      <c r="CN923" s="18" t="s">
        <v>119</v>
      </c>
      <c r="CO923" s="18" t="s">
        <v>134</v>
      </c>
      <c r="CP923" s="18" t="s">
        <v>578</v>
      </c>
      <c r="CV923" s="18" t="s">
        <v>119</v>
      </c>
      <c r="CX923" s="18" t="s">
        <v>222</v>
      </c>
      <c r="DA923" s="18">
        <v>0</v>
      </c>
      <c r="DC923" s="18" t="s">
        <v>295</v>
      </c>
      <c r="DD923" s="18" t="s">
        <v>940</v>
      </c>
      <c r="DE923" s="18" t="s">
        <v>1483</v>
      </c>
      <c r="DF923" s="18" t="s">
        <v>17744</v>
      </c>
      <c r="DG923" s="16">
        <v>31400000</v>
      </c>
      <c r="DH923" s="16">
        <v>8600000</v>
      </c>
      <c r="DI923" s="16">
        <v>0</v>
      </c>
      <c r="DJ923" s="16">
        <v>8600000</v>
      </c>
      <c r="DK923" s="13">
        <v>27.39</v>
      </c>
      <c r="DL923" s="18" t="s">
        <v>17743</v>
      </c>
      <c r="DN923" s="18" t="s">
        <v>175</v>
      </c>
      <c r="DO923" s="18" t="s">
        <v>175</v>
      </c>
      <c r="DP923" s="21" t="s">
        <v>131</v>
      </c>
      <c r="DQ923" s="16">
        <v>300000</v>
      </c>
    </row>
    <row r="924" spans="1:122" x14ac:dyDescent="0.2">
      <c r="A924" s="18" t="s">
        <v>333</v>
      </c>
      <c r="B924" s="18" t="s">
        <v>346</v>
      </c>
      <c r="C924" s="1" t="s">
        <v>1980</v>
      </c>
      <c r="D924" s="18" t="s">
        <v>139</v>
      </c>
      <c r="E924" s="18" t="s">
        <v>176</v>
      </c>
      <c r="F924" s="18" t="s">
        <v>12155</v>
      </c>
      <c r="G924" s="19">
        <v>44980</v>
      </c>
      <c r="H924" s="18" t="s">
        <v>12156</v>
      </c>
      <c r="I924" s="18" t="s">
        <v>119</v>
      </c>
      <c r="J924" s="18" t="s">
        <v>119</v>
      </c>
      <c r="K924" s="18" t="s">
        <v>12157</v>
      </c>
      <c r="L924" s="18" t="s">
        <v>12158</v>
      </c>
      <c r="M924" s="18" t="s">
        <v>12159</v>
      </c>
      <c r="P924" s="18" t="s">
        <v>341</v>
      </c>
      <c r="R924" s="18" t="s">
        <v>12157</v>
      </c>
      <c r="S924" s="18" t="s">
        <v>12158</v>
      </c>
      <c r="T924" s="18" t="s">
        <v>12159</v>
      </c>
      <c r="U924" s="18" t="s">
        <v>302</v>
      </c>
      <c r="V924" s="18" t="s">
        <v>188</v>
      </c>
      <c r="W924" s="18" t="s">
        <v>1649</v>
      </c>
      <c r="X924" s="18" t="s">
        <v>342</v>
      </c>
      <c r="Y924" s="18" t="s">
        <v>336</v>
      </c>
      <c r="AA924" s="18" t="s">
        <v>341</v>
      </c>
      <c r="AD924" s="18" t="s">
        <v>2266</v>
      </c>
      <c r="AE924" s="18" t="s">
        <v>126</v>
      </c>
      <c r="AF924" s="18" t="s">
        <v>127</v>
      </c>
      <c r="AG924" s="18" t="s">
        <v>1916</v>
      </c>
      <c r="AH924" s="18" t="s">
        <v>250</v>
      </c>
      <c r="AI924" s="18" t="s">
        <v>12160</v>
      </c>
      <c r="AJ924" s="18" t="s">
        <v>12161</v>
      </c>
      <c r="AK924" s="18" t="s">
        <v>130</v>
      </c>
      <c r="AL924" s="18" t="s">
        <v>2651</v>
      </c>
      <c r="AM924" s="16">
        <v>22022772</v>
      </c>
      <c r="AN924" s="16">
        <v>0</v>
      </c>
      <c r="AO924" s="18" t="s">
        <v>131</v>
      </c>
      <c r="AP924" s="16">
        <v>23195000</v>
      </c>
      <c r="AQ924" s="16">
        <v>4155000</v>
      </c>
      <c r="AR924" s="16">
        <v>0</v>
      </c>
      <c r="AS924" s="16">
        <v>0</v>
      </c>
      <c r="AT924" s="16">
        <v>27350000</v>
      </c>
      <c r="AU924" s="18" t="s">
        <v>337</v>
      </c>
      <c r="AV924" s="19">
        <v>44980</v>
      </c>
      <c r="AW924" s="18" t="s">
        <v>960</v>
      </c>
      <c r="AX924" s="25" t="s">
        <v>1483</v>
      </c>
      <c r="AZ924" s="18">
        <v>300000</v>
      </c>
      <c r="BA924" s="18">
        <v>12350000</v>
      </c>
      <c r="BB924" s="18" t="s">
        <v>338</v>
      </c>
      <c r="BC924" s="18">
        <v>300000</v>
      </c>
      <c r="BE924" s="18">
        <v>0</v>
      </c>
      <c r="BF924" s="18">
        <v>0</v>
      </c>
      <c r="BL924" s="18" t="s">
        <v>338</v>
      </c>
      <c r="BM924" s="18" t="s">
        <v>1980</v>
      </c>
      <c r="BN924" s="18">
        <v>11</v>
      </c>
      <c r="BO924" s="16">
        <v>23195000</v>
      </c>
      <c r="BP924" s="16">
        <v>0</v>
      </c>
      <c r="BQ924" s="18" t="s">
        <v>338</v>
      </c>
      <c r="BR924" s="24" t="str">
        <f t="shared" si="60"/>
        <v>AB</v>
      </c>
      <c r="BS924" s="20" t="str">
        <f t="shared" si="57"/>
        <v>YMS WONOSARI 3S</v>
      </c>
      <c r="BT924" s="20" t="str">
        <f t="shared" si="58"/>
        <v>3S</v>
      </c>
      <c r="BU924" s="20" t="str">
        <f t="shared" si="59"/>
        <v>4. 3S WONOSARI</v>
      </c>
      <c r="BX924" s="18">
        <v>15000000</v>
      </c>
      <c r="BY924" s="18" t="s">
        <v>173</v>
      </c>
      <c r="CB924" s="18" t="s">
        <v>12162</v>
      </c>
      <c r="CC924" s="19">
        <v>44961</v>
      </c>
      <c r="CD924" s="18" t="s">
        <v>146</v>
      </c>
      <c r="CE924" s="18" t="s">
        <v>207</v>
      </c>
      <c r="CG924" s="18" t="s">
        <v>179</v>
      </c>
      <c r="CH924" s="18" t="s">
        <v>138</v>
      </c>
      <c r="CI924" s="18" t="s">
        <v>12163</v>
      </c>
      <c r="CJ924" s="18" t="s">
        <v>139</v>
      </c>
      <c r="CL924" s="18" t="s">
        <v>12164</v>
      </c>
      <c r="CM924" s="19">
        <v>44980</v>
      </c>
      <c r="CN924" s="18" t="s">
        <v>119</v>
      </c>
      <c r="CO924" s="18" t="s">
        <v>134</v>
      </c>
      <c r="CP924" s="18" t="s">
        <v>578</v>
      </c>
      <c r="CV924" s="18" t="s">
        <v>119</v>
      </c>
      <c r="CX924" s="18" t="s">
        <v>222</v>
      </c>
      <c r="CY924" s="18" t="s">
        <v>12165</v>
      </c>
      <c r="CZ924" s="19">
        <v>44979</v>
      </c>
      <c r="DA924" s="18">
        <v>14700000</v>
      </c>
      <c r="DB924" s="18" t="s">
        <v>2266</v>
      </c>
      <c r="DC924" s="18" t="s">
        <v>295</v>
      </c>
      <c r="DD924" s="18" t="s">
        <v>940</v>
      </c>
      <c r="DE924" s="18" t="s">
        <v>1483</v>
      </c>
      <c r="DF924" s="18" t="s">
        <v>17744</v>
      </c>
      <c r="DG924" s="16">
        <v>27350000</v>
      </c>
      <c r="DH924" s="16">
        <v>15000000</v>
      </c>
      <c r="DI924" s="16">
        <v>0</v>
      </c>
      <c r="DJ924" s="16">
        <v>15000000</v>
      </c>
      <c r="DK924" s="13">
        <v>54.84</v>
      </c>
      <c r="DL924" s="18" t="s">
        <v>17743</v>
      </c>
      <c r="DN924" s="18" t="s">
        <v>175</v>
      </c>
      <c r="DO924" s="18" t="s">
        <v>175</v>
      </c>
      <c r="DP924" s="21" t="s">
        <v>131</v>
      </c>
      <c r="DQ924" s="16">
        <v>300000</v>
      </c>
    </row>
    <row r="925" spans="1:122" x14ac:dyDescent="0.2">
      <c r="A925" s="18" t="s">
        <v>333</v>
      </c>
      <c r="B925" s="18" t="s">
        <v>346</v>
      </c>
      <c r="C925" s="1" t="s">
        <v>347</v>
      </c>
      <c r="D925" s="18" t="s">
        <v>222</v>
      </c>
      <c r="E925" s="18" t="s">
        <v>223</v>
      </c>
      <c r="F925" s="18" t="s">
        <v>12166</v>
      </c>
      <c r="G925" s="19">
        <v>44985</v>
      </c>
      <c r="H925" s="18" t="s">
        <v>12167</v>
      </c>
      <c r="I925" s="18" t="s">
        <v>119</v>
      </c>
      <c r="J925" s="18" t="s">
        <v>119</v>
      </c>
      <c r="K925" s="18" t="s">
        <v>12168</v>
      </c>
      <c r="L925" s="18" t="s">
        <v>12169</v>
      </c>
      <c r="M925" s="18" t="s">
        <v>8634</v>
      </c>
      <c r="P925" s="18" t="s">
        <v>344</v>
      </c>
      <c r="R925" s="18" t="s">
        <v>12168</v>
      </c>
      <c r="S925" s="18" t="s">
        <v>12169</v>
      </c>
      <c r="T925" s="18" t="s">
        <v>8634</v>
      </c>
      <c r="U925" s="18" t="s">
        <v>158</v>
      </c>
      <c r="V925" s="18" t="s">
        <v>157</v>
      </c>
      <c r="W925" s="18" t="s">
        <v>8634</v>
      </c>
      <c r="X925" s="18" t="s">
        <v>220</v>
      </c>
      <c r="Y925" s="18" t="s">
        <v>336</v>
      </c>
      <c r="AA925" s="18" t="s">
        <v>344</v>
      </c>
      <c r="AD925" s="18" t="s">
        <v>1149</v>
      </c>
      <c r="AE925" s="18" t="s">
        <v>126</v>
      </c>
      <c r="AF925" s="18" t="s">
        <v>234</v>
      </c>
      <c r="AG925" s="18" t="s">
        <v>260</v>
      </c>
      <c r="AH925" s="18" t="s">
        <v>129</v>
      </c>
      <c r="AI925" s="18" t="s">
        <v>12170</v>
      </c>
      <c r="AJ925" s="18" t="s">
        <v>12171</v>
      </c>
      <c r="AK925" s="18" t="s">
        <v>130</v>
      </c>
      <c r="AL925" s="18" t="s">
        <v>2649</v>
      </c>
      <c r="AM925" s="16">
        <v>15168597</v>
      </c>
      <c r="AN925" s="16">
        <v>0</v>
      </c>
      <c r="AO925" s="18" t="s">
        <v>131</v>
      </c>
      <c r="AP925" s="16">
        <v>16250000</v>
      </c>
      <c r="AQ925" s="16">
        <v>3290000</v>
      </c>
      <c r="AR925" s="16">
        <v>0</v>
      </c>
      <c r="AS925" s="16">
        <v>0</v>
      </c>
      <c r="AT925" s="16">
        <v>18453000</v>
      </c>
      <c r="AU925" s="18" t="s">
        <v>337</v>
      </c>
      <c r="AV925" s="19">
        <v>44985</v>
      </c>
      <c r="AW925" s="18" t="s">
        <v>960</v>
      </c>
      <c r="AX925" s="25" t="s">
        <v>1483</v>
      </c>
      <c r="AZ925" s="18">
        <v>913000</v>
      </c>
      <c r="BA925" s="18">
        <v>17540000</v>
      </c>
      <c r="BB925" s="18" t="s">
        <v>338</v>
      </c>
      <c r="BC925" s="18">
        <v>0</v>
      </c>
      <c r="BE925" s="18">
        <v>0</v>
      </c>
      <c r="BF925" s="18">
        <v>0</v>
      </c>
      <c r="BL925" s="18" t="s">
        <v>338</v>
      </c>
      <c r="BM925" s="18" t="s">
        <v>347</v>
      </c>
      <c r="BN925" s="18">
        <v>30</v>
      </c>
      <c r="BO925" s="16">
        <v>15163000</v>
      </c>
      <c r="BP925" s="16">
        <v>1087000</v>
      </c>
      <c r="BQ925" s="18" t="s">
        <v>338</v>
      </c>
      <c r="BR925" s="24" t="str">
        <f t="shared" si="60"/>
        <v>AB</v>
      </c>
      <c r="BS925" s="20" t="str">
        <f t="shared" si="57"/>
        <v>YMS WONOSARI 3S</v>
      </c>
      <c r="BT925" s="20" t="str">
        <f t="shared" si="58"/>
        <v>3S</v>
      </c>
      <c r="BU925" s="20" t="str">
        <f t="shared" si="59"/>
        <v>4. 3S WONOSARI</v>
      </c>
      <c r="BX925" s="18">
        <v>2000000</v>
      </c>
      <c r="BY925" s="18" t="s">
        <v>173</v>
      </c>
      <c r="CB925" s="18" t="s">
        <v>12172</v>
      </c>
      <c r="CC925" s="19">
        <v>44978</v>
      </c>
      <c r="CD925" s="18" t="s">
        <v>146</v>
      </c>
      <c r="CE925" s="18" t="s">
        <v>207</v>
      </c>
      <c r="CG925" s="18" t="s">
        <v>350</v>
      </c>
      <c r="CH925" s="18" t="s">
        <v>138</v>
      </c>
      <c r="CI925" s="18" t="s">
        <v>12173</v>
      </c>
      <c r="CJ925" s="18" t="s">
        <v>139</v>
      </c>
      <c r="CL925" s="18" t="s">
        <v>12174</v>
      </c>
      <c r="CM925" s="19">
        <v>44985</v>
      </c>
      <c r="CN925" s="18" t="s">
        <v>119</v>
      </c>
      <c r="CO925" s="18" t="s">
        <v>134</v>
      </c>
      <c r="CP925" s="18" t="s">
        <v>578</v>
      </c>
      <c r="CV925" s="18" t="s">
        <v>119</v>
      </c>
      <c r="CX925" s="18" t="s">
        <v>222</v>
      </c>
      <c r="DA925" s="18">
        <v>0</v>
      </c>
      <c r="DC925" s="18" t="s">
        <v>295</v>
      </c>
      <c r="DD925" s="18" t="s">
        <v>940</v>
      </c>
      <c r="DE925" s="18" t="s">
        <v>1483</v>
      </c>
      <c r="DF925" s="18" t="s">
        <v>17744</v>
      </c>
      <c r="DG925" s="16">
        <v>19540000</v>
      </c>
      <c r="DH925" s="16">
        <v>913000</v>
      </c>
      <c r="DI925" s="16">
        <v>1087000</v>
      </c>
      <c r="DJ925" s="16">
        <v>2000000</v>
      </c>
      <c r="DK925" s="13">
        <v>10.24</v>
      </c>
      <c r="DL925" s="18" t="s">
        <v>17737</v>
      </c>
      <c r="DM925" s="18" t="s">
        <v>17741</v>
      </c>
      <c r="DN925" s="18" t="s">
        <v>175</v>
      </c>
      <c r="DO925" s="18" t="s">
        <v>175</v>
      </c>
      <c r="DP925" s="21" t="s">
        <v>131</v>
      </c>
      <c r="DQ925" s="16">
        <v>300000</v>
      </c>
    </row>
    <row r="926" spans="1:122" x14ac:dyDescent="0.2">
      <c r="A926" s="18" t="s">
        <v>351</v>
      </c>
      <c r="B926" s="18" t="s">
        <v>971</v>
      </c>
      <c r="C926" s="1" t="s">
        <v>12175</v>
      </c>
      <c r="D926" s="18" t="s">
        <v>139</v>
      </c>
      <c r="E926" s="18" t="s">
        <v>176</v>
      </c>
      <c r="F926" s="18" t="s">
        <v>12176</v>
      </c>
      <c r="G926" s="19">
        <v>44966</v>
      </c>
      <c r="H926" s="18" t="s">
        <v>12177</v>
      </c>
      <c r="I926" s="18" t="s">
        <v>119</v>
      </c>
      <c r="J926" s="18" t="s">
        <v>119</v>
      </c>
      <c r="K926" s="18" t="s">
        <v>12178</v>
      </c>
      <c r="L926" s="18" t="s">
        <v>1254</v>
      </c>
      <c r="M926" s="18" t="s">
        <v>12179</v>
      </c>
      <c r="P926" s="18" t="s">
        <v>1348</v>
      </c>
      <c r="R926" s="18" t="s">
        <v>12180</v>
      </c>
      <c r="S926" s="18" t="s">
        <v>12181</v>
      </c>
      <c r="T926" s="18" t="s">
        <v>12179</v>
      </c>
      <c r="U926" s="18" t="s">
        <v>144</v>
      </c>
      <c r="V926" s="18" t="s">
        <v>211</v>
      </c>
      <c r="W926" s="18" t="s">
        <v>1349</v>
      </c>
      <c r="X926" s="18" t="s">
        <v>299</v>
      </c>
      <c r="Y926" s="18" t="s">
        <v>186</v>
      </c>
      <c r="AD926" s="18" t="s">
        <v>2269</v>
      </c>
      <c r="AE926" s="18" t="s">
        <v>126</v>
      </c>
      <c r="AF926" s="18" t="s">
        <v>1784</v>
      </c>
      <c r="AG926" s="18" t="s">
        <v>1916</v>
      </c>
      <c r="AH926" s="18" t="s">
        <v>198</v>
      </c>
      <c r="AI926" s="18" t="s">
        <v>12182</v>
      </c>
      <c r="AJ926" s="18" t="s">
        <v>12183</v>
      </c>
      <c r="AK926" s="18" t="s">
        <v>130</v>
      </c>
      <c r="AL926" s="18" t="s">
        <v>2651</v>
      </c>
      <c r="AM926" s="16">
        <v>22212683</v>
      </c>
      <c r="AN926" s="16">
        <v>0</v>
      </c>
      <c r="AO926" s="18" t="s">
        <v>131</v>
      </c>
      <c r="AP926" s="16">
        <v>23395000</v>
      </c>
      <c r="AQ926" s="16">
        <v>4155000</v>
      </c>
      <c r="AR926" s="16">
        <v>0</v>
      </c>
      <c r="AS926" s="16">
        <v>0</v>
      </c>
      <c r="AT926" s="16">
        <v>27550000</v>
      </c>
      <c r="AU926" s="18" t="s">
        <v>356</v>
      </c>
      <c r="AV926" s="19">
        <v>44966</v>
      </c>
      <c r="AW926" s="18" t="s">
        <v>959</v>
      </c>
      <c r="AX926" s="25" t="s">
        <v>1163</v>
      </c>
      <c r="AZ926" s="18">
        <v>5000000</v>
      </c>
      <c r="BA926" s="18">
        <v>22550000</v>
      </c>
      <c r="BB926" s="18" t="s">
        <v>357</v>
      </c>
      <c r="BC926" s="18">
        <v>300000</v>
      </c>
      <c r="BE926" s="18">
        <v>0</v>
      </c>
      <c r="BF926" s="18">
        <v>0</v>
      </c>
      <c r="BL926" s="18" t="s">
        <v>357</v>
      </c>
      <c r="BM926" s="18" t="s">
        <v>12175</v>
      </c>
      <c r="BN926" s="18">
        <v>33</v>
      </c>
      <c r="BO926" s="16">
        <v>23395000</v>
      </c>
      <c r="BP926" s="16">
        <v>0</v>
      </c>
      <c r="BQ926" s="18" t="s">
        <v>357</v>
      </c>
      <c r="BR926" s="24" t="str">
        <f t="shared" si="60"/>
        <v>AB</v>
      </c>
      <c r="BS926" s="20" t="str">
        <f t="shared" si="57"/>
        <v>YMS KULON PROGO</v>
      </c>
      <c r="BT926" s="20" t="str">
        <f t="shared" si="58"/>
        <v>3S</v>
      </c>
      <c r="BU926" s="20" t="str">
        <f t="shared" si="59"/>
        <v>3. 3S KULONPROGO</v>
      </c>
      <c r="BX926" s="18">
        <v>5000000</v>
      </c>
      <c r="BY926" s="18" t="s">
        <v>173</v>
      </c>
      <c r="CB926" s="18" t="s">
        <v>12184</v>
      </c>
      <c r="CC926" s="19">
        <v>44967</v>
      </c>
      <c r="CD926" s="18" t="s">
        <v>196</v>
      </c>
      <c r="CE926" s="18" t="s">
        <v>136</v>
      </c>
      <c r="CG926" s="18" t="s">
        <v>178</v>
      </c>
      <c r="CH926" s="18" t="s">
        <v>138</v>
      </c>
      <c r="CI926" s="18" t="s">
        <v>12185</v>
      </c>
      <c r="CJ926" s="18" t="s">
        <v>139</v>
      </c>
      <c r="CL926" s="18" t="s">
        <v>12186</v>
      </c>
      <c r="CM926" s="19">
        <v>44966</v>
      </c>
      <c r="CN926" s="18" t="s">
        <v>119</v>
      </c>
      <c r="CO926" s="18" t="s">
        <v>134</v>
      </c>
      <c r="CP926" s="18" t="s">
        <v>578</v>
      </c>
      <c r="CV926" s="18" t="s">
        <v>119</v>
      </c>
      <c r="CX926" s="18" t="s">
        <v>222</v>
      </c>
      <c r="DA926" s="18">
        <v>0</v>
      </c>
      <c r="DC926" s="18" t="s">
        <v>295</v>
      </c>
      <c r="DD926" s="18" t="s">
        <v>940</v>
      </c>
      <c r="DE926" s="18" t="s">
        <v>17745</v>
      </c>
      <c r="DF926" s="18" t="s">
        <v>17744</v>
      </c>
      <c r="DG926" s="16">
        <v>27550000</v>
      </c>
      <c r="DH926" s="16">
        <v>5000000</v>
      </c>
      <c r="DI926" s="16">
        <v>0</v>
      </c>
      <c r="DJ926" s="16">
        <v>5000000</v>
      </c>
      <c r="DK926" s="13">
        <v>18.149999999999999</v>
      </c>
      <c r="DL926" s="18" t="s">
        <v>17743</v>
      </c>
      <c r="DN926" s="18" t="s">
        <v>175</v>
      </c>
      <c r="DO926" s="18" t="s">
        <v>175</v>
      </c>
      <c r="DP926" s="21" t="s">
        <v>131</v>
      </c>
      <c r="DQ926" s="16">
        <v>300000</v>
      </c>
    </row>
    <row r="927" spans="1:122" x14ac:dyDescent="0.2">
      <c r="A927" s="18" t="s">
        <v>351</v>
      </c>
      <c r="B927" s="18" t="s">
        <v>971</v>
      </c>
      <c r="C927" s="1" t="s">
        <v>5871</v>
      </c>
      <c r="D927" s="18" t="s">
        <v>222</v>
      </c>
      <c r="E927" s="18" t="s">
        <v>223</v>
      </c>
      <c r="F927" s="18" t="s">
        <v>12187</v>
      </c>
      <c r="G927" s="19">
        <v>44972</v>
      </c>
      <c r="H927" s="18" t="s">
        <v>12188</v>
      </c>
      <c r="I927" s="18" t="s">
        <v>119</v>
      </c>
      <c r="J927" s="18" t="s">
        <v>119</v>
      </c>
      <c r="K927" s="18" t="s">
        <v>12189</v>
      </c>
      <c r="L927" s="18" t="s">
        <v>1333</v>
      </c>
      <c r="M927" s="18" t="s">
        <v>12190</v>
      </c>
      <c r="P927" s="18" t="s">
        <v>969</v>
      </c>
      <c r="R927" s="18" t="s">
        <v>12189</v>
      </c>
      <c r="S927" s="18" t="s">
        <v>1333</v>
      </c>
      <c r="T927" s="18" t="s">
        <v>12190</v>
      </c>
      <c r="U927" s="18" t="s">
        <v>12191</v>
      </c>
      <c r="V927" s="18" t="s">
        <v>335</v>
      </c>
      <c r="W927" s="18" t="s">
        <v>12192</v>
      </c>
      <c r="X927" s="18" t="s">
        <v>970</v>
      </c>
      <c r="Y927" s="18" t="s">
        <v>322</v>
      </c>
      <c r="AA927" s="18" t="s">
        <v>969</v>
      </c>
      <c r="AD927" s="18" t="s">
        <v>2303</v>
      </c>
      <c r="AE927" s="18" t="s">
        <v>126</v>
      </c>
      <c r="AF927" s="18" t="s">
        <v>214</v>
      </c>
      <c r="AG927" s="18" t="s">
        <v>1916</v>
      </c>
      <c r="AH927" s="18" t="s">
        <v>129</v>
      </c>
      <c r="AI927" s="18" t="s">
        <v>12193</v>
      </c>
      <c r="AJ927" s="18" t="s">
        <v>12194</v>
      </c>
      <c r="AK927" s="18" t="s">
        <v>130</v>
      </c>
      <c r="AL927" s="18" t="s">
        <v>2651</v>
      </c>
      <c r="AM927" s="16">
        <v>14257939</v>
      </c>
      <c r="AN927" s="16">
        <v>0</v>
      </c>
      <c r="AO927" s="18" t="s">
        <v>131</v>
      </c>
      <c r="AP927" s="16">
        <v>15015000</v>
      </c>
      <c r="AQ927" s="16">
        <v>3395000</v>
      </c>
      <c r="AR927" s="16">
        <v>0</v>
      </c>
      <c r="AS927" s="16">
        <v>0</v>
      </c>
      <c r="AT927" s="16">
        <v>16506000</v>
      </c>
      <c r="AU927" s="18" t="s">
        <v>356</v>
      </c>
      <c r="AV927" s="19">
        <v>44972</v>
      </c>
      <c r="AW927" s="18" t="s">
        <v>1332</v>
      </c>
      <c r="AX927" s="25" t="s">
        <v>1598</v>
      </c>
      <c r="AZ927" s="18">
        <v>996000</v>
      </c>
      <c r="BA927" s="18">
        <v>15510000</v>
      </c>
      <c r="BB927" s="18" t="s">
        <v>357</v>
      </c>
      <c r="BC927" s="18">
        <v>300000</v>
      </c>
      <c r="BE927" s="18">
        <v>0</v>
      </c>
      <c r="BF927" s="18">
        <v>0</v>
      </c>
      <c r="BL927" s="18" t="s">
        <v>357</v>
      </c>
      <c r="BM927" s="18" t="s">
        <v>5871</v>
      </c>
      <c r="BN927" s="18">
        <v>33</v>
      </c>
      <c r="BO927" s="16">
        <v>13111000</v>
      </c>
      <c r="BP927" s="16">
        <v>1904000</v>
      </c>
      <c r="BQ927" s="18" t="s">
        <v>357</v>
      </c>
      <c r="BR927" s="24" t="str">
        <f t="shared" si="60"/>
        <v>AB</v>
      </c>
      <c r="BS927" s="20" t="str">
        <f t="shared" si="57"/>
        <v>YMS KULON PROGO</v>
      </c>
      <c r="BT927" s="20" t="str">
        <f t="shared" si="58"/>
        <v>3S</v>
      </c>
      <c r="BU927" s="20" t="str">
        <f t="shared" si="59"/>
        <v>3. 3S KULONPROGO</v>
      </c>
      <c r="BX927" s="18">
        <v>2900000</v>
      </c>
      <c r="BY927" s="18" t="s">
        <v>173</v>
      </c>
      <c r="CB927" s="18" t="s">
        <v>12195</v>
      </c>
      <c r="CC927" s="19">
        <v>44973</v>
      </c>
      <c r="CD927" s="18" t="s">
        <v>177</v>
      </c>
      <c r="CE927" s="18" t="s">
        <v>191</v>
      </c>
      <c r="CG927" s="18" t="s">
        <v>12196</v>
      </c>
      <c r="CH927" s="18" t="s">
        <v>138</v>
      </c>
      <c r="CI927" s="18" t="s">
        <v>12197</v>
      </c>
      <c r="CJ927" s="18" t="s">
        <v>139</v>
      </c>
      <c r="CL927" s="18" t="s">
        <v>1593</v>
      </c>
      <c r="CM927" s="19">
        <v>44972</v>
      </c>
      <c r="CN927" s="18" t="s">
        <v>119</v>
      </c>
      <c r="CO927" s="18" t="s">
        <v>134</v>
      </c>
      <c r="CP927" s="18" t="s">
        <v>578</v>
      </c>
      <c r="CV927" s="18" t="s">
        <v>119</v>
      </c>
      <c r="CX927" s="18" t="s">
        <v>222</v>
      </c>
      <c r="DA927" s="18">
        <v>0</v>
      </c>
      <c r="DC927" s="18" t="s">
        <v>295</v>
      </c>
      <c r="DD927" s="18" t="s">
        <v>940</v>
      </c>
      <c r="DE927" s="18" t="s">
        <v>1598</v>
      </c>
      <c r="DF927" s="18" t="s">
        <v>17744</v>
      </c>
      <c r="DG927" s="16">
        <v>18410000</v>
      </c>
      <c r="DH927" s="16">
        <v>996000</v>
      </c>
      <c r="DI927" s="16">
        <v>1904000</v>
      </c>
      <c r="DJ927" s="16">
        <v>2900000</v>
      </c>
      <c r="DK927" s="13">
        <v>15.75</v>
      </c>
      <c r="DL927" s="18" t="s">
        <v>17737</v>
      </c>
      <c r="DN927" s="18" t="s">
        <v>175</v>
      </c>
      <c r="DO927" s="18" t="s">
        <v>175</v>
      </c>
      <c r="DP927" s="21" t="s">
        <v>131</v>
      </c>
      <c r="DQ927" s="16">
        <v>200000</v>
      </c>
    </row>
    <row r="928" spans="1:122" x14ac:dyDescent="0.2">
      <c r="A928" s="18" t="s">
        <v>351</v>
      </c>
      <c r="B928" s="18" t="s">
        <v>971</v>
      </c>
      <c r="C928" s="1" t="s">
        <v>5871</v>
      </c>
      <c r="D928" s="18" t="s">
        <v>222</v>
      </c>
      <c r="E928" s="18" t="s">
        <v>223</v>
      </c>
      <c r="F928" s="18" t="s">
        <v>12198</v>
      </c>
      <c r="G928" s="19">
        <v>44973</v>
      </c>
      <c r="H928" s="18" t="s">
        <v>12199</v>
      </c>
      <c r="I928" s="18" t="s">
        <v>119</v>
      </c>
      <c r="J928" s="18" t="s">
        <v>119</v>
      </c>
      <c r="K928" s="18" t="s">
        <v>12200</v>
      </c>
      <c r="L928" s="18" t="s">
        <v>12201</v>
      </c>
      <c r="M928" s="18" t="s">
        <v>12202</v>
      </c>
      <c r="P928" s="18" t="s">
        <v>2359</v>
      </c>
      <c r="R928" s="18" t="s">
        <v>12200</v>
      </c>
      <c r="S928" s="18" t="s">
        <v>12201</v>
      </c>
      <c r="T928" s="18" t="s">
        <v>12202</v>
      </c>
      <c r="U928" s="18" t="s">
        <v>12191</v>
      </c>
      <c r="V928" s="18" t="s">
        <v>354</v>
      </c>
      <c r="W928" s="18" t="s">
        <v>2921</v>
      </c>
      <c r="X928" s="18" t="s">
        <v>201</v>
      </c>
      <c r="Y928" s="18" t="s">
        <v>322</v>
      </c>
      <c r="AA928" s="18" t="s">
        <v>2359</v>
      </c>
      <c r="AD928" s="18" t="s">
        <v>2290</v>
      </c>
      <c r="AE928" s="18" t="s">
        <v>126</v>
      </c>
      <c r="AF928" s="18" t="s">
        <v>127</v>
      </c>
      <c r="AG928" s="18" t="s">
        <v>1916</v>
      </c>
      <c r="AH928" s="18" t="s">
        <v>129</v>
      </c>
      <c r="AI928" s="18" t="s">
        <v>12203</v>
      </c>
      <c r="AJ928" s="18" t="s">
        <v>12204</v>
      </c>
      <c r="AK928" s="18" t="s">
        <v>130</v>
      </c>
      <c r="AL928" s="18" t="s">
        <v>2651</v>
      </c>
      <c r="AM928" s="16">
        <v>22022772</v>
      </c>
      <c r="AN928" s="16">
        <v>0</v>
      </c>
      <c r="AO928" s="18" t="s">
        <v>131</v>
      </c>
      <c r="AP928" s="16">
        <v>23195000</v>
      </c>
      <c r="AQ928" s="16">
        <v>4155000</v>
      </c>
      <c r="AR928" s="16">
        <v>0</v>
      </c>
      <c r="AS928" s="16">
        <v>0</v>
      </c>
      <c r="AT928" s="16">
        <v>27350000</v>
      </c>
      <c r="AU928" s="18" t="s">
        <v>356</v>
      </c>
      <c r="AV928" s="19">
        <v>44973</v>
      </c>
      <c r="AW928" s="18" t="s">
        <v>1332</v>
      </c>
      <c r="AX928" s="25" t="s">
        <v>1598</v>
      </c>
      <c r="AZ928" s="18">
        <v>1000000</v>
      </c>
      <c r="BA928" s="18">
        <v>21350000</v>
      </c>
      <c r="BB928" s="18" t="s">
        <v>357</v>
      </c>
      <c r="BC928" s="18">
        <v>300000</v>
      </c>
      <c r="BE928" s="18">
        <v>0</v>
      </c>
      <c r="BF928" s="18">
        <v>0</v>
      </c>
      <c r="BL928" s="18" t="s">
        <v>357</v>
      </c>
      <c r="BM928" s="18" t="s">
        <v>5871</v>
      </c>
      <c r="BN928" s="18">
        <v>33</v>
      </c>
      <c r="BO928" s="16">
        <v>23195000</v>
      </c>
      <c r="BP928" s="16">
        <v>0</v>
      </c>
      <c r="BQ928" s="18" t="s">
        <v>357</v>
      </c>
      <c r="BR928" s="24" t="str">
        <f t="shared" si="60"/>
        <v>AB</v>
      </c>
      <c r="BS928" s="20" t="str">
        <f t="shared" si="57"/>
        <v>YMS KULON PROGO</v>
      </c>
      <c r="BT928" s="20" t="str">
        <f t="shared" si="58"/>
        <v>3S</v>
      </c>
      <c r="BU928" s="20" t="str">
        <f t="shared" si="59"/>
        <v>3. 3S KULONPROGO</v>
      </c>
      <c r="BX928" s="18">
        <v>6000000</v>
      </c>
      <c r="BY928" s="18" t="s">
        <v>173</v>
      </c>
      <c r="CB928" s="18" t="s">
        <v>12205</v>
      </c>
      <c r="CC928" s="19">
        <v>44973</v>
      </c>
      <c r="CD928" s="18" t="s">
        <v>177</v>
      </c>
      <c r="CE928" s="18" t="s">
        <v>191</v>
      </c>
      <c r="CG928" s="18" t="s">
        <v>136</v>
      </c>
      <c r="CH928" s="18" t="s">
        <v>138</v>
      </c>
      <c r="CI928" s="18" t="s">
        <v>12206</v>
      </c>
      <c r="CJ928" s="18" t="s">
        <v>139</v>
      </c>
      <c r="CL928" s="18" t="s">
        <v>1593</v>
      </c>
      <c r="CM928" s="19">
        <v>44973</v>
      </c>
      <c r="CN928" s="18" t="s">
        <v>119</v>
      </c>
      <c r="CO928" s="18" t="s">
        <v>134</v>
      </c>
      <c r="CP928" s="18" t="s">
        <v>578</v>
      </c>
      <c r="CV928" s="18" t="s">
        <v>119</v>
      </c>
      <c r="CX928" s="18" t="s">
        <v>222</v>
      </c>
      <c r="CY928" s="18" t="s">
        <v>12207</v>
      </c>
      <c r="CZ928" s="19">
        <v>44972</v>
      </c>
      <c r="DA928" s="18">
        <v>5000000</v>
      </c>
      <c r="DB928" s="18" t="s">
        <v>2290</v>
      </c>
      <c r="DC928" s="18" t="s">
        <v>295</v>
      </c>
      <c r="DD928" s="18" t="s">
        <v>940</v>
      </c>
      <c r="DE928" s="18" t="s">
        <v>1598</v>
      </c>
      <c r="DF928" s="18" t="s">
        <v>17744</v>
      </c>
      <c r="DG928" s="16">
        <v>27350000</v>
      </c>
      <c r="DH928" s="16">
        <v>6000000</v>
      </c>
      <c r="DI928" s="16">
        <v>0</v>
      </c>
      <c r="DJ928" s="16">
        <v>6000000</v>
      </c>
      <c r="DK928" s="13">
        <v>21.94</v>
      </c>
      <c r="DL928" s="18" t="s">
        <v>17743</v>
      </c>
      <c r="DN928" s="18" t="s">
        <v>175</v>
      </c>
      <c r="DO928" s="18" t="s">
        <v>175</v>
      </c>
      <c r="DP928" s="21" t="s">
        <v>131</v>
      </c>
      <c r="DQ928" s="16">
        <v>300000</v>
      </c>
    </row>
    <row r="929" spans="1:121" x14ac:dyDescent="0.2">
      <c r="A929" s="18" t="s">
        <v>351</v>
      </c>
      <c r="B929" s="18" t="s">
        <v>971</v>
      </c>
      <c r="C929" s="1" t="s">
        <v>5871</v>
      </c>
      <c r="D929" s="18" t="s">
        <v>222</v>
      </c>
      <c r="E929" s="18" t="s">
        <v>223</v>
      </c>
      <c r="F929" s="18" t="s">
        <v>12208</v>
      </c>
      <c r="G929" s="19">
        <v>44985</v>
      </c>
      <c r="H929" s="18" t="s">
        <v>12209</v>
      </c>
      <c r="I929" s="18" t="s">
        <v>119</v>
      </c>
      <c r="J929" s="18" t="s">
        <v>119</v>
      </c>
      <c r="K929" s="18" t="s">
        <v>12210</v>
      </c>
      <c r="L929" s="18" t="s">
        <v>12211</v>
      </c>
      <c r="M929" s="18" t="s">
        <v>12212</v>
      </c>
      <c r="P929" s="18" t="s">
        <v>360</v>
      </c>
      <c r="R929" s="18" t="s">
        <v>12213</v>
      </c>
      <c r="S929" s="18" t="s">
        <v>1531</v>
      </c>
      <c r="T929" s="18" t="s">
        <v>12212</v>
      </c>
      <c r="U929" s="18" t="s">
        <v>328</v>
      </c>
      <c r="V929" s="18" t="s">
        <v>327</v>
      </c>
      <c r="W929" s="18" t="s">
        <v>1991</v>
      </c>
      <c r="X929" s="18" t="s">
        <v>361</v>
      </c>
      <c r="Y929" s="18" t="s">
        <v>322</v>
      </c>
      <c r="AD929" s="18" t="s">
        <v>2348</v>
      </c>
      <c r="AE929" s="18" t="s">
        <v>126</v>
      </c>
      <c r="AF929" s="18" t="s">
        <v>2349</v>
      </c>
      <c r="AG929" s="18" t="s">
        <v>1916</v>
      </c>
      <c r="AH929" s="18" t="s">
        <v>198</v>
      </c>
      <c r="AI929" s="18" t="s">
        <v>12214</v>
      </c>
      <c r="AJ929" s="18" t="s">
        <v>12215</v>
      </c>
      <c r="AK929" s="18" t="s">
        <v>130</v>
      </c>
      <c r="AL929" s="18" t="s">
        <v>2663</v>
      </c>
      <c r="AM929" s="16">
        <v>22060777</v>
      </c>
      <c r="AN929" s="16">
        <v>0</v>
      </c>
      <c r="AO929" s="18" t="s">
        <v>131</v>
      </c>
      <c r="AP929" s="16">
        <v>23235000</v>
      </c>
      <c r="AQ929" s="16">
        <v>3815000</v>
      </c>
      <c r="AR929" s="16">
        <v>0</v>
      </c>
      <c r="AS929" s="16">
        <v>0</v>
      </c>
      <c r="AT929" s="16">
        <v>27050000</v>
      </c>
      <c r="AU929" s="18" t="s">
        <v>356</v>
      </c>
      <c r="AV929" s="19">
        <v>44985</v>
      </c>
      <c r="AW929" s="18" t="s">
        <v>961</v>
      </c>
      <c r="AX929" s="25" t="s">
        <v>1600</v>
      </c>
      <c r="AZ929" s="18">
        <v>0</v>
      </c>
      <c r="BA929" s="18">
        <v>13250000</v>
      </c>
      <c r="BB929" s="18" t="s">
        <v>357</v>
      </c>
      <c r="BC929" s="18">
        <v>0</v>
      </c>
      <c r="BE929" s="18">
        <v>0</v>
      </c>
      <c r="BF929" s="18">
        <v>0</v>
      </c>
      <c r="BL929" s="18" t="s">
        <v>357</v>
      </c>
      <c r="BM929" s="18" t="s">
        <v>5871</v>
      </c>
      <c r="BN929" s="18">
        <v>11</v>
      </c>
      <c r="BO929" s="16">
        <v>23235000</v>
      </c>
      <c r="BP929" s="16">
        <v>0</v>
      </c>
      <c r="BQ929" s="18" t="s">
        <v>357</v>
      </c>
      <c r="BR929" s="24" t="str">
        <f t="shared" si="60"/>
        <v>AB</v>
      </c>
      <c r="BS929" s="20" t="str">
        <f t="shared" si="57"/>
        <v>YMS KULON PROGO</v>
      </c>
      <c r="BT929" s="20" t="str">
        <f t="shared" si="58"/>
        <v>3S</v>
      </c>
      <c r="BU929" s="20" t="str">
        <f t="shared" si="59"/>
        <v>3. 3S KULONPROGO</v>
      </c>
      <c r="BX929" s="18">
        <v>13800000</v>
      </c>
      <c r="BY929" s="18" t="s">
        <v>173</v>
      </c>
      <c r="CD929" s="18" t="s">
        <v>177</v>
      </c>
      <c r="CE929" s="18" t="s">
        <v>147</v>
      </c>
      <c r="CG929" s="18" t="s">
        <v>178</v>
      </c>
      <c r="CH929" s="18" t="s">
        <v>138</v>
      </c>
      <c r="CI929" s="18" t="s">
        <v>12216</v>
      </c>
      <c r="CJ929" s="18" t="s">
        <v>139</v>
      </c>
      <c r="CL929" s="18" t="s">
        <v>12217</v>
      </c>
      <c r="CM929" s="19">
        <v>44985</v>
      </c>
      <c r="CN929" s="18" t="s">
        <v>966</v>
      </c>
      <c r="CO929" s="18" t="s">
        <v>134</v>
      </c>
      <c r="CP929" s="18" t="s">
        <v>578</v>
      </c>
      <c r="CV929" s="18" t="s">
        <v>119</v>
      </c>
      <c r="CX929" s="18" t="s">
        <v>222</v>
      </c>
      <c r="CY929" s="18" t="s">
        <v>12218</v>
      </c>
      <c r="CZ929" s="19">
        <v>44984</v>
      </c>
      <c r="DA929" s="18">
        <v>13800000</v>
      </c>
      <c r="DB929" s="18" t="s">
        <v>2348</v>
      </c>
      <c r="DC929" s="18" t="s">
        <v>295</v>
      </c>
      <c r="DD929" s="18" t="s">
        <v>940</v>
      </c>
      <c r="DE929" s="18" t="s">
        <v>1600</v>
      </c>
      <c r="DF929" s="18" t="s">
        <v>17746</v>
      </c>
      <c r="DG929" s="16">
        <v>27050000</v>
      </c>
      <c r="DH929" s="16">
        <v>13800000</v>
      </c>
      <c r="DI929" s="16">
        <v>0</v>
      </c>
      <c r="DJ929" s="16">
        <v>13800000</v>
      </c>
      <c r="DK929" s="13">
        <v>51.02</v>
      </c>
      <c r="DL929" s="18" t="s">
        <v>17737</v>
      </c>
      <c r="DM929" s="18" t="s">
        <v>17739</v>
      </c>
      <c r="DN929" s="18" t="s">
        <v>175</v>
      </c>
      <c r="DO929" s="18" t="s">
        <v>175</v>
      </c>
      <c r="DP929" s="21" t="s">
        <v>131</v>
      </c>
      <c r="DQ929" s="16">
        <v>100000</v>
      </c>
    </row>
    <row r="930" spans="1:121" x14ac:dyDescent="0.2">
      <c r="A930" s="18" t="s">
        <v>363</v>
      </c>
      <c r="B930" s="18" t="s">
        <v>371</v>
      </c>
      <c r="C930" s="1" t="s">
        <v>2151</v>
      </c>
      <c r="D930" s="18" t="s">
        <v>139</v>
      </c>
      <c r="E930" s="18" t="s">
        <v>176</v>
      </c>
      <c r="F930" s="18" t="s">
        <v>12219</v>
      </c>
      <c r="G930" s="19">
        <v>44964</v>
      </c>
      <c r="H930" s="18" t="s">
        <v>12220</v>
      </c>
      <c r="I930" s="18" t="s">
        <v>119</v>
      </c>
      <c r="J930" s="18" t="s">
        <v>119</v>
      </c>
      <c r="K930" s="18" t="s">
        <v>12221</v>
      </c>
      <c r="L930" s="18" t="s">
        <v>12222</v>
      </c>
      <c r="M930" s="18" t="s">
        <v>12223</v>
      </c>
      <c r="P930" s="18" t="s">
        <v>7433</v>
      </c>
      <c r="R930" s="18" t="s">
        <v>12221</v>
      </c>
      <c r="S930" s="18" t="s">
        <v>12222</v>
      </c>
      <c r="T930" s="18" t="s">
        <v>12223</v>
      </c>
      <c r="U930" s="18" t="s">
        <v>123</v>
      </c>
      <c r="V930" s="18" t="s">
        <v>157</v>
      </c>
      <c r="W930" s="18" t="s">
        <v>1953</v>
      </c>
      <c r="X930" s="18" t="s">
        <v>3153</v>
      </c>
      <c r="Y930" s="18" t="s">
        <v>383</v>
      </c>
      <c r="AA930" s="18" t="s">
        <v>7433</v>
      </c>
      <c r="AD930" s="18" t="s">
        <v>2263</v>
      </c>
      <c r="AE930" s="18" t="s">
        <v>126</v>
      </c>
      <c r="AF930" s="18" t="s">
        <v>184</v>
      </c>
      <c r="AG930" s="18" t="s">
        <v>1916</v>
      </c>
      <c r="AH930" s="18" t="s">
        <v>129</v>
      </c>
      <c r="AI930" s="18" t="s">
        <v>12224</v>
      </c>
      <c r="AJ930" s="18" t="s">
        <v>12225</v>
      </c>
      <c r="AK930" s="18" t="s">
        <v>130</v>
      </c>
      <c r="AL930" s="18" t="s">
        <v>2651</v>
      </c>
      <c r="AM930" s="16">
        <v>25349889</v>
      </c>
      <c r="AN930" s="16">
        <v>0</v>
      </c>
      <c r="AO930" s="18" t="s">
        <v>131</v>
      </c>
      <c r="AP930" s="16">
        <v>26700000</v>
      </c>
      <c r="AQ930" s="16">
        <v>5170000</v>
      </c>
      <c r="AR930" s="16">
        <v>0</v>
      </c>
      <c r="AS930" s="16">
        <v>0</v>
      </c>
      <c r="AT930" s="16">
        <v>30870000</v>
      </c>
      <c r="AU930" s="18" t="s">
        <v>365</v>
      </c>
      <c r="AV930" s="19">
        <v>44964</v>
      </c>
      <c r="AW930" s="18" t="s">
        <v>12226</v>
      </c>
      <c r="AX930" s="25" t="s">
        <v>1163</v>
      </c>
      <c r="AZ930" s="18">
        <v>7000000</v>
      </c>
      <c r="BA930" s="18">
        <v>23870000</v>
      </c>
      <c r="BB930" s="18" t="s">
        <v>366</v>
      </c>
      <c r="BC930" s="18">
        <v>300000</v>
      </c>
      <c r="BE930" s="18">
        <v>0</v>
      </c>
      <c r="BF930" s="18">
        <v>0</v>
      </c>
      <c r="BL930" s="18" t="s">
        <v>366</v>
      </c>
      <c r="BM930" s="18" t="s">
        <v>2151</v>
      </c>
      <c r="BN930" s="18">
        <v>33</v>
      </c>
      <c r="BO930" s="16">
        <v>25700000</v>
      </c>
      <c r="BP930" s="16">
        <v>1000000</v>
      </c>
      <c r="BQ930" s="18" t="s">
        <v>366</v>
      </c>
      <c r="BR930" s="24" t="str">
        <f t="shared" si="60"/>
        <v>AD</v>
      </c>
      <c r="BS930" s="20" t="str">
        <f t="shared" si="57"/>
        <v>YMS 3S KLATEN</v>
      </c>
      <c r="BT930" s="20" t="str">
        <f t="shared" si="58"/>
        <v>3S</v>
      </c>
      <c r="BU930" s="20" t="str">
        <f t="shared" si="59"/>
        <v>3S KLATEN</v>
      </c>
      <c r="BX930" s="18">
        <v>8000000</v>
      </c>
      <c r="BY930" s="18" t="s">
        <v>173</v>
      </c>
      <c r="CB930" s="18" t="s">
        <v>12227</v>
      </c>
      <c r="CC930" s="19">
        <v>44965</v>
      </c>
      <c r="CD930" s="18" t="s">
        <v>147</v>
      </c>
      <c r="CE930" s="18" t="s">
        <v>207</v>
      </c>
      <c r="CG930" s="18" t="s">
        <v>147</v>
      </c>
      <c r="CH930" s="18" t="s">
        <v>147</v>
      </c>
      <c r="CI930" s="18" t="s">
        <v>12228</v>
      </c>
      <c r="CJ930" s="18" t="s">
        <v>139</v>
      </c>
      <c r="CL930" s="18" t="s">
        <v>12226</v>
      </c>
      <c r="CM930" s="19">
        <v>44964</v>
      </c>
      <c r="CN930" s="18" t="s">
        <v>119</v>
      </c>
      <c r="CO930" s="18" t="s">
        <v>134</v>
      </c>
      <c r="CP930" s="18" t="s">
        <v>578</v>
      </c>
      <c r="CV930" s="18" t="s">
        <v>119</v>
      </c>
      <c r="CX930" s="18" t="s">
        <v>222</v>
      </c>
      <c r="DA930" s="18">
        <v>0</v>
      </c>
      <c r="DC930" s="18" t="s">
        <v>140</v>
      </c>
      <c r="DD930" s="18" t="s">
        <v>940</v>
      </c>
      <c r="DE930" s="18" t="s">
        <v>17745</v>
      </c>
      <c r="DF930" s="18" t="s">
        <v>17744</v>
      </c>
      <c r="DG930" s="16">
        <v>31870000</v>
      </c>
      <c r="DH930" s="16">
        <v>7000000</v>
      </c>
      <c r="DI930" s="16">
        <v>1000000</v>
      </c>
      <c r="DJ930" s="16">
        <v>8000000</v>
      </c>
      <c r="DK930" s="13">
        <v>25.1</v>
      </c>
      <c r="DL930" s="18" t="s">
        <v>17737</v>
      </c>
      <c r="DN930" s="18" t="s">
        <v>175</v>
      </c>
      <c r="DO930" s="18" t="s">
        <v>175</v>
      </c>
      <c r="DP930" s="21" t="s">
        <v>131</v>
      </c>
      <c r="DQ930" s="16">
        <v>200000</v>
      </c>
    </row>
    <row r="931" spans="1:121" x14ac:dyDescent="0.2">
      <c r="A931" s="18" t="s">
        <v>363</v>
      </c>
      <c r="B931" s="18" t="s">
        <v>1265</v>
      </c>
      <c r="C931" s="1" t="s">
        <v>1180</v>
      </c>
      <c r="D931" s="18" t="s">
        <v>578</v>
      </c>
      <c r="E931" s="18" t="s">
        <v>579</v>
      </c>
      <c r="F931" s="18" t="s">
        <v>12229</v>
      </c>
      <c r="G931" s="19">
        <v>44964</v>
      </c>
      <c r="H931" s="18" t="s">
        <v>12230</v>
      </c>
      <c r="I931" s="18" t="s">
        <v>119</v>
      </c>
      <c r="J931" s="18" t="s">
        <v>119</v>
      </c>
      <c r="K931" s="18" t="s">
        <v>12231</v>
      </c>
      <c r="L931" s="18" t="s">
        <v>12232</v>
      </c>
      <c r="M931" s="18" t="s">
        <v>1116</v>
      </c>
      <c r="P931" s="18" t="s">
        <v>12233</v>
      </c>
      <c r="R931" s="18" t="s">
        <v>12234</v>
      </c>
      <c r="S931" s="18" t="s">
        <v>12235</v>
      </c>
      <c r="T931" s="18" t="s">
        <v>1116</v>
      </c>
      <c r="U931" s="18" t="s">
        <v>157</v>
      </c>
      <c r="V931" s="18" t="s">
        <v>123</v>
      </c>
      <c r="W931" s="18" t="s">
        <v>1116</v>
      </c>
      <c r="X931" s="18" t="s">
        <v>1577</v>
      </c>
      <c r="Y931" s="18" t="s">
        <v>304</v>
      </c>
      <c r="AD931" s="18" t="s">
        <v>1257</v>
      </c>
      <c r="AE931" s="18" t="s">
        <v>126</v>
      </c>
      <c r="AF931" s="18" t="s">
        <v>214</v>
      </c>
      <c r="AG931" s="18" t="s">
        <v>260</v>
      </c>
      <c r="AH931" s="18" t="s">
        <v>129</v>
      </c>
      <c r="AI931" s="18" t="s">
        <v>12236</v>
      </c>
      <c r="AJ931" s="18" t="s">
        <v>12237</v>
      </c>
      <c r="AK931" s="18" t="s">
        <v>130</v>
      </c>
      <c r="AL931" s="18" t="s">
        <v>2746</v>
      </c>
      <c r="AM931" s="16">
        <v>13972516</v>
      </c>
      <c r="AN931" s="16">
        <v>0</v>
      </c>
      <c r="AO931" s="18" t="s">
        <v>131</v>
      </c>
      <c r="AP931" s="16">
        <v>15015000</v>
      </c>
      <c r="AQ931" s="16">
        <v>3975000</v>
      </c>
      <c r="AR931" s="16">
        <v>0</v>
      </c>
      <c r="AS931" s="16">
        <v>0</v>
      </c>
      <c r="AT931" s="16">
        <v>16913000</v>
      </c>
      <c r="AU931" s="18" t="s">
        <v>365</v>
      </c>
      <c r="AV931" s="19">
        <v>44964</v>
      </c>
      <c r="AW931" s="18" t="s">
        <v>1753</v>
      </c>
      <c r="AX931" s="25" t="s">
        <v>18027</v>
      </c>
      <c r="AZ931" s="18">
        <v>823000</v>
      </c>
      <c r="BA931" s="18">
        <v>16090000</v>
      </c>
      <c r="BB931" s="18" t="s">
        <v>366</v>
      </c>
      <c r="BC931" s="18">
        <v>300000</v>
      </c>
      <c r="BE931" s="18">
        <v>0</v>
      </c>
      <c r="BF931" s="18">
        <v>0</v>
      </c>
      <c r="BL931" s="18" t="s">
        <v>366</v>
      </c>
      <c r="BM931" s="18" t="s">
        <v>1180</v>
      </c>
      <c r="BN931" s="18">
        <v>33</v>
      </c>
      <c r="BO931" s="16">
        <v>12938000</v>
      </c>
      <c r="BP931" s="16">
        <v>2077000</v>
      </c>
      <c r="BQ931" s="18" t="s">
        <v>1181</v>
      </c>
      <c r="BR931" s="24" t="str">
        <f t="shared" si="60"/>
        <v>AD</v>
      </c>
      <c r="BS931" s="20" t="str">
        <f t="shared" si="57"/>
        <v>YMS 3S KLATEN</v>
      </c>
      <c r="BT931" s="20" t="str">
        <f t="shared" si="58"/>
        <v>3S</v>
      </c>
      <c r="BU931" s="20" t="str">
        <f t="shared" si="59"/>
        <v>3S KLATEN</v>
      </c>
      <c r="BX931" s="18">
        <v>2900000</v>
      </c>
      <c r="BY931" s="18" t="s">
        <v>173</v>
      </c>
      <c r="CB931" s="18" t="s">
        <v>12238</v>
      </c>
      <c r="CC931" s="19">
        <v>44965</v>
      </c>
      <c r="CD931" s="18" t="s">
        <v>147</v>
      </c>
      <c r="CE931" s="18" t="s">
        <v>207</v>
      </c>
      <c r="CG931" s="18" t="s">
        <v>147</v>
      </c>
      <c r="CH931" s="18" t="s">
        <v>147</v>
      </c>
      <c r="CI931" s="18" t="s">
        <v>12239</v>
      </c>
      <c r="CJ931" s="18" t="s">
        <v>139</v>
      </c>
      <c r="CL931" s="18" t="s">
        <v>1753</v>
      </c>
      <c r="CM931" s="19">
        <v>44964</v>
      </c>
      <c r="CN931" s="18" t="s">
        <v>119</v>
      </c>
      <c r="CO931" s="18" t="s">
        <v>134</v>
      </c>
      <c r="CP931" s="18" t="s">
        <v>578</v>
      </c>
      <c r="CV931" s="18" t="s">
        <v>119</v>
      </c>
      <c r="CX931" s="18" t="s">
        <v>222</v>
      </c>
      <c r="DA931" s="18">
        <v>0</v>
      </c>
      <c r="DC931" s="18" t="s">
        <v>140</v>
      </c>
      <c r="DD931" s="18" t="s">
        <v>940</v>
      </c>
      <c r="DE931" s="18" t="s">
        <v>17747</v>
      </c>
      <c r="DF931" s="18" t="s">
        <v>17746</v>
      </c>
      <c r="DG931" s="16">
        <v>18990000</v>
      </c>
      <c r="DH931" s="16">
        <v>823000</v>
      </c>
      <c r="DI931" s="16">
        <v>2077000</v>
      </c>
      <c r="DJ931" s="16">
        <v>2900000</v>
      </c>
      <c r="DK931" s="13">
        <v>15.27</v>
      </c>
      <c r="DL931" s="18" t="s">
        <v>17737</v>
      </c>
      <c r="DN931" s="18" t="s">
        <v>175</v>
      </c>
      <c r="DO931" s="18" t="s">
        <v>175</v>
      </c>
      <c r="DP931" s="21" t="s">
        <v>131</v>
      </c>
      <c r="DQ931" s="16">
        <v>200000</v>
      </c>
    </row>
    <row r="932" spans="1:121" x14ac:dyDescent="0.2">
      <c r="A932" s="18" t="s">
        <v>363</v>
      </c>
      <c r="B932" s="18" t="s">
        <v>1265</v>
      </c>
      <c r="C932" s="1" t="s">
        <v>1180</v>
      </c>
      <c r="D932" s="18" t="s">
        <v>578</v>
      </c>
      <c r="E932" s="18" t="s">
        <v>579</v>
      </c>
      <c r="F932" s="18" t="s">
        <v>12240</v>
      </c>
      <c r="G932" s="19">
        <v>44970</v>
      </c>
      <c r="H932" s="18" t="s">
        <v>12241</v>
      </c>
      <c r="I932" s="18" t="s">
        <v>119</v>
      </c>
      <c r="J932" s="18" t="s">
        <v>119</v>
      </c>
      <c r="K932" s="18" t="s">
        <v>12242</v>
      </c>
      <c r="L932" s="18" t="s">
        <v>12243</v>
      </c>
      <c r="M932" s="18" t="s">
        <v>2382</v>
      </c>
      <c r="P932" s="18" t="s">
        <v>1664</v>
      </c>
      <c r="R932" s="18" t="s">
        <v>12242</v>
      </c>
      <c r="S932" s="18" t="s">
        <v>12243</v>
      </c>
      <c r="T932" s="18" t="s">
        <v>2382</v>
      </c>
      <c r="U932" s="18" t="s">
        <v>157</v>
      </c>
      <c r="V932" s="18" t="s">
        <v>157</v>
      </c>
      <c r="W932" s="18" t="s">
        <v>1721</v>
      </c>
      <c r="X932" s="18" t="s">
        <v>1651</v>
      </c>
      <c r="Y932" s="18" t="s">
        <v>304</v>
      </c>
      <c r="AA932" s="18" t="s">
        <v>1664</v>
      </c>
      <c r="AD932" s="18" t="s">
        <v>2300</v>
      </c>
      <c r="AE932" s="18" t="s">
        <v>126</v>
      </c>
      <c r="AF932" s="18" t="s">
        <v>127</v>
      </c>
      <c r="AG932" s="18" t="s">
        <v>1916</v>
      </c>
      <c r="AH932" s="18" t="s">
        <v>1779</v>
      </c>
      <c r="AI932" s="18" t="s">
        <v>12244</v>
      </c>
      <c r="AJ932" s="18" t="s">
        <v>12245</v>
      </c>
      <c r="AK932" s="18" t="s">
        <v>130</v>
      </c>
      <c r="AL932" s="18" t="s">
        <v>2657</v>
      </c>
      <c r="AM932" s="16">
        <v>22022772</v>
      </c>
      <c r="AN932" s="16">
        <v>0</v>
      </c>
      <c r="AO932" s="18" t="s">
        <v>131</v>
      </c>
      <c r="AP932" s="16">
        <v>23195000</v>
      </c>
      <c r="AQ932" s="16">
        <v>4935000</v>
      </c>
      <c r="AR932" s="16">
        <v>0</v>
      </c>
      <c r="AS932" s="16">
        <v>0</v>
      </c>
      <c r="AT932" s="16">
        <v>28130000</v>
      </c>
      <c r="AU932" s="18" t="s">
        <v>365</v>
      </c>
      <c r="AV932" s="19">
        <v>44970</v>
      </c>
      <c r="AW932" s="18" t="s">
        <v>974</v>
      </c>
      <c r="AX932" s="25" t="s">
        <v>1599</v>
      </c>
      <c r="AZ932" s="18">
        <v>2900000</v>
      </c>
      <c r="BA932" s="18">
        <v>25230000</v>
      </c>
      <c r="BB932" s="18" t="s">
        <v>366</v>
      </c>
      <c r="BC932" s="18">
        <v>300000</v>
      </c>
      <c r="BE932" s="18">
        <v>0</v>
      </c>
      <c r="BF932" s="18">
        <v>0</v>
      </c>
      <c r="BL932" s="18" t="s">
        <v>366</v>
      </c>
      <c r="BM932" s="18" t="s">
        <v>1180</v>
      </c>
      <c r="BN932" s="18">
        <v>11</v>
      </c>
      <c r="BO932" s="16">
        <v>23195000</v>
      </c>
      <c r="BP932" s="16">
        <v>0</v>
      </c>
      <c r="BQ932" s="18" t="s">
        <v>1181</v>
      </c>
      <c r="BR932" s="24" t="str">
        <f t="shared" si="60"/>
        <v>AD</v>
      </c>
      <c r="BS932" s="20" t="str">
        <f t="shared" si="57"/>
        <v>YMS 3S KLATEN</v>
      </c>
      <c r="BT932" s="20" t="str">
        <f t="shared" si="58"/>
        <v>3S</v>
      </c>
      <c r="BU932" s="20" t="str">
        <f t="shared" si="59"/>
        <v>3S KLATEN</v>
      </c>
      <c r="BX932" s="18">
        <v>2900000</v>
      </c>
      <c r="BY932" s="18" t="s">
        <v>173</v>
      </c>
      <c r="CB932" s="18" t="s">
        <v>12246</v>
      </c>
      <c r="CC932" s="19">
        <v>44979</v>
      </c>
      <c r="CD932" s="18" t="s">
        <v>147</v>
      </c>
      <c r="CE932" s="18" t="s">
        <v>207</v>
      </c>
      <c r="CG932" s="18" t="s">
        <v>147</v>
      </c>
      <c r="CH932" s="18" t="s">
        <v>147</v>
      </c>
      <c r="CI932" s="18" t="s">
        <v>12247</v>
      </c>
      <c r="CJ932" s="18" t="s">
        <v>139</v>
      </c>
      <c r="CL932" s="18" t="s">
        <v>974</v>
      </c>
      <c r="CM932" s="19">
        <v>44939</v>
      </c>
      <c r="CN932" s="18" t="s">
        <v>119</v>
      </c>
      <c r="CO932" s="18" t="s">
        <v>134</v>
      </c>
      <c r="CP932" s="18" t="s">
        <v>578</v>
      </c>
      <c r="CV932" s="18" t="s">
        <v>119</v>
      </c>
      <c r="CX932" s="18" t="s">
        <v>222</v>
      </c>
      <c r="DA932" s="18">
        <v>0</v>
      </c>
      <c r="DC932" s="18" t="s">
        <v>140</v>
      </c>
      <c r="DD932" s="18" t="s">
        <v>940</v>
      </c>
      <c r="DE932" s="18" t="s">
        <v>1599</v>
      </c>
      <c r="DF932" s="18" t="s">
        <v>17746</v>
      </c>
      <c r="DG932" s="16">
        <v>28130000</v>
      </c>
      <c r="DH932" s="16">
        <v>2900000</v>
      </c>
      <c r="DI932" s="16">
        <v>0</v>
      </c>
      <c r="DJ932" s="16">
        <v>2900000</v>
      </c>
      <c r="DK932" s="13">
        <v>10.31</v>
      </c>
      <c r="DL932" s="18" t="s">
        <v>17743</v>
      </c>
      <c r="DN932" s="18" t="s">
        <v>175</v>
      </c>
      <c r="DO932" s="18" t="s">
        <v>175</v>
      </c>
      <c r="DP932" s="21" t="s">
        <v>131</v>
      </c>
      <c r="DQ932" s="16">
        <v>200000</v>
      </c>
    </row>
    <row r="933" spans="1:121" x14ac:dyDescent="0.2">
      <c r="A933" s="18" t="s">
        <v>363</v>
      </c>
      <c r="B933" s="18" t="s">
        <v>371</v>
      </c>
      <c r="C933" s="1" t="s">
        <v>2151</v>
      </c>
      <c r="D933" s="18" t="s">
        <v>139</v>
      </c>
      <c r="E933" s="18" t="s">
        <v>176</v>
      </c>
      <c r="F933" s="18" t="s">
        <v>12248</v>
      </c>
      <c r="G933" s="19">
        <v>44970</v>
      </c>
      <c r="H933" s="18" t="s">
        <v>12249</v>
      </c>
      <c r="I933" s="18" t="s">
        <v>119</v>
      </c>
      <c r="J933" s="18" t="s">
        <v>119</v>
      </c>
      <c r="K933" s="18" t="s">
        <v>12250</v>
      </c>
      <c r="L933" s="18" t="s">
        <v>1556</v>
      </c>
      <c r="M933" s="18" t="s">
        <v>2246</v>
      </c>
      <c r="P933" s="18" t="s">
        <v>12251</v>
      </c>
      <c r="R933" s="18" t="s">
        <v>12250</v>
      </c>
      <c r="S933" s="18" t="s">
        <v>1556</v>
      </c>
      <c r="T933" s="18" t="s">
        <v>2246</v>
      </c>
      <c r="U933" s="18" t="s">
        <v>150</v>
      </c>
      <c r="V933" s="18" t="s">
        <v>143</v>
      </c>
      <c r="W933" s="18" t="s">
        <v>12252</v>
      </c>
      <c r="X933" s="18" t="s">
        <v>556</v>
      </c>
      <c r="Y933" s="18" t="s">
        <v>383</v>
      </c>
      <c r="AA933" s="18" t="s">
        <v>12251</v>
      </c>
      <c r="AD933" s="18" t="s">
        <v>2300</v>
      </c>
      <c r="AE933" s="18" t="s">
        <v>126</v>
      </c>
      <c r="AF933" s="18" t="s">
        <v>127</v>
      </c>
      <c r="AG933" s="18" t="s">
        <v>1916</v>
      </c>
      <c r="AH933" s="18" t="s">
        <v>1779</v>
      </c>
      <c r="AI933" s="18" t="s">
        <v>12253</v>
      </c>
      <c r="AJ933" s="18" t="s">
        <v>12254</v>
      </c>
      <c r="AK933" s="18" t="s">
        <v>130</v>
      </c>
      <c r="AL933" s="18" t="s">
        <v>2651</v>
      </c>
      <c r="AM933" s="16">
        <v>22022772</v>
      </c>
      <c r="AN933" s="16">
        <v>0</v>
      </c>
      <c r="AO933" s="18" t="s">
        <v>131</v>
      </c>
      <c r="AP933" s="16">
        <v>23195000</v>
      </c>
      <c r="AQ933" s="16">
        <v>4935000</v>
      </c>
      <c r="AR933" s="16">
        <v>0</v>
      </c>
      <c r="AS933" s="16">
        <v>0</v>
      </c>
      <c r="AT933" s="16">
        <v>28130000</v>
      </c>
      <c r="AU933" s="18" t="s">
        <v>365</v>
      </c>
      <c r="AV933" s="19">
        <v>44970</v>
      </c>
      <c r="AW933" s="18" t="s">
        <v>12226</v>
      </c>
      <c r="AX933" s="25" t="s">
        <v>1163</v>
      </c>
      <c r="AZ933" s="18">
        <v>7100000</v>
      </c>
      <c r="BA933" s="18">
        <v>21030000</v>
      </c>
      <c r="BB933" s="18" t="s">
        <v>366</v>
      </c>
      <c r="BC933" s="18">
        <v>300000</v>
      </c>
      <c r="BE933" s="18">
        <v>0</v>
      </c>
      <c r="BF933" s="18">
        <v>0</v>
      </c>
      <c r="BL933" s="18" t="s">
        <v>366</v>
      </c>
      <c r="BM933" s="18" t="s">
        <v>2151</v>
      </c>
      <c r="BN933" s="18">
        <v>33</v>
      </c>
      <c r="BO933" s="16">
        <v>23195000</v>
      </c>
      <c r="BP933" s="16">
        <v>0</v>
      </c>
      <c r="BQ933" s="18" t="s">
        <v>366</v>
      </c>
      <c r="BR933" s="24" t="str">
        <f t="shared" si="60"/>
        <v>AD</v>
      </c>
      <c r="BS933" s="20" t="str">
        <f t="shared" si="57"/>
        <v>YMS 3S KLATEN</v>
      </c>
      <c r="BT933" s="20" t="str">
        <f t="shared" si="58"/>
        <v>3S</v>
      </c>
      <c r="BU933" s="20" t="str">
        <f t="shared" si="59"/>
        <v>3S KLATEN</v>
      </c>
      <c r="BX933" s="18">
        <v>7100000</v>
      </c>
      <c r="BY933" s="18" t="s">
        <v>173</v>
      </c>
      <c r="CB933" s="18" t="s">
        <v>12255</v>
      </c>
      <c r="CC933" s="19">
        <v>44972</v>
      </c>
      <c r="CD933" s="18" t="s">
        <v>147</v>
      </c>
      <c r="CE933" s="18" t="s">
        <v>207</v>
      </c>
      <c r="CG933" s="18" t="s">
        <v>147</v>
      </c>
      <c r="CH933" s="18" t="s">
        <v>147</v>
      </c>
      <c r="CI933" s="18" t="s">
        <v>12256</v>
      </c>
      <c r="CJ933" s="18" t="s">
        <v>139</v>
      </c>
      <c r="CL933" s="18" t="s">
        <v>12226</v>
      </c>
      <c r="CM933" s="19">
        <v>44970</v>
      </c>
      <c r="CN933" s="18" t="s">
        <v>119</v>
      </c>
      <c r="CO933" s="18" t="s">
        <v>134</v>
      </c>
      <c r="CP933" s="18" t="s">
        <v>578</v>
      </c>
      <c r="CV933" s="18" t="s">
        <v>119</v>
      </c>
      <c r="CX933" s="18" t="s">
        <v>222</v>
      </c>
      <c r="DA933" s="18">
        <v>0</v>
      </c>
      <c r="DC933" s="18" t="s">
        <v>140</v>
      </c>
      <c r="DD933" s="18" t="s">
        <v>940</v>
      </c>
      <c r="DE933" s="18" t="s">
        <v>17745</v>
      </c>
      <c r="DF933" s="18" t="s">
        <v>17744</v>
      </c>
      <c r="DG933" s="16">
        <v>28130000</v>
      </c>
      <c r="DH933" s="16">
        <v>7100000</v>
      </c>
      <c r="DI933" s="16">
        <v>0</v>
      </c>
      <c r="DJ933" s="16">
        <v>7100000</v>
      </c>
      <c r="DK933" s="13">
        <v>25.24</v>
      </c>
      <c r="DL933" s="18" t="s">
        <v>17743</v>
      </c>
      <c r="DN933" s="18" t="s">
        <v>175</v>
      </c>
      <c r="DO933" s="18" t="s">
        <v>175</v>
      </c>
      <c r="DP933" s="21" t="s">
        <v>131</v>
      </c>
      <c r="DQ933" s="16">
        <v>300000</v>
      </c>
    </row>
    <row r="934" spans="1:121" x14ac:dyDescent="0.2">
      <c r="A934" s="18" t="s">
        <v>363</v>
      </c>
      <c r="B934" s="18" t="s">
        <v>1266</v>
      </c>
      <c r="C934" s="1" t="s">
        <v>367</v>
      </c>
      <c r="D934" s="18" t="s">
        <v>578</v>
      </c>
      <c r="E934" s="18" t="s">
        <v>579</v>
      </c>
      <c r="F934" s="18" t="s">
        <v>12257</v>
      </c>
      <c r="G934" s="19">
        <v>44974</v>
      </c>
      <c r="H934" s="18" t="s">
        <v>12258</v>
      </c>
      <c r="I934" s="18" t="s">
        <v>119</v>
      </c>
      <c r="J934" s="18" t="s">
        <v>119</v>
      </c>
      <c r="K934" s="18" t="s">
        <v>12259</v>
      </c>
      <c r="L934" s="18" t="s">
        <v>12260</v>
      </c>
      <c r="M934" s="18" t="s">
        <v>12261</v>
      </c>
      <c r="P934" s="18" t="s">
        <v>2693</v>
      </c>
      <c r="R934" s="18" t="s">
        <v>12259</v>
      </c>
      <c r="S934" s="18" t="s">
        <v>12260</v>
      </c>
      <c r="T934" s="18" t="s">
        <v>12261</v>
      </c>
      <c r="U934" s="18" t="s">
        <v>144</v>
      </c>
      <c r="V934" s="18" t="s">
        <v>150</v>
      </c>
      <c r="W934" s="18" t="s">
        <v>12262</v>
      </c>
      <c r="X934" s="18" t="s">
        <v>2695</v>
      </c>
      <c r="Y934" s="18" t="s">
        <v>304</v>
      </c>
      <c r="AA934" s="18" t="s">
        <v>2693</v>
      </c>
      <c r="AD934" s="18" t="s">
        <v>2197</v>
      </c>
      <c r="AE934" s="18" t="s">
        <v>126</v>
      </c>
      <c r="AF934" s="18" t="s">
        <v>214</v>
      </c>
      <c r="AG934" s="18" t="s">
        <v>1916</v>
      </c>
      <c r="AH934" s="18" t="s">
        <v>162</v>
      </c>
      <c r="AI934" s="18" t="s">
        <v>12263</v>
      </c>
      <c r="AJ934" s="18" t="s">
        <v>12264</v>
      </c>
      <c r="AK934" s="18" t="s">
        <v>130</v>
      </c>
      <c r="AL934" s="18" t="s">
        <v>2651</v>
      </c>
      <c r="AM934" s="16">
        <v>13972516</v>
      </c>
      <c r="AN934" s="16">
        <v>0</v>
      </c>
      <c r="AO934" s="18" t="s">
        <v>131</v>
      </c>
      <c r="AP934" s="16">
        <v>15015000</v>
      </c>
      <c r="AQ934" s="16">
        <v>3975000</v>
      </c>
      <c r="AR934" s="16">
        <v>0</v>
      </c>
      <c r="AS934" s="16">
        <v>0</v>
      </c>
      <c r="AT934" s="16">
        <v>18190000</v>
      </c>
      <c r="AU934" s="18" t="s">
        <v>365</v>
      </c>
      <c r="AV934" s="19">
        <v>44974</v>
      </c>
      <c r="AW934" s="18" t="s">
        <v>973</v>
      </c>
      <c r="AX934" s="25" t="s">
        <v>1483</v>
      </c>
      <c r="AZ934" s="18">
        <v>3300000</v>
      </c>
      <c r="BA934" s="18">
        <v>14890000</v>
      </c>
      <c r="BB934" s="18" t="s">
        <v>366</v>
      </c>
      <c r="BC934" s="18">
        <v>300000</v>
      </c>
      <c r="BE934" s="18">
        <v>0</v>
      </c>
      <c r="BF934" s="18">
        <v>0</v>
      </c>
      <c r="BL934" s="18" t="s">
        <v>366</v>
      </c>
      <c r="BM934" s="18" t="s">
        <v>367</v>
      </c>
      <c r="BN934" s="18">
        <v>33</v>
      </c>
      <c r="BO934" s="16">
        <v>14215000</v>
      </c>
      <c r="BP934" s="16">
        <v>800000</v>
      </c>
      <c r="BQ934" s="18" t="s">
        <v>1215</v>
      </c>
      <c r="BR934" s="24" t="str">
        <f t="shared" si="60"/>
        <v>AD</v>
      </c>
      <c r="BS934" s="20" t="str">
        <f t="shared" si="57"/>
        <v>PLJ JATINOM</v>
      </c>
      <c r="BT934" s="20" t="str">
        <f t="shared" si="58"/>
        <v>SATELITE</v>
      </c>
      <c r="BU934" s="20" t="str">
        <f t="shared" si="59"/>
        <v>3S KLATEN</v>
      </c>
      <c r="BX934" s="18">
        <v>4100000</v>
      </c>
      <c r="BY934" s="18" t="s">
        <v>173</v>
      </c>
      <c r="CB934" s="18" t="s">
        <v>12265</v>
      </c>
      <c r="CC934" s="19">
        <v>44979</v>
      </c>
      <c r="CD934" s="18" t="s">
        <v>147</v>
      </c>
      <c r="CE934" s="18" t="s">
        <v>207</v>
      </c>
      <c r="CG934" s="18" t="s">
        <v>147</v>
      </c>
      <c r="CH934" s="18" t="s">
        <v>147</v>
      </c>
      <c r="CI934" s="18" t="s">
        <v>12266</v>
      </c>
      <c r="CJ934" s="18" t="s">
        <v>139</v>
      </c>
      <c r="CL934" s="18" t="s">
        <v>973</v>
      </c>
      <c r="CM934" s="19">
        <v>44974</v>
      </c>
      <c r="CN934" s="18" t="s">
        <v>119</v>
      </c>
      <c r="CO934" s="18" t="s">
        <v>134</v>
      </c>
      <c r="CP934" s="18" t="s">
        <v>578</v>
      </c>
      <c r="CV934" s="18" t="s">
        <v>119</v>
      </c>
      <c r="CX934" s="18" t="s">
        <v>222</v>
      </c>
      <c r="DA934" s="18">
        <v>0</v>
      </c>
      <c r="DC934" s="18" t="s">
        <v>140</v>
      </c>
      <c r="DD934" s="18" t="s">
        <v>940</v>
      </c>
      <c r="DE934" s="18" t="s">
        <v>1483</v>
      </c>
      <c r="DF934" s="18" t="s">
        <v>17744</v>
      </c>
      <c r="DG934" s="16">
        <v>18990000</v>
      </c>
      <c r="DH934" s="16">
        <v>3300000</v>
      </c>
      <c r="DI934" s="16">
        <v>800000</v>
      </c>
      <c r="DJ934" s="16">
        <v>4100000</v>
      </c>
      <c r="DK934" s="13">
        <v>21.59</v>
      </c>
      <c r="DL934" s="18" t="s">
        <v>17737</v>
      </c>
      <c r="DN934" s="18" t="s">
        <v>175</v>
      </c>
      <c r="DO934" s="18" t="s">
        <v>175</v>
      </c>
      <c r="DP934" s="21" t="s">
        <v>131</v>
      </c>
      <c r="DQ934" s="16">
        <v>200000</v>
      </c>
    </row>
    <row r="935" spans="1:121" x14ac:dyDescent="0.2">
      <c r="A935" s="18" t="s">
        <v>363</v>
      </c>
      <c r="B935" s="18" t="s">
        <v>371</v>
      </c>
      <c r="C935" s="1" t="s">
        <v>2151</v>
      </c>
      <c r="D935" s="18" t="s">
        <v>139</v>
      </c>
      <c r="E935" s="18" t="s">
        <v>176</v>
      </c>
      <c r="F935" s="18" t="s">
        <v>12267</v>
      </c>
      <c r="G935" s="19">
        <v>44977</v>
      </c>
      <c r="H935" s="18" t="s">
        <v>12268</v>
      </c>
      <c r="I935" s="18" t="s">
        <v>119</v>
      </c>
      <c r="J935" s="18" t="s">
        <v>119</v>
      </c>
      <c r="K935" s="18" t="s">
        <v>12269</v>
      </c>
      <c r="L935" s="18" t="s">
        <v>12270</v>
      </c>
      <c r="M935" s="18" t="s">
        <v>11238</v>
      </c>
      <c r="P935" s="18" t="s">
        <v>2691</v>
      </c>
      <c r="R935" s="18" t="s">
        <v>12269</v>
      </c>
      <c r="S935" s="18" t="s">
        <v>12270</v>
      </c>
      <c r="T935" s="18" t="s">
        <v>11238</v>
      </c>
      <c r="U935" s="18" t="s">
        <v>157</v>
      </c>
      <c r="V935" s="18" t="s">
        <v>122</v>
      </c>
      <c r="W935" s="18" t="s">
        <v>2692</v>
      </c>
      <c r="X935" s="18" t="s">
        <v>556</v>
      </c>
      <c r="Y935" s="18" t="s">
        <v>383</v>
      </c>
      <c r="AA935" s="18" t="s">
        <v>2691</v>
      </c>
      <c r="AD935" s="18" t="s">
        <v>2266</v>
      </c>
      <c r="AE935" s="18" t="s">
        <v>126</v>
      </c>
      <c r="AF935" s="18" t="s">
        <v>127</v>
      </c>
      <c r="AG935" s="18" t="s">
        <v>1916</v>
      </c>
      <c r="AH935" s="18" t="s">
        <v>250</v>
      </c>
      <c r="AI935" s="18" t="s">
        <v>12271</v>
      </c>
      <c r="AJ935" s="18" t="s">
        <v>12272</v>
      </c>
      <c r="AK935" s="18" t="s">
        <v>130</v>
      </c>
      <c r="AL935" s="18" t="s">
        <v>2651</v>
      </c>
      <c r="AM935" s="16">
        <v>22022772</v>
      </c>
      <c r="AN935" s="16">
        <v>0</v>
      </c>
      <c r="AO935" s="18" t="s">
        <v>131</v>
      </c>
      <c r="AP935" s="16">
        <v>23195000</v>
      </c>
      <c r="AQ935" s="16">
        <v>4935000</v>
      </c>
      <c r="AR935" s="16">
        <v>0</v>
      </c>
      <c r="AS935" s="16">
        <v>0</v>
      </c>
      <c r="AT935" s="16">
        <v>28130000</v>
      </c>
      <c r="AU935" s="18" t="s">
        <v>365</v>
      </c>
      <c r="AV935" s="19">
        <v>44977</v>
      </c>
      <c r="AW935" s="18" t="s">
        <v>973</v>
      </c>
      <c r="AX935" s="25" t="s">
        <v>1483</v>
      </c>
      <c r="AZ935" s="18">
        <v>7100000</v>
      </c>
      <c r="BA935" s="18">
        <v>21030000</v>
      </c>
      <c r="BB935" s="18" t="s">
        <v>366</v>
      </c>
      <c r="BC935" s="18">
        <v>300000</v>
      </c>
      <c r="BE935" s="18">
        <v>0</v>
      </c>
      <c r="BF935" s="18">
        <v>0</v>
      </c>
      <c r="BL935" s="18" t="s">
        <v>366</v>
      </c>
      <c r="BM935" s="18" t="s">
        <v>2151</v>
      </c>
      <c r="BN935" s="18">
        <v>33</v>
      </c>
      <c r="BO935" s="16">
        <v>23195000</v>
      </c>
      <c r="BP935" s="16">
        <v>0</v>
      </c>
      <c r="BQ935" s="18" t="s">
        <v>366</v>
      </c>
      <c r="BR935" s="24" t="str">
        <f t="shared" si="60"/>
        <v>AD</v>
      </c>
      <c r="BS935" s="20" t="str">
        <f t="shared" si="57"/>
        <v>YMS 3S KLATEN</v>
      </c>
      <c r="BT935" s="20" t="str">
        <f t="shared" si="58"/>
        <v>3S</v>
      </c>
      <c r="BU935" s="20" t="str">
        <f t="shared" si="59"/>
        <v>3S KLATEN</v>
      </c>
      <c r="BX935" s="18">
        <v>7100000</v>
      </c>
      <c r="BY935" s="18" t="s">
        <v>173</v>
      </c>
      <c r="CB935" s="18" t="s">
        <v>12273</v>
      </c>
      <c r="CC935" s="19">
        <v>44979</v>
      </c>
      <c r="CD935" s="18" t="s">
        <v>147</v>
      </c>
      <c r="CE935" s="18" t="s">
        <v>207</v>
      </c>
      <c r="CG935" s="18" t="s">
        <v>147</v>
      </c>
      <c r="CH935" s="18" t="s">
        <v>147</v>
      </c>
      <c r="CI935" s="18" t="s">
        <v>12274</v>
      </c>
      <c r="CJ935" s="18" t="s">
        <v>139</v>
      </c>
      <c r="CL935" s="18" t="s">
        <v>973</v>
      </c>
      <c r="CM935" s="19">
        <v>44977</v>
      </c>
      <c r="CN935" s="18" t="s">
        <v>119</v>
      </c>
      <c r="CO935" s="18" t="s">
        <v>134</v>
      </c>
      <c r="CP935" s="18" t="s">
        <v>578</v>
      </c>
      <c r="CV935" s="18" t="s">
        <v>119</v>
      </c>
      <c r="CX935" s="18" t="s">
        <v>222</v>
      </c>
      <c r="DA935" s="18">
        <v>0</v>
      </c>
      <c r="DC935" s="18" t="s">
        <v>140</v>
      </c>
      <c r="DD935" s="18" t="s">
        <v>940</v>
      </c>
      <c r="DE935" s="18" t="s">
        <v>1483</v>
      </c>
      <c r="DF935" s="18" t="s">
        <v>17744</v>
      </c>
      <c r="DG935" s="16">
        <v>28130000</v>
      </c>
      <c r="DH935" s="16">
        <v>7100000</v>
      </c>
      <c r="DI935" s="16">
        <v>0</v>
      </c>
      <c r="DJ935" s="16">
        <v>7100000</v>
      </c>
      <c r="DK935" s="13">
        <v>25.24</v>
      </c>
      <c r="DL935" s="18" t="s">
        <v>17743</v>
      </c>
      <c r="DN935" s="18" t="s">
        <v>175</v>
      </c>
      <c r="DO935" s="18" t="s">
        <v>175</v>
      </c>
      <c r="DP935" s="21" t="s">
        <v>131</v>
      </c>
      <c r="DQ935" s="16">
        <v>300000</v>
      </c>
    </row>
    <row r="936" spans="1:121" x14ac:dyDescent="0.2">
      <c r="A936" s="18" t="s">
        <v>363</v>
      </c>
      <c r="B936" s="18" t="s">
        <v>371</v>
      </c>
      <c r="C936" s="1" t="s">
        <v>374</v>
      </c>
      <c r="D936" s="18" t="s">
        <v>134</v>
      </c>
      <c r="E936" s="18" t="s">
        <v>167</v>
      </c>
      <c r="F936" s="18" t="s">
        <v>12275</v>
      </c>
      <c r="G936" s="19">
        <v>44985</v>
      </c>
      <c r="H936" s="18" t="s">
        <v>12276</v>
      </c>
      <c r="I936" s="18" t="s">
        <v>119</v>
      </c>
      <c r="J936" s="18" t="s">
        <v>119</v>
      </c>
      <c r="K936" s="18" t="s">
        <v>12277</v>
      </c>
      <c r="L936" s="18" t="s">
        <v>12278</v>
      </c>
      <c r="M936" s="18" t="s">
        <v>12279</v>
      </c>
      <c r="P936" s="18" t="s">
        <v>2379</v>
      </c>
      <c r="R936" s="18" t="s">
        <v>12277</v>
      </c>
      <c r="S936" s="18" t="s">
        <v>12278</v>
      </c>
      <c r="T936" s="18" t="s">
        <v>12279</v>
      </c>
      <c r="U936" s="18" t="s">
        <v>150</v>
      </c>
      <c r="V936" s="18" t="s">
        <v>150</v>
      </c>
      <c r="W936" s="18" t="s">
        <v>304</v>
      </c>
      <c r="X936" s="18" t="s">
        <v>1754</v>
      </c>
      <c r="Y936" s="18" t="s">
        <v>304</v>
      </c>
      <c r="AA936" s="18" t="s">
        <v>2379</v>
      </c>
      <c r="AD936" s="18" t="s">
        <v>2263</v>
      </c>
      <c r="AE936" s="18" t="s">
        <v>126</v>
      </c>
      <c r="AF936" s="18" t="s">
        <v>184</v>
      </c>
      <c r="AG936" s="18" t="s">
        <v>1916</v>
      </c>
      <c r="AH936" s="18" t="s">
        <v>129</v>
      </c>
      <c r="AI936" s="18" t="s">
        <v>12280</v>
      </c>
      <c r="AJ936" s="18" t="s">
        <v>12281</v>
      </c>
      <c r="AK936" s="18" t="s">
        <v>130</v>
      </c>
      <c r="AL936" s="18" t="s">
        <v>2651</v>
      </c>
      <c r="AM936" s="16">
        <v>25349889</v>
      </c>
      <c r="AN936" s="16">
        <v>0</v>
      </c>
      <c r="AO936" s="18" t="s">
        <v>131</v>
      </c>
      <c r="AP936" s="16">
        <v>26700000</v>
      </c>
      <c r="AQ936" s="16">
        <v>5170000</v>
      </c>
      <c r="AR936" s="16">
        <v>0</v>
      </c>
      <c r="AS936" s="16">
        <v>0</v>
      </c>
      <c r="AT936" s="16">
        <v>30870000</v>
      </c>
      <c r="AU936" s="18" t="s">
        <v>365</v>
      </c>
      <c r="AV936" s="19">
        <v>44985</v>
      </c>
      <c r="AW936" s="18" t="s">
        <v>973</v>
      </c>
      <c r="AX936" s="25" t="s">
        <v>1483</v>
      </c>
      <c r="AZ936" s="18">
        <v>3800000</v>
      </c>
      <c r="BA936" s="18">
        <v>27070000</v>
      </c>
      <c r="BB936" s="18" t="s">
        <v>366</v>
      </c>
      <c r="BC936" s="18">
        <v>300000</v>
      </c>
      <c r="BE936" s="18">
        <v>0</v>
      </c>
      <c r="BF936" s="18">
        <v>0</v>
      </c>
      <c r="BL936" s="18" t="s">
        <v>366</v>
      </c>
      <c r="BM936" s="18" t="s">
        <v>374</v>
      </c>
      <c r="BN936" s="18">
        <v>33</v>
      </c>
      <c r="BO936" s="16">
        <v>25700000</v>
      </c>
      <c r="BP936" s="16">
        <v>1000000</v>
      </c>
      <c r="BQ936" s="18" t="s">
        <v>366</v>
      </c>
      <c r="BR936" s="24" t="str">
        <f t="shared" si="60"/>
        <v>AD</v>
      </c>
      <c r="BS936" s="20" t="str">
        <f t="shared" si="57"/>
        <v>YMS 3S KLATEN</v>
      </c>
      <c r="BT936" s="20" t="str">
        <f t="shared" si="58"/>
        <v>3S</v>
      </c>
      <c r="BU936" s="20" t="str">
        <f t="shared" si="59"/>
        <v>3S KLATEN</v>
      </c>
      <c r="BX936" s="18">
        <v>4800000</v>
      </c>
      <c r="BY936" s="18" t="s">
        <v>173</v>
      </c>
      <c r="CB936" s="18" t="s">
        <v>12282</v>
      </c>
      <c r="CC936" s="19">
        <v>44985</v>
      </c>
      <c r="CD936" s="18" t="s">
        <v>147</v>
      </c>
      <c r="CE936" s="18" t="s">
        <v>207</v>
      </c>
      <c r="CG936" s="18" t="s">
        <v>147</v>
      </c>
      <c r="CH936" s="18" t="s">
        <v>147</v>
      </c>
      <c r="CI936" s="18" t="s">
        <v>12283</v>
      </c>
      <c r="CJ936" s="18" t="s">
        <v>139</v>
      </c>
      <c r="CL936" s="18" t="s">
        <v>973</v>
      </c>
      <c r="CM936" s="19">
        <v>44985</v>
      </c>
      <c r="CN936" s="18" t="s">
        <v>119</v>
      </c>
      <c r="CO936" s="18" t="s">
        <v>134</v>
      </c>
      <c r="CP936" s="18" t="s">
        <v>578</v>
      </c>
      <c r="CV936" s="18" t="s">
        <v>119</v>
      </c>
      <c r="CX936" s="18" t="s">
        <v>222</v>
      </c>
      <c r="DA936" s="18">
        <v>0</v>
      </c>
      <c r="DC936" s="18" t="s">
        <v>140</v>
      </c>
      <c r="DD936" s="18" t="s">
        <v>940</v>
      </c>
      <c r="DE936" s="18" t="s">
        <v>1483</v>
      </c>
      <c r="DF936" s="18" t="s">
        <v>17744</v>
      </c>
      <c r="DG936" s="16">
        <v>31870000</v>
      </c>
      <c r="DH936" s="16">
        <v>3800000</v>
      </c>
      <c r="DI936" s="16">
        <v>1000000</v>
      </c>
      <c r="DJ936" s="16">
        <v>4800000</v>
      </c>
      <c r="DK936" s="13">
        <v>15.06</v>
      </c>
      <c r="DL936" s="18" t="s">
        <v>17737</v>
      </c>
      <c r="DN936" s="18" t="s">
        <v>175</v>
      </c>
      <c r="DO936" s="18" t="s">
        <v>175</v>
      </c>
      <c r="DP936" s="21" t="s">
        <v>131</v>
      </c>
      <c r="DQ936" s="16">
        <v>200000</v>
      </c>
    </row>
    <row r="937" spans="1:121" x14ac:dyDescent="0.2">
      <c r="A937" s="18" t="s">
        <v>363</v>
      </c>
      <c r="B937" s="18" t="s">
        <v>371</v>
      </c>
      <c r="C937" s="1" t="s">
        <v>2151</v>
      </c>
      <c r="D937" s="18" t="s">
        <v>139</v>
      </c>
      <c r="E937" s="18" t="s">
        <v>176</v>
      </c>
      <c r="F937" s="18" t="s">
        <v>12284</v>
      </c>
      <c r="G937" s="19">
        <v>44985</v>
      </c>
      <c r="H937" s="18" t="s">
        <v>12285</v>
      </c>
      <c r="I937" s="18" t="s">
        <v>119</v>
      </c>
      <c r="J937" s="18" t="s">
        <v>119</v>
      </c>
      <c r="K937" s="18" t="s">
        <v>12286</v>
      </c>
      <c r="L937" s="18" t="s">
        <v>12287</v>
      </c>
      <c r="M937" s="18" t="s">
        <v>12288</v>
      </c>
      <c r="P937" s="18" t="s">
        <v>377</v>
      </c>
      <c r="R937" s="18" t="s">
        <v>12286</v>
      </c>
      <c r="S937" s="18" t="s">
        <v>12287</v>
      </c>
      <c r="T937" s="18" t="s">
        <v>12288</v>
      </c>
      <c r="U937" s="18" t="s">
        <v>354</v>
      </c>
      <c r="V937" s="18" t="s">
        <v>144</v>
      </c>
      <c r="W937" s="18" t="s">
        <v>303</v>
      </c>
      <c r="X937" s="18" t="s">
        <v>303</v>
      </c>
      <c r="Y937" s="18" t="s">
        <v>304</v>
      </c>
      <c r="AA937" s="18" t="s">
        <v>377</v>
      </c>
      <c r="AD937" s="18" t="s">
        <v>2263</v>
      </c>
      <c r="AE937" s="18" t="s">
        <v>126</v>
      </c>
      <c r="AF937" s="18" t="s">
        <v>184</v>
      </c>
      <c r="AG937" s="18" t="s">
        <v>1916</v>
      </c>
      <c r="AH937" s="18" t="s">
        <v>129</v>
      </c>
      <c r="AI937" s="18" t="s">
        <v>12289</v>
      </c>
      <c r="AJ937" s="18" t="s">
        <v>12290</v>
      </c>
      <c r="AK937" s="18" t="s">
        <v>130</v>
      </c>
      <c r="AL937" s="18" t="s">
        <v>2651</v>
      </c>
      <c r="AM937" s="16">
        <v>25349889</v>
      </c>
      <c r="AN937" s="16">
        <v>0</v>
      </c>
      <c r="AO937" s="18" t="s">
        <v>131</v>
      </c>
      <c r="AP937" s="16">
        <v>26700000</v>
      </c>
      <c r="AQ937" s="16">
        <v>5170000</v>
      </c>
      <c r="AR937" s="16">
        <v>0</v>
      </c>
      <c r="AS937" s="16">
        <v>0</v>
      </c>
      <c r="AT937" s="16">
        <v>30622000</v>
      </c>
      <c r="AU937" s="18" t="s">
        <v>365</v>
      </c>
      <c r="AV937" s="19">
        <v>44985</v>
      </c>
      <c r="AW937" s="18" t="s">
        <v>973</v>
      </c>
      <c r="AX937" s="25" t="s">
        <v>1483</v>
      </c>
      <c r="AZ937" s="18">
        <v>1952000</v>
      </c>
      <c r="BA937" s="18">
        <v>28670000</v>
      </c>
      <c r="BB937" s="18" t="s">
        <v>366</v>
      </c>
      <c r="BC937" s="18">
        <v>300000</v>
      </c>
      <c r="BE937" s="18">
        <v>0</v>
      </c>
      <c r="BF937" s="18">
        <v>0</v>
      </c>
      <c r="BL937" s="18" t="s">
        <v>366</v>
      </c>
      <c r="BM937" s="18" t="s">
        <v>2151</v>
      </c>
      <c r="BN937" s="18">
        <v>33</v>
      </c>
      <c r="BO937" s="16">
        <v>25452000</v>
      </c>
      <c r="BP937" s="16">
        <v>1248000</v>
      </c>
      <c r="BQ937" s="18" t="s">
        <v>366</v>
      </c>
      <c r="BR937" s="24" t="str">
        <f t="shared" si="60"/>
        <v>AD</v>
      </c>
      <c r="BS937" s="20" t="str">
        <f t="shared" si="57"/>
        <v>YMS 3S KLATEN</v>
      </c>
      <c r="BT937" s="20" t="str">
        <f t="shared" si="58"/>
        <v>3S</v>
      </c>
      <c r="BU937" s="20" t="str">
        <f t="shared" si="59"/>
        <v>3S KLATEN</v>
      </c>
      <c r="BX937" s="18">
        <v>3200000</v>
      </c>
      <c r="BY937" s="18" t="s">
        <v>173</v>
      </c>
      <c r="CB937" s="18" t="s">
        <v>12291</v>
      </c>
      <c r="CC937" s="19">
        <v>44985</v>
      </c>
      <c r="CD937" s="18" t="s">
        <v>147</v>
      </c>
      <c r="CE937" s="18" t="s">
        <v>207</v>
      </c>
      <c r="CG937" s="18" t="s">
        <v>147</v>
      </c>
      <c r="CH937" s="18" t="s">
        <v>147</v>
      </c>
      <c r="CI937" s="18" t="s">
        <v>12292</v>
      </c>
      <c r="CJ937" s="18" t="s">
        <v>139</v>
      </c>
      <c r="CL937" s="18" t="s">
        <v>973</v>
      </c>
      <c r="CM937" s="19">
        <v>44985</v>
      </c>
      <c r="CN937" s="18" t="s">
        <v>119</v>
      </c>
      <c r="CO937" s="18" t="s">
        <v>134</v>
      </c>
      <c r="CP937" s="18" t="s">
        <v>578</v>
      </c>
      <c r="CV937" s="18" t="s">
        <v>119</v>
      </c>
      <c r="CX937" s="18" t="s">
        <v>222</v>
      </c>
      <c r="DA937" s="18">
        <v>0</v>
      </c>
      <c r="DC937" s="18" t="s">
        <v>140</v>
      </c>
      <c r="DD937" s="18" t="s">
        <v>940</v>
      </c>
      <c r="DE937" s="18" t="s">
        <v>1483</v>
      </c>
      <c r="DF937" s="18" t="s">
        <v>17744</v>
      </c>
      <c r="DG937" s="16">
        <v>31870000</v>
      </c>
      <c r="DH937" s="16">
        <v>1952000</v>
      </c>
      <c r="DI937" s="16">
        <v>1248000</v>
      </c>
      <c r="DJ937" s="16">
        <v>3200000</v>
      </c>
      <c r="DK937" s="13">
        <v>10.039999999999999</v>
      </c>
      <c r="DL937" s="18" t="s">
        <v>17737</v>
      </c>
      <c r="DN937" s="18" t="s">
        <v>175</v>
      </c>
      <c r="DO937" s="18" t="s">
        <v>175</v>
      </c>
      <c r="DP937" s="21" t="s">
        <v>131</v>
      </c>
      <c r="DQ937" s="16">
        <v>200000</v>
      </c>
    </row>
    <row r="938" spans="1:121" x14ac:dyDescent="0.2">
      <c r="A938" s="18" t="s">
        <v>386</v>
      </c>
      <c r="B938" s="18" t="s">
        <v>393</v>
      </c>
      <c r="C938" s="1" t="s">
        <v>1690</v>
      </c>
      <c r="D938" s="18" t="s">
        <v>394</v>
      </c>
      <c r="E938" s="18" t="s">
        <v>395</v>
      </c>
      <c r="F938" s="18" t="s">
        <v>12293</v>
      </c>
      <c r="G938" s="19">
        <v>44963</v>
      </c>
      <c r="H938" s="18" t="s">
        <v>12294</v>
      </c>
      <c r="I938" s="18" t="s">
        <v>119</v>
      </c>
      <c r="J938" s="18" t="s">
        <v>119</v>
      </c>
      <c r="K938" s="18" t="s">
        <v>12295</v>
      </c>
      <c r="L938" s="18" t="s">
        <v>1476</v>
      </c>
      <c r="M938" s="18" t="s">
        <v>2167</v>
      </c>
      <c r="P938" s="18" t="s">
        <v>12296</v>
      </c>
      <c r="R938" s="18" t="s">
        <v>12297</v>
      </c>
      <c r="S938" s="18" t="s">
        <v>12298</v>
      </c>
      <c r="T938" s="18" t="s">
        <v>2167</v>
      </c>
      <c r="U938" s="18" t="s">
        <v>193</v>
      </c>
      <c r="V938" s="18" t="s">
        <v>143</v>
      </c>
      <c r="W938" s="18" t="s">
        <v>12299</v>
      </c>
      <c r="X938" s="18" t="s">
        <v>12300</v>
      </c>
      <c r="Y938" s="18" t="s">
        <v>384</v>
      </c>
      <c r="AD938" s="18" t="s">
        <v>2263</v>
      </c>
      <c r="AE938" s="18" t="s">
        <v>126</v>
      </c>
      <c r="AF938" s="18" t="s">
        <v>184</v>
      </c>
      <c r="AG938" s="18" t="s">
        <v>1916</v>
      </c>
      <c r="AH938" s="18" t="s">
        <v>129</v>
      </c>
      <c r="AI938" s="18" t="s">
        <v>12301</v>
      </c>
      <c r="AJ938" s="18" t="s">
        <v>12302</v>
      </c>
      <c r="AK938" s="18" t="s">
        <v>130</v>
      </c>
      <c r="AL938" s="18" t="s">
        <v>2699</v>
      </c>
      <c r="AM938" s="16">
        <v>25402159</v>
      </c>
      <c r="AN938" s="16">
        <v>0</v>
      </c>
      <c r="AO938" s="18" t="s">
        <v>131</v>
      </c>
      <c r="AP938" s="16">
        <v>26755000</v>
      </c>
      <c r="AQ938" s="16">
        <v>5910000</v>
      </c>
      <c r="AR938" s="16">
        <v>0</v>
      </c>
      <c r="AS938" s="16">
        <v>0</v>
      </c>
      <c r="AT938" s="16">
        <v>31465000</v>
      </c>
      <c r="AU938" s="18" t="s">
        <v>388</v>
      </c>
      <c r="AV938" s="19">
        <v>44963</v>
      </c>
      <c r="AW938" s="18" t="s">
        <v>1334</v>
      </c>
      <c r="AX938" s="25" t="s">
        <v>1599</v>
      </c>
      <c r="AZ938" s="18">
        <v>2600000</v>
      </c>
      <c r="BA938" s="18">
        <v>28865000</v>
      </c>
      <c r="BB938" s="18" t="s">
        <v>389</v>
      </c>
      <c r="BC938" s="18">
        <v>300000</v>
      </c>
      <c r="BE938" s="18">
        <v>0</v>
      </c>
      <c r="BF938" s="18">
        <v>0</v>
      </c>
      <c r="BL938" s="18" t="s">
        <v>389</v>
      </c>
      <c r="BM938" s="18" t="s">
        <v>1690</v>
      </c>
      <c r="BN938" s="18">
        <v>36</v>
      </c>
      <c r="BO938" s="16">
        <v>25555000</v>
      </c>
      <c r="BP938" s="16">
        <v>1200000</v>
      </c>
      <c r="BQ938" s="18" t="s">
        <v>389</v>
      </c>
      <c r="BR938" s="24" t="str">
        <f t="shared" si="60"/>
        <v>AE</v>
      </c>
      <c r="BS938" s="20" t="str">
        <f t="shared" si="57"/>
        <v>3S MADIUN</v>
      </c>
      <c r="BT938" s="20" t="str">
        <f t="shared" si="58"/>
        <v>3S</v>
      </c>
      <c r="BU938" s="20" t="str">
        <f t="shared" si="59"/>
        <v>1. 3S MADIUN</v>
      </c>
      <c r="BX938" s="18">
        <v>3800000</v>
      </c>
      <c r="BY938" s="18" t="s">
        <v>173</v>
      </c>
      <c r="CB938" s="18" t="s">
        <v>12303</v>
      </c>
      <c r="CC938" s="19">
        <v>44963</v>
      </c>
      <c r="CD938" s="18" t="s">
        <v>396</v>
      </c>
      <c r="CE938" s="18" t="s">
        <v>138</v>
      </c>
      <c r="CG938" s="18" t="s">
        <v>391</v>
      </c>
      <c r="CH938" s="18" t="s">
        <v>178</v>
      </c>
      <c r="CI938" s="18" t="s">
        <v>12304</v>
      </c>
      <c r="CJ938" s="18" t="s">
        <v>139</v>
      </c>
      <c r="CL938" s="18" t="s">
        <v>1335</v>
      </c>
      <c r="CM938" s="19">
        <v>44963</v>
      </c>
      <c r="CN938" s="18" t="s">
        <v>119</v>
      </c>
      <c r="CO938" s="18" t="s">
        <v>134</v>
      </c>
      <c r="CP938" s="18" t="s">
        <v>578</v>
      </c>
      <c r="CV938" s="18" t="s">
        <v>119</v>
      </c>
      <c r="CX938" s="18" t="s">
        <v>222</v>
      </c>
      <c r="DA938" s="18">
        <v>0</v>
      </c>
      <c r="DC938" s="18" t="s">
        <v>392</v>
      </c>
      <c r="DD938" s="18" t="s">
        <v>940</v>
      </c>
      <c r="DG938" s="16">
        <v>32665000</v>
      </c>
      <c r="DH938" s="16">
        <v>2600000</v>
      </c>
      <c r="DI938" s="16">
        <v>1200000</v>
      </c>
      <c r="DJ938" s="16">
        <v>3800000</v>
      </c>
      <c r="DK938" s="13">
        <v>11.63</v>
      </c>
      <c r="DN938" s="18" t="s">
        <v>397</v>
      </c>
      <c r="DO938" s="18" t="s">
        <v>397</v>
      </c>
      <c r="DP938" s="21" t="s">
        <v>131</v>
      </c>
      <c r="DQ938" s="16">
        <v>0</v>
      </c>
    </row>
    <row r="939" spans="1:121" x14ac:dyDescent="0.2">
      <c r="A939" s="18" t="s">
        <v>386</v>
      </c>
      <c r="B939" s="18" t="s">
        <v>393</v>
      </c>
      <c r="C939" s="1" t="s">
        <v>1873</v>
      </c>
      <c r="D939" s="18" t="s">
        <v>394</v>
      </c>
      <c r="E939" s="18" t="s">
        <v>395</v>
      </c>
      <c r="F939" s="18" t="s">
        <v>12305</v>
      </c>
      <c r="G939" s="19">
        <v>44964</v>
      </c>
      <c r="H939" s="18" t="s">
        <v>12306</v>
      </c>
      <c r="I939" s="18" t="s">
        <v>119</v>
      </c>
      <c r="J939" s="18" t="s">
        <v>119</v>
      </c>
      <c r="K939" s="18" t="s">
        <v>12307</v>
      </c>
      <c r="L939" s="18" t="s">
        <v>1435</v>
      </c>
      <c r="M939" s="18" t="s">
        <v>12308</v>
      </c>
      <c r="P939" s="18" t="s">
        <v>12309</v>
      </c>
      <c r="R939" s="18" t="s">
        <v>12307</v>
      </c>
      <c r="S939" s="18" t="s">
        <v>1435</v>
      </c>
      <c r="T939" s="18" t="s">
        <v>12308</v>
      </c>
      <c r="U939" s="18" t="s">
        <v>204</v>
      </c>
      <c r="V939" s="18" t="s">
        <v>143</v>
      </c>
      <c r="W939" s="18" t="s">
        <v>12310</v>
      </c>
      <c r="X939" s="18" t="s">
        <v>12311</v>
      </c>
      <c r="Y939" s="18" t="s">
        <v>384</v>
      </c>
      <c r="AA939" s="18" t="s">
        <v>12309</v>
      </c>
      <c r="AD939" s="18" t="s">
        <v>2271</v>
      </c>
      <c r="AE939" s="18" t="s">
        <v>126</v>
      </c>
      <c r="AF939" s="18" t="s">
        <v>145</v>
      </c>
      <c r="AG939" s="18" t="s">
        <v>1916</v>
      </c>
      <c r="AH939" s="18" t="s">
        <v>129</v>
      </c>
      <c r="AI939" s="18" t="s">
        <v>12312</v>
      </c>
      <c r="AJ939" s="18" t="s">
        <v>12313</v>
      </c>
      <c r="AK939" s="18" t="s">
        <v>130</v>
      </c>
      <c r="AL939" s="18" t="s">
        <v>2699</v>
      </c>
      <c r="AM939" s="16">
        <v>26602921</v>
      </c>
      <c r="AN939" s="16">
        <v>0</v>
      </c>
      <c r="AO939" s="18" t="s">
        <v>131</v>
      </c>
      <c r="AP939" s="16">
        <v>28020000</v>
      </c>
      <c r="AQ939" s="16">
        <v>6000000</v>
      </c>
      <c r="AR939" s="16">
        <v>0</v>
      </c>
      <c r="AS939" s="16">
        <v>0</v>
      </c>
      <c r="AT939" s="16">
        <v>32441000</v>
      </c>
      <c r="AU939" s="18" t="s">
        <v>388</v>
      </c>
      <c r="AV939" s="19">
        <v>44964</v>
      </c>
      <c r="AW939" s="18" t="s">
        <v>978</v>
      </c>
      <c r="AX939" s="25" t="s">
        <v>1601</v>
      </c>
      <c r="AZ939" s="18">
        <v>1921000</v>
      </c>
      <c r="BA939" s="18">
        <v>30520000</v>
      </c>
      <c r="BB939" s="18" t="s">
        <v>389</v>
      </c>
      <c r="BC939" s="18">
        <v>300000</v>
      </c>
      <c r="BE939" s="18">
        <v>0</v>
      </c>
      <c r="BF939" s="18">
        <v>0</v>
      </c>
      <c r="BL939" s="18" t="s">
        <v>389</v>
      </c>
      <c r="BM939" s="18" t="s">
        <v>1873</v>
      </c>
      <c r="BN939" s="18">
        <v>36</v>
      </c>
      <c r="BO939" s="16">
        <v>26441000</v>
      </c>
      <c r="BP939" s="16">
        <v>1579000</v>
      </c>
      <c r="BQ939" s="18" t="s">
        <v>389</v>
      </c>
      <c r="BR939" s="24" t="str">
        <f t="shared" si="60"/>
        <v>AE</v>
      </c>
      <c r="BS939" s="20" t="str">
        <f t="shared" si="57"/>
        <v>3S MADIUN</v>
      </c>
      <c r="BT939" s="20" t="str">
        <f t="shared" si="58"/>
        <v>3S</v>
      </c>
      <c r="BU939" s="20" t="str">
        <f t="shared" si="59"/>
        <v>1. 3S MADIUN</v>
      </c>
      <c r="BX939" s="18">
        <v>3500000</v>
      </c>
      <c r="BY939" s="18" t="s">
        <v>173</v>
      </c>
      <c r="CB939" s="18" t="s">
        <v>12314</v>
      </c>
      <c r="CC939" s="19">
        <v>44964</v>
      </c>
      <c r="CD939" s="18" t="s">
        <v>396</v>
      </c>
      <c r="CE939" s="18" t="s">
        <v>390</v>
      </c>
      <c r="CG939" s="18" t="s">
        <v>138</v>
      </c>
      <c r="CH939" s="18" t="s">
        <v>199</v>
      </c>
      <c r="CI939" s="18" t="s">
        <v>12315</v>
      </c>
      <c r="CJ939" s="18" t="s">
        <v>139</v>
      </c>
      <c r="CL939" s="18" t="s">
        <v>1247</v>
      </c>
      <c r="CM939" s="19">
        <v>44964</v>
      </c>
      <c r="CN939" s="18" t="s">
        <v>119</v>
      </c>
      <c r="CO939" s="18" t="s">
        <v>134</v>
      </c>
      <c r="CP939" s="18" t="s">
        <v>578</v>
      </c>
      <c r="CV939" s="18" t="s">
        <v>119</v>
      </c>
      <c r="CX939" s="18" t="s">
        <v>222</v>
      </c>
      <c r="DA939" s="18">
        <v>0</v>
      </c>
      <c r="DC939" s="18" t="s">
        <v>392</v>
      </c>
      <c r="DD939" s="18" t="s">
        <v>940</v>
      </c>
      <c r="DG939" s="16">
        <v>34020000</v>
      </c>
      <c r="DH939" s="16">
        <v>1921000</v>
      </c>
      <c r="DI939" s="16">
        <v>1579000</v>
      </c>
      <c r="DJ939" s="16">
        <v>3500000</v>
      </c>
      <c r="DK939" s="13">
        <v>10.29</v>
      </c>
      <c r="DN939" s="18" t="s">
        <v>397</v>
      </c>
      <c r="DO939" s="18" t="s">
        <v>397</v>
      </c>
      <c r="DP939" s="21" t="s">
        <v>131</v>
      </c>
      <c r="DQ939" s="16">
        <v>0</v>
      </c>
    </row>
    <row r="940" spans="1:121" x14ac:dyDescent="0.2">
      <c r="A940" s="18" t="s">
        <v>386</v>
      </c>
      <c r="C940" s="1" t="s">
        <v>403</v>
      </c>
      <c r="D940" s="18" t="s">
        <v>119</v>
      </c>
      <c r="E940" s="18" t="s">
        <v>120</v>
      </c>
      <c r="F940" s="18" t="s">
        <v>12316</v>
      </c>
      <c r="G940" s="19">
        <v>44972</v>
      </c>
      <c r="H940" s="18" t="s">
        <v>12317</v>
      </c>
      <c r="I940" s="18" t="s">
        <v>119</v>
      </c>
      <c r="J940" s="18" t="s">
        <v>119</v>
      </c>
      <c r="K940" s="18" t="s">
        <v>12318</v>
      </c>
      <c r="L940" s="18" t="s">
        <v>12319</v>
      </c>
      <c r="M940" s="18" t="s">
        <v>12320</v>
      </c>
      <c r="P940" s="18" t="s">
        <v>12309</v>
      </c>
      <c r="R940" s="18" t="s">
        <v>12318</v>
      </c>
      <c r="S940" s="18" t="s">
        <v>12319</v>
      </c>
      <c r="T940" s="18" t="s">
        <v>12320</v>
      </c>
      <c r="U940" s="18" t="s">
        <v>300</v>
      </c>
      <c r="V940" s="18" t="s">
        <v>212</v>
      </c>
      <c r="W940" s="18" t="s">
        <v>12321</v>
      </c>
      <c r="X940" s="18" t="s">
        <v>12311</v>
      </c>
      <c r="Y940" s="18" t="s">
        <v>384</v>
      </c>
      <c r="AA940" s="18" t="s">
        <v>12309</v>
      </c>
      <c r="AD940" s="18" t="s">
        <v>1257</v>
      </c>
      <c r="AE940" s="18" t="s">
        <v>126</v>
      </c>
      <c r="AF940" s="18" t="s">
        <v>214</v>
      </c>
      <c r="AG940" s="18" t="s">
        <v>260</v>
      </c>
      <c r="AH940" s="18" t="s">
        <v>129</v>
      </c>
      <c r="AI940" s="18" t="s">
        <v>12322</v>
      </c>
      <c r="AJ940" s="18" t="s">
        <v>12323</v>
      </c>
      <c r="AK940" s="18" t="s">
        <v>130</v>
      </c>
      <c r="AL940" s="18" t="s">
        <v>2644</v>
      </c>
      <c r="AM940" s="16">
        <v>14181373</v>
      </c>
      <c r="AN940" s="16">
        <v>0</v>
      </c>
      <c r="AO940" s="18" t="s">
        <v>131</v>
      </c>
      <c r="AP940" s="16">
        <v>15235000</v>
      </c>
      <c r="AQ940" s="16">
        <v>4515000</v>
      </c>
      <c r="AR940" s="16">
        <v>0</v>
      </c>
      <c r="AS940" s="16">
        <v>0</v>
      </c>
      <c r="AT940" s="16">
        <v>18459000</v>
      </c>
      <c r="AU940" s="18" t="s">
        <v>388</v>
      </c>
      <c r="AV940" s="19">
        <v>44972</v>
      </c>
      <c r="AW940" s="18" t="s">
        <v>976</v>
      </c>
      <c r="AX940" s="25" t="s">
        <v>1483</v>
      </c>
      <c r="AZ940" s="18">
        <v>709000</v>
      </c>
      <c r="BA940" s="18">
        <v>17750000</v>
      </c>
      <c r="BB940" s="18" t="s">
        <v>389</v>
      </c>
      <c r="BC940" s="18">
        <v>300000</v>
      </c>
      <c r="BE940" s="18">
        <v>0</v>
      </c>
      <c r="BF940" s="18">
        <v>0</v>
      </c>
      <c r="BL940" s="18" t="s">
        <v>389</v>
      </c>
      <c r="BM940" s="18" t="s">
        <v>403</v>
      </c>
      <c r="BN940" s="18">
        <v>36</v>
      </c>
      <c r="BO940" s="16">
        <v>13944000</v>
      </c>
      <c r="BP940" s="16">
        <v>1058000</v>
      </c>
      <c r="BQ940" s="18" t="s">
        <v>389</v>
      </c>
      <c r="BR940" s="24" t="str">
        <f t="shared" si="60"/>
        <v>AE</v>
      </c>
      <c r="BS940" s="20" t="str">
        <f t="shared" si="57"/>
        <v>3S MADIUN</v>
      </c>
      <c r="BT940" s="20" t="str">
        <f t="shared" si="58"/>
        <v>3S</v>
      </c>
      <c r="BU940" s="20" t="str">
        <f t="shared" si="59"/>
        <v>1. 3S MADIUN</v>
      </c>
      <c r="BX940" s="18">
        <v>2000000</v>
      </c>
      <c r="BY940" s="18" t="s">
        <v>173</v>
      </c>
      <c r="CB940" s="18" t="s">
        <v>12324</v>
      </c>
      <c r="CC940" s="19">
        <v>44972</v>
      </c>
      <c r="CD940" s="18" t="s">
        <v>396</v>
      </c>
      <c r="CE940" s="18" t="s">
        <v>391</v>
      </c>
      <c r="CG940" s="18" t="s">
        <v>138</v>
      </c>
      <c r="CH940" s="18" t="s">
        <v>147</v>
      </c>
      <c r="CI940" s="18" t="s">
        <v>12325</v>
      </c>
      <c r="CJ940" s="18" t="s">
        <v>139</v>
      </c>
      <c r="CL940" s="18" t="s">
        <v>977</v>
      </c>
      <c r="CM940" s="19">
        <v>44972</v>
      </c>
      <c r="CN940" s="18" t="s">
        <v>119</v>
      </c>
      <c r="CO940" s="18" t="s">
        <v>134</v>
      </c>
      <c r="CP940" s="18" t="s">
        <v>578</v>
      </c>
      <c r="CV940" s="18" t="s">
        <v>119</v>
      </c>
      <c r="CX940" s="18" t="s">
        <v>222</v>
      </c>
      <c r="DA940" s="18">
        <v>0</v>
      </c>
      <c r="DC940" s="18" t="s">
        <v>392</v>
      </c>
      <c r="DD940" s="18" t="s">
        <v>940</v>
      </c>
      <c r="DG940" s="16">
        <v>19750000</v>
      </c>
      <c r="DH940" s="16">
        <v>709000</v>
      </c>
      <c r="DI940" s="16">
        <v>1058000</v>
      </c>
      <c r="DJ940" s="16">
        <v>1767000</v>
      </c>
      <c r="DK940" s="13">
        <v>8.9499999999999993</v>
      </c>
      <c r="DN940" s="18" t="s">
        <v>142</v>
      </c>
      <c r="DO940" s="18" t="s">
        <v>142</v>
      </c>
      <c r="DP940" s="21" t="s">
        <v>131</v>
      </c>
      <c r="DQ940" s="16">
        <v>200000</v>
      </c>
    </row>
    <row r="941" spans="1:121" x14ac:dyDescent="0.2">
      <c r="A941" s="18" t="s">
        <v>386</v>
      </c>
      <c r="B941" s="18" t="s">
        <v>393</v>
      </c>
      <c r="C941" s="1" t="s">
        <v>12326</v>
      </c>
      <c r="D941" s="18" t="s">
        <v>394</v>
      </c>
      <c r="E941" s="18" t="s">
        <v>395</v>
      </c>
      <c r="F941" s="18" t="s">
        <v>12327</v>
      </c>
      <c r="G941" s="19">
        <v>44973</v>
      </c>
      <c r="H941" s="18" t="s">
        <v>12328</v>
      </c>
      <c r="I941" s="18" t="s">
        <v>119</v>
      </c>
      <c r="J941" s="18" t="s">
        <v>119</v>
      </c>
      <c r="K941" s="18" t="s">
        <v>12329</v>
      </c>
      <c r="L941" s="18" t="s">
        <v>12330</v>
      </c>
      <c r="M941" s="18" t="s">
        <v>12331</v>
      </c>
      <c r="P941" s="18" t="s">
        <v>6164</v>
      </c>
      <c r="R941" s="18" t="s">
        <v>12329</v>
      </c>
      <c r="S941" s="18" t="s">
        <v>12330</v>
      </c>
      <c r="T941" s="18" t="s">
        <v>12331</v>
      </c>
      <c r="U941" s="18" t="s">
        <v>157</v>
      </c>
      <c r="V941" s="18" t="s">
        <v>157</v>
      </c>
      <c r="W941" s="18" t="s">
        <v>12332</v>
      </c>
      <c r="X941" s="18" t="s">
        <v>6163</v>
      </c>
      <c r="Y941" s="18" t="s">
        <v>384</v>
      </c>
      <c r="AA941" s="18" t="s">
        <v>6164</v>
      </c>
      <c r="AD941" s="18" t="s">
        <v>1184</v>
      </c>
      <c r="AE941" s="18" t="s">
        <v>126</v>
      </c>
      <c r="AF941" s="18" t="s">
        <v>214</v>
      </c>
      <c r="AG941" s="18" t="s">
        <v>260</v>
      </c>
      <c r="AH941" s="18" t="s">
        <v>250</v>
      </c>
      <c r="AI941" s="18" t="s">
        <v>12333</v>
      </c>
      <c r="AJ941" s="18" t="s">
        <v>12334</v>
      </c>
      <c r="AK941" s="18" t="s">
        <v>130</v>
      </c>
      <c r="AL941" s="18" t="s">
        <v>1199</v>
      </c>
      <c r="AM941" s="16">
        <v>14181373</v>
      </c>
      <c r="AN941" s="16">
        <v>0</v>
      </c>
      <c r="AO941" s="18" t="s">
        <v>131</v>
      </c>
      <c r="AP941" s="16">
        <v>15235000</v>
      </c>
      <c r="AQ941" s="16">
        <v>4515000</v>
      </c>
      <c r="AR941" s="16">
        <v>0</v>
      </c>
      <c r="AS941" s="16">
        <v>0</v>
      </c>
      <c r="AT941" s="16">
        <v>18359000</v>
      </c>
      <c r="AU941" s="18" t="s">
        <v>388</v>
      </c>
      <c r="AV941" s="19">
        <v>44973</v>
      </c>
      <c r="AW941" s="18" t="s">
        <v>976</v>
      </c>
      <c r="AX941" s="25" t="s">
        <v>1483</v>
      </c>
      <c r="AZ941" s="18">
        <v>609000</v>
      </c>
      <c r="BA941" s="18">
        <v>17750000</v>
      </c>
      <c r="BB941" s="18" t="s">
        <v>389</v>
      </c>
      <c r="BC941" s="18">
        <v>300000</v>
      </c>
      <c r="BE941" s="18">
        <v>0</v>
      </c>
      <c r="BF941" s="18">
        <v>0</v>
      </c>
      <c r="BL941" s="18" t="s">
        <v>389</v>
      </c>
      <c r="BM941" s="18" t="s">
        <v>12326</v>
      </c>
      <c r="BN941" s="18">
        <v>36</v>
      </c>
      <c r="BO941" s="16">
        <v>13844000</v>
      </c>
      <c r="BP941" s="16">
        <v>1258000</v>
      </c>
      <c r="BQ941" s="18" t="s">
        <v>389</v>
      </c>
      <c r="BR941" s="24" t="str">
        <f t="shared" si="60"/>
        <v>AE</v>
      </c>
      <c r="BS941" s="20" t="str">
        <f t="shared" si="57"/>
        <v>3S MADIUN</v>
      </c>
      <c r="BT941" s="20" t="str">
        <f t="shared" si="58"/>
        <v>3S</v>
      </c>
      <c r="BU941" s="20" t="str">
        <f t="shared" si="59"/>
        <v>1. 3S MADIUN</v>
      </c>
      <c r="BX941" s="18">
        <v>2000000</v>
      </c>
      <c r="BY941" s="18" t="s">
        <v>173</v>
      </c>
      <c r="CB941" s="18" t="s">
        <v>12335</v>
      </c>
      <c r="CC941" s="19">
        <v>44973</v>
      </c>
      <c r="CD941" s="18" t="s">
        <v>396</v>
      </c>
      <c r="CE941" s="18" t="s">
        <v>391</v>
      </c>
      <c r="CG941" s="18" t="s">
        <v>138</v>
      </c>
      <c r="CH941" s="18" t="s">
        <v>155</v>
      </c>
      <c r="CI941" s="18" t="s">
        <v>12336</v>
      </c>
      <c r="CJ941" s="18" t="s">
        <v>139</v>
      </c>
      <c r="CL941" s="18" t="s">
        <v>977</v>
      </c>
      <c r="CM941" s="19">
        <v>44973</v>
      </c>
      <c r="CN941" s="18" t="s">
        <v>119</v>
      </c>
      <c r="CO941" s="18" t="s">
        <v>134</v>
      </c>
      <c r="CP941" s="18" t="s">
        <v>578</v>
      </c>
      <c r="CV941" s="18" t="s">
        <v>119</v>
      </c>
      <c r="CX941" s="18" t="s">
        <v>222</v>
      </c>
      <c r="DA941" s="18">
        <v>0</v>
      </c>
      <c r="DC941" s="18" t="s">
        <v>392</v>
      </c>
      <c r="DD941" s="18" t="s">
        <v>940</v>
      </c>
      <c r="DG941" s="16">
        <v>19750000</v>
      </c>
      <c r="DH941" s="16">
        <v>609000</v>
      </c>
      <c r="DI941" s="16">
        <v>1258000</v>
      </c>
      <c r="DJ941" s="16">
        <v>1867000</v>
      </c>
      <c r="DK941" s="13">
        <v>9.4499999999999993</v>
      </c>
      <c r="DN941" s="18" t="s">
        <v>397</v>
      </c>
      <c r="DO941" s="18" t="s">
        <v>397</v>
      </c>
      <c r="DP941" s="21" t="s">
        <v>131</v>
      </c>
      <c r="DQ941" s="16">
        <v>0</v>
      </c>
    </row>
    <row r="942" spans="1:121" x14ac:dyDescent="0.2">
      <c r="A942" s="18" t="s">
        <v>386</v>
      </c>
      <c r="C942" s="1" t="s">
        <v>403</v>
      </c>
      <c r="D942" s="18" t="s">
        <v>119</v>
      </c>
      <c r="E942" s="18" t="s">
        <v>120</v>
      </c>
      <c r="F942" s="18" t="s">
        <v>12337</v>
      </c>
      <c r="G942" s="19">
        <v>44973</v>
      </c>
      <c r="H942" s="18" t="s">
        <v>12338</v>
      </c>
      <c r="I942" s="18" t="s">
        <v>119</v>
      </c>
      <c r="J942" s="18" t="s">
        <v>119</v>
      </c>
      <c r="K942" s="18" t="s">
        <v>12339</v>
      </c>
      <c r="L942" s="18" t="s">
        <v>12340</v>
      </c>
      <c r="M942" s="18" t="s">
        <v>12341</v>
      </c>
      <c r="P942" s="18" t="s">
        <v>2384</v>
      </c>
      <c r="R942" s="18" t="s">
        <v>12339</v>
      </c>
      <c r="S942" s="18" t="s">
        <v>12340</v>
      </c>
      <c r="T942" s="18" t="s">
        <v>12341</v>
      </c>
      <c r="U942" s="18" t="s">
        <v>560</v>
      </c>
      <c r="V942" s="18" t="s">
        <v>158</v>
      </c>
      <c r="W942" s="18" t="s">
        <v>12342</v>
      </c>
      <c r="X942" s="18" t="s">
        <v>2385</v>
      </c>
      <c r="Y942" s="18" t="s">
        <v>384</v>
      </c>
      <c r="AA942" s="18" t="s">
        <v>2384</v>
      </c>
      <c r="AD942" s="18" t="s">
        <v>1173</v>
      </c>
      <c r="AE942" s="18" t="s">
        <v>126</v>
      </c>
      <c r="AF942" s="18" t="s">
        <v>184</v>
      </c>
      <c r="AG942" s="18" t="s">
        <v>260</v>
      </c>
      <c r="AH942" s="18" t="s">
        <v>162</v>
      </c>
      <c r="AI942" s="18" t="s">
        <v>12343</v>
      </c>
      <c r="AJ942" s="18" t="s">
        <v>12344</v>
      </c>
      <c r="AK942" s="18" t="s">
        <v>130</v>
      </c>
      <c r="AL942" s="18" t="s">
        <v>2644</v>
      </c>
      <c r="AM942" s="16">
        <v>25160090</v>
      </c>
      <c r="AN942" s="16">
        <v>0</v>
      </c>
      <c r="AO942" s="18" t="s">
        <v>131</v>
      </c>
      <c r="AP942" s="16">
        <v>26755000</v>
      </c>
      <c r="AQ942" s="16">
        <v>5910000</v>
      </c>
      <c r="AR942" s="16">
        <v>0</v>
      </c>
      <c r="AS942" s="16">
        <v>0</v>
      </c>
      <c r="AT942" s="16">
        <v>30917000</v>
      </c>
      <c r="AU942" s="18" t="s">
        <v>388</v>
      </c>
      <c r="AV942" s="19">
        <v>44973</v>
      </c>
      <c r="AW942" s="18" t="s">
        <v>979</v>
      </c>
      <c r="AX942" s="25" t="s">
        <v>1598</v>
      </c>
      <c r="AZ942" s="18">
        <v>1552000</v>
      </c>
      <c r="BA942" s="18">
        <v>29365000</v>
      </c>
      <c r="BB942" s="18" t="s">
        <v>389</v>
      </c>
      <c r="BC942" s="18">
        <v>300000</v>
      </c>
      <c r="BE942" s="18">
        <v>0</v>
      </c>
      <c r="BF942" s="18">
        <v>0</v>
      </c>
      <c r="BL942" s="18" t="s">
        <v>389</v>
      </c>
      <c r="BM942" s="18" t="s">
        <v>403</v>
      </c>
      <c r="BN942" s="18">
        <v>36</v>
      </c>
      <c r="BO942" s="16">
        <v>25007000</v>
      </c>
      <c r="BP942" s="16">
        <v>1748000</v>
      </c>
      <c r="BQ942" s="18" t="s">
        <v>389</v>
      </c>
      <c r="BR942" s="24" t="str">
        <f t="shared" si="60"/>
        <v>AE</v>
      </c>
      <c r="BS942" s="20" t="str">
        <f t="shared" si="57"/>
        <v>3S MADIUN</v>
      </c>
      <c r="BT942" s="20" t="str">
        <f t="shared" si="58"/>
        <v>3S</v>
      </c>
      <c r="BU942" s="20" t="str">
        <f t="shared" si="59"/>
        <v>1. 3S MADIUN</v>
      </c>
      <c r="BX942" s="18">
        <v>3300000</v>
      </c>
      <c r="BY942" s="18" t="s">
        <v>173</v>
      </c>
      <c r="CB942" s="18" t="s">
        <v>12345</v>
      </c>
      <c r="CC942" s="19">
        <v>44973</v>
      </c>
      <c r="CD942" s="18" t="s">
        <v>396</v>
      </c>
      <c r="CE942" s="18" t="s">
        <v>138</v>
      </c>
      <c r="CG942" s="18" t="s">
        <v>391</v>
      </c>
      <c r="CH942" s="18" t="s">
        <v>178</v>
      </c>
      <c r="CI942" s="18" t="s">
        <v>12346</v>
      </c>
      <c r="CJ942" s="18" t="s">
        <v>139</v>
      </c>
      <c r="CL942" s="18" t="s">
        <v>2158</v>
      </c>
      <c r="CM942" s="19">
        <v>44973</v>
      </c>
      <c r="CN942" s="18" t="s">
        <v>119</v>
      </c>
      <c r="CO942" s="18" t="s">
        <v>134</v>
      </c>
      <c r="CP942" s="18" t="s">
        <v>578</v>
      </c>
      <c r="CV942" s="18" t="s">
        <v>119</v>
      </c>
      <c r="CX942" s="18" t="s">
        <v>222</v>
      </c>
      <c r="DA942" s="18">
        <v>0</v>
      </c>
      <c r="DC942" s="18" t="s">
        <v>392</v>
      </c>
      <c r="DD942" s="18" t="s">
        <v>940</v>
      </c>
      <c r="DG942" s="16">
        <v>32665000</v>
      </c>
      <c r="DH942" s="16">
        <v>1552000</v>
      </c>
      <c r="DI942" s="16">
        <v>1748000</v>
      </c>
      <c r="DJ942" s="16">
        <v>3300000</v>
      </c>
      <c r="DK942" s="13">
        <v>10.1</v>
      </c>
      <c r="DN942" s="18" t="s">
        <v>142</v>
      </c>
      <c r="DO942" s="18" t="s">
        <v>142</v>
      </c>
      <c r="DP942" s="21" t="s">
        <v>131</v>
      </c>
      <c r="DQ942" s="16">
        <v>200000</v>
      </c>
    </row>
    <row r="943" spans="1:121" x14ac:dyDescent="0.2">
      <c r="A943" s="18" t="s">
        <v>386</v>
      </c>
      <c r="C943" s="1" t="s">
        <v>403</v>
      </c>
      <c r="D943" s="18" t="s">
        <v>119</v>
      </c>
      <c r="E943" s="18" t="s">
        <v>120</v>
      </c>
      <c r="F943" s="18" t="s">
        <v>12347</v>
      </c>
      <c r="G943" s="19">
        <v>44974</v>
      </c>
      <c r="H943" s="18" t="s">
        <v>12348</v>
      </c>
      <c r="I943" s="18" t="s">
        <v>119</v>
      </c>
      <c r="J943" s="18" t="s">
        <v>119</v>
      </c>
      <c r="K943" s="18" t="s">
        <v>12349</v>
      </c>
      <c r="L943" s="18" t="s">
        <v>2563</v>
      </c>
      <c r="M943" s="18" t="s">
        <v>12350</v>
      </c>
      <c r="P943" s="18" t="s">
        <v>12351</v>
      </c>
      <c r="R943" s="18" t="s">
        <v>12349</v>
      </c>
      <c r="S943" s="18" t="s">
        <v>2563</v>
      </c>
      <c r="T943" s="18" t="s">
        <v>12350</v>
      </c>
      <c r="U943" s="18" t="s">
        <v>157</v>
      </c>
      <c r="V943" s="18" t="s">
        <v>157</v>
      </c>
      <c r="W943" s="18" t="s">
        <v>12352</v>
      </c>
      <c r="X943" s="18" t="s">
        <v>12353</v>
      </c>
      <c r="Y943" s="18" t="s">
        <v>384</v>
      </c>
      <c r="AA943" s="18" t="s">
        <v>12351</v>
      </c>
      <c r="AD943" s="18" t="s">
        <v>2269</v>
      </c>
      <c r="AE943" s="18" t="s">
        <v>126</v>
      </c>
      <c r="AF943" s="18" t="s">
        <v>1784</v>
      </c>
      <c r="AG943" s="18" t="s">
        <v>1916</v>
      </c>
      <c r="AH943" s="18" t="s">
        <v>198</v>
      </c>
      <c r="AI943" s="18" t="s">
        <v>12354</v>
      </c>
      <c r="AJ943" s="18" t="s">
        <v>12355</v>
      </c>
      <c r="AK943" s="18" t="s">
        <v>130</v>
      </c>
      <c r="AL943" s="18" t="s">
        <v>2651</v>
      </c>
      <c r="AM943" s="16">
        <v>22293373</v>
      </c>
      <c r="AN943" s="16">
        <v>0</v>
      </c>
      <c r="AO943" s="18" t="s">
        <v>131</v>
      </c>
      <c r="AP943" s="16">
        <v>23480000</v>
      </c>
      <c r="AQ943" s="16">
        <v>5620000</v>
      </c>
      <c r="AR943" s="16">
        <v>0</v>
      </c>
      <c r="AS943" s="16">
        <v>0</v>
      </c>
      <c r="AT943" s="16">
        <v>29100000</v>
      </c>
      <c r="AU943" s="18" t="s">
        <v>388</v>
      </c>
      <c r="AV943" s="19">
        <v>44974</v>
      </c>
      <c r="AW943" s="18" t="s">
        <v>976</v>
      </c>
      <c r="AX943" s="25" t="s">
        <v>1483</v>
      </c>
      <c r="AZ943" s="18">
        <v>7000000</v>
      </c>
      <c r="BA943" s="18">
        <v>21100000</v>
      </c>
      <c r="BB943" s="18" t="s">
        <v>389</v>
      </c>
      <c r="BC943" s="18">
        <v>300000</v>
      </c>
      <c r="BE943" s="18">
        <v>0</v>
      </c>
      <c r="BF943" s="18">
        <v>0</v>
      </c>
      <c r="BL943" s="18" t="s">
        <v>389</v>
      </c>
      <c r="BM943" s="18" t="s">
        <v>403</v>
      </c>
      <c r="BN943" s="18">
        <v>12</v>
      </c>
      <c r="BO943" s="16">
        <v>23480000</v>
      </c>
      <c r="BP943" s="16">
        <v>0</v>
      </c>
      <c r="BQ943" s="18" t="s">
        <v>389</v>
      </c>
      <c r="BR943" s="24" t="str">
        <f t="shared" si="60"/>
        <v>AE</v>
      </c>
      <c r="BS943" s="20" t="str">
        <f t="shared" si="57"/>
        <v>3S MADIUN</v>
      </c>
      <c r="BT943" s="20" t="str">
        <f t="shared" si="58"/>
        <v>3S</v>
      </c>
      <c r="BU943" s="20" t="str">
        <f t="shared" si="59"/>
        <v>1. 3S MADIUN</v>
      </c>
      <c r="BX943" s="18">
        <v>8000000</v>
      </c>
      <c r="BY943" s="18" t="s">
        <v>173</v>
      </c>
      <c r="CB943" s="18" t="s">
        <v>12356</v>
      </c>
      <c r="CC943" s="19">
        <v>44974</v>
      </c>
      <c r="CD943" s="18" t="s">
        <v>396</v>
      </c>
      <c r="CE943" s="18" t="s">
        <v>391</v>
      </c>
      <c r="CG943" s="18" t="s">
        <v>138</v>
      </c>
      <c r="CH943" s="18" t="s">
        <v>178</v>
      </c>
      <c r="CI943" s="18" t="s">
        <v>12357</v>
      </c>
      <c r="CJ943" s="18" t="s">
        <v>139</v>
      </c>
      <c r="CL943" s="18" t="s">
        <v>977</v>
      </c>
      <c r="CM943" s="19">
        <v>44974</v>
      </c>
      <c r="CN943" s="18" t="s">
        <v>119</v>
      </c>
      <c r="CO943" s="18" t="s">
        <v>134</v>
      </c>
      <c r="CP943" s="18" t="s">
        <v>578</v>
      </c>
      <c r="CV943" s="18" t="s">
        <v>119</v>
      </c>
      <c r="CX943" s="18" t="s">
        <v>222</v>
      </c>
      <c r="CY943" s="18" t="s">
        <v>12358</v>
      </c>
      <c r="CZ943" s="19">
        <v>44952</v>
      </c>
      <c r="DA943" s="18">
        <v>1000000</v>
      </c>
      <c r="DB943" s="18" t="s">
        <v>2269</v>
      </c>
      <c r="DC943" s="18" t="s">
        <v>392</v>
      </c>
      <c r="DD943" s="18" t="s">
        <v>940</v>
      </c>
      <c r="DG943" s="16">
        <v>29100000</v>
      </c>
      <c r="DH943" s="16">
        <v>8000000</v>
      </c>
      <c r="DI943" s="16">
        <v>0</v>
      </c>
      <c r="DJ943" s="16">
        <v>8000000</v>
      </c>
      <c r="DK943" s="13">
        <v>27.49</v>
      </c>
      <c r="DN943" s="18" t="s">
        <v>142</v>
      </c>
      <c r="DO943" s="18" t="s">
        <v>142</v>
      </c>
      <c r="DP943" s="21" t="s">
        <v>131</v>
      </c>
      <c r="DQ943" s="16">
        <v>200000</v>
      </c>
    </row>
    <row r="944" spans="1:121" x14ac:dyDescent="0.2">
      <c r="A944" s="18" t="s">
        <v>386</v>
      </c>
      <c r="C944" s="1" t="s">
        <v>403</v>
      </c>
      <c r="D944" s="18" t="s">
        <v>119</v>
      </c>
      <c r="E944" s="18" t="s">
        <v>120</v>
      </c>
      <c r="F944" s="18" t="s">
        <v>12359</v>
      </c>
      <c r="G944" s="19">
        <v>44981</v>
      </c>
      <c r="H944" s="18" t="s">
        <v>12360</v>
      </c>
      <c r="I944" s="18" t="s">
        <v>119</v>
      </c>
      <c r="J944" s="18" t="s">
        <v>119</v>
      </c>
      <c r="K944" s="18" t="s">
        <v>12361</v>
      </c>
      <c r="L944" s="18" t="s">
        <v>12362</v>
      </c>
      <c r="M944" s="18" t="s">
        <v>12363</v>
      </c>
      <c r="P944" s="18" t="s">
        <v>12364</v>
      </c>
      <c r="R944" s="18" t="s">
        <v>12361</v>
      </c>
      <c r="S944" s="18" t="s">
        <v>12362</v>
      </c>
      <c r="T944" s="18" t="s">
        <v>12363</v>
      </c>
      <c r="U944" s="18" t="s">
        <v>593</v>
      </c>
      <c r="V944" s="18" t="s">
        <v>158</v>
      </c>
      <c r="W944" s="18" t="s">
        <v>12365</v>
      </c>
      <c r="X944" s="18" t="s">
        <v>12366</v>
      </c>
      <c r="Z944" s="18" t="s">
        <v>384</v>
      </c>
      <c r="AA944" s="18" t="s">
        <v>12364</v>
      </c>
      <c r="AD944" s="18" t="s">
        <v>1173</v>
      </c>
      <c r="AE944" s="18" t="s">
        <v>126</v>
      </c>
      <c r="AF944" s="18" t="s">
        <v>184</v>
      </c>
      <c r="AG944" s="18" t="s">
        <v>260</v>
      </c>
      <c r="AH944" s="18" t="s">
        <v>162</v>
      </c>
      <c r="AI944" s="18" t="s">
        <v>12367</v>
      </c>
      <c r="AJ944" s="18" t="s">
        <v>12368</v>
      </c>
      <c r="AK944" s="18" t="s">
        <v>130</v>
      </c>
      <c r="AL944" s="18" t="s">
        <v>2644</v>
      </c>
      <c r="AM944" s="16">
        <v>25160090</v>
      </c>
      <c r="AN944" s="16">
        <v>0</v>
      </c>
      <c r="AO944" s="18" t="s">
        <v>131</v>
      </c>
      <c r="AP944" s="16">
        <v>26755000</v>
      </c>
      <c r="AQ944" s="16">
        <v>5910000</v>
      </c>
      <c r="AR944" s="16">
        <v>0</v>
      </c>
      <c r="AS944" s="16">
        <v>0</v>
      </c>
      <c r="AT944" s="16">
        <v>30917000</v>
      </c>
      <c r="AU944" s="18" t="s">
        <v>388</v>
      </c>
      <c r="AV944" s="19">
        <v>44981</v>
      </c>
      <c r="AW944" s="18" t="s">
        <v>976</v>
      </c>
      <c r="AX944" s="25" t="s">
        <v>1483</v>
      </c>
      <c r="AZ944" s="18">
        <v>1552000</v>
      </c>
      <c r="BA944" s="18">
        <v>29365000</v>
      </c>
      <c r="BB944" s="18" t="s">
        <v>389</v>
      </c>
      <c r="BC944" s="18">
        <v>300000</v>
      </c>
      <c r="BE944" s="18">
        <v>0</v>
      </c>
      <c r="BF944" s="18">
        <v>0</v>
      </c>
      <c r="BL944" s="18" t="s">
        <v>389</v>
      </c>
      <c r="BM944" s="18" t="s">
        <v>403</v>
      </c>
      <c r="BN944" s="18">
        <v>36</v>
      </c>
      <c r="BO944" s="16">
        <v>25007000</v>
      </c>
      <c r="BP944" s="16">
        <v>1748000</v>
      </c>
      <c r="BQ944" s="18" t="s">
        <v>389</v>
      </c>
      <c r="BR944" s="24" t="str">
        <f t="shared" si="60"/>
        <v>AE</v>
      </c>
      <c r="BS944" s="20" t="str">
        <f t="shared" si="57"/>
        <v>3S MADIUN</v>
      </c>
      <c r="BT944" s="20" t="str">
        <f t="shared" si="58"/>
        <v>3S</v>
      </c>
      <c r="BU944" s="20" t="str">
        <f t="shared" si="59"/>
        <v>1. 3S MADIUN</v>
      </c>
      <c r="BX944" s="18">
        <v>3300000</v>
      </c>
      <c r="BY944" s="18" t="s">
        <v>173</v>
      </c>
      <c r="CB944" s="18" t="s">
        <v>12369</v>
      </c>
      <c r="CC944" s="19">
        <v>44981</v>
      </c>
      <c r="CD944" s="18" t="s">
        <v>396</v>
      </c>
      <c r="CE944" s="18" t="s">
        <v>391</v>
      </c>
      <c r="CG944" s="18" t="s">
        <v>138</v>
      </c>
      <c r="CH944" s="18" t="s">
        <v>178</v>
      </c>
      <c r="CI944" s="18" t="s">
        <v>12370</v>
      </c>
      <c r="CJ944" s="18" t="s">
        <v>139</v>
      </c>
      <c r="CL944" s="18" t="s">
        <v>977</v>
      </c>
      <c r="CM944" s="19">
        <v>44981</v>
      </c>
      <c r="CN944" s="18" t="s">
        <v>119</v>
      </c>
      <c r="CO944" s="18" t="s">
        <v>134</v>
      </c>
      <c r="CP944" s="18" t="s">
        <v>578</v>
      </c>
      <c r="CV944" s="18" t="s">
        <v>119</v>
      </c>
      <c r="CX944" s="18" t="s">
        <v>222</v>
      </c>
      <c r="DA944" s="18">
        <v>0</v>
      </c>
      <c r="DC944" s="18" t="s">
        <v>392</v>
      </c>
      <c r="DD944" s="18" t="s">
        <v>940</v>
      </c>
      <c r="DG944" s="16">
        <v>32665000</v>
      </c>
      <c r="DH944" s="16">
        <v>1552000</v>
      </c>
      <c r="DI944" s="16">
        <v>1748000</v>
      </c>
      <c r="DJ944" s="16">
        <v>3300000</v>
      </c>
      <c r="DK944" s="13">
        <v>10.1</v>
      </c>
      <c r="DN944" s="18" t="s">
        <v>142</v>
      </c>
      <c r="DO944" s="18" t="s">
        <v>142</v>
      </c>
      <c r="DP944" s="21" t="s">
        <v>131</v>
      </c>
      <c r="DQ944" s="16">
        <v>200000</v>
      </c>
    </row>
    <row r="945" spans="1:121" x14ac:dyDescent="0.2">
      <c r="A945" s="18" t="s">
        <v>386</v>
      </c>
      <c r="C945" s="1" t="s">
        <v>403</v>
      </c>
      <c r="D945" s="18" t="s">
        <v>119</v>
      </c>
      <c r="E945" s="18" t="s">
        <v>120</v>
      </c>
      <c r="F945" s="18" t="s">
        <v>12371</v>
      </c>
      <c r="G945" s="19">
        <v>44985</v>
      </c>
      <c r="H945" s="18" t="s">
        <v>12372</v>
      </c>
      <c r="I945" s="18" t="s">
        <v>119</v>
      </c>
      <c r="J945" s="18" t="s">
        <v>119</v>
      </c>
      <c r="K945" s="18" t="s">
        <v>12373</v>
      </c>
      <c r="L945" s="18" t="s">
        <v>12374</v>
      </c>
      <c r="M945" s="18" t="s">
        <v>12375</v>
      </c>
      <c r="P945" s="18" t="s">
        <v>1999</v>
      </c>
      <c r="R945" s="18" t="s">
        <v>12373</v>
      </c>
      <c r="S945" s="18" t="s">
        <v>12374</v>
      </c>
      <c r="T945" s="18" t="s">
        <v>12375</v>
      </c>
      <c r="U945" s="18" t="s">
        <v>273</v>
      </c>
      <c r="V945" s="18" t="s">
        <v>143</v>
      </c>
      <c r="W945" s="18" t="s">
        <v>2137</v>
      </c>
      <c r="X945" s="18" t="s">
        <v>2000</v>
      </c>
      <c r="Y945" s="18" t="s">
        <v>384</v>
      </c>
      <c r="AA945" s="18" t="s">
        <v>1999</v>
      </c>
      <c r="AD945" s="18" t="s">
        <v>2292</v>
      </c>
      <c r="AE945" s="18" t="s">
        <v>126</v>
      </c>
      <c r="AF945" s="18" t="s">
        <v>127</v>
      </c>
      <c r="AG945" s="18" t="s">
        <v>1916</v>
      </c>
      <c r="AH945" s="18" t="s">
        <v>162</v>
      </c>
      <c r="AI945" s="18" t="s">
        <v>12376</v>
      </c>
      <c r="AJ945" s="18" t="s">
        <v>12377</v>
      </c>
      <c r="AK945" s="18" t="s">
        <v>130</v>
      </c>
      <c r="AL945" s="18" t="s">
        <v>2651</v>
      </c>
      <c r="AM945" s="16">
        <v>22103462</v>
      </c>
      <c r="AN945" s="16">
        <v>0</v>
      </c>
      <c r="AO945" s="18" t="s">
        <v>131</v>
      </c>
      <c r="AP945" s="16">
        <v>23280000</v>
      </c>
      <c r="AQ945" s="16">
        <v>5620000</v>
      </c>
      <c r="AR945" s="16">
        <v>0</v>
      </c>
      <c r="AS945" s="16">
        <v>0</v>
      </c>
      <c r="AT945" s="16">
        <v>28900000</v>
      </c>
      <c r="AU945" s="18" t="s">
        <v>388</v>
      </c>
      <c r="AV945" s="19">
        <v>44985</v>
      </c>
      <c r="AW945" s="18" t="s">
        <v>976</v>
      </c>
      <c r="AX945" s="25" t="s">
        <v>1483</v>
      </c>
      <c r="AZ945" s="18">
        <v>3000000</v>
      </c>
      <c r="BA945" s="18">
        <v>25900000</v>
      </c>
      <c r="BB945" s="18" t="s">
        <v>389</v>
      </c>
      <c r="BC945" s="18">
        <v>300000</v>
      </c>
      <c r="BE945" s="18">
        <v>0</v>
      </c>
      <c r="BF945" s="18">
        <v>0</v>
      </c>
      <c r="BL945" s="18" t="s">
        <v>389</v>
      </c>
      <c r="BM945" s="18" t="s">
        <v>403</v>
      </c>
      <c r="BN945" s="18">
        <v>36</v>
      </c>
      <c r="BO945" s="16">
        <v>23280000</v>
      </c>
      <c r="BP945" s="16">
        <v>0</v>
      </c>
      <c r="BQ945" s="18" t="s">
        <v>389</v>
      </c>
      <c r="BR945" s="24" t="str">
        <f t="shared" si="60"/>
        <v>AE</v>
      </c>
      <c r="BS945" s="20" t="str">
        <f t="shared" si="57"/>
        <v>3S MADIUN</v>
      </c>
      <c r="BT945" s="20" t="str">
        <f t="shared" si="58"/>
        <v>3S</v>
      </c>
      <c r="BU945" s="20" t="str">
        <f t="shared" si="59"/>
        <v>1. 3S MADIUN</v>
      </c>
      <c r="BX945" s="18">
        <v>3000000</v>
      </c>
      <c r="BY945" s="18" t="s">
        <v>173</v>
      </c>
      <c r="CB945" s="18" t="s">
        <v>12378</v>
      </c>
      <c r="CC945" s="19">
        <v>44985</v>
      </c>
      <c r="CD945" s="18" t="s">
        <v>396</v>
      </c>
      <c r="CE945" s="18" t="s">
        <v>138</v>
      </c>
      <c r="CG945" s="18" t="s">
        <v>391</v>
      </c>
      <c r="CH945" s="18" t="s">
        <v>178</v>
      </c>
      <c r="CI945" s="18" t="s">
        <v>12379</v>
      </c>
      <c r="CJ945" s="18" t="s">
        <v>139</v>
      </c>
      <c r="CL945" s="18" t="s">
        <v>977</v>
      </c>
      <c r="CM945" s="19">
        <v>44985</v>
      </c>
      <c r="CN945" s="18" t="s">
        <v>119</v>
      </c>
      <c r="CO945" s="18" t="s">
        <v>134</v>
      </c>
      <c r="CP945" s="18" t="s">
        <v>578</v>
      </c>
      <c r="CV945" s="18" t="s">
        <v>119</v>
      </c>
      <c r="CX945" s="18" t="s">
        <v>222</v>
      </c>
      <c r="DA945" s="18">
        <v>0</v>
      </c>
      <c r="DC945" s="18" t="s">
        <v>392</v>
      </c>
      <c r="DD945" s="18" t="s">
        <v>940</v>
      </c>
      <c r="DG945" s="16">
        <v>28900000</v>
      </c>
      <c r="DH945" s="16">
        <v>3000000</v>
      </c>
      <c r="DI945" s="16">
        <v>0</v>
      </c>
      <c r="DJ945" s="16">
        <v>3000000</v>
      </c>
      <c r="DK945" s="13">
        <v>10.38</v>
      </c>
      <c r="DN945" s="18" t="s">
        <v>142</v>
      </c>
      <c r="DO945" s="18" t="s">
        <v>142</v>
      </c>
      <c r="DP945" s="21" t="s">
        <v>131</v>
      </c>
      <c r="DQ945" s="16">
        <v>200000</v>
      </c>
    </row>
    <row r="946" spans="1:121" x14ac:dyDescent="0.2">
      <c r="A946" s="18" t="s">
        <v>407</v>
      </c>
      <c r="B946" s="18" t="s">
        <v>408</v>
      </c>
      <c r="C946" s="1" t="s">
        <v>1307</v>
      </c>
      <c r="D946" s="18" t="s">
        <v>394</v>
      </c>
      <c r="E946" s="18" t="s">
        <v>395</v>
      </c>
      <c r="F946" s="18" t="s">
        <v>12380</v>
      </c>
      <c r="G946" s="19">
        <v>44963</v>
      </c>
      <c r="H946" s="18" t="s">
        <v>12381</v>
      </c>
      <c r="I946" s="18" t="s">
        <v>119</v>
      </c>
      <c r="J946" s="18" t="s">
        <v>119</v>
      </c>
      <c r="K946" s="18" t="s">
        <v>12382</v>
      </c>
      <c r="L946" s="18" t="s">
        <v>12383</v>
      </c>
      <c r="M946" s="18" t="s">
        <v>12384</v>
      </c>
      <c r="P946" s="18" t="s">
        <v>416</v>
      </c>
      <c r="R946" s="18" t="s">
        <v>12382</v>
      </c>
      <c r="S946" s="18" t="s">
        <v>12383</v>
      </c>
      <c r="T946" s="18" t="s">
        <v>12384</v>
      </c>
      <c r="U946" s="18" t="s">
        <v>143</v>
      </c>
      <c r="V946" s="18" t="s">
        <v>143</v>
      </c>
      <c r="W946" s="18" t="s">
        <v>12385</v>
      </c>
      <c r="X946" s="18" t="s">
        <v>415</v>
      </c>
      <c r="Y946" s="18" t="s">
        <v>401</v>
      </c>
      <c r="AA946" s="18" t="s">
        <v>416</v>
      </c>
      <c r="AD946" s="18" t="s">
        <v>1184</v>
      </c>
      <c r="AE946" s="18" t="s">
        <v>126</v>
      </c>
      <c r="AF946" s="18" t="s">
        <v>214</v>
      </c>
      <c r="AG946" s="18" t="s">
        <v>260</v>
      </c>
      <c r="AH946" s="18" t="s">
        <v>250</v>
      </c>
      <c r="AI946" s="18" t="s">
        <v>12386</v>
      </c>
      <c r="AJ946" s="18" t="s">
        <v>12387</v>
      </c>
      <c r="AK946" s="18" t="s">
        <v>130</v>
      </c>
      <c r="AL946" s="18" t="s">
        <v>1199</v>
      </c>
      <c r="AM946" s="16">
        <v>14181373</v>
      </c>
      <c r="AN946" s="16">
        <v>0</v>
      </c>
      <c r="AO946" s="18" t="s">
        <v>131</v>
      </c>
      <c r="AP946" s="16">
        <v>15235000</v>
      </c>
      <c r="AQ946" s="16">
        <v>4515000</v>
      </c>
      <c r="AR946" s="16">
        <v>0</v>
      </c>
      <c r="AS946" s="16">
        <v>0</v>
      </c>
      <c r="AT946" s="16">
        <v>18150000</v>
      </c>
      <c r="AU946" s="18" t="s">
        <v>409</v>
      </c>
      <c r="AV946" s="19">
        <v>44963</v>
      </c>
      <c r="AW946" s="18" t="s">
        <v>976</v>
      </c>
      <c r="AX946" s="25" t="s">
        <v>1483</v>
      </c>
      <c r="AZ946" s="18">
        <v>400000</v>
      </c>
      <c r="BA946" s="18">
        <v>17750000</v>
      </c>
      <c r="BB946" s="18" t="s">
        <v>410</v>
      </c>
      <c r="BC946" s="18">
        <v>300000</v>
      </c>
      <c r="BE946" s="18">
        <v>0</v>
      </c>
      <c r="BF946" s="18">
        <v>0</v>
      </c>
      <c r="BL946" s="18" t="s">
        <v>410</v>
      </c>
      <c r="BM946" s="18" t="s">
        <v>1307</v>
      </c>
      <c r="BN946" s="18">
        <v>36</v>
      </c>
      <c r="BO946" s="16">
        <v>13635000</v>
      </c>
      <c r="BP946" s="16">
        <v>1235000</v>
      </c>
      <c r="BQ946" s="18" t="s">
        <v>410</v>
      </c>
      <c r="BR946" s="24" t="str">
        <f t="shared" si="60"/>
        <v>AE</v>
      </c>
      <c r="BS946" s="20" t="str">
        <f t="shared" si="57"/>
        <v>3S MAGETAN</v>
      </c>
      <c r="BT946" s="20" t="str">
        <f t="shared" si="58"/>
        <v>3S</v>
      </c>
      <c r="BU946" s="20" t="str">
        <f t="shared" si="59"/>
        <v>2. 3S MAGETAN</v>
      </c>
      <c r="BX946" s="18">
        <v>0</v>
      </c>
      <c r="BY946" s="18" t="s">
        <v>173</v>
      </c>
      <c r="CB946" s="18" t="s">
        <v>12388</v>
      </c>
      <c r="CC946" s="19">
        <v>44963</v>
      </c>
      <c r="CD946" s="18" t="s">
        <v>147</v>
      </c>
      <c r="CE946" s="18" t="s">
        <v>207</v>
      </c>
      <c r="CG946" s="18" t="s">
        <v>147</v>
      </c>
      <c r="CH946" s="18" t="s">
        <v>174</v>
      </c>
      <c r="CI946" s="18" t="s">
        <v>12389</v>
      </c>
      <c r="CJ946" s="18" t="s">
        <v>139</v>
      </c>
      <c r="CN946" s="18" t="s">
        <v>119</v>
      </c>
      <c r="CO946" s="18" t="s">
        <v>134</v>
      </c>
      <c r="CP946" s="18" t="s">
        <v>578</v>
      </c>
      <c r="CV946" s="18" t="s">
        <v>119</v>
      </c>
      <c r="CX946" s="18" t="s">
        <v>222</v>
      </c>
      <c r="DA946" s="18">
        <v>0</v>
      </c>
      <c r="DC946" s="18" t="s">
        <v>392</v>
      </c>
      <c r="DD946" s="18" t="s">
        <v>940</v>
      </c>
      <c r="DG946" s="16">
        <v>19750000</v>
      </c>
      <c r="DH946" s="16">
        <v>400000</v>
      </c>
      <c r="DI946" s="16">
        <v>1235000</v>
      </c>
      <c r="DJ946" s="16">
        <v>1635000</v>
      </c>
      <c r="DK946" s="13">
        <v>8.2799999999999994</v>
      </c>
      <c r="DN946" s="18" t="s">
        <v>397</v>
      </c>
      <c r="DO946" s="18" t="s">
        <v>397</v>
      </c>
      <c r="DP946" s="21" t="s">
        <v>131</v>
      </c>
      <c r="DQ946" s="16">
        <v>0</v>
      </c>
    </row>
    <row r="947" spans="1:121" x14ac:dyDescent="0.2">
      <c r="A947" s="18" t="s">
        <v>407</v>
      </c>
      <c r="B947" s="18" t="s">
        <v>408</v>
      </c>
      <c r="C947" s="1" t="s">
        <v>1301</v>
      </c>
      <c r="D947" s="18" t="s">
        <v>394</v>
      </c>
      <c r="E947" s="18" t="s">
        <v>395</v>
      </c>
      <c r="F947" s="18" t="s">
        <v>12390</v>
      </c>
      <c r="G947" s="19">
        <v>44967</v>
      </c>
      <c r="H947" s="18" t="s">
        <v>12391</v>
      </c>
      <c r="I947" s="18" t="s">
        <v>119</v>
      </c>
      <c r="J947" s="18" t="s">
        <v>119</v>
      </c>
      <c r="K947" s="18" t="s">
        <v>12392</v>
      </c>
      <c r="L947" s="18" t="s">
        <v>12393</v>
      </c>
      <c r="M947" s="18" t="s">
        <v>12394</v>
      </c>
      <c r="P947" s="18" t="s">
        <v>414</v>
      </c>
      <c r="R947" s="18" t="s">
        <v>12395</v>
      </c>
      <c r="S947" s="18" t="s">
        <v>12396</v>
      </c>
      <c r="T947" s="18" t="s">
        <v>12394</v>
      </c>
      <c r="U947" s="18" t="s">
        <v>150</v>
      </c>
      <c r="V947" s="18" t="s">
        <v>122</v>
      </c>
      <c r="W947" s="18" t="s">
        <v>2697</v>
      </c>
      <c r="X947" s="18" t="s">
        <v>239</v>
      </c>
      <c r="Y947" s="18" t="s">
        <v>401</v>
      </c>
      <c r="AD947" s="18" t="s">
        <v>2264</v>
      </c>
      <c r="AE947" s="18" t="s">
        <v>126</v>
      </c>
      <c r="AF947" s="18" t="s">
        <v>184</v>
      </c>
      <c r="AG947" s="18" t="s">
        <v>1916</v>
      </c>
      <c r="AH947" s="18" t="s">
        <v>198</v>
      </c>
      <c r="AI947" s="18" t="s">
        <v>12397</v>
      </c>
      <c r="AJ947" s="18" t="s">
        <v>12398</v>
      </c>
      <c r="AK947" s="18" t="s">
        <v>130</v>
      </c>
      <c r="AL947" s="18" t="s">
        <v>2699</v>
      </c>
      <c r="AM947" s="16">
        <v>25402159</v>
      </c>
      <c r="AN947" s="16">
        <v>0</v>
      </c>
      <c r="AO947" s="18" t="s">
        <v>131</v>
      </c>
      <c r="AP947" s="16">
        <v>26755000</v>
      </c>
      <c r="AQ947" s="16">
        <v>5910000</v>
      </c>
      <c r="AR947" s="16">
        <v>0</v>
      </c>
      <c r="AS947" s="16">
        <v>0</v>
      </c>
      <c r="AT947" s="16">
        <v>31465000</v>
      </c>
      <c r="AU947" s="18" t="s">
        <v>409</v>
      </c>
      <c r="AV947" s="19">
        <v>44967</v>
      </c>
      <c r="AW947" s="18" t="s">
        <v>978</v>
      </c>
      <c r="AX947" s="25" t="s">
        <v>1601</v>
      </c>
      <c r="AZ947" s="18">
        <v>3800000</v>
      </c>
      <c r="BA947" s="18">
        <v>27665000</v>
      </c>
      <c r="BB947" s="18" t="s">
        <v>410</v>
      </c>
      <c r="BC947" s="18">
        <v>300000</v>
      </c>
      <c r="BE947" s="18">
        <v>0</v>
      </c>
      <c r="BF947" s="18">
        <v>0</v>
      </c>
      <c r="BL947" s="18" t="s">
        <v>410</v>
      </c>
      <c r="BM947" s="18" t="s">
        <v>1301</v>
      </c>
      <c r="BN947" s="18">
        <v>36</v>
      </c>
      <c r="BO947" s="16">
        <v>25555000</v>
      </c>
      <c r="BP947" s="16">
        <v>1200000</v>
      </c>
      <c r="BQ947" s="18" t="s">
        <v>410</v>
      </c>
      <c r="BR947" s="24" t="str">
        <f t="shared" si="60"/>
        <v>AE</v>
      </c>
      <c r="BS947" s="20" t="str">
        <f t="shared" si="57"/>
        <v>3S MAGETAN</v>
      </c>
      <c r="BT947" s="20" t="str">
        <f t="shared" si="58"/>
        <v>3S</v>
      </c>
      <c r="BU947" s="20" t="str">
        <f t="shared" si="59"/>
        <v>2. 3S MAGETAN</v>
      </c>
      <c r="BX947" s="18">
        <v>0</v>
      </c>
      <c r="BY947" s="18" t="s">
        <v>173</v>
      </c>
      <c r="CB947" s="18" t="s">
        <v>12399</v>
      </c>
      <c r="CC947" s="19">
        <v>44967</v>
      </c>
      <c r="CD947" s="18" t="s">
        <v>147</v>
      </c>
      <c r="CE947" s="18" t="s">
        <v>207</v>
      </c>
      <c r="CG947" s="18" t="s">
        <v>147</v>
      </c>
      <c r="CH947" s="18" t="s">
        <v>174</v>
      </c>
      <c r="CI947" s="18" t="s">
        <v>12400</v>
      </c>
      <c r="CJ947" s="18" t="s">
        <v>139</v>
      </c>
      <c r="CN947" s="18" t="s">
        <v>119</v>
      </c>
      <c r="CO947" s="18" t="s">
        <v>134</v>
      </c>
      <c r="CP947" s="18" t="s">
        <v>578</v>
      </c>
      <c r="CV947" s="18" t="s">
        <v>119</v>
      </c>
      <c r="CX947" s="18" t="s">
        <v>222</v>
      </c>
      <c r="DA947" s="18">
        <v>0</v>
      </c>
      <c r="DC947" s="18" t="s">
        <v>392</v>
      </c>
      <c r="DD947" s="18" t="s">
        <v>940</v>
      </c>
      <c r="DG947" s="16">
        <v>32665000</v>
      </c>
      <c r="DH947" s="16">
        <v>3800000</v>
      </c>
      <c r="DI947" s="16">
        <v>1200000</v>
      </c>
      <c r="DJ947" s="16">
        <v>5000000</v>
      </c>
      <c r="DK947" s="13">
        <v>15.31</v>
      </c>
      <c r="DN947" s="18" t="s">
        <v>397</v>
      </c>
      <c r="DO947" s="18" t="s">
        <v>397</v>
      </c>
      <c r="DP947" s="21" t="s">
        <v>131</v>
      </c>
      <c r="DQ947" s="16">
        <v>0</v>
      </c>
    </row>
    <row r="948" spans="1:121" x14ac:dyDescent="0.2">
      <c r="A948" s="18" t="s">
        <v>407</v>
      </c>
      <c r="B948" s="18" t="s">
        <v>6230</v>
      </c>
      <c r="C948" s="1" t="s">
        <v>12401</v>
      </c>
      <c r="D948" s="18" t="s">
        <v>134</v>
      </c>
      <c r="E948" s="18" t="s">
        <v>167</v>
      </c>
      <c r="F948" s="18" t="s">
        <v>12402</v>
      </c>
      <c r="G948" s="19">
        <v>44980</v>
      </c>
      <c r="H948" s="18" t="s">
        <v>12403</v>
      </c>
      <c r="I948" s="18" t="s">
        <v>119</v>
      </c>
      <c r="J948" s="18" t="s">
        <v>119</v>
      </c>
      <c r="K948" s="18" t="s">
        <v>12404</v>
      </c>
      <c r="L948" s="18" t="s">
        <v>12405</v>
      </c>
      <c r="M948" s="18" t="s">
        <v>12406</v>
      </c>
      <c r="P948" s="18" t="s">
        <v>1818</v>
      </c>
      <c r="R948" s="18" t="s">
        <v>12407</v>
      </c>
      <c r="S948" s="18" t="s">
        <v>12408</v>
      </c>
      <c r="T948" s="18" t="s">
        <v>12406</v>
      </c>
      <c r="U948" s="18" t="s">
        <v>157</v>
      </c>
      <c r="V948" s="18" t="s">
        <v>157</v>
      </c>
      <c r="W948" s="18" t="s">
        <v>12409</v>
      </c>
      <c r="X948" s="18" t="s">
        <v>1819</v>
      </c>
      <c r="Y948" s="18" t="s">
        <v>401</v>
      </c>
      <c r="AD948" s="18" t="s">
        <v>2269</v>
      </c>
      <c r="AE948" s="18" t="s">
        <v>126</v>
      </c>
      <c r="AF948" s="18" t="s">
        <v>1784</v>
      </c>
      <c r="AG948" s="18" t="s">
        <v>1916</v>
      </c>
      <c r="AH948" s="18" t="s">
        <v>198</v>
      </c>
      <c r="AI948" s="18" t="s">
        <v>12410</v>
      </c>
      <c r="AJ948" s="18" t="s">
        <v>12411</v>
      </c>
      <c r="AK948" s="18" t="s">
        <v>130</v>
      </c>
      <c r="AL948" s="18" t="s">
        <v>2651</v>
      </c>
      <c r="AM948" s="16">
        <v>22293373</v>
      </c>
      <c r="AN948" s="16">
        <v>0</v>
      </c>
      <c r="AO948" s="18" t="s">
        <v>131</v>
      </c>
      <c r="AP948" s="16">
        <v>23480000</v>
      </c>
      <c r="AQ948" s="16">
        <v>5620000</v>
      </c>
      <c r="AR948" s="16">
        <v>0</v>
      </c>
      <c r="AS948" s="16">
        <v>0</v>
      </c>
      <c r="AT948" s="16">
        <v>29100000</v>
      </c>
      <c r="AU948" s="18" t="s">
        <v>409</v>
      </c>
      <c r="AV948" s="19">
        <v>44980</v>
      </c>
      <c r="AW948" s="18" t="s">
        <v>978</v>
      </c>
      <c r="AX948" s="25" t="s">
        <v>1601</v>
      </c>
      <c r="AZ948" s="18">
        <v>3000000</v>
      </c>
      <c r="BA948" s="18">
        <v>26100000</v>
      </c>
      <c r="BB948" s="18" t="s">
        <v>410</v>
      </c>
      <c r="BC948" s="18">
        <v>300000</v>
      </c>
      <c r="BE948" s="18">
        <v>0</v>
      </c>
      <c r="BF948" s="18">
        <v>0</v>
      </c>
      <c r="BL948" s="18" t="s">
        <v>410</v>
      </c>
      <c r="BM948" s="18" t="s">
        <v>12401</v>
      </c>
      <c r="BN948" s="18">
        <v>30</v>
      </c>
      <c r="BO948" s="16">
        <v>23480000</v>
      </c>
      <c r="BP948" s="16">
        <v>0</v>
      </c>
      <c r="BQ948" s="18" t="s">
        <v>410</v>
      </c>
      <c r="BR948" s="24" t="str">
        <f t="shared" si="60"/>
        <v>AE</v>
      </c>
      <c r="BS948" s="20" t="str">
        <f t="shared" si="57"/>
        <v>3S MAGETAN</v>
      </c>
      <c r="BT948" s="20" t="str">
        <f t="shared" si="58"/>
        <v>3S</v>
      </c>
      <c r="BU948" s="20" t="str">
        <f t="shared" si="59"/>
        <v>2. 3S MAGETAN</v>
      </c>
      <c r="BX948" s="18">
        <v>0</v>
      </c>
      <c r="BY948" s="18" t="s">
        <v>173</v>
      </c>
      <c r="CB948" s="18" t="s">
        <v>12412</v>
      </c>
      <c r="CC948" s="19">
        <v>44980</v>
      </c>
      <c r="CD948" s="18" t="s">
        <v>147</v>
      </c>
      <c r="CE948" s="18" t="s">
        <v>207</v>
      </c>
      <c r="CG948" s="18" t="s">
        <v>147</v>
      </c>
      <c r="CH948" s="18" t="s">
        <v>174</v>
      </c>
      <c r="CI948" s="18" t="s">
        <v>12413</v>
      </c>
      <c r="CJ948" s="18" t="s">
        <v>139</v>
      </c>
      <c r="CN948" s="18" t="s">
        <v>119</v>
      </c>
      <c r="CO948" s="18" t="s">
        <v>134</v>
      </c>
      <c r="CP948" s="18" t="s">
        <v>578</v>
      </c>
      <c r="CV948" s="18" t="s">
        <v>119</v>
      </c>
      <c r="CX948" s="18" t="s">
        <v>222</v>
      </c>
      <c r="DA948" s="18">
        <v>0</v>
      </c>
      <c r="DC948" s="18" t="s">
        <v>392</v>
      </c>
      <c r="DD948" s="18" t="s">
        <v>940</v>
      </c>
      <c r="DG948" s="16">
        <v>29100000</v>
      </c>
      <c r="DH948" s="16">
        <v>3000000</v>
      </c>
      <c r="DI948" s="16">
        <v>0</v>
      </c>
      <c r="DJ948" s="16">
        <v>3000000</v>
      </c>
      <c r="DK948" s="13">
        <v>10.31</v>
      </c>
      <c r="DN948" s="18" t="s">
        <v>175</v>
      </c>
      <c r="DO948" s="18" t="s">
        <v>175</v>
      </c>
      <c r="DP948" s="21" t="s">
        <v>131</v>
      </c>
      <c r="DQ948" s="16">
        <v>200000</v>
      </c>
    </row>
    <row r="949" spans="1:121" x14ac:dyDescent="0.2">
      <c r="A949" s="18" t="s">
        <v>407</v>
      </c>
      <c r="B949" s="18" t="s">
        <v>408</v>
      </c>
      <c r="C949" s="1" t="s">
        <v>1875</v>
      </c>
      <c r="D949" s="18" t="s">
        <v>394</v>
      </c>
      <c r="E949" s="18" t="s">
        <v>395</v>
      </c>
      <c r="F949" s="18" t="s">
        <v>12414</v>
      </c>
      <c r="G949" s="19">
        <v>44980</v>
      </c>
      <c r="H949" s="18" t="s">
        <v>12415</v>
      </c>
      <c r="I949" s="18" t="s">
        <v>119</v>
      </c>
      <c r="J949" s="18" t="s">
        <v>119</v>
      </c>
      <c r="K949" s="18" t="s">
        <v>12416</v>
      </c>
      <c r="L949" s="18" t="s">
        <v>12417</v>
      </c>
      <c r="M949" s="18" t="s">
        <v>2195</v>
      </c>
      <c r="P949" s="18" t="s">
        <v>12418</v>
      </c>
      <c r="R949" s="18" t="s">
        <v>12416</v>
      </c>
      <c r="S949" s="18" t="s">
        <v>12417</v>
      </c>
      <c r="T949" s="18" t="s">
        <v>2195</v>
      </c>
      <c r="U949" s="18" t="s">
        <v>150</v>
      </c>
      <c r="V949" s="18" t="s">
        <v>150</v>
      </c>
      <c r="W949" s="18" t="s">
        <v>2108</v>
      </c>
      <c r="X949" s="18" t="s">
        <v>12419</v>
      </c>
      <c r="Y949" s="18" t="s">
        <v>2157</v>
      </c>
      <c r="AA949" s="18" t="s">
        <v>12418</v>
      </c>
      <c r="AD949" s="18" t="s">
        <v>2263</v>
      </c>
      <c r="AE949" s="18" t="s">
        <v>126</v>
      </c>
      <c r="AF949" s="18" t="s">
        <v>184</v>
      </c>
      <c r="AG949" s="18" t="s">
        <v>1916</v>
      </c>
      <c r="AH949" s="18" t="s">
        <v>129</v>
      </c>
      <c r="AI949" s="18" t="s">
        <v>12420</v>
      </c>
      <c r="AJ949" s="18" t="s">
        <v>12421</v>
      </c>
      <c r="AK949" s="18" t="s">
        <v>130</v>
      </c>
      <c r="AL949" s="18" t="s">
        <v>2699</v>
      </c>
      <c r="AM949" s="16">
        <v>25402159</v>
      </c>
      <c r="AN949" s="16">
        <v>0</v>
      </c>
      <c r="AO949" s="18" t="s">
        <v>131</v>
      </c>
      <c r="AP949" s="16">
        <v>26755000</v>
      </c>
      <c r="AQ949" s="16">
        <v>5910000</v>
      </c>
      <c r="AR949" s="16">
        <v>0</v>
      </c>
      <c r="AS949" s="16">
        <v>0</v>
      </c>
      <c r="AT949" s="16">
        <v>32365000</v>
      </c>
      <c r="AU949" s="18" t="s">
        <v>409</v>
      </c>
      <c r="AV949" s="19">
        <v>44980</v>
      </c>
      <c r="AW949" s="18" t="s">
        <v>12422</v>
      </c>
      <c r="AX949" s="25" t="s">
        <v>1600</v>
      </c>
      <c r="AZ949" s="18">
        <v>14700000</v>
      </c>
      <c r="BA949" s="18">
        <v>17665000</v>
      </c>
      <c r="BB949" s="18" t="s">
        <v>410</v>
      </c>
      <c r="BC949" s="18">
        <v>300000</v>
      </c>
      <c r="BE949" s="18">
        <v>0</v>
      </c>
      <c r="BF949" s="18">
        <v>0</v>
      </c>
      <c r="BL949" s="18" t="s">
        <v>410</v>
      </c>
      <c r="BM949" s="18" t="s">
        <v>1875</v>
      </c>
      <c r="BN949" s="18">
        <v>24</v>
      </c>
      <c r="BO949" s="16">
        <v>26455000</v>
      </c>
      <c r="BP949" s="16">
        <v>200000</v>
      </c>
      <c r="BQ949" s="18" t="s">
        <v>410</v>
      </c>
      <c r="BR949" s="24" t="str">
        <f t="shared" si="60"/>
        <v>AE</v>
      </c>
      <c r="BS949" s="20" t="str">
        <f t="shared" si="57"/>
        <v>3S MAGETAN</v>
      </c>
      <c r="BT949" s="20" t="str">
        <f t="shared" si="58"/>
        <v>3S</v>
      </c>
      <c r="BU949" s="20" t="str">
        <f t="shared" si="59"/>
        <v>2. 3S MAGETAN</v>
      </c>
      <c r="BX949" s="18">
        <v>0</v>
      </c>
      <c r="BY949" s="18" t="s">
        <v>173</v>
      </c>
      <c r="CB949" s="18" t="s">
        <v>12423</v>
      </c>
      <c r="CC949" s="19">
        <v>44980</v>
      </c>
      <c r="CD949" s="18" t="s">
        <v>147</v>
      </c>
      <c r="CE949" s="18" t="s">
        <v>207</v>
      </c>
      <c r="CG949" s="18" t="s">
        <v>147</v>
      </c>
      <c r="CH949" s="18" t="s">
        <v>174</v>
      </c>
      <c r="CI949" s="18" t="s">
        <v>12424</v>
      </c>
      <c r="CJ949" s="18" t="s">
        <v>139</v>
      </c>
      <c r="CN949" s="18" t="s">
        <v>119</v>
      </c>
      <c r="CO949" s="18" t="s">
        <v>134</v>
      </c>
      <c r="CP949" s="18" t="s">
        <v>578</v>
      </c>
      <c r="CV949" s="18" t="s">
        <v>119</v>
      </c>
      <c r="CX949" s="18" t="s">
        <v>222</v>
      </c>
      <c r="DA949" s="18">
        <v>0</v>
      </c>
      <c r="DC949" s="18" t="s">
        <v>392</v>
      </c>
      <c r="DD949" s="18" t="s">
        <v>940</v>
      </c>
      <c r="DG949" s="16">
        <v>32665000</v>
      </c>
      <c r="DH949" s="16">
        <v>14700000</v>
      </c>
      <c r="DI949" s="16">
        <v>200000</v>
      </c>
      <c r="DJ949" s="16">
        <v>14900000</v>
      </c>
      <c r="DK949" s="13">
        <v>45.61</v>
      </c>
      <c r="DN949" s="18" t="s">
        <v>397</v>
      </c>
      <c r="DO949" s="18" t="s">
        <v>397</v>
      </c>
      <c r="DP949" s="21" t="s">
        <v>131</v>
      </c>
      <c r="DQ949" s="16">
        <v>0</v>
      </c>
    </row>
    <row r="950" spans="1:121" x14ac:dyDescent="0.2">
      <c r="A950" s="18" t="s">
        <v>407</v>
      </c>
      <c r="B950" s="18" t="s">
        <v>408</v>
      </c>
      <c r="C950" s="1" t="s">
        <v>1875</v>
      </c>
      <c r="D950" s="18" t="s">
        <v>394</v>
      </c>
      <c r="E950" s="18" t="s">
        <v>395</v>
      </c>
      <c r="F950" s="18" t="s">
        <v>12425</v>
      </c>
      <c r="G950" s="19">
        <v>44981</v>
      </c>
      <c r="H950" s="18" t="s">
        <v>12426</v>
      </c>
      <c r="I950" s="18" t="s">
        <v>119</v>
      </c>
      <c r="J950" s="18" t="s">
        <v>119</v>
      </c>
      <c r="K950" s="18" t="s">
        <v>12427</v>
      </c>
      <c r="L950" s="18" t="s">
        <v>12428</v>
      </c>
      <c r="M950" s="18" t="s">
        <v>12429</v>
      </c>
      <c r="P950" s="18" t="s">
        <v>414</v>
      </c>
      <c r="R950" s="18" t="s">
        <v>12427</v>
      </c>
      <c r="S950" s="18" t="s">
        <v>12428</v>
      </c>
      <c r="T950" s="18" t="s">
        <v>12429</v>
      </c>
      <c r="U950" s="18" t="s">
        <v>144</v>
      </c>
      <c r="V950" s="18" t="s">
        <v>122</v>
      </c>
      <c r="W950" s="18" t="s">
        <v>6204</v>
      </c>
      <c r="X950" s="18" t="s">
        <v>239</v>
      </c>
      <c r="Y950" s="18" t="s">
        <v>401</v>
      </c>
      <c r="AA950" s="18" t="s">
        <v>414</v>
      </c>
      <c r="AD950" s="18" t="s">
        <v>2263</v>
      </c>
      <c r="AE950" s="18" t="s">
        <v>126</v>
      </c>
      <c r="AF950" s="18" t="s">
        <v>184</v>
      </c>
      <c r="AG950" s="18" t="s">
        <v>1916</v>
      </c>
      <c r="AH950" s="18" t="s">
        <v>129</v>
      </c>
      <c r="AI950" s="18" t="s">
        <v>12430</v>
      </c>
      <c r="AJ950" s="18" t="s">
        <v>12431</v>
      </c>
      <c r="AK950" s="18" t="s">
        <v>130</v>
      </c>
      <c r="AL950" s="18" t="s">
        <v>2699</v>
      </c>
      <c r="AM950" s="16">
        <v>25402159</v>
      </c>
      <c r="AN950" s="16">
        <v>0</v>
      </c>
      <c r="AO950" s="18" t="s">
        <v>131</v>
      </c>
      <c r="AP950" s="16">
        <v>26755000</v>
      </c>
      <c r="AQ950" s="16">
        <v>5910000</v>
      </c>
      <c r="AR950" s="16">
        <v>0</v>
      </c>
      <c r="AS950" s="16">
        <v>0</v>
      </c>
      <c r="AT950" s="16">
        <v>31217000</v>
      </c>
      <c r="AU950" s="18" t="s">
        <v>409</v>
      </c>
      <c r="AV950" s="19">
        <v>44981</v>
      </c>
      <c r="AW950" s="18" t="s">
        <v>976</v>
      </c>
      <c r="AX950" s="25" t="s">
        <v>1483</v>
      </c>
      <c r="AZ950" s="18">
        <v>1852000</v>
      </c>
      <c r="BA950" s="18">
        <v>29365000</v>
      </c>
      <c r="BB950" s="18" t="s">
        <v>410</v>
      </c>
      <c r="BC950" s="18">
        <v>300000</v>
      </c>
      <c r="BE950" s="18">
        <v>0</v>
      </c>
      <c r="BF950" s="18">
        <v>0</v>
      </c>
      <c r="BL950" s="18" t="s">
        <v>410</v>
      </c>
      <c r="BM950" s="18" t="s">
        <v>1875</v>
      </c>
      <c r="BN950" s="18">
        <v>36</v>
      </c>
      <c r="BO950" s="16">
        <v>25307000</v>
      </c>
      <c r="BP950" s="16">
        <v>1448000</v>
      </c>
      <c r="BQ950" s="18" t="s">
        <v>410</v>
      </c>
      <c r="BR950" s="24" t="str">
        <f t="shared" si="60"/>
        <v>AE</v>
      </c>
      <c r="BS950" s="20" t="str">
        <f t="shared" si="57"/>
        <v>3S MAGETAN</v>
      </c>
      <c r="BT950" s="20" t="str">
        <f t="shared" si="58"/>
        <v>3S</v>
      </c>
      <c r="BU950" s="20" t="str">
        <f t="shared" si="59"/>
        <v>2. 3S MAGETAN</v>
      </c>
      <c r="BX950" s="18">
        <v>0</v>
      </c>
      <c r="BY950" s="18" t="s">
        <v>173</v>
      </c>
      <c r="CB950" s="18" t="s">
        <v>12432</v>
      </c>
      <c r="CC950" s="19">
        <v>44981</v>
      </c>
      <c r="CD950" s="18" t="s">
        <v>147</v>
      </c>
      <c r="CE950" s="18" t="s">
        <v>207</v>
      </c>
      <c r="CG950" s="18" t="s">
        <v>147</v>
      </c>
      <c r="CH950" s="18" t="s">
        <v>174</v>
      </c>
      <c r="CI950" s="18" t="s">
        <v>12433</v>
      </c>
      <c r="CJ950" s="18" t="s">
        <v>139</v>
      </c>
      <c r="CN950" s="18" t="s">
        <v>119</v>
      </c>
      <c r="CO950" s="18" t="s">
        <v>134</v>
      </c>
      <c r="CP950" s="18" t="s">
        <v>578</v>
      </c>
      <c r="CV950" s="18" t="s">
        <v>119</v>
      </c>
      <c r="CX950" s="18" t="s">
        <v>222</v>
      </c>
      <c r="DA950" s="18">
        <v>0</v>
      </c>
      <c r="DC950" s="18" t="s">
        <v>392</v>
      </c>
      <c r="DD950" s="18" t="s">
        <v>940</v>
      </c>
      <c r="DG950" s="16">
        <v>32665000</v>
      </c>
      <c r="DH950" s="16">
        <v>1852000</v>
      </c>
      <c r="DI950" s="16">
        <v>1448000</v>
      </c>
      <c r="DJ950" s="16">
        <v>3300000</v>
      </c>
      <c r="DK950" s="13">
        <v>10.1</v>
      </c>
      <c r="DN950" s="18" t="s">
        <v>397</v>
      </c>
      <c r="DO950" s="18" t="s">
        <v>397</v>
      </c>
      <c r="DP950" s="21" t="s">
        <v>131</v>
      </c>
      <c r="DQ950" s="16">
        <v>0</v>
      </c>
    </row>
    <row r="951" spans="1:121" x14ac:dyDescent="0.2">
      <c r="A951" s="18" t="s">
        <v>407</v>
      </c>
      <c r="B951" s="18" t="s">
        <v>408</v>
      </c>
      <c r="C951" s="1" t="s">
        <v>1691</v>
      </c>
      <c r="D951" s="18" t="s">
        <v>394</v>
      </c>
      <c r="E951" s="18" t="s">
        <v>395</v>
      </c>
      <c r="F951" s="18" t="s">
        <v>12434</v>
      </c>
      <c r="G951" s="19">
        <v>44981</v>
      </c>
      <c r="H951" s="18" t="s">
        <v>12435</v>
      </c>
      <c r="I951" s="18" t="s">
        <v>119</v>
      </c>
      <c r="J951" s="18" t="s">
        <v>119</v>
      </c>
      <c r="K951" s="18" t="s">
        <v>12436</v>
      </c>
      <c r="L951" s="18" t="s">
        <v>12437</v>
      </c>
      <c r="M951" s="18" t="s">
        <v>12438</v>
      </c>
      <c r="P951" s="18" t="s">
        <v>1818</v>
      </c>
      <c r="R951" s="18" t="s">
        <v>12436</v>
      </c>
      <c r="S951" s="18" t="s">
        <v>12437</v>
      </c>
      <c r="T951" s="18" t="s">
        <v>12438</v>
      </c>
      <c r="U951" s="18" t="s">
        <v>164</v>
      </c>
      <c r="V951" s="18" t="s">
        <v>122</v>
      </c>
      <c r="W951" s="18" t="s">
        <v>12439</v>
      </c>
      <c r="X951" s="18" t="s">
        <v>1819</v>
      </c>
      <c r="Y951" s="18" t="s">
        <v>401</v>
      </c>
      <c r="AA951" s="18" t="s">
        <v>1818</v>
      </c>
      <c r="AD951" s="18" t="s">
        <v>6069</v>
      </c>
      <c r="AE951" s="18" t="s">
        <v>126</v>
      </c>
      <c r="AF951" s="18" t="s">
        <v>576</v>
      </c>
      <c r="AG951" s="18" t="s">
        <v>1916</v>
      </c>
      <c r="AH951" s="18" t="s">
        <v>198</v>
      </c>
      <c r="AI951" s="18" t="s">
        <v>12440</v>
      </c>
      <c r="AJ951" s="18" t="s">
        <v>12441</v>
      </c>
      <c r="AK951" s="18" t="s">
        <v>130</v>
      </c>
      <c r="AL951" s="18" t="s">
        <v>2699</v>
      </c>
      <c r="AM951" s="16">
        <v>31994650</v>
      </c>
      <c r="AN951" s="16">
        <v>0</v>
      </c>
      <c r="AO951" s="18" t="s">
        <v>131</v>
      </c>
      <c r="AP951" s="16">
        <v>33700000</v>
      </c>
      <c r="AQ951" s="16">
        <v>5285000</v>
      </c>
      <c r="AR951" s="16">
        <v>0</v>
      </c>
      <c r="AS951" s="16">
        <v>0</v>
      </c>
      <c r="AT951" s="16">
        <v>38285000</v>
      </c>
      <c r="AU951" s="18" t="s">
        <v>409</v>
      </c>
      <c r="AV951" s="19">
        <v>44981</v>
      </c>
      <c r="AW951" s="18" t="s">
        <v>978</v>
      </c>
      <c r="AX951" s="25" t="s">
        <v>1601</v>
      </c>
      <c r="AZ951" s="18">
        <v>19300000</v>
      </c>
      <c r="BA951" s="18">
        <v>18985000</v>
      </c>
      <c r="BB951" s="18" t="s">
        <v>410</v>
      </c>
      <c r="BC951" s="18">
        <v>300000</v>
      </c>
      <c r="BE951" s="18">
        <v>0</v>
      </c>
      <c r="BF951" s="18">
        <v>0</v>
      </c>
      <c r="BL951" s="18" t="s">
        <v>410</v>
      </c>
      <c r="BM951" s="18" t="s">
        <v>1691</v>
      </c>
      <c r="BN951" s="18">
        <v>12</v>
      </c>
      <c r="BO951" s="16">
        <v>33000000</v>
      </c>
      <c r="BP951" s="16">
        <v>700000</v>
      </c>
      <c r="BQ951" s="18" t="s">
        <v>410</v>
      </c>
      <c r="BR951" s="24" t="str">
        <f t="shared" si="60"/>
        <v>AE</v>
      </c>
      <c r="BS951" s="20" t="str">
        <f t="shared" si="57"/>
        <v>3S MAGETAN</v>
      </c>
      <c r="BT951" s="20" t="str">
        <f t="shared" si="58"/>
        <v>3S</v>
      </c>
      <c r="BU951" s="20" t="str">
        <f t="shared" si="59"/>
        <v>2. 3S MAGETAN</v>
      </c>
      <c r="BX951" s="18">
        <v>0</v>
      </c>
      <c r="BY951" s="18" t="s">
        <v>173</v>
      </c>
      <c r="CB951" s="18" t="s">
        <v>12442</v>
      </c>
      <c r="CC951" s="19">
        <v>44981</v>
      </c>
      <c r="CD951" s="18" t="s">
        <v>147</v>
      </c>
      <c r="CE951" s="18" t="s">
        <v>207</v>
      </c>
      <c r="CG951" s="18" t="s">
        <v>147</v>
      </c>
      <c r="CH951" s="18" t="s">
        <v>174</v>
      </c>
      <c r="CI951" s="18" t="s">
        <v>12443</v>
      </c>
      <c r="CJ951" s="18" t="s">
        <v>139</v>
      </c>
      <c r="CN951" s="18" t="s">
        <v>119</v>
      </c>
      <c r="CO951" s="18" t="s">
        <v>134</v>
      </c>
      <c r="CP951" s="18" t="s">
        <v>578</v>
      </c>
      <c r="CV951" s="18" t="s">
        <v>119</v>
      </c>
      <c r="CX951" s="18" t="s">
        <v>222</v>
      </c>
      <c r="DA951" s="18">
        <v>0</v>
      </c>
      <c r="DC951" s="18" t="s">
        <v>392</v>
      </c>
      <c r="DD951" s="18" t="s">
        <v>940</v>
      </c>
      <c r="DG951" s="16">
        <v>38985000</v>
      </c>
      <c r="DH951" s="16">
        <v>19300000</v>
      </c>
      <c r="DI951" s="16">
        <v>700000</v>
      </c>
      <c r="DJ951" s="16">
        <v>20000000</v>
      </c>
      <c r="DK951" s="13">
        <v>51.3</v>
      </c>
      <c r="DN951" s="18" t="s">
        <v>397</v>
      </c>
      <c r="DO951" s="18" t="s">
        <v>397</v>
      </c>
      <c r="DP951" s="21" t="s">
        <v>131</v>
      </c>
      <c r="DQ951" s="16">
        <v>0</v>
      </c>
    </row>
    <row r="952" spans="1:121" x14ac:dyDescent="0.2">
      <c r="A952" s="18" t="s">
        <v>407</v>
      </c>
      <c r="B952" s="18" t="s">
        <v>408</v>
      </c>
      <c r="C952" s="1" t="s">
        <v>1820</v>
      </c>
      <c r="D952" s="18" t="s">
        <v>394</v>
      </c>
      <c r="E952" s="18" t="s">
        <v>395</v>
      </c>
      <c r="F952" s="18" t="s">
        <v>12444</v>
      </c>
      <c r="G952" s="19">
        <v>44982</v>
      </c>
      <c r="H952" s="18" t="s">
        <v>12445</v>
      </c>
      <c r="I952" s="18" t="s">
        <v>119</v>
      </c>
      <c r="J952" s="18" t="s">
        <v>119</v>
      </c>
      <c r="K952" s="18" t="s">
        <v>12446</v>
      </c>
      <c r="L952" s="18" t="s">
        <v>12447</v>
      </c>
      <c r="M952" s="18" t="s">
        <v>8634</v>
      </c>
      <c r="P952" s="18" t="s">
        <v>416</v>
      </c>
      <c r="R952" s="18" t="s">
        <v>12446</v>
      </c>
      <c r="S952" s="18" t="s">
        <v>12447</v>
      </c>
      <c r="T952" s="18" t="s">
        <v>8634</v>
      </c>
      <c r="U952" s="18" t="s">
        <v>164</v>
      </c>
      <c r="V952" s="18" t="s">
        <v>122</v>
      </c>
      <c r="W952" s="18" t="s">
        <v>12448</v>
      </c>
      <c r="X952" s="18" t="s">
        <v>415</v>
      </c>
      <c r="Y952" s="18" t="s">
        <v>401</v>
      </c>
      <c r="AA952" s="18" t="s">
        <v>416</v>
      </c>
      <c r="AD952" s="18" t="s">
        <v>2263</v>
      </c>
      <c r="AE952" s="18" t="s">
        <v>126</v>
      </c>
      <c r="AF952" s="18" t="s">
        <v>184</v>
      </c>
      <c r="AG952" s="18" t="s">
        <v>1916</v>
      </c>
      <c r="AH952" s="18" t="s">
        <v>129</v>
      </c>
      <c r="AI952" s="18" t="s">
        <v>12449</v>
      </c>
      <c r="AJ952" s="18" t="s">
        <v>12450</v>
      </c>
      <c r="AK952" s="18" t="s">
        <v>130</v>
      </c>
      <c r="AL952" s="18" t="s">
        <v>2699</v>
      </c>
      <c r="AM952" s="16">
        <v>25402159</v>
      </c>
      <c r="AN952" s="16">
        <v>0</v>
      </c>
      <c r="AO952" s="18" t="s">
        <v>131</v>
      </c>
      <c r="AP952" s="16">
        <v>26755000</v>
      </c>
      <c r="AQ952" s="16">
        <v>5910000</v>
      </c>
      <c r="AR952" s="16">
        <v>0</v>
      </c>
      <c r="AS952" s="16">
        <v>0</v>
      </c>
      <c r="AT952" s="16">
        <v>31217000</v>
      </c>
      <c r="AU952" s="18" t="s">
        <v>409</v>
      </c>
      <c r="AV952" s="19">
        <v>44982</v>
      </c>
      <c r="AW952" s="18" t="s">
        <v>979</v>
      </c>
      <c r="AX952" s="25" t="s">
        <v>1598</v>
      </c>
      <c r="AZ952" s="18">
        <v>1852000</v>
      </c>
      <c r="BA952" s="18">
        <v>29365000</v>
      </c>
      <c r="BB952" s="18" t="s">
        <v>410</v>
      </c>
      <c r="BC952" s="18">
        <v>0</v>
      </c>
      <c r="BE952" s="18">
        <v>0</v>
      </c>
      <c r="BF952" s="18">
        <v>0</v>
      </c>
      <c r="BL952" s="18" t="s">
        <v>410</v>
      </c>
      <c r="BM952" s="18" t="s">
        <v>1820</v>
      </c>
      <c r="BN952" s="18">
        <v>36</v>
      </c>
      <c r="BO952" s="16">
        <v>25307000</v>
      </c>
      <c r="BP952" s="16">
        <v>1448000</v>
      </c>
      <c r="BQ952" s="18" t="s">
        <v>410</v>
      </c>
      <c r="BR952" s="24" t="str">
        <f t="shared" si="60"/>
        <v>AE</v>
      </c>
      <c r="BS952" s="20" t="str">
        <f t="shared" si="57"/>
        <v>3S MAGETAN</v>
      </c>
      <c r="BT952" s="20" t="str">
        <f t="shared" si="58"/>
        <v>3S</v>
      </c>
      <c r="BU952" s="20" t="str">
        <f t="shared" si="59"/>
        <v>2. 3S MAGETAN</v>
      </c>
      <c r="BX952" s="18">
        <v>0</v>
      </c>
      <c r="BY952" s="18" t="s">
        <v>173</v>
      </c>
      <c r="CB952" s="18" t="s">
        <v>12451</v>
      </c>
      <c r="CC952" s="19">
        <v>44982</v>
      </c>
      <c r="CD952" s="18" t="s">
        <v>147</v>
      </c>
      <c r="CE952" s="18" t="s">
        <v>207</v>
      </c>
      <c r="CG952" s="18" t="s">
        <v>147</v>
      </c>
      <c r="CH952" s="18" t="s">
        <v>174</v>
      </c>
      <c r="CI952" s="18" t="s">
        <v>12452</v>
      </c>
      <c r="CJ952" s="18" t="s">
        <v>139</v>
      </c>
      <c r="CN952" s="18" t="s">
        <v>119</v>
      </c>
      <c r="CO952" s="18" t="s">
        <v>134</v>
      </c>
      <c r="CP952" s="18" t="s">
        <v>578</v>
      </c>
      <c r="CV952" s="18" t="s">
        <v>119</v>
      </c>
      <c r="CX952" s="18" t="s">
        <v>222</v>
      </c>
      <c r="DA952" s="18">
        <v>0</v>
      </c>
      <c r="DC952" s="18" t="s">
        <v>392</v>
      </c>
      <c r="DD952" s="18" t="s">
        <v>940</v>
      </c>
      <c r="DG952" s="16">
        <v>32665000</v>
      </c>
      <c r="DH952" s="16">
        <v>1852000</v>
      </c>
      <c r="DI952" s="16">
        <v>1448000</v>
      </c>
      <c r="DJ952" s="16">
        <v>3300000</v>
      </c>
      <c r="DK952" s="13">
        <v>10.1</v>
      </c>
      <c r="DN952" s="18" t="s">
        <v>397</v>
      </c>
      <c r="DO952" s="18" t="s">
        <v>397</v>
      </c>
      <c r="DP952" s="21" t="s">
        <v>131</v>
      </c>
      <c r="DQ952" s="16">
        <v>0</v>
      </c>
    </row>
    <row r="953" spans="1:121" x14ac:dyDescent="0.2">
      <c r="A953" s="18" t="s">
        <v>407</v>
      </c>
      <c r="B953" s="18" t="s">
        <v>408</v>
      </c>
      <c r="C953" s="1" t="s">
        <v>1301</v>
      </c>
      <c r="D953" s="18" t="s">
        <v>394</v>
      </c>
      <c r="E953" s="18" t="s">
        <v>395</v>
      </c>
      <c r="F953" s="18" t="s">
        <v>12453</v>
      </c>
      <c r="G953" s="19">
        <v>44982</v>
      </c>
      <c r="H953" s="18" t="s">
        <v>12454</v>
      </c>
      <c r="I953" s="18" t="s">
        <v>119</v>
      </c>
      <c r="J953" s="18" t="s">
        <v>119</v>
      </c>
      <c r="K953" s="18" t="s">
        <v>12455</v>
      </c>
      <c r="L953" s="18" t="s">
        <v>12456</v>
      </c>
      <c r="M953" s="18" t="s">
        <v>12457</v>
      </c>
      <c r="P953" s="18" t="s">
        <v>2162</v>
      </c>
      <c r="R953" s="18" t="s">
        <v>12458</v>
      </c>
      <c r="S953" s="18" t="s">
        <v>12459</v>
      </c>
      <c r="T953" s="18" t="s">
        <v>12457</v>
      </c>
      <c r="U953" s="18" t="s">
        <v>123</v>
      </c>
      <c r="V953" s="18" t="s">
        <v>157</v>
      </c>
      <c r="W953" s="18" t="s">
        <v>12460</v>
      </c>
      <c r="X953" s="18" t="s">
        <v>464</v>
      </c>
      <c r="Y953" s="18" t="s">
        <v>2157</v>
      </c>
      <c r="AD953" s="18" t="s">
        <v>2263</v>
      </c>
      <c r="AE953" s="18" t="s">
        <v>126</v>
      </c>
      <c r="AF953" s="18" t="s">
        <v>184</v>
      </c>
      <c r="AG953" s="18" t="s">
        <v>1916</v>
      </c>
      <c r="AH953" s="18" t="s">
        <v>129</v>
      </c>
      <c r="AI953" s="18" t="s">
        <v>12461</v>
      </c>
      <c r="AJ953" s="18" t="s">
        <v>12462</v>
      </c>
      <c r="AK953" s="18" t="s">
        <v>130</v>
      </c>
      <c r="AL953" s="18" t="s">
        <v>2699</v>
      </c>
      <c r="AM953" s="16">
        <v>25402159</v>
      </c>
      <c r="AN953" s="16">
        <v>0</v>
      </c>
      <c r="AO953" s="18" t="s">
        <v>131</v>
      </c>
      <c r="AP953" s="16">
        <v>26755000</v>
      </c>
      <c r="AQ953" s="16">
        <v>5910000</v>
      </c>
      <c r="AR953" s="16">
        <v>0</v>
      </c>
      <c r="AS953" s="16">
        <v>0</v>
      </c>
      <c r="AT953" s="16">
        <v>32465000</v>
      </c>
      <c r="AU953" s="18" t="s">
        <v>409</v>
      </c>
      <c r="AV953" s="19">
        <v>44982</v>
      </c>
      <c r="AW953" s="18" t="s">
        <v>976</v>
      </c>
      <c r="AX953" s="25" t="s">
        <v>1483</v>
      </c>
      <c r="AZ953" s="18">
        <v>9100000</v>
      </c>
      <c r="BA953" s="18">
        <v>23365000</v>
      </c>
      <c r="BB953" s="18" t="s">
        <v>410</v>
      </c>
      <c r="BC953" s="18">
        <v>300000</v>
      </c>
      <c r="BE953" s="18">
        <v>0</v>
      </c>
      <c r="BF953" s="18">
        <v>0</v>
      </c>
      <c r="BL953" s="18" t="s">
        <v>410</v>
      </c>
      <c r="BM953" s="18" t="s">
        <v>1301</v>
      </c>
      <c r="BN953" s="18">
        <v>12</v>
      </c>
      <c r="BO953" s="16">
        <v>26555000</v>
      </c>
      <c r="BP953" s="16">
        <v>200000</v>
      </c>
      <c r="BQ953" s="18" t="s">
        <v>410</v>
      </c>
      <c r="BR953" s="24" t="str">
        <f t="shared" si="60"/>
        <v>AE</v>
      </c>
      <c r="BS953" s="20" t="str">
        <f t="shared" si="57"/>
        <v>3S MAGETAN</v>
      </c>
      <c r="BT953" s="20" t="str">
        <f t="shared" si="58"/>
        <v>3S</v>
      </c>
      <c r="BU953" s="20" t="str">
        <f t="shared" si="59"/>
        <v>2. 3S MAGETAN</v>
      </c>
      <c r="BX953" s="18">
        <v>0</v>
      </c>
      <c r="BY953" s="18" t="s">
        <v>173</v>
      </c>
      <c r="CB953" s="18" t="s">
        <v>12463</v>
      </c>
      <c r="CC953" s="19">
        <v>44982</v>
      </c>
      <c r="CD953" s="18" t="s">
        <v>147</v>
      </c>
      <c r="CE953" s="18" t="s">
        <v>207</v>
      </c>
      <c r="CG953" s="18" t="s">
        <v>147</v>
      </c>
      <c r="CH953" s="18" t="s">
        <v>174</v>
      </c>
      <c r="CI953" s="18" t="s">
        <v>12464</v>
      </c>
      <c r="CJ953" s="18" t="s">
        <v>139</v>
      </c>
      <c r="CN953" s="18" t="s">
        <v>119</v>
      </c>
      <c r="CO953" s="18" t="s">
        <v>134</v>
      </c>
      <c r="CP953" s="18" t="s">
        <v>578</v>
      </c>
      <c r="CV953" s="18" t="s">
        <v>119</v>
      </c>
      <c r="CX953" s="18" t="s">
        <v>222</v>
      </c>
      <c r="DA953" s="18">
        <v>0</v>
      </c>
      <c r="DC953" s="18" t="s">
        <v>392</v>
      </c>
      <c r="DD953" s="18" t="s">
        <v>940</v>
      </c>
      <c r="DG953" s="16">
        <v>32665000</v>
      </c>
      <c r="DH953" s="16">
        <v>9100000</v>
      </c>
      <c r="DI953" s="16">
        <v>200000</v>
      </c>
      <c r="DJ953" s="16">
        <v>9300000</v>
      </c>
      <c r="DK953" s="13">
        <v>28.47</v>
      </c>
      <c r="DN953" s="18" t="s">
        <v>397</v>
      </c>
      <c r="DO953" s="18" t="s">
        <v>397</v>
      </c>
      <c r="DP953" s="21" t="s">
        <v>131</v>
      </c>
      <c r="DQ953" s="16">
        <v>0</v>
      </c>
    </row>
    <row r="954" spans="1:121" x14ac:dyDescent="0.2">
      <c r="A954" s="18" t="s">
        <v>407</v>
      </c>
      <c r="B954" s="18" t="s">
        <v>408</v>
      </c>
      <c r="C954" s="1" t="s">
        <v>1820</v>
      </c>
      <c r="D954" s="18" t="s">
        <v>394</v>
      </c>
      <c r="E954" s="18" t="s">
        <v>395</v>
      </c>
      <c r="F954" s="18" t="s">
        <v>12465</v>
      </c>
      <c r="G954" s="19">
        <v>44984</v>
      </c>
      <c r="H954" s="18" t="s">
        <v>2745</v>
      </c>
      <c r="I954" s="18" t="s">
        <v>119</v>
      </c>
      <c r="J954" s="18" t="s">
        <v>119</v>
      </c>
      <c r="K954" s="18" t="s">
        <v>12466</v>
      </c>
      <c r="L954" s="18" t="s">
        <v>12467</v>
      </c>
      <c r="M954" s="18" t="s">
        <v>12468</v>
      </c>
      <c r="P954" s="18" t="s">
        <v>414</v>
      </c>
      <c r="R954" s="18" t="s">
        <v>12466</v>
      </c>
      <c r="S954" s="18" t="s">
        <v>12467</v>
      </c>
      <c r="T954" s="18" t="s">
        <v>12468</v>
      </c>
      <c r="U954" s="18" t="s">
        <v>158</v>
      </c>
      <c r="V954" s="18" t="s">
        <v>122</v>
      </c>
      <c r="W954" s="18" t="s">
        <v>12469</v>
      </c>
      <c r="X954" s="18" t="s">
        <v>239</v>
      </c>
      <c r="Y954" s="18" t="s">
        <v>401</v>
      </c>
      <c r="AA954" s="18" t="s">
        <v>414</v>
      </c>
      <c r="AD954" s="18" t="s">
        <v>1173</v>
      </c>
      <c r="AE954" s="18" t="s">
        <v>126</v>
      </c>
      <c r="AF954" s="18" t="s">
        <v>184</v>
      </c>
      <c r="AG954" s="18" t="s">
        <v>260</v>
      </c>
      <c r="AH954" s="18" t="s">
        <v>162</v>
      </c>
      <c r="AI954" s="18" t="s">
        <v>12470</v>
      </c>
      <c r="AJ954" s="18" t="s">
        <v>12471</v>
      </c>
      <c r="AK954" s="18" t="s">
        <v>130</v>
      </c>
      <c r="AL954" s="18" t="s">
        <v>1199</v>
      </c>
      <c r="AM954" s="16">
        <v>25160090</v>
      </c>
      <c r="AN954" s="16">
        <v>0</v>
      </c>
      <c r="AO954" s="18" t="s">
        <v>131</v>
      </c>
      <c r="AP954" s="16">
        <v>26755000</v>
      </c>
      <c r="AQ954" s="16">
        <v>5910000</v>
      </c>
      <c r="AR954" s="16">
        <v>0</v>
      </c>
      <c r="AS954" s="16">
        <v>0</v>
      </c>
      <c r="AT954" s="16">
        <v>30365000</v>
      </c>
      <c r="AU954" s="18" t="s">
        <v>409</v>
      </c>
      <c r="AV954" s="19">
        <v>44984</v>
      </c>
      <c r="AW954" s="18" t="s">
        <v>976</v>
      </c>
      <c r="AX954" s="25" t="s">
        <v>1483</v>
      </c>
      <c r="AZ954" s="18">
        <v>1800000</v>
      </c>
      <c r="BA954" s="18">
        <v>28565000</v>
      </c>
      <c r="BB954" s="18" t="s">
        <v>410</v>
      </c>
      <c r="BC954" s="18">
        <v>300000</v>
      </c>
      <c r="BE954" s="18">
        <v>0</v>
      </c>
      <c r="BF954" s="18">
        <v>0</v>
      </c>
      <c r="BL954" s="18" t="s">
        <v>410</v>
      </c>
      <c r="BM954" s="18" t="s">
        <v>1820</v>
      </c>
      <c r="BN954" s="18">
        <v>36</v>
      </c>
      <c r="BO954" s="16">
        <v>24455000</v>
      </c>
      <c r="BP954" s="16">
        <v>2000000</v>
      </c>
      <c r="BQ954" s="18" t="s">
        <v>410</v>
      </c>
      <c r="BR954" s="24" t="str">
        <f t="shared" si="60"/>
        <v>AE</v>
      </c>
      <c r="BS954" s="20" t="str">
        <f t="shared" si="57"/>
        <v>3S MAGETAN</v>
      </c>
      <c r="BT954" s="20" t="str">
        <f t="shared" si="58"/>
        <v>3S</v>
      </c>
      <c r="BU954" s="20" t="str">
        <f t="shared" si="59"/>
        <v>2. 3S MAGETAN</v>
      </c>
      <c r="BX954" s="18">
        <v>0</v>
      </c>
      <c r="BY954" s="18" t="s">
        <v>173</v>
      </c>
      <c r="CB954" s="18" t="s">
        <v>12472</v>
      </c>
      <c r="CC954" s="19">
        <v>44980</v>
      </c>
      <c r="CD954" s="18" t="s">
        <v>147</v>
      </c>
      <c r="CE954" s="18" t="s">
        <v>207</v>
      </c>
      <c r="CG954" s="18" t="s">
        <v>147</v>
      </c>
      <c r="CH954" s="18" t="s">
        <v>174</v>
      </c>
      <c r="CI954" s="18" t="s">
        <v>12473</v>
      </c>
      <c r="CJ954" s="18" t="s">
        <v>139</v>
      </c>
      <c r="CN954" s="18" t="s">
        <v>119</v>
      </c>
      <c r="CO954" s="18" t="s">
        <v>134</v>
      </c>
      <c r="CP954" s="18" t="s">
        <v>578</v>
      </c>
      <c r="CV954" s="18" t="s">
        <v>119</v>
      </c>
      <c r="CX954" s="18" t="s">
        <v>222</v>
      </c>
      <c r="DA954" s="18">
        <v>0</v>
      </c>
      <c r="DC954" s="18" t="s">
        <v>392</v>
      </c>
      <c r="DD954" s="18" t="s">
        <v>940</v>
      </c>
      <c r="DG954" s="16">
        <v>32665000</v>
      </c>
      <c r="DH954" s="16">
        <v>1800000</v>
      </c>
      <c r="DI954" s="16">
        <v>2000000</v>
      </c>
      <c r="DJ954" s="16">
        <v>3800000</v>
      </c>
      <c r="DK954" s="13">
        <v>11.63</v>
      </c>
      <c r="DN954" s="18" t="s">
        <v>397</v>
      </c>
      <c r="DO954" s="18" t="s">
        <v>397</v>
      </c>
      <c r="DP954" s="21" t="s">
        <v>131</v>
      </c>
      <c r="DQ954" s="16">
        <v>0</v>
      </c>
    </row>
    <row r="955" spans="1:121" x14ac:dyDescent="0.2">
      <c r="A955" s="18" t="s">
        <v>407</v>
      </c>
      <c r="B955" s="18" t="s">
        <v>408</v>
      </c>
      <c r="C955" s="1" t="s">
        <v>1876</v>
      </c>
      <c r="D955" s="18" t="s">
        <v>394</v>
      </c>
      <c r="E955" s="18" t="s">
        <v>395</v>
      </c>
      <c r="F955" s="18" t="s">
        <v>12474</v>
      </c>
      <c r="G955" s="19">
        <v>44984</v>
      </c>
      <c r="H955" s="18" t="s">
        <v>12475</v>
      </c>
      <c r="I955" s="18" t="s">
        <v>119</v>
      </c>
      <c r="J955" s="18" t="s">
        <v>119</v>
      </c>
      <c r="K955" s="18" t="s">
        <v>12476</v>
      </c>
      <c r="L955" s="18" t="s">
        <v>275</v>
      </c>
      <c r="M955" s="18" t="s">
        <v>9424</v>
      </c>
      <c r="P955" s="18" t="s">
        <v>12477</v>
      </c>
      <c r="R955" s="18" t="s">
        <v>12478</v>
      </c>
      <c r="S955" s="18" t="s">
        <v>12479</v>
      </c>
      <c r="T955" s="18" t="s">
        <v>9424</v>
      </c>
      <c r="U955" s="18" t="s">
        <v>151</v>
      </c>
      <c r="V955" s="18" t="s">
        <v>150</v>
      </c>
      <c r="W955" s="18" t="s">
        <v>12480</v>
      </c>
      <c r="X955" s="18" t="s">
        <v>1645</v>
      </c>
      <c r="Y955" s="18" t="s">
        <v>384</v>
      </c>
      <c r="AD955" s="18" t="s">
        <v>1173</v>
      </c>
      <c r="AE955" s="18" t="s">
        <v>126</v>
      </c>
      <c r="AF955" s="18" t="s">
        <v>184</v>
      </c>
      <c r="AG955" s="18" t="s">
        <v>260</v>
      </c>
      <c r="AH955" s="18" t="s">
        <v>162</v>
      </c>
      <c r="AI955" s="18" t="s">
        <v>12481</v>
      </c>
      <c r="AJ955" s="18" t="s">
        <v>12482</v>
      </c>
      <c r="AK955" s="18" t="s">
        <v>130</v>
      </c>
      <c r="AL955" s="18" t="s">
        <v>1199</v>
      </c>
      <c r="AM955" s="16">
        <v>25160090</v>
      </c>
      <c r="AN955" s="16">
        <v>0</v>
      </c>
      <c r="AO955" s="18" t="s">
        <v>131</v>
      </c>
      <c r="AP955" s="16">
        <v>26755000</v>
      </c>
      <c r="AQ955" s="16">
        <v>5910000</v>
      </c>
      <c r="AR955" s="16">
        <v>0</v>
      </c>
      <c r="AS955" s="16">
        <v>0</v>
      </c>
      <c r="AT955" s="16">
        <v>30417000</v>
      </c>
      <c r="AU955" s="18" t="s">
        <v>409</v>
      </c>
      <c r="AV955" s="19">
        <v>44984</v>
      </c>
      <c r="AW955" s="18" t="s">
        <v>979</v>
      </c>
      <c r="AX955" s="25" t="s">
        <v>1598</v>
      </c>
      <c r="AZ955" s="18">
        <v>1052000</v>
      </c>
      <c r="BA955" s="18">
        <v>29365000</v>
      </c>
      <c r="BB955" s="18" t="s">
        <v>410</v>
      </c>
      <c r="BC955" s="18">
        <v>300000</v>
      </c>
      <c r="BE955" s="18">
        <v>0</v>
      </c>
      <c r="BF955" s="18">
        <v>0</v>
      </c>
      <c r="BL955" s="18" t="s">
        <v>410</v>
      </c>
      <c r="BM955" s="18" t="s">
        <v>1876</v>
      </c>
      <c r="BN955" s="18">
        <v>36</v>
      </c>
      <c r="BO955" s="16">
        <v>24507000</v>
      </c>
      <c r="BP955" s="16">
        <v>1948000</v>
      </c>
      <c r="BQ955" s="18" t="s">
        <v>410</v>
      </c>
      <c r="BR955" s="24" t="str">
        <f t="shared" si="60"/>
        <v>AE</v>
      </c>
      <c r="BS955" s="20" t="str">
        <f t="shared" si="57"/>
        <v>3S MAGETAN</v>
      </c>
      <c r="BT955" s="20" t="str">
        <f t="shared" si="58"/>
        <v>3S</v>
      </c>
      <c r="BU955" s="20" t="str">
        <f t="shared" si="59"/>
        <v>2. 3S MAGETAN</v>
      </c>
      <c r="BX955" s="18">
        <v>0</v>
      </c>
      <c r="BY955" s="18" t="s">
        <v>173</v>
      </c>
      <c r="CB955" s="18" t="s">
        <v>12483</v>
      </c>
      <c r="CC955" s="19">
        <v>44984</v>
      </c>
      <c r="CD955" s="18" t="s">
        <v>147</v>
      </c>
      <c r="CE955" s="18" t="s">
        <v>207</v>
      </c>
      <c r="CG955" s="18" t="s">
        <v>147</v>
      </c>
      <c r="CH955" s="18" t="s">
        <v>174</v>
      </c>
      <c r="CI955" s="18" t="s">
        <v>12484</v>
      </c>
      <c r="CJ955" s="18" t="s">
        <v>139</v>
      </c>
      <c r="CN955" s="18" t="s">
        <v>119</v>
      </c>
      <c r="CO955" s="18" t="s">
        <v>134</v>
      </c>
      <c r="CP955" s="18" t="s">
        <v>578</v>
      </c>
      <c r="CV955" s="18" t="s">
        <v>119</v>
      </c>
      <c r="CX955" s="18" t="s">
        <v>222</v>
      </c>
      <c r="DA955" s="18">
        <v>0</v>
      </c>
      <c r="DC955" s="18" t="s">
        <v>392</v>
      </c>
      <c r="DD955" s="18" t="s">
        <v>940</v>
      </c>
      <c r="DG955" s="16">
        <v>32665000</v>
      </c>
      <c r="DH955" s="16">
        <v>1052000</v>
      </c>
      <c r="DI955" s="16">
        <v>1948000</v>
      </c>
      <c r="DJ955" s="16">
        <v>3000000</v>
      </c>
      <c r="DK955" s="13">
        <v>9.18</v>
      </c>
      <c r="DN955" s="18" t="s">
        <v>397</v>
      </c>
      <c r="DO955" s="18" t="s">
        <v>397</v>
      </c>
      <c r="DP955" s="21" t="s">
        <v>131</v>
      </c>
      <c r="DQ955" s="16">
        <v>0</v>
      </c>
    </row>
    <row r="956" spans="1:121" x14ac:dyDescent="0.2">
      <c r="A956" s="18" t="s">
        <v>407</v>
      </c>
      <c r="B956" s="18" t="s">
        <v>408</v>
      </c>
      <c r="C956" s="1" t="s">
        <v>1875</v>
      </c>
      <c r="D956" s="18" t="s">
        <v>394</v>
      </c>
      <c r="E956" s="18" t="s">
        <v>395</v>
      </c>
      <c r="F956" s="18" t="s">
        <v>12485</v>
      </c>
      <c r="G956" s="19">
        <v>44985</v>
      </c>
      <c r="H956" s="18" t="s">
        <v>12486</v>
      </c>
      <c r="I956" s="18" t="s">
        <v>119</v>
      </c>
      <c r="J956" s="18" t="s">
        <v>119</v>
      </c>
      <c r="K956" s="18" t="s">
        <v>12487</v>
      </c>
      <c r="L956" s="18" t="s">
        <v>12488</v>
      </c>
      <c r="M956" s="18" t="s">
        <v>12489</v>
      </c>
      <c r="P956" s="18" t="s">
        <v>416</v>
      </c>
      <c r="R956" s="18" t="s">
        <v>12487</v>
      </c>
      <c r="S956" s="18" t="s">
        <v>12488</v>
      </c>
      <c r="T956" s="18" t="s">
        <v>12489</v>
      </c>
      <c r="U956" s="18" t="s">
        <v>122</v>
      </c>
      <c r="V956" s="18" t="s">
        <v>157</v>
      </c>
      <c r="W956" s="18" t="s">
        <v>6149</v>
      </c>
      <c r="X956" s="18" t="s">
        <v>415</v>
      </c>
      <c r="Y956" s="18" t="s">
        <v>401</v>
      </c>
      <c r="AA956" s="18" t="s">
        <v>416</v>
      </c>
      <c r="AD956" s="18" t="s">
        <v>561</v>
      </c>
      <c r="AE956" s="18" t="s">
        <v>126</v>
      </c>
      <c r="AF956" s="18" t="s">
        <v>281</v>
      </c>
      <c r="AG956" s="18" t="s">
        <v>260</v>
      </c>
      <c r="AH956" s="18" t="s">
        <v>162</v>
      </c>
      <c r="AI956" s="18" t="s">
        <v>12490</v>
      </c>
      <c r="AJ956" s="18" t="s">
        <v>12491</v>
      </c>
      <c r="AK956" s="18" t="s">
        <v>130</v>
      </c>
      <c r="AL956" s="18" t="s">
        <v>1199</v>
      </c>
      <c r="AM956" s="16">
        <v>14717893</v>
      </c>
      <c r="AN956" s="16">
        <v>0</v>
      </c>
      <c r="AO956" s="18" t="s">
        <v>131</v>
      </c>
      <c r="AP956" s="16">
        <v>15800000</v>
      </c>
      <c r="AQ956" s="16">
        <v>4530000</v>
      </c>
      <c r="AR956" s="16">
        <v>0</v>
      </c>
      <c r="AS956" s="16">
        <v>0</v>
      </c>
      <c r="AT956" s="16">
        <v>18630000</v>
      </c>
      <c r="AU956" s="18" t="s">
        <v>409</v>
      </c>
      <c r="AV956" s="19">
        <v>44985</v>
      </c>
      <c r="AW956" s="18" t="s">
        <v>976</v>
      </c>
      <c r="AX956" s="25" t="s">
        <v>1483</v>
      </c>
      <c r="AZ956" s="18">
        <v>3300000</v>
      </c>
      <c r="BA956" s="18">
        <v>15330000</v>
      </c>
      <c r="BB956" s="18" t="s">
        <v>410</v>
      </c>
      <c r="BC956" s="18">
        <v>300000</v>
      </c>
      <c r="BE956" s="18">
        <v>0</v>
      </c>
      <c r="BF956" s="18">
        <v>0</v>
      </c>
      <c r="BL956" s="18" t="s">
        <v>410</v>
      </c>
      <c r="BM956" s="18" t="s">
        <v>1875</v>
      </c>
      <c r="BN956" s="18">
        <v>36</v>
      </c>
      <c r="BO956" s="16">
        <v>14100000</v>
      </c>
      <c r="BP956" s="16">
        <v>1200000</v>
      </c>
      <c r="BQ956" s="18" t="s">
        <v>410</v>
      </c>
      <c r="BR956" s="24" t="str">
        <f t="shared" si="60"/>
        <v>AE</v>
      </c>
      <c r="BS956" s="20" t="str">
        <f t="shared" si="57"/>
        <v>3S MAGETAN</v>
      </c>
      <c r="BT956" s="20" t="str">
        <f t="shared" si="58"/>
        <v>3S</v>
      </c>
      <c r="BU956" s="20" t="str">
        <f t="shared" si="59"/>
        <v>2. 3S MAGETAN</v>
      </c>
      <c r="BX956" s="18">
        <v>0</v>
      </c>
      <c r="BY956" s="18" t="s">
        <v>173</v>
      </c>
      <c r="CB956" s="18" t="s">
        <v>12492</v>
      </c>
      <c r="CC956" s="19">
        <v>44985</v>
      </c>
      <c r="CD956" s="18" t="s">
        <v>147</v>
      </c>
      <c r="CE956" s="18" t="s">
        <v>207</v>
      </c>
      <c r="CG956" s="18" t="s">
        <v>147</v>
      </c>
      <c r="CH956" s="18" t="s">
        <v>174</v>
      </c>
      <c r="CI956" s="18" t="s">
        <v>12493</v>
      </c>
      <c r="CJ956" s="18" t="s">
        <v>139</v>
      </c>
      <c r="CN956" s="18" t="s">
        <v>119</v>
      </c>
      <c r="CO956" s="18" t="s">
        <v>134</v>
      </c>
      <c r="CP956" s="18" t="s">
        <v>578</v>
      </c>
      <c r="CV956" s="18" t="s">
        <v>119</v>
      </c>
      <c r="CX956" s="18" t="s">
        <v>222</v>
      </c>
      <c r="DA956" s="18">
        <v>0</v>
      </c>
      <c r="DC956" s="18" t="s">
        <v>392</v>
      </c>
      <c r="DD956" s="18" t="s">
        <v>940</v>
      </c>
      <c r="DG956" s="16">
        <v>20330000</v>
      </c>
      <c r="DH956" s="16">
        <v>3300000</v>
      </c>
      <c r="DI956" s="16">
        <v>1200000</v>
      </c>
      <c r="DJ956" s="16">
        <v>4500000</v>
      </c>
      <c r="DK956" s="13">
        <v>22.13</v>
      </c>
      <c r="DN956" s="18" t="s">
        <v>397</v>
      </c>
      <c r="DO956" s="18" t="s">
        <v>397</v>
      </c>
      <c r="DP956" s="21" t="s">
        <v>131</v>
      </c>
      <c r="DQ956" s="16">
        <v>0</v>
      </c>
    </row>
    <row r="957" spans="1:121" x14ac:dyDescent="0.2">
      <c r="A957" s="18" t="s">
        <v>417</v>
      </c>
      <c r="B957" s="18" t="s">
        <v>418</v>
      </c>
      <c r="C957" s="1" t="s">
        <v>2010</v>
      </c>
      <c r="D957" s="18" t="s">
        <v>394</v>
      </c>
      <c r="E957" s="18" t="s">
        <v>395</v>
      </c>
      <c r="F957" s="18" t="s">
        <v>12494</v>
      </c>
      <c r="G957" s="19">
        <v>44959</v>
      </c>
      <c r="H957" s="18" t="s">
        <v>12495</v>
      </c>
      <c r="I957" s="18" t="s">
        <v>119</v>
      </c>
      <c r="J957" s="18" t="s">
        <v>119</v>
      </c>
      <c r="K957" s="18" t="s">
        <v>12496</v>
      </c>
      <c r="L957" s="18" t="s">
        <v>12497</v>
      </c>
      <c r="M957" s="18" t="s">
        <v>12498</v>
      </c>
      <c r="P957" s="18" t="s">
        <v>6345</v>
      </c>
      <c r="R957" s="18" t="s">
        <v>12496</v>
      </c>
      <c r="S957" s="18" t="s">
        <v>12497</v>
      </c>
      <c r="T957" s="18" t="s">
        <v>12498</v>
      </c>
      <c r="U957" s="18" t="s">
        <v>122</v>
      </c>
      <c r="V957" s="18" t="s">
        <v>157</v>
      </c>
      <c r="W957" s="18" t="s">
        <v>6346</v>
      </c>
      <c r="X957" s="18" t="s">
        <v>400</v>
      </c>
      <c r="Y957" s="18" t="s">
        <v>400</v>
      </c>
      <c r="AA957" s="18" t="s">
        <v>6345</v>
      </c>
      <c r="AD957" s="18" t="s">
        <v>2495</v>
      </c>
      <c r="AE957" s="18" t="s">
        <v>126</v>
      </c>
      <c r="AF957" s="18" t="s">
        <v>2337</v>
      </c>
      <c r="AG957" s="18" t="s">
        <v>1916</v>
      </c>
      <c r="AH957" s="18" t="s">
        <v>198</v>
      </c>
      <c r="AI957" s="18" t="s">
        <v>12499</v>
      </c>
      <c r="AJ957" s="18" t="s">
        <v>12500</v>
      </c>
      <c r="AK957" s="18" t="s">
        <v>130</v>
      </c>
      <c r="AL957" s="18" t="s">
        <v>2699</v>
      </c>
      <c r="AM957" s="16">
        <v>22535442</v>
      </c>
      <c r="AN957" s="16">
        <v>0</v>
      </c>
      <c r="AO957" s="18" t="s">
        <v>131</v>
      </c>
      <c r="AP957" s="16">
        <v>23735000</v>
      </c>
      <c r="AQ957" s="16">
        <v>4365000</v>
      </c>
      <c r="AR957" s="16">
        <v>0</v>
      </c>
      <c r="AS957" s="16">
        <v>0</v>
      </c>
      <c r="AT957" s="16">
        <v>27900000</v>
      </c>
      <c r="AU957" s="18" t="s">
        <v>419</v>
      </c>
      <c r="AV957" s="19">
        <v>44959</v>
      </c>
      <c r="AW957" s="18" t="s">
        <v>1594</v>
      </c>
      <c r="AX957" s="25" t="s">
        <v>1598</v>
      </c>
      <c r="AZ957" s="18">
        <v>16300000</v>
      </c>
      <c r="BA957" s="18">
        <v>11600000</v>
      </c>
      <c r="BB957" s="18" t="s">
        <v>420</v>
      </c>
      <c r="BC957" s="18">
        <v>0</v>
      </c>
      <c r="BE957" s="18">
        <v>0</v>
      </c>
      <c r="BF957" s="18">
        <v>0</v>
      </c>
      <c r="BL957" s="18" t="s">
        <v>420</v>
      </c>
      <c r="BM957" s="18" t="s">
        <v>2010</v>
      </c>
      <c r="BN957" s="18">
        <v>12</v>
      </c>
      <c r="BO957" s="16">
        <v>23535000</v>
      </c>
      <c r="BP957" s="16">
        <v>200000</v>
      </c>
      <c r="BQ957" s="18" t="s">
        <v>420</v>
      </c>
      <c r="BR957" s="24" t="str">
        <f t="shared" si="60"/>
        <v>AE</v>
      </c>
      <c r="BS957" s="20" t="str">
        <f t="shared" si="57"/>
        <v>3S PONOROGO</v>
      </c>
      <c r="BT957" s="20" t="str">
        <f t="shared" si="58"/>
        <v>3S</v>
      </c>
      <c r="BU957" s="20" t="str">
        <f t="shared" si="59"/>
        <v>3. 3S PONOROGO</v>
      </c>
      <c r="BX957" s="18">
        <v>0</v>
      </c>
      <c r="BY957" s="18" t="s">
        <v>173</v>
      </c>
      <c r="CB957" s="18" t="s">
        <v>12501</v>
      </c>
      <c r="CC957" s="19">
        <v>44959</v>
      </c>
      <c r="CD957" s="18" t="s">
        <v>147</v>
      </c>
      <c r="CE957" s="18" t="s">
        <v>207</v>
      </c>
      <c r="CG957" s="18" t="s">
        <v>147</v>
      </c>
      <c r="CH957" s="18" t="s">
        <v>147</v>
      </c>
      <c r="CI957" s="18" t="s">
        <v>12502</v>
      </c>
      <c r="CJ957" s="18" t="s">
        <v>139</v>
      </c>
      <c r="CL957" s="18" t="s">
        <v>206</v>
      </c>
      <c r="CM957" s="19">
        <v>44959</v>
      </c>
      <c r="CN957" s="18" t="s">
        <v>119</v>
      </c>
      <c r="CO957" s="18" t="s">
        <v>134</v>
      </c>
      <c r="CP957" s="18" t="s">
        <v>578</v>
      </c>
      <c r="CV957" s="18" t="s">
        <v>119</v>
      </c>
      <c r="CX957" s="18" t="s">
        <v>222</v>
      </c>
      <c r="DA957" s="18">
        <v>0</v>
      </c>
      <c r="DC957" s="18" t="s">
        <v>392</v>
      </c>
      <c r="DD957" s="18" t="s">
        <v>940</v>
      </c>
      <c r="DG957" s="16">
        <v>28100000</v>
      </c>
      <c r="DH957" s="16">
        <v>16300000</v>
      </c>
      <c r="DI957" s="16">
        <v>200000</v>
      </c>
      <c r="DJ957" s="16">
        <v>16500000</v>
      </c>
      <c r="DK957" s="13">
        <v>58.72</v>
      </c>
      <c r="DN957" s="18" t="s">
        <v>397</v>
      </c>
      <c r="DO957" s="18" t="s">
        <v>397</v>
      </c>
      <c r="DP957" s="21" t="s">
        <v>131</v>
      </c>
      <c r="DQ957" s="16">
        <v>0</v>
      </c>
    </row>
    <row r="958" spans="1:121" x14ac:dyDescent="0.2">
      <c r="A958" s="18" t="s">
        <v>417</v>
      </c>
      <c r="B958" s="18" t="s">
        <v>418</v>
      </c>
      <c r="C958" s="1" t="s">
        <v>1578</v>
      </c>
      <c r="D958" s="18" t="s">
        <v>394</v>
      </c>
      <c r="E958" s="18" t="s">
        <v>395</v>
      </c>
      <c r="F958" s="18" t="s">
        <v>12503</v>
      </c>
      <c r="G958" s="19">
        <v>44963</v>
      </c>
      <c r="H958" s="18" t="s">
        <v>12504</v>
      </c>
      <c r="I958" s="18" t="s">
        <v>119</v>
      </c>
      <c r="J958" s="18" t="s">
        <v>119</v>
      </c>
      <c r="K958" s="18" t="s">
        <v>12505</v>
      </c>
      <c r="L958" s="18" t="s">
        <v>12506</v>
      </c>
      <c r="M958" s="18" t="s">
        <v>12507</v>
      </c>
      <c r="P958" s="18" t="s">
        <v>2005</v>
      </c>
      <c r="R958" s="18" t="s">
        <v>12505</v>
      </c>
      <c r="S958" s="18" t="s">
        <v>12506</v>
      </c>
      <c r="T958" s="18" t="s">
        <v>12507</v>
      </c>
      <c r="U958" s="18" t="s">
        <v>188</v>
      </c>
      <c r="V958" s="18" t="s">
        <v>157</v>
      </c>
      <c r="W958" s="18" t="s">
        <v>1636</v>
      </c>
      <c r="X958" s="18" t="s">
        <v>1634</v>
      </c>
      <c r="Y958" s="18" t="s">
        <v>400</v>
      </c>
      <c r="AA958" s="18" t="s">
        <v>2005</v>
      </c>
      <c r="AD958" s="18" t="s">
        <v>1951</v>
      </c>
      <c r="AE958" s="18" t="s">
        <v>126</v>
      </c>
      <c r="AF958" s="18" t="s">
        <v>271</v>
      </c>
      <c r="AG958" s="18" t="s">
        <v>1916</v>
      </c>
      <c r="AH958" s="18" t="s">
        <v>129</v>
      </c>
      <c r="AI958" s="18" t="s">
        <v>12508</v>
      </c>
      <c r="AJ958" s="18" t="s">
        <v>12509</v>
      </c>
      <c r="AK958" s="18" t="s">
        <v>130</v>
      </c>
      <c r="AL958" s="18" t="s">
        <v>2699</v>
      </c>
      <c r="AM958" s="16">
        <v>20181395</v>
      </c>
      <c r="AN958" s="16">
        <v>0</v>
      </c>
      <c r="AO958" s="18" t="s">
        <v>131</v>
      </c>
      <c r="AP958" s="16">
        <v>21765000</v>
      </c>
      <c r="AQ958" s="16">
        <v>5155000</v>
      </c>
      <c r="AR958" s="16">
        <v>0</v>
      </c>
      <c r="AS958" s="16">
        <v>0</v>
      </c>
      <c r="AT958" s="16">
        <v>26520000</v>
      </c>
      <c r="AU958" s="18" t="s">
        <v>419</v>
      </c>
      <c r="AV958" s="19">
        <v>44963</v>
      </c>
      <c r="AW958" s="18" t="s">
        <v>1594</v>
      </c>
      <c r="AX958" s="25" t="s">
        <v>1598</v>
      </c>
      <c r="AZ958" s="18">
        <v>7100000</v>
      </c>
      <c r="BA958" s="18">
        <v>19420000</v>
      </c>
      <c r="BB958" s="18" t="s">
        <v>420</v>
      </c>
      <c r="BC958" s="18">
        <v>0</v>
      </c>
      <c r="BE958" s="18">
        <v>0</v>
      </c>
      <c r="BF958" s="18">
        <v>0</v>
      </c>
      <c r="BL958" s="18" t="s">
        <v>420</v>
      </c>
      <c r="BM958" s="18" t="s">
        <v>1578</v>
      </c>
      <c r="BN958" s="18">
        <v>18</v>
      </c>
      <c r="BO958" s="16">
        <v>21365000</v>
      </c>
      <c r="BP958" s="16">
        <v>200000</v>
      </c>
      <c r="BQ958" s="18" t="s">
        <v>420</v>
      </c>
      <c r="BR958" s="24" t="str">
        <f t="shared" si="60"/>
        <v>AE</v>
      </c>
      <c r="BS958" s="20" t="str">
        <f t="shared" si="57"/>
        <v>3S PONOROGO</v>
      </c>
      <c r="BT958" s="20" t="str">
        <f t="shared" si="58"/>
        <v>3S</v>
      </c>
      <c r="BU958" s="20" t="str">
        <f t="shared" si="59"/>
        <v>3. 3S PONOROGO</v>
      </c>
      <c r="BX958" s="18">
        <v>0</v>
      </c>
      <c r="BY958" s="18" t="s">
        <v>173</v>
      </c>
      <c r="CB958" s="18" t="s">
        <v>12510</v>
      </c>
      <c r="CC958" s="19">
        <v>44963</v>
      </c>
      <c r="CD958" s="18" t="s">
        <v>147</v>
      </c>
      <c r="CE958" s="18" t="s">
        <v>207</v>
      </c>
      <c r="CG958" s="18" t="s">
        <v>147</v>
      </c>
      <c r="CH958" s="18" t="s">
        <v>147</v>
      </c>
      <c r="CI958" s="18" t="s">
        <v>12511</v>
      </c>
      <c r="CJ958" s="18" t="s">
        <v>139</v>
      </c>
      <c r="CL958" s="18" t="s">
        <v>206</v>
      </c>
      <c r="CM958" s="19">
        <v>44963</v>
      </c>
      <c r="CN958" s="18" t="s">
        <v>119</v>
      </c>
      <c r="CO958" s="18" t="s">
        <v>134</v>
      </c>
      <c r="CP958" s="18" t="s">
        <v>578</v>
      </c>
      <c r="CV958" s="18" t="s">
        <v>119</v>
      </c>
      <c r="CX958" s="18" t="s">
        <v>222</v>
      </c>
      <c r="DA958" s="18">
        <v>0</v>
      </c>
      <c r="DC958" s="18" t="s">
        <v>392</v>
      </c>
      <c r="DD958" s="18" t="s">
        <v>940</v>
      </c>
      <c r="DG958" s="16">
        <v>26920000</v>
      </c>
      <c r="DH958" s="16">
        <v>7100000</v>
      </c>
      <c r="DI958" s="16">
        <v>200000</v>
      </c>
      <c r="DJ958" s="16">
        <v>7300000</v>
      </c>
      <c r="DK958" s="13">
        <v>27.12</v>
      </c>
      <c r="DN958" s="18" t="s">
        <v>397</v>
      </c>
      <c r="DO958" s="18" t="s">
        <v>397</v>
      </c>
      <c r="DP958" s="21" t="s">
        <v>131</v>
      </c>
      <c r="DQ958" s="16">
        <v>0</v>
      </c>
    </row>
    <row r="959" spans="1:121" x14ac:dyDescent="0.2">
      <c r="A959" s="18" t="s">
        <v>417</v>
      </c>
      <c r="B959" s="18" t="s">
        <v>1579</v>
      </c>
      <c r="C959" s="1" t="s">
        <v>1303</v>
      </c>
      <c r="D959" s="18" t="s">
        <v>394</v>
      </c>
      <c r="E959" s="18" t="s">
        <v>395</v>
      </c>
      <c r="F959" s="18" t="s">
        <v>12512</v>
      </c>
      <c r="G959" s="19">
        <v>44964</v>
      </c>
      <c r="H959" s="18" t="s">
        <v>12513</v>
      </c>
      <c r="I959" s="18" t="s">
        <v>119</v>
      </c>
      <c r="J959" s="18" t="s">
        <v>119</v>
      </c>
      <c r="K959" s="18" t="s">
        <v>12514</v>
      </c>
      <c r="L959" s="18" t="s">
        <v>12515</v>
      </c>
      <c r="M959" s="18" t="s">
        <v>1945</v>
      </c>
      <c r="P959" s="18" t="s">
        <v>980</v>
      </c>
      <c r="R959" s="18" t="s">
        <v>12514</v>
      </c>
      <c r="S959" s="18" t="s">
        <v>12515</v>
      </c>
      <c r="T959" s="18" t="s">
        <v>1945</v>
      </c>
      <c r="U959" s="18" t="s">
        <v>143</v>
      </c>
      <c r="V959" s="18" t="s">
        <v>122</v>
      </c>
      <c r="W959" s="18" t="s">
        <v>12516</v>
      </c>
      <c r="X959" s="18" t="s">
        <v>2006</v>
      </c>
      <c r="Y959" s="18" t="s">
        <v>400</v>
      </c>
      <c r="AA959" s="18" t="s">
        <v>980</v>
      </c>
      <c r="AD959" s="18" t="s">
        <v>2298</v>
      </c>
      <c r="AE959" s="18" t="s">
        <v>126</v>
      </c>
      <c r="AF959" s="18" t="s">
        <v>170</v>
      </c>
      <c r="AG959" s="18" t="s">
        <v>1916</v>
      </c>
      <c r="AH959" s="18" t="s">
        <v>129</v>
      </c>
      <c r="AI959" s="18" t="s">
        <v>12517</v>
      </c>
      <c r="AJ959" s="18" t="s">
        <v>12518</v>
      </c>
      <c r="AK959" s="18" t="s">
        <v>130</v>
      </c>
      <c r="AL959" s="18" t="s">
        <v>2699</v>
      </c>
      <c r="AM959" s="16">
        <v>28970788</v>
      </c>
      <c r="AN959" s="16">
        <v>0</v>
      </c>
      <c r="AO959" s="18" t="s">
        <v>131</v>
      </c>
      <c r="AP959" s="16">
        <v>30535000</v>
      </c>
      <c r="AQ959" s="16">
        <v>6025000</v>
      </c>
      <c r="AR959" s="16">
        <v>0</v>
      </c>
      <c r="AS959" s="16">
        <v>0</v>
      </c>
      <c r="AT959" s="16">
        <v>36360000</v>
      </c>
      <c r="AU959" s="18" t="s">
        <v>419</v>
      </c>
      <c r="AV959" s="19">
        <v>44964</v>
      </c>
      <c r="AW959" s="18" t="s">
        <v>1594</v>
      </c>
      <c r="AX959" s="25" t="s">
        <v>1598</v>
      </c>
      <c r="AZ959" s="18">
        <v>7300000</v>
      </c>
      <c r="BA959" s="18">
        <v>29060000</v>
      </c>
      <c r="BB959" s="18" t="s">
        <v>420</v>
      </c>
      <c r="BC959" s="18">
        <v>0</v>
      </c>
      <c r="BE959" s="18">
        <v>0</v>
      </c>
      <c r="BF959" s="18">
        <v>0</v>
      </c>
      <c r="BL959" s="18" t="s">
        <v>420</v>
      </c>
      <c r="BM959" s="18" t="s">
        <v>1303</v>
      </c>
      <c r="BN959" s="18">
        <v>24</v>
      </c>
      <c r="BO959" s="16">
        <v>30335000</v>
      </c>
      <c r="BP959" s="16">
        <v>200000</v>
      </c>
      <c r="BQ959" s="18" t="s">
        <v>420</v>
      </c>
      <c r="BR959" s="24" t="str">
        <f t="shared" si="60"/>
        <v>AE</v>
      </c>
      <c r="BS959" s="20" t="str">
        <f t="shared" si="57"/>
        <v>3S PONOROGO</v>
      </c>
      <c r="BT959" s="20" t="str">
        <f t="shared" si="58"/>
        <v>3S</v>
      </c>
      <c r="BU959" s="20" t="str">
        <f t="shared" si="59"/>
        <v>3. 3S PONOROGO</v>
      </c>
      <c r="BX959" s="18">
        <v>0</v>
      </c>
      <c r="BY959" s="18" t="s">
        <v>173</v>
      </c>
      <c r="CB959" s="18" t="s">
        <v>12519</v>
      </c>
      <c r="CC959" s="19">
        <v>44964</v>
      </c>
      <c r="CD959" s="18" t="s">
        <v>147</v>
      </c>
      <c r="CE959" s="18" t="s">
        <v>207</v>
      </c>
      <c r="CG959" s="18" t="s">
        <v>147</v>
      </c>
      <c r="CH959" s="18" t="s">
        <v>147</v>
      </c>
      <c r="CI959" s="18" t="s">
        <v>12520</v>
      </c>
      <c r="CJ959" s="18" t="s">
        <v>139</v>
      </c>
      <c r="CL959" s="18" t="s">
        <v>206</v>
      </c>
      <c r="CM959" s="19">
        <v>44964</v>
      </c>
      <c r="CN959" s="18" t="s">
        <v>119</v>
      </c>
      <c r="CO959" s="18" t="s">
        <v>134</v>
      </c>
      <c r="CP959" s="18" t="s">
        <v>578</v>
      </c>
      <c r="CV959" s="18" t="s">
        <v>119</v>
      </c>
      <c r="CX959" s="18" t="s">
        <v>222</v>
      </c>
      <c r="DA959" s="18">
        <v>0</v>
      </c>
      <c r="DC959" s="18" t="s">
        <v>392</v>
      </c>
      <c r="DD959" s="18" t="s">
        <v>940</v>
      </c>
      <c r="DG959" s="16">
        <v>36560000</v>
      </c>
      <c r="DH959" s="16">
        <v>7300000</v>
      </c>
      <c r="DI959" s="16">
        <v>200000</v>
      </c>
      <c r="DJ959" s="16">
        <v>7500000</v>
      </c>
      <c r="DK959" s="13">
        <v>20.51</v>
      </c>
      <c r="DN959" s="18" t="s">
        <v>397</v>
      </c>
      <c r="DO959" s="18" t="s">
        <v>397</v>
      </c>
      <c r="DP959" s="21" t="s">
        <v>131</v>
      </c>
      <c r="DQ959" s="16">
        <v>0</v>
      </c>
    </row>
    <row r="960" spans="1:121" x14ac:dyDescent="0.2">
      <c r="A960" s="18" t="s">
        <v>417</v>
      </c>
      <c r="B960" s="18" t="s">
        <v>1579</v>
      </c>
      <c r="C960" s="1" t="s">
        <v>1465</v>
      </c>
      <c r="D960" s="18" t="s">
        <v>394</v>
      </c>
      <c r="E960" s="18" t="s">
        <v>395</v>
      </c>
      <c r="F960" s="18" t="s">
        <v>12521</v>
      </c>
      <c r="G960" s="19">
        <v>44967</v>
      </c>
      <c r="H960" s="18" t="s">
        <v>12522</v>
      </c>
      <c r="I960" s="18" t="s">
        <v>119</v>
      </c>
      <c r="J960" s="18" t="s">
        <v>119</v>
      </c>
      <c r="K960" s="18" t="s">
        <v>12523</v>
      </c>
      <c r="L960" s="18" t="s">
        <v>12524</v>
      </c>
      <c r="M960" s="18" t="s">
        <v>12525</v>
      </c>
      <c r="P960" s="18" t="s">
        <v>404</v>
      </c>
      <c r="R960" s="18" t="s">
        <v>12523</v>
      </c>
      <c r="S960" s="18" t="s">
        <v>12524</v>
      </c>
      <c r="T960" s="18" t="s">
        <v>12525</v>
      </c>
      <c r="U960" s="18" t="s">
        <v>122</v>
      </c>
      <c r="V960" s="18" t="s">
        <v>122</v>
      </c>
      <c r="W960" s="18" t="s">
        <v>12526</v>
      </c>
      <c r="X960" s="18" t="s">
        <v>405</v>
      </c>
      <c r="Y960" s="18" t="s">
        <v>400</v>
      </c>
      <c r="AA960" s="18" t="s">
        <v>404</v>
      </c>
      <c r="AD960" s="18" t="s">
        <v>2266</v>
      </c>
      <c r="AE960" s="18" t="s">
        <v>126</v>
      </c>
      <c r="AF960" s="18" t="s">
        <v>127</v>
      </c>
      <c r="AG960" s="18" t="s">
        <v>1916</v>
      </c>
      <c r="AH960" s="18" t="s">
        <v>250</v>
      </c>
      <c r="AI960" s="18" t="s">
        <v>12527</v>
      </c>
      <c r="AJ960" s="18" t="s">
        <v>12528</v>
      </c>
      <c r="AK960" s="18" t="s">
        <v>130</v>
      </c>
      <c r="AL960" s="18" t="s">
        <v>2699</v>
      </c>
      <c r="AM960" s="16">
        <v>22103462</v>
      </c>
      <c r="AN960" s="16">
        <v>0</v>
      </c>
      <c r="AO960" s="18" t="s">
        <v>131</v>
      </c>
      <c r="AP960" s="16">
        <v>23280000</v>
      </c>
      <c r="AQ960" s="16">
        <v>5620000</v>
      </c>
      <c r="AR960" s="16">
        <v>0</v>
      </c>
      <c r="AS960" s="16">
        <v>0</v>
      </c>
      <c r="AT960" s="16">
        <v>28700000</v>
      </c>
      <c r="AU960" s="18" t="s">
        <v>419</v>
      </c>
      <c r="AV960" s="19">
        <v>44967</v>
      </c>
      <c r="AW960" s="18" t="s">
        <v>1594</v>
      </c>
      <c r="AX960" s="25" t="s">
        <v>1598</v>
      </c>
      <c r="AZ960" s="18">
        <v>2700000</v>
      </c>
      <c r="BA960" s="18">
        <v>26000000</v>
      </c>
      <c r="BB960" s="18" t="s">
        <v>420</v>
      </c>
      <c r="BC960" s="18">
        <v>0</v>
      </c>
      <c r="BE960" s="18">
        <v>0</v>
      </c>
      <c r="BF960" s="18">
        <v>0</v>
      </c>
      <c r="BL960" s="18" t="s">
        <v>420</v>
      </c>
      <c r="BM960" s="18" t="s">
        <v>1465</v>
      </c>
      <c r="BN960" s="18">
        <v>36</v>
      </c>
      <c r="BO960" s="16">
        <v>23080000</v>
      </c>
      <c r="BP960" s="16">
        <v>200000</v>
      </c>
      <c r="BQ960" s="18" t="s">
        <v>420</v>
      </c>
      <c r="BR960" s="24" t="str">
        <f t="shared" si="60"/>
        <v>AE</v>
      </c>
      <c r="BS960" s="20" t="str">
        <f t="shared" si="57"/>
        <v>3S PONOROGO</v>
      </c>
      <c r="BT960" s="20" t="str">
        <f t="shared" si="58"/>
        <v>3S</v>
      </c>
      <c r="BU960" s="20" t="str">
        <f t="shared" si="59"/>
        <v>3. 3S PONOROGO</v>
      </c>
      <c r="BX960" s="18">
        <v>0</v>
      </c>
      <c r="BY960" s="18" t="s">
        <v>173</v>
      </c>
      <c r="CB960" s="18" t="s">
        <v>12529</v>
      </c>
      <c r="CC960" s="19">
        <v>44967</v>
      </c>
      <c r="CD960" s="18" t="s">
        <v>147</v>
      </c>
      <c r="CE960" s="18" t="s">
        <v>207</v>
      </c>
      <c r="CG960" s="18" t="s">
        <v>147</v>
      </c>
      <c r="CH960" s="18" t="s">
        <v>147</v>
      </c>
      <c r="CI960" s="18" t="s">
        <v>12530</v>
      </c>
      <c r="CJ960" s="18" t="s">
        <v>139</v>
      </c>
      <c r="CL960" s="18" t="s">
        <v>206</v>
      </c>
      <c r="CM960" s="19">
        <v>44967</v>
      </c>
      <c r="CN960" s="18" t="s">
        <v>119</v>
      </c>
      <c r="CO960" s="18" t="s">
        <v>134</v>
      </c>
      <c r="CP960" s="18" t="s">
        <v>578</v>
      </c>
      <c r="CV960" s="18" t="s">
        <v>119</v>
      </c>
      <c r="CX960" s="18" t="s">
        <v>222</v>
      </c>
      <c r="DA960" s="18">
        <v>0</v>
      </c>
      <c r="DC960" s="18" t="s">
        <v>392</v>
      </c>
      <c r="DD960" s="18" t="s">
        <v>940</v>
      </c>
      <c r="DG960" s="16">
        <v>28900000</v>
      </c>
      <c r="DH960" s="16">
        <v>2700000</v>
      </c>
      <c r="DI960" s="16">
        <v>200000</v>
      </c>
      <c r="DJ960" s="16">
        <v>2900000</v>
      </c>
      <c r="DK960" s="13">
        <v>10.029999999999999</v>
      </c>
      <c r="DN960" s="18" t="s">
        <v>397</v>
      </c>
      <c r="DO960" s="18" t="s">
        <v>397</v>
      </c>
      <c r="DP960" s="21" t="s">
        <v>131</v>
      </c>
      <c r="DQ960" s="16">
        <v>0</v>
      </c>
    </row>
    <row r="961" spans="1:121" x14ac:dyDescent="0.2">
      <c r="A961" s="18" t="s">
        <v>417</v>
      </c>
      <c r="B961" s="18" t="s">
        <v>1579</v>
      </c>
      <c r="C961" s="1" t="s">
        <v>1303</v>
      </c>
      <c r="D961" s="18" t="s">
        <v>394</v>
      </c>
      <c r="E961" s="18" t="s">
        <v>395</v>
      </c>
      <c r="F961" s="18" t="s">
        <v>12531</v>
      </c>
      <c r="G961" s="19">
        <v>44967</v>
      </c>
      <c r="H961" s="18" t="s">
        <v>12532</v>
      </c>
      <c r="I961" s="18" t="s">
        <v>119</v>
      </c>
      <c r="J961" s="18" t="s">
        <v>119</v>
      </c>
      <c r="K961" s="18" t="s">
        <v>12533</v>
      </c>
      <c r="L961" s="18" t="s">
        <v>12534</v>
      </c>
      <c r="M961" s="18" t="s">
        <v>12535</v>
      </c>
      <c r="P961" s="18" t="s">
        <v>425</v>
      </c>
      <c r="R961" s="18" t="s">
        <v>12536</v>
      </c>
      <c r="S961" s="18" t="s">
        <v>12537</v>
      </c>
      <c r="T961" s="18" t="s">
        <v>12535</v>
      </c>
      <c r="U961" s="18" t="s">
        <v>122</v>
      </c>
      <c r="V961" s="18" t="s">
        <v>157</v>
      </c>
      <c r="W961" s="18" t="s">
        <v>12538</v>
      </c>
      <c r="X961" s="18" t="s">
        <v>426</v>
      </c>
      <c r="Y961" s="18" t="s">
        <v>400</v>
      </c>
      <c r="AD961" s="18" t="s">
        <v>1188</v>
      </c>
      <c r="AE961" s="18" t="s">
        <v>126</v>
      </c>
      <c r="AF961" s="18" t="s">
        <v>170</v>
      </c>
      <c r="AG961" s="18" t="s">
        <v>260</v>
      </c>
      <c r="AH961" s="18" t="s">
        <v>205</v>
      </c>
      <c r="AI961" s="18" t="s">
        <v>12539</v>
      </c>
      <c r="AJ961" s="18" t="s">
        <v>12540</v>
      </c>
      <c r="AK961" s="18" t="s">
        <v>130</v>
      </c>
      <c r="AL961" s="18" t="s">
        <v>2160</v>
      </c>
      <c r="AM961" s="16">
        <v>28491330</v>
      </c>
      <c r="AN961" s="16">
        <v>0</v>
      </c>
      <c r="AO961" s="18" t="s">
        <v>131</v>
      </c>
      <c r="AP961" s="16">
        <v>30535000</v>
      </c>
      <c r="AQ961" s="16">
        <v>6025000</v>
      </c>
      <c r="AR961" s="16">
        <v>0</v>
      </c>
      <c r="AS961" s="16">
        <v>0</v>
      </c>
      <c r="AT961" s="16">
        <v>34295000</v>
      </c>
      <c r="AU961" s="18" t="s">
        <v>419</v>
      </c>
      <c r="AV961" s="19">
        <v>44967</v>
      </c>
      <c r="AW961" s="18" t="s">
        <v>978</v>
      </c>
      <c r="AX961" s="25" t="s">
        <v>1601</v>
      </c>
      <c r="AZ961" s="18">
        <v>1435000</v>
      </c>
      <c r="BA961" s="18">
        <v>32860000</v>
      </c>
      <c r="BB961" s="18" t="s">
        <v>420</v>
      </c>
      <c r="BC961" s="18">
        <v>300000</v>
      </c>
      <c r="BE961" s="18">
        <v>0</v>
      </c>
      <c r="BF961" s="18">
        <v>0</v>
      </c>
      <c r="BL961" s="18" t="s">
        <v>420</v>
      </c>
      <c r="BM961" s="18" t="s">
        <v>1303</v>
      </c>
      <c r="BN961" s="18">
        <v>36</v>
      </c>
      <c r="BO961" s="16">
        <v>28270000</v>
      </c>
      <c r="BP961" s="16">
        <v>2265000</v>
      </c>
      <c r="BQ961" s="18" t="s">
        <v>420</v>
      </c>
      <c r="BR961" s="24" t="str">
        <f t="shared" si="60"/>
        <v>AE</v>
      </c>
      <c r="BS961" s="20" t="str">
        <f t="shared" si="57"/>
        <v>3S PONOROGO</v>
      </c>
      <c r="BT961" s="20" t="str">
        <f t="shared" si="58"/>
        <v>3S</v>
      </c>
      <c r="BU961" s="20" t="str">
        <f t="shared" si="59"/>
        <v>3. 3S PONOROGO</v>
      </c>
      <c r="BX961" s="18">
        <v>0</v>
      </c>
      <c r="BY961" s="18" t="s">
        <v>173</v>
      </c>
      <c r="CB961" s="18" t="s">
        <v>12541</v>
      </c>
      <c r="CC961" s="19">
        <v>44967</v>
      </c>
      <c r="CD961" s="18" t="s">
        <v>147</v>
      </c>
      <c r="CE961" s="18" t="s">
        <v>207</v>
      </c>
      <c r="CG961" s="18" t="s">
        <v>147</v>
      </c>
      <c r="CH961" s="18" t="s">
        <v>147</v>
      </c>
      <c r="CI961" s="18" t="s">
        <v>12542</v>
      </c>
      <c r="CJ961" s="18" t="s">
        <v>139</v>
      </c>
      <c r="CL961" s="18" t="s">
        <v>206</v>
      </c>
      <c r="CM961" s="19">
        <v>44967</v>
      </c>
      <c r="CN961" s="18" t="s">
        <v>119</v>
      </c>
      <c r="CO961" s="18" t="s">
        <v>134</v>
      </c>
      <c r="CP961" s="18" t="s">
        <v>578</v>
      </c>
      <c r="CV961" s="18" t="s">
        <v>119</v>
      </c>
      <c r="CX961" s="18" t="s">
        <v>222</v>
      </c>
      <c r="DA961" s="18">
        <v>0</v>
      </c>
      <c r="DC961" s="18" t="s">
        <v>392</v>
      </c>
      <c r="DD961" s="18" t="s">
        <v>940</v>
      </c>
      <c r="DG961" s="16">
        <v>36560000</v>
      </c>
      <c r="DH961" s="16">
        <v>1435000</v>
      </c>
      <c r="DI961" s="16">
        <v>2265000</v>
      </c>
      <c r="DJ961" s="16">
        <v>3700000</v>
      </c>
      <c r="DK961" s="13">
        <v>10.119999999999999</v>
      </c>
      <c r="DN961" s="18" t="s">
        <v>397</v>
      </c>
      <c r="DO961" s="18" t="s">
        <v>397</v>
      </c>
      <c r="DP961" s="21" t="s">
        <v>131</v>
      </c>
      <c r="DQ961" s="16">
        <v>0</v>
      </c>
    </row>
    <row r="962" spans="1:121" x14ac:dyDescent="0.2">
      <c r="A962" s="18" t="s">
        <v>417</v>
      </c>
      <c r="B962" s="18" t="s">
        <v>1579</v>
      </c>
      <c r="C962" s="1" t="s">
        <v>1302</v>
      </c>
      <c r="D962" s="18" t="s">
        <v>394</v>
      </c>
      <c r="E962" s="18" t="s">
        <v>395</v>
      </c>
      <c r="F962" s="18" t="s">
        <v>12543</v>
      </c>
      <c r="G962" s="19">
        <v>44971</v>
      </c>
      <c r="H962" s="18" t="s">
        <v>12544</v>
      </c>
      <c r="I962" s="18" t="s">
        <v>119</v>
      </c>
      <c r="J962" s="18" t="s">
        <v>119</v>
      </c>
      <c r="K962" s="18" t="s">
        <v>12545</v>
      </c>
      <c r="L962" s="18" t="s">
        <v>12546</v>
      </c>
      <c r="M962" s="18" t="s">
        <v>12547</v>
      </c>
      <c r="P962" s="18" t="s">
        <v>425</v>
      </c>
      <c r="R962" s="18" t="s">
        <v>12545</v>
      </c>
      <c r="S962" s="18" t="s">
        <v>12546</v>
      </c>
      <c r="T962" s="18" t="s">
        <v>12547</v>
      </c>
      <c r="U962" s="18" t="s">
        <v>122</v>
      </c>
      <c r="V962" s="18" t="s">
        <v>157</v>
      </c>
      <c r="W962" s="18" t="s">
        <v>2011</v>
      </c>
      <c r="X962" s="18" t="s">
        <v>426</v>
      </c>
      <c r="Y962" s="18" t="s">
        <v>400</v>
      </c>
      <c r="AA962" s="18" t="s">
        <v>425</v>
      </c>
      <c r="AD962" s="18" t="s">
        <v>1173</v>
      </c>
      <c r="AE962" s="18" t="s">
        <v>126</v>
      </c>
      <c r="AF962" s="18" t="s">
        <v>184</v>
      </c>
      <c r="AG962" s="18" t="s">
        <v>260</v>
      </c>
      <c r="AH962" s="18" t="s">
        <v>162</v>
      </c>
      <c r="AI962" s="18" t="s">
        <v>12548</v>
      </c>
      <c r="AJ962" s="18" t="s">
        <v>12549</v>
      </c>
      <c r="AK962" s="18" t="s">
        <v>130</v>
      </c>
      <c r="AL962" s="18" t="s">
        <v>1199</v>
      </c>
      <c r="AM962" s="16">
        <v>25160090</v>
      </c>
      <c r="AN962" s="16">
        <v>0</v>
      </c>
      <c r="AO962" s="18" t="s">
        <v>131</v>
      </c>
      <c r="AP962" s="16">
        <v>26755000</v>
      </c>
      <c r="AQ962" s="16">
        <v>5910000</v>
      </c>
      <c r="AR962" s="16">
        <v>0</v>
      </c>
      <c r="AS962" s="16">
        <v>0</v>
      </c>
      <c r="AT962" s="16">
        <v>31965000</v>
      </c>
      <c r="AU962" s="18" t="s">
        <v>419</v>
      </c>
      <c r="AV962" s="19">
        <v>44971</v>
      </c>
      <c r="AW962" s="18" t="s">
        <v>1692</v>
      </c>
      <c r="AX962" s="25" t="s">
        <v>1599</v>
      </c>
      <c r="AZ962" s="18">
        <v>9300000</v>
      </c>
      <c r="BA962" s="18">
        <v>22665000</v>
      </c>
      <c r="BB962" s="18" t="s">
        <v>420</v>
      </c>
      <c r="BC962" s="18">
        <v>300000</v>
      </c>
      <c r="BE962" s="18">
        <v>0</v>
      </c>
      <c r="BF962" s="18">
        <v>0</v>
      </c>
      <c r="BL962" s="18" t="s">
        <v>420</v>
      </c>
      <c r="BM962" s="18" t="s">
        <v>1302</v>
      </c>
      <c r="BN962" s="18">
        <v>12</v>
      </c>
      <c r="BO962" s="16">
        <v>26055000</v>
      </c>
      <c r="BP962" s="16">
        <v>200000</v>
      </c>
      <c r="BQ962" s="18" t="s">
        <v>420</v>
      </c>
      <c r="BR962" s="24" t="str">
        <f t="shared" si="60"/>
        <v>AE</v>
      </c>
      <c r="BS962" s="20" t="str">
        <f t="shared" ref="BS962:BS1025" si="61">VLOOKUP(BQ962,LOMAR23,2,FALSE)</f>
        <v>3S PONOROGO</v>
      </c>
      <c r="BT962" s="20" t="str">
        <f t="shared" ref="BT962:BT1025" si="62">VLOOKUP(BQ962,LOMAR23,3,FALSE)</f>
        <v>3S</v>
      </c>
      <c r="BU962" s="20" t="str">
        <f t="shared" ref="BU962:BU1025" si="63">VLOOKUP(BQ962,LOMAR23,4,FALSE)</f>
        <v>3. 3S PONOROGO</v>
      </c>
      <c r="BX962" s="18">
        <v>0</v>
      </c>
      <c r="BY962" s="18" t="s">
        <v>173</v>
      </c>
      <c r="CB962" s="18" t="s">
        <v>12550</v>
      </c>
      <c r="CC962" s="19">
        <v>44971</v>
      </c>
      <c r="CD962" s="18" t="s">
        <v>147</v>
      </c>
      <c r="CE962" s="18" t="s">
        <v>207</v>
      </c>
      <c r="CG962" s="18" t="s">
        <v>147</v>
      </c>
      <c r="CH962" s="18" t="s">
        <v>147</v>
      </c>
      <c r="CI962" s="18" t="s">
        <v>12551</v>
      </c>
      <c r="CJ962" s="18" t="s">
        <v>139</v>
      </c>
      <c r="CL962" s="18" t="s">
        <v>206</v>
      </c>
      <c r="CM962" s="19">
        <v>44971</v>
      </c>
      <c r="CN962" s="18" t="s">
        <v>119</v>
      </c>
      <c r="CO962" s="18" t="s">
        <v>134</v>
      </c>
      <c r="CP962" s="18" t="s">
        <v>578</v>
      </c>
      <c r="CV962" s="18" t="s">
        <v>119</v>
      </c>
      <c r="CX962" s="18" t="s">
        <v>222</v>
      </c>
      <c r="DA962" s="18">
        <v>0</v>
      </c>
      <c r="DC962" s="18" t="s">
        <v>392</v>
      </c>
      <c r="DD962" s="18" t="s">
        <v>940</v>
      </c>
      <c r="DG962" s="16">
        <v>32665000</v>
      </c>
      <c r="DH962" s="16">
        <v>9300000</v>
      </c>
      <c r="DI962" s="16">
        <v>200000</v>
      </c>
      <c r="DJ962" s="16">
        <v>9500000</v>
      </c>
      <c r="DK962" s="13">
        <v>29.08</v>
      </c>
      <c r="DN962" s="18" t="s">
        <v>397</v>
      </c>
      <c r="DO962" s="18" t="s">
        <v>397</v>
      </c>
      <c r="DP962" s="21" t="s">
        <v>131</v>
      </c>
      <c r="DQ962" s="16">
        <v>0</v>
      </c>
    </row>
    <row r="963" spans="1:121" x14ac:dyDescent="0.2">
      <c r="A963" s="18" t="s">
        <v>417</v>
      </c>
      <c r="B963" s="18" t="s">
        <v>418</v>
      </c>
      <c r="C963" s="1" t="s">
        <v>1378</v>
      </c>
      <c r="D963" s="18" t="s">
        <v>394</v>
      </c>
      <c r="E963" s="18" t="s">
        <v>395</v>
      </c>
      <c r="F963" s="18" t="s">
        <v>12552</v>
      </c>
      <c r="G963" s="19">
        <v>44973</v>
      </c>
      <c r="H963" s="18" t="s">
        <v>12553</v>
      </c>
      <c r="I963" s="18" t="s">
        <v>119</v>
      </c>
      <c r="J963" s="18" t="s">
        <v>119</v>
      </c>
      <c r="K963" s="18" t="s">
        <v>12554</v>
      </c>
      <c r="L963" s="18" t="s">
        <v>12555</v>
      </c>
      <c r="M963" s="18" t="s">
        <v>6442</v>
      </c>
      <c r="P963" s="18" t="s">
        <v>6345</v>
      </c>
      <c r="R963" s="18" t="s">
        <v>12554</v>
      </c>
      <c r="S963" s="18" t="s">
        <v>12555</v>
      </c>
      <c r="T963" s="18" t="s">
        <v>6442</v>
      </c>
      <c r="U963" s="18" t="s">
        <v>122</v>
      </c>
      <c r="V963" s="18" t="s">
        <v>122</v>
      </c>
      <c r="W963" s="18" t="s">
        <v>12556</v>
      </c>
      <c r="X963" s="18" t="s">
        <v>6607</v>
      </c>
      <c r="Y963" s="18" t="s">
        <v>400</v>
      </c>
      <c r="AA963" s="18" t="s">
        <v>6345</v>
      </c>
      <c r="AD963" s="18" t="s">
        <v>1350</v>
      </c>
      <c r="AE963" s="18" t="s">
        <v>126</v>
      </c>
      <c r="AF963" s="18" t="s">
        <v>1824</v>
      </c>
      <c r="AG963" s="18" t="s">
        <v>260</v>
      </c>
      <c r="AH963" s="18" t="s">
        <v>129</v>
      </c>
      <c r="AI963" s="18" t="s">
        <v>12557</v>
      </c>
      <c r="AJ963" s="18" t="s">
        <v>12558</v>
      </c>
      <c r="AK963" s="18" t="s">
        <v>130</v>
      </c>
      <c r="AL963" s="18" t="s">
        <v>1199</v>
      </c>
      <c r="AM963" s="16">
        <v>13601053</v>
      </c>
      <c r="AN963" s="16">
        <v>0</v>
      </c>
      <c r="AO963" s="18" t="s">
        <v>131</v>
      </c>
      <c r="AP963" s="16">
        <v>14610000</v>
      </c>
      <c r="AQ963" s="16">
        <v>4210000</v>
      </c>
      <c r="AR963" s="16">
        <v>0</v>
      </c>
      <c r="AS963" s="16">
        <v>0</v>
      </c>
      <c r="AT963" s="16">
        <v>18020000</v>
      </c>
      <c r="AU963" s="18" t="s">
        <v>419</v>
      </c>
      <c r="AV963" s="19">
        <v>44973</v>
      </c>
      <c r="AW963" s="18" t="s">
        <v>976</v>
      </c>
      <c r="AX963" s="25" t="s">
        <v>1483</v>
      </c>
      <c r="AZ963" s="18">
        <v>4200000</v>
      </c>
      <c r="BA963" s="18">
        <v>13820000</v>
      </c>
      <c r="BB963" s="18" t="s">
        <v>420</v>
      </c>
      <c r="BC963" s="18">
        <v>300000</v>
      </c>
      <c r="BE963" s="18">
        <v>0</v>
      </c>
      <c r="BF963" s="18">
        <v>0</v>
      </c>
      <c r="BL963" s="18" t="s">
        <v>420</v>
      </c>
      <c r="BM963" s="18" t="s">
        <v>1378</v>
      </c>
      <c r="BN963" s="18">
        <v>24</v>
      </c>
      <c r="BO963" s="16">
        <v>13810000</v>
      </c>
      <c r="BP963" s="16">
        <v>800000</v>
      </c>
      <c r="BQ963" s="18" t="s">
        <v>420</v>
      </c>
      <c r="BR963" s="24" t="str">
        <f t="shared" ref="BR963:BR1026" si="64">LEFT(BQ963,2)</f>
        <v>AE</v>
      </c>
      <c r="BS963" s="20" t="str">
        <f t="shared" si="61"/>
        <v>3S PONOROGO</v>
      </c>
      <c r="BT963" s="20" t="str">
        <f t="shared" si="62"/>
        <v>3S</v>
      </c>
      <c r="BU963" s="20" t="str">
        <f t="shared" si="63"/>
        <v>3. 3S PONOROGO</v>
      </c>
      <c r="BX963" s="18">
        <v>0</v>
      </c>
      <c r="BY963" s="18" t="s">
        <v>173</v>
      </c>
      <c r="CB963" s="18" t="s">
        <v>12559</v>
      </c>
      <c r="CC963" s="19">
        <v>44973</v>
      </c>
      <c r="CD963" s="18" t="s">
        <v>147</v>
      </c>
      <c r="CE963" s="18" t="s">
        <v>207</v>
      </c>
      <c r="CG963" s="18" t="s">
        <v>147</v>
      </c>
      <c r="CH963" s="18" t="s">
        <v>147</v>
      </c>
      <c r="CI963" s="18" t="s">
        <v>12560</v>
      </c>
      <c r="CJ963" s="18" t="s">
        <v>139</v>
      </c>
      <c r="CL963" s="18" t="s">
        <v>206</v>
      </c>
      <c r="CM963" s="19">
        <v>44973</v>
      </c>
      <c r="CN963" s="18" t="s">
        <v>119</v>
      </c>
      <c r="CO963" s="18" t="s">
        <v>134</v>
      </c>
      <c r="CP963" s="18" t="s">
        <v>578</v>
      </c>
      <c r="CV963" s="18" t="s">
        <v>119</v>
      </c>
      <c r="CX963" s="18" t="s">
        <v>222</v>
      </c>
      <c r="DA963" s="18">
        <v>0</v>
      </c>
      <c r="DC963" s="18" t="s">
        <v>392</v>
      </c>
      <c r="DD963" s="18" t="s">
        <v>940</v>
      </c>
      <c r="DG963" s="16">
        <v>18820000</v>
      </c>
      <c r="DH963" s="16">
        <v>4200000</v>
      </c>
      <c r="DI963" s="16">
        <v>800000</v>
      </c>
      <c r="DJ963" s="16">
        <v>5000000</v>
      </c>
      <c r="DK963" s="13">
        <v>26.57</v>
      </c>
      <c r="DN963" s="18" t="s">
        <v>397</v>
      </c>
      <c r="DO963" s="18" t="s">
        <v>397</v>
      </c>
      <c r="DP963" s="21" t="s">
        <v>131</v>
      </c>
      <c r="DQ963" s="16">
        <v>0</v>
      </c>
    </row>
    <row r="964" spans="1:121" x14ac:dyDescent="0.2">
      <c r="A964" s="18" t="s">
        <v>417</v>
      </c>
      <c r="B964" s="18" t="s">
        <v>421</v>
      </c>
      <c r="C964" s="1" t="s">
        <v>1182</v>
      </c>
      <c r="D964" s="18" t="s">
        <v>134</v>
      </c>
      <c r="E964" s="18" t="s">
        <v>167</v>
      </c>
      <c r="F964" s="18" t="s">
        <v>12561</v>
      </c>
      <c r="G964" s="19">
        <v>44973</v>
      </c>
      <c r="H964" s="18" t="s">
        <v>2598</v>
      </c>
      <c r="I964" s="18" t="s">
        <v>119</v>
      </c>
      <c r="J964" s="18" t="s">
        <v>119</v>
      </c>
      <c r="K964" s="18" t="s">
        <v>12562</v>
      </c>
      <c r="L964" s="18" t="s">
        <v>12563</v>
      </c>
      <c r="M964" s="18" t="s">
        <v>12564</v>
      </c>
      <c r="P964" s="18" t="s">
        <v>1156</v>
      </c>
      <c r="R964" s="18" t="s">
        <v>12562</v>
      </c>
      <c r="S964" s="18" t="s">
        <v>12563</v>
      </c>
      <c r="T964" s="18" t="s">
        <v>12564</v>
      </c>
      <c r="U964" s="18" t="s">
        <v>122</v>
      </c>
      <c r="V964" s="18" t="s">
        <v>157</v>
      </c>
      <c r="W964" s="18" t="s">
        <v>12565</v>
      </c>
      <c r="X964" s="18" t="s">
        <v>1157</v>
      </c>
      <c r="Y964" s="18" t="s">
        <v>400</v>
      </c>
      <c r="AA964" s="18" t="s">
        <v>1156</v>
      </c>
      <c r="AD964" s="18" t="s">
        <v>2263</v>
      </c>
      <c r="AE964" s="18" t="s">
        <v>126</v>
      </c>
      <c r="AF964" s="18" t="s">
        <v>184</v>
      </c>
      <c r="AG964" s="18" t="s">
        <v>1916</v>
      </c>
      <c r="AH964" s="18" t="s">
        <v>129</v>
      </c>
      <c r="AI964" s="18" t="s">
        <v>12566</v>
      </c>
      <c r="AJ964" s="18" t="s">
        <v>12567</v>
      </c>
      <c r="AK964" s="18" t="s">
        <v>130</v>
      </c>
      <c r="AL964" s="18" t="s">
        <v>2651</v>
      </c>
      <c r="AM964" s="16">
        <v>25402159</v>
      </c>
      <c r="AN964" s="16">
        <v>0</v>
      </c>
      <c r="AO964" s="18" t="s">
        <v>131</v>
      </c>
      <c r="AP964" s="16">
        <v>26755000</v>
      </c>
      <c r="AQ964" s="16">
        <v>5910000</v>
      </c>
      <c r="AR964" s="16">
        <v>0</v>
      </c>
      <c r="AS964" s="16">
        <v>0</v>
      </c>
      <c r="AT964" s="16">
        <v>32665000</v>
      </c>
      <c r="AU964" s="18" t="s">
        <v>419</v>
      </c>
      <c r="AV964" s="19">
        <v>44973</v>
      </c>
      <c r="AW964" s="18" t="s">
        <v>1594</v>
      </c>
      <c r="AX964" s="25" t="s">
        <v>1598</v>
      </c>
      <c r="AZ964" s="18">
        <v>5300000</v>
      </c>
      <c r="BA964" s="18">
        <v>27365000</v>
      </c>
      <c r="BB964" s="18" t="s">
        <v>420</v>
      </c>
      <c r="BC964" s="18">
        <v>300000</v>
      </c>
      <c r="BE964" s="18">
        <v>0</v>
      </c>
      <c r="BF964" s="18">
        <v>0</v>
      </c>
      <c r="BL964" s="18" t="s">
        <v>420</v>
      </c>
      <c r="BM964" s="18" t="s">
        <v>1182</v>
      </c>
      <c r="BN964" s="18">
        <v>18</v>
      </c>
      <c r="BO964" s="16">
        <v>26755000</v>
      </c>
      <c r="BP964" s="16">
        <v>0</v>
      </c>
      <c r="BQ964" s="18" t="s">
        <v>420</v>
      </c>
      <c r="BR964" s="24" t="str">
        <f t="shared" si="64"/>
        <v>AE</v>
      </c>
      <c r="BS964" s="20" t="str">
        <f t="shared" si="61"/>
        <v>3S PONOROGO</v>
      </c>
      <c r="BT964" s="20" t="str">
        <f t="shared" si="62"/>
        <v>3S</v>
      </c>
      <c r="BU964" s="20" t="str">
        <f t="shared" si="63"/>
        <v>3. 3S PONOROGO</v>
      </c>
      <c r="BX964" s="18">
        <v>0</v>
      </c>
      <c r="BY964" s="18" t="s">
        <v>173</v>
      </c>
      <c r="CB964" s="18" t="s">
        <v>12568</v>
      </c>
      <c r="CC964" s="19">
        <v>44973</v>
      </c>
      <c r="CD964" s="18" t="s">
        <v>147</v>
      </c>
      <c r="CE964" s="18" t="s">
        <v>207</v>
      </c>
      <c r="CG964" s="18" t="s">
        <v>147</v>
      </c>
      <c r="CH964" s="18" t="s">
        <v>147</v>
      </c>
      <c r="CI964" s="18" t="s">
        <v>12569</v>
      </c>
      <c r="CJ964" s="18" t="s">
        <v>139</v>
      </c>
      <c r="CL964" s="18" t="s">
        <v>206</v>
      </c>
      <c r="CM964" s="19">
        <v>44973</v>
      </c>
      <c r="CN964" s="18" t="s">
        <v>119</v>
      </c>
      <c r="CO964" s="18" t="s">
        <v>134</v>
      </c>
      <c r="CP964" s="18" t="s">
        <v>578</v>
      </c>
      <c r="CV964" s="18" t="s">
        <v>119</v>
      </c>
      <c r="CX964" s="18" t="s">
        <v>222</v>
      </c>
      <c r="DA964" s="18">
        <v>0</v>
      </c>
      <c r="DC964" s="18" t="s">
        <v>392</v>
      </c>
      <c r="DD964" s="18" t="s">
        <v>940</v>
      </c>
      <c r="DG964" s="16">
        <v>32665000</v>
      </c>
      <c r="DH964" s="16">
        <v>5300000</v>
      </c>
      <c r="DI964" s="16">
        <v>0</v>
      </c>
      <c r="DJ964" s="16">
        <v>5300000</v>
      </c>
      <c r="DK964" s="13">
        <v>16.23</v>
      </c>
      <c r="DN964" s="18" t="s">
        <v>175</v>
      </c>
      <c r="DO964" s="18" t="s">
        <v>175</v>
      </c>
      <c r="DP964" s="21" t="s">
        <v>131</v>
      </c>
      <c r="DQ964" s="16">
        <v>200000</v>
      </c>
    </row>
    <row r="965" spans="1:121" x14ac:dyDescent="0.2">
      <c r="A965" s="18" t="s">
        <v>417</v>
      </c>
      <c r="B965" s="18" t="s">
        <v>1579</v>
      </c>
      <c r="C965" s="1" t="s">
        <v>1303</v>
      </c>
      <c r="D965" s="18" t="s">
        <v>394</v>
      </c>
      <c r="E965" s="18" t="s">
        <v>395</v>
      </c>
      <c r="F965" s="18" t="s">
        <v>12570</v>
      </c>
      <c r="G965" s="19">
        <v>44977</v>
      </c>
      <c r="H965" s="18" t="s">
        <v>12571</v>
      </c>
      <c r="I965" s="18" t="s">
        <v>119</v>
      </c>
      <c r="J965" s="18" t="s">
        <v>119</v>
      </c>
      <c r="K965" s="18" t="s">
        <v>12572</v>
      </c>
      <c r="L965" s="18" t="s">
        <v>12573</v>
      </c>
      <c r="M965" s="18" t="s">
        <v>12574</v>
      </c>
      <c r="P965" s="18" t="s">
        <v>6345</v>
      </c>
      <c r="R965" s="18" t="s">
        <v>12572</v>
      </c>
      <c r="S965" s="18" t="s">
        <v>12573</v>
      </c>
      <c r="T965" s="18" t="s">
        <v>12574</v>
      </c>
      <c r="U965" s="18" t="s">
        <v>157</v>
      </c>
      <c r="V965" s="18" t="s">
        <v>157</v>
      </c>
      <c r="W965" s="18" t="s">
        <v>12575</v>
      </c>
      <c r="X965" s="18" t="s">
        <v>6607</v>
      </c>
      <c r="Y965" s="18" t="s">
        <v>400</v>
      </c>
      <c r="AA965" s="18" t="s">
        <v>6345</v>
      </c>
      <c r="AD965" s="18" t="s">
        <v>2284</v>
      </c>
      <c r="AE965" s="18" t="s">
        <v>126</v>
      </c>
      <c r="AF965" s="18" t="s">
        <v>1169</v>
      </c>
      <c r="AG965" s="18" t="s">
        <v>1916</v>
      </c>
      <c r="AH965" s="18" t="s">
        <v>250</v>
      </c>
      <c r="AI965" s="18" t="s">
        <v>12576</v>
      </c>
      <c r="AJ965" s="18" t="s">
        <v>12577</v>
      </c>
      <c r="AK965" s="18" t="s">
        <v>130</v>
      </c>
      <c r="AL965" s="18" t="s">
        <v>2699</v>
      </c>
      <c r="AM965" s="16">
        <v>17520415</v>
      </c>
      <c r="AN965" s="16">
        <v>0</v>
      </c>
      <c r="AO965" s="18" t="s">
        <v>131</v>
      </c>
      <c r="AP965" s="16">
        <v>19065000</v>
      </c>
      <c r="AQ965" s="16">
        <v>4235000</v>
      </c>
      <c r="AR965" s="16">
        <v>0</v>
      </c>
      <c r="AS965" s="16">
        <v>0</v>
      </c>
      <c r="AT965" s="16">
        <v>22600000</v>
      </c>
      <c r="AU965" s="18" t="s">
        <v>419</v>
      </c>
      <c r="AV965" s="19">
        <v>44977</v>
      </c>
      <c r="AW965" s="18" t="s">
        <v>1248</v>
      </c>
      <c r="AX965" s="25" t="s">
        <v>1163</v>
      </c>
      <c r="AZ965" s="18">
        <v>1700000</v>
      </c>
      <c r="BA965" s="18">
        <v>20900000</v>
      </c>
      <c r="BB965" s="18" t="s">
        <v>420</v>
      </c>
      <c r="BC965" s="18">
        <v>300000</v>
      </c>
      <c r="BE965" s="18">
        <v>0</v>
      </c>
      <c r="BF965" s="18">
        <v>0</v>
      </c>
      <c r="BL965" s="18" t="s">
        <v>420</v>
      </c>
      <c r="BM965" s="18" t="s">
        <v>1303</v>
      </c>
      <c r="BN965" s="18">
        <v>36</v>
      </c>
      <c r="BO965" s="16">
        <v>18365000</v>
      </c>
      <c r="BP965" s="16">
        <v>700000</v>
      </c>
      <c r="BQ965" s="18" t="s">
        <v>420</v>
      </c>
      <c r="BR965" s="24" t="str">
        <f t="shared" si="64"/>
        <v>AE</v>
      </c>
      <c r="BS965" s="20" t="str">
        <f t="shared" si="61"/>
        <v>3S PONOROGO</v>
      </c>
      <c r="BT965" s="20" t="str">
        <f t="shared" si="62"/>
        <v>3S</v>
      </c>
      <c r="BU965" s="20" t="str">
        <f t="shared" si="63"/>
        <v>3. 3S PONOROGO</v>
      </c>
      <c r="BX965" s="18">
        <v>0</v>
      </c>
      <c r="BY965" s="18" t="s">
        <v>173</v>
      </c>
      <c r="CB965" s="18" t="s">
        <v>12578</v>
      </c>
      <c r="CC965" s="19">
        <v>44977</v>
      </c>
      <c r="CD965" s="18" t="s">
        <v>147</v>
      </c>
      <c r="CE965" s="18" t="s">
        <v>207</v>
      </c>
      <c r="CG965" s="18" t="s">
        <v>147</v>
      </c>
      <c r="CH965" s="18" t="s">
        <v>147</v>
      </c>
      <c r="CI965" s="18" t="s">
        <v>12579</v>
      </c>
      <c r="CJ965" s="18" t="s">
        <v>139</v>
      </c>
      <c r="CL965" s="18" t="s">
        <v>206</v>
      </c>
      <c r="CM965" s="19">
        <v>44977</v>
      </c>
      <c r="CN965" s="18" t="s">
        <v>119</v>
      </c>
      <c r="CO965" s="18" t="s">
        <v>134</v>
      </c>
      <c r="CP965" s="18" t="s">
        <v>578</v>
      </c>
      <c r="CV965" s="18" t="s">
        <v>119</v>
      </c>
      <c r="CX965" s="18" t="s">
        <v>222</v>
      </c>
      <c r="DA965" s="18">
        <v>0</v>
      </c>
      <c r="DC965" s="18" t="s">
        <v>392</v>
      </c>
      <c r="DD965" s="18" t="s">
        <v>940</v>
      </c>
      <c r="DG965" s="16">
        <v>23300000</v>
      </c>
      <c r="DH965" s="16">
        <v>1700000</v>
      </c>
      <c r="DI965" s="16">
        <v>700000</v>
      </c>
      <c r="DJ965" s="16">
        <v>2400000</v>
      </c>
      <c r="DK965" s="13">
        <v>10.3</v>
      </c>
      <c r="DN965" s="18" t="s">
        <v>397</v>
      </c>
      <c r="DO965" s="18" t="s">
        <v>397</v>
      </c>
      <c r="DP965" s="21" t="s">
        <v>131</v>
      </c>
      <c r="DQ965" s="16">
        <v>0</v>
      </c>
    </row>
    <row r="966" spans="1:121" x14ac:dyDescent="0.2">
      <c r="A966" s="18" t="s">
        <v>417</v>
      </c>
      <c r="B966" s="18" t="s">
        <v>1579</v>
      </c>
      <c r="C966" s="1" t="s">
        <v>1302</v>
      </c>
      <c r="D966" s="18" t="s">
        <v>394</v>
      </c>
      <c r="E966" s="18" t="s">
        <v>395</v>
      </c>
      <c r="F966" s="18" t="s">
        <v>12580</v>
      </c>
      <c r="G966" s="19">
        <v>44978</v>
      </c>
      <c r="H966" s="18" t="s">
        <v>12581</v>
      </c>
      <c r="I966" s="18" t="s">
        <v>119</v>
      </c>
      <c r="J966" s="18" t="s">
        <v>119</v>
      </c>
      <c r="K966" s="18" t="s">
        <v>12582</v>
      </c>
      <c r="L966" s="18" t="s">
        <v>12583</v>
      </c>
      <c r="M966" s="18" t="s">
        <v>12584</v>
      </c>
      <c r="P966" s="18" t="s">
        <v>404</v>
      </c>
      <c r="R966" s="18" t="s">
        <v>12585</v>
      </c>
      <c r="S966" s="18" t="s">
        <v>12586</v>
      </c>
      <c r="T966" s="18" t="s">
        <v>12584</v>
      </c>
      <c r="U966" s="18" t="s">
        <v>150</v>
      </c>
      <c r="V966" s="18" t="s">
        <v>150</v>
      </c>
      <c r="W966" s="18" t="s">
        <v>12587</v>
      </c>
      <c r="X966" s="18" t="s">
        <v>405</v>
      </c>
      <c r="Y966" s="18" t="s">
        <v>400</v>
      </c>
      <c r="AD966" s="18" t="s">
        <v>2271</v>
      </c>
      <c r="AE966" s="18" t="s">
        <v>126</v>
      </c>
      <c r="AF966" s="18" t="s">
        <v>145</v>
      </c>
      <c r="AG966" s="18" t="s">
        <v>1916</v>
      </c>
      <c r="AH966" s="18" t="s">
        <v>129</v>
      </c>
      <c r="AI966" s="18" t="s">
        <v>12588</v>
      </c>
      <c r="AJ966" s="18" t="s">
        <v>12589</v>
      </c>
      <c r="AK966" s="18" t="s">
        <v>130</v>
      </c>
      <c r="AL966" s="18" t="s">
        <v>2699</v>
      </c>
      <c r="AM966" s="16">
        <v>26602921</v>
      </c>
      <c r="AN966" s="16">
        <v>0</v>
      </c>
      <c r="AO966" s="18" t="s">
        <v>131</v>
      </c>
      <c r="AP966" s="16">
        <v>28020000</v>
      </c>
      <c r="AQ966" s="16">
        <v>6000000</v>
      </c>
      <c r="AR966" s="16">
        <v>0</v>
      </c>
      <c r="AS966" s="16">
        <v>0</v>
      </c>
      <c r="AT966" s="16">
        <v>32820000</v>
      </c>
      <c r="AU966" s="18" t="s">
        <v>419</v>
      </c>
      <c r="AV966" s="19">
        <v>44978</v>
      </c>
      <c r="AW966" s="18" t="s">
        <v>1692</v>
      </c>
      <c r="AX966" s="25" t="s">
        <v>1599</v>
      </c>
      <c r="AZ966" s="18">
        <v>8800000</v>
      </c>
      <c r="BA966" s="18">
        <v>24020000</v>
      </c>
      <c r="BB966" s="18" t="s">
        <v>420</v>
      </c>
      <c r="BC966" s="18">
        <v>300000</v>
      </c>
      <c r="BE966" s="18">
        <v>0</v>
      </c>
      <c r="BF966" s="18">
        <v>0</v>
      </c>
      <c r="BL966" s="18" t="s">
        <v>420</v>
      </c>
      <c r="BM966" s="18" t="s">
        <v>1302</v>
      </c>
      <c r="BN966" s="18">
        <v>36</v>
      </c>
      <c r="BO966" s="16">
        <v>26820000</v>
      </c>
      <c r="BP966" s="16">
        <v>1200000</v>
      </c>
      <c r="BQ966" s="18" t="s">
        <v>420</v>
      </c>
      <c r="BR966" s="24" t="str">
        <f t="shared" si="64"/>
        <v>AE</v>
      </c>
      <c r="BS966" s="20" t="str">
        <f t="shared" si="61"/>
        <v>3S PONOROGO</v>
      </c>
      <c r="BT966" s="20" t="str">
        <f t="shared" si="62"/>
        <v>3S</v>
      </c>
      <c r="BU966" s="20" t="str">
        <f t="shared" si="63"/>
        <v>3. 3S PONOROGO</v>
      </c>
      <c r="BX966" s="18">
        <v>0</v>
      </c>
      <c r="BY966" s="18" t="s">
        <v>173</v>
      </c>
      <c r="CB966" s="18" t="s">
        <v>12590</v>
      </c>
      <c r="CC966" s="19">
        <v>44978</v>
      </c>
      <c r="CD966" s="18" t="s">
        <v>147</v>
      </c>
      <c r="CE966" s="18" t="s">
        <v>207</v>
      </c>
      <c r="CG966" s="18" t="s">
        <v>147</v>
      </c>
      <c r="CH966" s="18" t="s">
        <v>147</v>
      </c>
      <c r="CI966" s="18" t="s">
        <v>12591</v>
      </c>
      <c r="CJ966" s="18" t="s">
        <v>139</v>
      </c>
      <c r="CL966" s="18" t="s">
        <v>206</v>
      </c>
      <c r="CM966" s="19">
        <v>44978</v>
      </c>
      <c r="CN966" s="18" t="s">
        <v>119</v>
      </c>
      <c r="CO966" s="18" t="s">
        <v>134</v>
      </c>
      <c r="CP966" s="18" t="s">
        <v>578</v>
      </c>
      <c r="CV966" s="18" t="s">
        <v>119</v>
      </c>
      <c r="CX966" s="18" t="s">
        <v>222</v>
      </c>
      <c r="DA966" s="18">
        <v>0</v>
      </c>
      <c r="DC966" s="18" t="s">
        <v>392</v>
      </c>
      <c r="DD966" s="18" t="s">
        <v>940</v>
      </c>
      <c r="DG966" s="16">
        <v>34020000</v>
      </c>
      <c r="DH966" s="16">
        <v>8800000</v>
      </c>
      <c r="DI966" s="16">
        <v>1200000</v>
      </c>
      <c r="DJ966" s="16">
        <v>10000000</v>
      </c>
      <c r="DK966" s="13">
        <v>29.39</v>
      </c>
      <c r="DN966" s="18" t="s">
        <v>397</v>
      </c>
      <c r="DO966" s="18" t="s">
        <v>397</v>
      </c>
      <c r="DP966" s="21" t="s">
        <v>131</v>
      </c>
      <c r="DQ966" s="16">
        <v>0</v>
      </c>
    </row>
    <row r="967" spans="1:121" x14ac:dyDescent="0.2">
      <c r="A967" s="18" t="s">
        <v>417</v>
      </c>
      <c r="B967" s="18" t="s">
        <v>1579</v>
      </c>
      <c r="C967" s="1" t="s">
        <v>1303</v>
      </c>
      <c r="D967" s="18" t="s">
        <v>394</v>
      </c>
      <c r="E967" s="18" t="s">
        <v>395</v>
      </c>
      <c r="F967" s="18" t="s">
        <v>12592</v>
      </c>
      <c r="G967" s="19">
        <v>44978</v>
      </c>
      <c r="H967" s="18" t="s">
        <v>12593</v>
      </c>
      <c r="I967" s="18" t="s">
        <v>119</v>
      </c>
      <c r="J967" s="18" t="s">
        <v>119</v>
      </c>
      <c r="K967" s="18" t="s">
        <v>12594</v>
      </c>
      <c r="L967" s="18" t="s">
        <v>12595</v>
      </c>
      <c r="M967" s="18" t="s">
        <v>12596</v>
      </c>
      <c r="P967" s="18" t="s">
        <v>404</v>
      </c>
      <c r="R967" s="18" t="s">
        <v>12594</v>
      </c>
      <c r="S967" s="18" t="s">
        <v>12595</v>
      </c>
      <c r="T967" s="18" t="s">
        <v>12596</v>
      </c>
      <c r="U967" s="18" t="s">
        <v>150</v>
      </c>
      <c r="V967" s="18" t="s">
        <v>122</v>
      </c>
      <c r="W967" s="18" t="s">
        <v>2149</v>
      </c>
      <c r="X967" s="18" t="s">
        <v>405</v>
      </c>
      <c r="Y967" s="18" t="s">
        <v>400</v>
      </c>
      <c r="AA967" s="18" t="s">
        <v>404</v>
      </c>
      <c r="AD967" s="18" t="s">
        <v>2271</v>
      </c>
      <c r="AE967" s="18" t="s">
        <v>126</v>
      </c>
      <c r="AF967" s="18" t="s">
        <v>145</v>
      </c>
      <c r="AG967" s="18" t="s">
        <v>1916</v>
      </c>
      <c r="AH967" s="18" t="s">
        <v>129</v>
      </c>
      <c r="AI967" s="18" t="s">
        <v>12597</v>
      </c>
      <c r="AJ967" s="18" t="s">
        <v>12598</v>
      </c>
      <c r="AK967" s="18" t="s">
        <v>130</v>
      </c>
      <c r="AL967" s="18" t="s">
        <v>2699</v>
      </c>
      <c r="AM967" s="16">
        <v>26602921</v>
      </c>
      <c r="AN967" s="16">
        <v>0</v>
      </c>
      <c r="AO967" s="18" t="s">
        <v>131</v>
      </c>
      <c r="AP967" s="16">
        <v>28020000</v>
      </c>
      <c r="AQ967" s="16">
        <v>6000000</v>
      </c>
      <c r="AR967" s="16">
        <v>0</v>
      </c>
      <c r="AS967" s="16">
        <v>0</v>
      </c>
      <c r="AT967" s="16">
        <v>32820000</v>
      </c>
      <c r="AU967" s="18" t="s">
        <v>419</v>
      </c>
      <c r="AV967" s="19">
        <v>44978</v>
      </c>
      <c r="AW967" s="18" t="s">
        <v>1248</v>
      </c>
      <c r="AX967" s="25" t="s">
        <v>1163</v>
      </c>
      <c r="AZ967" s="18">
        <v>2300000</v>
      </c>
      <c r="BA967" s="18">
        <v>30520000</v>
      </c>
      <c r="BB967" s="18" t="s">
        <v>420</v>
      </c>
      <c r="BC967" s="18">
        <v>300000</v>
      </c>
      <c r="BE967" s="18">
        <v>0</v>
      </c>
      <c r="BF967" s="18">
        <v>0</v>
      </c>
      <c r="BL967" s="18" t="s">
        <v>420</v>
      </c>
      <c r="BM967" s="18" t="s">
        <v>1303</v>
      </c>
      <c r="BN967" s="18">
        <v>36</v>
      </c>
      <c r="BO967" s="16">
        <v>26820000</v>
      </c>
      <c r="BP967" s="16">
        <v>1200000</v>
      </c>
      <c r="BQ967" s="18" t="s">
        <v>420</v>
      </c>
      <c r="BR967" s="24" t="str">
        <f t="shared" si="64"/>
        <v>AE</v>
      </c>
      <c r="BS967" s="20" t="str">
        <f t="shared" si="61"/>
        <v>3S PONOROGO</v>
      </c>
      <c r="BT967" s="20" t="str">
        <f t="shared" si="62"/>
        <v>3S</v>
      </c>
      <c r="BU967" s="20" t="str">
        <f t="shared" si="63"/>
        <v>3. 3S PONOROGO</v>
      </c>
      <c r="BX967" s="18">
        <v>0</v>
      </c>
      <c r="BY967" s="18" t="s">
        <v>173</v>
      </c>
      <c r="CB967" s="18" t="s">
        <v>12599</v>
      </c>
      <c r="CC967" s="19">
        <v>44978</v>
      </c>
      <c r="CD967" s="18" t="s">
        <v>147</v>
      </c>
      <c r="CE967" s="18" t="s">
        <v>207</v>
      </c>
      <c r="CG967" s="18" t="s">
        <v>147</v>
      </c>
      <c r="CH967" s="18" t="s">
        <v>147</v>
      </c>
      <c r="CI967" s="18" t="s">
        <v>12600</v>
      </c>
      <c r="CJ967" s="18" t="s">
        <v>139</v>
      </c>
      <c r="CL967" s="18" t="s">
        <v>206</v>
      </c>
      <c r="CM967" s="19">
        <v>44978</v>
      </c>
      <c r="CN967" s="18" t="s">
        <v>119</v>
      </c>
      <c r="CO967" s="18" t="s">
        <v>134</v>
      </c>
      <c r="CP967" s="18" t="s">
        <v>578</v>
      </c>
      <c r="CV967" s="18" t="s">
        <v>119</v>
      </c>
      <c r="CX967" s="18" t="s">
        <v>222</v>
      </c>
      <c r="DA967" s="18">
        <v>0</v>
      </c>
      <c r="DC967" s="18" t="s">
        <v>392</v>
      </c>
      <c r="DD967" s="18" t="s">
        <v>940</v>
      </c>
      <c r="DG967" s="16">
        <v>34020000</v>
      </c>
      <c r="DH967" s="16">
        <v>2300000</v>
      </c>
      <c r="DI967" s="16">
        <v>1200000</v>
      </c>
      <c r="DJ967" s="16">
        <v>3500000</v>
      </c>
      <c r="DK967" s="13">
        <v>10.29</v>
      </c>
      <c r="DN967" s="18" t="s">
        <v>397</v>
      </c>
      <c r="DO967" s="18" t="s">
        <v>397</v>
      </c>
      <c r="DP967" s="21" t="s">
        <v>131</v>
      </c>
      <c r="DQ967" s="16">
        <v>0</v>
      </c>
    </row>
    <row r="968" spans="1:121" x14ac:dyDescent="0.2">
      <c r="A968" s="18" t="s">
        <v>417</v>
      </c>
      <c r="B968" s="18" t="s">
        <v>418</v>
      </c>
      <c r="C968" s="1" t="s">
        <v>2010</v>
      </c>
      <c r="D968" s="18" t="s">
        <v>394</v>
      </c>
      <c r="E968" s="18" t="s">
        <v>395</v>
      </c>
      <c r="F968" s="18" t="s">
        <v>12601</v>
      </c>
      <c r="G968" s="19">
        <v>44978</v>
      </c>
      <c r="H968" s="18" t="s">
        <v>12602</v>
      </c>
      <c r="I968" s="18" t="s">
        <v>119</v>
      </c>
      <c r="J968" s="18" t="s">
        <v>119</v>
      </c>
      <c r="K968" s="18" t="s">
        <v>12603</v>
      </c>
      <c r="L968" s="18" t="s">
        <v>12604</v>
      </c>
      <c r="M968" s="18" t="s">
        <v>12605</v>
      </c>
      <c r="P968" s="18" t="s">
        <v>1821</v>
      </c>
      <c r="R968" s="18" t="s">
        <v>12606</v>
      </c>
      <c r="S968" s="18" t="s">
        <v>12607</v>
      </c>
      <c r="T968" s="18" t="s">
        <v>12605</v>
      </c>
      <c r="U968" s="18" t="s">
        <v>122</v>
      </c>
      <c r="V968" s="18" t="s">
        <v>157</v>
      </c>
      <c r="W968" s="18" t="s">
        <v>12608</v>
      </c>
      <c r="X968" s="18" t="s">
        <v>224</v>
      </c>
      <c r="Y968" s="18" t="s">
        <v>400</v>
      </c>
      <c r="AD968" s="18" t="s">
        <v>2263</v>
      </c>
      <c r="AE968" s="18" t="s">
        <v>126</v>
      </c>
      <c r="AF968" s="18" t="s">
        <v>184</v>
      </c>
      <c r="AG968" s="18" t="s">
        <v>1916</v>
      </c>
      <c r="AH968" s="18" t="s">
        <v>129</v>
      </c>
      <c r="AI968" s="18" t="s">
        <v>12609</v>
      </c>
      <c r="AJ968" s="18" t="s">
        <v>12610</v>
      </c>
      <c r="AK968" s="18" t="s">
        <v>130</v>
      </c>
      <c r="AL968" s="18" t="s">
        <v>2699</v>
      </c>
      <c r="AM968" s="16">
        <v>25402159</v>
      </c>
      <c r="AN968" s="16">
        <v>0</v>
      </c>
      <c r="AO968" s="18" t="s">
        <v>131</v>
      </c>
      <c r="AP968" s="16">
        <v>26755000</v>
      </c>
      <c r="AQ968" s="16">
        <v>5910000</v>
      </c>
      <c r="AR968" s="16">
        <v>0</v>
      </c>
      <c r="AS968" s="16">
        <v>0</v>
      </c>
      <c r="AT968" s="16">
        <v>31465000</v>
      </c>
      <c r="AU968" s="18" t="s">
        <v>419</v>
      </c>
      <c r="AV968" s="19">
        <v>44978</v>
      </c>
      <c r="AW968" s="18" t="s">
        <v>1594</v>
      </c>
      <c r="AX968" s="25" t="s">
        <v>1598</v>
      </c>
      <c r="AZ968" s="18">
        <v>8800000</v>
      </c>
      <c r="BA968" s="18">
        <v>22665000</v>
      </c>
      <c r="BB968" s="18" t="s">
        <v>420</v>
      </c>
      <c r="BC968" s="18">
        <v>0</v>
      </c>
      <c r="BE968" s="18">
        <v>0</v>
      </c>
      <c r="BF968" s="18">
        <v>0</v>
      </c>
      <c r="BL968" s="18" t="s">
        <v>420</v>
      </c>
      <c r="BM968" s="18" t="s">
        <v>2010</v>
      </c>
      <c r="BN968" s="18">
        <v>36</v>
      </c>
      <c r="BO968" s="16">
        <v>25555000</v>
      </c>
      <c r="BP968" s="16">
        <v>1200000</v>
      </c>
      <c r="BQ968" s="18" t="s">
        <v>420</v>
      </c>
      <c r="BR968" s="24" t="str">
        <f t="shared" si="64"/>
        <v>AE</v>
      </c>
      <c r="BS968" s="20" t="str">
        <f t="shared" si="61"/>
        <v>3S PONOROGO</v>
      </c>
      <c r="BT968" s="20" t="str">
        <f t="shared" si="62"/>
        <v>3S</v>
      </c>
      <c r="BU968" s="20" t="str">
        <f t="shared" si="63"/>
        <v>3. 3S PONOROGO</v>
      </c>
      <c r="BX968" s="18">
        <v>0</v>
      </c>
      <c r="BY968" s="18" t="s">
        <v>173</v>
      </c>
      <c r="CB968" s="18" t="s">
        <v>12611</v>
      </c>
      <c r="CC968" s="19">
        <v>44978</v>
      </c>
      <c r="CD968" s="18" t="s">
        <v>147</v>
      </c>
      <c r="CE968" s="18" t="s">
        <v>207</v>
      </c>
      <c r="CG968" s="18" t="s">
        <v>147</v>
      </c>
      <c r="CH968" s="18" t="s">
        <v>147</v>
      </c>
      <c r="CI968" s="18" t="s">
        <v>12612</v>
      </c>
      <c r="CJ968" s="18" t="s">
        <v>139</v>
      </c>
      <c r="CL968" s="18" t="s">
        <v>206</v>
      </c>
      <c r="CM968" s="19">
        <v>44978</v>
      </c>
      <c r="CN968" s="18" t="s">
        <v>119</v>
      </c>
      <c r="CO968" s="18" t="s">
        <v>134</v>
      </c>
      <c r="CP968" s="18" t="s">
        <v>578</v>
      </c>
      <c r="CV968" s="18" t="s">
        <v>119</v>
      </c>
      <c r="CX968" s="18" t="s">
        <v>222</v>
      </c>
      <c r="DA968" s="18">
        <v>0</v>
      </c>
      <c r="DC968" s="18" t="s">
        <v>392</v>
      </c>
      <c r="DD968" s="18" t="s">
        <v>940</v>
      </c>
      <c r="DG968" s="16">
        <v>32665000</v>
      </c>
      <c r="DH968" s="16">
        <v>8800000</v>
      </c>
      <c r="DI968" s="16">
        <v>1200000</v>
      </c>
      <c r="DJ968" s="16">
        <v>10000000</v>
      </c>
      <c r="DK968" s="13">
        <v>30.61</v>
      </c>
      <c r="DN968" s="18" t="s">
        <v>397</v>
      </c>
      <c r="DO968" s="18" t="s">
        <v>397</v>
      </c>
      <c r="DP968" s="21" t="s">
        <v>131</v>
      </c>
      <c r="DQ968" s="16">
        <v>0</v>
      </c>
    </row>
    <row r="969" spans="1:121" x14ac:dyDescent="0.2">
      <c r="A969" s="18" t="s">
        <v>417</v>
      </c>
      <c r="B969" s="18" t="s">
        <v>1579</v>
      </c>
      <c r="C969" s="1" t="s">
        <v>2702</v>
      </c>
      <c r="D969" s="18" t="s">
        <v>394</v>
      </c>
      <c r="E969" s="18" t="s">
        <v>395</v>
      </c>
      <c r="F969" s="18" t="s">
        <v>12613</v>
      </c>
      <c r="G969" s="19">
        <v>44980</v>
      </c>
      <c r="H969" s="18" t="s">
        <v>12614</v>
      </c>
      <c r="I969" s="18" t="s">
        <v>119</v>
      </c>
      <c r="J969" s="18" t="s">
        <v>119</v>
      </c>
      <c r="K969" s="18" t="s">
        <v>12615</v>
      </c>
      <c r="L969" s="18" t="s">
        <v>12616</v>
      </c>
      <c r="M969" s="18" t="s">
        <v>983</v>
      </c>
      <c r="P969" s="18" t="s">
        <v>12617</v>
      </c>
      <c r="R969" s="18" t="s">
        <v>12615</v>
      </c>
      <c r="S969" s="18" t="s">
        <v>12616</v>
      </c>
      <c r="T969" s="18" t="s">
        <v>983</v>
      </c>
      <c r="U969" s="18" t="s">
        <v>122</v>
      </c>
      <c r="V969" s="18" t="s">
        <v>143</v>
      </c>
      <c r="W969" s="18" t="s">
        <v>12618</v>
      </c>
      <c r="X969" s="18" t="s">
        <v>12619</v>
      </c>
      <c r="Y969" s="18" t="s">
        <v>2003</v>
      </c>
      <c r="AA969" s="18" t="s">
        <v>12617</v>
      </c>
      <c r="AD969" s="18" t="s">
        <v>2271</v>
      </c>
      <c r="AE969" s="18" t="s">
        <v>126</v>
      </c>
      <c r="AF969" s="18" t="s">
        <v>145</v>
      </c>
      <c r="AG969" s="18" t="s">
        <v>1916</v>
      </c>
      <c r="AH969" s="18" t="s">
        <v>129</v>
      </c>
      <c r="AI969" s="18" t="s">
        <v>12620</v>
      </c>
      <c r="AJ969" s="18" t="s">
        <v>12621</v>
      </c>
      <c r="AK969" s="18" t="s">
        <v>130</v>
      </c>
      <c r="AL969" s="18" t="s">
        <v>2699</v>
      </c>
      <c r="AM969" s="16">
        <v>26602921</v>
      </c>
      <c r="AN969" s="16">
        <v>0</v>
      </c>
      <c r="AO969" s="18" t="s">
        <v>131</v>
      </c>
      <c r="AP969" s="16">
        <v>28020000</v>
      </c>
      <c r="AQ969" s="16">
        <v>6000000</v>
      </c>
      <c r="AR969" s="16">
        <v>0</v>
      </c>
      <c r="AS969" s="16">
        <v>0</v>
      </c>
      <c r="AT969" s="16">
        <v>33820000</v>
      </c>
      <c r="AU969" s="18" t="s">
        <v>419</v>
      </c>
      <c r="AV969" s="19">
        <v>44980</v>
      </c>
      <c r="AW969" s="18" t="s">
        <v>1692</v>
      </c>
      <c r="AX969" s="25" t="s">
        <v>1599</v>
      </c>
      <c r="AZ969" s="18">
        <v>19300000</v>
      </c>
      <c r="BA969" s="18">
        <v>14520000</v>
      </c>
      <c r="BB969" s="18" t="s">
        <v>420</v>
      </c>
      <c r="BC969" s="18">
        <v>300000</v>
      </c>
      <c r="BE969" s="18">
        <v>0</v>
      </c>
      <c r="BF969" s="18">
        <v>0</v>
      </c>
      <c r="BL969" s="18" t="s">
        <v>420</v>
      </c>
      <c r="BM969" s="18" t="s">
        <v>2702</v>
      </c>
      <c r="BN969" s="18">
        <v>24</v>
      </c>
      <c r="BO969" s="16">
        <v>27820000</v>
      </c>
      <c r="BP969" s="16">
        <v>200000</v>
      </c>
      <c r="BQ969" s="18" t="s">
        <v>420</v>
      </c>
      <c r="BR969" s="24" t="str">
        <f t="shared" si="64"/>
        <v>AE</v>
      </c>
      <c r="BS969" s="20" t="str">
        <f t="shared" si="61"/>
        <v>3S PONOROGO</v>
      </c>
      <c r="BT969" s="20" t="str">
        <f t="shared" si="62"/>
        <v>3S</v>
      </c>
      <c r="BU969" s="20" t="str">
        <f t="shared" si="63"/>
        <v>3. 3S PONOROGO</v>
      </c>
      <c r="BX969" s="18">
        <v>0</v>
      </c>
      <c r="BY969" s="18" t="s">
        <v>173</v>
      </c>
      <c r="CB969" s="18" t="s">
        <v>12622</v>
      </c>
      <c r="CC969" s="19">
        <v>44980</v>
      </c>
      <c r="CD969" s="18" t="s">
        <v>147</v>
      </c>
      <c r="CE969" s="18" t="s">
        <v>207</v>
      </c>
      <c r="CG969" s="18" t="s">
        <v>147</v>
      </c>
      <c r="CH969" s="18" t="s">
        <v>147</v>
      </c>
      <c r="CI969" s="18" t="s">
        <v>12623</v>
      </c>
      <c r="CJ969" s="18" t="s">
        <v>139</v>
      </c>
      <c r="CL969" s="18" t="s">
        <v>206</v>
      </c>
      <c r="CM969" s="19">
        <v>44980</v>
      </c>
      <c r="CN969" s="18" t="s">
        <v>119</v>
      </c>
      <c r="CO969" s="18" t="s">
        <v>134</v>
      </c>
      <c r="CP969" s="18" t="s">
        <v>578</v>
      </c>
      <c r="CV969" s="18" t="s">
        <v>119</v>
      </c>
      <c r="CX969" s="18" t="s">
        <v>222</v>
      </c>
      <c r="DA969" s="18">
        <v>0</v>
      </c>
      <c r="DC969" s="18" t="s">
        <v>392</v>
      </c>
      <c r="DD969" s="18" t="s">
        <v>940</v>
      </c>
      <c r="DG969" s="16">
        <v>34020000</v>
      </c>
      <c r="DH969" s="16">
        <v>19300000</v>
      </c>
      <c r="DI969" s="16">
        <v>200000</v>
      </c>
      <c r="DJ969" s="16">
        <v>19500000</v>
      </c>
      <c r="DK969" s="13">
        <v>57.32</v>
      </c>
      <c r="DN969" s="18" t="s">
        <v>397</v>
      </c>
      <c r="DO969" s="18" t="s">
        <v>397</v>
      </c>
      <c r="DP969" s="21" t="s">
        <v>131</v>
      </c>
      <c r="DQ969" s="16">
        <v>0</v>
      </c>
    </row>
    <row r="970" spans="1:121" x14ac:dyDescent="0.2">
      <c r="A970" s="18" t="s">
        <v>417</v>
      </c>
      <c r="B970" s="18" t="s">
        <v>418</v>
      </c>
      <c r="C970" s="1" t="s">
        <v>1378</v>
      </c>
      <c r="D970" s="18" t="s">
        <v>394</v>
      </c>
      <c r="E970" s="18" t="s">
        <v>395</v>
      </c>
      <c r="F970" s="18" t="s">
        <v>12624</v>
      </c>
      <c r="G970" s="19">
        <v>44984</v>
      </c>
      <c r="H970" s="18" t="s">
        <v>12625</v>
      </c>
      <c r="I970" s="18" t="s">
        <v>119</v>
      </c>
      <c r="J970" s="18" t="s">
        <v>119</v>
      </c>
      <c r="K970" s="18" t="s">
        <v>12626</v>
      </c>
      <c r="L970" s="18" t="s">
        <v>12627</v>
      </c>
      <c r="M970" s="18" t="s">
        <v>12628</v>
      </c>
      <c r="P970" s="18" t="s">
        <v>1823</v>
      </c>
      <c r="R970" s="18" t="s">
        <v>12626</v>
      </c>
      <c r="S970" s="18" t="s">
        <v>12627</v>
      </c>
      <c r="T970" s="18" t="s">
        <v>12628</v>
      </c>
      <c r="U970" s="18" t="s">
        <v>157</v>
      </c>
      <c r="V970" s="18" t="s">
        <v>143</v>
      </c>
      <c r="W970" s="18" t="s">
        <v>12629</v>
      </c>
      <c r="X970" s="18" t="s">
        <v>1822</v>
      </c>
      <c r="Y970" s="18" t="s">
        <v>400</v>
      </c>
      <c r="AA970" s="18" t="s">
        <v>1823</v>
      </c>
      <c r="AD970" s="18" t="s">
        <v>2467</v>
      </c>
      <c r="AE970" s="18" t="s">
        <v>126</v>
      </c>
      <c r="AF970" s="18" t="s">
        <v>231</v>
      </c>
      <c r="AG970" s="18" t="s">
        <v>1916</v>
      </c>
      <c r="AH970" s="18" t="s">
        <v>129</v>
      </c>
      <c r="AI970" s="18" t="s">
        <v>12630</v>
      </c>
      <c r="AJ970" s="18" t="s">
        <v>12631</v>
      </c>
      <c r="AK970" s="18" t="s">
        <v>130</v>
      </c>
      <c r="AL970" s="18" t="s">
        <v>2699</v>
      </c>
      <c r="AM970" s="16">
        <v>31306446</v>
      </c>
      <c r="AN970" s="16">
        <v>0</v>
      </c>
      <c r="AO970" s="18" t="s">
        <v>131</v>
      </c>
      <c r="AP970" s="16">
        <v>32975000</v>
      </c>
      <c r="AQ970" s="16">
        <v>6545000</v>
      </c>
      <c r="AR970" s="16">
        <v>0</v>
      </c>
      <c r="AS970" s="16">
        <v>0</v>
      </c>
      <c r="AT970" s="16">
        <v>37616000</v>
      </c>
      <c r="AU970" s="18" t="s">
        <v>419</v>
      </c>
      <c r="AV970" s="19">
        <v>44984</v>
      </c>
      <c r="AW970" s="18" t="s">
        <v>976</v>
      </c>
      <c r="AX970" s="25" t="s">
        <v>1483</v>
      </c>
      <c r="AZ970" s="18">
        <v>2096000</v>
      </c>
      <c r="BA970" s="18">
        <v>35520000</v>
      </c>
      <c r="BB970" s="18" t="s">
        <v>420</v>
      </c>
      <c r="BC970" s="18">
        <v>300000</v>
      </c>
      <c r="BE970" s="18">
        <v>0</v>
      </c>
      <c r="BF970" s="18">
        <v>0</v>
      </c>
      <c r="BL970" s="18" t="s">
        <v>420</v>
      </c>
      <c r="BM970" s="18" t="s">
        <v>1378</v>
      </c>
      <c r="BN970" s="18">
        <v>36</v>
      </c>
      <c r="BO970" s="16">
        <v>31071000</v>
      </c>
      <c r="BP970" s="16">
        <v>1904000</v>
      </c>
      <c r="BQ970" s="18" t="s">
        <v>420</v>
      </c>
      <c r="BR970" s="24" t="str">
        <f t="shared" si="64"/>
        <v>AE</v>
      </c>
      <c r="BS970" s="20" t="str">
        <f t="shared" si="61"/>
        <v>3S PONOROGO</v>
      </c>
      <c r="BT970" s="20" t="str">
        <f t="shared" si="62"/>
        <v>3S</v>
      </c>
      <c r="BU970" s="20" t="str">
        <f t="shared" si="63"/>
        <v>3. 3S PONOROGO</v>
      </c>
      <c r="BX970" s="18">
        <v>0</v>
      </c>
      <c r="BY970" s="18" t="s">
        <v>173</v>
      </c>
      <c r="CB970" s="18" t="s">
        <v>12632</v>
      </c>
      <c r="CC970" s="19">
        <v>44984</v>
      </c>
      <c r="CD970" s="18" t="s">
        <v>147</v>
      </c>
      <c r="CE970" s="18" t="s">
        <v>207</v>
      </c>
      <c r="CG970" s="18" t="s">
        <v>147</v>
      </c>
      <c r="CH970" s="18" t="s">
        <v>147</v>
      </c>
      <c r="CI970" s="18" t="s">
        <v>12633</v>
      </c>
      <c r="CJ970" s="18" t="s">
        <v>139</v>
      </c>
      <c r="CL970" s="18" t="s">
        <v>206</v>
      </c>
      <c r="CM970" s="19">
        <v>44984</v>
      </c>
      <c r="CN970" s="18" t="s">
        <v>119</v>
      </c>
      <c r="CO970" s="18" t="s">
        <v>134</v>
      </c>
      <c r="CP970" s="18" t="s">
        <v>578</v>
      </c>
      <c r="CV970" s="18" t="s">
        <v>119</v>
      </c>
      <c r="CX970" s="18" t="s">
        <v>222</v>
      </c>
      <c r="DA970" s="18">
        <v>0</v>
      </c>
      <c r="DC970" s="18" t="s">
        <v>392</v>
      </c>
      <c r="DD970" s="18" t="s">
        <v>940</v>
      </c>
      <c r="DG970" s="16">
        <v>39520000</v>
      </c>
      <c r="DH970" s="16">
        <v>2096000</v>
      </c>
      <c r="DI970" s="16">
        <v>1904000</v>
      </c>
      <c r="DJ970" s="16">
        <v>4000000</v>
      </c>
      <c r="DK970" s="13">
        <v>10.119999999999999</v>
      </c>
      <c r="DN970" s="18" t="s">
        <v>397</v>
      </c>
      <c r="DO970" s="18" t="s">
        <v>397</v>
      </c>
      <c r="DP970" s="21" t="s">
        <v>131</v>
      </c>
      <c r="DQ970" s="16">
        <v>0</v>
      </c>
    </row>
    <row r="971" spans="1:121" x14ac:dyDescent="0.2">
      <c r="A971" s="18" t="s">
        <v>1114</v>
      </c>
      <c r="B971" s="18" t="s">
        <v>1123</v>
      </c>
      <c r="C971" s="1" t="s">
        <v>1308</v>
      </c>
      <c r="D971" s="18" t="s">
        <v>394</v>
      </c>
      <c r="E971" s="18" t="s">
        <v>395</v>
      </c>
      <c r="F971" s="18" t="s">
        <v>12634</v>
      </c>
      <c r="G971" s="19">
        <v>44968</v>
      </c>
      <c r="H971" s="18" t="s">
        <v>12635</v>
      </c>
      <c r="I971" s="18" t="s">
        <v>119</v>
      </c>
      <c r="J971" s="18" t="s">
        <v>119</v>
      </c>
      <c r="K971" s="18" t="s">
        <v>12636</v>
      </c>
      <c r="L971" s="18" t="s">
        <v>12637</v>
      </c>
      <c r="M971" s="18" t="s">
        <v>12638</v>
      </c>
      <c r="P971" s="18" t="s">
        <v>2705</v>
      </c>
      <c r="R971" s="18" t="s">
        <v>12636</v>
      </c>
      <c r="S971" s="18" t="s">
        <v>12637</v>
      </c>
      <c r="T971" s="18" t="s">
        <v>12638</v>
      </c>
      <c r="U971" s="18" t="s">
        <v>150</v>
      </c>
      <c r="V971" s="18" t="s">
        <v>157</v>
      </c>
      <c r="W971" s="18" t="s">
        <v>12639</v>
      </c>
      <c r="X971" s="18" t="s">
        <v>2224</v>
      </c>
      <c r="Y971" s="18" t="s">
        <v>433</v>
      </c>
      <c r="AA971" s="18" t="s">
        <v>2705</v>
      </c>
      <c r="AD971" s="18" t="s">
        <v>2264</v>
      </c>
      <c r="AE971" s="18" t="s">
        <v>126</v>
      </c>
      <c r="AF971" s="18" t="s">
        <v>184</v>
      </c>
      <c r="AG971" s="18" t="s">
        <v>1916</v>
      </c>
      <c r="AH971" s="18" t="s">
        <v>198</v>
      </c>
      <c r="AI971" s="18" t="s">
        <v>12640</v>
      </c>
      <c r="AJ971" s="18" t="s">
        <v>12641</v>
      </c>
      <c r="AK971" s="18" t="s">
        <v>130</v>
      </c>
      <c r="AL971" s="18" t="s">
        <v>2699</v>
      </c>
      <c r="AM971" s="16">
        <v>25402159</v>
      </c>
      <c r="AN971" s="16">
        <v>0</v>
      </c>
      <c r="AO971" s="18" t="s">
        <v>131</v>
      </c>
      <c r="AP971" s="16">
        <v>26755000</v>
      </c>
      <c r="AQ971" s="16">
        <v>5910000</v>
      </c>
      <c r="AR971" s="16">
        <v>0</v>
      </c>
      <c r="AS971" s="16">
        <v>0</v>
      </c>
      <c r="AT971" s="16">
        <v>32365000</v>
      </c>
      <c r="AU971" s="18" t="s">
        <v>431</v>
      </c>
      <c r="AV971" s="19">
        <v>44968</v>
      </c>
      <c r="AW971" s="18" t="s">
        <v>1336</v>
      </c>
      <c r="AX971" s="25" t="s">
        <v>1598</v>
      </c>
      <c r="AZ971" s="18">
        <v>19400000</v>
      </c>
      <c r="BA971" s="18">
        <v>12965000</v>
      </c>
      <c r="BB971" s="18" t="s">
        <v>1124</v>
      </c>
      <c r="BC971" s="18">
        <v>300000</v>
      </c>
      <c r="BE971" s="18">
        <v>0</v>
      </c>
      <c r="BF971" s="18">
        <v>0</v>
      </c>
      <c r="BL971" s="18" t="s">
        <v>1124</v>
      </c>
      <c r="BM971" s="18" t="s">
        <v>1308</v>
      </c>
      <c r="BN971" s="18">
        <v>18</v>
      </c>
      <c r="BO971" s="16">
        <v>26455000</v>
      </c>
      <c r="BP971" s="16">
        <v>200000</v>
      </c>
      <c r="BQ971" s="18" t="s">
        <v>1124</v>
      </c>
      <c r="BR971" s="24" t="str">
        <f t="shared" si="64"/>
        <v>AG</v>
      </c>
      <c r="BS971" s="20" t="str">
        <f t="shared" si="61"/>
        <v>3S KEDIRI</v>
      </c>
      <c r="BT971" s="20" t="str">
        <f t="shared" si="62"/>
        <v>3S</v>
      </c>
      <c r="BU971" s="20" t="str">
        <f t="shared" si="63"/>
        <v>1. 3S KEDIRI</v>
      </c>
      <c r="BX971" s="18">
        <v>19700000</v>
      </c>
      <c r="BY971" s="18" t="s">
        <v>173</v>
      </c>
      <c r="CB971" s="18" t="s">
        <v>12642</v>
      </c>
      <c r="CC971" s="19">
        <v>44967</v>
      </c>
      <c r="CD971" s="18" t="s">
        <v>136</v>
      </c>
      <c r="CE971" s="18" t="s">
        <v>136</v>
      </c>
      <c r="CG971" s="18" t="s">
        <v>155</v>
      </c>
      <c r="CH971" s="18" t="s">
        <v>136</v>
      </c>
      <c r="CI971" s="18" t="s">
        <v>12643</v>
      </c>
      <c r="CJ971" s="18" t="s">
        <v>139</v>
      </c>
      <c r="CN971" s="18" t="s">
        <v>119</v>
      </c>
      <c r="CO971" s="18" t="s">
        <v>134</v>
      </c>
      <c r="CP971" s="18" t="s">
        <v>578</v>
      </c>
      <c r="CV971" s="18" t="s">
        <v>119</v>
      </c>
      <c r="CX971" s="18" t="s">
        <v>222</v>
      </c>
      <c r="CZ971" s="19">
        <v>44966</v>
      </c>
      <c r="DA971" s="18">
        <v>0</v>
      </c>
      <c r="DB971" s="18" t="s">
        <v>2348</v>
      </c>
      <c r="DC971" s="18" t="s">
        <v>392</v>
      </c>
      <c r="DD971" s="18" t="s">
        <v>940</v>
      </c>
      <c r="DG971" s="16">
        <v>32665000</v>
      </c>
      <c r="DH971" s="16">
        <v>19400000</v>
      </c>
      <c r="DI971" s="16">
        <v>200000</v>
      </c>
      <c r="DJ971" s="16">
        <v>19600000</v>
      </c>
      <c r="DK971" s="13">
        <v>60</v>
      </c>
      <c r="DN971" s="18" t="s">
        <v>397</v>
      </c>
      <c r="DO971" s="18" t="s">
        <v>397</v>
      </c>
      <c r="DP971" s="21" t="s">
        <v>131</v>
      </c>
      <c r="DQ971" s="16">
        <v>0</v>
      </c>
    </row>
    <row r="972" spans="1:121" x14ac:dyDescent="0.2">
      <c r="A972" s="18" t="s">
        <v>1114</v>
      </c>
      <c r="B972" s="18" t="s">
        <v>1123</v>
      </c>
      <c r="C972" s="1" t="s">
        <v>2400</v>
      </c>
      <c r="D972" s="18" t="s">
        <v>394</v>
      </c>
      <c r="E972" s="18" t="s">
        <v>395</v>
      </c>
      <c r="F972" s="18" t="s">
        <v>12644</v>
      </c>
      <c r="G972" s="19">
        <v>44970</v>
      </c>
      <c r="H972" s="18" t="s">
        <v>12645</v>
      </c>
      <c r="I972" s="18" t="s">
        <v>119</v>
      </c>
      <c r="J972" s="18" t="s">
        <v>119</v>
      </c>
      <c r="K972" s="18" t="s">
        <v>12646</v>
      </c>
      <c r="L972" s="18" t="s">
        <v>12647</v>
      </c>
      <c r="M972" s="18" t="s">
        <v>220</v>
      </c>
      <c r="P972" s="18" t="s">
        <v>6696</v>
      </c>
      <c r="R972" s="18" t="s">
        <v>12646</v>
      </c>
      <c r="S972" s="18" t="s">
        <v>12647</v>
      </c>
      <c r="T972" s="18" t="s">
        <v>220</v>
      </c>
      <c r="U972" s="18" t="s">
        <v>122</v>
      </c>
      <c r="V972" s="18" t="s">
        <v>158</v>
      </c>
      <c r="W972" s="18" t="s">
        <v>6695</v>
      </c>
      <c r="X972" s="18" t="s">
        <v>6668</v>
      </c>
      <c r="Z972" s="18" t="s">
        <v>433</v>
      </c>
      <c r="AA972" s="18" t="s">
        <v>6696</v>
      </c>
      <c r="AD972" s="18" t="s">
        <v>1188</v>
      </c>
      <c r="AE972" s="18" t="s">
        <v>126</v>
      </c>
      <c r="AF972" s="18" t="s">
        <v>170</v>
      </c>
      <c r="AG972" s="18" t="s">
        <v>260</v>
      </c>
      <c r="AH972" s="18" t="s">
        <v>205</v>
      </c>
      <c r="AI972" s="18" t="s">
        <v>12648</v>
      </c>
      <c r="AJ972" s="18" t="s">
        <v>12649</v>
      </c>
      <c r="AK972" s="18" t="s">
        <v>130</v>
      </c>
      <c r="AL972" s="18" t="s">
        <v>2160</v>
      </c>
      <c r="AM972" s="16">
        <v>28780877</v>
      </c>
      <c r="AN972" s="16">
        <v>0</v>
      </c>
      <c r="AO972" s="18" t="s">
        <v>131</v>
      </c>
      <c r="AP972" s="16">
        <v>30535000</v>
      </c>
      <c r="AQ972" s="16">
        <v>6025000</v>
      </c>
      <c r="AR972" s="16">
        <v>0</v>
      </c>
      <c r="AS972" s="16">
        <v>0</v>
      </c>
      <c r="AT972" s="16">
        <v>34295000</v>
      </c>
      <c r="AU972" s="18" t="s">
        <v>431</v>
      </c>
      <c r="AV972" s="19">
        <v>44970</v>
      </c>
      <c r="AW972" s="18" t="s">
        <v>12650</v>
      </c>
      <c r="AX972" s="25" t="s">
        <v>1601</v>
      </c>
      <c r="AZ972" s="18">
        <v>1435000</v>
      </c>
      <c r="BA972" s="18">
        <v>32860000</v>
      </c>
      <c r="BB972" s="18" t="s">
        <v>1124</v>
      </c>
      <c r="BC972" s="18">
        <v>300000</v>
      </c>
      <c r="BE972" s="18">
        <v>0</v>
      </c>
      <c r="BF972" s="18">
        <v>0</v>
      </c>
      <c r="BL972" s="18" t="s">
        <v>1124</v>
      </c>
      <c r="BM972" s="18" t="s">
        <v>2400</v>
      </c>
      <c r="BN972" s="18">
        <v>36</v>
      </c>
      <c r="BO972" s="16">
        <v>28270000</v>
      </c>
      <c r="BP972" s="16">
        <v>2265000</v>
      </c>
      <c r="BQ972" s="18" t="s">
        <v>1124</v>
      </c>
      <c r="BR972" s="24" t="str">
        <f t="shared" si="64"/>
        <v>AG</v>
      </c>
      <c r="BS972" s="20" t="str">
        <f t="shared" si="61"/>
        <v>3S KEDIRI</v>
      </c>
      <c r="BT972" s="20" t="str">
        <f t="shared" si="62"/>
        <v>3S</v>
      </c>
      <c r="BU972" s="20" t="str">
        <f t="shared" si="63"/>
        <v>1. 3S KEDIRI</v>
      </c>
      <c r="BX972" s="18">
        <v>3700000</v>
      </c>
      <c r="BY972" s="18" t="s">
        <v>173</v>
      </c>
      <c r="CB972" s="18" t="s">
        <v>12651</v>
      </c>
      <c r="CC972" s="19">
        <v>44967</v>
      </c>
      <c r="CD972" s="18" t="s">
        <v>136</v>
      </c>
      <c r="CE972" s="18" t="s">
        <v>136</v>
      </c>
      <c r="CG972" s="18" t="s">
        <v>155</v>
      </c>
      <c r="CH972" s="18" t="s">
        <v>136</v>
      </c>
      <c r="CI972" s="18" t="s">
        <v>12652</v>
      </c>
      <c r="CJ972" s="18" t="s">
        <v>139</v>
      </c>
      <c r="CN972" s="18" t="s">
        <v>119</v>
      </c>
      <c r="CO972" s="18" t="s">
        <v>134</v>
      </c>
      <c r="CP972" s="18" t="s">
        <v>578</v>
      </c>
      <c r="CV972" s="18" t="s">
        <v>119</v>
      </c>
      <c r="CX972" s="18" t="s">
        <v>222</v>
      </c>
      <c r="DA972" s="18">
        <v>0</v>
      </c>
      <c r="DC972" s="18" t="s">
        <v>392</v>
      </c>
      <c r="DD972" s="18" t="s">
        <v>940</v>
      </c>
      <c r="DG972" s="16">
        <v>36560000</v>
      </c>
      <c r="DH972" s="16">
        <v>1435000</v>
      </c>
      <c r="DI972" s="16">
        <v>2265000</v>
      </c>
      <c r="DJ972" s="16">
        <v>3700000</v>
      </c>
      <c r="DK972" s="13">
        <v>10.119999999999999</v>
      </c>
      <c r="DN972" s="18" t="s">
        <v>397</v>
      </c>
      <c r="DO972" s="18" t="s">
        <v>397</v>
      </c>
      <c r="DP972" s="21" t="s">
        <v>131</v>
      </c>
      <c r="DQ972" s="16">
        <v>0</v>
      </c>
    </row>
    <row r="973" spans="1:121" x14ac:dyDescent="0.2">
      <c r="A973" s="18" t="s">
        <v>1114</v>
      </c>
      <c r="B973" s="18" t="s">
        <v>1123</v>
      </c>
      <c r="C973" s="1" t="s">
        <v>1308</v>
      </c>
      <c r="D973" s="18" t="s">
        <v>394</v>
      </c>
      <c r="E973" s="18" t="s">
        <v>395</v>
      </c>
      <c r="F973" s="18" t="s">
        <v>12653</v>
      </c>
      <c r="G973" s="19">
        <v>44972</v>
      </c>
      <c r="H973" s="18" t="s">
        <v>12654</v>
      </c>
      <c r="I973" s="18" t="s">
        <v>119</v>
      </c>
      <c r="J973" s="18" t="s">
        <v>119</v>
      </c>
      <c r="K973" s="18" t="s">
        <v>12655</v>
      </c>
      <c r="L973" s="18" t="s">
        <v>12656</v>
      </c>
      <c r="M973" s="18" t="s">
        <v>12657</v>
      </c>
      <c r="P973" s="18" t="s">
        <v>12658</v>
      </c>
      <c r="R973" s="18" t="s">
        <v>12655</v>
      </c>
      <c r="S973" s="18" t="s">
        <v>12656</v>
      </c>
      <c r="T973" s="18" t="s">
        <v>12657</v>
      </c>
      <c r="U973" s="18" t="s">
        <v>1986</v>
      </c>
      <c r="V973" s="18" t="s">
        <v>202</v>
      </c>
      <c r="W973" s="18" t="s">
        <v>6668</v>
      </c>
      <c r="X973" s="18" t="s">
        <v>6668</v>
      </c>
      <c r="Z973" s="18" t="s">
        <v>433</v>
      </c>
      <c r="AA973" s="18" t="s">
        <v>12658</v>
      </c>
      <c r="AD973" s="18" t="s">
        <v>2218</v>
      </c>
      <c r="AE973" s="18" t="s">
        <v>126</v>
      </c>
      <c r="AF973" s="18" t="s">
        <v>214</v>
      </c>
      <c r="AG973" s="18" t="s">
        <v>1916</v>
      </c>
      <c r="AH973" s="18" t="s">
        <v>250</v>
      </c>
      <c r="AI973" s="18" t="s">
        <v>12659</v>
      </c>
      <c r="AJ973" s="18" t="s">
        <v>12660</v>
      </c>
      <c r="AK973" s="18" t="s">
        <v>130</v>
      </c>
      <c r="AL973" s="18" t="s">
        <v>2699</v>
      </c>
      <c r="AM973" s="16">
        <v>14181373</v>
      </c>
      <c r="AN973" s="16">
        <v>0</v>
      </c>
      <c r="AO973" s="18" t="s">
        <v>131</v>
      </c>
      <c r="AP973" s="16">
        <v>15235000</v>
      </c>
      <c r="AQ973" s="16">
        <v>4515000</v>
      </c>
      <c r="AR973" s="16">
        <v>0</v>
      </c>
      <c r="AS973" s="16">
        <v>0</v>
      </c>
      <c r="AT973" s="16">
        <v>18692000</v>
      </c>
      <c r="AU973" s="18" t="s">
        <v>431</v>
      </c>
      <c r="AV973" s="19">
        <v>44972</v>
      </c>
      <c r="AW973" s="18" t="s">
        <v>12661</v>
      </c>
      <c r="AX973" s="25" t="s">
        <v>1483</v>
      </c>
      <c r="AZ973" s="18">
        <v>942000</v>
      </c>
      <c r="BA973" s="18">
        <v>17750000</v>
      </c>
      <c r="BB973" s="18" t="s">
        <v>1124</v>
      </c>
      <c r="BC973" s="18">
        <v>300000</v>
      </c>
      <c r="BE973" s="18">
        <v>0</v>
      </c>
      <c r="BF973" s="18">
        <v>0</v>
      </c>
      <c r="BL973" s="18" t="s">
        <v>1124</v>
      </c>
      <c r="BM973" s="18" t="s">
        <v>1308</v>
      </c>
      <c r="BN973" s="18">
        <v>36</v>
      </c>
      <c r="BO973" s="16">
        <v>14177000</v>
      </c>
      <c r="BP973" s="16">
        <v>1058000</v>
      </c>
      <c r="BQ973" s="18" t="s">
        <v>1124</v>
      </c>
      <c r="BR973" s="24" t="str">
        <f t="shared" si="64"/>
        <v>AG</v>
      </c>
      <c r="BS973" s="20" t="str">
        <f t="shared" si="61"/>
        <v>3S KEDIRI</v>
      </c>
      <c r="BT973" s="20" t="str">
        <f t="shared" si="62"/>
        <v>3S</v>
      </c>
      <c r="BU973" s="20" t="str">
        <f t="shared" si="63"/>
        <v>1. 3S KEDIRI</v>
      </c>
      <c r="BX973" s="18">
        <v>2000000</v>
      </c>
      <c r="BY973" s="18" t="s">
        <v>173</v>
      </c>
      <c r="CB973" s="18" t="s">
        <v>12662</v>
      </c>
      <c r="CC973" s="19">
        <v>44970</v>
      </c>
      <c r="CD973" s="18" t="s">
        <v>136</v>
      </c>
      <c r="CE973" s="18" t="s">
        <v>136</v>
      </c>
      <c r="CG973" s="18" t="s">
        <v>155</v>
      </c>
      <c r="CH973" s="18" t="s">
        <v>155</v>
      </c>
      <c r="CI973" s="18" t="s">
        <v>12663</v>
      </c>
      <c r="CJ973" s="18" t="s">
        <v>139</v>
      </c>
      <c r="CN973" s="18" t="s">
        <v>119</v>
      </c>
      <c r="CO973" s="18" t="s">
        <v>134</v>
      </c>
      <c r="CP973" s="18" t="s">
        <v>578</v>
      </c>
      <c r="CV973" s="18" t="s">
        <v>119</v>
      </c>
      <c r="CX973" s="18" t="s">
        <v>222</v>
      </c>
      <c r="DA973" s="18">
        <v>0</v>
      </c>
      <c r="DC973" s="18" t="s">
        <v>392</v>
      </c>
      <c r="DD973" s="18" t="s">
        <v>940</v>
      </c>
      <c r="DG973" s="16">
        <v>19750000</v>
      </c>
      <c r="DH973" s="16">
        <v>942000</v>
      </c>
      <c r="DI973" s="16">
        <v>1058000</v>
      </c>
      <c r="DJ973" s="16">
        <v>2000000</v>
      </c>
      <c r="DK973" s="13">
        <v>10.130000000000001</v>
      </c>
      <c r="DN973" s="18" t="s">
        <v>397</v>
      </c>
      <c r="DO973" s="18" t="s">
        <v>397</v>
      </c>
      <c r="DP973" s="21" t="s">
        <v>131</v>
      </c>
      <c r="DQ973" s="16">
        <v>0</v>
      </c>
    </row>
    <row r="974" spans="1:121" x14ac:dyDescent="0.2">
      <c r="A974" s="18" t="s">
        <v>1114</v>
      </c>
      <c r="B974" s="18" t="s">
        <v>1123</v>
      </c>
      <c r="C974" s="1" t="s">
        <v>12664</v>
      </c>
      <c r="D974" s="18" t="s">
        <v>394</v>
      </c>
      <c r="E974" s="18" t="s">
        <v>395</v>
      </c>
      <c r="F974" s="18" t="s">
        <v>12665</v>
      </c>
      <c r="G974" s="19">
        <v>44974</v>
      </c>
      <c r="H974" s="18" t="s">
        <v>12666</v>
      </c>
      <c r="I974" s="18" t="s">
        <v>119</v>
      </c>
      <c r="J974" s="18" t="s">
        <v>119</v>
      </c>
      <c r="K974" s="18" t="s">
        <v>12667</v>
      </c>
      <c r="L974" s="18" t="s">
        <v>12668</v>
      </c>
      <c r="M974" s="18" t="s">
        <v>12669</v>
      </c>
      <c r="P974" s="18" t="s">
        <v>12670</v>
      </c>
      <c r="R974" s="18" t="s">
        <v>12667</v>
      </c>
      <c r="S974" s="18" t="s">
        <v>12668</v>
      </c>
      <c r="T974" s="18" t="s">
        <v>12669</v>
      </c>
      <c r="U974" s="18" t="s">
        <v>143</v>
      </c>
      <c r="V974" s="18" t="s">
        <v>204</v>
      </c>
      <c r="W974" s="18" t="s">
        <v>2080</v>
      </c>
      <c r="X974" s="18" t="s">
        <v>2399</v>
      </c>
      <c r="Z974" s="18" t="s">
        <v>433</v>
      </c>
      <c r="AA974" s="18" t="s">
        <v>12670</v>
      </c>
      <c r="AD974" s="18" t="s">
        <v>2060</v>
      </c>
      <c r="AE974" s="18" t="s">
        <v>126</v>
      </c>
      <c r="AF974" s="18" t="s">
        <v>1932</v>
      </c>
      <c r="AG974" s="18" t="s">
        <v>1916</v>
      </c>
      <c r="AH974" s="18" t="s">
        <v>198</v>
      </c>
      <c r="AI974" s="18" t="s">
        <v>12671</v>
      </c>
      <c r="AJ974" s="18" t="s">
        <v>12672</v>
      </c>
      <c r="AK974" s="18" t="s">
        <v>130</v>
      </c>
      <c r="AL974" s="18" t="s">
        <v>2699</v>
      </c>
      <c r="AM974" s="16">
        <v>17020339</v>
      </c>
      <c r="AN974" s="16">
        <v>0</v>
      </c>
      <c r="AO974" s="18" t="s">
        <v>131</v>
      </c>
      <c r="AP974" s="16">
        <v>17925000</v>
      </c>
      <c r="AQ974" s="16">
        <v>4275000</v>
      </c>
      <c r="AR974" s="16">
        <v>0</v>
      </c>
      <c r="AS974" s="16">
        <v>0</v>
      </c>
      <c r="AT974" s="16">
        <v>21109000</v>
      </c>
      <c r="AU974" s="18" t="s">
        <v>431</v>
      </c>
      <c r="AV974" s="19">
        <v>44974</v>
      </c>
      <c r="AW974" s="18" t="s">
        <v>12661</v>
      </c>
      <c r="AX974" s="25" t="s">
        <v>1483</v>
      </c>
      <c r="AZ974" s="18">
        <v>1209000</v>
      </c>
      <c r="BA974" s="18">
        <v>19900000</v>
      </c>
      <c r="BB974" s="18" t="s">
        <v>1124</v>
      </c>
      <c r="BC974" s="18">
        <v>300000</v>
      </c>
      <c r="BE974" s="18">
        <v>0</v>
      </c>
      <c r="BF974" s="18">
        <v>0</v>
      </c>
      <c r="BL974" s="18" t="s">
        <v>1124</v>
      </c>
      <c r="BM974" s="18" t="s">
        <v>12664</v>
      </c>
      <c r="BN974" s="18">
        <v>36</v>
      </c>
      <c r="BO974" s="16">
        <v>16834000</v>
      </c>
      <c r="BP974" s="16">
        <v>1091000</v>
      </c>
      <c r="BQ974" s="18" t="s">
        <v>1124</v>
      </c>
      <c r="BR974" s="24" t="str">
        <f t="shared" si="64"/>
        <v>AG</v>
      </c>
      <c r="BS974" s="20" t="str">
        <f t="shared" si="61"/>
        <v>3S KEDIRI</v>
      </c>
      <c r="BT974" s="20" t="str">
        <f t="shared" si="62"/>
        <v>3S</v>
      </c>
      <c r="BU974" s="20" t="str">
        <f t="shared" si="63"/>
        <v>1. 3S KEDIRI</v>
      </c>
      <c r="BX974" s="18">
        <v>2300000</v>
      </c>
      <c r="BY974" s="18" t="s">
        <v>173</v>
      </c>
      <c r="CB974" s="18" t="s">
        <v>12673</v>
      </c>
      <c r="CC974" s="19">
        <v>44972</v>
      </c>
      <c r="CD974" s="18" t="s">
        <v>136</v>
      </c>
      <c r="CE974" s="18" t="s">
        <v>136</v>
      </c>
      <c r="CG974" s="18" t="s">
        <v>155</v>
      </c>
      <c r="CH974" s="18" t="s">
        <v>136</v>
      </c>
      <c r="CI974" s="18" t="s">
        <v>12674</v>
      </c>
      <c r="CJ974" s="18" t="s">
        <v>139</v>
      </c>
      <c r="CN974" s="18" t="s">
        <v>119</v>
      </c>
      <c r="CO974" s="18" t="s">
        <v>134</v>
      </c>
      <c r="CP974" s="18" t="s">
        <v>578</v>
      </c>
      <c r="CV974" s="18" t="s">
        <v>119</v>
      </c>
      <c r="CX974" s="18" t="s">
        <v>222</v>
      </c>
      <c r="DA974" s="18">
        <v>0</v>
      </c>
      <c r="DC974" s="18" t="s">
        <v>392</v>
      </c>
      <c r="DD974" s="18" t="s">
        <v>940</v>
      </c>
      <c r="DG974" s="16">
        <v>22200000</v>
      </c>
      <c r="DH974" s="16">
        <v>1209000</v>
      </c>
      <c r="DI974" s="16">
        <v>1091000</v>
      </c>
      <c r="DJ974" s="16">
        <v>2300000</v>
      </c>
      <c r="DK974" s="13">
        <v>10.36</v>
      </c>
      <c r="DN974" s="18" t="s">
        <v>397</v>
      </c>
      <c r="DO974" s="18" t="s">
        <v>397</v>
      </c>
      <c r="DP974" s="21" t="s">
        <v>131</v>
      </c>
      <c r="DQ974" s="16">
        <v>0</v>
      </c>
    </row>
    <row r="975" spans="1:121" x14ac:dyDescent="0.2">
      <c r="A975" s="18" t="s">
        <v>429</v>
      </c>
      <c r="B975" s="18" t="s">
        <v>1267</v>
      </c>
      <c r="C975" s="1" t="s">
        <v>1406</v>
      </c>
      <c r="D975" s="18" t="s">
        <v>394</v>
      </c>
      <c r="E975" s="18" t="s">
        <v>395</v>
      </c>
      <c r="F975" s="18" t="s">
        <v>12675</v>
      </c>
      <c r="G975" s="19">
        <v>44967</v>
      </c>
      <c r="H975" s="18" t="s">
        <v>2481</v>
      </c>
      <c r="I975" s="18" t="s">
        <v>119</v>
      </c>
      <c r="J975" s="18" t="s">
        <v>119</v>
      </c>
      <c r="K975" s="18" t="s">
        <v>12676</v>
      </c>
      <c r="L975" s="18" t="s">
        <v>1519</v>
      </c>
      <c r="M975" s="18" t="s">
        <v>12677</v>
      </c>
      <c r="P975" s="18" t="s">
        <v>12678</v>
      </c>
      <c r="R975" s="18" t="s">
        <v>12676</v>
      </c>
      <c r="S975" s="18" t="s">
        <v>1519</v>
      </c>
      <c r="T975" s="18" t="s">
        <v>12677</v>
      </c>
      <c r="U975" s="18" t="s">
        <v>150</v>
      </c>
      <c r="V975" s="18" t="s">
        <v>157</v>
      </c>
      <c r="W975" s="18" t="s">
        <v>12679</v>
      </c>
      <c r="X975" s="18" t="s">
        <v>12680</v>
      </c>
      <c r="Y975" s="18" t="s">
        <v>433</v>
      </c>
      <c r="AA975" s="18" t="s">
        <v>12678</v>
      </c>
      <c r="AD975" s="18" t="s">
        <v>2156</v>
      </c>
      <c r="AE975" s="18" t="s">
        <v>126</v>
      </c>
      <c r="AF975" s="18" t="s">
        <v>213</v>
      </c>
      <c r="AG975" s="18" t="s">
        <v>1916</v>
      </c>
      <c r="AH975" s="18" t="s">
        <v>129</v>
      </c>
      <c r="AI975" s="18" t="s">
        <v>12681</v>
      </c>
      <c r="AJ975" s="18" t="s">
        <v>12682</v>
      </c>
      <c r="AK975" s="18" t="s">
        <v>130</v>
      </c>
      <c r="AL975" s="18" t="s">
        <v>2699</v>
      </c>
      <c r="AM975" s="16">
        <v>13644296</v>
      </c>
      <c r="AN975" s="16">
        <v>0</v>
      </c>
      <c r="AO975" s="18" t="s">
        <v>131</v>
      </c>
      <c r="AP975" s="16">
        <v>14300000</v>
      </c>
      <c r="AQ975" s="16">
        <v>4395000</v>
      </c>
      <c r="AR975" s="16">
        <v>0</v>
      </c>
      <c r="AS975" s="16">
        <v>0</v>
      </c>
      <c r="AT975" s="16">
        <v>17520000</v>
      </c>
      <c r="AU975" s="18" t="s">
        <v>431</v>
      </c>
      <c r="AV975" s="19">
        <v>44967</v>
      </c>
      <c r="AW975" s="18" t="s">
        <v>12661</v>
      </c>
      <c r="AX975" s="25" t="s">
        <v>1483</v>
      </c>
      <c r="AZ975" s="18">
        <v>0</v>
      </c>
      <c r="BA975" s="18">
        <v>16795000</v>
      </c>
      <c r="BB975" s="18" t="s">
        <v>432</v>
      </c>
      <c r="BC975" s="18">
        <v>300000</v>
      </c>
      <c r="BE975" s="18">
        <v>0</v>
      </c>
      <c r="BF975" s="18">
        <v>0</v>
      </c>
      <c r="BL975" s="18" t="s">
        <v>432</v>
      </c>
      <c r="BM975" s="18" t="s">
        <v>1406</v>
      </c>
      <c r="BN975" s="18">
        <v>36</v>
      </c>
      <c r="BO975" s="16">
        <v>13125000</v>
      </c>
      <c r="BP975" s="16">
        <v>1075000</v>
      </c>
      <c r="BQ975" s="18" t="s">
        <v>432</v>
      </c>
      <c r="BR975" s="24" t="str">
        <f t="shared" si="64"/>
        <v>AG</v>
      </c>
      <c r="BS975" s="20" t="str">
        <f t="shared" si="61"/>
        <v>3S NGADILUWIH</v>
      </c>
      <c r="BT975" s="20" t="str">
        <f t="shared" si="62"/>
        <v>3S</v>
      </c>
      <c r="BU975" s="20" t="str">
        <f t="shared" si="63"/>
        <v>2. 3S NGADILUWIH</v>
      </c>
      <c r="BX975" s="18">
        <v>190000</v>
      </c>
      <c r="BY975" s="18" t="s">
        <v>173</v>
      </c>
      <c r="CB975" s="18" t="s">
        <v>12683</v>
      </c>
      <c r="CC975" s="19">
        <v>44965</v>
      </c>
      <c r="CD975" s="18" t="s">
        <v>136</v>
      </c>
      <c r="CE975" s="18" t="s">
        <v>136</v>
      </c>
      <c r="CG975" s="18" t="s">
        <v>155</v>
      </c>
      <c r="CH975" s="18" t="s">
        <v>136</v>
      </c>
      <c r="CI975" s="18" t="s">
        <v>12684</v>
      </c>
      <c r="CJ975" s="18" t="s">
        <v>139</v>
      </c>
      <c r="CN975" s="18" t="s">
        <v>119</v>
      </c>
      <c r="CO975" s="18" t="s">
        <v>134</v>
      </c>
      <c r="CP975" s="18" t="s">
        <v>578</v>
      </c>
      <c r="CV975" s="18" t="s">
        <v>119</v>
      </c>
      <c r="CX975" s="18" t="s">
        <v>222</v>
      </c>
      <c r="CY975" s="18" t="s">
        <v>1906</v>
      </c>
      <c r="CZ975" s="19">
        <v>44966</v>
      </c>
      <c r="DA975" s="18">
        <v>725000</v>
      </c>
      <c r="DB975" s="18" t="s">
        <v>2156</v>
      </c>
      <c r="DC975" s="18" t="s">
        <v>392</v>
      </c>
      <c r="DD975" s="18" t="s">
        <v>940</v>
      </c>
      <c r="DG975" s="16">
        <v>18695000</v>
      </c>
      <c r="DH975" s="16">
        <v>725000</v>
      </c>
      <c r="DI975" s="16">
        <v>1075000</v>
      </c>
      <c r="DJ975" s="16">
        <v>1800000</v>
      </c>
      <c r="DK975" s="13">
        <v>9.6300000000000008</v>
      </c>
      <c r="DN975" s="18" t="s">
        <v>397</v>
      </c>
      <c r="DO975" s="18" t="s">
        <v>397</v>
      </c>
      <c r="DP975" s="21" t="s">
        <v>131</v>
      </c>
      <c r="DQ975" s="16">
        <v>0</v>
      </c>
    </row>
    <row r="976" spans="1:121" x14ac:dyDescent="0.2">
      <c r="A976" s="18" t="s">
        <v>429</v>
      </c>
      <c r="B976" s="18" t="s">
        <v>1267</v>
      </c>
      <c r="C976" s="1" t="s">
        <v>6672</v>
      </c>
      <c r="D976" s="18" t="s">
        <v>394</v>
      </c>
      <c r="E976" s="18" t="s">
        <v>395</v>
      </c>
      <c r="F976" s="18" t="s">
        <v>12685</v>
      </c>
      <c r="G976" s="19">
        <v>44977</v>
      </c>
      <c r="H976" s="18" t="s">
        <v>12686</v>
      </c>
      <c r="I976" s="18" t="s">
        <v>119</v>
      </c>
      <c r="J976" s="18" t="s">
        <v>119</v>
      </c>
      <c r="K976" s="18" t="s">
        <v>12687</v>
      </c>
      <c r="L976" s="18" t="s">
        <v>12688</v>
      </c>
      <c r="M976" s="18" t="s">
        <v>12689</v>
      </c>
      <c r="P976" s="18" t="s">
        <v>2397</v>
      </c>
      <c r="R976" s="18" t="s">
        <v>12687</v>
      </c>
      <c r="S976" s="18" t="s">
        <v>12688</v>
      </c>
      <c r="T976" s="18" t="s">
        <v>12689</v>
      </c>
      <c r="U976" s="18" t="s">
        <v>188</v>
      </c>
      <c r="V976" s="18" t="s">
        <v>164</v>
      </c>
      <c r="W976" s="18" t="s">
        <v>2398</v>
      </c>
      <c r="X976" s="18" t="s">
        <v>2399</v>
      </c>
      <c r="Z976" s="18" t="s">
        <v>433</v>
      </c>
      <c r="AA976" s="18" t="s">
        <v>2397</v>
      </c>
      <c r="AD976" s="18" t="s">
        <v>2269</v>
      </c>
      <c r="AE976" s="18" t="s">
        <v>126</v>
      </c>
      <c r="AF976" s="18" t="s">
        <v>1784</v>
      </c>
      <c r="AG976" s="18" t="s">
        <v>1916</v>
      </c>
      <c r="AH976" s="18" t="s">
        <v>198</v>
      </c>
      <c r="AI976" s="18" t="s">
        <v>12690</v>
      </c>
      <c r="AJ976" s="18" t="s">
        <v>12691</v>
      </c>
      <c r="AK976" s="18" t="s">
        <v>130</v>
      </c>
      <c r="AL976" s="18" t="s">
        <v>2699</v>
      </c>
      <c r="AM976" s="16">
        <v>22293373</v>
      </c>
      <c r="AN976" s="16">
        <v>0</v>
      </c>
      <c r="AO976" s="18" t="s">
        <v>131</v>
      </c>
      <c r="AP976" s="16">
        <v>23480000</v>
      </c>
      <c r="AQ976" s="16">
        <v>5620000</v>
      </c>
      <c r="AR976" s="16">
        <v>0</v>
      </c>
      <c r="AS976" s="16">
        <v>0</v>
      </c>
      <c r="AT976" s="16">
        <v>28900000</v>
      </c>
      <c r="AU976" s="18" t="s">
        <v>431</v>
      </c>
      <c r="AV976" s="19">
        <v>44977</v>
      </c>
      <c r="AW976" s="18" t="s">
        <v>1336</v>
      </c>
      <c r="AX976" s="25" t="s">
        <v>1598</v>
      </c>
      <c r="AZ976" s="18">
        <v>0</v>
      </c>
      <c r="BA976" s="18">
        <v>15100000</v>
      </c>
      <c r="BB976" s="18" t="s">
        <v>432</v>
      </c>
      <c r="BC976" s="18">
        <v>300000</v>
      </c>
      <c r="BE976" s="18">
        <v>0</v>
      </c>
      <c r="BF976" s="18">
        <v>0</v>
      </c>
      <c r="BL976" s="18" t="s">
        <v>432</v>
      </c>
      <c r="BM976" s="18" t="s">
        <v>6672</v>
      </c>
      <c r="BN976" s="18">
        <v>12</v>
      </c>
      <c r="BO976" s="16">
        <v>23280000</v>
      </c>
      <c r="BP976" s="16">
        <v>200000</v>
      </c>
      <c r="BQ976" s="18" t="s">
        <v>432</v>
      </c>
      <c r="BR976" s="24" t="str">
        <f t="shared" si="64"/>
        <v>AG</v>
      </c>
      <c r="BS976" s="20" t="str">
        <f t="shared" si="61"/>
        <v>3S NGADILUWIH</v>
      </c>
      <c r="BT976" s="20" t="str">
        <f t="shared" si="62"/>
        <v>3S</v>
      </c>
      <c r="BU976" s="20" t="str">
        <f t="shared" si="63"/>
        <v>2. 3S NGADILUWIH</v>
      </c>
      <c r="BX976" s="18">
        <v>14000000</v>
      </c>
      <c r="BY976" s="18" t="s">
        <v>173</v>
      </c>
      <c r="CB976" s="18" t="s">
        <v>12692</v>
      </c>
      <c r="CC976" s="19">
        <v>44974</v>
      </c>
      <c r="CD976" s="18" t="s">
        <v>136</v>
      </c>
      <c r="CE976" s="18" t="s">
        <v>136</v>
      </c>
      <c r="CG976" s="18" t="s">
        <v>155</v>
      </c>
      <c r="CH976" s="18" t="s">
        <v>136</v>
      </c>
      <c r="CI976" s="18" t="s">
        <v>12693</v>
      </c>
      <c r="CJ976" s="18" t="s">
        <v>139</v>
      </c>
      <c r="CN976" s="18" t="s">
        <v>119</v>
      </c>
      <c r="CO976" s="18" t="s">
        <v>134</v>
      </c>
      <c r="CP976" s="18" t="s">
        <v>578</v>
      </c>
      <c r="CV976" s="18" t="s">
        <v>119</v>
      </c>
      <c r="CX976" s="18" t="s">
        <v>222</v>
      </c>
      <c r="CY976" s="18" t="s">
        <v>2120</v>
      </c>
      <c r="CZ976" s="19">
        <v>44974</v>
      </c>
      <c r="DA976" s="18">
        <v>13800000</v>
      </c>
      <c r="DB976" s="18" t="s">
        <v>2269</v>
      </c>
      <c r="DC976" s="18" t="s">
        <v>392</v>
      </c>
      <c r="DD976" s="18" t="s">
        <v>940</v>
      </c>
      <c r="DG976" s="16">
        <v>29100000</v>
      </c>
      <c r="DH976" s="16">
        <v>13800000</v>
      </c>
      <c r="DI976" s="16">
        <v>200000</v>
      </c>
      <c r="DJ976" s="16">
        <v>14000000</v>
      </c>
      <c r="DK976" s="13">
        <v>48.11</v>
      </c>
      <c r="DN976" s="18" t="s">
        <v>397</v>
      </c>
      <c r="DO976" s="18" t="s">
        <v>397</v>
      </c>
      <c r="DP976" s="21" t="s">
        <v>131</v>
      </c>
      <c r="DQ976" s="16">
        <v>0</v>
      </c>
    </row>
    <row r="977" spans="1:121" x14ac:dyDescent="0.2">
      <c r="A977" s="18" t="s">
        <v>429</v>
      </c>
      <c r="B977" s="18" t="s">
        <v>1267</v>
      </c>
      <c r="C977" s="1" t="s">
        <v>1406</v>
      </c>
      <c r="D977" s="18" t="s">
        <v>394</v>
      </c>
      <c r="E977" s="18" t="s">
        <v>395</v>
      </c>
      <c r="F977" s="18" t="s">
        <v>12694</v>
      </c>
      <c r="G977" s="19">
        <v>44985</v>
      </c>
      <c r="H977" s="18" t="s">
        <v>12695</v>
      </c>
      <c r="I977" s="18" t="s">
        <v>119</v>
      </c>
      <c r="J977" s="18" t="s">
        <v>119</v>
      </c>
      <c r="K977" s="18" t="s">
        <v>12696</v>
      </c>
      <c r="L977" s="18" t="s">
        <v>12697</v>
      </c>
      <c r="M977" s="18" t="s">
        <v>12698</v>
      </c>
      <c r="P977" s="18" t="s">
        <v>12699</v>
      </c>
      <c r="R977" s="18" t="s">
        <v>12696</v>
      </c>
      <c r="S977" s="18" t="s">
        <v>12697</v>
      </c>
      <c r="T977" s="18" t="s">
        <v>12698</v>
      </c>
      <c r="U977" s="18" t="s">
        <v>122</v>
      </c>
      <c r="V977" s="18" t="s">
        <v>122</v>
      </c>
      <c r="W977" s="18" t="s">
        <v>12700</v>
      </c>
      <c r="X977" s="18" t="s">
        <v>3211</v>
      </c>
      <c r="Y977" s="18" t="s">
        <v>433</v>
      </c>
      <c r="AA977" s="18" t="s">
        <v>12699</v>
      </c>
      <c r="AD977" s="18" t="s">
        <v>2303</v>
      </c>
      <c r="AE977" s="18" t="s">
        <v>126</v>
      </c>
      <c r="AF977" s="18" t="s">
        <v>214</v>
      </c>
      <c r="AG977" s="18" t="s">
        <v>1916</v>
      </c>
      <c r="AH977" s="18" t="s">
        <v>129</v>
      </c>
      <c r="AI977" s="18" t="s">
        <v>12701</v>
      </c>
      <c r="AJ977" s="18" t="s">
        <v>12702</v>
      </c>
      <c r="AK977" s="18" t="s">
        <v>130</v>
      </c>
      <c r="AL977" s="18" t="s">
        <v>2699</v>
      </c>
      <c r="AM977" s="16">
        <v>14466797</v>
      </c>
      <c r="AN977" s="16">
        <v>0</v>
      </c>
      <c r="AO977" s="18" t="s">
        <v>131</v>
      </c>
      <c r="AP977" s="16">
        <v>15235000</v>
      </c>
      <c r="AQ977" s="16">
        <v>4515000</v>
      </c>
      <c r="AR977" s="16">
        <v>0</v>
      </c>
      <c r="AS977" s="16">
        <v>0</v>
      </c>
      <c r="AT977" s="16">
        <v>19250000</v>
      </c>
      <c r="AU977" s="18" t="s">
        <v>431</v>
      </c>
      <c r="AV977" s="19">
        <v>44985</v>
      </c>
      <c r="AW977" s="18" t="s">
        <v>1336</v>
      </c>
      <c r="AX977" s="25" t="s">
        <v>1598</v>
      </c>
      <c r="AZ977" s="18">
        <v>1500000</v>
      </c>
      <c r="BA977" s="18">
        <v>17750000</v>
      </c>
      <c r="BB977" s="18" t="s">
        <v>432</v>
      </c>
      <c r="BC977" s="18">
        <v>300000</v>
      </c>
      <c r="BE977" s="18">
        <v>0</v>
      </c>
      <c r="BF977" s="18">
        <v>0</v>
      </c>
      <c r="BL977" s="18" t="s">
        <v>432</v>
      </c>
      <c r="BM977" s="18" t="s">
        <v>1406</v>
      </c>
      <c r="BN977" s="18">
        <v>12</v>
      </c>
      <c r="BO977" s="16">
        <v>14735000</v>
      </c>
      <c r="BP977" s="16">
        <v>500000</v>
      </c>
      <c r="BQ977" s="18" t="s">
        <v>432</v>
      </c>
      <c r="BR977" s="24" t="str">
        <f t="shared" si="64"/>
        <v>AG</v>
      </c>
      <c r="BS977" s="20" t="str">
        <f t="shared" si="61"/>
        <v>3S NGADILUWIH</v>
      </c>
      <c r="BT977" s="20" t="str">
        <f t="shared" si="62"/>
        <v>3S</v>
      </c>
      <c r="BU977" s="20" t="str">
        <f t="shared" si="63"/>
        <v>2. 3S NGADILUWIH</v>
      </c>
      <c r="BX977" s="18">
        <v>2000000</v>
      </c>
      <c r="BY977" s="18" t="s">
        <v>173</v>
      </c>
      <c r="CB977" s="18" t="s">
        <v>12703</v>
      </c>
      <c r="CC977" s="19">
        <v>44984</v>
      </c>
      <c r="CD977" s="18" t="s">
        <v>136</v>
      </c>
      <c r="CE977" s="18" t="s">
        <v>136</v>
      </c>
      <c r="CG977" s="18" t="s">
        <v>155</v>
      </c>
      <c r="CH977" s="18" t="s">
        <v>136</v>
      </c>
      <c r="CI977" s="18" t="s">
        <v>12704</v>
      </c>
      <c r="CJ977" s="18" t="s">
        <v>139</v>
      </c>
      <c r="CN977" s="18" t="s">
        <v>119</v>
      </c>
      <c r="CO977" s="18" t="s">
        <v>134</v>
      </c>
      <c r="CP977" s="18" t="s">
        <v>578</v>
      </c>
      <c r="CV977" s="18" t="s">
        <v>119</v>
      </c>
      <c r="CX977" s="18" t="s">
        <v>222</v>
      </c>
      <c r="DA977" s="18">
        <v>0</v>
      </c>
      <c r="DC977" s="18" t="s">
        <v>392</v>
      </c>
      <c r="DD977" s="18" t="s">
        <v>940</v>
      </c>
      <c r="DG977" s="16">
        <v>19750000</v>
      </c>
      <c r="DH977" s="16">
        <v>1500000</v>
      </c>
      <c r="DI977" s="16">
        <v>500000</v>
      </c>
      <c r="DJ977" s="16">
        <v>2000000</v>
      </c>
      <c r="DK977" s="13">
        <v>10.130000000000001</v>
      </c>
      <c r="DN977" s="18" t="s">
        <v>397</v>
      </c>
      <c r="DO977" s="18" t="s">
        <v>397</v>
      </c>
      <c r="DP977" s="21" t="s">
        <v>131</v>
      </c>
      <c r="DQ977" s="16">
        <v>0</v>
      </c>
    </row>
    <row r="978" spans="1:121" x14ac:dyDescent="0.2">
      <c r="A978" s="18" t="s">
        <v>434</v>
      </c>
      <c r="B978" s="18" t="s">
        <v>2402</v>
      </c>
      <c r="C978" s="1" t="s">
        <v>12705</v>
      </c>
      <c r="D978" s="18" t="s">
        <v>394</v>
      </c>
      <c r="E978" s="18" t="s">
        <v>395</v>
      </c>
      <c r="F978" s="18" t="s">
        <v>12706</v>
      </c>
      <c r="G978" s="19">
        <v>44970</v>
      </c>
      <c r="H978" s="18" t="s">
        <v>12707</v>
      </c>
      <c r="I978" s="18" t="s">
        <v>119</v>
      </c>
      <c r="J978" s="18" t="s">
        <v>119</v>
      </c>
      <c r="K978" s="18" t="s">
        <v>12708</v>
      </c>
      <c r="L978" s="18" t="s">
        <v>12709</v>
      </c>
      <c r="M978" s="18" t="s">
        <v>12710</v>
      </c>
      <c r="P978" s="18" t="s">
        <v>12711</v>
      </c>
      <c r="R978" s="18" t="s">
        <v>12708</v>
      </c>
      <c r="S978" s="18" t="s">
        <v>12709</v>
      </c>
      <c r="T978" s="18" t="s">
        <v>12710</v>
      </c>
      <c r="U978" s="18" t="s">
        <v>122</v>
      </c>
      <c r="V978" s="18" t="s">
        <v>157</v>
      </c>
      <c r="W978" s="18" t="s">
        <v>12712</v>
      </c>
      <c r="X978" s="18" t="s">
        <v>676</v>
      </c>
      <c r="Z978" s="18" t="s">
        <v>435</v>
      </c>
      <c r="AA978" s="18" t="s">
        <v>12711</v>
      </c>
      <c r="AD978" s="18" t="s">
        <v>1369</v>
      </c>
      <c r="AE978" s="18" t="s">
        <v>126</v>
      </c>
      <c r="AF978" s="18" t="s">
        <v>187</v>
      </c>
      <c r="AG978" s="18" t="s">
        <v>260</v>
      </c>
      <c r="AH978" s="18" t="s">
        <v>162</v>
      </c>
      <c r="AI978" s="18" t="s">
        <v>12713</v>
      </c>
      <c r="AJ978" s="18" t="s">
        <v>12714</v>
      </c>
      <c r="AK978" s="18" t="s">
        <v>130</v>
      </c>
      <c r="AL978" s="18" t="s">
        <v>1199</v>
      </c>
      <c r="AM978" s="16">
        <v>15116662</v>
      </c>
      <c r="AN978" s="16">
        <v>0</v>
      </c>
      <c r="AO978" s="18" t="s">
        <v>131</v>
      </c>
      <c r="AP978" s="16">
        <v>16310000</v>
      </c>
      <c r="AQ978" s="16">
        <v>4460000</v>
      </c>
      <c r="AR978" s="16">
        <v>0</v>
      </c>
      <c r="AS978" s="16">
        <v>0</v>
      </c>
      <c r="AT978" s="16">
        <v>19170000</v>
      </c>
      <c r="AU978" s="18" t="s">
        <v>419</v>
      </c>
      <c r="AV978" s="19">
        <v>44970</v>
      </c>
      <c r="AW978" s="18" t="s">
        <v>12715</v>
      </c>
      <c r="AX978" s="25" t="s">
        <v>1598</v>
      </c>
      <c r="AZ978" s="18">
        <v>500000</v>
      </c>
      <c r="BA978" s="18">
        <v>18670000</v>
      </c>
      <c r="BB978" s="18" t="s">
        <v>436</v>
      </c>
      <c r="BC978" s="18">
        <v>300000</v>
      </c>
      <c r="BE978" s="18">
        <v>0</v>
      </c>
      <c r="BF978" s="18">
        <v>0</v>
      </c>
      <c r="BL978" s="18" t="s">
        <v>436</v>
      </c>
      <c r="BM978" s="18" t="s">
        <v>12705</v>
      </c>
      <c r="BN978" s="18">
        <v>36</v>
      </c>
      <c r="BO978" s="16">
        <v>14710000</v>
      </c>
      <c r="BP978" s="16">
        <v>1360000</v>
      </c>
      <c r="BQ978" s="18" t="s">
        <v>436</v>
      </c>
      <c r="BR978" s="24" t="str">
        <f t="shared" si="64"/>
        <v>AG</v>
      </c>
      <c r="BS978" s="20" t="str">
        <f t="shared" si="61"/>
        <v>3S BLITAR</v>
      </c>
      <c r="BT978" s="20" t="str">
        <f t="shared" si="62"/>
        <v>3S</v>
      </c>
      <c r="BU978" s="20" t="str">
        <f t="shared" si="63"/>
        <v>3. 3S BLITAR</v>
      </c>
      <c r="BX978" s="18">
        <v>0</v>
      </c>
      <c r="BY978" s="18" t="s">
        <v>173</v>
      </c>
      <c r="CB978" s="18" t="s">
        <v>12716</v>
      </c>
      <c r="CC978" s="19">
        <v>44970</v>
      </c>
      <c r="CD978" s="18" t="s">
        <v>147</v>
      </c>
      <c r="CE978" s="18" t="s">
        <v>207</v>
      </c>
      <c r="CG978" s="18" t="s">
        <v>178</v>
      </c>
      <c r="CH978" s="18" t="s">
        <v>178</v>
      </c>
      <c r="CI978" s="18" t="s">
        <v>12717</v>
      </c>
      <c r="CJ978" s="18" t="s">
        <v>139</v>
      </c>
      <c r="CN978" s="18" t="s">
        <v>119</v>
      </c>
      <c r="CO978" s="18" t="s">
        <v>134</v>
      </c>
      <c r="CP978" s="18" t="s">
        <v>578</v>
      </c>
      <c r="CV978" s="18" t="s">
        <v>119</v>
      </c>
      <c r="CX978" s="18" t="s">
        <v>222</v>
      </c>
      <c r="DA978" s="18">
        <v>0</v>
      </c>
      <c r="DC978" s="18" t="s">
        <v>392</v>
      </c>
      <c r="DD978" s="18" t="s">
        <v>940</v>
      </c>
      <c r="DG978" s="16">
        <v>20770000</v>
      </c>
      <c r="DH978" s="16">
        <v>500000</v>
      </c>
      <c r="DI978" s="16">
        <v>1360000</v>
      </c>
      <c r="DJ978" s="16">
        <v>1860000</v>
      </c>
      <c r="DK978" s="13">
        <v>8.9600000000000009</v>
      </c>
      <c r="DN978" s="18" t="s">
        <v>397</v>
      </c>
      <c r="DO978" s="18" t="s">
        <v>397</v>
      </c>
      <c r="DP978" s="21" t="s">
        <v>131</v>
      </c>
      <c r="DQ978" s="16">
        <v>0</v>
      </c>
    </row>
    <row r="979" spans="1:121" x14ac:dyDescent="0.2">
      <c r="A979" s="18" t="s">
        <v>434</v>
      </c>
      <c r="B979" s="18" t="s">
        <v>2401</v>
      </c>
      <c r="C979" s="1" t="s">
        <v>6699</v>
      </c>
      <c r="D979" s="18" t="s">
        <v>139</v>
      </c>
      <c r="E979" s="18" t="s">
        <v>176</v>
      </c>
      <c r="F979" s="18" t="s">
        <v>12718</v>
      </c>
      <c r="G979" s="19">
        <v>44979</v>
      </c>
      <c r="H979" s="18" t="s">
        <v>12719</v>
      </c>
      <c r="I979" s="18" t="s">
        <v>119</v>
      </c>
      <c r="J979" s="18" t="s">
        <v>119</v>
      </c>
      <c r="K979" s="18" t="s">
        <v>12720</v>
      </c>
      <c r="L979" s="18" t="s">
        <v>12721</v>
      </c>
      <c r="M979" s="18" t="s">
        <v>6721</v>
      </c>
      <c r="P979" s="18" t="s">
        <v>6722</v>
      </c>
      <c r="R979" s="18" t="s">
        <v>12720</v>
      </c>
      <c r="S979" s="18" t="s">
        <v>12721</v>
      </c>
      <c r="T979" s="18" t="s">
        <v>6721</v>
      </c>
      <c r="U979" s="18" t="s">
        <v>122</v>
      </c>
      <c r="V979" s="18" t="s">
        <v>188</v>
      </c>
      <c r="W979" s="18" t="s">
        <v>6723</v>
      </c>
      <c r="X979" s="18" t="s">
        <v>2655</v>
      </c>
      <c r="Y979" s="18" t="s">
        <v>435</v>
      </c>
      <c r="AA979" s="18" t="s">
        <v>6722</v>
      </c>
      <c r="AD979" s="18" t="s">
        <v>2269</v>
      </c>
      <c r="AE979" s="18" t="s">
        <v>126</v>
      </c>
      <c r="AF979" s="18" t="s">
        <v>1784</v>
      </c>
      <c r="AG979" s="18" t="s">
        <v>1916</v>
      </c>
      <c r="AH979" s="18" t="s">
        <v>198</v>
      </c>
      <c r="AI979" s="18" t="s">
        <v>12722</v>
      </c>
      <c r="AJ979" s="18" t="s">
        <v>12723</v>
      </c>
      <c r="AK979" s="18" t="s">
        <v>130</v>
      </c>
      <c r="AL979" s="18" t="s">
        <v>2651</v>
      </c>
      <c r="AM979" s="16">
        <v>22293373</v>
      </c>
      <c r="AN979" s="16">
        <v>0</v>
      </c>
      <c r="AO979" s="18" t="s">
        <v>131</v>
      </c>
      <c r="AP979" s="16">
        <v>23480000</v>
      </c>
      <c r="AQ979" s="16">
        <v>5620000</v>
      </c>
      <c r="AR979" s="16">
        <v>0</v>
      </c>
      <c r="AS979" s="16">
        <v>0</v>
      </c>
      <c r="AT979" s="16">
        <v>29100000</v>
      </c>
      <c r="AU979" s="18" t="s">
        <v>419</v>
      </c>
      <c r="AV979" s="19">
        <v>44979</v>
      </c>
      <c r="AW979" s="18" t="s">
        <v>12715</v>
      </c>
      <c r="AX979" s="25" t="s">
        <v>1598</v>
      </c>
      <c r="AZ979" s="18">
        <v>11400000</v>
      </c>
      <c r="BA979" s="18">
        <v>15700000</v>
      </c>
      <c r="BB979" s="18" t="s">
        <v>436</v>
      </c>
      <c r="BC979" s="18">
        <v>300000</v>
      </c>
      <c r="BE979" s="18">
        <v>0</v>
      </c>
      <c r="BF979" s="18">
        <v>0</v>
      </c>
      <c r="BL979" s="18" t="s">
        <v>436</v>
      </c>
      <c r="BM979" s="18" t="s">
        <v>6699</v>
      </c>
      <c r="BN979" s="18">
        <v>35</v>
      </c>
      <c r="BO979" s="16">
        <v>23480000</v>
      </c>
      <c r="BP979" s="16">
        <v>0</v>
      </c>
      <c r="BQ979" s="18" t="s">
        <v>436</v>
      </c>
      <c r="BR979" s="24" t="str">
        <f t="shared" si="64"/>
        <v>AG</v>
      </c>
      <c r="BS979" s="20" t="str">
        <f t="shared" si="61"/>
        <v>3S BLITAR</v>
      </c>
      <c r="BT979" s="20" t="str">
        <f t="shared" si="62"/>
        <v>3S</v>
      </c>
      <c r="BU979" s="20" t="str">
        <f t="shared" si="63"/>
        <v>3. 3S BLITAR</v>
      </c>
      <c r="BX979" s="18">
        <v>0</v>
      </c>
      <c r="BY979" s="18" t="s">
        <v>173</v>
      </c>
      <c r="CB979" s="18" t="s">
        <v>12724</v>
      </c>
      <c r="CC979" s="19">
        <v>44945</v>
      </c>
      <c r="CD979" s="18" t="s">
        <v>136</v>
      </c>
      <c r="CE979" s="18" t="s">
        <v>147</v>
      </c>
      <c r="CG979" s="18" t="s">
        <v>155</v>
      </c>
      <c r="CH979" s="18" t="s">
        <v>181</v>
      </c>
      <c r="CI979" s="18" t="s">
        <v>12725</v>
      </c>
      <c r="CJ979" s="18" t="s">
        <v>139</v>
      </c>
      <c r="CN979" s="18" t="s">
        <v>119</v>
      </c>
      <c r="CO979" s="18" t="s">
        <v>134</v>
      </c>
      <c r="CP979" s="18" t="s">
        <v>578</v>
      </c>
      <c r="CV979" s="18" t="s">
        <v>119</v>
      </c>
      <c r="CX979" s="18" t="s">
        <v>222</v>
      </c>
      <c r="CY979" s="18" t="s">
        <v>2204</v>
      </c>
      <c r="CZ979" s="19">
        <v>44950</v>
      </c>
      <c r="DA979" s="18">
        <v>2000000</v>
      </c>
      <c r="DB979" s="18" t="s">
        <v>1783</v>
      </c>
      <c r="DC979" s="18" t="s">
        <v>392</v>
      </c>
      <c r="DD979" s="18" t="s">
        <v>940</v>
      </c>
      <c r="DG979" s="16">
        <v>29100000</v>
      </c>
      <c r="DH979" s="16">
        <v>13400000</v>
      </c>
      <c r="DI979" s="16">
        <v>0</v>
      </c>
      <c r="DJ979" s="16">
        <v>13400000</v>
      </c>
      <c r="DK979" s="13">
        <v>46.05</v>
      </c>
      <c r="DN979" s="18" t="s">
        <v>175</v>
      </c>
      <c r="DO979" s="18" t="s">
        <v>175</v>
      </c>
      <c r="DP979" s="21" t="s">
        <v>131</v>
      </c>
      <c r="DQ979" s="16">
        <v>200000</v>
      </c>
    </row>
    <row r="980" spans="1:121" x14ac:dyDescent="0.2">
      <c r="A980" s="18" t="s">
        <v>434</v>
      </c>
      <c r="B980" s="18" t="s">
        <v>2401</v>
      </c>
      <c r="C980" s="1" t="s">
        <v>6699</v>
      </c>
      <c r="D980" s="18" t="s">
        <v>139</v>
      </c>
      <c r="E980" s="18" t="s">
        <v>176</v>
      </c>
      <c r="F980" s="18" t="s">
        <v>12726</v>
      </c>
      <c r="G980" s="19">
        <v>44979</v>
      </c>
      <c r="H980" s="18" t="s">
        <v>12727</v>
      </c>
      <c r="I980" s="18" t="s">
        <v>119</v>
      </c>
      <c r="J980" s="18" t="s">
        <v>119</v>
      </c>
      <c r="K980" s="18" t="s">
        <v>12728</v>
      </c>
      <c r="L980" s="18" t="s">
        <v>12729</v>
      </c>
      <c r="M980" s="18" t="s">
        <v>12730</v>
      </c>
      <c r="P980" s="18" t="s">
        <v>2018</v>
      </c>
      <c r="R980" s="18" t="s">
        <v>12728</v>
      </c>
      <c r="S980" s="18" t="s">
        <v>12729</v>
      </c>
      <c r="T980" s="18" t="s">
        <v>12730</v>
      </c>
      <c r="U980" s="18" t="s">
        <v>157</v>
      </c>
      <c r="V980" s="18" t="s">
        <v>158</v>
      </c>
      <c r="W980" s="18" t="s">
        <v>12731</v>
      </c>
      <c r="X980" s="18" t="s">
        <v>864</v>
      </c>
      <c r="Y980" s="18" t="s">
        <v>435</v>
      </c>
      <c r="AA980" s="18" t="s">
        <v>2018</v>
      </c>
      <c r="AD980" s="18" t="s">
        <v>2271</v>
      </c>
      <c r="AE980" s="18" t="s">
        <v>126</v>
      </c>
      <c r="AF980" s="18" t="s">
        <v>145</v>
      </c>
      <c r="AG980" s="18" t="s">
        <v>1916</v>
      </c>
      <c r="AH980" s="18" t="s">
        <v>129</v>
      </c>
      <c r="AI980" s="18" t="s">
        <v>12732</v>
      </c>
      <c r="AJ980" s="18" t="s">
        <v>12733</v>
      </c>
      <c r="AK980" s="18" t="s">
        <v>130</v>
      </c>
      <c r="AL980" s="18" t="s">
        <v>2651</v>
      </c>
      <c r="AM980" s="16">
        <v>26602921</v>
      </c>
      <c r="AN980" s="16">
        <v>0</v>
      </c>
      <c r="AO980" s="18" t="s">
        <v>131</v>
      </c>
      <c r="AP980" s="16">
        <v>28020000</v>
      </c>
      <c r="AQ980" s="16">
        <v>6000000</v>
      </c>
      <c r="AR980" s="16">
        <v>0</v>
      </c>
      <c r="AS980" s="16">
        <v>0</v>
      </c>
      <c r="AT980" s="16">
        <v>34020000</v>
      </c>
      <c r="AU980" s="18" t="s">
        <v>419</v>
      </c>
      <c r="AV980" s="19">
        <v>44979</v>
      </c>
      <c r="AW980" s="18" t="s">
        <v>1595</v>
      </c>
      <c r="AX980" s="25" t="s">
        <v>1599</v>
      </c>
      <c r="AZ980" s="18">
        <v>11500000</v>
      </c>
      <c r="BA980" s="18">
        <v>21520000</v>
      </c>
      <c r="BB980" s="18" t="s">
        <v>436</v>
      </c>
      <c r="BC980" s="18">
        <v>300000</v>
      </c>
      <c r="BE980" s="18">
        <v>0</v>
      </c>
      <c r="BF980" s="18">
        <v>0</v>
      </c>
      <c r="BL980" s="18" t="s">
        <v>436</v>
      </c>
      <c r="BM980" s="18" t="s">
        <v>6699</v>
      </c>
      <c r="BN980" s="18">
        <v>24</v>
      </c>
      <c r="BO980" s="16">
        <v>28020000</v>
      </c>
      <c r="BP980" s="16">
        <v>0</v>
      </c>
      <c r="BQ980" s="18" t="s">
        <v>436</v>
      </c>
      <c r="BR980" s="24" t="str">
        <f t="shared" si="64"/>
        <v>AG</v>
      </c>
      <c r="BS980" s="20" t="str">
        <f t="shared" si="61"/>
        <v>3S BLITAR</v>
      </c>
      <c r="BT980" s="20" t="str">
        <f t="shared" si="62"/>
        <v>3S</v>
      </c>
      <c r="BU980" s="20" t="str">
        <f t="shared" si="63"/>
        <v>3. 3S BLITAR</v>
      </c>
      <c r="BX980" s="18">
        <v>0</v>
      </c>
      <c r="BY980" s="18" t="s">
        <v>173</v>
      </c>
      <c r="CB980" s="18" t="s">
        <v>12734</v>
      </c>
      <c r="CC980" s="19">
        <v>44978</v>
      </c>
      <c r="CD980" s="18" t="s">
        <v>136</v>
      </c>
      <c r="CE980" s="18" t="s">
        <v>191</v>
      </c>
      <c r="CG980" s="18" t="s">
        <v>155</v>
      </c>
      <c r="CH980" s="18" t="s">
        <v>181</v>
      </c>
      <c r="CI980" s="18" t="s">
        <v>12735</v>
      </c>
      <c r="CJ980" s="18" t="s">
        <v>139</v>
      </c>
      <c r="CN980" s="18" t="s">
        <v>119</v>
      </c>
      <c r="CO980" s="18" t="s">
        <v>134</v>
      </c>
      <c r="CP980" s="18" t="s">
        <v>578</v>
      </c>
      <c r="CV980" s="18" t="s">
        <v>119</v>
      </c>
      <c r="CX980" s="18" t="s">
        <v>222</v>
      </c>
      <c r="CY980" s="18" t="s">
        <v>2405</v>
      </c>
      <c r="CZ980" s="19">
        <v>44978</v>
      </c>
      <c r="DA980" s="18">
        <v>1000000</v>
      </c>
      <c r="DB980" s="18" t="s">
        <v>2271</v>
      </c>
      <c r="DC980" s="18" t="s">
        <v>392</v>
      </c>
      <c r="DD980" s="18" t="s">
        <v>940</v>
      </c>
      <c r="DG980" s="16">
        <v>34020000</v>
      </c>
      <c r="DH980" s="16">
        <v>12500000</v>
      </c>
      <c r="DI980" s="16">
        <v>0</v>
      </c>
      <c r="DJ980" s="16">
        <v>12500000</v>
      </c>
      <c r="DK980" s="13">
        <v>36.74</v>
      </c>
      <c r="DN980" s="18" t="s">
        <v>175</v>
      </c>
      <c r="DO980" s="18" t="s">
        <v>175</v>
      </c>
      <c r="DP980" s="21" t="s">
        <v>131</v>
      </c>
      <c r="DQ980" s="16">
        <v>200000</v>
      </c>
    </row>
    <row r="981" spans="1:121" x14ac:dyDescent="0.2">
      <c r="A981" s="18" t="s">
        <v>434</v>
      </c>
      <c r="B981" s="18" t="s">
        <v>2401</v>
      </c>
      <c r="C981" s="1" t="s">
        <v>6699</v>
      </c>
      <c r="D981" s="18" t="s">
        <v>139</v>
      </c>
      <c r="E981" s="18" t="s">
        <v>176</v>
      </c>
      <c r="F981" s="18" t="s">
        <v>12736</v>
      </c>
      <c r="G981" s="19">
        <v>44981</v>
      </c>
      <c r="H981" s="18" t="s">
        <v>12737</v>
      </c>
      <c r="I981" s="18" t="s">
        <v>119</v>
      </c>
      <c r="J981" s="18" t="s">
        <v>119</v>
      </c>
      <c r="K981" s="18" t="s">
        <v>12738</v>
      </c>
      <c r="L981" s="18" t="s">
        <v>12739</v>
      </c>
      <c r="M981" s="18" t="s">
        <v>12740</v>
      </c>
      <c r="P981" s="18" t="s">
        <v>12741</v>
      </c>
      <c r="R981" s="18" t="s">
        <v>12738</v>
      </c>
      <c r="S981" s="18" t="s">
        <v>12739</v>
      </c>
      <c r="T981" s="18" t="s">
        <v>12740</v>
      </c>
      <c r="U981" s="18" t="s">
        <v>150</v>
      </c>
      <c r="V981" s="18" t="s">
        <v>122</v>
      </c>
      <c r="W981" s="18" t="s">
        <v>233</v>
      </c>
      <c r="X981" s="18" t="s">
        <v>12742</v>
      </c>
      <c r="Y981" s="18" t="s">
        <v>435</v>
      </c>
      <c r="AA981" s="18" t="s">
        <v>12741</v>
      </c>
      <c r="AD981" s="18" t="s">
        <v>2271</v>
      </c>
      <c r="AE981" s="18" t="s">
        <v>126</v>
      </c>
      <c r="AF981" s="18" t="s">
        <v>145</v>
      </c>
      <c r="AG981" s="18" t="s">
        <v>1916</v>
      </c>
      <c r="AH981" s="18" t="s">
        <v>129</v>
      </c>
      <c r="AI981" s="18" t="s">
        <v>12743</v>
      </c>
      <c r="AJ981" s="18" t="s">
        <v>12744</v>
      </c>
      <c r="AK981" s="18" t="s">
        <v>130</v>
      </c>
      <c r="AL981" s="18" t="s">
        <v>2651</v>
      </c>
      <c r="AM981" s="16">
        <v>26602921</v>
      </c>
      <c r="AN981" s="16">
        <v>0</v>
      </c>
      <c r="AO981" s="18" t="s">
        <v>131</v>
      </c>
      <c r="AP981" s="16">
        <v>28020000</v>
      </c>
      <c r="AQ981" s="16">
        <v>6000000</v>
      </c>
      <c r="AR981" s="16">
        <v>0</v>
      </c>
      <c r="AS981" s="16">
        <v>0</v>
      </c>
      <c r="AT981" s="16">
        <v>32641000</v>
      </c>
      <c r="AU981" s="18" t="s">
        <v>419</v>
      </c>
      <c r="AV981" s="19">
        <v>44981</v>
      </c>
      <c r="AW981" s="18" t="s">
        <v>1595</v>
      </c>
      <c r="AX981" s="25" t="s">
        <v>1599</v>
      </c>
      <c r="AZ981" s="18">
        <v>1121000</v>
      </c>
      <c r="BA981" s="18">
        <v>30520000</v>
      </c>
      <c r="BB981" s="18" t="s">
        <v>436</v>
      </c>
      <c r="BC981" s="18">
        <v>300000</v>
      </c>
      <c r="BE981" s="18">
        <v>0</v>
      </c>
      <c r="BF981" s="18">
        <v>0</v>
      </c>
      <c r="BL981" s="18" t="s">
        <v>436</v>
      </c>
      <c r="BM981" s="18" t="s">
        <v>6699</v>
      </c>
      <c r="BN981" s="18">
        <v>36</v>
      </c>
      <c r="BO981" s="16">
        <v>26641000</v>
      </c>
      <c r="BP981" s="16">
        <v>1379000</v>
      </c>
      <c r="BQ981" s="18" t="s">
        <v>436</v>
      </c>
      <c r="BR981" s="24" t="str">
        <f t="shared" si="64"/>
        <v>AG</v>
      </c>
      <c r="BS981" s="20" t="str">
        <f t="shared" si="61"/>
        <v>3S BLITAR</v>
      </c>
      <c r="BT981" s="20" t="str">
        <f t="shared" si="62"/>
        <v>3S</v>
      </c>
      <c r="BU981" s="20" t="str">
        <f t="shared" si="63"/>
        <v>3. 3S BLITAR</v>
      </c>
      <c r="BX981" s="18">
        <v>0</v>
      </c>
      <c r="BY981" s="18" t="s">
        <v>173</v>
      </c>
      <c r="CB981" s="18" t="s">
        <v>12745</v>
      </c>
      <c r="CC981" s="19">
        <v>44980</v>
      </c>
      <c r="CD981" s="18" t="s">
        <v>146</v>
      </c>
      <c r="CE981" s="18" t="s">
        <v>136</v>
      </c>
      <c r="CG981" s="18" t="s">
        <v>155</v>
      </c>
      <c r="CH981" s="18" t="s">
        <v>181</v>
      </c>
      <c r="CI981" s="18" t="s">
        <v>12746</v>
      </c>
      <c r="CJ981" s="18" t="s">
        <v>139</v>
      </c>
      <c r="CN981" s="18" t="s">
        <v>119</v>
      </c>
      <c r="CO981" s="18" t="s">
        <v>134</v>
      </c>
      <c r="CP981" s="18" t="s">
        <v>578</v>
      </c>
      <c r="CV981" s="18" t="s">
        <v>119</v>
      </c>
      <c r="CX981" s="18" t="s">
        <v>222</v>
      </c>
      <c r="CY981" s="18" t="s">
        <v>2406</v>
      </c>
      <c r="CZ981" s="19">
        <v>44979</v>
      </c>
      <c r="DA981" s="18">
        <v>1000000</v>
      </c>
      <c r="DB981" s="18" t="s">
        <v>2271</v>
      </c>
      <c r="DC981" s="18" t="s">
        <v>392</v>
      </c>
      <c r="DD981" s="18" t="s">
        <v>940</v>
      </c>
      <c r="DG981" s="16">
        <v>34020000</v>
      </c>
      <c r="DH981" s="16">
        <v>2121000</v>
      </c>
      <c r="DI981" s="16">
        <v>1379000</v>
      </c>
      <c r="DJ981" s="16">
        <v>3500000</v>
      </c>
      <c r="DK981" s="13">
        <v>10.29</v>
      </c>
      <c r="DN981" s="18" t="s">
        <v>175</v>
      </c>
      <c r="DO981" s="18" t="s">
        <v>175</v>
      </c>
      <c r="DP981" s="21" t="s">
        <v>131</v>
      </c>
      <c r="DQ981" s="16">
        <v>200000</v>
      </c>
    </row>
    <row r="982" spans="1:121" x14ac:dyDescent="0.2">
      <c r="A982" s="18" t="s">
        <v>438</v>
      </c>
      <c r="B982" s="18" t="s">
        <v>439</v>
      </c>
      <c r="C982" s="1" t="s">
        <v>1305</v>
      </c>
      <c r="D982" s="18" t="s">
        <v>394</v>
      </c>
      <c r="E982" s="18" t="s">
        <v>395</v>
      </c>
      <c r="F982" s="18" t="s">
        <v>12747</v>
      </c>
      <c r="G982" s="19">
        <v>44963</v>
      </c>
      <c r="H982" s="18" t="s">
        <v>12748</v>
      </c>
      <c r="I982" s="18" t="s">
        <v>119</v>
      </c>
      <c r="J982" s="18" t="s">
        <v>119</v>
      </c>
      <c r="K982" s="18" t="s">
        <v>12749</v>
      </c>
      <c r="L982" s="18" t="s">
        <v>12750</v>
      </c>
      <c r="M982" s="18" t="s">
        <v>12751</v>
      </c>
      <c r="P982" s="18" t="s">
        <v>2024</v>
      </c>
      <c r="R982" s="18" t="s">
        <v>12749</v>
      </c>
      <c r="S982" s="18" t="s">
        <v>12750</v>
      </c>
      <c r="T982" s="18" t="s">
        <v>12751</v>
      </c>
      <c r="U982" s="18" t="s">
        <v>157</v>
      </c>
      <c r="V982" s="18" t="s">
        <v>143</v>
      </c>
      <c r="W982" s="18" t="s">
        <v>12752</v>
      </c>
      <c r="X982" s="18" t="s">
        <v>237</v>
      </c>
      <c r="Y982" s="18" t="s">
        <v>442</v>
      </c>
      <c r="AA982" s="18" t="s">
        <v>2024</v>
      </c>
      <c r="AD982" s="18" t="s">
        <v>2348</v>
      </c>
      <c r="AE982" s="18" t="s">
        <v>126</v>
      </c>
      <c r="AF982" s="18" t="s">
        <v>2349</v>
      </c>
      <c r="AG982" s="18" t="s">
        <v>1916</v>
      </c>
      <c r="AH982" s="18" t="s">
        <v>198</v>
      </c>
      <c r="AI982" s="18" t="s">
        <v>12753</v>
      </c>
      <c r="AJ982" s="18" t="s">
        <v>12754</v>
      </c>
      <c r="AK982" s="18" t="s">
        <v>130</v>
      </c>
      <c r="AL982" s="18" t="s">
        <v>2699</v>
      </c>
      <c r="AM982" s="16">
        <v>22060777</v>
      </c>
      <c r="AN982" s="16">
        <v>0</v>
      </c>
      <c r="AO982" s="18" t="s">
        <v>131</v>
      </c>
      <c r="AP982" s="16">
        <v>23235000</v>
      </c>
      <c r="AQ982" s="16">
        <v>4365000</v>
      </c>
      <c r="AR982" s="16">
        <v>0</v>
      </c>
      <c r="AS982" s="16">
        <v>0</v>
      </c>
      <c r="AT982" s="16">
        <v>26900000</v>
      </c>
      <c r="AU982" s="18" t="s">
        <v>440</v>
      </c>
      <c r="AV982" s="19">
        <v>44963</v>
      </c>
      <c r="AW982" s="18" t="s">
        <v>2166</v>
      </c>
      <c r="AX982" s="25" t="s">
        <v>1601</v>
      </c>
      <c r="AZ982" s="18">
        <v>0</v>
      </c>
      <c r="BA982" s="18">
        <v>24800000</v>
      </c>
      <c r="BB982" s="18" t="s">
        <v>441</v>
      </c>
      <c r="BC982" s="18">
        <v>300000</v>
      </c>
      <c r="BE982" s="18">
        <v>0</v>
      </c>
      <c r="BF982" s="18">
        <v>0</v>
      </c>
      <c r="BL982" s="18" t="s">
        <v>441</v>
      </c>
      <c r="BM982" s="18" t="s">
        <v>1305</v>
      </c>
      <c r="BN982" s="18">
        <v>36</v>
      </c>
      <c r="BO982" s="16">
        <v>22535000</v>
      </c>
      <c r="BP982" s="16">
        <v>700000</v>
      </c>
      <c r="BQ982" s="18" t="s">
        <v>441</v>
      </c>
      <c r="BR982" s="24" t="str">
        <f t="shared" si="64"/>
        <v>AG</v>
      </c>
      <c r="BS982" s="20" t="str">
        <f t="shared" si="61"/>
        <v>3S TULUNGAGUNG</v>
      </c>
      <c r="BT982" s="20" t="str">
        <f t="shared" si="62"/>
        <v>3S</v>
      </c>
      <c r="BU982" s="20" t="str">
        <f t="shared" si="63"/>
        <v>4. 3S TULUNGAGUNG</v>
      </c>
      <c r="BX982" s="18">
        <v>2800000</v>
      </c>
      <c r="BY982" s="18" t="s">
        <v>173</v>
      </c>
      <c r="CB982" s="18" t="s">
        <v>12755</v>
      </c>
      <c r="CC982" s="19">
        <v>44959</v>
      </c>
      <c r="CD982" s="18" t="s">
        <v>147</v>
      </c>
      <c r="CE982" s="18" t="s">
        <v>207</v>
      </c>
      <c r="CG982" s="18" t="s">
        <v>147</v>
      </c>
      <c r="CH982" s="18" t="s">
        <v>147</v>
      </c>
      <c r="CI982" s="18" t="s">
        <v>12756</v>
      </c>
      <c r="CJ982" s="18" t="s">
        <v>139</v>
      </c>
      <c r="CN982" s="18" t="s">
        <v>119</v>
      </c>
      <c r="CO982" s="18" t="s">
        <v>134</v>
      </c>
      <c r="CP982" s="18" t="s">
        <v>578</v>
      </c>
      <c r="CV982" s="18" t="s">
        <v>119</v>
      </c>
      <c r="CX982" s="18" t="s">
        <v>222</v>
      </c>
      <c r="CY982" s="18" t="s">
        <v>2423</v>
      </c>
      <c r="CZ982" s="19">
        <v>44961</v>
      </c>
      <c r="DA982" s="18">
        <v>2100000</v>
      </c>
      <c r="DB982" s="18" t="s">
        <v>2348</v>
      </c>
      <c r="DC982" s="18" t="s">
        <v>392</v>
      </c>
      <c r="DD982" s="18" t="s">
        <v>940</v>
      </c>
      <c r="DG982" s="16">
        <v>27600000</v>
      </c>
      <c r="DH982" s="16">
        <v>2100000</v>
      </c>
      <c r="DI982" s="16">
        <v>700000</v>
      </c>
      <c r="DJ982" s="16">
        <v>2800000</v>
      </c>
      <c r="DK982" s="13">
        <v>10.14</v>
      </c>
      <c r="DN982" s="18" t="s">
        <v>397</v>
      </c>
      <c r="DO982" s="18" t="s">
        <v>397</v>
      </c>
      <c r="DP982" s="21" t="s">
        <v>131</v>
      </c>
      <c r="DQ982" s="16">
        <v>0</v>
      </c>
    </row>
    <row r="983" spans="1:121" x14ac:dyDescent="0.2">
      <c r="A983" s="18" t="s">
        <v>438</v>
      </c>
      <c r="B983" s="18" t="s">
        <v>439</v>
      </c>
      <c r="C983" s="1" t="s">
        <v>1878</v>
      </c>
      <c r="D983" s="18" t="s">
        <v>394</v>
      </c>
      <c r="E983" s="18" t="s">
        <v>395</v>
      </c>
      <c r="F983" s="18" t="s">
        <v>12757</v>
      </c>
      <c r="G983" s="19">
        <v>44965</v>
      </c>
      <c r="H983" s="18" t="s">
        <v>12758</v>
      </c>
      <c r="I983" s="18" t="s">
        <v>119</v>
      </c>
      <c r="J983" s="18" t="s">
        <v>119</v>
      </c>
      <c r="K983" s="18" t="s">
        <v>12759</v>
      </c>
      <c r="L983" s="18" t="s">
        <v>12760</v>
      </c>
      <c r="M983" s="18" t="s">
        <v>983</v>
      </c>
      <c r="P983" s="18" t="s">
        <v>2036</v>
      </c>
      <c r="R983" s="18" t="s">
        <v>12759</v>
      </c>
      <c r="S983" s="18" t="s">
        <v>12760</v>
      </c>
      <c r="T983" s="18" t="s">
        <v>983</v>
      </c>
      <c r="U983" s="18" t="s">
        <v>150</v>
      </c>
      <c r="V983" s="18" t="s">
        <v>157</v>
      </c>
      <c r="W983" s="18" t="s">
        <v>12761</v>
      </c>
      <c r="X983" s="18" t="s">
        <v>2037</v>
      </c>
      <c r="Y983" s="18" t="s">
        <v>442</v>
      </c>
      <c r="AA983" s="18" t="s">
        <v>2036</v>
      </c>
      <c r="AD983" s="18" t="s">
        <v>2348</v>
      </c>
      <c r="AE983" s="18" t="s">
        <v>126</v>
      </c>
      <c r="AF983" s="18" t="s">
        <v>2349</v>
      </c>
      <c r="AG983" s="18" t="s">
        <v>1916</v>
      </c>
      <c r="AH983" s="18" t="s">
        <v>198</v>
      </c>
      <c r="AI983" s="18" t="s">
        <v>12762</v>
      </c>
      <c r="AJ983" s="18" t="s">
        <v>12763</v>
      </c>
      <c r="AK983" s="18" t="s">
        <v>130</v>
      </c>
      <c r="AL983" s="18" t="s">
        <v>2699</v>
      </c>
      <c r="AM983" s="16">
        <v>22060777</v>
      </c>
      <c r="AN983" s="16">
        <v>0</v>
      </c>
      <c r="AO983" s="18" t="s">
        <v>131</v>
      </c>
      <c r="AP983" s="16">
        <v>23235000</v>
      </c>
      <c r="AQ983" s="16">
        <v>4365000</v>
      </c>
      <c r="AR983" s="16">
        <v>0</v>
      </c>
      <c r="AS983" s="16">
        <v>0</v>
      </c>
      <c r="AT983" s="16">
        <v>26900000</v>
      </c>
      <c r="AU983" s="18" t="s">
        <v>440</v>
      </c>
      <c r="AV983" s="19">
        <v>44965</v>
      </c>
      <c r="AW983" s="18" t="s">
        <v>982</v>
      </c>
      <c r="AX983" s="25" t="s">
        <v>1163</v>
      </c>
      <c r="AZ983" s="18">
        <v>0</v>
      </c>
      <c r="BA983" s="18">
        <v>18100000</v>
      </c>
      <c r="BB983" s="18" t="s">
        <v>441</v>
      </c>
      <c r="BC983" s="18">
        <v>300000</v>
      </c>
      <c r="BE983" s="18">
        <v>0</v>
      </c>
      <c r="BF983" s="18">
        <v>0</v>
      </c>
      <c r="BL983" s="18" t="s">
        <v>441</v>
      </c>
      <c r="BM983" s="18" t="s">
        <v>1878</v>
      </c>
      <c r="BN983" s="18">
        <v>36</v>
      </c>
      <c r="BO983" s="16">
        <v>22535000</v>
      </c>
      <c r="BP983" s="16">
        <v>700000</v>
      </c>
      <c r="BQ983" s="18" t="s">
        <v>441</v>
      </c>
      <c r="BR983" s="24" t="str">
        <f t="shared" si="64"/>
        <v>AG</v>
      </c>
      <c r="BS983" s="20" t="str">
        <f t="shared" si="61"/>
        <v>3S TULUNGAGUNG</v>
      </c>
      <c r="BT983" s="20" t="str">
        <f t="shared" si="62"/>
        <v>3S</v>
      </c>
      <c r="BU983" s="20" t="str">
        <f t="shared" si="63"/>
        <v>4. 3S TULUNGAGUNG</v>
      </c>
      <c r="BX983" s="18">
        <v>9500000</v>
      </c>
      <c r="BY983" s="18" t="s">
        <v>173</v>
      </c>
      <c r="CB983" s="18" t="s">
        <v>12764</v>
      </c>
      <c r="CC983" s="19">
        <v>44961</v>
      </c>
      <c r="CD983" s="18" t="s">
        <v>147</v>
      </c>
      <c r="CE983" s="18" t="s">
        <v>207</v>
      </c>
      <c r="CG983" s="18" t="s">
        <v>147</v>
      </c>
      <c r="CH983" s="18" t="s">
        <v>147</v>
      </c>
      <c r="CI983" s="18" t="s">
        <v>12765</v>
      </c>
      <c r="CJ983" s="18" t="s">
        <v>139</v>
      </c>
      <c r="CN983" s="18" t="s">
        <v>119</v>
      </c>
      <c r="CO983" s="18" t="s">
        <v>134</v>
      </c>
      <c r="CP983" s="18" t="s">
        <v>578</v>
      </c>
      <c r="CV983" s="18" t="s">
        <v>119</v>
      </c>
      <c r="CX983" s="18" t="s">
        <v>222</v>
      </c>
      <c r="CY983" s="18" t="s">
        <v>12766</v>
      </c>
      <c r="CZ983" s="19">
        <v>44963</v>
      </c>
      <c r="DA983" s="18">
        <v>8800000</v>
      </c>
      <c r="DB983" s="18" t="s">
        <v>2348</v>
      </c>
      <c r="DC983" s="18" t="s">
        <v>392</v>
      </c>
      <c r="DD983" s="18" t="s">
        <v>940</v>
      </c>
      <c r="DG983" s="16">
        <v>27600000</v>
      </c>
      <c r="DH983" s="16">
        <v>8800000</v>
      </c>
      <c r="DI983" s="16">
        <v>700000</v>
      </c>
      <c r="DJ983" s="16">
        <v>9500000</v>
      </c>
      <c r="DK983" s="13">
        <v>34.42</v>
      </c>
      <c r="DN983" s="18" t="s">
        <v>397</v>
      </c>
      <c r="DO983" s="18" t="s">
        <v>397</v>
      </c>
      <c r="DP983" s="21" t="s">
        <v>131</v>
      </c>
      <c r="DQ983" s="16">
        <v>0</v>
      </c>
    </row>
    <row r="984" spans="1:121" x14ac:dyDescent="0.2">
      <c r="A984" s="18" t="s">
        <v>438</v>
      </c>
      <c r="B984" s="18" t="s">
        <v>439</v>
      </c>
      <c r="C984" s="1" t="s">
        <v>1878</v>
      </c>
      <c r="D984" s="18" t="s">
        <v>394</v>
      </c>
      <c r="E984" s="18" t="s">
        <v>395</v>
      </c>
      <c r="F984" s="18" t="s">
        <v>12767</v>
      </c>
      <c r="G984" s="19">
        <v>44968</v>
      </c>
      <c r="H984" s="18" t="s">
        <v>12768</v>
      </c>
      <c r="I984" s="18" t="s">
        <v>119</v>
      </c>
      <c r="J984" s="18" t="s">
        <v>119</v>
      </c>
      <c r="K984" s="18" t="s">
        <v>12769</v>
      </c>
      <c r="L984" s="18" t="s">
        <v>12770</v>
      </c>
      <c r="M984" s="18" t="s">
        <v>12771</v>
      </c>
      <c r="P984" s="18" t="s">
        <v>2024</v>
      </c>
      <c r="R984" s="18" t="s">
        <v>12769</v>
      </c>
      <c r="S984" s="18" t="s">
        <v>12770</v>
      </c>
      <c r="T984" s="18" t="s">
        <v>12771</v>
      </c>
      <c r="U984" s="18" t="s">
        <v>157</v>
      </c>
      <c r="V984" s="18" t="s">
        <v>188</v>
      </c>
      <c r="W984" s="18" t="s">
        <v>12772</v>
      </c>
      <c r="X984" s="18" t="s">
        <v>237</v>
      </c>
      <c r="Y984" s="18" t="s">
        <v>442</v>
      </c>
      <c r="AA984" s="18" t="s">
        <v>2024</v>
      </c>
      <c r="AD984" s="18" t="s">
        <v>4461</v>
      </c>
      <c r="AE984" s="18" t="s">
        <v>126</v>
      </c>
      <c r="AF984" s="18" t="s">
        <v>161</v>
      </c>
      <c r="AG984" s="18" t="s">
        <v>260</v>
      </c>
      <c r="AH984" s="18" t="s">
        <v>162</v>
      </c>
      <c r="AI984" s="18" t="s">
        <v>12773</v>
      </c>
      <c r="AJ984" s="18" t="s">
        <v>12774</v>
      </c>
      <c r="AK984" s="18" t="s">
        <v>130</v>
      </c>
      <c r="AL984" s="18" t="s">
        <v>1199</v>
      </c>
      <c r="AM984" s="16">
        <v>22785648</v>
      </c>
      <c r="AN984" s="16">
        <v>0</v>
      </c>
      <c r="AO984" s="18" t="s">
        <v>131</v>
      </c>
      <c r="AP984" s="16">
        <v>24410000</v>
      </c>
      <c r="AQ984" s="16">
        <v>5650000</v>
      </c>
      <c r="AR984" s="16">
        <v>0</v>
      </c>
      <c r="AS984" s="16">
        <v>0</v>
      </c>
      <c r="AT984" s="16">
        <v>28360000</v>
      </c>
      <c r="AU984" s="18" t="s">
        <v>440</v>
      </c>
      <c r="AV984" s="19">
        <v>44968</v>
      </c>
      <c r="AW984" s="18" t="s">
        <v>1595</v>
      </c>
      <c r="AX984" s="25" t="s">
        <v>1599</v>
      </c>
      <c r="AZ984" s="18">
        <v>3800000</v>
      </c>
      <c r="BA984" s="18">
        <v>24560000</v>
      </c>
      <c r="BB984" s="18" t="s">
        <v>441</v>
      </c>
      <c r="BC984" s="18">
        <v>300000</v>
      </c>
      <c r="BE984" s="18">
        <v>0</v>
      </c>
      <c r="BF984" s="18">
        <v>0</v>
      </c>
      <c r="BL984" s="18" t="s">
        <v>441</v>
      </c>
      <c r="BM984" s="18" t="s">
        <v>1878</v>
      </c>
      <c r="BN984" s="18">
        <v>36</v>
      </c>
      <c r="BO984" s="16">
        <v>22710000</v>
      </c>
      <c r="BP984" s="16">
        <v>1700000</v>
      </c>
      <c r="BQ984" s="18" t="s">
        <v>441</v>
      </c>
      <c r="BR984" s="24" t="str">
        <f t="shared" si="64"/>
        <v>AG</v>
      </c>
      <c r="BS984" s="20" t="str">
        <f t="shared" si="61"/>
        <v>3S TULUNGAGUNG</v>
      </c>
      <c r="BT984" s="20" t="str">
        <f t="shared" si="62"/>
        <v>3S</v>
      </c>
      <c r="BU984" s="20" t="str">
        <f t="shared" si="63"/>
        <v>4. 3S TULUNGAGUNG</v>
      </c>
      <c r="BX984" s="18">
        <v>5500000</v>
      </c>
      <c r="BY984" s="18" t="s">
        <v>173</v>
      </c>
      <c r="CB984" s="18" t="s">
        <v>12775</v>
      </c>
      <c r="CC984" s="19">
        <v>44967</v>
      </c>
      <c r="CD984" s="18" t="s">
        <v>147</v>
      </c>
      <c r="CE984" s="18" t="s">
        <v>207</v>
      </c>
      <c r="CG984" s="18" t="s">
        <v>147</v>
      </c>
      <c r="CH984" s="18" t="s">
        <v>147</v>
      </c>
      <c r="CI984" s="18" t="s">
        <v>12776</v>
      </c>
      <c r="CJ984" s="18" t="s">
        <v>139</v>
      </c>
      <c r="CN984" s="18" t="s">
        <v>119</v>
      </c>
      <c r="CO984" s="18" t="s">
        <v>134</v>
      </c>
      <c r="CP984" s="18" t="s">
        <v>578</v>
      </c>
      <c r="CV984" s="18" t="s">
        <v>119</v>
      </c>
      <c r="CX984" s="18" t="s">
        <v>222</v>
      </c>
      <c r="DA984" s="18">
        <v>0</v>
      </c>
      <c r="DC984" s="18" t="s">
        <v>392</v>
      </c>
      <c r="DD984" s="18" t="s">
        <v>940</v>
      </c>
      <c r="DG984" s="16">
        <v>30060000</v>
      </c>
      <c r="DH984" s="16">
        <v>3800000</v>
      </c>
      <c r="DI984" s="16">
        <v>1700000</v>
      </c>
      <c r="DJ984" s="16">
        <v>5500000</v>
      </c>
      <c r="DK984" s="13">
        <v>18.3</v>
      </c>
      <c r="DN984" s="18" t="s">
        <v>397</v>
      </c>
      <c r="DO984" s="18" t="s">
        <v>397</v>
      </c>
      <c r="DP984" s="21" t="s">
        <v>131</v>
      </c>
      <c r="DQ984" s="16">
        <v>0</v>
      </c>
    </row>
    <row r="985" spans="1:121" x14ac:dyDescent="0.2">
      <c r="A985" s="18" t="s">
        <v>438</v>
      </c>
      <c r="B985" s="18" t="s">
        <v>439</v>
      </c>
      <c r="C985" s="1" t="s">
        <v>12777</v>
      </c>
      <c r="D985" s="18" t="s">
        <v>394</v>
      </c>
      <c r="E985" s="18" t="s">
        <v>395</v>
      </c>
      <c r="F985" s="18" t="s">
        <v>12778</v>
      </c>
      <c r="G985" s="19">
        <v>44968</v>
      </c>
      <c r="H985" s="18" t="s">
        <v>12779</v>
      </c>
      <c r="I985" s="18" t="s">
        <v>119</v>
      </c>
      <c r="J985" s="18" t="s">
        <v>119</v>
      </c>
      <c r="K985" s="18" t="s">
        <v>12780</v>
      </c>
      <c r="L985" s="18" t="s">
        <v>12781</v>
      </c>
      <c r="M985" s="18" t="s">
        <v>12782</v>
      </c>
      <c r="P985" s="18" t="s">
        <v>2170</v>
      </c>
      <c r="R985" s="18" t="s">
        <v>12780</v>
      </c>
      <c r="S985" s="18" t="s">
        <v>12781</v>
      </c>
      <c r="T985" s="18" t="s">
        <v>12782</v>
      </c>
      <c r="U985" s="18" t="s">
        <v>188</v>
      </c>
      <c r="V985" s="18" t="s">
        <v>150</v>
      </c>
      <c r="W985" s="18" t="s">
        <v>301</v>
      </c>
      <c r="X985" s="18" t="s">
        <v>2172</v>
      </c>
      <c r="Y985" s="18" t="s">
        <v>442</v>
      </c>
      <c r="AA985" s="18" t="s">
        <v>2170</v>
      </c>
      <c r="AD985" s="18" t="s">
        <v>2263</v>
      </c>
      <c r="AE985" s="18" t="s">
        <v>126</v>
      </c>
      <c r="AF985" s="18" t="s">
        <v>184</v>
      </c>
      <c r="AG985" s="18" t="s">
        <v>1916</v>
      </c>
      <c r="AH985" s="18" t="s">
        <v>129</v>
      </c>
      <c r="AI985" s="18" t="s">
        <v>12783</v>
      </c>
      <c r="AJ985" s="18" t="s">
        <v>12784</v>
      </c>
      <c r="AK985" s="18" t="s">
        <v>130</v>
      </c>
      <c r="AL985" s="18" t="s">
        <v>2699</v>
      </c>
      <c r="AM985" s="16">
        <v>25402159</v>
      </c>
      <c r="AN985" s="16">
        <v>0</v>
      </c>
      <c r="AO985" s="18" t="s">
        <v>131</v>
      </c>
      <c r="AP985" s="16">
        <v>26755000</v>
      </c>
      <c r="AQ985" s="16">
        <v>5910000</v>
      </c>
      <c r="AR985" s="16">
        <v>0</v>
      </c>
      <c r="AS985" s="16">
        <v>0</v>
      </c>
      <c r="AT985" s="16">
        <v>31217000</v>
      </c>
      <c r="AU985" s="18" t="s">
        <v>440</v>
      </c>
      <c r="AV985" s="19">
        <v>44968</v>
      </c>
      <c r="AW985" s="18" t="s">
        <v>1595</v>
      </c>
      <c r="AX985" s="25" t="s">
        <v>1599</v>
      </c>
      <c r="AZ985" s="18">
        <v>1852000</v>
      </c>
      <c r="BA985" s="18">
        <v>29365000</v>
      </c>
      <c r="BB985" s="18" t="s">
        <v>441</v>
      </c>
      <c r="BC985" s="18">
        <v>300000</v>
      </c>
      <c r="BE985" s="18">
        <v>0</v>
      </c>
      <c r="BF985" s="18">
        <v>0</v>
      </c>
      <c r="BL985" s="18" t="s">
        <v>441</v>
      </c>
      <c r="BM985" s="18" t="s">
        <v>12777</v>
      </c>
      <c r="BN985" s="18">
        <v>36</v>
      </c>
      <c r="BO985" s="16">
        <v>25307000</v>
      </c>
      <c r="BP985" s="16">
        <v>1448000</v>
      </c>
      <c r="BQ985" s="18" t="s">
        <v>441</v>
      </c>
      <c r="BR985" s="24" t="str">
        <f t="shared" si="64"/>
        <v>AG</v>
      </c>
      <c r="BS985" s="20" t="str">
        <f t="shared" si="61"/>
        <v>3S TULUNGAGUNG</v>
      </c>
      <c r="BT985" s="20" t="str">
        <f t="shared" si="62"/>
        <v>3S</v>
      </c>
      <c r="BU985" s="20" t="str">
        <f t="shared" si="63"/>
        <v>4. 3S TULUNGAGUNG</v>
      </c>
      <c r="BX985" s="18">
        <v>3300000</v>
      </c>
      <c r="BY985" s="18" t="s">
        <v>173</v>
      </c>
      <c r="CB985" s="18" t="s">
        <v>12785</v>
      </c>
      <c r="CC985" s="19">
        <v>44967</v>
      </c>
      <c r="CD985" s="18" t="s">
        <v>147</v>
      </c>
      <c r="CE985" s="18" t="s">
        <v>207</v>
      </c>
      <c r="CG985" s="18" t="s">
        <v>147</v>
      </c>
      <c r="CH985" s="18" t="s">
        <v>147</v>
      </c>
      <c r="CI985" s="18" t="s">
        <v>12786</v>
      </c>
      <c r="CJ985" s="18" t="s">
        <v>139</v>
      </c>
      <c r="CN985" s="18" t="s">
        <v>119</v>
      </c>
      <c r="CO985" s="18" t="s">
        <v>134</v>
      </c>
      <c r="CP985" s="18" t="s">
        <v>578</v>
      </c>
      <c r="CV985" s="18" t="s">
        <v>119</v>
      </c>
      <c r="CX985" s="18" t="s">
        <v>222</v>
      </c>
      <c r="DA985" s="18">
        <v>0</v>
      </c>
      <c r="DC985" s="18" t="s">
        <v>392</v>
      </c>
      <c r="DD985" s="18" t="s">
        <v>940</v>
      </c>
      <c r="DG985" s="16">
        <v>32665000</v>
      </c>
      <c r="DH985" s="16">
        <v>1852000</v>
      </c>
      <c r="DI985" s="16">
        <v>1448000</v>
      </c>
      <c r="DJ985" s="16">
        <v>3300000</v>
      </c>
      <c r="DK985" s="13">
        <v>10.1</v>
      </c>
      <c r="DN985" s="18" t="s">
        <v>397</v>
      </c>
      <c r="DO985" s="18" t="s">
        <v>397</v>
      </c>
      <c r="DP985" s="21" t="s">
        <v>131</v>
      </c>
      <c r="DQ985" s="16">
        <v>0</v>
      </c>
    </row>
    <row r="986" spans="1:121" x14ac:dyDescent="0.2">
      <c r="A986" s="18" t="s">
        <v>438</v>
      </c>
      <c r="B986" s="18" t="s">
        <v>439</v>
      </c>
      <c r="C986" s="1" t="s">
        <v>1304</v>
      </c>
      <c r="D986" s="18" t="s">
        <v>394</v>
      </c>
      <c r="E986" s="18" t="s">
        <v>395</v>
      </c>
      <c r="F986" s="18" t="s">
        <v>12787</v>
      </c>
      <c r="G986" s="19">
        <v>44972</v>
      </c>
      <c r="H986" s="18" t="s">
        <v>12788</v>
      </c>
      <c r="I986" s="18" t="s">
        <v>119</v>
      </c>
      <c r="J986" s="18" t="s">
        <v>119</v>
      </c>
      <c r="K986" s="18" t="s">
        <v>12789</v>
      </c>
      <c r="L986" s="18" t="s">
        <v>12790</v>
      </c>
      <c r="M986" s="18" t="s">
        <v>12791</v>
      </c>
      <c r="P986" s="18" t="s">
        <v>12792</v>
      </c>
      <c r="R986" s="18" t="s">
        <v>12789</v>
      </c>
      <c r="S986" s="18" t="s">
        <v>12790</v>
      </c>
      <c r="T986" s="18" t="s">
        <v>12791</v>
      </c>
      <c r="U986" s="18" t="s">
        <v>158</v>
      </c>
      <c r="V986" s="18" t="s">
        <v>122</v>
      </c>
      <c r="W986" s="18" t="s">
        <v>12793</v>
      </c>
      <c r="X986" s="18" t="s">
        <v>2033</v>
      </c>
      <c r="Y986" s="18" t="s">
        <v>442</v>
      </c>
      <c r="AA986" s="18" t="s">
        <v>12792</v>
      </c>
      <c r="AD986" s="18" t="s">
        <v>2467</v>
      </c>
      <c r="AE986" s="18" t="s">
        <v>126</v>
      </c>
      <c r="AF986" s="18" t="s">
        <v>231</v>
      </c>
      <c r="AG986" s="18" t="s">
        <v>1916</v>
      </c>
      <c r="AH986" s="18" t="s">
        <v>129</v>
      </c>
      <c r="AI986" s="18" t="s">
        <v>12794</v>
      </c>
      <c r="AJ986" s="18" t="s">
        <v>12795</v>
      </c>
      <c r="AK986" s="18" t="s">
        <v>130</v>
      </c>
      <c r="AL986" s="18" t="s">
        <v>2699</v>
      </c>
      <c r="AM986" s="16">
        <v>31306446</v>
      </c>
      <c r="AN986" s="16">
        <v>0</v>
      </c>
      <c r="AO986" s="18" t="s">
        <v>131</v>
      </c>
      <c r="AP986" s="16">
        <v>32975000</v>
      </c>
      <c r="AQ986" s="16">
        <v>6545000</v>
      </c>
      <c r="AR986" s="16">
        <v>0</v>
      </c>
      <c r="AS986" s="16">
        <v>0</v>
      </c>
      <c r="AT986" s="16">
        <v>37616000</v>
      </c>
      <c r="AU986" s="18" t="s">
        <v>440</v>
      </c>
      <c r="AV986" s="19">
        <v>44972</v>
      </c>
      <c r="AW986" s="18" t="s">
        <v>1407</v>
      </c>
      <c r="AX986" s="25" t="s">
        <v>1598</v>
      </c>
      <c r="AZ986" s="18">
        <v>2096000</v>
      </c>
      <c r="BA986" s="18">
        <v>35520000</v>
      </c>
      <c r="BB986" s="18" t="s">
        <v>441</v>
      </c>
      <c r="BC986" s="18">
        <v>300000</v>
      </c>
      <c r="BE986" s="18">
        <v>0</v>
      </c>
      <c r="BF986" s="18">
        <v>0</v>
      </c>
      <c r="BL986" s="18" t="s">
        <v>441</v>
      </c>
      <c r="BM986" s="18" t="s">
        <v>1304</v>
      </c>
      <c r="BN986" s="18">
        <v>36</v>
      </c>
      <c r="BO986" s="16">
        <v>31071000</v>
      </c>
      <c r="BP986" s="16">
        <v>1904000</v>
      </c>
      <c r="BQ986" s="18" t="s">
        <v>441</v>
      </c>
      <c r="BR986" s="24" t="str">
        <f t="shared" si="64"/>
        <v>AG</v>
      </c>
      <c r="BS986" s="20" t="str">
        <f t="shared" si="61"/>
        <v>3S TULUNGAGUNG</v>
      </c>
      <c r="BT986" s="20" t="str">
        <f t="shared" si="62"/>
        <v>3S</v>
      </c>
      <c r="BU986" s="20" t="str">
        <f t="shared" si="63"/>
        <v>4. 3S TULUNGAGUNG</v>
      </c>
      <c r="BX986" s="18">
        <v>4000000</v>
      </c>
      <c r="BY986" s="18" t="s">
        <v>173</v>
      </c>
      <c r="CB986" s="18" t="s">
        <v>12796</v>
      </c>
      <c r="CC986" s="19">
        <v>44966</v>
      </c>
      <c r="CD986" s="18" t="s">
        <v>147</v>
      </c>
      <c r="CE986" s="18" t="s">
        <v>207</v>
      </c>
      <c r="CG986" s="18" t="s">
        <v>147</v>
      </c>
      <c r="CH986" s="18" t="s">
        <v>147</v>
      </c>
      <c r="CI986" s="18" t="s">
        <v>12797</v>
      </c>
      <c r="CJ986" s="18" t="s">
        <v>139</v>
      </c>
      <c r="CN986" s="18" t="s">
        <v>119</v>
      </c>
      <c r="CO986" s="18" t="s">
        <v>134</v>
      </c>
      <c r="CP986" s="18" t="s">
        <v>578</v>
      </c>
      <c r="CV986" s="18" t="s">
        <v>119</v>
      </c>
      <c r="CX986" s="18" t="s">
        <v>222</v>
      </c>
      <c r="DA986" s="18">
        <v>0</v>
      </c>
      <c r="DC986" s="18" t="s">
        <v>392</v>
      </c>
      <c r="DD986" s="18" t="s">
        <v>940</v>
      </c>
      <c r="DG986" s="16">
        <v>39520000</v>
      </c>
      <c r="DH986" s="16">
        <v>2096000</v>
      </c>
      <c r="DI986" s="16">
        <v>1904000</v>
      </c>
      <c r="DJ986" s="16">
        <v>4000000</v>
      </c>
      <c r="DK986" s="13">
        <v>10.119999999999999</v>
      </c>
      <c r="DN986" s="18" t="s">
        <v>397</v>
      </c>
      <c r="DO986" s="18" t="s">
        <v>397</v>
      </c>
      <c r="DP986" s="21" t="s">
        <v>131</v>
      </c>
      <c r="DQ986" s="16">
        <v>0</v>
      </c>
    </row>
    <row r="987" spans="1:121" x14ac:dyDescent="0.2">
      <c r="A987" s="18" t="s">
        <v>438</v>
      </c>
      <c r="B987" s="18" t="s">
        <v>439</v>
      </c>
      <c r="C987" s="1" t="s">
        <v>1879</v>
      </c>
      <c r="D987" s="18" t="s">
        <v>394</v>
      </c>
      <c r="E987" s="18" t="s">
        <v>395</v>
      </c>
      <c r="F987" s="18" t="s">
        <v>12798</v>
      </c>
      <c r="G987" s="19">
        <v>44974</v>
      </c>
      <c r="H987" s="18" t="s">
        <v>12799</v>
      </c>
      <c r="I987" s="18" t="s">
        <v>119</v>
      </c>
      <c r="J987" s="18" t="s">
        <v>119</v>
      </c>
      <c r="K987" s="18" t="s">
        <v>12800</v>
      </c>
      <c r="L987" s="18" t="s">
        <v>12801</v>
      </c>
      <c r="M987" s="18" t="s">
        <v>2418</v>
      </c>
      <c r="P987" s="18" t="s">
        <v>1582</v>
      </c>
      <c r="R987" s="18" t="s">
        <v>12800</v>
      </c>
      <c r="S987" s="18" t="s">
        <v>12801</v>
      </c>
      <c r="T987" s="18" t="s">
        <v>2418</v>
      </c>
      <c r="U987" s="18" t="s">
        <v>158</v>
      </c>
      <c r="V987" s="18" t="s">
        <v>122</v>
      </c>
      <c r="W987" s="18" t="s">
        <v>2168</v>
      </c>
      <c r="X987" s="18" t="s">
        <v>1569</v>
      </c>
      <c r="Y987" s="18" t="s">
        <v>442</v>
      </c>
      <c r="AA987" s="18" t="s">
        <v>1582</v>
      </c>
      <c r="AD987" s="18" t="s">
        <v>2263</v>
      </c>
      <c r="AE987" s="18" t="s">
        <v>126</v>
      </c>
      <c r="AF987" s="18" t="s">
        <v>184</v>
      </c>
      <c r="AG987" s="18" t="s">
        <v>1916</v>
      </c>
      <c r="AH987" s="18" t="s">
        <v>129</v>
      </c>
      <c r="AI987" s="18" t="s">
        <v>12802</v>
      </c>
      <c r="AJ987" s="18" t="s">
        <v>12803</v>
      </c>
      <c r="AK987" s="18" t="s">
        <v>130</v>
      </c>
      <c r="AL987" s="18" t="s">
        <v>2699</v>
      </c>
      <c r="AM987" s="16">
        <v>25402159</v>
      </c>
      <c r="AN987" s="16">
        <v>0</v>
      </c>
      <c r="AO987" s="18" t="s">
        <v>131</v>
      </c>
      <c r="AP987" s="16">
        <v>26755000</v>
      </c>
      <c r="AQ987" s="16">
        <v>5910000</v>
      </c>
      <c r="AR987" s="16">
        <v>0</v>
      </c>
      <c r="AS987" s="16">
        <v>0</v>
      </c>
      <c r="AT987" s="16">
        <v>31465000</v>
      </c>
      <c r="AU987" s="18" t="s">
        <v>440</v>
      </c>
      <c r="AV987" s="19">
        <v>44974</v>
      </c>
      <c r="AW987" s="18" t="s">
        <v>2166</v>
      </c>
      <c r="AX987" s="25" t="s">
        <v>1601</v>
      </c>
      <c r="AZ987" s="18">
        <v>2800000</v>
      </c>
      <c r="BA987" s="18">
        <v>28665000</v>
      </c>
      <c r="BB987" s="18" t="s">
        <v>441</v>
      </c>
      <c r="BC987" s="18">
        <v>300000</v>
      </c>
      <c r="BE987" s="18">
        <v>0</v>
      </c>
      <c r="BF987" s="18">
        <v>0</v>
      </c>
      <c r="BL987" s="18" t="s">
        <v>441</v>
      </c>
      <c r="BM987" s="18" t="s">
        <v>1879</v>
      </c>
      <c r="BN987" s="18">
        <v>36</v>
      </c>
      <c r="BO987" s="16">
        <v>25555000</v>
      </c>
      <c r="BP987" s="16">
        <v>1200000</v>
      </c>
      <c r="BQ987" s="18" t="s">
        <v>441</v>
      </c>
      <c r="BR987" s="24" t="str">
        <f t="shared" si="64"/>
        <v>AG</v>
      </c>
      <c r="BS987" s="20" t="str">
        <f t="shared" si="61"/>
        <v>3S TULUNGAGUNG</v>
      </c>
      <c r="BT987" s="20" t="str">
        <f t="shared" si="62"/>
        <v>3S</v>
      </c>
      <c r="BU987" s="20" t="str">
        <f t="shared" si="63"/>
        <v>4. 3S TULUNGAGUNG</v>
      </c>
      <c r="BX987" s="18">
        <v>4000000</v>
      </c>
      <c r="BY987" s="18" t="s">
        <v>173</v>
      </c>
      <c r="CB987" s="18" t="s">
        <v>12804</v>
      </c>
      <c r="CC987" s="19">
        <v>44973</v>
      </c>
      <c r="CD987" s="18" t="s">
        <v>147</v>
      </c>
      <c r="CE987" s="18" t="s">
        <v>207</v>
      </c>
      <c r="CG987" s="18" t="s">
        <v>147</v>
      </c>
      <c r="CH987" s="18" t="s">
        <v>147</v>
      </c>
      <c r="CI987" s="18" t="s">
        <v>12805</v>
      </c>
      <c r="CJ987" s="18" t="s">
        <v>139</v>
      </c>
      <c r="CN987" s="18" t="s">
        <v>119</v>
      </c>
      <c r="CO987" s="18" t="s">
        <v>134</v>
      </c>
      <c r="CP987" s="18" t="s">
        <v>578</v>
      </c>
      <c r="CV987" s="18" t="s">
        <v>119</v>
      </c>
      <c r="CX987" s="18" t="s">
        <v>222</v>
      </c>
      <c r="DA987" s="18">
        <v>0</v>
      </c>
      <c r="DC987" s="18" t="s">
        <v>392</v>
      </c>
      <c r="DD987" s="18" t="s">
        <v>940</v>
      </c>
      <c r="DG987" s="16">
        <v>32665000</v>
      </c>
      <c r="DH987" s="16">
        <v>2800000</v>
      </c>
      <c r="DI987" s="16">
        <v>1200000</v>
      </c>
      <c r="DJ987" s="16">
        <v>4000000</v>
      </c>
      <c r="DK987" s="13">
        <v>12.25</v>
      </c>
      <c r="DN987" s="18" t="s">
        <v>397</v>
      </c>
      <c r="DO987" s="18" t="s">
        <v>397</v>
      </c>
      <c r="DP987" s="21" t="s">
        <v>131</v>
      </c>
      <c r="DQ987" s="16">
        <v>0</v>
      </c>
    </row>
    <row r="988" spans="1:121" x14ac:dyDescent="0.2">
      <c r="A988" s="18" t="s">
        <v>438</v>
      </c>
      <c r="B988" s="18" t="s">
        <v>439</v>
      </c>
      <c r="C988" s="1" t="s">
        <v>1304</v>
      </c>
      <c r="D988" s="18" t="s">
        <v>394</v>
      </c>
      <c r="E988" s="18" t="s">
        <v>395</v>
      </c>
      <c r="F988" s="18" t="s">
        <v>12806</v>
      </c>
      <c r="G988" s="19">
        <v>44978</v>
      </c>
      <c r="H988" s="18" t="s">
        <v>12807</v>
      </c>
      <c r="I988" s="18" t="s">
        <v>119</v>
      </c>
      <c r="J988" s="18" t="s">
        <v>119</v>
      </c>
      <c r="K988" s="18" t="s">
        <v>12808</v>
      </c>
      <c r="L988" s="18" t="s">
        <v>12809</v>
      </c>
      <c r="M988" s="18" t="s">
        <v>12810</v>
      </c>
      <c r="P988" s="18" t="s">
        <v>2025</v>
      </c>
      <c r="R988" s="18" t="s">
        <v>12808</v>
      </c>
      <c r="S988" s="18" t="s">
        <v>12809</v>
      </c>
      <c r="T988" s="18" t="s">
        <v>12810</v>
      </c>
      <c r="U988" s="18" t="s">
        <v>150</v>
      </c>
      <c r="V988" s="18" t="s">
        <v>157</v>
      </c>
      <c r="W988" s="18" t="s">
        <v>12811</v>
      </c>
      <c r="X988" s="18" t="s">
        <v>2026</v>
      </c>
      <c r="Y988" s="18" t="s">
        <v>442</v>
      </c>
      <c r="AA988" s="18" t="s">
        <v>2025</v>
      </c>
      <c r="AD988" s="18" t="s">
        <v>2292</v>
      </c>
      <c r="AE988" s="18" t="s">
        <v>126</v>
      </c>
      <c r="AF988" s="18" t="s">
        <v>127</v>
      </c>
      <c r="AG988" s="18" t="s">
        <v>1916</v>
      </c>
      <c r="AH988" s="18" t="s">
        <v>162</v>
      </c>
      <c r="AI988" s="18" t="s">
        <v>12812</v>
      </c>
      <c r="AJ988" s="18" t="s">
        <v>12813</v>
      </c>
      <c r="AK988" s="18" t="s">
        <v>130</v>
      </c>
      <c r="AL988" s="18" t="s">
        <v>2699</v>
      </c>
      <c r="AM988" s="16">
        <v>22103462</v>
      </c>
      <c r="AN988" s="16">
        <v>0</v>
      </c>
      <c r="AO988" s="18" t="s">
        <v>131</v>
      </c>
      <c r="AP988" s="16">
        <v>23280000</v>
      </c>
      <c r="AQ988" s="16">
        <v>5620000</v>
      </c>
      <c r="AR988" s="16">
        <v>0</v>
      </c>
      <c r="AS988" s="16">
        <v>0</v>
      </c>
      <c r="AT988" s="16">
        <v>28700000</v>
      </c>
      <c r="AU988" s="18" t="s">
        <v>440</v>
      </c>
      <c r="AV988" s="19">
        <v>44978</v>
      </c>
      <c r="AW988" s="18" t="s">
        <v>2166</v>
      </c>
      <c r="AX988" s="25" t="s">
        <v>1601</v>
      </c>
      <c r="AZ988" s="18">
        <v>2900000</v>
      </c>
      <c r="BA988" s="18">
        <v>25800000</v>
      </c>
      <c r="BB988" s="18" t="s">
        <v>441</v>
      </c>
      <c r="BC988" s="18">
        <v>300000</v>
      </c>
      <c r="BE988" s="18">
        <v>0</v>
      </c>
      <c r="BF988" s="18">
        <v>0</v>
      </c>
      <c r="BL988" s="18" t="s">
        <v>441</v>
      </c>
      <c r="BM988" s="18" t="s">
        <v>1304</v>
      </c>
      <c r="BN988" s="18">
        <v>36</v>
      </c>
      <c r="BO988" s="16">
        <v>23080000</v>
      </c>
      <c r="BP988" s="16">
        <v>200000</v>
      </c>
      <c r="BQ988" s="18" t="s">
        <v>441</v>
      </c>
      <c r="BR988" s="24" t="str">
        <f t="shared" si="64"/>
        <v>AG</v>
      </c>
      <c r="BS988" s="20" t="str">
        <f t="shared" si="61"/>
        <v>3S TULUNGAGUNG</v>
      </c>
      <c r="BT988" s="20" t="str">
        <f t="shared" si="62"/>
        <v>3S</v>
      </c>
      <c r="BU988" s="20" t="str">
        <f t="shared" si="63"/>
        <v>4. 3S TULUNGAGUNG</v>
      </c>
      <c r="BX988" s="18">
        <v>3100000</v>
      </c>
      <c r="BY988" s="18" t="s">
        <v>173</v>
      </c>
      <c r="CB988" s="18" t="s">
        <v>12814</v>
      </c>
      <c r="CC988" s="19">
        <v>44977</v>
      </c>
      <c r="CD988" s="18" t="s">
        <v>147</v>
      </c>
      <c r="CE988" s="18" t="s">
        <v>207</v>
      </c>
      <c r="CG988" s="18" t="s">
        <v>147</v>
      </c>
      <c r="CH988" s="18" t="s">
        <v>147</v>
      </c>
      <c r="CI988" s="18" t="s">
        <v>12815</v>
      </c>
      <c r="CJ988" s="18" t="s">
        <v>139</v>
      </c>
      <c r="CN988" s="18" t="s">
        <v>119</v>
      </c>
      <c r="CO988" s="18" t="s">
        <v>134</v>
      </c>
      <c r="CP988" s="18" t="s">
        <v>578</v>
      </c>
      <c r="CV988" s="18" t="s">
        <v>119</v>
      </c>
      <c r="CX988" s="18" t="s">
        <v>222</v>
      </c>
      <c r="DA988" s="18">
        <v>0</v>
      </c>
      <c r="DC988" s="18" t="s">
        <v>392</v>
      </c>
      <c r="DD988" s="18" t="s">
        <v>940</v>
      </c>
      <c r="DG988" s="16">
        <v>28900000</v>
      </c>
      <c r="DH988" s="16">
        <v>2900000</v>
      </c>
      <c r="DI988" s="16">
        <v>200000</v>
      </c>
      <c r="DJ988" s="16">
        <v>3100000</v>
      </c>
      <c r="DK988" s="13">
        <v>10.73</v>
      </c>
      <c r="DN988" s="18" t="s">
        <v>397</v>
      </c>
      <c r="DO988" s="18" t="s">
        <v>397</v>
      </c>
      <c r="DP988" s="21" t="s">
        <v>131</v>
      </c>
      <c r="DQ988" s="16">
        <v>0</v>
      </c>
    </row>
    <row r="989" spans="1:121" x14ac:dyDescent="0.2">
      <c r="A989" s="18" t="s">
        <v>438</v>
      </c>
      <c r="B989" s="18" t="s">
        <v>439</v>
      </c>
      <c r="C989" s="1" t="s">
        <v>1879</v>
      </c>
      <c r="D989" s="18" t="s">
        <v>394</v>
      </c>
      <c r="E989" s="18" t="s">
        <v>395</v>
      </c>
      <c r="F989" s="18" t="s">
        <v>12816</v>
      </c>
      <c r="G989" s="19">
        <v>44979</v>
      </c>
      <c r="H989" s="18" t="s">
        <v>12817</v>
      </c>
      <c r="I989" s="18" t="s">
        <v>119</v>
      </c>
      <c r="J989" s="18" t="s">
        <v>119</v>
      </c>
      <c r="K989" s="18" t="s">
        <v>12818</v>
      </c>
      <c r="L989" s="18" t="s">
        <v>12819</v>
      </c>
      <c r="M989" s="18" t="s">
        <v>12820</v>
      </c>
      <c r="P989" s="18" t="s">
        <v>2024</v>
      </c>
      <c r="R989" s="18" t="s">
        <v>12818</v>
      </c>
      <c r="S989" s="18" t="s">
        <v>12819</v>
      </c>
      <c r="T989" s="18" t="s">
        <v>12820</v>
      </c>
      <c r="U989" s="18" t="s">
        <v>122</v>
      </c>
      <c r="V989" s="18" t="s">
        <v>157</v>
      </c>
      <c r="W989" s="18" t="s">
        <v>6880</v>
      </c>
      <c r="X989" s="18" t="s">
        <v>237</v>
      </c>
      <c r="Y989" s="18" t="s">
        <v>442</v>
      </c>
      <c r="AA989" s="18" t="s">
        <v>2024</v>
      </c>
      <c r="AD989" s="18" t="s">
        <v>2493</v>
      </c>
      <c r="AE989" s="18" t="s">
        <v>126</v>
      </c>
      <c r="AF989" s="18" t="s">
        <v>2349</v>
      </c>
      <c r="AG989" s="18" t="s">
        <v>1916</v>
      </c>
      <c r="AH989" s="18" t="s">
        <v>153</v>
      </c>
      <c r="AI989" s="18" t="s">
        <v>12821</v>
      </c>
      <c r="AJ989" s="18" t="s">
        <v>12822</v>
      </c>
      <c r="AK989" s="18" t="s">
        <v>130</v>
      </c>
      <c r="AL989" s="18" t="s">
        <v>2699</v>
      </c>
      <c r="AM989" s="16">
        <v>22060777</v>
      </c>
      <c r="AN989" s="16">
        <v>0</v>
      </c>
      <c r="AO989" s="18" t="s">
        <v>131</v>
      </c>
      <c r="AP989" s="16">
        <v>23235000</v>
      </c>
      <c r="AQ989" s="16">
        <v>4365000</v>
      </c>
      <c r="AR989" s="16">
        <v>0</v>
      </c>
      <c r="AS989" s="16">
        <v>0</v>
      </c>
      <c r="AT989" s="16">
        <v>27200000</v>
      </c>
      <c r="AU989" s="18" t="s">
        <v>440</v>
      </c>
      <c r="AV989" s="19">
        <v>44979</v>
      </c>
      <c r="AW989" s="18" t="s">
        <v>2166</v>
      </c>
      <c r="AX989" s="25" t="s">
        <v>1601</v>
      </c>
      <c r="AZ989" s="18">
        <v>4000000</v>
      </c>
      <c r="BA989" s="18">
        <v>23200000</v>
      </c>
      <c r="BB989" s="18" t="s">
        <v>441</v>
      </c>
      <c r="BC989" s="18">
        <v>300000</v>
      </c>
      <c r="BE989" s="18">
        <v>0</v>
      </c>
      <c r="BF989" s="18">
        <v>0</v>
      </c>
      <c r="BL989" s="18" t="s">
        <v>441</v>
      </c>
      <c r="BM989" s="18" t="s">
        <v>1879</v>
      </c>
      <c r="BN989" s="18">
        <v>24</v>
      </c>
      <c r="BO989" s="16">
        <v>22835000</v>
      </c>
      <c r="BP989" s="16">
        <v>400000</v>
      </c>
      <c r="BQ989" s="18" t="s">
        <v>441</v>
      </c>
      <c r="BR989" s="24" t="str">
        <f t="shared" si="64"/>
        <v>AG</v>
      </c>
      <c r="BS989" s="20" t="str">
        <f t="shared" si="61"/>
        <v>3S TULUNGAGUNG</v>
      </c>
      <c r="BT989" s="20" t="str">
        <f t="shared" si="62"/>
        <v>3S</v>
      </c>
      <c r="BU989" s="20" t="str">
        <f t="shared" si="63"/>
        <v>4. 3S TULUNGAGUNG</v>
      </c>
      <c r="BX989" s="18">
        <v>4400000</v>
      </c>
      <c r="BY989" s="18" t="s">
        <v>173</v>
      </c>
      <c r="CB989" s="18" t="s">
        <v>12823</v>
      </c>
      <c r="CC989" s="19">
        <v>44978</v>
      </c>
      <c r="CD989" s="18" t="s">
        <v>147</v>
      </c>
      <c r="CE989" s="18" t="s">
        <v>207</v>
      </c>
      <c r="CG989" s="18" t="s">
        <v>147</v>
      </c>
      <c r="CH989" s="18" t="s">
        <v>147</v>
      </c>
      <c r="CI989" s="18" t="s">
        <v>12824</v>
      </c>
      <c r="CJ989" s="18" t="s">
        <v>139</v>
      </c>
      <c r="CN989" s="18" t="s">
        <v>119</v>
      </c>
      <c r="CO989" s="18" t="s">
        <v>134</v>
      </c>
      <c r="CP989" s="18" t="s">
        <v>578</v>
      </c>
      <c r="CV989" s="18" t="s">
        <v>119</v>
      </c>
      <c r="CX989" s="18" t="s">
        <v>222</v>
      </c>
      <c r="DA989" s="18">
        <v>0</v>
      </c>
      <c r="DC989" s="18" t="s">
        <v>392</v>
      </c>
      <c r="DD989" s="18" t="s">
        <v>940</v>
      </c>
      <c r="DG989" s="16">
        <v>27600000</v>
      </c>
      <c r="DH989" s="16">
        <v>4000000</v>
      </c>
      <c r="DI989" s="16">
        <v>400000</v>
      </c>
      <c r="DJ989" s="16">
        <v>4400000</v>
      </c>
      <c r="DK989" s="13">
        <v>15.94</v>
      </c>
      <c r="DN989" s="18" t="s">
        <v>397</v>
      </c>
      <c r="DO989" s="18" t="s">
        <v>397</v>
      </c>
      <c r="DP989" s="21" t="s">
        <v>131</v>
      </c>
      <c r="DQ989" s="16">
        <v>0</v>
      </c>
    </row>
    <row r="990" spans="1:121" x14ac:dyDescent="0.2">
      <c r="A990" s="18" t="s">
        <v>438</v>
      </c>
      <c r="B990" s="18" t="s">
        <v>439</v>
      </c>
      <c r="C990" s="1" t="s">
        <v>12825</v>
      </c>
      <c r="D990" s="18" t="s">
        <v>394</v>
      </c>
      <c r="E990" s="18" t="s">
        <v>395</v>
      </c>
      <c r="F990" s="18" t="s">
        <v>12826</v>
      </c>
      <c r="G990" s="19">
        <v>44980</v>
      </c>
      <c r="H990" s="18" t="s">
        <v>12827</v>
      </c>
      <c r="I990" s="18" t="s">
        <v>119</v>
      </c>
      <c r="J990" s="18" t="s">
        <v>119</v>
      </c>
      <c r="K990" s="18" t="s">
        <v>12828</v>
      </c>
      <c r="L990" s="18" t="s">
        <v>12829</v>
      </c>
      <c r="M990" s="18" t="s">
        <v>12830</v>
      </c>
      <c r="P990" s="18" t="s">
        <v>2022</v>
      </c>
      <c r="R990" s="18" t="s">
        <v>12828</v>
      </c>
      <c r="S990" s="18" t="s">
        <v>12829</v>
      </c>
      <c r="T990" s="18" t="s">
        <v>12830</v>
      </c>
      <c r="U990" s="18" t="s">
        <v>157</v>
      </c>
      <c r="V990" s="18" t="s">
        <v>157</v>
      </c>
      <c r="W990" s="18" t="s">
        <v>2709</v>
      </c>
      <c r="X990" s="18" t="s">
        <v>2023</v>
      </c>
      <c r="Y990" s="18" t="s">
        <v>442</v>
      </c>
      <c r="AA990" s="18" t="s">
        <v>2022</v>
      </c>
      <c r="AD990" s="18" t="s">
        <v>2263</v>
      </c>
      <c r="AE990" s="18" t="s">
        <v>126</v>
      </c>
      <c r="AF990" s="18" t="s">
        <v>184</v>
      </c>
      <c r="AG990" s="18" t="s">
        <v>1916</v>
      </c>
      <c r="AH990" s="18" t="s">
        <v>129</v>
      </c>
      <c r="AI990" s="18" t="s">
        <v>12831</v>
      </c>
      <c r="AJ990" s="18" t="s">
        <v>12832</v>
      </c>
      <c r="AK990" s="18" t="s">
        <v>130</v>
      </c>
      <c r="AL990" s="18" t="s">
        <v>2699</v>
      </c>
      <c r="AM990" s="16">
        <v>25402159</v>
      </c>
      <c r="AN990" s="16">
        <v>0</v>
      </c>
      <c r="AO990" s="18" t="s">
        <v>131</v>
      </c>
      <c r="AP990" s="16">
        <v>26755000</v>
      </c>
      <c r="AQ990" s="16">
        <v>5910000</v>
      </c>
      <c r="AR990" s="16">
        <v>0</v>
      </c>
      <c r="AS990" s="16">
        <v>0</v>
      </c>
      <c r="AT990" s="16">
        <v>31465000</v>
      </c>
      <c r="AU990" s="18" t="s">
        <v>440</v>
      </c>
      <c r="AV990" s="19">
        <v>44980</v>
      </c>
      <c r="AW990" s="18" t="s">
        <v>1595</v>
      </c>
      <c r="AX990" s="25" t="s">
        <v>1599</v>
      </c>
      <c r="AZ990" s="18">
        <v>2100000</v>
      </c>
      <c r="BA990" s="18">
        <v>29365000</v>
      </c>
      <c r="BB990" s="18" t="s">
        <v>441</v>
      </c>
      <c r="BC990" s="18">
        <v>300000</v>
      </c>
      <c r="BE990" s="18">
        <v>0</v>
      </c>
      <c r="BF990" s="18">
        <v>0</v>
      </c>
      <c r="BL990" s="18" t="s">
        <v>441</v>
      </c>
      <c r="BM990" s="18" t="s">
        <v>12825</v>
      </c>
      <c r="BN990" s="18">
        <v>36</v>
      </c>
      <c r="BO990" s="16">
        <v>25555000</v>
      </c>
      <c r="BP990" s="16">
        <v>1200000</v>
      </c>
      <c r="BQ990" s="18" t="s">
        <v>441</v>
      </c>
      <c r="BR990" s="24" t="str">
        <f t="shared" si="64"/>
        <v>AG</v>
      </c>
      <c r="BS990" s="20" t="str">
        <f t="shared" si="61"/>
        <v>3S TULUNGAGUNG</v>
      </c>
      <c r="BT990" s="20" t="str">
        <f t="shared" si="62"/>
        <v>3S</v>
      </c>
      <c r="BU990" s="20" t="str">
        <f t="shared" si="63"/>
        <v>4. 3S TULUNGAGUNG</v>
      </c>
      <c r="BX990" s="18">
        <v>3300000</v>
      </c>
      <c r="BY990" s="18" t="s">
        <v>173</v>
      </c>
      <c r="CB990" s="18" t="s">
        <v>12833</v>
      </c>
      <c r="CC990" s="19">
        <v>44977</v>
      </c>
      <c r="CD990" s="18" t="s">
        <v>147</v>
      </c>
      <c r="CE990" s="18" t="s">
        <v>207</v>
      </c>
      <c r="CG990" s="18" t="s">
        <v>147</v>
      </c>
      <c r="CH990" s="18" t="s">
        <v>147</v>
      </c>
      <c r="CI990" s="18" t="s">
        <v>12834</v>
      </c>
      <c r="CJ990" s="18" t="s">
        <v>139</v>
      </c>
      <c r="CN990" s="18" t="s">
        <v>119</v>
      </c>
      <c r="CO990" s="18" t="s">
        <v>134</v>
      </c>
      <c r="CP990" s="18" t="s">
        <v>578</v>
      </c>
      <c r="CV990" s="18" t="s">
        <v>119</v>
      </c>
      <c r="CX990" s="18" t="s">
        <v>222</v>
      </c>
      <c r="DA990" s="18">
        <v>0</v>
      </c>
      <c r="DC990" s="18" t="s">
        <v>392</v>
      </c>
      <c r="DD990" s="18" t="s">
        <v>940</v>
      </c>
      <c r="DG990" s="16">
        <v>32665000</v>
      </c>
      <c r="DH990" s="16">
        <v>2100000</v>
      </c>
      <c r="DI990" s="16">
        <v>1200000</v>
      </c>
      <c r="DJ990" s="16">
        <v>3300000</v>
      </c>
      <c r="DK990" s="13">
        <v>10.1</v>
      </c>
      <c r="DN990" s="18" t="s">
        <v>397</v>
      </c>
      <c r="DO990" s="18" t="s">
        <v>397</v>
      </c>
      <c r="DP990" s="21" t="s">
        <v>131</v>
      </c>
      <c r="DQ990" s="16">
        <v>0</v>
      </c>
    </row>
    <row r="991" spans="1:121" x14ac:dyDescent="0.2">
      <c r="A991" s="18" t="s">
        <v>438</v>
      </c>
      <c r="B991" s="18" t="s">
        <v>439</v>
      </c>
      <c r="C991" s="1" t="s">
        <v>1878</v>
      </c>
      <c r="D991" s="18" t="s">
        <v>394</v>
      </c>
      <c r="E991" s="18" t="s">
        <v>395</v>
      </c>
      <c r="F991" s="18" t="s">
        <v>12835</v>
      </c>
      <c r="G991" s="19">
        <v>44984</v>
      </c>
      <c r="H991" s="18" t="s">
        <v>12836</v>
      </c>
      <c r="I991" s="18" t="s">
        <v>119</v>
      </c>
      <c r="J991" s="18" t="s">
        <v>119</v>
      </c>
      <c r="K991" s="18" t="s">
        <v>12837</v>
      </c>
      <c r="L991" s="18" t="s">
        <v>12838</v>
      </c>
      <c r="M991" s="18" t="s">
        <v>12839</v>
      </c>
      <c r="P991" s="18" t="s">
        <v>6745</v>
      </c>
      <c r="R991" s="18" t="s">
        <v>12837</v>
      </c>
      <c r="S991" s="18" t="s">
        <v>12838</v>
      </c>
      <c r="T991" s="18" t="s">
        <v>12839</v>
      </c>
      <c r="U991" s="18" t="s">
        <v>158</v>
      </c>
      <c r="V991" s="18" t="s">
        <v>122</v>
      </c>
      <c r="W991" s="18" t="s">
        <v>12840</v>
      </c>
      <c r="X991" s="18" t="s">
        <v>1724</v>
      </c>
      <c r="Y991" s="18" t="s">
        <v>442</v>
      </c>
      <c r="AA991" s="18" t="s">
        <v>6745</v>
      </c>
      <c r="AD991" s="18" t="s">
        <v>2263</v>
      </c>
      <c r="AE991" s="18" t="s">
        <v>126</v>
      </c>
      <c r="AF991" s="18" t="s">
        <v>184</v>
      </c>
      <c r="AG991" s="18" t="s">
        <v>1916</v>
      </c>
      <c r="AH991" s="18" t="s">
        <v>129</v>
      </c>
      <c r="AI991" s="18" t="s">
        <v>12841</v>
      </c>
      <c r="AJ991" s="18" t="s">
        <v>12842</v>
      </c>
      <c r="AK991" s="18" t="s">
        <v>130</v>
      </c>
      <c r="AL991" s="18" t="s">
        <v>2699</v>
      </c>
      <c r="AM991" s="16">
        <v>25402159</v>
      </c>
      <c r="AN991" s="16">
        <v>0</v>
      </c>
      <c r="AO991" s="18" t="s">
        <v>131</v>
      </c>
      <c r="AP991" s="16">
        <v>26755000</v>
      </c>
      <c r="AQ991" s="16">
        <v>5910000</v>
      </c>
      <c r="AR991" s="16">
        <v>0</v>
      </c>
      <c r="AS991" s="16">
        <v>0</v>
      </c>
      <c r="AT991" s="16">
        <v>31217000</v>
      </c>
      <c r="AU991" s="18" t="s">
        <v>440</v>
      </c>
      <c r="AV991" s="19">
        <v>44984</v>
      </c>
      <c r="AW991" s="18" t="s">
        <v>1595</v>
      </c>
      <c r="AX991" s="25" t="s">
        <v>1599</v>
      </c>
      <c r="AZ991" s="18">
        <v>1852000</v>
      </c>
      <c r="BA991" s="18">
        <v>29365000</v>
      </c>
      <c r="BB991" s="18" t="s">
        <v>441</v>
      </c>
      <c r="BC991" s="18">
        <v>300000</v>
      </c>
      <c r="BE991" s="18">
        <v>0</v>
      </c>
      <c r="BF991" s="18">
        <v>0</v>
      </c>
      <c r="BL991" s="18" t="s">
        <v>441</v>
      </c>
      <c r="BM991" s="18" t="s">
        <v>1878</v>
      </c>
      <c r="BN991" s="18">
        <v>36</v>
      </c>
      <c r="BO991" s="16">
        <v>25307000</v>
      </c>
      <c r="BP991" s="16">
        <v>1448000</v>
      </c>
      <c r="BQ991" s="18" t="s">
        <v>441</v>
      </c>
      <c r="BR991" s="24" t="str">
        <f t="shared" si="64"/>
        <v>AG</v>
      </c>
      <c r="BS991" s="20" t="str">
        <f t="shared" si="61"/>
        <v>3S TULUNGAGUNG</v>
      </c>
      <c r="BT991" s="20" t="str">
        <f t="shared" si="62"/>
        <v>3S</v>
      </c>
      <c r="BU991" s="20" t="str">
        <f t="shared" si="63"/>
        <v>4. 3S TULUNGAGUNG</v>
      </c>
      <c r="BX991" s="18">
        <v>3300000</v>
      </c>
      <c r="BY991" s="18" t="s">
        <v>173</v>
      </c>
      <c r="CB991" s="18" t="s">
        <v>12843</v>
      </c>
      <c r="CC991" s="19">
        <v>44982</v>
      </c>
      <c r="CD991" s="18" t="s">
        <v>147</v>
      </c>
      <c r="CE991" s="18" t="s">
        <v>207</v>
      </c>
      <c r="CG991" s="18" t="s">
        <v>147</v>
      </c>
      <c r="CH991" s="18" t="s">
        <v>147</v>
      </c>
      <c r="CI991" s="18" t="s">
        <v>12844</v>
      </c>
      <c r="CJ991" s="18" t="s">
        <v>139</v>
      </c>
      <c r="CN991" s="18" t="s">
        <v>119</v>
      </c>
      <c r="CO991" s="18" t="s">
        <v>134</v>
      </c>
      <c r="CP991" s="18" t="s">
        <v>578</v>
      </c>
      <c r="CV991" s="18" t="s">
        <v>119</v>
      </c>
      <c r="CX991" s="18" t="s">
        <v>222</v>
      </c>
      <c r="DA991" s="18">
        <v>0</v>
      </c>
      <c r="DC991" s="18" t="s">
        <v>392</v>
      </c>
      <c r="DD991" s="18" t="s">
        <v>940</v>
      </c>
      <c r="DG991" s="16">
        <v>32665000</v>
      </c>
      <c r="DH991" s="16">
        <v>1852000</v>
      </c>
      <c r="DI991" s="16">
        <v>1448000</v>
      </c>
      <c r="DJ991" s="16">
        <v>3300000</v>
      </c>
      <c r="DK991" s="13">
        <v>10.1</v>
      </c>
      <c r="DN991" s="18" t="s">
        <v>397</v>
      </c>
      <c r="DO991" s="18" t="s">
        <v>397</v>
      </c>
      <c r="DP991" s="21" t="s">
        <v>131</v>
      </c>
      <c r="DQ991" s="16">
        <v>0</v>
      </c>
    </row>
    <row r="992" spans="1:121" x14ac:dyDescent="0.2">
      <c r="A992" s="18" t="s">
        <v>438</v>
      </c>
      <c r="B992" s="18" t="s">
        <v>439</v>
      </c>
      <c r="C992" s="1" t="s">
        <v>1879</v>
      </c>
      <c r="D992" s="18" t="s">
        <v>394</v>
      </c>
      <c r="E992" s="18" t="s">
        <v>395</v>
      </c>
      <c r="F992" s="18" t="s">
        <v>12845</v>
      </c>
      <c r="G992" s="19">
        <v>44984</v>
      </c>
      <c r="H992" s="18" t="s">
        <v>12846</v>
      </c>
      <c r="I992" s="18" t="s">
        <v>119</v>
      </c>
      <c r="J992" s="18" t="s">
        <v>119</v>
      </c>
      <c r="K992" s="18" t="s">
        <v>12847</v>
      </c>
      <c r="L992" s="18" t="s">
        <v>12848</v>
      </c>
      <c r="M992" s="18" t="s">
        <v>2260</v>
      </c>
      <c r="P992" s="18" t="s">
        <v>2412</v>
      </c>
      <c r="R992" s="18" t="s">
        <v>12847</v>
      </c>
      <c r="S992" s="18" t="s">
        <v>12848</v>
      </c>
      <c r="T992" s="18" t="s">
        <v>2260</v>
      </c>
      <c r="U992" s="18" t="s">
        <v>150</v>
      </c>
      <c r="V992" s="18" t="s">
        <v>143</v>
      </c>
      <c r="W992" s="18" t="s">
        <v>12849</v>
      </c>
      <c r="X992" s="18" t="s">
        <v>2377</v>
      </c>
      <c r="Y992" s="18" t="s">
        <v>435</v>
      </c>
      <c r="AA992" s="18" t="s">
        <v>2412</v>
      </c>
      <c r="AD992" s="18" t="s">
        <v>1173</v>
      </c>
      <c r="AE992" s="18" t="s">
        <v>126</v>
      </c>
      <c r="AF992" s="18" t="s">
        <v>184</v>
      </c>
      <c r="AG992" s="18" t="s">
        <v>260</v>
      </c>
      <c r="AH992" s="18" t="s">
        <v>162</v>
      </c>
      <c r="AI992" s="18" t="s">
        <v>12850</v>
      </c>
      <c r="AJ992" s="18" t="s">
        <v>12851</v>
      </c>
      <c r="AK992" s="18" t="s">
        <v>130</v>
      </c>
      <c r="AL992" s="18" t="s">
        <v>1199</v>
      </c>
      <c r="AM992" s="16">
        <v>25160090</v>
      </c>
      <c r="AN992" s="16">
        <v>0</v>
      </c>
      <c r="AO992" s="18" t="s">
        <v>131</v>
      </c>
      <c r="AP992" s="16">
        <v>26755000</v>
      </c>
      <c r="AQ992" s="16">
        <v>5910000</v>
      </c>
      <c r="AR992" s="16">
        <v>0</v>
      </c>
      <c r="AS992" s="16">
        <v>0</v>
      </c>
      <c r="AT992" s="16">
        <v>30665000</v>
      </c>
      <c r="AU992" s="18" t="s">
        <v>440</v>
      </c>
      <c r="AV992" s="19">
        <v>44984</v>
      </c>
      <c r="AW992" s="18" t="s">
        <v>1595</v>
      </c>
      <c r="AX992" s="25" t="s">
        <v>1599</v>
      </c>
      <c r="AZ992" s="18">
        <v>1300000</v>
      </c>
      <c r="BA992" s="18">
        <v>29365000</v>
      </c>
      <c r="BB992" s="18" t="s">
        <v>441</v>
      </c>
      <c r="BC992" s="18">
        <v>300000</v>
      </c>
      <c r="BE992" s="18">
        <v>0</v>
      </c>
      <c r="BF992" s="18">
        <v>0</v>
      </c>
      <c r="BL992" s="18" t="s">
        <v>441</v>
      </c>
      <c r="BM992" s="18" t="s">
        <v>1879</v>
      </c>
      <c r="BN992" s="18">
        <v>36</v>
      </c>
      <c r="BO992" s="16">
        <v>24755000</v>
      </c>
      <c r="BP992" s="16">
        <v>2000000</v>
      </c>
      <c r="BQ992" s="18" t="s">
        <v>441</v>
      </c>
      <c r="BR992" s="24" t="str">
        <f t="shared" si="64"/>
        <v>AG</v>
      </c>
      <c r="BS992" s="20" t="str">
        <f t="shared" si="61"/>
        <v>3S TULUNGAGUNG</v>
      </c>
      <c r="BT992" s="20" t="str">
        <f t="shared" si="62"/>
        <v>3S</v>
      </c>
      <c r="BU992" s="20" t="str">
        <f t="shared" si="63"/>
        <v>4. 3S TULUNGAGUNG</v>
      </c>
      <c r="BX992" s="18">
        <v>3300000</v>
      </c>
      <c r="BY992" s="18" t="s">
        <v>173</v>
      </c>
      <c r="CB992" s="18" t="s">
        <v>12852</v>
      </c>
      <c r="CC992" s="19">
        <v>44980</v>
      </c>
      <c r="CD992" s="18" t="s">
        <v>147</v>
      </c>
      <c r="CE992" s="18" t="s">
        <v>207</v>
      </c>
      <c r="CG992" s="18" t="s">
        <v>147</v>
      </c>
      <c r="CH992" s="18" t="s">
        <v>147</v>
      </c>
      <c r="CI992" s="18" t="s">
        <v>12853</v>
      </c>
      <c r="CJ992" s="18" t="s">
        <v>139</v>
      </c>
      <c r="CN992" s="18" t="s">
        <v>119</v>
      </c>
      <c r="CO992" s="18" t="s">
        <v>134</v>
      </c>
      <c r="CP992" s="18" t="s">
        <v>578</v>
      </c>
      <c r="CV992" s="18" t="s">
        <v>119</v>
      </c>
      <c r="CX992" s="18" t="s">
        <v>222</v>
      </c>
      <c r="DA992" s="18">
        <v>0</v>
      </c>
      <c r="DC992" s="18" t="s">
        <v>392</v>
      </c>
      <c r="DD992" s="18" t="s">
        <v>940</v>
      </c>
      <c r="DG992" s="16">
        <v>32665000</v>
      </c>
      <c r="DH992" s="16">
        <v>1300000</v>
      </c>
      <c r="DI992" s="16">
        <v>2000000</v>
      </c>
      <c r="DJ992" s="16">
        <v>3300000</v>
      </c>
      <c r="DK992" s="13">
        <v>10.1</v>
      </c>
      <c r="DN992" s="18" t="s">
        <v>397</v>
      </c>
      <c r="DO992" s="18" t="s">
        <v>397</v>
      </c>
      <c r="DP992" s="21" t="s">
        <v>131</v>
      </c>
      <c r="DQ992" s="16">
        <v>0</v>
      </c>
    </row>
    <row r="993" spans="1:121" x14ac:dyDescent="0.2">
      <c r="A993" s="18" t="s">
        <v>438</v>
      </c>
      <c r="B993" s="18" t="s">
        <v>439</v>
      </c>
      <c r="C993" s="1" t="s">
        <v>1878</v>
      </c>
      <c r="D993" s="18" t="s">
        <v>394</v>
      </c>
      <c r="E993" s="18" t="s">
        <v>395</v>
      </c>
      <c r="F993" s="18" t="s">
        <v>12854</v>
      </c>
      <c r="G993" s="19">
        <v>44984</v>
      </c>
      <c r="H993" s="18" t="s">
        <v>12855</v>
      </c>
      <c r="I993" s="18" t="s">
        <v>119</v>
      </c>
      <c r="J993" s="18" t="s">
        <v>119</v>
      </c>
      <c r="K993" s="18" t="s">
        <v>12856</v>
      </c>
      <c r="L993" s="18" t="s">
        <v>12857</v>
      </c>
      <c r="M993" s="18" t="s">
        <v>12858</v>
      </c>
      <c r="P993" s="18" t="s">
        <v>2025</v>
      </c>
      <c r="R993" s="18" t="s">
        <v>12856</v>
      </c>
      <c r="S993" s="18" t="s">
        <v>12857</v>
      </c>
      <c r="T993" s="18" t="s">
        <v>12858</v>
      </c>
      <c r="U993" s="18" t="s">
        <v>157</v>
      </c>
      <c r="V993" s="18" t="s">
        <v>150</v>
      </c>
      <c r="W993" s="18" t="s">
        <v>12859</v>
      </c>
      <c r="X993" s="18" t="s">
        <v>2026</v>
      </c>
      <c r="Y993" s="18" t="s">
        <v>442</v>
      </c>
      <c r="AA993" s="18" t="s">
        <v>2025</v>
      </c>
      <c r="AD993" s="18" t="s">
        <v>2263</v>
      </c>
      <c r="AE993" s="18" t="s">
        <v>126</v>
      </c>
      <c r="AF993" s="18" t="s">
        <v>184</v>
      </c>
      <c r="AG993" s="18" t="s">
        <v>1916</v>
      </c>
      <c r="AH993" s="18" t="s">
        <v>129</v>
      </c>
      <c r="AI993" s="18" t="s">
        <v>12860</v>
      </c>
      <c r="AJ993" s="18" t="s">
        <v>12861</v>
      </c>
      <c r="AK993" s="18" t="s">
        <v>130</v>
      </c>
      <c r="AL993" s="18" t="s">
        <v>2699</v>
      </c>
      <c r="AM993" s="16">
        <v>25402159</v>
      </c>
      <c r="AN993" s="16">
        <v>0</v>
      </c>
      <c r="AO993" s="18" t="s">
        <v>131</v>
      </c>
      <c r="AP993" s="16">
        <v>26755000</v>
      </c>
      <c r="AQ993" s="16">
        <v>5910000</v>
      </c>
      <c r="AR993" s="16">
        <v>0</v>
      </c>
      <c r="AS993" s="16">
        <v>0</v>
      </c>
      <c r="AT993" s="16">
        <v>31465000</v>
      </c>
      <c r="AU993" s="18" t="s">
        <v>440</v>
      </c>
      <c r="AV993" s="19">
        <v>44984</v>
      </c>
      <c r="AW993" s="18" t="s">
        <v>1595</v>
      </c>
      <c r="AX993" s="25" t="s">
        <v>1599</v>
      </c>
      <c r="AZ993" s="18">
        <v>13900000</v>
      </c>
      <c r="BA993" s="18">
        <v>17565000</v>
      </c>
      <c r="BB993" s="18" t="s">
        <v>441</v>
      </c>
      <c r="BC993" s="18">
        <v>300000</v>
      </c>
      <c r="BE993" s="18">
        <v>0</v>
      </c>
      <c r="BF993" s="18">
        <v>0</v>
      </c>
      <c r="BL993" s="18" t="s">
        <v>441</v>
      </c>
      <c r="BM993" s="18" t="s">
        <v>1878</v>
      </c>
      <c r="BN993" s="18">
        <v>36</v>
      </c>
      <c r="BO993" s="16">
        <v>25555000</v>
      </c>
      <c r="BP993" s="16">
        <v>1200000</v>
      </c>
      <c r="BQ993" s="18" t="s">
        <v>441</v>
      </c>
      <c r="BR993" s="24" t="str">
        <f t="shared" si="64"/>
        <v>AG</v>
      </c>
      <c r="BS993" s="20" t="str">
        <f t="shared" si="61"/>
        <v>3S TULUNGAGUNG</v>
      </c>
      <c r="BT993" s="20" t="str">
        <f t="shared" si="62"/>
        <v>3S</v>
      </c>
      <c r="BU993" s="20" t="str">
        <f t="shared" si="63"/>
        <v>4. 3S TULUNGAGUNG</v>
      </c>
      <c r="BX993" s="18">
        <v>15100000</v>
      </c>
      <c r="BY993" s="18" t="s">
        <v>173</v>
      </c>
      <c r="CB993" s="18" t="s">
        <v>12862</v>
      </c>
      <c r="CC993" s="19">
        <v>44982</v>
      </c>
      <c r="CD993" s="18" t="s">
        <v>147</v>
      </c>
      <c r="CE993" s="18" t="s">
        <v>207</v>
      </c>
      <c r="CG993" s="18" t="s">
        <v>147</v>
      </c>
      <c r="CH993" s="18" t="s">
        <v>147</v>
      </c>
      <c r="CI993" s="18" t="s">
        <v>12863</v>
      </c>
      <c r="CJ993" s="18" t="s">
        <v>139</v>
      </c>
      <c r="CN993" s="18" t="s">
        <v>119</v>
      </c>
      <c r="CO993" s="18" t="s">
        <v>134</v>
      </c>
      <c r="CP993" s="18" t="s">
        <v>578</v>
      </c>
      <c r="CV993" s="18" t="s">
        <v>119</v>
      </c>
      <c r="CX993" s="18" t="s">
        <v>222</v>
      </c>
      <c r="DA993" s="18">
        <v>0</v>
      </c>
      <c r="DC993" s="18" t="s">
        <v>392</v>
      </c>
      <c r="DD993" s="18" t="s">
        <v>940</v>
      </c>
      <c r="DG993" s="16">
        <v>32665000</v>
      </c>
      <c r="DH993" s="16">
        <v>13900000</v>
      </c>
      <c r="DI993" s="16">
        <v>1200000</v>
      </c>
      <c r="DJ993" s="16">
        <v>15100000</v>
      </c>
      <c r="DK993" s="13">
        <v>46.23</v>
      </c>
      <c r="DN993" s="18" t="s">
        <v>397</v>
      </c>
      <c r="DO993" s="18" t="s">
        <v>397</v>
      </c>
      <c r="DP993" s="21" t="s">
        <v>131</v>
      </c>
      <c r="DQ993" s="16">
        <v>0</v>
      </c>
    </row>
    <row r="994" spans="1:121" x14ac:dyDescent="0.2">
      <c r="A994" s="18" t="s">
        <v>438</v>
      </c>
      <c r="B994" s="18" t="s">
        <v>439</v>
      </c>
      <c r="C994" s="1" t="s">
        <v>1878</v>
      </c>
      <c r="D994" s="18" t="s">
        <v>394</v>
      </c>
      <c r="E994" s="18" t="s">
        <v>395</v>
      </c>
      <c r="F994" s="18" t="s">
        <v>12864</v>
      </c>
      <c r="G994" s="19">
        <v>44984</v>
      </c>
      <c r="H994" s="18" t="s">
        <v>12865</v>
      </c>
      <c r="I994" s="18" t="s">
        <v>119</v>
      </c>
      <c r="J994" s="18" t="s">
        <v>119</v>
      </c>
      <c r="K994" s="18" t="s">
        <v>12866</v>
      </c>
      <c r="L994" s="18" t="s">
        <v>12867</v>
      </c>
      <c r="M994" s="18" t="s">
        <v>12868</v>
      </c>
      <c r="P994" s="18" t="s">
        <v>1725</v>
      </c>
      <c r="R994" s="18" t="s">
        <v>12866</v>
      </c>
      <c r="S994" s="18" t="s">
        <v>12867</v>
      </c>
      <c r="T994" s="18" t="s">
        <v>12868</v>
      </c>
      <c r="U994" s="18" t="s">
        <v>122</v>
      </c>
      <c r="V994" s="18" t="s">
        <v>157</v>
      </c>
      <c r="W994" s="18" t="s">
        <v>12869</v>
      </c>
      <c r="X994" s="18" t="s">
        <v>1380</v>
      </c>
      <c r="Y994" s="18" t="s">
        <v>442</v>
      </c>
      <c r="AA994" s="18" t="s">
        <v>1725</v>
      </c>
      <c r="AD994" s="18" t="s">
        <v>2263</v>
      </c>
      <c r="AE994" s="18" t="s">
        <v>126</v>
      </c>
      <c r="AF994" s="18" t="s">
        <v>184</v>
      </c>
      <c r="AG994" s="18" t="s">
        <v>1916</v>
      </c>
      <c r="AH994" s="18" t="s">
        <v>129</v>
      </c>
      <c r="AI994" s="18" t="s">
        <v>12870</v>
      </c>
      <c r="AJ994" s="18" t="s">
        <v>12871</v>
      </c>
      <c r="AK994" s="18" t="s">
        <v>130</v>
      </c>
      <c r="AL994" s="18" t="s">
        <v>2699</v>
      </c>
      <c r="AM994" s="16">
        <v>25402159</v>
      </c>
      <c r="AN994" s="16">
        <v>0</v>
      </c>
      <c r="AO994" s="18" t="s">
        <v>131</v>
      </c>
      <c r="AP994" s="16">
        <v>26755000</v>
      </c>
      <c r="AQ994" s="16">
        <v>5910000</v>
      </c>
      <c r="AR994" s="16">
        <v>0</v>
      </c>
      <c r="AS994" s="16">
        <v>0</v>
      </c>
      <c r="AT994" s="16">
        <v>32465000</v>
      </c>
      <c r="AU994" s="18" t="s">
        <v>440</v>
      </c>
      <c r="AV994" s="19">
        <v>44984</v>
      </c>
      <c r="AW994" s="18" t="s">
        <v>982</v>
      </c>
      <c r="AX994" s="25" t="s">
        <v>1163</v>
      </c>
      <c r="AZ994" s="18">
        <v>9900000</v>
      </c>
      <c r="BA994" s="18">
        <v>22565000</v>
      </c>
      <c r="BB994" s="18" t="s">
        <v>441</v>
      </c>
      <c r="BC994" s="18">
        <v>300000</v>
      </c>
      <c r="BE994" s="18">
        <v>0</v>
      </c>
      <c r="BF994" s="18">
        <v>0</v>
      </c>
      <c r="BL994" s="18" t="s">
        <v>441</v>
      </c>
      <c r="BM994" s="18" t="s">
        <v>1878</v>
      </c>
      <c r="BN994" s="18">
        <v>24</v>
      </c>
      <c r="BO994" s="16">
        <v>26555000</v>
      </c>
      <c r="BP994" s="16">
        <v>200000</v>
      </c>
      <c r="BQ994" s="18" t="s">
        <v>441</v>
      </c>
      <c r="BR994" s="24" t="str">
        <f t="shared" si="64"/>
        <v>AG</v>
      </c>
      <c r="BS994" s="20" t="str">
        <f t="shared" si="61"/>
        <v>3S TULUNGAGUNG</v>
      </c>
      <c r="BT994" s="20" t="str">
        <f t="shared" si="62"/>
        <v>3S</v>
      </c>
      <c r="BU994" s="20" t="str">
        <f t="shared" si="63"/>
        <v>4. 3S TULUNGAGUNG</v>
      </c>
      <c r="BX994" s="18">
        <v>10100000</v>
      </c>
      <c r="BY994" s="18" t="s">
        <v>173</v>
      </c>
      <c r="CB994" s="18" t="s">
        <v>12872</v>
      </c>
      <c r="CC994" s="19">
        <v>44982</v>
      </c>
      <c r="CD994" s="18" t="s">
        <v>147</v>
      </c>
      <c r="CE994" s="18" t="s">
        <v>207</v>
      </c>
      <c r="CG994" s="18" t="s">
        <v>147</v>
      </c>
      <c r="CH994" s="18" t="s">
        <v>147</v>
      </c>
      <c r="CI994" s="18" t="s">
        <v>12873</v>
      </c>
      <c r="CJ994" s="18" t="s">
        <v>139</v>
      </c>
      <c r="CN994" s="18" t="s">
        <v>119</v>
      </c>
      <c r="CO994" s="18" t="s">
        <v>134</v>
      </c>
      <c r="CP994" s="18" t="s">
        <v>578</v>
      </c>
      <c r="CV994" s="18" t="s">
        <v>119</v>
      </c>
      <c r="CX994" s="18" t="s">
        <v>222</v>
      </c>
      <c r="DA994" s="18">
        <v>0</v>
      </c>
      <c r="DC994" s="18" t="s">
        <v>392</v>
      </c>
      <c r="DD994" s="18" t="s">
        <v>940</v>
      </c>
      <c r="DG994" s="16">
        <v>32665000</v>
      </c>
      <c r="DH994" s="16">
        <v>9900000</v>
      </c>
      <c r="DI994" s="16">
        <v>200000</v>
      </c>
      <c r="DJ994" s="16">
        <v>10100000</v>
      </c>
      <c r="DK994" s="13">
        <v>30.92</v>
      </c>
      <c r="DN994" s="18" t="s">
        <v>397</v>
      </c>
      <c r="DO994" s="18" t="s">
        <v>397</v>
      </c>
      <c r="DP994" s="21" t="s">
        <v>131</v>
      </c>
      <c r="DQ994" s="16">
        <v>0</v>
      </c>
    </row>
    <row r="995" spans="1:121" x14ac:dyDescent="0.2">
      <c r="A995" s="18" t="s">
        <v>438</v>
      </c>
      <c r="B995" s="18" t="s">
        <v>1268</v>
      </c>
      <c r="C995" s="1" t="s">
        <v>2028</v>
      </c>
      <c r="D995" s="18" t="s">
        <v>134</v>
      </c>
      <c r="E995" s="18" t="s">
        <v>167</v>
      </c>
      <c r="F995" s="18" t="s">
        <v>12874</v>
      </c>
      <c r="G995" s="19">
        <v>44984</v>
      </c>
      <c r="H995" s="18" t="s">
        <v>2323</v>
      </c>
      <c r="I995" s="18" t="s">
        <v>119</v>
      </c>
      <c r="J995" s="18" t="s">
        <v>119</v>
      </c>
      <c r="K995" s="18" t="s">
        <v>12875</v>
      </c>
      <c r="L995" s="18" t="s">
        <v>12876</v>
      </c>
      <c r="M995" s="18" t="s">
        <v>12877</v>
      </c>
      <c r="P995" s="18" t="s">
        <v>12878</v>
      </c>
      <c r="R995" s="18" t="s">
        <v>12875</v>
      </c>
      <c r="S995" s="18" t="s">
        <v>12876</v>
      </c>
      <c r="T995" s="18" t="s">
        <v>12877</v>
      </c>
      <c r="U995" s="18" t="s">
        <v>143</v>
      </c>
      <c r="V995" s="18" t="s">
        <v>188</v>
      </c>
      <c r="W995" s="18" t="s">
        <v>12879</v>
      </c>
      <c r="X995" s="18" t="s">
        <v>442</v>
      </c>
      <c r="Y995" s="18" t="s">
        <v>442</v>
      </c>
      <c r="AA995" s="18" t="s">
        <v>12878</v>
      </c>
      <c r="AD995" s="18" t="s">
        <v>2348</v>
      </c>
      <c r="AE995" s="18" t="s">
        <v>126</v>
      </c>
      <c r="AF995" s="18" t="s">
        <v>2349</v>
      </c>
      <c r="AG995" s="18" t="s">
        <v>1916</v>
      </c>
      <c r="AH995" s="18" t="s">
        <v>198</v>
      </c>
      <c r="AI995" s="18" t="s">
        <v>12880</v>
      </c>
      <c r="AJ995" s="18" t="s">
        <v>12881</v>
      </c>
      <c r="AK995" s="18" t="s">
        <v>130</v>
      </c>
      <c r="AL995" s="18" t="s">
        <v>2651</v>
      </c>
      <c r="AM995" s="16">
        <v>22060777</v>
      </c>
      <c r="AN995" s="16">
        <v>0</v>
      </c>
      <c r="AO995" s="18" t="s">
        <v>131</v>
      </c>
      <c r="AP995" s="16">
        <v>23235000</v>
      </c>
      <c r="AQ995" s="16">
        <v>4365000</v>
      </c>
      <c r="AR995" s="16">
        <v>0</v>
      </c>
      <c r="AS995" s="16">
        <v>0</v>
      </c>
      <c r="AT995" s="16">
        <v>27100000</v>
      </c>
      <c r="AU995" s="18" t="s">
        <v>440</v>
      </c>
      <c r="AV995" s="19">
        <v>44984</v>
      </c>
      <c r="AW995" s="18" t="s">
        <v>982</v>
      </c>
      <c r="AX995" s="25" t="s">
        <v>1163</v>
      </c>
      <c r="AZ995" s="18">
        <v>2700000</v>
      </c>
      <c r="BA995" s="18">
        <v>24400000</v>
      </c>
      <c r="BB995" s="18" t="s">
        <v>441</v>
      </c>
      <c r="BC995" s="18">
        <v>300000</v>
      </c>
      <c r="BE995" s="18">
        <v>0</v>
      </c>
      <c r="BF995" s="18">
        <v>0</v>
      </c>
      <c r="BL995" s="18" t="s">
        <v>441</v>
      </c>
      <c r="BM995" s="18" t="s">
        <v>2028</v>
      </c>
      <c r="BN995" s="18">
        <v>36</v>
      </c>
      <c r="BO995" s="16">
        <v>22735000</v>
      </c>
      <c r="BP995" s="16">
        <v>500000</v>
      </c>
      <c r="BQ995" s="18" t="s">
        <v>441</v>
      </c>
      <c r="BR995" s="24" t="str">
        <f t="shared" si="64"/>
        <v>AG</v>
      </c>
      <c r="BS995" s="20" t="str">
        <f t="shared" si="61"/>
        <v>3S TULUNGAGUNG</v>
      </c>
      <c r="BT995" s="20" t="str">
        <f t="shared" si="62"/>
        <v>3S</v>
      </c>
      <c r="BU995" s="20" t="str">
        <f t="shared" si="63"/>
        <v>4. 3S TULUNGAGUNG</v>
      </c>
      <c r="BX995" s="18">
        <v>3200000</v>
      </c>
      <c r="BY995" s="18" t="s">
        <v>173</v>
      </c>
      <c r="CB995" s="18" t="s">
        <v>12882</v>
      </c>
      <c r="CC995" s="19">
        <v>44980</v>
      </c>
      <c r="CD995" s="18" t="s">
        <v>147</v>
      </c>
      <c r="CE995" s="18" t="s">
        <v>207</v>
      </c>
      <c r="CG995" s="18" t="s">
        <v>147</v>
      </c>
      <c r="CH995" s="18" t="s">
        <v>147</v>
      </c>
      <c r="CI995" s="18" t="s">
        <v>12883</v>
      </c>
      <c r="CJ995" s="18" t="s">
        <v>139</v>
      </c>
      <c r="CN995" s="18" t="s">
        <v>119</v>
      </c>
      <c r="CO995" s="18" t="s">
        <v>134</v>
      </c>
      <c r="CP995" s="18" t="s">
        <v>578</v>
      </c>
      <c r="CV995" s="18" t="s">
        <v>119</v>
      </c>
      <c r="CX995" s="18" t="s">
        <v>222</v>
      </c>
      <c r="DA995" s="18">
        <v>0</v>
      </c>
      <c r="DC995" s="18" t="s">
        <v>392</v>
      </c>
      <c r="DD995" s="18" t="s">
        <v>940</v>
      </c>
      <c r="DG995" s="16">
        <v>27600000</v>
      </c>
      <c r="DH995" s="16">
        <v>2700000</v>
      </c>
      <c r="DI995" s="16">
        <v>500000</v>
      </c>
      <c r="DJ995" s="16">
        <v>3200000</v>
      </c>
      <c r="DK995" s="13">
        <v>11.59</v>
      </c>
      <c r="DN995" s="18" t="s">
        <v>175</v>
      </c>
      <c r="DO995" s="18" t="s">
        <v>175</v>
      </c>
      <c r="DP995" s="21" t="s">
        <v>131</v>
      </c>
      <c r="DQ995" s="16">
        <v>200000</v>
      </c>
    </row>
    <row r="996" spans="1:121" x14ac:dyDescent="0.2">
      <c r="A996" s="18" t="s">
        <v>438</v>
      </c>
      <c r="B996" s="18" t="s">
        <v>439</v>
      </c>
      <c r="C996" s="1" t="s">
        <v>1304</v>
      </c>
      <c r="D996" s="18" t="s">
        <v>394</v>
      </c>
      <c r="E996" s="18" t="s">
        <v>395</v>
      </c>
      <c r="F996" s="18" t="s">
        <v>12884</v>
      </c>
      <c r="G996" s="19">
        <v>44984</v>
      </c>
      <c r="H996" s="18" t="s">
        <v>12885</v>
      </c>
      <c r="I996" s="18" t="s">
        <v>119</v>
      </c>
      <c r="J996" s="18" t="s">
        <v>119</v>
      </c>
      <c r="K996" s="18" t="s">
        <v>12886</v>
      </c>
      <c r="L996" s="18" t="s">
        <v>12887</v>
      </c>
      <c r="M996" s="18" t="s">
        <v>12888</v>
      </c>
      <c r="P996" s="18" t="s">
        <v>12889</v>
      </c>
      <c r="R996" s="18" t="s">
        <v>12886</v>
      </c>
      <c r="S996" s="18" t="s">
        <v>12887</v>
      </c>
      <c r="T996" s="18" t="s">
        <v>12888</v>
      </c>
      <c r="U996" s="18" t="s">
        <v>122</v>
      </c>
      <c r="V996" s="18" t="s">
        <v>122</v>
      </c>
      <c r="W996" s="18" t="s">
        <v>12890</v>
      </c>
      <c r="X996" s="18" t="s">
        <v>1726</v>
      </c>
      <c r="Y996" s="18" t="s">
        <v>442</v>
      </c>
      <c r="AA996" s="18" t="s">
        <v>12889</v>
      </c>
      <c r="AD996" s="18" t="s">
        <v>2295</v>
      </c>
      <c r="AE996" s="18" t="s">
        <v>126</v>
      </c>
      <c r="AF996" s="18" t="s">
        <v>1169</v>
      </c>
      <c r="AG996" s="18" t="s">
        <v>1916</v>
      </c>
      <c r="AH996" s="18" t="s">
        <v>153</v>
      </c>
      <c r="AI996" s="18" t="s">
        <v>12891</v>
      </c>
      <c r="AJ996" s="18" t="s">
        <v>12892</v>
      </c>
      <c r="AK996" s="18" t="s">
        <v>130</v>
      </c>
      <c r="AL996" s="18" t="s">
        <v>2699</v>
      </c>
      <c r="AM996" s="16">
        <v>17520415</v>
      </c>
      <c r="AN996" s="16">
        <v>0</v>
      </c>
      <c r="AO996" s="18" t="s">
        <v>131</v>
      </c>
      <c r="AP996" s="16">
        <v>19065000</v>
      </c>
      <c r="AQ996" s="16">
        <v>4235000</v>
      </c>
      <c r="AR996" s="16">
        <v>0</v>
      </c>
      <c r="AS996" s="16">
        <v>0</v>
      </c>
      <c r="AT996" s="16">
        <v>23100000</v>
      </c>
      <c r="AU996" s="18" t="s">
        <v>440</v>
      </c>
      <c r="AV996" s="19">
        <v>44984</v>
      </c>
      <c r="AW996" s="18" t="s">
        <v>982</v>
      </c>
      <c r="AX996" s="25" t="s">
        <v>1163</v>
      </c>
      <c r="AZ996" s="18">
        <v>2200000</v>
      </c>
      <c r="BA996" s="18">
        <v>20900000</v>
      </c>
      <c r="BB996" s="18" t="s">
        <v>441</v>
      </c>
      <c r="BC996" s="18">
        <v>300000</v>
      </c>
      <c r="BE996" s="18">
        <v>0</v>
      </c>
      <c r="BF996" s="18">
        <v>0</v>
      </c>
      <c r="BL996" s="18" t="s">
        <v>441</v>
      </c>
      <c r="BM996" s="18" t="s">
        <v>1304</v>
      </c>
      <c r="BN996" s="18">
        <v>18</v>
      </c>
      <c r="BO996" s="16">
        <v>18865000</v>
      </c>
      <c r="BP996" s="16">
        <v>200000</v>
      </c>
      <c r="BQ996" s="18" t="s">
        <v>441</v>
      </c>
      <c r="BR996" s="24" t="str">
        <f t="shared" si="64"/>
        <v>AG</v>
      </c>
      <c r="BS996" s="20" t="str">
        <f t="shared" si="61"/>
        <v>3S TULUNGAGUNG</v>
      </c>
      <c r="BT996" s="20" t="str">
        <f t="shared" si="62"/>
        <v>3S</v>
      </c>
      <c r="BU996" s="20" t="str">
        <f t="shared" si="63"/>
        <v>4. 3S TULUNGAGUNG</v>
      </c>
      <c r="BX996" s="18">
        <v>2400000</v>
      </c>
      <c r="BY996" s="18" t="s">
        <v>173</v>
      </c>
      <c r="CB996" s="18" t="s">
        <v>12893</v>
      </c>
      <c r="CC996" s="19">
        <v>44982</v>
      </c>
      <c r="CD996" s="18" t="s">
        <v>147</v>
      </c>
      <c r="CE996" s="18" t="s">
        <v>207</v>
      </c>
      <c r="CG996" s="18" t="s">
        <v>147</v>
      </c>
      <c r="CH996" s="18" t="s">
        <v>147</v>
      </c>
      <c r="CI996" s="18" t="s">
        <v>12894</v>
      </c>
      <c r="CJ996" s="18" t="s">
        <v>139</v>
      </c>
      <c r="CN996" s="18" t="s">
        <v>119</v>
      </c>
      <c r="CO996" s="18" t="s">
        <v>134</v>
      </c>
      <c r="CP996" s="18" t="s">
        <v>578</v>
      </c>
      <c r="CV996" s="18" t="s">
        <v>119</v>
      </c>
      <c r="CX996" s="18" t="s">
        <v>222</v>
      </c>
      <c r="DA996" s="18">
        <v>0</v>
      </c>
      <c r="DC996" s="18" t="s">
        <v>392</v>
      </c>
      <c r="DD996" s="18" t="s">
        <v>940</v>
      </c>
      <c r="DG996" s="16">
        <v>23300000</v>
      </c>
      <c r="DH996" s="16">
        <v>2200000</v>
      </c>
      <c r="DI996" s="16">
        <v>200000</v>
      </c>
      <c r="DJ996" s="16">
        <v>2400000</v>
      </c>
      <c r="DK996" s="13">
        <v>10.3</v>
      </c>
      <c r="DN996" s="18" t="s">
        <v>397</v>
      </c>
      <c r="DO996" s="18" t="s">
        <v>397</v>
      </c>
      <c r="DP996" s="21" t="s">
        <v>131</v>
      </c>
      <c r="DQ996" s="16">
        <v>0</v>
      </c>
    </row>
    <row r="997" spans="1:121" x14ac:dyDescent="0.2">
      <c r="A997" s="18" t="s">
        <v>438</v>
      </c>
      <c r="B997" s="18" t="s">
        <v>439</v>
      </c>
      <c r="C997" s="1" t="s">
        <v>1304</v>
      </c>
      <c r="D997" s="18" t="s">
        <v>394</v>
      </c>
      <c r="E997" s="18" t="s">
        <v>395</v>
      </c>
      <c r="F997" s="18" t="s">
        <v>12895</v>
      </c>
      <c r="G997" s="19">
        <v>44984</v>
      </c>
      <c r="H997" s="18" t="s">
        <v>12896</v>
      </c>
      <c r="I997" s="18" t="s">
        <v>119</v>
      </c>
      <c r="J997" s="18" t="s">
        <v>119</v>
      </c>
      <c r="K997" s="18" t="s">
        <v>12897</v>
      </c>
      <c r="L997" s="18" t="s">
        <v>12898</v>
      </c>
      <c r="M997" s="18" t="s">
        <v>12899</v>
      </c>
      <c r="P997" s="18" t="s">
        <v>2022</v>
      </c>
      <c r="R997" s="18" t="s">
        <v>12897</v>
      </c>
      <c r="S997" s="18" t="s">
        <v>12898</v>
      </c>
      <c r="T997" s="18" t="s">
        <v>12899</v>
      </c>
      <c r="U997" s="18" t="s">
        <v>122</v>
      </c>
      <c r="V997" s="18" t="s">
        <v>143</v>
      </c>
      <c r="W997" s="18" t="s">
        <v>12900</v>
      </c>
      <c r="X997" s="18" t="s">
        <v>2023</v>
      </c>
      <c r="Y997" s="18" t="s">
        <v>442</v>
      </c>
      <c r="AA997" s="18" t="s">
        <v>2022</v>
      </c>
      <c r="AD997" s="18" t="s">
        <v>2298</v>
      </c>
      <c r="AE997" s="18" t="s">
        <v>126</v>
      </c>
      <c r="AF997" s="18" t="s">
        <v>170</v>
      </c>
      <c r="AG997" s="18" t="s">
        <v>1916</v>
      </c>
      <c r="AH997" s="18" t="s">
        <v>129</v>
      </c>
      <c r="AI997" s="18" t="s">
        <v>12901</v>
      </c>
      <c r="AJ997" s="18" t="s">
        <v>12902</v>
      </c>
      <c r="AK997" s="18" t="s">
        <v>130</v>
      </c>
      <c r="AL997" s="18" t="s">
        <v>2699</v>
      </c>
      <c r="AM997" s="16">
        <v>28970788</v>
      </c>
      <c r="AN997" s="16">
        <v>0</v>
      </c>
      <c r="AO997" s="18" t="s">
        <v>131</v>
      </c>
      <c r="AP997" s="16">
        <v>30535000</v>
      </c>
      <c r="AQ997" s="16">
        <v>6025000</v>
      </c>
      <c r="AR997" s="16">
        <v>0</v>
      </c>
      <c r="AS997" s="16">
        <v>0</v>
      </c>
      <c r="AT997" s="16">
        <v>36060000</v>
      </c>
      <c r="AU997" s="18" t="s">
        <v>440</v>
      </c>
      <c r="AV997" s="19">
        <v>44984</v>
      </c>
      <c r="AW997" s="18" t="s">
        <v>2166</v>
      </c>
      <c r="AX997" s="25" t="s">
        <v>1601</v>
      </c>
      <c r="AZ997" s="18">
        <v>3200000</v>
      </c>
      <c r="BA997" s="18">
        <v>32860000</v>
      </c>
      <c r="BB997" s="18" t="s">
        <v>441</v>
      </c>
      <c r="BC997" s="18">
        <v>300000</v>
      </c>
      <c r="BE997" s="18">
        <v>0</v>
      </c>
      <c r="BF997" s="18">
        <v>0</v>
      </c>
      <c r="BL997" s="18" t="s">
        <v>441</v>
      </c>
      <c r="BM997" s="18" t="s">
        <v>1304</v>
      </c>
      <c r="BN997" s="18">
        <v>36</v>
      </c>
      <c r="BO997" s="16">
        <v>30035000</v>
      </c>
      <c r="BP997" s="16">
        <v>500000</v>
      </c>
      <c r="BQ997" s="18" t="s">
        <v>441</v>
      </c>
      <c r="BR997" s="24" t="str">
        <f t="shared" si="64"/>
        <v>AG</v>
      </c>
      <c r="BS997" s="20" t="str">
        <f t="shared" si="61"/>
        <v>3S TULUNGAGUNG</v>
      </c>
      <c r="BT997" s="20" t="str">
        <f t="shared" si="62"/>
        <v>3S</v>
      </c>
      <c r="BU997" s="20" t="str">
        <f t="shared" si="63"/>
        <v>4. 3S TULUNGAGUNG</v>
      </c>
      <c r="BX997" s="18">
        <v>3700000</v>
      </c>
      <c r="BY997" s="18" t="s">
        <v>173</v>
      </c>
      <c r="CB997" s="18" t="s">
        <v>12903</v>
      </c>
      <c r="CC997" s="19">
        <v>44965</v>
      </c>
      <c r="CD997" s="18" t="s">
        <v>147</v>
      </c>
      <c r="CE997" s="18" t="s">
        <v>207</v>
      </c>
      <c r="CG997" s="18" t="s">
        <v>147</v>
      </c>
      <c r="CH997" s="18" t="s">
        <v>147</v>
      </c>
      <c r="CI997" s="18" t="s">
        <v>12904</v>
      </c>
      <c r="CJ997" s="18" t="s">
        <v>139</v>
      </c>
      <c r="CN997" s="18" t="s">
        <v>119</v>
      </c>
      <c r="CO997" s="18" t="s">
        <v>134</v>
      </c>
      <c r="CP997" s="18" t="s">
        <v>578</v>
      </c>
      <c r="CV997" s="18" t="s">
        <v>119</v>
      </c>
      <c r="CX997" s="18" t="s">
        <v>222</v>
      </c>
      <c r="DA997" s="18">
        <v>0</v>
      </c>
      <c r="DC997" s="18" t="s">
        <v>392</v>
      </c>
      <c r="DD997" s="18" t="s">
        <v>940</v>
      </c>
      <c r="DG997" s="16">
        <v>36560000</v>
      </c>
      <c r="DH997" s="16">
        <v>3200000</v>
      </c>
      <c r="DI997" s="16">
        <v>500000</v>
      </c>
      <c r="DJ997" s="16">
        <v>3700000</v>
      </c>
      <c r="DK997" s="13">
        <v>10.119999999999999</v>
      </c>
      <c r="DN997" s="18" t="s">
        <v>397</v>
      </c>
      <c r="DO997" s="18" t="s">
        <v>397</v>
      </c>
      <c r="DP997" s="21" t="s">
        <v>131</v>
      </c>
      <c r="DQ997" s="16">
        <v>0</v>
      </c>
    </row>
    <row r="998" spans="1:121" x14ac:dyDescent="0.2">
      <c r="A998" s="18" t="s">
        <v>438</v>
      </c>
      <c r="B998" s="18" t="s">
        <v>439</v>
      </c>
      <c r="C998" s="1" t="s">
        <v>2410</v>
      </c>
      <c r="D998" s="18" t="s">
        <v>394</v>
      </c>
      <c r="E998" s="18" t="s">
        <v>395</v>
      </c>
      <c r="F998" s="18" t="s">
        <v>12905</v>
      </c>
      <c r="G998" s="19">
        <v>44985</v>
      </c>
      <c r="H998" s="18" t="s">
        <v>12906</v>
      </c>
      <c r="I998" s="18" t="s">
        <v>119</v>
      </c>
      <c r="J998" s="18" t="s">
        <v>119</v>
      </c>
      <c r="K998" s="18" t="s">
        <v>12907</v>
      </c>
      <c r="L998" s="18" t="s">
        <v>12908</v>
      </c>
      <c r="M998" s="18" t="s">
        <v>12909</v>
      </c>
      <c r="P998" s="18" t="s">
        <v>1725</v>
      </c>
      <c r="R998" s="18" t="s">
        <v>12907</v>
      </c>
      <c r="S998" s="18" t="s">
        <v>12908</v>
      </c>
      <c r="T998" s="18" t="s">
        <v>12909</v>
      </c>
      <c r="U998" s="18" t="s">
        <v>122</v>
      </c>
      <c r="V998" s="18" t="s">
        <v>157</v>
      </c>
      <c r="W998" s="18" t="s">
        <v>12910</v>
      </c>
      <c r="X998" s="18" t="s">
        <v>1380</v>
      </c>
      <c r="Y998" s="18" t="s">
        <v>442</v>
      </c>
      <c r="AA998" s="18" t="s">
        <v>1725</v>
      </c>
      <c r="AD998" s="18" t="s">
        <v>2263</v>
      </c>
      <c r="AE998" s="18" t="s">
        <v>126</v>
      </c>
      <c r="AF998" s="18" t="s">
        <v>184</v>
      </c>
      <c r="AG998" s="18" t="s">
        <v>1916</v>
      </c>
      <c r="AH998" s="18" t="s">
        <v>129</v>
      </c>
      <c r="AI998" s="18" t="s">
        <v>12911</v>
      </c>
      <c r="AJ998" s="18" t="s">
        <v>12912</v>
      </c>
      <c r="AK998" s="18" t="s">
        <v>130</v>
      </c>
      <c r="AL998" s="18" t="s">
        <v>2699</v>
      </c>
      <c r="AM998" s="16">
        <v>25402159</v>
      </c>
      <c r="AN998" s="16">
        <v>0</v>
      </c>
      <c r="AO998" s="18" t="s">
        <v>131</v>
      </c>
      <c r="AP998" s="16">
        <v>26755000</v>
      </c>
      <c r="AQ998" s="16">
        <v>5910000</v>
      </c>
      <c r="AR998" s="16">
        <v>0</v>
      </c>
      <c r="AS998" s="16">
        <v>0</v>
      </c>
      <c r="AT998" s="16">
        <v>31217000</v>
      </c>
      <c r="AU998" s="18" t="s">
        <v>440</v>
      </c>
      <c r="AV998" s="19">
        <v>44985</v>
      </c>
      <c r="AW998" s="18" t="s">
        <v>982</v>
      </c>
      <c r="AX998" s="25" t="s">
        <v>1163</v>
      </c>
      <c r="AZ998" s="18">
        <v>1852000</v>
      </c>
      <c r="BA998" s="18">
        <v>29365000</v>
      </c>
      <c r="BB998" s="18" t="s">
        <v>441</v>
      </c>
      <c r="BC998" s="18">
        <v>300000</v>
      </c>
      <c r="BE998" s="18">
        <v>0</v>
      </c>
      <c r="BF998" s="18">
        <v>0</v>
      </c>
      <c r="BL998" s="18" t="s">
        <v>441</v>
      </c>
      <c r="BM998" s="18" t="s">
        <v>2410</v>
      </c>
      <c r="BN998" s="18">
        <v>36</v>
      </c>
      <c r="BO998" s="16">
        <v>25307000</v>
      </c>
      <c r="BP998" s="16">
        <v>1448000</v>
      </c>
      <c r="BQ998" s="18" t="s">
        <v>441</v>
      </c>
      <c r="BR998" s="24" t="str">
        <f t="shared" si="64"/>
        <v>AG</v>
      </c>
      <c r="BS998" s="20" t="str">
        <f t="shared" si="61"/>
        <v>3S TULUNGAGUNG</v>
      </c>
      <c r="BT998" s="20" t="str">
        <f t="shared" si="62"/>
        <v>3S</v>
      </c>
      <c r="BU998" s="20" t="str">
        <f t="shared" si="63"/>
        <v>4. 3S TULUNGAGUNG</v>
      </c>
      <c r="BX998" s="18">
        <v>3300000</v>
      </c>
      <c r="BY998" s="18" t="s">
        <v>173</v>
      </c>
      <c r="CB998" s="18" t="s">
        <v>12913</v>
      </c>
      <c r="CC998" s="19">
        <v>44984</v>
      </c>
      <c r="CD998" s="18" t="s">
        <v>147</v>
      </c>
      <c r="CE998" s="18" t="s">
        <v>207</v>
      </c>
      <c r="CG998" s="18" t="s">
        <v>147</v>
      </c>
      <c r="CH998" s="18" t="s">
        <v>147</v>
      </c>
      <c r="CI998" s="18" t="s">
        <v>12914</v>
      </c>
      <c r="CJ998" s="18" t="s">
        <v>139</v>
      </c>
      <c r="CN998" s="18" t="s">
        <v>119</v>
      </c>
      <c r="CO998" s="18" t="s">
        <v>134</v>
      </c>
      <c r="CP998" s="18" t="s">
        <v>578</v>
      </c>
      <c r="CV998" s="18" t="s">
        <v>119</v>
      </c>
      <c r="CX998" s="18" t="s">
        <v>222</v>
      </c>
      <c r="DA998" s="18">
        <v>0</v>
      </c>
      <c r="DC998" s="18" t="s">
        <v>392</v>
      </c>
      <c r="DD998" s="18" t="s">
        <v>940</v>
      </c>
      <c r="DG998" s="16">
        <v>32665000</v>
      </c>
      <c r="DH998" s="16">
        <v>1852000</v>
      </c>
      <c r="DI998" s="16">
        <v>1448000</v>
      </c>
      <c r="DJ998" s="16">
        <v>3300000</v>
      </c>
      <c r="DK998" s="13">
        <v>10.1</v>
      </c>
      <c r="DN998" s="18" t="s">
        <v>397</v>
      </c>
      <c r="DO998" s="18" t="s">
        <v>397</v>
      </c>
      <c r="DP998" s="21" t="s">
        <v>131</v>
      </c>
      <c r="DQ998" s="16">
        <v>0</v>
      </c>
    </row>
    <row r="999" spans="1:121" x14ac:dyDescent="0.2">
      <c r="A999" s="18" t="s">
        <v>443</v>
      </c>
      <c r="B999" s="18" t="s">
        <v>444</v>
      </c>
      <c r="C999" s="1" t="s">
        <v>1306</v>
      </c>
      <c r="D999" s="18" t="s">
        <v>394</v>
      </c>
      <c r="E999" s="18" t="s">
        <v>395</v>
      </c>
      <c r="F999" s="18" t="s">
        <v>12915</v>
      </c>
      <c r="G999" s="19">
        <v>44959</v>
      </c>
      <c r="H999" s="18" t="s">
        <v>12916</v>
      </c>
      <c r="I999" s="18" t="s">
        <v>119</v>
      </c>
      <c r="J999" s="18" t="s">
        <v>119</v>
      </c>
      <c r="K999" s="18" t="s">
        <v>12917</v>
      </c>
      <c r="L999" s="18" t="s">
        <v>12918</v>
      </c>
      <c r="M999" s="18" t="s">
        <v>12919</v>
      </c>
      <c r="P999" s="18" t="s">
        <v>7035</v>
      </c>
      <c r="R999" s="18" t="s">
        <v>12917</v>
      </c>
      <c r="S999" s="18" t="s">
        <v>12918</v>
      </c>
      <c r="T999" s="18" t="s">
        <v>12919</v>
      </c>
      <c r="U999" s="18" t="s">
        <v>122</v>
      </c>
      <c r="V999" s="18" t="s">
        <v>150</v>
      </c>
      <c r="W999" s="18" t="s">
        <v>12920</v>
      </c>
      <c r="X999" s="18" t="s">
        <v>7006</v>
      </c>
      <c r="Y999" s="18" t="s">
        <v>445</v>
      </c>
      <c r="AA999" s="18" t="s">
        <v>7035</v>
      </c>
      <c r="AD999" s="18" t="s">
        <v>2290</v>
      </c>
      <c r="AE999" s="18" t="s">
        <v>126</v>
      </c>
      <c r="AF999" s="18" t="s">
        <v>127</v>
      </c>
      <c r="AG999" s="18" t="s">
        <v>1916</v>
      </c>
      <c r="AH999" s="18" t="s">
        <v>129</v>
      </c>
      <c r="AI999" s="18" t="s">
        <v>12921</v>
      </c>
      <c r="AJ999" s="18" t="s">
        <v>12922</v>
      </c>
      <c r="AK999" s="18" t="s">
        <v>130</v>
      </c>
      <c r="AL999" s="18" t="s">
        <v>2699</v>
      </c>
      <c r="AM999" s="16">
        <v>22103462</v>
      </c>
      <c r="AN999" s="16">
        <v>0</v>
      </c>
      <c r="AO999" s="18" t="s">
        <v>131</v>
      </c>
      <c r="AP999" s="16">
        <v>23280000</v>
      </c>
      <c r="AQ999" s="16">
        <v>5620000</v>
      </c>
      <c r="AR999" s="16">
        <v>0</v>
      </c>
      <c r="AS999" s="16">
        <v>0</v>
      </c>
      <c r="AT999" s="16">
        <v>28700000</v>
      </c>
      <c r="AU999" s="18" t="s">
        <v>446</v>
      </c>
      <c r="AV999" s="19">
        <v>44959</v>
      </c>
      <c r="AW999" s="18" t="s">
        <v>1758</v>
      </c>
      <c r="AX999" s="25" t="s">
        <v>1599</v>
      </c>
      <c r="AZ999" s="18">
        <v>2800000</v>
      </c>
      <c r="BA999" s="18">
        <v>25900000</v>
      </c>
      <c r="BB999" s="18" t="s">
        <v>447</v>
      </c>
      <c r="BC999" s="18">
        <v>300000</v>
      </c>
      <c r="BE999" s="18">
        <v>0</v>
      </c>
      <c r="BF999" s="18">
        <v>0</v>
      </c>
      <c r="BL999" s="18" t="s">
        <v>447</v>
      </c>
      <c r="BM999" s="18" t="s">
        <v>1306</v>
      </c>
      <c r="BN999" s="18">
        <v>36</v>
      </c>
      <c r="BO999" s="16">
        <v>23080000</v>
      </c>
      <c r="BP999" s="16">
        <v>200000</v>
      </c>
      <c r="BQ999" s="18" t="s">
        <v>447</v>
      </c>
      <c r="BR999" s="24" t="str">
        <f t="shared" si="64"/>
        <v>AG</v>
      </c>
      <c r="BS999" s="20" t="str">
        <f t="shared" si="61"/>
        <v>3S NGANJUK</v>
      </c>
      <c r="BT999" s="20" t="str">
        <f t="shared" si="62"/>
        <v>3S</v>
      </c>
      <c r="BU999" s="20" t="str">
        <f t="shared" si="63"/>
        <v>5. 3S NGANJUK</v>
      </c>
      <c r="BX999" s="18">
        <v>3000000</v>
      </c>
      <c r="BY999" s="18" t="s">
        <v>173</v>
      </c>
      <c r="CB999" s="18" t="s">
        <v>12923</v>
      </c>
      <c r="CC999" s="19">
        <v>44959</v>
      </c>
      <c r="CD999" s="18" t="s">
        <v>148</v>
      </c>
      <c r="CE999" s="18" t="s">
        <v>136</v>
      </c>
      <c r="CG999" s="18" t="s">
        <v>179</v>
      </c>
      <c r="CH999" s="18" t="s">
        <v>155</v>
      </c>
      <c r="CI999" s="18" t="s">
        <v>12924</v>
      </c>
      <c r="CJ999" s="18" t="s">
        <v>139</v>
      </c>
      <c r="CN999" s="18" t="s">
        <v>119</v>
      </c>
      <c r="CO999" s="18" t="s">
        <v>134</v>
      </c>
      <c r="CP999" s="18" t="s">
        <v>578</v>
      </c>
      <c r="CV999" s="18" t="s">
        <v>119</v>
      </c>
      <c r="CX999" s="18" t="s">
        <v>222</v>
      </c>
      <c r="DA999" s="18">
        <v>0</v>
      </c>
      <c r="DC999" s="18" t="s">
        <v>392</v>
      </c>
      <c r="DD999" s="18" t="s">
        <v>940</v>
      </c>
      <c r="DG999" s="16">
        <v>28900000</v>
      </c>
      <c r="DH999" s="16">
        <v>2800000</v>
      </c>
      <c r="DI999" s="16">
        <v>200000</v>
      </c>
      <c r="DJ999" s="16">
        <v>3000000</v>
      </c>
      <c r="DK999" s="13">
        <v>10.38</v>
      </c>
      <c r="DN999" s="18" t="s">
        <v>397</v>
      </c>
      <c r="DO999" s="18" t="s">
        <v>397</v>
      </c>
      <c r="DP999" s="21" t="s">
        <v>131</v>
      </c>
      <c r="DQ999" s="16">
        <v>0</v>
      </c>
    </row>
    <row r="1000" spans="1:121" x14ac:dyDescent="0.2">
      <c r="A1000" s="18" t="s">
        <v>443</v>
      </c>
      <c r="B1000" s="18" t="s">
        <v>444</v>
      </c>
      <c r="C1000" s="1" t="s">
        <v>1309</v>
      </c>
      <c r="D1000" s="18" t="s">
        <v>394</v>
      </c>
      <c r="E1000" s="18" t="s">
        <v>395</v>
      </c>
      <c r="F1000" s="18" t="s">
        <v>12925</v>
      </c>
      <c r="G1000" s="19">
        <v>44960</v>
      </c>
      <c r="H1000" s="18" t="s">
        <v>12926</v>
      </c>
      <c r="I1000" s="18" t="s">
        <v>119</v>
      </c>
      <c r="J1000" s="18" t="s">
        <v>119</v>
      </c>
      <c r="K1000" s="18" t="s">
        <v>12927</v>
      </c>
      <c r="L1000" s="18" t="s">
        <v>1637</v>
      </c>
      <c r="M1000" s="18" t="s">
        <v>12928</v>
      </c>
      <c r="P1000" s="18" t="s">
        <v>1223</v>
      </c>
      <c r="R1000" s="18" t="s">
        <v>12927</v>
      </c>
      <c r="S1000" s="18" t="s">
        <v>1637</v>
      </c>
      <c r="T1000" s="18" t="s">
        <v>12928</v>
      </c>
      <c r="U1000" s="18" t="s">
        <v>202</v>
      </c>
      <c r="V1000" s="18" t="s">
        <v>143</v>
      </c>
      <c r="W1000" s="18" t="s">
        <v>12929</v>
      </c>
      <c r="X1000" s="18" t="s">
        <v>1224</v>
      </c>
      <c r="Y1000" s="18" t="s">
        <v>445</v>
      </c>
      <c r="AA1000" s="18" t="s">
        <v>1223</v>
      </c>
      <c r="AD1000" s="18" t="s">
        <v>561</v>
      </c>
      <c r="AE1000" s="18" t="s">
        <v>12930</v>
      </c>
      <c r="AF1000" s="18" t="s">
        <v>281</v>
      </c>
      <c r="AG1000" s="18" t="s">
        <v>260</v>
      </c>
      <c r="AH1000" s="18" t="s">
        <v>162</v>
      </c>
      <c r="AI1000" s="18" t="s">
        <v>12931</v>
      </c>
      <c r="AJ1000" s="18" t="s">
        <v>12932</v>
      </c>
      <c r="AK1000" s="18" t="s">
        <v>130</v>
      </c>
      <c r="AL1000" s="18" t="s">
        <v>1199</v>
      </c>
      <c r="AM1000" s="16">
        <v>14717893</v>
      </c>
      <c r="AN1000" s="16">
        <v>0</v>
      </c>
      <c r="AO1000" s="18" t="s">
        <v>131</v>
      </c>
      <c r="AP1000" s="16">
        <v>15800000</v>
      </c>
      <c r="AQ1000" s="16">
        <v>4530000</v>
      </c>
      <c r="AR1000" s="16">
        <v>0</v>
      </c>
      <c r="AS1000" s="16">
        <v>0</v>
      </c>
      <c r="AT1000" s="16">
        <v>17978000</v>
      </c>
      <c r="AU1000" s="18" t="s">
        <v>446</v>
      </c>
      <c r="AV1000" s="19">
        <v>44960</v>
      </c>
      <c r="AW1000" s="18" t="s">
        <v>984</v>
      </c>
      <c r="AX1000" s="25" t="s">
        <v>1483</v>
      </c>
      <c r="AZ1000" s="18">
        <v>0</v>
      </c>
      <c r="BA1000" s="18">
        <v>17230000</v>
      </c>
      <c r="BB1000" s="18" t="s">
        <v>447</v>
      </c>
      <c r="BC1000" s="18">
        <v>300000</v>
      </c>
      <c r="BE1000" s="18">
        <v>0</v>
      </c>
      <c r="BF1000" s="18">
        <v>0</v>
      </c>
      <c r="BL1000" s="18" t="s">
        <v>447</v>
      </c>
      <c r="BM1000" s="18" t="s">
        <v>1309</v>
      </c>
      <c r="BN1000" s="18">
        <v>36</v>
      </c>
      <c r="BO1000" s="16">
        <v>13448000</v>
      </c>
      <c r="BP1000" s="16">
        <v>2352000</v>
      </c>
      <c r="BQ1000" s="18" t="s">
        <v>447</v>
      </c>
      <c r="BR1000" s="24" t="str">
        <f t="shared" si="64"/>
        <v>AG</v>
      </c>
      <c r="BS1000" s="20" t="str">
        <f t="shared" si="61"/>
        <v>3S NGANJUK</v>
      </c>
      <c r="BT1000" s="20" t="str">
        <f t="shared" si="62"/>
        <v>3S</v>
      </c>
      <c r="BU1000" s="20" t="str">
        <f t="shared" si="63"/>
        <v>5. 3S NGANJUK</v>
      </c>
      <c r="BX1000" s="18">
        <v>3100000</v>
      </c>
      <c r="BY1000" s="18" t="s">
        <v>173</v>
      </c>
      <c r="CB1000" s="18" t="s">
        <v>12933</v>
      </c>
      <c r="CC1000" s="19">
        <v>44960</v>
      </c>
      <c r="CD1000" s="18" t="s">
        <v>451</v>
      </c>
      <c r="CE1000" s="18" t="s">
        <v>147</v>
      </c>
      <c r="CG1000" s="18" t="s">
        <v>155</v>
      </c>
      <c r="CH1000" s="18" t="s">
        <v>390</v>
      </c>
      <c r="CI1000" s="18" t="s">
        <v>12934</v>
      </c>
      <c r="CJ1000" s="18" t="s">
        <v>139</v>
      </c>
      <c r="CN1000" s="18" t="s">
        <v>119</v>
      </c>
      <c r="CO1000" s="18" t="s">
        <v>134</v>
      </c>
      <c r="CP1000" s="18" t="s">
        <v>578</v>
      </c>
      <c r="CV1000" s="18" t="s">
        <v>119</v>
      </c>
      <c r="CX1000" s="18" t="s">
        <v>222</v>
      </c>
      <c r="CY1000" s="18" t="s">
        <v>1670</v>
      </c>
      <c r="CZ1000" s="19">
        <v>44959</v>
      </c>
      <c r="DA1000" s="18">
        <v>748000</v>
      </c>
      <c r="DB1000" s="18" t="s">
        <v>561</v>
      </c>
      <c r="DC1000" s="18" t="s">
        <v>392</v>
      </c>
      <c r="DD1000" s="18" t="s">
        <v>940</v>
      </c>
      <c r="DG1000" s="16">
        <v>20330000</v>
      </c>
      <c r="DH1000" s="16">
        <v>748000</v>
      </c>
      <c r="DI1000" s="16">
        <v>2352000</v>
      </c>
      <c r="DJ1000" s="16">
        <v>3100000</v>
      </c>
      <c r="DK1000" s="13">
        <v>15.25</v>
      </c>
      <c r="DN1000" s="18" t="s">
        <v>397</v>
      </c>
      <c r="DO1000" s="18" t="s">
        <v>397</v>
      </c>
      <c r="DP1000" s="21" t="s">
        <v>131</v>
      </c>
      <c r="DQ1000" s="16">
        <v>0</v>
      </c>
    </row>
    <row r="1001" spans="1:121" x14ac:dyDescent="0.2">
      <c r="A1001" s="18" t="s">
        <v>443</v>
      </c>
      <c r="B1001" s="18" t="s">
        <v>444</v>
      </c>
      <c r="C1001" s="1" t="s">
        <v>1383</v>
      </c>
      <c r="D1001" s="18" t="s">
        <v>394</v>
      </c>
      <c r="E1001" s="18" t="s">
        <v>395</v>
      </c>
      <c r="F1001" s="18" t="s">
        <v>12935</v>
      </c>
      <c r="G1001" s="19">
        <v>44966</v>
      </c>
      <c r="H1001" s="18" t="s">
        <v>12936</v>
      </c>
      <c r="I1001" s="18" t="s">
        <v>119</v>
      </c>
      <c r="J1001" s="18" t="s">
        <v>119</v>
      </c>
      <c r="K1001" s="18" t="s">
        <v>12937</v>
      </c>
      <c r="L1001" s="18" t="s">
        <v>12938</v>
      </c>
      <c r="M1001" s="18" t="s">
        <v>12939</v>
      </c>
      <c r="P1001" s="18" t="s">
        <v>7035</v>
      </c>
      <c r="R1001" s="18" t="s">
        <v>12937</v>
      </c>
      <c r="S1001" s="18" t="s">
        <v>12938</v>
      </c>
      <c r="T1001" s="18" t="s">
        <v>12939</v>
      </c>
      <c r="U1001" s="18" t="s">
        <v>157</v>
      </c>
      <c r="V1001" s="18" t="s">
        <v>188</v>
      </c>
      <c r="W1001" s="18" t="s">
        <v>12940</v>
      </c>
      <c r="X1001" s="18" t="s">
        <v>7006</v>
      </c>
      <c r="Y1001" s="18" t="s">
        <v>445</v>
      </c>
      <c r="AA1001" s="18" t="s">
        <v>7035</v>
      </c>
      <c r="AD1001" s="18" t="s">
        <v>1951</v>
      </c>
      <c r="AE1001" s="18" t="s">
        <v>126</v>
      </c>
      <c r="AF1001" s="18" t="s">
        <v>271</v>
      </c>
      <c r="AG1001" s="18" t="s">
        <v>1916</v>
      </c>
      <c r="AH1001" s="18" t="s">
        <v>129</v>
      </c>
      <c r="AI1001" s="18" t="s">
        <v>12941</v>
      </c>
      <c r="AJ1001" s="18" t="s">
        <v>12942</v>
      </c>
      <c r="AK1001" s="18" t="s">
        <v>130</v>
      </c>
      <c r="AL1001" s="18" t="s">
        <v>2699</v>
      </c>
      <c r="AM1001" s="16">
        <v>20665423</v>
      </c>
      <c r="AN1001" s="16">
        <v>0</v>
      </c>
      <c r="AO1001" s="18" t="s">
        <v>131</v>
      </c>
      <c r="AP1001" s="16">
        <v>21765000</v>
      </c>
      <c r="AQ1001" s="16">
        <v>5155000</v>
      </c>
      <c r="AR1001" s="16">
        <v>0</v>
      </c>
      <c r="AS1001" s="16">
        <v>0</v>
      </c>
      <c r="AT1001" s="16">
        <v>26020000</v>
      </c>
      <c r="AU1001" s="18" t="s">
        <v>446</v>
      </c>
      <c r="AV1001" s="19">
        <v>44966</v>
      </c>
      <c r="AW1001" s="18" t="s">
        <v>984</v>
      </c>
      <c r="AX1001" s="25" t="s">
        <v>1483</v>
      </c>
      <c r="AZ1001" s="18">
        <v>0</v>
      </c>
      <c r="BA1001" s="18">
        <v>23620000</v>
      </c>
      <c r="BB1001" s="18" t="s">
        <v>447</v>
      </c>
      <c r="BC1001" s="18">
        <v>300000</v>
      </c>
      <c r="BE1001" s="18">
        <v>0</v>
      </c>
      <c r="BF1001" s="18">
        <v>0</v>
      </c>
      <c r="BL1001" s="18" t="s">
        <v>447</v>
      </c>
      <c r="BM1001" s="18" t="s">
        <v>1383</v>
      </c>
      <c r="BN1001" s="18">
        <v>36</v>
      </c>
      <c r="BO1001" s="16">
        <v>20865000</v>
      </c>
      <c r="BP1001" s="16">
        <v>700000</v>
      </c>
      <c r="BQ1001" s="18" t="s">
        <v>447</v>
      </c>
      <c r="BR1001" s="24" t="str">
        <f t="shared" si="64"/>
        <v>AG</v>
      </c>
      <c r="BS1001" s="20" t="str">
        <f t="shared" si="61"/>
        <v>3S NGANJUK</v>
      </c>
      <c r="BT1001" s="20" t="str">
        <f t="shared" si="62"/>
        <v>3S</v>
      </c>
      <c r="BU1001" s="20" t="str">
        <f t="shared" si="63"/>
        <v>5. 3S NGANJUK</v>
      </c>
      <c r="BX1001" s="18">
        <v>3300000</v>
      </c>
      <c r="BY1001" s="18" t="s">
        <v>173</v>
      </c>
      <c r="CB1001" s="18" t="s">
        <v>12943</v>
      </c>
      <c r="CC1001" s="19">
        <v>44966</v>
      </c>
      <c r="CD1001" s="18" t="s">
        <v>146</v>
      </c>
      <c r="CE1001" s="18" t="s">
        <v>136</v>
      </c>
      <c r="CG1001" s="18" t="s">
        <v>147</v>
      </c>
      <c r="CH1001" s="18" t="s">
        <v>217</v>
      </c>
      <c r="CI1001" s="18" t="s">
        <v>12944</v>
      </c>
      <c r="CJ1001" s="18" t="s">
        <v>139</v>
      </c>
      <c r="CN1001" s="18" t="s">
        <v>119</v>
      </c>
      <c r="CO1001" s="18" t="s">
        <v>134</v>
      </c>
      <c r="CP1001" s="18" t="s">
        <v>578</v>
      </c>
      <c r="CV1001" s="18" t="s">
        <v>119</v>
      </c>
      <c r="CX1001" s="18" t="s">
        <v>222</v>
      </c>
      <c r="CY1001" s="18" t="s">
        <v>2174</v>
      </c>
      <c r="CZ1001" s="19">
        <v>44965</v>
      </c>
      <c r="DA1001" s="18">
        <v>2400000</v>
      </c>
      <c r="DB1001" s="18" t="s">
        <v>1951</v>
      </c>
      <c r="DC1001" s="18" t="s">
        <v>392</v>
      </c>
      <c r="DD1001" s="18" t="s">
        <v>940</v>
      </c>
      <c r="DG1001" s="16">
        <v>26920000</v>
      </c>
      <c r="DH1001" s="16">
        <v>2400000</v>
      </c>
      <c r="DI1001" s="16">
        <v>700000</v>
      </c>
      <c r="DJ1001" s="16">
        <v>3100000</v>
      </c>
      <c r="DK1001" s="13">
        <v>11.52</v>
      </c>
      <c r="DN1001" s="18" t="s">
        <v>397</v>
      </c>
      <c r="DO1001" s="18" t="s">
        <v>397</v>
      </c>
      <c r="DP1001" s="21" t="s">
        <v>131</v>
      </c>
      <c r="DQ1001" s="16">
        <v>0</v>
      </c>
    </row>
    <row r="1002" spans="1:121" x14ac:dyDescent="0.2">
      <c r="A1002" s="18" t="s">
        <v>443</v>
      </c>
      <c r="B1002" s="18" t="s">
        <v>444</v>
      </c>
      <c r="C1002" s="1" t="s">
        <v>1309</v>
      </c>
      <c r="D1002" s="18" t="s">
        <v>394</v>
      </c>
      <c r="E1002" s="18" t="s">
        <v>395</v>
      </c>
      <c r="F1002" s="18" t="s">
        <v>12945</v>
      </c>
      <c r="G1002" s="19">
        <v>44967</v>
      </c>
      <c r="H1002" s="18" t="s">
        <v>12946</v>
      </c>
      <c r="I1002" s="18" t="s">
        <v>119</v>
      </c>
      <c r="J1002" s="18" t="s">
        <v>119</v>
      </c>
      <c r="K1002" s="18" t="s">
        <v>12947</v>
      </c>
      <c r="L1002" s="18" t="s">
        <v>12948</v>
      </c>
      <c r="M1002" s="18" t="s">
        <v>12949</v>
      </c>
      <c r="P1002" s="18" t="s">
        <v>1226</v>
      </c>
      <c r="R1002" s="18" t="s">
        <v>12950</v>
      </c>
      <c r="S1002" s="18" t="s">
        <v>12951</v>
      </c>
      <c r="T1002" s="18" t="s">
        <v>12949</v>
      </c>
      <c r="U1002" s="18" t="s">
        <v>157</v>
      </c>
      <c r="V1002" s="18" t="s">
        <v>122</v>
      </c>
      <c r="W1002" s="18" t="s">
        <v>12952</v>
      </c>
      <c r="X1002" s="18" t="s">
        <v>1227</v>
      </c>
      <c r="Y1002" s="18" t="s">
        <v>445</v>
      </c>
      <c r="AD1002" s="18" t="s">
        <v>2271</v>
      </c>
      <c r="AE1002" s="18" t="s">
        <v>126</v>
      </c>
      <c r="AF1002" s="18" t="s">
        <v>145</v>
      </c>
      <c r="AG1002" s="18" t="s">
        <v>1916</v>
      </c>
      <c r="AH1002" s="18" t="s">
        <v>129</v>
      </c>
      <c r="AI1002" s="18" t="s">
        <v>12953</v>
      </c>
      <c r="AJ1002" s="18" t="s">
        <v>12954</v>
      </c>
      <c r="AK1002" s="18" t="s">
        <v>130</v>
      </c>
      <c r="AL1002" s="18" t="s">
        <v>2699</v>
      </c>
      <c r="AM1002" s="16">
        <v>26602921</v>
      </c>
      <c r="AN1002" s="16">
        <v>0</v>
      </c>
      <c r="AO1002" s="18" t="s">
        <v>131</v>
      </c>
      <c r="AP1002" s="16">
        <v>28020000</v>
      </c>
      <c r="AQ1002" s="16">
        <v>6000000</v>
      </c>
      <c r="AR1002" s="16">
        <v>0</v>
      </c>
      <c r="AS1002" s="16">
        <v>0</v>
      </c>
      <c r="AT1002" s="16">
        <v>32820000</v>
      </c>
      <c r="AU1002" s="18" t="s">
        <v>446</v>
      </c>
      <c r="AV1002" s="19">
        <v>44967</v>
      </c>
      <c r="AW1002" s="18" t="s">
        <v>984</v>
      </c>
      <c r="AX1002" s="25" t="s">
        <v>1483</v>
      </c>
      <c r="AZ1002" s="18">
        <v>0</v>
      </c>
      <c r="BA1002" s="18">
        <v>28520000</v>
      </c>
      <c r="BB1002" s="18" t="s">
        <v>447</v>
      </c>
      <c r="BC1002" s="18">
        <v>300000</v>
      </c>
      <c r="BE1002" s="18">
        <v>0</v>
      </c>
      <c r="BF1002" s="18">
        <v>0</v>
      </c>
      <c r="BL1002" s="18" t="s">
        <v>447</v>
      </c>
      <c r="BM1002" s="18" t="s">
        <v>1309</v>
      </c>
      <c r="BN1002" s="18">
        <v>36</v>
      </c>
      <c r="BO1002" s="16">
        <v>26820000</v>
      </c>
      <c r="BP1002" s="16">
        <v>1200000</v>
      </c>
      <c r="BQ1002" s="18" t="s">
        <v>447</v>
      </c>
      <c r="BR1002" s="24" t="str">
        <f t="shared" si="64"/>
        <v>AG</v>
      </c>
      <c r="BS1002" s="20" t="str">
        <f t="shared" si="61"/>
        <v>3S NGANJUK</v>
      </c>
      <c r="BT1002" s="20" t="str">
        <f t="shared" si="62"/>
        <v>3S</v>
      </c>
      <c r="BU1002" s="20" t="str">
        <f t="shared" si="63"/>
        <v>5. 3S NGANJUK</v>
      </c>
      <c r="BX1002" s="18">
        <v>5500000</v>
      </c>
      <c r="BY1002" s="18" t="s">
        <v>173</v>
      </c>
      <c r="CB1002" s="18" t="s">
        <v>12955</v>
      </c>
      <c r="CC1002" s="19">
        <v>44967</v>
      </c>
      <c r="CD1002" s="18" t="s">
        <v>2086</v>
      </c>
      <c r="CE1002" s="18" t="s">
        <v>136</v>
      </c>
      <c r="CG1002" s="18" t="s">
        <v>390</v>
      </c>
      <c r="CH1002" s="18" t="s">
        <v>135</v>
      </c>
      <c r="CI1002" s="18" t="s">
        <v>12956</v>
      </c>
      <c r="CJ1002" s="18" t="s">
        <v>139</v>
      </c>
      <c r="CN1002" s="18" t="s">
        <v>119</v>
      </c>
      <c r="CO1002" s="18" t="s">
        <v>134</v>
      </c>
      <c r="CP1002" s="18" t="s">
        <v>578</v>
      </c>
      <c r="CV1002" s="18" t="s">
        <v>119</v>
      </c>
      <c r="CX1002" s="18" t="s">
        <v>222</v>
      </c>
      <c r="CY1002" s="18" t="s">
        <v>1832</v>
      </c>
      <c r="CZ1002" s="19">
        <v>44966</v>
      </c>
      <c r="DA1002" s="18">
        <v>4300000</v>
      </c>
      <c r="DB1002" s="18" t="s">
        <v>2271</v>
      </c>
      <c r="DC1002" s="18" t="s">
        <v>392</v>
      </c>
      <c r="DD1002" s="18" t="s">
        <v>940</v>
      </c>
      <c r="DG1002" s="16">
        <v>34020000</v>
      </c>
      <c r="DH1002" s="16">
        <v>4300000</v>
      </c>
      <c r="DI1002" s="16">
        <v>1200000</v>
      </c>
      <c r="DJ1002" s="16">
        <v>5500000</v>
      </c>
      <c r="DK1002" s="13">
        <v>16.170000000000002</v>
      </c>
      <c r="DN1002" s="18" t="s">
        <v>397</v>
      </c>
      <c r="DO1002" s="18" t="s">
        <v>397</v>
      </c>
      <c r="DP1002" s="21" t="s">
        <v>131</v>
      </c>
      <c r="DQ1002" s="16">
        <v>0</v>
      </c>
    </row>
    <row r="1003" spans="1:121" x14ac:dyDescent="0.2">
      <c r="A1003" s="18" t="s">
        <v>443</v>
      </c>
      <c r="B1003" s="18" t="s">
        <v>444</v>
      </c>
      <c r="C1003" s="1" t="s">
        <v>1309</v>
      </c>
      <c r="D1003" s="18" t="s">
        <v>394</v>
      </c>
      <c r="E1003" s="18" t="s">
        <v>395</v>
      </c>
      <c r="F1003" s="18" t="s">
        <v>12957</v>
      </c>
      <c r="G1003" s="19">
        <v>44970</v>
      </c>
      <c r="H1003" s="18" t="s">
        <v>12958</v>
      </c>
      <c r="I1003" s="18" t="s">
        <v>119</v>
      </c>
      <c r="J1003" s="18" t="s">
        <v>119</v>
      </c>
      <c r="K1003" s="18" t="s">
        <v>12959</v>
      </c>
      <c r="L1003" s="18" t="s">
        <v>1425</v>
      </c>
      <c r="M1003" s="18" t="s">
        <v>3175</v>
      </c>
      <c r="P1003" s="18" t="s">
        <v>1223</v>
      </c>
      <c r="R1003" s="18" t="s">
        <v>12959</v>
      </c>
      <c r="S1003" s="18" t="s">
        <v>1425</v>
      </c>
      <c r="T1003" s="18" t="s">
        <v>3175</v>
      </c>
      <c r="U1003" s="18" t="s">
        <v>150</v>
      </c>
      <c r="V1003" s="18" t="s">
        <v>143</v>
      </c>
      <c r="W1003" s="18" t="s">
        <v>2175</v>
      </c>
      <c r="X1003" s="18" t="s">
        <v>1224</v>
      </c>
      <c r="Y1003" s="18" t="s">
        <v>445</v>
      </c>
      <c r="AA1003" s="18" t="s">
        <v>1223</v>
      </c>
      <c r="AD1003" s="18" t="s">
        <v>2278</v>
      </c>
      <c r="AE1003" s="18" t="s">
        <v>126</v>
      </c>
      <c r="AF1003" s="18" t="s">
        <v>184</v>
      </c>
      <c r="AG1003" s="18" t="s">
        <v>1916</v>
      </c>
      <c r="AH1003" s="18" t="s">
        <v>250</v>
      </c>
      <c r="AI1003" s="18" t="s">
        <v>12960</v>
      </c>
      <c r="AJ1003" s="18" t="s">
        <v>12961</v>
      </c>
      <c r="AK1003" s="18" t="s">
        <v>130</v>
      </c>
      <c r="AL1003" s="18" t="s">
        <v>2699</v>
      </c>
      <c r="AM1003" s="16">
        <v>25402159</v>
      </c>
      <c r="AN1003" s="16">
        <v>0</v>
      </c>
      <c r="AO1003" s="18" t="s">
        <v>131</v>
      </c>
      <c r="AP1003" s="16">
        <v>26755000</v>
      </c>
      <c r="AQ1003" s="16">
        <v>5910000</v>
      </c>
      <c r="AR1003" s="16">
        <v>0</v>
      </c>
      <c r="AS1003" s="16">
        <v>0</v>
      </c>
      <c r="AT1003" s="16">
        <v>31465000</v>
      </c>
      <c r="AU1003" s="18" t="s">
        <v>446</v>
      </c>
      <c r="AV1003" s="19">
        <v>44970</v>
      </c>
      <c r="AW1003" s="18" t="s">
        <v>984</v>
      </c>
      <c r="AX1003" s="25" t="s">
        <v>1483</v>
      </c>
      <c r="AZ1003" s="18">
        <v>4100000</v>
      </c>
      <c r="BA1003" s="18">
        <v>27365000</v>
      </c>
      <c r="BB1003" s="18" t="s">
        <v>447</v>
      </c>
      <c r="BC1003" s="18">
        <v>300000</v>
      </c>
      <c r="BE1003" s="18">
        <v>0</v>
      </c>
      <c r="BF1003" s="18">
        <v>0</v>
      </c>
      <c r="BL1003" s="18" t="s">
        <v>447</v>
      </c>
      <c r="BM1003" s="18" t="s">
        <v>1309</v>
      </c>
      <c r="BN1003" s="18">
        <v>36</v>
      </c>
      <c r="BO1003" s="16">
        <v>25555000</v>
      </c>
      <c r="BP1003" s="16">
        <v>1200000</v>
      </c>
      <c r="BQ1003" s="18" t="s">
        <v>447</v>
      </c>
      <c r="BR1003" s="24" t="str">
        <f t="shared" si="64"/>
        <v>AG</v>
      </c>
      <c r="BS1003" s="20" t="str">
        <f t="shared" si="61"/>
        <v>3S NGANJUK</v>
      </c>
      <c r="BT1003" s="20" t="str">
        <f t="shared" si="62"/>
        <v>3S</v>
      </c>
      <c r="BU1003" s="20" t="str">
        <f t="shared" si="63"/>
        <v>5. 3S NGANJUK</v>
      </c>
      <c r="BX1003" s="18">
        <v>5300000</v>
      </c>
      <c r="BY1003" s="18" t="s">
        <v>173</v>
      </c>
      <c r="CB1003" s="18" t="s">
        <v>12962</v>
      </c>
      <c r="CC1003" s="19">
        <v>44970</v>
      </c>
      <c r="CD1003" s="18" t="s">
        <v>181</v>
      </c>
      <c r="CE1003" s="18" t="s">
        <v>136</v>
      </c>
      <c r="CG1003" s="18" t="s">
        <v>781</v>
      </c>
      <c r="CH1003" s="18" t="s">
        <v>146</v>
      </c>
      <c r="CI1003" s="18" t="s">
        <v>12963</v>
      </c>
      <c r="CJ1003" s="18" t="s">
        <v>139</v>
      </c>
      <c r="CN1003" s="18" t="s">
        <v>119</v>
      </c>
      <c r="CO1003" s="18" t="s">
        <v>134</v>
      </c>
      <c r="CP1003" s="18" t="s">
        <v>578</v>
      </c>
      <c r="CV1003" s="18" t="s">
        <v>119</v>
      </c>
      <c r="CX1003" s="18" t="s">
        <v>222</v>
      </c>
      <c r="DA1003" s="18">
        <v>0</v>
      </c>
      <c r="DC1003" s="18" t="s">
        <v>392</v>
      </c>
      <c r="DD1003" s="18" t="s">
        <v>940</v>
      </c>
      <c r="DG1003" s="16">
        <v>32665000</v>
      </c>
      <c r="DH1003" s="16">
        <v>4100000</v>
      </c>
      <c r="DI1003" s="16">
        <v>1200000</v>
      </c>
      <c r="DJ1003" s="16">
        <v>5300000</v>
      </c>
      <c r="DK1003" s="13">
        <v>16.23</v>
      </c>
      <c r="DN1003" s="18" t="s">
        <v>397</v>
      </c>
      <c r="DO1003" s="18" t="s">
        <v>397</v>
      </c>
      <c r="DP1003" s="21" t="s">
        <v>131</v>
      </c>
      <c r="DQ1003" s="16">
        <v>0</v>
      </c>
    </row>
    <row r="1004" spans="1:121" x14ac:dyDescent="0.2">
      <c r="A1004" s="18" t="s">
        <v>443</v>
      </c>
      <c r="B1004" s="18" t="s">
        <v>444</v>
      </c>
      <c r="C1004" s="1" t="s">
        <v>1383</v>
      </c>
      <c r="D1004" s="18" t="s">
        <v>394</v>
      </c>
      <c r="E1004" s="18" t="s">
        <v>395</v>
      </c>
      <c r="F1004" s="18" t="s">
        <v>12964</v>
      </c>
      <c r="G1004" s="19">
        <v>44974</v>
      </c>
      <c r="H1004" s="18" t="s">
        <v>6039</v>
      </c>
      <c r="I1004" s="18" t="s">
        <v>119</v>
      </c>
      <c r="J1004" s="18" t="s">
        <v>119</v>
      </c>
      <c r="K1004" s="18" t="s">
        <v>12965</v>
      </c>
      <c r="L1004" s="18" t="s">
        <v>12966</v>
      </c>
      <c r="M1004" s="18" t="s">
        <v>12967</v>
      </c>
      <c r="P1004" s="18" t="s">
        <v>448</v>
      </c>
      <c r="R1004" s="18" t="s">
        <v>12965</v>
      </c>
      <c r="S1004" s="18" t="s">
        <v>12966</v>
      </c>
      <c r="T1004" s="18" t="s">
        <v>12967</v>
      </c>
      <c r="U1004" s="18" t="s">
        <v>157</v>
      </c>
      <c r="V1004" s="18" t="s">
        <v>188</v>
      </c>
      <c r="W1004" s="18" t="s">
        <v>12968</v>
      </c>
      <c r="X1004" s="18" t="s">
        <v>449</v>
      </c>
      <c r="Y1004" s="18" t="s">
        <v>445</v>
      </c>
      <c r="AA1004" s="18" t="s">
        <v>448</v>
      </c>
      <c r="AD1004" s="18" t="s">
        <v>2271</v>
      </c>
      <c r="AE1004" s="18" t="s">
        <v>126</v>
      </c>
      <c r="AF1004" s="18" t="s">
        <v>145</v>
      </c>
      <c r="AG1004" s="18" t="s">
        <v>1916</v>
      </c>
      <c r="AH1004" s="18" t="s">
        <v>129</v>
      </c>
      <c r="AI1004" s="18" t="s">
        <v>12969</v>
      </c>
      <c r="AJ1004" s="18" t="s">
        <v>12970</v>
      </c>
      <c r="AK1004" s="18" t="s">
        <v>130</v>
      </c>
      <c r="AL1004" s="18" t="s">
        <v>2699</v>
      </c>
      <c r="AM1004" s="16">
        <v>26602921</v>
      </c>
      <c r="AN1004" s="16">
        <v>0</v>
      </c>
      <c r="AO1004" s="18" t="s">
        <v>131</v>
      </c>
      <c r="AP1004" s="16">
        <v>28020000</v>
      </c>
      <c r="AQ1004" s="16">
        <v>6000000</v>
      </c>
      <c r="AR1004" s="16">
        <v>0</v>
      </c>
      <c r="AS1004" s="16">
        <v>0</v>
      </c>
      <c r="AT1004" s="16">
        <v>33820000</v>
      </c>
      <c r="AU1004" s="18" t="s">
        <v>446</v>
      </c>
      <c r="AV1004" s="19">
        <v>44974</v>
      </c>
      <c r="AW1004" s="18" t="s">
        <v>1758</v>
      </c>
      <c r="AX1004" s="25" t="s">
        <v>1599</v>
      </c>
      <c r="AZ1004" s="18">
        <v>14700000</v>
      </c>
      <c r="BA1004" s="18">
        <v>19120000</v>
      </c>
      <c r="BB1004" s="18" t="s">
        <v>447</v>
      </c>
      <c r="BC1004" s="18">
        <v>300000</v>
      </c>
      <c r="BE1004" s="18">
        <v>0</v>
      </c>
      <c r="BF1004" s="18">
        <v>0</v>
      </c>
      <c r="BL1004" s="18" t="s">
        <v>447</v>
      </c>
      <c r="BM1004" s="18" t="s">
        <v>1383</v>
      </c>
      <c r="BN1004" s="18">
        <v>18</v>
      </c>
      <c r="BO1004" s="16">
        <v>27820000</v>
      </c>
      <c r="BP1004" s="16">
        <v>200000</v>
      </c>
      <c r="BQ1004" s="18" t="s">
        <v>447</v>
      </c>
      <c r="BR1004" s="24" t="str">
        <f t="shared" si="64"/>
        <v>AG</v>
      </c>
      <c r="BS1004" s="20" t="str">
        <f t="shared" si="61"/>
        <v>3S NGANJUK</v>
      </c>
      <c r="BT1004" s="20" t="str">
        <f t="shared" si="62"/>
        <v>3S</v>
      </c>
      <c r="BU1004" s="20" t="str">
        <f t="shared" si="63"/>
        <v>5. 3S NGANJUK</v>
      </c>
      <c r="BX1004" s="18">
        <v>14900000</v>
      </c>
      <c r="BY1004" s="18" t="s">
        <v>173</v>
      </c>
      <c r="CB1004" s="18" t="s">
        <v>12971</v>
      </c>
      <c r="CC1004" s="19">
        <v>44974</v>
      </c>
      <c r="CD1004" s="18" t="s">
        <v>146</v>
      </c>
      <c r="CE1004" s="18" t="s">
        <v>147</v>
      </c>
      <c r="CG1004" s="18" t="s">
        <v>148</v>
      </c>
      <c r="CH1004" s="18" t="s">
        <v>155</v>
      </c>
      <c r="CI1004" s="18" t="s">
        <v>12972</v>
      </c>
      <c r="CJ1004" s="18" t="s">
        <v>139</v>
      </c>
      <c r="CN1004" s="18" t="s">
        <v>119</v>
      </c>
      <c r="CO1004" s="18" t="s">
        <v>134</v>
      </c>
      <c r="CP1004" s="18" t="s">
        <v>578</v>
      </c>
      <c r="CV1004" s="18" t="s">
        <v>119</v>
      </c>
      <c r="CX1004" s="18" t="s">
        <v>222</v>
      </c>
      <c r="DA1004" s="18">
        <v>0</v>
      </c>
      <c r="DC1004" s="18" t="s">
        <v>392</v>
      </c>
      <c r="DD1004" s="18" t="s">
        <v>940</v>
      </c>
      <c r="DG1004" s="16">
        <v>34020000</v>
      </c>
      <c r="DH1004" s="16">
        <v>14700000</v>
      </c>
      <c r="DI1004" s="16">
        <v>200000</v>
      </c>
      <c r="DJ1004" s="16">
        <v>14900000</v>
      </c>
      <c r="DK1004" s="13">
        <v>43.8</v>
      </c>
      <c r="DN1004" s="18" t="s">
        <v>397</v>
      </c>
      <c r="DO1004" s="18" t="s">
        <v>397</v>
      </c>
      <c r="DP1004" s="21" t="s">
        <v>131</v>
      </c>
      <c r="DQ1004" s="16">
        <v>0</v>
      </c>
    </row>
    <row r="1005" spans="1:121" x14ac:dyDescent="0.2">
      <c r="A1005" s="18" t="s">
        <v>443</v>
      </c>
      <c r="B1005" s="18" t="s">
        <v>444</v>
      </c>
      <c r="C1005" s="1" t="s">
        <v>1309</v>
      </c>
      <c r="D1005" s="18" t="s">
        <v>394</v>
      </c>
      <c r="E1005" s="18" t="s">
        <v>395</v>
      </c>
      <c r="F1005" s="18" t="s">
        <v>12973</v>
      </c>
      <c r="G1005" s="19">
        <v>44978</v>
      </c>
      <c r="H1005" s="18" t="s">
        <v>12974</v>
      </c>
      <c r="I1005" s="18" t="s">
        <v>119</v>
      </c>
      <c r="J1005" s="18" t="s">
        <v>119</v>
      </c>
      <c r="K1005" s="18" t="s">
        <v>12975</v>
      </c>
      <c r="L1005" s="18" t="s">
        <v>12976</v>
      </c>
      <c r="M1005" s="18" t="s">
        <v>2407</v>
      </c>
      <c r="P1005" s="18" t="s">
        <v>1269</v>
      </c>
      <c r="R1005" s="18" t="s">
        <v>12975</v>
      </c>
      <c r="S1005" s="18" t="s">
        <v>12976</v>
      </c>
      <c r="T1005" s="18" t="s">
        <v>2407</v>
      </c>
      <c r="U1005" s="18" t="s">
        <v>164</v>
      </c>
      <c r="V1005" s="18" t="s">
        <v>150</v>
      </c>
      <c r="W1005" s="18" t="s">
        <v>12977</v>
      </c>
      <c r="X1005" s="18" t="s">
        <v>1270</v>
      </c>
      <c r="Y1005" s="18" t="s">
        <v>445</v>
      </c>
      <c r="AA1005" s="18" t="s">
        <v>1269</v>
      </c>
      <c r="AD1005" s="18" t="s">
        <v>2301</v>
      </c>
      <c r="AE1005" s="18" t="s">
        <v>126</v>
      </c>
      <c r="AF1005" s="18" t="s">
        <v>184</v>
      </c>
      <c r="AG1005" s="18" t="s">
        <v>1916</v>
      </c>
      <c r="AH1005" s="18" t="s">
        <v>162</v>
      </c>
      <c r="AI1005" s="18" t="s">
        <v>12978</v>
      </c>
      <c r="AJ1005" s="18" t="s">
        <v>12979</v>
      </c>
      <c r="AK1005" s="18" t="s">
        <v>130</v>
      </c>
      <c r="AL1005" s="18" t="s">
        <v>2699</v>
      </c>
      <c r="AM1005" s="16">
        <v>25402159</v>
      </c>
      <c r="AN1005" s="16">
        <v>0</v>
      </c>
      <c r="AO1005" s="18" t="s">
        <v>131</v>
      </c>
      <c r="AP1005" s="16">
        <v>26755000</v>
      </c>
      <c r="AQ1005" s="16">
        <v>5910000</v>
      </c>
      <c r="AR1005" s="16">
        <v>0</v>
      </c>
      <c r="AS1005" s="16">
        <v>0</v>
      </c>
      <c r="AT1005" s="16">
        <v>31465000</v>
      </c>
      <c r="AU1005" s="18" t="s">
        <v>446</v>
      </c>
      <c r="AV1005" s="19">
        <v>44978</v>
      </c>
      <c r="AW1005" s="18" t="s">
        <v>984</v>
      </c>
      <c r="AX1005" s="25" t="s">
        <v>1483</v>
      </c>
      <c r="AZ1005" s="18">
        <v>0</v>
      </c>
      <c r="BA1005" s="18">
        <v>27365000</v>
      </c>
      <c r="BB1005" s="18" t="s">
        <v>447</v>
      </c>
      <c r="BC1005" s="18">
        <v>300000</v>
      </c>
      <c r="BE1005" s="18">
        <v>0</v>
      </c>
      <c r="BF1005" s="18">
        <v>0</v>
      </c>
      <c r="BL1005" s="18" t="s">
        <v>447</v>
      </c>
      <c r="BM1005" s="18" t="s">
        <v>1309</v>
      </c>
      <c r="BN1005" s="18">
        <v>36</v>
      </c>
      <c r="BO1005" s="16">
        <v>25555000</v>
      </c>
      <c r="BP1005" s="16">
        <v>1200000</v>
      </c>
      <c r="BQ1005" s="18" t="s">
        <v>447</v>
      </c>
      <c r="BR1005" s="24" t="str">
        <f t="shared" si="64"/>
        <v>AG</v>
      </c>
      <c r="BS1005" s="20" t="str">
        <f t="shared" si="61"/>
        <v>3S NGANJUK</v>
      </c>
      <c r="BT1005" s="20" t="str">
        <f t="shared" si="62"/>
        <v>3S</v>
      </c>
      <c r="BU1005" s="20" t="str">
        <f t="shared" si="63"/>
        <v>5. 3S NGANJUK</v>
      </c>
      <c r="BX1005" s="18">
        <v>5300000</v>
      </c>
      <c r="BY1005" s="18" t="s">
        <v>173</v>
      </c>
      <c r="CB1005" s="18" t="s">
        <v>12980</v>
      </c>
      <c r="CC1005" s="19">
        <v>44978</v>
      </c>
      <c r="CD1005" s="18" t="s">
        <v>12981</v>
      </c>
      <c r="CE1005" s="18" t="s">
        <v>136</v>
      </c>
      <c r="CG1005" s="18" t="s">
        <v>1027</v>
      </c>
      <c r="CH1005" s="18" t="s">
        <v>390</v>
      </c>
      <c r="CI1005" s="18" t="s">
        <v>12982</v>
      </c>
      <c r="CJ1005" s="18" t="s">
        <v>139</v>
      </c>
      <c r="CN1005" s="18" t="s">
        <v>119</v>
      </c>
      <c r="CO1005" s="18" t="s">
        <v>134</v>
      </c>
      <c r="CP1005" s="18" t="s">
        <v>578</v>
      </c>
      <c r="CV1005" s="18" t="s">
        <v>119</v>
      </c>
      <c r="CX1005" s="18" t="s">
        <v>222</v>
      </c>
      <c r="CY1005" s="18" t="s">
        <v>2426</v>
      </c>
      <c r="CZ1005" s="19">
        <v>44977</v>
      </c>
      <c r="DA1005" s="18">
        <v>4100000</v>
      </c>
      <c r="DB1005" s="18" t="s">
        <v>2301</v>
      </c>
      <c r="DC1005" s="18" t="s">
        <v>392</v>
      </c>
      <c r="DD1005" s="18" t="s">
        <v>940</v>
      </c>
      <c r="DG1005" s="16">
        <v>32665000</v>
      </c>
      <c r="DH1005" s="16">
        <v>4100000</v>
      </c>
      <c r="DI1005" s="16">
        <v>1200000</v>
      </c>
      <c r="DJ1005" s="16">
        <v>5300000</v>
      </c>
      <c r="DK1005" s="13">
        <v>16.23</v>
      </c>
      <c r="DN1005" s="18" t="s">
        <v>397</v>
      </c>
      <c r="DO1005" s="18" t="s">
        <v>397</v>
      </c>
      <c r="DP1005" s="21" t="s">
        <v>131</v>
      </c>
      <c r="DQ1005" s="16">
        <v>0</v>
      </c>
    </row>
    <row r="1006" spans="1:121" x14ac:dyDescent="0.2">
      <c r="A1006" s="18" t="s">
        <v>443</v>
      </c>
      <c r="B1006" s="18" t="s">
        <v>444</v>
      </c>
      <c r="C1006" s="1" t="s">
        <v>1383</v>
      </c>
      <c r="D1006" s="18" t="s">
        <v>394</v>
      </c>
      <c r="E1006" s="18" t="s">
        <v>395</v>
      </c>
      <c r="F1006" s="18" t="s">
        <v>12983</v>
      </c>
      <c r="G1006" s="19">
        <v>44980</v>
      </c>
      <c r="H1006" s="18" t="s">
        <v>12984</v>
      </c>
      <c r="I1006" s="18" t="s">
        <v>119</v>
      </c>
      <c r="J1006" s="18" t="s">
        <v>119</v>
      </c>
      <c r="K1006" s="18" t="s">
        <v>12985</v>
      </c>
      <c r="L1006" s="18" t="s">
        <v>12986</v>
      </c>
      <c r="M1006" s="18" t="s">
        <v>12987</v>
      </c>
      <c r="P1006" s="18" t="s">
        <v>12988</v>
      </c>
      <c r="R1006" s="18" t="s">
        <v>12989</v>
      </c>
      <c r="S1006" s="18" t="s">
        <v>12990</v>
      </c>
      <c r="T1006" s="18" t="s">
        <v>12987</v>
      </c>
      <c r="U1006" s="18" t="s">
        <v>122</v>
      </c>
      <c r="V1006" s="18" t="s">
        <v>188</v>
      </c>
      <c r="W1006" s="18" t="s">
        <v>12991</v>
      </c>
      <c r="X1006" s="18" t="s">
        <v>445</v>
      </c>
      <c r="Y1006" s="18" t="s">
        <v>445</v>
      </c>
      <c r="AD1006" s="18" t="s">
        <v>2263</v>
      </c>
      <c r="AE1006" s="18" t="s">
        <v>126</v>
      </c>
      <c r="AF1006" s="18" t="s">
        <v>184</v>
      </c>
      <c r="AG1006" s="18" t="s">
        <v>1916</v>
      </c>
      <c r="AH1006" s="18" t="s">
        <v>129</v>
      </c>
      <c r="AI1006" s="18" t="s">
        <v>12992</v>
      </c>
      <c r="AJ1006" s="18" t="s">
        <v>12993</v>
      </c>
      <c r="AK1006" s="18" t="s">
        <v>130</v>
      </c>
      <c r="AL1006" s="18" t="s">
        <v>2699</v>
      </c>
      <c r="AM1006" s="16">
        <v>25402159</v>
      </c>
      <c r="AN1006" s="16">
        <v>0</v>
      </c>
      <c r="AO1006" s="18" t="s">
        <v>131</v>
      </c>
      <c r="AP1006" s="16">
        <v>26755000</v>
      </c>
      <c r="AQ1006" s="16">
        <v>5910000</v>
      </c>
      <c r="AR1006" s="16">
        <v>0</v>
      </c>
      <c r="AS1006" s="16">
        <v>0</v>
      </c>
      <c r="AT1006" s="16">
        <v>31217000</v>
      </c>
      <c r="AU1006" s="18" t="s">
        <v>446</v>
      </c>
      <c r="AV1006" s="19">
        <v>44980</v>
      </c>
      <c r="AW1006" s="18" t="s">
        <v>984</v>
      </c>
      <c r="AX1006" s="25" t="s">
        <v>1483</v>
      </c>
      <c r="AZ1006" s="18">
        <v>1852000</v>
      </c>
      <c r="BA1006" s="18">
        <v>29365000</v>
      </c>
      <c r="BB1006" s="18" t="s">
        <v>447</v>
      </c>
      <c r="BC1006" s="18">
        <v>300000</v>
      </c>
      <c r="BE1006" s="18">
        <v>0</v>
      </c>
      <c r="BF1006" s="18">
        <v>0</v>
      </c>
      <c r="BL1006" s="18" t="s">
        <v>447</v>
      </c>
      <c r="BM1006" s="18" t="s">
        <v>1383</v>
      </c>
      <c r="BN1006" s="18">
        <v>36</v>
      </c>
      <c r="BO1006" s="16">
        <v>25307000</v>
      </c>
      <c r="BP1006" s="16">
        <v>1448000</v>
      </c>
      <c r="BQ1006" s="18" t="s">
        <v>447</v>
      </c>
      <c r="BR1006" s="24" t="str">
        <f t="shared" si="64"/>
        <v>AG</v>
      </c>
      <c r="BS1006" s="20" t="str">
        <f t="shared" si="61"/>
        <v>3S NGANJUK</v>
      </c>
      <c r="BT1006" s="20" t="str">
        <f t="shared" si="62"/>
        <v>3S</v>
      </c>
      <c r="BU1006" s="20" t="str">
        <f t="shared" si="63"/>
        <v>5. 3S NGANJUK</v>
      </c>
      <c r="BX1006" s="18">
        <v>3300000</v>
      </c>
      <c r="BY1006" s="18" t="s">
        <v>173</v>
      </c>
      <c r="CB1006" s="18" t="s">
        <v>12994</v>
      </c>
      <c r="CC1006" s="19">
        <v>44980</v>
      </c>
      <c r="CD1006" s="18" t="s">
        <v>148</v>
      </c>
      <c r="CE1006" s="18" t="s">
        <v>191</v>
      </c>
      <c r="CG1006" s="18" t="s">
        <v>451</v>
      </c>
      <c r="CH1006" s="18" t="s">
        <v>155</v>
      </c>
      <c r="CI1006" s="18" t="s">
        <v>12995</v>
      </c>
      <c r="CJ1006" s="18" t="s">
        <v>139</v>
      </c>
      <c r="CN1006" s="18" t="s">
        <v>119</v>
      </c>
      <c r="CO1006" s="18" t="s">
        <v>134</v>
      </c>
      <c r="CP1006" s="18" t="s">
        <v>578</v>
      </c>
      <c r="CV1006" s="18" t="s">
        <v>119</v>
      </c>
      <c r="CX1006" s="18" t="s">
        <v>222</v>
      </c>
      <c r="DA1006" s="18">
        <v>0</v>
      </c>
      <c r="DC1006" s="18" t="s">
        <v>392</v>
      </c>
      <c r="DD1006" s="18" t="s">
        <v>940</v>
      </c>
      <c r="DG1006" s="16">
        <v>32665000</v>
      </c>
      <c r="DH1006" s="16">
        <v>1852000</v>
      </c>
      <c r="DI1006" s="16">
        <v>1448000</v>
      </c>
      <c r="DJ1006" s="16">
        <v>3300000</v>
      </c>
      <c r="DK1006" s="13">
        <v>10.1</v>
      </c>
      <c r="DN1006" s="18" t="s">
        <v>397</v>
      </c>
      <c r="DO1006" s="18" t="s">
        <v>397</v>
      </c>
      <c r="DP1006" s="21" t="s">
        <v>131</v>
      </c>
      <c r="DQ1006" s="16">
        <v>0</v>
      </c>
    </row>
    <row r="1007" spans="1:121" x14ac:dyDescent="0.2">
      <c r="A1007" s="18" t="s">
        <v>443</v>
      </c>
      <c r="B1007" s="18" t="s">
        <v>444</v>
      </c>
      <c r="C1007" s="1" t="s">
        <v>1309</v>
      </c>
      <c r="D1007" s="18" t="s">
        <v>394</v>
      </c>
      <c r="E1007" s="18" t="s">
        <v>395</v>
      </c>
      <c r="F1007" s="18" t="s">
        <v>12996</v>
      </c>
      <c r="G1007" s="19">
        <v>44980</v>
      </c>
      <c r="H1007" s="18" t="s">
        <v>12997</v>
      </c>
      <c r="I1007" s="18" t="s">
        <v>119</v>
      </c>
      <c r="J1007" s="18" t="s">
        <v>119</v>
      </c>
      <c r="K1007" s="18" t="s">
        <v>12998</v>
      </c>
      <c r="L1007" s="18" t="s">
        <v>12999</v>
      </c>
      <c r="M1007" s="18" t="s">
        <v>13000</v>
      </c>
      <c r="P1007" s="18" t="s">
        <v>6968</v>
      </c>
      <c r="R1007" s="18" t="s">
        <v>12998</v>
      </c>
      <c r="S1007" s="18" t="s">
        <v>12999</v>
      </c>
      <c r="T1007" s="18" t="s">
        <v>13000</v>
      </c>
      <c r="U1007" s="18" t="s">
        <v>150</v>
      </c>
      <c r="V1007" s="18" t="s">
        <v>150</v>
      </c>
      <c r="W1007" s="18" t="s">
        <v>13001</v>
      </c>
      <c r="X1007" s="18" t="s">
        <v>452</v>
      </c>
      <c r="Y1007" s="18" t="s">
        <v>445</v>
      </c>
      <c r="AA1007" s="18" t="s">
        <v>6968</v>
      </c>
      <c r="AD1007" s="18" t="s">
        <v>2263</v>
      </c>
      <c r="AE1007" s="18" t="s">
        <v>126</v>
      </c>
      <c r="AF1007" s="18" t="s">
        <v>184</v>
      </c>
      <c r="AG1007" s="18" t="s">
        <v>1916</v>
      </c>
      <c r="AH1007" s="18" t="s">
        <v>129</v>
      </c>
      <c r="AI1007" s="18" t="s">
        <v>13002</v>
      </c>
      <c r="AJ1007" s="18" t="s">
        <v>13003</v>
      </c>
      <c r="AK1007" s="18" t="s">
        <v>130</v>
      </c>
      <c r="AL1007" s="18" t="s">
        <v>2262</v>
      </c>
      <c r="AM1007" s="16">
        <v>25402159</v>
      </c>
      <c r="AN1007" s="16">
        <v>0</v>
      </c>
      <c r="AO1007" s="18" t="s">
        <v>131</v>
      </c>
      <c r="AP1007" s="16">
        <v>26755000</v>
      </c>
      <c r="AQ1007" s="16">
        <v>5910000</v>
      </c>
      <c r="AR1007" s="16">
        <v>0</v>
      </c>
      <c r="AS1007" s="16">
        <v>0</v>
      </c>
      <c r="AT1007" s="16">
        <v>32400000</v>
      </c>
      <c r="AU1007" s="18" t="s">
        <v>446</v>
      </c>
      <c r="AV1007" s="19">
        <v>44980</v>
      </c>
      <c r="AW1007" s="18" t="s">
        <v>958</v>
      </c>
      <c r="AX1007" s="25" t="s">
        <v>141</v>
      </c>
      <c r="AZ1007" s="18">
        <v>26500000</v>
      </c>
      <c r="BA1007" s="18">
        <v>5900000</v>
      </c>
      <c r="BB1007" s="18" t="s">
        <v>447</v>
      </c>
      <c r="BC1007" s="18">
        <v>0</v>
      </c>
      <c r="BE1007" s="18">
        <v>0</v>
      </c>
      <c r="BF1007" s="18">
        <v>0</v>
      </c>
      <c r="BL1007" s="18" t="s">
        <v>447</v>
      </c>
      <c r="BM1007" s="18" t="s">
        <v>1309</v>
      </c>
      <c r="BN1007" s="18">
        <v>1</v>
      </c>
      <c r="BO1007" s="16">
        <v>26490000</v>
      </c>
      <c r="BP1007" s="16">
        <v>100000</v>
      </c>
      <c r="BQ1007" s="18" t="s">
        <v>447</v>
      </c>
      <c r="BR1007" s="24" t="str">
        <f t="shared" si="64"/>
        <v>AG</v>
      </c>
      <c r="BS1007" s="20" t="str">
        <f t="shared" si="61"/>
        <v>3S NGANJUK</v>
      </c>
      <c r="BT1007" s="20" t="str">
        <f t="shared" si="62"/>
        <v>3S</v>
      </c>
      <c r="BU1007" s="20" t="str">
        <f t="shared" si="63"/>
        <v>5. 3S NGANJUK</v>
      </c>
      <c r="BX1007" s="18">
        <v>26765000</v>
      </c>
      <c r="BY1007" s="18" t="s">
        <v>134</v>
      </c>
      <c r="CB1007" s="18" t="s">
        <v>958</v>
      </c>
      <c r="CC1007" s="19">
        <v>44980</v>
      </c>
      <c r="CD1007" s="18" t="s">
        <v>191</v>
      </c>
      <c r="CE1007" s="18" t="s">
        <v>147</v>
      </c>
      <c r="CG1007" s="18" t="s">
        <v>155</v>
      </c>
      <c r="CH1007" s="18" t="s">
        <v>155</v>
      </c>
      <c r="CI1007" s="18" t="s">
        <v>13004</v>
      </c>
      <c r="CJ1007" s="18" t="s">
        <v>139</v>
      </c>
      <c r="CN1007" s="18" t="s">
        <v>119</v>
      </c>
      <c r="CO1007" s="18" t="s">
        <v>134</v>
      </c>
      <c r="CP1007" s="18" t="s">
        <v>578</v>
      </c>
      <c r="CV1007" s="18" t="s">
        <v>119</v>
      </c>
      <c r="CX1007" s="18" t="s">
        <v>222</v>
      </c>
      <c r="DA1007" s="18">
        <v>0</v>
      </c>
      <c r="DC1007" s="18" t="s">
        <v>392</v>
      </c>
      <c r="DD1007" s="18" t="s">
        <v>141</v>
      </c>
      <c r="DG1007" s="16">
        <v>32665000</v>
      </c>
      <c r="DH1007" s="16">
        <v>26500000</v>
      </c>
      <c r="DI1007" s="16">
        <v>100000</v>
      </c>
      <c r="DJ1007" s="16">
        <v>26600000</v>
      </c>
      <c r="DK1007" s="13">
        <v>81.430000000000007</v>
      </c>
      <c r="DN1007" s="18" t="s">
        <v>397</v>
      </c>
      <c r="DO1007" s="18" t="s">
        <v>397</v>
      </c>
      <c r="DP1007" s="21" t="s">
        <v>131</v>
      </c>
      <c r="DQ1007" s="16">
        <v>0</v>
      </c>
    </row>
    <row r="1008" spans="1:121" x14ac:dyDescent="0.2">
      <c r="A1008" s="18" t="s">
        <v>443</v>
      </c>
      <c r="B1008" s="18" t="s">
        <v>1583</v>
      </c>
      <c r="C1008" s="1" t="s">
        <v>13005</v>
      </c>
      <c r="D1008" s="18" t="s">
        <v>394</v>
      </c>
      <c r="E1008" s="18" t="s">
        <v>395</v>
      </c>
      <c r="F1008" s="18" t="s">
        <v>13006</v>
      </c>
      <c r="G1008" s="19">
        <v>44985</v>
      </c>
      <c r="H1008" s="18" t="s">
        <v>13007</v>
      </c>
      <c r="I1008" s="18" t="s">
        <v>119</v>
      </c>
      <c r="J1008" s="18" t="s">
        <v>119</v>
      </c>
      <c r="K1008" s="18" t="s">
        <v>13008</v>
      </c>
      <c r="L1008" s="18" t="s">
        <v>13009</v>
      </c>
      <c r="M1008" s="18" t="s">
        <v>13010</v>
      </c>
      <c r="P1008" s="18" t="s">
        <v>2411</v>
      </c>
      <c r="R1008" s="18" t="s">
        <v>13008</v>
      </c>
      <c r="S1008" s="18" t="s">
        <v>13009</v>
      </c>
      <c r="T1008" s="18" t="s">
        <v>13010</v>
      </c>
      <c r="U1008" s="18" t="s">
        <v>150</v>
      </c>
      <c r="V1008" s="18" t="s">
        <v>143</v>
      </c>
      <c r="W1008" s="18" t="s">
        <v>13011</v>
      </c>
      <c r="X1008" s="18" t="s">
        <v>1981</v>
      </c>
      <c r="Y1008" s="18" t="s">
        <v>433</v>
      </c>
      <c r="AA1008" s="18" t="s">
        <v>2411</v>
      </c>
      <c r="AD1008" s="18" t="s">
        <v>2271</v>
      </c>
      <c r="AE1008" s="18" t="s">
        <v>126</v>
      </c>
      <c r="AF1008" s="18" t="s">
        <v>145</v>
      </c>
      <c r="AG1008" s="18" t="s">
        <v>1916</v>
      </c>
      <c r="AH1008" s="18" t="s">
        <v>129</v>
      </c>
      <c r="AI1008" s="18" t="s">
        <v>13012</v>
      </c>
      <c r="AJ1008" s="18" t="s">
        <v>13013</v>
      </c>
      <c r="AK1008" s="18" t="s">
        <v>130</v>
      </c>
      <c r="AL1008" s="18" t="s">
        <v>2699</v>
      </c>
      <c r="AM1008" s="16">
        <v>26602921</v>
      </c>
      <c r="AN1008" s="16">
        <v>0</v>
      </c>
      <c r="AO1008" s="18" t="s">
        <v>131</v>
      </c>
      <c r="AP1008" s="16">
        <v>28020000</v>
      </c>
      <c r="AQ1008" s="16">
        <v>6000000</v>
      </c>
      <c r="AR1008" s="16">
        <v>0</v>
      </c>
      <c r="AS1008" s="16">
        <v>0</v>
      </c>
      <c r="AT1008" s="16">
        <v>33720000</v>
      </c>
      <c r="AU1008" s="18" t="s">
        <v>446</v>
      </c>
      <c r="AV1008" s="19">
        <v>44985</v>
      </c>
      <c r="AW1008" s="18" t="s">
        <v>12661</v>
      </c>
      <c r="AX1008" s="25" t="s">
        <v>1483</v>
      </c>
      <c r="AZ1008" s="18">
        <v>9600000</v>
      </c>
      <c r="BA1008" s="18">
        <v>24120000</v>
      </c>
      <c r="BB1008" s="18" t="s">
        <v>1271</v>
      </c>
      <c r="BC1008" s="18">
        <v>300000</v>
      </c>
      <c r="BE1008" s="18">
        <v>0</v>
      </c>
      <c r="BF1008" s="18">
        <v>0</v>
      </c>
      <c r="BL1008" s="18" t="s">
        <v>447</v>
      </c>
      <c r="BM1008" s="18" t="s">
        <v>13005</v>
      </c>
      <c r="BN1008" s="18">
        <v>18</v>
      </c>
      <c r="BO1008" s="16">
        <v>27720000</v>
      </c>
      <c r="BP1008" s="16">
        <v>200000</v>
      </c>
      <c r="BQ1008" s="18" t="s">
        <v>1271</v>
      </c>
      <c r="BR1008" s="24" t="str">
        <f t="shared" si="64"/>
        <v>AG</v>
      </c>
      <c r="BS1008" s="20" t="str">
        <f t="shared" si="61"/>
        <v>3S NGANJUK</v>
      </c>
      <c r="BT1008" s="20" t="str">
        <f t="shared" si="62"/>
        <v>3S</v>
      </c>
      <c r="BU1008" s="20" t="str">
        <f t="shared" si="63"/>
        <v>5. 3S NGANJUK</v>
      </c>
      <c r="BX1008" s="18">
        <v>9900000</v>
      </c>
      <c r="BY1008" s="18" t="s">
        <v>173</v>
      </c>
      <c r="CB1008" s="18" t="s">
        <v>13014</v>
      </c>
      <c r="CC1008" s="19">
        <v>44985</v>
      </c>
      <c r="CD1008" s="18" t="s">
        <v>146</v>
      </c>
      <c r="CE1008" s="18" t="s">
        <v>147</v>
      </c>
      <c r="CG1008" s="18" t="s">
        <v>148</v>
      </c>
      <c r="CH1008" s="18" t="s">
        <v>148</v>
      </c>
      <c r="CI1008" s="18" t="s">
        <v>13015</v>
      </c>
      <c r="CJ1008" s="18" t="s">
        <v>139</v>
      </c>
      <c r="CN1008" s="18" t="s">
        <v>119</v>
      </c>
      <c r="CO1008" s="18" t="s">
        <v>134</v>
      </c>
      <c r="CP1008" s="18" t="s">
        <v>578</v>
      </c>
      <c r="CV1008" s="18" t="s">
        <v>119</v>
      </c>
      <c r="CX1008" s="18" t="s">
        <v>222</v>
      </c>
      <c r="DA1008" s="18">
        <v>0</v>
      </c>
      <c r="DC1008" s="18" t="s">
        <v>392</v>
      </c>
      <c r="DD1008" s="18" t="s">
        <v>940</v>
      </c>
      <c r="DG1008" s="16">
        <v>34020000</v>
      </c>
      <c r="DH1008" s="16">
        <v>9600000</v>
      </c>
      <c r="DI1008" s="16">
        <v>200000</v>
      </c>
      <c r="DJ1008" s="16">
        <v>9800000</v>
      </c>
      <c r="DK1008" s="13">
        <v>28.81</v>
      </c>
      <c r="DN1008" s="18" t="s">
        <v>397</v>
      </c>
      <c r="DO1008" s="18" t="s">
        <v>397</v>
      </c>
      <c r="DP1008" s="21" t="s">
        <v>131</v>
      </c>
      <c r="DQ1008" s="16">
        <v>0</v>
      </c>
    </row>
    <row r="1009" spans="1:122" x14ac:dyDescent="0.2">
      <c r="A1009" s="18" t="s">
        <v>455</v>
      </c>
      <c r="C1009" s="1" t="s">
        <v>468</v>
      </c>
      <c r="D1009" s="18" t="s">
        <v>119</v>
      </c>
      <c r="E1009" s="18" t="s">
        <v>120</v>
      </c>
      <c r="F1009" s="18" t="s">
        <v>13016</v>
      </c>
      <c r="G1009" s="19">
        <v>44958</v>
      </c>
      <c r="H1009" s="18" t="s">
        <v>13017</v>
      </c>
      <c r="I1009" s="18" t="s">
        <v>119</v>
      </c>
      <c r="J1009" s="18" t="s">
        <v>119</v>
      </c>
      <c r="K1009" s="18" t="s">
        <v>13018</v>
      </c>
      <c r="L1009" s="18" t="s">
        <v>12119</v>
      </c>
      <c r="M1009" s="18" t="s">
        <v>13019</v>
      </c>
      <c r="P1009" s="18" t="s">
        <v>469</v>
      </c>
      <c r="R1009" s="18" t="s">
        <v>13020</v>
      </c>
      <c r="S1009" s="18" t="s">
        <v>13021</v>
      </c>
      <c r="T1009" s="18" t="s">
        <v>13019</v>
      </c>
      <c r="U1009" s="18" t="s">
        <v>122</v>
      </c>
      <c r="V1009" s="18" t="s">
        <v>318</v>
      </c>
      <c r="W1009" s="18" t="s">
        <v>538</v>
      </c>
      <c r="X1009" s="18" t="s">
        <v>470</v>
      </c>
      <c r="Y1009" s="18" t="s">
        <v>471</v>
      </c>
      <c r="AD1009" s="18" t="s">
        <v>2068</v>
      </c>
      <c r="AE1009" s="18" t="s">
        <v>126</v>
      </c>
      <c r="AF1009" s="18" t="s">
        <v>1932</v>
      </c>
      <c r="AG1009" s="18" t="s">
        <v>1916</v>
      </c>
      <c r="AH1009" s="18" t="s">
        <v>129</v>
      </c>
      <c r="AI1009" s="18" t="s">
        <v>13022</v>
      </c>
      <c r="AJ1009" s="18" t="s">
        <v>13023</v>
      </c>
      <c r="AK1009" s="18" t="s">
        <v>130</v>
      </c>
      <c r="AL1009" s="18" t="s">
        <v>2660</v>
      </c>
      <c r="AM1009" s="16">
        <v>17020339</v>
      </c>
      <c r="AN1009" s="16">
        <v>0</v>
      </c>
      <c r="AO1009" s="18" t="s">
        <v>131</v>
      </c>
      <c r="AP1009" s="16">
        <v>17925000</v>
      </c>
      <c r="AQ1009" s="16">
        <v>3875000</v>
      </c>
      <c r="AR1009" s="16">
        <v>0</v>
      </c>
      <c r="AS1009" s="16">
        <v>0</v>
      </c>
      <c r="AT1009" s="16">
        <v>21800000</v>
      </c>
      <c r="AU1009" s="18" t="s">
        <v>460</v>
      </c>
      <c r="AV1009" s="19">
        <v>44958</v>
      </c>
      <c r="AW1009" s="18" t="s">
        <v>990</v>
      </c>
      <c r="AX1009" s="25" t="s">
        <v>18027</v>
      </c>
      <c r="AZ1009" s="18">
        <v>9000000</v>
      </c>
      <c r="BA1009" s="18">
        <v>12800000</v>
      </c>
      <c r="BB1009" s="18" t="s">
        <v>461</v>
      </c>
      <c r="BC1009" s="18">
        <v>300000</v>
      </c>
      <c r="BE1009" s="18">
        <v>0</v>
      </c>
      <c r="BF1009" s="18">
        <v>0</v>
      </c>
      <c r="BL1009" s="18" t="s">
        <v>461</v>
      </c>
      <c r="BM1009" s="18" t="s">
        <v>468</v>
      </c>
      <c r="BN1009" s="18">
        <v>33</v>
      </c>
      <c r="BO1009" s="16">
        <v>17925000</v>
      </c>
      <c r="BP1009" s="16">
        <v>0</v>
      </c>
      <c r="BQ1009" s="18" t="s">
        <v>461</v>
      </c>
      <c r="BR1009" s="24" t="str">
        <f t="shared" si="64"/>
        <v xml:space="preserve">H </v>
      </c>
      <c r="BS1009" s="20" t="str">
        <f t="shared" si="61"/>
        <v>YMS 1S MT HARYONO</v>
      </c>
      <c r="BT1009" s="20" t="str">
        <f t="shared" si="62"/>
        <v>3S</v>
      </c>
      <c r="BU1009" s="20" t="str">
        <f t="shared" si="63"/>
        <v>1. 3S MT HARYONO</v>
      </c>
      <c r="BX1009" s="18">
        <v>9000000</v>
      </c>
      <c r="BY1009" s="18" t="s">
        <v>173</v>
      </c>
      <c r="CB1009" s="18" t="s">
        <v>994</v>
      </c>
      <c r="CC1009" s="19">
        <v>44959</v>
      </c>
      <c r="CD1009" s="18" t="s">
        <v>147</v>
      </c>
      <c r="CE1009" s="18" t="s">
        <v>207</v>
      </c>
      <c r="CG1009" s="18" t="s">
        <v>147</v>
      </c>
      <c r="CH1009" s="18" t="s">
        <v>147</v>
      </c>
      <c r="CI1009" s="18" t="s">
        <v>13024</v>
      </c>
      <c r="CJ1009" s="18" t="s">
        <v>139</v>
      </c>
      <c r="CL1009" s="18" t="s">
        <v>994</v>
      </c>
      <c r="CM1009" s="19">
        <v>44958</v>
      </c>
      <c r="CN1009" s="18" t="s">
        <v>119</v>
      </c>
      <c r="CO1009" s="18" t="s">
        <v>134</v>
      </c>
      <c r="CP1009" s="18" t="s">
        <v>578</v>
      </c>
      <c r="CV1009" s="18" t="s">
        <v>119</v>
      </c>
      <c r="CX1009" s="18" t="s">
        <v>222</v>
      </c>
      <c r="DA1009" s="18">
        <v>0</v>
      </c>
      <c r="DC1009" s="18" t="s">
        <v>140</v>
      </c>
      <c r="DD1009" s="18" t="s">
        <v>940</v>
      </c>
      <c r="DE1009" s="18" t="s">
        <v>17747</v>
      </c>
      <c r="DF1009" s="18" t="s">
        <v>17746</v>
      </c>
      <c r="DG1009" s="16">
        <v>21800000</v>
      </c>
      <c r="DH1009" s="16">
        <v>9000000</v>
      </c>
      <c r="DI1009" s="16">
        <v>0</v>
      </c>
      <c r="DJ1009" s="16">
        <v>9000000</v>
      </c>
      <c r="DK1009" s="13">
        <v>41.28</v>
      </c>
      <c r="DL1009" s="18" t="s">
        <v>17743</v>
      </c>
      <c r="DN1009" s="18" t="s">
        <v>142</v>
      </c>
      <c r="DO1009" s="18" t="s">
        <v>142</v>
      </c>
      <c r="DP1009" s="21" t="s">
        <v>131</v>
      </c>
      <c r="DQ1009" s="16">
        <v>0</v>
      </c>
      <c r="DR1009" s="16">
        <v>100000</v>
      </c>
    </row>
    <row r="1010" spans="1:122" x14ac:dyDescent="0.2">
      <c r="A1010" s="18" t="s">
        <v>455</v>
      </c>
      <c r="B1010" s="21" t="s">
        <v>1311</v>
      </c>
      <c r="C1010" s="1" t="s">
        <v>1311</v>
      </c>
      <c r="D1010" s="18" t="s">
        <v>508</v>
      </c>
      <c r="E1010" s="18" t="s">
        <v>1325</v>
      </c>
      <c r="F1010" s="18" t="s">
        <v>13025</v>
      </c>
      <c r="G1010" s="19">
        <v>44958</v>
      </c>
      <c r="H1010" s="18" t="s">
        <v>13026</v>
      </c>
      <c r="I1010" s="18" t="s">
        <v>119</v>
      </c>
      <c r="J1010" s="18" t="s">
        <v>119</v>
      </c>
      <c r="K1010" s="18" t="s">
        <v>13027</v>
      </c>
      <c r="L1010" s="18" t="s">
        <v>13028</v>
      </c>
      <c r="M1010" s="18" t="s">
        <v>13029</v>
      </c>
      <c r="P1010" s="18" t="s">
        <v>626</v>
      </c>
      <c r="R1010" s="18" t="s">
        <v>13027</v>
      </c>
      <c r="S1010" s="18" t="s">
        <v>13028</v>
      </c>
      <c r="T1010" s="18" t="s">
        <v>13029</v>
      </c>
      <c r="U1010" s="18" t="s">
        <v>188</v>
      </c>
      <c r="V1010" s="18" t="s">
        <v>150</v>
      </c>
      <c r="W1010" s="18" t="s">
        <v>2444</v>
      </c>
      <c r="X1010" s="18" t="s">
        <v>459</v>
      </c>
      <c r="Z1010" s="18" t="s">
        <v>320</v>
      </c>
      <c r="AA1010" s="18" t="s">
        <v>626</v>
      </c>
      <c r="AD1010" s="18" t="s">
        <v>2303</v>
      </c>
      <c r="AE1010" s="18" t="s">
        <v>126</v>
      </c>
      <c r="AF1010" s="18" t="s">
        <v>214</v>
      </c>
      <c r="AG1010" s="18" t="s">
        <v>1916</v>
      </c>
      <c r="AH1010" s="18" t="s">
        <v>129</v>
      </c>
      <c r="AI1010" s="18" t="s">
        <v>13030</v>
      </c>
      <c r="AJ1010" s="18" t="s">
        <v>13031</v>
      </c>
      <c r="AK1010" s="18" t="s">
        <v>130</v>
      </c>
      <c r="AL1010" s="18" t="s">
        <v>2651</v>
      </c>
      <c r="AM1010" s="16">
        <v>14257939</v>
      </c>
      <c r="AN1010" s="16">
        <v>0</v>
      </c>
      <c r="AO1010" s="18" t="s">
        <v>131</v>
      </c>
      <c r="AP1010" s="16">
        <v>15015000</v>
      </c>
      <c r="AQ1010" s="16">
        <v>3975000</v>
      </c>
      <c r="AR1010" s="16">
        <v>0</v>
      </c>
      <c r="AS1010" s="16">
        <v>0</v>
      </c>
      <c r="AT1010" s="16">
        <v>17113000</v>
      </c>
      <c r="AU1010" s="18" t="s">
        <v>460</v>
      </c>
      <c r="AV1010" s="19">
        <v>44958</v>
      </c>
      <c r="AW1010" s="18" t="s">
        <v>986</v>
      </c>
      <c r="AX1010" s="25" t="s">
        <v>1483</v>
      </c>
      <c r="AZ1010" s="18">
        <v>1023000</v>
      </c>
      <c r="BA1010" s="18">
        <v>16090000</v>
      </c>
      <c r="BB1010" s="18" t="s">
        <v>461</v>
      </c>
      <c r="BC1010" s="18">
        <v>300000</v>
      </c>
      <c r="BE1010" s="18">
        <v>0</v>
      </c>
      <c r="BF1010" s="18">
        <v>0</v>
      </c>
      <c r="BL1010" s="18" t="s">
        <v>461</v>
      </c>
      <c r="BM1010" s="18" t="s">
        <v>1311</v>
      </c>
      <c r="BN1010" s="18">
        <v>33</v>
      </c>
      <c r="BO1010" s="16">
        <v>13138000</v>
      </c>
      <c r="BP1010" s="16">
        <v>1877000</v>
      </c>
      <c r="BQ1010" s="18" t="s">
        <v>461</v>
      </c>
      <c r="BR1010" s="24" t="str">
        <f t="shared" si="64"/>
        <v xml:space="preserve">H </v>
      </c>
      <c r="BS1010" s="20" t="str">
        <f t="shared" si="61"/>
        <v>YMS 1S MT HARYONO</v>
      </c>
      <c r="BT1010" s="20" t="str">
        <f t="shared" si="62"/>
        <v>3S</v>
      </c>
      <c r="BU1010" s="20" t="str">
        <f t="shared" si="63"/>
        <v>1. 3S MT HARYONO</v>
      </c>
      <c r="BX1010" s="18">
        <v>2900000</v>
      </c>
      <c r="BY1010" s="18" t="s">
        <v>173</v>
      </c>
      <c r="CB1010" s="18" t="s">
        <v>987</v>
      </c>
      <c r="CC1010" s="19">
        <v>44958</v>
      </c>
      <c r="CD1010" s="18" t="s">
        <v>147</v>
      </c>
      <c r="CE1010" s="18" t="s">
        <v>207</v>
      </c>
      <c r="CG1010" s="18" t="s">
        <v>147</v>
      </c>
      <c r="CH1010" s="18" t="s">
        <v>147</v>
      </c>
      <c r="CI1010" s="18" t="s">
        <v>13032</v>
      </c>
      <c r="CJ1010" s="18" t="s">
        <v>139</v>
      </c>
      <c r="CL1010" s="18" t="s">
        <v>987</v>
      </c>
      <c r="CM1010" s="19">
        <v>44958</v>
      </c>
      <c r="CN1010" s="18" t="s">
        <v>119</v>
      </c>
      <c r="CO1010" s="18" t="s">
        <v>134</v>
      </c>
      <c r="CP1010" s="18" t="s">
        <v>578</v>
      </c>
      <c r="CV1010" s="18" t="s">
        <v>119</v>
      </c>
      <c r="CX1010" s="18" t="s">
        <v>222</v>
      </c>
      <c r="DA1010" s="18">
        <v>0</v>
      </c>
      <c r="DC1010" s="18" t="s">
        <v>140</v>
      </c>
      <c r="DD1010" s="18" t="s">
        <v>940</v>
      </c>
      <c r="DE1010" s="18" t="s">
        <v>1483</v>
      </c>
      <c r="DF1010" s="18" t="s">
        <v>17744</v>
      </c>
      <c r="DG1010" s="16">
        <v>18990000</v>
      </c>
      <c r="DH1010" s="16">
        <v>1023000</v>
      </c>
      <c r="DI1010" s="16">
        <v>1877000</v>
      </c>
      <c r="DJ1010" s="16">
        <v>2900000</v>
      </c>
      <c r="DK1010" s="13">
        <v>15.27</v>
      </c>
      <c r="DL1010" s="18" t="s">
        <v>17737</v>
      </c>
      <c r="DN1010" s="18" t="s">
        <v>175</v>
      </c>
      <c r="DO1010" s="18" t="s">
        <v>175</v>
      </c>
      <c r="DP1010" s="21" t="s">
        <v>131</v>
      </c>
      <c r="DQ1010" s="16">
        <v>200000</v>
      </c>
    </row>
    <row r="1011" spans="1:122" x14ac:dyDescent="0.2">
      <c r="A1011" s="18" t="s">
        <v>455</v>
      </c>
      <c r="B1011" s="18" t="s">
        <v>456</v>
      </c>
      <c r="C1011" s="1" t="s">
        <v>1300</v>
      </c>
      <c r="D1011" s="18" t="s">
        <v>394</v>
      </c>
      <c r="E1011" s="18" t="s">
        <v>395</v>
      </c>
      <c r="F1011" s="18" t="s">
        <v>13033</v>
      </c>
      <c r="G1011" s="19">
        <v>44959</v>
      </c>
      <c r="H1011" s="18" t="s">
        <v>13034</v>
      </c>
      <c r="I1011" s="18" t="s">
        <v>119</v>
      </c>
      <c r="J1011" s="18" t="s">
        <v>119</v>
      </c>
      <c r="K1011" s="18" t="s">
        <v>13035</v>
      </c>
      <c r="L1011" s="18" t="s">
        <v>13036</v>
      </c>
      <c r="M1011" s="18" t="s">
        <v>8847</v>
      </c>
      <c r="P1011" s="18" t="s">
        <v>609</v>
      </c>
      <c r="R1011" s="18" t="s">
        <v>13035</v>
      </c>
      <c r="S1011" s="18" t="s">
        <v>13036</v>
      </c>
      <c r="T1011" s="18" t="s">
        <v>8847</v>
      </c>
      <c r="U1011" s="18" t="s">
        <v>150</v>
      </c>
      <c r="V1011" s="18" t="s">
        <v>143</v>
      </c>
      <c r="W1011" s="18" t="s">
        <v>8847</v>
      </c>
      <c r="X1011" s="18" t="s">
        <v>610</v>
      </c>
      <c r="Y1011" s="18" t="s">
        <v>471</v>
      </c>
      <c r="AA1011" s="18" t="s">
        <v>609</v>
      </c>
      <c r="AD1011" s="18" t="s">
        <v>2301</v>
      </c>
      <c r="AE1011" s="18" t="s">
        <v>126</v>
      </c>
      <c r="AF1011" s="18" t="s">
        <v>184</v>
      </c>
      <c r="AG1011" s="18" t="s">
        <v>1916</v>
      </c>
      <c r="AH1011" s="18" t="s">
        <v>162</v>
      </c>
      <c r="AI1011" s="18" t="s">
        <v>13037</v>
      </c>
      <c r="AJ1011" s="18" t="s">
        <v>13038</v>
      </c>
      <c r="AK1011" s="18" t="s">
        <v>130</v>
      </c>
      <c r="AL1011" s="18" t="s">
        <v>2699</v>
      </c>
      <c r="AM1011" s="16">
        <v>25349889</v>
      </c>
      <c r="AN1011" s="16">
        <v>0</v>
      </c>
      <c r="AO1011" s="18" t="s">
        <v>131</v>
      </c>
      <c r="AP1011" s="16">
        <v>26700000</v>
      </c>
      <c r="AQ1011" s="16">
        <v>5170000</v>
      </c>
      <c r="AR1011" s="16">
        <v>0</v>
      </c>
      <c r="AS1011" s="16">
        <v>0</v>
      </c>
      <c r="AT1011" s="16">
        <v>30122000</v>
      </c>
      <c r="AU1011" s="18" t="s">
        <v>460</v>
      </c>
      <c r="AV1011" s="19">
        <v>44959</v>
      </c>
      <c r="AW1011" s="18" t="s">
        <v>992</v>
      </c>
      <c r="AX1011" s="25" t="s">
        <v>1163</v>
      </c>
      <c r="AZ1011" s="18">
        <v>1452000</v>
      </c>
      <c r="BA1011" s="18">
        <v>28670000</v>
      </c>
      <c r="BB1011" s="18" t="s">
        <v>461</v>
      </c>
      <c r="BC1011" s="18">
        <v>300000</v>
      </c>
      <c r="BE1011" s="18">
        <v>0</v>
      </c>
      <c r="BF1011" s="18">
        <v>0</v>
      </c>
      <c r="BL1011" s="18" t="s">
        <v>461</v>
      </c>
      <c r="BM1011" s="18" t="s">
        <v>1300</v>
      </c>
      <c r="BN1011" s="18">
        <v>33</v>
      </c>
      <c r="BO1011" s="16">
        <v>24952000</v>
      </c>
      <c r="BP1011" s="16">
        <v>1448000</v>
      </c>
      <c r="BQ1011" s="18" t="s">
        <v>461</v>
      </c>
      <c r="BR1011" s="24" t="str">
        <f t="shared" si="64"/>
        <v xml:space="preserve">H </v>
      </c>
      <c r="BS1011" s="20" t="str">
        <f t="shared" si="61"/>
        <v>YMS 1S MT HARYONO</v>
      </c>
      <c r="BT1011" s="20" t="str">
        <f t="shared" si="62"/>
        <v>3S</v>
      </c>
      <c r="BU1011" s="20" t="str">
        <f t="shared" si="63"/>
        <v>1. 3S MT HARYONO</v>
      </c>
      <c r="BX1011" s="18">
        <v>0</v>
      </c>
      <c r="BY1011" s="18" t="s">
        <v>173</v>
      </c>
      <c r="CB1011" s="18" t="s">
        <v>993</v>
      </c>
      <c r="CC1011" s="19">
        <v>44963</v>
      </c>
      <c r="CD1011" s="18" t="s">
        <v>147</v>
      </c>
      <c r="CE1011" s="18" t="s">
        <v>207</v>
      </c>
      <c r="CG1011" s="18" t="s">
        <v>147</v>
      </c>
      <c r="CH1011" s="18" t="s">
        <v>147</v>
      </c>
      <c r="CI1011" s="18" t="s">
        <v>13039</v>
      </c>
      <c r="CJ1011" s="18" t="s">
        <v>139</v>
      </c>
      <c r="CL1011" s="18" t="s">
        <v>993</v>
      </c>
      <c r="CM1011" s="19">
        <v>44959</v>
      </c>
      <c r="CN1011" s="18" t="s">
        <v>119</v>
      </c>
      <c r="CO1011" s="18" t="s">
        <v>134</v>
      </c>
      <c r="CP1011" s="18" t="s">
        <v>578</v>
      </c>
      <c r="CV1011" s="18" t="s">
        <v>119</v>
      </c>
      <c r="CX1011" s="18" t="s">
        <v>222</v>
      </c>
      <c r="DA1011" s="18">
        <v>0</v>
      </c>
      <c r="DC1011" s="18" t="s">
        <v>140</v>
      </c>
      <c r="DD1011" s="18" t="s">
        <v>940</v>
      </c>
      <c r="DG1011" s="16">
        <v>31870000</v>
      </c>
      <c r="DH1011" s="16">
        <v>1452000</v>
      </c>
      <c r="DI1011" s="16">
        <v>1448000</v>
      </c>
      <c r="DJ1011" s="16">
        <v>2900000</v>
      </c>
      <c r="DK1011" s="13">
        <v>9.1</v>
      </c>
      <c r="DN1011" s="18" t="s">
        <v>397</v>
      </c>
      <c r="DO1011" s="18" t="s">
        <v>397</v>
      </c>
      <c r="DQ1011" s="16">
        <v>0</v>
      </c>
    </row>
    <row r="1012" spans="1:122" x14ac:dyDescent="0.2">
      <c r="A1012" s="18" t="s">
        <v>455</v>
      </c>
      <c r="B1012" s="18" t="s">
        <v>456</v>
      </c>
      <c r="C1012" s="1" t="s">
        <v>1300</v>
      </c>
      <c r="D1012" s="18" t="s">
        <v>394</v>
      </c>
      <c r="E1012" s="18" t="s">
        <v>395</v>
      </c>
      <c r="F1012" s="18" t="s">
        <v>13040</v>
      </c>
      <c r="G1012" s="19">
        <v>44960</v>
      </c>
      <c r="H1012" s="18" t="s">
        <v>13041</v>
      </c>
      <c r="I1012" s="18" t="s">
        <v>119</v>
      </c>
      <c r="J1012" s="18" t="s">
        <v>119</v>
      </c>
      <c r="K1012" s="18" t="s">
        <v>13042</v>
      </c>
      <c r="L1012" s="18" t="s">
        <v>13043</v>
      </c>
      <c r="M1012" s="18" t="s">
        <v>13044</v>
      </c>
      <c r="P1012" s="18" t="s">
        <v>499</v>
      </c>
      <c r="R1012" s="18" t="s">
        <v>13045</v>
      </c>
      <c r="S1012" s="18" t="s">
        <v>13046</v>
      </c>
      <c r="T1012" s="18" t="s">
        <v>13047</v>
      </c>
      <c r="U1012" s="18" t="s">
        <v>212</v>
      </c>
      <c r="V1012" s="18" t="s">
        <v>150</v>
      </c>
      <c r="W1012" s="18" t="s">
        <v>553</v>
      </c>
      <c r="X1012" s="18" t="s">
        <v>474</v>
      </c>
      <c r="Z1012" s="18" t="s">
        <v>320</v>
      </c>
      <c r="AD1012" s="18" t="s">
        <v>2034</v>
      </c>
      <c r="AE1012" s="18" t="s">
        <v>126</v>
      </c>
      <c r="AF1012" s="18" t="s">
        <v>271</v>
      </c>
      <c r="AG1012" s="18" t="s">
        <v>1916</v>
      </c>
      <c r="AH1012" s="18" t="s">
        <v>162</v>
      </c>
      <c r="AI1012" s="18" t="s">
        <v>13048</v>
      </c>
      <c r="AJ1012" s="18" t="s">
        <v>13049</v>
      </c>
      <c r="AK1012" s="18" t="s">
        <v>130</v>
      </c>
      <c r="AL1012" s="18" t="s">
        <v>2699</v>
      </c>
      <c r="AM1012" s="16">
        <v>20660630</v>
      </c>
      <c r="AN1012" s="16">
        <v>0</v>
      </c>
      <c r="AO1012" s="18" t="s">
        <v>131</v>
      </c>
      <c r="AP1012" s="16">
        <v>21760000</v>
      </c>
      <c r="AQ1012" s="16">
        <v>4645000</v>
      </c>
      <c r="AR1012" s="16">
        <v>0</v>
      </c>
      <c r="AS1012" s="16">
        <v>0</v>
      </c>
      <c r="AT1012" s="16">
        <v>25405000</v>
      </c>
      <c r="AU1012" s="18" t="s">
        <v>460</v>
      </c>
      <c r="AV1012" s="19">
        <v>44960</v>
      </c>
      <c r="AW1012" s="18" t="s">
        <v>990</v>
      </c>
      <c r="AX1012" s="25" t="s">
        <v>18027</v>
      </c>
      <c r="AZ1012" s="18">
        <v>6000000</v>
      </c>
      <c r="BA1012" s="18">
        <v>19405000</v>
      </c>
      <c r="BB1012" s="18" t="s">
        <v>461</v>
      </c>
      <c r="BC1012" s="18">
        <v>300000</v>
      </c>
      <c r="BE1012" s="18">
        <v>0</v>
      </c>
      <c r="BF1012" s="18">
        <v>0</v>
      </c>
      <c r="BL1012" s="18" t="s">
        <v>461</v>
      </c>
      <c r="BM1012" s="18" t="s">
        <v>1300</v>
      </c>
      <c r="BN1012" s="18">
        <v>35</v>
      </c>
      <c r="BO1012" s="16">
        <v>20760000</v>
      </c>
      <c r="BP1012" s="16">
        <v>700000</v>
      </c>
      <c r="BQ1012" s="18" t="s">
        <v>461</v>
      </c>
      <c r="BR1012" s="24" t="str">
        <f t="shared" si="64"/>
        <v xml:space="preserve">H </v>
      </c>
      <c r="BS1012" s="20" t="str">
        <f t="shared" si="61"/>
        <v>YMS 1S MT HARYONO</v>
      </c>
      <c r="BT1012" s="20" t="str">
        <f t="shared" si="62"/>
        <v>3S</v>
      </c>
      <c r="BU1012" s="20" t="str">
        <f t="shared" si="63"/>
        <v>1. 3S MT HARYONO</v>
      </c>
      <c r="BX1012" s="18">
        <v>7000000</v>
      </c>
      <c r="BY1012" s="18" t="s">
        <v>173</v>
      </c>
      <c r="CB1012" s="18" t="s">
        <v>994</v>
      </c>
      <c r="CC1012" s="19">
        <v>44963</v>
      </c>
      <c r="CD1012" s="18" t="s">
        <v>147</v>
      </c>
      <c r="CE1012" s="18" t="s">
        <v>207</v>
      </c>
      <c r="CG1012" s="18" t="s">
        <v>147</v>
      </c>
      <c r="CH1012" s="18" t="s">
        <v>147</v>
      </c>
      <c r="CI1012" s="18" t="s">
        <v>13050</v>
      </c>
      <c r="CJ1012" s="18" t="s">
        <v>139</v>
      </c>
      <c r="CL1012" s="18" t="s">
        <v>994</v>
      </c>
      <c r="CM1012" s="19">
        <v>44960</v>
      </c>
      <c r="CN1012" s="18" t="s">
        <v>119</v>
      </c>
      <c r="CO1012" s="18" t="s">
        <v>134</v>
      </c>
      <c r="CP1012" s="18" t="s">
        <v>578</v>
      </c>
      <c r="CV1012" s="18" t="s">
        <v>119</v>
      </c>
      <c r="CX1012" s="18" t="s">
        <v>222</v>
      </c>
      <c r="DA1012" s="18">
        <v>0</v>
      </c>
      <c r="DC1012" s="18" t="s">
        <v>140</v>
      </c>
      <c r="DD1012" s="18" t="s">
        <v>940</v>
      </c>
      <c r="DG1012" s="16">
        <v>26405000</v>
      </c>
      <c r="DH1012" s="16">
        <v>6000000</v>
      </c>
      <c r="DI1012" s="16">
        <v>700000</v>
      </c>
      <c r="DJ1012" s="16">
        <v>6700000</v>
      </c>
      <c r="DK1012" s="13">
        <v>25.37</v>
      </c>
      <c r="DN1012" s="18" t="s">
        <v>397</v>
      </c>
      <c r="DO1012" s="18" t="s">
        <v>397</v>
      </c>
      <c r="DQ1012" s="16">
        <v>0</v>
      </c>
    </row>
    <row r="1013" spans="1:122" x14ac:dyDescent="0.2">
      <c r="A1013" s="18" t="s">
        <v>455</v>
      </c>
      <c r="C1013" s="1" t="s">
        <v>465</v>
      </c>
      <c r="D1013" s="18" t="s">
        <v>119</v>
      </c>
      <c r="E1013" s="18" t="s">
        <v>120</v>
      </c>
      <c r="F1013" s="18" t="s">
        <v>13051</v>
      </c>
      <c r="G1013" s="19">
        <v>44960</v>
      </c>
      <c r="H1013" s="18" t="s">
        <v>13052</v>
      </c>
      <c r="I1013" s="18" t="s">
        <v>119</v>
      </c>
      <c r="J1013" s="18" t="s">
        <v>119</v>
      </c>
      <c r="K1013" s="18" t="s">
        <v>13053</v>
      </c>
      <c r="L1013" s="18" t="s">
        <v>13054</v>
      </c>
      <c r="M1013" s="18" t="s">
        <v>13055</v>
      </c>
      <c r="P1013" s="18" t="s">
        <v>1672</v>
      </c>
      <c r="R1013" s="18" t="s">
        <v>13056</v>
      </c>
      <c r="S1013" s="18" t="s">
        <v>13057</v>
      </c>
      <c r="T1013" s="18" t="s">
        <v>13055</v>
      </c>
      <c r="U1013" s="18" t="s">
        <v>143</v>
      </c>
      <c r="V1013" s="18" t="s">
        <v>150</v>
      </c>
      <c r="W1013" s="18" t="s">
        <v>1759</v>
      </c>
      <c r="X1013" s="18" t="s">
        <v>459</v>
      </c>
      <c r="Z1013" s="18" t="s">
        <v>320</v>
      </c>
      <c r="AD1013" s="18" t="s">
        <v>2265</v>
      </c>
      <c r="AE1013" s="18" t="s">
        <v>126</v>
      </c>
      <c r="AF1013" s="18" t="s">
        <v>145</v>
      </c>
      <c r="AG1013" s="18" t="s">
        <v>1916</v>
      </c>
      <c r="AH1013" s="18" t="s">
        <v>205</v>
      </c>
      <c r="AI1013" s="18" t="s">
        <v>13058</v>
      </c>
      <c r="AJ1013" s="18" t="s">
        <v>13059</v>
      </c>
      <c r="AK1013" s="18" t="s">
        <v>130</v>
      </c>
      <c r="AL1013" s="18" t="s">
        <v>2262</v>
      </c>
      <c r="AM1013" s="16">
        <v>26550763</v>
      </c>
      <c r="AN1013" s="16">
        <v>0</v>
      </c>
      <c r="AO1013" s="18" t="s">
        <v>131</v>
      </c>
      <c r="AP1013" s="16">
        <v>27965000</v>
      </c>
      <c r="AQ1013" s="16">
        <v>5515000</v>
      </c>
      <c r="AR1013" s="16">
        <v>0</v>
      </c>
      <c r="AS1013" s="16">
        <v>0</v>
      </c>
      <c r="AT1013" s="16">
        <v>33480000</v>
      </c>
      <c r="AU1013" s="18" t="s">
        <v>460</v>
      </c>
      <c r="AV1013" s="19">
        <v>44960</v>
      </c>
      <c r="AW1013" s="18" t="s">
        <v>988</v>
      </c>
      <c r="AX1013" s="25" t="s">
        <v>141</v>
      </c>
      <c r="AZ1013" s="18">
        <v>17000000</v>
      </c>
      <c r="BA1013" s="18">
        <v>16480000</v>
      </c>
      <c r="BB1013" s="18" t="s">
        <v>461</v>
      </c>
      <c r="BC1013" s="18">
        <v>0</v>
      </c>
      <c r="BE1013" s="18">
        <v>0</v>
      </c>
      <c r="BF1013" s="18">
        <v>0</v>
      </c>
      <c r="BL1013" s="18" t="s">
        <v>461</v>
      </c>
      <c r="BM1013" s="18" t="s">
        <v>465</v>
      </c>
      <c r="BN1013" s="18">
        <v>12</v>
      </c>
      <c r="BO1013" s="16">
        <v>27965000</v>
      </c>
      <c r="BP1013" s="16">
        <v>0</v>
      </c>
      <c r="BQ1013" s="18" t="s">
        <v>461</v>
      </c>
      <c r="BR1013" s="24" t="str">
        <f t="shared" si="64"/>
        <v xml:space="preserve">H </v>
      </c>
      <c r="BS1013" s="20" t="str">
        <f t="shared" si="61"/>
        <v>YMS 1S MT HARYONO</v>
      </c>
      <c r="BT1013" s="20" t="str">
        <f t="shared" si="62"/>
        <v>3S</v>
      </c>
      <c r="BU1013" s="20" t="str">
        <f t="shared" si="63"/>
        <v>1. 3S MT HARYONO</v>
      </c>
      <c r="BX1013" s="18">
        <v>17000000</v>
      </c>
      <c r="BY1013" s="18" t="s">
        <v>134</v>
      </c>
      <c r="CB1013" s="18" t="s">
        <v>989</v>
      </c>
      <c r="CC1013" s="19">
        <v>44961</v>
      </c>
      <c r="CD1013" s="18" t="s">
        <v>147</v>
      </c>
      <c r="CE1013" s="18" t="s">
        <v>207</v>
      </c>
      <c r="CG1013" s="18" t="s">
        <v>147</v>
      </c>
      <c r="CH1013" s="18" t="s">
        <v>147</v>
      </c>
      <c r="CI1013" s="18" t="s">
        <v>13060</v>
      </c>
      <c r="CJ1013" s="18" t="s">
        <v>139</v>
      </c>
      <c r="CL1013" s="18" t="s">
        <v>989</v>
      </c>
      <c r="CM1013" s="19">
        <v>44960</v>
      </c>
      <c r="CN1013" s="18" t="s">
        <v>119</v>
      </c>
      <c r="CO1013" s="18" t="s">
        <v>134</v>
      </c>
      <c r="CP1013" s="18" t="s">
        <v>578</v>
      </c>
      <c r="CV1013" s="18" t="s">
        <v>119</v>
      </c>
      <c r="CX1013" s="18" t="s">
        <v>222</v>
      </c>
      <c r="DA1013" s="18">
        <v>0</v>
      </c>
      <c r="DC1013" s="18" t="s">
        <v>140</v>
      </c>
      <c r="DD1013" s="18" t="s">
        <v>141</v>
      </c>
      <c r="DG1013" s="16">
        <v>33480000</v>
      </c>
      <c r="DH1013" s="16">
        <v>17000000</v>
      </c>
      <c r="DI1013" s="16">
        <v>0</v>
      </c>
      <c r="DJ1013" s="16">
        <v>17000000</v>
      </c>
      <c r="DK1013" s="13">
        <v>50.78</v>
      </c>
      <c r="DN1013" s="18" t="s">
        <v>142</v>
      </c>
      <c r="DO1013" s="18" t="s">
        <v>142</v>
      </c>
      <c r="DP1013" s="21" t="s">
        <v>131</v>
      </c>
      <c r="DQ1013" s="16">
        <v>0</v>
      </c>
      <c r="DR1013" s="16">
        <v>100000</v>
      </c>
    </row>
    <row r="1014" spans="1:122" x14ac:dyDescent="0.2">
      <c r="A1014" s="18" t="s">
        <v>455</v>
      </c>
      <c r="C1014" s="1" t="s">
        <v>2442</v>
      </c>
      <c r="D1014" s="18" t="s">
        <v>119</v>
      </c>
      <c r="E1014" s="18" t="s">
        <v>120</v>
      </c>
      <c r="F1014" s="18" t="s">
        <v>13061</v>
      </c>
      <c r="G1014" s="19">
        <v>44961</v>
      </c>
      <c r="H1014" s="18" t="s">
        <v>13062</v>
      </c>
      <c r="I1014" s="18" t="s">
        <v>119</v>
      </c>
      <c r="J1014" s="18" t="s">
        <v>119</v>
      </c>
      <c r="K1014" s="18" t="s">
        <v>7049</v>
      </c>
      <c r="L1014" s="18" t="s">
        <v>7050</v>
      </c>
      <c r="M1014" s="18" t="s">
        <v>7051</v>
      </c>
      <c r="P1014" s="18" t="s">
        <v>1009</v>
      </c>
      <c r="R1014" s="18" t="s">
        <v>13063</v>
      </c>
      <c r="S1014" s="18" t="s">
        <v>13064</v>
      </c>
      <c r="T1014" s="18" t="s">
        <v>7051</v>
      </c>
      <c r="U1014" s="18" t="s">
        <v>188</v>
      </c>
      <c r="V1014" s="18" t="s">
        <v>158</v>
      </c>
      <c r="W1014" s="18" t="s">
        <v>1010</v>
      </c>
      <c r="X1014" s="18" t="s">
        <v>503</v>
      </c>
      <c r="Z1014" s="18" t="s">
        <v>320</v>
      </c>
      <c r="AD1014" s="18" t="s">
        <v>1573</v>
      </c>
      <c r="AE1014" s="18" t="s">
        <v>126</v>
      </c>
      <c r="AF1014" s="18" t="s">
        <v>234</v>
      </c>
      <c r="AG1014" s="18" t="s">
        <v>260</v>
      </c>
      <c r="AH1014" s="18" t="s">
        <v>250</v>
      </c>
      <c r="AI1014" s="18" t="s">
        <v>13065</v>
      </c>
      <c r="AJ1014" s="18" t="s">
        <v>13066</v>
      </c>
      <c r="AK1014" s="18" t="s">
        <v>130</v>
      </c>
      <c r="AL1014" s="18" t="s">
        <v>2659</v>
      </c>
      <c r="AM1014" s="16">
        <v>15168597</v>
      </c>
      <c r="AN1014" s="16">
        <v>0</v>
      </c>
      <c r="AO1014" s="18" t="s">
        <v>131</v>
      </c>
      <c r="AP1014" s="16">
        <v>16250000</v>
      </c>
      <c r="AQ1014" s="16">
        <v>3960000</v>
      </c>
      <c r="AR1014" s="16">
        <v>0</v>
      </c>
      <c r="AS1014" s="16">
        <v>0</v>
      </c>
      <c r="AT1014" s="16">
        <v>19610000</v>
      </c>
      <c r="AU1014" s="18" t="s">
        <v>2435</v>
      </c>
      <c r="AV1014" s="19">
        <v>44961</v>
      </c>
      <c r="AW1014" s="18" t="s">
        <v>992</v>
      </c>
      <c r="AX1014" s="25" t="s">
        <v>1163</v>
      </c>
      <c r="AZ1014" s="18">
        <v>11700000</v>
      </c>
      <c r="BA1014" s="18">
        <v>7910000</v>
      </c>
      <c r="BB1014" s="18" t="s">
        <v>2436</v>
      </c>
      <c r="BC1014" s="18">
        <v>300000</v>
      </c>
      <c r="BE1014" s="18">
        <v>0</v>
      </c>
      <c r="BF1014" s="18">
        <v>0</v>
      </c>
      <c r="BL1014" s="18" t="s">
        <v>461</v>
      </c>
      <c r="BM1014" s="18" t="s">
        <v>2442</v>
      </c>
      <c r="BN1014" s="18">
        <v>35</v>
      </c>
      <c r="BO1014" s="16">
        <v>15650000</v>
      </c>
      <c r="BP1014" s="16">
        <v>500000</v>
      </c>
      <c r="BQ1014" s="18" t="s">
        <v>2436</v>
      </c>
      <c r="BR1014" s="24" t="str">
        <f t="shared" si="64"/>
        <v xml:space="preserve">H </v>
      </c>
      <c r="BS1014" s="20" t="str">
        <f t="shared" si="61"/>
        <v>YMS WAHIDIN 2S</v>
      </c>
      <c r="BT1014" s="20" t="str">
        <f t="shared" si="62"/>
        <v>2S</v>
      </c>
      <c r="BU1014" s="20" t="str">
        <f t="shared" si="63"/>
        <v>1. 3S MT HARYONO</v>
      </c>
      <c r="BX1014" s="18">
        <v>11700000</v>
      </c>
      <c r="BY1014" s="18" t="s">
        <v>173</v>
      </c>
      <c r="CB1014" s="18" t="s">
        <v>993</v>
      </c>
      <c r="CC1014" s="19">
        <v>44965</v>
      </c>
      <c r="CD1014" s="18" t="s">
        <v>147</v>
      </c>
      <c r="CE1014" s="18" t="s">
        <v>207</v>
      </c>
      <c r="CG1014" s="18" t="s">
        <v>147</v>
      </c>
      <c r="CH1014" s="18" t="s">
        <v>147</v>
      </c>
      <c r="CI1014" s="18" t="s">
        <v>13067</v>
      </c>
      <c r="CJ1014" s="18" t="s">
        <v>139</v>
      </c>
      <c r="CL1014" s="18" t="s">
        <v>1021</v>
      </c>
      <c r="CM1014" s="19">
        <v>44961</v>
      </c>
      <c r="CN1014" s="18" t="s">
        <v>119</v>
      </c>
      <c r="CO1014" s="18" t="s">
        <v>134</v>
      </c>
      <c r="CP1014" s="18" t="s">
        <v>578</v>
      </c>
      <c r="CV1014" s="18" t="s">
        <v>119</v>
      </c>
      <c r="CX1014" s="18" t="s">
        <v>222</v>
      </c>
      <c r="DA1014" s="18">
        <v>0</v>
      </c>
      <c r="DC1014" s="18" t="s">
        <v>140</v>
      </c>
      <c r="DD1014" s="18" t="s">
        <v>940</v>
      </c>
      <c r="DE1014" s="18" t="s">
        <v>17745</v>
      </c>
      <c r="DF1014" s="18" t="s">
        <v>17744</v>
      </c>
      <c r="DG1014" s="16">
        <v>20210000</v>
      </c>
      <c r="DH1014" s="16">
        <v>11700000</v>
      </c>
      <c r="DI1014" s="16">
        <v>500000</v>
      </c>
      <c r="DJ1014" s="16">
        <v>12200000</v>
      </c>
      <c r="DK1014" s="13">
        <v>60.37</v>
      </c>
      <c r="DL1014" s="18" t="s">
        <v>17737</v>
      </c>
      <c r="DN1014" s="18" t="s">
        <v>142</v>
      </c>
      <c r="DO1014" s="18" t="s">
        <v>142</v>
      </c>
      <c r="DP1014" s="21" t="s">
        <v>131</v>
      </c>
      <c r="DQ1014" s="16">
        <v>0</v>
      </c>
      <c r="DR1014" s="16">
        <v>300000</v>
      </c>
    </row>
    <row r="1015" spans="1:122" x14ac:dyDescent="0.2">
      <c r="A1015" s="18" t="s">
        <v>455</v>
      </c>
      <c r="B1015" s="21" t="s">
        <v>1760</v>
      </c>
      <c r="C1015" s="1" t="s">
        <v>1760</v>
      </c>
      <c r="D1015" s="18" t="s">
        <v>508</v>
      </c>
      <c r="E1015" s="18" t="s">
        <v>1325</v>
      </c>
      <c r="F1015" s="18" t="s">
        <v>13068</v>
      </c>
      <c r="G1015" s="19">
        <v>44964</v>
      </c>
      <c r="H1015" s="18" t="s">
        <v>13069</v>
      </c>
      <c r="I1015" s="18" t="s">
        <v>119</v>
      </c>
      <c r="J1015" s="18" t="s">
        <v>119</v>
      </c>
      <c r="K1015" s="18" t="s">
        <v>13070</v>
      </c>
      <c r="L1015" s="18" t="s">
        <v>13071</v>
      </c>
      <c r="M1015" s="18" t="s">
        <v>13072</v>
      </c>
      <c r="P1015" s="18" t="s">
        <v>514</v>
      </c>
      <c r="R1015" s="18" t="s">
        <v>13070</v>
      </c>
      <c r="S1015" s="18" t="s">
        <v>13071</v>
      </c>
      <c r="T1015" s="18" t="s">
        <v>13072</v>
      </c>
      <c r="U1015" s="18" t="s">
        <v>200</v>
      </c>
      <c r="V1015" s="18" t="s">
        <v>123</v>
      </c>
      <c r="W1015" s="18" t="s">
        <v>515</v>
      </c>
      <c r="X1015" s="18" t="s">
        <v>319</v>
      </c>
      <c r="Z1015" s="18" t="s">
        <v>320</v>
      </c>
      <c r="AA1015" s="18" t="s">
        <v>514</v>
      </c>
      <c r="AD1015" s="18" t="s">
        <v>2348</v>
      </c>
      <c r="AE1015" s="18" t="s">
        <v>126</v>
      </c>
      <c r="AF1015" s="18" t="s">
        <v>2349</v>
      </c>
      <c r="AG1015" s="18" t="s">
        <v>1916</v>
      </c>
      <c r="AH1015" s="18" t="s">
        <v>198</v>
      </c>
      <c r="AI1015" s="18" t="s">
        <v>13073</v>
      </c>
      <c r="AJ1015" s="18" t="s">
        <v>13074</v>
      </c>
      <c r="AK1015" s="18" t="s">
        <v>130</v>
      </c>
      <c r="AL1015" s="18" t="s">
        <v>2651</v>
      </c>
      <c r="AM1015" s="16">
        <v>22060777</v>
      </c>
      <c r="AN1015" s="16">
        <v>0</v>
      </c>
      <c r="AO1015" s="18" t="s">
        <v>131</v>
      </c>
      <c r="AP1015" s="16">
        <v>23235000</v>
      </c>
      <c r="AQ1015" s="16">
        <v>4365000</v>
      </c>
      <c r="AR1015" s="16">
        <v>0</v>
      </c>
      <c r="AS1015" s="16">
        <v>0</v>
      </c>
      <c r="AT1015" s="16">
        <v>27400000</v>
      </c>
      <c r="AU1015" s="18" t="s">
        <v>460</v>
      </c>
      <c r="AV1015" s="19">
        <v>44964</v>
      </c>
      <c r="AW1015" s="18" t="s">
        <v>992</v>
      </c>
      <c r="AX1015" s="25" t="s">
        <v>1163</v>
      </c>
      <c r="AZ1015" s="18">
        <v>5000000</v>
      </c>
      <c r="BA1015" s="18">
        <v>22400000</v>
      </c>
      <c r="BB1015" s="18" t="s">
        <v>461</v>
      </c>
      <c r="BC1015" s="18">
        <v>300000</v>
      </c>
      <c r="BE1015" s="18">
        <v>0</v>
      </c>
      <c r="BF1015" s="18">
        <v>0</v>
      </c>
      <c r="BL1015" s="18" t="s">
        <v>461</v>
      </c>
      <c r="BM1015" s="18" t="s">
        <v>1760</v>
      </c>
      <c r="BN1015" s="18">
        <v>23</v>
      </c>
      <c r="BO1015" s="16">
        <v>23035000</v>
      </c>
      <c r="BP1015" s="16">
        <v>200000</v>
      </c>
      <c r="BQ1015" s="18" t="s">
        <v>461</v>
      </c>
      <c r="BR1015" s="24" t="str">
        <f t="shared" si="64"/>
        <v xml:space="preserve">H </v>
      </c>
      <c r="BS1015" s="20" t="str">
        <f t="shared" si="61"/>
        <v>YMS 1S MT HARYONO</v>
      </c>
      <c r="BT1015" s="20" t="str">
        <f t="shared" si="62"/>
        <v>3S</v>
      </c>
      <c r="BU1015" s="20" t="str">
        <f t="shared" si="63"/>
        <v>1. 3S MT HARYONO</v>
      </c>
      <c r="BX1015" s="18">
        <v>5200000</v>
      </c>
      <c r="BY1015" s="18" t="s">
        <v>173</v>
      </c>
      <c r="CB1015" s="18" t="s">
        <v>993</v>
      </c>
      <c r="CC1015" s="19">
        <v>44965</v>
      </c>
      <c r="CD1015" s="18" t="s">
        <v>147</v>
      </c>
      <c r="CE1015" s="18" t="s">
        <v>207</v>
      </c>
      <c r="CG1015" s="18" t="s">
        <v>147</v>
      </c>
      <c r="CH1015" s="18" t="s">
        <v>147</v>
      </c>
      <c r="CI1015" s="18" t="s">
        <v>13075</v>
      </c>
      <c r="CJ1015" s="18" t="s">
        <v>139</v>
      </c>
      <c r="CL1015" s="18" t="s">
        <v>993</v>
      </c>
      <c r="CM1015" s="19">
        <v>44964</v>
      </c>
      <c r="CN1015" s="18" t="s">
        <v>119</v>
      </c>
      <c r="CO1015" s="18" t="s">
        <v>134</v>
      </c>
      <c r="CP1015" s="18" t="s">
        <v>578</v>
      </c>
      <c r="CV1015" s="18" t="s">
        <v>119</v>
      </c>
      <c r="CX1015" s="18" t="s">
        <v>222</v>
      </c>
      <c r="DA1015" s="18">
        <v>0</v>
      </c>
      <c r="DC1015" s="18" t="s">
        <v>140</v>
      </c>
      <c r="DD1015" s="18" t="s">
        <v>940</v>
      </c>
      <c r="DE1015" s="18" t="s">
        <v>17745</v>
      </c>
      <c r="DF1015" s="18" t="s">
        <v>17744</v>
      </c>
      <c r="DG1015" s="16">
        <v>27600000</v>
      </c>
      <c r="DH1015" s="16">
        <v>5000000</v>
      </c>
      <c r="DI1015" s="16">
        <v>200000</v>
      </c>
      <c r="DJ1015" s="16">
        <v>5200000</v>
      </c>
      <c r="DK1015" s="13">
        <v>18.84</v>
      </c>
      <c r="DL1015" s="18" t="s">
        <v>17743</v>
      </c>
      <c r="DN1015" s="18" t="s">
        <v>175</v>
      </c>
      <c r="DO1015" s="18" t="s">
        <v>175</v>
      </c>
      <c r="DP1015" s="21" t="s">
        <v>131</v>
      </c>
      <c r="DQ1015" s="16">
        <v>300000</v>
      </c>
    </row>
    <row r="1016" spans="1:122" x14ac:dyDescent="0.2">
      <c r="A1016" s="18" t="s">
        <v>455</v>
      </c>
      <c r="C1016" s="1" t="s">
        <v>468</v>
      </c>
      <c r="D1016" s="18" t="s">
        <v>119</v>
      </c>
      <c r="E1016" s="18" t="s">
        <v>120</v>
      </c>
      <c r="F1016" s="18" t="s">
        <v>13076</v>
      </c>
      <c r="G1016" s="19">
        <v>44964</v>
      </c>
      <c r="H1016" s="18" t="s">
        <v>13077</v>
      </c>
      <c r="I1016" s="18" t="s">
        <v>119</v>
      </c>
      <c r="J1016" s="18" t="s">
        <v>119</v>
      </c>
      <c r="K1016" s="18" t="s">
        <v>13078</v>
      </c>
      <c r="L1016" s="18" t="s">
        <v>13079</v>
      </c>
      <c r="M1016" s="18" t="s">
        <v>13080</v>
      </c>
      <c r="P1016" s="18" t="s">
        <v>555</v>
      </c>
      <c r="R1016" s="18" t="s">
        <v>13081</v>
      </c>
      <c r="S1016" s="18" t="s">
        <v>13082</v>
      </c>
      <c r="T1016" s="18" t="s">
        <v>13080</v>
      </c>
      <c r="U1016" s="18" t="s">
        <v>211</v>
      </c>
      <c r="V1016" s="18" t="s">
        <v>212</v>
      </c>
      <c r="W1016" s="18" t="s">
        <v>557</v>
      </c>
      <c r="X1016" s="18" t="s">
        <v>474</v>
      </c>
      <c r="Z1016" s="18" t="s">
        <v>320</v>
      </c>
      <c r="AD1016" s="18" t="s">
        <v>1423</v>
      </c>
      <c r="AE1016" s="18" t="s">
        <v>126</v>
      </c>
      <c r="AF1016" s="18" t="s">
        <v>161</v>
      </c>
      <c r="AG1016" s="18" t="s">
        <v>260</v>
      </c>
      <c r="AH1016" s="18" t="s">
        <v>129</v>
      </c>
      <c r="AI1016" s="18" t="s">
        <v>13083</v>
      </c>
      <c r="AJ1016" s="18" t="s">
        <v>13084</v>
      </c>
      <c r="AK1016" s="18" t="s">
        <v>130</v>
      </c>
      <c r="AL1016" s="18" t="s">
        <v>2659</v>
      </c>
      <c r="AM1016" s="16">
        <v>22853855</v>
      </c>
      <c r="AN1016" s="16">
        <v>0</v>
      </c>
      <c r="AO1016" s="18" t="s">
        <v>131</v>
      </c>
      <c r="AP1016" s="16">
        <v>24480000</v>
      </c>
      <c r="AQ1016" s="16">
        <v>5260000</v>
      </c>
      <c r="AR1016" s="16">
        <v>0</v>
      </c>
      <c r="AS1016" s="16">
        <v>0</v>
      </c>
      <c r="AT1016" s="16">
        <v>28740000</v>
      </c>
      <c r="AU1016" s="18" t="s">
        <v>460</v>
      </c>
      <c r="AV1016" s="19">
        <v>44964</v>
      </c>
      <c r="AW1016" s="18" t="s">
        <v>986</v>
      </c>
      <c r="AX1016" s="25" t="s">
        <v>1483</v>
      </c>
      <c r="AZ1016" s="18">
        <v>5000000</v>
      </c>
      <c r="BA1016" s="18">
        <v>23740000</v>
      </c>
      <c r="BB1016" s="18" t="s">
        <v>461</v>
      </c>
      <c r="BC1016" s="18">
        <v>300000</v>
      </c>
      <c r="BE1016" s="18">
        <v>0</v>
      </c>
      <c r="BF1016" s="18">
        <v>0</v>
      </c>
      <c r="BL1016" s="18" t="s">
        <v>461</v>
      </c>
      <c r="BM1016" s="18" t="s">
        <v>468</v>
      </c>
      <c r="BN1016" s="18">
        <v>11</v>
      </c>
      <c r="BO1016" s="16">
        <v>23480000</v>
      </c>
      <c r="BP1016" s="16">
        <v>1000000</v>
      </c>
      <c r="BQ1016" s="18" t="s">
        <v>461</v>
      </c>
      <c r="BR1016" s="24" t="str">
        <f t="shared" si="64"/>
        <v xml:space="preserve">H </v>
      </c>
      <c r="BS1016" s="20" t="str">
        <f t="shared" si="61"/>
        <v>YMS 1S MT HARYONO</v>
      </c>
      <c r="BT1016" s="20" t="str">
        <f t="shared" si="62"/>
        <v>3S</v>
      </c>
      <c r="BU1016" s="20" t="str">
        <f t="shared" si="63"/>
        <v>1. 3S MT HARYONO</v>
      </c>
      <c r="BX1016" s="18">
        <v>6000000</v>
      </c>
      <c r="BY1016" s="18" t="s">
        <v>173</v>
      </c>
      <c r="CB1016" s="18" t="s">
        <v>987</v>
      </c>
      <c r="CC1016" s="19">
        <v>44965</v>
      </c>
      <c r="CD1016" s="18" t="s">
        <v>147</v>
      </c>
      <c r="CE1016" s="18" t="s">
        <v>207</v>
      </c>
      <c r="CG1016" s="18" t="s">
        <v>147</v>
      </c>
      <c r="CH1016" s="18" t="s">
        <v>147</v>
      </c>
      <c r="CI1016" s="18" t="s">
        <v>13085</v>
      </c>
      <c r="CJ1016" s="18" t="s">
        <v>139</v>
      </c>
      <c r="CL1016" s="18" t="s">
        <v>987</v>
      </c>
      <c r="CM1016" s="19">
        <v>44964</v>
      </c>
      <c r="CN1016" s="18" t="s">
        <v>119</v>
      </c>
      <c r="CO1016" s="18" t="s">
        <v>134</v>
      </c>
      <c r="CP1016" s="18" t="s">
        <v>578</v>
      </c>
      <c r="CV1016" s="18" t="s">
        <v>119</v>
      </c>
      <c r="CX1016" s="18" t="s">
        <v>222</v>
      </c>
      <c r="DA1016" s="18">
        <v>0</v>
      </c>
      <c r="DC1016" s="18" t="s">
        <v>140</v>
      </c>
      <c r="DD1016" s="18" t="s">
        <v>940</v>
      </c>
      <c r="DE1016" s="18" t="s">
        <v>1483</v>
      </c>
      <c r="DF1016" s="18" t="s">
        <v>17744</v>
      </c>
      <c r="DG1016" s="16">
        <v>29740000</v>
      </c>
      <c r="DH1016" s="16">
        <v>5000000</v>
      </c>
      <c r="DI1016" s="16">
        <v>1000000</v>
      </c>
      <c r="DJ1016" s="16">
        <v>6000000</v>
      </c>
      <c r="DK1016" s="13">
        <v>20.170000000000002</v>
      </c>
      <c r="DL1016" s="18" t="s">
        <v>17737</v>
      </c>
      <c r="DN1016" s="18" t="s">
        <v>142</v>
      </c>
      <c r="DO1016" s="18" t="s">
        <v>142</v>
      </c>
      <c r="DP1016" s="21" t="s">
        <v>131</v>
      </c>
      <c r="DQ1016" s="16">
        <v>0</v>
      </c>
      <c r="DR1016" s="16">
        <v>300000</v>
      </c>
    </row>
    <row r="1017" spans="1:122" x14ac:dyDescent="0.2">
      <c r="A1017" s="18" t="s">
        <v>455</v>
      </c>
      <c r="C1017" s="1" t="s">
        <v>468</v>
      </c>
      <c r="D1017" s="18" t="s">
        <v>119</v>
      </c>
      <c r="E1017" s="18" t="s">
        <v>120</v>
      </c>
      <c r="F1017" s="18" t="s">
        <v>13086</v>
      </c>
      <c r="G1017" s="19">
        <v>44964</v>
      </c>
      <c r="H1017" s="18" t="s">
        <v>13087</v>
      </c>
      <c r="I1017" s="18" t="s">
        <v>119</v>
      </c>
      <c r="J1017" s="18" t="s">
        <v>119</v>
      </c>
      <c r="K1017" s="18" t="s">
        <v>13081</v>
      </c>
      <c r="L1017" s="18" t="s">
        <v>13082</v>
      </c>
      <c r="M1017" s="18" t="s">
        <v>13080</v>
      </c>
      <c r="P1017" s="18" t="s">
        <v>555</v>
      </c>
      <c r="R1017" s="18" t="s">
        <v>13078</v>
      </c>
      <c r="S1017" s="18" t="s">
        <v>13079</v>
      </c>
      <c r="T1017" s="18" t="s">
        <v>13080</v>
      </c>
      <c r="U1017" s="18" t="s">
        <v>211</v>
      </c>
      <c r="V1017" s="18" t="s">
        <v>212</v>
      </c>
      <c r="W1017" s="18" t="s">
        <v>557</v>
      </c>
      <c r="X1017" s="18" t="s">
        <v>474</v>
      </c>
      <c r="Z1017" s="18" t="s">
        <v>320</v>
      </c>
      <c r="AD1017" s="18" t="s">
        <v>2290</v>
      </c>
      <c r="AE1017" s="18" t="s">
        <v>126</v>
      </c>
      <c r="AF1017" s="18" t="s">
        <v>127</v>
      </c>
      <c r="AG1017" s="18" t="s">
        <v>1916</v>
      </c>
      <c r="AH1017" s="18" t="s">
        <v>129</v>
      </c>
      <c r="AI1017" s="18" t="s">
        <v>13088</v>
      </c>
      <c r="AJ1017" s="18" t="s">
        <v>13089</v>
      </c>
      <c r="AK1017" s="18" t="s">
        <v>130</v>
      </c>
      <c r="AL1017" s="18" t="s">
        <v>2660</v>
      </c>
      <c r="AM1017" s="16">
        <v>22022772</v>
      </c>
      <c r="AN1017" s="16">
        <v>0</v>
      </c>
      <c r="AO1017" s="18" t="s">
        <v>131</v>
      </c>
      <c r="AP1017" s="16">
        <v>23195000</v>
      </c>
      <c r="AQ1017" s="16">
        <v>4935000</v>
      </c>
      <c r="AR1017" s="16">
        <v>0</v>
      </c>
      <c r="AS1017" s="16">
        <v>0</v>
      </c>
      <c r="AT1017" s="16">
        <v>28130000</v>
      </c>
      <c r="AU1017" s="18" t="s">
        <v>460</v>
      </c>
      <c r="AV1017" s="19">
        <v>44964</v>
      </c>
      <c r="AW1017" s="18" t="s">
        <v>986</v>
      </c>
      <c r="AX1017" s="25" t="s">
        <v>1483</v>
      </c>
      <c r="AZ1017" s="18">
        <v>4100000</v>
      </c>
      <c r="BA1017" s="18">
        <v>24030000</v>
      </c>
      <c r="BB1017" s="18" t="s">
        <v>461</v>
      </c>
      <c r="BC1017" s="18">
        <v>300000</v>
      </c>
      <c r="BE1017" s="18">
        <v>0</v>
      </c>
      <c r="BF1017" s="18">
        <v>0</v>
      </c>
      <c r="BL1017" s="18" t="s">
        <v>461</v>
      </c>
      <c r="BM1017" s="18" t="s">
        <v>468</v>
      </c>
      <c r="BN1017" s="18">
        <v>11</v>
      </c>
      <c r="BO1017" s="16">
        <v>23195000</v>
      </c>
      <c r="BP1017" s="16">
        <v>0</v>
      </c>
      <c r="BQ1017" s="18" t="s">
        <v>461</v>
      </c>
      <c r="BR1017" s="24" t="str">
        <f t="shared" si="64"/>
        <v xml:space="preserve">H </v>
      </c>
      <c r="BS1017" s="20" t="str">
        <f t="shared" si="61"/>
        <v>YMS 1S MT HARYONO</v>
      </c>
      <c r="BT1017" s="20" t="str">
        <f t="shared" si="62"/>
        <v>3S</v>
      </c>
      <c r="BU1017" s="20" t="str">
        <f t="shared" si="63"/>
        <v>1. 3S MT HARYONO</v>
      </c>
      <c r="BX1017" s="18">
        <v>4100000</v>
      </c>
      <c r="BY1017" s="18" t="s">
        <v>173</v>
      </c>
      <c r="CB1017" s="18" t="s">
        <v>987</v>
      </c>
      <c r="CC1017" s="19">
        <v>44965</v>
      </c>
      <c r="CD1017" s="18" t="s">
        <v>147</v>
      </c>
      <c r="CE1017" s="18" t="s">
        <v>207</v>
      </c>
      <c r="CG1017" s="18" t="s">
        <v>147</v>
      </c>
      <c r="CH1017" s="18" t="s">
        <v>147</v>
      </c>
      <c r="CI1017" s="18" t="s">
        <v>13090</v>
      </c>
      <c r="CJ1017" s="18" t="s">
        <v>139</v>
      </c>
      <c r="CL1017" s="18" t="s">
        <v>987</v>
      </c>
      <c r="CM1017" s="19">
        <v>44964</v>
      </c>
      <c r="CN1017" s="18" t="s">
        <v>119</v>
      </c>
      <c r="CO1017" s="18" t="s">
        <v>134</v>
      </c>
      <c r="CP1017" s="18" t="s">
        <v>578</v>
      </c>
      <c r="CV1017" s="18" t="s">
        <v>119</v>
      </c>
      <c r="CX1017" s="18" t="s">
        <v>222</v>
      </c>
      <c r="DA1017" s="18">
        <v>0</v>
      </c>
      <c r="DC1017" s="18" t="s">
        <v>140</v>
      </c>
      <c r="DD1017" s="18" t="s">
        <v>940</v>
      </c>
      <c r="DE1017" s="18" t="s">
        <v>1483</v>
      </c>
      <c r="DF1017" s="18" t="s">
        <v>17744</v>
      </c>
      <c r="DG1017" s="16">
        <v>28130000</v>
      </c>
      <c r="DH1017" s="16">
        <v>4100000</v>
      </c>
      <c r="DI1017" s="16">
        <v>0</v>
      </c>
      <c r="DJ1017" s="16">
        <v>4100000</v>
      </c>
      <c r="DK1017" s="13">
        <v>14.58</v>
      </c>
      <c r="DL1017" s="18" t="s">
        <v>17743</v>
      </c>
      <c r="DN1017" s="18" t="s">
        <v>142</v>
      </c>
      <c r="DO1017" s="18" t="s">
        <v>142</v>
      </c>
      <c r="DP1017" s="21" t="s">
        <v>131</v>
      </c>
      <c r="DQ1017" s="16">
        <v>0</v>
      </c>
      <c r="DR1017" s="16">
        <v>100000</v>
      </c>
    </row>
    <row r="1018" spans="1:122" x14ac:dyDescent="0.2">
      <c r="A1018" s="18" t="s">
        <v>455</v>
      </c>
      <c r="C1018" s="1" t="s">
        <v>468</v>
      </c>
      <c r="D1018" s="18" t="s">
        <v>119</v>
      </c>
      <c r="E1018" s="18" t="s">
        <v>120</v>
      </c>
      <c r="F1018" s="18" t="s">
        <v>13091</v>
      </c>
      <c r="G1018" s="19">
        <v>44964</v>
      </c>
      <c r="H1018" s="18" t="s">
        <v>13092</v>
      </c>
      <c r="I1018" s="18" t="s">
        <v>119</v>
      </c>
      <c r="J1018" s="18" t="s">
        <v>119</v>
      </c>
      <c r="K1018" s="18" t="s">
        <v>13093</v>
      </c>
      <c r="L1018" s="18" t="s">
        <v>13094</v>
      </c>
      <c r="M1018" s="18" t="s">
        <v>1956</v>
      </c>
      <c r="P1018" s="18" t="s">
        <v>1469</v>
      </c>
      <c r="R1018" s="18" t="s">
        <v>13093</v>
      </c>
      <c r="S1018" s="18" t="s">
        <v>13094</v>
      </c>
      <c r="T1018" s="18" t="s">
        <v>1956</v>
      </c>
      <c r="U1018" s="18" t="s">
        <v>150</v>
      </c>
      <c r="V1018" s="18" t="s">
        <v>188</v>
      </c>
      <c r="W1018" s="18" t="s">
        <v>8597</v>
      </c>
      <c r="X1018" s="18" t="s">
        <v>480</v>
      </c>
      <c r="Z1018" s="18" t="s">
        <v>320</v>
      </c>
      <c r="AA1018" s="18" t="s">
        <v>1469</v>
      </c>
      <c r="AD1018" s="18" t="s">
        <v>2290</v>
      </c>
      <c r="AE1018" s="18" t="s">
        <v>126</v>
      </c>
      <c r="AF1018" s="18" t="s">
        <v>127</v>
      </c>
      <c r="AG1018" s="18" t="s">
        <v>1916</v>
      </c>
      <c r="AH1018" s="18" t="s">
        <v>129</v>
      </c>
      <c r="AI1018" s="18" t="s">
        <v>13095</v>
      </c>
      <c r="AJ1018" s="18" t="s">
        <v>13096</v>
      </c>
      <c r="AK1018" s="18" t="s">
        <v>130</v>
      </c>
      <c r="AL1018" s="18" t="s">
        <v>2660</v>
      </c>
      <c r="AM1018" s="16">
        <v>22022772</v>
      </c>
      <c r="AN1018" s="16">
        <v>0</v>
      </c>
      <c r="AO1018" s="18" t="s">
        <v>131</v>
      </c>
      <c r="AP1018" s="16">
        <v>23195000</v>
      </c>
      <c r="AQ1018" s="16">
        <v>4935000</v>
      </c>
      <c r="AR1018" s="16">
        <v>0</v>
      </c>
      <c r="AS1018" s="16">
        <v>0</v>
      </c>
      <c r="AT1018" s="16">
        <v>28130000</v>
      </c>
      <c r="AU1018" s="18" t="s">
        <v>460</v>
      </c>
      <c r="AV1018" s="19">
        <v>44964</v>
      </c>
      <c r="AW1018" s="18" t="s">
        <v>992</v>
      </c>
      <c r="AX1018" s="25" t="s">
        <v>1163</v>
      </c>
      <c r="AZ1018" s="18">
        <v>6100000</v>
      </c>
      <c r="BA1018" s="18">
        <v>22030000</v>
      </c>
      <c r="BB1018" s="18" t="s">
        <v>461</v>
      </c>
      <c r="BC1018" s="18">
        <v>300000</v>
      </c>
      <c r="BE1018" s="18">
        <v>0</v>
      </c>
      <c r="BF1018" s="18">
        <v>0</v>
      </c>
      <c r="BL1018" s="18" t="s">
        <v>461</v>
      </c>
      <c r="BM1018" s="18" t="s">
        <v>468</v>
      </c>
      <c r="BN1018" s="18">
        <v>29</v>
      </c>
      <c r="BO1018" s="16">
        <v>23195000</v>
      </c>
      <c r="BP1018" s="16">
        <v>0</v>
      </c>
      <c r="BQ1018" s="18" t="s">
        <v>461</v>
      </c>
      <c r="BR1018" s="24" t="str">
        <f t="shared" si="64"/>
        <v xml:space="preserve">H </v>
      </c>
      <c r="BS1018" s="20" t="str">
        <f t="shared" si="61"/>
        <v>YMS 1S MT HARYONO</v>
      </c>
      <c r="BT1018" s="20" t="str">
        <f t="shared" si="62"/>
        <v>3S</v>
      </c>
      <c r="BU1018" s="20" t="str">
        <f t="shared" si="63"/>
        <v>1. 3S MT HARYONO</v>
      </c>
      <c r="BX1018" s="18">
        <v>6100000</v>
      </c>
      <c r="BY1018" s="18" t="s">
        <v>173</v>
      </c>
      <c r="CB1018" s="18" t="s">
        <v>993</v>
      </c>
      <c r="CC1018" s="19">
        <v>44965</v>
      </c>
      <c r="CD1018" s="18" t="s">
        <v>147</v>
      </c>
      <c r="CE1018" s="18" t="s">
        <v>207</v>
      </c>
      <c r="CG1018" s="18" t="s">
        <v>147</v>
      </c>
      <c r="CH1018" s="18" t="s">
        <v>147</v>
      </c>
      <c r="CI1018" s="18" t="s">
        <v>13097</v>
      </c>
      <c r="CJ1018" s="18" t="s">
        <v>139</v>
      </c>
      <c r="CL1018" s="18" t="s">
        <v>993</v>
      </c>
      <c r="CM1018" s="19">
        <v>44964</v>
      </c>
      <c r="CN1018" s="18" t="s">
        <v>119</v>
      </c>
      <c r="CO1018" s="18" t="s">
        <v>134</v>
      </c>
      <c r="CP1018" s="18" t="s">
        <v>578</v>
      </c>
      <c r="CV1018" s="18" t="s">
        <v>119</v>
      </c>
      <c r="CX1018" s="18" t="s">
        <v>222</v>
      </c>
      <c r="DA1018" s="18">
        <v>0</v>
      </c>
      <c r="DC1018" s="18" t="s">
        <v>140</v>
      </c>
      <c r="DD1018" s="18" t="s">
        <v>940</v>
      </c>
      <c r="DE1018" s="18" t="s">
        <v>17745</v>
      </c>
      <c r="DF1018" s="18" t="s">
        <v>17744</v>
      </c>
      <c r="DG1018" s="16">
        <v>28130000</v>
      </c>
      <c r="DH1018" s="16">
        <v>6100000</v>
      </c>
      <c r="DI1018" s="16">
        <v>0</v>
      </c>
      <c r="DJ1018" s="16">
        <v>6100000</v>
      </c>
      <c r="DK1018" s="13">
        <v>21.69</v>
      </c>
      <c r="DL1018" s="18" t="s">
        <v>17743</v>
      </c>
      <c r="DN1018" s="18" t="s">
        <v>142</v>
      </c>
      <c r="DO1018" s="18" t="s">
        <v>142</v>
      </c>
      <c r="DP1018" s="21" t="s">
        <v>131</v>
      </c>
      <c r="DQ1018" s="16">
        <v>0</v>
      </c>
      <c r="DR1018" s="16">
        <v>100000</v>
      </c>
    </row>
    <row r="1019" spans="1:122" x14ac:dyDescent="0.2">
      <c r="A1019" s="18" t="s">
        <v>455</v>
      </c>
      <c r="C1019" s="1" t="s">
        <v>2437</v>
      </c>
      <c r="D1019" s="18" t="s">
        <v>119</v>
      </c>
      <c r="E1019" s="18" t="s">
        <v>120</v>
      </c>
      <c r="F1019" s="18" t="s">
        <v>13098</v>
      </c>
      <c r="G1019" s="19">
        <v>44964</v>
      </c>
      <c r="H1019" s="18" t="s">
        <v>13099</v>
      </c>
      <c r="I1019" s="18" t="s">
        <v>119</v>
      </c>
      <c r="J1019" s="18" t="s">
        <v>119</v>
      </c>
      <c r="K1019" s="18" t="s">
        <v>13100</v>
      </c>
      <c r="L1019" s="18" t="s">
        <v>13101</v>
      </c>
      <c r="M1019" s="18" t="s">
        <v>13102</v>
      </c>
      <c r="P1019" s="18" t="s">
        <v>640</v>
      </c>
      <c r="R1019" s="18" t="s">
        <v>13103</v>
      </c>
      <c r="S1019" s="18" t="s">
        <v>13104</v>
      </c>
      <c r="T1019" s="18" t="s">
        <v>13102</v>
      </c>
      <c r="U1019" s="18" t="s">
        <v>143</v>
      </c>
      <c r="V1019" s="18" t="s">
        <v>143</v>
      </c>
      <c r="W1019" s="18" t="s">
        <v>999</v>
      </c>
      <c r="X1019" s="18" t="s">
        <v>496</v>
      </c>
      <c r="Z1019" s="18" t="s">
        <v>320</v>
      </c>
      <c r="AD1019" s="18" t="s">
        <v>2493</v>
      </c>
      <c r="AE1019" s="18" t="s">
        <v>126</v>
      </c>
      <c r="AF1019" s="18" t="s">
        <v>2349</v>
      </c>
      <c r="AG1019" s="18" t="s">
        <v>1916</v>
      </c>
      <c r="AH1019" s="18" t="s">
        <v>153</v>
      </c>
      <c r="AI1019" s="18" t="s">
        <v>13105</v>
      </c>
      <c r="AJ1019" s="18" t="s">
        <v>13106</v>
      </c>
      <c r="AK1019" s="18" t="s">
        <v>130</v>
      </c>
      <c r="AL1019" s="18" t="s">
        <v>2660</v>
      </c>
      <c r="AM1019" s="16">
        <v>22060777</v>
      </c>
      <c r="AN1019" s="16">
        <v>0</v>
      </c>
      <c r="AO1019" s="18" t="s">
        <v>131</v>
      </c>
      <c r="AP1019" s="16">
        <v>23235000</v>
      </c>
      <c r="AQ1019" s="16">
        <v>4365000</v>
      </c>
      <c r="AR1019" s="16">
        <v>0</v>
      </c>
      <c r="AS1019" s="16">
        <v>0</v>
      </c>
      <c r="AT1019" s="16">
        <v>27100000</v>
      </c>
      <c r="AU1019" s="18" t="s">
        <v>460</v>
      </c>
      <c r="AV1019" s="19">
        <v>44964</v>
      </c>
      <c r="AW1019" s="18" t="s">
        <v>992</v>
      </c>
      <c r="AX1019" s="25" t="s">
        <v>1163</v>
      </c>
      <c r="AZ1019" s="18">
        <v>2300000</v>
      </c>
      <c r="BA1019" s="18">
        <v>24800000</v>
      </c>
      <c r="BB1019" s="18" t="s">
        <v>461</v>
      </c>
      <c r="BC1019" s="18">
        <v>300000</v>
      </c>
      <c r="BE1019" s="18">
        <v>0</v>
      </c>
      <c r="BF1019" s="18">
        <v>0</v>
      </c>
      <c r="BL1019" s="18" t="s">
        <v>461</v>
      </c>
      <c r="BM1019" s="18" t="s">
        <v>2437</v>
      </c>
      <c r="BN1019" s="18">
        <v>35</v>
      </c>
      <c r="BO1019" s="16">
        <v>22735000</v>
      </c>
      <c r="BP1019" s="16">
        <v>500000</v>
      </c>
      <c r="BQ1019" s="18" t="s">
        <v>461</v>
      </c>
      <c r="BR1019" s="24" t="str">
        <f t="shared" si="64"/>
        <v xml:space="preserve">H </v>
      </c>
      <c r="BS1019" s="20" t="str">
        <f t="shared" si="61"/>
        <v>YMS 1S MT HARYONO</v>
      </c>
      <c r="BT1019" s="20" t="str">
        <f t="shared" si="62"/>
        <v>3S</v>
      </c>
      <c r="BU1019" s="20" t="str">
        <f t="shared" si="63"/>
        <v>1. 3S MT HARYONO</v>
      </c>
      <c r="BX1019" s="18">
        <v>2800000</v>
      </c>
      <c r="BY1019" s="18" t="s">
        <v>173</v>
      </c>
      <c r="CB1019" s="18" t="s">
        <v>993</v>
      </c>
      <c r="CC1019" s="19">
        <v>44965</v>
      </c>
      <c r="CD1019" s="18" t="s">
        <v>147</v>
      </c>
      <c r="CE1019" s="18" t="s">
        <v>207</v>
      </c>
      <c r="CG1019" s="18" t="s">
        <v>147</v>
      </c>
      <c r="CH1019" s="18" t="s">
        <v>147</v>
      </c>
      <c r="CI1019" s="18" t="s">
        <v>13107</v>
      </c>
      <c r="CJ1019" s="18" t="s">
        <v>139</v>
      </c>
      <c r="CL1019" s="18" t="s">
        <v>993</v>
      </c>
      <c r="CM1019" s="19">
        <v>44964</v>
      </c>
      <c r="CN1019" s="18" t="s">
        <v>119</v>
      </c>
      <c r="CO1019" s="18" t="s">
        <v>134</v>
      </c>
      <c r="CP1019" s="18" t="s">
        <v>578</v>
      </c>
      <c r="CV1019" s="18" t="s">
        <v>119</v>
      </c>
      <c r="CX1019" s="18" t="s">
        <v>222</v>
      </c>
      <c r="DA1019" s="18">
        <v>0</v>
      </c>
      <c r="DC1019" s="18" t="s">
        <v>140</v>
      </c>
      <c r="DD1019" s="18" t="s">
        <v>940</v>
      </c>
      <c r="DE1019" s="18" t="s">
        <v>17745</v>
      </c>
      <c r="DF1019" s="18" t="s">
        <v>17744</v>
      </c>
      <c r="DG1019" s="16">
        <v>27600000</v>
      </c>
      <c r="DH1019" s="16">
        <v>2300000</v>
      </c>
      <c r="DI1019" s="16">
        <v>500000</v>
      </c>
      <c r="DJ1019" s="16">
        <v>2800000</v>
      </c>
      <c r="DK1019" s="13">
        <v>10.14</v>
      </c>
      <c r="DL1019" s="18" t="s">
        <v>17743</v>
      </c>
      <c r="DN1019" s="18" t="s">
        <v>142</v>
      </c>
      <c r="DO1019" s="18" t="s">
        <v>142</v>
      </c>
      <c r="DP1019" s="21" t="s">
        <v>131</v>
      </c>
      <c r="DQ1019" s="16">
        <v>0</v>
      </c>
      <c r="DR1019" s="16">
        <v>100000</v>
      </c>
    </row>
    <row r="1020" spans="1:122" x14ac:dyDescent="0.2">
      <c r="A1020" s="18" t="s">
        <v>455</v>
      </c>
      <c r="B1020" s="18" t="s">
        <v>2449</v>
      </c>
      <c r="C1020" s="1" t="s">
        <v>2450</v>
      </c>
      <c r="D1020" s="18" t="s">
        <v>139</v>
      </c>
      <c r="E1020" s="18" t="s">
        <v>176</v>
      </c>
      <c r="F1020" s="18" t="s">
        <v>13108</v>
      </c>
      <c r="G1020" s="19">
        <v>44964</v>
      </c>
      <c r="H1020" s="18" t="s">
        <v>13109</v>
      </c>
      <c r="I1020" s="18" t="s">
        <v>119</v>
      </c>
      <c r="J1020" s="18" t="s">
        <v>119</v>
      </c>
      <c r="K1020" s="18" t="s">
        <v>13110</v>
      </c>
      <c r="L1020" s="18" t="s">
        <v>13111</v>
      </c>
      <c r="M1020" s="18" t="s">
        <v>13112</v>
      </c>
      <c r="P1020" s="18" t="s">
        <v>13113</v>
      </c>
      <c r="R1020" s="18" t="s">
        <v>13110</v>
      </c>
      <c r="S1020" s="18" t="s">
        <v>13111</v>
      </c>
      <c r="T1020" s="18" t="s">
        <v>13112</v>
      </c>
      <c r="U1020" s="18" t="s">
        <v>204</v>
      </c>
      <c r="V1020" s="18" t="s">
        <v>122</v>
      </c>
      <c r="W1020" s="18" t="s">
        <v>13114</v>
      </c>
      <c r="X1020" s="18" t="s">
        <v>13115</v>
      </c>
      <c r="Y1020" s="18" t="s">
        <v>383</v>
      </c>
      <c r="AA1020" s="18" t="s">
        <v>13113</v>
      </c>
      <c r="AD1020" s="18" t="s">
        <v>1173</v>
      </c>
      <c r="AE1020" s="18" t="s">
        <v>126</v>
      </c>
      <c r="AF1020" s="18" t="s">
        <v>184</v>
      </c>
      <c r="AG1020" s="18" t="s">
        <v>260</v>
      </c>
      <c r="AH1020" s="18" t="s">
        <v>162</v>
      </c>
      <c r="AI1020" s="18" t="s">
        <v>13116</v>
      </c>
      <c r="AJ1020" s="18" t="s">
        <v>13117</v>
      </c>
      <c r="AK1020" s="18" t="s">
        <v>130</v>
      </c>
      <c r="AL1020" s="18" t="s">
        <v>2644</v>
      </c>
      <c r="AM1020" s="16">
        <v>25160090</v>
      </c>
      <c r="AN1020" s="16">
        <v>0</v>
      </c>
      <c r="AO1020" s="18" t="s">
        <v>131</v>
      </c>
      <c r="AP1020" s="16">
        <v>26700000</v>
      </c>
      <c r="AQ1020" s="16">
        <v>5170000</v>
      </c>
      <c r="AR1020" s="16">
        <v>0</v>
      </c>
      <c r="AS1020" s="16">
        <v>0</v>
      </c>
      <c r="AT1020" s="16">
        <v>30122000</v>
      </c>
      <c r="AU1020" s="18" t="s">
        <v>2435</v>
      </c>
      <c r="AV1020" s="19">
        <v>44964</v>
      </c>
      <c r="AW1020" s="18" t="s">
        <v>992</v>
      </c>
      <c r="AX1020" s="25" t="s">
        <v>1163</v>
      </c>
      <c r="AZ1020" s="18">
        <v>1452000</v>
      </c>
      <c r="BA1020" s="18">
        <v>28670000</v>
      </c>
      <c r="BB1020" s="18" t="s">
        <v>2436</v>
      </c>
      <c r="BC1020" s="18">
        <v>300000</v>
      </c>
      <c r="BE1020" s="18">
        <v>0</v>
      </c>
      <c r="BF1020" s="18">
        <v>0</v>
      </c>
      <c r="BL1020" s="18" t="s">
        <v>461</v>
      </c>
      <c r="BM1020" s="18" t="s">
        <v>2450</v>
      </c>
      <c r="BN1020" s="18">
        <v>33</v>
      </c>
      <c r="BO1020" s="16">
        <v>24952000</v>
      </c>
      <c r="BP1020" s="16">
        <v>1748000</v>
      </c>
      <c r="BQ1020" s="18" t="s">
        <v>2436</v>
      </c>
      <c r="BR1020" s="24" t="str">
        <f t="shared" si="64"/>
        <v xml:space="preserve">H </v>
      </c>
      <c r="BS1020" s="20" t="str">
        <f t="shared" si="61"/>
        <v>YMS WAHIDIN 2S</v>
      </c>
      <c r="BT1020" s="20" t="str">
        <f t="shared" si="62"/>
        <v>2S</v>
      </c>
      <c r="BU1020" s="20" t="str">
        <f t="shared" si="63"/>
        <v>1. 3S MT HARYONO</v>
      </c>
      <c r="BX1020" s="18">
        <v>0</v>
      </c>
      <c r="BY1020" s="18" t="s">
        <v>173</v>
      </c>
      <c r="CB1020" s="18" t="s">
        <v>993</v>
      </c>
      <c r="CC1020" s="19">
        <v>44965</v>
      </c>
      <c r="CD1020" s="18" t="s">
        <v>147</v>
      </c>
      <c r="CE1020" s="18" t="s">
        <v>207</v>
      </c>
      <c r="CG1020" s="18" t="s">
        <v>147</v>
      </c>
      <c r="CH1020" s="18" t="s">
        <v>147</v>
      </c>
      <c r="CI1020" s="18" t="s">
        <v>13118</v>
      </c>
      <c r="CJ1020" s="18" t="s">
        <v>139</v>
      </c>
      <c r="CL1020" s="18" t="s">
        <v>993</v>
      </c>
      <c r="CM1020" s="19">
        <v>44964</v>
      </c>
      <c r="CN1020" s="18" t="s">
        <v>119</v>
      </c>
      <c r="CO1020" s="18" t="s">
        <v>134</v>
      </c>
      <c r="CP1020" s="18" t="s">
        <v>578</v>
      </c>
      <c r="CV1020" s="18" t="s">
        <v>119</v>
      </c>
      <c r="CX1020" s="18" t="s">
        <v>222</v>
      </c>
      <c r="DA1020" s="18">
        <v>0</v>
      </c>
      <c r="DC1020" s="18" t="s">
        <v>140</v>
      </c>
      <c r="DD1020" s="18" t="s">
        <v>940</v>
      </c>
      <c r="DE1020" s="18" t="s">
        <v>17745</v>
      </c>
      <c r="DF1020" s="18" t="s">
        <v>17744</v>
      </c>
      <c r="DG1020" s="16">
        <v>31870000</v>
      </c>
      <c r="DH1020" s="16">
        <v>1452000</v>
      </c>
      <c r="DI1020" s="16">
        <v>1748000</v>
      </c>
      <c r="DJ1020" s="16">
        <v>3200000</v>
      </c>
      <c r="DK1020" s="13">
        <v>10.039999999999999</v>
      </c>
      <c r="DL1020" s="18" t="s">
        <v>17737</v>
      </c>
      <c r="DN1020" s="18" t="s">
        <v>175</v>
      </c>
      <c r="DO1020" s="18" t="s">
        <v>175</v>
      </c>
      <c r="DP1020" s="21" t="s">
        <v>131</v>
      </c>
      <c r="DQ1020" s="16">
        <v>200000</v>
      </c>
    </row>
    <row r="1021" spans="1:122" x14ac:dyDescent="0.2">
      <c r="A1021" s="18" t="s">
        <v>455</v>
      </c>
      <c r="C1021" s="1" t="s">
        <v>2439</v>
      </c>
      <c r="D1021" s="18" t="s">
        <v>119</v>
      </c>
      <c r="E1021" s="18" t="s">
        <v>120</v>
      </c>
      <c r="F1021" s="18" t="s">
        <v>13119</v>
      </c>
      <c r="G1021" s="19">
        <v>44964</v>
      </c>
      <c r="H1021" s="18" t="s">
        <v>13120</v>
      </c>
      <c r="I1021" s="18" t="s">
        <v>119</v>
      </c>
      <c r="J1021" s="18" t="s">
        <v>119</v>
      </c>
      <c r="K1021" s="18" t="s">
        <v>13121</v>
      </c>
      <c r="L1021" s="18" t="s">
        <v>13122</v>
      </c>
      <c r="M1021" s="18" t="s">
        <v>13123</v>
      </c>
      <c r="P1021" s="18" t="s">
        <v>512</v>
      </c>
      <c r="R1021" s="18" t="s">
        <v>13121</v>
      </c>
      <c r="S1021" s="18" t="s">
        <v>13122</v>
      </c>
      <c r="T1021" s="18" t="s">
        <v>13123</v>
      </c>
      <c r="U1021" s="18" t="s">
        <v>143</v>
      </c>
      <c r="V1021" s="18" t="s">
        <v>188</v>
      </c>
      <c r="W1021" s="18" t="s">
        <v>513</v>
      </c>
      <c r="X1021" s="18" t="s">
        <v>496</v>
      </c>
      <c r="Z1021" s="18" t="s">
        <v>320</v>
      </c>
      <c r="AA1021" s="18" t="s">
        <v>512</v>
      </c>
      <c r="AD1021" s="18" t="s">
        <v>652</v>
      </c>
      <c r="AE1021" s="18" t="s">
        <v>126</v>
      </c>
      <c r="AF1021" s="18" t="s">
        <v>281</v>
      </c>
      <c r="AG1021" s="18" t="s">
        <v>260</v>
      </c>
      <c r="AH1021" s="18" t="s">
        <v>205</v>
      </c>
      <c r="AI1021" s="18" t="s">
        <v>13124</v>
      </c>
      <c r="AJ1021" s="18" t="s">
        <v>13125</v>
      </c>
      <c r="AK1021" s="18" t="s">
        <v>130</v>
      </c>
      <c r="AL1021" s="18" t="s">
        <v>2659</v>
      </c>
      <c r="AM1021" s="16">
        <v>14509148</v>
      </c>
      <c r="AN1021" s="16">
        <v>0</v>
      </c>
      <c r="AO1021" s="18" t="s">
        <v>131</v>
      </c>
      <c r="AP1021" s="16">
        <v>15580000</v>
      </c>
      <c r="AQ1021" s="16">
        <v>4030000</v>
      </c>
      <c r="AR1021" s="16">
        <v>0</v>
      </c>
      <c r="AS1021" s="16">
        <v>0</v>
      </c>
      <c r="AT1021" s="16">
        <v>18500000</v>
      </c>
      <c r="AU1021" s="18" t="s">
        <v>460</v>
      </c>
      <c r="AV1021" s="19">
        <v>44964</v>
      </c>
      <c r="AW1021" s="18" t="s">
        <v>986</v>
      </c>
      <c r="AX1021" s="25" t="s">
        <v>1483</v>
      </c>
      <c r="AZ1021" s="18">
        <v>890000</v>
      </c>
      <c r="BA1021" s="18">
        <v>17610000</v>
      </c>
      <c r="BB1021" s="18" t="s">
        <v>461</v>
      </c>
      <c r="BC1021" s="18">
        <v>300000</v>
      </c>
      <c r="BE1021" s="18">
        <v>0</v>
      </c>
      <c r="BF1021" s="18">
        <v>0</v>
      </c>
      <c r="BL1021" s="18" t="s">
        <v>461</v>
      </c>
      <c r="BM1021" s="18" t="s">
        <v>2439</v>
      </c>
      <c r="BN1021" s="18">
        <v>33</v>
      </c>
      <c r="BO1021" s="16">
        <v>14470000</v>
      </c>
      <c r="BP1021" s="16">
        <v>1110000</v>
      </c>
      <c r="BQ1021" s="18" t="s">
        <v>461</v>
      </c>
      <c r="BR1021" s="24" t="str">
        <f t="shared" si="64"/>
        <v xml:space="preserve">H </v>
      </c>
      <c r="BS1021" s="20" t="str">
        <f t="shared" si="61"/>
        <v>YMS 1S MT HARYONO</v>
      </c>
      <c r="BT1021" s="20" t="str">
        <f t="shared" si="62"/>
        <v>3S</v>
      </c>
      <c r="BU1021" s="20" t="str">
        <f t="shared" si="63"/>
        <v>1. 3S MT HARYONO</v>
      </c>
      <c r="BX1021" s="18">
        <v>2000000</v>
      </c>
      <c r="BY1021" s="18" t="s">
        <v>173</v>
      </c>
      <c r="CB1021" s="18" t="s">
        <v>987</v>
      </c>
      <c r="CC1021" s="19">
        <v>44965</v>
      </c>
      <c r="CD1021" s="18" t="s">
        <v>147</v>
      </c>
      <c r="CE1021" s="18" t="s">
        <v>207</v>
      </c>
      <c r="CG1021" s="18" t="s">
        <v>147</v>
      </c>
      <c r="CH1021" s="18" t="s">
        <v>147</v>
      </c>
      <c r="CI1021" s="18" t="s">
        <v>13126</v>
      </c>
      <c r="CJ1021" s="18" t="s">
        <v>139</v>
      </c>
      <c r="CL1021" s="18" t="s">
        <v>987</v>
      </c>
      <c r="CM1021" s="19">
        <v>44964</v>
      </c>
      <c r="CN1021" s="18" t="s">
        <v>119</v>
      </c>
      <c r="CO1021" s="18" t="s">
        <v>134</v>
      </c>
      <c r="CP1021" s="18" t="s">
        <v>578</v>
      </c>
      <c r="CV1021" s="18" t="s">
        <v>119</v>
      </c>
      <c r="CX1021" s="18" t="s">
        <v>222</v>
      </c>
      <c r="DA1021" s="18">
        <v>0</v>
      </c>
      <c r="DC1021" s="18" t="s">
        <v>140</v>
      </c>
      <c r="DD1021" s="18" t="s">
        <v>940</v>
      </c>
      <c r="DE1021" s="18" t="s">
        <v>1483</v>
      </c>
      <c r="DF1021" s="18" t="s">
        <v>17744</v>
      </c>
      <c r="DG1021" s="16">
        <v>19610000</v>
      </c>
      <c r="DH1021" s="16">
        <v>890000</v>
      </c>
      <c r="DI1021" s="16">
        <v>1110000</v>
      </c>
      <c r="DJ1021" s="16">
        <v>2000000</v>
      </c>
      <c r="DK1021" s="13">
        <v>10.199999999999999</v>
      </c>
      <c r="DL1021" s="18" t="s">
        <v>17737</v>
      </c>
      <c r="DN1021" s="18" t="s">
        <v>142</v>
      </c>
      <c r="DO1021" s="18" t="s">
        <v>142</v>
      </c>
      <c r="DP1021" s="21" t="s">
        <v>131</v>
      </c>
      <c r="DQ1021" s="16">
        <v>0</v>
      </c>
      <c r="DR1021" s="16">
        <v>200000</v>
      </c>
    </row>
    <row r="1022" spans="1:122" x14ac:dyDescent="0.2">
      <c r="A1022" s="18" t="s">
        <v>455</v>
      </c>
      <c r="C1022" s="1" t="s">
        <v>476</v>
      </c>
      <c r="D1022" s="18" t="s">
        <v>119</v>
      </c>
      <c r="E1022" s="18" t="s">
        <v>120</v>
      </c>
      <c r="F1022" s="18" t="s">
        <v>13127</v>
      </c>
      <c r="G1022" s="19">
        <v>44964</v>
      </c>
      <c r="H1022" s="18" t="s">
        <v>2868</v>
      </c>
      <c r="I1022" s="18" t="s">
        <v>119</v>
      </c>
      <c r="J1022" s="18" t="s">
        <v>119</v>
      </c>
      <c r="K1022" s="18" t="s">
        <v>13128</v>
      </c>
      <c r="L1022" s="18" t="s">
        <v>13129</v>
      </c>
      <c r="M1022" s="18" t="s">
        <v>7142</v>
      </c>
      <c r="P1022" s="18" t="s">
        <v>7143</v>
      </c>
      <c r="R1022" s="18" t="s">
        <v>13128</v>
      </c>
      <c r="S1022" s="18" t="s">
        <v>13129</v>
      </c>
      <c r="T1022" s="18" t="s">
        <v>7142</v>
      </c>
      <c r="U1022" s="18" t="s">
        <v>123</v>
      </c>
      <c r="V1022" s="18" t="s">
        <v>144</v>
      </c>
      <c r="W1022" s="18" t="s">
        <v>7144</v>
      </c>
      <c r="X1022" s="18" t="s">
        <v>467</v>
      </c>
      <c r="Z1022" s="18" t="s">
        <v>320</v>
      </c>
      <c r="AA1022" s="18" t="s">
        <v>7143</v>
      </c>
      <c r="AD1022" s="18" t="s">
        <v>2495</v>
      </c>
      <c r="AE1022" s="18" t="s">
        <v>126</v>
      </c>
      <c r="AF1022" s="18" t="s">
        <v>2337</v>
      </c>
      <c r="AG1022" s="18" t="s">
        <v>1916</v>
      </c>
      <c r="AH1022" s="18" t="s">
        <v>198</v>
      </c>
      <c r="AI1022" s="18" t="s">
        <v>13130</v>
      </c>
      <c r="AJ1022" s="18" t="s">
        <v>13131</v>
      </c>
      <c r="AK1022" s="18" t="s">
        <v>130</v>
      </c>
      <c r="AL1022" s="18" t="s">
        <v>2660</v>
      </c>
      <c r="AM1022" s="16">
        <v>22535442</v>
      </c>
      <c r="AN1022" s="16">
        <v>0</v>
      </c>
      <c r="AO1022" s="18" t="s">
        <v>131</v>
      </c>
      <c r="AP1022" s="16">
        <v>23735000</v>
      </c>
      <c r="AQ1022" s="16">
        <v>4365000</v>
      </c>
      <c r="AR1022" s="16">
        <v>0</v>
      </c>
      <c r="AS1022" s="16">
        <v>0</v>
      </c>
      <c r="AT1022" s="16">
        <v>28100000</v>
      </c>
      <c r="AU1022" s="18" t="s">
        <v>460</v>
      </c>
      <c r="AV1022" s="19">
        <v>44964</v>
      </c>
      <c r="AW1022" s="18" t="s">
        <v>986</v>
      </c>
      <c r="AX1022" s="25" t="s">
        <v>1483</v>
      </c>
      <c r="AZ1022" s="18">
        <v>10000000</v>
      </c>
      <c r="BA1022" s="18">
        <v>18100000</v>
      </c>
      <c r="BB1022" s="18" t="s">
        <v>461</v>
      </c>
      <c r="BC1022" s="18">
        <v>300000</v>
      </c>
      <c r="BE1022" s="18">
        <v>0</v>
      </c>
      <c r="BF1022" s="18">
        <v>0</v>
      </c>
      <c r="BL1022" s="18" t="s">
        <v>461</v>
      </c>
      <c r="BM1022" s="18" t="s">
        <v>476</v>
      </c>
      <c r="BN1022" s="18">
        <v>17</v>
      </c>
      <c r="BO1022" s="16">
        <v>23735000</v>
      </c>
      <c r="BP1022" s="16">
        <v>0</v>
      </c>
      <c r="BQ1022" s="18" t="s">
        <v>461</v>
      </c>
      <c r="BR1022" s="24" t="str">
        <f t="shared" si="64"/>
        <v xml:space="preserve">H </v>
      </c>
      <c r="BS1022" s="20" t="str">
        <f t="shared" si="61"/>
        <v>YMS 1S MT HARYONO</v>
      </c>
      <c r="BT1022" s="20" t="str">
        <f t="shared" si="62"/>
        <v>3S</v>
      </c>
      <c r="BU1022" s="20" t="str">
        <f t="shared" si="63"/>
        <v>1. 3S MT HARYONO</v>
      </c>
      <c r="BX1022" s="18">
        <v>10000000</v>
      </c>
      <c r="BY1022" s="18" t="s">
        <v>173</v>
      </c>
      <c r="CB1022" s="18" t="s">
        <v>987</v>
      </c>
      <c r="CC1022" s="19">
        <v>44965</v>
      </c>
      <c r="CD1022" s="18" t="s">
        <v>147</v>
      </c>
      <c r="CE1022" s="18" t="s">
        <v>207</v>
      </c>
      <c r="CG1022" s="18" t="s">
        <v>147</v>
      </c>
      <c r="CH1022" s="18" t="s">
        <v>147</v>
      </c>
      <c r="CI1022" s="18" t="s">
        <v>13132</v>
      </c>
      <c r="CJ1022" s="18" t="s">
        <v>139</v>
      </c>
      <c r="CL1022" s="18" t="s">
        <v>987</v>
      </c>
      <c r="CM1022" s="19">
        <v>44964</v>
      </c>
      <c r="CN1022" s="18" t="s">
        <v>119</v>
      </c>
      <c r="CO1022" s="18" t="s">
        <v>134</v>
      </c>
      <c r="CP1022" s="18" t="s">
        <v>578</v>
      </c>
      <c r="CV1022" s="18" t="s">
        <v>119</v>
      </c>
      <c r="CX1022" s="18" t="s">
        <v>222</v>
      </c>
      <c r="DA1022" s="18">
        <v>0</v>
      </c>
      <c r="DC1022" s="18" t="s">
        <v>140</v>
      </c>
      <c r="DD1022" s="18" t="s">
        <v>940</v>
      </c>
      <c r="DE1022" s="18" t="s">
        <v>1483</v>
      </c>
      <c r="DF1022" s="18" t="s">
        <v>17744</v>
      </c>
      <c r="DG1022" s="16">
        <v>28100000</v>
      </c>
      <c r="DH1022" s="16">
        <v>10000000</v>
      </c>
      <c r="DI1022" s="16">
        <v>0</v>
      </c>
      <c r="DJ1022" s="16">
        <v>10000000</v>
      </c>
      <c r="DK1022" s="13">
        <v>35.590000000000003</v>
      </c>
      <c r="DL1022" s="18" t="s">
        <v>17743</v>
      </c>
      <c r="DN1022" s="18" t="s">
        <v>142</v>
      </c>
      <c r="DO1022" s="18" t="s">
        <v>142</v>
      </c>
      <c r="DP1022" s="21" t="s">
        <v>131</v>
      </c>
      <c r="DQ1022" s="16">
        <v>0</v>
      </c>
      <c r="DR1022" s="16">
        <v>100000</v>
      </c>
    </row>
    <row r="1023" spans="1:122" x14ac:dyDescent="0.2">
      <c r="A1023" s="18" t="s">
        <v>455</v>
      </c>
      <c r="C1023" s="1" t="s">
        <v>465</v>
      </c>
      <c r="D1023" s="18" t="s">
        <v>119</v>
      </c>
      <c r="E1023" s="18" t="s">
        <v>120</v>
      </c>
      <c r="F1023" s="18" t="s">
        <v>13133</v>
      </c>
      <c r="G1023" s="19">
        <v>44965</v>
      </c>
      <c r="H1023" s="18" t="s">
        <v>13134</v>
      </c>
      <c r="I1023" s="18" t="s">
        <v>119</v>
      </c>
      <c r="J1023" s="18" t="s">
        <v>119</v>
      </c>
      <c r="K1023" s="18" t="s">
        <v>2721</v>
      </c>
      <c r="L1023" s="18" t="s">
        <v>2722</v>
      </c>
      <c r="M1023" s="18" t="s">
        <v>2723</v>
      </c>
      <c r="P1023" s="18" t="s">
        <v>514</v>
      </c>
      <c r="R1023" s="18" t="s">
        <v>2721</v>
      </c>
      <c r="S1023" s="18" t="s">
        <v>2722</v>
      </c>
      <c r="T1023" s="18" t="s">
        <v>2723</v>
      </c>
      <c r="U1023" s="18" t="s">
        <v>212</v>
      </c>
      <c r="V1023" s="18" t="s">
        <v>204</v>
      </c>
      <c r="W1023" s="18" t="s">
        <v>515</v>
      </c>
      <c r="X1023" s="18" t="s">
        <v>319</v>
      </c>
      <c r="Z1023" s="18" t="s">
        <v>320</v>
      </c>
      <c r="AA1023" s="18" t="s">
        <v>514</v>
      </c>
      <c r="AD1023" s="18" t="s">
        <v>1257</v>
      </c>
      <c r="AE1023" s="18" t="s">
        <v>126</v>
      </c>
      <c r="AF1023" s="18" t="s">
        <v>214</v>
      </c>
      <c r="AG1023" s="18" t="s">
        <v>260</v>
      </c>
      <c r="AH1023" s="18" t="s">
        <v>129</v>
      </c>
      <c r="AI1023" s="18" t="s">
        <v>13135</v>
      </c>
      <c r="AJ1023" s="18" t="s">
        <v>13136</v>
      </c>
      <c r="AK1023" s="18" t="s">
        <v>130</v>
      </c>
      <c r="AL1023" s="18" t="s">
        <v>2659</v>
      </c>
      <c r="AM1023" s="16">
        <v>13972516</v>
      </c>
      <c r="AN1023" s="16">
        <v>0</v>
      </c>
      <c r="AO1023" s="18" t="s">
        <v>131</v>
      </c>
      <c r="AP1023" s="16">
        <v>15015000</v>
      </c>
      <c r="AQ1023" s="16">
        <v>3975000</v>
      </c>
      <c r="AR1023" s="16">
        <v>0</v>
      </c>
      <c r="AS1023" s="16">
        <v>0</v>
      </c>
      <c r="AT1023" s="16">
        <v>17955000</v>
      </c>
      <c r="AU1023" s="18" t="s">
        <v>460</v>
      </c>
      <c r="AV1023" s="19">
        <v>44965</v>
      </c>
      <c r="AW1023" s="18" t="s">
        <v>992</v>
      </c>
      <c r="AX1023" s="25" t="s">
        <v>1163</v>
      </c>
      <c r="AZ1023" s="18">
        <v>865000</v>
      </c>
      <c r="BA1023" s="18">
        <v>17090000</v>
      </c>
      <c r="BB1023" s="18" t="s">
        <v>461</v>
      </c>
      <c r="BC1023" s="18">
        <v>300000</v>
      </c>
      <c r="BE1023" s="18">
        <v>0</v>
      </c>
      <c r="BF1023" s="18">
        <v>0</v>
      </c>
      <c r="BL1023" s="18" t="s">
        <v>461</v>
      </c>
      <c r="BM1023" s="18" t="s">
        <v>465</v>
      </c>
      <c r="BN1023" s="18">
        <v>35</v>
      </c>
      <c r="BO1023" s="16">
        <v>13980000</v>
      </c>
      <c r="BP1023" s="16">
        <v>1035000</v>
      </c>
      <c r="BQ1023" s="18" t="s">
        <v>461</v>
      </c>
      <c r="BR1023" s="24" t="str">
        <f t="shared" si="64"/>
        <v xml:space="preserve">H </v>
      </c>
      <c r="BS1023" s="20" t="str">
        <f t="shared" si="61"/>
        <v>YMS 1S MT HARYONO</v>
      </c>
      <c r="BT1023" s="20" t="str">
        <f t="shared" si="62"/>
        <v>3S</v>
      </c>
      <c r="BU1023" s="20" t="str">
        <f t="shared" si="63"/>
        <v>1. 3S MT HARYONO</v>
      </c>
      <c r="BX1023" s="18">
        <v>1900000</v>
      </c>
      <c r="BY1023" s="18" t="s">
        <v>173</v>
      </c>
      <c r="CB1023" s="18" t="s">
        <v>993</v>
      </c>
      <c r="CC1023" s="19">
        <v>44965</v>
      </c>
      <c r="CD1023" s="18" t="s">
        <v>147</v>
      </c>
      <c r="CE1023" s="18" t="s">
        <v>207</v>
      </c>
      <c r="CG1023" s="18" t="s">
        <v>147</v>
      </c>
      <c r="CH1023" s="18" t="s">
        <v>147</v>
      </c>
      <c r="CI1023" s="18" t="s">
        <v>13137</v>
      </c>
      <c r="CJ1023" s="18" t="s">
        <v>139</v>
      </c>
      <c r="CL1023" s="18" t="s">
        <v>993</v>
      </c>
      <c r="CM1023" s="19">
        <v>44965</v>
      </c>
      <c r="CN1023" s="18" t="s">
        <v>119</v>
      </c>
      <c r="CO1023" s="18" t="s">
        <v>134</v>
      </c>
      <c r="CP1023" s="18" t="s">
        <v>578</v>
      </c>
      <c r="CV1023" s="18" t="s">
        <v>119</v>
      </c>
      <c r="CX1023" s="18" t="s">
        <v>222</v>
      </c>
      <c r="DA1023" s="18">
        <v>0</v>
      </c>
      <c r="DC1023" s="18" t="s">
        <v>140</v>
      </c>
      <c r="DD1023" s="18" t="s">
        <v>940</v>
      </c>
      <c r="DE1023" s="18" t="s">
        <v>17745</v>
      </c>
      <c r="DF1023" s="18" t="s">
        <v>17744</v>
      </c>
      <c r="DG1023" s="16">
        <v>18990000</v>
      </c>
      <c r="DH1023" s="16">
        <v>865000</v>
      </c>
      <c r="DI1023" s="16">
        <v>1035000</v>
      </c>
      <c r="DJ1023" s="16">
        <v>1900000</v>
      </c>
      <c r="DK1023" s="13">
        <v>10.01</v>
      </c>
      <c r="DL1023" s="18" t="s">
        <v>17737</v>
      </c>
      <c r="DN1023" s="18" t="s">
        <v>142</v>
      </c>
      <c r="DO1023" s="18" t="s">
        <v>142</v>
      </c>
      <c r="DP1023" s="21" t="s">
        <v>131</v>
      </c>
      <c r="DQ1023" s="16">
        <v>0</v>
      </c>
      <c r="DR1023" s="16">
        <v>200000</v>
      </c>
    </row>
    <row r="1024" spans="1:122" x14ac:dyDescent="0.2">
      <c r="A1024" s="18" t="s">
        <v>455</v>
      </c>
      <c r="C1024" s="1" t="s">
        <v>476</v>
      </c>
      <c r="D1024" s="18" t="s">
        <v>119</v>
      </c>
      <c r="E1024" s="18" t="s">
        <v>120</v>
      </c>
      <c r="F1024" s="18" t="s">
        <v>13138</v>
      </c>
      <c r="G1024" s="19">
        <v>44965</v>
      </c>
      <c r="H1024" s="18" t="s">
        <v>13139</v>
      </c>
      <c r="I1024" s="18" t="s">
        <v>119</v>
      </c>
      <c r="J1024" s="18" t="s">
        <v>119</v>
      </c>
      <c r="K1024" s="18" t="s">
        <v>13140</v>
      </c>
      <c r="L1024" s="18" t="s">
        <v>13141</v>
      </c>
      <c r="M1024" s="18" t="s">
        <v>13142</v>
      </c>
      <c r="P1024" s="18" t="s">
        <v>1884</v>
      </c>
      <c r="R1024" s="18" t="s">
        <v>13140</v>
      </c>
      <c r="S1024" s="18" t="s">
        <v>13141</v>
      </c>
      <c r="T1024" s="18" t="s">
        <v>13142</v>
      </c>
      <c r="U1024" s="18" t="s">
        <v>122</v>
      </c>
      <c r="V1024" s="18" t="s">
        <v>157</v>
      </c>
      <c r="W1024" s="18" t="s">
        <v>1885</v>
      </c>
      <c r="X1024" s="18" t="s">
        <v>535</v>
      </c>
      <c r="Z1024" s="18" t="s">
        <v>320</v>
      </c>
      <c r="AA1024" s="18" t="s">
        <v>1884</v>
      </c>
      <c r="AD1024" s="18" t="s">
        <v>2302</v>
      </c>
      <c r="AE1024" s="18" t="s">
        <v>126</v>
      </c>
      <c r="AF1024" s="18" t="s">
        <v>281</v>
      </c>
      <c r="AG1024" s="18" t="s">
        <v>1916</v>
      </c>
      <c r="AH1024" s="18" t="s">
        <v>162</v>
      </c>
      <c r="AI1024" s="18" t="s">
        <v>13143</v>
      </c>
      <c r="AJ1024" s="18" t="s">
        <v>13144</v>
      </c>
      <c r="AK1024" s="18" t="s">
        <v>130</v>
      </c>
      <c r="AL1024" s="18" t="s">
        <v>2660</v>
      </c>
      <c r="AM1024" s="16">
        <v>14793902</v>
      </c>
      <c r="AN1024" s="16">
        <v>0</v>
      </c>
      <c r="AO1024" s="18" t="s">
        <v>131</v>
      </c>
      <c r="AP1024" s="16">
        <v>15580000</v>
      </c>
      <c r="AQ1024" s="16">
        <v>4030000</v>
      </c>
      <c r="AR1024" s="16">
        <v>0</v>
      </c>
      <c r="AS1024" s="16">
        <v>0</v>
      </c>
      <c r="AT1024" s="16">
        <v>19010000</v>
      </c>
      <c r="AU1024" s="18" t="s">
        <v>460</v>
      </c>
      <c r="AV1024" s="19">
        <v>44965</v>
      </c>
      <c r="AW1024" s="18" t="s">
        <v>986</v>
      </c>
      <c r="AX1024" s="25" t="s">
        <v>1483</v>
      </c>
      <c r="AZ1024" s="18">
        <v>1400000</v>
      </c>
      <c r="BA1024" s="18">
        <v>17610000</v>
      </c>
      <c r="BB1024" s="18" t="s">
        <v>461</v>
      </c>
      <c r="BC1024" s="18">
        <v>300000</v>
      </c>
      <c r="BE1024" s="18">
        <v>0</v>
      </c>
      <c r="BF1024" s="18">
        <v>0</v>
      </c>
      <c r="BL1024" s="18" t="s">
        <v>461</v>
      </c>
      <c r="BM1024" s="18" t="s">
        <v>476</v>
      </c>
      <c r="BN1024" s="18">
        <v>23</v>
      </c>
      <c r="BO1024" s="16">
        <v>14980000</v>
      </c>
      <c r="BP1024" s="16">
        <v>600000</v>
      </c>
      <c r="BQ1024" s="18" t="s">
        <v>461</v>
      </c>
      <c r="BR1024" s="24" t="str">
        <f t="shared" si="64"/>
        <v xml:space="preserve">H </v>
      </c>
      <c r="BS1024" s="20" t="str">
        <f t="shared" si="61"/>
        <v>YMS 1S MT HARYONO</v>
      </c>
      <c r="BT1024" s="20" t="str">
        <f t="shared" si="62"/>
        <v>3S</v>
      </c>
      <c r="BU1024" s="20" t="str">
        <f t="shared" si="63"/>
        <v>1. 3S MT HARYONO</v>
      </c>
      <c r="BX1024" s="18">
        <v>2000000</v>
      </c>
      <c r="BY1024" s="18" t="s">
        <v>173</v>
      </c>
      <c r="CB1024" s="18" t="s">
        <v>987</v>
      </c>
      <c r="CC1024" s="19">
        <v>44965</v>
      </c>
      <c r="CD1024" s="18" t="s">
        <v>147</v>
      </c>
      <c r="CE1024" s="18" t="s">
        <v>207</v>
      </c>
      <c r="CG1024" s="18" t="s">
        <v>147</v>
      </c>
      <c r="CH1024" s="18" t="s">
        <v>147</v>
      </c>
      <c r="CI1024" s="18" t="s">
        <v>13145</v>
      </c>
      <c r="CJ1024" s="18" t="s">
        <v>139</v>
      </c>
      <c r="CL1024" s="18" t="s">
        <v>987</v>
      </c>
      <c r="CM1024" s="19">
        <v>44965</v>
      </c>
      <c r="CN1024" s="18" t="s">
        <v>119</v>
      </c>
      <c r="CO1024" s="18" t="s">
        <v>134</v>
      </c>
      <c r="CP1024" s="18" t="s">
        <v>578</v>
      </c>
      <c r="CV1024" s="18" t="s">
        <v>119</v>
      </c>
      <c r="CX1024" s="18" t="s">
        <v>222</v>
      </c>
      <c r="DA1024" s="18">
        <v>0</v>
      </c>
      <c r="DC1024" s="18" t="s">
        <v>140</v>
      </c>
      <c r="DD1024" s="18" t="s">
        <v>940</v>
      </c>
      <c r="DE1024" s="18" t="s">
        <v>1483</v>
      </c>
      <c r="DF1024" s="18" t="s">
        <v>17744</v>
      </c>
      <c r="DG1024" s="16">
        <v>19610000</v>
      </c>
      <c r="DH1024" s="16">
        <v>1400000</v>
      </c>
      <c r="DI1024" s="16">
        <v>600000</v>
      </c>
      <c r="DJ1024" s="16">
        <v>2000000</v>
      </c>
      <c r="DK1024" s="13">
        <v>10.199999999999999</v>
      </c>
      <c r="DL1024" s="18" t="s">
        <v>17737</v>
      </c>
      <c r="DN1024" s="18" t="s">
        <v>142</v>
      </c>
      <c r="DO1024" s="18" t="s">
        <v>142</v>
      </c>
      <c r="DP1024" s="21" t="s">
        <v>131</v>
      </c>
      <c r="DQ1024" s="16">
        <v>0</v>
      </c>
      <c r="DR1024" s="16">
        <v>100000</v>
      </c>
    </row>
    <row r="1025" spans="1:122" x14ac:dyDescent="0.2">
      <c r="A1025" s="18" t="s">
        <v>455</v>
      </c>
      <c r="C1025" s="1" t="s">
        <v>476</v>
      </c>
      <c r="D1025" s="18" t="s">
        <v>119</v>
      </c>
      <c r="E1025" s="18" t="s">
        <v>120</v>
      </c>
      <c r="F1025" s="18" t="s">
        <v>13146</v>
      </c>
      <c r="G1025" s="19">
        <v>44966</v>
      </c>
      <c r="H1025" s="18" t="s">
        <v>13147</v>
      </c>
      <c r="I1025" s="18" t="s">
        <v>119</v>
      </c>
      <c r="J1025" s="18" t="s">
        <v>119</v>
      </c>
      <c r="K1025" s="18" t="s">
        <v>13148</v>
      </c>
      <c r="L1025" s="18" t="s">
        <v>13149</v>
      </c>
      <c r="M1025" s="18" t="s">
        <v>13150</v>
      </c>
      <c r="P1025" s="18" t="s">
        <v>533</v>
      </c>
      <c r="R1025" s="18" t="s">
        <v>13148</v>
      </c>
      <c r="S1025" s="18" t="s">
        <v>13149</v>
      </c>
      <c r="T1025" s="18" t="s">
        <v>13150</v>
      </c>
      <c r="U1025" s="18" t="s">
        <v>150</v>
      </c>
      <c r="V1025" s="18" t="s">
        <v>150</v>
      </c>
      <c r="W1025" s="18" t="s">
        <v>534</v>
      </c>
      <c r="X1025" s="18" t="s">
        <v>535</v>
      </c>
      <c r="Z1025" s="18" t="s">
        <v>320</v>
      </c>
      <c r="AD1025" s="18" t="s">
        <v>1257</v>
      </c>
      <c r="AE1025" s="18" t="s">
        <v>126</v>
      </c>
      <c r="AF1025" s="18" t="s">
        <v>214</v>
      </c>
      <c r="AG1025" s="18" t="s">
        <v>260</v>
      </c>
      <c r="AH1025" s="18" t="s">
        <v>129</v>
      </c>
      <c r="AI1025" s="18" t="s">
        <v>13151</v>
      </c>
      <c r="AJ1025" s="18" t="s">
        <v>13152</v>
      </c>
      <c r="AK1025" s="18" t="s">
        <v>130</v>
      </c>
      <c r="AL1025" s="18" t="s">
        <v>2659</v>
      </c>
      <c r="AM1025" s="16">
        <v>13972516</v>
      </c>
      <c r="AN1025" s="16">
        <v>0</v>
      </c>
      <c r="AO1025" s="18" t="s">
        <v>131</v>
      </c>
      <c r="AP1025" s="16">
        <v>15015000</v>
      </c>
      <c r="AQ1025" s="16">
        <v>3975000</v>
      </c>
      <c r="AR1025" s="16">
        <v>0</v>
      </c>
      <c r="AS1025" s="16">
        <v>0</v>
      </c>
      <c r="AT1025" s="16">
        <v>16913000</v>
      </c>
      <c r="AU1025" s="18" t="s">
        <v>460</v>
      </c>
      <c r="AV1025" s="19">
        <v>44966</v>
      </c>
      <c r="AW1025" s="18" t="s">
        <v>986</v>
      </c>
      <c r="AX1025" s="25" t="s">
        <v>1483</v>
      </c>
      <c r="AZ1025" s="18">
        <v>823000</v>
      </c>
      <c r="BA1025" s="18">
        <v>16090000</v>
      </c>
      <c r="BB1025" s="18" t="s">
        <v>461</v>
      </c>
      <c r="BC1025" s="18">
        <v>300000</v>
      </c>
      <c r="BE1025" s="18">
        <v>0</v>
      </c>
      <c r="BF1025" s="18">
        <v>0</v>
      </c>
      <c r="BL1025" s="18" t="s">
        <v>461</v>
      </c>
      <c r="BM1025" s="18" t="s">
        <v>476</v>
      </c>
      <c r="BN1025" s="18">
        <v>33</v>
      </c>
      <c r="BO1025" s="16">
        <v>12938000</v>
      </c>
      <c r="BP1025" s="16">
        <v>2077000</v>
      </c>
      <c r="BQ1025" s="18" t="s">
        <v>461</v>
      </c>
      <c r="BR1025" s="24" t="str">
        <f t="shared" si="64"/>
        <v xml:space="preserve">H </v>
      </c>
      <c r="BS1025" s="20" t="str">
        <f t="shared" si="61"/>
        <v>YMS 1S MT HARYONO</v>
      </c>
      <c r="BT1025" s="20" t="str">
        <f t="shared" si="62"/>
        <v>3S</v>
      </c>
      <c r="BU1025" s="20" t="str">
        <f t="shared" si="63"/>
        <v>1. 3S MT HARYONO</v>
      </c>
      <c r="BX1025" s="18">
        <v>2900000</v>
      </c>
      <c r="BY1025" s="18" t="s">
        <v>173</v>
      </c>
      <c r="CB1025" s="18" t="s">
        <v>987</v>
      </c>
      <c r="CC1025" s="19">
        <v>44970</v>
      </c>
      <c r="CD1025" s="18" t="s">
        <v>147</v>
      </c>
      <c r="CE1025" s="18" t="s">
        <v>207</v>
      </c>
      <c r="CG1025" s="18" t="s">
        <v>147</v>
      </c>
      <c r="CH1025" s="18" t="s">
        <v>147</v>
      </c>
      <c r="CI1025" s="18" t="s">
        <v>13153</v>
      </c>
      <c r="CJ1025" s="18" t="s">
        <v>139</v>
      </c>
      <c r="CL1025" s="18" t="s">
        <v>987</v>
      </c>
      <c r="CM1025" s="19">
        <v>44966</v>
      </c>
      <c r="CN1025" s="18" t="s">
        <v>119</v>
      </c>
      <c r="CO1025" s="18" t="s">
        <v>134</v>
      </c>
      <c r="CP1025" s="18" t="s">
        <v>578</v>
      </c>
      <c r="CV1025" s="18" t="s">
        <v>119</v>
      </c>
      <c r="CX1025" s="18" t="s">
        <v>222</v>
      </c>
      <c r="DA1025" s="18">
        <v>0</v>
      </c>
      <c r="DC1025" s="18" t="s">
        <v>140</v>
      </c>
      <c r="DD1025" s="18" t="s">
        <v>940</v>
      </c>
      <c r="DE1025" s="18" t="s">
        <v>1483</v>
      </c>
      <c r="DF1025" s="18" t="s">
        <v>17744</v>
      </c>
      <c r="DG1025" s="16">
        <v>18990000</v>
      </c>
      <c r="DH1025" s="16">
        <v>823000</v>
      </c>
      <c r="DI1025" s="16">
        <v>2077000</v>
      </c>
      <c r="DJ1025" s="16">
        <v>2900000</v>
      </c>
      <c r="DK1025" s="13">
        <v>15.27</v>
      </c>
      <c r="DL1025" s="18" t="s">
        <v>17737</v>
      </c>
      <c r="DN1025" s="18" t="s">
        <v>142</v>
      </c>
      <c r="DO1025" s="18" t="s">
        <v>142</v>
      </c>
      <c r="DP1025" s="21" t="s">
        <v>131</v>
      </c>
      <c r="DQ1025" s="16">
        <v>0</v>
      </c>
      <c r="DR1025" s="16">
        <v>200000</v>
      </c>
    </row>
    <row r="1026" spans="1:122" x14ac:dyDescent="0.2">
      <c r="A1026" s="18" t="s">
        <v>455</v>
      </c>
      <c r="B1026" s="18" t="s">
        <v>2432</v>
      </c>
      <c r="C1026" s="1" t="s">
        <v>2441</v>
      </c>
      <c r="D1026" s="18" t="s">
        <v>222</v>
      </c>
      <c r="E1026" s="18" t="s">
        <v>223</v>
      </c>
      <c r="F1026" s="18" t="s">
        <v>13154</v>
      </c>
      <c r="G1026" s="19">
        <v>44966</v>
      </c>
      <c r="H1026" s="18" t="s">
        <v>13155</v>
      </c>
      <c r="I1026" s="18" t="s">
        <v>119</v>
      </c>
      <c r="J1026" s="18" t="s">
        <v>119</v>
      </c>
      <c r="K1026" s="18" t="s">
        <v>13156</v>
      </c>
      <c r="L1026" s="18" t="s">
        <v>13157</v>
      </c>
      <c r="M1026" s="18" t="s">
        <v>13158</v>
      </c>
      <c r="P1026" s="18" t="s">
        <v>13159</v>
      </c>
      <c r="R1026" s="18" t="s">
        <v>13156</v>
      </c>
      <c r="S1026" s="18" t="s">
        <v>13157</v>
      </c>
      <c r="T1026" s="18" t="s">
        <v>13158</v>
      </c>
      <c r="U1026" s="18" t="s">
        <v>122</v>
      </c>
      <c r="V1026" s="18" t="s">
        <v>157</v>
      </c>
      <c r="W1026" s="18" t="s">
        <v>625</v>
      </c>
      <c r="X1026" s="18" t="s">
        <v>319</v>
      </c>
      <c r="Z1026" s="18" t="s">
        <v>320</v>
      </c>
      <c r="AA1026" s="18" t="s">
        <v>13159</v>
      </c>
      <c r="AD1026" s="18" t="s">
        <v>2301</v>
      </c>
      <c r="AE1026" s="18" t="s">
        <v>126</v>
      </c>
      <c r="AF1026" s="18" t="s">
        <v>184</v>
      </c>
      <c r="AG1026" s="18" t="s">
        <v>1916</v>
      </c>
      <c r="AH1026" s="18" t="s">
        <v>162</v>
      </c>
      <c r="AI1026" s="18" t="s">
        <v>13160</v>
      </c>
      <c r="AJ1026" s="18" t="s">
        <v>13161</v>
      </c>
      <c r="AK1026" s="18" t="s">
        <v>130</v>
      </c>
      <c r="AL1026" s="18" t="s">
        <v>2649</v>
      </c>
      <c r="AM1026" s="16">
        <v>25349889</v>
      </c>
      <c r="AN1026" s="16">
        <v>0</v>
      </c>
      <c r="AO1026" s="18" t="s">
        <v>131</v>
      </c>
      <c r="AP1026" s="16">
        <v>26700000</v>
      </c>
      <c r="AQ1026" s="16">
        <v>5170000</v>
      </c>
      <c r="AR1026" s="16">
        <v>0</v>
      </c>
      <c r="AS1026" s="16">
        <v>0</v>
      </c>
      <c r="AT1026" s="16">
        <v>31870000</v>
      </c>
      <c r="AU1026" s="18" t="s">
        <v>2435</v>
      </c>
      <c r="AV1026" s="19">
        <v>44966</v>
      </c>
      <c r="AW1026" s="18" t="s">
        <v>992</v>
      </c>
      <c r="AX1026" s="25" t="s">
        <v>1163</v>
      </c>
      <c r="AZ1026" s="18">
        <v>9400000</v>
      </c>
      <c r="BA1026" s="18">
        <v>22470000</v>
      </c>
      <c r="BB1026" s="18" t="s">
        <v>2436</v>
      </c>
      <c r="BC1026" s="18">
        <v>0</v>
      </c>
      <c r="BE1026" s="18">
        <v>0</v>
      </c>
      <c r="BF1026" s="18">
        <v>0</v>
      </c>
      <c r="BL1026" s="18" t="s">
        <v>461</v>
      </c>
      <c r="BM1026" s="18" t="s">
        <v>2441</v>
      </c>
      <c r="BN1026" s="18">
        <v>28</v>
      </c>
      <c r="BO1026" s="16">
        <v>26700000</v>
      </c>
      <c r="BP1026" s="16">
        <v>0</v>
      </c>
      <c r="BQ1026" s="18" t="s">
        <v>2436</v>
      </c>
      <c r="BR1026" s="24" t="str">
        <f t="shared" si="64"/>
        <v xml:space="preserve">H </v>
      </c>
      <c r="BS1026" s="20" t="str">
        <f t="shared" ref="BS1026:BS1089" si="65">VLOOKUP(BQ1026,LOMAR23,2,FALSE)</f>
        <v>YMS WAHIDIN 2S</v>
      </c>
      <c r="BT1026" s="20" t="str">
        <f t="shared" ref="BT1026:BT1089" si="66">VLOOKUP(BQ1026,LOMAR23,3,FALSE)</f>
        <v>2S</v>
      </c>
      <c r="BU1026" s="20" t="str">
        <f t="shared" ref="BU1026:BU1089" si="67">VLOOKUP(BQ1026,LOMAR23,4,FALSE)</f>
        <v>1. 3S MT HARYONO</v>
      </c>
      <c r="BX1026" s="18">
        <v>9400000</v>
      </c>
      <c r="BY1026" s="18" t="s">
        <v>173</v>
      </c>
      <c r="CB1026" s="18" t="s">
        <v>993</v>
      </c>
      <c r="CC1026" s="19">
        <v>44970</v>
      </c>
      <c r="CD1026" s="18" t="s">
        <v>147</v>
      </c>
      <c r="CE1026" s="18" t="s">
        <v>207</v>
      </c>
      <c r="CG1026" s="18" t="s">
        <v>147</v>
      </c>
      <c r="CH1026" s="18" t="s">
        <v>147</v>
      </c>
      <c r="CI1026" s="18" t="s">
        <v>13162</v>
      </c>
      <c r="CJ1026" s="18" t="s">
        <v>139</v>
      </c>
      <c r="CL1026" s="18" t="s">
        <v>993</v>
      </c>
      <c r="CM1026" s="19">
        <v>44966</v>
      </c>
      <c r="CN1026" s="18" t="s">
        <v>119</v>
      </c>
      <c r="CO1026" s="18" t="s">
        <v>134</v>
      </c>
      <c r="CP1026" s="18" t="s">
        <v>578</v>
      </c>
      <c r="CV1026" s="18" t="s">
        <v>119</v>
      </c>
      <c r="CX1026" s="18" t="s">
        <v>222</v>
      </c>
      <c r="DA1026" s="18">
        <v>0</v>
      </c>
      <c r="DC1026" s="18" t="s">
        <v>140</v>
      </c>
      <c r="DD1026" s="18" t="s">
        <v>940</v>
      </c>
      <c r="DE1026" s="18" t="s">
        <v>17745</v>
      </c>
      <c r="DF1026" s="18" t="s">
        <v>17744</v>
      </c>
      <c r="DG1026" s="16">
        <v>31870000</v>
      </c>
      <c r="DH1026" s="16">
        <v>9400000</v>
      </c>
      <c r="DI1026" s="16">
        <v>0</v>
      </c>
      <c r="DJ1026" s="16">
        <v>9400000</v>
      </c>
      <c r="DK1026" s="13">
        <v>29.49</v>
      </c>
      <c r="DL1026" s="18" t="s">
        <v>17737</v>
      </c>
      <c r="DM1026" s="18" t="s">
        <v>17741</v>
      </c>
      <c r="DN1026" s="18" t="s">
        <v>175</v>
      </c>
      <c r="DO1026" s="18" t="s">
        <v>175</v>
      </c>
      <c r="DP1026" s="21" t="s">
        <v>131</v>
      </c>
      <c r="DQ1026" s="16">
        <v>100000</v>
      </c>
    </row>
    <row r="1027" spans="1:122" x14ac:dyDescent="0.2">
      <c r="A1027" s="18" t="s">
        <v>455</v>
      </c>
      <c r="C1027" s="1" t="s">
        <v>2442</v>
      </c>
      <c r="D1027" s="18" t="s">
        <v>119</v>
      </c>
      <c r="E1027" s="18" t="s">
        <v>120</v>
      </c>
      <c r="F1027" s="18" t="s">
        <v>13163</v>
      </c>
      <c r="G1027" s="19">
        <v>44967</v>
      </c>
      <c r="H1027" s="18" t="s">
        <v>13164</v>
      </c>
      <c r="I1027" s="18" t="s">
        <v>119</v>
      </c>
      <c r="J1027" s="18" t="s">
        <v>119</v>
      </c>
      <c r="K1027" s="18" t="s">
        <v>13165</v>
      </c>
      <c r="L1027" s="18" t="s">
        <v>13166</v>
      </c>
      <c r="M1027" s="18" t="s">
        <v>13167</v>
      </c>
      <c r="P1027" s="18" t="s">
        <v>1068</v>
      </c>
      <c r="R1027" s="18" t="s">
        <v>13165</v>
      </c>
      <c r="S1027" s="18" t="s">
        <v>13166</v>
      </c>
      <c r="T1027" s="18" t="s">
        <v>13167</v>
      </c>
      <c r="U1027" s="18" t="s">
        <v>150</v>
      </c>
      <c r="V1027" s="18" t="s">
        <v>308</v>
      </c>
      <c r="W1027" s="18" t="s">
        <v>760</v>
      </c>
      <c r="X1027" s="18" t="s">
        <v>760</v>
      </c>
      <c r="Y1027" s="18" t="s">
        <v>549</v>
      </c>
      <c r="AA1027" s="18" t="s">
        <v>1068</v>
      </c>
      <c r="AD1027" s="18" t="s">
        <v>2264</v>
      </c>
      <c r="AE1027" s="18" t="s">
        <v>126</v>
      </c>
      <c r="AF1027" s="18" t="s">
        <v>184</v>
      </c>
      <c r="AG1027" s="18" t="s">
        <v>1916</v>
      </c>
      <c r="AH1027" s="18" t="s">
        <v>198</v>
      </c>
      <c r="AI1027" s="18" t="s">
        <v>13168</v>
      </c>
      <c r="AJ1027" s="18" t="s">
        <v>13169</v>
      </c>
      <c r="AK1027" s="18" t="s">
        <v>130</v>
      </c>
      <c r="AL1027" s="18" t="s">
        <v>2660</v>
      </c>
      <c r="AM1027" s="16">
        <v>25349889</v>
      </c>
      <c r="AN1027" s="16">
        <v>0</v>
      </c>
      <c r="AO1027" s="18" t="s">
        <v>131</v>
      </c>
      <c r="AP1027" s="16">
        <v>26700000</v>
      </c>
      <c r="AQ1027" s="16">
        <v>5170000</v>
      </c>
      <c r="AR1027" s="16">
        <v>0</v>
      </c>
      <c r="AS1027" s="16">
        <v>0</v>
      </c>
      <c r="AT1027" s="16">
        <v>30870000</v>
      </c>
      <c r="AU1027" s="18" t="s">
        <v>2435</v>
      </c>
      <c r="AV1027" s="19">
        <v>44967</v>
      </c>
      <c r="AW1027" s="18" t="s">
        <v>1002</v>
      </c>
      <c r="AX1027" s="25" t="s">
        <v>1598</v>
      </c>
      <c r="AZ1027" s="18">
        <v>3000000</v>
      </c>
      <c r="BA1027" s="18">
        <v>27870000</v>
      </c>
      <c r="BB1027" s="18" t="s">
        <v>2436</v>
      </c>
      <c r="BC1027" s="18">
        <v>300000</v>
      </c>
      <c r="BE1027" s="18">
        <v>0</v>
      </c>
      <c r="BF1027" s="18">
        <v>0</v>
      </c>
      <c r="BL1027" s="18" t="s">
        <v>461</v>
      </c>
      <c r="BM1027" s="18" t="s">
        <v>2442</v>
      </c>
      <c r="BN1027" s="18">
        <v>33</v>
      </c>
      <c r="BO1027" s="16">
        <v>25700000</v>
      </c>
      <c r="BP1027" s="16">
        <v>1000000</v>
      </c>
      <c r="BQ1027" s="18" t="s">
        <v>2436</v>
      </c>
      <c r="BR1027" s="24" t="str">
        <f t="shared" ref="BR1027:BR1090" si="68">LEFT(BQ1027,2)</f>
        <v xml:space="preserve">H </v>
      </c>
      <c r="BS1027" s="20" t="str">
        <f t="shared" si="65"/>
        <v>YMS WAHIDIN 2S</v>
      </c>
      <c r="BT1027" s="20" t="str">
        <f t="shared" si="66"/>
        <v>2S</v>
      </c>
      <c r="BU1027" s="20" t="str">
        <f t="shared" si="67"/>
        <v>1. 3S MT HARYONO</v>
      </c>
      <c r="BX1027" s="18">
        <v>3000000</v>
      </c>
      <c r="BY1027" s="18" t="s">
        <v>173</v>
      </c>
      <c r="CB1027" s="18" t="s">
        <v>1249</v>
      </c>
      <c r="CC1027" s="19">
        <v>44972</v>
      </c>
      <c r="CD1027" s="18" t="s">
        <v>199</v>
      </c>
      <c r="CE1027" s="18" t="s">
        <v>191</v>
      </c>
      <c r="CG1027" s="18" t="s">
        <v>191</v>
      </c>
      <c r="CH1027" s="18" t="s">
        <v>155</v>
      </c>
      <c r="CI1027" s="18" t="s">
        <v>13170</v>
      </c>
      <c r="CJ1027" s="18" t="s">
        <v>139</v>
      </c>
      <c r="CL1027" s="18" t="s">
        <v>1249</v>
      </c>
      <c r="CM1027" s="19">
        <v>44967</v>
      </c>
      <c r="CN1027" s="18" t="s">
        <v>119</v>
      </c>
      <c r="CO1027" s="18" t="s">
        <v>134</v>
      </c>
      <c r="CP1027" s="18" t="s">
        <v>578</v>
      </c>
      <c r="CV1027" s="18" t="s">
        <v>119</v>
      </c>
      <c r="CX1027" s="18" t="s">
        <v>222</v>
      </c>
      <c r="DA1027" s="18">
        <v>0</v>
      </c>
      <c r="DC1027" s="18" t="s">
        <v>140</v>
      </c>
      <c r="DD1027" s="18" t="s">
        <v>940</v>
      </c>
      <c r="DE1027" s="18" t="s">
        <v>1598</v>
      </c>
      <c r="DF1027" s="18" t="s">
        <v>17744</v>
      </c>
      <c r="DG1027" s="16">
        <v>31870000</v>
      </c>
      <c r="DH1027" s="16">
        <v>3000000</v>
      </c>
      <c r="DI1027" s="16">
        <v>1000000</v>
      </c>
      <c r="DJ1027" s="16">
        <v>4000000</v>
      </c>
      <c r="DK1027" s="13">
        <v>12.55</v>
      </c>
      <c r="DL1027" s="18" t="s">
        <v>17737</v>
      </c>
      <c r="DN1027" s="18" t="s">
        <v>142</v>
      </c>
      <c r="DO1027" s="18" t="s">
        <v>142</v>
      </c>
      <c r="DP1027" s="21" t="s">
        <v>131</v>
      </c>
      <c r="DQ1027" s="16">
        <v>0</v>
      </c>
      <c r="DR1027" s="16">
        <v>100000</v>
      </c>
    </row>
    <row r="1028" spans="1:122" x14ac:dyDescent="0.2">
      <c r="A1028" s="18" t="s">
        <v>455</v>
      </c>
      <c r="B1028" s="18" t="s">
        <v>2432</v>
      </c>
      <c r="C1028" s="1" t="s">
        <v>2441</v>
      </c>
      <c r="D1028" s="18" t="s">
        <v>222</v>
      </c>
      <c r="E1028" s="18" t="s">
        <v>223</v>
      </c>
      <c r="F1028" s="18" t="s">
        <v>13171</v>
      </c>
      <c r="G1028" s="19">
        <v>44967</v>
      </c>
      <c r="H1028" s="18" t="s">
        <v>13172</v>
      </c>
      <c r="I1028" s="18" t="s">
        <v>119</v>
      </c>
      <c r="J1028" s="18" t="s">
        <v>119</v>
      </c>
      <c r="K1028" s="18" t="s">
        <v>13173</v>
      </c>
      <c r="L1028" s="18" t="s">
        <v>13174</v>
      </c>
      <c r="M1028" s="18" t="s">
        <v>13175</v>
      </c>
      <c r="P1028" s="18" t="s">
        <v>1439</v>
      </c>
      <c r="R1028" s="18" t="s">
        <v>13176</v>
      </c>
      <c r="S1028" s="18" t="s">
        <v>13177</v>
      </c>
      <c r="T1028" s="18" t="s">
        <v>13175</v>
      </c>
      <c r="U1028" s="18" t="s">
        <v>157</v>
      </c>
      <c r="V1028" s="18" t="s">
        <v>143</v>
      </c>
      <c r="W1028" s="18" t="s">
        <v>1440</v>
      </c>
      <c r="X1028" s="18" t="s">
        <v>496</v>
      </c>
      <c r="Z1028" s="18" t="s">
        <v>320</v>
      </c>
      <c r="AD1028" s="18" t="s">
        <v>2336</v>
      </c>
      <c r="AE1028" s="18" t="s">
        <v>126</v>
      </c>
      <c r="AF1028" s="18" t="s">
        <v>2337</v>
      </c>
      <c r="AG1028" s="18" t="s">
        <v>1916</v>
      </c>
      <c r="AH1028" s="18" t="s">
        <v>153</v>
      </c>
      <c r="AI1028" s="18" t="s">
        <v>13178</v>
      </c>
      <c r="AJ1028" s="18" t="s">
        <v>13179</v>
      </c>
      <c r="AK1028" s="18" t="s">
        <v>130</v>
      </c>
      <c r="AL1028" s="18" t="s">
        <v>2651</v>
      </c>
      <c r="AM1028" s="16">
        <v>22535442</v>
      </c>
      <c r="AN1028" s="16">
        <v>0</v>
      </c>
      <c r="AO1028" s="18" t="s">
        <v>131</v>
      </c>
      <c r="AP1028" s="16">
        <v>23735000</v>
      </c>
      <c r="AQ1028" s="16">
        <v>4365000</v>
      </c>
      <c r="AR1028" s="16">
        <v>0</v>
      </c>
      <c r="AS1028" s="16">
        <v>0</v>
      </c>
      <c r="AT1028" s="16">
        <v>28100000</v>
      </c>
      <c r="AU1028" s="18" t="s">
        <v>2435</v>
      </c>
      <c r="AV1028" s="19">
        <v>44967</v>
      </c>
      <c r="AW1028" s="18" t="s">
        <v>992</v>
      </c>
      <c r="AX1028" s="25" t="s">
        <v>1163</v>
      </c>
      <c r="AZ1028" s="18">
        <v>4200000</v>
      </c>
      <c r="BA1028" s="18">
        <v>22900000</v>
      </c>
      <c r="BB1028" s="18" t="s">
        <v>2436</v>
      </c>
      <c r="BC1028" s="18">
        <v>300000</v>
      </c>
      <c r="BE1028" s="18">
        <v>0</v>
      </c>
      <c r="BF1028" s="18">
        <v>0</v>
      </c>
      <c r="BL1028" s="18" t="s">
        <v>461</v>
      </c>
      <c r="BM1028" s="18" t="s">
        <v>2441</v>
      </c>
      <c r="BN1028" s="18">
        <v>23</v>
      </c>
      <c r="BO1028" s="16">
        <v>23735000</v>
      </c>
      <c r="BP1028" s="16">
        <v>0</v>
      </c>
      <c r="BQ1028" s="18" t="s">
        <v>2436</v>
      </c>
      <c r="BR1028" s="24" t="str">
        <f t="shared" si="68"/>
        <v xml:space="preserve">H </v>
      </c>
      <c r="BS1028" s="20" t="str">
        <f t="shared" si="65"/>
        <v>YMS WAHIDIN 2S</v>
      </c>
      <c r="BT1028" s="20" t="str">
        <f t="shared" si="66"/>
        <v>2S</v>
      </c>
      <c r="BU1028" s="20" t="str">
        <f t="shared" si="67"/>
        <v>1. 3S MT HARYONO</v>
      </c>
      <c r="BX1028" s="18">
        <v>5200000</v>
      </c>
      <c r="BY1028" s="18" t="s">
        <v>173</v>
      </c>
      <c r="CB1028" s="18" t="s">
        <v>993</v>
      </c>
      <c r="CC1028" s="19">
        <v>44971</v>
      </c>
      <c r="CD1028" s="18" t="s">
        <v>199</v>
      </c>
      <c r="CE1028" s="18" t="s">
        <v>191</v>
      </c>
      <c r="CG1028" s="18" t="s">
        <v>136</v>
      </c>
      <c r="CH1028" s="18" t="s">
        <v>191</v>
      </c>
      <c r="CI1028" s="18" t="s">
        <v>13180</v>
      </c>
      <c r="CJ1028" s="18" t="s">
        <v>139</v>
      </c>
      <c r="CL1028" s="18" t="s">
        <v>1021</v>
      </c>
      <c r="CM1028" s="19">
        <v>44967</v>
      </c>
      <c r="CN1028" s="18" t="s">
        <v>119</v>
      </c>
      <c r="CO1028" s="18" t="s">
        <v>134</v>
      </c>
      <c r="CP1028" s="18" t="s">
        <v>578</v>
      </c>
      <c r="CV1028" s="18" t="s">
        <v>119</v>
      </c>
      <c r="CX1028" s="18" t="s">
        <v>222</v>
      </c>
      <c r="CY1028" s="18" t="s">
        <v>13181</v>
      </c>
      <c r="CZ1028" s="19">
        <v>44964</v>
      </c>
      <c r="DA1028" s="18">
        <v>1000000</v>
      </c>
      <c r="DB1028" s="18" t="s">
        <v>2457</v>
      </c>
      <c r="DC1028" s="18" t="s">
        <v>140</v>
      </c>
      <c r="DD1028" s="18" t="s">
        <v>940</v>
      </c>
      <c r="DE1028" s="18" t="s">
        <v>17745</v>
      </c>
      <c r="DF1028" s="18" t="s">
        <v>17744</v>
      </c>
      <c r="DG1028" s="16">
        <v>28100000</v>
      </c>
      <c r="DH1028" s="16">
        <v>5200000</v>
      </c>
      <c r="DI1028" s="16">
        <v>0</v>
      </c>
      <c r="DJ1028" s="16">
        <v>5200000</v>
      </c>
      <c r="DK1028" s="13">
        <v>18.510000000000002</v>
      </c>
      <c r="DL1028" s="18" t="s">
        <v>17743</v>
      </c>
      <c r="DN1028" s="18" t="s">
        <v>175</v>
      </c>
      <c r="DO1028" s="18" t="s">
        <v>175</v>
      </c>
      <c r="DP1028" s="21" t="s">
        <v>131</v>
      </c>
      <c r="DQ1028" s="16">
        <v>300000</v>
      </c>
    </row>
    <row r="1029" spans="1:122" x14ac:dyDescent="0.2">
      <c r="A1029" s="18" t="s">
        <v>455</v>
      </c>
      <c r="C1029" s="1" t="s">
        <v>2439</v>
      </c>
      <c r="D1029" s="18" t="s">
        <v>119</v>
      </c>
      <c r="E1029" s="18" t="s">
        <v>120</v>
      </c>
      <c r="F1029" s="18" t="s">
        <v>13182</v>
      </c>
      <c r="G1029" s="19">
        <v>44968</v>
      </c>
      <c r="H1029" s="18" t="s">
        <v>13183</v>
      </c>
      <c r="I1029" s="18" t="s">
        <v>119</v>
      </c>
      <c r="J1029" s="18" t="s">
        <v>119</v>
      </c>
      <c r="K1029" s="18" t="s">
        <v>13184</v>
      </c>
      <c r="L1029" s="18" t="s">
        <v>13185</v>
      </c>
      <c r="M1029" s="18" t="s">
        <v>13186</v>
      </c>
      <c r="P1029" s="18" t="s">
        <v>514</v>
      </c>
      <c r="R1029" s="18" t="s">
        <v>13184</v>
      </c>
      <c r="S1029" s="18" t="s">
        <v>13185</v>
      </c>
      <c r="T1029" s="18" t="s">
        <v>13186</v>
      </c>
      <c r="U1029" s="18" t="s">
        <v>188</v>
      </c>
      <c r="V1029" s="18" t="s">
        <v>331</v>
      </c>
      <c r="W1029" s="18" t="s">
        <v>515</v>
      </c>
      <c r="X1029" s="18" t="s">
        <v>319</v>
      </c>
      <c r="Z1029" s="18" t="s">
        <v>320</v>
      </c>
      <c r="AA1029" s="18" t="s">
        <v>514</v>
      </c>
      <c r="AD1029" s="18" t="s">
        <v>2286</v>
      </c>
      <c r="AE1029" s="18" t="s">
        <v>126</v>
      </c>
      <c r="AF1029" s="18" t="s">
        <v>1172</v>
      </c>
      <c r="AG1029" s="18" t="s">
        <v>1916</v>
      </c>
      <c r="AH1029" s="18" t="s">
        <v>205</v>
      </c>
      <c r="AI1029" s="18" t="s">
        <v>13187</v>
      </c>
      <c r="AJ1029" s="18" t="s">
        <v>13188</v>
      </c>
      <c r="AK1029" s="18" t="s">
        <v>130</v>
      </c>
      <c r="AL1029" s="18" t="s">
        <v>2262</v>
      </c>
      <c r="AM1029" s="16">
        <v>18482117</v>
      </c>
      <c r="AN1029" s="16">
        <v>0</v>
      </c>
      <c r="AO1029" s="18" t="s">
        <v>131</v>
      </c>
      <c r="AP1029" s="16">
        <v>19465000</v>
      </c>
      <c r="AQ1029" s="16">
        <v>4135000</v>
      </c>
      <c r="AR1029" s="16">
        <v>0</v>
      </c>
      <c r="AS1029" s="16">
        <v>0</v>
      </c>
      <c r="AT1029" s="16">
        <v>23600000</v>
      </c>
      <c r="AU1029" s="18" t="s">
        <v>460</v>
      </c>
      <c r="AV1029" s="19">
        <v>44968</v>
      </c>
      <c r="AW1029" s="18" t="s">
        <v>988</v>
      </c>
      <c r="AX1029" s="25" t="s">
        <v>141</v>
      </c>
      <c r="AZ1029" s="18">
        <v>5000000</v>
      </c>
      <c r="BA1029" s="18">
        <v>8600000</v>
      </c>
      <c r="BB1029" s="18" t="s">
        <v>461</v>
      </c>
      <c r="BC1029" s="18">
        <v>0</v>
      </c>
      <c r="BE1029" s="18">
        <v>0</v>
      </c>
      <c r="BF1029" s="18">
        <v>0</v>
      </c>
      <c r="BL1029" s="18" t="s">
        <v>461</v>
      </c>
      <c r="BM1029" s="18" t="s">
        <v>2439</v>
      </c>
      <c r="BN1029" s="18">
        <v>36</v>
      </c>
      <c r="BO1029" s="16">
        <v>19465000</v>
      </c>
      <c r="BP1029" s="16">
        <v>0</v>
      </c>
      <c r="BQ1029" s="18" t="s">
        <v>461</v>
      </c>
      <c r="BR1029" s="24" t="str">
        <f t="shared" si="68"/>
        <v xml:space="preserve">H </v>
      </c>
      <c r="BS1029" s="20" t="str">
        <f t="shared" si="65"/>
        <v>YMS 1S MT HARYONO</v>
      </c>
      <c r="BT1029" s="20" t="str">
        <f t="shared" si="66"/>
        <v>3S</v>
      </c>
      <c r="BU1029" s="20" t="str">
        <f t="shared" si="67"/>
        <v>1. 3S MT HARYONO</v>
      </c>
      <c r="BX1029" s="18">
        <v>15000000</v>
      </c>
      <c r="BY1029" s="18" t="s">
        <v>134</v>
      </c>
      <c r="CB1029" s="18" t="s">
        <v>989</v>
      </c>
      <c r="CC1029" s="19">
        <v>44970</v>
      </c>
      <c r="CD1029" s="18" t="s">
        <v>147</v>
      </c>
      <c r="CE1029" s="18" t="s">
        <v>207</v>
      </c>
      <c r="CG1029" s="18" t="s">
        <v>147</v>
      </c>
      <c r="CH1029" s="18" t="s">
        <v>147</v>
      </c>
      <c r="CI1029" s="18" t="s">
        <v>13189</v>
      </c>
      <c r="CJ1029" s="18" t="s">
        <v>139</v>
      </c>
      <c r="CL1029" s="18" t="s">
        <v>989</v>
      </c>
      <c r="CM1029" s="19">
        <v>44968</v>
      </c>
      <c r="CN1029" s="18" t="s">
        <v>119</v>
      </c>
      <c r="CO1029" s="18" t="s">
        <v>134</v>
      </c>
      <c r="CP1029" s="18" t="s">
        <v>578</v>
      </c>
      <c r="CV1029" s="18" t="s">
        <v>119</v>
      </c>
      <c r="CX1029" s="18" t="s">
        <v>222</v>
      </c>
      <c r="CY1029" s="18" t="s">
        <v>13190</v>
      </c>
      <c r="CZ1029" s="19">
        <v>44968</v>
      </c>
      <c r="DA1029" s="18">
        <v>10000000</v>
      </c>
      <c r="DB1029" s="18" t="s">
        <v>2286</v>
      </c>
      <c r="DC1029" s="18" t="s">
        <v>140</v>
      </c>
      <c r="DD1029" s="18" t="s">
        <v>141</v>
      </c>
      <c r="DG1029" s="16">
        <v>23600000</v>
      </c>
      <c r="DH1029" s="16">
        <v>15000000</v>
      </c>
      <c r="DI1029" s="16">
        <v>0</v>
      </c>
      <c r="DJ1029" s="16">
        <v>15000000</v>
      </c>
      <c r="DK1029" s="13">
        <v>63.56</v>
      </c>
      <c r="DN1029" s="18" t="s">
        <v>142</v>
      </c>
      <c r="DO1029" s="18" t="s">
        <v>142</v>
      </c>
      <c r="DP1029" s="21" t="s">
        <v>131</v>
      </c>
      <c r="DQ1029" s="16">
        <v>0</v>
      </c>
      <c r="DR1029" s="16">
        <v>100000</v>
      </c>
    </row>
    <row r="1030" spans="1:122" x14ac:dyDescent="0.2">
      <c r="A1030" s="18" t="s">
        <v>455</v>
      </c>
      <c r="B1030" s="21" t="s">
        <v>1311</v>
      </c>
      <c r="C1030" s="1" t="s">
        <v>1311</v>
      </c>
      <c r="D1030" s="18" t="s">
        <v>508</v>
      </c>
      <c r="E1030" s="18" t="s">
        <v>1325</v>
      </c>
      <c r="F1030" s="18" t="s">
        <v>13191</v>
      </c>
      <c r="G1030" s="19">
        <v>44968</v>
      </c>
      <c r="H1030" s="18" t="s">
        <v>13192</v>
      </c>
      <c r="I1030" s="18" t="s">
        <v>119</v>
      </c>
      <c r="J1030" s="18" t="s">
        <v>119</v>
      </c>
      <c r="K1030" s="18" t="s">
        <v>13193</v>
      </c>
      <c r="L1030" s="18" t="s">
        <v>13194</v>
      </c>
      <c r="M1030" s="18" t="s">
        <v>13195</v>
      </c>
      <c r="P1030" s="18" t="s">
        <v>1190</v>
      </c>
      <c r="R1030" s="18" t="s">
        <v>13193</v>
      </c>
      <c r="S1030" s="18" t="s">
        <v>13194</v>
      </c>
      <c r="T1030" s="18" t="s">
        <v>13195</v>
      </c>
      <c r="U1030" s="18" t="s">
        <v>188</v>
      </c>
      <c r="V1030" s="18" t="s">
        <v>144</v>
      </c>
      <c r="W1030" s="18" t="s">
        <v>477</v>
      </c>
      <c r="X1030" s="18" t="s">
        <v>477</v>
      </c>
      <c r="Z1030" s="18" t="s">
        <v>320</v>
      </c>
      <c r="AA1030" s="18" t="s">
        <v>1190</v>
      </c>
      <c r="AD1030" s="18" t="s">
        <v>1257</v>
      </c>
      <c r="AE1030" s="18" t="s">
        <v>126</v>
      </c>
      <c r="AF1030" s="18" t="s">
        <v>214</v>
      </c>
      <c r="AG1030" s="18" t="s">
        <v>260</v>
      </c>
      <c r="AH1030" s="18" t="s">
        <v>129</v>
      </c>
      <c r="AI1030" s="18" t="s">
        <v>13196</v>
      </c>
      <c r="AJ1030" s="18" t="s">
        <v>13197</v>
      </c>
      <c r="AK1030" s="18" t="s">
        <v>130</v>
      </c>
      <c r="AL1030" s="18" t="s">
        <v>2644</v>
      </c>
      <c r="AM1030" s="16">
        <v>13972516</v>
      </c>
      <c r="AN1030" s="16">
        <v>0</v>
      </c>
      <c r="AO1030" s="18" t="s">
        <v>131</v>
      </c>
      <c r="AP1030" s="16">
        <v>15015000</v>
      </c>
      <c r="AQ1030" s="16">
        <v>3975000</v>
      </c>
      <c r="AR1030" s="16">
        <v>0</v>
      </c>
      <c r="AS1030" s="16">
        <v>0</v>
      </c>
      <c r="AT1030" s="16">
        <v>16913000</v>
      </c>
      <c r="AU1030" s="18" t="s">
        <v>460</v>
      </c>
      <c r="AV1030" s="19">
        <v>44968</v>
      </c>
      <c r="AW1030" s="18" t="s">
        <v>992</v>
      </c>
      <c r="AX1030" s="25" t="s">
        <v>1163</v>
      </c>
      <c r="AZ1030" s="18">
        <v>823000</v>
      </c>
      <c r="BA1030" s="18">
        <v>16090000</v>
      </c>
      <c r="BB1030" s="18" t="s">
        <v>461</v>
      </c>
      <c r="BC1030" s="18">
        <v>300000</v>
      </c>
      <c r="BE1030" s="18">
        <v>0</v>
      </c>
      <c r="BF1030" s="18">
        <v>0</v>
      </c>
      <c r="BL1030" s="18" t="s">
        <v>461</v>
      </c>
      <c r="BM1030" s="18" t="s">
        <v>1311</v>
      </c>
      <c r="BN1030" s="18">
        <v>35</v>
      </c>
      <c r="BO1030" s="16">
        <v>12938000</v>
      </c>
      <c r="BP1030" s="16">
        <v>2077000</v>
      </c>
      <c r="BQ1030" s="18" t="s">
        <v>461</v>
      </c>
      <c r="BR1030" s="24" t="str">
        <f t="shared" si="68"/>
        <v xml:space="preserve">H </v>
      </c>
      <c r="BS1030" s="20" t="str">
        <f t="shared" si="65"/>
        <v>YMS 1S MT HARYONO</v>
      </c>
      <c r="BT1030" s="20" t="str">
        <f t="shared" si="66"/>
        <v>3S</v>
      </c>
      <c r="BU1030" s="20" t="str">
        <f t="shared" si="67"/>
        <v>1. 3S MT HARYONO</v>
      </c>
      <c r="BX1030" s="18">
        <v>2900000</v>
      </c>
      <c r="BY1030" s="18" t="s">
        <v>173</v>
      </c>
      <c r="CB1030" s="18" t="s">
        <v>993</v>
      </c>
      <c r="CC1030" s="19">
        <v>44970</v>
      </c>
      <c r="CD1030" s="18" t="s">
        <v>147</v>
      </c>
      <c r="CE1030" s="18" t="s">
        <v>207</v>
      </c>
      <c r="CG1030" s="18" t="s">
        <v>147</v>
      </c>
      <c r="CH1030" s="18" t="s">
        <v>147</v>
      </c>
      <c r="CI1030" s="18" t="s">
        <v>13198</v>
      </c>
      <c r="CJ1030" s="18" t="s">
        <v>139</v>
      </c>
      <c r="CL1030" s="18" t="s">
        <v>993</v>
      </c>
      <c r="CM1030" s="19">
        <v>44968</v>
      </c>
      <c r="CN1030" s="18" t="s">
        <v>119</v>
      </c>
      <c r="CO1030" s="18" t="s">
        <v>134</v>
      </c>
      <c r="CP1030" s="18" t="s">
        <v>578</v>
      </c>
      <c r="CV1030" s="18" t="s">
        <v>119</v>
      </c>
      <c r="CX1030" s="18" t="s">
        <v>222</v>
      </c>
      <c r="DA1030" s="18">
        <v>0</v>
      </c>
      <c r="DC1030" s="18" t="s">
        <v>140</v>
      </c>
      <c r="DD1030" s="18" t="s">
        <v>940</v>
      </c>
      <c r="DE1030" s="18" t="s">
        <v>17745</v>
      </c>
      <c r="DF1030" s="18" t="s">
        <v>17744</v>
      </c>
      <c r="DG1030" s="16">
        <v>18990000</v>
      </c>
      <c r="DH1030" s="16">
        <v>823000</v>
      </c>
      <c r="DI1030" s="16">
        <v>2077000</v>
      </c>
      <c r="DJ1030" s="16">
        <v>2900000</v>
      </c>
      <c r="DK1030" s="13">
        <v>15.27</v>
      </c>
      <c r="DL1030" s="18" t="s">
        <v>17737</v>
      </c>
      <c r="DN1030" s="18" t="s">
        <v>175</v>
      </c>
      <c r="DO1030" s="18" t="s">
        <v>175</v>
      </c>
      <c r="DP1030" s="21" t="s">
        <v>131</v>
      </c>
      <c r="DQ1030" s="16">
        <v>200000</v>
      </c>
    </row>
    <row r="1031" spans="1:122" x14ac:dyDescent="0.2">
      <c r="A1031" s="18" t="s">
        <v>455</v>
      </c>
      <c r="C1031" s="1" t="s">
        <v>2439</v>
      </c>
      <c r="D1031" s="18" t="s">
        <v>119</v>
      </c>
      <c r="E1031" s="18" t="s">
        <v>120</v>
      </c>
      <c r="F1031" s="18" t="s">
        <v>13199</v>
      </c>
      <c r="G1031" s="19">
        <v>44968</v>
      </c>
      <c r="H1031" s="18" t="s">
        <v>13200</v>
      </c>
      <c r="I1031" s="18" t="s">
        <v>119</v>
      </c>
      <c r="J1031" s="18" t="s">
        <v>119</v>
      </c>
      <c r="K1031" s="18" t="s">
        <v>13201</v>
      </c>
      <c r="L1031" s="18" t="s">
        <v>13202</v>
      </c>
      <c r="M1031" s="18" t="s">
        <v>949</v>
      </c>
      <c r="P1031" s="18" t="s">
        <v>13203</v>
      </c>
      <c r="R1031" s="18" t="s">
        <v>13201</v>
      </c>
      <c r="S1031" s="18" t="s">
        <v>13202</v>
      </c>
      <c r="T1031" s="18" t="s">
        <v>949</v>
      </c>
      <c r="U1031" s="18" t="s">
        <v>150</v>
      </c>
      <c r="V1031" s="18" t="s">
        <v>157</v>
      </c>
      <c r="W1031" s="18" t="s">
        <v>13204</v>
      </c>
      <c r="X1031" s="18" t="s">
        <v>550</v>
      </c>
      <c r="Z1031" s="18" t="s">
        <v>320</v>
      </c>
      <c r="AA1031" s="18" t="s">
        <v>13203</v>
      </c>
      <c r="AD1031" s="18" t="s">
        <v>2301</v>
      </c>
      <c r="AE1031" s="18" t="s">
        <v>126</v>
      </c>
      <c r="AF1031" s="18" t="s">
        <v>184</v>
      </c>
      <c r="AG1031" s="18" t="s">
        <v>1916</v>
      </c>
      <c r="AH1031" s="18" t="s">
        <v>162</v>
      </c>
      <c r="AI1031" s="18" t="s">
        <v>13205</v>
      </c>
      <c r="AJ1031" s="18" t="s">
        <v>13206</v>
      </c>
      <c r="AK1031" s="18" t="s">
        <v>130</v>
      </c>
      <c r="AL1031" s="18" t="s">
        <v>2262</v>
      </c>
      <c r="AM1031" s="16">
        <v>25349889</v>
      </c>
      <c r="AN1031" s="16">
        <v>0</v>
      </c>
      <c r="AO1031" s="18" t="s">
        <v>131</v>
      </c>
      <c r="AP1031" s="16">
        <v>26700000</v>
      </c>
      <c r="AQ1031" s="16">
        <v>5170000</v>
      </c>
      <c r="AR1031" s="16">
        <v>0</v>
      </c>
      <c r="AS1031" s="16">
        <v>0</v>
      </c>
      <c r="AT1031" s="16">
        <v>31870000</v>
      </c>
      <c r="AU1031" s="18" t="s">
        <v>460</v>
      </c>
      <c r="AV1031" s="19">
        <v>44968</v>
      </c>
      <c r="AW1031" s="18" t="s">
        <v>988</v>
      </c>
      <c r="AX1031" s="25" t="s">
        <v>141</v>
      </c>
      <c r="AZ1031" s="18">
        <v>28000000</v>
      </c>
      <c r="BA1031" s="18">
        <v>3870000</v>
      </c>
      <c r="BB1031" s="18" t="s">
        <v>461</v>
      </c>
      <c r="BC1031" s="18">
        <v>0</v>
      </c>
      <c r="BE1031" s="18">
        <v>0</v>
      </c>
      <c r="BF1031" s="18">
        <v>0</v>
      </c>
      <c r="BL1031" s="18" t="s">
        <v>461</v>
      </c>
      <c r="BM1031" s="18" t="s">
        <v>2439</v>
      </c>
      <c r="BN1031" s="18">
        <v>12</v>
      </c>
      <c r="BO1031" s="16">
        <v>26700000</v>
      </c>
      <c r="BP1031" s="16">
        <v>0</v>
      </c>
      <c r="BQ1031" s="18" t="s">
        <v>461</v>
      </c>
      <c r="BR1031" s="24" t="str">
        <f t="shared" si="68"/>
        <v xml:space="preserve">H </v>
      </c>
      <c r="BS1031" s="20" t="str">
        <f t="shared" si="65"/>
        <v>YMS 1S MT HARYONO</v>
      </c>
      <c r="BT1031" s="20" t="str">
        <f t="shared" si="66"/>
        <v>3S</v>
      </c>
      <c r="BU1031" s="20" t="str">
        <f t="shared" si="67"/>
        <v>1. 3S MT HARYONO</v>
      </c>
      <c r="BX1031" s="18">
        <v>28000000</v>
      </c>
      <c r="BY1031" s="18" t="s">
        <v>134</v>
      </c>
      <c r="CB1031" s="18" t="s">
        <v>989</v>
      </c>
      <c r="CC1031" s="19">
        <v>44970</v>
      </c>
      <c r="CD1031" s="18" t="s">
        <v>147</v>
      </c>
      <c r="CE1031" s="18" t="s">
        <v>207</v>
      </c>
      <c r="CG1031" s="18" t="s">
        <v>147</v>
      </c>
      <c r="CH1031" s="18" t="s">
        <v>147</v>
      </c>
      <c r="CI1031" s="18" t="s">
        <v>13207</v>
      </c>
      <c r="CJ1031" s="18" t="s">
        <v>139</v>
      </c>
      <c r="CL1031" s="18" t="s">
        <v>989</v>
      </c>
      <c r="CM1031" s="19">
        <v>44968</v>
      </c>
      <c r="CN1031" s="18" t="s">
        <v>119</v>
      </c>
      <c r="CO1031" s="18" t="s">
        <v>134</v>
      </c>
      <c r="CP1031" s="18" t="s">
        <v>578</v>
      </c>
      <c r="CV1031" s="18" t="s">
        <v>119</v>
      </c>
      <c r="CX1031" s="18" t="s">
        <v>222</v>
      </c>
      <c r="DA1031" s="18">
        <v>0</v>
      </c>
      <c r="DC1031" s="18" t="s">
        <v>140</v>
      </c>
      <c r="DD1031" s="18" t="s">
        <v>141</v>
      </c>
      <c r="DG1031" s="16">
        <v>31870000</v>
      </c>
      <c r="DH1031" s="16">
        <v>28000000</v>
      </c>
      <c r="DI1031" s="16">
        <v>0</v>
      </c>
      <c r="DJ1031" s="16">
        <v>28000000</v>
      </c>
      <c r="DK1031" s="13">
        <v>87.86</v>
      </c>
      <c r="DN1031" s="18" t="s">
        <v>142</v>
      </c>
      <c r="DO1031" s="18" t="s">
        <v>142</v>
      </c>
      <c r="DP1031" s="21" t="s">
        <v>131</v>
      </c>
      <c r="DQ1031" s="16">
        <v>0</v>
      </c>
      <c r="DR1031" s="16">
        <v>100000</v>
      </c>
    </row>
    <row r="1032" spans="1:122" x14ac:dyDescent="0.2">
      <c r="A1032" s="18" t="s">
        <v>455</v>
      </c>
      <c r="C1032" s="1" t="s">
        <v>476</v>
      </c>
      <c r="D1032" s="18" t="s">
        <v>119</v>
      </c>
      <c r="E1032" s="18" t="s">
        <v>120</v>
      </c>
      <c r="F1032" s="18" t="s">
        <v>13208</v>
      </c>
      <c r="G1032" s="19">
        <v>44968</v>
      </c>
      <c r="H1032" s="18" t="s">
        <v>13209</v>
      </c>
      <c r="I1032" s="18" t="s">
        <v>119</v>
      </c>
      <c r="J1032" s="18" t="s">
        <v>119</v>
      </c>
      <c r="K1032" s="18" t="s">
        <v>13210</v>
      </c>
      <c r="L1032" s="18" t="s">
        <v>13211</v>
      </c>
      <c r="M1032" s="18" t="s">
        <v>13212</v>
      </c>
      <c r="P1032" s="18" t="s">
        <v>499</v>
      </c>
      <c r="R1032" s="18" t="s">
        <v>13210</v>
      </c>
      <c r="S1032" s="18" t="s">
        <v>13211</v>
      </c>
      <c r="T1032" s="18" t="s">
        <v>13212</v>
      </c>
      <c r="U1032" s="18" t="s">
        <v>123</v>
      </c>
      <c r="V1032" s="18" t="s">
        <v>151</v>
      </c>
      <c r="W1032" s="18" t="s">
        <v>553</v>
      </c>
      <c r="X1032" s="18" t="s">
        <v>474</v>
      </c>
      <c r="Z1032" s="18" t="s">
        <v>320</v>
      </c>
      <c r="AA1032" s="18" t="s">
        <v>499</v>
      </c>
      <c r="AD1032" s="18" t="s">
        <v>2271</v>
      </c>
      <c r="AE1032" s="18" t="s">
        <v>126</v>
      </c>
      <c r="AF1032" s="18" t="s">
        <v>145</v>
      </c>
      <c r="AG1032" s="18" t="s">
        <v>1916</v>
      </c>
      <c r="AH1032" s="18" t="s">
        <v>129</v>
      </c>
      <c r="AI1032" s="18" t="s">
        <v>13213</v>
      </c>
      <c r="AJ1032" s="18" t="s">
        <v>13214</v>
      </c>
      <c r="AK1032" s="18" t="s">
        <v>130</v>
      </c>
      <c r="AL1032" s="18" t="s">
        <v>2660</v>
      </c>
      <c r="AM1032" s="16">
        <v>26550763</v>
      </c>
      <c r="AN1032" s="16">
        <v>0</v>
      </c>
      <c r="AO1032" s="18" t="s">
        <v>131</v>
      </c>
      <c r="AP1032" s="16">
        <v>27965000</v>
      </c>
      <c r="AQ1032" s="16">
        <v>5515000</v>
      </c>
      <c r="AR1032" s="16">
        <v>0</v>
      </c>
      <c r="AS1032" s="16">
        <v>0</v>
      </c>
      <c r="AT1032" s="16">
        <v>33480000</v>
      </c>
      <c r="AU1032" s="18" t="s">
        <v>460</v>
      </c>
      <c r="AV1032" s="19">
        <v>44968</v>
      </c>
      <c r="AW1032" s="18" t="s">
        <v>990</v>
      </c>
      <c r="AX1032" s="25" t="s">
        <v>18027</v>
      </c>
      <c r="AZ1032" s="18">
        <v>10000000</v>
      </c>
      <c r="BA1032" s="18">
        <v>23480000</v>
      </c>
      <c r="BB1032" s="18" t="s">
        <v>461</v>
      </c>
      <c r="BC1032" s="18">
        <v>300000</v>
      </c>
      <c r="BE1032" s="18">
        <v>0</v>
      </c>
      <c r="BF1032" s="18">
        <v>0</v>
      </c>
      <c r="BL1032" s="18" t="s">
        <v>461</v>
      </c>
      <c r="BM1032" s="18" t="s">
        <v>476</v>
      </c>
      <c r="BN1032" s="18">
        <v>23</v>
      </c>
      <c r="BO1032" s="16">
        <v>27965000</v>
      </c>
      <c r="BP1032" s="16">
        <v>0</v>
      </c>
      <c r="BQ1032" s="18" t="s">
        <v>461</v>
      </c>
      <c r="BR1032" s="24" t="str">
        <f t="shared" si="68"/>
        <v xml:space="preserve">H </v>
      </c>
      <c r="BS1032" s="20" t="str">
        <f t="shared" si="65"/>
        <v>YMS 1S MT HARYONO</v>
      </c>
      <c r="BT1032" s="20" t="str">
        <f t="shared" si="66"/>
        <v>3S</v>
      </c>
      <c r="BU1032" s="20" t="str">
        <f t="shared" si="67"/>
        <v>1. 3S MT HARYONO</v>
      </c>
      <c r="BX1032" s="18">
        <v>10000000</v>
      </c>
      <c r="BY1032" s="18" t="s">
        <v>173</v>
      </c>
      <c r="CB1032" s="18" t="s">
        <v>994</v>
      </c>
      <c r="CC1032" s="19">
        <v>44970</v>
      </c>
      <c r="CD1032" s="18" t="s">
        <v>147</v>
      </c>
      <c r="CE1032" s="18" t="s">
        <v>207</v>
      </c>
      <c r="CG1032" s="18" t="s">
        <v>147</v>
      </c>
      <c r="CH1032" s="18" t="s">
        <v>147</v>
      </c>
      <c r="CI1032" s="18" t="s">
        <v>13215</v>
      </c>
      <c r="CJ1032" s="18" t="s">
        <v>139</v>
      </c>
      <c r="CL1032" s="18" t="s">
        <v>994</v>
      </c>
      <c r="CM1032" s="19">
        <v>44968</v>
      </c>
      <c r="CN1032" s="18" t="s">
        <v>119</v>
      </c>
      <c r="CO1032" s="18" t="s">
        <v>134</v>
      </c>
      <c r="CP1032" s="18" t="s">
        <v>578</v>
      </c>
      <c r="CV1032" s="18" t="s">
        <v>119</v>
      </c>
      <c r="CX1032" s="18" t="s">
        <v>222</v>
      </c>
      <c r="DA1032" s="18">
        <v>0</v>
      </c>
      <c r="DC1032" s="18" t="s">
        <v>140</v>
      </c>
      <c r="DD1032" s="18" t="s">
        <v>940</v>
      </c>
      <c r="DE1032" s="18" t="s">
        <v>17747</v>
      </c>
      <c r="DF1032" s="18" t="s">
        <v>17746</v>
      </c>
      <c r="DG1032" s="16">
        <v>33480000</v>
      </c>
      <c r="DH1032" s="16">
        <v>10000000</v>
      </c>
      <c r="DI1032" s="16">
        <v>0</v>
      </c>
      <c r="DJ1032" s="16">
        <v>10000000</v>
      </c>
      <c r="DK1032" s="13">
        <v>29.87</v>
      </c>
      <c r="DL1032" s="18" t="s">
        <v>17743</v>
      </c>
      <c r="DN1032" s="18" t="s">
        <v>142</v>
      </c>
      <c r="DO1032" s="18" t="s">
        <v>142</v>
      </c>
      <c r="DP1032" s="21" t="s">
        <v>131</v>
      </c>
      <c r="DQ1032" s="16">
        <v>0</v>
      </c>
      <c r="DR1032" s="16">
        <v>100000</v>
      </c>
    </row>
    <row r="1033" spans="1:122" x14ac:dyDescent="0.2">
      <c r="A1033" s="18" t="s">
        <v>455</v>
      </c>
      <c r="C1033" s="1" t="s">
        <v>2439</v>
      </c>
      <c r="D1033" s="18" t="s">
        <v>119</v>
      </c>
      <c r="E1033" s="18" t="s">
        <v>120</v>
      </c>
      <c r="F1033" s="18" t="s">
        <v>13216</v>
      </c>
      <c r="G1033" s="19">
        <v>44970</v>
      </c>
      <c r="H1033" s="18" t="s">
        <v>2319</v>
      </c>
      <c r="I1033" s="18" t="s">
        <v>119</v>
      </c>
      <c r="J1033" s="18" t="s">
        <v>119</v>
      </c>
      <c r="K1033" s="18" t="s">
        <v>13217</v>
      </c>
      <c r="L1033" s="18" t="s">
        <v>13218</v>
      </c>
      <c r="M1033" s="18" t="s">
        <v>13219</v>
      </c>
      <c r="P1033" s="18" t="s">
        <v>499</v>
      </c>
      <c r="R1033" s="18" t="s">
        <v>13217</v>
      </c>
      <c r="S1033" s="18" t="s">
        <v>13218</v>
      </c>
      <c r="T1033" s="18" t="s">
        <v>13219</v>
      </c>
      <c r="U1033" s="18" t="s">
        <v>200</v>
      </c>
      <c r="V1033" s="18" t="s">
        <v>593</v>
      </c>
      <c r="W1033" s="18" t="s">
        <v>553</v>
      </c>
      <c r="X1033" s="18" t="s">
        <v>474</v>
      </c>
      <c r="Z1033" s="18" t="s">
        <v>320</v>
      </c>
      <c r="AA1033" s="18" t="s">
        <v>499</v>
      </c>
      <c r="AD1033" s="18" t="s">
        <v>2457</v>
      </c>
      <c r="AE1033" s="18" t="s">
        <v>126</v>
      </c>
      <c r="AF1033" s="18" t="s">
        <v>2349</v>
      </c>
      <c r="AG1033" s="18" t="s">
        <v>1916</v>
      </c>
      <c r="AH1033" s="18" t="s">
        <v>129</v>
      </c>
      <c r="AI1033" s="18" t="s">
        <v>13220</v>
      </c>
      <c r="AJ1033" s="18" t="s">
        <v>13221</v>
      </c>
      <c r="AK1033" s="18" t="s">
        <v>130</v>
      </c>
      <c r="AL1033" s="18" t="s">
        <v>2262</v>
      </c>
      <c r="AM1033" s="16">
        <v>22060777</v>
      </c>
      <c r="AN1033" s="16">
        <v>0</v>
      </c>
      <c r="AO1033" s="18" t="s">
        <v>131</v>
      </c>
      <c r="AP1033" s="16">
        <v>23235000</v>
      </c>
      <c r="AQ1033" s="16">
        <v>4365000</v>
      </c>
      <c r="AR1033" s="16">
        <v>0</v>
      </c>
      <c r="AS1033" s="16">
        <v>0</v>
      </c>
      <c r="AT1033" s="16">
        <v>27600000</v>
      </c>
      <c r="AU1033" s="18" t="s">
        <v>460</v>
      </c>
      <c r="AV1033" s="19">
        <v>44970</v>
      </c>
      <c r="AW1033" s="18" t="s">
        <v>988</v>
      </c>
      <c r="AX1033" s="25" t="s">
        <v>141</v>
      </c>
      <c r="AZ1033" s="18">
        <v>0</v>
      </c>
      <c r="BA1033" s="18">
        <v>6000000</v>
      </c>
      <c r="BB1033" s="18" t="s">
        <v>461</v>
      </c>
      <c r="BC1033" s="18">
        <v>0</v>
      </c>
      <c r="BE1033" s="18">
        <v>0</v>
      </c>
      <c r="BF1033" s="18">
        <v>0</v>
      </c>
      <c r="BL1033" s="18" t="s">
        <v>461</v>
      </c>
      <c r="BM1033" s="18" t="s">
        <v>2439</v>
      </c>
      <c r="BN1033" s="18">
        <v>12</v>
      </c>
      <c r="BO1033" s="16">
        <v>23235000</v>
      </c>
      <c r="BP1033" s="16">
        <v>0</v>
      </c>
      <c r="BQ1033" s="18" t="s">
        <v>461</v>
      </c>
      <c r="BR1033" s="24" t="str">
        <f t="shared" si="68"/>
        <v xml:space="preserve">H </v>
      </c>
      <c r="BS1033" s="20" t="str">
        <f t="shared" si="65"/>
        <v>YMS 1S MT HARYONO</v>
      </c>
      <c r="BT1033" s="20" t="str">
        <f t="shared" si="66"/>
        <v>3S</v>
      </c>
      <c r="BU1033" s="20" t="str">
        <f t="shared" si="67"/>
        <v>1. 3S MT HARYONO</v>
      </c>
      <c r="BX1033" s="18">
        <v>21600000</v>
      </c>
      <c r="BY1033" s="18" t="s">
        <v>134</v>
      </c>
      <c r="CB1033" s="18" t="s">
        <v>989</v>
      </c>
      <c r="CC1033" s="19">
        <v>44971</v>
      </c>
      <c r="CD1033" s="18" t="s">
        <v>147</v>
      </c>
      <c r="CE1033" s="18" t="s">
        <v>207</v>
      </c>
      <c r="CG1033" s="18" t="s">
        <v>147</v>
      </c>
      <c r="CH1033" s="18" t="s">
        <v>147</v>
      </c>
      <c r="CI1033" s="18" t="s">
        <v>13222</v>
      </c>
      <c r="CJ1033" s="18" t="s">
        <v>139</v>
      </c>
      <c r="CL1033" s="18" t="s">
        <v>989</v>
      </c>
      <c r="CM1033" s="19">
        <v>44970</v>
      </c>
      <c r="CN1033" s="18" t="s">
        <v>119</v>
      </c>
      <c r="CO1033" s="18" t="s">
        <v>134</v>
      </c>
      <c r="CP1033" s="18" t="s">
        <v>578</v>
      </c>
      <c r="CV1033" s="18" t="s">
        <v>119</v>
      </c>
      <c r="CX1033" s="18" t="s">
        <v>222</v>
      </c>
      <c r="CY1033" s="18" t="s">
        <v>13223</v>
      </c>
      <c r="CZ1033" s="19">
        <v>44970</v>
      </c>
      <c r="DA1033" s="18">
        <v>21600000</v>
      </c>
      <c r="DB1033" s="18" t="s">
        <v>2457</v>
      </c>
      <c r="DC1033" s="18" t="s">
        <v>140</v>
      </c>
      <c r="DD1033" s="18" t="s">
        <v>141</v>
      </c>
      <c r="DG1033" s="16">
        <v>27600000</v>
      </c>
      <c r="DH1033" s="16">
        <v>21600000</v>
      </c>
      <c r="DI1033" s="16">
        <v>0</v>
      </c>
      <c r="DJ1033" s="16">
        <v>21600000</v>
      </c>
      <c r="DK1033" s="13">
        <v>78.260000000000005</v>
      </c>
      <c r="DN1033" s="18" t="s">
        <v>142</v>
      </c>
      <c r="DO1033" s="18" t="s">
        <v>142</v>
      </c>
      <c r="DP1033" s="21" t="s">
        <v>131</v>
      </c>
      <c r="DQ1033" s="16">
        <v>0</v>
      </c>
      <c r="DR1033" s="16">
        <v>100000</v>
      </c>
    </row>
    <row r="1034" spans="1:122" x14ac:dyDescent="0.2">
      <c r="A1034" s="18" t="s">
        <v>455</v>
      </c>
      <c r="B1034" s="18" t="s">
        <v>2449</v>
      </c>
      <c r="C1034" s="1" t="s">
        <v>2450</v>
      </c>
      <c r="D1034" s="18" t="s">
        <v>139</v>
      </c>
      <c r="E1034" s="18" t="s">
        <v>176</v>
      </c>
      <c r="F1034" s="18" t="s">
        <v>13224</v>
      </c>
      <c r="G1034" s="19">
        <v>44970</v>
      </c>
      <c r="H1034" s="18" t="s">
        <v>13225</v>
      </c>
      <c r="I1034" s="18" t="s">
        <v>119</v>
      </c>
      <c r="J1034" s="18" t="s">
        <v>119</v>
      </c>
      <c r="K1034" s="18" t="s">
        <v>13226</v>
      </c>
      <c r="L1034" s="18" t="s">
        <v>13227</v>
      </c>
      <c r="M1034" s="18" t="s">
        <v>13228</v>
      </c>
      <c r="P1034" s="18" t="s">
        <v>2064</v>
      </c>
      <c r="R1034" s="18" t="s">
        <v>13226</v>
      </c>
      <c r="S1034" s="18" t="s">
        <v>13227</v>
      </c>
      <c r="T1034" s="18" t="s">
        <v>13228</v>
      </c>
      <c r="U1034" s="18" t="s">
        <v>150</v>
      </c>
      <c r="V1034" s="18" t="s">
        <v>123</v>
      </c>
      <c r="W1034" s="18" t="s">
        <v>1273</v>
      </c>
      <c r="X1034" s="18" t="s">
        <v>535</v>
      </c>
      <c r="Z1034" s="18" t="s">
        <v>320</v>
      </c>
      <c r="AA1034" s="18" t="s">
        <v>2064</v>
      </c>
      <c r="AD1034" s="18" t="s">
        <v>2303</v>
      </c>
      <c r="AE1034" s="18" t="s">
        <v>126</v>
      </c>
      <c r="AF1034" s="18" t="s">
        <v>214</v>
      </c>
      <c r="AG1034" s="18" t="s">
        <v>1916</v>
      </c>
      <c r="AH1034" s="18" t="s">
        <v>129</v>
      </c>
      <c r="AI1034" s="18" t="s">
        <v>13229</v>
      </c>
      <c r="AJ1034" s="18" t="s">
        <v>13230</v>
      </c>
      <c r="AK1034" s="18" t="s">
        <v>130</v>
      </c>
      <c r="AL1034" s="18" t="s">
        <v>2651</v>
      </c>
      <c r="AM1034" s="16">
        <v>14257939</v>
      </c>
      <c r="AN1034" s="16">
        <v>0</v>
      </c>
      <c r="AO1034" s="18" t="s">
        <v>131</v>
      </c>
      <c r="AP1034" s="16">
        <v>15015000</v>
      </c>
      <c r="AQ1034" s="16">
        <v>3975000</v>
      </c>
      <c r="AR1034" s="16">
        <v>0</v>
      </c>
      <c r="AS1034" s="16">
        <v>0</v>
      </c>
      <c r="AT1034" s="16">
        <v>17113000</v>
      </c>
      <c r="AU1034" s="18" t="s">
        <v>2435</v>
      </c>
      <c r="AV1034" s="19">
        <v>44970</v>
      </c>
      <c r="AW1034" s="18" t="s">
        <v>992</v>
      </c>
      <c r="AX1034" s="25" t="s">
        <v>1163</v>
      </c>
      <c r="AZ1034" s="18">
        <v>1023000</v>
      </c>
      <c r="BA1034" s="18">
        <v>16090000</v>
      </c>
      <c r="BB1034" s="18" t="s">
        <v>2436</v>
      </c>
      <c r="BC1034" s="18">
        <v>300000</v>
      </c>
      <c r="BE1034" s="18">
        <v>0</v>
      </c>
      <c r="BF1034" s="18">
        <v>0</v>
      </c>
      <c r="BL1034" s="18" t="s">
        <v>461</v>
      </c>
      <c r="BM1034" s="18" t="s">
        <v>2450</v>
      </c>
      <c r="BN1034" s="18">
        <v>33</v>
      </c>
      <c r="BO1034" s="16">
        <v>13138000</v>
      </c>
      <c r="BP1034" s="16">
        <v>1877000</v>
      </c>
      <c r="BQ1034" s="18" t="s">
        <v>2436</v>
      </c>
      <c r="BR1034" s="24" t="str">
        <f t="shared" si="68"/>
        <v xml:space="preserve">H </v>
      </c>
      <c r="BS1034" s="20" t="str">
        <f t="shared" si="65"/>
        <v>YMS WAHIDIN 2S</v>
      </c>
      <c r="BT1034" s="20" t="str">
        <f t="shared" si="66"/>
        <v>2S</v>
      </c>
      <c r="BU1034" s="20" t="str">
        <f t="shared" si="67"/>
        <v>1. 3S MT HARYONO</v>
      </c>
      <c r="BX1034" s="18">
        <v>1023000</v>
      </c>
      <c r="BY1034" s="18" t="s">
        <v>173</v>
      </c>
      <c r="CB1034" s="18" t="s">
        <v>993</v>
      </c>
      <c r="CC1034" s="19">
        <v>44971</v>
      </c>
      <c r="CD1034" s="18" t="s">
        <v>147</v>
      </c>
      <c r="CE1034" s="18" t="s">
        <v>207</v>
      </c>
      <c r="CG1034" s="18" t="s">
        <v>147</v>
      </c>
      <c r="CH1034" s="18" t="s">
        <v>147</v>
      </c>
      <c r="CI1034" s="18" t="s">
        <v>13231</v>
      </c>
      <c r="CJ1034" s="18" t="s">
        <v>139</v>
      </c>
      <c r="CL1034" s="18" t="s">
        <v>1021</v>
      </c>
      <c r="CM1034" s="19">
        <v>44970</v>
      </c>
      <c r="CN1034" s="18" t="s">
        <v>119</v>
      </c>
      <c r="CO1034" s="18" t="s">
        <v>134</v>
      </c>
      <c r="CP1034" s="18" t="s">
        <v>578</v>
      </c>
      <c r="CV1034" s="18" t="s">
        <v>119</v>
      </c>
      <c r="CX1034" s="18" t="s">
        <v>222</v>
      </c>
      <c r="DA1034" s="18">
        <v>0</v>
      </c>
      <c r="DC1034" s="18" t="s">
        <v>140</v>
      </c>
      <c r="DD1034" s="18" t="s">
        <v>940</v>
      </c>
      <c r="DE1034" s="18" t="s">
        <v>17745</v>
      </c>
      <c r="DF1034" s="18" t="s">
        <v>17744</v>
      </c>
      <c r="DG1034" s="16">
        <v>18990000</v>
      </c>
      <c r="DH1034" s="16">
        <v>1023000</v>
      </c>
      <c r="DI1034" s="16">
        <v>1877000</v>
      </c>
      <c r="DJ1034" s="16">
        <v>2900000</v>
      </c>
      <c r="DK1034" s="13">
        <v>15.27</v>
      </c>
      <c r="DL1034" s="18" t="s">
        <v>17737</v>
      </c>
      <c r="DN1034" s="18" t="s">
        <v>175</v>
      </c>
      <c r="DO1034" s="18" t="s">
        <v>175</v>
      </c>
      <c r="DP1034" s="21" t="s">
        <v>131</v>
      </c>
      <c r="DQ1034" s="16">
        <v>200000</v>
      </c>
    </row>
    <row r="1035" spans="1:122" x14ac:dyDescent="0.2">
      <c r="A1035" s="18" t="s">
        <v>455</v>
      </c>
      <c r="B1035" s="21" t="s">
        <v>1760</v>
      </c>
      <c r="C1035" s="1" t="s">
        <v>1760</v>
      </c>
      <c r="D1035" s="18" t="s">
        <v>508</v>
      </c>
      <c r="E1035" s="18" t="s">
        <v>1325</v>
      </c>
      <c r="F1035" s="18" t="s">
        <v>13232</v>
      </c>
      <c r="G1035" s="19">
        <v>44970</v>
      </c>
      <c r="H1035" s="18" t="s">
        <v>13233</v>
      </c>
      <c r="I1035" s="18" t="s">
        <v>119</v>
      </c>
      <c r="J1035" s="18" t="s">
        <v>119</v>
      </c>
      <c r="K1035" s="18" t="s">
        <v>13234</v>
      </c>
      <c r="L1035" s="18" t="s">
        <v>13235</v>
      </c>
      <c r="M1035" s="18" t="s">
        <v>13236</v>
      </c>
      <c r="P1035" s="18" t="s">
        <v>626</v>
      </c>
      <c r="R1035" s="18" t="s">
        <v>13234</v>
      </c>
      <c r="S1035" s="18" t="s">
        <v>13235</v>
      </c>
      <c r="T1035" s="18" t="s">
        <v>13236</v>
      </c>
      <c r="U1035" s="18" t="s">
        <v>122</v>
      </c>
      <c r="V1035" s="18" t="s">
        <v>122</v>
      </c>
      <c r="W1035" s="18" t="s">
        <v>2444</v>
      </c>
      <c r="X1035" s="18" t="s">
        <v>459</v>
      </c>
      <c r="Z1035" s="18" t="s">
        <v>320</v>
      </c>
      <c r="AA1035" s="18" t="s">
        <v>626</v>
      </c>
      <c r="AD1035" s="18" t="s">
        <v>1257</v>
      </c>
      <c r="AE1035" s="18" t="s">
        <v>126</v>
      </c>
      <c r="AF1035" s="18" t="s">
        <v>214</v>
      </c>
      <c r="AG1035" s="18" t="s">
        <v>260</v>
      </c>
      <c r="AH1035" s="18" t="s">
        <v>129</v>
      </c>
      <c r="AI1035" s="18" t="s">
        <v>13237</v>
      </c>
      <c r="AJ1035" s="18" t="s">
        <v>13238</v>
      </c>
      <c r="AK1035" s="18" t="s">
        <v>130</v>
      </c>
      <c r="AL1035" s="18" t="s">
        <v>2644</v>
      </c>
      <c r="AM1035" s="16">
        <v>13972516</v>
      </c>
      <c r="AN1035" s="16">
        <v>0</v>
      </c>
      <c r="AO1035" s="18" t="s">
        <v>131</v>
      </c>
      <c r="AP1035" s="16">
        <v>15015000</v>
      </c>
      <c r="AQ1035" s="16">
        <v>3975000</v>
      </c>
      <c r="AR1035" s="16">
        <v>0</v>
      </c>
      <c r="AS1035" s="16">
        <v>0</v>
      </c>
      <c r="AT1035" s="16">
        <v>16913000</v>
      </c>
      <c r="AU1035" s="18" t="s">
        <v>460</v>
      </c>
      <c r="AV1035" s="19">
        <v>44970</v>
      </c>
      <c r="AW1035" s="18" t="s">
        <v>1002</v>
      </c>
      <c r="AX1035" s="25" t="s">
        <v>1598</v>
      </c>
      <c r="AZ1035" s="18">
        <v>823000</v>
      </c>
      <c r="BA1035" s="18">
        <v>16090000</v>
      </c>
      <c r="BB1035" s="18" t="s">
        <v>461</v>
      </c>
      <c r="BC1035" s="18">
        <v>300000</v>
      </c>
      <c r="BE1035" s="18">
        <v>0</v>
      </c>
      <c r="BF1035" s="18">
        <v>0</v>
      </c>
      <c r="BL1035" s="18" t="s">
        <v>461</v>
      </c>
      <c r="BM1035" s="18" t="s">
        <v>1760</v>
      </c>
      <c r="BN1035" s="18">
        <v>33</v>
      </c>
      <c r="BO1035" s="16">
        <v>12938000</v>
      </c>
      <c r="BP1035" s="16">
        <v>2077000</v>
      </c>
      <c r="BQ1035" s="18" t="s">
        <v>461</v>
      </c>
      <c r="BR1035" s="24" t="str">
        <f t="shared" si="68"/>
        <v xml:space="preserve">H </v>
      </c>
      <c r="BS1035" s="20" t="str">
        <f t="shared" si="65"/>
        <v>YMS 1S MT HARYONO</v>
      </c>
      <c r="BT1035" s="20" t="str">
        <f t="shared" si="66"/>
        <v>3S</v>
      </c>
      <c r="BU1035" s="20" t="str">
        <f t="shared" si="67"/>
        <v>1. 3S MT HARYONO</v>
      </c>
      <c r="BX1035" s="18">
        <v>2900000</v>
      </c>
      <c r="BY1035" s="18" t="s">
        <v>173</v>
      </c>
      <c r="CB1035" s="18" t="s">
        <v>1249</v>
      </c>
      <c r="CC1035" s="19">
        <v>44971</v>
      </c>
      <c r="CD1035" s="18" t="s">
        <v>147</v>
      </c>
      <c r="CE1035" s="18" t="s">
        <v>207</v>
      </c>
      <c r="CG1035" s="18" t="s">
        <v>147</v>
      </c>
      <c r="CH1035" s="18" t="s">
        <v>147</v>
      </c>
      <c r="CI1035" s="18" t="s">
        <v>13239</v>
      </c>
      <c r="CJ1035" s="18" t="s">
        <v>139</v>
      </c>
      <c r="CL1035" s="18" t="s">
        <v>1249</v>
      </c>
      <c r="CM1035" s="19">
        <v>44970</v>
      </c>
      <c r="CN1035" s="18" t="s">
        <v>119</v>
      </c>
      <c r="CO1035" s="18" t="s">
        <v>134</v>
      </c>
      <c r="CP1035" s="18" t="s">
        <v>578</v>
      </c>
      <c r="CV1035" s="18" t="s">
        <v>119</v>
      </c>
      <c r="CX1035" s="18" t="s">
        <v>222</v>
      </c>
      <c r="DA1035" s="18">
        <v>0</v>
      </c>
      <c r="DC1035" s="18" t="s">
        <v>140</v>
      </c>
      <c r="DD1035" s="18" t="s">
        <v>940</v>
      </c>
      <c r="DE1035" s="18" t="s">
        <v>1598</v>
      </c>
      <c r="DF1035" s="18" t="s">
        <v>17744</v>
      </c>
      <c r="DG1035" s="16">
        <v>18990000</v>
      </c>
      <c r="DH1035" s="16">
        <v>823000</v>
      </c>
      <c r="DI1035" s="16">
        <v>2077000</v>
      </c>
      <c r="DJ1035" s="16">
        <v>2900000</v>
      </c>
      <c r="DK1035" s="13">
        <v>15.27</v>
      </c>
      <c r="DL1035" s="18" t="s">
        <v>17737</v>
      </c>
      <c r="DN1035" s="18" t="s">
        <v>175</v>
      </c>
      <c r="DO1035" s="18" t="s">
        <v>175</v>
      </c>
      <c r="DP1035" s="21" t="s">
        <v>131</v>
      </c>
      <c r="DQ1035" s="16">
        <v>200000</v>
      </c>
    </row>
    <row r="1036" spans="1:122" x14ac:dyDescent="0.2">
      <c r="A1036" s="18" t="s">
        <v>455</v>
      </c>
      <c r="C1036" s="1" t="s">
        <v>476</v>
      </c>
      <c r="D1036" s="18" t="s">
        <v>119</v>
      </c>
      <c r="E1036" s="18" t="s">
        <v>120</v>
      </c>
      <c r="F1036" s="18" t="s">
        <v>13240</v>
      </c>
      <c r="G1036" s="19">
        <v>44971</v>
      </c>
      <c r="H1036" s="18" t="s">
        <v>13241</v>
      </c>
      <c r="I1036" s="18" t="s">
        <v>119</v>
      </c>
      <c r="J1036" s="18" t="s">
        <v>119</v>
      </c>
      <c r="K1036" s="18" t="s">
        <v>13242</v>
      </c>
      <c r="L1036" s="18" t="s">
        <v>13243</v>
      </c>
      <c r="M1036" s="18" t="s">
        <v>13244</v>
      </c>
      <c r="P1036" s="18" t="s">
        <v>8594</v>
      </c>
      <c r="R1036" s="18" t="s">
        <v>13242</v>
      </c>
      <c r="S1036" s="18" t="s">
        <v>13243</v>
      </c>
      <c r="T1036" s="18" t="s">
        <v>13244</v>
      </c>
      <c r="U1036" s="18" t="s">
        <v>122</v>
      </c>
      <c r="V1036" s="18" t="s">
        <v>143</v>
      </c>
      <c r="W1036" s="18" t="s">
        <v>13244</v>
      </c>
      <c r="X1036" s="18" t="s">
        <v>480</v>
      </c>
      <c r="Z1036" s="18" t="s">
        <v>320</v>
      </c>
      <c r="AA1036" s="18" t="s">
        <v>8594</v>
      </c>
      <c r="AD1036" s="18" t="s">
        <v>2263</v>
      </c>
      <c r="AE1036" s="18" t="s">
        <v>126</v>
      </c>
      <c r="AF1036" s="18" t="s">
        <v>184</v>
      </c>
      <c r="AG1036" s="18" t="s">
        <v>1916</v>
      </c>
      <c r="AH1036" s="18" t="s">
        <v>129</v>
      </c>
      <c r="AI1036" s="18" t="s">
        <v>13245</v>
      </c>
      <c r="AJ1036" s="18" t="s">
        <v>13246</v>
      </c>
      <c r="AK1036" s="18" t="s">
        <v>130</v>
      </c>
      <c r="AL1036" s="18" t="s">
        <v>2262</v>
      </c>
      <c r="AM1036" s="16">
        <v>25349889</v>
      </c>
      <c r="AN1036" s="16">
        <v>0</v>
      </c>
      <c r="AO1036" s="18" t="s">
        <v>131</v>
      </c>
      <c r="AP1036" s="16">
        <v>26700000</v>
      </c>
      <c r="AQ1036" s="16">
        <v>5170000</v>
      </c>
      <c r="AR1036" s="16">
        <v>0</v>
      </c>
      <c r="AS1036" s="16">
        <v>0</v>
      </c>
      <c r="AT1036" s="16">
        <v>31870000</v>
      </c>
      <c r="AU1036" s="18" t="s">
        <v>460</v>
      </c>
      <c r="AV1036" s="19">
        <v>44971</v>
      </c>
      <c r="AW1036" s="18" t="s">
        <v>988</v>
      </c>
      <c r="AX1036" s="25" t="s">
        <v>141</v>
      </c>
      <c r="AZ1036" s="18">
        <v>20000000</v>
      </c>
      <c r="BA1036" s="18">
        <v>11870000</v>
      </c>
      <c r="BB1036" s="18" t="s">
        <v>461</v>
      </c>
      <c r="BC1036" s="18">
        <v>0</v>
      </c>
      <c r="BE1036" s="18">
        <v>0</v>
      </c>
      <c r="BF1036" s="18">
        <v>0</v>
      </c>
      <c r="BL1036" s="18" t="s">
        <v>461</v>
      </c>
      <c r="BM1036" s="18" t="s">
        <v>476</v>
      </c>
      <c r="BN1036" s="18">
        <v>12</v>
      </c>
      <c r="BO1036" s="16">
        <v>26700000</v>
      </c>
      <c r="BP1036" s="16">
        <v>0</v>
      </c>
      <c r="BQ1036" s="18" t="s">
        <v>461</v>
      </c>
      <c r="BR1036" s="24" t="str">
        <f t="shared" si="68"/>
        <v xml:space="preserve">H </v>
      </c>
      <c r="BS1036" s="20" t="str">
        <f t="shared" si="65"/>
        <v>YMS 1S MT HARYONO</v>
      </c>
      <c r="BT1036" s="20" t="str">
        <f t="shared" si="66"/>
        <v>3S</v>
      </c>
      <c r="BU1036" s="20" t="str">
        <f t="shared" si="67"/>
        <v>1. 3S MT HARYONO</v>
      </c>
      <c r="BX1036" s="18">
        <v>20000000</v>
      </c>
      <c r="BY1036" s="18" t="s">
        <v>134</v>
      </c>
      <c r="CB1036" s="18" t="s">
        <v>989</v>
      </c>
      <c r="CC1036" s="19">
        <v>44972</v>
      </c>
      <c r="CD1036" s="18" t="s">
        <v>147</v>
      </c>
      <c r="CE1036" s="18" t="s">
        <v>207</v>
      </c>
      <c r="CG1036" s="18" t="s">
        <v>147</v>
      </c>
      <c r="CH1036" s="18" t="s">
        <v>147</v>
      </c>
      <c r="CI1036" s="18" t="s">
        <v>13247</v>
      </c>
      <c r="CJ1036" s="18" t="s">
        <v>139</v>
      </c>
      <c r="CL1036" s="18" t="s">
        <v>989</v>
      </c>
      <c r="CM1036" s="19">
        <v>44971</v>
      </c>
      <c r="CN1036" s="18" t="s">
        <v>119</v>
      </c>
      <c r="CO1036" s="18" t="s">
        <v>134</v>
      </c>
      <c r="CP1036" s="18" t="s">
        <v>578</v>
      </c>
      <c r="CV1036" s="18" t="s">
        <v>119</v>
      </c>
      <c r="CX1036" s="18" t="s">
        <v>222</v>
      </c>
      <c r="DA1036" s="18">
        <v>0</v>
      </c>
      <c r="DC1036" s="18" t="s">
        <v>140</v>
      </c>
      <c r="DD1036" s="18" t="s">
        <v>141</v>
      </c>
      <c r="DG1036" s="16">
        <v>31870000</v>
      </c>
      <c r="DH1036" s="16">
        <v>20000000</v>
      </c>
      <c r="DI1036" s="16">
        <v>0</v>
      </c>
      <c r="DJ1036" s="16">
        <v>20000000</v>
      </c>
      <c r="DK1036" s="13">
        <v>62.75</v>
      </c>
      <c r="DN1036" s="18" t="s">
        <v>142</v>
      </c>
      <c r="DO1036" s="18" t="s">
        <v>142</v>
      </c>
      <c r="DP1036" s="21" t="s">
        <v>131</v>
      </c>
      <c r="DQ1036" s="16">
        <v>0</v>
      </c>
      <c r="DR1036" s="16">
        <v>100000</v>
      </c>
    </row>
    <row r="1037" spans="1:122" x14ac:dyDescent="0.2">
      <c r="A1037" s="18" t="s">
        <v>455</v>
      </c>
      <c r="C1037" s="1" t="s">
        <v>465</v>
      </c>
      <c r="D1037" s="18" t="s">
        <v>119</v>
      </c>
      <c r="E1037" s="18" t="s">
        <v>120</v>
      </c>
      <c r="F1037" s="18" t="s">
        <v>13248</v>
      </c>
      <c r="G1037" s="19">
        <v>44971</v>
      </c>
      <c r="H1037" s="18" t="s">
        <v>13249</v>
      </c>
      <c r="I1037" s="18" t="s">
        <v>119</v>
      </c>
      <c r="J1037" s="18" t="s">
        <v>119</v>
      </c>
      <c r="K1037" s="18" t="s">
        <v>13250</v>
      </c>
      <c r="L1037" s="18" t="s">
        <v>13251</v>
      </c>
      <c r="M1037" s="18" t="s">
        <v>13252</v>
      </c>
      <c r="P1037" s="18" t="s">
        <v>13159</v>
      </c>
      <c r="R1037" s="18" t="s">
        <v>13253</v>
      </c>
      <c r="S1037" s="18" t="s">
        <v>1535</v>
      </c>
      <c r="T1037" s="18" t="s">
        <v>13252</v>
      </c>
      <c r="U1037" s="18" t="s">
        <v>158</v>
      </c>
      <c r="V1037" s="18" t="s">
        <v>212</v>
      </c>
      <c r="W1037" s="18" t="s">
        <v>625</v>
      </c>
      <c r="X1037" s="18" t="s">
        <v>319</v>
      </c>
      <c r="Z1037" s="18" t="s">
        <v>320</v>
      </c>
      <c r="AD1037" s="18" t="s">
        <v>2495</v>
      </c>
      <c r="AE1037" s="18" t="s">
        <v>126</v>
      </c>
      <c r="AF1037" s="18" t="s">
        <v>2337</v>
      </c>
      <c r="AG1037" s="18" t="s">
        <v>1916</v>
      </c>
      <c r="AH1037" s="18" t="s">
        <v>198</v>
      </c>
      <c r="AI1037" s="18" t="s">
        <v>13254</v>
      </c>
      <c r="AJ1037" s="18" t="s">
        <v>13255</v>
      </c>
      <c r="AK1037" s="18" t="s">
        <v>130</v>
      </c>
      <c r="AL1037" s="18" t="s">
        <v>2262</v>
      </c>
      <c r="AM1037" s="16">
        <v>22535442</v>
      </c>
      <c r="AN1037" s="16">
        <v>0</v>
      </c>
      <c r="AO1037" s="18" t="s">
        <v>131</v>
      </c>
      <c r="AP1037" s="16">
        <v>23735000</v>
      </c>
      <c r="AQ1037" s="16">
        <v>4365000</v>
      </c>
      <c r="AR1037" s="16">
        <v>0</v>
      </c>
      <c r="AS1037" s="16">
        <v>0</v>
      </c>
      <c r="AT1037" s="16">
        <v>28100000</v>
      </c>
      <c r="AU1037" s="18" t="s">
        <v>460</v>
      </c>
      <c r="AV1037" s="19">
        <v>44971</v>
      </c>
      <c r="AW1037" s="18" t="s">
        <v>988</v>
      </c>
      <c r="AX1037" s="25" t="s">
        <v>141</v>
      </c>
      <c r="AZ1037" s="18">
        <v>10000000</v>
      </c>
      <c r="BA1037" s="18">
        <v>18100000</v>
      </c>
      <c r="BB1037" s="18" t="s">
        <v>461</v>
      </c>
      <c r="BC1037" s="18">
        <v>0</v>
      </c>
      <c r="BE1037" s="18">
        <v>0</v>
      </c>
      <c r="BF1037" s="18">
        <v>0</v>
      </c>
      <c r="BL1037" s="18" t="s">
        <v>461</v>
      </c>
      <c r="BM1037" s="18" t="s">
        <v>465</v>
      </c>
      <c r="BN1037" s="18">
        <v>12</v>
      </c>
      <c r="BO1037" s="16">
        <v>23735000</v>
      </c>
      <c r="BP1037" s="16">
        <v>0</v>
      </c>
      <c r="BQ1037" s="18" t="s">
        <v>461</v>
      </c>
      <c r="BR1037" s="24" t="str">
        <f t="shared" si="68"/>
        <v xml:space="preserve">H </v>
      </c>
      <c r="BS1037" s="20" t="str">
        <f t="shared" si="65"/>
        <v>YMS 1S MT HARYONO</v>
      </c>
      <c r="BT1037" s="20" t="str">
        <f t="shared" si="66"/>
        <v>3S</v>
      </c>
      <c r="BU1037" s="20" t="str">
        <f t="shared" si="67"/>
        <v>1. 3S MT HARYONO</v>
      </c>
      <c r="BX1037" s="18">
        <v>10000000</v>
      </c>
      <c r="BY1037" s="18" t="s">
        <v>134</v>
      </c>
      <c r="CB1037" s="18" t="s">
        <v>989</v>
      </c>
      <c r="CC1037" s="19">
        <v>44972</v>
      </c>
      <c r="CD1037" s="18" t="s">
        <v>147</v>
      </c>
      <c r="CE1037" s="18" t="s">
        <v>207</v>
      </c>
      <c r="CG1037" s="18" t="s">
        <v>147</v>
      </c>
      <c r="CH1037" s="18" t="s">
        <v>147</v>
      </c>
      <c r="CI1037" s="18" t="s">
        <v>13256</v>
      </c>
      <c r="CJ1037" s="18" t="s">
        <v>139</v>
      </c>
      <c r="CL1037" s="18" t="s">
        <v>989</v>
      </c>
      <c r="CM1037" s="19">
        <v>44971</v>
      </c>
      <c r="CN1037" s="18" t="s">
        <v>119</v>
      </c>
      <c r="CO1037" s="18" t="s">
        <v>134</v>
      </c>
      <c r="CP1037" s="18" t="s">
        <v>578</v>
      </c>
      <c r="CV1037" s="18" t="s">
        <v>119</v>
      </c>
      <c r="CX1037" s="18" t="s">
        <v>222</v>
      </c>
      <c r="DA1037" s="18">
        <v>0</v>
      </c>
      <c r="DC1037" s="18" t="s">
        <v>140</v>
      </c>
      <c r="DD1037" s="18" t="s">
        <v>141</v>
      </c>
      <c r="DG1037" s="16">
        <v>28100000</v>
      </c>
      <c r="DH1037" s="16">
        <v>10000000</v>
      </c>
      <c r="DI1037" s="16">
        <v>0</v>
      </c>
      <c r="DJ1037" s="16">
        <v>10000000</v>
      </c>
      <c r="DK1037" s="13">
        <v>35.590000000000003</v>
      </c>
      <c r="DN1037" s="18" t="s">
        <v>142</v>
      </c>
      <c r="DO1037" s="18" t="s">
        <v>142</v>
      </c>
      <c r="DP1037" s="21" t="s">
        <v>131</v>
      </c>
      <c r="DQ1037" s="16">
        <v>0</v>
      </c>
      <c r="DR1037" s="16">
        <v>100000</v>
      </c>
    </row>
    <row r="1038" spans="1:122" x14ac:dyDescent="0.2">
      <c r="A1038" s="18" t="s">
        <v>455</v>
      </c>
      <c r="B1038" s="21" t="s">
        <v>1311</v>
      </c>
      <c r="C1038" s="1" t="s">
        <v>1311</v>
      </c>
      <c r="D1038" s="18" t="s">
        <v>508</v>
      </c>
      <c r="E1038" s="18" t="s">
        <v>1325</v>
      </c>
      <c r="F1038" s="18" t="s">
        <v>13257</v>
      </c>
      <c r="G1038" s="19">
        <v>44972</v>
      </c>
      <c r="H1038" s="18" t="s">
        <v>13258</v>
      </c>
      <c r="I1038" s="18" t="s">
        <v>119</v>
      </c>
      <c r="J1038" s="18" t="s">
        <v>119</v>
      </c>
      <c r="K1038" s="18" t="s">
        <v>13259</v>
      </c>
      <c r="L1038" s="18" t="s">
        <v>13260</v>
      </c>
      <c r="M1038" s="18" t="s">
        <v>13261</v>
      </c>
      <c r="P1038" s="18" t="s">
        <v>640</v>
      </c>
      <c r="R1038" s="18" t="s">
        <v>13259</v>
      </c>
      <c r="S1038" s="18" t="s">
        <v>13260</v>
      </c>
      <c r="T1038" s="18" t="s">
        <v>13261</v>
      </c>
      <c r="U1038" s="18" t="s">
        <v>157</v>
      </c>
      <c r="V1038" s="18" t="s">
        <v>123</v>
      </c>
      <c r="W1038" s="18" t="s">
        <v>1035</v>
      </c>
      <c r="X1038" s="18" t="s">
        <v>496</v>
      </c>
      <c r="Z1038" s="18" t="s">
        <v>320</v>
      </c>
      <c r="AA1038" s="18" t="s">
        <v>640</v>
      </c>
      <c r="AD1038" s="18" t="s">
        <v>1184</v>
      </c>
      <c r="AE1038" s="18" t="s">
        <v>126</v>
      </c>
      <c r="AF1038" s="18" t="s">
        <v>214</v>
      </c>
      <c r="AG1038" s="18" t="s">
        <v>260</v>
      </c>
      <c r="AH1038" s="18" t="s">
        <v>250</v>
      </c>
      <c r="AI1038" s="18" t="s">
        <v>13262</v>
      </c>
      <c r="AJ1038" s="18" t="s">
        <v>13263</v>
      </c>
      <c r="AK1038" s="18" t="s">
        <v>130</v>
      </c>
      <c r="AL1038" s="18" t="s">
        <v>2644</v>
      </c>
      <c r="AM1038" s="16">
        <v>13972516</v>
      </c>
      <c r="AN1038" s="16">
        <v>0</v>
      </c>
      <c r="AO1038" s="18" t="s">
        <v>131</v>
      </c>
      <c r="AP1038" s="16">
        <v>15015000</v>
      </c>
      <c r="AQ1038" s="16">
        <v>3975000</v>
      </c>
      <c r="AR1038" s="16">
        <v>0</v>
      </c>
      <c r="AS1038" s="16">
        <v>0</v>
      </c>
      <c r="AT1038" s="16">
        <v>16813000</v>
      </c>
      <c r="AU1038" s="18" t="s">
        <v>460</v>
      </c>
      <c r="AV1038" s="19">
        <v>44972</v>
      </c>
      <c r="AW1038" s="18" t="s">
        <v>1002</v>
      </c>
      <c r="AX1038" s="25" t="s">
        <v>1598</v>
      </c>
      <c r="AZ1038" s="18">
        <v>723000</v>
      </c>
      <c r="BA1038" s="18">
        <v>16090000</v>
      </c>
      <c r="BB1038" s="18" t="s">
        <v>461</v>
      </c>
      <c r="BC1038" s="18">
        <v>300000</v>
      </c>
      <c r="BE1038" s="18">
        <v>0</v>
      </c>
      <c r="BF1038" s="18">
        <v>0</v>
      </c>
      <c r="BL1038" s="18" t="s">
        <v>461</v>
      </c>
      <c r="BM1038" s="18" t="s">
        <v>1311</v>
      </c>
      <c r="BN1038" s="18">
        <v>33</v>
      </c>
      <c r="BO1038" s="16">
        <v>12838000</v>
      </c>
      <c r="BP1038" s="16">
        <v>2077000</v>
      </c>
      <c r="BQ1038" s="18" t="s">
        <v>461</v>
      </c>
      <c r="BR1038" s="24" t="str">
        <f t="shared" si="68"/>
        <v xml:space="preserve">H </v>
      </c>
      <c r="BS1038" s="20" t="str">
        <f t="shared" si="65"/>
        <v>YMS 1S MT HARYONO</v>
      </c>
      <c r="BT1038" s="20" t="str">
        <f t="shared" si="66"/>
        <v>3S</v>
      </c>
      <c r="BU1038" s="20" t="str">
        <f t="shared" si="67"/>
        <v>1. 3S MT HARYONO</v>
      </c>
      <c r="BX1038" s="18">
        <v>2900000</v>
      </c>
      <c r="BY1038" s="18" t="s">
        <v>173</v>
      </c>
      <c r="CB1038" s="18" t="s">
        <v>1249</v>
      </c>
      <c r="CC1038" s="19">
        <v>44974</v>
      </c>
      <c r="CD1038" s="18" t="s">
        <v>147</v>
      </c>
      <c r="CE1038" s="18" t="s">
        <v>207</v>
      </c>
      <c r="CG1038" s="18" t="s">
        <v>147</v>
      </c>
      <c r="CH1038" s="18" t="s">
        <v>147</v>
      </c>
      <c r="CI1038" s="18" t="s">
        <v>13264</v>
      </c>
      <c r="CJ1038" s="18" t="s">
        <v>139</v>
      </c>
      <c r="CL1038" s="18" t="s">
        <v>1249</v>
      </c>
      <c r="CM1038" s="19">
        <v>44972</v>
      </c>
      <c r="CN1038" s="18" t="s">
        <v>119</v>
      </c>
      <c r="CO1038" s="18" t="s">
        <v>134</v>
      </c>
      <c r="CP1038" s="18" t="s">
        <v>578</v>
      </c>
      <c r="CV1038" s="18" t="s">
        <v>119</v>
      </c>
      <c r="CX1038" s="18" t="s">
        <v>222</v>
      </c>
      <c r="DA1038" s="18">
        <v>0</v>
      </c>
      <c r="DC1038" s="18" t="s">
        <v>140</v>
      </c>
      <c r="DD1038" s="18" t="s">
        <v>940</v>
      </c>
      <c r="DE1038" s="18" t="s">
        <v>1598</v>
      </c>
      <c r="DF1038" s="18" t="s">
        <v>17744</v>
      </c>
      <c r="DG1038" s="16">
        <v>18990000</v>
      </c>
      <c r="DH1038" s="16">
        <v>723000</v>
      </c>
      <c r="DI1038" s="16">
        <v>2077000</v>
      </c>
      <c r="DJ1038" s="16">
        <v>2800000</v>
      </c>
      <c r="DK1038" s="13">
        <v>14.74</v>
      </c>
      <c r="DL1038" s="18" t="s">
        <v>17737</v>
      </c>
      <c r="DN1038" s="18" t="s">
        <v>175</v>
      </c>
      <c r="DO1038" s="18" t="s">
        <v>175</v>
      </c>
      <c r="DP1038" s="21" t="s">
        <v>131</v>
      </c>
      <c r="DQ1038" s="16">
        <v>200000</v>
      </c>
    </row>
    <row r="1039" spans="1:122" x14ac:dyDescent="0.2">
      <c r="A1039" s="18" t="s">
        <v>455</v>
      </c>
      <c r="B1039" s="18" t="s">
        <v>2449</v>
      </c>
      <c r="C1039" s="1" t="s">
        <v>2450</v>
      </c>
      <c r="D1039" s="18" t="s">
        <v>139</v>
      </c>
      <c r="E1039" s="18" t="s">
        <v>176</v>
      </c>
      <c r="F1039" s="18" t="s">
        <v>13265</v>
      </c>
      <c r="G1039" s="19">
        <v>44973</v>
      </c>
      <c r="H1039" s="18" t="s">
        <v>10751</v>
      </c>
      <c r="I1039" s="18" t="s">
        <v>119</v>
      </c>
      <c r="J1039" s="18" t="s">
        <v>119</v>
      </c>
      <c r="K1039" s="18" t="s">
        <v>13266</v>
      </c>
      <c r="L1039" s="18" t="s">
        <v>13267</v>
      </c>
      <c r="M1039" s="18" t="s">
        <v>13268</v>
      </c>
      <c r="P1039" s="18" t="s">
        <v>996</v>
      </c>
      <c r="R1039" s="18" t="s">
        <v>13266</v>
      </c>
      <c r="S1039" s="18" t="s">
        <v>13267</v>
      </c>
      <c r="T1039" s="18" t="s">
        <v>13268</v>
      </c>
      <c r="U1039" s="18" t="s">
        <v>157</v>
      </c>
      <c r="V1039" s="18" t="s">
        <v>212</v>
      </c>
      <c r="W1039" s="18" t="s">
        <v>997</v>
      </c>
      <c r="X1039" s="18" t="s">
        <v>467</v>
      </c>
      <c r="Z1039" s="18" t="s">
        <v>320</v>
      </c>
      <c r="AA1039" s="18" t="s">
        <v>996</v>
      </c>
      <c r="AD1039" s="18" t="s">
        <v>2457</v>
      </c>
      <c r="AE1039" s="18" t="s">
        <v>126</v>
      </c>
      <c r="AF1039" s="18" t="s">
        <v>2349</v>
      </c>
      <c r="AG1039" s="18" t="s">
        <v>1916</v>
      </c>
      <c r="AH1039" s="18" t="s">
        <v>129</v>
      </c>
      <c r="AI1039" s="18" t="s">
        <v>13269</v>
      </c>
      <c r="AJ1039" s="18" t="s">
        <v>13270</v>
      </c>
      <c r="AK1039" s="18" t="s">
        <v>130</v>
      </c>
      <c r="AL1039" s="18" t="s">
        <v>2651</v>
      </c>
      <c r="AM1039" s="16">
        <v>22060777</v>
      </c>
      <c r="AN1039" s="16">
        <v>0</v>
      </c>
      <c r="AO1039" s="18" t="s">
        <v>131</v>
      </c>
      <c r="AP1039" s="16">
        <v>23235000</v>
      </c>
      <c r="AQ1039" s="16">
        <v>4365000</v>
      </c>
      <c r="AR1039" s="16">
        <v>0</v>
      </c>
      <c r="AS1039" s="16">
        <v>0</v>
      </c>
      <c r="AT1039" s="16">
        <v>27100000</v>
      </c>
      <c r="AU1039" s="18" t="s">
        <v>2435</v>
      </c>
      <c r="AV1039" s="19">
        <v>44973</v>
      </c>
      <c r="AW1039" s="18" t="s">
        <v>1337</v>
      </c>
      <c r="AX1039" s="25" t="s">
        <v>1601</v>
      </c>
      <c r="AZ1039" s="18">
        <v>2300000</v>
      </c>
      <c r="BA1039" s="18">
        <v>24800000</v>
      </c>
      <c r="BB1039" s="18" t="s">
        <v>2436</v>
      </c>
      <c r="BC1039" s="18">
        <v>300000</v>
      </c>
      <c r="BE1039" s="18">
        <v>0</v>
      </c>
      <c r="BF1039" s="18">
        <v>0</v>
      </c>
      <c r="BL1039" s="18" t="s">
        <v>461</v>
      </c>
      <c r="BM1039" s="18" t="s">
        <v>2450</v>
      </c>
      <c r="BN1039" s="18">
        <v>33</v>
      </c>
      <c r="BO1039" s="16">
        <v>22735000</v>
      </c>
      <c r="BP1039" s="16">
        <v>500000</v>
      </c>
      <c r="BQ1039" s="18" t="s">
        <v>2436</v>
      </c>
      <c r="BR1039" s="24" t="str">
        <f t="shared" si="68"/>
        <v xml:space="preserve">H </v>
      </c>
      <c r="BS1039" s="20" t="str">
        <f t="shared" si="65"/>
        <v>YMS WAHIDIN 2S</v>
      </c>
      <c r="BT1039" s="20" t="str">
        <f t="shared" si="66"/>
        <v>2S</v>
      </c>
      <c r="BU1039" s="20" t="str">
        <f t="shared" si="67"/>
        <v>1. 3S MT HARYONO</v>
      </c>
      <c r="BX1039" s="18">
        <v>2300000</v>
      </c>
      <c r="BY1039" s="18" t="s">
        <v>173</v>
      </c>
      <c r="CB1039" s="18" t="s">
        <v>1338</v>
      </c>
      <c r="CC1039" s="19">
        <v>44974</v>
      </c>
      <c r="CD1039" s="18" t="s">
        <v>147</v>
      </c>
      <c r="CE1039" s="18" t="s">
        <v>207</v>
      </c>
      <c r="CG1039" s="18" t="s">
        <v>147</v>
      </c>
      <c r="CH1039" s="18" t="s">
        <v>147</v>
      </c>
      <c r="CI1039" s="18" t="s">
        <v>13271</v>
      </c>
      <c r="CJ1039" s="18" t="s">
        <v>139</v>
      </c>
      <c r="CL1039" s="18" t="s">
        <v>1338</v>
      </c>
      <c r="CM1039" s="19">
        <v>44973</v>
      </c>
      <c r="CN1039" s="18" t="s">
        <v>119</v>
      </c>
      <c r="CO1039" s="18" t="s">
        <v>134</v>
      </c>
      <c r="CP1039" s="18" t="s">
        <v>578</v>
      </c>
      <c r="CV1039" s="18" t="s">
        <v>119</v>
      </c>
      <c r="CX1039" s="18" t="s">
        <v>222</v>
      </c>
      <c r="DA1039" s="18">
        <v>0</v>
      </c>
      <c r="DC1039" s="18" t="s">
        <v>140</v>
      </c>
      <c r="DD1039" s="18" t="s">
        <v>940</v>
      </c>
      <c r="DE1039" s="18" t="s">
        <v>1601</v>
      </c>
      <c r="DF1039" s="18" t="s">
        <v>17744</v>
      </c>
      <c r="DG1039" s="16">
        <v>27600000</v>
      </c>
      <c r="DH1039" s="16">
        <v>2300000</v>
      </c>
      <c r="DI1039" s="16">
        <v>500000</v>
      </c>
      <c r="DJ1039" s="16">
        <v>2800000</v>
      </c>
      <c r="DK1039" s="13">
        <v>10.14</v>
      </c>
      <c r="DL1039" s="18" t="s">
        <v>17743</v>
      </c>
      <c r="DN1039" s="18" t="s">
        <v>175</v>
      </c>
      <c r="DO1039" s="18" t="s">
        <v>175</v>
      </c>
      <c r="DP1039" s="21" t="s">
        <v>131</v>
      </c>
      <c r="DQ1039" s="16">
        <v>300000</v>
      </c>
    </row>
    <row r="1040" spans="1:122" x14ac:dyDescent="0.2">
      <c r="A1040" s="18" t="s">
        <v>455</v>
      </c>
      <c r="B1040" s="18" t="s">
        <v>2449</v>
      </c>
      <c r="C1040" s="1" t="s">
        <v>2450</v>
      </c>
      <c r="D1040" s="18" t="s">
        <v>139</v>
      </c>
      <c r="E1040" s="18" t="s">
        <v>176</v>
      </c>
      <c r="F1040" s="18" t="s">
        <v>13272</v>
      </c>
      <c r="G1040" s="19">
        <v>44973</v>
      </c>
      <c r="H1040" s="18" t="s">
        <v>13273</v>
      </c>
      <c r="I1040" s="18" t="s">
        <v>119</v>
      </c>
      <c r="J1040" s="18" t="s">
        <v>119</v>
      </c>
      <c r="K1040" s="18" t="s">
        <v>13274</v>
      </c>
      <c r="L1040" s="18" t="s">
        <v>13275</v>
      </c>
      <c r="M1040" s="18" t="s">
        <v>13276</v>
      </c>
      <c r="P1040" s="18" t="s">
        <v>457</v>
      </c>
      <c r="R1040" s="18" t="s">
        <v>13274</v>
      </c>
      <c r="S1040" s="18" t="s">
        <v>13275</v>
      </c>
      <c r="T1040" s="18" t="s">
        <v>13276</v>
      </c>
      <c r="U1040" s="18" t="s">
        <v>150</v>
      </c>
      <c r="V1040" s="18" t="s">
        <v>143</v>
      </c>
      <c r="W1040" s="18" t="s">
        <v>458</v>
      </c>
      <c r="X1040" s="18" t="s">
        <v>459</v>
      </c>
      <c r="Z1040" s="18" t="s">
        <v>320</v>
      </c>
      <c r="AA1040" s="18" t="s">
        <v>457</v>
      </c>
      <c r="AD1040" s="18" t="s">
        <v>2269</v>
      </c>
      <c r="AE1040" s="18" t="s">
        <v>126</v>
      </c>
      <c r="AF1040" s="18" t="s">
        <v>1784</v>
      </c>
      <c r="AG1040" s="18" t="s">
        <v>1916</v>
      </c>
      <c r="AH1040" s="18" t="s">
        <v>198</v>
      </c>
      <c r="AI1040" s="18" t="s">
        <v>13277</v>
      </c>
      <c r="AJ1040" s="18" t="s">
        <v>13278</v>
      </c>
      <c r="AK1040" s="18" t="s">
        <v>130</v>
      </c>
      <c r="AL1040" s="18" t="s">
        <v>2651</v>
      </c>
      <c r="AM1040" s="16">
        <v>22212683</v>
      </c>
      <c r="AN1040" s="16">
        <v>0</v>
      </c>
      <c r="AO1040" s="18" t="s">
        <v>131</v>
      </c>
      <c r="AP1040" s="16">
        <v>23395000</v>
      </c>
      <c r="AQ1040" s="16">
        <v>4935000</v>
      </c>
      <c r="AR1040" s="16">
        <v>0</v>
      </c>
      <c r="AS1040" s="16">
        <v>0</v>
      </c>
      <c r="AT1040" s="16">
        <v>28330000</v>
      </c>
      <c r="AU1040" s="18" t="s">
        <v>2435</v>
      </c>
      <c r="AV1040" s="19">
        <v>44973</v>
      </c>
      <c r="AW1040" s="18" t="s">
        <v>986</v>
      </c>
      <c r="AX1040" s="25" t="s">
        <v>1483</v>
      </c>
      <c r="AZ1040" s="18">
        <v>3500000</v>
      </c>
      <c r="BA1040" s="18">
        <v>24830000</v>
      </c>
      <c r="BB1040" s="18" t="s">
        <v>2436</v>
      </c>
      <c r="BC1040" s="18">
        <v>300000</v>
      </c>
      <c r="BE1040" s="18">
        <v>0</v>
      </c>
      <c r="BF1040" s="18">
        <v>0</v>
      </c>
      <c r="BL1040" s="18" t="s">
        <v>461</v>
      </c>
      <c r="BM1040" s="18" t="s">
        <v>2450</v>
      </c>
      <c r="BN1040" s="18">
        <v>33</v>
      </c>
      <c r="BO1040" s="16">
        <v>23395000</v>
      </c>
      <c r="BP1040" s="16">
        <v>0</v>
      </c>
      <c r="BQ1040" s="18" t="s">
        <v>2436</v>
      </c>
      <c r="BR1040" s="24" t="str">
        <f t="shared" si="68"/>
        <v xml:space="preserve">H </v>
      </c>
      <c r="BS1040" s="20" t="str">
        <f t="shared" si="65"/>
        <v>YMS WAHIDIN 2S</v>
      </c>
      <c r="BT1040" s="20" t="str">
        <f t="shared" si="66"/>
        <v>2S</v>
      </c>
      <c r="BU1040" s="20" t="str">
        <f t="shared" si="67"/>
        <v>1. 3S MT HARYONO</v>
      </c>
      <c r="BX1040" s="18">
        <v>3500000</v>
      </c>
      <c r="BY1040" s="18" t="s">
        <v>173</v>
      </c>
      <c r="CB1040" s="18" t="s">
        <v>987</v>
      </c>
      <c r="CC1040" s="19">
        <v>44978</v>
      </c>
      <c r="CD1040" s="18" t="s">
        <v>147</v>
      </c>
      <c r="CE1040" s="18" t="s">
        <v>207</v>
      </c>
      <c r="CG1040" s="18" t="s">
        <v>147</v>
      </c>
      <c r="CH1040" s="18" t="s">
        <v>147</v>
      </c>
      <c r="CI1040" s="18" t="s">
        <v>13279</v>
      </c>
      <c r="CJ1040" s="18" t="s">
        <v>139</v>
      </c>
      <c r="CL1040" s="18" t="s">
        <v>1029</v>
      </c>
      <c r="CM1040" s="19">
        <v>44973</v>
      </c>
      <c r="CN1040" s="18" t="s">
        <v>119</v>
      </c>
      <c r="CO1040" s="18" t="s">
        <v>134</v>
      </c>
      <c r="CP1040" s="18" t="s">
        <v>578</v>
      </c>
      <c r="CV1040" s="18" t="s">
        <v>119</v>
      </c>
      <c r="CX1040" s="18" t="s">
        <v>222</v>
      </c>
      <c r="DA1040" s="18">
        <v>0</v>
      </c>
      <c r="DC1040" s="18" t="s">
        <v>140</v>
      </c>
      <c r="DD1040" s="18" t="s">
        <v>940</v>
      </c>
      <c r="DE1040" s="18" t="s">
        <v>1483</v>
      </c>
      <c r="DF1040" s="18" t="s">
        <v>17744</v>
      </c>
      <c r="DG1040" s="16">
        <v>28330000</v>
      </c>
      <c r="DH1040" s="16">
        <v>3500000</v>
      </c>
      <c r="DI1040" s="16">
        <v>0</v>
      </c>
      <c r="DJ1040" s="16">
        <v>3500000</v>
      </c>
      <c r="DK1040" s="13">
        <v>12.35</v>
      </c>
      <c r="DL1040" s="18" t="s">
        <v>17743</v>
      </c>
      <c r="DN1040" s="18" t="s">
        <v>175</v>
      </c>
      <c r="DO1040" s="18" t="s">
        <v>175</v>
      </c>
      <c r="DP1040" s="21" t="s">
        <v>131</v>
      </c>
      <c r="DQ1040" s="16">
        <v>300000</v>
      </c>
    </row>
    <row r="1041" spans="1:122" x14ac:dyDescent="0.2">
      <c r="A1041" s="18" t="s">
        <v>455</v>
      </c>
      <c r="C1041" s="1" t="s">
        <v>2439</v>
      </c>
      <c r="D1041" s="18" t="s">
        <v>119</v>
      </c>
      <c r="E1041" s="18" t="s">
        <v>120</v>
      </c>
      <c r="F1041" s="18" t="s">
        <v>13280</v>
      </c>
      <c r="G1041" s="19">
        <v>44974</v>
      </c>
      <c r="H1041" s="18" t="s">
        <v>13281</v>
      </c>
      <c r="I1041" s="18" t="s">
        <v>119</v>
      </c>
      <c r="J1041" s="18" t="s">
        <v>119</v>
      </c>
      <c r="K1041" s="18" t="s">
        <v>13282</v>
      </c>
      <c r="L1041" s="18" t="s">
        <v>13283</v>
      </c>
      <c r="M1041" s="18" t="s">
        <v>13284</v>
      </c>
      <c r="P1041" s="18" t="s">
        <v>627</v>
      </c>
      <c r="R1041" s="18" t="s">
        <v>13285</v>
      </c>
      <c r="S1041" s="18" t="s">
        <v>13286</v>
      </c>
      <c r="T1041" s="18" t="s">
        <v>13284</v>
      </c>
      <c r="U1041" s="18" t="s">
        <v>188</v>
      </c>
      <c r="V1041" s="18" t="s">
        <v>204</v>
      </c>
      <c r="W1041" s="18" t="s">
        <v>662</v>
      </c>
      <c r="X1041" s="18" t="s">
        <v>496</v>
      </c>
      <c r="Z1041" s="18" t="s">
        <v>320</v>
      </c>
      <c r="AD1041" s="18" t="s">
        <v>2269</v>
      </c>
      <c r="AE1041" s="18" t="s">
        <v>126</v>
      </c>
      <c r="AF1041" s="18" t="s">
        <v>1784</v>
      </c>
      <c r="AG1041" s="18" t="s">
        <v>1916</v>
      </c>
      <c r="AH1041" s="18" t="s">
        <v>198</v>
      </c>
      <c r="AI1041" s="18" t="s">
        <v>13287</v>
      </c>
      <c r="AJ1041" s="18" t="s">
        <v>13288</v>
      </c>
      <c r="AK1041" s="18" t="s">
        <v>130</v>
      </c>
      <c r="AL1041" s="18" t="s">
        <v>2660</v>
      </c>
      <c r="AM1041" s="16">
        <v>22212683</v>
      </c>
      <c r="AN1041" s="16">
        <v>0</v>
      </c>
      <c r="AO1041" s="18" t="s">
        <v>131</v>
      </c>
      <c r="AP1041" s="16">
        <v>23395000</v>
      </c>
      <c r="AQ1041" s="16">
        <v>4935000</v>
      </c>
      <c r="AR1041" s="16">
        <v>0</v>
      </c>
      <c r="AS1041" s="16">
        <v>0</v>
      </c>
      <c r="AT1041" s="16">
        <v>28330000</v>
      </c>
      <c r="AU1041" s="18" t="s">
        <v>460</v>
      </c>
      <c r="AV1041" s="19">
        <v>44974</v>
      </c>
      <c r="AW1041" s="18" t="s">
        <v>986</v>
      </c>
      <c r="AX1041" s="25" t="s">
        <v>1483</v>
      </c>
      <c r="AZ1041" s="18">
        <v>1900000</v>
      </c>
      <c r="BA1041" s="18">
        <v>25430000</v>
      </c>
      <c r="BB1041" s="18" t="s">
        <v>461</v>
      </c>
      <c r="BC1041" s="18">
        <v>300000</v>
      </c>
      <c r="BE1041" s="18">
        <v>0</v>
      </c>
      <c r="BF1041" s="18">
        <v>0</v>
      </c>
      <c r="BL1041" s="18" t="s">
        <v>461</v>
      </c>
      <c r="BM1041" s="18" t="s">
        <v>2439</v>
      </c>
      <c r="BN1041" s="18">
        <v>33</v>
      </c>
      <c r="BO1041" s="16">
        <v>23395000</v>
      </c>
      <c r="BP1041" s="16">
        <v>0</v>
      </c>
      <c r="BQ1041" s="18" t="s">
        <v>461</v>
      </c>
      <c r="BR1041" s="24" t="str">
        <f t="shared" si="68"/>
        <v xml:space="preserve">H </v>
      </c>
      <c r="BS1041" s="20" t="str">
        <f t="shared" si="65"/>
        <v>YMS 1S MT HARYONO</v>
      </c>
      <c r="BT1041" s="20" t="str">
        <f t="shared" si="66"/>
        <v>3S</v>
      </c>
      <c r="BU1041" s="20" t="str">
        <f t="shared" si="67"/>
        <v>1. 3S MT HARYONO</v>
      </c>
      <c r="BX1041" s="18">
        <v>2900000</v>
      </c>
      <c r="BY1041" s="18" t="s">
        <v>173</v>
      </c>
      <c r="CB1041" s="18" t="s">
        <v>987</v>
      </c>
      <c r="CC1041" s="19">
        <v>44978</v>
      </c>
      <c r="CD1041" s="18" t="s">
        <v>147</v>
      </c>
      <c r="CE1041" s="18" t="s">
        <v>207</v>
      </c>
      <c r="CG1041" s="18" t="s">
        <v>147</v>
      </c>
      <c r="CH1041" s="18" t="s">
        <v>147</v>
      </c>
      <c r="CI1041" s="18" t="s">
        <v>13289</v>
      </c>
      <c r="CJ1041" s="18" t="s">
        <v>139</v>
      </c>
      <c r="CL1041" s="18" t="s">
        <v>987</v>
      </c>
      <c r="CM1041" s="19">
        <v>44974</v>
      </c>
      <c r="CN1041" s="18" t="s">
        <v>119</v>
      </c>
      <c r="CO1041" s="18" t="s">
        <v>134</v>
      </c>
      <c r="CP1041" s="18" t="s">
        <v>578</v>
      </c>
      <c r="CV1041" s="18" t="s">
        <v>119</v>
      </c>
      <c r="CX1041" s="18" t="s">
        <v>222</v>
      </c>
      <c r="CY1041" s="18" t="s">
        <v>13290</v>
      </c>
      <c r="CZ1041" s="19">
        <v>44967</v>
      </c>
      <c r="DA1041" s="18">
        <v>1000000</v>
      </c>
      <c r="DB1041" s="18" t="s">
        <v>2269</v>
      </c>
      <c r="DC1041" s="18" t="s">
        <v>140</v>
      </c>
      <c r="DD1041" s="18" t="s">
        <v>940</v>
      </c>
      <c r="DE1041" s="18" t="s">
        <v>1483</v>
      </c>
      <c r="DF1041" s="18" t="s">
        <v>17744</v>
      </c>
      <c r="DG1041" s="16">
        <v>28330000</v>
      </c>
      <c r="DH1041" s="16">
        <v>2900000</v>
      </c>
      <c r="DI1041" s="16">
        <v>0</v>
      </c>
      <c r="DJ1041" s="16">
        <v>2900000</v>
      </c>
      <c r="DK1041" s="13">
        <v>10.24</v>
      </c>
      <c r="DL1041" s="18" t="s">
        <v>17743</v>
      </c>
      <c r="DN1041" s="18" t="s">
        <v>142</v>
      </c>
      <c r="DO1041" s="18" t="s">
        <v>142</v>
      </c>
      <c r="DP1041" s="21" t="s">
        <v>131</v>
      </c>
      <c r="DQ1041" s="16">
        <v>0</v>
      </c>
      <c r="DR1041" s="16">
        <v>100000</v>
      </c>
    </row>
    <row r="1042" spans="1:122" x14ac:dyDescent="0.2">
      <c r="A1042" s="18" t="s">
        <v>455</v>
      </c>
      <c r="B1042" s="18" t="s">
        <v>456</v>
      </c>
      <c r="C1042" s="1" t="s">
        <v>1310</v>
      </c>
      <c r="D1042" s="18" t="s">
        <v>394</v>
      </c>
      <c r="E1042" s="18" t="s">
        <v>395</v>
      </c>
      <c r="F1042" s="18" t="s">
        <v>13291</v>
      </c>
      <c r="G1042" s="19">
        <v>44974</v>
      </c>
      <c r="H1042" s="18" t="s">
        <v>13292</v>
      </c>
      <c r="I1042" s="18" t="s">
        <v>119</v>
      </c>
      <c r="J1042" s="18" t="s">
        <v>119</v>
      </c>
      <c r="K1042" s="18" t="s">
        <v>13293</v>
      </c>
      <c r="L1042" s="18" t="s">
        <v>13294</v>
      </c>
      <c r="M1042" s="18" t="s">
        <v>13295</v>
      </c>
      <c r="P1042" s="18" t="s">
        <v>606</v>
      </c>
      <c r="R1042" s="18" t="s">
        <v>13296</v>
      </c>
      <c r="S1042" s="18" t="s">
        <v>13297</v>
      </c>
      <c r="T1042" s="18" t="s">
        <v>13295</v>
      </c>
      <c r="U1042" s="18" t="s">
        <v>188</v>
      </c>
      <c r="V1042" s="18" t="s">
        <v>202</v>
      </c>
      <c r="W1042" s="18" t="s">
        <v>607</v>
      </c>
      <c r="X1042" s="18" t="s">
        <v>319</v>
      </c>
      <c r="Z1042" s="18" t="s">
        <v>320</v>
      </c>
      <c r="AD1042" s="18" t="s">
        <v>2456</v>
      </c>
      <c r="AE1042" s="18" t="s">
        <v>126</v>
      </c>
      <c r="AF1042" s="18" t="s">
        <v>213</v>
      </c>
      <c r="AG1042" s="18" t="s">
        <v>1916</v>
      </c>
      <c r="AH1042" s="18" t="s">
        <v>250</v>
      </c>
      <c r="AI1042" s="18" t="s">
        <v>13298</v>
      </c>
      <c r="AJ1042" s="18" t="s">
        <v>13299</v>
      </c>
      <c r="AK1042" s="18" t="s">
        <v>130</v>
      </c>
      <c r="AL1042" s="18" t="s">
        <v>2699</v>
      </c>
      <c r="AM1042" s="16">
        <v>13399774</v>
      </c>
      <c r="AN1042" s="16">
        <v>0</v>
      </c>
      <c r="AO1042" s="18" t="s">
        <v>131</v>
      </c>
      <c r="AP1042" s="16">
        <v>14080000</v>
      </c>
      <c r="AQ1042" s="16">
        <v>3970000</v>
      </c>
      <c r="AR1042" s="16">
        <v>0</v>
      </c>
      <c r="AS1042" s="16">
        <v>0</v>
      </c>
      <c r="AT1042" s="16">
        <v>17550000</v>
      </c>
      <c r="AU1042" s="18" t="s">
        <v>460</v>
      </c>
      <c r="AV1042" s="19">
        <v>44974</v>
      </c>
      <c r="AW1042" s="18" t="s">
        <v>986</v>
      </c>
      <c r="AX1042" s="25" t="s">
        <v>1483</v>
      </c>
      <c r="AZ1042" s="18">
        <v>10400000</v>
      </c>
      <c r="BA1042" s="18">
        <v>7150000</v>
      </c>
      <c r="BB1042" s="18" t="s">
        <v>461</v>
      </c>
      <c r="BC1042" s="18">
        <v>300000</v>
      </c>
      <c r="BE1042" s="18">
        <v>0</v>
      </c>
      <c r="BF1042" s="18">
        <v>0</v>
      </c>
      <c r="BL1042" s="18" t="s">
        <v>461</v>
      </c>
      <c r="BM1042" s="18" t="s">
        <v>1310</v>
      </c>
      <c r="BN1042" s="18">
        <v>17</v>
      </c>
      <c r="BO1042" s="16">
        <v>13580000</v>
      </c>
      <c r="BP1042" s="16">
        <v>500000</v>
      </c>
      <c r="BQ1042" s="18" t="s">
        <v>461</v>
      </c>
      <c r="BR1042" s="24" t="str">
        <f t="shared" si="68"/>
        <v xml:space="preserve">H </v>
      </c>
      <c r="BS1042" s="20" t="str">
        <f t="shared" si="65"/>
        <v>YMS 1S MT HARYONO</v>
      </c>
      <c r="BT1042" s="20" t="str">
        <f t="shared" si="66"/>
        <v>3S</v>
      </c>
      <c r="BU1042" s="20" t="str">
        <f t="shared" si="67"/>
        <v>1. 3S MT HARYONO</v>
      </c>
      <c r="BX1042" s="18">
        <v>10900000</v>
      </c>
      <c r="BY1042" s="18" t="s">
        <v>173</v>
      </c>
      <c r="CB1042" s="18" t="s">
        <v>987</v>
      </c>
      <c r="CC1042" s="19">
        <v>44978</v>
      </c>
      <c r="CD1042" s="18" t="s">
        <v>147</v>
      </c>
      <c r="CE1042" s="18" t="s">
        <v>207</v>
      </c>
      <c r="CG1042" s="18" t="s">
        <v>147</v>
      </c>
      <c r="CH1042" s="18" t="s">
        <v>147</v>
      </c>
      <c r="CI1042" s="18" t="s">
        <v>13300</v>
      </c>
      <c r="CJ1042" s="18" t="s">
        <v>139</v>
      </c>
      <c r="CL1042" s="18" t="s">
        <v>987</v>
      </c>
      <c r="CM1042" s="19">
        <v>44974</v>
      </c>
      <c r="CN1042" s="18" t="s">
        <v>119</v>
      </c>
      <c r="CO1042" s="18" t="s">
        <v>134</v>
      </c>
      <c r="CP1042" s="18" t="s">
        <v>578</v>
      </c>
      <c r="CV1042" s="18" t="s">
        <v>119</v>
      </c>
      <c r="CX1042" s="18" t="s">
        <v>222</v>
      </c>
      <c r="DA1042" s="18">
        <v>0</v>
      </c>
      <c r="DC1042" s="18" t="s">
        <v>140</v>
      </c>
      <c r="DD1042" s="18" t="s">
        <v>940</v>
      </c>
      <c r="DG1042" s="16">
        <v>18050000</v>
      </c>
      <c r="DH1042" s="16">
        <v>10400000</v>
      </c>
      <c r="DI1042" s="16">
        <v>500000</v>
      </c>
      <c r="DJ1042" s="16">
        <v>10900000</v>
      </c>
      <c r="DK1042" s="13">
        <v>60.39</v>
      </c>
      <c r="DN1042" s="18" t="s">
        <v>397</v>
      </c>
      <c r="DO1042" s="18" t="s">
        <v>397</v>
      </c>
      <c r="DQ1042" s="16">
        <v>0</v>
      </c>
    </row>
    <row r="1043" spans="1:122" x14ac:dyDescent="0.2">
      <c r="A1043" s="18" t="s">
        <v>455</v>
      </c>
      <c r="C1043" s="1" t="s">
        <v>476</v>
      </c>
      <c r="D1043" s="18" t="s">
        <v>119</v>
      </c>
      <c r="E1043" s="18" t="s">
        <v>120</v>
      </c>
      <c r="F1043" s="18" t="s">
        <v>13301</v>
      </c>
      <c r="G1043" s="19">
        <v>44974</v>
      </c>
      <c r="H1043" s="18" t="s">
        <v>2365</v>
      </c>
      <c r="I1043" s="18" t="s">
        <v>119</v>
      </c>
      <c r="J1043" s="18" t="s">
        <v>119</v>
      </c>
      <c r="K1043" s="18" t="s">
        <v>13302</v>
      </c>
      <c r="L1043" s="18" t="s">
        <v>13303</v>
      </c>
      <c r="M1043" s="18" t="s">
        <v>13304</v>
      </c>
      <c r="P1043" s="18" t="s">
        <v>606</v>
      </c>
      <c r="R1043" s="18" t="s">
        <v>13302</v>
      </c>
      <c r="S1043" s="18" t="s">
        <v>13303</v>
      </c>
      <c r="T1043" s="18" t="s">
        <v>13304</v>
      </c>
      <c r="U1043" s="18" t="s">
        <v>122</v>
      </c>
      <c r="V1043" s="18" t="s">
        <v>164</v>
      </c>
      <c r="W1043" s="18" t="s">
        <v>607</v>
      </c>
      <c r="X1043" s="18" t="s">
        <v>319</v>
      </c>
      <c r="Z1043" s="18" t="s">
        <v>320</v>
      </c>
      <c r="AA1043" s="18" t="s">
        <v>606</v>
      </c>
      <c r="AD1043" s="18" t="s">
        <v>2263</v>
      </c>
      <c r="AE1043" s="18" t="s">
        <v>126</v>
      </c>
      <c r="AF1043" s="18" t="s">
        <v>184</v>
      </c>
      <c r="AG1043" s="18" t="s">
        <v>1916</v>
      </c>
      <c r="AH1043" s="18" t="s">
        <v>129</v>
      </c>
      <c r="AI1043" s="18" t="s">
        <v>13305</v>
      </c>
      <c r="AJ1043" s="18" t="s">
        <v>13306</v>
      </c>
      <c r="AK1043" s="18" t="s">
        <v>130</v>
      </c>
      <c r="AL1043" s="18" t="s">
        <v>2660</v>
      </c>
      <c r="AM1043" s="16">
        <v>25349889</v>
      </c>
      <c r="AN1043" s="16">
        <v>0</v>
      </c>
      <c r="AO1043" s="18" t="s">
        <v>131</v>
      </c>
      <c r="AP1043" s="16">
        <v>26700000</v>
      </c>
      <c r="AQ1043" s="16">
        <v>5170000</v>
      </c>
      <c r="AR1043" s="16">
        <v>0</v>
      </c>
      <c r="AS1043" s="16">
        <v>0</v>
      </c>
      <c r="AT1043" s="16">
        <v>30622000</v>
      </c>
      <c r="AU1043" s="18" t="s">
        <v>460</v>
      </c>
      <c r="AV1043" s="19">
        <v>44974</v>
      </c>
      <c r="AW1043" s="18" t="s">
        <v>986</v>
      </c>
      <c r="AX1043" s="25" t="s">
        <v>1483</v>
      </c>
      <c r="AZ1043" s="18">
        <v>1952000</v>
      </c>
      <c r="BA1043" s="18">
        <v>28670000</v>
      </c>
      <c r="BB1043" s="18" t="s">
        <v>461</v>
      </c>
      <c r="BC1043" s="18">
        <v>300000</v>
      </c>
      <c r="BE1043" s="18">
        <v>0</v>
      </c>
      <c r="BF1043" s="18">
        <v>0</v>
      </c>
      <c r="BL1043" s="18" t="s">
        <v>461</v>
      </c>
      <c r="BM1043" s="18" t="s">
        <v>476</v>
      </c>
      <c r="BN1043" s="18">
        <v>33</v>
      </c>
      <c r="BO1043" s="16">
        <v>25452000</v>
      </c>
      <c r="BP1043" s="16">
        <v>1248000</v>
      </c>
      <c r="BQ1043" s="18" t="s">
        <v>461</v>
      </c>
      <c r="BR1043" s="24" t="str">
        <f t="shared" si="68"/>
        <v xml:space="preserve">H </v>
      </c>
      <c r="BS1043" s="20" t="str">
        <f t="shared" si="65"/>
        <v>YMS 1S MT HARYONO</v>
      </c>
      <c r="BT1043" s="20" t="str">
        <f t="shared" si="66"/>
        <v>3S</v>
      </c>
      <c r="BU1043" s="20" t="str">
        <f t="shared" si="67"/>
        <v>1. 3S MT HARYONO</v>
      </c>
      <c r="BX1043" s="18">
        <v>3200000</v>
      </c>
      <c r="BY1043" s="18" t="s">
        <v>173</v>
      </c>
      <c r="CB1043" s="18" t="s">
        <v>987</v>
      </c>
      <c r="CC1043" s="19">
        <v>44978</v>
      </c>
      <c r="CD1043" s="18" t="s">
        <v>147</v>
      </c>
      <c r="CE1043" s="18" t="s">
        <v>207</v>
      </c>
      <c r="CG1043" s="18" t="s">
        <v>147</v>
      </c>
      <c r="CH1043" s="18" t="s">
        <v>147</v>
      </c>
      <c r="CI1043" s="18" t="s">
        <v>13307</v>
      </c>
      <c r="CJ1043" s="18" t="s">
        <v>139</v>
      </c>
      <c r="CL1043" s="18" t="s">
        <v>987</v>
      </c>
      <c r="CM1043" s="19">
        <v>44974</v>
      </c>
      <c r="CN1043" s="18" t="s">
        <v>119</v>
      </c>
      <c r="CO1043" s="18" t="s">
        <v>134</v>
      </c>
      <c r="CP1043" s="18" t="s">
        <v>578</v>
      </c>
      <c r="CV1043" s="18" t="s">
        <v>119</v>
      </c>
      <c r="CX1043" s="18" t="s">
        <v>222</v>
      </c>
      <c r="DA1043" s="18">
        <v>0</v>
      </c>
      <c r="DC1043" s="18" t="s">
        <v>140</v>
      </c>
      <c r="DD1043" s="18" t="s">
        <v>940</v>
      </c>
      <c r="DE1043" s="18" t="s">
        <v>1483</v>
      </c>
      <c r="DF1043" s="18" t="s">
        <v>17744</v>
      </c>
      <c r="DG1043" s="16">
        <v>31870000</v>
      </c>
      <c r="DH1043" s="16">
        <v>1952000</v>
      </c>
      <c r="DI1043" s="16">
        <v>1248000</v>
      </c>
      <c r="DJ1043" s="16">
        <v>3200000</v>
      </c>
      <c r="DK1043" s="13">
        <v>10.039999999999999</v>
      </c>
      <c r="DL1043" s="18" t="s">
        <v>17737</v>
      </c>
      <c r="DN1043" s="18" t="s">
        <v>142</v>
      </c>
      <c r="DO1043" s="18" t="s">
        <v>142</v>
      </c>
      <c r="DP1043" s="21" t="s">
        <v>131</v>
      </c>
      <c r="DQ1043" s="16">
        <v>0</v>
      </c>
      <c r="DR1043" s="16">
        <v>100000</v>
      </c>
    </row>
    <row r="1044" spans="1:122" x14ac:dyDescent="0.2">
      <c r="A1044" s="18" t="s">
        <v>455</v>
      </c>
      <c r="C1044" s="1" t="s">
        <v>476</v>
      </c>
      <c r="D1044" s="18" t="s">
        <v>119</v>
      </c>
      <c r="E1044" s="18" t="s">
        <v>120</v>
      </c>
      <c r="F1044" s="18" t="s">
        <v>13308</v>
      </c>
      <c r="G1044" s="19">
        <v>44978</v>
      </c>
      <c r="H1044" s="18" t="s">
        <v>13309</v>
      </c>
      <c r="I1044" s="18" t="s">
        <v>119</v>
      </c>
      <c r="J1044" s="18" t="s">
        <v>119</v>
      </c>
      <c r="K1044" s="18" t="s">
        <v>13310</v>
      </c>
      <c r="L1044" s="18" t="s">
        <v>13311</v>
      </c>
      <c r="M1044" s="18" t="s">
        <v>13312</v>
      </c>
      <c r="P1044" s="18" t="s">
        <v>640</v>
      </c>
      <c r="R1044" s="18" t="s">
        <v>13313</v>
      </c>
      <c r="S1044" s="18" t="s">
        <v>13314</v>
      </c>
      <c r="T1044" s="18" t="s">
        <v>13315</v>
      </c>
      <c r="U1044" s="18" t="s">
        <v>212</v>
      </c>
      <c r="V1044" s="18" t="s">
        <v>157</v>
      </c>
      <c r="W1044" s="18" t="s">
        <v>642</v>
      </c>
      <c r="X1044" s="18" t="s">
        <v>477</v>
      </c>
      <c r="Z1044" s="18" t="s">
        <v>320</v>
      </c>
      <c r="AD1044" s="18" t="s">
        <v>2275</v>
      </c>
      <c r="AE1044" s="18" t="s">
        <v>126</v>
      </c>
      <c r="AF1044" s="18" t="s">
        <v>1172</v>
      </c>
      <c r="AG1044" s="18" t="s">
        <v>1916</v>
      </c>
      <c r="AH1044" s="18" t="s">
        <v>129</v>
      </c>
      <c r="AI1044" s="18" t="s">
        <v>13316</v>
      </c>
      <c r="AJ1044" s="18" t="s">
        <v>13317</v>
      </c>
      <c r="AK1044" s="18" t="s">
        <v>130</v>
      </c>
      <c r="AL1044" s="18" t="s">
        <v>2262</v>
      </c>
      <c r="AM1044" s="16">
        <v>17808068</v>
      </c>
      <c r="AN1044" s="16">
        <v>0</v>
      </c>
      <c r="AO1044" s="18" t="s">
        <v>131</v>
      </c>
      <c r="AP1044" s="16">
        <v>19465000</v>
      </c>
      <c r="AQ1044" s="16">
        <v>4135000</v>
      </c>
      <c r="AR1044" s="16">
        <v>0</v>
      </c>
      <c r="AS1044" s="16">
        <v>0</v>
      </c>
      <c r="AT1044" s="16">
        <v>23600000</v>
      </c>
      <c r="AU1044" s="18" t="s">
        <v>460</v>
      </c>
      <c r="AV1044" s="19">
        <v>44978</v>
      </c>
      <c r="AW1044" s="18" t="s">
        <v>988</v>
      </c>
      <c r="AX1044" s="25" t="s">
        <v>141</v>
      </c>
      <c r="AZ1044" s="18">
        <v>3000000</v>
      </c>
      <c r="BA1044" s="18">
        <v>20600000</v>
      </c>
      <c r="BB1044" s="18" t="s">
        <v>461</v>
      </c>
      <c r="BC1044" s="18">
        <v>0</v>
      </c>
      <c r="BE1044" s="18">
        <v>0</v>
      </c>
      <c r="BF1044" s="18">
        <v>0</v>
      </c>
      <c r="BL1044" s="18" t="s">
        <v>461</v>
      </c>
      <c r="BM1044" s="18" t="s">
        <v>476</v>
      </c>
      <c r="BN1044" s="18">
        <v>24</v>
      </c>
      <c r="BO1044" s="16">
        <v>19465000</v>
      </c>
      <c r="BP1044" s="16">
        <v>0</v>
      </c>
      <c r="BQ1044" s="18" t="s">
        <v>461</v>
      </c>
      <c r="BR1044" s="24" t="str">
        <f t="shared" si="68"/>
        <v xml:space="preserve">H </v>
      </c>
      <c r="BS1044" s="20" t="str">
        <f t="shared" si="65"/>
        <v>YMS 1S MT HARYONO</v>
      </c>
      <c r="BT1044" s="20" t="str">
        <f t="shared" si="66"/>
        <v>3S</v>
      </c>
      <c r="BU1044" s="20" t="str">
        <f t="shared" si="67"/>
        <v>1. 3S MT HARYONO</v>
      </c>
      <c r="BX1044" s="18">
        <v>3000000</v>
      </c>
      <c r="BY1044" s="18" t="s">
        <v>134</v>
      </c>
      <c r="CB1044" s="18" t="s">
        <v>989</v>
      </c>
      <c r="CC1044" s="19">
        <v>44979</v>
      </c>
      <c r="CD1044" s="18" t="s">
        <v>147</v>
      </c>
      <c r="CE1044" s="18" t="s">
        <v>207</v>
      </c>
      <c r="CG1044" s="18" t="s">
        <v>147</v>
      </c>
      <c r="CH1044" s="18" t="s">
        <v>147</v>
      </c>
      <c r="CI1044" s="18" t="s">
        <v>13318</v>
      </c>
      <c r="CJ1044" s="18" t="s">
        <v>139</v>
      </c>
      <c r="CL1044" s="18" t="s">
        <v>989</v>
      </c>
      <c r="CM1044" s="19">
        <v>44978</v>
      </c>
      <c r="CN1044" s="18" t="s">
        <v>119</v>
      </c>
      <c r="CO1044" s="18" t="s">
        <v>134</v>
      </c>
      <c r="CP1044" s="18" t="s">
        <v>578</v>
      </c>
      <c r="CV1044" s="18" t="s">
        <v>119</v>
      </c>
      <c r="CX1044" s="18" t="s">
        <v>222</v>
      </c>
      <c r="DA1044" s="18">
        <v>0</v>
      </c>
      <c r="DC1044" s="18" t="s">
        <v>140</v>
      </c>
      <c r="DD1044" s="18" t="s">
        <v>141</v>
      </c>
      <c r="DG1044" s="16">
        <v>23600000</v>
      </c>
      <c r="DH1044" s="16">
        <v>3000000</v>
      </c>
      <c r="DI1044" s="16">
        <v>0</v>
      </c>
      <c r="DJ1044" s="16">
        <v>3000000</v>
      </c>
      <c r="DK1044" s="13">
        <v>12.71</v>
      </c>
      <c r="DN1044" s="18" t="s">
        <v>142</v>
      </c>
      <c r="DO1044" s="18" t="s">
        <v>142</v>
      </c>
      <c r="DP1044" s="21" t="s">
        <v>131</v>
      </c>
      <c r="DQ1044" s="16">
        <v>0</v>
      </c>
      <c r="DR1044" s="16">
        <v>100000</v>
      </c>
    </row>
    <row r="1045" spans="1:122" x14ac:dyDescent="0.2">
      <c r="A1045" s="18" t="s">
        <v>455</v>
      </c>
      <c r="C1045" s="1" t="s">
        <v>2439</v>
      </c>
      <c r="D1045" s="18" t="s">
        <v>119</v>
      </c>
      <c r="E1045" s="18" t="s">
        <v>120</v>
      </c>
      <c r="F1045" s="18" t="s">
        <v>13319</v>
      </c>
      <c r="G1045" s="19">
        <v>44978</v>
      </c>
      <c r="H1045" s="18" t="s">
        <v>13320</v>
      </c>
      <c r="I1045" s="18" t="s">
        <v>119</v>
      </c>
      <c r="J1045" s="18" t="s">
        <v>119</v>
      </c>
      <c r="K1045" s="18" t="s">
        <v>13321</v>
      </c>
      <c r="L1045" s="18" t="s">
        <v>13322</v>
      </c>
      <c r="M1045" s="18" t="s">
        <v>13323</v>
      </c>
      <c r="P1045" s="18" t="s">
        <v>582</v>
      </c>
      <c r="R1045" s="18" t="s">
        <v>13324</v>
      </c>
      <c r="S1045" s="18" t="s">
        <v>13325</v>
      </c>
      <c r="T1045" s="18" t="s">
        <v>13323</v>
      </c>
      <c r="U1045" s="18" t="s">
        <v>150</v>
      </c>
      <c r="V1045" s="18" t="s">
        <v>143</v>
      </c>
      <c r="W1045" s="18" t="s">
        <v>486</v>
      </c>
      <c r="X1045" s="18" t="s">
        <v>486</v>
      </c>
      <c r="Z1045" s="18" t="s">
        <v>320</v>
      </c>
      <c r="AD1045" s="18" t="s">
        <v>2266</v>
      </c>
      <c r="AE1045" s="18" t="s">
        <v>126</v>
      </c>
      <c r="AF1045" s="18" t="s">
        <v>127</v>
      </c>
      <c r="AG1045" s="18" t="s">
        <v>1916</v>
      </c>
      <c r="AH1045" s="18" t="s">
        <v>250</v>
      </c>
      <c r="AI1045" s="18" t="s">
        <v>13326</v>
      </c>
      <c r="AJ1045" s="18" t="s">
        <v>13327</v>
      </c>
      <c r="AK1045" s="18" t="s">
        <v>130</v>
      </c>
      <c r="AL1045" s="18" t="s">
        <v>2660</v>
      </c>
      <c r="AM1045" s="16">
        <v>22022772</v>
      </c>
      <c r="AN1045" s="16">
        <v>0</v>
      </c>
      <c r="AO1045" s="18" t="s">
        <v>131</v>
      </c>
      <c r="AP1045" s="16">
        <v>23195000</v>
      </c>
      <c r="AQ1045" s="16">
        <v>4935000</v>
      </c>
      <c r="AR1045" s="16">
        <v>0</v>
      </c>
      <c r="AS1045" s="16">
        <v>0</v>
      </c>
      <c r="AT1045" s="16">
        <v>28130000</v>
      </c>
      <c r="AU1045" s="18" t="s">
        <v>460</v>
      </c>
      <c r="AV1045" s="19">
        <v>44978</v>
      </c>
      <c r="AW1045" s="18" t="s">
        <v>986</v>
      </c>
      <c r="AX1045" s="25" t="s">
        <v>1483</v>
      </c>
      <c r="AZ1045" s="18">
        <v>2900000</v>
      </c>
      <c r="BA1045" s="18">
        <v>25230000</v>
      </c>
      <c r="BB1045" s="18" t="s">
        <v>461</v>
      </c>
      <c r="BC1045" s="18">
        <v>300000</v>
      </c>
      <c r="BE1045" s="18">
        <v>0</v>
      </c>
      <c r="BF1045" s="18">
        <v>0</v>
      </c>
      <c r="BL1045" s="18" t="s">
        <v>461</v>
      </c>
      <c r="BM1045" s="18" t="s">
        <v>2439</v>
      </c>
      <c r="BN1045" s="18">
        <v>33</v>
      </c>
      <c r="BO1045" s="16">
        <v>23195000</v>
      </c>
      <c r="BP1045" s="16">
        <v>0</v>
      </c>
      <c r="BQ1045" s="18" t="s">
        <v>461</v>
      </c>
      <c r="BR1045" s="24" t="str">
        <f t="shared" si="68"/>
        <v xml:space="preserve">H </v>
      </c>
      <c r="BS1045" s="20" t="str">
        <f t="shared" si="65"/>
        <v>YMS 1S MT HARYONO</v>
      </c>
      <c r="BT1045" s="20" t="str">
        <f t="shared" si="66"/>
        <v>3S</v>
      </c>
      <c r="BU1045" s="20" t="str">
        <f t="shared" si="67"/>
        <v>1. 3S MT HARYONO</v>
      </c>
      <c r="BX1045" s="18">
        <v>2900000</v>
      </c>
      <c r="BY1045" s="18" t="s">
        <v>173</v>
      </c>
      <c r="CB1045" s="18" t="s">
        <v>987</v>
      </c>
      <c r="CC1045" s="19">
        <v>44979</v>
      </c>
      <c r="CD1045" s="18" t="s">
        <v>147</v>
      </c>
      <c r="CE1045" s="18" t="s">
        <v>207</v>
      </c>
      <c r="CG1045" s="18" t="s">
        <v>147</v>
      </c>
      <c r="CH1045" s="18" t="s">
        <v>147</v>
      </c>
      <c r="CI1045" s="18" t="s">
        <v>13328</v>
      </c>
      <c r="CJ1045" s="18" t="s">
        <v>139</v>
      </c>
      <c r="CL1045" s="18" t="s">
        <v>987</v>
      </c>
      <c r="CM1045" s="19">
        <v>44978</v>
      </c>
      <c r="CN1045" s="18" t="s">
        <v>119</v>
      </c>
      <c r="CO1045" s="18" t="s">
        <v>134</v>
      </c>
      <c r="CP1045" s="18" t="s">
        <v>578</v>
      </c>
      <c r="CV1045" s="18" t="s">
        <v>119</v>
      </c>
      <c r="CX1045" s="18" t="s">
        <v>222</v>
      </c>
      <c r="DA1045" s="18">
        <v>0</v>
      </c>
      <c r="DC1045" s="18" t="s">
        <v>140</v>
      </c>
      <c r="DD1045" s="18" t="s">
        <v>940</v>
      </c>
      <c r="DE1045" s="18" t="s">
        <v>1483</v>
      </c>
      <c r="DF1045" s="18" t="s">
        <v>17744</v>
      </c>
      <c r="DG1045" s="16">
        <v>28130000</v>
      </c>
      <c r="DH1045" s="16">
        <v>2900000</v>
      </c>
      <c r="DI1045" s="16">
        <v>0</v>
      </c>
      <c r="DJ1045" s="16">
        <v>2900000</v>
      </c>
      <c r="DK1045" s="13">
        <v>10.31</v>
      </c>
      <c r="DL1045" s="18" t="s">
        <v>17743</v>
      </c>
      <c r="DN1045" s="18" t="s">
        <v>142</v>
      </c>
      <c r="DO1045" s="18" t="s">
        <v>142</v>
      </c>
      <c r="DP1045" s="21" t="s">
        <v>131</v>
      </c>
      <c r="DQ1045" s="16">
        <v>0</v>
      </c>
      <c r="DR1045" s="16">
        <v>100000</v>
      </c>
    </row>
    <row r="1046" spans="1:122" x14ac:dyDescent="0.2">
      <c r="A1046" s="18" t="s">
        <v>455</v>
      </c>
      <c r="B1046" s="18" t="s">
        <v>2449</v>
      </c>
      <c r="C1046" s="1" t="s">
        <v>2450</v>
      </c>
      <c r="D1046" s="18" t="s">
        <v>139</v>
      </c>
      <c r="E1046" s="18" t="s">
        <v>176</v>
      </c>
      <c r="F1046" s="18" t="s">
        <v>13329</v>
      </c>
      <c r="G1046" s="19">
        <v>44978</v>
      </c>
      <c r="H1046" s="18" t="s">
        <v>13330</v>
      </c>
      <c r="I1046" s="18" t="s">
        <v>119</v>
      </c>
      <c r="J1046" s="18" t="s">
        <v>119</v>
      </c>
      <c r="K1046" s="18" t="s">
        <v>13331</v>
      </c>
      <c r="L1046" s="18" t="s">
        <v>13332</v>
      </c>
      <c r="M1046" s="18" t="s">
        <v>8574</v>
      </c>
      <c r="P1046" s="18" t="s">
        <v>8575</v>
      </c>
      <c r="R1046" s="18" t="s">
        <v>13331</v>
      </c>
      <c r="S1046" s="18" t="s">
        <v>13332</v>
      </c>
      <c r="T1046" s="18" t="s">
        <v>8574</v>
      </c>
      <c r="U1046" s="18" t="s">
        <v>150</v>
      </c>
      <c r="V1046" s="18" t="s">
        <v>164</v>
      </c>
      <c r="W1046" s="18" t="s">
        <v>8574</v>
      </c>
      <c r="X1046" s="18" t="s">
        <v>633</v>
      </c>
      <c r="Z1046" s="18" t="s">
        <v>320</v>
      </c>
      <c r="AA1046" s="18" t="s">
        <v>8575</v>
      </c>
      <c r="AD1046" s="18" t="s">
        <v>2263</v>
      </c>
      <c r="AE1046" s="18" t="s">
        <v>126</v>
      </c>
      <c r="AF1046" s="18" t="s">
        <v>184</v>
      </c>
      <c r="AG1046" s="18" t="s">
        <v>1916</v>
      </c>
      <c r="AH1046" s="18" t="s">
        <v>129</v>
      </c>
      <c r="AI1046" s="18" t="s">
        <v>13333</v>
      </c>
      <c r="AJ1046" s="18" t="s">
        <v>13334</v>
      </c>
      <c r="AK1046" s="18" t="s">
        <v>130</v>
      </c>
      <c r="AL1046" s="18" t="s">
        <v>2651</v>
      </c>
      <c r="AM1046" s="16">
        <v>25349889</v>
      </c>
      <c r="AN1046" s="16">
        <v>0</v>
      </c>
      <c r="AO1046" s="18" t="s">
        <v>131</v>
      </c>
      <c r="AP1046" s="16">
        <v>26700000</v>
      </c>
      <c r="AQ1046" s="16">
        <v>5170000</v>
      </c>
      <c r="AR1046" s="16">
        <v>0</v>
      </c>
      <c r="AS1046" s="16">
        <v>0</v>
      </c>
      <c r="AT1046" s="16">
        <v>30622000</v>
      </c>
      <c r="AU1046" s="18" t="s">
        <v>2435</v>
      </c>
      <c r="AV1046" s="19">
        <v>44978</v>
      </c>
      <c r="AW1046" s="18" t="s">
        <v>1002</v>
      </c>
      <c r="AX1046" s="25" t="s">
        <v>1598</v>
      </c>
      <c r="AZ1046" s="18">
        <v>1952000</v>
      </c>
      <c r="BA1046" s="18">
        <v>28670000</v>
      </c>
      <c r="BB1046" s="18" t="s">
        <v>2436</v>
      </c>
      <c r="BC1046" s="18">
        <v>300000</v>
      </c>
      <c r="BE1046" s="18">
        <v>0</v>
      </c>
      <c r="BF1046" s="18">
        <v>0</v>
      </c>
      <c r="BL1046" s="18" t="s">
        <v>461</v>
      </c>
      <c r="BM1046" s="18" t="s">
        <v>2450</v>
      </c>
      <c r="BN1046" s="18">
        <v>33</v>
      </c>
      <c r="BO1046" s="16">
        <v>25452000</v>
      </c>
      <c r="BP1046" s="16">
        <v>1248000</v>
      </c>
      <c r="BQ1046" s="18" t="s">
        <v>2436</v>
      </c>
      <c r="BR1046" s="24" t="str">
        <f t="shared" si="68"/>
        <v xml:space="preserve">H </v>
      </c>
      <c r="BS1046" s="20" t="str">
        <f t="shared" si="65"/>
        <v>YMS WAHIDIN 2S</v>
      </c>
      <c r="BT1046" s="20" t="str">
        <f t="shared" si="66"/>
        <v>2S</v>
      </c>
      <c r="BU1046" s="20" t="str">
        <f t="shared" si="67"/>
        <v>1. 3S MT HARYONO</v>
      </c>
      <c r="BX1046" s="18">
        <v>1952000</v>
      </c>
      <c r="BY1046" s="18" t="s">
        <v>173</v>
      </c>
      <c r="CB1046" s="18" t="s">
        <v>1249</v>
      </c>
      <c r="CC1046" s="19">
        <v>44980</v>
      </c>
      <c r="CD1046" s="18" t="s">
        <v>136</v>
      </c>
      <c r="CE1046" s="18" t="s">
        <v>207</v>
      </c>
      <c r="CG1046" s="18" t="s">
        <v>147</v>
      </c>
      <c r="CH1046" s="18" t="s">
        <v>147</v>
      </c>
      <c r="CI1046" s="18" t="s">
        <v>13335</v>
      </c>
      <c r="CJ1046" s="18" t="s">
        <v>139</v>
      </c>
      <c r="CL1046" s="18" t="s">
        <v>13336</v>
      </c>
      <c r="CM1046" s="19">
        <v>44978</v>
      </c>
      <c r="CN1046" s="18" t="s">
        <v>119</v>
      </c>
      <c r="CO1046" s="18" t="s">
        <v>134</v>
      </c>
      <c r="CP1046" s="18" t="s">
        <v>578</v>
      </c>
      <c r="CV1046" s="18" t="s">
        <v>119</v>
      </c>
      <c r="CX1046" s="18" t="s">
        <v>222</v>
      </c>
      <c r="DA1046" s="18">
        <v>0</v>
      </c>
      <c r="DC1046" s="18" t="s">
        <v>140</v>
      </c>
      <c r="DD1046" s="18" t="s">
        <v>940</v>
      </c>
      <c r="DE1046" s="18" t="s">
        <v>1598</v>
      </c>
      <c r="DF1046" s="18" t="s">
        <v>17744</v>
      </c>
      <c r="DG1046" s="16">
        <v>31870000</v>
      </c>
      <c r="DH1046" s="16">
        <v>1952000</v>
      </c>
      <c r="DI1046" s="16">
        <v>1248000</v>
      </c>
      <c r="DJ1046" s="16">
        <v>3200000</v>
      </c>
      <c r="DK1046" s="13">
        <v>10.039999999999999</v>
      </c>
      <c r="DL1046" s="18" t="s">
        <v>17737</v>
      </c>
      <c r="DN1046" s="18" t="s">
        <v>175</v>
      </c>
      <c r="DO1046" s="18" t="s">
        <v>175</v>
      </c>
      <c r="DP1046" s="21" t="s">
        <v>131</v>
      </c>
      <c r="DQ1046" s="16">
        <v>200000</v>
      </c>
    </row>
    <row r="1047" spans="1:122" x14ac:dyDescent="0.2">
      <c r="A1047" s="18" t="s">
        <v>455</v>
      </c>
      <c r="B1047" s="18" t="s">
        <v>2432</v>
      </c>
      <c r="C1047" s="1" t="s">
        <v>2443</v>
      </c>
      <c r="D1047" s="18" t="s">
        <v>134</v>
      </c>
      <c r="E1047" s="18" t="s">
        <v>167</v>
      </c>
      <c r="F1047" s="18" t="s">
        <v>13337</v>
      </c>
      <c r="G1047" s="19">
        <v>44978</v>
      </c>
      <c r="H1047" s="18" t="s">
        <v>13338</v>
      </c>
      <c r="I1047" s="18" t="s">
        <v>119</v>
      </c>
      <c r="J1047" s="18" t="s">
        <v>119</v>
      </c>
      <c r="K1047" s="18" t="s">
        <v>13339</v>
      </c>
      <c r="L1047" s="18" t="s">
        <v>13340</v>
      </c>
      <c r="M1047" s="18" t="s">
        <v>13341</v>
      </c>
      <c r="P1047" s="18" t="s">
        <v>499</v>
      </c>
      <c r="R1047" s="18" t="s">
        <v>13339</v>
      </c>
      <c r="S1047" s="18" t="s">
        <v>13340</v>
      </c>
      <c r="T1047" s="18" t="s">
        <v>13341</v>
      </c>
      <c r="U1047" s="18" t="s">
        <v>158</v>
      </c>
      <c r="V1047" s="18" t="s">
        <v>164</v>
      </c>
      <c r="W1047" s="18" t="s">
        <v>553</v>
      </c>
      <c r="X1047" s="18" t="s">
        <v>474</v>
      </c>
      <c r="Z1047" s="18" t="s">
        <v>320</v>
      </c>
      <c r="AA1047" s="18" t="s">
        <v>499</v>
      </c>
      <c r="AD1047" s="18" t="s">
        <v>2275</v>
      </c>
      <c r="AE1047" s="18" t="s">
        <v>126</v>
      </c>
      <c r="AF1047" s="18" t="s">
        <v>1172</v>
      </c>
      <c r="AG1047" s="18" t="s">
        <v>1916</v>
      </c>
      <c r="AH1047" s="18" t="s">
        <v>129</v>
      </c>
      <c r="AI1047" s="18" t="s">
        <v>13342</v>
      </c>
      <c r="AJ1047" s="18" t="s">
        <v>13343</v>
      </c>
      <c r="AK1047" s="18" t="s">
        <v>130</v>
      </c>
      <c r="AL1047" s="18" t="s">
        <v>2651</v>
      </c>
      <c r="AM1047" s="16">
        <v>17808068</v>
      </c>
      <c r="AN1047" s="16">
        <v>0</v>
      </c>
      <c r="AO1047" s="18" t="s">
        <v>131</v>
      </c>
      <c r="AP1047" s="16">
        <v>19465000</v>
      </c>
      <c r="AQ1047" s="16">
        <v>4135000</v>
      </c>
      <c r="AR1047" s="16">
        <v>0</v>
      </c>
      <c r="AS1047" s="16">
        <v>0</v>
      </c>
      <c r="AT1047" s="16">
        <v>23600000</v>
      </c>
      <c r="AU1047" s="18" t="s">
        <v>2435</v>
      </c>
      <c r="AV1047" s="19">
        <v>44978</v>
      </c>
      <c r="AW1047" s="18" t="s">
        <v>986</v>
      </c>
      <c r="AX1047" s="25" t="s">
        <v>1483</v>
      </c>
      <c r="AZ1047" s="18">
        <v>0</v>
      </c>
      <c r="BA1047" s="18">
        <v>18600000</v>
      </c>
      <c r="BB1047" s="18" t="s">
        <v>2436</v>
      </c>
      <c r="BC1047" s="18">
        <v>300000</v>
      </c>
      <c r="BE1047" s="18">
        <v>0</v>
      </c>
      <c r="BF1047" s="18">
        <v>0</v>
      </c>
      <c r="BL1047" s="18" t="s">
        <v>461</v>
      </c>
      <c r="BM1047" s="18" t="s">
        <v>2443</v>
      </c>
      <c r="BN1047" s="18">
        <v>11</v>
      </c>
      <c r="BO1047" s="16">
        <v>19465000</v>
      </c>
      <c r="BP1047" s="16">
        <v>0</v>
      </c>
      <c r="BQ1047" s="18" t="s">
        <v>2436</v>
      </c>
      <c r="BR1047" s="24" t="str">
        <f t="shared" si="68"/>
        <v xml:space="preserve">H </v>
      </c>
      <c r="BS1047" s="20" t="str">
        <f t="shared" si="65"/>
        <v>YMS WAHIDIN 2S</v>
      </c>
      <c r="BT1047" s="20" t="str">
        <f t="shared" si="66"/>
        <v>2S</v>
      </c>
      <c r="BU1047" s="20" t="str">
        <f t="shared" si="67"/>
        <v>1. 3S MT HARYONO</v>
      </c>
      <c r="BX1047" s="18">
        <v>5000000</v>
      </c>
      <c r="BY1047" s="18" t="s">
        <v>173</v>
      </c>
      <c r="CB1047" s="18" t="s">
        <v>987</v>
      </c>
      <c r="CC1047" s="19">
        <v>44980</v>
      </c>
      <c r="CD1047" s="18" t="s">
        <v>147</v>
      </c>
      <c r="CE1047" s="18" t="s">
        <v>207</v>
      </c>
      <c r="CG1047" s="18" t="s">
        <v>147</v>
      </c>
      <c r="CH1047" s="18" t="s">
        <v>147</v>
      </c>
      <c r="CI1047" s="18" t="s">
        <v>13344</v>
      </c>
      <c r="CJ1047" s="18" t="s">
        <v>139</v>
      </c>
      <c r="CL1047" s="18" t="s">
        <v>1761</v>
      </c>
      <c r="CM1047" s="19">
        <v>44978</v>
      </c>
      <c r="CN1047" s="18" t="s">
        <v>119</v>
      </c>
      <c r="CO1047" s="18" t="s">
        <v>134</v>
      </c>
      <c r="CP1047" s="18" t="s">
        <v>578</v>
      </c>
      <c r="CV1047" s="18" t="s">
        <v>119</v>
      </c>
      <c r="CX1047" s="18" t="s">
        <v>222</v>
      </c>
      <c r="CY1047" s="18" t="s">
        <v>13345</v>
      </c>
      <c r="CZ1047" s="19">
        <v>44977</v>
      </c>
      <c r="DA1047" s="18">
        <v>5000000</v>
      </c>
      <c r="DB1047" s="18" t="s">
        <v>2275</v>
      </c>
      <c r="DC1047" s="18" t="s">
        <v>140</v>
      </c>
      <c r="DD1047" s="18" t="s">
        <v>940</v>
      </c>
      <c r="DE1047" s="18" t="s">
        <v>1483</v>
      </c>
      <c r="DF1047" s="18" t="s">
        <v>17744</v>
      </c>
      <c r="DG1047" s="16">
        <v>23600000</v>
      </c>
      <c r="DH1047" s="16">
        <v>5000000</v>
      </c>
      <c r="DI1047" s="16">
        <v>0</v>
      </c>
      <c r="DJ1047" s="16">
        <v>5000000</v>
      </c>
      <c r="DK1047" s="13">
        <v>21.19</v>
      </c>
      <c r="DL1047" s="18" t="s">
        <v>17743</v>
      </c>
      <c r="DN1047" s="18" t="s">
        <v>175</v>
      </c>
      <c r="DO1047" s="18" t="s">
        <v>175</v>
      </c>
      <c r="DP1047" s="21" t="s">
        <v>131</v>
      </c>
      <c r="DQ1047" s="16">
        <v>300000</v>
      </c>
    </row>
    <row r="1048" spans="1:122" x14ac:dyDescent="0.2">
      <c r="A1048" s="18" t="s">
        <v>455</v>
      </c>
      <c r="B1048" s="18" t="s">
        <v>2432</v>
      </c>
      <c r="C1048" s="1" t="s">
        <v>2443</v>
      </c>
      <c r="D1048" s="18" t="s">
        <v>134</v>
      </c>
      <c r="E1048" s="18" t="s">
        <v>167</v>
      </c>
      <c r="F1048" s="18" t="s">
        <v>13346</v>
      </c>
      <c r="G1048" s="19">
        <v>44978</v>
      </c>
      <c r="H1048" s="18" t="s">
        <v>13347</v>
      </c>
      <c r="I1048" s="18" t="s">
        <v>119</v>
      </c>
      <c r="J1048" s="18" t="s">
        <v>119</v>
      </c>
      <c r="K1048" s="18" t="s">
        <v>13348</v>
      </c>
      <c r="L1048" s="18" t="s">
        <v>13349</v>
      </c>
      <c r="M1048" s="18" t="s">
        <v>13350</v>
      </c>
      <c r="P1048" s="18" t="s">
        <v>608</v>
      </c>
      <c r="R1048" s="18" t="s">
        <v>13348</v>
      </c>
      <c r="S1048" s="18" t="s">
        <v>13349</v>
      </c>
      <c r="T1048" s="18" t="s">
        <v>13350</v>
      </c>
      <c r="U1048" s="18" t="s">
        <v>122</v>
      </c>
      <c r="V1048" s="18" t="s">
        <v>204</v>
      </c>
      <c r="W1048" s="18" t="s">
        <v>995</v>
      </c>
      <c r="X1048" s="18" t="s">
        <v>467</v>
      </c>
      <c r="Z1048" s="18" t="s">
        <v>320</v>
      </c>
      <c r="AA1048" s="18" t="s">
        <v>608</v>
      </c>
      <c r="AD1048" s="18" t="s">
        <v>1257</v>
      </c>
      <c r="AE1048" s="18" t="s">
        <v>126</v>
      </c>
      <c r="AF1048" s="18" t="s">
        <v>214</v>
      </c>
      <c r="AG1048" s="18" t="s">
        <v>260</v>
      </c>
      <c r="AH1048" s="18" t="s">
        <v>129</v>
      </c>
      <c r="AI1048" s="18" t="s">
        <v>13351</v>
      </c>
      <c r="AJ1048" s="18" t="s">
        <v>13352</v>
      </c>
      <c r="AK1048" s="18" t="s">
        <v>130</v>
      </c>
      <c r="AL1048" s="18" t="s">
        <v>2649</v>
      </c>
      <c r="AM1048" s="16">
        <v>13972516</v>
      </c>
      <c r="AN1048" s="16">
        <v>0</v>
      </c>
      <c r="AO1048" s="18" t="s">
        <v>131</v>
      </c>
      <c r="AP1048" s="16">
        <v>15015000</v>
      </c>
      <c r="AQ1048" s="16">
        <v>3975000</v>
      </c>
      <c r="AR1048" s="16">
        <v>0</v>
      </c>
      <c r="AS1048" s="16">
        <v>0</v>
      </c>
      <c r="AT1048" s="16">
        <v>16913000</v>
      </c>
      <c r="AU1048" s="18" t="s">
        <v>2435</v>
      </c>
      <c r="AV1048" s="19">
        <v>44978</v>
      </c>
      <c r="AW1048" s="18" t="s">
        <v>986</v>
      </c>
      <c r="AX1048" s="25" t="s">
        <v>1483</v>
      </c>
      <c r="AZ1048" s="18">
        <v>823000</v>
      </c>
      <c r="BA1048" s="18">
        <v>16090000</v>
      </c>
      <c r="BB1048" s="18" t="s">
        <v>2436</v>
      </c>
      <c r="BC1048" s="18">
        <v>0</v>
      </c>
      <c r="BE1048" s="18">
        <v>0</v>
      </c>
      <c r="BF1048" s="18">
        <v>0</v>
      </c>
      <c r="BL1048" s="18" t="s">
        <v>461</v>
      </c>
      <c r="BM1048" s="18" t="s">
        <v>2443</v>
      </c>
      <c r="BN1048" s="18">
        <v>30</v>
      </c>
      <c r="BO1048" s="16">
        <v>12938000</v>
      </c>
      <c r="BP1048" s="16">
        <v>2077000</v>
      </c>
      <c r="BQ1048" s="18" t="s">
        <v>2436</v>
      </c>
      <c r="BR1048" s="24" t="str">
        <f t="shared" si="68"/>
        <v xml:space="preserve">H </v>
      </c>
      <c r="BS1048" s="20" t="str">
        <f t="shared" si="65"/>
        <v>YMS WAHIDIN 2S</v>
      </c>
      <c r="BT1048" s="20" t="str">
        <f t="shared" si="66"/>
        <v>2S</v>
      </c>
      <c r="BU1048" s="20" t="str">
        <f t="shared" si="67"/>
        <v>1. 3S MT HARYONO</v>
      </c>
      <c r="BX1048" s="18">
        <v>823000</v>
      </c>
      <c r="BY1048" s="18" t="s">
        <v>173</v>
      </c>
      <c r="CB1048" s="18" t="s">
        <v>987</v>
      </c>
      <c r="CC1048" s="19">
        <v>44979</v>
      </c>
      <c r="CD1048" s="18" t="s">
        <v>147</v>
      </c>
      <c r="CE1048" s="18" t="s">
        <v>207</v>
      </c>
      <c r="CG1048" s="18" t="s">
        <v>147</v>
      </c>
      <c r="CH1048" s="18" t="s">
        <v>147</v>
      </c>
      <c r="CI1048" s="18" t="s">
        <v>13353</v>
      </c>
      <c r="CJ1048" s="18" t="s">
        <v>139</v>
      </c>
      <c r="CL1048" s="18" t="s">
        <v>1761</v>
      </c>
      <c r="CM1048" s="19">
        <v>44978</v>
      </c>
      <c r="CN1048" s="18" t="s">
        <v>119</v>
      </c>
      <c r="CO1048" s="18" t="s">
        <v>134</v>
      </c>
      <c r="CP1048" s="18" t="s">
        <v>578</v>
      </c>
      <c r="CV1048" s="18" t="s">
        <v>119</v>
      </c>
      <c r="CX1048" s="18" t="s">
        <v>222</v>
      </c>
      <c r="DA1048" s="18">
        <v>0</v>
      </c>
      <c r="DC1048" s="18" t="s">
        <v>140</v>
      </c>
      <c r="DD1048" s="18" t="s">
        <v>940</v>
      </c>
      <c r="DE1048" s="18" t="s">
        <v>1483</v>
      </c>
      <c r="DF1048" s="18" t="s">
        <v>17744</v>
      </c>
      <c r="DG1048" s="16">
        <v>18990000</v>
      </c>
      <c r="DH1048" s="16">
        <v>823000</v>
      </c>
      <c r="DI1048" s="16">
        <v>2077000</v>
      </c>
      <c r="DJ1048" s="16">
        <v>2900000</v>
      </c>
      <c r="DK1048" s="13">
        <v>15.27</v>
      </c>
      <c r="DL1048" s="18" t="s">
        <v>17737</v>
      </c>
      <c r="DM1048" s="18" t="s">
        <v>17741</v>
      </c>
      <c r="DN1048" s="18" t="s">
        <v>175</v>
      </c>
      <c r="DO1048" s="18" t="s">
        <v>175</v>
      </c>
      <c r="DP1048" s="21" t="s">
        <v>131</v>
      </c>
      <c r="DQ1048" s="16">
        <v>200000</v>
      </c>
    </row>
    <row r="1049" spans="1:122" x14ac:dyDescent="0.2">
      <c r="A1049" s="18" t="s">
        <v>455</v>
      </c>
      <c r="B1049" s="21" t="s">
        <v>1311</v>
      </c>
      <c r="C1049" s="1" t="s">
        <v>1311</v>
      </c>
      <c r="D1049" s="18" t="s">
        <v>508</v>
      </c>
      <c r="E1049" s="18" t="s">
        <v>1325</v>
      </c>
      <c r="F1049" s="18" t="s">
        <v>13354</v>
      </c>
      <c r="G1049" s="19">
        <v>44978</v>
      </c>
      <c r="H1049" s="18" t="s">
        <v>13355</v>
      </c>
      <c r="I1049" s="18" t="s">
        <v>119</v>
      </c>
      <c r="J1049" s="18" t="s">
        <v>119</v>
      </c>
      <c r="K1049" s="18" t="s">
        <v>13356</v>
      </c>
      <c r="L1049" s="18" t="s">
        <v>13357</v>
      </c>
      <c r="M1049" s="18" t="s">
        <v>11613</v>
      </c>
      <c r="P1049" s="18" t="s">
        <v>1042</v>
      </c>
      <c r="R1049" s="18" t="s">
        <v>13356</v>
      </c>
      <c r="S1049" s="18" t="s">
        <v>13357</v>
      </c>
      <c r="T1049" s="18" t="s">
        <v>11613</v>
      </c>
      <c r="U1049" s="18" t="s">
        <v>150</v>
      </c>
      <c r="V1049" s="18" t="s">
        <v>150</v>
      </c>
      <c r="W1049" s="18" t="s">
        <v>11613</v>
      </c>
      <c r="X1049" s="18" t="s">
        <v>1043</v>
      </c>
      <c r="Y1049" s="18" t="s">
        <v>484</v>
      </c>
      <c r="AA1049" s="18" t="s">
        <v>1042</v>
      </c>
      <c r="AD1049" s="18" t="s">
        <v>1951</v>
      </c>
      <c r="AE1049" s="18" t="s">
        <v>126</v>
      </c>
      <c r="AF1049" s="18" t="s">
        <v>271</v>
      </c>
      <c r="AG1049" s="18" t="s">
        <v>1916</v>
      </c>
      <c r="AH1049" s="18" t="s">
        <v>129</v>
      </c>
      <c r="AI1049" s="18" t="s">
        <v>13358</v>
      </c>
      <c r="AJ1049" s="18" t="s">
        <v>13359</v>
      </c>
      <c r="AK1049" s="18" t="s">
        <v>130</v>
      </c>
      <c r="AL1049" s="18" t="s">
        <v>2651</v>
      </c>
      <c r="AM1049" s="16">
        <v>20181395</v>
      </c>
      <c r="AN1049" s="16">
        <v>0</v>
      </c>
      <c r="AO1049" s="18" t="s">
        <v>131</v>
      </c>
      <c r="AP1049" s="16">
        <v>21760000</v>
      </c>
      <c r="AQ1049" s="16">
        <v>4645000</v>
      </c>
      <c r="AR1049" s="16">
        <v>0</v>
      </c>
      <c r="AS1049" s="16">
        <v>0</v>
      </c>
      <c r="AT1049" s="16">
        <v>25905000</v>
      </c>
      <c r="AU1049" s="18" t="s">
        <v>460</v>
      </c>
      <c r="AV1049" s="19">
        <v>44978</v>
      </c>
      <c r="AW1049" s="18" t="s">
        <v>1002</v>
      </c>
      <c r="AX1049" s="25" t="s">
        <v>1598</v>
      </c>
      <c r="AZ1049" s="18">
        <v>2600000</v>
      </c>
      <c r="BA1049" s="18">
        <v>23305000</v>
      </c>
      <c r="BB1049" s="18" t="s">
        <v>461</v>
      </c>
      <c r="BC1049" s="18">
        <v>300000</v>
      </c>
      <c r="BE1049" s="18">
        <v>0</v>
      </c>
      <c r="BF1049" s="18">
        <v>0</v>
      </c>
      <c r="BL1049" s="18" t="s">
        <v>461</v>
      </c>
      <c r="BM1049" s="18" t="s">
        <v>1311</v>
      </c>
      <c r="BN1049" s="18">
        <v>33</v>
      </c>
      <c r="BO1049" s="16">
        <v>21260000</v>
      </c>
      <c r="BP1049" s="16">
        <v>500000</v>
      </c>
      <c r="BQ1049" s="18" t="s">
        <v>461</v>
      </c>
      <c r="BR1049" s="24" t="str">
        <f t="shared" si="68"/>
        <v xml:space="preserve">H </v>
      </c>
      <c r="BS1049" s="20" t="str">
        <f t="shared" si="65"/>
        <v>YMS 1S MT HARYONO</v>
      </c>
      <c r="BT1049" s="20" t="str">
        <f t="shared" si="66"/>
        <v>3S</v>
      </c>
      <c r="BU1049" s="20" t="str">
        <f t="shared" si="67"/>
        <v>1. 3S MT HARYONO</v>
      </c>
      <c r="BX1049" s="18">
        <v>3100000</v>
      </c>
      <c r="BY1049" s="18" t="s">
        <v>173</v>
      </c>
      <c r="CB1049" s="18" t="s">
        <v>1249</v>
      </c>
      <c r="CC1049" s="19">
        <v>44979</v>
      </c>
      <c r="CD1049" s="18" t="s">
        <v>147</v>
      </c>
      <c r="CE1049" s="18" t="s">
        <v>207</v>
      </c>
      <c r="CG1049" s="18" t="s">
        <v>147</v>
      </c>
      <c r="CH1049" s="18" t="s">
        <v>147</v>
      </c>
      <c r="CI1049" s="18" t="s">
        <v>13360</v>
      </c>
      <c r="CJ1049" s="18" t="s">
        <v>139</v>
      </c>
      <c r="CL1049" s="18" t="s">
        <v>1249</v>
      </c>
      <c r="CM1049" s="19">
        <v>44978</v>
      </c>
      <c r="CN1049" s="18" t="s">
        <v>119</v>
      </c>
      <c r="CO1049" s="18" t="s">
        <v>134</v>
      </c>
      <c r="CP1049" s="18" t="s">
        <v>578</v>
      </c>
      <c r="CV1049" s="18" t="s">
        <v>119</v>
      </c>
      <c r="CX1049" s="18" t="s">
        <v>222</v>
      </c>
      <c r="DA1049" s="18">
        <v>0</v>
      </c>
      <c r="DC1049" s="18" t="s">
        <v>140</v>
      </c>
      <c r="DD1049" s="18" t="s">
        <v>940</v>
      </c>
      <c r="DE1049" s="18" t="s">
        <v>1598</v>
      </c>
      <c r="DF1049" s="18" t="s">
        <v>17744</v>
      </c>
      <c r="DG1049" s="16">
        <v>26405000</v>
      </c>
      <c r="DH1049" s="16">
        <v>2600000</v>
      </c>
      <c r="DI1049" s="16">
        <v>500000</v>
      </c>
      <c r="DJ1049" s="16">
        <v>3100000</v>
      </c>
      <c r="DK1049" s="13">
        <v>11.74</v>
      </c>
      <c r="DL1049" s="18" t="s">
        <v>17743</v>
      </c>
      <c r="DN1049" s="18" t="s">
        <v>175</v>
      </c>
      <c r="DO1049" s="18" t="s">
        <v>175</v>
      </c>
      <c r="DP1049" s="21" t="s">
        <v>131</v>
      </c>
      <c r="DQ1049" s="16">
        <v>300000</v>
      </c>
    </row>
    <row r="1050" spans="1:122" x14ac:dyDescent="0.2">
      <c r="A1050" s="18" t="s">
        <v>455</v>
      </c>
      <c r="C1050" s="1" t="s">
        <v>465</v>
      </c>
      <c r="D1050" s="18" t="s">
        <v>119</v>
      </c>
      <c r="E1050" s="18" t="s">
        <v>120</v>
      </c>
      <c r="F1050" s="18" t="s">
        <v>13361</v>
      </c>
      <c r="G1050" s="19">
        <v>44979</v>
      </c>
      <c r="H1050" s="18" t="s">
        <v>9306</v>
      </c>
      <c r="I1050" s="18" t="s">
        <v>119</v>
      </c>
      <c r="J1050" s="18" t="s">
        <v>119</v>
      </c>
      <c r="K1050" s="18" t="s">
        <v>13362</v>
      </c>
      <c r="L1050" s="18" t="s">
        <v>13363</v>
      </c>
      <c r="M1050" s="18" t="s">
        <v>13364</v>
      </c>
      <c r="P1050" s="18" t="s">
        <v>509</v>
      </c>
      <c r="R1050" s="18" t="s">
        <v>13362</v>
      </c>
      <c r="S1050" s="18" t="s">
        <v>13363</v>
      </c>
      <c r="T1050" s="18" t="s">
        <v>13364</v>
      </c>
      <c r="U1050" s="18" t="s">
        <v>204</v>
      </c>
      <c r="V1050" s="18" t="s">
        <v>157</v>
      </c>
      <c r="W1050" s="18" t="s">
        <v>510</v>
      </c>
      <c r="X1050" s="18" t="s">
        <v>474</v>
      </c>
      <c r="Z1050" s="18" t="s">
        <v>320</v>
      </c>
      <c r="AA1050" s="18" t="s">
        <v>509</v>
      </c>
      <c r="AD1050" s="18" t="s">
        <v>2263</v>
      </c>
      <c r="AE1050" s="18" t="s">
        <v>126</v>
      </c>
      <c r="AF1050" s="18" t="s">
        <v>184</v>
      </c>
      <c r="AG1050" s="18" t="s">
        <v>1916</v>
      </c>
      <c r="AH1050" s="18" t="s">
        <v>129</v>
      </c>
      <c r="AI1050" s="18" t="s">
        <v>13365</v>
      </c>
      <c r="AJ1050" s="18" t="s">
        <v>13366</v>
      </c>
      <c r="AK1050" s="18" t="s">
        <v>130</v>
      </c>
      <c r="AL1050" s="18" t="s">
        <v>2262</v>
      </c>
      <c r="AM1050" s="16">
        <v>25349889</v>
      </c>
      <c r="AN1050" s="16">
        <v>0</v>
      </c>
      <c r="AO1050" s="18" t="s">
        <v>131</v>
      </c>
      <c r="AP1050" s="16">
        <v>26700000</v>
      </c>
      <c r="AQ1050" s="16">
        <v>5170000</v>
      </c>
      <c r="AR1050" s="16">
        <v>0</v>
      </c>
      <c r="AS1050" s="16">
        <v>0</v>
      </c>
      <c r="AT1050" s="16">
        <v>31870000</v>
      </c>
      <c r="AU1050" s="18" t="s">
        <v>460</v>
      </c>
      <c r="AV1050" s="19">
        <v>44979</v>
      </c>
      <c r="AW1050" s="18" t="s">
        <v>988</v>
      </c>
      <c r="AX1050" s="25" t="s">
        <v>141</v>
      </c>
      <c r="AZ1050" s="18">
        <v>15000000</v>
      </c>
      <c r="BA1050" s="18">
        <v>16870000</v>
      </c>
      <c r="BB1050" s="18" t="s">
        <v>461</v>
      </c>
      <c r="BC1050" s="18">
        <v>0</v>
      </c>
      <c r="BE1050" s="18">
        <v>0</v>
      </c>
      <c r="BF1050" s="18">
        <v>0</v>
      </c>
      <c r="BL1050" s="18" t="s">
        <v>461</v>
      </c>
      <c r="BM1050" s="18" t="s">
        <v>465</v>
      </c>
      <c r="BN1050" s="18">
        <v>24</v>
      </c>
      <c r="BO1050" s="16">
        <v>26700000</v>
      </c>
      <c r="BP1050" s="16">
        <v>0</v>
      </c>
      <c r="BQ1050" s="18" t="s">
        <v>461</v>
      </c>
      <c r="BR1050" s="24" t="str">
        <f t="shared" si="68"/>
        <v xml:space="preserve">H </v>
      </c>
      <c r="BS1050" s="20" t="str">
        <f t="shared" si="65"/>
        <v>YMS 1S MT HARYONO</v>
      </c>
      <c r="BT1050" s="20" t="str">
        <f t="shared" si="66"/>
        <v>3S</v>
      </c>
      <c r="BU1050" s="20" t="str">
        <f t="shared" si="67"/>
        <v>1. 3S MT HARYONO</v>
      </c>
      <c r="BX1050" s="18">
        <v>15000000</v>
      </c>
      <c r="BY1050" s="18" t="s">
        <v>134</v>
      </c>
      <c r="CB1050" s="18" t="s">
        <v>989</v>
      </c>
      <c r="CC1050" s="19">
        <v>44980</v>
      </c>
      <c r="CD1050" s="18" t="s">
        <v>147</v>
      </c>
      <c r="CE1050" s="18" t="s">
        <v>207</v>
      </c>
      <c r="CG1050" s="18" t="s">
        <v>147</v>
      </c>
      <c r="CH1050" s="18" t="s">
        <v>147</v>
      </c>
      <c r="CI1050" s="18" t="s">
        <v>13367</v>
      </c>
      <c r="CJ1050" s="18" t="s">
        <v>139</v>
      </c>
      <c r="CL1050" s="18" t="s">
        <v>989</v>
      </c>
      <c r="CM1050" s="19">
        <v>44979</v>
      </c>
      <c r="CN1050" s="18" t="s">
        <v>119</v>
      </c>
      <c r="CO1050" s="18" t="s">
        <v>134</v>
      </c>
      <c r="CP1050" s="18" t="s">
        <v>578</v>
      </c>
      <c r="CV1050" s="18" t="s">
        <v>119</v>
      </c>
      <c r="CX1050" s="18" t="s">
        <v>222</v>
      </c>
      <c r="DA1050" s="18">
        <v>0</v>
      </c>
      <c r="DC1050" s="18" t="s">
        <v>140</v>
      </c>
      <c r="DD1050" s="18" t="s">
        <v>141</v>
      </c>
      <c r="DG1050" s="16">
        <v>31870000</v>
      </c>
      <c r="DH1050" s="16">
        <v>15000000</v>
      </c>
      <c r="DI1050" s="16">
        <v>0</v>
      </c>
      <c r="DJ1050" s="16">
        <v>15000000</v>
      </c>
      <c r="DK1050" s="13">
        <v>47.07</v>
      </c>
      <c r="DN1050" s="18" t="s">
        <v>142</v>
      </c>
      <c r="DO1050" s="18" t="s">
        <v>142</v>
      </c>
      <c r="DP1050" s="21" t="s">
        <v>131</v>
      </c>
      <c r="DQ1050" s="16">
        <v>0</v>
      </c>
      <c r="DR1050" s="16">
        <v>100000</v>
      </c>
    </row>
    <row r="1051" spans="1:122" x14ac:dyDescent="0.2">
      <c r="A1051" s="18" t="s">
        <v>455</v>
      </c>
      <c r="B1051" s="18" t="s">
        <v>2432</v>
      </c>
      <c r="C1051" s="1" t="s">
        <v>2433</v>
      </c>
      <c r="D1051" s="18" t="s">
        <v>134</v>
      </c>
      <c r="E1051" s="18" t="s">
        <v>167</v>
      </c>
      <c r="F1051" s="18" t="s">
        <v>13368</v>
      </c>
      <c r="G1051" s="19">
        <v>44980</v>
      </c>
      <c r="H1051" s="18" t="s">
        <v>13369</v>
      </c>
      <c r="I1051" s="18" t="s">
        <v>119</v>
      </c>
      <c r="J1051" s="18" t="s">
        <v>119</v>
      </c>
      <c r="K1051" s="18" t="s">
        <v>13370</v>
      </c>
      <c r="L1051" s="18" t="s">
        <v>13371</v>
      </c>
      <c r="M1051" s="18" t="s">
        <v>13372</v>
      </c>
      <c r="P1051" s="18" t="s">
        <v>491</v>
      </c>
      <c r="R1051" s="18" t="s">
        <v>13373</v>
      </c>
      <c r="S1051" s="18" t="s">
        <v>13374</v>
      </c>
      <c r="T1051" s="18" t="s">
        <v>13372</v>
      </c>
      <c r="U1051" s="18" t="s">
        <v>143</v>
      </c>
      <c r="V1051" s="18" t="s">
        <v>150</v>
      </c>
      <c r="W1051" s="18" t="s">
        <v>13375</v>
      </c>
      <c r="X1051" s="18" t="s">
        <v>493</v>
      </c>
      <c r="Z1051" s="18" t="s">
        <v>320</v>
      </c>
      <c r="AD1051" s="18" t="s">
        <v>2068</v>
      </c>
      <c r="AE1051" s="18" t="s">
        <v>126</v>
      </c>
      <c r="AF1051" s="18" t="s">
        <v>1932</v>
      </c>
      <c r="AG1051" s="18" t="s">
        <v>1916</v>
      </c>
      <c r="AH1051" s="18" t="s">
        <v>129</v>
      </c>
      <c r="AI1051" s="18" t="s">
        <v>13376</v>
      </c>
      <c r="AJ1051" s="18" t="s">
        <v>13377</v>
      </c>
      <c r="AK1051" s="18" t="s">
        <v>130</v>
      </c>
      <c r="AL1051" s="18" t="s">
        <v>2651</v>
      </c>
      <c r="AM1051" s="16">
        <v>17020339</v>
      </c>
      <c r="AN1051" s="16">
        <v>0</v>
      </c>
      <c r="AO1051" s="18" t="s">
        <v>131</v>
      </c>
      <c r="AP1051" s="16">
        <v>17925000</v>
      </c>
      <c r="AQ1051" s="16">
        <v>3875000</v>
      </c>
      <c r="AR1051" s="16">
        <v>0</v>
      </c>
      <c r="AS1051" s="16">
        <v>0</v>
      </c>
      <c r="AT1051" s="16">
        <v>20800000</v>
      </c>
      <c r="AU1051" s="18" t="s">
        <v>2435</v>
      </c>
      <c r="AV1051" s="19">
        <v>44980</v>
      </c>
      <c r="AW1051" s="18" t="s">
        <v>986</v>
      </c>
      <c r="AX1051" s="25" t="s">
        <v>1483</v>
      </c>
      <c r="AZ1051" s="18">
        <v>4600000</v>
      </c>
      <c r="BA1051" s="18">
        <v>16200000</v>
      </c>
      <c r="BB1051" s="18" t="s">
        <v>2436</v>
      </c>
      <c r="BC1051" s="18">
        <v>300000</v>
      </c>
      <c r="BE1051" s="18">
        <v>0</v>
      </c>
      <c r="BF1051" s="18">
        <v>0</v>
      </c>
      <c r="BL1051" s="18" t="s">
        <v>461</v>
      </c>
      <c r="BM1051" s="18" t="s">
        <v>2441</v>
      </c>
      <c r="BN1051" s="18">
        <v>33</v>
      </c>
      <c r="BO1051" s="16">
        <v>16925000</v>
      </c>
      <c r="BP1051" s="16">
        <v>1000000</v>
      </c>
      <c r="BQ1051" s="18" t="s">
        <v>2436</v>
      </c>
      <c r="BR1051" s="24" t="str">
        <f t="shared" si="68"/>
        <v xml:space="preserve">H </v>
      </c>
      <c r="BS1051" s="20" t="str">
        <f t="shared" si="65"/>
        <v>YMS WAHIDIN 2S</v>
      </c>
      <c r="BT1051" s="20" t="str">
        <f t="shared" si="66"/>
        <v>2S</v>
      </c>
      <c r="BU1051" s="20" t="str">
        <f t="shared" si="67"/>
        <v>1. 3S MT HARYONO</v>
      </c>
      <c r="BX1051" s="18">
        <v>4600000</v>
      </c>
      <c r="BY1051" s="18" t="s">
        <v>173</v>
      </c>
      <c r="CB1051" s="18" t="s">
        <v>987</v>
      </c>
      <c r="CC1051" s="19">
        <v>44981</v>
      </c>
      <c r="CD1051" s="18" t="s">
        <v>147</v>
      </c>
      <c r="CE1051" s="18" t="s">
        <v>207</v>
      </c>
      <c r="CG1051" s="18" t="s">
        <v>147</v>
      </c>
      <c r="CH1051" s="18" t="s">
        <v>147</v>
      </c>
      <c r="CI1051" s="18" t="s">
        <v>13378</v>
      </c>
      <c r="CJ1051" s="18" t="s">
        <v>139</v>
      </c>
      <c r="CL1051" s="18" t="s">
        <v>1022</v>
      </c>
      <c r="CM1051" s="19">
        <v>44980</v>
      </c>
      <c r="CN1051" s="18" t="s">
        <v>119</v>
      </c>
      <c r="CO1051" s="18" t="s">
        <v>134</v>
      </c>
      <c r="CP1051" s="18" t="s">
        <v>578</v>
      </c>
      <c r="CV1051" s="18" t="s">
        <v>119</v>
      </c>
      <c r="CX1051" s="18" t="s">
        <v>222</v>
      </c>
      <c r="DA1051" s="18">
        <v>0</v>
      </c>
      <c r="DC1051" s="18" t="s">
        <v>140</v>
      </c>
      <c r="DD1051" s="18" t="s">
        <v>940</v>
      </c>
      <c r="DE1051" s="18" t="s">
        <v>1483</v>
      </c>
      <c r="DF1051" s="18" t="s">
        <v>17744</v>
      </c>
      <c r="DG1051" s="16">
        <v>21800000</v>
      </c>
      <c r="DH1051" s="16">
        <v>4600000</v>
      </c>
      <c r="DI1051" s="16">
        <v>1000000</v>
      </c>
      <c r="DJ1051" s="16">
        <v>5600000</v>
      </c>
      <c r="DK1051" s="13">
        <v>25.69</v>
      </c>
      <c r="DL1051" s="18" t="s">
        <v>17737</v>
      </c>
      <c r="DN1051" s="18" t="s">
        <v>175</v>
      </c>
      <c r="DO1051" s="18" t="s">
        <v>175</v>
      </c>
      <c r="DP1051" s="21" t="s">
        <v>131</v>
      </c>
      <c r="DQ1051" s="16">
        <v>200000</v>
      </c>
    </row>
    <row r="1052" spans="1:122" x14ac:dyDescent="0.2">
      <c r="A1052" s="18" t="s">
        <v>455</v>
      </c>
      <c r="B1052" s="18" t="s">
        <v>2432</v>
      </c>
      <c r="C1052" s="1" t="s">
        <v>2443</v>
      </c>
      <c r="D1052" s="18" t="s">
        <v>134</v>
      </c>
      <c r="E1052" s="18" t="s">
        <v>167</v>
      </c>
      <c r="F1052" s="18" t="s">
        <v>13379</v>
      </c>
      <c r="G1052" s="19">
        <v>44980</v>
      </c>
      <c r="H1052" s="18" t="s">
        <v>13380</v>
      </c>
      <c r="I1052" s="18" t="s">
        <v>119</v>
      </c>
      <c r="J1052" s="18" t="s">
        <v>119</v>
      </c>
      <c r="K1052" s="18" t="s">
        <v>13381</v>
      </c>
      <c r="L1052" s="18" t="s">
        <v>13382</v>
      </c>
      <c r="M1052" s="18" t="s">
        <v>13383</v>
      </c>
      <c r="P1052" s="18" t="s">
        <v>13384</v>
      </c>
      <c r="R1052" s="18" t="s">
        <v>13381</v>
      </c>
      <c r="S1052" s="18" t="s">
        <v>13382</v>
      </c>
      <c r="T1052" s="18" t="s">
        <v>13383</v>
      </c>
      <c r="U1052" s="18" t="s">
        <v>143</v>
      </c>
      <c r="V1052" s="18" t="s">
        <v>157</v>
      </c>
      <c r="W1052" s="18" t="s">
        <v>13385</v>
      </c>
      <c r="X1052" s="18" t="s">
        <v>459</v>
      </c>
      <c r="Z1052" s="18" t="s">
        <v>320</v>
      </c>
      <c r="AA1052" s="18" t="s">
        <v>13384</v>
      </c>
      <c r="AD1052" s="18" t="s">
        <v>2263</v>
      </c>
      <c r="AE1052" s="18" t="s">
        <v>126</v>
      </c>
      <c r="AF1052" s="18" t="s">
        <v>184</v>
      </c>
      <c r="AG1052" s="18" t="s">
        <v>1916</v>
      </c>
      <c r="AH1052" s="18" t="s">
        <v>129</v>
      </c>
      <c r="AI1052" s="18" t="s">
        <v>13386</v>
      </c>
      <c r="AJ1052" s="18" t="s">
        <v>13387</v>
      </c>
      <c r="AK1052" s="18" t="s">
        <v>130</v>
      </c>
      <c r="AL1052" s="18" t="s">
        <v>2262</v>
      </c>
      <c r="AM1052" s="16">
        <v>25349889</v>
      </c>
      <c r="AN1052" s="16">
        <v>0</v>
      </c>
      <c r="AO1052" s="18" t="s">
        <v>131</v>
      </c>
      <c r="AP1052" s="16">
        <v>26700000</v>
      </c>
      <c r="AQ1052" s="16">
        <v>5170000</v>
      </c>
      <c r="AR1052" s="16">
        <v>0</v>
      </c>
      <c r="AS1052" s="16">
        <v>0</v>
      </c>
      <c r="AT1052" s="16">
        <v>31870000</v>
      </c>
      <c r="AU1052" s="18" t="s">
        <v>2435</v>
      </c>
      <c r="AV1052" s="19">
        <v>44980</v>
      </c>
      <c r="AW1052" s="18" t="s">
        <v>988</v>
      </c>
      <c r="AX1052" s="25" t="s">
        <v>141</v>
      </c>
      <c r="AZ1052" s="18">
        <v>20000000</v>
      </c>
      <c r="BA1052" s="18">
        <v>11870000</v>
      </c>
      <c r="BB1052" s="18" t="s">
        <v>2436</v>
      </c>
      <c r="BC1052" s="18">
        <v>0</v>
      </c>
      <c r="BE1052" s="18">
        <v>0</v>
      </c>
      <c r="BF1052" s="18">
        <v>0</v>
      </c>
      <c r="BL1052" s="18" t="s">
        <v>461</v>
      </c>
      <c r="BM1052" s="18" t="s">
        <v>2443</v>
      </c>
      <c r="BN1052" s="18">
        <v>12</v>
      </c>
      <c r="BO1052" s="16">
        <v>26700000</v>
      </c>
      <c r="BP1052" s="16">
        <v>0</v>
      </c>
      <c r="BQ1052" s="18" t="s">
        <v>2436</v>
      </c>
      <c r="BR1052" s="24" t="str">
        <f t="shared" si="68"/>
        <v xml:space="preserve">H </v>
      </c>
      <c r="BS1052" s="20" t="str">
        <f t="shared" si="65"/>
        <v>YMS WAHIDIN 2S</v>
      </c>
      <c r="BT1052" s="20" t="str">
        <f t="shared" si="66"/>
        <v>2S</v>
      </c>
      <c r="BU1052" s="20" t="str">
        <f t="shared" si="67"/>
        <v>1. 3S MT HARYONO</v>
      </c>
      <c r="BX1052" s="18">
        <v>20000000</v>
      </c>
      <c r="BY1052" s="18" t="s">
        <v>173</v>
      </c>
      <c r="CB1052" s="18" t="s">
        <v>989</v>
      </c>
      <c r="CC1052" s="19">
        <v>44980</v>
      </c>
      <c r="CD1052" s="18" t="s">
        <v>147</v>
      </c>
      <c r="CE1052" s="18" t="s">
        <v>207</v>
      </c>
      <c r="CG1052" s="18" t="s">
        <v>147</v>
      </c>
      <c r="CH1052" s="18" t="s">
        <v>147</v>
      </c>
      <c r="CI1052" s="18" t="s">
        <v>13388</v>
      </c>
      <c r="CJ1052" s="18" t="s">
        <v>139</v>
      </c>
      <c r="CL1052" s="18" t="s">
        <v>989</v>
      </c>
      <c r="CM1052" s="19">
        <v>44980</v>
      </c>
      <c r="CN1052" s="18" t="s">
        <v>119</v>
      </c>
      <c r="CO1052" s="18" t="s">
        <v>134</v>
      </c>
      <c r="CP1052" s="18" t="s">
        <v>578</v>
      </c>
      <c r="CV1052" s="18" t="s">
        <v>119</v>
      </c>
      <c r="CX1052" s="18" t="s">
        <v>222</v>
      </c>
      <c r="DA1052" s="18">
        <v>0</v>
      </c>
      <c r="DC1052" s="18" t="s">
        <v>140</v>
      </c>
      <c r="DD1052" s="18" t="s">
        <v>141</v>
      </c>
      <c r="DG1052" s="16">
        <v>31870000</v>
      </c>
      <c r="DH1052" s="16">
        <v>20000000</v>
      </c>
      <c r="DI1052" s="16">
        <v>0</v>
      </c>
      <c r="DJ1052" s="16">
        <v>20000000</v>
      </c>
      <c r="DK1052" s="13">
        <v>62.75</v>
      </c>
      <c r="DN1052" s="18" t="s">
        <v>175</v>
      </c>
      <c r="DO1052" s="18" t="s">
        <v>175</v>
      </c>
      <c r="DP1052" s="21" t="s">
        <v>131</v>
      </c>
      <c r="DQ1052" s="16">
        <v>100000</v>
      </c>
    </row>
    <row r="1053" spans="1:122" x14ac:dyDescent="0.2">
      <c r="A1053" s="18" t="s">
        <v>455</v>
      </c>
      <c r="B1053" s="18" t="s">
        <v>2449</v>
      </c>
      <c r="C1053" s="1" t="s">
        <v>2450</v>
      </c>
      <c r="D1053" s="18" t="s">
        <v>139</v>
      </c>
      <c r="E1053" s="18" t="s">
        <v>176</v>
      </c>
      <c r="F1053" s="18" t="s">
        <v>13389</v>
      </c>
      <c r="G1053" s="19">
        <v>44980</v>
      </c>
      <c r="H1053" s="18" t="s">
        <v>2347</v>
      </c>
      <c r="I1053" s="18" t="s">
        <v>119</v>
      </c>
      <c r="J1053" s="18" t="s">
        <v>119</v>
      </c>
      <c r="K1053" s="18" t="s">
        <v>13390</v>
      </c>
      <c r="L1053" s="18" t="s">
        <v>13391</v>
      </c>
      <c r="M1053" s="18" t="s">
        <v>13392</v>
      </c>
      <c r="P1053" s="18" t="s">
        <v>472</v>
      </c>
      <c r="R1053" s="18" t="s">
        <v>13390</v>
      </c>
      <c r="S1053" s="18" t="s">
        <v>13391</v>
      </c>
      <c r="T1053" s="18" t="s">
        <v>13392</v>
      </c>
      <c r="U1053" s="18" t="s">
        <v>164</v>
      </c>
      <c r="V1053" s="18" t="s">
        <v>318</v>
      </c>
      <c r="W1053" s="18" t="s">
        <v>473</v>
      </c>
      <c r="X1053" s="18" t="s">
        <v>474</v>
      </c>
      <c r="Z1053" s="18" t="s">
        <v>320</v>
      </c>
      <c r="AA1053" s="18" t="s">
        <v>472</v>
      </c>
      <c r="AD1053" s="18" t="s">
        <v>2263</v>
      </c>
      <c r="AE1053" s="18" t="s">
        <v>126</v>
      </c>
      <c r="AF1053" s="18" t="s">
        <v>184</v>
      </c>
      <c r="AG1053" s="18" t="s">
        <v>1916</v>
      </c>
      <c r="AH1053" s="18" t="s">
        <v>129</v>
      </c>
      <c r="AI1053" s="18" t="s">
        <v>13393</v>
      </c>
      <c r="AJ1053" s="18" t="s">
        <v>13394</v>
      </c>
      <c r="AK1053" s="18" t="s">
        <v>130</v>
      </c>
      <c r="AL1053" s="18" t="s">
        <v>2651</v>
      </c>
      <c r="AM1053" s="16">
        <v>25349889</v>
      </c>
      <c r="AN1053" s="16">
        <v>0</v>
      </c>
      <c r="AO1053" s="18" t="s">
        <v>131</v>
      </c>
      <c r="AP1053" s="16">
        <v>26700000</v>
      </c>
      <c r="AQ1053" s="16">
        <v>5170000</v>
      </c>
      <c r="AR1053" s="16">
        <v>0</v>
      </c>
      <c r="AS1053" s="16">
        <v>0</v>
      </c>
      <c r="AT1053" s="16">
        <v>30622000</v>
      </c>
      <c r="AU1053" s="18" t="s">
        <v>2435</v>
      </c>
      <c r="AV1053" s="19">
        <v>44980</v>
      </c>
      <c r="AW1053" s="18" t="s">
        <v>992</v>
      </c>
      <c r="AX1053" s="25" t="s">
        <v>1163</v>
      </c>
      <c r="AZ1053" s="18">
        <v>1952000</v>
      </c>
      <c r="BA1053" s="18">
        <v>28670000</v>
      </c>
      <c r="BB1053" s="18" t="s">
        <v>2436</v>
      </c>
      <c r="BC1053" s="18">
        <v>300000</v>
      </c>
      <c r="BE1053" s="18">
        <v>0</v>
      </c>
      <c r="BF1053" s="18">
        <v>0</v>
      </c>
      <c r="BL1053" s="18" t="s">
        <v>461</v>
      </c>
      <c r="BM1053" s="18" t="s">
        <v>2450</v>
      </c>
      <c r="BN1053" s="18">
        <v>33</v>
      </c>
      <c r="BO1053" s="16">
        <v>25452000</v>
      </c>
      <c r="BP1053" s="16">
        <v>1248000</v>
      </c>
      <c r="BQ1053" s="18" t="s">
        <v>2436</v>
      </c>
      <c r="BR1053" s="24" t="str">
        <f t="shared" si="68"/>
        <v xml:space="preserve">H </v>
      </c>
      <c r="BS1053" s="20" t="str">
        <f t="shared" si="65"/>
        <v>YMS WAHIDIN 2S</v>
      </c>
      <c r="BT1053" s="20" t="str">
        <f t="shared" si="66"/>
        <v>2S</v>
      </c>
      <c r="BU1053" s="20" t="str">
        <f t="shared" si="67"/>
        <v>1. 3S MT HARYONO</v>
      </c>
      <c r="BX1053" s="18">
        <v>1952</v>
      </c>
      <c r="BY1053" s="18" t="s">
        <v>173</v>
      </c>
      <c r="CB1053" s="18" t="s">
        <v>993</v>
      </c>
      <c r="CC1053" s="19">
        <v>44981</v>
      </c>
      <c r="CD1053" s="18" t="s">
        <v>147</v>
      </c>
      <c r="CE1053" s="18" t="s">
        <v>207</v>
      </c>
      <c r="CG1053" s="18" t="s">
        <v>147</v>
      </c>
      <c r="CH1053" s="18" t="s">
        <v>147</v>
      </c>
      <c r="CI1053" s="18" t="s">
        <v>13395</v>
      </c>
      <c r="CJ1053" s="18" t="s">
        <v>139</v>
      </c>
      <c r="CL1053" s="18" t="s">
        <v>1021</v>
      </c>
      <c r="CM1053" s="19">
        <v>44980</v>
      </c>
      <c r="CN1053" s="18" t="s">
        <v>119</v>
      </c>
      <c r="CO1053" s="18" t="s">
        <v>134</v>
      </c>
      <c r="CP1053" s="18" t="s">
        <v>578</v>
      </c>
      <c r="CV1053" s="18" t="s">
        <v>119</v>
      </c>
      <c r="CX1053" s="18" t="s">
        <v>222</v>
      </c>
      <c r="DA1053" s="18">
        <v>0</v>
      </c>
      <c r="DC1053" s="18" t="s">
        <v>140</v>
      </c>
      <c r="DD1053" s="18" t="s">
        <v>940</v>
      </c>
      <c r="DE1053" s="18" t="s">
        <v>17745</v>
      </c>
      <c r="DF1053" s="18" t="s">
        <v>17744</v>
      </c>
      <c r="DG1053" s="16">
        <v>31870000</v>
      </c>
      <c r="DH1053" s="16">
        <v>1952000</v>
      </c>
      <c r="DI1053" s="16">
        <v>1248000</v>
      </c>
      <c r="DJ1053" s="16">
        <v>3200000</v>
      </c>
      <c r="DK1053" s="13">
        <v>10.039999999999999</v>
      </c>
      <c r="DL1053" s="18" t="s">
        <v>17737</v>
      </c>
      <c r="DN1053" s="18" t="s">
        <v>175</v>
      </c>
      <c r="DO1053" s="18" t="s">
        <v>175</v>
      </c>
      <c r="DP1053" s="21" t="s">
        <v>131</v>
      </c>
      <c r="DQ1053" s="16">
        <v>200000</v>
      </c>
    </row>
    <row r="1054" spans="1:122" x14ac:dyDescent="0.2">
      <c r="A1054" s="18" t="s">
        <v>455</v>
      </c>
      <c r="B1054" s="18" t="s">
        <v>2432</v>
      </c>
      <c r="C1054" s="1" t="s">
        <v>2433</v>
      </c>
      <c r="D1054" s="18" t="s">
        <v>134</v>
      </c>
      <c r="E1054" s="18" t="s">
        <v>167</v>
      </c>
      <c r="F1054" s="18" t="s">
        <v>13396</v>
      </c>
      <c r="G1054" s="19">
        <v>44981</v>
      </c>
      <c r="H1054" s="18" t="s">
        <v>13397</v>
      </c>
      <c r="I1054" s="18" t="s">
        <v>119</v>
      </c>
      <c r="J1054" s="18" t="s">
        <v>119</v>
      </c>
      <c r="K1054" s="18" t="s">
        <v>13398</v>
      </c>
      <c r="L1054" s="18" t="s">
        <v>13399</v>
      </c>
      <c r="M1054" s="18" t="s">
        <v>13400</v>
      </c>
      <c r="P1054" s="18" t="s">
        <v>2064</v>
      </c>
      <c r="R1054" s="18" t="s">
        <v>13398</v>
      </c>
      <c r="S1054" s="18" t="s">
        <v>13399</v>
      </c>
      <c r="T1054" s="18" t="s">
        <v>13400</v>
      </c>
      <c r="U1054" s="18" t="s">
        <v>122</v>
      </c>
      <c r="V1054" s="18" t="s">
        <v>122</v>
      </c>
      <c r="W1054" s="18" t="s">
        <v>1273</v>
      </c>
      <c r="X1054" s="18" t="s">
        <v>535</v>
      </c>
      <c r="Z1054" s="18" t="s">
        <v>320</v>
      </c>
      <c r="AA1054" s="18" t="s">
        <v>2064</v>
      </c>
      <c r="AD1054" s="18" t="s">
        <v>1173</v>
      </c>
      <c r="AE1054" s="18" t="s">
        <v>126</v>
      </c>
      <c r="AF1054" s="18" t="s">
        <v>184</v>
      </c>
      <c r="AG1054" s="18" t="s">
        <v>260</v>
      </c>
      <c r="AH1054" s="18" t="s">
        <v>162</v>
      </c>
      <c r="AI1054" s="18" t="s">
        <v>13401</v>
      </c>
      <c r="AJ1054" s="18" t="s">
        <v>13402</v>
      </c>
      <c r="AK1054" s="18" t="s">
        <v>130</v>
      </c>
      <c r="AL1054" s="18" t="s">
        <v>2644</v>
      </c>
      <c r="AM1054" s="16">
        <v>25160090</v>
      </c>
      <c r="AN1054" s="16">
        <v>0</v>
      </c>
      <c r="AO1054" s="18" t="s">
        <v>131</v>
      </c>
      <c r="AP1054" s="16">
        <v>26700000</v>
      </c>
      <c r="AQ1054" s="16">
        <v>5170000</v>
      </c>
      <c r="AR1054" s="16">
        <v>0</v>
      </c>
      <c r="AS1054" s="16">
        <v>0</v>
      </c>
      <c r="AT1054" s="16">
        <v>30122000</v>
      </c>
      <c r="AU1054" s="18" t="s">
        <v>2435</v>
      </c>
      <c r="AV1054" s="19">
        <v>44981</v>
      </c>
      <c r="AW1054" s="18" t="s">
        <v>1337</v>
      </c>
      <c r="AX1054" s="25" t="s">
        <v>1601</v>
      </c>
      <c r="AZ1054" s="18">
        <v>1452000</v>
      </c>
      <c r="BA1054" s="18">
        <v>28670000</v>
      </c>
      <c r="BB1054" s="18" t="s">
        <v>2436</v>
      </c>
      <c r="BC1054" s="18">
        <v>300000</v>
      </c>
      <c r="BE1054" s="18">
        <v>0</v>
      </c>
      <c r="BF1054" s="18">
        <v>0</v>
      </c>
      <c r="BL1054" s="18" t="s">
        <v>461</v>
      </c>
      <c r="BM1054" s="18" t="s">
        <v>2433</v>
      </c>
      <c r="BN1054" s="18">
        <v>33</v>
      </c>
      <c r="BO1054" s="16">
        <v>24952000</v>
      </c>
      <c r="BP1054" s="16">
        <v>1748000</v>
      </c>
      <c r="BQ1054" s="18" t="s">
        <v>2436</v>
      </c>
      <c r="BR1054" s="24" t="str">
        <f t="shared" si="68"/>
        <v xml:space="preserve">H </v>
      </c>
      <c r="BS1054" s="20" t="str">
        <f t="shared" si="65"/>
        <v>YMS WAHIDIN 2S</v>
      </c>
      <c r="BT1054" s="20" t="str">
        <f t="shared" si="66"/>
        <v>2S</v>
      </c>
      <c r="BU1054" s="20" t="str">
        <f t="shared" si="67"/>
        <v>1. 3S MT HARYONO</v>
      </c>
      <c r="BX1054" s="18">
        <v>1452000</v>
      </c>
      <c r="BY1054" s="18" t="s">
        <v>173</v>
      </c>
      <c r="CB1054" s="18" t="s">
        <v>1338</v>
      </c>
      <c r="CC1054" s="19">
        <v>44981</v>
      </c>
      <c r="CD1054" s="18" t="s">
        <v>147</v>
      </c>
      <c r="CE1054" s="18" t="s">
        <v>207</v>
      </c>
      <c r="CG1054" s="18" t="s">
        <v>147</v>
      </c>
      <c r="CH1054" s="18" t="s">
        <v>147</v>
      </c>
      <c r="CI1054" s="18" t="s">
        <v>13403</v>
      </c>
      <c r="CJ1054" s="18" t="s">
        <v>139</v>
      </c>
      <c r="CL1054" s="18" t="s">
        <v>13404</v>
      </c>
      <c r="CM1054" s="19">
        <v>44981</v>
      </c>
      <c r="CN1054" s="18" t="s">
        <v>119</v>
      </c>
      <c r="CO1054" s="18" t="s">
        <v>134</v>
      </c>
      <c r="CP1054" s="18" t="s">
        <v>578</v>
      </c>
      <c r="CV1054" s="18" t="s">
        <v>119</v>
      </c>
      <c r="CX1054" s="18" t="s">
        <v>222</v>
      </c>
      <c r="DA1054" s="18">
        <v>0</v>
      </c>
      <c r="DC1054" s="18" t="s">
        <v>140</v>
      </c>
      <c r="DD1054" s="18" t="s">
        <v>940</v>
      </c>
      <c r="DE1054" s="18" t="s">
        <v>1601</v>
      </c>
      <c r="DF1054" s="18" t="s">
        <v>17744</v>
      </c>
      <c r="DG1054" s="16">
        <v>31870000</v>
      </c>
      <c r="DH1054" s="16">
        <v>1452000</v>
      </c>
      <c r="DI1054" s="16">
        <v>1748000</v>
      </c>
      <c r="DJ1054" s="16">
        <v>3200000</v>
      </c>
      <c r="DK1054" s="13">
        <v>10.039999999999999</v>
      </c>
      <c r="DL1054" s="18" t="s">
        <v>17737</v>
      </c>
      <c r="DN1054" s="18" t="s">
        <v>175</v>
      </c>
      <c r="DO1054" s="18" t="s">
        <v>175</v>
      </c>
      <c r="DP1054" s="21" t="s">
        <v>131</v>
      </c>
      <c r="DQ1054" s="16">
        <v>200000</v>
      </c>
    </row>
    <row r="1055" spans="1:122" x14ac:dyDescent="0.2">
      <c r="A1055" s="18" t="s">
        <v>455</v>
      </c>
      <c r="B1055" s="18" t="s">
        <v>2432</v>
      </c>
      <c r="C1055" s="1" t="s">
        <v>2433</v>
      </c>
      <c r="D1055" s="18" t="s">
        <v>134</v>
      </c>
      <c r="E1055" s="18" t="s">
        <v>167</v>
      </c>
      <c r="F1055" s="18" t="s">
        <v>13405</v>
      </c>
      <c r="G1055" s="19">
        <v>44981</v>
      </c>
      <c r="H1055" s="18" t="s">
        <v>1829</v>
      </c>
      <c r="I1055" s="18" t="s">
        <v>119</v>
      </c>
      <c r="J1055" s="18" t="s">
        <v>119</v>
      </c>
      <c r="K1055" s="18" t="s">
        <v>13406</v>
      </c>
      <c r="L1055" s="18" t="s">
        <v>13407</v>
      </c>
      <c r="M1055" s="18" t="s">
        <v>13408</v>
      </c>
      <c r="P1055" s="18" t="s">
        <v>537</v>
      </c>
      <c r="R1055" s="18" t="s">
        <v>13406</v>
      </c>
      <c r="S1055" s="18" t="s">
        <v>13407</v>
      </c>
      <c r="T1055" s="18" t="s">
        <v>13408</v>
      </c>
      <c r="U1055" s="18" t="s">
        <v>122</v>
      </c>
      <c r="V1055" s="18" t="s">
        <v>144</v>
      </c>
      <c r="W1055" s="18" t="s">
        <v>1015</v>
      </c>
      <c r="X1055" s="18" t="s">
        <v>319</v>
      </c>
      <c r="Z1055" s="18" t="s">
        <v>320</v>
      </c>
      <c r="AA1055" s="18" t="s">
        <v>537</v>
      </c>
      <c r="AD1055" s="18" t="s">
        <v>2263</v>
      </c>
      <c r="AE1055" s="18" t="s">
        <v>126</v>
      </c>
      <c r="AF1055" s="18" t="s">
        <v>184</v>
      </c>
      <c r="AG1055" s="18" t="s">
        <v>1916</v>
      </c>
      <c r="AH1055" s="18" t="s">
        <v>129</v>
      </c>
      <c r="AI1055" s="18" t="s">
        <v>13409</v>
      </c>
      <c r="AJ1055" s="18" t="s">
        <v>13410</v>
      </c>
      <c r="AK1055" s="18" t="s">
        <v>130</v>
      </c>
      <c r="AL1055" s="18" t="s">
        <v>2651</v>
      </c>
      <c r="AM1055" s="16">
        <v>25349889</v>
      </c>
      <c r="AN1055" s="16">
        <v>0</v>
      </c>
      <c r="AO1055" s="18" t="s">
        <v>131</v>
      </c>
      <c r="AP1055" s="16">
        <v>26700000</v>
      </c>
      <c r="AQ1055" s="16">
        <v>5170000</v>
      </c>
      <c r="AR1055" s="16">
        <v>0</v>
      </c>
      <c r="AS1055" s="16">
        <v>0</v>
      </c>
      <c r="AT1055" s="16">
        <v>30870000</v>
      </c>
      <c r="AU1055" s="18" t="s">
        <v>2435</v>
      </c>
      <c r="AV1055" s="19">
        <v>44981</v>
      </c>
      <c r="AW1055" s="18" t="s">
        <v>992</v>
      </c>
      <c r="AX1055" s="25" t="s">
        <v>1163</v>
      </c>
      <c r="AZ1055" s="18">
        <v>8600000</v>
      </c>
      <c r="BA1055" s="18">
        <v>22270000</v>
      </c>
      <c r="BB1055" s="18" t="s">
        <v>2436</v>
      </c>
      <c r="BC1055" s="18">
        <v>300000</v>
      </c>
      <c r="BE1055" s="18">
        <v>0</v>
      </c>
      <c r="BF1055" s="18">
        <v>0</v>
      </c>
      <c r="BL1055" s="18" t="s">
        <v>461</v>
      </c>
      <c r="BM1055" s="18" t="s">
        <v>2433</v>
      </c>
      <c r="BN1055" s="18">
        <v>33</v>
      </c>
      <c r="BO1055" s="16">
        <v>25700000</v>
      </c>
      <c r="BP1055" s="16">
        <v>1000000</v>
      </c>
      <c r="BQ1055" s="18" t="s">
        <v>2436</v>
      </c>
      <c r="BR1055" s="24" t="str">
        <f t="shared" si="68"/>
        <v xml:space="preserve">H </v>
      </c>
      <c r="BS1055" s="20" t="str">
        <f t="shared" si="65"/>
        <v>YMS WAHIDIN 2S</v>
      </c>
      <c r="BT1055" s="20" t="str">
        <f t="shared" si="66"/>
        <v>2S</v>
      </c>
      <c r="BU1055" s="20" t="str">
        <f t="shared" si="67"/>
        <v>1. 3S MT HARYONO</v>
      </c>
      <c r="BX1055" s="18">
        <v>8600000</v>
      </c>
      <c r="BY1055" s="18" t="s">
        <v>173</v>
      </c>
      <c r="CB1055" s="18" t="s">
        <v>993</v>
      </c>
      <c r="CC1055" s="19">
        <v>44985</v>
      </c>
      <c r="CD1055" s="18" t="s">
        <v>147</v>
      </c>
      <c r="CE1055" s="18" t="s">
        <v>207</v>
      </c>
      <c r="CG1055" s="18" t="s">
        <v>147</v>
      </c>
      <c r="CH1055" s="18" t="s">
        <v>147</v>
      </c>
      <c r="CI1055" s="18" t="s">
        <v>13411</v>
      </c>
      <c r="CJ1055" s="18" t="s">
        <v>139</v>
      </c>
      <c r="CL1055" s="18" t="s">
        <v>1021</v>
      </c>
      <c r="CM1055" s="19">
        <v>44981</v>
      </c>
      <c r="CN1055" s="18" t="s">
        <v>119</v>
      </c>
      <c r="CO1055" s="18" t="s">
        <v>134</v>
      </c>
      <c r="CP1055" s="18" t="s">
        <v>578</v>
      </c>
      <c r="CV1055" s="18" t="s">
        <v>119</v>
      </c>
      <c r="CX1055" s="18" t="s">
        <v>222</v>
      </c>
      <c r="DA1055" s="18">
        <v>0</v>
      </c>
      <c r="DC1055" s="18" t="s">
        <v>140</v>
      </c>
      <c r="DD1055" s="18" t="s">
        <v>940</v>
      </c>
      <c r="DE1055" s="18" t="s">
        <v>17745</v>
      </c>
      <c r="DF1055" s="18" t="s">
        <v>17744</v>
      </c>
      <c r="DG1055" s="16">
        <v>31870000</v>
      </c>
      <c r="DH1055" s="16">
        <v>8600000</v>
      </c>
      <c r="DI1055" s="16">
        <v>1000000</v>
      </c>
      <c r="DJ1055" s="16">
        <v>9600000</v>
      </c>
      <c r="DK1055" s="13">
        <v>30.12</v>
      </c>
      <c r="DL1055" s="18" t="s">
        <v>17737</v>
      </c>
      <c r="DN1055" s="18" t="s">
        <v>175</v>
      </c>
      <c r="DO1055" s="18" t="s">
        <v>175</v>
      </c>
      <c r="DP1055" s="21" t="s">
        <v>131</v>
      </c>
      <c r="DQ1055" s="16">
        <v>200000</v>
      </c>
    </row>
    <row r="1056" spans="1:122" x14ac:dyDescent="0.2">
      <c r="A1056" s="18" t="s">
        <v>455</v>
      </c>
      <c r="B1056" s="18" t="s">
        <v>2449</v>
      </c>
      <c r="C1056" s="1" t="s">
        <v>2450</v>
      </c>
      <c r="D1056" s="18" t="s">
        <v>139</v>
      </c>
      <c r="E1056" s="18" t="s">
        <v>176</v>
      </c>
      <c r="F1056" s="18" t="s">
        <v>13412</v>
      </c>
      <c r="G1056" s="19">
        <v>44982</v>
      </c>
      <c r="H1056" s="18" t="s">
        <v>13413</v>
      </c>
      <c r="I1056" s="18" t="s">
        <v>119</v>
      </c>
      <c r="J1056" s="18" t="s">
        <v>119</v>
      </c>
      <c r="K1056" s="18" t="s">
        <v>13414</v>
      </c>
      <c r="L1056" s="18" t="s">
        <v>13415</v>
      </c>
      <c r="M1056" s="18" t="s">
        <v>13416</v>
      </c>
      <c r="P1056" s="18" t="s">
        <v>641</v>
      </c>
      <c r="R1056" s="18" t="s">
        <v>13414</v>
      </c>
      <c r="S1056" s="18" t="s">
        <v>13415</v>
      </c>
      <c r="T1056" s="18" t="s">
        <v>13416</v>
      </c>
      <c r="U1056" s="18" t="s">
        <v>204</v>
      </c>
      <c r="V1056" s="18" t="s">
        <v>157</v>
      </c>
      <c r="W1056" s="18" t="s">
        <v>642</v>
      </c>
      <c r="X1056" s="18" t="s">
        <v>477</v>
      </c>
      <c r="Z1056" s="18" t="s">
        <v>320</v>
      </c>
      <c r="AA1056" s="18" t="s">
        <v>641</v>
      </c>
      <c r="AD1056" s="18" t="s">
        <v>2061</v>
      </c>
      <c r="AE1056" s="18" t="s">
        <v>126</v>
      </c>
      <c r="AF1056" s="18" t="s">
        <v>1934</v>
      </c>
      <c r="AG1056" s="18" t="s">
        <v>1916</v>
      </c>
      <c r="AH1056" s="18" t="s">
        <v>205</v>
      </c>
      <c r="AI1056" s="18" t="s">
        <v>13417</v>
      </c>
      <c r="AJ1056" s="18" t="s">
        <v>13418</v>
      </c>
      <c r="AK1056" s="18" t="s">
        <v>130</v>
      </c>
      <c r="AL1056" s="18" t="s">
        <v>2651</v>
      </c>
      <c r="AM1056" s="16">
        <v>18709921</v>
      </c>
      <c r="AN1056" s="16">
        <v>0</v>
      </c>
      <c r="AO1056" s="18" t="s">
        <v>131</v>
      </c>
      <c r="AP1056" s="16">
        <v>19705000</v>
      </c>
      <c r="AQ1056" s="16">
        <v>3895000</v>
      </c>
      <c r="AR1056" s="16">
        <v>0</v>
      </c>
      <c r="AS1056" s="16">
        <v>0</v>
      </c>
      <c r="AT1056" s="16">
        <v>22588000</v>
      </c>
      <c r="AU1056" s="18" t="s">
        <v>2435</v>
      </c>
      <c r="AV1056" s="19">
        <v>44982</v>
      </c>
      <c r="AW1056" s="18" t="s">
        <v>1002</v>
      </c>
      <c r="AX1056" s="25" t="s">
        <v>1598</v>
      </c>
      <c r="AZ1056" s="18">
        <v>1388000</v>
      </c>
      <c r="BA1056" s="18">
        <v>21200000</v>
      </c>
      <c r="BB1056" s="18" t="s">
        <v>2436</v>
      </c>
      <c r="BC1056" s="18">
        <v>300000</v>
      </c>
      <c r="BE1056" s="18">
        <v>0</v>
      </c>
      <c r="BF1056" s="18">
        <v>0</v>
      </c>
      <c r="BL1056" s="18" t="s">
        <v>461</v>
      </c>
      <c r="BM1056" s="18" t="s">
        <v>2450</v>
      </c>
      <c r="BN1056" s="18">
        <v>33</v>
      </c>
      <c r="BO1056" s="16">
        <v>18693000</v>
      </c>
      <c r="BP1056" s="16">
        <v>1012000</v>
      </c>
      <c r="BQ1056" s="18" t="s">
        <v>2436</v>
      </c>
      <c r="BR1056" s="24" t="str">
        <f t="shared" si="68"/>
        <v xml:space="preserve">H </v>
      </c>
      <c r="BS1056" s="20" t="str">
        <f t="shared" si="65"/>
        <v>YMS WAHIDIN 2S</v>
      </c>
      <c r="BT1056" s="20" t="str">
        <f t="shared" si="66"/>
        <v>2S</v>
      </c>
      <c r="BU1056" s="20" t="str">
        <f t="shared" si="67"/>
        <v>1. 3S MT HARYONO</v>
      </c>
      <c r="BX1056" s="18">
        <v>1388000</v>
      </c>
      <c r="BY1056" s="18" t="s">
        <v>173</v>
      </c>
      <c r="CB1056" s="18" t="s">
        <v>1249</v>
      </c>
      <c r="CC1056" s="19">
        <v>44984</v>
      </c>
      <c r="CD1056" s="18" t="s">
        <v>147</v>
      </c>
      <c r="CE1056" s="18" t="s">
        <v>207</v>
      </c>
      <c r="CG1056" s="18" t="s">
        <v>147</v>
      </c>
      <c r="CH1056" s="18" t="s">
        <v>147</v>
      </c>
      <c r="CI1056" s="18" t="s">
        <v>13419</v>
      </c>
      <c r="CJ1056" s="18" t="s">
        <v>139</v>
      </c>
      <c r="CL1056" s="18" t="s">
        <v>2718</v>
      </c>
      <c r="CM1056" s="19">
        <v>44982</v>
      </c>
      <c r="CN1056" s="18" t="s">
        <v>119</v>
      </c>
      <c r="CO1056" s="18" t="s">
        <v>134</v>
      </c>
      <c r="CP1056" s="18" t="s">
        <v>578</v>
      </c>
      <c r="CV1056" s="18" t="s">
        <v>119</v>
      </c>
      <c r="CX1056" s="18" t="s">
        <v>222</v>
      </c>
      <c r="DA1056" s="18">
        <v>0</v>
      </c>
      <c r="DC1056" s="18" t="s">
        <v>140</v>
      </c>
      <c r="DD1056" s="18" t="s">
        <v>940</v>
      </c>
      <c r="DE1056" s="18" t="s">
        <v>1598</v>
      </c>
      <c r="DF1056" s="18" t="s">
        <v>17744</v>
      </c>
      <c r="DG1056" s="16">
        <v>23600000</v>
      </c>
      <c r="DH1056" s="16">
        <v>1388000</v>
      </c>
      <c r="DI1056" s="16">
        <v>1012000</v>
      </c>
      <c r="DJ1056" s="16">
        <v>2400000</v>
      </c>
      <c r="DK1056" s="13">
        <v>10.17</v>
      </c>
      <c r="DL1056" s="18" t="s">
        <v>17737</v>
      </c>
      <c r="DN1056" s="18" t="s">
        <v>175</v>
      </c>
      <c r="DO1056" s="18" t="s">
        <v>175</v>
      </c>
      <c r="DP1056" s="21" t="s">
        <v>131</v>
      </c>
      <c r="DQ1056" s="16">
        <v>200000</v>
      </c>
    </row>
    <row r="1057" spans="1:122" x14ac:dyDescent="0.2">
      <c r="A1057" s="18" t="s">
        <v>455</v>
      </c>
      <c r="C1057" s="1" t="s">
        <v>2439</v>
      </c>
      <c r="D1057" s="18" t="s">
        <v>119</v>
      </c>
      <c r="E1057" s="18" t="s">
        <v>120</v>
      </c>
      <c r="F1057" s="18" t="s">
        <v>13420</v>
      </c>
      <c r="G1057" s="19">
        <v>44982</v>
      </c>
      <c r="H1057" s="18" t="s">
        <v>13421</v>
      </c>
      <c r="I1057" s="18" t="s">
        <v>119</v>
      </c>
      <c r="J1057" s="18" t="s">
        <v>119</v>
      </c>
      <c r="K1057" s="18" t="s">
        <v>13422</v>
      </c>
      <c r="L1057" s="18" t="s">
        <v>13423</v>
      </c>
      <c r="M1057" s="18" t="s">
        <v>13424</v>
      </c>
      <c r="P1057" s="18" t="s">
        <v>2724</v>
      </c>
      <c r="R1057" s="18" t="s">
        <v>13422</v>
      </c>
      <c r="S1057" s="18" t="s">
        <v>13423</v>
      </c>
      <c r="T1057" s="18" t="s">
        <v>13424</v>
      </c>
      <c r="U1057" s="18" t="s">
        <v>188</v>
      </c>
      <c r="V1057" s="18" t="s">
        <v>143</v>
      </c>
      <c r="W1057" s="18" t="s">
        <v>2725</v>
      </c>
      <c r="X1057" s="18" t="s">
        <v>459</v>
      </c>
      <c r="Z1057" s="18" t="s">
        <v>320</v>
      </c>
      <c r="AA1057" s="18" t="s">
        <v>2724</v>
      </c>
      <c r="AD1057" s="18" t="s">
        <v>561</v>
      </c>
      <c r="AE1057" s="18" t="s">
        <v>126</v>
      </c>
      <c r="AF1057" s="18" t="s">
        <v>281</v>
      </c>
      <c r="AG1057" s="18" t="s">
        <v>260</v>
      </c>
      <c r="AH1057" s="18" t="s">
        <v>162</v>
      </c>
      <c r="AI1057" s="18" t="s">
        <v>13425</v>
      </c>
      <c r="AJ1057" s="18" t="s">
        <v>13426</v>
      </c>
      <c r="AK1057" s="18" t="s">
        <v>130</v>
      </c>
      <c r="AL1057" s="18" t="s">
        <v>2659</v>
      </c>
      <c r="AM1057" s="16">
        <v>14509148</v>
      </c>
      <c r="AN1057" s="16">
        <v>0</v>
      </c>
      <c r="AO1057" s="18" t="s">
        <v>131</v>
      </c>
      <c r="AP1057" s="16">
        <v>15580000</v>
      </c>
      <c r="AQ1057" s="16">
        <v>4030000</v>
      </c>
      <c r="AR1057" s="16">
        <v>0</v>
      </c>
      <c r="AS1057" s="16">
        <v>0</v>
      </c>
      <c r="AT1057" s="16">
        <v>19110000</v>
      </c>
      <c r="AU1057" s="18" t="s">
        <v>460</v>
      </c>
      <c r="AV1057" s="19">
        <v>44982</v>
      </c>
      <c r="AW1057" s="18" t="s">
        <v>986</v>
      </c>
      <c r="AX1057" s="25" t="s">
        <v>1483</v>
      </c>
      <c r="AZ1057" s="18">
        <v>1500000</v>
      </c>
      <c r="BA1057" s="18">
        <v>17610000</v>
      </c>
      <c r="BB1057" s="18" t="s">
        <v>461</v>
      </c>
      <c r="BC1057" s="18">
        <v>300000</v>
      </c>
      <c r="BE1057" s="18">
        <v>0</v>
      </c>
      <c r="BF1057" s="18">
        <v>0</v>
      </c>
      <c r="BL1057" s="18" t="s">
        <v>461</v>
      </c>
      <c r="BM1057" s="18" t="s">
        <v>2439</v>
      </c>
      <c r="BN1057" s="18">
        <v>11</v>
      </c>
      <c r="BO1057" s="16">
        <v>15080000</v>
      </c>
      <c r="BP1057" s="16">
        <v>500000</v>
      </c>
      <c r="BQ1057" s="18" t="s">
        <v>461</v>
      </c>
      <c r="BR1057" s="24" t="str">
        <f t="shared" si="68"/>
        <v xml:space="preserve">H </v>
      </c>
      <c r="BS1057" s="20" t="str">
        <f t="shared" si="65"/>
        <v>YMS 1S MT HARYONO</v>
      </c>
      <c r="BT1057" s="20" t="str">
        <f t="shared" si="66"/>
        <v>3S</v>
      </c>
      <c r="BU1057" s="20" t="str">
        <f t="shared" si="67"/>
        <v>1. 3S MT HARYONO</v>
      </c>
      <c r="BX1057" s="18">
        <v>2000000</v>
      </c>
      <c r="BY1057" s="18" t="s">
        <v>173</v>
      </c>
      <c r="CB1057" s="18" t="s">
        <v>987</v>
      </c>
      <c r="CC1057" s="19">
        <v>44984</v>
      </c>
      <c r="CD1057" s="18" t="s">
        <v>147</v>
      </c>
      <c r="CE1057" s="18" t="s">
        <v>207</v>
      </c>
      <c r="CG1057" s="18" t="s">
        <v>147</v>
      </c>
      <c r="CH1057" s="18" t="s">
        <v>147</v>
      </c>
      <c r="CI1057" s="18" t="s">
        <v>13427</v>
      </c>
      <c r="CJ1057" s="18" t="s">
        <v>139</v>
      </c>
      <c r="CL1057" s="18" t="s">
        <v>987</v>
      </c>
      <c r="CM1057" s="19">
        <v>44982</v>
      </c>
      <c r="CN1057" s="18" t="s">
        <v>119</v>
      </c>
      <c r="CO1057" s="18" t="s">
        <v>134</v>
      </c>
      <c r="CP1057" s="18" t="s">
        <v>578</v>
      </c>
      <c r="CV1057" s="18" t="s">
        <v>119</v>
      </c>
      <c r="CX1057" s="18" t="s">
        <v>222</v>
      </c>
      <c r="DA1057" s="18">
        <v>0</v>
      </c>
      <c r="DC1057" s="18" t="s">
        <v>140</v>
      </c>
      <c r="DD1057" s="18" t="s">
        <v>940</v>
      </c>
      <c r="DE1057" s="18" t="s">
        <v>1483</v>
      </c>
      <c r="DF1057" s="18" t="s">
        <v>17744</v>
      </c>
      <c r="DG1057" s="16">
        <v>19610000</v>
      </c>
      <c r="DH1057" s="16">
        <v>1500000</v>
      </c>
      <c r="DI1057" s="16">
        <v>500000</v>
      </c>
      <c r="DJ1057" s="16">
        <v>2000000</v>
      </c>
      <c r="DK1057" s="13">
        <v>10.199999999999999</v>
      </c>
      <c r="DL1057" s="18" t="s">
        <v>17737</v>
      </c>
      <c r="DN1057" s="18" t="s">
        <v>142</v>
      </c>
      <c r="DO1057" s="18" t="s">
        <v>142</v>
      </c>
      <c r="DP1057" s="21" t="s">
        <v>131</v>
      </c>
      <c r="DQ1057" s="16">
        <v>0</v>
      </c>
      <c r="DR1057" s="16">
        <v>200000</v>
      </c>
    </row>
    <row r="1058" spans="1:122" x14ac:dyDescent="0.2">
      <c r="A1058" s="18" t="s">
        <v>455</v>
      </c>
      <c r="C1058" s="1" t="s">
        <v>465</v>
      </c>
      <c r="D1058" s="18" t="s">
        <v>119</v>
      </c>
      <c r="E1058" s="18" t="s">
        <v>120</v>
      </c>
      <c r="F1058" s="18" t="s">
        <v>13428</v>
      </c>
      <c r="G1058" s="19">
        <v>44982</v>
      </c>
      <c r="H1058" s="18" t="s">
        <v>13429</v>
      </c>
      <c r="I1058" s="18" t="s">
        <v>119</v>
      </c>
      <c r="J1058" s="18" t="s">
        <v>119</v>
      </c>
      <c r="K1058" s="18" t="s">
        <v>13430</v>
      </c>
      <c r="L1058" s="18" t="s">
        <v>13431</v>
      </c>
      <c r="M1058" s="18" t="s">
        <v>2448</v>
      </c>
      <c r="P1058" s="18" t="s">
        <v>606</v>
      </c>
      <c r="R1058" s="18" t="s">
        <v>13432</v>
      </c>
      <c r="S1058" s="18" t="s">
        <v>13433</v>
      </c>
      <c r="T1058" s="18" t="s">
        <v>2448</v>
      </c>
      <c r="U1058" s="18" t="s">
        <v>122</v>
      </c>
      <c r="V1058" s="18" t="s">
        <v>200</v>
      </c>
      <c r="W1058" s="18" t="s">
        <v>607</v>
      </c>
      <c r="X1058" s="18" t="s">
        <v>319</v>
      </c>
      <c r="Z1058" s="18" t="s">
        <v>320</v>
      </c>
      <c r="AD1058" s="18" t="s">
        <v>2290</v>
      </c>
      <c r="AE1058" s="18" t="s">
        <v>126</v>
      </c>
      <c r="AF1058" s="18" t="s">
        <v>127</v>
      </c>
      <c r="AG1058" s="18" t="s">
        <v>1916</v>
      </c>
      <c r="AH1058" s="18" t="s">
        <v>129</v>
      </c>
      <c r="AI1058" s="18" t="s">
        <v>13434</v>
      </c>
      <c r="AJ1058" s="18" t="s">
        <v>13435</v>
      </c>
      <c r="AK1058" s="18" t="s">
        <v>130</v>
      </c>
      <c r="AL1058" s="18" t="s">
        <v>2660</v>
      </c>
      <c r="AM1058" s="16">
        <v>22022772</v>
      </c>
      <c r="AN1058" s="16">
        <v>0</v>
      </c>
      <c r="AO1058" s="18" t="s">
        <v>131</v>
      </c>
      <c r="AP1058" s="16">
        <v>23195000</v>
      </c>
      <c r="AQ1058" s="16">
        <v>4935000</v>
      </c>
      <c r="AR1058" s="16">
        <v>0</v>
      </c>
      <c r="AS1058" s="16">
        <v>0</v>
      </c>
      <c r="AT1058" s="16">
        <v>28130000</v>
      </c>
      <c r="AU1058" s="18" t="s">
        <v>460</v>
      </c>
      <c r="AV1058" s="19">
        <v>44982</v>
      </c>
      <c r="AW1058" s="18" t="s">
        <v>990</v>
      </c>
      <c r="AX1058" s="25" t="s">
        <v>18027</v>
      </c>
      <c r="AZ1058" s="18">
        <v>2900000</v>
      </c>
      <c r="BA1058" s="18">
        <v>25230000</v>
      </c>
      <c r="BB1058" s="18" t="s">
        <v>461</v>
      </c>
      <c r="BC1058" s="18">
        <v>300000</v>
      </c>
      <c r="BE1058" s="18">
        <v>0</v>
      </c>
      <c r="BF1058" s="18">
        <v>0</v>
      </c>
      <c r="BL1058" s="18" t="s">
        <v>461</v>
      </c>
      <c r="BM1058" s="18" t="s">
        <v>465</v>
      </c>
      <c r="BN1058" s="18">
        <v>35</v>
      </c>
      <c r="BO1058" s="16">
        <v>23195000</v>
      </c>
      <c r="BP1058" s="16">
        <v>0</v>
      </c>
      <c r="BQ1058" s="18" t="s">
        <v>461</v>
      </c>
      <c r="BR1058" s="24" t="str">
        <f t="shared" si="68"/>
        <v xml:space="preserve">H </v>
      </c>
      <c r="BS1058" s="20" t="str">
        <f t="shared" si="65"/>
        <v>YMS 1S MT HARYONO</v>
      </c>
      <c r="BT1058" s="20" t="str">
        <f t="shared" si="66"/>
        <v>3S</v>
      </c>
      <c r="BU1058" s="20" t="str">
        <f t="shared" si="67"/>
        <v>1. 3S MT HARYONO</v>
      </c>
      <c r="BX1058" s="18">
        <v>2900000</v>
      </c>
      <c r="BY1058" s="18" t="s">
        <v>173</v>
      </c>
      <c r="CB1058" s="18" t="s">
        <v>994</v>
      </c>
      <c r="CC1058" s="19">
        <v>44984</v>
      </c>
      <c r="CD1058" s="18" t="s">
        <v>147</v>
      </c>
      <c r="CE1058" s="18" t="s">
        <v>207</v>
      </c>
      <c r="CG1058" s="18" t="s">
        <v>147</v>
      </c>
      <c r="CH1058" s="18" t="s">
        <v>147</v>
      </c>
      <c r="CI1058" s="18" t="s">
        <v>13436</v>
      </c>
      <c r="CJ1058" s="18" t="s">
        <v>139</v>
      </c>
      <c r="CL1058" s="18" t="s">
        <v>994</v>
      </c>
      <c r="CM1058" s="19">
        <v>44982</v>
      </c>
      <c r="CN1058" s="18" t="s">
        <v>119</v>
      </c>
      <c r="CO1058" s="18" t="s">
        <v>134</v>
      </c>
      <c r="CP1058" s="18" t="s">
        <v>578</v>
      </c>
      <c r="CV1058" s="18" t="s">
        <v>119</v>
      </c>
      <c r="CX1058" s="18" t="s">
        <v>222</v>
      </c>
      <c r="DA1058" s="18">
        <v>0</v>
      </c>
      <c r="DC1058" s="18" t="s">
        <v>140</v>
      </c>
      <c r="DD1058" s="18" t="s">
        <v>940</v>
      </c>
      <c r="DE1058" s="18" t="s">
        <v>17747</v>
      </c>
      <c r="DF1058" s="18" t="s">
        <v>17746</v>
      </c>
      <c r="DG1058" s="16">
        <v>28130000</v>
      </c>
      <c r="DH1058" s="16">
        <v>2900000</v>
      </c>
      <c r="DI1058" s="16">
        <v>0</v>
      </c>
      <c r="DJ1058" s="16">
        <v>2900000</v>
      </c>
      <c r="DK1058" s="13">
        <v>10.31</v>
      </c>
      <c r="DL1058" s="18" t="s">
        <v>17743</v>
      </c>
      <c r="DN1058" s="18" t="s">
        <v>142</v>
      </c>
      <c r="DO1058" s="18" t="s">
        <v>142</v>
      </c>
      <c r="DP1058" s="21" t="s">
        <v>131</v>
      </c>
      <c r="DQ1058" s="16">
        <v>0</v>
      </c>
      <c r="DR1058" s="16">
        <v>100000</v>
      </c>
    </row>
    <row r="1059" spans="1:122" x14ac:dyDescent="0.2">
      <c r="A1059" s="18" t="s">
        <v>455</v>
      </c>
      <c r="B1059" s="18" t="s">
        <v>456</v>
      </c>
      <c r="C1059" s="1" t="s">
        <v>1300</v>
      </c>
      <c r="D1059" s="18" t="s">
        <v>394</v>
      </c>
      <c r="E1059" s="18" t="s">
        <v>395</v>
      </c>
      <c r="F1059" s="18" t="s">
        <v>13437</v>
      </c>
      <c r="G1059" s="19">
        <v>44984</v>
      </c>
      <c r="H1059" s="18" t="s">
        <v>13438</v>
      </c>
      <c r="I1059" s="18" t="s">
        <v>119</v>
      </c>
      <c r="J1059" s="18" t="s">
        <v>119</v>
      </c>
      <c r="K1059" s="18" t="s">
        <v>13439</v>
      </c>
      <c r="L1059" s="18" t="s">
        <v>7270</v>
      </c>
      <c r="M1059" s="18" t="s">
        <v>13440</v>
      </c>
      <c r="P1059" s="18" t="s">
        <v>631</v>
      </c>
      <c r="R1059" s="18" t="s">
        <v>13439</v>
      </c>
      <c r="S1059" s="18" t="s">
        <v>7270</v>
      </c>
      <c r="T1059" s="18" t="s">
        <v>13440</v>
      </c>
      <c r="U1059" s="18" t="s">
        <v>150</v>
      </c>
      <c r="V1059" s="18" t="s">
        <v>158</v>
      </c>
      <c r="W1059" s="18" t="s">
        <v>633</v>
      </c>
      <c r="X1059" s="18" t="s">
        <v>633</v>
      </c>
      <c r="Z1059" s="18" t="s">
        <v>320</v>
      </c>
      <c r="AA1059" s="18" t="s">
        <v>631</v>
      </c>
      <c r="AD1059" s="18" t="s">
        <v>2263</v>
      </c>
      <c r="AE1059" s="18" t="s">
        <v>126</v>
      </c>
      <c r="AF1059" s="18" t="s">
        <v>184</v>
      </c>
      <c r="AG1059" s="18" t="s">
        <v>1916</v>
      </c>
      <c r="AH1059" s="18" t="s">
        <v>129</v>
      </c>
      <c r="AI1059" s="18" t="s">
        <v>13441</v>
      </c>
      <c r="AJ1059" s="18" t="s">
        <v>13442</v>
      </c>
      <c r="AK1059" s="18" t="s">
        <v>130</v>
      </c>
      <c r="AL1059" s="18" t="s">
        <v>2699</v>
      </c>
      <c r="AM1059" s="16">
        <v>25349889</v>
      </c>
      <c r="AN1059" s="16">
        <v>0</v>
      </c>
      <c r="AO1059" s="18" t="s">
        <v>131</v>
      </c>
      <c r="AP1059" s="16">
        <v>26700000</v>
      </c>
      <c r="AQ1059" s="16">
        <v>5170000</v>
      </c>
      <c r="AR1059" s="16">
        <v>0</v>
      </c>
      <c r="AS1059" s="16">
        <v>0</v>
      </c>
      <c r="AT1059" s="16">
        <v>31170000</v>
      </c>
      <c r="AU1059" s="18" t="s">
        <v>460</v>
      </c>
      <c r="AV1059" s="19">
        <v>44984</v>
      </c>
      <c r="AW1059" s="18" t="s">
        <v>990</v>
      </c>
      <c r="AX1059" s="25" t="s">
        <v>18027</v>
      </c>
      <c r="AZ1059" s="18">
        <v>14300000</v>
      </c>
      <c r="BA1059" s="18">
        <v>16870000</v>
      </c>
      <c r="BB1059" s="18" t="s">
        <v>461</v>
      </c>
      <c r="BC1059" s="18">
        <v>300000</v>
      </c>
      <c r="BE1059" s="18">
        <v>0</v>
      </c>
      <c r="BF1059" s="18">
        <v>0</v>
      </c>
      <c r="BL1059" s="18" t="s">
        <v>461</v>
      </c>
      <c r="BM1059" s="18" t="s">
        <v>1300</v>
      </c>
      <c r="BN1059" s="18">
        <v>23</v>
      </c>
      <c r="BO1059" s="16">
        <v>26000000</v>
      </c>
      <c r="BP1059" s="16">
        <v>200000</v>
      </c>
      <c r="BQ1059" s="18" t="s">
        <v>461</v>
      </c>
      <c r="BR1059" s="24" t="str">
        <f t="shared" si="68"/>
        <v xml:space="preserve">H </v>
      </c>
      <c r="BS1059" s="20" t="str">
        <f t="shared" si="65"/>
        <v>YMS 1S MT HARYONO</v>
      </c>
      <c r="BT1059" s="20" t="str">
        <f t="shared" si="66"/>
        <v>3S</v>
      </c>
      <c r="BU1059" s="20" t="str">
        <f t="shared" si="67"/>
        <v>1. 3S MT HARYONO</v>
      </c>
      <c r="BX1059" s="18">
        <v>15000000</v>
      </c>
      <c r="BY1059" s="18" t="s">
        <v>173</v>
      </c>
      <c r="CB1059" s="18" t="s">
        <v>994</v>
      </c>
      <c r="CC1059" s="19">
        <v>44984</v>
      </c>
      <c r="CD1059" s="18" t="s">
        <v>147</v>
      </c>
      <c r="CE1059" s="18" t="s">
        <v>207</v>
      </c>
      <c r="CG1059" s="18" t="s">
        <v>147</v>
      </c>
      <c r="CH1059" s="18" t="s">
        <v>147</v>
      </c>
      <c r="CI1059" s="18" t="s">
        <v>13443</v>
      </c>
      <c r="CJ1059" s="18" t="s">
        <v>139</v>
      </c>
      <c r="CL1059" s="18" t="s">
        <v>994</v>
      </c>
      <c r="CM1059" s="19">
        <v>44984</v>
      </c>
      <c r="CN1059" s="18" t="s">
        <v>119</v>
      </c>
      <c r="CO1059" s="18" t="s">
        <v>134</v>
      </c>
      <c r="CP1059" s="18" t="s">
        <v>578</v>
      </c>
      <c r="CV1059" s="18" t="s">
        <v>119</v>
      </c>
      <c r="CX1059" s="18" t="s">
        <v>222</v>
      </c>
      <c r="DA1059" s="18">
        <v>0</v>
      </c>
      <c r="DC1059" s="18" t="s">
        <v>140</v>
      </c>
      <c r="DD1059" s="18" t="s">
        <v>940</v>
      </c>
      <c r="DG1059" s="16">
        <v>31870000</v>
      </c>
      <c r="DH1059" s="16">
        <v>14300000</v>
      </c>
      <c r="DI1059" s="16">
        <v>200000</v>
      </c>
      <c r="DJ1059" s="16">
        <v>14500000</v>
      </c>
      <c r="DK1059" s="13">
        <v>45.5</v>
      </c>
      <c r="DN1059" s="18" t="s">
        <v>397</v>
      </c>
      <c r="DO1059" s="18" t="s">
        <v>397</v>
      </c>
      <c r="DQ1059" s="16">
        <v>0</v>
      </c>
    </row>
    <row r="1060" spans="1:122" x14ac:dyDescent="0.2">
      <c r="A1060" s="18" t="s">
        <v>455</v>
      </c>
      <c r="B1060" s="18" t="s">
        <v>456</v>
      </c>
      <c r="C1060" s="1" t="s">
        <v>1300</v>
      </c>
      <c r="D1060" s="18" t="s">
        <v>394</v>
      </c>
      <c r="E1060" s="18" t="s">
        <v>395</v>
      </c>
      <c r="F1060" s="18" t="s">
        <v>13444</v>
      </c>
      <c r="G1060" s="19">
        <v>44984</v>
      </c>
      <c r="H1060" s="18" t="s">
        <v>13445</v>
      </c>
      <c r="I1060" s="18" t="s">
        <v>119</v>
      </c>
      <c r="J1060" s="18" t="s">
        <v>119</v>
      </c>
      <c r="K1060" s="18" t="s">
        <v>13446</v>
      </c>
      <c r="L1060" s="18" t="s">
        <v>13447</v>
      </c>
      <c r="M1060" s="18" t="s">
        <v>13448</v>
      </c>
      <c r="P1060" s="18" t="s">
        <v>2041</v>
      </c>
      <c r="R1060" s="18" t="s">
        <v>13449</v>
      </c>
      <c r="S1060" s="18" t="s">
        <v>13450</v>
      </c>
      <c r="T1060" s="18" t="s">
        <v>13448</v>
      </c>
      <c r="U1060" s="18" t="s">
        <v>157</v>
      </c>
      <c r="V1060" s="18" t="s">
        <v>122</v>
      </c>
      <c r="W1060" s="18" t="s">
        <v>2042</v>
      </c>
      <c r="X1060" s="18" t="s">
        <v>486</v>
      </c>
      <c r="Z1060" s="18" t="s">
        <v>320</v>
      </c>
      <c r="AD1060" s="18" t="s">
        <v>2298</v>
      </c>
      <c r="AE1060" s="18" t="s">
        <v>126</v>
      </c>
      <c r="AF1060" s="18" t="s">
        <v>170</v>
      </c>
      <c r="AG1060" s="18" t="s">
        <v>1916</v>
      </c>
      <c r="AH1060" s="18" t="s">
        <v>129</v>
      </c>
      <c r="AI1060" s="18" t="s">
        <v>13451</v>
      </c>
      <c r="AJ1060" s="18" t="s">
        <v>13452</v>
      </c>
      <c r="AK1060" s="18" t="s">
        <v>130</v>
      </c>
      <c r="AL1060" s="18" t="s">
        <v>2699</v>
      </c>
      <c r="AM1060" s="16">
        <v>28959866</v>
      </c>
      <c r="AN1060" s="16">
        <v>0</v>
      </c>
      <c r="AO1060" s="18" t="s">
        <v>131</v>
      </c>
      <c r="AP1060" s="16">
        <v>30530000</v>
      </c>
      <c r="AQ1060" s="16">
        <v>5530000</v>
      </c>
      <c r="AR1060" s="16">
        <v>0</v>
      </c>
      <c r="AS1060" s="16">
        <v>0</v>
      </c>
      <c r="AT1060" s="16">
        <v>35760000</v>
      </c>
      <c r="AU1060" s="18" t="s">
        <v>460</v>
      </c>
      <c r="AV1060" s="19">
        <v>44984</v>
      </c>
      <c r="AW1060" s="18" t="s">
        <v>990</v>
      </c>
      <c r="AX1060" s="25" t="s">
        <v>18027</v>
      </c>
      <c r="AZ1060" s="18">
        <v>12200000</v>
      </c>
      <c r="BA1060" s="18">
        <v>23560000</v>
      </c>
      <c r="BB1060" s="18" t="s">
        <v>461</v>
      </c>
      <c r="BC1060" s="18">
        <v>300000</v>
      </c>
      <c r="BE1060" s="18">
        <v>0</v>
      </c>
      <c r="BF1060" s="18">
        <v>0</v>
      </c>
      <c r="BL1060" s="18" t="s">
        <v>461</v>
      </c>
      <c r="BM1060" s="18" t="s">
        <v>1300</v>
      </c>
      <c r="BN1060" s="18">
        <v>35</v>
      </c>
      <c r="BO1060" s="16">
        <v>30230000</v>
      </c>
      <c r="BP1060" s="16">
        <v>300000</v>
      </c>
      <c r="BQ1060" s="18" t="s">
        <v>461</v>
      </c>
      <c r="BR1060" s="24" t="str">
        <f t="shared" si="68"/>
        <v xml:space="preserve">H </v>
      </c>
      <c r="BS1060" s="20" t="str">
        <f t="shared" si="65"/>
        <v>YMS 1S MT HARYONO</v>
      </c>
      <c r="BT1060" s="20" t="str">
        <f t="shared" si="66"/>
        <v>3S</v>
      </c>
      <c r="BU1060" s="20" t="str">
        <f t="shared" si="67"/>
        <v>1. 3S MT HARYONO</v>
      </c>
      <c r="BX1060" s="18">
        <v>12500000</v>
      </c>
      <c r="BY1060" s="18" t="s">
        <v>173</v>
      </c>
      <c r="CB1060" s="18" t="s">
        <v>994</v>
      </c>
      <c r="CC1060" s="19">
        <v>44984</v>
      </c>
      <c r="CD1060" s="18" t="s">
        <v>147</v>
      </c>
      <c r="CE1060" s="18" t="s">
        <v>207</v>
      </c>
      <c r="CG1060" s="18" t="s">
        <v>147</v>
      </c>
      <c r="CH1060" s="18" t="s">
        <v>147</v>
      </c>
      <c r="CI1060" s="18" t="s">
        <v>13453</v>
      </c>
      <c r="CJ1060" s="18" t="s">
        <v>139</v>
      </c>
      <c r="CL1060" s="18" t="s">
        <v>994</v>
      </c>
      <c r="CM1060" s="19">
        <v>44984</v>
      </c>
      <c r="CN1060" s="18" t="s">
        <v>119</v>
      </c>
      <c r="CO1060" s="18" t="s">
        <v>134</v>
      </c>
      <c r="CP1060" s="18" t="s">
        <v>578</v>
      </c>
      <c r="CV1060" s="18" t="s">
        <v>119</v>
      </c>
      <c r="CX1060" s="18" t="s">
        <v>222</v>
      </c>
      <c r="DA1060" s="18">
        <v>0</v>
      </c>
      <c r="DC1060" s="18" t="s">
        <v>140</v>
      </c>
      <c r="DD1060" s="18" t="s">
        <v>940</v>
      </c>
      <c r="DG1060" s="16">
        <v>36060000</v>
      </c>
      <c r="DH1060" s="16">
        <v>12200000</v>
      </c>
      <c r="DI1060" s="16">
        <v>300000</v>
      </c>
      <c r="DJ1060" s="16">
        <v>12500000</v>
      </c>
      <c r="DK1060" s="13">
        <v>34.659999999999997</v>
      </c>
      <c r="DN1060" s="18" t="s">
        <v>397</v>
      </c>
      <c r="DO1060" s="18" t="s">
        <v>397</v>
      </c>
      <c r="DQ1060" s="16">
        <v>0</v>
      </c>
    </row>
    <row r="1061" spans="1:122" x14ac:dyDescent="0.2">
      <c r="A1061" s="18" t="s">
        <v>455</v>
      </c>
      <c r="B1061" s="18" t="s">
        <v>456</v>
      </c>
      <c r="C1061" s="1" t="s">
        <v>1300</v>
      </c>
      <c r="D1061" s="18" t="s">
        <v>394</v>
      </c>
      <c r="E1061" s="18" t="s">
        <v>395</v>
      </c>
      <c r="F1061" s="18" t="s">
        <v>13454</v>
      </c>
      <c r="G1061" s="19">
        <v>44984</v>
      </c>
      <c r="H1061" s="18" t="s">
        <v>13455</v>
      </c>
      <c r="I1061" s="18" t="s">
        <v>119</v>
      </c>
      <c r="J1061" s="18" t="s">
        <v>119</v>
      </c>
      <c r="K1061" s="18" t="s">
        <v>13456</v>
      </c>
      <c r="L1061" s="18" t="s">
        <v>13457</v>
      </c>
      <c r="M1061" s="18" t="s">
        <v>13458</v>
      </c>
      <c r="P1061" s="18" t="s">
        <v>618</v>
      </c>
      <c r="R1061" s="18" t="s">
        <v>13456</v>
      </c>
      <c r="S1061" s="18" t="s">
        <v>13457</v>
      </c>
      <c r="T1061" s="18" t="s">
        <v>13458</v>
      </c>
      <c r="U1061" s="18" t="s">
        <v>122</v>
      </c>
      <c r="V1061" s="18" t="s">
        <v>144</v>
      </c>
      <c r="W1061" s="18" t="s">
        <v>619</v>
      </c>
      <c r="X1061" s="18" t="s">
        <v>535</v>
      </c>
      <c r="Z1061" s="18" t="s">
        <v>320</v>
      </c>
      <c r="AA1061" s="18" t="s">
        <v>618</v>
      </c>
      <c r="AD1061" s="18" t="s">
        <v>2034</v>
      </c>
      <c r="AE1061" s="18" t="s">
        <v>126</v>
      </c>
      <c r="AF1061" s="18" t="s">
        <v>271</v>
      </c>
      <c r="AG1061" s="18" t="s">
        <v>1916</v>
      </c>
      <c r="AH1061" s="18" t="s">
        <v>162</v>
      </c>
      <c r="AI1061" s="18" t="s">
        <v>13459</v>
      </c>
      <c r="AJ1061" s="18" t="s">
        <v>13460</v>
      </c>
      <c r="AK1061" s="18" t="s">
        <v>130</v>
      </c>
      <c r="AL1061" s="18" t="s">
        <v>2699</v>
      </c>
      <c r="AM1061" s="16">
        <v>20660630</v>
      </c>
      <c r="AN1061" s="16">
        <v>0</v>
      </c>
      <c r="AO1061" s="18" t="s">
        <v>131</v>
      </c>
      <c r="AP1061" s="16">
        <v>21760000</v>
      </c>
      <c r="AQ1061" s="16">
        <v>4645000</v>
      </c>
      <c r="AR1061" s="16">
        <v>0</v>
      </c>
      <c r="AS1061" s="16">
        <v>0</v>
      </c>
      <c r="AT1061" s="16">
        <v>25205000</v>
      </c>
      <c r="AU1061" s="18" t="s">
        <v>460</v>
      </c>
      <c r="AV1061" s="19">
        <v>44984</v>
      </c>
      <c r="AW1061" s="18" t="s">
        <v>1002</v>
      </c>
      <c r="AX1061" s="25" t="s">
        <v>1598</v>
      </c>
      <c r="AZ1061" s="18">
        <v>1900000</v>
      </c>
      <c r="BA1061" s="18">
        <v>23305000</v>
      </c>
      <c r="BB1061" s="18" t="s">
        <v>461</v>
      </c>
      <c r="BC1061" s="18">
        <v>300000</v>
      </c>
      <c r="BE1061" s="18">
        <v>0</v>
      </c>
      <c r="BF1061" s="18">
        <v>0</v>
      </c>
      <c r="BL1061" s="18" t="s">
        <v>461</v>
      </c>
      <c r="BM1061" s="18" t="s">
        <v>1300</v>
      </c>
      <c r="BN1061" s="18">
        <v>35</v>
      </c>
      <c r="BO1061" s="16">
        <v>20560000</v>
      </c>
      <c r="BP1061" s="16">
        <v>700000</v>
      </c>
      <c r="BQ1061" s="18" t="s">
        <v>461</v>
      </c>
      <c r="BR1061" s="24" t="str">
        <f t="shared" si="68"/>
        <v xml:space="preserve">H </v>
      </c>
      <c r="BS1061" s="20" t="str">
        <f t="shared" si="65"/>
        <v>YMS 1S MT HARYONO</v>
      </c>
      <c r="BT1061" s="20" t="str">
        <f t="shared" si="66"/>
        <v>3S</v>
      </c>
      <c r="BU1061" s="20" t="str">
        <f t="shared" si="67"/>
        <v>1. 3S MT HARYONO</v>
      </c>
      <c r="BX1061" s="18">
        <v>3100000</v>
      </c>
      <c r="BY1061" s="18" t="s">
        <v>173</v>
      </c>
      <c r="CB1061" s="18" t="s">
        <v>1249</v>
      </c>
      <c r="CC1061" s="19">
        <v>44984</v>
      </c>
      <c r="CD1061" s="18" t="s">
        <v>147</v>
      </c>
      <c r="CE1061" s="18" t="s">
        <v>207</v>
      </c>
      <c r="CG1061" s="18" t="s">
        <v>147</v>
      </c>
      <c r="CH1061" s="18" t="s">
        <v>147</v>
      </c>
      <c r="CI1061" s="18" t="s">
        <v>13461</v>
      </c>
      <c r="CJ1061" s="18" t="s">
        <v>139</v>
      </c>
      <c r="CL1061" s="18" t="s">
        <v>1249</v>
      </c>
      <c r="CM1061" s="19">
        <v>44984</v>
      </c>
      <c r="CN1061" s="18" t="s">
        <v>119</v>
      </c>
      <c r="CO1061" s="18" t="s">
        <v>134</v>
      </c>
      <c r="CP1061" s="18" t="s">
        <v>578</v>
      </c>
      <c r="CV1061" s="18" t="s">
        <v>119</v>
      </c>
      <c r="CX1061" s="18" t="s">
        <v>222</v>
      </c>
      <c r="DA1061" s="18">
        <v>0</v>
      </c>
      <c r="DC1061" s="18" t="s">
        <v>140</v>
      </c>
      <c r="DD1061" s="18" t="s">
        <v>940</v>
      </c>
      <c r="DG1061" s="16">
        <v>26405000</v>
      </c>
      <c r="DH1061" s="16">
        <v>1900000</v>
      </c>
      <c r="DI1061" s="16">
        <v>700000</v>
      </c>
      <c r="DJ1061" s="16">
        <v>2600000</v>
      </c>
      <c r="DK1061" s="13">
        <v>9.85</v>
      </c>
      <c r="DN1061" s="18" t="s">
        <v>397</v>
      </c>
      <c r="DO1061" s="18" t="s">
        <v>397</v>
      </c>
      <c r="DQ1061" s="16">
        <v>0</v>
      </c>
    </row>
    <row r="1062" spans="1:122" x14ac:dyDescent="0.2">
      <c r="A1062" s="18" t="s">
        <v>455</v>
      </c>
      <c r="B1062" s="21" t="s">
        <v>1311</v>
      </c>
      <c r="C1062" s="1" t="s">
        <v>1311</v>
      </c>
      <c r="D1062" s="18" t="s">
        <v>508</v>
      </c>
      <c r="E1062" s="18" t="s">
        <v>1325</v>
      </c>
      <c r="F1062" s="18" t="s">
        <v>13462</v>
      </c>
      <c r="G1062" s="19">
        <v>44984</v>
      </c>
      <c r="H1062" s="18" t="s">
        <v>13463</v>
      </c>
      <c r="I1062" s="18" t="s">
        <v>119</v>
      </c>
      <c r="J1062" s="18" t="s">
        <v>119</v>
      </c>
      <c r="K1062" s="18" t="s">
        <v>13464</v>
      </c>
      <c r="L1062" s="18" t="s">
        <v>13465</v>
      </c>
      <c r="M1062" s="18" t="s">
        <v>632</v>
      </c>
      <c r="P1062" s="18" t="s">
        <v>631</v>
      </c>
      <c r="R1062" s="18" t="s">
        <v>13466</v>
      </c>
      <c r="S1062" s="18" t="s">
        <v>13467</v>
      </c>
      <c r="T1062" s="18" t="s">
        <v>632</v>
      </c>
      <c r="U1062" s="18" t="s">
        <v>157</v>
      </c>
      <c r="V1062" s="18" t="s">
        <v>122</v>
      </c>
      <c r="W1062" s="18" t="s">
        <v>632</v>
      </c>
      <c r="X1062" s="18" t="s">
        <v>633</v>
      </c>
      <c r="Z1062" s="18" t="s">
        <v>320</v>
      </c>
      <c r="AD1062" s="18" t="s">
        <v>2271</v>
      </c>
      <c r="AE1062" s="18" t="s">
        <v>126</v>
      </c>
      <c r="AF1062" s="18" t="s">
        <v>145</v>
      </c>
      <c r="AG1062" s="18" t="s">
        <v>1916</v>
      </c>
      <c r="AH1062" s="18" t="s">
        <v>129</v>
      </c>
      <c r="AI1062" s="18" t="s">
        <v>13468</v>
      </c>
      <c r="AJ1062" s="18" t="s">
        <v>13469</v>
      </c>
      <c r="AK1062" s="18" t="s">
        <v>130</v>
      </c>
      <c r="AL1062" s="18" t="s">
        <v>2651</v>
      </c>
      <c r="AM1062" s="16">
        <v>26550763</v>
      </c>
      <c r="AN1062" s="16">
        <v>0</v>
      </c>
      <c r="AO1062" s="18" t="s">
        <v>131</v>
      </c>
      <c r="AP1062" s="16">
        <v>27965000</v>
      </c>
      <c r="AQ1062" s="16">
        <v>5515000</v>
      </c>
      <c r="AR1062" s="16">
        <v>0</v>
      </c>
      <c r="AS1062" s="16">
        <v>0</v>
      </c>
      <c r="AT1062" s="16">
        <v>33480000</v>
      </c>
      <c r="AU1062" s="18" t="s">
        <v>460</v>
      </c>
      <c r="AV1062" s="19">
        <v>44984</v>
      </c>
      <c r="AW1062" s="18" t="s">
        <v>992</v>
      </c>
      <c r="AX1062" s="25" t="s">
        <v>1163</v>
      </c>
      <c r="AZ1062" s="18">
        <v>5200000</v>
      </c>
      <c r="BA1062" s="18">
        <v>28280000</v>
      </c>
      <c r="BB1062" s="18" t="s">
        <v>461</v>
      </c>
      <c r="BC1062" s="18">
        <v>300000</v>
      </c>
      <c r="BE1062" s="18">
        <v>0</v>
      </c>
      <c r="BF1062" s="18">
        <v>0</v>
      </c>
      <c r="BL1062" s="18" t="s">
        <v>461</v>
      </c>
      <c r="BM1062" s="18" t="s">
        <v>1311</v>
      </c>
      <c r="BN1062" s="18">
        <v>23</v>
      </c>
      <c r="BO1062" s="16">
        <v>27965000</v>
      </c>
      <c r="BP1062" s="16">
        <v>0</v>
      </c>
      <c r="BQ1062" s="18" t="s">
        <v>461</v>
      </c>
      <c r="BR1062" s="24" t="str">
        <f t="shared" si="68"/>
        <v xml:space="preserve">H </v>
      </c>
      <c r="BS1062" s="20" t="str">
        <f t="shared" si="65"/>
        <v>YMS 1S MT HARYONO</v>
      </c>
      <c r="BT1062" s="20" t="str">
        <f t="shared" si="66"/>
        <v>3S</v>
      </c>
      <c r="BU1062" s="20" t="str">
        <f t="shared" si="67"/>
        <v>1. 3S MT HARYONO</v>
      </c>
      <c r="BX1062" s="18">
        <v>5200000</v>
      </c>
      <c r="BY1062" s="18" t="s">
        <v>173</v>
      </c>
      <c r="CB1062" s="18" t="s">
        <v>993</v>
      </c>
      <c r="CC1062" s="19">
        <v>44985</v>
      </c>
      <c r="CD1062" s="18" t="s">
        <v>147</v>
      </c>
      <c r="CE1062" s="18" t="s">
        <v>207</v>
      </c>
      <c r="CG1062" s="18" t="s">
        <v>147</v>
      </c>
      <c r="CH1062" s="18" t="s">
        <v>147</v>
      </c>
      <c r="CI1062" s="18" t="s">
        <v>13470</v>
      </c>
      <c r="CJ1062" s="18" t="s">
        <v>139</v>
      </c>
      <c r="CL1062" s="18" t="s">
        <v>993</v>
      </c>
      <c r="CM1062" s="19">
        <v>44984</v>
      </c>
      <c r="CN1062" s="18" t="s">
        <v>119</v>
      </c>
      <c r="CO1062" s="18" t="s">
        <v>134</v>
      </c>
      <c r="CP1062" s="18" t="s">
        <v>578</v>
      </c>
      <c r="CV1062" s="18" t="s">
        <v>119</v>
      </c>
      <c r="CX1062" s="18" t="s">
        <v>222</v>
      </c>
      <c r="DA1062" s="18">
        <v>0</v>
      </c>
      <c r="DC1062" s="18" t="s">
        <v>140</v>
      </c>
      <c r="DD1062" s="18" t="s">
        <v>940</v>
      </c>
      <c r="DE1062" s="18" t="s">
        <v>17745</v>
      </c>
      <c r="DF1062" s="18" t="s">
        <v>17744</v>
      </c>
      <c r="DG1062" s="16">
        <v>33480000</v>
      </c>
      <c r="DH1062" s="16">
        <v>5200000</v>
      </c>
      <c r="DI1062" s="16">
        <v>0</v>
      </c>
      <c r="DJ1062" s="16">
        <v>5200000</v>
      </c>
      <c r="DK1062" s="13">
        <v>15.53</v>
      </c>
      <c r="DL1062" s="18" t="s">
        <v>17743</v>
      </c>
      <c r="DN1062" s="18" t="s">
        <v>175</v>
      </c>
      <c r="DO1062" s="18" t="s">
        <v>175</v>
      </c>
      <c r="DP1062" s="21" t="s">
        <v>131</v>
      </c>
      <c r="DQ1062" s="16">
        <v>300000</v>
      </c>
    </row>
    <row r="1063" spans="1:122" x14ac:dyDescent="0.2">
      <c r="A1063" s="18" t="s">
        <v>455</v>
      </c>
      <c r="B1063" s="18" t="s">
        <v>456</v>
      </c>
      <c r="C1063" s="1" t="s">
        <v>1300</v>
      </c>
      <c r="D1063" s="18" t="s">
        <v>394</v>
      </c>
      <c r="E1063" s="18" t="s">
        <v>395</v>
      </c>
      <c r="F1063" s="18" t="s">
        <v>13471</v>
      </c>
      <c r="G1063" s="19">
        <v>44984</v>
      </c>
      <c r="H1063" s="18" t="s">
        <v>13472</v>
      </c>
      <c r="I1063" s="18" t="s">
        <v>119</v>
      </c>
      <c r="J1063" s="18" t="s">
        <v>119</v>
      </c>
      <c r="K1063" s="18" t="s">
        <v>13473</v>
      </c>
      <c r="L1063" s="18" t="s">
        <v>13474</v>
      </c>
      <c r="M1063" s="18" t="s">
        <v>13475</v>
      </c>
      <c r="P1063" s="18" t="s">
        <v>1009</v>
      </c>
      <c r="R1063" s="18" t="s">
        <v>13473</v>
      </c>
      <c r="S1063" s="18" t="s">
        <v>13474</v>
      </c>
      <c r="T1063" s="18" t="s">
        <v>13475</v>
      </c>
      <c r="U1063" s="18" t="s">
        <v>150</v>
      </c>
      <c r="V1063" s="18" t="s">
        <v>158</v>
      </c>
      <c r="W1063" s="18" t="s">
        <v>1010</v>
      </c>
      <c r="X1063" s="18" t="s">
        <v>503</v>
      </c>
      <c r="Z1063" s="18" t="s">
        <v>320</v>
      </c>
      <c r="AA1063" s="18" t="s">
        <v>1009</v>
      </c>
      <c r="AD1063" s="18" t="s">
        <v>1257</v>
      </c>
      <c r="AE1063" s="18" t="s">
        <v>126</v>
      </c>
      <c r="AF1063" s="18" t="s">
        <v>214</v>
      </c>
      <c r="AG1063" s="18" t="s">
        <v>260</v>
      </c>
      <c r="AH1063" s="18" t="s">
        <v>129</v>
      </c>
      <c r="AI1063" s="18" t="s">
        <v>13476</v>
      </c>
      <c r="AJ1063" s="18" t="s">
        <v>13477</v>
      </c>
      <c r="AK1063" s="18" t="s">
        <v>130</v>
      </c>
      <c r="AL1063" s="18" t="s">
        <v>13478</v>
      </c>
      <c r="AM1063" s="16">
        <v>13972516</v>
      </c>
      <c r="AN1063" s="16">
        <v>0</v>
      </c>
      <c r="AO1063" s="18" t="s">
        <v>131</v>
      </c>
      <c r="AP1063" s="16">
        <v>15015000</v>
      </c>
      <c r="AQ1063" s="16">
        <v>3975000</v>
      </c>
      <c r="AR1063" s="16">
        <v>0</v>
      </c>
      <c r="AS1063" s="16">
        <v>0</v>
      </c>
      <c r="AT1063" s="16">
        <v>16513000</v>
      </c>
      <c r="AU1063" s="18" t="s">
        <v>460</v>
      </c>
      <c r="AV1063" s="19">
        <v>44984</v>
      </c>
      <c r="AW1063" s="18" t="s">
        <v>992</v>
      </c>
      <c r="AX1063" s="25" t="s">
        <v>1163</v>
      </c>
      <c r="AZ1063" s="18">
        <v>423000</v>
      </c>
      <c r="BA1063" s="18">
        <v>16090000</v>
      </c>
      <c r="BB1063" s="18" t="s">
        <v>461</v>
      </c>
      <c r="BC1063" s="18">
        <v>0</v>
      </c>
      <c r="BE1063" s="18">
        <v>0</v>
      </c>
      <c r="BF1063" s="18">
        <v>0</v>
      </c>
      <c r="BL1063" s="18" t="s">
        <v>461</v>
      </c>
      <c r="BM1063" s="18" t="s">
        <v>1300</v>
      </c>
      <c r="BN1063" s="18">
        <v>30</v>
      </c>
      <c r="BO1063" s="16">
        <v>12538000</v>
      </c>
      <c r="BP1063" s="16">
        <v>2277000</v>
      </c>
      <c r="BQ1063" s="18" t="s">
        <v>461</v>
      </c>
      <c r="BR1063" s="24" t="str">
        <f t="shared" si="68"/>
        <v xml:space="preserve">H </v>
      </c>
      <c r="BS1063" s="20" t="str">
        <f t="shared" si="65"/>
        <v>YMS 1S MT HARYONO</v>
      </c>
      <c r="BT1063" s="20" t="str">
        <f t="shared" si="66"/>
        <v>3S</v>
      </c>
      <c r="BU1063" s="20" t="str">
        <f t="shared" si="67"/>
        <v>1. 3S MT HARYONO</v>
      </c>
      <c r="BX1063" s="18">
        <v>2900000</v>
      </c>
      <c r="BY1063" s="18" t="s">
        <v>173</v>
      </c>
      <c r="CB1063" s="18" t="s">
        <v>993</v>
      </c>
      <c r="CC1063" s="19">
        <v>44985</v>
      </c>
      <c r="CD1063" s="18" t="s">
        <v>147</v>
      </c>
      <c r="CE1063" s="18" t="s">
        <v>207</v>
      </c>
      <c r="CG1063" s="18" t="s">
        <v>147</v>
      </c>
      <c r="CH1063" s="18" t="s">
        <v>147</v>
      </c>
      <c r="CI1063" s="18" t="s">
        <v>13479</v>
      </c>
      <c r="CJ1063" s="18" t="s">
        <v>139</v>
      </c>
      <c r="CL1063" s="18" t="s">
        <v>993</v>
      </c>
      <c r="CM1063" s="19">
        <v>44984</v>
      </c>
      <c r="CN1063" s="18" t="s">
        <v>119</v>
      </c>
      <c r="CO1063" s="18" t="s">
        <v>134</v>
      </c>
      <c r="CP1063" s="18" t="s">
        <v>578</v>
      </c>
      <c r="CV1063" s="18" t="s">
        <v>119</v>
      </c>
      <c r="CX1063" s="18" t="s">
        <v>222</v>
      </c>
      <c r="DA1063" s="18">
        <v>0</v>
      </c>
      <c r="DC1063" s="18" t="s">
        <v>140</v>
      </c>
      <c r="DD1063" s="18" t="s">
        <v>940</v>
      </c>
      <c r="DG1063" s="16">
        <v>18990000</v>
      </c>
      <c r="DH1063" s="16">
        <v>423000</v>
      </c>
      <c r="DI1063" s="16">
        <v>2277000</v>
      </c>
      <c r="DJ1063" s="16">
        <v>2700000</v>
      </c>
      <c r="DK1063" s="13">
        <v>14.22</v>
      </c>
      <c r="DN1063" s="18" t="s">
        <v>397</v>
      </c>
      <c r="DO1063" s="18" t="s">
        <v>397</v>
      </c>
      <c r="DQ1063" s="16">
        <v>0</v>
      </c>
    </row>
    <row r="1064" spans="1:122" x14ac:dyDescent="0.2">
      <c r="A1064" s="18" t="s">
        <v>455</v>
      </c>
      <c r="C1064" s="1" t="s">
        <v>465</v>
      </c>
      <c r="D1064" s="18" t="s">
        <v>119</v>
      </c>
      <c r="E1064" s="18" t="s">
        <v>120</v>
      </c>
      <c r="F1064" s="18" t="s">
        <v>13480</v>
      </c>
      <c r="G1064" s="19">
        <v>44985</v>
      </c>
      <c r="H1064" s="18" t="s">
        <v>13481</v>
      </c>
      <c r="I1064" s="18" t="s">
        <v>119</v>
      </c>
      <c r="J1064" s="18" t="s">
        <v>119</v>
      </c>
      <c r="K1064" s="18" t="s">
        <v>13482</v>
      </c>
      <c r="L1064" s="18" t="s">
        <v>13483</v>
      </c>
      <c r="M1064" s="18" t="s">
        <v>13484</v>
      </c>
      <c r="P1064" s="18" t="s">
        <v>481</v>
      </c>
      <c r="R1064" s="18" t="s">
        <v>13485</v>
      </c>
      <c r="S1064" s="18" t="s">
        <v>13486</v>
      </c>
      <c r="T1064" s="18" t="s">
        <v>13487</v>
      </c>
      <c r="U1064" s="18" t="s">
        <v>158</v>
      </c>
      <c r="V1064" s="18" t="s">
        <v>212</v>
      </c>
      <c r="W1064" s="18" t="s">
        <v>515</v>
      </c>
      <c r="X1064" s="18" t="s">
        <v>319</v>
      </c>
      <c r="Z1064" s="18" t="s">
        <v>320</v>
      </c>
      <c r="AD1064" s="18" t="s">
        <v>2348</v>
      </c>
      <c r="AE1064" s="18" t="s">
        <v>126</v>
      </c>
      <c r="AF1064" s="18" t="s">
        <v>2349</v>
      </c>
      <c r="AG1064" s="18" t="s">
        <v>1916</v>
      </c>
      <c r="AH1064" s="18" t="s">
        <v>198</v>
      </c>
      <c r="AI1064" s="18" t="s">
        <v>13488</v>
      </c>
      <c r="AJ1064" s="18" t="s">
        <v>13489</v>
      </c>
      <c r="AK1064" s="18" t="s">
        <v>130</v>
      </c>
      <c r="AL1064" s="18" t="s">
        <v>2262</v>
      </c>
      <c r="AM1064" s="16">
        <v>22060777</v>
      </c>
      <c r="AN1064" s="16">
        <v>0</v>
      </c>
      <c r="AO1064" s="18" t="s">
        <v>131</v>
      </c>
      <c r="AP1064" s="16">
        <v>23235000</v>
      </c>
      <c r="AQ1064" s="16">
        <v>4365000</v>
      </c>
      <c r="AR1064" s="16">
        <v>0</v>
      </c>
      <c r="AS1064" s="16">
        <v>0</v>
      </c>
      <c r="AT1064" s="16">
        <v>27600000</v>
      </c>
      <c r="AU1064" s="18" t="s">
        <v>460</v>
      </c>
      <c r="AV1064" s="19">
        <v>44985</v>
      </c>
      <c r="AW1064" s="18" t="s">
        <v>988</v>
      </c>
      <c r="AX1064" s="25" t="s">
        <v>141</v>
      </c>
      <c r="AZ1064" s="18">
        <v>14000000</v>
      </c>
      <c r="BA1064" s="18">
        <v>12600000</v>
      </c>
      <c r="BB1064" s="18" t="s">
        <v>461</v>
      </c>
      <c r="BC1064" s="18">
        <v>0</v>
      </c>
      <c r="BE1064" s="18">
        <v>0</v>
      </c>
      <c r="BF1064" s="18">
        <v>0</v>
      </c>
      <c r="BL1064" s="18" t="s">
        <v>461</v>
      </c>
      <c r="BM1064" s="18" t="s">
        <v>465</v>
      </c>
      <c r="BN1064" s="18">
        <v>36</v>
      </c>
      <c r="BO1064" s="16">
        <v>23235000</v>
      </c>
      <c r="BP1064" s="16">
        <v>0</v>
      </c>
      <c r="BQ1064" s="18" t="s">
        <v>461</v>
      </c>
      <c r="BR1064" s="24" t="str">
        <f t="shared" si="68"/>
        <v xml:space="preserve">H </v>
      </c>
      <c r="BS1064" s="20" t="str">
        <f t="shared" si="65"/>
        <v>YMS 1S MT HARYONO</v>
      </c>
      <c r="BT1064" s="20" t="str">
        <f t="shared" si="66"/>
        <v>3S</v>
      </c>
      <c r="BU1064" s="20" t="str">
        <f t="shared" si="67"/>
        <v>1. 3S MT HARYONO</v>
      </c>
      <c r="BX1064" s="18">
        <v>15000000</v>
      </c>
      <c r="BY1064" s="18" t="s">
        <v>134</v>
      </c>
      <c r="CD1064" s="18" t="s">
        <v>147</v>
      </c>
      <c r="CE1064" s="18" t="s">
        <v>207</v>
      </c>
      <c r="CG1064" s="18" t="s">
        <v>147</v>
      </c>
      <c r="CH1064" s="18" t="s">
        <v>147</v>
      </c>
      <c r="CI1064" s="18" t="s">
        <v>13490</v>
      </c>
      <c r="CJ1064" s="18" t="s">
        <v>139</v>
      </c>
      <c r="CL1064" s="18" t="s">
        <v>989</v>
      </c>
      <c r="CM1064" s="19">
        <v>44985</v>
      </c>
      <c r="CN1064" s="18" t="s">
        <v>966</v>
      </c>
      <c r="CO1064" s="18" t="s">
        <v>134</v>
      </c>
      <c r="CP1064" s="18" t="s">
        <v>578</v>
      </c>
      <c r="CV1064" s="18" t="s">
        <v>119</v>
      </c>
      <c r="CX1064" s="18" t="s">
        <v>222</v>
      </c>
      <c r="CY1064" s="18" t="s">
        <v>13491</v>
      </c>
      <c r="CZ1064" s="19">
        <v>44984</v>
      </c>
      <c r="DA1064" s="18">
        <v>1000000</v>
      </c>
      <c r="DB1064" s="18" t="s">
        <v>2348</v>
      </c>
      <c r="DC1064" s="18" t="s">
        <v>140</v>
      </c>
      <c r="DD1064" s="18" t="s">
        <v>141</v>
      </c>
      <c r="DG1064" s="16">
        <v>27600000</v>
      </c>
      <c r="DH1064" s="16">
        <v>15000000</v>
      </c>
      <c r="DI1064" s="16">
        <v>0</v>
      </c>
      <c r="DJ1064" s="16">
        <v>15000000</v>
      </c>
      <c r="DK1064" s="13">
        <v>54.35</v>
      </c>
      <c r="DN1064" s="18" t="s">
        <v>142</v>
      </c>
      <c r="DO1064" s="18" t="s">
        <v>142</v>
      </c>
      <c r="DP1064" s="21" t="s">
        <v>131</v>
      </c>
      <c r="DQ1064" s="16">
        <v>0</v>
      </c>
      <c r="DR1064" s="16">
        <v>100000</v>
      </c>
    </row>
    <row r="1065" spans="1:122" x14ac:dyDescent="0.2">
      <c r="A1065" s="18" t="s">
        <v>455</v>
      </c>
      <c r="C1065" s="1" t="s">
        <v>465</v>
      </c>
      <c r="D1065" s="18" t="s">
        <v>119</v>
      </c>
      <c r="E1065" s="18" t="s">
        <v>120</v>
      </c>
      <c r="F1065" s="18" t="s">
        <v>13492</v>
      </c>
      <c r="G1065" s="19">
        <v>44985</v>
      </c>
      <c r="H1065" s="18" t="s">
        <v>13493</v>
      </c>
      <c r="I1065" s="18" t="s">
        <v>119</v>
      </c>
      <c r="J1065" s="18" t="s">
        <v>119</v>
      </c>
      <c r="K1065" s="18" t="s">
        <v>13494</v>
      </c>
      <c r="L1065" s="18" t="s">
        <v>13495</v>
      </c>
      <c r="M1065" s="18" t="s">
        <v>13496</v>
      </c>
      <c r="P1065" s="18" t="s">
        <v>479</v>
      </c>
      <c r="R1065" s="18" t="s">
        <v>13494</v>
      </c>
      <c r="S1065" s="18" t="s">
        <v>13495</v>
      </c>
      <c r="T1065" s="18" t="s">
        <v>13496</v>
      </c>
      <c r="U1065" s="18" t="s">
        <v>143</v>
      </c>
      <c r="V1065" s="18" t="s">
        <v>158</v>
      </c>
      <c r="W1065" s="18" t="s">
        <v>478</v>
      </c>
      <c r="X1065" s="18" t="s">
        <v>498</v>
      </c>
      <c r="Z1065" s="18" t="s">
        <v>320</v>
      </c>
      <c r="AA1065" s="18" t="s">
        <v>479</v>
      </c>
      <c r="AD1065" s="18" t="s">
        <v>2336</v>
      </c>
      <c r="AE1065" s="18" t="s">
        <v>126</v>
      </c>
      <c r="AF1065" s="18" t="s">
        <v>2337</v>
      </c>
      <c r="AG1065" s="18" t="s">
        <v>1916</v>
      </c>
      <c r="AH1065" s="18" t="s">
        <v>153</v>
      </c>
      <c r="AI1065" s="18" t="s">
        <v>13497</v>
      </c>
      <c r="AJ1065" s="18" t="s">
        <v>13498</v>
      </c>
      <c r="AK1065" s="18" t="s">
        <v>130</v>
      </c>
      <c r="AL1065" s="18" t="s">
        <v>2262</v>
      </c>
      <c r="AM1065" s="16">
        <v>22535442</v>
      </c>
      <c r="AN1065" s="16">
        <v>0</v>
      </c>
      <c r="AO1065" s="18" t="s">
        <v>131</v>
      </c>
      <c r="AP1065" s="16">
        <v>23735000</v>
      </c>
      <c r="AQ1065" s="16">
        <v>4365000</v>
      </c>
      <c r="AR1065" s="16">
        <v>0</v>
      </c>
      <c r="AS1065" s="16">
        <v>0</v>
      </c>
      <c r="AT1065" s="16">
        <v>28100000</v>
      </c>
      <c r="AU1065" s="18" t="s">
        <v>460</v>
      </c>
      <c r="AV1065" s="19">
        <v>44985</v>
      </c>
      <c r="AW1065" s="18" t="s">
        <v>988</v>
      </c>
      <c r="AX1065" s="25" t="s">
        <v>141</v>
      </c>
      <c r="AZ1065" s="18">
        <v>12500000</v>
      </c>
      <c r="BA1065" s="18">
        <v>15600000</v>
      </c>
      <c r="BB1065" s="18" t="s">
        <v>461</v>
      </c>
      <c r="BC1065" s="18">
        <v>0</v>
      </c>
      <c r="BE1065" s="18">
        <v>0</v>
      </c>
      <c r="BF1065" s="18">
        <v>0</v>
      </c>
      <c r="BL1065" s="18" t="s">
        <v>461</v>
      </c>
      <c r="BM1065" s="18" t="s">
        <v>465</v>
      </c>
      <c r="BN1065" s="18">
        <v>12</v>
      </c>
      <c r="BO1065" s="16">
        <v>23735000</v>
      </c>
      <c r="BP1065" s="16">
        <v>0</v>
      </c>
      <c r="BQ1065" s="18" t="s">
        <v>461</v>
      </c>
      <c r="BR1065" s="24" t="str">
        <f t="shared" si="68"/>
        <v xml:space="preserve">H </v>
      </c>
      <c r="BS1065" s="20" t="str">
        <f t="shared" si="65"/>
        <v>YMS 1S MT HARYONO</v>
      </c>
      <c r="BT1065" s="20" t="str">
        <f t="shared" si="66"/>
        <v>3S</v>
      </c>
      <c r="BU1065" s="20" t="str">
        <f t="shared" si="67"/>
        <v>1. 3S MT HARYONO</v>
      </c>
      <c r="BX1065" s="18">
        <v>12500000</v>
      </c>
      <c r="BY1065" s="18" t="s">
        <v>134</v>
      </c>
      <c r="CD1065" s="18" t="s">
        <v>147</v>
      </c>
      <c r="CE1065" s="18" t="s">
        <v>207</v>
      </c>
      <c r="CG1065" s="18" t="s">
        <v>147</v>
      </c>
      <c r="CH1065" s="18" t="s">
        <v>147</v>
      </c>
      <c r="CI1065" s="18" t="s">
        <v>13499</v>
      </c>
      <c r="CJ1065" s="18" t="s">
        <v>139</v>
      </c>
      <c r="CL1065" s="18" t="s">
        <v>989</v>
      </c>
      <c r="CM1065" s="19">
        <v>44985</v>
      </c>
      <c r="CN1065" s="18" t="s">
        <v>966</v>
      </c>
      <c r="CO1065" s="18" t="s">
        <v>134</v>
      </c>
      <c r="CP1065" s="18" t="s">
        <v>578</v>
      </c>
      <c r="CV1065" s="18" t="s">
        <v>119</v>
      </c>
      <c r="CX1065" s="18" t="s">
        <v>222</v>
      </c>
      <c r="DA1065" s="18">
        <v>0</v>
      </c>
      <c r="DC1065" s="18" t="s">
        <v>140</v>
      </c>
      <c r="DD1065" s="18" t="s">
        <v>141</v>
      </c>
      <c r="DG1065" s="16">
        <v>28100000</v>
      </c>
      <c r="DH1065" s="16">
        <v>12500000</v>
      </c>
      <c r="DI1065" s="16">
        <v>0</v>
      </c>
      <c r="DJ1065" s="16">
        <v>12500000</v>
      </c>
      <c r="DK1065" s="13">
        <v>44.48</v>
      </c>
      <c r="DN1065" s="18" t="s">
        <v>142</v>
      </c>
      <c r="DO1065" s="18" t="s">
        <v>142</v>
      </c>
      <c r="DP1065" s="21" t="s">
        <v>131</v>
      </c>
      <c r="DQ1065" s="16">
        <v>0</v>
      </c>
      <c r="DR1065" s="16">
        <v>100000</v>
      </c>
    </row>
    <row r="1066" spans="1:122" x14ac:dyDescent="0.2">
      <c r="A1066" s="18" t="s">
        <v>455</v>
      </c>
      <c r="B1066" s="18" t="s">
        <v>2432</v>
      </c>
      <c r="C1066" s="1" t="s">
        <v>2441</v>
      </c>
      <c r="D1066" s="18" t="s">
        <v>222</v>
      </c>
      <c r="E1066" s="18" t="s">
        <v>223</v>
      </c>
      <c r="F1066" s="18" t="s">
        <v>13500</v>
      </c>
      <c r="G1066" s="19">
        <v>44985</v>
      </c>
      <c r="H1066" s="18" t="s">
        <v>13501</v>
      </c>
      <c r="I1066" s="18" t="s">
        <v>119</v>
      </c>
      <c r="J1066" s="18" t="s">
        <v>119</v>
      </c>
      <c r="K1066" s="18" t="s">
        <v>13502</v>
      </c>
      <c r="L1066" s="18" t="s">
        <v>13503</v>
      </c>
      <c r="M1066" s="18" t="s">
        <v>13504</v>
      </c>
      <c r="P1066" s="18" t="s">
        <v>595</v>
      </c>
      <c r="R1066" s="18" t="s">
        <v>13502</v>
      </c>
      <c r="S1066" s="18" t="s">
        <v>13503</v>
      </c>
      <c r="T1066" s="18" t="s">
        <v>13504</v>
      </c>
      <c r="U1066" s="18" t="s">
        <v>144</v>
      </c>
      <c r="V1066" s="18" t="s">
        <v>143</v>
      </c>
      <c r="W1066" s="18" t="s">
        <v>596</v>
      </c>
      <c r="X1066" s="18" t="s">
        <v>503</v>
      </c>
      <c r="Z1066" s="18" t="s">
        <v>320</v>
      </c>
      <c r="AA1066" s="18" t="s">
        <v>595</v>
      </c>
      <c r="AD1066" s="18" t="s">
        <v>2290</v>
      </c>
      <c r="AE1066" s="18" t="s">
        <v>126</v>
      </c>
      <c r="AF1066" s="18" t="s">
        <v>127</v>
      </c>
      <c r="AG1066" s="18" t="s">
        <v>1916</v>
      </c>
      <c r="AH1066" s="18" t="s">
        <v>129</v>
      </c>
      <c r="AI1066" s="18" t="s">
        <v>13505</v>
      </c>
      <c r="AJ1066" s="18" t="s">
        <v>13506</v>
      </c>
      <c r="AK1066" s="18" t="s">
        <v>130</v>
      </c>
      <c r="AL1066" s="18" t="s">
        <v>2651</v>
      </c>
      <c r="AM1066" s="16">
        <v>22022772</v>
      </c>
      <c r="AN1066" s="16">
        <v>0</v>
      </c>
      <c r="AO1066" s="18" t="s">
        <v>131</v>
      </c>
      <c r="AP1066" s="16">
        <v>23195000</v>
      </c>
      <c r="AQ1066" s="16">
        <v>4935000</v>
      </c>
      <c r="AR1066" s="16">
        <v>0</v>
      </c>
      <c r="AS1066" s="16">
        <v>0</v>
      </c>
      <c r="AT1066" s="16">
        <v>28130000</v>
      </c>
      <c r="AU1066" s="18" t="s">
        <v>2435</v>
      </c>
      <c r="AV1066" s="19">
        <v>44985</v>
      </c>
      <c r="AW1066" s="18" t="s">
        <v>986</v>
      </c>
      <c r="AX1066" s="25" t="s">
        <v>1483</v>
      </c>
      <c r="AZ1066" s="18">
        <v>4100000</v>
      </c>
      <c r="BA1066" s="18">
        <v>24030000</v>
      </c>
      <c r="BB1066" s="18" t="s">
        <v>2436</v>
      </c>
      <c r="BC1066" s="18">
        <v>300000</v>
      </c>
      <c r="BE1066" s="18">
        <v>0</v>
      </c>
      <c r="BF1066" s="18">
        <v>0</v>
      </c>
      <c r="BL1066" s="18" t="s">
        <v>461</v>
      </c>
      <c r="BM1066" s="18" t="s">
        <v>2441</v>
      </c>
      <c r="BN1066" s="18">
        <v>33</v>
      </c>
      <c r="BO1066" s="16">
        <v>23195000</v>
      </c>
      <c r="BP1066" s="16">
        <v>0</v>
      </c>
      <c r="BQ1066" s="18" t="s">
        <v>2436</v>
      </c>
      <c r="BR1066" s="24" t="str">
        <f t="shared" si="68"/>
        <v xml:space="preserve">H </v>
      </c>
      <c r="BS1066" s="20" t="str">
        <f t="shared" si="65"/>
        <v>YMS WAHIDIN 2S</v>
      </c>
      <c r="BT1066" s="20" t="str">
        <f t="shared" si="66"/>
        <v>2S</v>
      </c>
      <c r="BU1066" s="20" t="str">
        <f t="shared" si="67"/>
        <v>1. 3S MT HARYONO</v>
      </c>
      <c r="BX1066" s="18">
        <v>4100000</v>
      </c>
      <c r="BY1066" s="18" t="s">
        <v>173</v>
      </c>
      <c r="CD1066" s="18" t="s">
        <v>147</v>
      </c>
      <c r="CE1066" s="18" t="s">
        <v>207</v>
      </c>
      <c r="CG1066" s="18" t="s">
        <v>147</v>
      </c>
      <c r="CH1066" s="18" t="s">
        <v>147</v>
      </c>
      <c r="CI1066" s="18" t="s">
        <v>13507</v>
      </c>
      <c r="CJ1066" s="18" t="s">
        <v>139</v>
      </c>
      <c r="CL1066" s="18" t="s">
        <v>1022</v>
      </c>
      <c r="CM1066" s="19">
        <v>44985</v>
      </c>
      <c r="CN1066" s="18" t="s">
        <v>966</v>
      </c>
      <c r="CO1066" s="18" t="s">
        <v>134</v>
      </c>
      <c r="CP1066" s="18" t="s">
        <v>578</v>
      </c>
      <c r="CV1066" s="18" t="s">
        <v>119</v>
      </c>
      <c r="CX1066" s="18" t="s">
        <v>222</v>
      </c>
      <c r="DA1066" s="18">
        <v>0</v>
      </c>
      <c r="DC1066" s="18" t="s">
        <v>140</v>
      </c>
      <c r="DD1066" s="18" t="s">
        <v>940</v>
      </c>
      <c r="DE1066" s="18" t="s">
        <v>1483</v>
      </c>
      <c r="DF1066" s="18" t="s">
        <v>17744</v>
      </c>
      <c r="DG1066" s="16">
        <v>28130000</v>
      </c>
      <c r="DH1066" s="16">
        <v>4100000</v>
      </c>
      <c r="DI1066" s="16">
        <v>0</v>
      </c>
      <c r="DJ1066" s="16">
        <v>4100000</v>
      </c>
      <c r="DK1066" s="13">
        <v>14.58</v>
      </c>
      <c r="DL1066" s="18" t="s">
        <v>17743</v>
      </c>
      <c r="DN1066" s="18" t="s">
        <v>175</v>
      </c>
      <c r="DO1066" s="18" t="s">
        <v>175</v>
      </c>
      <c r="DP1066" s="21" t="s">
        <v>131</v>
      </c>
      <c r="DQ1066" s="16">
        <v>300000</v>
      </c>
    </row>
    <row r="1067" spans="1:122" x14ac:dyDescent="0.2">
      <c r="A1067" s="18" t="s">
        <v>455</v>
      </c>
      <c r="B1067" s="18" t="s">
        <v>456</v>
      </c>
      <c r="C1067" s="1" t="s">
        <v>1300</v>
      </c>
      <c r="D1067" s="18" t="s">
        <v>394</v>
      </c>
      <c r="E1067" s="18" t="s">
        <v>395</v>
      </c>
      <c r="F1067" s="18" t="s">
        <v>13508</v>
      </c>
      <c r="G1067" s="19">
        <v>44985</v>
      </c>
      <c r="H1067" s="18" t="s">
        <v>2749</v>
      </c>
      <c r="I1067" s="18" t="s">
        <v>119</v>
      </c>
      <c r="J1067" s="18" t="s">
        <v>119</v>
      </c>
      <c r="K1067" s="18" t="s">
        <v>13509</v>
      </c>
      <c r="L1067" s="18" t="s">
        <v>13510</v>
      </c>
      <c r="M1067" s="18" t="s">
        <v>13511</v>
      </c>
      <c r="P1067" s="18" t="s">
        <v>497</v>
      </c>
      <c r="R1067" s="18" t="s">
        <v>13509</v>
      </c>
      <c r="S1067" s="18" t="s">
        <v>13510</v>
      </c>
      <c r="T1067" s="18" t="s">
        <v>13511</v>
      </c>
      <c r="U1067" s="18" t="s">
        <v>150</v>
      </c>
      <c r="V1067" s="18" t="s">
        <v>188</v>
      </c>
      <c r="W1067" s="18" t="s">
        <v>498</v>
      </c>
      <c r="X1067" s="18" t="s">
        <v>498</v>
      </c>
      <c r="Z1067" s="18" t="s">
        <v>320</v>
      </c>
      <c r="AA1067" s="18" t="s">
        <v>497</v>
      </c>
      <c r="AD1067" s="18" t="s">
        <v>2300</v>
      </c>
      <c r="AE1067" s="18" t="s">
        <v>126</v>
      </c>
      <c r="AF1067" s="18" t="s">
        <v>127</v>
      </c>
      <c r="AG1067" s="18" t="s">
        <v>1916</v>
      </c>
      <c r="AH1067" s="18" t="s">
        <v>1779</v>
      </c>
      <c r="AI1067" s="18" t="s">
        <v>13512</v>
      </c>
      <c r="AJ1067" s="18" t="s">
        <v>13513</v>
      </c>
      <c r="AK1067" s="18" t="s">
        <v>130</v>
      </c>
      <c r="AL1067" s="18" t="s">
        <v>2699</v>
      </c>
      <c r="AM1067" s="16">
        <v>22022772</v>
      </c>
      <c r="AN1067" s="16">
        <v>0</v>
      </c>
      <c r="AO1067" s="18" t="s">
        <v>131</v>
      </c>
      <c r="AP1067" s="16">
        <v>23195000</v>
      </c>
      <c r="AQ1067" s="16">
        <v>4935000</v>
      </c>
      <c r="AR1067" s="16">
        <v>0</v>
      </c>
      <c r="AS1067" s="16">
        <v>0</v>
      </c>
      <c r="AT1067" s="16">
        <v>27630000</v>
      </c>
      <c r="AU1067" s="18" t="s">
        <v>460</v>
      </c>
      <c r="AV1067" s="19">
        <v>44985</v>
      </c>
      <c r="AW1067" s="18" t="s">
        <v>990</v>
      </c>
      <c r="AX1067" s="25" t="s">
        <v>18027</v>
      </c>
      <c r="AZ1067" s="18">
        <v>0</v>
      </c>
      <c r="BA1067" s="18">
        <v>18630000</v>
      </c>
      <c r="BB1067" s="18" t="s">
        <v>461</v>
      </c>
      <c r="BC1067" s="18">
        <v>300000</v>
      </c>
      <c r="BE1067" s="18">
        <v>0</v>
      </c>
      <c r="BF1067" s="18">
        <v>0</v>
      </c>
      <c r="BL1067" s="18" t="s">
        <v>461</v>
      </c>
      <c r="BM1067" s="18" t="s">
        <v>1300</v>
      </c>
      <c r="BN1067" s="18">
        <v>33</v>
      </c>
      <c r="BO1067" s="16">
        <v>22695000</v>
      </c>
      <c r="BP1067" s="16">
        <v>200000</v>
      </c>
      <c r="BQ1067" s="18" t="s">
        <v>461</v>
      </c>
      <c r="BR1067" s="24" t="str">
        <f t="shared" si="68"/>
        <v xml:space="preserve">H </v>
      </c>
      <c r="BS1067" s="20" t="str">
        <f t="shared" si="65"/>
        <v>YMS 1S MT HARYONO</v>
      </c>
      <c r="BT1067" s="20" t="str">
        <f t="shared" si="66"/>
        <v>3S</v>
      </c>
      <c r="BU1067" s="20" t="str">
        <f t="shared" si="67"/>
        <v>1. 3S MT HARYONO</v>
      </c>
      <c r="BX1067" s="18">
        <v>9500000</v>
      </c>
      <c r="BY1067" s="18" t="s">
        <v>173</v>
      </c>
      <c r="CD1067" s="18" t="s">
        <v>147</v>
      </c>
      <c r="CE1067" s="18" t="s">
        <v>207</v>
      </c>
      <c r="CG1067" s="18" t="s">
        <v>147</v>
      </c>
      <c r="CH1067" s="18" t="s">
        <v>147</v>
      </c>
      <c r="CI1067" s="18" t="s">
        <v>13514</v>
      </c>
      <c r="CJ1067" s="18" t="s">
        <v>139</v>
      </c>
      <c r="CL1067" s="18" t="s">
        <v>994</v>
      </c>
      <c r="CM1067" s="19">
        <v>44985</v>
      </c>
      <c r="CN1067" s="18" t="s">
        <v>966</v>
      </c>
      <c r="CO1067" s="18" t="s">
        <v>134</v>
      </c>
      <c r="CP1067" s="18" t="s">
        <v>578</v>
      </c>
      <c r="CV1067" s="18" t="s">
        <v>119</v>
      </c>
      <c r="CX1067" s="18" t="s">
        <v>222</v>
      </c>
      <c r="CY1067" s="18" t="s">
        <v>13515</v>
      </c>
      <c r="CZ1067" s="19">
        <v>44985</v>
      </c>
      <c r="DA1067" s="18">
        <v>9000000</v>
      </c>
      <c r="DB1067" s="18" t="s">
        <v>2300</v>
      </c>
      <c r="DC1067" s="18" t="s">
        <v>140</v>
      </c>
      <c r="DD1067" s="18" t="s">
        <v>940</v>
      </c>
      <c r="DG1067" s="16">
        <v>28130000</v>
      </c>
      <c r="DH1067" s="16">
        <v>9000000</v>
      </c>
      <c r="DI1067" s="16">
        <v>200000</v>
      </c>
      <c r="DJ1067" s="16">
        <v>9200000</v>
      </c>
      <c r="DK1067" s="13">
        <v>32.71</v>
      </c>
      <c r="DN1067" s="18" t="s">
        <v>397</v>
      </c>
      <c r="DO1067" s="18" t="s">
        <v>397</v>
      </c>
      <c r="DQ1067" s="16">
        <v>0</v>
      </c>
    </row>
    <row r="1068" spans="1:122" x14ac:dyDescent="0.2">
      <c r="A1068" s="18" t="s">
        <v>516</v>
      </c>
      <c r="C1068" s="1" t="s">
        <v>517</v>
      </c>
      <c r="D1068" s="18" t="s">
        <v>119</v>
      </c>
      <c r="E1068" s="18" t="s">
        <v>120</v>
      </c>
      <c r="F1068" s="18" t="s">
        <v>13516</v>
      </c>
      <c r="G1068" s="19">
        <v>44963</v>
      </c>
      <c r="H1068" s="18" t="s">
        <v>13517</v>
      </c>
      <c r="I1068" s="18" t="s">
        <v>119</v>
      </c>
      <c r="J1068" s="18" t="s">
        <v>119</v>
      </c>
      <c r="K1068" s="18" t="s">
        <v>13518</v>
      </c>
      <c r="L1068" s="18" t="s">
        <v>13519</v>
      </c>
      <c r="M1068" s="18" t="s">
        <v>13520</v>
      </c>
      <c r="P1068" s="18" t="s">
        <v>1730</v>
      </c>
      <c r="R1068" s="18" t="s">
        <v>13518</v>
      </c>
      <c r="S1068" s="18" t="s">
        <v>13519</v>
      </c>
      <c r="T1068" s="18" t="s">
        <v>13520</v>
      </c>
      <c r="U1068" s="18" t="s">
        <v>122</v>
      </c>
      <c r="V1068" s="18" t="s">
        <v>188</v>
      </c>
      <c r="W1068" s="18" t="s">
        <v>13521</v>
      </c>
      <c r="X1068" s="18" t="s">
        <v>1731</v>
      </c>
      <c r="Y1068" s="18" t="s">
        <v>464</v>
      </c>
      <c r="AA1068" s="18" t="s">
        <v>1730</v>
      </c>
      <c r="AD1068" s="18" t="s">
        <v>2301</v>
      </c>
      <c r="AE1068" s="18" t="s">
        <v>126</v>
      </c>
      <c r="AF1068" s="18" t="s">
        <v>184</v>
      </c>
      <c r="AG1068" s="18" t="s">
        <v>1916</v>
      </c>
      <c r="AH1068" s="18" t="s">
        <v>162</v>
      </c>
      <c r="AI1068" s="18" t="s">
        <v>13522</v>
      </c>
      <c r="AJ1068" s="18" t="s">
        <v>13523</v>
      </c>
      <c r="AK1068" s="18" t="s">
        <v>130</v>
      </c>
      <c r="AL1068" s="18" t="s">
        <v>2262</v>
      </c>
      <c r="AM1068" s="16">
        <v>25349889</v>
      </c>
      <c r="AN1068" s="16">
        <v>0</v>
      </c>
      <c r="AO1068" s="18" t="s">
        <v>131</v>
      </c>
      <c r="AP1068" s="16">
        <v>26700000</v>
      </c>
      <c r="AQ1068" s="16">
        <v>5170000</v>
      </c>
      <c r="AR1068" s="16">
        <v>0</v>
      </c>
      <c r="AS1068" s="16">
        <v>0</v>
      </c>
      <c r="AT1068" s="16">
        <v>31870000</v>
      </c>
      <c r="AU1068" s="18" t="s">
        <v>520</v>
      </c>
      <c r="AV1068" s="19">
        <v>44963</v>
      </c>
      <c r="AW1068" s="18" t="s">
        <v>975</v>
      </c>
      <c r="AX1068" s="25" t="s">
        <v>1599</v>
      </c>
      <c r="AZ1068" s="18">
        <v>4000000</v>
      </c>
      <c r="BA1068" s="18">
        <v>27870000</v>
      </c>
      <c r="BB1068" s="18" t="s">
        <v>521</v>
      </c>
      <c r="BC1068" s="18">
        <v>0</v>
      </c>
      <c r="BE1068" s="18">
        <v>0</v>
      </c>
      <c r="BF1068" s="18">
        <v>0</v>
      </c>
      <c r="BL1068" s="18" t="s">
        <v>521</v>
      </c>
      <c r="BM1068" s="18" t="s">
        <v>517</v>
      </c>
      <c r="BN1068" s="18">
        <v>35</v>
      </c>
      <c r="BO1068" s="16">
        <v>26700000</v>
      </c>
      <c r="BP1068" s="16">
        <v>0</v>
      </c>
      <c r="BQ1068" s="18" t="s">
        <v>521</v>
      </c>
      <c r="BR1068" s="24" t="str">
        <f t="shared" si="68"/>
        <v xml:space="preserve">H </v>
      </c>
      <c r="BS1068" s="20" t="str">
        <f t="shared" si="65"/>
        <v>YMS KALIWUNGU 3S</v>
      </c>
      <c r="BT1068" s="20" t="str">
        <f t="shared" si="66"/>
        <v>3S</v>
      </c>
      <c r="BU1068" s="20" t="str">
        <f t="shared" si="67"/>
        <v>8. 3S KALIWUNGU</v>
      </c>
      <c r="BX1068" s="18">
        <v>0</v>
      </c>
      <c r="BY1068" s="18" t="s">
        <v>134</v>
      </c>
      <c r="CB1068" s="18" t="s">
        <v>13524</v>
      </c>
      <c r="CC1068" s="19">
        <v>44954</v>
      </c>
      <c r="CD1068" s="18" t="s">
        <v>136</v>
      </c>
      <c r="CE1068" s="18" t="s">
        <v>191</v>
      </c>
      <c r="CG1068" s="18" t="s">
        <v>191</v>
      </c>
      <c r="CH1068" s="18" t="s">
        <v>155</v>
      </c>
      <c r="CI1068" s="18" t="s">
        <v>13525</v>
      </c>
      <c r="CJ1068" s="18" t="s">
        <v>139</v>
      </c>
      <c r="CL1068" s="18" t="s">
        <v>975</v>
      </c>
      <c r="CM1068" s="19">
        <v>44963</v>
      </c>
      <c r="CN1068" s="18" t="s">
        <v>119</v>
      </c>
      <c r="CO1068" s="18" t="s">
        <v>134</v>
      </c>
      <c r="CP1068" s="18" t="s">
        <v>578</v>
      </c>
      <c r="CV1068" s="18" t="s">
        <v>119</v>
      </c>
      <c r="CX1068" s="18" t="s">
        <v>222</v>
      </c>
      <c r="CZ1068" s="19">
        <v>44960</v>
      </c>
      <c r="DA1068" s="18">
        <v>0</v>
      </c>
      <c r="DB1068" s="18" t="s">
        <v>2309</v>
      </c>
      <c r="DC1068" s="18" t="s">
        <v>140</v>
      </c>
      <c r="DD1068" s="18" t="s">
        <v>141</v>
      </c>
      <c r="DG1068" s="16">
        <v>31870000</v>
      </c>
      <c r="DH1068" s="16">
        <v>4000000</v>
      </c>
      <c r="DI1068" s="16">
        <v>0</v>
      </c>
      <c r="DJ1068" s="16">
        <v>4000000</v>
      </c>
      <c r="DK1068" s="13">
        <v>12.55</v>
      </c>
      <c r="DN1068" s="18" t="s">
        <v>142</v>
      </c>
      <c r="DO1068" s="18" t="s">
        <v>142</v>
      </c>
      <c r="DP1068" s="21" t="s">
        <v>131</v>
      </c>
      <c r="DQ1068" s="16">
        <v>0</v>
      </c>
      <c r="DR1068" s="16">
        <v>100000</v>
      </c>
    </row>
    <row r="1069" spans="1:122" x14ac:dyDescent="0.2">
      <c r="A1069" s="18" t="s">
        <v>516</v>
      </c>
      <c r="B1069" s="18" t="s">
        <v>1159</v>
      </c>
      <c r="C1069" s="1" t="s">
        <v>1358</v>
      </c>
      <c r="D1069" s="18" t="s">
        <v>139</v>
      </c>
      <c r="E1069" s="18" t="s">
        <v>176</v>
      </c>
      <c r="F1069" s="18" t="s">
        <v>13526</v>
      </c>
      <c r="G1069" s="19">
        <v>44965</v>
      </c>
      <c r="H1069" s="18" t="s">
        <v>2654</v>
      </c>
      <c r="I1069" s="18" t="s">
        <v>119</v>
      </c>
      <c r="J1069" s="18" t="s">
        <v>119</v>
      </c>
      <c r="K1069" s="18" t="s">
        <v>13527</v>
      </c>
      <c r="L1069" s="18" t="s">
        <v>13528</v>
      </c>
      <c r="M1069" s="18" t="s">
        <v>13529</v>
      </c>
      <c r="P1069" s="18" t="s">
        <v>512</v>
      </c>
      <c r="R1069" s="18" t="s">
        <v>13527</v>
      </c>
      <c r="S1069" s="18" t="s">
        <v>13528</v>
      </c>
      <c r="T1069" s="18" t="s">
        <v>13529</v>
      </c>
      <c r="U1069" s="18" t="s">
        <v>123</v>
      </c>
      <c r="V1069" s="18" t="s">
        <v>202</v>
      </c>
      <c r="W1069" s="18" t="s">
        <v>513</v>
      </c>
      <c r="X1069" s="18" t="s">
        <v>496</v>
      </c>
      <c r="Z1069" s="18" t="s">
        <v>320</v>
      </c>
      <c r="AA1069" s="18" t="s">
        <v>512</v>
      </c>
      <c r="AD1069" s="18" t="s">
        <v>2263</v>
      </c>
      <c r="AE1069" s="18" t="s">
        <v>126</v>
      </c>
      <c r="AF1069" s="18" t="s">
        <v>184</v>
      </c>
      <c r="AG1069" s="18" t="s">
        <v>1916</v>
      </c>
      <c r="AH1069" s="18" t="s">
        <v>129</v>
      </c>
      <c r="AI1069" s="18" t="s">
        <v>13530</v>
      </c>
      <c r="AJ1069" s="18" t="s">
        <v>13531</v>
      </c>
      <c r="AK1069" s="18" t="s">
        <v>130</v>
      </c>
      <c r="AL1069" s="18" t="s">
        <v>2651</v>
      </c>
      <c r="AM1069" s="16">
        <v>25349889</v>
      </c>
      <c r="AN1069" s="16">
        <v>0</v>
      </c>
      <c r="AO1069" s="18" t="s">
        <v>131</v>
      </c>
      <c r="AP1069" s="16">
        <v>26700000</v>
      </c>
      <c r="AQ1069" s="16">
        <v>5170000</v>
      </c>
      <c r="AR1069" s="16">
        <v>0</v>
      </c>
      <c r="AS1069" s="16">
        <v>0</v>
      </c>
      <c r="AT1069" s="16">
        <v>30622000</v>
      </c>
      <c r="AU1069" s="18" t="s">
        <v>520</v>
      </c>
      <c r="AV1069" s="19">
        <v>44965</v>
      </c>
      <c r="AW1069" s="18" t="s">
        <v>986</v>
      </c>
      <c r="AX1069" s="25" t="s">
        <v>1483</v>
      </c>
      <c r="AZ1069" s="18">
        <v>1952000</v>
      </c>
      <c r="BA1069" s="18">
        <v>28670000</v>
      </c>
      <c r="BB1069" s="18" t="s">
        <v>526</v>
      </c>
      <c r="BC1069" s="18">
        <v>300000</v>
      </c>
      <c r="BE1069" s="18">
        <v>0</v>
      </c>
      <c r="BF1069" s="18">
        <v>0</v>
      </c>
      <c r="BL1069" s="18" t="s">
        <v>521</v>
      </c>
      <c r="BM1069" s="18" t="s">
        <v>1358</v>
      </c>
      <c r="BN1069" s="18">
        <v>33</v>
      </c>
      <c r="BO1069" s="16">
        <v>25452000</v>
      </c>
      <c r="BP1069" s="16">
        <v>1248000</v>
      </c>
      <c r="BQ1069" s="18" t="s">
        <v>526</v>
      </c>
      <c r="BR1069" s="24" t="str">
        <f t="shared" si="68"/>
        <v xml:space="preserve">H </v>
      </c>
      <c r="BS1069" s="20" t="str">
        <f t="shared" si="65"/>
        <v>YMS CEPIRING 2S</v>
      </c>
      <c r="BT1069" s="20" t="str">
        <f t="shared" si="66"/>
        <v>2S</v>
      </c>
      <c r="BU1069" s="20" t="str">
        <f t="shared" si="67"/>
        <v>8. 3S KALIWUNGU</v>
      </c>
      <c r="BX1069" s="18">
        <v>0</v>
      </c>
      <c r="BY1069" s="18" t="s">
        <v>173</v>
      </c>
      <c r="CB1069" s="18" t="s">
        <v>13532</v>
      </c>
      <c r="CC1069" s="19">
        <v>44963</v>
      </c>
      <c r="CD1069" s="18" t="s">
        <v>350</v>
      </c>
      <c r="CE1069" s="18" t="s">
        <v>199</v>
      </c>
      <c r="CG1069" s="18" t="s">
        <v>135</v>
      </c>
      <c r="CH1069" s="18" t="s">
        <v>155</v>
      </c>
      <c r="CI1069" s="18" t="s">
        <v>13533</v>
      </c>
      <c r="CJ1069" s="18" t="s">
        <v>139</v>
      </c>
      <c r="CL1069" s="18" t="s">
        <v>13534</v>
      </c>
      <c r="CM1069" s="19">
        <v>44965</v>
      </c>
      <c r="CN1069" s="18" t="s">
        <v>119</v>
      </c>
      <c r="CO1069" s="18" t="s">
        <v>134</v>
      </c>
      <c r="CP1069" s="18" t="s">
        <v>578</v>
      </c>
      <c r="CV1069" s="18" t="s">
        <v>119</v>
      </c>
      <c r="CX1069" s="18" t="s">
        <v>222</v>
      </c>
      <c r="DA1069" s="18">
        <v>0</v>
      </c>
      <c r="DC1069" s="18" t="s">
        <v>140</v>
      </c>
      <c r="DD1069" s="18" t="s">
        <v>940</v>
      </c>
      <c r="DE1069" s="18" t="s">
        <v>1483</v>
      </c>
      <c r="DF1069" s="18" t="s">
        <v>17744</v>
      </c>
      <c r="DG1069" s="16">
        <v>31870000</v>
      </c>
      <c r="DH1069" s="16">
        <v>1952000</v>
      </c>
      <c r="DI1069" s="16">
        <v>1248000</v>
      </c>
      <c r="DJ1069" s="16">
        <v>3200000</v>
      </c>
      <c r="DK1069" s="13">
        <v>10.039999999999999</v>
      </c>
      <c r="DL1069" s="18" t="s">
        <v>17737</v>
      </c>
      <c r="DN1069" s="18" t="s">
        <v>175</v>
      </c>
      <c r="DO1069" s="18" t="s">
        <v>175</v>
      </c>
      <c r="DP1069" s="21" t="s">
        <v>131</v>
      </c>
      <c r="DQ1069" s="16">
        <v>200000</v>
      </c>
    </row>
    <row r="1070" spans="1:122" x14ac:dyDescent="0.2">
      <c r="A1070" s="18" t="s">
        <v>516</v>
      </c>
      <c r="B1070" s="18" t="s">
        <v>1159</v>
      </c>
      <c r="C1070" s="1" t="s">
        <v>2731</v>
      </c>
      <c r="D1070" s="18" t="s">
        <v>139</v>
      </c>
      <c r="E1070" s="18" t="s">
        <v>176</v>
      </c>
      <c r="F1070" s="18" t="s">
        <v>13535</v>
      </c>
      <c r="G1070" s="19">
        <v>44970</v>
      </c>
      <c r="H1070" s="18" t="s">
        <v>13536</v>
      </c>
      <c r="I1070" s="18" t="s">
        <v>119</v>
      </c>
      <c r="J1070" s="18" t="s">
        <v>119</v>
      </c>
      <c r="K1070" s="18" t="s">
        <v>13537</v>
      </c>
      <c r="L1070" s="18" t="s">
        <v>13538</v>
      </c>
      <c r="M1070" s="18" t="s">
        <v>13539</v>
      </c>
      <c r="P1070" s="18" t="s">
        <v>7433</v>
      </c>
      <c r="R1070" s="18" t="s">
        <v>13537</v>
      </c>
      <c r="S1070" s="18" t="s">
        <v>13538</v>
      </c>
      <c r="T1070" s="18" t="s">
        <v>13539</v>
      </c>
      <c r="U1070" s="18" t="s">
        <v>157</v>
      </c>
      <c r="V1070" s="18" t="s">
        <v>122</v>
      </c>
      <c r="W1070" s="18" t="s">
        <v>7436</v>
      </c>
      <c r="X1070" s="18" t="s">
        <v>522</v>
      </c>
      <c r="Y1070" s="18" t="s">
        <v>464</v>
      </c>
      <c r="AA1070" s="18" t="s">
        <v>7433</v>
      </c>
      <c r="AD1070" s="18" t="s">
        <v>2264</v>
      </c>
      <c r="AE1070" s="18" t="s">
        <v>126</v>
      </c>
      <c r="AF1070" s="18" t="s">
        <v>184</v>
      </c>
      <c r="AG1070" s="18" t="s">
        <v>1916</v>
      </c>
      <c r="AH1070" s="18" t="s">
        <v>198</v>
      </c>
      <c r="AI1070" s="18" t="s">
        <v>13540</v>
      </c>
      <c r="AJ1070" s="18" t="s">
        <v>13541</v>
      </c>
      <c r="AK1070" s="18" t="s">
        <v>130</v>
      </c>
      <c r="AL1070" s="18" t="s">
        <v>2649</v>
      </c>
      <c r="AM1070" s="16">
        <v>25349889</v>
      </c>
      <c r="AN1070" s="16">
        <v>0</v>
      </c>
      <c r="AO1070" s="18" t="s">
        <v>131</v>
      </c>
      <c r="AP1070" s="16">
        <v>26700000</v>
      </c>
      <c r="AQ1070" s="16">
        <v>5170000</v>
      </c>
      <c r="AR1070" s="16">
        <v>0</v>
      </c>
      <c r="AS1070" s="16">
        <v>0</v>
      </c>
      <c r="AT1070" s="16">
        <v>31870000</v>
      </c>
      <c r="AU1070" s="18" t="s">
        <v>520</v>
      </c>
      <c r="AV1070" s="19">
        <v>44970</v>
      </c>
      <c r="AW1070" s="18" t="s">
        <v>2185</v>
      </c>
      <c r="AX1070" s="25" t="s">
        <v>1163</v>
      </c>
      <c r="AZ1070" s="18">
        <v>4800000</v>
      </c>
      <c r="BA1070" s="18">
        <v>27070000</v>
      </c>
      <c r="BB1070" s="18" t="s">
        <v>526</v>
      </c>
      <c r="BC1070" s="18">
        <v>0</v>
      </c>
      <c r="BE1070" s="18">
        <v>0</v>
      </c>
      <c r="BF1070" s="18">
        <v>0</v>
      </c>
      <c r="BL1070" s="18" t="s">
        <v>521</v>
      </c>
      <c r="BM1070" s="18" t="s">
        <v>2731</v>
      </c>
      <c r="BN1070" s="18">
        <v>23</v>
      </c>
      <c r="BO1070" s="16">
        <v>26700000</v>
      </c>
      <c r="BP1070" s="16">
        <v>0</v>
      </c>
      <c r="BQ1070" s="18" t="s">
        <v>526</v>
      </c>
      <c r="BR1070" s="24" t="str">
        <f t="shared" si="68"/>
        <v xml:space="preserve">H </v>
      </c>
      <c r="BS1070" s="20" t="str">
        <f t="shared" si="65"/>
        <v>YMS CEPIRING 2S</v>
      </c>
      <c r="BT1070" s="20" t="str">
        <f t="shared" si="66"/>
        <v>2S</v>
      </c>
      <c r="BU1070" s="20" t="str">
        <f t="shared" si="67"/>
        <v>8. 3S KALIWUNGU</v>
      </c>
      <c r="BX1070" s="18">
        <v>0</v>
      </c>
      <c r="BY1070" s="18" t="s">
        <v>173</v>
      </c>
      <c r="CB1070" s="18" t="s">
        <v>13542</v>
      </c>
      <c r="CC1070" s="19">
        <v>44966</v>
      </c>
      <c r="CD1070" s="18" t="s">
        <v>181</v>
      </c>
      <c r="CE1070" s="18" t="s">
        <v>191</v>
      </c>
      <c r="CG1070" s="18" t="s">
        <v>199</v>
      </c>
      <c r="CH1070" s="18" t="s">
        <v>155</v>
      </c>
      <c r="CI1070" s="18" t="s">
        <v>13543</v>
      </c>
      <c r="CJ1070" s="18" t="s">
        <v>139</v>
      </c>
      <c r="CL1070" s="18" t="s">
        <v>2186</v>
      </c>
      <c r="CM1070" s="19">
        <v>44970</v>
      </c>
      <c r="CN1070" s="18" t="s">
        <v>119</v>
      </c>
      <c r="CO1070" s="18" t="s">
        <v>134</v>
      </c>
      <c r="CP1070" s="18" t="s">
        <v>578</v>
      </c>
      <c r="CV1070" s="18" t="s">
        <v>119</v>
      </c>
      <c r="CX1070" s="18" t="s">
        <v>222</v>
      </c>
      <c r="CZ1070" s="19">
        <v>44968</v>
      </c>
      <c r="DA1070" s="18">
        <v>0</v>
      </c>
      <c r="DB1070" s="18" t="s">
        <v>2269</v>
      </c>
      <c r="DC1070" s="18" t="s">
        <v>140</v>
      </c>
      <c r="DD1070" s="18" t="s">
        <v>940</v>
      </c>
      <c r="DE1070" s="18" t="s">
        <v>17745</v>
      </c>
      <c r="DF1070" s="18" t="s">
        <v>17744</v>
      </c>
      <c r="DG1070" s="16">
        <v>31870000</v>
      </c>
      <c r="DH1070" s="16">
        <v>4800000</v>
      </c>
      <c r="DI1070" s="16">
        <v>0</v>
      </c>
      <c r="DJ1070" s="16">
        <v>4800000</v>
      </c>
      <c r="DK1070" s="13">
        <v>15.06</v>
      </c>
      <c r="DL1070" s="18" t="s">
        <v>17737</v>
      </c>
      <c r="DM1070" s="18" t="s">
        <v>17741</v>
      </c>
      <c r="DN1070" s="18" t="s">
        <v>175</v>
      </c>
      <c r="DO1070" s="18" t="s">
        <v>175</v>
      </c>
      <c r="DP1070" s="21" t="s">
        <v>131</v>
      </c>
      <c r="DQ1070" s="16">
        <v>100000</v>
      </c>
    </row>
    <row r="1071" spans="1:122" x14ac:dyDescent="0.2">
      <c r="A1071" s="18" t="s">
        <v>516</v>
      </c>
      <c r="B1071" s="18" t="s">
        <v>1159</v>
      </c>
      <c r="C1071" s="1" t="s">
        <v>1358</v>
      </c>
      <c r="D1071" s="18" t="s">
        <v>139</v>
      </c>
      <c r="E1071" s="18" t="s">
        <v>176</v>
      </c>
      <c r="F1071" s="18" t="s">
        <v>13544</v>
      </c>
      <c r="G1071" s="19">
        <v>44972</v>
      </c>
      <c r="H1071" s="18" t="s">
        <v>13545</v>
      </c>
      <c r="I1071" s="18" t="s">
        <v>119</v>
      </c>
      <c r="J1071" s="18" t="s">
        <v>119</v>
      </c>
      <c r="K1071" s="18" t="s">
        <v>13546</v>
      </c>
      <c r="L1071" s="18" t="s">
        <v>13547</v>
      </c>
      <c r="M1071" s="18" t="s">
        <v>13548</v>
      </c>
      <c r="P1071" s="18" t="s">
        <v>1451</v>
      </c>
      <c r="R1071" s="18" t="s">
        <v>13546</v>
      </c>
      <c r="S1071" s="18" t="s">
        <v>13547</v>
      </c>
      <c r="T1071" s="18" t="s">
        <v>13548</v>
      </c>
      <c r="U1071" s="18" t="s">
        <v>157</v>
      </c>
      <c r="V1071" s="18" t="s">
        <v>150</v>
      </c>
      <c r="W1071" s="18" t="s">
        <v>13549</v>
      </c>
      <c r="X1071" s="18" t="s">
        <v>1587</v>
      </c>
      <c r="Y1071" s="18" t="s">
        <v>464</v>
      </c>
      <c r="AA1071" s="18" t="s">
        <v>1451</v>
      </c>
      <c r="AD1071" s="18" t="s">
        <v>2348</v>
      </c>
      <c r="AE1071" s="18" t="s">
        <v>126</v>
      </c>
      <c r="AF1071" s="18" t="s">
        <v>2349</v>
      </c>
      <c r="AG1071" s="18" t="s">
        <v>1916</v>
      </c>
      <c r="AH1071" s="18" t="s">
        <v>198</v>
      </c>
      <c r="AI1071" s="18" t="s">
        <v>13550</v>
      </c>
      <c r="AJ1071" s="18" t="s">
        <v>13551</v>
      </c>
      <c r="AK1071" s="18" t="s">
        <v>130</v>
      </c>
      <c r="AL1071" s="18" t="s">
        <v>2651</v>
      </c>
      <c r="AM1071" s="16">
        <v>22060777</v>
      </c>
      <c r="AN1071" s="16">
        <v>0</v>
      </c>
      <c r="AO1071" s="18" t="s">
        <v>131</v>
      </c>
      <c r="AP1071" s="16">
        <v>23235000</v>
      </c>
      <c r="AQ1071" s="16">
        <v>4365000</v>
      </c>
      <c r="AR1071" s="16">
        <v>0</v>
      </c>
      <c r="AS1071" s="16">
        <v>0</v>
      </c>
      <c r="AT1071" s="16">
        <v>27400000</v>
      </c>
      <c r="AU1071" s="18" t="s">
        <v>520</v>
      </c>
      <c r="AV1071" s="19">
        <v>44972</v>
      </c>
      <c r="AW1071" s="18" t="s">
        <v>2185</v>
      </c>
      <c r="AX1071" s="25" t="s">
        <v>1163</v>
      </c>
      <c r="AZ1071" s="18">
        <v>2600000</v>
      </c>
      <c r="BA1071" s="18">
        <v>24800000</v>
      </c>
      <c r="BB1071" s="18" t="s">
        <v>526</v>
      </c>
      <c r="BC1071" s="18">
        <v>300000</v>
      </c>
      <c r="BE1071" s="18">
        <v>0</v>
      </c>
      <c r="BF1071" s="18">
        <v>0</v>
      </c>
      <c r="BL1071" s="18" t="s">
        <v>521</v>
      </c>
      <c r="BM1071" s="18" t="s">
        <v>1358</v>
      </c>
      <c r="BN1071" s="18">
        <v>23</v>
      </c>
      <c r="BO1071" s="16">
        <v>23035000</v>
      </c>
      <c r="BP1071" s="16">
        <v>200000</v>
      </c>
      <c r="BQ1071" s="18" t="s">
        <v>526</v>
      </c>
      <c r="BR1071" s="24" t="str">
        <f t="shared" si="68"/>
        <v xml:space="preserve">H </v>
      </c>
      <c r="BS1071" s="20" t="str">
        <f t="shared" si="65"/>
        <v>YMS CEPIRING 2S</v>
      </c>
      <c r="BT1071" s="20" t="str">
        <f t="shared" si="66"/>
        <v>2S</v>
      </c>
      <c r="BU1071" s="20" t="str">
        <f t="shared" si="67"/>
        <v>8. 3S KALIWUNGU</v>
      </c>
      <c r="BX1071" s="18">
        <v>0</v>
      </c>
      <c r="BY1071" s="18" t="s">
        <v>173</v>
      </c>
      <c r="CB1071" s="18" t="s">
        <v>13552</v>
      </c>
      <c r="CC1071" s="19">
        <v>44968</v>
      </c>
      <c r="CD1071" s="18" t="s">
        <v>179</v>
      </c>
      <c r="CE1071" s="18" t="s">
        <v>191</v>
      </c>
      <c r="CG1071" s="18" t="s">
        <v>137</v>
      </c>
      <c r="CH1071" s="18" t="s">
        <v>155</v>
      </c>
      <c r="CI1071" s="18" t="s">
        <v>13553</v>
      </c>
      <c r="CJ1071" s="18" t="s">
        <v>139</v>
      </c>
      <c r="CL1071" s="18" t="s">
        <v>2186</v>
      </c>
      <c r="CM1071" s="19">
        <v>44972</v>
      </c>
      <c r="CN1071" s="18" t="s">
        <v>119</v>
      </c>
      <c r="CO1071" s="18" t="s">
        <v>134</v>
      </c>
      <c r="CP1071" s="18" t="s">
        <v>578</v>
      </c>
      <c r="CV1071" s="18" t="s">
        <v>119</v>
      </c>
      <c r="CX1071" s="18" t="s">
        <v>222</v>
      </c>
      <c r="DA1071" s="18">
        <v>0</v>
      </c>
      <c r="DC1071" s="18" t="s">
        <v>140</v>
      </c>
      <c r="DD1071" s="18" t="s">
        <v>940</v>
      </c>
      <c r="DE1071" s="18" t="s">
        <v>17745</v>
      </c>
      <c r="DF1071" s="18" t="s">
        <v>17744</v>
      </c>
      <c r="DG1071" s="16">
        <v>27600000</v>
      </c>
      <c r="DH1071" s="16">
        <v>2600000</v>
      </c>
      <c r="DI1071" s="16">
        <v>200000</v>
      </c>
      <c r="DJ1071" s="16">
        <v>2800000</v>
      </c>
      <c r="DK1071" s="13">
        <v>10.14</v>
      </c>
      <c r="DL1071" s="18" t="s">
        <v>17743</v>
      </c>
      <c r="DN1071" s="18" t="s">
        <v>175</v>
      </c>
      <c r="DO1071" s="18" t="s">
        <v>175</v>
      </c>
      <c r="DP1071" s="21" t="s">
        <v>131</v>
      </c>
      <c r="DQ1071" s="16">
        <v>300000</v>
      </c>
    </row>
    <row r="1072" spans="1:122" x14ac:dyDescent="0.2">
      <c r="A1072" s="18" t="s">
        <v>516</v>
      </c>
      <c r="B1072" s="18" t="s">
        <v>1159</v>
      </c>
      <c r="C1072" s="1" t="s">
        <v>1358</v>
      </c>
      <c r="D1072" s="18" t="s">
        <v>139</v>
      </c>
      <c r="E1072" s="18" t="s">
        <v>176</v>
      </c>
      <c r="F1072" s="18" t="s">
        <v>13554</v>
      </c>
      <c r="G1072" s="19">
        <v>44972</v>
      </c>
      <c r="H1072" s="18" t="s">
        <v>13555</v>
      </c>
      <c r="I1072" s="18" t="s">
        <v>119</v>
      </c>
      <c r="J1072" s="18" t="s">
        <v>119</v>
      </c>
      <c r="K1072" s="18" t="s">
        <v>13556</v>
      </c>
      <c r="L1072" s="18" t="s">
        <v>13557</v>
      </c>
      <c r="M1072" s="18" t="s">
        <v>13548</v>
      </c>
      <c r="P1072" s="18" t="s">
        <v>1451</v>
      </c>
      <c r="R1072" s="18" t="s">
        <v>13556</v>
      </c>
      <c r="S1072" s="18" t="s">
        <v>13557</v>
      </c>
      <c r="T1072" s="18" t="s">
        <v>13548</v>
      </c>
      <c r="U1072" s="18" t="s">
        <v>157</v>
      </c>
      <c r="V1072" s="18" t="s">
        <v>150</v>
      </c>
      <c r="W1072" s="18" t="s">
        <v>13549</v>
      </c>
      <c r="X1072" s="18" t="s">
        <v>1587</v>
      </c>
      <c r="Y1072" s="18" t="s">
        <v>464</v>
      </c>
      <c r="AA1072" s="18" t="s">
        <v>1451</v>
      </c>
      <c r="AD1072" s="18" t="s">
        <v>2348</v>
      </c>
      <c r="AE1072" s="18" t="s">
        <v>126</v>
      </c>
      <c r="AF1072" s="18" t="s">
        <v>2349</v>
      </c>
      <c r="AG1072" s="18" t="s">
        <v>1916</v>
      </c>
      <c r="AH1072" s="18" t="s">
        <v>198</v>
      </c>
      <c r="AI1072" s="18" t="s">
        <v>13558</v>
      </c>
      <c r="AJ1072" s="18" t="s">
        <v>13559</v>
      </c>
      <c r="AK1072" s="18" t="s">
        <v>130</v>
      </c>
      <c r="AL1072" s="18" t="s">
        <v>2651</v>
      </c>
      <c r="AM1072" s="16">
        <v>22060777</v>
      </c>
      <c r="AN1072" s="16">
        <v>0</v>
      </c>
      <c r="AO1072" s="18" t="s">
        <v>131</v>
      </c>
      <c r="AP1072" s="16">
        <v>23235000</v>
      </c>
      <c r="AQ1072" s="16">
        <v>4365000</v>
      </c>
      <c r="AR1072" s="16">
        <v>0</v>
      </c>
      <c r="AS1072" s="16">
        <v>0</v>
      </c>
      <c r="AT1072" s="16">
        <v>27400000</v>
      </c>
      <c r="AU1072" s="18" t="s">
        <v>520</v>
      </c>
      <c r="AV1072" s="19">
        <v>44972</v>
      </c>
      <c r="AW1072" s="18" t="s">
        <v>2185</v>
      </c>
      <c r="AX1072" s="25" t="s">
        <v>1163</v>
      </c>
      <c r="AZ1072" s="18">
        <v>2600000</v>
      </c>
      <c r="BA1072" s="18">
        <v>24800000</v>
      </c>
      <c r="BB1072" s="18" t="s">
        <v>526</v>
      </c>
      <c r="BC1072" s="18">
        <v>300000</v>
      </c>
      <c r="BE1072" s="18">
        <v>0</v>
      </c>
      <c r="BF1072" s="18">
        <v>0</v>
      </c>
      <c r="BL1072" s="18" t="s">
        <v>521</v>
      </c>
      <c r="BM1072" s="18" t="s">
        <v>1358</v>
      </c>
      <c r="BN1072" s="18">
        <v>23</v>
      </c>
      <c r="BO1072" s="16">
        <v>23035000</v>
      </c>
      <c r="BP1072" s="16">
        <v>200000</v>
      </c>
      <c r="BQ1072" s="18" t="s">
        <v>526</v>
      </c>
      <c r="BR1072" s="24" t="str">
        <f t="shared" si="68"/>
        <v xml:space="preserve">H </v>
      </c>
      <c r="BS1072" s="20" t="str">
        <f t="shared" si="65"/>
        <v>YMS CEPIRING 2S</v>
      </c>
      <c r="BT1072" s="20" t="str">
        <f t="shared" si="66"/>
        <v>2S</v>
      </c>
      <c r="BU1072" s="20" t="str">
        <f t="shared" si="67"/>
        <v>8. 3S KALIWUNGU</v>
      </c>
      <c r="BX1072" s="18">
        <v>0</v>
      </c>
      <c r="BY1072" s="18" t="s">
        <v>173</v>
      </c>
      <c r="CB1072" s="18" t="s">
        <v>13560</v>
      </c>
      <c r="CC1072" s="19">
        <v>44967</v>
      </c>
      <c r="CD1072" s="18" t="s">
        <v>148</v>
      </c>
      <c r="CE1072" s="18" t="s">
        <v>136</v>
      </c>
      <c r="CG1072" s="18" t="s">
        <v>135</v>
      </c>
      <c r="CH1072" s="18" t="s">
        <v>155</v>
      </c>
      <c r="CI1072" s="18" t="s">
        <v>13561</v>
      </c>
      <c r="CJ1072" s="18" t="s">
        <v>139</v>
      </c>
      <c r="CL1072" s="18" t="s">
        <v>2186</v>
      </c>
      <c r="CM1072" s="19">
        <v>44972</v>
      </c>
      <c r="CN1072" s="18" t="s">
        <v>119</v>
      </c>
      <c r="CO1072" s="18" t="s">
        <v>134</v>
      </c>
      <c r="CP1072" s="18" t="s">
        <v>578</v>
      </c>
      <c r="CV1072" s="18" t="s">
        <v>119</v>
      </c>
      <c r="CX1072" s="18" t="s">
        <v>222</v>
      </c>
      <c r="DA1072" s="18">
        <v>0</v>
      </c>
      <c r="DC1072" s="18" t="s">
        <v>140</v>
      </c>
      <c r="DD1072" s="18" t="s">
        <v>940</v>
      </c>
      <c r="DE1072" s="18" t="s">
        <v>17745</v>
      </c>
      <c r="DF1072" s="18" t="s">
        <v>17744</v>
      </c>
      <c r="DG1072" s="16">
        <v>27600000</v>
      </c>
      <c r="DH1072" s="16">
        <v>2600000</v>
      </c>
      <c r="DI1072" s="16">
        <v>200000</v>
      </c>
      <c r="DJ1072" s="16">
        <v>2800000</v>
      </c>
      <c r="DK1072" s="13">
        <v>10.14</v>
      </c>
      <c r="DL1072" s="18" t="s">
        <v>17743</v>
      </c>
      <c r="DN1072" s="18" t="s">
        <v>175</v>
      </c>
      <c r="DO1072" s="18" t="s">
        <v>175</v>
      </c>
      <c r="DP1072" s="21" t="s">
        <v>131</v>
      </c>
      <c r="DQ1072" s="16">
        <v>300000</v>
      </c>
    </row>
    <row r="1073" spans="1:122" x14ac:dyDescent="0.2">
      <c r="A1073" s="18" t="s">
        <v>516</v>
      </c>
      <c r="B1073" s="18" t="s">
        <v>1159</v>
      </c>
      <c r="C1073" s="1" t="s">
        <v>2187</v>
      </c>
      <c r="D1073" s="18" t="s">
        <v>139</v>
      </c>
      <c r="E1073" s="18" t="s">
        <v>176</v>
      </c>
      <c r="F1073" s="18" t="s">
        <v>13562</v>
      </c>
      <c r="G1073" s="19">
        <v>44974</v>
      </c>
      <c r="H1073" s="18" t="s">
        <v>13563</v>
      </c>
      <c r="I1073" s="18" t="s">
        <v>119</v>
      </c>
      <c r="J1073" s="18" t="s">
        <v>119</v>
      </c>
      <c r="K1073" s="18" t="s">
        <v>13564</v>
      </c>
      <c r="L1073" s="18" t="s">
        <v>13565</v>
      </c>
      <c r="M1073" s="18" t="s">
        <v>1293</v>
      </c>
      <c r="P1073" s="18" t="s">
        <v>1442</v>
      </c>
      <c r="R1073" s="18" t="s">
        <v>13564</v>
      </c>
      <c r="S1073" s="18" t="s">
        <v>13565</v>
      </c>
      <c r="T1073" s="18" t="s">
        <v>1293</v>
      </c>
      <c r="U1073" s="18" t="s">
        <v>157</v>
      </c>
      <c r="V1073" s="18" t="s">
        <v>122</v>
      </c>
      <c r="W1073" s="18" t="s">
        <v>1293</v>
      </c>
      <c r="X1073" s="18" t="s">
        <v>1293</v>
      </c>
      <c r="Y1073" s="18" t="s">
        <v>464</v>
      </c>
      <c r="AA1073" s="18" t="s">
        <v>1442</v>
      </c>
      <c r="AD1073" s="18" t="s">
        <v>2263</v>
      </c>
      <c r="AE1073" s="18" t="s">
        <v>126</v>
      </c>
      <c r="AF1073" s="18" t="s">
        <v>184</v>
      </c>
      <c r="AG1073" s="18" t="s">
        <v>1916</v>
      </c>
      <c r="AH1073" s="18" t="s">
        <v>129</v>
      </c>
      <c r="AI1073" s="18" t="s">
        <v>13566</v>
      </c>
      <c r="AJ1073" s="18" t="s">
        <v>13567</v>
      </c>
      <c r="AK1073" s="18" t="s">
        <v>130</v>
      </c>
      <c r="AL1073" s="18" t="s">
        <v>2651</v>
      </c>
      <c r="AM1073" s="16">
        <v>25349889</v>
      </c>
      <c r="AN1073" s="16">
        <v>0</v>
      </c>
      <c r="AO1073" s="18" t="s">
        <v>131</v>
      </c>
      <c r="AP1073" s="16">
        <v>26700000</v>
      </c>
      <c r="AQ1073" s="16">
        <v>5170000</v>
      </c>
      <c r="AR1073" s="16">
        <v>0</v>
      </c>
      <c r="AS1073" s="16">
        <v>0</v>
      </c>
      <c r="AT1073" s="16">
        <v>30622000</v>
      </c>
      <c r="AU1073" s="18" t="s">
        <v>520</v>
      </c>
      <c r="AV1073" s="19">
        <v>44974</v>
      </c>
      <c r="AW1073" s="18" t="s">
        <v>1337</v>
      </c>
      <c r="AX1073" s="25" t="s">
        <v>1601</v>
      </c>
      <c r="AZ1073" s="18">
        <v>1952000</v>
      </c>
      <c r="BA1073" s="18">
        <v>28670000</v>
      </c>
      <c r="BB1073" s="18" t="s">
        <v>526</v>
      </c>
      <c r="BC1073" s="18">
        <v>300000</v>
      </c>
      <c r="BE1073" s="18">
        <v>0</v>
      </c>
      <c r="BF1073" s="18">
        <v>0</v>
      </c>
      <c r="BL1073" s="18" t="s">
        <v>521</v>
      </c>
      <c r="BM1073" s="18" t="s">
        <v>2187</v>
      </c>
      <c r="BN1073" s="18">
        <v>33</v>
      </c>
      <c r="BO1073" s="16">
        <v>25452000</v>
      </c>
      <c r="BP1073" s="16">
        <v>1248000</v>
      </c>
      <c r="BQ1073" s="18" t="s">
        <v>526</v>
      </c>
      <c r="BR1073" s="24" t="str">
        <f t="shared" si="68"/>
        <v xml:space="preserve">H </v>
      </c>
      <c r="BS1073" s="20" t="str">
        <f t="shared" si="65"/>
        <v>YMS CEPIRING 2S</v>
      </c>
      <c r="BT1073" s="20" t="str">
        <f t="shared" si="66"/>
        <v>2S</v>
      </c>
      <c r="BU1073" s="20" t="str">
        <f t="shared" si="67"/>
        <v>8. 3S KALIWUNGU</v>
      </c>
      <c r="BX1073" s="18">
        <v>0</v>
      </c>
      <c r="BY1073" s="18" t="s">
        <v>173</v>
      </c>
      <c r="CB1073" s="18" t="s">
        <v>13568</v>
      </c>
      <c r="CC1073" s="19">
        <v>44974</v>
      </c>
      <c r="CD1073" s="18" t="s">
        <v>217</v>
      </c>
      <c r="CE1073" s="18" t="s">
        <v>191</v>
      </c>
      <c r="CG1073" s="18" t="s">
        <v>155</v>
      </c>
      <c r="CH1073" s="18" t="s">
        <v>155</v>
      </c>
      <c r="CI1073" s="18" t="s">
        <v>13569</v>
      </c>
      <c r="CJ1073" s="18" t="s">
        <v>139</v>
      </c>
      <c r="CL1073" s="18" t="s">
        <v>1337</v>
      </c>
      <c r="CM1073" s="19">
        <v>44974</v>
      </c>
      <c r="CN1073" s="18" t="s">
        <v>119</v>
      </c>
      <c r="CO1073" s="18" t="s">
        <v>134</v>
      </c>
      <c r="CP1073" s="18" t="s">
        <v>578</v>
      </c>
      <c r="CV1073" s="18" t="s">
        <v>119</v>
      </c>
      <c r="CX1073" s="18" t="s">
        <v>222</v>
      </c>
      <c r="CZ1073" s="19">
        <v>44960</v>
      </c>
      <c r="DA1073" s="18">
        <v>0</v>
      </c>
      <c r="DB1073" s="18" t="s">
        <v>2309</v>
      </c>
      <c r="DC1073" s="18" t="s">
        <v>140</v>
      </c>
      <c r="DD1073" s="18" t="s">
        <v>940</v>
      </c>
      <c r="DE1073" s="18" t="s">
        <v>1601</v>
      </c>
      <c r="DF1073" s="18" t="s">
        <v>17744</v>
      </c>
      <c r="DG1073" s="16">
        <v>31870000</v>
      </c>
      <c r="DH1073" s="16">
        <v>1952000</v>
      </c>
      <c r="DI1073" s="16">
        <v>1248000</v>
      </c>
      <c r="DJ1073" s="16">
        <v>3200000</v>
      </c>
      <c r="DK1073" s="13">
        <v>10.039999999999999</v>
      </c>
      <c r="DL1073" s="18" t="s">
        <v>17737</v>
      </c>
      <c r="DN1073" s="18" t="s">
        <v>175</v>
      </c>
      <c r="DO1073" s="18" t="s">
        <v>175</v>
      </c>
      <c r="DP1073" s="21" t="s">
        <v>131</v>
      </c>
      <c r="DQ1073" s="16">
        <v>200000</v>
      </c>
    </row>
    <row r="1074" spans="1:122" x14ac:dyDescent="0.2">
      <c r="A1074" s="18" t="s">
        <v>516</v>
      </c>
      <c r="C1074" s="1" t="s">
        <v>523</v>
      </c>
      <c r="D1074" s="18" t="s">
        <v>119</v>
      </c>
      <c r="E1074" s="18" t="s">
        <v>120</v>
      </c>
      <c r="F1074" s="18" t="s">
        <v>13570</v>
      </c>
      <c r="G1074" s="19">
        <v>44981</v>
      </c>
      <c r="H1074" s="18" t="s">
        <v>13571</v>
      </c>
      <c r="I1074" s="18" t="s">
        <v>119</v>
      </c>
      <c r="J1074" s="18" t="s">
        <v>119</v>
      </c>
      <c r="K1074" s="18" t="s">
        <v>13572</v>
      </c>
      <c r="L1074" s="18" t="s">
        <v>13573</v>
      </c>
      <c r="M1074" s="18" t="s">
        <v>13574</v>
      </c>
      <c r="P1074" s="18" t="s">
        <v>1730</v>
      </c>
      <c r="R1074" s="18" t="s">
        <v>13575</v>
      </c>
      <c r="S1074" s="18" t="s">
        <v>13576</v>
      </c>
      <c r="T1074" s="18" t="s">
        <v>13577</v>
      </c>
      <c r="U1074" s="18" t="s">
        <v>157</v>
      </c>
      <c r="V1074" s="18" t="s">
        <v>150</v>
      </c>
      <c r="W1074" s="18" t="s">
        <v>4886</v>
      </c>
      <c r="X1074" s="18" t="s">
        <v>1731</v>
      </c>
      <c r="Y1074" s="18" t="s">
        <v>464</v>
      </c>
      <c r="AD1074" s="18" t="s">
        <v>2266</v>
      </c>
      <c r="AE1074" s="18" t="s">
        <v>126</v>
      </c>
      <c r="AF1074" s="18" t="s">
        <v>127</v>
      </c>
      <c r="AG1074" s="18" t="s">
        <v>1916</v>
      </c>
      <c r="AH1074" s="18" t="s">
        <v>250</v>
      </c>
      <c r="AI1074" s="18" t="s">
        <v>13578</v>
      </c>
      <c r="AJ1074" s="18" t="s">
        <v>13579</v>
      </c>
      <c r="AK1074" s="18" t="s">
        <v>130</v>
      </c>
      <c r="AL1074" s="18" t="s">
        <v>2869</v>
      </c>
      <c r="AM1074" s="16">
        <v>22022772</v>
      </c>
      <c r="AN1074" s="16">
        <v>0</v>
      </c>
      <c r="AO1074" s="18" t="s">
        <v>131</v>
      </c>
      <c r="AP1074" s="16">
        <v>23195000</v>
      </c>
      <c r="AQ1074" s="16">
        <v>4935000</v>
      </c>
      <c r="AR1074" s="16">
        <v>0</v>
      </c>
      <c r="AS1074" s="16">
        <v>0</v>
      </c>
      <c r="AT1074" s="16">
        <v>28130000</v>
      </c>
      <c r="AU1074" s="18" t="s">
        <v>520</v>
      </c>
      <c r="AV1074" s="19">
        <v>44981</v>
      </c>
      <c r="AW1074" s="18" t="s">
        <v>2185</v>
      </c>
      <c r="AX1074" s="25" t="s">
        <v>1163</v>
      </c>
      <c r="AZ1074" s="18">
        <v>0</v>
      </c>
      <c r="BA1074" s="18">
        <v>23830000</v>
      </c>
      <c r="BB1074" s="18" t="s">
        <v>521</v>
      </c>
      <c r="BC1074" s="18">
        <v>300000</v>
      </c>
      <c r="BE1074" s="18">
        <v>0</v>
      </c>
      <c r="BF1074" s="18">
        <v>0</v>
      </c>
      <c r="BL1074" s="18" t="s">
        <v>521</v>
      </c>
      <c r="BM1074" s="18" t="s">
        <v>523</v>
      </c>
      <c r="BN1074" s="18">
        <v>31</v>
      </c>
      <c r="BO1074" s="16">
        <v>23195000</v>
      </c>
      <c r="BP1074" s="16">
        <v>0</v>
      </c>
      <c r="BQ1074" s="18" t="s">
        <v>521</v>
      </c>
      <c r="BR1074" s="24" t="str">
        <f t="shared" si="68"/>
        <v xml:space="preserve">H </v>
      </c>
      <c r="BS1074" s="20" t="str">
        <f t="shared" si="65"/>
        <v>YMS KALIWUNGU 3S</v>
      </c>
      <c r="BT1074" s="20" t="str">
        <f t="shared" si="66"/>
        <v>3S</v>
      </c>
      <c r="BU1074" s="20" t="str">
        <f t="shared" si="67"/>
        <v>8. 3S KALIWUNGU</v>
      </c>
      <c r="BX1074" s="18">
        <v>0</v>
      </c>
      <c r="BY1074" s="18" t="s">
        <v>173</v>
      </c>
      <c r="CB1074" s="18" t="s">
        <v>13580</v>
      </c>
      <c r="CC1074" s="19">
        <v>44980</v>
      </c>
      <c r="CD1074" s="18" t="s">
        <v>454</v>
      </c>
      <c r="CE1074" s="18" t="s">
        <v>136</v>
      </c>
      <c r="CG1074" s="18" t="s">
        <v>136</v>
      </c>
      <c r="CH1074" s="18" t="s">
        <v>155</v>
      </c>
      <c r="CI1074" s="18" t="s">
        <v>13581</v>
      </c>
      <c r="CJ1074" s="18" t="s">
        <v>139</v>
      </c>
      <c r="CL1074" s="18" t="s">
        <v>13582</v>
      </c>
      <c r="CM1074" s="19">
        <v>44981</v>
      </c>
      <c r="CN1074" s="18" t="s">
        <v>119</v>
      </c>
      <c r="CO1074" s="18" t="s">
        <v>134</v>
      </c>
      <c r="CP1074" s="18" t="s">
        <v>578</v>
      </c>
      <c r="CV1074" s="18" t="s">
        <v>119</v>
      </c>
      <c r="CX1074" s="18" t="s">
        <v>222</v>
      </c>
      <c r="CY1074" s="18" t="s">
        <v>13583</v>
      </c>
      <c r="CZ1074" s="19">
        <v>44980</v>
      </c>
      <c r="DA1074" s="18">
        <v>4300000</v>
      </c>
      <c r="DB1074" s="18" t="s">
        <v>2266</v>
      </c>
      <c r="DC1074" s="18" t="s">
        <v>140</v>
      </c>
      <c r="DD1074" s="18" t="s">
        <v>940</v>
      </c>
      <c r="DE1074" s="18" t="s">
        <v>17745</v>
      </c>
      <c r="DF1074" s="18" t="s">
        <v>17744</v>
      </c>
      <c r="DG1074" s="16">
        <v>28130000</v>
      </c>
      <c r="DH1074" s="16">
        <v>4300000</v>
      </c>
      <c r="DI1074" s="16">
        <v>0</v>
      </c>
      <c r="DJ1074" s="16">
        <v>4300000</v>
      </c>
      <c r="DK1074" s="13">
        <v>15.29</v>
      </c>
      <c r="DL1074" s="18" t="s">
        <v>17737</v>
      </c>
      <c r="DM1074" s="18" t="s">
        <v>17740</v>
      </c>
      <c r="DN1074" s="18" t="s">
        <v>142</v>
      </c>
      <c r="DO1074" s="18" t="s">
        <v>142</v>
      </c>
      <c r="DP1074" s="21" t="s">
        <v>131</v>
      </c>
      <c r="DQ1074" s="16">
        <v>0</v>
      </c>
      <c r="DR1074" s="16">
        <v>100000</v>
      </c>
    </row>
    <row r="1075" spans="1:122" x14ac:dyDescent="0.2">
      <c r="A1075" s="18" t="s">
        <v>516</v>
      </c>
      <c r="B1075" s="18" t="s">
        <v>1200</v>
      </c>
      <c r="C1075" s="1" t="s">
        <v>1001</v>
      </c>
      <c r="D1075" s="18" t="s">
        <v>134</v>
      </c>
      <c r="E1075" s="18" t="s">
        <v>167</v>
      </c>
      <c r="F1075" s="18" t="s">
        <v>13584</v>
      </c>
      <c r="G1075" s="19">
        <v>44984</v>
      </c>
      <c r="H1075" s="18" t="s">
        <v>13585</v>
      </c>
      <c r="I1075" s="18" t="s">
        <v>119</v>
      </c>
      <c r="J1075" s="18" t="s">
        <v>119</v>
      </c>
      <c r="K1075" s="18" t="s">
        <v>13586</v>
      </c>
      <c r="L1075" s="18" t="s">
        <v>13587</v>
      </c>
      <c r="M1075" s="18" t="s">
        <v>13588</v>
      </c>
      <c r="P1075" s="18" t="s">
        <v>518</v>
      </c>
      <c r="R1075" s="18" t="s">
        <v>13586</v>
      </c>
      <c r="S1075" s="18" t="s">
        <v>13587</v>
      </c>
      <c r="T1075" s="18" t="s">
        <v>13588</v>
      </c>
      <c r="U1075" s="18" t="s">
        <v>158</v>
      </c>
      <c r="V1075" s="18" t="s">
        <v>188</v>
      </c>
      <c r="W1075" s="18" t="s">
        <v>7153</v>
      </c>
      <c r="X1075" s="18" t="s">
        <v>522</v>
      </c>
      <c r="Y1075" s="18" t="s">
        <v>464</v>
      </c>
      <c r="AA1075" s="18" t="s">
        <v>518</v>
      </c>
      <c r="AD1075" s="18" t="s">
        <v>2271</v>
      </c>
      <c r="AE1075" s="18" t="s">
        <v>126</v>
      </c>
      <c r="AF1075" s="18" t="s">
        <v>145</v>
      </c>
      <c r="AG1075" s="18" t="s">
        <v>1916</v>
      </c>
      <c r="AH1075" s="18" t="s">
        <v>129</v>
      </c>
      <c r="AI1075" s="18" t="s">
        <v>13589</v>
      </c>
      <c r="AJ1075" s="18" t="s">
        <v>13590</v>
      </c>
      <c r="AK1075" s="18" t="s">
        <v>130</v>
      </c>
      <c r="AL1075" s="18" t="s">
        <v>2649</v>
      </c>
      <c r="AM1075" s="16">
        <v>26550763</v>
      </c>
      <c r="AN1075" s="16">
        <v>0</v>
      </c>
      <c r="AO1075" s="18" t="s">
        <v>131</v>
      </c>
      <c r="AP1075" s="16">
        <v>27965000</v>
      </c>
      <c r="AQ1075" s="16">
        <v>5515000</v>
      </c>
      <c r="AR1075" s="16">
        <v>0</v>
      </c>
      <c r="AS1075" s="16">
        <v>0</v>
      </c>
      <c r="AT1075" s="16">
        <v>33480000</v>
      </c>
      <c r="AU1075" s="18" t="s">
        <v>520</v>
      </c>
      <c r="AV1075" s="19">
        <v>44984</v>
      </c>
      <c r="AW1075" s="18" t="s">
        <v>2185</v>
      </c>
      <c r="AX1075" s="25" t="s">
        <v>1163</v>
      </c>
      <c r="AZ1075" s="18">
        <v>5200000</v>
      </c>
      <c r="BA1075" s="18">
        <v>28280000</v>
      </c>
      <c r="BB1075" s="18" t="s">
        <v>521</v>
      </c>
      <c r="BC1075" s="18">
        <v>0</v>
      </c>
      <c r="BE1075" s="18">
        <v>0</v>
      </c>
      <c r="BF1075" s="18">
        <v>0</v>
      </c>
      <c r="BL1075" s="18" t="s">
        <v>521</v>
      </c>
      <c r="BM1075" s="18" t="s">
        <v>1001</v>
      </c>
      <c r="BN1075" s="18">
        <v>28</v>
      </c>
      <c r="BO1075" s="16">
        <v>27965000</v>
      </c>
      <c r="BP1075" s="16">
        <v>0</v>
      </c>
      <c r="BQ1075" s="18" t="s">
        <v>521</v>
      </c>
      <c r="BR1075" s="24" t="str">
        <f t="shared" si="68"/>
        <v xml:space="preserve">H </v>
      </c>
      <c r="BS1075" s="20" t="str">
        <f t="shared" si="65"/>
        <v>YMS KALIWUNGU 3S</v>
      </c>
      <c r="BT1075" s="20" t="str">
        <f t="shared" si="66"/>
        <v>3S</v>
      </c>
      <c r="BU1075" s="20" t="str">
        <f t="shared" si="67"/>
        <v>8. 3S KALIWUNGU</v>
      </c>
      <c r="BX1075" s="18">
        <v>0</v>
      </c>
      <c r="BY1075" s="18" t="s">
        <v>173</v>
      </c>
      <c r="CB1075" s="18" t="s">
        <v>13591</v>
      </c>
      <c r="CC1075" s="19">
        <v>44982</v>
      </c>
      <c r="CD1075" s="18" t="s">
        <v>199</v>
      </c>
      <c r="CE1075" s="18" t="s">
        <v>191</v>
      </c>
      <c r="CG1075" s="18" t="s">
        <v>155</v>
      </c>
      <c r="CH1075" s="18" t="s">
        <v>155</v>
      </c>
      <c r="CI1075" s="18" t="s">
        <v>13592</v>
      </c>
      <c r="CJ1075" s="18" t="s">
        <v>139</v>
      </c>
      <c r="CL1075" s="18" t="s">
        <v>2186</v>
      </c>
      <c r="CM1075" s="19">
        <v>44984</v>
      </c>
      <c r="CN1075" s="18" t="s">
        <v>119</v>
      </c>
      <c r="CO1075" s="18" t="s">
        <v>134</v>
      </c>
      <c r="CP1075" s="18" t="s">
        <v>578</v>
      </c>
      <c r="CV1075" s="18" t="s">
        <v>119</v>
      </c>
      <c r="CX1075" s="18" t="s">
        <v>222</v>
      </c>
      <c r="CZ1075" s="19">
        <v>44980</v>
      </c>
      <c r="DA1075" s="18">
        <v>0</v>
      </c>
      <c r="DB1075" s="18" t="s">
        <v>2266</v>
      </c>
      <c r="DC1075" s="18" t="s">
        <v>140</v>
      </c>
      <c r="DD1075" s="18" t="s">
        <v>940</v>
      </c>
      <c r="DE1075" s="18" t="s">
        <v>17745</v>
      </c>
      <c r="DF1075" s="18" t="s">
        <v>17744</v>
      </c>
      <c r="DG1075" s="16">
        <v>33480000</v>
      </c>
      <c r="DH1075" s="16">
        <v>5200000</v>
      </c>
      <c r="DI1075" s="16">
        <v>0</v>
      </c>
      <c r="DJ1075" s="16">
        <v>5200000</v>
      </c>
      <c r="DK1075" s="13">
        <v>15.53</v>
      </c>
      <c r="DL1075" s="18" t="s">
        <v>17737</v>
      </c>
      <c r="DM1075" s="18" t="s">
        <v>17741</v>
      </c>
      <c r="DN1075" s="18" t="s">
        <v>175</v>
      </c>
      <c r="DO1075" s="18" t="s">
        <v>175</v>
      </c>
      <c r="DP1075" s="21" t="s">
        <v>131</v>
      </c>
      <c r="DQ1075" s="16">
        <v>100000</v>
      </c>
    </row>
    <row r="1076" spans="1:122" x14ac:dyDescent="0.2">
      <c r="A1076" s="18" t="s">
        <v>516</v>
      </c>
      <c r="B1076" s="18" t="s">
        <v>1159</v>
      </c>
      <c r="C1076" s="1" t="s">
        <v>1358</v>
      </c>
      <c r="D1076" s="18" t="s">
        <v>139</v>
      </c>
      <c r="E1076" s="18" t="s">
        <v>176</v>
      </c>
      <c r="F1076" s="18" t="s">
        <v>13593</v>
      </c>
      <c r="G1076" s="19">
        <v>44984</v>
      </c>
      <c r="H1076" s="18" t="s">
        <v>13594</v>
      </c>
      <c r="I1076" s="18" t="s">
        <v>119</v>
      </c>
      <c r="J1076" s="18" t="s">
        <v>119</v>
      </c>
      <c r="K1076" s="18" t="s">
        <v>13595</v>
      </c>
      <c r="L1076" s="18" t="s">
        <v>13596</v>
      </c>
      <c r="M1076" s="18" t="s">
        <v>7415</v>
      </c>
      <c r="P1076" s="18" t="s">
        <v>1730</v>
      </c>
      <c r="R1076" s="18" t="s">
        <v>13595</v>
      </c>
      <c r="S1076" s="18" t="s">
        <v>13596</v>
      </c>
      <c r="T1076" s="18" t="s">
        <v>7415</v>
      </c>
      <c r="U1076" s="18" t="s">
        <v>150</v>
      </c>
      <c r="V1076" s="18" t="s">
        <v>150</v>
      </c>
      <c r="W1076" s="18" t="s">
        <v>7415</v>
      </c>
      <c r="X1076" s="18" t="s">
        <v>1731</v>
      </c>
      <c r="Y1076" s="18" t="s">
        <v>464</v>
      </c>
      <c r="AA1076" s="18" t="s">
        <v>1730</v>
      </c>
      <c r="AD1076" s="18" t="s">
        <v>1177</v>
      </c>
      <c r="AE1076" s="18" t="s">
        <v>126</v>
      </c>
      <c r="AF1076" s="18" t="s">
        <v>1169</v>
      </c>
      <c r="AG1076" s="18" t="s">
        <v>260</v>
      </c>
      <c r="AH1076" s="18" t="s">
        <v>162</v>
      </c>
      <c r="AI1076" s="18" t="s">
        <v>13597</v>
      </c>
      <c r="AJ1076" s="18" t="s">
        <v>13598</v>
      </c>
      <c r="AK1076" s="18" t="s">
        <v>130</v>
      </c>
      <c r="AL1076" s="18" t="s">
        <v>2649</v>
      </c>
      <c r="AM1076" s="16">
        <v>17520415</v>
      </c>
      <c r="AN1076" s="16">
        <v>0</v>
      </c>
      <c r="AO1076" s="18" t="s">
        <v>131</v>
      </c>
      <c r="AP1076" s="16">
        <v>19065000</v>
      </c>
      <c r="AQ1076" s="16">
        <v>4135000</v>
      </c>
      <c r="AR1076" s="16">
        <v>0</v>
      </c>
      <c r="AS1076" s="16">
        <v>0</v>
      </c>
      <c r="AT1076" s="16">
        <v>21829000</v>
      </c>
      <c r="AU1076" s="18" t="s">
        <v>520</v>
      </c>
      <c r="AV1076" s="19">
        <v>44984</v>
      </c>
      <c r="AW1076" s="18" t="s">
        <v>998</v>
      </c>
      <c r="AX1076" s="25" t="s">
        <v>1483</v>
      </c>
      <c r="AZ1076" s="18">
        <v>1029000</v>
      </c>
      <c r="BA1076" s="18">
        <v>20800000</v>
      </c>
      <c r="BB1076" s="18" t="s">
        <v>526</v>
      </c>
      <c r="BC1076" s="18">
        <v>0</v>
      </c>
      <c r="BE1076" s="18">
        <v>0</v>
      </c>
      <c r="BF1076" s="18">
        <v>0</v>
      </c>
      <c r="BL1076" s="18" t="s">
        <v>521</v>
      </c>
      <c r="BM1076" s="18" t="s">
        <v>1358</v>
      </c>
      <c r="BN1076" s="18">
        <v>30</v>
      </c>
      <c r="BO1076" s="16">
        <v>17694000</v>
      </c>
      <c r="BP1076" s="16">
        <v>1371000</v>
      </c>
      <c r="BQ1076" s="18" t="s">
        <v>526</v>
      </c>
      <c r="BR1076" s="24" t="str">
        <f t="shared" si="68"/>
        <v xml:space="preserve">H </v>
      </c>
      <c r="BS1076" s="20" t="str">
        <f t="shared" si="65"/>
        <v>YMS CEPIRING 2S</v>
      </c>
      <c r="BT1076" s="20" t="str">
        <f t="shared" si="66"/>
        <v>2S</v>
      </c>
      <c r="BU1076" s="20" t="str">
        <f t="shared" si="67"/>
        <v>8. 3S KALIWUNGU</v>
      </c>
      <c r="BX1076" s="18">
        <v>0</v>
      </c>
      <c r="BY1076" s="18" t="s">
        <v>173</v>
      </c>
      <c r="CB1076" s="18" t="s">
        <v>13599</v>
      </c>
      <c r="CC1076" s="19">
        <v>44981</v>
      </c>
      <c r="CD1076" s="18" t="s">
        <v>137</v>
      </c>
      <c r="CE1076" s="18" t="s">
        <v>191</v>
      </c>
      <c r="CG1076" s="18" t="s">
        <v>166</v>
      </c>
      <c r="CH1076" s="18" t="s">
        <v>155</v>
      </c>
      <c r="CI1076" s="18" t="s">
        <v>13600</v>
      </c>
      <c r="CJ1076" s="18" t="s">
        <v>139</v>
      </c>
      <c r="CL1076" s="18" t="s">
        <v>998</v>
      </c>
      <c r="CM1076" s="19">
        <v>44984</v>
      </c>
      <c r="CN1076" s="18" t="s">
        <v>119</v>
      </c>
      <c r="CO1076" s="18" t="s">
        <v>134</v>
      </c>
      <c r="CP1076" s="18" t="s">
        <v>578</v>
      </c>
      <c r="CV1076" s="18" t="s">
        <v>119</v>
      </c>
      <c r="CX1076" s="18" t="s">
        <v>222</v>
      </c>
      <c r="DA1076" s="18">
        <v>0</v>
      </c>
      <c r="DC1076" s="18" t="s">
        <v>140</v>
      </c>
      <c r="DD1076" s="18" t="s">
        <v>940</v>
      </c>
      <c r="DE1076" s="18" t="s">
        <v>1483</v>
      </c>
      <c r="DF1076" s="18" t="s">
        <v>17744</v>
      </c>
      <c r="DG1076" s="16">
        <v>23200000</v>
      </c>
      <c r="DH1076" s="16">
        <v>1029000</v>
      </c>
      <c r="DI1076" s="16">
        <v>1371000</v>
      </c>
      <c r="DJ1076" s="16">
        <v>2400000</v>
      </c>
      <c r="DK1076" s="13">
        <v>10.34</v>
      </c>
      <c r="DL1076" s="18" t="s">
        <v>17737</v>
      </c>
      <c r="DM1076" s="18" t="s">
        <v>17741</v>
      </c>
      <c r="DN1076" s="18" t="s">
        <v>175</v>
      </c>
      <c r="DO1076" s="18" t="s">
        <v>175</v>
      </c>
      <c r="DP1076" s="21" t="s">
        <v>131</v>
      </c>
      <c r="DQ1076" s="16">
        <v>300000</v>
      </c>
    </row>
    <row r="1077" spans="1:122" x14ac:dyDescent="0.2">
      <c r="A1077" s="18" t="s">
        <v>527</v>
      </c>
      <c r="C1077" s="1" t="s">
        <v>532</v>
      </c>
      <c r="D1077" s="18" t="s">
        <v>119</v>
      </c>
      <c r="E1077" s="18" t="s">
        <v>120</v>
      </c>
      <c r="F1077" s="18" t="s">
        <v>13601</v>
      </c>
      <c r="G1077" s="19">
        <v>44959</v>
      </c>
      <c r="H1077" s="18" t="s">
        <v>13602</v>
      </c>
      <c r="I1077" s="18" t="s">
        <v>119</v>
      </c>
      <c r="J1077" s="18" t="s">
        <v>119</v>
      </c>
      <c r="K1077" s="18" t="s">
        <v>13603</v>
      </c>
      <c r="L1077" s="18" t="s">
        <v>13604</v>
      </c>
      <c r="M1077" s="18" t="s">
        <v>13605</v>
      </c>
      <c r="P1077" s="18" t="s">
        <v>499</v>
      </c>
      <c r="R1077" s="18" t="s">
        <v>13603</v>
      </c>
      <c r="S1077" s="18" t="s">
        <v>13604</v>
      </c>
      <c r="T1077" s="18" t="s">
        <v>13605</v>
      </c>
      <c r="U1077" s="18" t="s">
        <v>157</v>
      </c>
      <c r="V1077" s="18" t="s">
        <v>123</v>
      </c>
      <c r="W1077" s="18" t="s">
        <v>500</v>
      </c>
      <c r="X1077" s="18" t="s">
        <v>474</v>
      </c>
      <c r="Z1077" s="18" t="s">
        <v>320</v>
      </c>
      <c r="AA1077" s="18" t="s">
        <v>499</v>
      </c>
      <c r="AD1077" s="18" t="s">
        <v>1173</v>
      </c>
      <c r="AE1077" s="18" t="s">
        <v>126</v>
      </c>
      <c r="AF1077" s="18" t="s">
        <v>184</v>
      </c>
      <c r="AG1077" s="18" t="s">
        <v>260</v>
      </c>
      <c r="AH1077" s="18" t="s">
        <v>162</v>
      </c>
      <c r="AI1077" s="18" t="s">
        <v>13606</v>
      </c>
      <c r="AJ1077" s="18" t="s">
        <v>13607</v>
      </c>
      <c r="AK1077" s="18" t="s">
        <v>130</v>
      </c>
      <c r="AL1077" s="18" t="s">
        <v>2659</v>
      </c>
      <c r="AM1077" s="16">
        <v>25160090</v>
      </c>
      <c r="AN1077" s="16">
        <v>0</v>
      </c>
      <c r="AO1077" s="18" t="s">
        <v>131</v>
      </c>
      <c r="AP1077" s="16">
        <v>26700000</v>
      </c>
      <c r="AQ1077" s="16">
        <v>5170000</v>
      </c>
      <c r="AR1077" s="16">
        <v>0</v>
      </c>
      <c r="AS1077" s="16">
        <v>0</v>
      </c>
      <c r="AT1077" s="16">
        <v>30122000</v>
      </c>
      <c r="AU1077" s="18" t="s">
        <v>1835</v>
      </c>
      <c r="AV1077" s="19">
        <v>44959</v>
      </c>
      <c r="AW1077" s="18" t="s">
        <v>986</v>
      </c>
      <c r="AX1077" s="25" t="s">
        <v>1483</v>
      </c>
      <c r="AZ1077" s="18">
        <v>1452000</v>
      </c>
      <c r="BA1077" s="18">
        <v>28670000</v>
      </c>
      <c r="BB1077" s="18" t="s">
        <v>531</v>
      </c>
      <c r="BC1077" s="18">
        <v>300000</v>
      </c>
      <c r="BE1077" s="18">
        <v>0</v>
      </c>
      <c r="BF1077" s="18">
        <v>0</v>
      </c>
      <c r="BL1077" s="18" t="s">
        <v>531</v>
      </c>
      <c r="BM1077" s="18" t="s">
        <v>532</v>
      </c>
      <c r="BN1077" s="18">
        <v>33</v>
      </c>
      <c r="BO1077" s="16">
        <v>24952000</v>
      </c>
      <c r="BP1077" s="16">
        <v>1748000</v>
      </c>
      <c r="BQ1077" s="18" t="s">
        <v>531</v>
      </c>
      <c r="BR1077" s="24" t="str">
        <f t="shared" si="68"/>
        <v xml:space="preserve">H </v>
      </c>
      <c r="BS1077" s="20" t="str">
        <f t="shared" si="65"/>
        <v>YMS SETIABUDI</v>
      </c>
      <c r="BT1077" s="20" t="str">
        <f t="shared" si="66"/>
        <v>3S</v>
      </c>
      <c r="BU1077" s="20" t="str">
        <f t="shared" si="67"/>
        <v>5. 3S SETIABUDI</v>
      </c>
      <c r="BX1077" s="18">
        <v>3200000</v>
      </c>
      <c r="BY1077" s="18" t="s">
        <v>173</v>
      </c>
      <c r="CB1077" s="18" t="s">
        <v>13608</v>
      </c>
      <c r="CC1077" s="19">
        <v>44959</v>
      </c>
      <c r="CD1077" s="18" t="s">
        <v>147</v>
      </c>
      <c r="CE1077" s="18" t="s">
        <v>136</v>
      </c>
      <c r="CG1077" s="18" t="s">
        <v>155</v>
      </c>
      <c r="CH1077" s="18" t="s">
        <v>146</v>
      </c>
      <c r="CI1077" s="18" t="s">
        <v>13609</v>
      </c>
      <c r="CJ1077" s="18" t="s">
        <v>139</v>
      </c>
      <c r="CN1077" s="18" t="s">
        <v>119</v>
      </c>
      <c r="CO1077" s="18" t="s">
        <v>134</v>
      </c>
      <c r="CP1077" s="18" t="s">
        <v>578</v>
      </c>
      <c r="CV1077" s="18" t="s">
        <v>119</v>
      </c>
      <c r="CX1077" s="18" t="s">
        <v>222</v>
      </c>
      <c r="DA1077" s="18">
        <v>0</v>
      </c>
      <c r="DC1077" s="18" t="s">
        <v>140</v>
      </c>
      <c r="DD1077" s="18" t="s">
        <v>940</v>
      </c>
      <c r="DE1077" s="18" t="s">
        <v>1483</v>
      </c>
      <c r="DF1077" s="18" t="s">
        <v>17744</v>
      </c>
      <c r="DG1077" s="16">
        <v>31870000</v>
      </c>
      <c r="DH1077" s="16">
        <v>1452000</v>
      </c>
      <c r="DI1077" s="16">
        <v>1748000</v>
      </c>
      <c r="DJ1077" s="16">
        <v>3200000</v>
      </c>
      <c r="DK1077" s="13">
        <v>10.039999999999999</v>
      </c>
      <c r="DL1077" s="18" t="s">
        <v>17737</v>
      </c>
      <c r="DN1077" s="18" t="s">
        <v>142</v>
      </c>
      <c r="DO1077" s="18" t="s">
        <v>142</v>
      </c>
      <c r="DP1077" s="21" t="s">
        <v>131</v>
      </c>
      <c r="DQ1077" s="16">
        <v>0</v>
      </c>
      <c r="DR1077" s="16">
        <v>200000</v>
      </c>
    </row>
    <row r="1078" spans="1:122" x14ac:dyDescent="0.2">
      <c r="A1078" s="18" t="s">
        <v>527</v>
      </c>
      <c r="B1078" s="18" t="s">
        <v>2472</v>
      </c>
      <c r="C1078" s="1" t="s">
        <v>1883</v>
      </c>
      <c r="D1078" s="18" t="s">
        <v>222</v>
      </c>
      <c r="E1078" s="18" t="s">
        <v>223</v>
      </c>
      <c r="F1078" s="18" t="s">
        <v>13610</v>
      </c>
      <c r="G1078" s="19">
        <v>44959</v>
      </c>
      <c r="H1078" s="18" t="s">
        <v>13611</v>
      </c>
      <c r="I1078" s="18" t="s">
        <v>119</v>
      </c>
      <c r="J1078" s="18" t="s">
        <v>119</v>
      </c>
      <c r="K1078" s="18" t="s">
        <v>13612</v>
      </c>
      <c r="L1078" s="18" t="s">
        <v>385</v>
      </c>
      <c r="M1078" s="18" t="s">
        <v>3038</v>
      </c>
      <c r="P1078" s="18" t="s">
        <v>580</v>
      </c>
      <c r="R1078" s="18" t="s">
        <v>13612</v>
      </c>
      <c r="S1078" s="18" t="s">
        <v>385</v>
      </c>
      <c r="T1078" s="18" t="s">
        <v>3038</v>
      </c>
      <c r="U1078" s="18" t="s">
        <v>150</v>
      </c>
      <c r="V1078" s="18" t="s">
        <v>157</v>
      </c>
      <c r="W1078" s="18" t="s">
        <v>2477</v>
      </c>
      <c r="X1078" s="18" t="s">
        <v>581</v>
      </c>
      <c r="Y1078" s="18" t="s">
        <v>471</v>
      </c>
      <c r="AA1078" s="18" t="s">
        <v>580</v>
      </c>
      <c r="AD1078" s="18" t="s">
        <v>2271</v>
      </c>
      <c r="AE1078" s="18" t="s">
        <v>126</v>
      </c>
      <c r="AF1078" s="18" t="s">
        <v>145</v>
      </c>
      <c r="AG1078" s="18" t="s">
        <v>1916</v>
      </c>
      <c r="AH1078" s="18" t="s">
        <v>129</v>
      </c>
      <c r="AI1078" s="18" t="s">
        <v>13613</v>
      </c>
      <c r="AJ1078" s="18" t="s">
        <v>13614</v>
      </c>
      <c r="AK1078" s="18" t="s">
        <v>130</v>
      </c>
      <c r="AL1078" s="18" t="s">
        <v>2651</v>
      </c>
      <c r="AM1078" s="16">
        <v>26550763</v>
      </c>
      <c r="AN1078" s="16">
        <v>0</v>
      </c>
      <c r="AO1078" s="18" t="s">
        <v>131</v>
      </c>
      <c r="AP1078" s="16">
        <v>27965000</v>
      </c>
      <c r="AQ1078" s="16">
        <v>5515000</v>
      </c>
      <c r="AR1078" s="16">
        <v>0</v>
      </c>
      <c r="AS1078" s="16">
        <v>0</v>
      </c>
      <c r="AT1078" s="16">
        <v>32101000</v>
      </c>
      <c r="AU1078" s="18" t="s">
        <v>1836</v>
      </c>
      <c r="AV1078" s="19">
        <v>44959</v>
      </c>
      <c r="AW1078" s="18" t="s">
        <v>986</v>
      </c>
      <c r="AX1078" s="25" t="s">
        <v>1483</v>
      </c>
      <c r="AZ1078" s="18">
        <v>0</v>
      </c>
      <c r="BA1078" s="18">
        <v>30080000</v>
      </c>
      <c r="BB1078" s="18" t="s">
        <v>531</v>
      </c>
      <c r="BC1078" s="18">
        <v>300000</v>
      </c>
      <c r="BE1078" s="18">
        <v>0</v>
      </c>
      <c r="BF1078" s="18">
        <v>0</v>
      </c>
      <c r="BL1078" s="18" t="s">
        <v>531</v>
      </c>
      <c r="BM1078" s="18" t="s">
        <v>1883</v>
      </c>
      <c r="BN1078" s="18">
        <v>33</v>
      </c>
      <c r="BO1078" s="16">
        <v>26586000</v>
      </c>
      <c r="BP1078" s="16">
        <v>1379000</v>
      </c>
      <c r="BQ1078" s="18" t="s">
        <v>531</v>
      </c>
      <c r="BR1078" s="24" t="str">
        <f t="shared" si="68"/>
        <v xml:space="preserve">H </v>
      </c>
      <c r="BS1078" s="20" t="str">
        <f t="shared" si="65"/>
        <v>YMS SETIABUDI</v>
      </c>
      <c r="BT1078" s="20" t="str">
        <f t="shared" si="66"/>
        <v>3S</v>
      </c>
      <c r="BU1078" s="20" t="str">
        <f t="shared" si="67"/>
        <v>5. 3S SETIABUDI</v>
      </c>
      <c r="BX1078" s="18">
        <v>3400000</v>
      </c>
      <c r="BY1078" s="18" t="s">
        <v>173</v>
      </c>
      <c r="CB1078" s="18" t="s">
        <v>13615</v>
      </c>
      <c r="CC1078" s="19">
        <v>44957</v>
      </c>
      <c r="CD1078" s="18" t="s">
        <v>147</v>
      </c>
      <c r="CE1078" s="18" t="s">
        <v>207</v>
      </c>
      <c r="CG1078" s="18" t="s">
        <v>147</v>
      </c>
      <c r="CH1078" s="18" t="s">
        <v>178</v>
      </c>
      <c r="CI1078" s="18" t="s">
        <v>13616</v>
      </c>
      <c r="CJ1078" s="18" t="s">
        <v>139</v>
      </c>
      <c r="CN1078" s="18" t="s">
        <v>119</v>
      </c>
      <c r="CO1078" s="18" t="s">
        <v>134</v>
      </c>
      <c r="CP1078" s="18" t="s">
        <v>578</v>
      </c>
      <c r="CV1078" s="18" t="s">
        <v>119</v>
      </c>
      <c r="CX1078" s="18" t="s">
        <v>222</v>
      </c>
      <c r="CY1078" s="18" t="s">
        <v>13617</v>
      </c>
      <c r="CZ1078" s="19">
        <v>44959</v>
      </c>
      <c r="DA1078" s="18">
        <v>2021000</v>
      </c>
      <c r="DC1078" s="18" t="s">
        <v>140</v>
      </c>
      <c r="DD1078" s="18" t="s">
        <v>940</v>
      </c>
      <c r="DE1078" s="18" t="s">
        <v>1483</v>
      </c>
      <c r="DF1078" s="18" t="s">
        <v>17744</v>
      </c>
      <c r="DG1078" s="16">
        <v>33480000</v>
      </c>
      <c r="DH1078" s="16">
        <v>2021000</v>
      </c>
      <c r="DI1078" s="16">
        <v>1379000</v>
      </c>
      <c r="DJ1078" s="16">
        <v>3400000</v>
      </c>
      <c r="DK1078" s="13">
        <v>10.16</v>
      </c>
      <c r="DL1078" s="18" t="s">
        <v>17737</v>
      </c>
      <c r="DN1078" s="18" t="s">
        <v>175</v>
      </c>
      <c r="DO1078" s="18" t="s">
        <v>175</v>
      </c>
      <c r="DP1078" s="21" t="s">
        <v>131</v>
      </c>
      <c r="DQ1078" s="16">
        <v>200000</v>
      </c>
    </row>
    <row r="1079" spans="1:122" x14ac:dyDescent="0.2">
      <c r="A1079" s="18" t="s">
        <v>527</v>
      </c>
      <c r="C1079" s="1" t="s">
        <v>528</v>
      </c>
      <c r="D1079" s="18" t="s">
        <v>119</v>
      </c>
      <c r="E1079" s="18" t="s">
        <v>120</v>
      </c>
      <c r="F1079" s="18" t="s">
        <v>13618</v>
      </c>
      <c r="G1079" s="19">
        <v>44961</v>
      </c>
      <c r="H1079" s="18" t="s">
        <v>13619</v>
      </c>
      <c r="I1079" s="18" t="s">
        <v>119</v>
      </c>
      <c r="J1079" s="18" t="s">
        <v>119</v>
      </c>
      <c r="K1079" s="18" t="s">
        <v>13620</v>
      </c>
      <c r="L1079" s="18" t="s">
        <v>13621</v>
      </c>
      <c r="M1079" s="18" t="s">
        <v>13622</v>
      </c>
      <c r="P1079" s="18" t="s">
        <v>552</v>
      </c>
      <c r="R1079" s="18" t="s">
        <v>13623</v>
      </c>
      <c r="S1079" s="18" t="s">
        <v>13624</v>
      </c>
      <c r="T1079" s="18" t="s">
        <v>13622</v>
      </c>
      <c r="U1079" s="18" t="s">
        <v>188</v>
      </c>
      <c r="V1079" s="18" t="s">
        <v>143</v>
      </c>
      <c r="W1079" s="18" t="s">
        <v>503</v>
      </c>
      <c r="X1079" s="18" t="s">
        <v>503</v>
      </c>
      <c r="Z1079" s="18" t="s">
        <v>320</v>
      </c>
      <c r="AD1079" s="18" t="s">
        <v>2052</v>
      </c>
      <c r="AE1079" s="18" t="s">
        <v>126</v>
      </c>
      <c r="AF1079" s="18" t="s">
        <v>281</v>
      </c>
      <c r="AG1079" s="18" t="s">
        <v>1916</v>
      </c>
      <c r="AH1079" s="18" t="s">
        <v>205</v>
      </c>
      <c r="AI1079" s="18" t="s">
        <v>13625</v>
      </c>
      <c r="AJ1079" s="18" t="s">
        <v>13626</v>
      </c>
      <c r="AK1079" s="18" t="s">
        <v>130</v>
      </c>
      <c r="AL1079" s="18" t="s">
        <v>2660</v>
      </c>
      <c r="AM1079" s="16">
        <v>14793902</v>
      </c>
      <c r="AN1079" s="16">
        <v>0</v>
      </c>
      <c r="AO1079" s="18" t="s">
        <v>131</v>
      </c>
      <c r="AP1079" s="16">
        <v>15580000</v>
      </c>
      <c r="AQ1079" s="16">
        <v>4030000</v>
      </c>
      <c r="AR1079" s="16">
        <v>0</v>
      </c>
      <c r="AS1079" s="16">
        <v>0</v>
      </c>
      <c r="AT1079" s="16">
        <v>17658000</v>
      </c>
      <c r="AU1079" s="18" t="s">
        <v>1833</v>
      </c>
      <c r="AV1079" s="19">
        <v>44961</v>
      </c>
      <c r="AW1079" s="18" t="s">
        <v>986</v>
      </c>
      <c r="AX1079" s="25" t="s">
        <v>1483</v>
      </c>
      <c r="AZ1079" s="18">
        <v>0</v>
      </c>
      <c r="BA1079" s="18">
        <v>16610000</v>
      </c>
      <c r="BB1079" s="18" t="s">
        <v>531</v>
      </c>
      <c r="BC1079" s="18">
        <v>300000</v>
      </c>
      <c r="BE1079" s="18">
        <v>0</v>
      </c>
      <c r="BF1079" s="18">
        <v>0</v>
      </c>
      <c r="BL1079" s="18" t="s">
        <v>531</v>
      </c>
      <c r="BM1079" s="18" t="s">
        <v>528</v>
      </c>
      <c r="BN1079" s="18">
        <v>33</v>
      </c>
      <c r="BO1079" s="16">
        <v>13628000</v>
      </c>
      <c r="BP1079" s="16">
        <v>1952000</v>
      </c>
      <c r="BQ1079" s="18" t="s">
        <v>531</v>
      </c>
      <c r="BR1079" s="24" t="str">
        <f t="shared" si="68"/>
        <v xml:space="preserve">H </v>
      </c>
      <c r="BS1079" s="20" t="str">
        <f t="shared" si="65"/>
        <v>YMS SETIABUDI</v>
      </c>
      <c r="BT1079" s="20" t="str">
        <f t="shared" si="66"/>
        <v>3S</v>
      </c>
      <c r="BU1079" s="20" t="str">
        <f t="shared" si="67"/>
        <v>5. 3S SETIABUDI</v>
      </c>
      <c r="BX1079" s="18">
        <v>3000000</v>
      </c>
      <c r="BY1079" s="18" t="s">
        <v>173</v>
      </c>
      <c r="CB1079" s="18" t="s">
        <v>13627</v>
      </c>
      <c r="CC1079" s="19">
        <v>44961</v>
      </c>
      <c r="CD1079" s="18" t="s">
        <v>147</v>
      </c>
      <c r="CE1079" s="18" t="s">
        <v>207</v>
      </c>
      <c r="CG1079" s="18" t="s">
        <v>147</v>
      </c>
      <c r="CH1079" s="18" t="s">
        <v>178</v>
      </c>
      <c r="CI1079" s="18" t="s">
        <v>13628</v>
      </c>
      <c r="CJ1079" s="18" t="s">
        <v>139</v>
      </c>
      <c r="CN1079" s="18" t="s">
        <v>119</v>
      </c>
      <c r="CO1079" s="18" t="s">
        <v>134</v>
      </c>
      <c r="CP1079" s="18" t="s">
        <v>578</v>
      </c>
      <c r="CV1079" s="18" t="s">
        <v>119</v>
      </c>
      <c r="CX1079" s="18" t="s">
        <v>222</v>
      </c>
      <c r="CY1079" s="18" t="s">
        <v>13629</v>
      </c>
      <c r="CZ1079" s="19">
        <v>44960</v>
      </c>
      <c r="DA1079" s="18">
        <v>1048000</v>
      </c>
      <c r="DC1079" s="18" t="s">
        <v>140</v>
      </c>
      <c r="DD1079" s="18" t="s">
        <v>940</v>
      </c>
      <c r="DE1079" s="18" t="s">
        <v>1483</v>
      </c>
      <c r="DF1079" s="18" t="s">
        <v>17744</v>
      </c>
      <c r="DG1079" s="16">
        <v>19610000</v>
      </c>
      <c r="DH1079" s="16">
        <v>1048000</v>
      </c>
      <c r="DI1079" s="16">
        <v>1952000</v>
      </c>
      <c r="DJ1079" s="16">
        <v>3000000</v>
      </c>
      <c r="DK1079" s="13">
        <v>15.3</v>
      </c>
      <c r="DL1079" s="18" t="s">
        <v>17737</v>
      </c>
      <c r="DN1079" s="18" t="s">
        <v>142</v>
      </c>
      <c r="DO1079" s="18" t="s">
        <v>142</v>
      </c>
      <c r="DP1079" s="21" t="s">
        <v>131</v>
      </c>
      <c r="DQ1079" s="16">
        <v>0</v>
      </c>
      <c r="DR1079" s="16">
        <v>100000</v>
      </c>
    </row>
    <row r="1080" spans="1:122" x14ac:dyDescent="0.2">
      <c r="A1080" s="18" t="s">
        <v>527</v>
      </c>
      <c r="B1080" s="18" t="s">
        <v>536</v>
      </c>
      <c r="C1080" s="1" t="s">
        <v>551</v>
      </c>
      <c r="D1080" s="18" t="s">
        <v>222</v>
      </c>
      <c r="E1080" s="18" t="s">
        <v>223</v>
      </c>
      <c r="F1080" s="18" t="s">
        <v>13630</v>
      </c>
      <c r="G1080" s="19">
        <v>44961</v>
      </c>
      <c r="H1080" s="18" t="s">
        <v>13631</v>
      </c>
      <c r="I1080" s="18" t="s">
        <v>119</v>
      </c>
      <c r="J1080" s="18" t="s">
        <v>119</v>
      </c>
      <c r="K1080" s="18" t="s">
        <v>13632</v>
      </c>
      <c r="L1080" s="18" t="s">
        <v>13633</v>
      </c>
      <c r="M1080" s="18" t="s">
        <v>13634</v>
      </c>
      <c r="P1080" s="18" t="s">
        <v>1884</v>
      </c>
      <c r="R1080" s="18" t="s">
        <v>13632</v>
      </c>
      <c r="S1080" s="18" t="s">
        <v>13633</v>
      </c>
      <c r="T1080" s="18" t="s">
        <v>13634</v>
      </c>
      <c r="U1080" s="18" t="s">
        <v>188</v>
      </c>
      <c r="V1080" s="18" t="s">
        <v>158</v>
      </c>
      <c r="W1080" s="18" t="s">
        <v>1885</v>
      </c>
      <c r="X1080" s="18" t="s">
        <v>535</v>
      </c>
      <c r="Z1080" s="18" t="s">
        <v>320</v>
      </c>
      <c r="AA1080" s="18" t="s">
        <v>1884</v>
      </c>
      <c r="AD1080" s="18" t="s">
        <v>2150</v>
      </c>
      <c r="AE1080" s="18" t="s">
        <v>126</v>
      </c>
      <c r="AF1080" s="18" t="s">
        <v>214</v>
      </c>
      <c r="AG1080" s="18" t="s">
        <v>1916</v>
      </c>
      <c r="AH1080" s="18" t="s">
        <v>1639</v>
      </c>
      <c r="AI1080" s="18" t="s">
        <v>13635</v>
      </c>
      <c r="AJ1080" s="18" t="s">
        <v>13636</v>
      </c>
      <c r="AK1080" s="18" t="s">
        <v>130</v>
      </c>
      <c r="AL1080" s="18" t="s">
        <v>2657</v>
      </c>
      <c r="AM1080" s="16">
        <v>13972516</v>
      </c>
      <c r="AN1080" s="16">
        <v>0</v>
      </c>
      <c r="AO1080" s="18" t="s">
        <v>131</v>
      </c>
      <c r="AP1080" s="16">
        <v>15015000</v>
      </c>
      <c r="AQ1080" s="16">
        <v>3975000</v>
      </c>
      <c r="AR1080" s="16">
        <v>0</v>
      </c>
      <c r="AS1080" s="16">
        <v>0</v>
      </c>
      <c r="AT1080" s="16">
        <v>18190000</v>
      </c>
      <c r="AU1080" s="18" t="s">
        <v>1835</v>
      </c>
      <c r="AV1080" s="19">
        <v>44961</v>
      </c>
      <c r="AW1080" s="18" t="s">
        <v>990</v>
      </c>
      <c r="AX1080" s="25" t="s">
        <v>18027</v>
      </c>
      <c r="AZ1080" s="18">
        <v>6700000</v>
      </c>
      <c r="BA1080" s="18">
        <v>11490000</v>
      </c>
      <c r="BB1080" s="18" t="s">
        <v>531</v>
      </c>
      <c r="BC1080" s="18">
        <v>300000</v>
      </c>
      <c r="BE1080" s="18">
        <v>0</v>
      </c>
      <c r="BF1080" s="18">
        <v>0</v>
      </c>
      <c r="BL1080" s="18" t="s">
        <v>531</v>
      </c>
      <c r="BM1080" s="18" t="s">
        <v>551</v>
      </c>
      <c r="BN1080" s="18">
        <v>33</v>
      </c>
      <c r="BO1080" s="16">
        <v>14215000</v>
      </c>
      <c r="BP1080" s="16">
        <v>800000</v>
      </c>
      <c r="BQ1080" s="18" t="s">
        <v>531</v>
      </c>
      <c r="BR1080" s="24" t="str">
        <f t="shared" si="68"/>
        <v xml:space="preserve">H </v>
      </c>
      <c r="BS1080" s="20" t="str">
        <f t="shared" si="65"/>
        <v>YMS SETIABUDI</v>
      </c>
      <c r="BT1080" s="20" t="str">
        <f t="shared" si="66"/>
        <v>3S</v>
      </c>
      <c r="BU1080" s="20" t="str">
        <f t="shared" si="67"/>
        <v>5. 3S SETIABUDI</v>
      </c>
      <c r="BX1080" s="18">
        <v>7500000</v>
      </c>
      <c r="BY1080" s="18" t="s">
        <v>173</v>
      </c>
      <c r="CB1080" s="18" t="s">
        <v>13637</v>
      </c>
      <c r="CC1080" s="19">
        <v>44961</v>
      </c>
      <c r="CD1080" s="18" t="s">
        <v>147</v>
      </c>
      <c r="CE1080" s="18" t="s">
        <v>191</v>
      </c>
      <c r="CG1080" s="18" t="s">
        <v>178</v>
      </c>
      <c r="CH1080" s="18" t="s">
        <v>178</v>
      </c>
      <c r="CI1080" s="18" t="s">
        <v>13638</v>
      </c>
      <c r="CJ1080" s="18" t="s">
        <v>139</v>
      </c>
      <c r="CN1080" s="18" t="s">
        <v>119</v>
      </c>
      <c r="CO1080" s="18" t="s">
        <v>134</v>
      </c>
      <c r="CP1080" s="18" t="s">
        <v>578</v>
      </c>
      <c r="CV1080" s="18" t="s">
        <v>119</v>
      </c>
      <c r="CX1080" s="18" t="s">
        <v>222</v>
      </c>
      <c r="DA1080" s="18">
        <v>0</v>
      </c>
      <c r="DC1080" s="18" t="s">
        <v>140</v>
      </c>
      <c r="DD1080" s="18" t="s">
        <v>940</v>
      </c>
      <c r="DE1080" s="18" t="s">
        <v>17747</v>
      </c>
      <c r="DF1080" s="18" t="s">
        <v>17746</v>
      </c>
      <c r="DG1080" s="16">
        <v>18990000</v>
      </c>
      <c r="DH1080" s="16">
        <v>6700000</v>
      </c>
      <c r="DI1080" s="16">
        <v>800000</v>
      </c>
      <c r="DJ1080" s="16">
        <v>7500000</v>
      </c>
      <c r="DK1080" s="13">
        <v>39.49</v>
      </c>
      <c r="DL1080" s="18" t="s">
        <v>17743</v>
      </c>
      <c r="DN1080" s="18" t="s">
        <v>175</v>
      </c>
      <c r="DO1080" s="18" t="s">
        <v>175</v>
      </c>
      <c r="DP1080" s="21" t="s">
        <v>131</v>
      </c>
      <c r="DQ1080" s="16">
        <v>200000</v>
      </c>
    </row>
    <row r="1081" spans="1:122" x14ac:dyDescent="0.2">
      <c r="A1081" s="18" t="s">
        <v>527</v>
      </c>
      <c r="B1081" s="18" t="s">
        <v>2472</v>
      </c>
      <c r="C1081" s="1" t="s">
        <v>1883</v>
      </c>
      <c r="D1081" s="18" t="s">
        <v>222</v>
      </c>
      <c r="E1081" s="18" t="s">
        <v>223</v>
      </c>
      <c r="F1081" s="18" t="s">
        <v>13639</v>
      </c>
      <c r="G1081" s="19">
        <v>44961</v>
      </c>
      <c r="H1081" s="18" t="s">
        <v>13640</v>
      </c>
      <c r="I1081" s="18" t="s">
        <v>119</v>
      </c>
      <c r="J1081" s="18" t="s">
        <v>119</v>
      </c>
      <c r="K1081" s="18" t="s">
        <v>13641</v>
      </c>
      <c r="L1081" s="18" t="s">
        <v>13642</v>
      </c>
      <c r="M1081" s="18" t="s">
        <v>13643</v>
      </c>
      <c r="P1081" s="18" t="s">
        <v>620</v>
      </c>
      <c r="R1081" s="18" t="s">
        <v>13641</v>
      </c>
      <c r="S1081" s="18" t="s">
        <v>13642</v>
      </c>
      <c r="T1081" s="18" t="s">
        <v>13643</v>
      </c>
      <c r="U1081" s="18" t="s">
        <v>560</v>
      </c>
      <c r="V1081" s="18" t="s">
        <v>144</v>
      </c>
      <c r="W1081" s="18" t="s">
        <v>621</v>
      </c>
      <c r="X1081" s="18" t="s">
        <v>474</v>
      </c>
      <c r="Z1081" s="18" t="s">
        <v>320</v>
      </c>
      <c r="AA1081" s="18" t="s">
        <v>620</v>
      </c>
      <c r="AD1081" s="18" t="s">
        <v>1257</v>
      </c>
      <c r="AE1081" s="18" t="s">
        <v>126</v>
      </c>
      <c r="AF1081" s="18" t="s">
        <v>214</v>
      </c>
      <c r="AG1081" s="18" t="s">
        <v>260</v>
      </c>
      <c r="AH1081" s="18" t="s">
        <v>129</v>
      </c>
      <c r="AI1081" s="18" t="s">
        <v>13644</v>
      </c>
      <c r="AJ1081" s="18" t="s">
        <v>13645</v>
      </c>
      <c r="AK1081" s="18" t="s">
        <v>130</v>
      </c>
      <c r="AL1081" s="18" t="s">
        <v>2644</v>
      </c>
      <c r="AM1081" s="16">
        <v>13972516</v>
      </c>
      <c r="AN1081" s="16">
        <v>0</v>
      </c>
      <c r="AO1081" s="18" t="s">
        <v>131</v>
      </c>
      <c r="AP1081" s="16">
        <v>15015000</v>
      </c>
      <c r="AQ1081" s="16">
        <v>3975000</v>
      </c>
      <c r="AR1081" s="16">
        <v>0</v>
      </c>
      <c r="AS1081" s="16">
        <v>0</v>
      </c>
      <c r="AT1081" s="16">
        <v>16913000</v>
      </c>
      <c r="AU1081" s="18" t="s">
        <v>1836</v>
      </c>
      <c r="AV1081" s="19">
        <v>44961</v>
      </c>
      <c r="AW1081" s="18" t="s">
        <v>992</v>
      </c>
      <c r="AX1081" s="25" t="s">
        <v>1163</v>
      </c>
      <c r="AZ1081" s="18">
        <v>823000</v>
      </c>
      <c r="BA1081" s="18">
        <v>16090000</v>
      </c>
      <c r="BB1081" s="18" t="s">
        <v>531</v>
      </c>
      <c r="BC1081" s="18">
        <v>300000</v>
      </c>
      <c r="BE1081" s="18">
        <v>0</v>
      </c>
      <c r="BF1081" s="18">
        <v>0</v>
      </c>
      <c r="BL1081" s="18" t="s">
        <v>531</v>
      </c>
      <c r="BM1081" s="18" t="s">
        <v>1883</v>
      </c>
      <c r="BN1081" s="18">
        <v>35</v>
      </c>
      <c r="BO1081" s="16">
        <v>12938000</v>
      </c>
      <c r="BP1081" s="16">
        <v>2077000</v>
      </c>
      <c r="BQ1081" s="18" t="s">
        <v>531</v>
      </c>
      <c r="BR1081" s="24" t="str">
        <f t="shared" si="68"/>
        <v xml:space="preserve">H </v>
      </c>
      <c r="BS1081" s="20" t="str">
        <f t="shared" si="65"/>
        <v>YMS SETIABUDI</v>
      </c>
      <c r="BT1081" s="20" t="str">
        <f t="shared" si="66"/>
        <v>3S</v>
      </c>
      <c r="BU1081" s="20" t="str">
        <f t="shared" si="67"/>
        <v>5. 3S SETIABUDI</v>
      </c>
      <c r="BX1081" s="18">
        <v>2900000</v>
      </c>
      <c r="BY1081" s="18" t="s">
        <v>173</v>
      </c>
      <c r="CB1081" s="18" t="s">
        <v>13646</v>
      </c>
      <c r="CC1081" s="19">
        <v>44959</v>
      </c>
      <c r="CD1081" s="18" t="s">
        <v>147</v>
      </c>
      <c r="CE1081" s="18" t="s">
        <v>207</v>
      </c>
      <c r="CG1081" s="18" t="s">
        <v>147</v>
      </c>
      <c r="CH1081" s="18" t="s">
        <v>199</v>
      </c>
      <c r="CI1081" s="18" t="s">
        <v>13647</v>
      </c>
      <c r="CJ1081" s="18" t="s">
        <v>139</v>
      </c>
      <c r="CN1081" s="18" t="s">
        <v>119</v>
      </c>
      <c r="CO1081" s="18" t="s">
        <v>134</v>
      </c>
      <c r="CP1081" s="18" t="s">
        <v>578</v>
      </c>
      <c r="CV1081" s="18" t="s">
        <v>119</v>
      </c>
      <c r="CX1081" s="18" t="s">
        <v>222</v>
      </c>
      <c r="DA1081" s="18">
        <v>0</v>
      </c>
      <c r="DC1081" s="18" t="s">
        <v>140</v>
      </c>
      <c r="DD1081" s="18" t="s">
        <v>940</v>
      </c>
      <c r="DE1081" s="18" t="s">
        <v>17745</v>
      </c>
      <c r="DF1081" s="18" t="s">
        <v>17744</v>
      </c>
      <c r="DG1081" s="16">
        <v>18990000</v>
      </c>
      <c r="DH1081" s="16">
        <v>823000</v>
      </c>
      <c r="DI1081" s="16">
        <v>2077000</v>
      </c>
      <c r="DJ1081" s="16">
        <v>2900000</v>
      </c>
      <c r="DK1081" s="13">
        <v>15.27</v>
      </c>
      <c r="DL1081" s="18" t="s">
        <v>17737</v>
      </c>
      <c r="DN1081" s="18" t="s">
        <v>175</v>
      </c>
      <c r="DO1081" s="18" t="s">
        <v>175</v>
      </c>
      <c r="DP1081" s="21" t="s">
        <v>131</v>
      </c>
      <c r="DQ1081" s="16">
        <v>200000</v>
      </c>
    </row>
    <row r="1082" spans="1:122" x14ac:dyDescent="0.2">
      <c r="A1082" s="18" t="s">
        <v>527</v>
      </c>
      <c r="B1082" s="18" t="s">
        <v>536</v>
      </c>
      <c r="C1082" s="1" t="s">
        <v>546</v>
      </c>
      <c r="D1082" s="18" t="s">
        <v>134</v>
      </c>
      <c r="E1082" s="18" t="s">
        <v>167</v>
      </c>
      <c r="F1082" s="18" t="s">
        <v>13648</v>
      </c>
      <c r="G1082" s="19">
        <v>44966</v>
      </c>
      <c r="H1082" s="18" t="s">
        <v>13649</v>
      </c>
      <c r="I1082" s="18" t="s">
        <v>119</v>
      </c>
      <c r="J1082" s="18" t="s">
        <v>119</v>
      </c>
      <c r="K1082" s="18" t="s">
        <v>13650</v>
      </c>
      <c r="L1082" s="18" t="s">
        <v>9481</v>
      </c>
      <c r="M1082" s="18" t="s">
        <v>13651</v>
      </c>
      <c r="P1082" s="18" t="s">
        <v>609</v>
      </c>
      <c r="R1082" s="18" t="s">
        <v>13652</v>
      </c>
      <c r="S1082" s="18" t="s">
        <v>13653</v>
      </c>
      <c r="T1082" s="18" t="s">
        <v>13651</v>
      </c>
      <c r="U1082" s="18" t="s">
        <v>157</v>
      </c>
      <c r="V1082" s="18" t="s">
        <v>157</v>
      </c>
      <c r="W1082" s="18" t="s">
        <v>1446</v>
      </c>
      <c r="X1082" s="18" t="s">
        <v>610</v>
      </c>
      <c r="Y1082" s="18" t="s">
        <v>471</v>
      </c>
      <c r="AD1082" s="18" t="s">
        <v>2266</v>
      </c>
      <c r="AE1082" s="18" t="s">
        <v>126</v>
      </c>
      <c r="AF1082" s="18" t="s">
        <v>127</v>
      </c>
      <c r="AG1082" s="18" t="s">
        <v>1916</v>
      </c>
      <c r="AH1082" s="18" t="s">
        <v>250</v>
      </c>
      <c r="AI1082" s="18" t="s">
        <v>13654</v>
      </c>
      <c r="AJ1082" s="18" t="s">
        <v>13655</v>
      </c>
      <c r="AK1082" s="18" t="s">
        <v>130</v>
      </c>
      <c r="AL1082" s="18" t="s">
        <v>2651</v>
      </c>
      <c r="AM1082" s="16">
        <v>22022772</v>
      </c>
      <c r="AN1082" s="16">
        <v>0</v>
      </c>
      <c r="AO1082" s="18" t="s">
        <v>131</v>
      </c>
      <c r="AP1082" s="16">
        <v>23195000</v>
      </c>
      <c r="AQ1082" s="16">
        <v>4935000</v>
      </c>
      <c r="AR1082" s="16">
        <v>0</v>
      </c>
      <c r="AS1082" s="16">
        <v>0</v>
      </c>
      <c r="AT1082" s="16">
        <v>28130000</v>
      </c>
      <c r="AU1082" s="18" t="s">
        <v>1835</v>
      </c>
      <c r="AV1082" s="19">
        <v>44966</v>
      </c>
      <c r="AW1082" s="18" t="s">
        <v>986</v>
      </c>
      <c r="AX1082" s="25" t="s">
        <v>1483</v>
      </c>
      <c r="AZ1082" s="18">
        <v>2900000</v>
      </c>
      <c r="BA1082" s="18">
        <v>25230000</v>
      </c>
      <c r="BB1082" s="18" t="s">
        <v>531</v>
      </c>
      <c r="BC1082" s="18">
        <v>300000</v>
      </c>
      <c r="BE1082" s="18">
        <v>0</v>
      </c>
      <c r="BF1082" s="18">
        <v>0</v>
      </c>
      <c r="BL1082" s="18" t="s">
        <v>531</v>
      </c>
      <c r="BM1082" s="18" t="s">
        <v>546</v>
      </c>
      <c r="BN1082" s="18">
        <v>33</v>
      </c>
      <c r="BO1082" s="16">
        <v>23195000</v>
      </c>
      <c r="BP1082" s="16">
        <v>0</v>
      </c>
      <c r="BQ1082" s="18" t="s">
        <v>531</v>
      </c>
      <c r="BR1082" s="24" t="str">
        <f t="shared" si="68"/>
        <v xml:space="preserve">H </v>
      </c>
      <c r="BS1082" s="20" t="str">
        <f t="shared" si="65"/>
        <v>YMS SETIABUDI</v>
      </c>
      <c r="BT1082" s="20" t="str">
        <f t="shared" si="66"/>
        <v>3S</v>
      </c>
      <c r="BU1082" s="20" t="str">
        <f t="shared" si="67"/>
        <v>5. 3S SETIABUDI</v>
      </c>
      <c r="BX1082" s="18">
        <v>2900000</v>
      </c>
      <c r="BY1082" s="18" t="s">
        <v>173</v>
      </c>
      <c r="CB1082" s="18" t="s">
        <v>13656</v>
      </c>
      <c r="CC1082" s="19">
        <v>44966</v>
      </c>
      <c r="CD1082" s="18" t="s">
        <v>136</v>
      </c>
      <c r="CE1082" s="18" t="s">
        <v>191</v>
      </c>
      <c r="CG1082" s="18" t="s">
        <v>178</v>
      </c>
      <c r="CH1082" s="18" t="s">
        <v>178</v>
      </c>
      <c r="CI1082" s="18" t="s">
        <v>13657</v>
      </c>
      <c r="CJ1082" s="18" t="s">
        <v>139</v>
      </c>
      <c r="CN1082" s="18" t="s">
        <v>119</v>
      </c>
      <c r="CO1082" s="18" t="s">
        <v>134</v>
      </c>
      <c r="CP1082" s="18" t="s">
        <v>578</v>
      </c>
      <c r="CV1082" s="18" t="s">
        <v>119</v>
      </c>
      <c r="CX1082" s="18" t="s">
        <v>222</v>
      </c>
      <c r="DA1082" s="18">
        <v>0</v>
      </c>
      <c r="DC1082" s="18" t="s">
        <v>140</v>
      </c>
      <c r="DD1082" s="18" t="s">
        <v>940</v>
      </c>
      <c r="DE1082" s="18" t="s">
        <v>1483</v>
      </c>
      <c r="DF1082" s="18" t="s">
        <v>17744</v>
      </c>
      <c r="DG1082" s="16">
        <v>28130000</v>
      </c>
      <c r="DH1082" s="16">
        <v>2900000</v>
      </c>
      <c r="DI1082" s="16">
        <v>0</v>
      </c>
      <c r="DJ1082" s="16">
        <v>2900000</v>
      </c>
      <c r="DK1082" s="13">
        <v>10.31</v>
      </c>
      <c r="DL1082" s="18" t="s">
        <v>17743</v>
      </c>
      <c r="DN1082" s="18" t="s">
        <v>175</v>
      </c>
      <c r="DO1082" s="18" t="s">
        <v>175</v>
      </c>
      <c r="DP1082" s="21" t="s">
        <v>131</v>
      </c>
      <c r="DQ1082" s="16">
        <v>300000</v>
      </c>
    </row>
    <row r="1083" spans="1:122" x14ac:dyDescent="0.2">
      <c r="A1083" s="18" t="s">
        <v>527</v>
      </c>
      <c r="C1083" s="1" t="s">
        <v>1326</v>
      </c>
      <c r="D1083" s="18" t="s">
        <v>119</v>
      </c>
      <c r="E1083" s="18" t="s">
        <v>120</v>
      </c>
      <c r="F1083" s="18" t="s">
        <v>13658</v>
      </c>
      <c r="G1083" s="19">
        <v>44970</v>
      </c>
      <c r="H1083" s="18" t="s">
        <v>13659</v>
      </c>
      <c r="I1083" s="18" t="s">
        <v>119</v>
      </c>
      <c r="J1083" s="18" t="s">
        <v>119</v>
      </c>
      <c r="K1083" s="18" t="s">
        <v>13660</v>
      </c>
      <c r="L1083" s="18" t="s">
        <v>13661</v>
      </c>
      <c r="M1083" s="18" t="s">
        <v>13662</v>
      </c>
      <c r="P1083" s="18" t="s">
        <v>524</v>
      </c>
      <c r="R1083" s="18" t="s">
        <v>13663</v>
      </c>
      <c r="S1083" s="18" t="s">
        <v>13664</v>
      </c>
      <c r="T1083" s="18" t="s">
        <v>13662</v>
      </c>
      <c r="U1083" s="18" t="s">
        <v>150</v>
      </c>
      <c r="V1083" s="18" t="s">
        <v>144</v>
      </c>
      <c r="W1083" s="18" t="s">
        <v>525</v>
      </c>
      <c r="X1083" s="18" t="s">
        <v>503</v>
      </c>
      <c r="Z1083" s="18" t="s">
        <v>320</v>
      </c>
      <c r="AD1083" s="18" t="s">
        <v>1936</v>
      </c>
      <c r="AE1083" s="18" t="s">
        <v>126</v>
      </c>
      <c r="AF1083" s="18" t="s">
        <v>597</v>
      </c>
      <c r="AG1083" s="18" t="s">
        <v>1916</v>
      </c>
      <c r="AH1083" s="18" t="s">
        <v>129</v>
      </c>
      <c r="AI1083" s="18" t="s">
        <v>13665</v>
      </c>
      <c r="AJ1083" s="18" t="s">
        <v>13666</v>
      </c>
      <c r="AK1083" s="18" t="s">
        <v>130</v>
      </c>
      <c r="AL1083" s="18" t="s">
        <v>2660</v>
      </c>
      <c r="AM1083" s="16">
        <v>12614721</v>
      </c>
      <c r="AN1083" s="16">
        <v>0</v>
      </c>
      <c r="AO1083" s="18" t="s">
        <v>131</v>
      </c>
      <c r="AP1083" s="16">
        <v>13370000</v>
      </c>
      <c r="AQ1083" s="16">
        <v>3820000</v>
      </c>
      <c r="AR1083" s="16">
        <v>0</v>
      </c>
      <c r="AS1083" s="16">
        <v>0</v>
      </c>
      <c r="AT1083" s="16">
        <v>16386000</v>
      </c>
      <c r="AU1083" s="18" t="s">
        <v>1887</v>
      </c>
      <c r="AV1083" s="19">
        <v>44970</v>
      </c>
      <c r="AW1083" s="18" t="s">
        <v>1337</v>
      </c>
      <c r="AX1083" s="25" t="s">
        <v>1601</v>
      </c>
      <c r="AZ1083" s="18">
        <v>996000</v>
      </c>
      <c r="BA1083" s="18">
        <v>15390000</v>
      </c>
      <c r="BB1083" s="18" t="s">
        <v>531</v>
      </c>
      <c r="BC1083" s="18">
        <v>300000</v>
      </c>
      <c r="BE1083" s="18">
        <v>0</v>
      </c>
      <c r="BF1083" s="18">
        <v>0</v>
      </c>
      <c r="BL1083" s="18" t="s">
        <v>531</v>
      </c>
      <c r="BM1083" s="18" t="s">
        <v>1326</v>
      </c>
      <c r="BN1083" s="18">
        <v>33</v>
      </c>
      <c r="BO1083" s="16">
        <v>12566000</v>
      </c>
      <c r="BP1083" s="16">
        <v>804000</v>
      </c>
      <c r="BQ1083" s="18" t="s">
        <v>531</v>
      </c>
      <c r="BR1083" s="24" t="str">
        <f t="shared" si="68"/>
        <v xml:space="preserve">H </v>
      </c>
      <c r="BS1083" s="20" t="str">
        <f t="shared" si="65"/>
        <v>YMS SETIABUDI</v>
      </c>
      <c r="BT1083" s="20" t="str">
        <f t="shared" si="66"/>
        <v>3S</v>
      </c>
      <c r="BU1083" s="20" t="str">
        <f t="shared" si="67"/>
        <v>5. 3S SETIABUDI</v>
      </c>
      <c r="BX1083" s="18">
        <v>1800000</v>
      </c>
      <c r="BY1083" s="18" t="s">
        <v>173</v>
      </c>
      <c r="CB1083" s="18" t="s">
        <v>13667</v>
      </c>
      <c r="CC1083" s="19">
        <v>44970</v>
      </c>
      <c r="CD1083" s="18" t="s">
        <v>155</v>
      </c>
      <c r="CE1083" s="18" t="s">
        <v>136</v>
      </c>
      <c r="CG1083" s="18" t="s">
        <v>155</v>
      </c>
      <c r="CH1083" s="18" t="s">
        <v>146</v>
      </c>
      <c r="CI1083" s="18" t="s">
        <v>13668</v>
      </c>
      <c r="CJ1083" s="18" t="s">
        <v>139</v>
      </c>
      <c r="CN1083" s="18" t="s">
        <v>119</v>
      </c>
      <c r="CO1083" s="18" t="s">
        <v>134</v>
      </c>
      <c r="CP1083" s="18" t="s">
        <v>578</v>
      </c>
      <c r="CV1083" s="18" t="s">
        <v>119</v>
      </c>
      <c r="CX1083" s="18" t="s">
        <v>222</v>
      </c>
      <c r="DA1083" s="18">
        <v>0</v>
      </c>
      <c r="DC1083" s="18" t="s">
        <v>140</v>
      </c>
      <c r="DD1083" s="18" t="s">
        <v>940</v>
      </c>
      <c r="DE1083" s="18" t="s">
        <v>1601</v>
      </c>
      <c r="DF1083" s="18" t="s">
        <v>17744</v>
      </c>
      <c r="DG1083" s="16">
        <v>17190000</v>
      </c>
      <c r="DH1083" s="16">
        <v>996000</v>
      </c>
      <c r="DI1083" s="16">
        <v>804000</v>
      </c>
      <c r="DJ1083" s="16">
        <v>1800000</v>
      </c>
      <c r="DK1083" s="13">
        <v>10.47</v>
      </c>
      <c r="DL1083" s="18" t="s">
        <v>17737</v>
      </c>
      <c r="DN1083" s="18" t="s">
        <v>142</v>
      </c>
      <c r="DO1083" s="18" t="s">
        <v>142</v>
      </c>
      <c r="DP1083" s="21" t="s">
        <v>131</v>
      </c>
      <c r="DQ1083" s="16">
        <v>0</v>
      </c>
      <c r="DR1083" s="16">
        <v>100000</v>
      </c>
    </row>
    <row r="1084" spans="1:122" x14ac:dyDescent="0.2">
      <c r="A1084" s="18" t="s">
        <v>527</v>
      </c>
      <c r="B1084" s="18" t="s">
        <v>536</v>
      </c>
      <c r="C1084" s="1" t="s">
        <v>2733</v>
      </c>
      <c r="D1084" s="18" t="s">
        <v>134</v>
      </c>
      <c r="E1084" s="18" t="s">
        <v>167</v>
      </c>
      <c r="F1084" s="18" t="s">
        <v>13669</v>
      </c>
      <c r="G1084" s="19">
        <v>44970</v>
      </c>
      <c r="H1084" s="18" t="s">
        <v>2774</v>
      </c>
      <c r="I1084" s="18" t="s">
        <v>119</v>
      </c>
      <c r="J1084" s="18" t="s">
        <v>119</v>
      </c>
      <c r="K1084" s="18" t="s">
        <v>13670</v>
      </c>
      <c r="L1084" s="18" t="s">
        <v>13671</v>
      </c>
      <c r="M1084" s="18" t="s">
        <v>13672</v>
      </c>
      <c r="P1084" s="18" t="s">
        <v>1387</v>
      </c>
      <c r="R1084" s="18" t="s">
        <v>13670</v>
      </c>
      <c r="S1084" s="18" t="s">
        <v>13671</v>
      </c>
      <c r="T1084" s="18" t="s">
        <v>13672</v>
      </c>
      <c r="U1084" s="18" t="s">
        <v>123</v>
      </c>
      <c r="V1084" s="18" t="s">
        <v>157</v>
      </c>
      <c r="W1084" s="18" t="s">
        <v>1388</v>
      </c>
      <c r="X1084" s="18" t="s">
        <v>474</v>
      </c>
      <c r="Z1084" s="18" t="s">
        <v>320</v>
      </c>
      <c r="AA1084" s="18" t="s">
        <v>1387</v>
      </c>
      <c r="AD1084" s="18" t="s">
        <v>788</v>
      </c>
      <c r="AE1084" s="18" t="s">
        <v>126</v>
      </c>
      <c r="AF1084" s="18" t="s">
        <v>576</v>
      </c>
      <c r="AG1084" s="18" t="s">
        <v>260</v>
      </c>
      <c r="AH1084" s="18" t="s">
        <v>198</v>
      </c>
      <c r="AI1084" s="18" t="s">
        <v>13673</v>
      </c>
      <c r="AJ1084" s="18" t="s">
        <v>13674</v>
      </c>
      <c r="AK1084" s="18" t="s">
        <v>130</v>
      </c>
      <c r="AL1084" s="18" t="s">
        <v>2649</v>
      </c>
      <c r="AM1084" s="16">
        <v>31612376</v>
      </c>
      <c r="AN1084" s="16">
        <v>0</v>
      </c>
      <c r="AO1084" s="18" t="s">
        <v>131</v>
      </c>
      <c r="AP1084" s="16">
        <v>33700000</v>
      </c>
      <c r="AQ1084" s="16">
        <v>5240000</v>
      </c>
      <c r="AR1084" s="16">
        <v>0</v>
      </c>
      <c r="AS1084" s="16">
        <v>0</v>
      </c>
      <c r="AT1084" s="16">
        <v>36806000</v>
      </c>
      <c r="AU1084" s="18" t="s">
        <v>1836</v>
      </c>
      <c r="AV1084" s="19">
        <v>44970</v>
      </c>
      <c r="AW1084" s="18" t="s">
        <v>986</v>
      </c>
      <c r="AX1084" s="25" t="s">
        <v>1483</v>
      </c>
      <c r="AZ1084" s="18">
        <v>1766000</v>
      </c>
      <c r="BA1084" s="18">
        <v>35040000</v>
      </c>
      <c r="BB1084" s="18" t="s">
        <v>531</v>
      </c>
      <c r="BC1084" s="18">
        <v>0</v>
      </c>
      <c r="BE1084" s="18">
        <v>0</v>
      </c>
      <c r="BF1084" s="18">
        <v>0</v>
      </c>
      <c r="BL1084" s="18" t="s">
        <v>531</v>
      </c>
      <c r="BM1084" s="18" t="s">
        <v>2733</v>
      </c>
      <c r="BN1084" s="18">
        <v>30</v>
      </c>
      <c r="BO1084" s="16">
        <v>31566000</v>
      </c>
      <c r="BP1084" s="16">
        <v>2134000</v>
      </c>
      <c r="BQ1084" s="18" t="s">
        <v>531</v>
      </c>
      <c r="BR1084" s="24" t="str">
        <f t="shared" si="68"/>
        <v xml:space="preserve">H </v>
      </c>
      <c r="BS1084" s="20" t="str">
        <f t="shared" si="65"/>
        <v>YMS SETIABUDI</v>
      </c>
      <c r="BT1084" s="20" t="str">
        <f t="shared" si="66"/>
        <v>3S</v>
      </c>
      <c r="BU1084" s="20" t="str">
        <f t="shared" si="67"/>
        <v>5. 3S SETIABUDI</v>
      </c>
      <c r="BX1084" s="18">
        <v>3900000</v>
      </c>
      <c r="BY1084" s="18" t="s">
        <v>173</v>
      </c>
      <c r="CB1084" s="18" t="s">
        <v>13675</v>
      </c>
      <c r="CC1084" s="19">
        <v>44965</v>
      </c>
      <c r="CD1084" s="18" t="s">
        <v>147</v>
      </c>
      <c r="CE1084" s="18" t="s">
        <v>207</v>
      </c>
      <c r="CG1084" s="18" t="s">
        <v>147</v>
      </c>
      <c r="CH1084" s="18" t="s">
        <v>178</v>
      </c>
      <c r="CI1084" s="18" t="s">
        <v>13676</v>
      </c>
      <c r="CJ1084" s="18" t="s">
        <v>139</v>
      </c>
      <c r="CN1084" s="18" t="s">
        <v>119</v>
      </c>
      <c r="CO1084" s="18" t="s">
        <v>134</v>
      </c>
      <c r="CP1084" s="18" t="s">
        <v>578</v>
      </c>
      <c r="CV1084" s="18" t="s">
        <v>119</v>
      </c>
      <c r="CX1084" s="18" t="s">
        <v>222</v>
      </c>
      <c r="DA1084" s="18">
        <v>0</v>
      </c>
      <c r="DC1084" s="18" t="s">
        <v>140</v>
      </c>
      <c r="DD1084" s="18" t="s">
        <v>940</v>
      </c>
      <c r="DE1084" s="18" t="s">
        <v>1483</v>
      </c>
      <c r="DF1084" s="18" t="s">
        <v>17744</v>
      </c>
      <c r="DG1084" s="16">
        <v>38940000</v>
      </c>
      <c r="DH1084" s="16">
        <v>1766000</v>
      </c>
      <c r="DI1084" s="16">
        <v>2134000</v>
      </c>
      <c r="DJ1084" s="16">
        <v>3900000</v>
      </c>
      <c r="DK1084" s="13">
        <v>10.02</v>
      </c>
      <c r="DL1084" s="18" t="s">
        <v>17737</v>
      </c>
      <c r="DM1084" s="18" t="s">
        <v>17741</v>
      </c>
      <c r="DN1084" s="18" t="s">
        <v>175</v>
      </c>
      <c r="DO1084" s="18" t="s">
        <v>175</v>
      </c>
      <c r="DP1084" s="21" t="s">
        <v>131</v>
      </c>
      <c r="DQ1084" s="16">
        <v>300000</v>
      </c>
    </row>
    <row r="1085" spans="1:122" x14ac:dyDescent="0.2">
      <c r="A1085" s="18" t="s">
        <v>527</v>
      </c>
      <c r="C1085" s="1" t="s">
        <v>528</v>
      </c>
      <c r="D1085" s="18" t="s">
        <v>119</v>
      </c>
      <c r="E1085" s="18" t="s">
        <v>120</v>
      </c>
      <c r="F1085" s="18" t="s">
        <v>13677</v>
      </c>
      <c r="G1085" s="19">
        <v>44970</v>
      </c>
      <c r="H1085" s="18" t="s">
        <v>13678</v>
      </c>
      <c r="I1085" s="18" t="s">
        <v>119</v>
      </c>
      <c r="J1085" s="18" t="s">
        <v>119</v>
      </c>
      <c r="K1085" s="18" t="s">
        <v>13679</v>
      </c>
      <c r="L1085" s="18" t="s">
        <v>13680</v>
      </c>
      <c r="M1085" s="18" t="s">
        <v>13681</v>
      </c>
      <c r="P1085" s="18" t="s">
        <v>738</v>
      </c>
      <c r="R1085" s="18" t="s">
        <v>13679</v>
      </c>
      <c r="S1085" s="18" t="s">
        <v>13680</v>
      </c>
      <c r="T1085" s="18" t="s">
        <v>13681</v>
      </c>
      <c r="U1085" s="18" t="s">
        <v>122</v>
      </c>
      <c r="V1085" s="18" t="s">
        <v>122</v>
      </c>
      <c r="W1085" s="18" t="s">
        <v>1647</v>
      </c>
      <c r="X1085" s="18" t="s">
        <v>739</v>
      </c>
      <c r="Y1085" s="18" t="s">
        <v>549</v>
      </c>
      <c r="AA1085" s="18" t="s">
        <v>738</v>
      </c>
      <c r="AD1085" s="18" t="s">
        <v>2271</v>
      </c>
      <c r="AE1085" s="18" t="s">
        <v>126</v>
      </c>
      <c r="AF1085" s="18" t="s">
        <v>145</v>
      </c>
      <c r="AG1085" s="18" t="s">
        <v>1916</v>
      </c>
      <c r="AH1085" s="18" t="s">
        <v>129</v>
      </c>
      <c r="AI1085" s="18" t="s">
        <v>13682</v>
      </c>
      <c r="AJ1085" s="18" t="s">
        <v>13683</v>
      </c>
      <c r="AK1085" s="18" t="s">
        <v>130</v>
      </c>
      <c r="AL1085" s="18" t="s">
        <v>2682</v>
      </c>
      <c r="AM1085" s="16">
        <v>26550763</v>
      </c>
      <c r="AN1085" s="16">
        <v>0</v>
      </c>
      <c r="AO1085" s="18" t="s">
        <v>131</v>
      </c>
      <c r="AP1085" s="16">
        <v>27965000</v>
      </c>
      <c r="AQ1085" s="16">
        <v>5515000</v>
      </c>
      <c r="AR1085" s="16">
        <v>0</v>
      </c>
      <c r="AS1085" s="16">
        <v>0</v>
      </c>
      <c r="AT1085" s="16">
        <v>33480000</v>
      </c>
      <c r="AU1085" s="18" t="s">
        <v>1833</v>
      </c>
      <c r="AV1085" s="19">
        <v>44970</v>
      </c>
      <c r="AW1085" s="18" t="s">
        <v>992</v>
      </c>
      <c r="AX1085" s="25" t="s">
        <v>1163</v>
      </c>
      <c r="AZ1085" s="18">
        <v>0</v>
      </c>
      <c r="BA1085" s="18">
        <v>23480000</v>
      </c>
      <c r="BB1085" s="18" t="s">
        <v>531</v>
      </c>
      <c r="BC1085" s="18">
        <v>0</v>
      </c>
      <c r="BE1085" s="18">
        <v>0</v>
      </c>
      <c r="BF1085" s="18">
        <v>0</v>
      </c>
      <c r="BL1085" s="18" t="s">
        <v>531</v>
      </c>
      <c r="BM1085" s="18" t="s">
        <v>528</v>
      </c>
      <c r="BN1085" s="18">
        <v>23</v>
      </c>
      <c r="BO1085" s="16">
        <v>27965000</v>
      </c>
      <c r="BP1085" s="16">
        <v>0</v>
      </c>
      <c r="BQ1085" s="18" t="s">
        <v>531</v>
      </c>
      <c r="BR1085" s="24" t="str">
        <f t="shared" si="68"/>
        <v xml:space="preserve">H </v>
      </c>
      <c r="BS1085" s="20" t="str">
        <f t="shared" si="65"/>
        <v>YMS SETIABUDI</v>
      </c>
      <c r="BT1085" s="20" t="str">
        <f t="shared" si="66"/>
        <v>3S</v>
      </c>
      <c r="BU1085" s="20" t="str">
        <f t="shared" si="67"/>
        <v>5. 3S SETIABUDI</v>
      </c>
      <c r="BX1085" s="18">
        <v>10000000</v>
      </c>
      <c r="BY1085" s="18" t="s">
        <v>173</v>
      </c>
      <c r="CB1085" s="18" t="s">
        <v>13684</v>
      </c>
      <c r="CC1085" s="19">
        <v>44970</v>
      </c>
      <c r="CD1085" s="18" t="s">
        <v>147</v>
      </c>
      <c r="CE1085" s="18" t="s">
        <v>207</v>
      </c>
      <c r="CG1085" s="18" t="s">
        <v>147</v>
      </c>
      <c r="CH1085" s="18" t="s">
        <v>178</v>
      </c>
      <c r="CI1085" s="18" t="s">
        <v>13685</v>
      </c>
      <c r="CJ1085" s="18" t="s">
        <v>139</v>
      </c>
      <c r="CN1085" s="18" t="s">
        <v>119</v>
      </c>
      <c r="CO1085" s="18" t="s">
        <v>134</v>
      </c>
      <c r="CP1085" s="18" t="s">
        <v>578</v>
      </c>
      <c r="CV1085" s="18" t="s">
        <v>119</v>
      </c>
      <c r="CX1085" s="18" t="s">
        <v>222</v>
      </c>
      <c r="CY1085" s="18" t="s">
        <v>13686</v>
      </c>
      <c r="CZ1085" s="19">
        <v>44970</v>
      </c>
      <c r="DA1085" s="18">
        <v>10000000</v>
      </c>
      <c r="DC1085" s="18" t="s">
        <v>140</v>
      </c>
      <c r="DD1085" s="18" t="s">
        <v>940</v>
      </c>
      <c r="DE1085" s="18" t="s">
        <v>17745</v>
      </c>
      <c r="DF1085" s="18" t="s">
        <v>17744</v>
      </c>
      <c r="DG1085" s="16">
        <v>33480000</v>
      </c>
      <c r="DH1085" s="16">
        <v>10000000</v>
      </c>
      <c r="DI1085" s="16">
        <v>0</v>
      </c>
      <c r="DJ1085" s="16">
        <v>10000000</v>
      </c>
      <c r="DK1085" s="13">
        <v>29.87</v>
      </c>
      <c r="DL1085" s="18" t="s">
        <v>17737</v>
      </c>
      <c r="DM1085" s="18" t="s">
        <v>17741</v>
      </c>
      <c r="DN1085" s="18" t="s">
        <v>142</v>
      </c>
      <c r="DO1085" s="18" t="s">
        <v>142</v>
      </c>
      <c r="DP1085" s="21" t="s">
        <v>131</v>
      </c>
      <c r="DQ1085" s="16">
        <v>0</v>
      </c>
      <c r="DR1085" s="16">
        <v>100000</v>
      </c>
    </row>
    <row r="1086" spans="1:122" x14ac:dyDescent="0.2">
      <c r="A1086" s="18" t="s">
        <v>527</v>
      </c>
      <c r="C1086" s="1" t="s">
        <v>528</v>
      </c>
      <c r="D1086" s="18" t="s">
        <v>119</v>
      </c>
      <c r="E1086" s="18" t="s">
        <v>120</v>
      </c>
      <c r="F1086" s="18" t="s">
        <v>13687</v>
      </c>
      <c r="G1086" s="19">
        <v>44971</v>
      </c>
      <c r="H1086" s="18" t="s">
        <v>13688</v>
      </c>
      <c r="I1086" s="18" t="s">
        <v>119</v>
      </c>
      <c r="J1086" s="18" t="s">
        <v>119</v>
      </c>
      <c r="K1086" s="18" t="s">
        <v>13689</v>
      </c>
      <c r="L1086" s="18" t="s">
        <v>13690</v>
      </c>
      <c r="M1086" s="18" t="s">
        <v>13691</v>
      </c>
      <c r="P1086" s="18" t="s">
        <v>1389</v>
      </c>
      <c r="R1086" s="18" t="s">
        <v>13689</v>
      </c>
      <c r="S1086" s="18" t="s">
        <v>13690</v>
      </c>
      <c r="T1086" s="18" t="s">
        <v>13691</v>
      </c>
      <c r="U1086" s="18" t="s">
        <v>143</v>
      </c>
      <c r="V1086" s="18" t="s">
        <v>188</v>
      </c>
      <c r="W1086" s="18" t="s">
        <v>1390</v>
      </c>
      <c r="X1086" s="18" t="s">
        <v>480</v>
      </c>
      <c r="Z1086" s="18" t="s">
        <v>320</v>
      </c>
      <c r="AA1086" s="18" t="s">
        <v>1389</v>
      </c>
      <c r="AD1086" s="18" t="s">
        <v>2051</v>
      </c>
      <c r="AE1086" s="18" t="s">
        <v>126</v>
      </c>
      <c r="AF1086" s="18" t="s">
        <v>1932</v>
      </c>
      <c r="AG1086" s="18" t="s">
        <v>1916</v>
      </c>
      <c r="AH1086" s="18" t="s">
        <v>162</v>
      </c>
      <c r="AI1086" s="18" t="s">
        <v>13692</v>
      </c>
      <c r="AJ1086" s="18" t="s">
        <v>13693</v>
      </c>
      <c r="AK1086" s="18" t="s">
        <v>130</v>
      </c>
      <c r="AL1086" s="18" t="s">
        <v>2660</v>
      </c>
      <c r="AM1086" s="16">
        <v>17020339</v>
      </c>
      <c r="AN1086" s="16">
        <v>0</v>
      </c>
      <c r="AO1086" s="18" t="s">
        <v>131</v>
      </c>
      <c r="AP1086" s="16">
        <v>17925000</v>
      </c>
      <c r="AQ1086" s="16">
        <v>3875000</v>
      </c>
      <c r="AR1086" s="16">
        <v>0</v>
      </c>
      <c r="AS1086" s="16">
        <v>0</v>
      </c>
      <c r="AT1086" s="16">
        <v>20909000</v>
      </c>
      <c r="AU1086" s="18" t="s">
        <v>1833</v>
      </c>
      <c r="AV1086" s="19">
        <v>44971</v>
      </c>
      <c r="AW1086" s="18" t="s">
        <v>986</v>
      </c>
      <c r="AX1086" s="25" t="s">
        <v>1483</v>
      </c>
      <c r="AZ1086" s="18">
        <v>1309000</v>
      </c>
      <c r="BA1086" s="18">
        <v>19600000</v>
      </c>
      <c r="BB1086" s="18" t="s">
        <v>531</v>
      </c>
      <c r="BC1086" s="18">
        <v>300000</v>
      </c>
      <c r="BE1086" s="18">
        <v>0</v>
      </c>
      <c r="BF1086" s="18">
        <v>0</v>
      </c>
      <c r="BL1086" s="18" t="s">
        <v>531</v>
      </c>
      <c r="BM1086" s="18" t="s">
        <v>528</v>
      </c>
      <c r="BN1086" s="18">
        <v>33</v>
      </c>
      <c r="BO1086" s="16">
        <v>17034000</v>
      </c>
      <c r="BP1086" s="16">
        <v>891000</v>
      </c>
      <c r="BQ1086" s="18" t="s">
        <v>531</v>
      </c>
      <c r="BR1086" s="24" t="str">
        <f t="shared" si="68"/>
        <v xml:space="preserve">H </v>
      </c>
      <c r="BS1086" s="20" t="str">
        <f t="shared" si="65"/>
        <v>YMS SETIABUDI</v>
      </c>
      <c r="BT1086" s="20" t="str">
        <f t="shared" si="66"/>
        <v>3S</v>
      </c>
      <c r="BU1086" s="20" t="str">
        <f t="shared" si="67"/>
        <v>5. 3S SETIABUDI</v>
      </c>
      <c r="BX1086" s="18">
        <v>2200000</v>
      </c>
      <c r="BY1086" s="18" t="s">
        <v>173</v>
      </c>
      <c r="CB1086" s="18" t="s">
        <v>13694</v>
      </c>
      <c r="CC1086" s="19">
        <v>44971</v>
      </c>
      <c r="CD1086" s="18" t="s">
        <v>147</v>
      </c>
      <c r="CE1086" s="18" t="s">
        <v>207</v>
      </c>
      <c r="CG1086" s="18" t="s">
        <v>147</v>
      </c>
      <c r="CH1086" s="18" t="s">
        <v>178</v>
      </c>
      <c r="CI1086" s="18" t="s">
        <v>13695</v>
      </c>
      <c r="CJ1086" s="18" t="s">
        <v>139</v>
      </c>
      <c r="CN1086" s="18" t="s">
        <v>119</v>
      </c>
      <c r="CO1086" s="18" t="s">
        <v>134</v>
      </c>
      <c r="CP1086" s="18" t="s">
        <v>578</v>
      </c>
      <c r="CV1086" s="18" t="s">
        <v>119</v>
      </c>
      <c r="CX1086" s="18" t="s">
        <v>222</v>
      </c>
      <c r="DA1086" s="18">
        <v>0</v>
      </c>
      <c r="DC1086" s="18" t="s">
        <v>140</v>
      </c>
      <c r="DD1086" s="18" t="s">
        <v>940</v>
      </c>
      <c r="DE1086" s="18" t="s">
        <v>1483</v>
      </c>
      <c r="DF1086" s="18" t="s">
        <v>17744</v>
      </c>
      <c r="DG1086" s="16">
        <v>21800000</v>
      </c>
      <c r="DH1086" s="16">
        <v>1309000</v>
      </c>
      <c r="DI1086" s="16">
        <v>891000</v>
      </c>
      <c r="DJ1086" s="16">
        <v>2200000</v>
      </c>
      <c r="DK1086" s="13">
        <v>10.09</v>
      </c>
      <c r="DL1086" s="18" t="s">
        <v>17737</v>
      </c>
      <c r="DN1086" s="18" t="s">
        <v>142</v>
      </c>
      <c r="DO1086" s="18" t="s">
        <v>142</v>
      </c>
      <c r="DP1086" s="21" t="s">
        <v>131</v>
      </c>
      <c r="DQ1086" s="16">
        <v>0</v>
      </c>
      <c r="DR1086" s="16">
        <v>100000</v>
      </c>
    </row>
    <row r="1087" spans="1:122" x14ac:dyDescent="0.2">
      <c r="A1087" s="18" t="s">
        <v>527</v>
      </c>
      <c r="C1087" s="1" t="s">
        <v>532</v>
      </c>
      <c r="D1087" s="18" t="s">
        <v>119</v>
      </c>
      <c r="E1087" s="18" t="s">
        <v>120</v>
      </c>
      <c r="F1087" s="18" t="s">
        <v>13696</v>
      </c>
      <c r="G1087" s="19">
        <v>44972</v>
      </c>
      <c r="H1087" s="18" t="s">
        <v>13697</v>
      </c>
      <c r="I1087" s="18" t="s">
        <v>119</v>
      </c>
      <c r="J1087" s="18" t="s">
        <v>119</v>
      </c>
      <c r="K1087" s="18" t="s">
        <v>13698</v>
      </c>
      <c r="L1087" s="18" t="s">
        <v>13699</v>
      </c>
      <c r="M1087" s="18" t="s">
        <v>13700</v>
      </c>
      <c r="P1087" s="18" t="s">
        <v>1003</v>
      </c>
      <c r="R1087" s="18" t="s">
        <v>13701</v>
      </c>
      <c r="S1087" s="18" t="s">
        <v>1530</v>
      </c>
      <c r="T1087" s="18" t="s">
        <v>13700</v>
      </c>
      <c r="U1087" s="18" t="s">
        <v>122</v>
      </c>
      <c r="V1087" s="18" t="s">
        <v>164</v>
      </c>
      <c r="W1087" s="18" t="s">
        <v>1004</v>
      </c>
      <c r="X1087" s="18" t="s">
        <v>503</v>
      </c>
      <c r="Z1087" s="18" t="s">
        <v>320</v>
      </c>
      <c r="AD1087" s="18" t="s">
        <v>561</v>
      </c>
      <c r="AE1087" s="18" t="s">
        <v>126</v>
      </c>
      <c r="AF1087" s="18" t="s">
        <v>281</v>
      </c>
      <c r="AG1087" s="18" t="s">
        <v>260</v>
      </c>
      <c r="AH1087" s="18" t="s">
        <v>162</v>
      </c>
      <c r="AI1087" s="18" t="s">
        <v>13702</v>
      </c>
      <c r="AJ1087" s="18" t="s">
        <v>13703</v>
      </c>
      <c r="AK1087" s="18" t="s">
        <v>130</v>
      </c>
      <c r="AL1087" s="18" t="s">
        <v>2682</v>
      </c>
      <c r="AM1087" s="16">
        <v>14509148</v>
      </c>
      <c r="AN1087" s="16">
        <v>0</v>
      </c>
      <c r="AO1087" s="18" t="s">
        <v>131</v>
      </c>
      <c r="AP1087" s="16">
        <v>15580000</v>
      </c>
      <c r="AQ1087" s="16">
        <v>4030000</v>
      </c>
      <c r="AR1087" s="16">
        <v>0</v>
      </c>
      <c r="AS1087" s="16">
        <v>0</v>
      </c>
      <c r="AT1087" s="16">
        <v>18610000</v>
      </c>
      <c r="AU1087" s="18" t="s">
        <v>1835</v>
      </c>
      <c r="AV1087" s="19">
        <v>44972</v>
      </c>
      <c r="AW1087" s="18" t="s">
        <v>992</v>
      </c>
      <c r="AX1087" s="25" t="s">
        <v>1163</v>
      </c>
      <c r="AZ1087" s="18">
        <v>3000000</v>
      </c>
      <c r="BA1087" s="18">
        <v>14610000</v>
      </c>
      <c r="BB1087" s="18" t="s">
        <v>531</v>
      </c>
      <c r="BC1087" s="18">
        <v>0</v>
      </c>
      <c r="BE1087" s="18">
        <v>0</v>
      </c>
      <c r="BF1087" s="18">
        <v>0</v>
      </c>
      <c r="BL1087" s="18" t="s">
        <v>531</v>
      </c>
      <c r="BM1087" s="18" t="s">
        <v>532</v>
      </c>
      <c r="BN1087" s="18">
        <v>30</v>
      </c>
      <c r="BO1087" s="16">
        <v>14580000</v>
      </c>
      <c r="BP1087" s="16">
        <v>1000000</v>
      </c>
      <c r="BQ1087" s="18" t="s">
        <v>531</v>
      </c>
      <c r="BR1087" s="24" t="str">
        <f t="shared" si="68"/>
        <v xml:space="preserve">H </v>
      </c>
      <c r="BS1087" s="20" t="str">
        <f t="shared" si="65"/>
        <v>YMS SETIABUDI</v>
      </c>
      <c r="BT1087" s="20" t="str">
        <f t="shared" si="66"/>
        <v>3S</v>
      </c>
      <c r="BU1087" s="20" t="str">
        <f t="shared" si="67"/>
        <v>5. 3S SETIABUDI</v>
      </c>
      <c r="BX1087" s="18">
        <v>5000000</v>
      </c>
      <c r="BY1087" s="18" t="s">
        <v>173</v>
      </c>
      <c r="CB1087" s="18" t="s">
        <v>13704</v>
      </c>
      <c r="CC1087" s="19">
        <v>44972</v>
      </c>
      <c r="CD1087" s="18" t="s">
        <v>147</v>
      </c>
      <c r="CE1087" s="18" t="s">
        <v>191</v>
      </c>
      <c r="CG1087" s="18" t="s">
        <v>155</v>
      </c>
      <c r="CH1087" s="18" t="s">
        <v>146</v>
      </c>
      <c r="CI1087" s="18" t="s">
        <v>13705</v>
      </c>
      <c r="CJ1087" s="18" t="s">
        <v>139</v>
      </c>
      <c r="CN1087" s="18" t="s">
        <v>119</v>
      </c>
      <c r="CO1087" s="18" t="s">
        <v>134</v>
      </c>
      <c r="CP1087" s="18" t="s">
        <v>578</v>
      </c>
      <c r="CV1087" s="18" t="s">
        <v>119</v>
      </c>
      <c r="CX1087" s="18" t="s">
        <v>222</v>
      </c>
      <c r="CY1087" s="18" t="s">
        <v>13706</v>
      </c>
      <c r="CZ1087" s="19">
        <v>44972</v>
      </c>
      <c r="DA1087" s="18">
        <v>1000000</v>
      </c>
      <c r="DC1087" s="18" t="s">
        <v>140</v>
      </c>
      <c r="DD1087" s="18" t="s">
        <v>940</v>
      </c>
      <c r="DE1087" s="18" t="s">
        <v>17745</v>
      </c>
      <c r="DF1087" s="18" t="s">
        <v>17744</v>
      </c>
      <c r="DG1087" s="16">
        <v>19610000</v>
      </c>
      <c r="DH1087" s="16">
        <v>4000000</v>
      </c>
      <c r="DI1087" s="16">
        <v>1000000</v>
      </c>
      <c r="DJ1087" s="16">
        <v>5000000</v>
      </c>
      <c r="DK1087" s="13">
        <v>25.5</v>
      </c>
      <c r="DL1087" s="18" t="s">
        <v>17737</v>
      </c>
      <c r="DM1087" s="18" t="s">
        <v>17741</v>
      </c>
      <c r="DN1087" s="18" t="s">
        <v>142</v>
      </c>
      <c r="DO1087" s="18" t="s">
        <v>142</v>
      </c>
      <c r="DP1087" s="21" t="s">
        <v>131</v>
      </c>
      <c r="DQ1087" s="16">
        <v>0</v>
      </c>
      <c r="DR1087" s="16">
        <v>200000</v>
      </c>
    </row>
    <row r="1088" spans="1:122" x14ac:dyDescent="0.2">
      <c r="A1088" s="18" t="s">
        <v>527</v>
      </c>
      <c r="B1088" s="18" t="s">
        <v>2472</v>
      </c>
      <c r="C1088" s="1" t="s">
        <v>1883</v>
      </c>
      <c r="D1088" s="18" t="s">
        <v>222</v>
      </c>
      <c r="E1088" s="18" t="s">
        <v>223</v>
      </c>
      <c r="F1088" s="18" t="s">
        <v>13707</v>
      </c>
      <c r="G1088" s="19">
        <v>44972</v>
      </c>
      <c r="H1088" s="18" t="s">
        <v>13077</v>
      </c>
      <c r="I1088" s="18" t="s">
        <v>119</v>
      </c>
      <c r="J1088" s="18" t="s">
        <v>119</v>
      </c>
      <c r="K1088" s="18" t="s">
        <v>13708</v>
      </c>
      <c r="L1088" s="18" t="s">
        <v>13709</v>
      </c>
      <c r="M1088" s="18" t="s">
        <v>13710</v>
      </c>
      <c r="P1088" s="18" t="s">
        <v>1189</v>
      </c>
      <c r="R1088" s="18" t="s">
        <v>13708</v>
      </c>
      <c r="S1088" s="18" t="s">
        <v>13709</v>
      </c>
      <c r="T1088" s="18" t="s">
        <v>13710</v>
      </c>
      <c r="U1088" s="18" t="s">
        <v>123</v>
      </c>
      <c r="V1088" s="18" t="s">
        <v>144</v>
      </c>
      <c r="W1088" s="18" t="s">
        <v>1229</v>
      </c>
      <c r="X1088" s="18" t="s">
        <v>630</v>
      </c>
      <c r="Y1088" s="18" t="s">
        <v>484</v>
      </c>
      <c r="AA1088" s="18" t="s">
        <v>1189</v>
      </c>
      <c r="AD1088" s="18" t="s">
        <v>2068</v>
      </c>
      <c r="AE1088" s="18" t="s">
        <v>126</v>
      </c>
      <c r="AF1088" s="18" t="s">
        <v>1932</v>
      </c>
      <c r="AG1088" s="18" t="s">
        <v>1916</v>
      </c>
      <c r="AH1088" s="18" t="s">
        <v>129</v>
      </c>
      <c r="AI1088" s="18" t="s">
        <v>13711</v>
      </c>
      <c r="AJ1088" s="18" t="s">
        <v>13712</v>
      </c>
      <c r="AK1088" s="18" t="s">
        <v>130</v>
      </c>
      <c r="AL1088" s="18" t="s">
        <v>2651</v>
      </c>
      <c r="AM1088" s="16">
        <v>17020339</v>
      </c>
      <c r="AN1088" s="16">
        <v>0</v>
      </c>
      <c r="AO1088" s="18" t="s">
        <v>131</v>
      </c>
      <c r="AP1088" s="16">
        <v>17925000</v>
      </c>
      <c r="AQ1088" s="16">
        <v>3875000</v>
      </c>
      <c r="AR1088" s="16">
        <v>0</v>
      </c>
      <c r="AS1088" s="16">
        <v>0</v>
      </c>
      <c r="AT1088" s="16">
        <v>21800000</v>
      </c>
      <c r="AU1088" s="18" t="s">
        <v>1836</v>
      </c>
      <c r="AV1088" s="19">
        <v>44972</v>
      </c>
      <c r="AW1088" s="18" t="s">
        <v>1337</v>
      </c>
      <c r="AX1088" s="25" t="s">
        <v>1601</v>
      </c>
      <c r="AZ1088" s="18">
        <v>0</v>
      </c>
      <c r="BA1088" s="18">
        <v>14800000</v>
      </c>
      <c r="BB1088" s="18" t="s">
        <v>531</v>
      </c>
      <c r="BC1088" s="18">
        <v>300000</v>
      </c>
      <c r="BE1088" s="18">
        <v>0</v>
      </c>
      <c r="BF1088" s="18">
        <v>0</v>
      </c>
      <c r="BL1088" s="18" t="s">
        <v>531</v>
      </c>
      <c r="BM1088" s="18" t="s">
        <v>1883</v>
      </c>
      <c r="BN1088" s="18">
        <v>23</v>
      </c>
      <c r="BO1088" s="16">
        <v>17925000</v>
      </c>
      <c r="BP1088" s="16">
        <v>0</v>
      </c>
      <c r="BQ1088" s="18" t="s">
        <v>531</v>
      </c>
      <c r="BR1088" s="24" t="str">
        <f t="shared" si="68"/>
        <v xml:space="preserve">H </v>
      </c>
      <c r="BS1088" s="20" t="str">
        <f t="shared" si="65"/>
        <v>YMS SETIABUDI</v>
      </c>
      <c r="BT1088" s="20" t="str">
        <f t="shared" si="66"/>
        <v>3S</v>
      </c>
      <c r="BU1088" s="20" t="str">
        <f t="shared" si="67"/>
        <v>5. 3S SETIABUDI</v>
      </c>
      <c r="BX1088" s="18">
        <v>7000000</v>
      </c>
      <c r="BY1088" s="18" t="s">
        <v>173</v>
      </c>
      <c r="CB1088" s="18" t="s">
        <v>13713</v>
      </c>
      <c r="CC1088" s="19">
        <v>44971</v>
      </c>
      <c r="CD1088" s="18" t="s">
        <v>147</v>
      </c>
      <c r="CE1088" s="18" t="s">
        <v>207</v>
      </c>
      <c r="CG1088" s="18" t="s">
        <v>147</v>
      </c>
      <c r="CH1088" s="18" t="s">
        <v>178</v>
      </c>
      <c r="CI1088" s="18" t="s">
        <v>13714</v>
      </c>
      <c r="CJ1088" s="18" t="s">
        <v>139</v>
      </c>
      <c r="CN1088" s="18" t="s">
        <v>119</v>
      </c>
      <c r="CO1088" s="18" t="s">
        <v>134</v>
      </c>
      <c r="CP1088" s="18" t="s">
        <v>578</v>
      </c>
      <c r="CV1088" s="18" t="s">
        <v>119</v>
      </c>
      <c r="CX1088" s="18" t="s">
        <v>222</v>
      </c>
      <c r="CY1088" s="18" t="s">
        <v>13715</v>
      </c>
      <c r="CZ1088" s="19">
        <v>44972</v>
      </c>
      <c r="DA1088" s="18">
        <v>7000000</v>
      </c>
      <c r="DC1088" s="18" t="s">
        <v>140</v>
      </c>
      <c r="DD1088" s="18" t="s">
        <v>940</v>
      </c>
      <c r="DE1088" s="18" t="s">
        <v>1601</v>
      </c>
      <c r="DF1088" s="18" t="s">
        <v>17744</v>
      </c>
      <c r="DG1088" s="16">
        <v>21800000</v>
      </c>
      <c r="DH1088" s="16">
        <v>7000000</v>
      </c>
      <c r="DI1088" s="16">
        <v>0</v>
      </c>
      <c r="DJ1088" s="16">
        <v>7000000</v>
      </c>
      <c r="DK1088" s="13">
        <v>32.11</v>
      </c>
      <c r="DL1088" s="18" t="s">
        <v>17743</v>
      </c>
      <c r="DN1088" s="18" t="s">
        <v>175</v>
      </c>
      <c r="DO1088" s="18" t="s">
        <v>175</v>
      </c>
      <c r="DP1088" s="21" t="s">
        <v>131</v>
      </c>
      <c r="DQ1088" s="16">
        <v>300000</v>
      </c>
    </row>
    <row r="1089" spans="1:122" x14ac:dyDescent="0.2">
      <c r="A1089" s="18" t="s">
        <v>527</v>
      </c>
      <c r="B1089" s="18" t="s">
        <v>543</v>
      </c>
      <c r="C1089" s="1" t="s">
        <v>1011</v>
      </c>
      <c r="D1089" s="18" t="s">
        <v>222</v>
      </c>
      <c r="E1089" s="18" t="s">
        <v>223</v>
      </c>
      <c r="F1089" s="18" t="s">
        <v>13716</v>
      </c>
      <c r="G1089" s="19">
        <v>44972</v>
      </c>
      <c r="H1089" s="18" t="s">
        <v>13717</v>
      </c>
      <c r="I1089" s="18" t="s">
        <v>119</v>
      </c>
      <c r="J1089" s="18" t="s">
        <v>119</v>
      </c>
      <c r="K1089" s="18" t="s">
        <v>13718</v>
      </c>
      <c r="L1089" s="18" t="s">
        <v>13719</v>
      </c>
      <c r="M1089" s="18" t="s">
        <v>13720</v>
      </c>
      <c r="P1089" s="18" t="s">
        <v>539</v>
      </c>
      <c r="R1089" s="18" t="s">
        <v>13718</v>
      </c>
      <c r="S1089" s="18" t="s">
        <v>13719</v>
      </c>
      <c r="T1089" s="18" t="s">
        <v>13720</v>
      </c>
      <c r="U1089" s="18" t="s">
        <v>157</v>
      </c>
      <c r="V1089" s="18" t="s">
        <v>143</v>
      </c>
      <c r="W1089" s="18" t="s">
        <v>540</v>
      </c>
      <c r="X1089" s="18" t="s">
        <v>503</v>
      </c>
      <c r="Z1089" s="18" t="s">
        <v>320</v>
      </c>
      <c r="AA1089" s="18" t="s">
        <v>539</v>
      </c>
      <c r="AD1089" s="18" t="s">
        <v>2052</v>
      </c>
      <c r="AE1089" s="18" t="s">
        <v>126</v>
      </c>
      <c r="AF1089" s="18" t="s">
        <v>281</v>
      </c>
      <c r="AG1089" s="18" t="s">
        <v>1916</v>
      </c>
      <c r="AH1089" s="18" t="s">
        <v>205</v>
      </c>
      <c r="AI1089" s="18" t="s">
        <v>13721</v>
      </c>
      <c r="AJ1089" s="18" t="s">
        <v>13722</v>
      </c>
      <c r="AK1089" s="18" t="s">
        <v>130</v>
      </c>
      <c r="AL1089" s="18" t="s">
        <v>2651</v>
      </c>
      <c r="AM1089" s="16">
        <v>14793902</v>
      </c>
      <c r="AN1089" s="16">
        <v>0</v>
      </c>
      <c r="AO1089" s="18" t="s">
        <v>131</v>
      </c>
      <c r="AP1089" s="16">
        <v>15580000</v>
      </c>
      <c r="AQ1089" s="16">
        <v>4030000</v>
      </c>
      <c r="AR1089" s="16">
        <v>0</v>
      </c>
      <c r="AS1089" s="16">
        <v>0</v>
      </c>
      <c r="AT1089" s="16">
        <v>17658000</v>
      </c>
      <c r="AU1089" s="18" t="s">
        <v>1836</v>
      </c>
      <c r="AV1089" s="19">
        <v>44972</v>
      </c>
      <c r="AW1089" s="18" t="s">
        <v>986</v>
      </c>
      <c r="AX1089" s="25" t="s">
        <v>1483</v>
      </c>
      <c r="AZ1089" s="18">
        <v>1048000</v>
      </c>
      <c r="BA1089" s="18">
        <v>16610000</v>
      </c>
      <c r="BB1089" s="18" t="s">
        <v>531</v>
      </c>
      <c r="BC1089" s="18">
        <v>300000</v>
      </c>
      <c r="BE1089" s="18">
        <v>0</v>
      </c>
      <c r="BF1089" s="18">
        <v>0</v>
      </c>
      <c r="BL1089" s="18" t="s">
        <v>531</v>
      </c>
      <c r="BM1089" s="18" t="s">
        <v>1011</v>
      </c>
      <c r="BN1089" s="18">
        <v>33</v>
      </c>
      <c r="BO1089" s="16">
        <v>13628000</v>
      </c>
      <c r="BP1089" s="16">
        <v>1952000</v>
      </c>
      <c r="BQ1089" s="18" t="s">
        <v>531</v>
      </c>
      <c r="BR1089" s="24" t="str">
        <f t="shared" si="68"/>
        <v xml:space="preserve">H </v>
      </c>
      <c r="BS1089" s="20" t="str">
        <f t="shared" si="65"/>
        <v>YMS SETIABUDI</v>
      </c>
      <c r="BT1089" s="20" t="str">
        <f t="shared" si="66"/>
        <v>3S</v>
      </c>
      <c r="BU1089" s="20" t="str">
        <f t="shared" si="67"/>
        <v>5. 3S SETIABUDI</v>
      </c>
      <c r="BX1089" s="18">
        <v>3000000</v>
      </c>
      <c r="BY1089" s="18" t="s">
        <v>173</v>
      </c>
      <c r="CB1089" s="18" t="s">
        <v>13723</v>
      </c>
      <c r="CC1089" s="19">
        <v>44971</v>
      </c>
      <c r="CD1089" s="18" t="s">
        <v>147</v>
      </c>
      <c r="CE1089" s="18" t="s">
        <v>207</v>
      </c>
      <c r="CG1089" s="18" t="s">
        <v>147</v>
      </c>
      <c r="CH1089" s="18" t="s">
        <v>178</v>
      </c>
      <c r="CI1089" s="18" t="s">
        <v>13724</v>
      </c>
      <c r="CJ1089" s="18" t="s">
        <v>139</v>
      </c>
      <c r="CN1089" s="18" t="s">
        <v>119</v>
      </c>
      <c r="CO1089" s="18" t="s">
        <v>134</v>
      </c>
      <c r="CP1089" s="18" t="s">
        <v>578</v>
      </c>
      <c r="CV1089" s="18" t="s">
        <v>119</v>
      </c>
      <c r="CX1089" s="18" t="s">
        <v>222</v>
      </c>
      <c r="DA1089" s="18">
        <v>0</v>
      </c>
      <c r="DC1089" s="18" t="s">
        <v>140</v>
      </c>
      <c r="DD1089" s="18" t="s">
        <v>940</v>
      </c>
      <c r="DE1089" s="18" t="s">
        <v>1483</v>
      </c>
      <c r="DF1089" s="18" t="s">
        <v>17744</v>
      </c>
      <c r="DG1089" s="16">
        <v>19610000</v>
      </c>
      <c r="DH1089" s="16">
        <v>1048000</v>
      </c>
      <c r="DI1089" s="16">
        <v>1952000</v>
      </c>
      <c r="DJ1089" s="16">
        <v>3000000</v>
      </c>
      <c r="DK1089" s="13">
        <v>15.3</v>
      </c>
      <c r="DL1089" s="18" t="s">
        <v>17737</v>
      </c>
      <c r="DN1089" s="18" t="s">
        <v>175</v>
      </c>
      <c r="DO1089" s="18" t="s">
        <v>175</v>
      </c>
      <c r="DP1089" s="21" t="s">
        <v>131</v>
      </c>
      <c r="DQ1089" s="16">
        <v>200000</v>
      </c>
    </row>
    <row r="1090" spans="1:122" x14ac:dyDescent="0.2">
      <c r="A1090" s="18" t="s">
        <v>527</v>
      </c>
      <c r="B1090" s="18" t="s">
        <v>543</v>
      </c>
      <c r="C1090" s="1" t="s">
        <v>1011</v>
      </c>
      <c r="D1090" s="18" t="s">
        <v>222</v>
      </c>
      <c r="E1090" s="18" t="s">
        <v>223</v>
      </c>
      <c r="F1090" s="18" t="s">
        <v>13725</v>
      </c>
      <c r="G1090" s="19">
        <v>44972</v>
      </c>
      <c r="H1090" s="18" t="s">
        <v>13481</v>
      </c>
      <c r="I1090" s="18" t="s">
        <v>119</v>
      </c>
      <c r="J1090" s="18" t="s">
        <v>119</v>
      </c>
      <c r="K1090" s="18" t="s">
        <v>13726</v>
      </c>
      <c r="L1090" s="18" t="s">
        <v>13727</v>
      </c>
      <c r="M1090" s="18" t="s">
        <v>13720</v>
      </c>
      <c r="P1090" s="18" t="s">
        <v>539</v>
      </c>
      <c r="R1090" s="18" t="s">
        <v>13726</v>
      </c>
      <c r="S1090" s="18" t="s">
        <v>13727</v>
      </c>
      <c r="T1090" s="18" t="s">
        <v>13720</v>
      </c>
      <c r="U1090" s="18" t="s">
        <v>157</v>
      </c>
      <c r="V1090" s="18" t="s">
        <v>143</v>
      </c>
      <c r="W1090" s="18" t="s">
        <v>540</v>
      </c>
      <c r="X1090" s="18" t="s">
        <v>503</v>
      </c>
      <c r="Z1090" s="18" t="s">
        <v>320</v>
      </c>
      <c r="AA1090" s="18" t="s">
        <v>539</v>
      </c>
      <c r="AD1090" s="18" t="s">
        <v>2302</v>
      </c>
      <c r="AE1090" s="18" t="s">
        <v>126</v>
      </c>
      <c r="AF1090" s="18" t="s">
        <v>281</v>
      </c>
      <c r="AG1090" s="18" t="s">
        <v>1916</v>
      </c>
      <c r="AH1090" s="18" t="s">
        <v>162</v>
      </c>
      <c r="AI1090" s="18" t="s">
        <v>13728</v>
      </c>
      <c r="AJ1090" s="18" t="s">
        <v>13729</v>
      </c>
      <c r="AK1090" s="18" t="s">
        <v>130</v>
      </c>
      <c r="AL1090" s="18" t="s">
        <v>2651</v>
      </c>
      <c r="AM1090" s="16">
        <v>14793902</v>
      </c>
      <c r="AN1090" s="16">
        <v>0</v>
      </c>
      <c r="AO1090" s="18" t="s">
        <v>131</v>
      </c>
      <c r="AP1090" s="16">
        <v>15580000</v>
      </c>
      <c r="AQ1090" s="16">
        <v>4030000</v>
      </c>
      <c r="AR1090" s="16">
        <v>0</v>
      </c>
      <c r="AS1090" s="16">
        <v>0</v>
      </c>
      <c r="AT1090" s="16">
        <v>17658000</v>
      </c>
      <c r="AU1090" s="18" t="s">
        <v>1836</v>
      </c>
      <c r="AV1090" s="19">
        <v>44972</v>
      </c>
      <c r="AW1090" s="18" t="s">
        <v>986</v>
      </c>
      <c r="AX1090" s="25" t="s">
        <v>1483</v>
      </c>
      <c r="AZ1090" s="18">
        <v>1048000</v>
      </c>
      <c r="BA1090" s="18">
        <v>16610000</v>
      </c>
      <c r="BB1090" s="18" t="s">
        <v>531</v>
      </c>
      <c r="BC1090" s="18">
        <v>300000</v>
      </c>
      <c r="BE1090" s="18">
        <v>0</v>
      </c>
      <c r="BF1090" s="18">
        <v>0</v>
      </c>
      <c r="BL1090" s="18" t="s">
        <v>531</v>
      </c>
      <c r="BM1090" s="18" t="s">
        <v>1011</v>
      </c>
      <c r="BN1090" s="18">
        <v>33</v>
      </c>
      <c r="BO1090" s="16">
        <v>13628000</v>
      </c>
      <c r="BP1090" s="16">
        <v>1952000</v>
      </c>
      <c r="BQ1090" s="18" t="s">
        <v>531</v>
      </c>
      <c r="BR1090" s="24" t="str">
        <f t="shared" si="68"/>
        <v xml:space="preserve">H </v>
      </c>
      <c r="BS1090" s="20" t="str">
        <f t="shared" ref="BS1090:BS1153" si="69">VLOOKUP(BQ1090,LOMAR23,2,FALSE)</f>
        <v>YMS SETIABUDI</v>
      </c>
      <c r="BT1090" s="20" t="str">
        <f t="shared" ref="BT1090:BT1153" si="70">VLOOKUP(BQ1090,LOMAR23,3,FALSE)</f>
        <v>3S</v>
      </c>
      <c r="BU1090" s="20" t="str">
        <f t="shared" ref="BU1090:BU1153" si="71">VLOOKUP(BQ1090,LOMAR23,4,FALSE)</f>
        <v>5. 3S SETIABUDI</v>
      </c>
      <c r="BX1090" s="18">
        <v>3000000</v>
      </c>
      <c r="BY1090" s="18" t="s">
        <v>173</v>
      </c>
      <c r="CB1090" s="18" t="s">
        <v>13730</v>
      </c>
      <c r="CC1090" s="19">
        <v>44971</v>
      </c>
      <c r="CD1090" s="18" t="s">
        <v>147</v>
      </c>
      <c r="CE1090" s="18" t="s">
        <v>207</v>
      </c>
      <c r="CG1090" s="18" t="s">
        <v>147</v>
      </c>
      <c r="CH1090" s="18" t="s">
        <v>178</v>
      </c>
      <c r="CI1090" s="18" t="s">
        <v>13731</v>
      </c>
      <c r="CJ1090" s="18" t="s">
        <v>139</v>
      </c>
      <c r="CN1090" s="18" t="s">
        <v>119</v>
      </c>
      <c r="CO1090" s="18" t="s">
        <v>134</v>
      </c>
      <c r="CP1090" s="18" t="s">
        <v>578</v>
      </c>
      <c r="CV1090" s="18" t="s">
        <v>119</v>
      </c>
      <c r="CX1090" s="18" t="s">
        <v>222</v>
      </c>
      <c r="DA1090" s="18">
        <v>0</v>
      </c>
      <c r="DC1090" s="18" t="s">
        <v>140</v>
      </c>
      <c r="DD1090" s="18" t="s">
        <v>940</v>
      </c>
      <c r="DE1090" s="18" t="s">
        <v>1483</v>
      </c>
      <c r="DF1090" s="18" t="s">
        <v>17744</v>
      </c>
      <c r="DG1090" s="16">
        <v>19610000</v>
      </c>
      <c r="DH1090" s="16">
        <v>1048000</v>
      </c>
      <c r="DI1090" s="16">
        <v>1952000</v>
      </c>
      <c r="DJ1090" s="16">
        <v>3000000</v>
      </c>
      <c r="DK1090" s="13">
        <v>15.3</v>
      </c>
      <c r="DL1090" s="18" t="s">
        <v>17737</v>
      </c>
      <c r="DN1090" s="18" t="s">
        <v>175</v>
      </c>
      <c r="DO1090" s="18" t="s">
        <v>175</v>
      </c>
      <c r="DP1090" s="21" t="s">
        <v>131</v>
      </c>
      <c r="DQ1090" s="16">
        <v>200000</v>
      </c>
    </row>
    <row r="1091" spans="1:122" x14ac:dyDescent="0.2">
      <c r="A1091" s="18" t="s">
        <v>527</v>
      </c>
      <c r="B1091" s="18" t="s">
        <v>543</v>
      </c>
      <c r="C1091" s="1" t="s">
        <v>1160</v>
      </c>
      <c r="D1091" s="18" t="s">
        <v>134</v>
      </c>
      <c r="E1091" s="18" t="s">
        <v>167</v>
      </c>
      <c r="F1091" s="18" t="s">
        <v>13732</v>
      </c>
      <c r="G1091" s="19">
        <v>44977</v>
      </c>
      <c r="H1091" s="18" t="s">
        <v>6283</v>
      </c>
      <c r="I1091" s="18" t="s">
        <v>119</v>
      </c>
      <c r="J1091" s="18" t="s">
        <v>119</v>
      </c>
      <c r="K1091" s="18" t="s">
        <v>13733</v>
      </c>
      <c r="L1091" s="18" t="s">
        <v>2735</v>
      </c>
      <c r="M1091" s="18" t="s">
        <v>2045</v>
      </c>
      <c r="P1091" s="18" t="s">
        <v>601</v>
      </c>
      <c r="R1091" s="18" t="s">
        <v>13734</v>
      </c>
      <c r="S1091" s="18" t="s">
        <v>13735</v>
      </c>
      <c r="T1091" s="18" t="s">
        <v>2045</v>
      </c>
      <c r="U1091" s="18" t="s">
        <v>144</v>
      </c>
      <c r="V1091" s="18" t="s">
        <v>150</v>
      </c>
      <c r="W1091" s="18" t="s">
        <v>2045</v>
      </c>
      <c r="X1091" s="18" t="s">
        <v>493</v>
      </c>
      <c r="Z1091" s="18" t="s">
        <v>320</v>
      </c>
      <c r="AD1091" s="18" t="s">
        <v>561</v>
      </c>
      <c r="AE1091" s="18" t="s">
        <v>126</v>
      </c>
      <c r="AF1091" s="18" t="s">
        <v>281</v>
      </c>
      <c r="AG1091" s="18" t="s">
        <v>260</v>
      </c>
      <c r="AH1091" s="18" t="s">
        <v>162</v>
      </c>
      <c r="AI1091" s="18" t="s">
        <v>13736</v>
      </c>
      <c r="AJ1091" s="18" t="s">
        <v>13737</v>
      </c>
      <c r="AK1091" s="18" t="s">
        <v>130</v>
      </c>
      <c r="AL1091" s="18" t="s">
        <v>2649</v>
      </c>
      <c r="AM1091" s="16">
        <v>14509148</v>
      </c>
      <c r="AN1091" s="16">
        <v>0</v>
      </c>
      <c r="AO1091" s="18" t="s">
        <v>131</v>
      </c>
      <c r="AP1091" s="16">
        <v>15580000</v>
      </c>
      <c r="AQ1091" s="16">
        <v>4030000</v>
      </c>
      <c r="AR1091" s="16">
        <v>0</v>
      </c>
      <c r="AS1091" s="16">
        <v>0</v>
      </c>
      <c r="AT1091" s="16">
        <v>17458000</v>
      </c>
      <c r="AU1091" s="18" t="s">
        <v>1836</v>
      </c>
      <c r="AV1091" s="19">
        <v>44977</v>
      </c>
      <c r="AW1091" s="18" t="s">
        <v>992</v>
      </c>
      <c r="AX1091" s="25" t="s">
        <v>1163</v>
      </c>
      <c r="AZ1091" s="18">
        <v>848000</v>
      </c>
      <c r="BA1091" s="18">
        <v>16610000</v>
      </c>
      <c r="BB1091" s="18" t="s">
        <v>531</v>
      </c>
      <c r="BC1091" s="18">
        <v>0</v>
      </c>
      <c r="BE1091" s="18">
        <v>0</v>
      </c>
      <c r="BF1091" s="18">
        <v>0</v>
      </c>
      <c r="BL1091" s="18" t="s">
        <v>531</v>
      </c>
      <c r="BM1091" s="18" t="s">
        <v>1160</v>
      </c>
      <c r="BN1091" s="18">
        <v>30</v>
      </c>
      <c r="BO1091" s="16">
        <v>13428000</v>
      </c>
      <c r="BP1091" s="16">
        <v>2152000</v>
      </c>
      <c r="BQ1091" s="18" t="s">
        <v>531</v>
      </c>
      <c r="BR1091" s="24" t="str">
        <f t="shared" ref="BR1091:BR1154" si="72">LEFT(BQ1091,2)</f>
        <v xml:space="preserve">H </v>
      </c>
      <c r="BS1091" s="20" t="str">
        <f t="shared" si="69"/>
        <v>YMS SETIABUDI</v>
      </c>
      <c r="BT1091" s="20" t="str">
        <f t="shared" si="70"/>
        <v>3S</v>
      </c>
      <c r="BU1091" s="20" t="str">
        <f t="shared" si="71"/>
        <v>5. 3S SETIABUDI</v>
      </c>
      <c r="BX1091" s="18">
        <v>3000000</v>
      </c>
      <c r="BY1091" s="18" t="s">
        <v>173</v>
      </c>
      <c r="CB1091" s="18" t="s">
        <v>13738</v>
      </c>
      <c r="CC1091" s="19">
        <v>44976</v>
      </c>
      <c r="CD1091" s="18" t="s">
        <v>147</v>
      </c>
      <c r="CE1091" s="18" t="s">
        <v>207</v>
      </c>
      <c r="CG1091" s="18" t="s">
        <v>147</v>
      </c>
      <c r="CH1091" s="18" t="s">
        <v>178</v>
      </c>
      <c r="CI1091" s="18" t="s">
        <v>13739</v>
      </c>
      <c r="CJ1091" s="18" t="s">
        <v>139</v>
      </c>
      <c r="CN1091" s="18" t="s">
        <v>119</v>
      </c>
      <c r="CO1091" s="18" t="s">
        <v>134</v>
      </c>
      <c r="CP1091" s="18" t="s">
        <v>578</v>
      </c>
      <c r="CV1091" s="18" t="s">
        <v>119</v>
      </c>
      <c r="CX1091" s="18" t="s">
        <v>222</v>
      </c>
      <c r="DA1091" s="18">
        <v>0</v>
      </c>
      <c r="DC1091" s="18" t="s">
        <v>140</v>
      </c>
      <c r="DD1091" s="18" t="s">
        <v>940</v>
      </c>
      <c r="DE1091" s="18" t="s">
        <v>17745</v>
      </c>
      <c r="DF1091" s="18" t="s">
        <v>17744</v>
      </c>
      <c r="DG1091" s="16">
        <v>19610000</v>
      </c>
      <c r="DH1091" s="16">
        <v>848000</v>
      </c>
      <c r="DI1091" s="16">
        <v>2152000</v>
      </c>
      <c r="DJ1091" s="16">
        <v>3000000</v>
      </c>
      <c r="DK1091" s="13">
        <v>15.3</v>
      </c>
      <c r="DL1091" s="18" t="s">
        <v>17737</v>
      </c>
      <c r="DM1091" s="18" t="s">
        <v>17741</v>
      </c>
      <c r="DN1091" s="18" t="s">
        <v>175</v>
      </c>
      <c r="DO1091" s="18" t="s">
        <v>175</v>
      </c>
      <c r="DP1091" s="21" t="s">
        <v>131</v>
      </c>
      <c r="DQ1091" s="16">
        <v>300000</v>
      </c>
    </row>
    <row r="1092" spans="1:122" x14ac:dyDescent="0.2">
      <c r="A1092" s="18" t="s">
        <v>527</v>
      </c>
      <c r="C1092" s="1" t="s">
        <v>1326</v>
      </c>
      <c r="D1092" s="18" t="s">
        <v>119</v>
      </c>
      <c r="E1092" s="18" t="s">
        <v>120</v>
      </c>
      <c r="F1092" s="18" t="s">
        <v>13740</v>
      </c>
      <c r="G1092" s="19">
        <v>44978</v>
      </c>
      <c r="H1092" s="18" t="s">
        <v>13741</v>
      </c>
      <c r="I1092" s="18" t="s">
        <v>119</v>
      </c>
      <c r="J1092" s="18" t="s">
        <v>119</v>
      </c>
      <c r="K1092" s="18" t="s">
        <v>13742</v>
      </c>
      <c r="L1092" s="18" t="s">
        <v>13743</v>
      </c>
      <c r="M1092" s="18" t="s">
        <v>13744</v>
      </c>
      <c r="P1092" s="18" t="s">
        <v>1189</v>
      </c>
      <c r="R1092" s="18" t="s">
        <v>13742</v>
      </c>
      <c r="S1092" s="18" t="s">
        <v>13743</v>
      </c>
      <c r="T1092" s="18" t="s">
        <v>13744</v>
      </c>
      <c r="U1092" s="18" t="s">
        <v>158</v>
      </c>
      <c r="V1092" s="18" t="s">
        <v>211</v>
      </c>
      <c r="W1092" s="18" t="s">
        <v>2048</v>
      </c>
      <c r="X1092" s="18" t="s">
        <v>630</v>
      </c>
      <c r="Y1092" s="18" t="s">
        <v>484</v>
      </c>
      <c r="AA1092" s="18" t="s">
        <v>1189</v>
      </c>
      <c r="AD1092" s="18" t="s">
        <v>1188</v>
      </c>
      <c r="AE1092" s="18" t="s">
        <v>126</v>
      </c>
      <c r="AF1092" s="18" t="s">
        <v>170</v>
      </c>
      <c r="AG1092" s="18" t="s">
        <v>260</v>
      </c>
      <c r="AH1092" s="18" t="s">
        <v>205</v>
      </c>
      <c r="AI1092" s="18" t="s">
        <v>13745</v>
      </c>
      <c r="AJ1092" s="18" t="s">
        <v>13746</v>
      </c>
      <c r="AK1092" s="18" t="s">
        <v>130</v>
      </c>
      <c r="AL1092" s="18" t="s">
        <v>2729</v>
      </c>
      <c r="AM1092" s="16">
        <v>28780877</v>
      </c>
      <c r="AN1092" s="16">
        <v>0</v>
      </c>
      <c r="AO1092" s="18" t="s">
        <v>131</v>
      </c>
      <c r="AP1092" s="16">
        <v>30530000</v>
      </c>
      <c r="AQ1092" s="16">
        <v>5530000</v>
      </c>
      <c r="AR1092" s="16">
        <v>0</v>
      </c>
      <c r="AS1092" s="16">
        <v>0</v>
      </c>
      <c r="AT1092" s="16">
        <v>35560000</v>
      </c>
      <c r="AU1092" s="18" t="s">
        <v>1887</v>
      </c>
      <c r="AV1092" s="19">
        <v>44978</v>
      </c>
      <c r="AW1092" s="18" t="s">
        <v>986</v>
      </c>
      <c r="AX1092" s="25" t="s">
        <v>1483</v>
      </c>
      <c r="AZ1092" s="18">
        <v>100000</v>
      </c>
      <c r="BA1092" s="18">
        <v>25560000</v>
      </c>
      <c r="BB1092" s="18" t="s">
        <v>531</v>
      </c>
      <c r="BC1092" s="18">
        <v>300000</v>
      </c>
      <c r="BE1092" s="18">
        <v>0</v>
      </c>
      <c r="BF1092" s="18">
        <v>0</v>
      </c>
      <c r="BL1092" s="18" t="s">
        <v>531</v>
      </c>
      <c r="BM1092" s="18" t="s">
        <v>1326</v>
      </c>
      <c r="BN1092" s="18">
        <v>23</v>
      </c>
      <c r="BO1092" s="16">
        <v>30030000</v>
      </c>
      <c r="BP1092" s="16">
        <v>500000</v>
      </c>
      <c r="BQ1092" s="18" t="s">
        <v>531</v>
      </c>
      <c r="BR1092" s="24" t="str">
        <f t="shared" si="72"/>
        <v xml:space="preserve">H </v>
      </c>
      <c r="BS1092" s="20" t="str">
        <f t="shared" si="69"/>
        <v>YMS SETIABUDI</v>
      </c>
      <c r="BT1092" s="20" t="str">
        <f t="shared" si="70"/>
        <v>3S</v>
      </c>
      <c r="BU1092" s="20" t="str">
        <f t="shared" si="71"/>
        <v>5. 3S SETIABUDI</v>
      </c>
      <c r="BX1092" s="18">
        <v>10500000</v>
      </c>
      <c r="BY1092" s="18" t="s">
        <v>173</v>
      </c>
      <c r="CB1092" s="18" t="s">
        <v>13747</v>
      </c>
      <c r="CC1092" s="19">
        <v>44978</v>
      </c>
      <c r="CD1092" s="18" t="s">
        <v>181</v>
      </c>
      <c r="CE1092" s="18" t="s">
        <v>166</v>
      </c>
      <c r="CG1092" s="18" t="s">
        <v>178</v>
      </c>
      <c r="CH1092" s="18" t="s">
        <v>146</v>
      </c>
      <c r="CI1092" s="18" t="s">
        <v>13748</v>
      </c>
      <c r="CJ1092" s="18" t="s">
        <v>139</v>
      </c>
      <c r="CN1092" s="18" t="s">
        <v>119</v>
      </c>
      <c r="CO1092" s="18" t="s">
        <v>134</v>
      </c>
      <c r="CP1092" s="18" t="s">
        <v>578</v>
      </c>
      <c r="CV1092" s="18" t="s">
        <v>119</v>
      </c>
      <c r="CX1092" s="18" t="s">
        <v>222</v>
      </c>
      <c r="CY1092" s="18" t="s">
        <v>13749</v>
      </c>
      <c r="CZ1092" s="19">
        <v>44978</v>
      </c>
      <c r="DA1092" s="18">
        <v>9900000</v>
      </c>
      <c r="DC1092" s="18" t="s">
        <v>140</v>
      </c>
      <c r="DD1092" s="18" t="s">
        <v>940</v>
      </c>
      <c r="DE1092" s="18" t="s">
        <v>1483</v>
      </c>
      <c r="DF1092" s="18" t="s">
        <v>17744</v>
      </c>
      <c r="DG1092" s="16">
        <v>36060000</v>
      </c>
      <c r="DH1092" s="16">
        <v>10000000</v>
      </c>
      <c r="DI1092" s="16">
        <v>500000</v>
      </c>
      <c r="DJ1092" s="16">
        <v>10500000</v>
      </c>
      <c r="DK1092" s="13">
        <v>29.12</v>
      </c>
      <c r="DL1092" s="18" t="s">
        <v>17737</v>
      </c>
      <c r="DM1092" s="18" t="s">
        <v>17742</v>
      </c>
      <c r="DN1092" s="18" t="s">
        <v>142</v>
      </c>
      <c r="DO1092" s="18" t="s">
        <v>142</v>
      </c>
      <c r="DP1092" s="21" t="s">
        <v>131</v>
      </c>
      <c r="DQ1092" s="16">
        <v>0</v>
      </c>
      <c r="DR1092" s="16">
        <v>200000</v>
      </c>
    </row>
    <row r="1093" spans="1:122" x14ac:dyDescent="0.2">
      <c r="A1093" s="18" t="s">
        <v>527</v>
      </c>
      <c r="B1093" s="18" t="s">
        <v>536</v>
      </c>
      <c r="C1093" s="1" t="s">
        <v>551</v>
      </c>
      <c r="D1093" s="18" t="s">
        <v>222</v>
      </c>
      <c r="E1093" s="18" t="s">
        <v>223</v>
      </c>
      <c r="F1093" s="18" t="s">
        <v>13750</v>
      </c>
      <c r="G1093" s="19">
        <v>44979</v>
      </c>
      <c r="H1093" s="18" t="s">
        <v>13751</v>
      </c>
      <c r="I1093" s="18" t="s">
        <v>119</v>
      </c>
      <c r="J1093" s="18" t="s">
        <v>119</v>
      </c>
      <c r="K1093" s="18" t="s">
        <v>13752</v>
      </c>
      <c r="L1093" s="18" t="s">
        <v>13753</v>
      </c>
      <c r="M1093" s="18" t="s">
        <v>13754</v>
      </c>
      <c r="P1093" s="18" t="s">
        <v>2762</v>
      </c>
      <c r="R1093" s="18" t="s">
        <v>13752</v>
      </c>
      <c r="S1093" s="18" t="s">
        <v>13753</v>
      </c>
      <c r="T1093" s="18" t="s">
        <v>13754</v>
      </c>
      <c r="U1093" s="18" t="s">
        <v>150</v>
      </c>
      <c r="V1093" s="18" t="s">
        <v>158</v>
      </c>
      <c r="W1093" s="18" t="s">
        <v>1324</v>
      </c>
      <c r="X1093" s="18" t="s">
        <v>505</v>
      </c>
      <c r="Z1093" s="18" t="s">
        <v>320</v>
      </c>
      <c r="AA1093" s="18" t="s">
        <v>2762</v>
      </c>
      <c r="AD1093" s="18" t="s">
        <v>2271</v>
      </c>
      <c r="AE1093" s="18" t="s">
        <v>126</v>
      </c>
      <c r="AF1093" s="18" t="s">
        <v>145</v>
      </c>
      <c r="AG1093" s="18" t="s">
        <v>1916</v>
      </c>
      <c r="AH1093" s="18" t="s">
        <v>129</v>
      </c>
      <c r="AI1093" s="18" t="s">
        <v>13755</v>
      </c>
      <c r="AJ1093" s="18" t="s">
        <v>13756</v>
      </c>
      <c r="AK1093" s="18" t="s">
        <v>130</v>
      </c>
      <c r="AL1093" s="18" t="s">
        <v>2649</v>
      </c>
      <c r="AM1093" s="16">
        <v>26550763</v>
      </c>
      <c r="AN1093" s="16">
        <v>0</v>
      </c>
      <c r="AO1093" s="18" t="s">
        <v>131</v>
      </c>
      <c r="AP1093" s="16">
        <v>27965000</v>
      </c>
      <c r="AQ1093" s="16">
        <v>5515000</v>
      </c>
      <c r="AR1093" s="16">
        <v>0</v>
      </c>
      <c r="AS1093" s="16">
        <v>0</v>
      </c>
      <c r="AT1093" s="16">
        <v>33480000</v>
      </c>
      <c r="AU1093" s="18" t="s">
        <v>1836</v>
      </c>
      <c r="AV1093" s="19">
        <v>44979</v>
      </c>
      <c r="AW1093" s="18" t="s">
        <v>992</v>
      </c>
      <c r="AX1093" s="25" t="s">
        <v>1163</v>
      </c>
      <c r="AZ1093" s="18">
        <v>7000000</v>
      </c>
      <c r="BA1093" s="18">
        <v>26480000</v>
      </c>
      <c r="BB1093" s="18" t="s">
        <v>531</v>
      </c>
      <c r="BC1093" s="18">
        <v>0</v>
      </c>
      <c r="BE1093" s="18">
        <v>0</v>
      </c>
      <c r="BF1093" s="18">
        <v>0</v>
      </c>
      <c r="BL1093" s="18" t="s">
        <v>531</v>
      </c>
      <c r="BM1093" s="18" t="s">
        <v>551</v>
      </c>
      <c r="BN1093" s="18">
        <v>28</v>
      </c>
      <c r="BO1093" s="16">
        <v>27965000</v>
      </c>
      <c r="BP1093" s="16">
        <v>0</v>
      </c>
      <c r="BQ1093" s="18" t="s">
        <v>531</v>
      </c>
      <c r="BR1093" s="24" t="str">
        <f t="shared" si="72"/>
        <v xml:space="preserve">H </v>
      </c>
      <c r="BS1093" s="20" t="str">
        <f t="shared" si="69"/>
        <v>YMS SETIABUDI</v>
      </c>
      <c r="BT1093" s="20" t="str">
        <f t="shared" si="70"/>
        <v>3S</v>
      </c>
      <c r="BU1093" s="20" t="str">
        <f t="shared" si="71"/>
        <v>5. 3S SETIABUDI</v>
      </c>
      <c r="BX1093" s="18">
        <v>7000000</v>
      </c>
      <c r="BY1093" s="18" t="s">
        <v>173</v>
      </c>
      <c r="CB1093" s="18" t="s">
        <v>13757</v>
      </c>
      <c r="CC1093" s="19">
        <v>44977</v>
      </c>
      <c r="CD1093" s="18" t="s">
        <v>147</v>
      </c>
      <c r="CE1093" s="18" t="s">
        <v>207</v>
      </c>
      <c r="CG1093" s="18" t="s">
        <v>147</v>
      </c>
      <c r="CH1093" s="18" t="s">
        <v>178</v>
      </c>
      <c r="CI1093" s="18" t="s">
        <v>13758</v>
      </c>
      <c r="CJ1093" s="18" t="s">
        <v>139</v>
      </c>
      <c r="CN1093" s="18" t="s">
        <v>119</v>
      </c>
      <c r="CO1093" s="18" t="s">
        <v>134</v>
      </c>
      <c r="CP1093" s="18" t="s">
        <v>578</v>
      </c>
      <c r="CV1093" s="18" t="s">
        <v>119</v>
      </c>
      <c r="CX1093" s="18" t="s">
        <v>222</v>
      </c>
      <c r="DA1093" s="18">
        <v>0</v>
      </c>
      <c r="DC1093" s="18" t="s">
        <v>140</v>
      </c>
      <c r="DD1093" s="18" t="s">
        <v>940</v>
      </c>
      <c r="DE1093" s="18" t="s">
        <v>17745</v>
      </c>
      <c r="DF1093" s="18" t="s">
        <v>17744</v>
      </c>
      <c r="DG1093" s="16">
        <v>33480000</v>
      </c>
      <c r="DH1093" s="16">
        <v>7000000</v>
      </c>
      <c r="DI1093" s="16">
        <v>0</v>
      </c>
      <c r="DJ1093" s="16">
        <v>7000000</v>
      </c>
      <c r="DK1093" s="13">
        <v>20.91</v>
      </c>
      <c r="DL1093" s="18" t="s">
        <v>17737</v>
      </c>
      <c r="DM1093" s="18" t="s">
        <v>17741</v>
      </c>
      <c r="DN1093" s="18" t="s">
        <v>175</v>
      </c>
      <c r="DO1093" s="18" t="s">
        <v>175</v>
      </c>
      <c r="DP1093" s="21" t="s">
        <v>131</v>
      </c>
      <c r="DQ1093" s="16">
        <v>100000</v>
      </c>
    </row>
    <row r="1094" spans="1:122" x14ac:dyDescent="0.2">
      <c r="A1094" s="18" t="s">
        <v>527</v>
      </c>
      <c r="B1094" s="18" t="s">
        <v>543</v>
      </c>
      <c r="C1094" s="1" t="s">
        <v>544</v>
      </c>
      <c r="D1094" s="18" t="s">
        <v>222</v>
      </c>
      <c r="E1094" s="18" t="s">
        <v>223</v>
      </c>
      <c r="F1094" s="18" t="s">
        <v>13759</v>
      </c>
      <c r="G1094" s="19">
        <v>44979</v>
      </c>
      <c r="H1094" s="18" t="s">
        <v>13760</v>
      </c>
      <c r="I1094" s="18" t="s">
        <v>119</v>
      </c>
      <c r="J1094" s="18" t="s">
        <v>119</v>
      </c>
      <c r="K1094" s="18" t="s">
        <v>13761</v>
      </c>
      <c r="L1094" s="18" t="s">
        <v>13762</v>
      </c>
      <c r="M1094" s="18" t="s">
        <v>13763</v>
      </c>
      <c r="P1094" s="18" t="s">
        <v>620</v>
      </c>
      <c r="R1094" s="18" t="s">
        <v>13761</v>
      </c>
      <c r="S1094" s="18" t="s">
        <v>13762</v>
      </c>
      <c r="T1094" s="18" t="s">
        <v>13763</v>
      </c>
      <c r="U1094" s="18" t="s">
        <v>122</v>
      </c>
      <c r="V1094" s="18" t="s">
        <v>143</v>
      </c>
      <c r="W1094" s="18" t="s">
        <v>621</v>
      </c>
      <c r="X1094" s="18" t="s">
        <v>474</v>
      </c>
      <c r="Z1094" s="18" t="s">
        <v>320</v>
      </c>
      <c r="AA1094" s="18" t="s">
        <v>620</v>
      </c>
      <c r="AD1094" s="18" t="s">
        <v>2286</v>
      </c>
      <c r="AE1094" s="18" t="s">
        <v>126</v>
      </c>
      <c r="AF1094" s="18" t="s">
        <v>1172</v>
      </c>
      <c r="AG1094" s="18" t="s">
        <v>1916</v>
      </c>
      <c r="AH1094" s="18" t="s">
        <v>205</v>
      </c>
      <c r="AI1094" s="18" t="s">
        <v>13764</v>
      </c>
      <c r="AJ1094" s="18" t="s">
        <v>13765</v>
      </c>
      <c r="AK1094" s="18" t="s">
        <v>130</v>
      </c>
      <c r="AL1094" s="18" t="s">
        <v>2262</v>
      </c>
      <c r="AM1094" s="16">
        <v>18482117</v>
      </c>
      <c r="AN1094" s="16">
        <v>0</v>
      </c>
      <c r="AO1094" s="18" t="s">
        <v>131</v>
      </c>
      <c r="AP1094" s="16">
        <v>19465000</v>
      </c>
      <c r="AQ1094" s="16">
        <v>4135000</v>
      </c>
      <c r="AR1094" s="16">
        <v>0</v>
      </c>
      <c r="AS1094" s="16">
        <v>0</v>
      </c>
      <c r="AT1094" s="16">
        <v>23600000</v>
      </c>
      <c r="AU1094" s="18" t="s">
        <v>1833</v>
      </c>
      <c r="AV1094" s="19">
        <v>44979</v>
      </c>
      <c r="AW1094" s="18" t="s">
        <v>975</v>
      </c>
      <c r="AX1094" s="25" t="s">
        <v>1599</v>
      </c>
      <c r="AZ1094" s="18">
        <v>500000</v>
      </c>
      <c r="BA1094" s="18">
        <v>13600000</v>
      </c>
      <c r="BB1094" s="18" t="s">
        <v>531</v>
      </c>
      <c r="BC1094" s="18">
        <v>0</v>
      </c>
      <c r="BE1094" s="18">
        <v>0</v>
      </c>
      <c r="BF1094" s="18">
        <v>0</v>
      </c>
      <c r="BL1094" s="18" t="s">
        <v>531</v>
      </c>
      <c r="BM1094" s="18" t="s">
        <v>544</v>
      </c>
      <c r="BN1094" s="18">
        <v>23</v>
      </c>
      <c r="BO1094" s="16">
        <v>19465000</v>
      </c>
      <c r="BP1094" s="16">
        <v>0</v>
      </c>
      <c r="BQ1094" s="18" t="s">
        <v>531</v>
      </c>
      <c r="BR1094" s="24" t="str">
        <f t="shared" si="72"/>
        <v xml:space="preserve">H </v>
      </c>
      <c r="BS1094" s="20" t="str">
        <f t="shared" si="69"/>
        <v>YMS SETIABUDI</v>
      </c>
      <c r="BT1094" s="20" t="str">
        <f t="shared" si="70"/>
        <v>3S</v>
      </c>
      <c r="BU1094" s="20" t="str">
        <f t="shared" si="71"/>
        <v>5. 3S SETIABUDI</v>
      </c>
      <c r="BX1094" s="18">
        <v>10000000</v>
      </c>
      <c r="BY1094" s="18" t="s">
        <v>173</v>
      </c>
      <c r="CB1094" s="18" t="s">
        <v>13766</v>
      </c>
      <c r="CC1094" s="19">
        <v>44979</v>
      </c>
      <c r="CD1094" s="18" t="s">
        <v>147</v>
      </c>
      <c r="CE1094" s="18" t="s">
        <v>207</v>
      </c>
      <c r="CG1094" s="18" t="s">
        <v>147</v>
      </c>
      <c r="CH1094" s="18" t="s">
        <v>178</v>
      </c>
      <c r="CI1094" s="18" t="s">
        <v>13767</v>
      </c>
      <c r="CJ1094" s="18" t="s">
        <v>139</v>
      </c>
      <c r="CN1094" s="18" t="s">
        <v>119</v>
      </c>
      <c r="CO1094" s="18" t="s">
        <v>134</v>
      </c>
      <c r="CP1094" s="18" t="s">
        <v>578</v>
      </c>
      <c r="CV1094" s="18" t="s">
        <v>119</v>
      </c>
      <c r="CX1094" s="18" t="s">
        <v>222</v>
      </c>
      <c r="CY1094" s="18" t="s">
        <v>13768</v>
      </c>
      <c r="CZ1094" s="19">
        <v>44979</v>
      </c>
      <c r="DA1094" s="18">
        <v>9500000</v>
      </c>
      <c r="DC1094" s="18" t="s">
        <v>140</v>
      </c>
      <c r="DD1094" s="18" t="s">
        <v>141</v>
      </c>
      <c r="DG1094" s="16">
        <v>23600000</v>
      </c>
      <c r="DH1094" s="16">
        <v>10000000</v>
      </c>
      <c r="DI1094" s="16">
        <v>0</v>
      </c>
      <c r="DJ1094" s="16">
        <v>10000000</v>
      </c>
      <c r="DK1094" s="13">
        <v>42.37</v>
      </c>
      <c r="DN1094" s="18" t="s">
        <v>175</v>
      </c>
      <c r="DO1094" s="18" t="s">
        <v>175</v>
      </c>
      <c r="DP1094" s="21" t="s">
        <v>131</v>
      </c>
      <c r="DQ1094" s="16">
        <v>100000</v>
      </c>
    </row>
    <row r="1095" spans="1:122" x14ac:dyDescent="0.2">
      <c r="A1095" s="18" t="s">
        <v>527</v>
      </c>
      <c r="B1095" s="18" t="s">
        <v>543</v>
      </c>
      <c r="C1095" s="1" t="s">
        <v>1011</v>
      </c>
      <c r="D1095" s="18" t="s">
        <v>222</v>
      </c>
      <c r="E1095" s="18" t="s">
        <v>223</v>
      </c>
      <c r="F1095" s="18" t="s">
        <v>13769</v>
      </c>
      <c r="G1095" s="19">
        <v>44980</v>
      </c>
      <c r="H1095" s="18" t="s">
        <v>13770</v>
      </c>
      <c r="I1095" s="18" t="s">
        <v>119</v>
      </c>
      <c r="J1095" s="18" t="s">
        <v>119</v>
      </c>
      <c r="K1095" s="18" t="s">
        <v>13771</v>
      </c>
      <c r="L1095" s="18" t="s">
        <v>13772</v>
      </c>
      <c r="M1095" s="18" t="s">
        <v>1649</v>
      </c>
      <c r="P1095" s="18" t="s">
        <v>1732</v>
      </c>
      <c r="R1095" s="18" t="s">
        <v>13771</v>
      </c>
      <c r="S1095" s="18" t="s">
        <v>13772</v>
      </c>
      <c r="T1095" s="18" t="s">
        <v>1649</v>
      </c>
      <c r="U1095" s="18" t="s">
        <v>157</v>
      </c>
      <c r="V1095" s="18" t="s">
        <v>188</v>
      </c>
      <c r="W1095" s="18" t="s">
        <v>2508</v>
      </c>
      <c r="X1095" s="18" t="s">
        <v>480</v>
      </c>
      <c r="Z1095" s="18" t="s">
        <v>320</v>
      </c>
      <c r="AA1095" s="18" t="s">
        <v>1732</v>
      </c>
      <c r="AD1095" s="18" t="s">
        <v>561</v>
      </c>
      <c r="AE1095" s="18" t="s">
        <v>126</v>
      </c>
      <c r="AF1095" s="18" t="s">
        <v>281</v>
      </c>
      <c r="AG1095" s="18" t="s">
        <v>260</v>
      </c>
      <c r="AH1095" s="18" t="s">
        <v>162</v>
      </c>
      <c r="AI1095" s="18" t="s">
        <v>13773</v>
      </c>
      <c r="AJ1095" s="18" t="s">
        <v>13774</v>
      </c>
      <c r="AK1095" s="18" t="s">
        <v>130</v>
      </c>
      <c r="AL1095" s="18" t="s">
        <v>2649</v>
      </c>
      <c r="AM1095" s="16">
        <v>14509148</v>
      </c>
      <c r="AN1095" s="16">
        <v>0</v>
      </c>
      <c r="AO1095" s="18" t="s">
        <v>131</v>
      </c>
      <c r="AP1095" s="16">
        <v>15580000</v>
      </c>
      <c r="AQ1095" s="16">
        <v>4030000</v>
      </c>
      <c r="AR1095" s="16">
        <v>0</v>
      </c>
      <c r="AS1095" s="16">
        <v>0</v>
      </c>
      <c r="AT1095" s="16">
        <v>17458000</v>
      </c>
      <c r="AU1095" s="18" t="s">
        <v>1836</v>
      </c>
      <c r="AV1095" s="19">
        <v>44980</v>
      </c>
      <c r="AW1095" s="18" t="s">
        <v>992</v>
      </c>
      <c r="AX1095" s="25" t="s">
        <v>1163</v>
      </c>
      <c r="AZ1095" s="18">
        <v>848000</v>
      </c>
      <c r="BA1095" s="18">
        <v>16610000</v>
      </c>
      <c r="BB1095" s="18" t="s">
        <v>531</v>
      </c>
      <c r="BC1095" s="18">
        <v>0</v>
      </c>
      <c r="BE1095" s="18">
        <v>0</v>
      </c>
      <c r="BF1095" s="18">
        <v>0</v>
      </c>
      <c r="BL1095" s="18" t="s">
        <v>531</v>
      </c>
      <c r="BM1095" s="18" t="s">
        <v>1011</v>
      </c>
      <c r="BN1095" s="18">
        <v>30</v>
      </c>
      <c r="BO1095" s="16">
        <v>13428000</v>
      </c>
      <c r="BP1095" s="16">
        <v>2152000</v>
      </c>
      <c r="BQ1095" s="18" t="s">
        <v>531</v>
      </c>
      <c r="BR1095" s="24" t="str">
        <f t="shared" si="72"/>
        <v xml:space="preserve">H </v>
      </c>
      <c r="BS1095" s="20" t="str">
        <f t="shared" si="69"/>
        <v>YMS SETIABUDI</v>
      </c>
      <c r="BT1095" s="20" t="str">
        <f t="shared" si="70"/>
        <v>3S</v>
      </c>
      <c r="BU1095" s="20" t="str">
        <f t="shared" si="71"/>
        <v>5. 3S SETIABUDI</v>
      </c>
      <c r="BX1095" s="18">
        <v>3000000</v>
      </c>
      <c r="BY1095" s="18" t="s">
        <v>173</v>
      </c>
      <c r="CB1095" s="18" t="s">
        <v>13775</v>
      </c>
      <c r="CC1095" s="19">
        <v>44980</v>
      </c>
      <c r="CD1095" s="18" t="s">
        <v>147</v>
      </c>
      <c r="CE1095" s="18" t="s">
        <v>207</v>
      </c>
      <c r="CG1095" s="18" t="s">
        <v>147</v>
      </c>
      <c r="CH1095" s="18" t="s">
        <v>178</v>
      </c>
      <c r="CI1095" s="18" t="s">
        <v>13776</v>
      </c>
      <c r="CJ1095" s="18" t="s">
        <v>139</v>
      </c>
      <c r="CN1095" s="18" t="s">
        <v>119</v>
      </c>
      <c r="CO1095" s="18" t="s">
        <v>134</v>
      </c>
      <c r="CP1095" s="18" t="s">
        <v>578</v>
      </c>
      <c r="CV1095" s="18" t="s">
        <v>119</v>
      </c>
      <c r="CX1095" s="18" t="s">
        <v>222</v>
      </c>
      <c r="DA1095" s="18">
        <v>0</v>
      </c>
      <c r="DC1095" s="18" t="s">
        <v>140</v>
      </c>
      <c r="DD1095" s="18" t="s">
        <v>940</v>
      </c>
      <c r="DE1095" s="18" t="s">
        <v>17745</v>
      </c>
      <c r="DF1095" s="18" t="s">
        <v>17744</v>
      </c>
      <c r="DG1095" s="16">
        <v>19610000</v>
      </c>
      <c r="DH1095" s="16">
        <v>848000</v>
      </c>
      <c r="DI1095" s="16">
        <v>2152000</v>
      </c>
      <c r="DJ1095" s="16">
        <v>3000000</v>
      </c>
      <c r="DK1095" s="13">
        <v>15.3</v>
      </c>
      <c r="DL1095" s="18" t="s">
        <v>17737</v>
      </c>
      <c r="DM1095" s="18" t="s">
        <v>17741</v>
      </c>
      <c r="DN1095" s="18" t="s">
        <v>175</v>
      </c>
      <c r="DO1095" s="18" t="s">
        <v>175</v>
      </c>
      <c r="DP1095" s="21" t="s">
        <v>131</v>
      </c>
      <c r="DQ1095" s="16">
        <v>300000</v>
      </c>
    </row>
    <row r="1096" spans="1:122" x14ac:dyDescent="0.2">
      <c r="A1096" s="18" t="s">
        <v>527</v>
      </c>
      <c r="B1096" s="18" t="s">
        <v>543</v>
      </c>
      <c r="C1096" s="1" t="s">
        <v>1011</v>
      </c>
      <c r="D1096" s="18" t="s">
        <v>222</v>
      </c>
      <c r="E1096" s="18" t="s">
        <v>223</v>
      </c>
      <c r="F1096" s="18" t="s">
        <v>13777</v>
      </c>
      <c r="G1096" s="19">
        <v>44980</v>
      </c>
      <c r="H1096" s="18" t="s">
        <v>13778</v>
      </c>
      <c r="I1096" s="18" t="s">
        <v>119</v>
      </c>
      <c r="J1096" s="18" t="s">
        <v>119</v>
      </c>
      <c r="K1096" s="18" t="s">
        <v>13779</v>
      </c>
      <c r="L1096" s="18" t="s">
        <v>13780</v>
      </c>
      <c r="M1096" s="18" t="s">
        <v>13781</v>
      </c>
      <c r="P1096" s="18" t="s">
        <v>317</v>
      </c>
      <c r="R1096" s="18" t="s">
        <v>13782</v>
      </c>
      <c r="S1096" s="18" t="s">
        <v>13783</v>
      </c>
      <c r="T1096" s="18" t="s">
        <v>13781</v>
      </c>
      <c r="U1096" s="18" t="s">
        <v>204</v>
      </c>
      <c r="V1096" s="18" t="s">
        <v>202</v>
      </c>
      <c r="W1096" s="18" t="s">
        <v>617</v>
      </c>
      <c r="X1096" s="18" t="s">
        <v>319</v>
      </c>
      <c r="Z1096" s="18" t="s">
        <v>320</v>
      </c>
      <c r="AD1096" s="18" t="s">
        <v>652</v>
      </c>
      <c r="AE1096" s="18" t="s">
        <v>126</v>
      </c>
      <c r="AF1096" s="18" t="s">
        <v>281</v>
      </c>
      <c r="AG1096" s="18" t="s">
        <v>260</v>
      </c>
      <c r="AH1096" s="18" t="s">
        <v>205</v>
      </c>
      <c r="AI1096" s="18" t="s">
        <v>13784</v>
      </c>
      <c r="AJ1096" s="18" t="s">
        <v>13785</v>
      </c>
      <c r="AK1096" s="18" t="s">
        <v>130</v>
      </c>
      <c r="AL1096" s="18" t="s">
        <v>2649</v>
      </c>
      <c r="AM1096" s="16">
        <v>14509148</v>
      </c>
      <c r="AN1096" s="16">
        <v>0</v>
      </c>
      <c r="AO1096" s="18" t="s">
        <v>131</v>
      </c>
      <c r="AP1096" s="16">
        <v>15580000</v>
      </c>
      <c r="AQ1096" s="16">
        <v>4030000</v>
      </c>
      <c r="AR1096" s="16">
        <v>0</v>
      </c>
      <c r="AS1096" s="16">
        <v>0</v>
      </c>
      <c r="AT1096" s="16">
        <v>17458000</v>
      </c>
      <c r="AU1096" s="18" t="s">
        <v>1836</v>
      </c>
      <c r="AV1096" s="19">
        <v>44980</v>
      </c>
      <c r="AW1096" s="18" t="s">
        <v>986</v>
      </c>
      <c r="AX1096" s="25" t="s">
        <v>1483</v>
      </c>
      <c r="AZ1096" s="18">
        <v>848000</v>
      </c>
      <c r="BA1096" s="18">
        <v>16610000</v>
      </c>
      <c r="BB1096" s="18" t="s">
        <v>531</v>
      </c>
      <c r="BC1096" s="18">
        <v>0</v>
      </c>
      <c r="BE1096" s="18">
        <v>0</v>
      </c>
      <c r="BF1096" s="18">
        <v>0</v>
      </c>
      <c r="BL1096" s="18" t="s">
        <v>531</v>
      </c>
      <c r="BM1096" s="18" t="s">
        <v>1011</v>
      </c>
      <c r="BN1096" s="18">
        <v>30</v>
      </c>
      <c r="BO1096" s="16">
        <v>13428000</v>
      </c>
      <c r="BP1096" s="16">
        <v>2152000</v>
      </c>
      <c r="BQ1096" s="18" t="s">
        <v>531</v>
      </c>
      <c r="BR1096" s="24" t="str">
        <f t="shared" si="72"/>
        <v xml:space="preserve">H </v>
      </c>
      <c r="BS1096" s="20" t="str">
        <f t="shared" si="69"/>
        <v>YMS SETIABUDI</v>
      </c>
      <c r="BT1096" s="20" t="str">
        <f t="shared" si="70"/>
        <v>3S</v>
      </c>
      <c r="BU1096" s="20" t="str">
        <f t="shared" si="71"/>
        <v>5. 3S SETIABUDI</v>
      </c>
      <c r="BX1096" s="18">
        <v>3000000</v>
      </c>
      <c r="BY1096" s="18" t="s">
        <v>173</v>
      </c>
      <c r="CB1096" s="18" t="s">
        <v>13786</v>
      </c>
      <c r="CC1096" s="19">
        <v>44979</v>
      </c>
      <c r="CD1096" s="18" t="s">
        <v>147</v>
      </c>
      <c r="CE1096" s="18" t="s">
        <v>207</v>
      </c>
      <c r="CG1096" s="18" t="s">
        <v>147</v>
      </c>
      <c r="CH1096" s="18" t="s">
        <v>178</v>
      </c>
      <c r="CI1096" s="18" t="s">
        <v>13787</v>
      </c>
      <c r="CJ1096" s="18" t="s">
        <v>139</v>
      </c>
      <c r="CN1096" s="18" t="s">
        <v>119</v>
      </c>
      <c r="CO1096" s="18" t="s">
        <v>134</v>
      </c>
      <c r="CP1096" s="18" t="s">
        <v>578</v>
      </c>
      <c r="CV1096" s="18" t="s">
        <v>119</v>
      </c>
      <c r="CX1096" s="18" t="s">
        <v>222</v>
      </c>
      <c r="DA1096" s="18">
        <v>0</v>
      </c>
      <c r="DC1096" s="18" t="s">
        <v>140</v>
      </c>
      <c r="DD1096" s="18" t="s">
        <v>940</v>
      </c>
      <c r="DE1096" s="18" t="s">
        <v>1483</v>
      </c>
      <c r="DF1096" s="18" t="s">
        <v>17744</v>
      </c>
      <c r="DG1096" s="16">
        <v>19610000</v>
      </c>
      <c r="DH1096" s="16">
        <v>848000</v>
      </c>
      <c r="DI1096" s="16">
        <v>2152000</v>
      </c>
      <c r="DJ1096" s="16">
        <v>3000000</v>
      </c>
      <c r="DK1096" s="13">
        <v>15.3</v>
      </c>
      <c r="DL1096" s="18" t="s">
        <v>17737</v>
      </c>
      <c r="DM1096" s="18" t="s">
        <v>17741</v>
      </c>
      <c r="DN1096" s="18" t="s">
        <v>175</v>
      </c>
      <c r="DO1096" s="18" t="s">
        <v>175</v>
      </c>
      <c r="DP1096" s="21" t="s">
        <v>131</v>
      </c>
      <c r="DQ1096" s="16">
        <v>300000</v>
      </c>
    </row>
    <row r="1097" spans="1:122" x14ac:dyDescent="0.2">
      <c r="A1097" s="18" t="s">
        <v>527</v>
      </c>
      <c r="B1097" s="18" t="s">
        <v>543</v>
      </c>
      <c r="C1097" s="1" t="s">
        <v>1011</v>
      </c>
      <c r="D1097" s="18" t="s">
        <v>222</v>
      </c>
      <c r="E1097" s="18" t="s">
        <v>223</v>
      </c>
      <c r="F1097" s="18" t="s">
        <v>13788</v>
      </c>
      <c r="G1097" s="19">
        <v>44980</v>
      </c>
      <c r="H1097" s="18" t="s">
        <v>13789</v>
      </c>
      <c r="I1097" s="18" t="s">
        <v>119</v>
      </c>
      <c r="J1097" s="18" t="s">
        <v>119</v>
      </c>
      <c r="K1097" s="18" t="s">
        <v>13790</v>
      </c>
      <c r="L1097" s="18" t="s">
        <v>13791</v>
      </c>
      <c r="M1097" s="18" t="s">
        <v>13792</v>
      </c>
      <c r="P1097" s="18" t="s">
        <v>501</v>
      </c>
      <c r="R1097" s="18" t="s">
        <v>13790</v>
      </c>
      <c r="S1097" s="18" t="s">
        <v>13791</v>
      </c>
      <c r="T1097" s="18" t="s">
        <v>13792</v>
      </c>
      <c r="U1097" s="18" t="s">
        <v>143</v>
      </c>
      <c r="V1097" s="18" t="s">
        <v>150</v>
      </c>
      <c r="W1097" s="18" t="s">
        <v>502</v>
      </c>
      <c r="X1097" s="18" t="s">
        <v>503</v>
      </c>
      <c r="Z1097" s="18" t="s">
        <v>320</v>
      </c>
      <c r="AA1097" s="18" t="s">
        <v>501</v>
      </c>
      <c r="AD1097" s="18" t="s">
        <v>2303</v>
      </c>
      <c r="AE1097" s="18" t="s">
        <v>126</v>
      </c>
      <c r="AF1097" s="18" t="s">
        <v>214</v>
      </c>
      <c r="AG1097" s="18" t="s">
        <v>1916</v>
      </c>
      <c r="AH1097" s="18" t="s">
        <v>129</v>
      </c>
      <c r="AI1097" s="18" t="s">
        <v>13793</v>
      </c>
      <c r="AJ1097" s="18" t="s">
        <v>13794</v>
      </c>
      <c r="AK1097" s="18" t="s">
        <v>130</v>
      </c>
      <c r="AL1097" s="18" t="s">
        <v>2651</v>
      </c>
      <c r="AM1097" s="16">
        <v>14257939</v>
      </c>
      <c r="AN1097" s="16">
        <v>0</v>
      </c>
      <c r="AO1097" s="18" t="s">
        <v>131</v>
      </c>
      <c r="AP1097" s="16">
        <v>15015000</v>
      </c>
      <c r="AQ1097" s="16">
        <v>3975000</v>
      </c>
      <c r="AR1097" s="16">
        <v>0</v>
      </c>
      <c r="AS1097" s="16">
        <v>0</v>
      </c>
      <c r="AT1097" s="16">
        <v>17386000</v>
      </c>
      <c r="AU1097" s="18" t="s">
        <v>1836</v>
      </c>
      <c r="AV1097" s="19">
        <v>44980</v>
      </c>
      <c r="AW1097" s="18" t="s">
        <v>986</v>
      </c>
      <c r="AX1097" s="25" t="s">
        <v>1483</v>
      </c>
      <c r="AZ1097" s="18">
        <v>1296000</v>
      </c>
      <c r="BA1097" s="18">
        <v>16090000</v>
      </c>
      <c r="BB1097" s="18" t="s">
        <v>531</v>
      </c>
      <c r="BC1097" s="18">
        <v>300000</v>
      </c>
      <c r="BE1097" s="18">
        <v>0</v>
      </c>
      <c r="BF1097" s="18">
        <v>0</v>
      </c>
      <c r="BL1097" s="18" t="s">
        <v>531</v>
      </c>
      <c r="BM1097" s="18" t="s">
        <v>1011</v>
      </c>
      <c r="BN1097" s="18">
        <v>23</v>
      </c>
      <c r="BO1097" s="16">
        <v>13411000</v>
      </c>
      <c r="BP1097" s="16">
        <v>1604000</v>
      </c>
      <c r="BQ1097" s="18" t="s">
        <v>531</v>
      </c>
      <c r="BR1097" s="24" t="str">
        <f t="shared" si="72"/>
        <v xml:space="preserve">H </v>
      </c>
      <c r="BS1097" s="20" t="str">
        <f t="shared" si="69"/>
        <v>YMS SETIABUDI</v>
      </c>
      <c r="BT1097" s="20" t="str">
        <f t="shared" si="70"/>
        <v>3S</v>
      </c>
      <c r="BU1097" s="20" t="str">
        <f t="shared" si="71"/>
        <v>5. 3S SETIABUDI</v>
      </c>
      <c r="BX1097" s="18">
        <v>0</v>
      </c>
      <c r="BY1097" s="18" t="s">
        <v>173</v>
      </c>
      <c r="CB1097" s="18" t="s">
        <v>13795</v>
      </c>
      <c r="CC1097" s="19">
        <v>44980</v>
      </c>
      <c r="CD1097" s="18" t="s">
        <v>147</v>
      </c>
      <c r="CE1097" s="18" t="s">
        <v>207</v>
      </c>
      <c r="CG1097" s="18" t="s">
        <v>147</v>
      </c>
      <c r="CH1097" s="18" t="s">
        <v>178</v>
      </c>
      <c r="CI1097" s="18" t="s">
        <v>13796</v>
      </c>
      <c r="CJ1097" s="18" t="s">
        <v>139</v>
      </c>
      <c r="CN1097" s="18" t="s">
        <v>119</v>
      </c>
      <c r="CO1097" s="18" t="s">
        <v>134</v>
      </c>
      <c r="CP1097" s="18" t="s">
        <v>578</v>
      </c>
      <c r="CV1097" s="18" t="s">
        <v>119</v>
      </c>
      <c r="CX1097" s="18" t="s">
        <v>222</v>
      </c>
      <c r="DA1097" s="18">
        <v>0</v>
      </c>
      <c r="DC1097" s="18" t="s">
        <v>140</v>
      </c>
      <c r="DD1097" s="18" t="s">
        <v>940</v>
      </c>
      <c r="DE1097" s="18" t="s">
        <v>1483</v>
      </c>
      <c r="DF1097" s="18" t="s">
        <v>17744</v>
      </c>
      <c r="DG1097" s="16">
        <v>18990000</v>
      </c>
      <c r="DH1097" s="16">
        <v>1296000</v>
      </c>
      <c r="DI1097" s="16">
        <v>1604000</v>
      </c>
      <c r="DJ1097" s="16">
        <v>2900000</v>
      </c>
      <c r="DK1097" s="13">
        <v>15.27</v>
      </c>
      <c r="DL1097" s="18" t="s">
        <v>17737</v>
      </c>
      <c r="DN1097" s="18" t="s">
        <v>175</v>
      </c>
      <c r="DO1097" s="18" t="s">
        <v>175</v>
      </c>
      <c r="DP1097" s="21" t="s">
        <v>131</v>
      </c>
      <c r="DQ1097" s="16">
        <v>200000</v>
      </c>
    </row>
    <row r="1098" spans="1:122" x14ac:dyDescent="0.2">
      <c r="A1098" s="18" t="s">
        <v>527</v>
      </c>
      <c r="B1098" s="18" t="s">
        <v>543</v>
      </c>
      <c r="C1098" s="1" t="s">
        <v>1011</v>
      </c>
      <c r="D1098" s="18" t="s">
        <v>222</v>
      </c>
      <c r="E1098" s="18" t="s">
        <v>223</v>
      </c>
      <c r="F1098" s="18" t="s">
        <v>13797</v>
      </c>
      <c r="G1098" s="19">
        <v>44984</v>
      </c>
      <c r="H1098" s="18" t="s">
        <v>13798</v>
      </c>
      <c r="I1098" s="18" t="s">
        <v>119</v>
      </c>
      <c r="J1098" s="18" t="s">
        <v>119</v>
      </c>
      <c r="K1098" s="18" t="s">
        <v>13799</v>
      </c>
      <c r="L1098" s="18" t="s">
        <v>13800</v>
      </c>
      <c r="M1098" s="18" t="s">
        <v>13801</v>
      </c>
      <c r="P1098" s="18" t="s">
        <v>1003</v>
      </c>
      <c r="R1098" s="18" t="s">
        <v>13802</v>
      </c>
      <c r="S1098" s="18" t="s">
        <v>13803</v>
      </c>
      <c r="T1098" s="18" t="s">
        <v>13801</v>
      </c>
      <c r="U1098" s="18" t="s">
        <v>202</v>
      </c>
      <c r="V1098" s="18" t="s">
        <v>188</v>
      </c>
      <c r="W1098" s="18" t="s">
        <v>1004</v>
      </c>
      <c r="X1098" s="18" t="s">
        <v>503</v>
      </c>
      <c r="Z1098" s="18" t="s">
        <v>320</v>
      </c>
      <c r="AD1098" s="18" t="s">
        <v>2279</v>
      </c>
      <c r="AE1098" s="18" t="s">
        <v>126</v>
      </c>
      <c r="AF1098" s="18" t="s">
        <v>145</v>
      </c>
      <c r="AG1098" s="18" t="s">
        <v>1916</v>
      </c>
      <c r="AH1098" s="18" t="s">
        <v>250</v>
      </c>
      <c r="AI1098" s="18" t="s">
        <v>13804</v>
      </c>
      <c r="AJ1098" s="18" t="s">
        <v>13805</v>
      </c>
      <c r="AK1098" s="18" t="s">
        <v>130</v>
      </c>
      <c r="AL1098" s="18" t="s">
        <v>2651</v>
      </c>
      <c r="AM1098" s="16">
        <v>26550763</v>
      </c>
      <c r="AN1098" s="16">
        <v>0</v>
      </c>
      <c r="AO1098" s="18" t="s">
        <v>131</v>
      </c>
      <c r="AP1098" s="16">
        <v>27965000</v>
      </c>
      <c r="AQ1098" s="16">
        <v>5515000</v>
      </c>
      <c r="AR1098" s="16">
        <v>0</v>
      </c>
      <c r="AS1098" s="16">
        <v>0</v>
      </c>
      <c r="AT1098" s="16">
        <v>33480000</v>
      </c>
      <c r="AU1098" s="18" t="s">
        <v>1836</v>
      </c>
      <c r="AV1098" s="19">
        <v>44984</v>
      </c>
      <c r="AW1098" s="18" t="s">
        <v>986</v>
      </c>
      <c r="AX1098" s="25" t="s">
        <v>1483</v>
      </c>
      <c r="AZ1098" s="18">
        <v>0</v>
      </c>
      <c r="BA1098" s="18">
        <v>15680000</v>
      </c>
      <c r="BB1098" s="18" t="s">
        <v>531</v>
      </c>
      <c r="BC1098" s="18">
        <v>300000</v>
      </c>
      <c r="BE1098" s="18">
        <v>0</v>
      </c>
      <c r="BF1098" s="18">
        <v>0</v>
      </c>
      <c r="BL1098" s="18" t="s">
        <v>531</v>
      </c>
      <c r="BM1098" s="18" t="s">
        <v>1011</v>
      </c>
      <c r="BN1098" s="18">
        <v>11</v>
      </c>
      <c r="BO1098" s="16">
        <v>27965000</v>
      </c>
      <c r="BP1098" s="16">
        <v>0</v>
      </c>
      <c r="BQ1098" s="18" t="s">
        <v>531</v>
      </c>
      <c r="BR1098" s="24" t="str">
        <f t="shared" si="72"/>
        <v xml:space="preserve">H </v>
      </c>
      <c r="BS1098" s="20" t="str">
        <f t="shared" si="69"/>
        <v>YMS SETIABUDI</v>
      </c>
      <c r="BT1098" s="20" t="str">
        <f t="shared" si="70"/>
        <v>3S</v>
      </c>
      <c r="BU1098" s="20" t="str">
        <f t="shared" si="71"/>
        <v>5. 3S SETIABUDI</v>
      </c>
      <c r="BX1098" s="18">
        <v>17800000</v>
      </c>
      <c r="BY1098" s="18" t="s">
        <v>173</v>
      </c>
      <c r="CB1098" s="18" t="s">
        <v>13806</v>
      </c>
      <c r="CC1098" s="19">
        <v>44982</v>
      </c>
      <c r="CD1098" s="18" t="s">
        <v>147</v>
      </c>
      <c r="CE1098" s="18" t="s">
        <v>207</v>
      </c>
      <c r="CG1098" s="18" t="s">
        <v>147</v>
      </c>
      <c r="CH1098" s="18" t="s">
        <v>178</v>
      </c>
      <c r="CI1098" s="18" t="s">
        <v>13807</v>
      </c>
      <c r="CJ1098" s="18" t="s">
        <v>139</v>
      </c>
      <c r="CN1098" s="18" t="s">
        <v>119</v>
      </c>
      <c r="CO1098" s="18" t="s">
        <v>134</v>
      </c>
      <c r="CP1098" s="18" t="s">
        <v>578</v>
      </c>
      <c r="CV1098" s="18" t="s">
        <v>119</v>
      </c>
      <c r="CX1098" s="18" t="s">
        <v>222</v>
      </c>
      <c r="CY1098" s="18" t="s">
        <v>13808</v>
      </c>
      <c r="CZ1098" s="19">
        <v>44982</v>
      </c>
      <c r="DA1098" s="18">
        <v>17800000</v>
      </c>
      <c r="DC1098" s="18" t="s">
        <v>140</v>
      </c>
      <c r="DD1098" s="18" t="s">
        <v>940</v>
      </c>
      <c r="DE1098" s="18" t="s">
        <v>1483</v>
      </c>
      <c r="DF1098" s="18" t="s">
        <v>17744</v>
      </c>
      <c r="DG1098" s="16">
        <v>33480000</v>
      </c>
      <c r="DH1098" s="16">
        <v>17800000</v>
      </c>
      <c r="DI1098" s="16">
        <v>0</v>
      </c>
      <c r="DJ1098" s="16">
        <v>17800000</v>
      </c>
      <c r="DK1098" s="13">
        <v>53.17</v>
      </c>
      <c r="DL1098" s="18" t="s">
        <v>17743</v>
      </c>
      <c r="DN1098" s="18" t="s">
        <v>175</v>
      </c>
      <c r="DO1098" s="18" t="s">
        <v>175</v>
      </c>
      <c r="DP1098" s="21" t="s">
        <v>131</v>
      </c>
      <c r="DQ1098" s="16">
        <v>300000</v>
      </c>
    </row>
    <row r="1099" spans="1:122" x14ac:dyDescent="0.2">
      <c r="A1099" s="18" t="s">
        <v>527</v>
      </c>
      <c r="C1099" s="1" t="s">
        <v>528</v>
      </c>
      <c r="D1099" s="18" t="s">
        <v>119</v>
      </c>
      <c r="E1099" s="18" t="s">
        <v>120</v>
      </c>
      <c r="F1099" s="18" t="s">
        <v>13809</v>
      </c>
      <c r="G1099" s="19">
        <v>44985</v>
      </c>
      <c r="H1099" s="18" t="s">
        <v>13810</v>
      </c>
      <c r="I1099" s="18" t="s">
        <v>119</v>
      </c>
      <c r="J1099" s="18" t="s">
        <v>119</v>
      </c>
      <c r="K1099" s="18" t="s">
        <v>13811</v>
      </c>
      <c r="L1099" s="18" t="s">
        <v>13812</v>
      </c>
      <c r="M1099" s="18" t="s">
        <v>13813</v>
      </c>
      <c r="P1099" s="18" t="s">
        <v>501</v>
      </c>
      <c r="R1099" s="18" t="s">
        <v>13814</v>
      </c>
      <c r="S1099" s="18" t="s">
        <v>13815</v>
      </c>
      <c r="T1099" s="18" t="s">
        <v>13813</v>
      </c>
      <c r="U1099" s="18" t="s">
        <v>123</v>
      </c>
      <c r="V1099" s="18" t="s">
        <v>122</v>
      </c>
      <c r="W1099" s="18" t="s">
        <v>502</v>
      </c>
      <c r="X1099" s="18" t="s">
        <v>503</v>
      </c>
      <c r="Z1099" s="18" t="s">
        <v>320</v>
      </c>
      <c r="AD1099" s="18" t="s">
        <v>2467</v>
      </c>
      <c r="AE1099" s="18" t="s">
        <v>126</v>
      </c>
      <c r="AF1099" s="18" t="s">
        <v>231</v>
      </c>
      <c r="AG1099" s="18" t="s">
        <v>1916</v>
      </c>
      <c r="AH1099" s="18" t="s">
        <v>129</v>
      </c>
      <c r="AI1099" s="18" t="s">
        <v>13816</v>
      </c>
      <c r="AJ1099" s="18" t="s">
        <v>13817</v>
      </c>
      <c r="AK1099" s="18" t="s">
        <v>130</v>
      </c>
      <c r="AL1099" s="18" t="s">
        <v>2262</v>
      </c>
      <c r="AM1099" s="16">
        <v>31306446</v>
      </c>
      <c r="AN1099" s="16">
        <v>0</v>
      </c>
      <c r="AO1099" s="18" t="s">
        <v>131</v>
      </c>
      <c r="AP1099" s="16">
        <v>32975000</v>
      </c>
      <c r="AQ1099" s="16">
        <v>6205000</v>
      </c>
      <c r="AR1099" s="16">
        <v>0</v>
      </c>
      <c r="AS1099" s="16">
        <v>0</v>
      </c>
      <c r="AT1099" s="16">
        <v>39180000</v>
      </c>
      <c r="AU1099" s="18" t="s">
        <v>1833</v>
      </c>
      <c r="AV1099" s="19">
        <v>44985</v>
      </c>
      <c r="AW1099" s="18" t="s">
        <v>988</v>
      </c>
      <c r="AX1099" s="25" t="s">
        <v>141</v>
      </c>
      <c r="AZ1099" s="18">
        <v>0</v>
      </c>
      <c r="BA1099" s="18">
        <v>19180000</v>
      </c>
      <c r="BB1099" s="18" t="s">
        <v>531</v>
      </c>
      <c r="BC1099" s="18">
        <v>0</v>
      </c>
      <c r="BE1099" s="18">
        <v>0</v>
      </c>
      <c r="BF1099" s="18">
        <v>0</v>
      </c>
      <c r="BL1099" s="18" t="s">
        <v>531</v>
      </c>
      <c r="BM1099" s="18" t="s">
        <v>528</v>
      </c>
      <c r="BN1099" s="18">
        <v>24</v>
      </c>
      <c r="BO1099" s="16">
        <v>32975000</v>
      </c>
      <c r="BP1099" s="16">
        <v>0</v>
      </c>
      <c r="BQ1099" s="18" t="s">
        <v>531</v>
      </c>
      <c r="BR1099" s="24" t="str">
        <f t="shared" si="72"/>
        <v xml:space="preserve">H </v>
      </c>
      <c r="BS1099" s="20" t="str">
        <f t="shared" si="69"/>
        <v>YMS SETIABUDI</v>
      </c>
      <c r="BT1099" s="20" t="str">
        <f t="shared" si="70"/>
        <v>3S</v>
      </c>
      <c r="BU1099" s="20" t="str">
        <f t="shared" si="71"/>
        <v>5. 3S SETIABUDI</v>
      </c>
      <c r="BX1099" s="18">
        <v>20000000</v>
      </c>
      <c r="BY1099" s="18" t="s">
        <v>134</v>
      </c>
      <c r="CB1099" s="18" t="s">
        <v>989</v>
      </c>
      <c r="CC1099" s="19">
        <v>44985</v>
      </c>
      <c r="CD1099" s="18" t="s">
        <v>147</v>
      </c>
      <c r="CE1099" s="18" t="s">
        <v>207</v>
      </c>
      <c r="CG1099" s="18" t="s">
        <v>147</v>
      </c>
      <c r="CH1099" s="18" t="s">
        <v>178</v>
      </c>
      <c r="CI1099" s="18" t="s">
        <v>13818</v>
      </c>
      <c r="CJ1099" s="18" t="s">
        <v>139</v>
      </c>
      <c r="CL1099" s="18" t="s">
        <v>988</v>
      </c>
      <c r="CM1099" s="19">
        <v>44985</v>
      </c>
      <c r="CN1099" s="18" t="s">
        <v>119</v>
      </c>
      <c r="CO1099" s="18" t="s">
        <v>134</v>
      </c>
      <c r="CP1099" s="18" t="s">
        <v>578</v>
      </c>
      <c r="CV1099" s="18" t="s">
        <v>119</v>
      </c>
      <c r="CX1099" s="18" t="s">
        <v>222</v>
      </c>
      <c r="CY1099" s="18" t="s">
        <v>13819</v>
      </c>
      <c r="CZ1099" s="19">
        <v>44985</v>
      </c>
      <c r="DA1099" s="18">
        <v>20000000</v>
      </c>
      <c r="DC1099" s="18" t="s">
        <v>140</v>
      </c>
      <c r="DD1099" s="18" t="s">
        <v>141</v>
      </c>
      <c r="DG1099" s="16">
        <v>39180000</v>
      </c>
      <c r="DH1099" s="16">
        <v>20000000</v>
      </c>
      <c r="DI1099" s="16">
        <v>0</v>
      </c>
      <c r="DJ1099" s="16">
        <v>20000000</v>
      </c>
      <c r="DK1099" s="13">
        <v>51.05</v>
      </c>
      <c r="DN1099" s="18" t="s">
        <v>142</v>
      </c>
      <c r="DO1099" s="18" t="s">
        <v>142</v>
      </c>
      <c r="DP1099" s="21" t="s">
        <v>131</v>
      </c>
      <c r="DQ1099" s="16">
        <v>0</v>
      </c>
      <c r="DR1099" s="16">
        <v>100000</v>
      </c>
    </row>
    <row r="1100" spans="1:122" x14ac:dyDescent="0.2">
      <c r="A1100" s="18" t="s">
        <v>563</v>
      </c>
      <c r="B1100" s="18" t="s">
        <v>594</v>
      </c>
      <c r="C1100" s="1" t="s">
        <v>1410</v>
      </c>
      <c r="D1100" s="18" t="s">
        <v>222</v>
      </c>
      <c r="E1100" s="18" t="s">
        <v>223</v>
      </c>
      <c r="F1100" s="18" t="s">
        <v>13820</v>
      </c>
      <c r="G1100" s="19">
        <v>44959</v>
      </c>
      <c r="H1100" s="18" t="s">
        <v>2750</v>
      </c>
      <c r="I1100" s="18" t="s">
        <v>119</v>
      </c>
      <c r="J1100" s="18" t="s">
        <v>119</v>
      </c>
      <c r="K1100" s="18" t="s">
        <v>13821</v>
      </c>
      <c r="L1100" s="18" t="s">
        <v>13822</v>
      </c>
      <c r="M1100" s="18" t="s">
        <v>3019</v>
      </c>
      <c r="P1100" s="18" t="s">
        <v>591</v>
      </c>
      <c r="R1100" s="18" t="s">
        <v>13823</v>
      </c>
      <c r="S1100" s="18" t="s">
        <v>13824</v>
      </c>
      <c r="T1100" s="18" t="s">
        <v>3019</v>
      </c>
      <c r="U1100" s="18" t="s">
        <v>150</v>
      </c>
      <c r="V1100" s="18" t="s">
        <v>157</v>
      </c>
      <c r="W1100" s="18" t="s">
        <v>3019</v>
      </c>
      <c r="X1100" s="18" t="s">
        <v>592</v>
      </c>
      <c r="Y1100" s="18" t="s">
        <v>471</v>
      </c>
      <c r="AD1100" s="18" t="s">
        <v>2263</v>
      </c>
      <c r="AE1100" s="18" t="s">
        <v>126</v>
      </c>
      <c r="AF1100" s="18" t="s">
        <v>184</v>
      </c>
      <c r="AG1100" s="18" t="s">
        <v>1916</v>
      </c>
      <c r="AH1100" s="18" t="s">
        <v>129</v>
      </c>
      <c r="AI1100" s="18" t="s">
        <v>13825</v>
      </c>
      <c r="AJ1100" s="18" t="s">
        <v>13826</v>
      </c>
      <c r="AK1100" s="18" t="s">
        <v>130</v>
      </c>
      <c r="AL1100" s="18" t="s">
        <v>2651</v>
      </c>
      <c r="AM1100" s="16">
        <v>25349889</v>
      </c>
      <c r="AN1100" s="16">
        <v>0</v>
      </c>
      <c r="AO1100" s="18" t="s">
        <v>131</v>
      </c>
      <c r="AP1100" s="16">
        <v>26700000</v>
      </c>
      <c r="AQ1100" s="16">
        <v>5170000</v>
      </c>
      <c r="AR1100" s="16">
        <v>0</v>
      </c>
      <c r="AS1100" s="16">
        <v>0</v>
      </c>
      <c r="AT1100" s="16">
        <v>30870000</v>
      </c>
      <c r="AU1100" s="18" t="s">
        <v>566</v>
      </c>
      <c r="AV1100" s="19">
        <v>44959</v>
      </c>
      <c r="AW1100" s="18" t="s">
        <v>986</v>
      </c>
      <c r="AX1100" s="25" t="s">
        <v>1483</v>
      </c>
      <c r="AZ1100" s="18">
        <v>5600000</v>
      </c>
      <c r="BA1100" s="18">
        <v>25270000</v>
      </c>
      <c r="BB1100" s="18" t="s">
        <v>567</v>
      </c>
      <c r="BC1100" s="18">
        <v>300000</v>
      </c>
      <c r="BE1100" s="18">
        <v>0</v>
      </c>
      <c r="BF1100" s="18">
        <v>0</v>
      </c>
      <c r="BL1100" s="18" t="s">
        <v>568</v>
      </c>
      <c r="BM1100" s="18" t="s">
        <v>1410</v>
      </c>
      <c r="BN1100" s="18">
        <v>33</v>
      </c>
      <c r="BO1100" s="16">
        <v>25700000</v>
      </c>
      <c r="BP1100" s="16">
        <v>1000000</v>
      </c>
      <c r="BQ1100" s="18" t="s">
        <v>567</v>
      </c>
      <c r="BR1100" s="24" t="str">
        <f t="shared" si="72"/>
        <v xml:space="preserve">H </v>
      </c>
      <c r="BS1100" s="20" t="str">
        <f t="shared" si="69"/>
        <v>YMS KARANG TENGAH 2S</v>
      </c>
      <c r="BT1100" s="20" t="str">
        <f t="shared" si="70"/>
        <v>2S</v>
      </c>
      <c r="BU1100" s="20" t="str">
        <f t="shared" si="71"/>
        <v>7. 3S MRANGGEN</v>
      </c>
      <c r="BX1100" s="18">
        <v>6600000</v>
      </c>
      <c r="BY1100" s="18" t="s">
        <v>173</v>
      </c>
      <c r="CB1100" s="18" t="s">
        <v>986</v>
      </c>
      <c r="CC1100" s="19">
        <v>44963</v>
      </c>
      <c r="CD1100" s="18" t="s">
        <v>137</v>
      </c>
      <c r="CE1100" s="18" t="s">
        <v>207</v>
      </c>
      <c r="CG1100" s="18" t="s">
        <v>147</v>
      </c>
      <c r="CH1100" s="18" t="s">
        <v>178</v>
      </c>
      <c r="CI1100" s="18" t="s">
        <v>13827</v>
      </c>
      <c r="CJ1100" s="18" t="s">
        <v>139</v>
      </c>
      <c r="CL1100" s="18" t="s">
        <v>986</v>
      </c>
      <c r="CM1100" s="19">
        <v>44959</v>
      </c>
      <c r="CN1100" s="18" t="s">
        <v>119</v>
      </c>
      <c r="CO1100" s="18" t="s">
        <v>134</v>
      </c>
      <c r="CP1100" s="18" t="s">
        <v>578</v>
      </c>
      <c r="CV1100" s="18" t="s">
        <v>119</v>
      </c>
      <c r="CX1100" s="18" t="s">
        <v>222</v>
      </c>
      <c r="DA1100" s="18">
        <v>0</v>
      </c>
      <c r="DC1100" s="18" t="s">
        <v>140</v>
      </c>
      <c r="DD1100" s="18" t="s">
        <v>940</v>
      </c>
      <c r="DE1100" s="18" t="s">
        <v>1483</v>
      </c>
      <c r="DF1100" s="18" t="s">
        <v>17744</v>
      </c>
      <c r="DG1100" s="16">
        <v>31870000</v>
      </c>
      <c r="DH1100" s="16">
        <v>5600000</v>
      </c>
      <c r="DI1100" s="16">
        <v>1000000</v>
      </c>
      <c r="DJ1100" s="16">
        <v>6600000</v>
      </c>
      <c r="DK1100" s="13">
        <v>20.71</v>
      </c>
      <c r="DL1100" s="18" t="s">
        <v>17737</v>
      </c>
      <c r="DN1100" s="18" t="s">
        <v>175</v>
      </c>
      <c r="DO1100" s="18" t="s">
        <v>175</v>
      </c>
      <c r="DP1100" s="21" t="s">
        <v>131</v>
      </c>
      <c r="DQ1100" s="16">
        <v>200000</v>
      </c>
    </row>
    <row r="1101" spans="1:122" x14ac:dyDescent="0.2">
      <c r="A1101" s="18" t="s">
        <v>563</v>
      </c>
      <c r="B1101" s="18" t="s">
        <v>587</v>
      </c>
      <c r="C1101" s="1" t="s">
        <v>1276</v>
      </c>
      <c r="D1101" s="18" t="s">
        <v>134</v>
      </c>
      <c r="E1101" s="18" t="s">
        <v>167</v>
      </c>
      <c r="F1101" s="18" t="s">
        <v>13828</v>
      </c>
      <c r="G1101" s="19">
        <v>44959</v>
      </c>
      <c r="H1101" s="18" t="s">
        <v>13829</v>
      </c>
      <c r="I1101" s="18" t="s">
        <v>119</v>
      </c>
      <c r="J1101" s="18" t="s">
        <v>119</v>
      </c>
      <c r="K1101" s="18" t="s">
        <v>13830</v>
      </c>
      <c r="L1101" s="18" t="s">
        <v>13831</v>
      </c>
      <c r="M1101" s="18" t="s">
        <v>13832</v>
      </c>
      <c r="P1101" s="18" t="s">
        <v>13833</v>
      </c>
      <c r="R1101" s="18" t="s">
        <v>13830</v>
      </c>
      <c r="S1101" s="18" t="s">
        <v>13831</v>
      </c>
      <c r="T1101" s="18" t="s">
        <v>13832</v>
      </c>
      <c r="U1101" s="18" t="s">
        <v>122</v>
      </c>
      <c r="V1101" s="18" t="s">
        <v>157</v>
      </c>
      <c r="W1101" s="18" t="s">
        <v>13832</v>
      </c>
      <c r="X1101" s="18" t="s">
        <v>471</v>
      </c>
      <c r="Y1101" s="18" t="s">
        <v>471</v>
      </c>
      <c r="AA1101" s="18" t="s">
        <v>13833</v>
      </c>
      <c r="AD1101" s="18" t="s">
        <v>2300</v>
      </c>
      <c r="AE1101" s="18" t="s">
        <v>126</v>
      </c>
      <c r="AF1101" s="18" t="s">
        <v>127</v>
      </c>
      <c r="AG1101" s="18" t="s">
        <v>1916</v>
      </c>
      <c r="AH1101" s="18" t="s">
        <v>1779</v>
      </c>
      <c r="AI1101" s="18" t="s">
        <v>13834</v>
      </c>
      <c r="AJ1101" s="18" t="s">
        <v>13835</v>
      </c>
      <c r="AK1101" s="18" t="s">
        <v>130</v>
      </c>
      <c r="AL1101" s="18" t="s">
        <v>2651</v>
      </c>
      <c r="AM1101" s="16">
        <v>22022772</v>
      </c>
      <c r="AN1101" s="16">
        <v>0</v>
      </c>
      <c r="AO1101" s="18" t="s">
        <v>131</v>
      </c>
      <c r="AP1101" s="16">
        <v>23195000</v>
      </c>
      <c r="AQ1101" s="16">
        <v>4935000</v>
      </c>
      <c r="AR1101" s="16">
        <v>0</v>
      </c>
      <c r="AS1101" s="16">
        <v>0</v>
      </c>
      <c r="AT1101" s="16">
        <v>28130000</v>
      </c>
      <c r="AU1101" s="18" t="s">
        <v>566</v>
      </c>
      <c r="AV1101" s="19">
        <v>44959</v>
      </c>
      <c r="AW1101" s="18" t="s">
        <v>986</v>
      </c>
      <c r="AX1101" s="25" t="s">
        <v>1483</v>
      </c>
      <c r="AZ1101" s="18">
        <v>4700000</v>
      </c>
      <c r="BA1101" s="18">
        <v>23430000</v>
      </c>
      <c r="BB1101" s="18" t="s">
        <v>568</v>
      </c>
      <c r="BC1101" s="18">
        <v>300000</v>
      </c>
      <c r="BE1101" s="18">
        <v>0</v>
      </c>
      <c r="BF1101" s="18">
        <v>0</v>
      </c>
      <c r="BL1101" s="18" t="s">
        <v>568</v>
      </c>
      <c r="BM1101" s="18" t="s">
        <v>1276</v>
      </c>
      <c r="BN1101" s="18">
        <v>33</v>
      </c>
      <c r="BO1101" s="16">
        <v>23195000</v>
      </c>
      <c r="BP1101" s="16">
        <v>0</v>
      </c>
      <c r="BQ1101" s="18" t="s">
        <v>568</v>
      </c>
      <c r="BR1101" s="24" t="str">
        <f t="shared" si="72"/>
        <v xml:space="preserve">H </v>
      </c>
      <c r="BS1101" s="20" t="str">
        <f t="shared" si="69"/>
        <v>YMS MRANGGEN 3S</v>
      </c>
      <c r="BT1101" s="20" t="str">
        <f t="shared" si="70"/>
        <v>3S</v>
      </c>
      <c r="BU1101" s="20" t="str">
        <f t="shared" si="71"/>
        <v>7. 3S MRANGGEN</v>
      </c>
      <c r="BX1101" s="18">
        <v>4700000</v>
      </c>
      <c r="BY1101" s="18" t="s">
        <v>173</v>
      </c>
      <c r="CB1101" s="18" t="s">
        <v>986</v>
      </c>
      <c r="CC1101" s="19">
        <v>44963</v>
      </c>
      <c r="CD1101" s="18" t="s">
        <v>147</v>
      </c>
      <c r="CE1101" s="18" t="s">
        <v>207</v>
      </c>
      <c r="CG1101" s="18" t="s">
        <v>147</v>
      </c>
      <c r="CH1101" s="18" t="s">
        <v>147</v>
      </c>
      <c r="CI1101" s="18" t="s">
        <v>13836</v>
      </c>
      <c r="CJ1101" s="18" t="s">
        <v>139</v>
      </c>
      <c r="CL1101" s="18" t="s">
        <v>986</v>
      </c>
      <c r="CM1101" s="19">
        <v>44959</v>
      </c>
      <c r="CN1101" s="18" t="s">
        <v>119</v>
      </c>
      <c r="CO1101" s="18" t="s">
        <v>134</v>
      </c>
      <c r="CP1101" s="18" t="s">
        <v>578</v>
      </c>
      <c r="CV1101" s="18" t="s">
        <v>119</v>
      </c>
      <c r="CX1101" s="18" t="s">
        <v>222</v>
      </c>
      <c r="DA1101" s="18">
        <v>0</v>
      </c>
      <c r="DC1101" s="18" t="s">
        <v>140</v>
      </c>
      <c r="DD1101" s="18" t="s">
        <v>940</v>
      </c>
      <c r="DE1101" s="18" t="s">
        <v>1483</v>
      </c>
      <c r="DF1101" s="18" t="s">
        <v>17744</v>
      </c>
      <c r="DG1101" s="16">
        <v>28130000</v>
      </c>
      <c r="DH1101" s="16">
        <v>4700000</v>
      </c>
      <c r="DI1101" s="16">
        <v>0</v>
      </c>
      <c r="DJ1101" s="16">
        <v>4700000</v>
      </c>
      <c r="DK1101" s="13">
        <v>16.71</v>
      </c>
      <c r="DL1101" s="18" t="s">
        <v>17743</v>
      </c>
      <c r="DN1101" s="18" t="s">
        <v>175</v>
      </c>
      <c r="DO1101" s="18" t="s">
        <v>175</v>
      </c>
      <c r="DP1101" s="21" t="s">
        <v>131</v>
      </c>
      <c r="DQ1101" s="16">
        <v>300000</v>
      </c>
    </row>
    <row r="1102" spans="1:122" x14ac:dyDescent="0.2">
      <c r="A1102" s="18" t="s">
        <v>563</v>
      </c>
      <c r="B1102" s="18" t="s">
        <v>569</v>
      </c>
      <c r="C1102" s="1" t="s">
        <v>577</v>
      </c>
      <c r="D1102" s="18" t="s">
        <v>578</v>
      </c>
      <c r="E1102" s="18" t="s">
        <v>579</v>
      </c>
      <c r="F1102" s="18" t="s">
        <v>13837</v>
      </c>
      <c r="G1102" s="19">
        <v>44960</v>
      </c>
      <c r="H1102" s="18" t="s">
        <v>13838</v>
      </c>
      <c r="I1102" s="18" t="s">
        <v>119</v>
      </c>
      <c r="J1102" s="18" t="s">
        <v>119</v>
      </c>
      <c r="K1102" s="18" t="s">
        <v>13839</v>
      </c>
      <c r="L1102" s="18" t="s">
        <v>2858</v>
      </c>
      <c r="M1102" s="18" t="s">
        <v>203</v>
      </c>
      <c r="P1102" s="18" t="s">
        <v>591</v>
      </c>
      <c r="R1102" s="18" t="s">
        <v>13839</v>
      </c>
      <c r="S1102" s="18" t="s">
        <v>2858</v>
      </c>
      <c r="T1102" s="18" t="s">
        <v>203</v>
      </c>
      <c r="U1102" s="18" t="s">
        <v>150</v>
      </c>
      <c r="V1102" s="18" t="s">
        <v>188</v>
      </c>
      <c r="W1102" s="18" t="s">
        <v>13840</v>
      </c>
      <c r="X1102" s="18" t="s">
        <v>592</v>
      </c>
      <c r="Y1102" s="18" t="s">
        <v>471</v>
      </c>
      <c r="AA1102" s="18" t="s">
        <v>591</v>
      </c>
      <c r="AD1102" s="18" t="s">
        <v>2271</v>
      </c>
      <c r="AE1102" s="18" t="s">
        <v>126</v>
      </c>
      <c r="AF1102" s="18" t="s">
        <v>145</v>
      </c>
      <c r="AG1102" s="18" t="s">
        <v>1916</v>
      </c>
      <c r="AH1102" s="18" t="s">
        <v>129</v>
      </c>
      <c r="AI1102" s="18" t="s">
        <v>13841</v>
      </c>
      <c r="AJ1102" s="18" t="s">
        <v>13842</v>
      </c>
      <c r="AK1102" s="18" t="s">
        <v>130</v>
      </c>
      <c r="AL1102" s="18" t="s">
        <v>2663</v>
      </c>
      <c r="AM1102" s="16">
        <v>26550763</v>
      </c>
      <c r="AN1102" s="16">
        <v>0</v>
      </c>
      <c r="AO1102" s="18" t="s">
        <v>131</v>
      </c>
      <c r="AP1102" s="16">
        <v>27965000</v>
      </c>
      <c r="AQ1102" s="16">
        <v>5515000</v>
      </c>
      <c r="AR1102" s="16">
        <v>0</v>
      </c>
      <c r="AS1102" s="16">
        <v>0</v>
      </c>
      <c r="AT1102" s="16">
        <v>33480000</v>
      </c>
      <c r="AU1102" s="18" t="s">
        <v>566</v>
      </c>
      <c r="AV1102" s="19">
        <v>44960</v>
      </c>
      <c r="AW1102" s="18" t="s">
        <v>986</v>
      </c>
      <c r="AX1102" s="25" t="s">
        <v>1483</v>
      </c>
      <c r="AZ1102" s="18">
        <v>14900000</v>
      </c>
      <c r="BA1102" s="18">
        <v>18580000</v>
      </c>
      <c r="BB1102" s="18" t="s">
        <v>572</v>
      </c>
      <c r="BC1102" s="18">
        <v>0</v>
      </c>
      <c r="BE1102" s="18">
        <v>0</v>
      </c>
      <c r="BF1102" s="18">
        <v>0</v>
      </c>
      <c r="BL1102" s="18" t="s">
        <v>568</v>
      </c>
      <c r="BM1102" s="18" t="s">
        <v>577</v>
      </c>
      <c r="BN1102" s="18">
        <v>11</v>
      </c>
      <c r="BO1102" s="16">
        <v>27965000</v>
      </c>
      <c r="BP1102" s="16">
        <v>0</v>
      </c>
      <c r="BQ1102" s="18" t="s">
        <v>572</v>
      </c>
      <c r="BR1102" s="24" t="str">
        <f t="shared" si="72"/>
        <v xml:space="preserve">H </v>
      </c>
      <c r="BS1102" s="20" t="str">
        <f t="shared" si="69"/>
        <v>YMS DEMAK 2S</v>
      </c>
      <c r="BT1102" s="20" t="str">
        <f t="shared" si="70"/>
        <v>SATELITE</v>
      </c>
      <c r="BU1102" s="20" t="str">
        <f t="shared" si="71"/>
        <v>7. 3S MRANGGEN</v>
      </c>
      <c r="BX1102" s="18">
        <v>14900000</v>
      </c>
      <c r="BY1102" s="18" t="s">
        <v>173</v>
      </c>
      <c r="CB1102" s="18" t="s">
        <v>986</v>
      </c>
      <c r="CC1102" s="19">
        <v>44963</v>
      </c>
      <c r="CD1102" s="18" t="s">
        <v>147</v>
      </c>
      <c r="CE1102" s="18" t="s">
        <v>207</v>
      </c>
      <c r="CG1102" s="18" t="s">
        <v>147</v>
      </c>
      <c r="CH1102" s="18" t="s">
        <v>147</v>
      </c>
      <c r="CI1102" s="18" t="s">
        <v>13843</v>
      </c>
      <c r="CJ1102" s="18" t="s">
        <v>139</v>
      </c>
      <c r="CL1102" s="18" t="s">
        <v>986</v>
      </c>
      <c r="CM1102" s="19">
        <v>44960</v>
      </c>
      <c r="CN1102" s="18" t="s">
        <v>119</v>
      </c>
      <c r="CO1102" s="18" t="s">
        <v>134</v>
      </c>
      <c r="CP1102" s="18" t="s">
        <v>578</v>
      </c>
      <c r="CV1102" s="18" t="s">
        <v>119</v>
      </c>
      <c r="CX1102" s="18" t="s">
        <v>222</v>
      </c>
      <c r="DA1102" s="18">
        <v>0</v>
      </c>
      <c r="DC1102" s="18" t="s">
        <v>140</v>
      </c>
      <c r="DD1102" s="18" t="s">
        <v>940</v>
      </c>
      <c r="DE1102" s="18" t="s">
        <v>1483</v>
      </c>
      <c r="DF1102" s="18" t="s">
        <v>17744</v>
      </c>
      <c r="DG1102" s="16">
        <v>33480000</v>
      </c>
      <c r="DH1102" s="16">
        <v>14900000</v>
      </c>
      <c r="DI1102" s="16">
        <v>0</v>
      </c>
      <c r="DJ1102" s="16">
        <v>14900000</v>
      </c>
      <c r="DK1102" s="13">
        <v>44.5</v>
      </c>
      <c r="DL1102" s="18" t="s">
        <v>17737</v>
      </c>
      <c r="DM1102" s="18" t="s">
        <v>17739</v>
      </c>
      <c r="DN1102" s="18" t="s">
        <v>175</v>
      </c>
      <c r="DO1102" s="18" t="s">
        <v>175</v>
      </c>
      <c r="DP1102" s="21" t="s">
        <v>131</v>
      </c>
      <c r="DQ1102" s="16">
        <v>100000</v>
      </c>
    </row>
    <row r="1103" spans="1:122" x14ac:dyDescent="0.2">
      <c r="A1103" s="18" t="s">
        <v>563</v>
      </c>
      <c r="B1103" s="18" t="s">
        <v>569</v>
      </c>
      <c r="C1103" s="1" t="s">
        <v>1201</v>
      </c>
      <c r="D1103" s="18" t="s">
        <v>578</v>
      </c>
      <c r="E1103" s="18" t="s">
        <v>579</v>
      </c>
      <c r="F1103" s="18" t="s">
        <v>13844</v>
      </c>
      <c r="G1103" s="19">
        <v>44963</v>
      </c>
      <c r="H1103" s="18" t="s">
        <v>13845</v>
      </c>
      <c r="I1103" s="18" t="s">
        <v>119</v>
      </c>
      <c r="J1103" s="18" t="s">
        <v>119</v>
      </c>
      <c r="K1103" s="18" t="s">
        <v>13846</v>
      </c>
      <c r="L1103" s="18" t="s">
        <v>13847</v>
      </c>
      <c r="M1103" s="18" t="s">
        <v>13848</v>
      </c>
      <c r="P1103" s="18" t="s">
        <v>585</v>
      </c>
      <c r="R1103" s="18" t="s">
        <v>13846</v>
      </c>
      <c r="S1103" s="18" t="s">
        <v>13847</v>
      </c>
      <c r="T1103" s="18" t="s">
        <v>13848</v>
      </c>
      <c r="U1103" s="18" t="s">
        <v>123</v>
      </c>
      <c r="V1103" s="18" t="s">
        <v>150</v>
      </c>
      <c r="W1103" s="18" t="s">
        <v>1645</v>
      </c>
      <c r="X1103" s="18" t="s">
        <v>825</v>
      </c>
      <c r="Y1103" s="18" t="s">
        <v>471</v>
      </c>
      <c r="AA1103" s="18" t="s">
        <v>585</v>
      </c>
      <c r="AD1103" s="18" t="s">
        <v>2263</v>
      </c>
      <c r="AE1103" s="18" t="s">
        <v>126</v>
      </c>
      <c r="AF1103" s="18" t="s">
        <v>184</v>
      </c>
      <c r="AG1103" s="18" t="s">
        <v>1916</v>
      </c>
      <c r="AH1103" s="18" t="s">
        <v>129</v>
      </c>
      <c r="AI1103" s="18" t="s">
        <v>13849</v>
      </c>
      <c r="AJ1103" s="18" t="s">
        <v>13850</v>
      </c>
      <c r="AK1103" s="18" t="s">
        <v>130</v>
      </c>
      <c r="AL1103" s="18" t="s">
        <v>2649</v>
      </c>
      <c r="AM1103" s="16">
        <v>25349889</v>
      </c>
      <c r="AN1103" s="16">
        <v>0</v>
      </c>
      <c r="AO1103" s="18" t="s">
        <v>131</v>
      </c>
      <c r="AP1103" s="16">
        <v>26700000</v>
      </c>
      <c r="AQ1103" s="16">
        <v>5170000</v>
      </c>
      <c r="AR1103" s="16">
        <v>0</v>
      </c>
      <c r="AS1103" s="16">
        <v>0</v>
      </c>
      <c r="AT1103" s="16">
        <v>31870000</v>
      </c>
      <c r="AU1103" s="18" t="s">
        <v>566</v>
      </c>
      <c r="AV1103" s="19">
        <v>44963</v>
      </c>
      <c r="AW1103" s="18" t="s">
        <v>992</v>
      </c>
      <c r="AX1103" s="25" t="s">
        <v>1163</v>
      </c>
      <c r="AZ1103" s="18">
        <v>5400000</v>
      </c>
      <c r="BA1103" s="18">
        <v>26470000</v>
      </c>
      <c r="BB1103" s="18" t="s">
        <v>572</v>
      </c>
      <c r="BC1103" s="18">
        <v>0</v>
      </c>
      <c r="BE1103" s="18">
        <v>0</v>
      </c>
      <c r="BF1103" s="18">
        <v>0</v>
      </c>
      <c r="BL1103" s="18" t="s">
        <v>568</v>
      </c>
      <c r="BM1103" s="18" t="s">
        <v>1201</v>
      </c>
      <c r="BN1103" s="18">
        <v>23</v>
      </c>
      <c r="BO1103" s="16">
        <v>26700000</v>
      </c>
      <c r="BP1103" s="16">
        <v>0</v>
      </c>
      <c r="BQ1103" s="18" t="s">
        <v>572</v>
      </c>
      <c r="BR1103" s="24" t="str">
        <f t="shared" si="72"/>
        <v xml:space="preserve">H </v>
      </c>
      <c r="BS1103" s="20" t="str">
        <f t="shared" si="69"/>
        <v>YMS DEMAK 2S</v>
      </c>
      <c r="BT1103" s="20" t="str">
        <f t="shared" si="70"/>
        <v>SATELITE</v>
      </c>
      <c r="BU1103" s="20" t="str">
        <f t="shared" si="71"/>
        <v>7. 3S MRANGGEN</v>
      </c>
      <c r="BX1103" s="18">
        <v>5400000</v>
      </c>
      <c r="BY1103" s="18" t="s">
        <v>173</v>
      </c>
      <c r="CB1103" s="18" t="s">
        <v>992</v>
      </c>
      <c r="CC1103" s="19">
        <v>44963</v>
      </c>
      <c r="CD1103" s="18" t="s">
        <v>136</v>
      </c>
      <c r="CE1103" s="18" t="s">
        <v>191</v>
      </c>
      <c r="CG1103" s="18" t="s">
        <v>155</v>
      </c>
      <c r="CH1103" s="18" t="s">
        <v>178</v>
      </c>
      <c r="CI1103" s="18" t="s">
        <v>13851</v>
      </c>
      <c r="CJ1103" s="18" t="s">
        <v>139</v>
      </c>
      <c r="CL1103" s="18" t="s">
        <v>992</v>
      </c>
      <c r="CM1103" s="19">
        <v>44932</v>
      </c>
      <c r="CN1103" s="18" t="s">
        <v>119</v>
      </c>
      <c r="CO1103" s="18" t="s">
        <v>134</v>
      </c>
      <c r="CP1103" s="18" t="s">
        <v>578</v>
      </c>
      <c r="CV1103" s="18" t="s">
        <v>119</v>
      </c>
      <c r="CX1103" s="18" t="s">
        <v>222</v>
      </c>
      <c r="DA1103" s="18">
        <v>0</v>
      </c>
      <c r="DC1103" s="18" t="s">
        <v>140</v>
      </c>
      <c r="DD1103" s="18" t="s">
        <v>940</v>
      </c>
      <c r="DE1103" s="18" t="s">
        <v>17745</v>
      </c>
      <c r="DF1103" s="18" t="s">
        <v>17744</v>
      </c>
      <c r="DG1103" s="16">
        <v>31870000</v>
      </c>
      <c r="DH1103" s="16">
        <v>5400000</v>
      </c>
      <c r="DI1103" s="16">
        <v>0</v>
      </c>
      <c r="DJ1103" s="16">
        <v>5400000</v>
      </c>
      <c r="DK1103" s="13">
        <v>16.940000000000001</v>
      </c>
      <c r="DL1103" s="18" t="s">
        <v>17737</v>
      </c>
      <c r="DM1103" s="18" t="s">
        <v>17741</v>
      </c>
      <c r="DN1103" s="18" t="s">
        <v>175</v>
      </c>
      <c r="DO1103" s="18" t="s">
        <v>175</v>
      </c>
      <c r="DP1103" s="21" t="s">
        <v>131</v>
      </c>
      <c r="DQ1103" s="16">
        <v>100000</v>
      </c>
    </row>
    <row r="1104" spans="1:122" x14ac:dyDescent="0.2">
      <c r="A1104" s="18" t="s">
        <v>563</v>
      </c>
      <c r="B1104" s="18" t="s">
        <v>569</v>
      </c>
      <c r="C1104" s="1" t="s">
        <v>2475</v>
      </c>
      <c r="D1104" s="18" t="s">
        <v>139</v>
      </c>
      <c r="E1104" s="18" t="s">
        <v>176</v>
      </c>
      <c r="F1104" s="18" t="s">
        <v>13852</v>
      </c>
      <c r="G1104" s="19">
        <v>44963</v>
      </c>
      <c r="H1104" s="18" t="s">
        <v>13853</v>
      </c>
      <c r="I1104" s="18" t="s">
        <v>119</v>
      </c>
      <c r="J1104" s="18" t="s">
        <v>119</v>
      </c>
      <c r="K1104" s="18" t="s">
        <v>13854</v>
      </c>
      <c r="L1104" s="18" t="s">
        <v>13855</v>
      </c>
      <c r="M1104" s="18" t="s">
        <v>1766</v>
      </c>
      <c r="P1104" s="18" t="s">
        <v>580</v>
      </c>
      <c r="R1104" s="18" t="s">
        <v>13854</v>
      </c>
      <c r="S1104" s="18" t="s">
        <v>13855</v>
      </c>
      <c r="T1104" s="18" t="s">
        <v>1766</v>
      </c>
      <c r="U1104" s="18" t="s">
        <v>157</v>
      </c>
      <c r="V1104" s="18" t="s">
        <v>123</v>
      </c>
      <c r="W1104" s="18" t="s">
        <v>1766</v>
      </c>
      <c r="X1104" s="18" t="s">
        <v>581</v>
      </c>
      <c r="Y1104" s="18" t="s">
        <v>471</v>
      </c>
      <c r="AA1104" s="18" t="s">
        <v>580</v>
      </c>
      <c r="AD1104" s="18" t="s">
        <v>2300</v>
      </c>
      <c r="AE1104" s="18" t="s">
        <v>126</v>
      </c>
      <c r="AF1104" s="18" t="s">
        <v>127</v>
      </c>
      <c r="AG1104" s="18" t="s">
        <v>1916</v>
      </c>
      <c r="AH1104" s="18" t="s">
        <v>1779</v>
      </c>
      <c r="AI1104" s="18" t="s">
        <v>13856</v>
      </c>
      <c r="AJ1104" s="18" t="s">
        <v>13857</v>
      </c>
      <c r="AK1104" s="18" t="s">
        <v>130</v>
      </c>
      <c r="AL1104" s="18" t="s">
        <v>2651</v>
      </c>
      <c r="AM1104" s="16">
        <v>22022772</v>
      </c>
      <c r="AN1104" s="16">
        <v>0</v>
      </c>
      <c r="AO1104" s="18" t="s">
        <v>131</v>
      </c>
      <c r="AP1104" s="16">
        <v>23195000</v>
      </c>
      <c r="AQ1104" s="16">
        <v>4935000</v>
      </c>
      <c r="AR1104" s="16">
        <v>0</v>
      </c>
      <c r="AS1104" s="16">
        <v>0</v>
      </c>
      <c r="AT1104" s="16">
        <v>28130000</v>
      </c>
      <c r="AU1104" s="18" t="s">
        <v>566</v>
      </c>
      <c r="AV1104" s="19">
        <v>44963</v>
      </c>
      <c r="AW1104" s="18" t="s">
        <v>986</v>
      </c>
      <c r="AX1104" s="25" t="s">
        <v>1483</v>
      </c>
      <c r="AZ1104" s="18">
        <v>5100000</v>
      </c>
      <c r="BA1104" s="18">
        <v>23030000</v>
      </c>
      <c r="BB1104" s="18" t="s">
        <v>572</v>
      </c>
      <c r="BC1104" s="18">
        <v>300000</v>
      </c>
      <c r="BE1104" s="18">
        <v>0</v>
      </c>
      <c r="BF1104" s="18">
        <v>0</v>
      </c>
      <c r="BL1104" s="18" t="s">
        <v>568</v>
      </c>
      <c r="BM1104" s="18" t="s">
        <v>2475</v>
      </c>
      <c r="BN1104" s="18">
        <v>33</v>
      </c>
      <c r="BO1104" s="16">
        <v>23195000</v>
      </c>
      <c r="BP1104" s="16">
        <v>0</v>
      </c>
      <c r="BQ1104" s="18" t="s">
        <v>572</v>
      </c>
      <c r="BR1104" s="24" t="str">
        <f t="shared" si="72"/>
        <v xml:space="preserve">H </v>
      </c>
      <c r="BS1104" s="20" t="str">
        <f t="shared" si="69"/>
        <v>YMS DEMAK 2S</v>
      </c>
      <c r="BT1104" s="20" t="str">
        <f t="shared" si="70"/>
        <v>SATELITE</v>
      </c>
      <c r="BU1104" s="20" t="str">
        <f t="shared" si="71"/>
        <v>7. 3S MRANGGEN</v>
      </c>
      <c r="BX1104" s="18">
        <v>5100000</v>
      </c>
      <c r="BY1104" s="18" t="s">
        <v>173</v>
      </c>
      <c r="CB1104" s="18" t="s">
        <v>986</v>
      </c>
      <c r="CC1104" s="19">
        <v>44963</v>
      </c>
      <c r="CD1104" s="18" t="s">
        <v>136</v>
      </c>
      <c r="CE1104" s="18" t="s">
        <v>191</v>
      </c>
      <c r="CG1104" s="18" t="s">
        <v>178</v>
      </c>
      <c r="CH1104" s="18" t="s">
        <v>178</v>
      </c>
      <c r="CI1104" s="18" t="s">
        <v>13858</v>
      </c>
      <c r="CJ1104" s="18" t="s">
        <v>139</v>
      </c>
      <c r="CL1104" s="18" t="s">
        <v>986</v>
      </c>
      <c r="CM1104" s="19">
        <v>44963</v>
      </c>
      <c r="CN1104" s="18" t="s">
        <v>119</v>
      </c>
      <c r="CO1104" s="18" t="s">
        <v>134</v>
      </c>
      <c r="CP1104" s="18" t="s">
        <v>578</v>
      </c>
      <c r="CV1104" s="18" t="s">
        <v>119</v>
      </c>
      <c r="CX1104" s="18" t="s">
        <v>222</v>
      </c>
      <c r="DA1104" s="18">
        <v>0</v>
      </c>
      <c r="DC1104" s="18" t="s">
        <v>140</v>
      </c>
      <c r="DD1104" s="18" t="s">
        <v>940</v>
      </c>
      <c r="DE1104" s="18" t="s">
        <v>1483</v>
      </c>
      <c r="DF1104" s="18" t="s">
        <v>17744</v>
      </c>
      <c r="DG1104" s="16">
        <v>28130000</v>
      </c>
      <c r="DH1104" s="16">
        <v>5100000</v>
      </c>
      <c r="DI1104" s="16">
        <v>0</v>
      </c>
      <c r="DJ1104" s="16">
        <v>5100000</v>
      </c>
      <c r="DK1104" s="13">
        <v>18.13</v>
      </c>
      <c r="DL1104" s="18" t="s">
        <v>17743</v>
      </c>
      <c r="DN1104" s="18" t="s">
        <v>175</v>
      </c>
      <c r="DO1104" s="18" t="s">
        <v>175</v>
      </c>
      <c r="DP1104" s="21" t="s">
        <v>131</v>
      </c>
      <c r="DQ1104" s="16">
        <v>300000</v>
      </c>
    </row>
    <row r="1105" spans="1:122" x14ac:dyDescent="0.2">
      <c r="A1105" s="18" t="s">
        <v>563</v>
      </c>
      <c r="B1105" s="18" t="s">
        <v>587</v>
      </c>
      <c r="C1105" s="1" t="s">
        <v>1276</v>
      </c>
      <c r="D1105" s="18" t="s">
        <v>134</v>
      </c>
      <c r="E1105" s="18" t="s">
        <v>167</v>
      </c>
      <c r="F1105" s="18" t="s">
        <v>13859</v>
      </c>
      <c r="G1105" s="19">
        <v>44964</v>
      </c>
      <c r="H1105" s="18" t="s">
        <v>13860</v>
      </c>
      <c r="I1105" s="18" t="s">
        <v>119</v>
      </c>
      <c r="J1105" s="18" t="s">
        <v>119</v>
      </c>
      <c r="K1105" s="18" t="s">
        <v>13861</v>
      </c>
      <c r="L1105" s="18" t="s">
        <v>13862</v>
      </c>
      <c r="M1105" s="18" t="s">
        <v>1766</v>
      </c>
      <c r="P1105" s="18" t="s">
        <v>580</v>
      </c>
      <c r="R1105" s="18" t="s">
        <v>13861</v>
      </c>
      <c r="S1105" s="18" t="s">
        <v>13862</v>
      </c>
      <c r="T1105" s="18" t="s">
        <v>1766</v>
      </c>
      <c r="U1105" s="18" t="s">
        <v>157</v>
      </c>
      <c r="V1105" s="18" t="s">
        <v>157</v>
      </c>
      <c r="W1105" s="18" t="s">
        <v>1766</v>
      </c>
      <c r="X1105" s="18" t="s">
        <v>581</v>
      </c>
      <c r="Y1105" s="18" t="s">
        <v>471</v>
      </c>
      <c r="AA1105" s="18" t="s">
        <v>580</v>
      </c>
      <c r="AD1105" s="18" t="s">
        <v>2266</v>
      </c>
      <c r="AE1105" s="18" t="s">
        <v>126</v>
      </c>
      <c r="AF1105" s="18" t="s">
        <v>127</v>
      </c>
      <c r="AG1105" s="18" t="s">
        <v>1916</v>
      </c>
      <c r="AH1105" s="18" t="s">
        <v>250</v>
      </c>
      <c r="AI1105" s="18" t="s">
        <v>13863</v>
      </c>
      <c r="AJ1105" s="18" t="s">
        <v>13864</v>
      </c>
      <c r="AK1105" s="18" t="s">
        <v>130</v>
      </c>
      <c r="AL1105" s="18" t="s">
        <v>2651</v>
      </c>
      <c r="AM1105" s="16">
        <v>22022772</v>
      </c>
      <c r="AN1105" s="16">
        <v>0</v>
      </c>
      <c r="AO1105" s="18" t="s">
        <v>131</v>
      </c>
      <c r="AP1105" s="16">
        <v>23195000</v>
      </c>
      <c r="AQ1105" s="16">
        <v>4935000</v>
      </c>
      <c r="AR1105" s="16">
        <v>0</v>
      </c>
      <c r="AS1105" s="16">
        <v>0</v>
      </c>
      <c r="AT1105" s="16">
        <v>28130000</v>
      </c>
      <c r="AU1105" s="18" t="s">
        <v>566</v>
      </c>
      <c r="AV1105" s="19">
        <v>44964</v>
      </c>
      <c r="AW1105" s="18" t="s">
        <v>986</v>
      </c>
      <c r="AX1105" s="25" t="s">
        <v>1483</v>
      </c>
      <c r="AZ1105" s="18">
        <v>5300000</v>
      </c>
      <c r="BA1105" s="18">
        <v>22830000</v>
      </c>
      <c r="BB1105" s="18" t="s">
        <v>568</v>
      </c>
      <c r="BC1105" s="18">
        <v>300000</v>
      </c>
      <c r="BE1105" s="18">
        <v>0</v>
      </c>
      <c r="BF1105" s="18">
        <v>0</v>
      </c>
      <c r="BL1105" s="18" t="s">
        <v>568</v>
      </c>
      <c r="BM1105" s="18" t="s">
        <v>1276</v>
      </c>
      <c r="BN1105" s="18">
        <v>33</v>
      </c>
      <c r="BO1105" s="16">
        <v>23195000</v>
      </c>
      <c r="BP1105" s="16">
        <v>0</v>
      </c>
      <c r="BQ1105" s="18" t="s">
        <v>568</v>
      </c>
      <c r="BR1105" s="24" t="str">
        <f t="shared" si="72"/>
        <v xml:space="preserve">H </v>
      </c>
      <c r="BS1105" s="20" t="str">
        <f t="shared" si="69"/>
        <v>YMS MRANGGEN 3S</v>
      </c>
      <c r="BT1105" s="20" t="str">
        <f t="shared" si="70"/>
        <v>3S</v>
      </c>
      <c r="BU1105" s="20" t="str">
        <f t="shared" si="71"/>
        <v>7. 3S MRANGGEN</v>
      </c>
      <c r="BX1105" s="18">
        <v>5300000</v>
      </c>
      <c r="BY1105" s="18" t="s">
        <v>173</v>
      </c>
      <c r="CB1105" s="18" t="s">
        <v>986</v>
      </c>
      <c r="CC1105" s="19">
        <v>44964</v>
      </c>
      <c r="CD1105" s="18" t="s">
        <v>136</v>
      </c>
      <c r="CE1105" s="18" t="s">
        <v>191</v>
      </c>
      <c r="CG1105" s="18" t="s">
        <v>178</v>
      </c>
      <c r="CH1105" s="18" t="s">
        <v>135</v>
      </c>
      <c r="CI1105" s="18" t="s">
        <v>13865</v>
      </c>
      <c r="CJ1105" s="18" t="s">
        <v>139</v>
      </c>
      <c r="CL1105" s="18" t="s">
        <v>986</v>
      </c>
      <c r="CM1105" s="19">
        <v>44964</v>
      </c>
      <c r="CN1105" s="18" t="s">
        <v>119</v>
      </c>
      <c r="CO1105" s="18" t="s">
        <v>134</v>
      </c>
      <c r="CP1105" s="18" t="s">
        <v>578</v>
      </c>
      <c r="CV1105" s="18" t="s">
        <v>119</v>
      </c>
      <c r="CX1105" s="18" t="s">
        <v>222</v>
      </c>
      <c r="DA1105" s="18">
        <v>0</v>
      </c>
      <c r="DC1105" s="18" t="s">
        <v>140</v>
      </c>
      <c r="DD1105" s="18" t="s">
        <v>940</v>
      </c>
      <c r="DE1105" s="18" t="s">
        <v>1483</v>
      </c>
      <c r="DF1105" s="18" t="s">
        <v>17744</v>
      </c>
      <c r="DG1105" s="16">
        <v>28130000</v>
      </c>
      <c r="DH1105" s="16">
        <v>5300000</v>
      </c>
      <c r="DI1105" s="16">
        <v>0</v>
      </c>
      <c r="DJ1105" s="16">
        <v>5300000</v>
      </c>
      <c r="DK1105" s="13">
        <v>18.84</v>
      </c>
      <c r="DL1105" s="18" t="s">
        <v>17743</v>
      </c>
      <c r="DN1105" s="18" t="s">
        <v>175</v>
      </c>
      <c r="DO1105" s="18" t="s">
        <v>175</v>
      </c>
      <c r="DP1105" s="21" t="s">
        <v>131</v>
      </c>
      <c r="DQ1105" s="16">
        <v>300000</v>
      </c>
    </row>
    <row r="1106" spans="1:122" x14ac:dyDescent="0.2">
      <c r="A1106" s="18" t="s">
        <v>563</v>
      </c>
      <c r="B1106" s="18" t="s">
        <v>594</v>
      </c>
      <c r="C1106" s="1" t="s">
        <v>1410</v>
      </c>
      <c r="D1106" s="18" t="s">
        <v>222</v>
      </c>
      <c r="E1106" s="18" t="s">
        <v>223</v>
      </c>
      <c r="F1106" s="18" t="s">
        <v>13866</v>
      </c>
      <c r="G1106" s="19">
        <v>44965</v>
      </c>
      <c r="H1106" s="18" t="s">
        <v>13867</v>
      </c>
      <c r="I1106" s="18" t="s">
        <v>119</v>
      </c>
      <c r="J1106" s="18" t="s">
        <v>119</v>
      </c>
      <c r="K1106" s="18" t="s">
        <v>13868</v>
      </c>
      <c r="L1106" s="18" t="s">
        <v>13869</v>
      </c>
      <c r="M1106" s="18" t="s">
        <v>1232</v>
      </c>
      <c r="P1106" s="18" t="s">
        <v>469</v>
      </c>
      <c r="R1106" s="18" t="s">
        <v>13870</v>
      </c>
      <c r="S1106" s="18" t="s">
        <v>13871</v>
      </c>
      <c r="T1106" s="18" t="s">
        <v>1232</v>
      </c>
      <c r="U1106" s="18" t="s">
        <v>150</v>
      </c>
      <c r="V1106" s="18" t="s">
        <v>143</v>
      </c>
      <c r="W1106" s="18" t="s">
        <v>1232</v>
      </c>
      <c r="X1106" s="18" t="s">
        <v>470</v>
      </c>
      <c r="Y1106" s="18" t="s">
        <v>471</v>
      </c>
      <c r="AD1106" s="18" t="s">
        <v>2269</v>
      </c>
      <c r="AE1106" s="18" t="s">
        <v>126</v>
      </c>
      <c r="AF1106" s="18" t="s">
        <v>1784</v>
      </c>
      <c r="AG1106" s="18" t="s">
        <v>1916</v>
      </c>
      <c r="AH1106" s="18" t="s">
        <v>198</v>
      </c>
      <c r="AI1106" s="18" t="s">
        <v>13872</v>
      </c>
      <c r="AJ1106" s="18" t="s">
        <v>13873</v>
      </c>
      <c r="AK1106" s="18" t="s">
        <v>130</v>
      </c>
      <c r="AL1106" s="18" t="s">
        <v>2651</v>
      </c>
      <c r="AM1106" s="16">
        <v>22212683</v>
      </c>
      <c r="AN1106" s="16">
        <v>0</v>
      </c>
      <c r="AO1106" s="18" t="s">
        <v>131</v>
      </c>
      <c r="AP1106" s="16">
        <v>23395000</v>
      </c>
      <c r="AQ1106" s="16">
        <v>4935000</v>
      </c>
      <c r="AR1106" s="16">
        <v>0</v>
      </c>
      <c r="AS1106" s="16">
        <v>0</v>
      </c>
      <c r="AT1106" s="16">
        <v>28330000</v>
      </c>
      <c r="AU1106" s="18" t="s">
        <v>566</v>
      </c>
      <c r="AV1106" s="19">
        <v>44965</v>
      </c>
      <c r="AW1106" s="18" t="s">
        <v>992</v>
      </c>
      <c r="AX1106" s="25" t="s">
        <v>1163</v>
      </c>
      <c r="AZ1106" s="18">
        <v>2900000</v>
      </c>
      <c r="BA1106" s="18">
        <v>25430000</v>
      </c>
      <c r="BB1106" s="18" t="s">
        <v>567</v>
      </c>
      <c r="BC1106" s="18">
        <v>300000</v>
      </c>
      <c r="BE1106" s="18">
        <v>0</v>
      </c>
      <c r="BF1106" s="18">
        <v>0</v>
      </c>
      <c r="BL1106" s="18" t="s">
        <v>568</v>
      </c>
      <c r="BM1106" s="18" t="s">
        <v>1410</v>
      </c>
      <c r="BN1106" s="18">
        <v>33</v>
      </c>
      <c r="BO1106" s="16">
        <v>23395000</v>
      </c>
      <c r="BP1106" s="16">
        <v>0</v>
      </c>
      <c r="BQ1106" s="18" t="s">
        <v>567</v>
      </c>
      <c r="BR1106" s="24" t="str">
        <f t="shared" si="72"/>
        <v xml:space="preserve">H </v>
      </c>
      <c r="BS1106" s="20" t="str">
        <f t="shared" si="69"/>
        <v>YMS KARANG TENGAH 2S</v>
      </c>
      <c r="BT1106" s="20" t="str">
        <f t="shared" si="70"/>
        <v>2S</v>
      </c>
      <c r="BU1106" s="20" t="str">
        <f t="shared" si="71"/>
        <v>7. 3S MRANGGEN</v>
      </c>
      <c r="BX1106" s="18">
        <v>2900000</v>
      </c>
      <c r="BY1106" s="18" t="s">
        <v>173</v>
      </c>
      <c r="CB1106" s="18" t="s">
        <v>992</v>
      </c>
      <c r="CC1106" s="19">
        <v>44970</v>
      </c>
      <c r="CD1106" s="18" t="s">
        <v>147</v>
      </c>
      <c r="CE1106" s="18" t="s">
        <v>207</v>
      </c>
      <c r="CG1106" s="18" t="s">
        <v>147</v>
      </c>
      <c r="CH1106" s="18" t="s">
        <v>178</v>
      </c>
      <c r="CI1106" s="18" t="s">
        <v>13874</v>
      </c>
      <c r="CJ1106" s="18" t="s">
        <v>139</v>
      </c>
      <c r="CL1106" s="18" t="s">
        <v>13875</v>
      </c>
      <c r="CM1106" s="19">
        <v>44965</v>
      </c>
      <c r="CN1106" s="18" t="s">
        <v>119</v>
      </c>
      <c r="CO1106" s="18" t="s">
        <v>134</v>
      </c>
      <c r="CP1106" s="18" t="s">
        <v>578</v>
      </c>
      <c r="CV1106" s="18" t="s">
        <v>119</v>
      </c>
      <c r="CX1106" s="18" t="s">
        <v>222</v>
      </c>
      <c r="DA1106" s="18">
        <v>0</v>
      </c>
      <c r="DC1106" s="18" t="s">
        <v>140</v>
      </c>
      <c r="DD1106" s="18" t="s">
        <v>940</v>
      </c>
      <c r="DE1106" s="18" t="s">
        <v>17745</v>
      </c>
      <c r="DF1106" s="18" t="s">
        <v>17744</v>
      </c>
      <c r="DG1106" s="16">
        <v>28330000</v>
      </c>
      <c r="DH1106" s="16">
        <v>2900000</v>
      </c>
      <c r="DI1106" s="16">
        <v>0</v>
      </c>
      <c r="DJ1106" s="16">
        <v>2900000</v>
      </c>
      <c r="DK1106" s="13">
        <v>10.24</v>
      </c>
      <c r="DL1106" s="18" t="s">
        <v>17743</v>
      </c>
      <c r="DN1106" s="18" t="s">
        <v>175</v>
      </c>
      <c r="DO1106" s="18" t="s">
        <v>175</v>
      </c>
      <c r="DP1106" s="21" t="s">
        <v>131</v>
      </c>
      <c r="DQ1106" s="16">
        <v>300000</v>
      </c>
    </row>
    <row r="1107" spans="1:122" x14ac:dyDescent="0.2">
      <c r="A1107" s="18" t="s">
        <v>563</v>
      </c>
      <c r="B1107" s="18" t="s">
        <v>594</v>
      </c>
      <c r="C1107" s="1" t="s">
        <v>1410</v>
      </c>
      <c r="D1107" s="18" t="s">
        <v>222</v>
      </c>
      <c r="E1107" s="18" t="s">
        <v>223</v>
      </c>
      <c r="F1107" s="18" t="s">
        <v>13876</v>
      </c>
      <c r="G1107" s="19">
        <v>44966</v>
      </c>
      <c r="H1107" s="18" t="s">
        <v>13877</v>
      </c>
      <c r="I1107" s="18" t="s">
        <v>119</v>
      </c>
      <c r="J1107" s="18" t="s">
        <v>119</v>
      </c>
      <c r="K1107" s="18" t="s">
        <v>13878</v>
      </c>
      <c r="L1107" s="18" t="s">
        <v>13879</v>
      </c>
      <c r="M1107" s="18" t="s">
        <v>13880</v>
      </c>
      <c r="P1107" s="18" t="s">
        <v>564</v>
      </c>
      <c r="R1107" s="18" t="s">
        <v>13878</v>
      </c>
      <c r="S1107" s="18" t="s">
        <v>13879</v>
      </c>
      <c r="T1107" s="18" t="s">
        <v>13880</v>
      </c>
      <c r="U1107" s="18" t="s">
        <v>150</v>
      </c>
      <c r="V1107" s="18" t="s">
        <v>122</v>
      </c>
      <c r="W1107" s="18" t="s">
        <v>1767</v>
      </c>
      <c r="X1107" s="18" t="s">
        <v>565</v>
      </c>
      <c r="Y1107" s="18" t="s">
        <v>471</v>
      </c>
      <c r="AA1107" s="18" t="s">
        <v>564</v>
      </c>
      <c r="AD1107" s="18" t="s">
        <v>2263</v>
      </c>
      <c r="AE1107" s="18" t="s">
        <v>126</v>
      </c>
      <c r="AF1107" s="18" t="s">
        <v>184</v>
      </c>
      <c r="AG1107" s="18" t="s">
        <v>1916</v>
      </c>
      <c r="AH1107" s="18" t="s">
        <v>129</v>
      </c>
      <c r="AI1107" s="18" t="s">
        <v>13881</v>
      </c>
      <c r="AJ1107" s="18" t="s">
        <v>13882</v>
      </c>
      <c r="AK1107" s="18" t="s">
        <v>130</v>
      </c>
      <c r="AL1107" s="18" t="s">
        <v>2651</v>
      </c>
      <c r="AM1107" s="16">
        <v>25349889</v>
      </c>
      <c r="AN1107" s="16">
        <v>0</v>
      </c>
      <c r="AO1107" s="18" t="s">
        <v>131</v>
      </c>
      <c r="AP1107" s="16">
        <v>26700000</v>
      </c>
      <c r="AQ1107" s="16">
        <v>5170000</v>
      </c>
      <c r="AR1107" s="16">
        <v>0</v>
      </c>
      <c r="AS1107" s="16">
        <v>0</v>
      </c>
      <c r="AT1107" s="16">
        <v>31370000</v>
      </c>
      <c r="AU1107" s="18" t="s">
        <v>566</v>
      </c>
      <c r="AV1107" s="19">
        <v>44966</v>
      </c>
      <c r="AW1107" s="18" t="s">
        <v>992</v>
      </c>
      <c r="AX1107" s="25" t="s">
        <v>1163</v>
      </c>
      <c r="AZ1107" s="18">
        <v>6500000</v>
      </c>
      <c r="BA1107" s="18">
        <v>24870000</v>
      </c>
      <c r="BB1107" s="18" t="s">
        <v>567</v>
      </c>
      <c r="BC1107" s="18">
        <v>300000</v>
      </c>
      <c r="BE1107" s="18">
        <v>0</v>
      </c>
      <c r="BF1107" s="18">
        <v>0</v>
      </c>
      <c r="BL1107" s="18" t="s">
        <v>568</v>
      </c>
      <c r="BM1107" s="18" t="s">
        <v>1410</v>
      </c>
      <c r="BN1107" s="18">
        <v>29</v>
      </c>
      <c r="BO1107" s="16">
        <v>26200000</v>
      </c>
      <c r="BP1107" s="16">
        <v>500000</v>
      </c>
      <c r="BQ1107" s="18" t="s">
        <v>567</v>
      </c>
      <c r="BR1107" s="24" t="str">
        <f t="shared" si="72"/>
        <v xml:space="preserve">H </v>
      </c>
      <c r="BS1107" s="20" t="str">
        <f t="shared" si="69"/>
        <v>YMS KARANG TENGAH 2S</v>
      </c>
      <c r="BT1107" s="20" t="str">
        <f t="shared" si="70"/>
        <v>2S</v>
      </c>
      <c r="BU1107" s="20" t="str">
        <f t="shared" si="71"/>
        <v>7. 3S MRANGGEN</v>
      </c>
      <c r="BX1107" s="18">
        <v>7000000</v>
      </c>
      <c r="BY1107" s="18" t="s">
        <v>173</v>
      </c>
      <c r="CB1107" s="18" t="s">
        <v>992</v>
      </c>
      <c r="CC1107" s="19">
        <v>44970</v>
      </c>
      <c r="CD1107" s="18" t="s">
        <v>147</v>
      </c>
      <c r="CE1107" s="18" t="s">
        <v>207</v>
      </c>
      <c r="CG1107" s="18" t="s">
        <v>147</v>
      </c>
      <c r="CH1107" s="18" t="s">
        <v>178</v>
      </c>
      <c r="CI1107" s="18" t="s">
        <v>13883</v>
      </c>
      <c r="CJ1107" s="18" t="s">
        <v>139</v>
      </c>
      <c r="CL1107" s="18" t="s">
        <v>992</v>
      </c>
      <c r="CM1107" s="19">
        <v>44966</v>
      </c>
      <c r="CN1107" s="18" t="s">
        <v>119</v>
      </c>
      <c r="CO1107" s="18" t="s">
        <v>134</v>
      </c>
      <c r="CP1107" s="18" t="s">
        <v>578</v>
      </c>
      <c r="CV1107" s="18" t="s">
        <v>119</v>
      </c>
      <c r="CX1107" s="18" t="s">
        <v>222</v>
      </c>
      <c r="DA1107" s="18">
        <v>0</v>
      </c>
      <c r="DC1107" s="18" t="s">
        <v>140</v>
      </c>
      <c r="DD1107" s="18" t="s">
        <v>940</v>
      </c>
      <c r="DE1107" s="18" t="s">
        <v>17745</v>
      </c>
      <c r="DF1107" s="18" t="s">
        <v>17744</v>
      </c>
      <c r="DG1107" s="16">
        <v>31870000</v>
      </c>
      <c r="DH1107" s="16">
        <v>6500000</v>
      </c>
      <c r="DI1107" s="16">
        <v>500000</v>
      </c>
      <c r="DJ1107" s="16">
        <v>7000000</v>
      </c>
      <c r="DK1107" s="13">
        <v>21.96</v>
      </c>
      <c r="DL1107" s="18" t="s">
        <v>17743</v>
      </c>
      <c r="DN1107" s="18" t="s">
        <v>175</v>
      </c>
      <c r="DO1107" s="18" t="s">
        <v>175</v>
      </c>
      <c r="DP1107" s="21" t="s">
        <v>131</v>
      </c>
      <c r="DQ1107" s="16">
        <v>300000</v>
      </c>
    </row>
    <row r="1108" spans="1:122" x14ac:dyDescent="0.2">
      <c r="A1108" s="18" t="s">
        <v>563</v>
      </c>
      <c r="B1108" s="18" t="s">
        <v>587</v>
      </c>
      <c r="C1108" s="1" t="s">
        <v>1276</v>
      </c>
      <c r="D1108" s="18" t="s">
        <v>134</v>
      </c>
      <c r="E1108" s="18" t="s">
        <v>167</v>
      </c>
      <c r="F1108" s="18" t="s">
        <v>13884</v>
      </c>
      <c r="G1108" s="19">
        <v>44966</v>
      </c>
      <c r="H1108" s="18" t="s">
        <v>13885</v>
      </c>
      <c r="I1108" s="18" t="s">
        <v>119</v>
      </c>
      <c r="J1108" s="18" t="s">
        <v>119</v>
      </c>
      <c r="K1108" s="18" t="s">
        <v>13886</v>
      </c>
      <c r="L1108" s="18" t="s">
        <v>13887</v>
      </c>
      <c r="M1108" s="18" t="s">
        <v>13832</v>
      </c>
      <c r="P1108" s="18" t="s">
        <v>13833</v>
      </c>
      <c r="R1108" s="18" t="s">
        <v>13886</v>
      </c>
      <c r="S1108" s="18" t="s">
        <v>13887</v>
      </c>
      <c r="T1108" s="18" t="s">
        <v>13832</v>
      </c>
      <c r="U1108" s="18" t="s">
        <v>122</v>
      </c>
      <c r="V1108" s="18" t="s">
        <v>157</v>
      </c>
      <c r="W1108" s="18" t="s">
        <v>13832</v>
      </c>
      <c r="X1108" s="18" t="s">
        <v>471</v>
      </c>
      <c r="Y1108" s="18" t="s">
        <v>471</v>
      </c>
      <c r="AA1108" s="18" t="s">
        <v>13833</v>
      </c>
      <c r="AD1108" s="18" t="s">
        <v>2290</v>
      </c>
      <c r="AE1108" s="18" t="s">
        <v>126</v>
      </c>
      <c r="AF1108" s="18" t="s">
        <v>127</v>
      </c>
      <c r="AG1108" s="18" t="s">
        <v>1916</v>
      </c>
      <c r="AH1108" s="18" t="s">
        <v>129</v>
      </c>
      <c r="AI1108" s="18" t="s">
        <v>13888</v>
      </c>
      <c r="AJ1108" s="18" t="s">
        <v>13889</v>
      </c>
      <c r="AK1108" s="18" t="s">
        <v>130</v>
      </c>
      <c r="AL1108" s="18" t="s">
        <v>2651</v>
      </c>
      <c r="AM1108" s="16">
        <v>22022772</v>
      </c>
      <c r="AN1108" s="16">
        <v>0</v>
      </c>
      <c r="AO1108" s="18" t="s">
        <v>131</v>
      </c>
      <c r="AP1108" s="16">
        <v>23195000</v>
      </c>
      <c r="AQ1108" s="16">
        <v>4935000</v>
      </c>
      <c r="AR1108" s="16">
        <v>0</v>
      </c>
      <c r="AS1108" s="16">
        <v>0</v>
      </c>
      <c r="AT1108" s="16">
        <v>28130000</v>
      </c>
      <c r="AU1108" s="18" t="s">
        <v>566</v>
      </c>
      <c r="AV1108" s="19">
        <v>44966</v>
      </c>
      <c r="AW1108" s="18" t="s">
        <v>986</v>
      </c>
      <c r="AX1108" s="25" t="s">
        <v>1483</v>
      </c>
      <c r="AZ1108" s="18">
        <v>4500000</v>
      </c>
      <c r="BA1108" s="18">
        <v>23630000</v>
      </c>
      <c r="BB1108" s="18" t="s">
        <v>568</v>
      </c>
      <c r="BC1108" s="18">
        <v>300000</v>
      </c>
      <c r="BE1108" s="18">
        <v>0</v>
      </c>
      <c r="BF1108" s="18">
        <v>0</v>
      </c>
      <c r="BL1108" s="18" t="s">
        <v>568</v>
      </c>
      <c r="BM1108" s="18" t="s">
        <v>1276</v>
      </c>
      <c r="BN1108" s="18">
        <v>33</v>
      </c>
      <c r="BO1108" s="16">
        <v>23195000</v>
      </c>
      <c r="BP1108" s="16">
        <v>0</v>
      </c>
      <c r="BQ1108" s="18" t="s">
        <v>568</v>
      </c>
      <c r="BR1108" s="24" t="str">
        <f t="shared" si="72"/>
        <v xml:space="preserve">H </v>
      </c>
      <c r="BS1108" s="20" t="str">
        <f t="shared" si="69"/>
        <v>YMS MRANGGEN 3S</v>
      </c>
      <c r="BT1108" s="20" t="str">
        <f t="shared" si="70"/>
        <v>3S</v>
      </c>
      <c r="BU1108" s="20" t="str">
        <f t="shared" si="71"/>
        <v>7. 3S MRANGGEN</v>
      </c>
      <c r="BX1108" s="18">
        <v>4500000</v>
      </c>
      <c r="BY1108" s="18" t="s">
        <v>173</v>
      </c>
      <c r="CB1108" s="18" t="s">
        <v>986</v>
      </c>
      <c r="CC1108" s="19">
        <v>44970</v>
      </c>
      <c r="CD1108" s="18" t="s">
        <v>147</v>
      </c>
      <c r="CE1108" s="18" t="s">
        <v>207</v>
      </c>
      <c r="CG1108" s="18" t="s">
        <v>147</v>
      </c>
      <c r="CH1108" s="18" t="s">
        <v>147</v>
      </c>
      <c r="CI1108" s="18" t="s">
        <v>13890</v>
      </c>
      <c r="CJ1108" s="18" t="s">
        <v>139</v>
      </c>
      <c r="CL1108" s="18" t="s">
        <v>986</v>
      </c>
      <c r="CM1108" s="19">
        <v>44966</v>
      </c>
      <c r="CN1108" s="18" t="s">
        <v>119</v>
      </c>
      <c r="CO1108" s="18" t="s">
        <v>134</v>
      </c>
      <c r="CP1108" s="18" t="s">
        <v>578</v>
      </c>
      <c r="CV1108" s="18" t="s">
        <v>119</v>
      </c>
      <c r="CX1108" s="18" t="s">
        <v>222</v>
      </c>
      <c r="DA1108" s="18">
        <v>0</v>
      </c>
      <c r="DC1108" s="18" t="s">
        <v>140</v>
      </c>
      <c r="DD1108" s="18" t="s">
        <v>940</v>
      </c>
      <c r="DE1108" s="18" t="s">
        <v>1483</v>
      </c>
      <c r="DF1108" s="18" t="s">
        <v>17744</v>
      </c>
      <c r="DG1108" s="16">
        <v>28130000</v>
      </c>
      <c r="DH1108" s="16">
        <v>4500000</v>
      </c>
      <c r="DI1108" s="16">
        <v>0</v>
      </c>
      <c r="DJ1108" s="16">
        <v>4500000</v>
      </c>
      <c r="DK1108" s="13">
        <v>16</v>
      </c>
      <c r="DL1108" s="18" t="s">
        <v>17743</v>
      </c>
      <c r="DN1108" s="18" t="s">
        <v>175</v>
      </c>
      <c r="DO1108" s="18" t="s">
        <v>175</v>
      </c>
      <c r="DP1108" s="21" t="s">
        <v>131</v>
      </c>
      <c r="DQ1108" s="16">
        <v>300000</v>
      </c>
    </row>
    <row r="1109" spans="1:122" x14ac:dyDescent="0.2">
      <c r="A1109" s="18" t="s">
        <v>563</v>
      </c>
      <c r="B1109" s="18" t="s">
        <v>569</v>
      </c>
      <c r="C1109" s="1" t="s">
        <v>577</v>
      </c>
      <c r="D1109" s="18" t="s">
        <v>578</v>
      </c>
      <c r="E1109" s="18" t="s">
        <v>579</v>
      </c>
      <c r="F1109" s="18" t="s">
        <v>13891</v>
      </c>
      <c r="G1109" s="19">
        <v>44966</v>
      </c>
      <c r="H1109" s="18" t="s">
        <v>1948</v>
      </c>
      <c r="I1109" s="18" t="s">
        <v>119</v>
      </c>
      <c r="J1109" s="18" t="s">
        <v>119</v>
      </c>
      <c r="K1109" s="18" t="s">
        <v>13892</v>
      </c>
      <c r="L1109" s="18" t="s">
        <v>13893</v>
      </c>
      <c r="M1109" s="18" t="s">
        <v>13894</v>
      </c>
      <c r="P1109" s="18" t="s">
        <v>609</v>
      </c>
      <c r="R1109" s="18" t="s">
        <v>13892</v>
      </c>
      <c r="S1109" s="18" t="s">
        <v>13893</v>
      </c>
      <c r="T1109" s="18" t="s">
        <v>13894</v>
      </c>
      <c r="U1109" s="18" t="s">
        <v>143</v>
      </c>
      <c r="V1109" s="18" t="s">
        <v>188</v>
      </c>
      <c r="W1109" s="18" t="s">
        <v>550</v>
      </c>
      <c r="X1109" s="18" t="s">
        <v>610</v>
      </c>
      <c r="Y1109" s="18" t="s">
        <v>471</v>
      </c>
      <c r="AA1109" s="18" t="s">
        <v>609</v>
      </c>
      <c r="AD1109" s="18" t="s">
        <v>1173</v>
      </c>
      <c r="AE1109" s="18" t="s">
        <v>126</v>
      </c>
      <c r="AF1109" s="18" t="s">
        <v>184</v>
      </c>
      <c r="AG1109" s="18" t="s">
        <v>260</v>
      </c>
      <c r="AH1109" s="18" t="s">
        <v>162</v>
      </c>
      <c r="AI1109" s="18" t="s">
        <v>13895</v>
      </c>
      <c r="AJ1109" s="18" t="s">
        <v>13896</v>
      </c>
      <c r="AK1109" s="18" t="s">
        <v>130</v>
      </c>
      <c r="AL1109" s="18" t="s">
        <v>2644</v>
      </c>
      <c r="AM1109" s="16">
        <v>25160090</v>
      </c>
      <c r="AN1109" s="16">
        <v>0</v>
      </c>
      <c r="AO1109" s="18" t="s">
        <v>131</v>
      </c>
      <c r="AP1109" s="16">
        <v>26700000</v>
      </c>
      <c r="AQ1109" s="16">
        <v>5170000</v>
      </c>
      <c r="AR1109" s="16">
        <v>0</v>
      </c>
      <c r="AS1109" s="16">
        <v>0</v>
      </c>
      <c r="AT1109" s="16">
        <v>30122000</v>
      </c>
      <c r="AU1109" s="18" t="s">
        <v>566</v>
      </c>
      <c r="AV1109" s="19">
        <v>44966</v>
      </c>
      <c r="AW1109" s="18" t="s">
        <v>992</v>
      </c>
      <c r="AX1109" s="25" t="s">
        <v>1163</v>
      </c>
      <c r="AZ1109" s="18">
        <v>1452000</v>
      </c>
      <c r="BA1109" s="18">
        <v>28670000</v>
      </c>
      <c r="BB1109" s="18" t="s">
        <v>572</v>
      </c>
      <c r="BC1109" s="18">
        <v>300000</v>
      </c>
      <c r="BE1109" s="18">
        <v>0</v>
      </c>
      <c r="BF1109" s="18">
        <v>0</v>
      </c>
      <c r="BL1109" s="18" t="s">
        <v>568</v>
      </c>
      <c r="BM1109" s="18" t="s">
        <v>577</v>
      </c>
      <c r="BN1109" s="18">
        <v>33</v>
      </c>
      <c r="BO1109" s="16">
        <v>24952000</v>
      </c>
      <c r="BP1109" s="16">
        <v>1748000</v>
      </c>
      <c r="BQ1109" s="18" t="s">
        <v>572</v>
      </c>
      <c r="BR1109" s="24" t="str">
        <f t="shared" si="72"/>
        <v xml:space="preserve">H </v>
      </c>
      <c r="BS1109" s="20" t="str">
        <f t="shared" si="69"/>
        <v>YMS DEMAK 2S</v>
      </c>
      <c r="BT1109" s="20" t="str">
        <f t="shared" si="70"/>
        <v>SATELITE</v>
      </c>
      <c r="BU1109" s="20" t="str">
        <f t="shared" si="71"/>
        <v>7. 3S MRANGGEN</v>
      </c>
      <c r="BX1109" s="18">
        <v>3200000</v>
      </c>
      <c r="BY1109" s="18" t="s">
        <v>173</v>
      </c>
      <c r="CB1109" s="18" t="s">
        <v>992</v>
      </c>
      <c r="CC1109" s="19">
        <v>44970</v>
      </c>
      <c r="CD1109" s="18" t="s">
        <v>147</v>
      </c>
      <c r="CE1109" s="18" t="s">
        <v>207</v>
      </c>
      <c r="CG1109" s="18" t="s">
        <v>147</v>
      </c>
      <c r="CH1109" s="18" t="s">
        <v>147</v>
      </c>
      <c r="CI1109" s="18" t="s">
        <v>13897</v>
      </c>
      <c r="CJ1109" s="18" t="s">
        <v>139</v>
      </c>
      <c r="CL1109" s="18" t="s">
        <v>992</v>
      </c>
      <c r="CM1109" s="19">
        <v>44966</v>
      </c>
      <c r="CN1109" s="18" t="s">
        <v>119</v>
      </c>
      <c r="CO1109" s="18" t="s">
        <v>134</v>
      </c>
      <c r="CP1109" s="18" t="s">
        <v>578</v>
      </c>
      <c r="CV1109" s="18" t="s">
        <v>119</v>
      </c>
      <c r="CX1109" s="18" t="s">
        <v>222</v>
      </c>
      <c r="DA1109" s="18">
        <v>0</v>
      </c>
      <c r="DC1109" s="18" t="s">
        <v>140</v>
      </c>
      <c r="DD1109" s="18" t="s">
        <v>940</v>
      </c>
      <c r="DE1109" s="18" t="s">
        <v>17745</v>
      </c>
      <c r="DF1109" s="18" t="s">
        <v>17744</v>
      </c>
      <c r="DG1109" s="16">
        <v>31870000</v>
      </c>
      <c r="DH1109" s="16">
        <v>1452000</v>
      </c>
      <c r="DI1109" s="16">
        <v>1748000</v>
      </c>
      <c r="DJ1109" s="16">
        <v>3200000</v>
      </c>
      <c r="DK1109" s="13">
        <v>10.039999999999999</v>
      </c>
      <c r="DL1109" s="18" t="s">
        <v>17737</v>
      </c>
      <c r="DN1109" s="18" t="s">
        <v>175</v>
      </c>
      <c r="DO1109" s="18" t="s">
        <v>175</v>
      </c>
      <c r="DP1109" s="21" t="s">
        <v>131</v>
      </c>
      <c r="DQ1109" s="16">
        <v>200000</v>
      </c>
    </row>
    <row r="1110" spans="1:122" x14ac:dyDescent="0.2">
      <c r="A1110" s="18" t="s">
        <v>563</v>
      </c>
      <c r="B1110" s="18" t="s">
        <v>569</v>
      </c>
      <c r="C1110" s="1" t="s">
        <v>1201</v>
      </c>
      <c r="D1110" s="18" t="s">
        <v>578</v>
      </c>
      <c r="E1110" s="18" t="s">
        <v>579</v>
      </c>
      <c r="F1110" s="18" t="s">
        <v>13898</v>
      </c>
      <c r="G1110" s="19">
        <v>44970</v>
      </c>
      <c r="H1110" s="18" t="s">
        <v>13899</v>
      </c>
      <c r="I1110" s="18" t="s">
        <v>119</v>
      </c>
      <c r="J1110" s="18" t="s">
        <v>119</v>
      </c>
      <c r="K1110" s="18" t="s">
        <v>13900</v>
      </c>
      <c r="L1110" s="18" t="s">
        <v>13901</v>
      </c>
      <c r="M1110" s="18" t="s">
        <v>13902</v>
      </c>
      <c r="P1110" s="18" t="s">
        <v>849</v>
      </c>
      <c r="R1110" s="18" t="s">
        <v>13900</v>
      </c>
      <c r="S1110" s="18" t="s">
        <v>13901</v>
      </c>
      <c r="T1110" s="18" t="s">
        <v>13902</v>
      </c>
      <c r="U1110" s="18" t="s">
        <v>143</v>
      </c>
      <c r="V1110" s="18" t="s">
        <v>150</v>
      </c>
      <c r="W1110" s="18" t="s">
        <v>13903</v>
      </c>
      <c r="X1110" s="18" t="s">
        <v>850</v>
      </c>
      <c r="Y1110" s="18" t="s">
        <v>471</v>
      </c>
      <c r="AA1110" s="18" t="s">
        <v>849</v>
      </c>
      <c r="AD1110" s="18" t="s">
        <v>2263</v>
      </c>
      <c r="AE1110" s="18" t="s">
        <v>126</v>
      </c>
      <c r="AF1110" s="18" t="s">
        <v>184</v>
      </c>
      <c r="AG1110" s="18" t="s">
        <v>1916</v>
      </c>
      <c r="AH1110" s="18" t="s">
        <v>129</v>
      </c>
      <c r="AI1110" s="18" t="s">
        <v>13904</v>
      </c>
      <c r="AJ1110" s="18" t="s">
        <v>13905</v>
      </c>
      <c r="AK1110" s="18" t="s">
        <v>130</v>
      </c>
      <c r="AL1110" s="18" t="s">
        <v>2651</v>
      </c>
      <c r="AM1110" s="16">
        <v>25349889</v>
      </c>
      <c r="AN1110" s="16">
        <v>0</v>
      </c>
      <c r="AO1110" s="18" t="s">
        <v>131</v>
      </c>
      <c r="AP1110" s="16">
        <v>26700000</v>
      </c>
      <c r="AQ1110" s="16">
        <v>5170000</v>
      </c>
      <c r="AR1110" s="16">
        <v>0</v>
      </c>
      <c r="AS1110" s="16">
        <v>0</v>
      </c>
      <c r="AT1110" s="16">
        <v>31870000</v>
      </c>
      <c r="AU1110" s="18" t="s">
        <v>566</v>
      </c>
      <c r="AV1110" s="19">
        <v>44970</v>
      </c>
      <c r="AW1110" s="18" t="s">
        <v>1020</v>
      </c>
      <c r="AX1110" s="25" t="s">
        <v>1483</v>
      </c>
      <c r="AZ1110" s="18">
        <v>4800000</v>
      </c>
      <c r="BA1110" s="18">
        <v>27070000</v>
      </c>
      <c r="BB1110" s="18" t="s">
        <v>572</v>
      </c>
      <c r="BC1110" s="18">
        <v>300000</v>
      </c>
      <c r="BE1110" s="18">
        <v>0</v>
      </c>
      <c r="BF1110" s="18">
        <v>0</v>
      </c>
      <c r="BL1110" s="18" t="s">
        <v>568</v>
      </c>
      <c r="BM1110" s="18" t="s">
        <v>1201</v>
      </c>
      <c r="BN1110" s="18">
        <v>31</v>
      </c>
      <c r="BO1110" s="16">
        <v>26700000</v>
      </c>
      <c r="BP1110" s="16">
        <v>0</v>
      </c>
      <c r="BQ1110" s="18" t="s">
        <v>572</v>
      </c>
      <c r="BR1110" s="24" t="str">
        <f t="shared" si="72"/>
        <v xml:space="preserve">H </v>
      </c>
      <c r="BS1110" s="20" t="str">
        <f t="shared" si="69"/>
        <v>YMS DEMAK 2S</v>
      </c>
      <c r="BT1110" s="20" t="str">
        <f t="shared" si="70"/>
        <v>SATELITE</v>
      </c>
      <c r="BU1110" s="20" t="str">
        <f t="shared" si="71"/>
        <v>7. 3S MRANGGEN</v>
      </c>
      <c r="BX1110" s="18">
        <v>4800000</v>
      </c>
      <c r="BY1110" s="18" t="s">
        <v>173</v>
      </c>
      <c r="CB1110" s="18" t="s">
        <v>1020</v>
      </c>
      <c r="CC1110" s="19">
        <v>44971</v>
      </c>
      <c r="CD1110" s="18" t="s">
        <v>147</v>
      </c>
      <c r="CE1110" s="18" t="s">
        <v>207</v>
      </c>
      <c r="CG1110" s="18" t="s">
        <v>147</v>
      </c>
      <c r="CH1110" s="18" t="s">
        <v>147</v>
      </c>
      <c r="CI1110" s="18" t="s">
        <v>13906</v>
      </c>
      <c r="CJ1110" s="18" t="s">
        <v>139</v>
      </c>
      <c r="CL1110" s="18" t="s">
        <v>13907</v>
      </c>
      <c r="CM1110" s="19">
        <v>44970</v>
      </c>
      <c r="CN1110" s="18" t="s">
        <v>119</v>
      </c>
      <c r="CO1110" s="18" t="s">
        <v>134</v>
      </c>
      <c r="CP1110" s="18" t="s">
        <v>578</v>
      </c>
      <c r="CV1110" s="18" t="s">
        <v>119</v>
      </c>
      <c r="CX1110" s="18" t="s">
        <v>222</v>
      </c>
      <c r="DA1110" s="18">
        <v>0</v>
      </c>
      <c r="DC1110" s="18" t="s">
        <v>140</v>
      </c>
      <c r="DD1110" s="18" t="s">
        <v>940</v>
      </c>
      <c r="DE1110" s="18" t="s">
        <v>1483</v>
      </c>
      <c r="DF1110" s="18" t="s">
        <v>17744</v>
      </c>
      <c r="DG1110" s="16">
        <v>31870000</v>
      </c>
      <c r="DH1110" s="16">
        <v>4800000</v>
      </c>
      <c r="DI1110" s="16">
        <v>0</v>
      </c>
      <c r="DJ1110" s="16">
        <v>4800000</v>
      </c>
      <c r="DK1110" s="13">
        <v>15.06</v>
      </c>
      <c r="DL1110" s="18" t="s">
        <v>17743</v>
      </c>
      <c r="DN1110" s="18" t="s">
        <v>175</v>
      </c>
      <c r="DO1110" s="18" t="s">
        <v>175</v>
      </c>
      <c r="DP1110" s="21" t="s">
        <v>131</v>
      </c>
      <c r="DQ1110" s="16">
        <v>300000</v>
      </c>
    </row>
    <row r="1111" spans="1:122" x14ac:dyDescent="0.2">
      <c r="A1111" s="18" t="s">
        <v>563</v>
      </c>
      <c r="B1111" s="18" t="s">
        <v>587</v>
      </c>
      <c r="C1111" s="1" t="s">
        <v>1276</v>
      </c>
      <c r="D1111" s="18" t="s">
        <v>134</v>
      </c>
      <c r="E1111" s="18" t="s">
        <v>167</v>
      </c>
      <c r="F1111" s="18" t="s">
        <v>13908</v>
      </c>
      <c r="G1111" s="19">
        <v>44970</v>
      </c>
      <c r="H1111" s="18" t="s">
        <v>13909</v>
      </c>
      <c r="I1111" s="18" t="s">
        <v>119</v>
      </c>
      <c r="J1111" s="18" t="s">
        <v>119</v>
      </c>
      <c r="K1111" s="18" t="s">
        <v>13910</v>
      </c>
      <c r="L1111" s="18" t="s">
        <v>13911</v>
      </c>
      <c r="M1111" s="18" t="s">
        <v>13912</v>
      </c>
      <c r="P1111" s="18" t="s">
        <v>555</v>
      </c>
      <c r="R1111" s="18" t="s">
        <v>13910</v>
      </c>
      <c r="S1111" s="18" t="s">
        <v>13911</v>
      </c>
      <c r="T1111" s="18" t="s">
        <v>13912</v>
      </c>
      <c r="U1111" s="18" t="s">
        <v>123</v>
      </c>
      <c r="V1111" s="18" t="s">
        <v>211</v>
      </c>
      <c r="W1111" s="18" t="s">
        <v>557</v>
      </c>
      <c r="X1111" s="18" t="s">
        <v>474</v>
      </c>
      <c r="Z1111" s="18" t="s">
        <v>320</v>
      </c>
      <c r="AA1111" s="18" t="s">
        <v>555</v>
      </c>
      <c r="AD1111" s="18" t="s">
        <v>2271</v>
      </c>
      <c r="AE1111" s="18" t="s">
        <v>126</v>
      </c>
      <c r="AF1111" s="18" t="s">
        <v>145</v>
      </c>
      <c r="AG1111" s="18" t="s">
        <v>1916</v>
      </c>
      <c r="AH1111" s="18" t="s">
        <v>129</v>
      </c>
      <c r="AI1111" s="18" t="s">
        <v>13913</v>
      </c>
      <c r="AJ1111" s="18" t="s">
        <v>13914</v>
      </c>
      <c r="AK1111" s="18" t="s">
        <v>130</v>
      </c>
      <c r="AL1111" s="18" t="s">
        <v>2651</v>
      </c>
      <c r="AM1111" s="16">
        <v>26550763</v>
      </c>
      <c r="AN1111" s="16">
        <v>0</v>
      </c>
      <c r="AO1111" s="18" t="s">
        <v>131</v>
      </c>
      <c r="AP1111" s="16">
        <v>27965000</v>
      </c>
      <c r="AQ1111" s="16">
        <v>5515000</v>
      </c>
      <c r="AR1111" s="16">
        <v>0</v>
      </c>
      <c r="AS1111" s="16">
        <v>0</v>
      </c>
      <c r="AT1111" s="16">
        <v>33280000</v>
      </c>
      <c r="AU1111" s="18" t="s">
        <v>566</v>
      </c>
      <c r="AV1111" s="19">
        <v>44970</v>
      </c>
      <c r="AW1111" s="18" t="s">
        <v>992</v>
      </c>
      <c r="AX1111" s="25" t="s">
        <v>1163</v>
      </c>
      <c r="AZ1111" s="18">
        <v>11800000</v>
      </c>
      <c r="BA1111" s="18">
        <v>21480000</v>
      </c>
      <c r="BB1111" s="18" t="s">
        <v>568</v>
      </c>
      <c r="BC1111" s="18">
        <v>300000</v>
      </c>
      <c r="BE1111" s="18">
        <v>0</v>
      </c>
      <c r="BF1111" s="18">
        <v>0</v>
      </c>
      <c r="BL1111" s="18" t="s">
        <v>568</v>
      </c>
      <c r="BM1111" s="18" t="s">
        <v>1276</v>
      </c>
      <c r="BN1111" s="18">
        <v>17</v>
      </c>
      <c r="BO1111" s="16">
        <v>27765000</v>
      </c>
      <c r="BP1111" s="16">
        <v>0</v>
      </c>
      <c r="BQ1111" s="18" t="s">
        <v>568</v>
      </c>
      <c r="BR1111" s="24" t="str">
        <f t="shared" si="72"/>
        <v xml:space="preserve">H </v>
      </c>
      <c r="BS1111" s="20" t="str">
        <f t="shared" si="69"/>
        <v>YMS MRANGGEN 3S</v>
      </c>
      <c r="BT1111" s="20" t="str">
        <f t="shared" si="70"/>
        <v>3S</v>
      </c>
      <c r="BU1111" s="20" t="str">
        <f t="shared" si="71"/>
        <v>7. 3S MRANGGEN</v>
      </c>
      <c r="BX1111" s="18">
        <v>0</v>
      </c>
      <c r="BY1111" s="18" t="s">
        <v>173</v>
      </c>
      <c r="CB1111" s="18" t="s">
        <v>992</v>
      </c>
      <c r="CC1111" s="19">
        <v>44971</v>
      </c>
      <c r="CD1111" s="18" t="s">
        <v>147</v>
      </c>
      <c r="CE1111" s="18" t="s">
        <v>207</v>
      </c>
      <c r="CG1111" s="18" t="s">
        <v>147</v>
      </c>
      <c r="CH1111" s="18" t="s">
        <v>147</v>
      </c>
      <c r="CI1111" s="18" t="s">
        <v>13915</v>
      </c>
      <c r="CJ1111" s="18" t="s">
        <v>139</v>
      </c>
      <c r="CL1111" s="18" t="s">
        <v>992</v>
      </c>
      <c r="CM1111" s="19">
        <v>44970</v>
      </c>
      <c r="CN1111" s="18" t="s">
        <v>119</v>
      </c>
      <c r="CO1111" s="18" t="s">
        <v>134</v>
      </c>
      <c r="CP1111" s="18" t="s">
        <v>578</v>
      </c>
      <c r="CV1111" s="18" t="s">
        <v>119</v>
      </c>
      <c r="CX1111" s="18" t="s">
        <v>222</v>
      </c>
      <c r="DA1111" s="18">
        <v>0</v>
      </c>
      <c r="DC1111" s="18" t="s">
        <v>140</v>
      </c>
      <c r="DD1111" s="18" t="s">
        <v>940</v>
      </c>
      <c r="DE1111" s="18" t="s">
        <v>17745</v>
      </c>
      <c r="DF1111" s="18" t="s">
        <v>17744</v>
      </c>
      <c r="DG1111" s="16">
        <v>33480000</v>
      </c>
      <c r="DH1111" s="16">
        <v>11800000</v>
      </c>
      <c r="DI1111" s="16">
        <v>0</v>
      </c>
      <c r="DJ1111" s="16">
        <v>11800000</v>
      </c>
      <c r="DK1111" s="13">
        <v>35.24</v>
      </c>
      <c r="DL1111" s="18" t="s">
        <v>17743</v>
      </c>
      <c r="DN1111" s="18" t="s">
        <v>175</v>
      </c>
      <c r="DO1111" s="18" t="s">
        <v>175</v>
      </c>
      <c r="DP1111" s="21" t="s">
        <v>131</v>
      </c>
      <c r="DQ1111" s="16">
        <v>300000</v>
      </c>
    </row>
    <row r="1112" spans="1:122" x14ac:dyDescent="0.2">
      <c r="A1112" s="18" t="s">
        <v>563</v>
      </c>
      <c r="B1112" s="18" t="s">
        <v>569</v>
      </c>
      <c r="C1112" s="1" t="s">
        <v>2475</v>
      </c>
      <c r="D1112" s="18" t="s">
        <v>139</v>
      </c>
      <c r="E1112" s="18" t="s">
        <v>176</v>
      </c>
      <c r="F1112" s="18" t="s">
        <v>13916</v>
      </c>
      <c r="G1112" s="19">
        <v>44970</v>
      </c>
      <c r="H1112" s="18" t="s">
        <v>13917</v>
      </c>
      <c r="I1112" s="18" t="s">
        <v>119</v>
      </c>
      <c r="J1112" s="18" t="s">
        <v>119</v>
      </c>
      <c r="K1112" s="18" t="s">
        <v>13918</v>
      </c>
      <c r="L1112" s="18" t="s">
        <v>13919</v>
      </c>
      <c r="M1112" s="18" t="s">
        <v>13920</v>
      </c>
      <c r="P1112" s="18" t="s">
        <v>571</v>
      </c>
      <c r="R1112" s="18" t="s">
        <v>13918</v>
      </c>
      <c r="S1112" s="18" t="s">
        <v>13919</v>
      </c>
      <c r="T1112" s="18" t="s">
        <v>13920</v>
      </c>
      <c r="U1112" s="18" t="s">
        <v>144</v>
      </c>
      <c r="V1112" s="18" t="s">
        <v>144</v>
      </c>
      <c r="W1112" s="18" t="s">
        <v>584</v>
      </c>
      <c r="X1112" s="18" t="s">
        <v>471</v>
      </c>
      <c r="Y1112" s="18" t="s">
        <v>471</v>
      </c>
      <c r="AA1112" s="18" t="s">
        <v>571</v>
      </c>
      <c r="AD1112" s="18" t="s">
        <v>2271</v>
      </c>
      <c r="AE1112" s="18" t="s">
        <v>126</v>
      </c>
      <c r="AF1112" s="18" t="s">
        <v>145</v>
      </c>
      <c r="AG1112" s="18" t="s">
        <v>1916</v>
      </c>
      <c r="AH1112" s="18" t="s">
        <v>129</v>
      </c>
      <c r="AI1112" s="18" t="s">
        <v>13921</v>
      </c>
      <c r="AJ1112" s="18" t="s">
        <v>13922</v>
      </c>
      <c r="AK1112" s="18" t="s">
        <v>130</v>
      </c>
      <c r="AL1112" s="18" t="s">
        <v>2649</v>
      </c>
      <c r="AM1112" s="16">
        <v>26550763</v>
      </c>
      <c r="AN1112" s="16">
        <v>0</v>
      </c>
      <c r="AO1112" s="18" t="s">
        <v>131</v>
      </c>
      <c r="AP1112" s="16">
        <v>27965000</v>
      </c>
      <c r="AQ1112" s="16">
        <v>5515000</v>
      </c>
      <c r="AR1112" s="16">
        <v>0</v>
      </c>
      <c r="AS1112" s="16">
        <v>0</v>
      </c>
      <c r="AT1112" s="16">
        <v>33480000</v>
      </c>
      <c r="AU1112" s="18" t="s">
        <v>566</v>
      </c>
      <c r="AV1112" s="19">
        <v>44970</v>
      </c>
      <c r="AW1112" s="18" t="s">
        <v>992</v>
      </c>
      <c r="AX1112" s="25" t="s">
        <v>1163</v>
      </c>
      <c r="AZ1112" s="18">
        <v>4800000</v>
      </c>
      <c r="BA1112" s="18">
        <v>28680000</v>
      </c>
      <c r="BB1112" s="18" t="s">
        <v>572</v>
      </c>
      <c r="BC1112" s="18">
        <v>0</v>
      </c>
      <c r="BE1112" s="18">
        <v>0</v>
      </c>
      <c r="BF1112" s="18">
        <v>0</v>
      </c>
      <c r="BL1112" s="18" t="s">
        <v>568</v>
      </c>
      <c r="BM1112" s="18" t="s">
        <v>2475</v>
      </c>
      <c r="BN1112" s="18">
        <v>23</v>
      </c>
      <c r="BO1112" s="16">
        <v>27965000</v>
      </c>
      <c r="BP1112" s="16">
        <v>0</v>
      </c>
      <c r="BQ1112" s="18" t="s">
        <v>572</v>
      </c>
      <c r="BR1112" s="24" t="str">
        <f t="shared" si="72"/>
        <v xml:space="preserve">H </v>
      </c>
      <c r="BS1112" s="20" t="str">
        <f t="shared" si="69"/>
        <v>YMS DEMAK 2S</v>
      </c>
      <c r="BT1112" s="20" t="str">
        <f t="shared" si="70"/>
        <v>SATELITE</v>
      </c>
      <c r="BU1112" s="20" t="str">
        <f t="shared" si="71"/>
        <v>7. 3S MRANGGEN</v>
      </c>
      <c r="BX1112" s="18">
        <v>4800000</v>
      </c>
      <c r="BY1112" s="18" t="s">
        <v>173</v>
      </c>
      <c r="CB1112" s="18" t="s">
        <v>992</v>
      </c>
      <c r="CC1112" s="19">
        <v>44971</v>
      </c>
      <c r="CD1112" s="18" t="s">
        <v>147</v>
      </c>
      <c r="CE1112" s="18" t="s">
        <v>207</v>
      </c>
      <c r="CG1112" s="18" t="s">
        <v>147</v>
      </c>
      <c r="CH1112" s="18" t="s">
        <v>147</v>
      </c>
      <c r="CI1112" s="18" t="s">
        <v>13923</v>
      </c>
      <c r="CJ1112" s="18" t="s">
        <v>139</v>
      </c>
      <c r="CL1112" s="18" t="s">
        <v>992</v>
      </c>
      <c r="CM1112" s="19">
        <v>44970</v>
      </c>
      <c r="CN1112" s="18" t="s">
        <v>119</v>
      </c>
      <c r="CO1112" s="18" t="s">
        <v>134</v>
      </c>
      <c r="CP1112" s="18" t="s">
        <v>578</v>
      </c>
      <c r="CV1112" s="18" t="s">
        <v>119</v>
      </c>
      <c r="CX1112" s="18" t="s">
        <v>222</v>
      </c>
      <c r="DA1112" s="18">
        <v>0</v>
      </c>
      <c r="DC1112" s="18" t="s">
        <v>140</v>
      </c>
      <c r="DD1112" s="18" t="s">
        <v>940</v>
      </c>
      <c r="DE1112" s="18" t="s">
        <v>17745</v>
      </c>
      <c r="DF1112" s="18" t="s">
        <v>17744</v>
      </c>
      <c r="DG1112" s="16">
        <v>33480000</v>
      </c>
      <c r="DH1112" s="16">
        <v>4800000</v>
      </c>
      <c r="DI1112" s="16">
        <v>0</v>
      </c>
      <c r="DJ1112" s="16">
        <v>4800000</v>
      </c>
      <c r="DK1112" s="13">
        <v>14.34</v>
      </c>
      <c r="DL1112" s="18" t="s">
        <v>17737</v>
      </c>
      <c r="DM1112" s="18" t="s">
        <v>17741</v>
      </c>
      <c r="DN1112" s="18" t="s">
        <v>175</v>
      </c>
      <c r="DO1112" s="18" t="s">
        <v>175</v>
      </c>
      <c r="DP1112" s="21" t="s">
        <v>131</v>
      </c>
      <c r="DQ1112" s="16">
        <v>100000</v>
      </c>
    </row>
    <row r="1113" spans="1:122" x14ac:dyDescent="0.2">
      <c r="A1113" s="18" t="s">
        <v>563</v>
      </c>
      <c r="B1113" s="18" t="s">
        <v>569</v>
      </c>
      <c r="C1113" s="1" t="s">
        <v>577</v>
      </c>
      <c r="D1113" s="18" t="s">
        <v>578</v>
      </c>
      <c r="E1113" s="18" t="s">
        <v>579</v>
      </c>
      <c r="F1113" s="18" t="s">
        <v>13924</v>
      </c>
      <c r="G1113" s="19">
        <v>44971</v>
      </c>
      <c r="H1113" s="18" t="s">
        <v>13925</v>
      </c>
      <c r="I1113" s="18" t="s">
        <v>119</v>
      </c>
      <c r="J1113" s="18" t="s">
        <v>119</v>
      </c>
      <c r="K1113" s="18" t="s">
        <v>13926</v>
      </c>
      <c r="L1113" s="18" t="s">
        <v>13927</v>
      </c>
      <c r="M1113" s="18" t="s">
        <v>13928</v>
      </c>
      <c r="P1113" s="18" t="s">
        <v>571</v>
      </c>
      <c r="R1113" s="18" t="s">
        <v>13926</v>
      </c>
      <c r="S1113" s="18" t="s">
        <v>13927</v>
      </c>
      <c r="T1113" s="18" t="s">
        <v>13928</v>
      </c>
      <c r="U1113" s="18" t="s">
        <v>122</v>
      </c>
      <c r="V1113" s="18" t="s">
        <v>143</v>
      </c>
      <c r="W1113" s="18" t="s">
        <v>13928</v>
      </c>
      <c r="X1113" s="18" t="s">
        <v>471</v>
      </c>
      <c r="Y1113" s="18" t="s">
        <v>471</v>
      </c>
      <c r="AA1113" s="18" t="s">
        <v>571</v>
      </c>
      <c r="AD1113" s="18" t="s">
        <v>2298</v>
      </c>
      <c r="AE1113" s="18" t="s">
        <v>126</v>
      </c>
      <c r="AF1113" s="18" t="s">
        <v>170</v>
      </c>
      <c r="AG1113" s="18" t="s">
        <v>1916</v>
      </c>
      <c r="AH1113" s="18" t="s">
        <v>129</v>
      </c>
      <c r="AI1113" s="18" t="s">
        <v>13929</v>
      </c>
      <c r="AJ1113" s="18" t="s">
        <v>13930</v>
      </c>
      <c r="AK1113" s="18" t="s">
        <v>130</v>
      </c>
      <c r="AL1113" s="18" t="s">
        <v>2663</v>
      </c>
      <c r="AM1113" s="16">
        <v>28959866</v>
      </c>
      <c r="AN1113" s="16">
        <v>0</v>
      </c>
      <c r="AO1113" s="18" t="s">
        <v>131</v>
      </c>
      <c r="AP1113" s="16">
        <v>30530000</v>
      </c>
      <c r="AQ1113" s="16">
        <v>5530000</v>
      </c>
      <c r="AR1113" s="16">
        <v>0</v>
      </c>
      <c r="AS1113" s="16">
        <v>0</v>
      </c>
      <c r="AT1113" s="16">
        <v>36060000</v>
      </c>
      <c r="AU1113" s="18" t="s">
        <v>566</v>
      </c>
      <c r="AV1113" s="19">
        <v>44971</v>
      </c>
      <c r="AW1113" s="18" t="s">
        <v>986</v>
      </c>
      <c r="AX1113" s="25" t="s">
        <v>1483</v>
      </c>
      <c r="AZ1113" s="18">
        <v>12500000</v>
      </c>
      <c r="BA1113" s="18">
        <v>23560000</v>
      </c>
      <c r="BB1113" s="18" t="s">
        <v>572</v>
      </c>
      <c r="BC1113" s="18">
        <v>0</v>
      </c>
      <c r="BE1113" s="18">
        <v>0</v>
      </c>
      <c r="BF1113" s="18">
        <v>0</v>
      </c>
      <c r="BL1113" s="18" t="s">
        <v>568</v>
      </c>
      <c r="BM1113" s="18" t="s">
        <v>577</v>
      </c>
      <c r="BN1113" s="18">
        <v>11</v>
      </c>
      <c r="BO1113" s="16">
        <v>30530000</v>
      </c>
      <c r="BP1113" s="16">
        <v>0</v>
      </c>
      <c r="BQ1113" s="18" t="s">
        <v>572</v>
      </c>
      <c r="BR1113" s="24" t="str">
        <f t="shared" si="72"/>
        <v xml:space="preserve">H </v>
      </c>
      <c r="BS1113" s="20" t="str">
        <f t="shared" si="69"/>
        <v>YMS DEMAK 2S</v>
      </c>
      <c r="BT1113" s="20" t="str">
        <f t="shared" si="70"/>
        <v>SATELITE</v>
      </c>
      <c r="BU1113" s="20" t="str">
        <f t="shared" si="71"/>
        <v>7. 3S MRANGGEN</v>
      </c>
      <c r="BX1113" s="18">
        <v>12500000</v>
      </c>
      <c r="BY1113" s="18" t="s">
        <v>173</v>
      </c>
      <c r="CB1113" s="18" t="s">
        <v>986</v>
      </c>
      <c r="CC1113" s="19">
        <v>44971</v>
      </c>
      <c r="CD1113" s="18" t="s">
        <v>147</v>
      </c>
      <c r="CE1113" s="18" t="s">
        <v>207</v>
      </c>
      <c r="CG1113" s="18" t="s">
        <v>147</v>
      </c>
      <c r="CH1113" s="18" t="s">
        <v>147</v>
      </c>
      <c r="CI1113" s="18" t="s">
        <v>13931</v>
      </c>
      <c r="CJ1113" s="18" t="s">
        <v>139</v>
      </c>
      <c r="CL1113" s="18" t="s">
        <v>986</v>
      </c>
      <c r="CM1113" s="19">
        <v>44971</v>
      </c>
      <c r="CN1113" s="18" t="s">
        <v>119</v>
      </c>
      <c r="CO1113" s="18" t="s">
        <v>134</v>
      </c>
      <c r="CP1113" s="18" t="s">
        <v>578</v>
      </c>
      <c r="CV1113" s="18" t="s">
        <v>119</v>
      </c>
      <c r="CX1113" s="18" t="s">
        <v>222</v>
      </c>
      <c r="DA1113" s="18">
        <v>0</v>
      </c>
      <c r="DC1113" s="18" t="s">
        <v>140</v>
      </c>
      <c r="DD1113" s="18" t="s">
        <v>940</v>
      </c>
      <c r="DE1113" s="18" t="s">
        <v>1483</v>
      </c>
      <c r="DF1113" s="18" t="s">
        <v>17744</v>
      </c>
      <c r="DG1113" s="16">
        <v>36060000</v>
      </c>
      <c r="DH1113" s="16">
        <v>12500000</v>
      </c>
      <c r="DI1113" s="16">
        <v>0</v>
      </c>
      <c r="DJ1113" s="16">
        <v>12500000</v>
      </c>
      <c r="DK1113" s="13">
        <v>34.659999999999997</v>
      </c>
      <c r="DL1113" s="18" t="s">
        <v>17737</v>
      </c>
      <c r="DM1113" s="18" t="s">
        <v>17739</v>
      </c>
      <c r="DN1113" s="18" t="s">
        <v>175</v>
      </c>
      <c r="DO1113" s="18" t="s">
        <v>175</v>
      </c>
      <c r="DP1113" s="21" t="s">
        <v>131</v>
      </c>
      <c r="DQ1113" s="16">
        <v>100000</v>
      </c>
    </row>
    <row r="1114" spans="1:122" x14ac:dyDescent="0.2">
      <c r="A1114" s="18" t="s">
        <v>563</v>
      </c>
      <c r="B1114" s="18" t="s">
        <v>587</v>
      </c>
      <c r="C1114" s="1" t="s">
        <v>1276</v>
      </c>
      <c r="D1114" s="18" t="s">
        <v>134</v>
      </c>
      <c r="E1114" s="18" t="s">
        <v>167</v>
      </c>
      <c r="F1114" s="18" t="s">
        <v>13932</v>
      </c>
      <c r="G1114" s="19">
        <v>44972</v>
      </c>
      <c r="H1114" s="18" t="s">
        <v>9245</v>
      </c>
      <c r="I1114" s="18" t="s">
        <v>119</v>
      </c>
      <c r="J1114" s="18" t="s">
        <v>119</v>
      </c>
      <c r="K1114" s="18" t="s">
        <v>13933</v>
      </c>
      <c r="L1114" s="18" t="s">
        <v>13934</v>
      </c>
      <c r="M1114" s="18" t="s">
        <v>1776</v>
      </c>
      <c r="P1114" s="18" t="s">
        <v>609</v>
      </c>
      <c r="R1114" s="18" t="s">
        <v>13933</v>
      </c>
      <c r="S1114" s="18" t="s">
        <v>13934</v>
      </c>
      <c r="T1114" s="18" t="s">
        <v>1776</v>
      </c>
      <c r="U1114" s="18" t="s">
        <v>122</v>
      </c>
      <c r="V1114" s="18" t="s">
        <v>157</v>
      </c>
      <c r="W1114" s="18" t="s">
        <v>1776</v>
      </c>
      <c r="X1114" s="18" t="s">
        <v>610</v>
      </c>
      <c r="Y1114" s="18" t="s">
        <v>471</v>
      </c>
      <c r="AA1114" s="18" t="s">
        <v>609</v>
      </c>
      <c r="AD1114" s="18" t="s">
        <v>2269</v>
      </c>
      <c r="AE1114" s="18" t="s">
        <v>126</v>
      </c>
      <c r="AF1114" s="18" t="s">
        <v>1784</v>
      </c>
      <c r="AG1114" s="18" t="s">
        <v>1916</v>
      </c>
      <c r="AH1114" s="18" t="s">
        <v>198</v>
      </c>
      <c r="AI1114" s="18" t="s">
        <v>13935</v>
      </c>
      <c r="AJ1114" s="18" t="s">
        <v>13936</v>
      </c>
      <c r="AK1114" s="18" t="s">
        <v>130</v>
      </c>
      <c r="AL1114" s="18" t="s">
        <v>2651</v>
      </c>
      <c r="AM1114" s="16">
        <v>22212683</v>
      </c>
      <c r="AN1114" s="16">
        <v>0</v>
      </c>
      <c r="AO1114" s="18" t="s">
        <v>131</v>
      </c>
      <c r="AP1114" s="16">
        <v>23395000</v>
      </c>
      <c r="AQ1114" s="16">
        <v>4935000</v>
      </c>
      <c r="AR1114" s="16">
        <v>0</v>
      </c>
      <c r="AS1114" s="16">
        <v>0</v>
      </c>
      <c r="AT1114" s="16">
        <v>28330000</v>
      </c>
      <c r="AU1114" s="18" t="s">
        <v>566</v>
      </c>
      <c r="AV1114" s="19">
        <v>44972</v>
      </c>
      <c r="AW1114" s="18" t="s">
        <v>986</v>
      </c>
      <c r="AX1114" s="25" t="s">
        <v>1483</v>
      </c>
      <c r="AZ1114" s="18">
        <v>5100000</v>
      </c>
      <c r="BA1114" s="18">
        <v>23230000</v>
      </c>
      <c r="BB1114" s="18" t="s">
        <v>568</v>
      </c>
      <c r="BC1114" s="18">
        <v>300000</v>
      </c>
      <c r="BE1114" s="18">
        <v>0</v>
      </c>
      <c r="BF1114" s="18">
        <v>0</v>
      </c>
      <c r="BL1114" s="18" t="s">
        <v>568</v>
      </c>
      <c r="BM1114" s="18" t="s">
        <v>1276</v>
      </c>
      <c r="BN1114" s="18">
        <v>33</v>
      </c>
      <c r="BO1114" s="16">
        <v>23395000</v>
      </c>
      <c r="BP1114" s="16">
        <v>0</v>
      </c>
      <c r="BQ1114" s="18" t="s">
        <v>568</v>
      </c>
      <c r="BR1114" s="24" t="str">
        <f t="shared" si="72"/>
        <v xml:space="preserve">H </v>
      </c>
      <c r="BS1114" s="20" t="str">
        <f t="shared" si="69"/>
        <v>YMS MRANGGEN 3S</v>
      </c>
      <c r="BT1114" s="20" t="str">
        <f t="shared" si="70"/>
        <v>3S</v>
      </c>
      <c r="BU1114" s="20" t="str">
        <f t="shared" si="71"/>
        <v>7. 3S MRANGGEN</v>
      </c>
      <c r="BX1114" s="18">
        <v>5100000</v>
      </c>
      <c r="BY1114" s="18" t="s">
        <v>173</v>
      </c>
      <c r="CB1114" s="18" t="s">
        <v>986</v>
      </c>
      <c r="CC1114" s="19">
        <v>44973</v>
      </c>
      <c r="CD1114" s="18" t="s">
        <v>147</v>
      </c>
      <c r="CE1114" s="18" t="s">
        <v>207</v>
      </c>
      <c r="CG1114" s="18" t="s">
        <v>147</v>
      </c>
      <c r="CH1114" s="18" t="s">
        <v>147</v>
      </c>
      <c r="CI1114" s="18" t="s">
        <v>13937</v>
      </c>
      <c r="CJ1114" s="18" t="s">
        <v>139</v>
      </c>
      <c r="CL1114" s="18" t="s">
        <v>986</v>
      </c>
      <c r="CM1114" s="19">
        <v>44972</v>
      </c>
      <c r="CN1114" s="18" t="s">
        <v>119</v>
      </c>
      <c r="CO1114" s="18" t="s">
        <v>134</v>
      </c>
      <c r="CP1114" s="18" t="s">
        <v>578</v>
      </c>
      <c r="CV1114" s="18" t="s">
        <v>119</v>
      </c>
      <c r="CX1114" s="18" t="s">
        <v>222</v>
      </c>
      <c r="DA1114" s="18">
        <v>0</v>
      </c>
      <c r="DC1114" s="18" t="s">
        <v>140</v>
      </c>
      <c r="DD1114" s="18" t="s">
        <v>940</v>
      </c>
      <c r="DE1114" s="18" t="s">
        <v>1483</v>
      </c>
      <c r="DF1114" s="18" t="s">
        <v>17744</v>
      </c>
      <c r="DG1114" s="16">
        <v>28330000</v>
      </c>
      <c r="DH1114" s="16">
        <v>5100000</v>
      </c>
      <c r="DI1114" s="16">
        <v>0</v>
      </c>
      <c r="DJ1114" s="16">
        <v>5100000</v>
      </c>
      <c r="DK1114" s="13">
        <v>18</v>
      </c>
      <c r="DL1114" s="18" t="s">
        <v>17743</v>
      </c>
      <c r="DN1114" s="18" t="s">
        <v>175</v>
      </c>
      <c r="DO1114" s="18" t="s">
        <v>175</v>
      </c>
      <c r="DP1114" s="21" t="s">
        <v>131</v>
      </c>
      <c r="DQ1114" s="16">
        <v>300000</v>
      </c>
    </row>
    <row r="1115" spans="1:122" x14ac:dyDescent="0.2">
      <c r="A1115" s="18" t="s">
        <v>563</v>
      </c>
      <c r="B1115" s="18" t="s">
        <v>569</v>
      </c>
      <c r="C1115" s="1" t="s">
        <v>1201</v>
      </c>
      <c r="D1115" s="18" t="s">
        <v>578</v>
      </c>
      <c r="E1115" s="18" t="s">
        <v>579</v>
      </c>
      <c r="F1115" s="18" t="s">
        <v>13938</v>
      </c>
      <c r="G1115" s="19">
        <v>44973</v>
      </c>
      <c r="H1115" s="18" t="s">
        <v>13939</v>
      </c>
      <c r="I1115" s="18" t="s">
        <v>119</v>
      </c>
      <c r="J1115" s="18" t="s">
        <v>119</v>
      </c>
      <c r="K1115" s="18" t="s">
        <v>13940</v>
      </c>
      <c r="L1115" s="18" t="s">
        <v>13941</v>
      </c>
      <c r="M1115" s="18" t="s">
        <v>13942</v>
      </c>
      <c r="P1115" s="18" t="s">
        <v>537</v>
      </c>
      <c r="R1115" s="18" t="s">
        <v>13940</v>
      </c>
      <c r="S1115" s="18" t="s">
        <v>13941</v>
      </c>
      <c r="T1115" s="18" t="s">
        <v>13942</v>
      </c>
      <c r="U1115" s="18" t="s">
        <v>122</v>
      </c>
      <c r="V1115" s="18" t="s">
        <v>143</v>
      </c>
      <c r="W1115" s="18" t="s">
        <v>2054</v>
      </c>
      <c r="X1115" s="18" t="s">
        <v>319</v>
      </c>
      <c r="Z1115" s="18" t="s">
        <v>320</v>
      </c>
      <c r="AA1115" s="18" t="s">
        <v>537</v>
      </c>
      <c r="AD1115" s="18" t="s">
        <v>2496</v>
      </c>
      <c r="AE1115" s="18" t="s">
        <v>126</v>
      </c>
      <c r="AF1115" s="18" t="s">
        <v>2349</v>
      </c>
      <c r="AG1115" s="18" t="s">
        <v>1916</v>
      </c>
      <c r="AH1115" s="18" t="s">
        <v>162</v>
      </c>
      <c r="AI1115" s="18" t="s">
        <v>13943</v>
      </c>
      <c r="AJ1115" s="18" t="s">
        <v>13944</v>
      </c>
      <c r="AK1115" s="18" t="s">
        <v>130</v>
      </c>
      <c r="AL1115" s="18" t="s">
        <v>2651</v>
      </c>
      <c r="AM1115" s="16">
        <v>22060777</v>
      </c>
      <c r="AN1115" s="16">
        <v>0</v>
      </c>
      <c r="AO1115" s="18" t="s">
        <v>131</v>
      </c>
      <c r="AP1115" s="16">
        <v>23235000</v>
      </c>
      <c r="AQ1115" s="16">
        <v>4365000</v>
      </c>
      <c r="AR1115" s="16">
        <v>0</v>
      </c>
      <c r="AS1115" s="16">
        <v>0</v>
      </c>
      <c r="AT1115" s="16">
        <v>27400000</v>
      </c>
      <c r="AU1115" s="18" t="s">
        <v>566</v>
      </c>
      <c r="AV1115" s="19">
        <v>44973</v>
      </c>
      <c r="AW1115" s="18" t="s">
        <v>986</v>
      </c>
      <c r="AX1115" s="25" t="s">
        <v>1483</v>
      </c>
      <c r="AZ1115" s="18">
        <v>4800000</v>
      </c>
      <c r="BA1115" s="18">
        <v>22600000</v>
      </c>
      <c r="BB1115" s="18" t="s">
        <v>572</v>
      </c>
      <c r="BC1115" s="18">
        <v>300000</v>
      </c>
      <c r="BE1115" s="18">
        <v>0</v>
      </c>
      <c r="BF1115" s="18">
        <v>0</v>
      </c>
      <c r="BL1115" s="18" t="s">
        <v>568</v>
      </c>
      <c r="BM1115" s="18" t="s">
        <v>1201</v>
      </c>
      <c r="BN1115" s="18">
        <v>23</v>
      </c>
      <c r="BO1115" s="16">
        <v>23035000</v>
      </c>
      <c r="BP1115" s="16">
        <v>200000</v>
      </c>
      <c r="BQ1115" s="18" t="s">
        <v>572</v>
      </c>
      <c r="BR1115" s="24" t="str">
        <f t="shared" si="72"/>
        <v xml:space="preserve">H </v>
      </c>
      <c r="BS1115" s="20" t="str">
        <f t="shared" si="69"/>
        <v>YMS DEMAK 2S</v>
      </c>
      <c r="BT1115" s="20" t="str">
        <f t="shared" si="70"/>
        <v>SATELITE</v>
      </c>
      <c r="BU1115" s="20" t="str">
        <f t="shared" si="71"/>
        <v>7. 3S MRANGGEN</v>
      </c>
      <c r="BX1115" s="18">
        <v>5000000</v>
      </c>
      <c r="BY1115" s="18" t="s">
        <v>173</v>
      </c>
      <c r="CB1115" s="18" t="s">
        <v>986</v>
      </c>
      <c r="CC1115" s="19">
        <v>44974</v>
      </c>
      <c r="CD1115" s="18" t="s">
        <v>147</v>
      </c>
      <c r="CE1115" s="18" t="s">
        <v>207</v>
      </c>
      <c r="CG1115" s="18" t="s">
        <v>147</v>
      </c>
      <c r="CH1115" s="18" t="s">
        <v>147</v>
      </c>
      <c r="CI1115" s="18" t="s">
        <v>13945</v>
      </c>
      <c r="CJ1115" s="18" t="s">
        <v>139</v>
      </c>
      <c r="CL1115" s="18" t="s">
        <v>986</v>
      </c>
      <c r="CM1115" s="19">
        <v>44973</v>
      </c>
      <c r="CN1115" s="18" t="s">
        <v>119</v>
      </c>
      <c r="CO1115" s="18" t="s">
        <v>134</v>
      </c>
      <c r="CP1115" s="18" t="s">
        <v>578</v>
      </c>
      <c r="CV1115" s="18" t="s">
        <v>119</v>
      </c>
      <c r="CX1115" s="18" t="s">
        <v>222</v>
      </c>
      <c r="DA1115" s="18">
        <v>0</v>
      </c>
      <c r="DC1115" s="18" t="s">
        <v>140</v>
      </c>
      <c r="DD1115" s="18" t="s">
        <v>940</v>
      </c>
      <c r="DE1115" s="18" t="s">
        <v>1483</v>
      </c>
      <c r="DF1115" s="18" t="s">
        <v>17744</v>
      </c>
      <c r="DG1115" s="16">
        <v>27600000</v>
      </c>
      <c r="DH1115" s="16">
        <v>4800000</v>
      </c>
      <c r="DI1115" s="16">
        <v>200000</v>
      </c>
      <c r="DJ1115" s="16">
        <v>5000000</v>
      </c>
      <c r="DK1115" s="13">
        <v>18.12</v>
      </c>
      <c r="DL1115" s="18" t="s">
        <v>17743</v>
      </c>
      <c r="DN1115" s="18" t="s">
        <v>175</v>
      </c>
      <c r="DO1115" s="18" t="s">
        <v>175</v>
      </c>
      <c r="DP1115" s="21" t="s">
        <v>131</v>
      </c>
      <c r="DQ1115" s="16">
        <v>300000</v>
      </c>
    </row>
    <row r="1116" spans="1:122" x14ac:dyDescent="0.2">
      <c r="A1116" s="18" t="s">
        <v>563</v>
      </c>
      <c r="B1116" s="18" t="s">
        <v>569</v>
      </c>
      <c r="C1116" s="1" t="s">
        <v>577</v>
      </c>
      <c r="D1116" s="18" t="s">
        <v>578</v>
      </c>
      <c r="E1116" s="18" t="s">
        <v>579</v>
      </c>
      <c r="F1116" s="18" t="s">
        <v>13946</v>
      </c>
      <c r="G1116" s="19">
        <v>44974</v>
      </c>
      <c r="H1116" s="18" t="s">
        <v>13947</v>
      </c>
      <c r="I1116" s="18" t="s">
        <v>119</v>
      </c>
      <c r="J1116" s="18" t="s">
        <v>119</v>
      </c>
      <c r="K1116" s="18" t="s">
        <v>13948</v>
      </c>
      <c r="L1116" s="18" t="s">
        <v>13949</v>
      </c>
      <c r="M1116" s="18" t="s">
        <v>237</v>
      </c>
      <c r="P1116" s="18" t="s">
        <v>1014</v>
      </c>
      <c r="R1116" s="18" t="s">
        <v>13948</v>
      </c>
      <c r="S1116" s="18" t="s">
        <v>13949</v>
      </c>
      <c r="T1116" s="18" t="s">
        <v>237</v>
      </c>
      <c r="U1116" s="18" t="s">
        <v>157</v>
      </c>
      <c r="V1116" s="18" t="s">
        <v>150</v>
      </c>
      <c r="W1116" s="18" t="s">
        <v>13950</v>
      </c>
      <c r="X1116" s="18" t="s">
        <v>600</v>
      </c>
      <c r="Y1116" s="18" t="s">
        <v>471</v>
      </c>
      <c r="AA1116" s="18" t="s">
        <v>1014</v>
      </c>
      <c r="AD1116" s="18" t="s">
        <v>2290</v>
      </c>
      <c r="AE1116" s="18" t="s">
        <v>126</v>
      </c>
      <c r="AF1116" s="18" t="s">
        <v>127</v>
      </c>
      <c r="AG1116" s="18" t="s">
        <v>1916</v>
      </c>
      <c r="AH1116" s="18" t="s">
        <v>129</v>
      </c>
      <c r="AI1116" s="18" t="s">
        <v>13951</v>
      </c>
      <c r="AJ1116" s="18" t="s">
        <v>13952</v>
      </c>
      <c r="AK1116" s="18" t="s">
        <v>130</v>
      </c>
      <c r="AL1116" s="18" t="s">
        <v>2651</v>
      </c>
      <c r="AM1116" s="16">
        <v>22022772</v>
      </c>
      <c r="AN1116" s="16">
        <v>0</v>
      </c>
      <c r="AO1116" s="18" t="s">
        <v>131</v>
      </c>
      <c r="AP1116" s="16">
        <v>23195000</v>
      </c>
      <c r="AQ1116" s="16">
        <v>4935000</v>
      </c>
      <c r="AR1116" s="16">
        <v>0</v>
      </c>
      <c r="AS1116" s="16">
        <v>0</v>
      </c>
      <c r="AT1116" s="16">
        <v>28130000</v>
      </c>
      <c r="AU1116" s="18" t="s">
        <v>566</v>
      </c>
      <c r="AV1116" s="19">
        <v>44974</v>
      </c>
      <c r="AW1116" s="18" t="s">
        <v>986</v>
      </c>
      <c r="AX1116" s="25" t="s">
        <v>1483</v>
      </c>
      <c r="AZ1116" s="18">
        <v>4900000</v>
      </c>
      <c r="BA1116" s="18">
        <v>23230000</v>
      </c>
      <c r="BB1116" s="18" t="s">
        <v>572</v>
      </c>
      <c r="BC1116" s="18">
        <v>300000</v>
      </c>
      <c r="BE1116" s="18">
        <v>0</v>
      </c>
      <c r="BF1116" s="18">
        <v>0</v>
      </c>
      <c r="BL1116" s="18" t="s">
        <v>568</v>
      </c>
      <c r="BM1116" s="18" t="s">
        <v>577</v>
      </c>
      <c r="BN1116" s="18">
        <v>33</v>
      </c>
      <c r="BO1116" s="16">
        <v>23195000</v>
      </c>
      <c r="BP1116" s="16">
        <v>0</v>
      </c>
      <c r="BQ1116" s="18" t="s">
        <v>572</v>
      </c>
      <c r="BR1116" s="24" t="str">
        <f t="shared" si="72"/>
        <v xml:space="preserve">H </v>
      </c>
      <c r="BS1116" s="20" t="str">
        <f t="shared" si="69"/>
        <v>YMS DEMAK 2S</v>
      </c>
      <c r="BT1116" s="20" t="str">
        <f t="shared" si="70"/>
        <v>SATELITE</v>
      </c>
      <c r="BU1116" s="20" t="str">
        <f t="shared" si="71"/>
        <v>7. 3S MRANGGEN</v>
      </c>
      <c r="BX1116" s="18">
        <v>4900000</v>
      </c>
      <c r="BY1116" s="18" t="s">
        <v>173</v>
      </c>
      <c r="CB1116" s="18" t="s">
        <v>986</v>
      </c>
      <c r="CC1116" s="19">
        <v>44974</v>
      </c>
      <c r="CD1116" s="18" t="s">
        <v>147</v>
      </c>
      <c r="CE1116" s="18" t="s">
        <v>207</v>
      </c>
      <c r="CG1116" s="18" t="s">
        <v>147</v>
      </c>
      <c r="CH1116" s="18" t="s">
        <v>147</v>
      </c>
      <c r="CI1116" s="18" t="s">
        <v>13953</v>
      </c>
      <c r="CJ1116" s="18" t="s">
        <v>139</v>
      </c>
      <c r="CL1116" s="18" t="s">
        <v>986</v>
      </c>
      <c r="CM1116" s="19">
        <v>44974</v>
      </c>
      <c r="CN1116" s="18" t="s">
        <v>119</v>
      </c>
      <c r="CO1116" s="18" t="s">
        <v>134</v>
      </c>
      <c r="CP1116" s="18" t="s">
        <v>578</v>
      </c>
      <c r="CV1116" s="18" t="s">
        <v>119</v>
      </c>
      <c r="CX1116" s="18" t="s">
        <v>222</v>
      </c>
      <c r="DA1116" s="18">
        <v>0</v>
      </c>
      <c r="DC1116" s="18" t="s">
        <v>140</v>
      </c>
      <c r="DD1116" s="18" t="s">
        <v>940</v>
      </c>
      <c r="DE1116" s="18" t="s">
        <v>1483</v>
      </c>
      <c r="DF1116" s="18" t="s">
        <v>17744</v>
      </c>
      <c r="DG1116" s="16">
        <v>28130000</v>
      </c>
      <c r="DH1116" s="16">
        <v>4900000</v>
      </c>
      <c r="DI1116" s="16">
        <v>0</v>
      </c>
      <c r="DJ1116" s="16">
        <v>4900000</v>
      </c>
      <c r="DK1116" s="13">
        <v>17.420000000000002</v>
      </c>
      <c r="DL1116" s="18" t="s">
        <v>17743</v>
      </c>
      <c r="DN1116" s="18" t="s">
        <v>175</v>
      </c>
      <c r="DO1116" s="18" t="s">
        <v>175</v>
      </c>
      <c r="DP1116" s="21" t="s">
        <v>131</v>
      </c>
      <c r="DQ1116" s="16">
        <v>300000</v>
      </c>
    </row>
    <row r="1117" spans="1:122" x14ac:dyDescent="0.2">
      <c r="A1117" s="18" t="s">
        <v>563</v>
      </c>
      <c r="C1117" s="1" t="s">
        <v>573</v>
      </c>
      <c r="D1117" s="18" t="s">
        <v>119</v>
      </c>
      <c r="E1117" s="18" t="s">
        <v>120</v>
      </c>
      <c r="F1117" s="18" t="s">
        <v>13954</v>
      </c>
      <c r="G1117" s="19">
        <v>44977</v>
      </c>
      <c r="H1117" s="18" t="s">
        <v>13955</v>
      </c>
      <c r="I1117" s="18" t="s">
        <v>119</v>
      </c>
      <c r="J1117" s="18" t="s">
        <v>119</v>
      </c>
      <c r="K1117" s="18" t="s">
        <v>13956</v>
      </c>
      <c r="L1117" s="18" t="s">
        <v>13957</v>
      </c>
      <c r="M1117" s="18" t="s">
        <v>13958</v>
      </c>
      <c r="P1117" s="18" t="s">
        <v>469</v>
      </c>
      <c r="R1117" s="18" t="s">
        <v>13956</v>
      </c>
      <c r="S1117" s="18" t="s">
        <v>13957</v>
      </c>
      <c r="T1117" s="18" t="s">
        <v>13958</v>
      </c>
      <c r="U1117" s="18" t="s">
        <v>164</v>
      </c>
      <c r="V1117" s="18" t="s">
        <v>188</v>
      </c>
      <c r="W1117" s="18" t="s">
        <v>538</v>
      </c>
      <c r="X1117" s="18" t="s">
        <v>470</v>
      </c>
      <c r="Y1117" s="18" t="s">
        <v>471</v>
      </c>
      <c r="AA1117" s="18" t="s">
        <v>469</v>
      </c>
      <c r="AD1117" s="18" t="s">
        <v>2495</v>
      </c>
      <c r="AE1117" s="18" t="s">
        <v>126</v>
      </c>
      <c r="AF1117" s="18" t="s">
        <v>2337</v>
      </c>
      <c r="AG1117" s="18" t="s">
        <v>1916</v>
      </c>
      <c r="AH1117" s="18" t="s">
        <v>198</v>
      </c>
      <c r="AI1117" s="18" t="s">
        <v>13959</v>
      </c>
      <c r="AJ1117" s="18" t="s">
        <v>13960</v>
      </c>
      <c r="AK1117" s="18" t="s">
        <v>130</v>
      </c>
      <c r="AL1117" s="18" t="s">
        <v>2660</v>
      </c>
      <c r="AM1117" s="16">
        <v>22535442</v>
      </c>
      <c r="AN1117" s="16">
        <v>0</v>
      </c>
      <c r="AO1117" s="18" t="s">
        <v>131</v>
      </c>
      <c r="AP1117" s="16">
        <v>23735000</v>
      </c>
      <c r="AQ1117" s="16">
        <v>4365000</v>
      </c>
      <c r="AR1117" s="16">
        <v>0</v>
      </c>
      <c r="AS1117" s="16">
        <v>0</v>
      </c>
      <c r="AT1117" s="16">
        <v>27800000</v>
      </c>
      <c r="AU1117" s="18" t="s">
        <v>566</v>
      </c>
      <c r="AV1117" s="19">
        <v>44977</v>
      </c>
      <c r="AW1117" s="18" t="s">
        <v>986</v>
      </c>
      <c r="AX1117" s="25" t="s">
        <v>1483</v>
      </c>
      <c r="AZ1117" s="18">
        <v>4900000</v>
      </c>
      <c r="BA1117" s="18">
        <v>22900000</v>
      </c>
      <c r="BB1117" s="18" t="s">
        <v>568</v>
      </c>
      <c r="BC1117" s="18">
        <v>300000</v>
      </c>
      <c r="BE1117" s="18">
        <v>0</v>
      </c>
      <c r="BF1117" s="18">
        <v>0</v>
      </c>
      <c r="BL1117" s="18" t="s">
        <v>568</v>
      </c>
      <c r="BM1117" s="18" t="s">
        <v>573</v>
      </c>
      <c r="BN1117" s="18">
        <v>29</v>
      </c>
      <c r="BO1117" s="16">
        <v>23435000</v>
      </c>
      <c r="BP1117" s="16">
        <v>300000</v>
      </c>
      <c r="BQ1117" s="18" t="s">
        <v>568</v>
      </c>
      <c r="BR1117" s="24" t="str">
        <f t="shared" si="72"/>
        <v xml:space="preserve">H </v>
      </c>
      <c r="BS1117" s="20" t="str">
        <f t="shared" si="69"/>
        <v>YMS MRANGGEN 3S</v>
      </c>
      <c r="BT1117" s="20" t="str">
        <f t="shared" si="70"/>
        <v>3S</v>
      </c>
      <c r="BU1117" s="20" t="str">
        <f t="shared" si="71"/>
        <v>7. 3S MRANGGEN</v>
      </c>
      <c r="BX1117" s="18">
        <v>5200000</v>
      </c>
      <c r="BY1117" s="18" t="s">
        <v>173</v>
      </c>
      <c r="CB1117" s="18" t="s">
        <v>986</v>
      </c>
      <c r="CC1117" s="19">
        <v>44978</v>
      </c>
      <c r="CD1117" s="18" t="s">
        <v>136</v>
      </c>
      <c r="CE1117" s="18" t="s">
        <v>191</v>
      </c>
      <c r="CG1117" s="18" t="s">
        <v>178</v>
      </c>
      <c r="CH1117" s="18" t="s">
        <v>217</v>
      </c>
      <c r="CI1117" s="18" t="s">
        <v>13961</v>
      </c>
      <c r="CJ1117" s="18" t="s">
        <v>139</v>
      </c>
      <c r="CL1117" s="18" t="s">
        <v>986</v>
      </c>
      <c r="CM1117" s="19">
        <v>44977</v>
      </c>
      <c r="CN1117" s="18" t="s">
        <v>119</v>
      </c>
      <c r="CO1117" s="18" t="s">
        <v>134</v>
      </c>
      <c r="CP1117" s="18" t="s">
        <v>578</v>
      </c>
      <c r="CV1117" s="18" t="s">
        <v>119</v>
      </c>
      <c r="CX1117" s="18" t="s">
        <v>222</v>
      </c>
      <c r="DA1117" s="18">
        <v>0</v>
      </c>
      <c r="DC1117" s="18" t="s">
        <v>140</v>
      </c>
      <c r="DD1117" s="18" t="s">
        <v>940</v>
      </c>
      <c r="DE1117" s="18" t="s">
        <v>1483</v>
      </c>
      <c r="DF1117" s="18" t="s">
        <v>17744</v>
      </c>
      <c r="DG1117" s="16">
        <v>28100000</v>
      </c>
      <c r="DH1117" s="16">
        <v>4900000</v>
      </c>
      <c r="DI1117" s="16">
        <v>300000</v>
      </c>
      <c r="DJ1117" s="16">
        <v>5200000</v>
      </c>
      <c r="DK1117" s="13">
        <v>18.510000000000002</v>
      </c>
      <c r="DL1117" s="18" t="s">
        <v>17743</v>
      </c>
      <c r="DN1117" s="18" t="s">
        <v>142</v>
      </c>
      <c r="DO1117" s="18" t="s">
        <v>142</v>
      </c>
      <c r="DP1117" s="21" t="s">
        <v>131</v>
      </c>
      <c r="DQ1117" s="16">
        <v>0</v>
      </c>
      <c r="DR1117" s="16">
        <v>100000</v>
      </c>
    </row>
    <row r="1118" spans="1:122" x14ac:dyDescent="0.2">
      <c r="A1118" s="18" t="s">
        <v>563</v>
      </c>
      <c r="B1118" s="18" t="s">
        <v>587</v>
      </c>
      <c r="C1118" s="1" t="s">
        <v>1276</v>
      </c>
      <c r="D1118" s="18" t="s">
        <v>134</v>
      </c>
      <c r="E1118" s="18" t="s">
        <v>167</v>
      </c>
      <c r="F1118" s="18" t="s">
        <v>13962</v>
      </c>
      <c r="G1118" s="19">
        <v>44977</v>
      </c>
      <c r="H1118" s="18" t="s">
        <v>13963</v>
      </c>
      <c r="I1118" s="18" t="s">
        <v>119</v>
      </c>
      <c r="J1118" s="18" t="s">
        <v>119</v>
      </c>
      <c r="K1118" s="18" t="s">
        <v>13964</v>
      </c>
      <c r="L1118" s="18" t="s">
        <v>13965</v>
      </c>
      <c r="M1118" s="18" t="s">
        <v>2532</v>
      </c>
      <c r="P1118" s="18" t="s">
        <v>13966</v>
      </c>
      <c r="R1118" s="18" t="s">
        <v>13964</v>
      </c>
      <c r="S1118" s="18" t="s">
        <v>13965</v>
      </c>
      <c r="T1118" s="18" t="s">
        <v>2532</v>
      </c>
      <c r="U1118" s="18" t="s">
        <v>200</v>
      </c>
      <c r="V1118" s="18" t="s">
        <v>157</v>
      </c>
      <c r="W1118" s="18" t="s">
        <v>2533</v>
      </c>
      <c r="X1118" s="18" t="s">
        <v>581</v>
      </c>
      <c r="Y1118" s="18" t="s">
        <v>471</v>
      </c>
      <c r="AA1118" s="18" t="s">
        <v>13966</v>
      </c>
      <c r="AD1118" s="18" t="s">
        <v>2290</v>
      </c>
      <c r="AE1118" s="18" t="s">
        <v>126</v>
      </c>
      <c r="AF1118" s="18" t="s">
        <v>127</v>
      </c>
      <c r="AG1118" s="18" t="s">
        <v>1916</v>
      </c>
      <c r="AH1118" s="18" t="s">
        <v>129</v>
      </c>
      <c r="AI1118" s="18" t="s">
        <v>13967</v>
      </c>
      <c r="AJ1118" s="18" t="s">
        <v>13968</v>
      </c>
      <c r="AK1118" s="18" t="s">
        <v>130</v>
      </c>
      <c r="AL1118" s="18" t="s">
        <v>2651</v>
      </c>
      <c r="AM1118" s="16">
        <v>22022772</v>
      </c>
      <c r="AN1118" s="16">
        <v>0</v>
      </c>
      <c r="AO1118" s="18" t="s">
        <v>131</v>
      </c>
      <c r="AP1118" s="16">
        <v>23195000</v>
      </c>
      <c r="AQ1118" s="16">
        <v>4935000</v>
      </c>
      <c r="AR1118" s="16">
        <v>0</v>
      </c>
      <c r="AS1118" s="16">
        <v>0</v>
      </c>
      <c r="AT1118" s="16">
        <v>28130000</v>
      </c>
      <c r="AU1118" s="18" t="s">
        <v>566</v>
      </c>
      <c r="AV1118" s="19">
        <v>44977</v>
      </c>
      <c r="AW1118" s="18" t="s">
        <v>1028</v>
      </c>
      <c r="AX1118" s="25" t="s">
        <v>1483</v>
      </c>
      <c r="AZ1118" s="18">
        <v>10100000</v>
      </c>
      <c r="BA1118" s="18">
        <v>18030000</v>
      </c>
      <c r="BB1118" s="18" t="s">
        <v>568</v>
      </c>
      <c r="BC1118" s="18">
        <v>300000</v>
      </c>
      <c r="BE1118" s="18">
        <v>0</v>
      </c>
      <c r="BF1118" s="18">
        <v>0</v>
      </c>
      <c r="BL1118" s="18" t="s">
        <v>568</v>
      </c>
      <c r="BM1118" s="18" t="s">
        <v>1276</v>
      </c>
      <c r="BN1118" s="18">
        <v>29</v>
      </c>
      <c r="BO1118" s="16">
        <v>23195000</v>
      </c>
      <c r="BP1118" s="16">
        <v>0</v>
      </c>
      <c r="BQ1118" s="18" t="s">
        <v>568</v>
      </c>
      <c r="BR1118" s="24" t="str">
        <f t="shared" si="72"/>
        <v xml:space="preserve">H </v>
      </c>
      <c r="BS1118" s="20" t="str">
        <f t="shared" si="69"/>
        <v>YMS MRANGGEN 3S</v>
      </c>
      <c r="BT1118" s="20" t="str">
        <f t="shared" si="70"/>
        <v>3S</v>
      </c>
      <c r="BU1118" s="20" t="str">
        <f t="shared" si="71"/>
        <v>7. 3S MRANGGEN</v>
      </c>
      <c r="BX1118" s="18">
        <v>10100000</v>
      </c>
      <c r="BY1118" s="18" t="s">
        <v>173</v>
      </c>
      <c r="CB1118" s="18" t="s">
        <v>1028</v>
      </c>
      <c r="CC1118" s="19">
        <v>44978</v>
      </c>
      <c r="CD1118" s="18" t="s">
        <v>136</v>
      </c>
      <c r="CE1118" s="18" t="s">
        <v>147</v>
      </c>
      <c r="CG1118" s="18" t="s">
        <v>178</v>
      </c>
      <c r="CH1118" s="18" t="s">
        <v>178</v>
      </c>
      <c r="CI1118" s="18" t="s">
        <v>13969</v>
      </c>
      <c r="CJ1118" s="18" t="s">
        <v>139</v>
      </c>
      <c r="CL1118" s="18" t="s">
        <v>1028</v>
      </c>
      <c r="CM1118" s="19">
        <v>44977</v>
      </c>
      <c r="CN1118" s="18" t="s">
        <v>119</v>
      </c>
      <c r="CO1118" s="18" t="s">
        <v>134</v>
      </c>
      <c r="CP1118" s="18" t="s">
        <v>578</v>
      </c>
      <c r="CV1118" s="18" t="s">
        <v>119</v>
      </c>
      <c r="CX1118" s="18" t="s">
        <v>222</v>
      </c>
      <c r="DA1118" s="18">
        <v>0</v>
      </c>
      <c r="DC1118" s="18" t="s">
        <v>140</v>
      </c>
      <c r="DD1118" s="18" t="s">
        <v>940</v>
      </c>
      <c r="DE1118" s="18" t="s">
        <v>1483</v>
      </c>
      <c r="DF1118" s="18" t="s">
        <v>17744</v>
      </c>
      <c r="DG1118" s="16">
        <v>28130000</v>
      </c>
      <c r="DH1118" s="16">
        <v>10100000</v>
      </c>
      <c r="DI1118" s="16">
        <v>0</v>
      </c>
      <c r="DJ1118" s="16">
        <v>10100000</v>
      </c>
      <c r="DK1118" s="13">
        <v>35.9</v>
      </c>
      <c r="DL1118" s="18" t="s">
        <v>17743</v>
      </c>
      <c r="DN1118" s="18" t="s">
        <v>175</v>
      </c>
      <c r="DO1118" s="18" t="s">
        <v>175</v>
      </c>
      <c r="DP1118" s="21" t="s">
        <v>131</v>
      </c>
      <c r="DQ1118" s="16">
        <v>300000</v>
      </c>
    </row>
    <row r="1119" spans="1:122" x14ac:dyDescent="0.2">
      <c r="A1119" s="18" t="s">
        <v>563</v>
      </c>
      <c r="B1119" s="18" t="s">
        <v>569</v>
      </c>
      <c r="C1119" s="1" t="s">
        <v>1201</v>
      </c>
      <c r="D1119" s="18" t="s">
        <v>578</v>
      </c>
      <c r="E1119" s="18" t="s">
        <v>579</v>
      </c>
      <c r="F1119" s="18" t="s">
        <v>13970</v>
      </c>
      <c r="G1119" s="19">
        <v>44978</v>
      </c>
      <c r="H1119" s="18" t="s">
        <v>13971</v>
      </c>
      <c r="I1119" s="18" t="s">
        <v>119</v>
      </c>
      <c r="J1119" s="18" t="s">
        <v>119</v>
      </c>
      <c r="K1119" s="18" t="s">
        <v>13972</v>
      </c>
      <c r="L1119" s="18" t="s">
        <v>13973</v>
      </c>
      <c r="M1119" s="18" t="s">
        <v>13974</v>
      </c>
      <c r="P1119" s="18" t="s">
        <v>1014</v>
      </c>
      <c r="R1119" s="18" t="s">
        <v>13972</v>
      </c>
      <c r="S1119" s="18" t="s">
        <v>13973</v>
      </c>
      <c r="T1119" s="18" t="s">
        <v>13974</v>
      </c>
      <c r="U1119" s="18" t="s">
        <v>150</v>
      </c>
      <c r="V1119" s="18" t="s">
        <v>188</v>
      </c>
      <c r="W1119" s="18" t="s">
        <v>2739</v>
      </c>
      <c r="X1119" s="18" t="s">
        <v>600</v>
      </c>
      <c r="Y1119" s="18" t="s">
        <v>471</v>
      </c>
      <c r="AA1119" s="18" t="s">
        <v>1014</v>
      </c>
      <c r="AD1119" s="18" t="s">
        <v>2263</v>
      </c>
      <c r="AE1119" s="18" t="s">
        <v>126</v>
      </c>
      <c r="AF1119" s="18" t="s">
        <v>184</v>
      </c>
      <c r="AG1119" s="18" t="s">
        <v>1916</v>
      </c>
      <c r="AH1119" s="18" t="s">
        <v>129</v>
      </c>
      <c r="AI1119" s="18" t="s">
        <v>13975</v>
      </c>
      <c r="AJ1119" s="18" t="s">
        <v>13976</v>
      </c>
      <c r="AK1119" s="18" t="s">
        <v>130</v>
      </c>
      <c r="AL1119" s="18" t="s">
        <v>2651</v>
      </c>
      <c r="AM1119" s="16">
        <v>25349889</v>
      </c>
      <c r="AN1119" s="16">
        <v>0</v>
      </c>
      <c r="AO1119" s="18" t="s">
        <v>131</v>
      </c>
      <c r="AP1119" s="16">
        <v>26700000</v>
      </c>
      <c r="AQ1119" s="16">
        <v>5170000</v>
      </c>
      <c r="AR1119" s="16">
        <v>0</v>
      </c>
      <c r="AS1119" s="16">
        <v>0</v>
      </c>
      <c r="AT1119" s="16">
        <v>31870000</v>
      </c>
      <c r="AU1119" s="18" t="s">
        <v>566</v>
      </c>
      <c r="AV1119" s="19">
        <v>44978</v>
      </c>
      <c r="AW1119" s="18" t="s">
        <v>992</v>
      </c>
      <c r="AX1119" s="25" t="s">
        <v>1163</v>
      </c>
      <c r="AZ1119" s="18">
        <v>5400000</v>
      </c>
      <c r="BA1119" s="18">
        <v>26470000</v>
      </c>
      <c r="BB1119" s="18" t="s">
        <v>572</v>
      </c>
      <c r="BC1119" s="18">
        <v>300000</v>
      </c>
      <c r="BE1119" s="18">
        <v>0</v>
      </c>
      <c r="BF1119" s="18">
        <v>0</v>
      </c>
      <c r="BL1119" s="18" t="s">
        <v>568</v>
      </c>
      <c r="BM1119" s="18" t="s">
        <v>1201</v>
      </c>
      <c r="BN1119" s="18">
        <v>28</v>
      </c>
      <c r="BO1119" s="16">
        <v>26700000</v>
      </c>
      <c r="BP1119" s="16">
        <v>0</v>
      </c>
      <c r="BQ1119" s="18" t="s">
        <v>572</v>
      </c>
      <c r="BR1119" s="24" t="str">
        <f t="shared" si="72"/>
        <v xml:space="preserve">H </v>
      </c>
      <c r="BS1119" s="20" t="str">
        <f t="shared" si="69"/>
        <v>YMS DEMAK 2S</v>
      </c>
      <c r="BT1119" s="20" t="str">
        <f t="shared" si="70"/>
        <v>SATELITE</v>
      </c>
      <c r="BU1119" s="20" t="str">
        <f t="shared" si="71"/>
        <v>7. 3S MRANGGEN</v>
      </c>
      <c r="BX1119" s="18">
        <v>5400000</v>
      </c>
      <c r="BY1119" s="18" t="s">
        <v>173</v>
      </c>
      <c r="CB1119" s="18" t="s">
        <v>992</v>
      </c>
      <c r="CC1119" s="19">
        <v>44978</v>
      </c>
      <c r="CD1119" s="18" t="s">
        <v>147</v>
      </c>
      <c r="CE1119" s="18" t="s">
        <v>207</v>
      </c>
      <c r="CG1119" s="18" t="s">
        <v>147</v>
      </c>
      <c r="CH1119" s="18" t="s">
        <v>147</v>
      </c>
      <c r="CI1119" s="18" t="s">
        <v>13977</v>
      </c>
      <c r="CJ1119" s="18" t="s">
        <v>139</v>
      </c>
      <c r="CL1119" s="18" t="s">
        <v>992</v>
      </c>
      <c r="CM1119" s="19">
        <v>44978</v>
      </c>
      <c r="CN1119" s="18" t="s">
        <v>119</v>
      </c>
      <c r="CO1119" s="18" t="s">
        <v>134</v>
      </c>
      <c r="CP1119" s="18" t="s">
        <v>578</v>
      </c>
      <c r="CV1119" s="18" t="s">
        <v>119</v>
      </c>
      <c r="CX1119" s="18" t="s">
        <v>222</v>
      </c>
      <c r="DA1119" s="18">
        <v>0</v>
      </c>
      <c r="DC1119" s="18" t="s">
        <v>140</v>
      </c>
      <c r="DD1119" s="18" t="s">
        <v>940</v>
      </c>
      <c r="DE1119" s="18" t="s">
        <v>17745</v>
      </c>
      <c r="DF1119" s="18" t="s">
        <v>17744</v>
      </c>
      <c r="DG1119" s="16">
        <v>31870000</v>
      </c>
      <c r="DH1119" s="16">
        <v>5400000</v>
      </c>
      <c r="DI1119" s="16">
        <v>0</v>
      </c>
      <c r="DJ1119" s="16">
        <v>5400000</v>
      </c>
      <c r="DK1119" s="13">
        <v>16.940000000000001</v>
      </c>
      <c r="DL1119" s="18" t="s">
        <v>17743</v>
      </c>
      <c r="DN1119" s="18" t="s">
        <v>175</v>
      </c>
      <c r="DO1119" s="18" t="s">
        <v>175</v>
      </c>
      <c r="DP1119" s="21" t="s">
        <v>131</v>
      </c>
      <c r="DQ1119" s="16">
        <v>300000</v>
      </c>
    </row>
    <row r="1120" spans="1:122" x14ac:dyDescent="0.2">
      <c r="A1120" s="18" t="s">
        <v>563</v>
      </c>
      <c r="B1120" s="18" t="s">
        <v>569</v>
      </c>
      <c r="C1120" s="1" t="s">
        <v>577</v>
      </c>
      <c r="D1120" s="18" t="s">
        <v>578</v>
      </c>
      <c r="E1120" s="18" t="s">
        <v>579</v>
      </c>
      <c r="F1120" s="18" t="s">
        <v>13978</v>
      </c>
      <c r="G1120" s="19">
        <v>44978</v>
      </c>
      <c r="H1120" s="18" t="s">
        <v>13979</v>
      </c>
      <c r="I1120" s="18" t="s">
        <v>119</v>
      </c>
      <c r="J1120" s="18" t="s">
        <v>119</v>
      </c>
      <c r="K1120" s="18" t="s">
        <v>13980</v>
      </c>
      <c r="L1120" s="18" t="s">
        <v>13981</v>
      </c>
      <c r="M1120" s="18" t="s">
        <v>1915</v>
      </c>
      <c r="P1120" s="18" t="s">
        <v>571</v>
      </c>
      <c r="R1120" s="18" t="s">
        <v>13980</v>
      </c>
      <c r="S1120" s="18" t="s">
        <v>13981</v>
      </c>
      <c r="T1120" s="18" t="s">
        <v>1915</v>
      </c>
      <c r="U1120" s="18" t="s">
        <v>158</v>
      </c>
      <c r="V1120" s="18" t="s">
        <v>122</v>
      </c>
      <c r="W1120" s="18" t="s">
        <v>13982</v>
      </c>
      <c r="X1120" s="18" t="s">
        <v>471</v>
      </c>
      <c r="Y1120" s="18" t="s">
        <v>471</v>
      </c>
      <c r="AA1120" s="18" t="s">
        <v>571</v>
      </c>
      <c r="AD1120" s="18" t="s">
        <v>1170</v>
      </c>
      <c r="AE1120" s="18" t="s">
        <v>126</v>
      </c>
      <c r="AF1120" s="18" t="s">
        <v>1169</v>
      </c>
      <c r="AG1120" s="18" t="s">
        <v>260</v>
      </c>
      <c r="AH1120" s="18" t="s">
        <v>250</v>
      </c>
      <c r="AI1120" s="18" t="s">
        <v>13983</v>
      </c>
      <c r="AJ1120" s="18" t="s">
        <v>13984</v>
      </c>
      <c r="AK1120" s="18" t="s">
        <v>130</v>
      </c>
      <c r="AL1120" s="18" t="s">
        <v>2649</v>
      </c>
      <c r="AM1120" s="16">
        <v>17520415</v>
      </c>
      <c r="AN1120" s="16">
        <v>0</v>
      </c>
      <c r="AO1120" s="18" t="s">
        <v>131</v>
      </c>
      <c r="AP1120" s="16">
        <v>19065000</v>
      </c>
      <c r="AQ1120" s="16">
        <v>4135000</v>
      </c>
      <c r="AR1120" s="16">
        <v>0</v>
      </c>
      <c r="AS1120" s="16">
        <v>0</v>
      </c>
      <c r="AT1120" s="16">
        <v>22200000</v>
      </c>
      <c r="AU1120" s="18" t="s">
        <v>566</v>
      </c>
      <c r="AV1120" s="19">
        <v>44978</v>
      </c>
      <c r="AW1120" s="18" t="s">
        <v>986</v>
      </c>
      <c r="AX1120" s="25" t="s">
        <v>1483</v>
      </c>
      <c r="AZ1120" s="18">
        <v>3600000</v>
      </c>
      <c r="BA1120" s="18">
        <v>18600000</v>
      </c>
      <c r="BB1120" s="18" t="s">
        <v>572</v>
      </c>
      <c r="BC1120" s="18">
        <v>0</v>
      </c>
      <c r="BE1120" s="18">
        <v>0</v>
      </c>
      <c r="BF1120" s="18">
        <v>0</v>
      </c>
      <c r="BL1120" s="18" t="s">
        <v>568</v>
      </c>
      <c r="BM1120" s="18" t="s">
        <v>577</v>
      </c>
      <c r="BN1120" s="18">
        <v>30</v>
      </c>
      <c r="BO1120" s="16">
        <v>18065000</v>
      </c>
      <c r="BP1120" s="16">
        <v>1000000</v>
      </c>
      <c r="BQ1120" s="18" t="s">
        <v>572</v>
      </c>
      <c r="BR1120" s="24" t="str">
        <f t="shared" si="72"/>
        <v xml:space="preserve">H </v>
      </c>
      <c r="BS1120" s="20" t="str">
        <f t="shared" si="69"/>
        <v>YMS DEMAK 2S</v>
      </c>
      <c r="BT1120" s="20" t="str">
        <f t="shared" si="70"/>
        <v>SATELITE</v>
      </c>
      <c r="BU1120" s="20" t="str">
        <f t="shared" si="71"/>
        <v>7. 3S MRANGGEN</v>
      </c>
      <c r="BX1120" s="18">
        <v>4600000</v>
      </c>
      <c r="BY1120" s="18" t="s">
        <v>173</v>
      </c>
      <c r="CB1120" s="18" t="s">
        <v>986</v>
      </c>
      <c r="CC1120" s="19">
        <v>44978</v>
      </c>
      <c r="CD1120" s="18" t="s">
        <v>147</v>
      </c>
      <c r="CE1120" s="18" t="s">
        <v>207</v>
      </c>
      <c r="CG1120" s="18" t="s">
        <v>147</v>
      </c>
      <c r="CH1120" s="18" t="s">
        <v>147</v>
      </c>
      <c r="CI1120" s="18" t="s">
        <v>13985</v>
      </c>
      <c r="CJ1120" s="18" t="s">
        <v>139</v>
      </c>
      <c r="CL1120" s="18" t="s">
        <v>986</v>
      </c>
      <c r="CM1120" s="19">
        <v>44978</v>
      </c>
      <c r="CN1120" s="18" t="s">
        <v>119</v>
      </c>
      <c r="CO1120" s="18" t="s">
        <v>134</v>
      </c>
      <c r="CP1120" s="18" t="s">
        <v>578</v>
      </c>
      <c r="CV1120" s="18" t="s">
        <v>119</v>
      </c>
      <c r="CX1120" s="18" t="s">
        <v>222</v>
      </c>
      <c r="DA1120" s="18">
        <v>0</v>
      </c>
      <c r="DC1120" s="18" t="s">
        <v>140</v>
      </c>
      <c r="DD1120" s="18" t="s">
        <v>940</v>
      </c>
      <c r="DE1120" s="18" t="s">
        <v>1483</v>
      </c>
      <c r="DF1120" s="18" t="s">
        <v>17744</v>
      </c>
      <c r="DG1120" s="16">
        <v>23200000</v>
      </c>
      <c r="DH1120" s="16">
        <v>3600000</v>
      </c>
      <c r="DI1120" s="16">
        <v>1000000</v>
      </c>
      <c r="DJ1120" s="16">
        <v>4600000</v>
      </c>
      <c r="DK1120" s="13">
        <v>19.829999999999998</v>
      </c>
      <c r="DL1120" s="18" t="s">
        <v>17737</v>
      </c>
      <c r="DM1120" s="18" t="s">
        <v>17741</v>
      </c>
      <c r="DN1120" s="18" t="s">
        <v>175</v>
      </c>
      <c r="DO1120" s="18" t="s">
        <v>175</v>
      </c>
      <c r="DP1120" s="21" t="s">
        <v>131</v>
      </c>
      <c r="DQ1120" s="16">
        <v>300000</v>
      </c>
    </row>
    <row r="1121" spans="1:122" x14ac:dyDescent="0.2">
      <c r="A1121" s="18" t="s">
        <v>563</v>
      </c>
      <c r="B1121" s="18" t="s">
        <v>587</v>
      </c>
      <c r="C1121" s="1" t="s">
        <v>1888</v>
      </c>
      <c r="D1121" s="18" t="s">
        <v>139</v>
      </c>
      <c r="E1121" s="18" t="s">
        <v>176</v>
      </c>
      <c r="F1121" s="18" t="s">
        <v>13986</v>
      </c>
      <c r="G1121" s="19">
        <v>44979</v>
      </c>
      <c r="H1121" s="18" t="s">
        <v>13987</v>
      </c>
      <c r="I1121" s="18" t="s">
        <v>119</v>
      </c>
      <c r="J1121" s="18" t="s">
        <v>119</v>
      </c>
      <c r="K1121" s="18" t="s">
        <v>13988</v>
      </c>
      <c r="L1121" s="18" t="s">
        <v>13989</v>
      </c>
      <c r="M1121" s="18" t="s">
        <v>13990</v>
      </c>
      <c r="P1121" s="18" t="s">
        <v>598</v>
      </c>
      <c r="R1121" s="18" t="s">
        <v>13988</v>
      </c>
      <c r="S1121" s="18" t="s">
        <v>13989</v>
      </c>
      <c r="T1121" s="18" t="s">
        <v>13990</v>
      </c>
      <c r="U1121" s="18" t="s">
        <v>150</v>
      </c>
      <c r="V1121" s="18" t="s">
        <v>157</v>
      </c>
      <c r="W1121" s="18" t="s">
        <v>13991</v>
      </c>
      <c r="X1121" s="18" t="s">
        <v>599</v>
      </c>
      <c r="Y1121" s="18" t="s">
        <v>471</v>
      </c>
      <c r="AA1121" s="18" t="s">
        <v>598</v>
      </c>
      <c r="AD1121" s="18" t="s">
        <v>2266</v>
      </c>
      <c r="AE1121" s="18" t="s">
        <v>126</v>
      </c>
      <c r="AF1121" s="18" t="s">
        <v>127</v>
      </c>
      <c r="AG1121" s="18" t="s">
        <v>1916</v>
      </c>
      <c r="AH1121" s="18" t="s">
        <v>250</v>
      </c>
      <c r="AI1121" s="18" t="s">
        <v>13992</v>
      </c>
      <c r="AJ1121" s="18" t="s">
        <v>13993</v>
      </c>
      <c r="AK1121" s="18" t="s">
        <v>130</v>
      </c>
      <c r="AL1121" s="18" t="s">
        <v>2651</v>
      </c>
      <c r="AM1121" s="16">
        <v>22022772</v>
      </c>
      <c r="AN1121" s="16">
        <v>0</v>
      </c>
      <c r="AO1121" s="18" t="s">
        <v>131</v>
      </c>
      <c r="AP1121" s="16">
        <v>23195000</v>
      </c>
      <c r="AQ1121" s="16">
        <v>4935000</v>
      </c>
      <c r="AR1121" s="16">
        <v>0</v>
      </c>
      <c r="AS1121" s="16">
        <v>0</v>
      </c>
      <c r="AT1121" s="16">
        <v>28130000</v>
      </c>
      <c r="AU1121" s="18" t="s">
        <v>566</v>
      </c>
      <c r="AV1121" s="19">
        <v>44979</v>
      </c>
      <c r="AW1121" s="18" t="s">
        <v>986</v>
      </c>
      <c r="AX1121" s="25" t="s">
        <v>1483</v>
      </c>
      <c r="AZ1121" s="18">
        <v>4700000</v>
      </c>
      <c r="BA1121" s="18">
        <v>23430000</v>
      </c>
      <c r="BB1121" s="18" t="s">
        <v>568</v>
      </c>
      <c r="BC1121" s="18">
        <v>300000</v>
      </c>
      <c r="BE1121" s="18">
        <v>0</v>
      </c>
      <c r="BF1121" s="18">
        <v>0</v>
      </c>
      <c r="BL1121" s="18" t="s">
        <v>568</v>
      </c>
      <c r="BM1121" s="18" t="s">
        <v>1888</v>
      </c>
      <c r="BN1121" s="18">
        <v>33</v>
      </c>
      <c r="BO1121" s="16">
        <v>23195000</v>
      </c>
      <c r="BP1121" s="16">
        <v>0</v>
      </c>
      <c r="BQ1121" s="18" t="s">
        <v>568</v>
      </c>
      <c r="BR1121" s="24" t="str">
        <f t="shared" si="72"/>
        <v xml:space="preserve">H </v>
      </c>
      <c r="BS1121" s="20" t="str">
        <f t="shared" si="69"/>
        <v>YMS MRANGGEN 3S</v>
      </c>
      <c r="BT1121" s="20" t="str">
        <f t="shared" si="70"/>
        <v>3S</v>
      </c>
      <c r="BU1121" s="20" t="str">
        <f t="shared" si="71"/>
        <v>7. 3S MRANGGEN</v>
      </c>
      <c r="BX1121" s="18">
        <v>4700000</v>
      </c>
      <c r="BY1121" s="18" t="s">
        <v>173</v>
      </c>
      <c r="CB1121" s="18" t="s">
        <v>986</v>
      </c>
      <c r="CC1121" s="19">
        <v>44981</v>
      </c>
      <c r="CD1121" s="18" t="s">
        <v>147</v>
      </c>
      <c r="CE1121" s="18" t="s">
        <v>207</v>
      </c>
      <c r="CG1121" s="18" t="s">
        <v>147</v>
      </c>
      <c r="CH1121" s="18" t="s">
        <v>147</v>
      </c>
      <c r="CI1121" s="18" t="s">
        <v>13994</v>
      </c>
      <c r="CJ1121" s="18" t="s">
        <v>139</v>
      </c>
      <c r="CL1121" s="18" t="s">
        <v>986</v>
      </c>
      <c r="CM1121" s="19">
        <v>44979</v>
      </c>
      <c r="CN1121" s="18" t="s">
        <v>119</v>
      </c>
      <c r="CO1121" s="18" t="s">
        <v>134</v>
      </c>
      <c r="CP1121" s="18" t="s">
        <v>578</v>
      </c>
      <c r="CV1121" s="18" t="s">
        <v>119</v>
      </c>
      <c r="CX1121" s="18" t="s">
        <v>222</v>
      </c>
      <c r="DA1121" s="18">
        <v>0</v>
      </c>
      <c r="DC1121" s="18" t="s">
        <v>140</v>
      </c>
      <c r="DD1121" s="18" t="s">
        <v>940</v>
      </c>
      <c r="DE1121" s="18" t="s">
        <v>1483</v>
      </c>
      <c r="DF1121" s="18" t="s">
        <v>17744</v>
      </c>
      <c r="DG1121" s="16">
        <v>28130000</v>
      </c>
      <c r="DH1121" s="16">
        <v>4700000</v>
      </c>
      <c r="DI1121" s="16">
        <v>0</v>
      </c>
      <c r="DJ1121" s="16">
        <v>4700000</v>
      </c>
      <c r="DK1121" s="13">
        <v>16.71</v>
      </c>
      <c r="DL1121" s="18" t="s">
        <v>17743</v>
      </c>
      <c r="DN1121" s="18" t="s">
        <v>175</v>
      </c>
      <c r="DO1121" s="18" t="s">
        <v>175</v>
      </c>
      <c r="DP1121" s="21" t="s">
        <v>131</v>
      </c>
      <c r="DQ1121" s="16">
        <v>300000</v>
      </c>
    </row>
    <row r="1122" spans="1:122" x14ac:dyDescent="0.2">
      <c r="A1122" s="18" t="s">
        <v>563</v>
      </c>
      <c r="B1122" s="18" t="s">
        <v>594</v>
      </c>
      <c r="C1122" s="1" t="s">
        <v>1410</v>
      </c>
      <c r="D1122" s="18" t="s">
        <v>222</v>
      </c>
      <c r="E1122" s="18" t="s">
        <v>223</v>
      </c>
      <c r="F1122" s="18" t="s">
        <v>13995</v>
      </c>
      <c r="G1122" s="19">
        <v>44979</v>
      </c>
      <c r="H1122" s="18" t="s">
        <v>2805</v>
      </c>
      <c r="I1122" s="18" t="s">
        <v>119</v>
      </c>
      <c r="J1122" s="18" t="s">
        <v>119</v>
      </c>
      <c r="K1122" s="18" t="s">
        <v>13996</v>
      </c>
      <c r="L1122" s="18" t="s">
        <v>13997</v>
      </c>
      <c r="M1122" s="18" t="s">
        <v>13998</v>
      </c>
      <c r="P1122" s="18" t="s">
        <v>469</v>
      </c>
      <c r="R1122" s="18" t="s">
        <v>13996</v>
      </c>
      <c r="S1122" s="18" t="s">
        <v>13997</v>
      </c>
      <c r="T1122" s="18" t="s">
        <v>13998</v>
      </c>
      <c r="U1122" s="18" t="s">
        <v>122</v>
      </c>
      <c r="V1122" s="18" t="s">
        <v>150</v>
      </c>
      <c r="W1122" s="18" t="s">
        <v>470</v>
      </c>
      <c r="X1122" s="18" t="s">
        <v>470</v>
      </c>
      <c r="Y1122" s="18" t="s">
        <v>471</v>
      </c>
      <c r="AA1122" s="18" t="s">
        <v>469</v>
      </c>
      <c r="AD1122" s="18" t="s">
        <v>2263</v>
      </c>
      <c r="AE1122" s="18" t="s">
        <v>126</v>
      </c>
      <c r="AF1122" s="18" t="s">
        <v>184</v>
      </c>
      <c r="AG1122" s="18" t="s">
        <v>1916</v>
      </c>
      <c r="AH1122" s="18" t="s">
        <v>129</v>
      </c>
      <c r="AI1122" s="18" t="s">
        <v>13999</v>
      </c>
      <c r="AJ1122" s="18" t="s">
        <v>14000</v>
      </c>
      <c r="AK1122" s="18" t="s">
        <v>130</v>
      </c>
      <c r="AL1122" s="18" t="s">
        <v>2783</v>
      </c>
      <c r="AM1122" s="16">
        <v>25349889</v>
      </c>
      <c r="AN1122" s="16">
        <v>0</v>
      </c>
      <c r="AO1122" s="18" t="s">
        <v>131</v>
      </c>
      <c r="AP1122" s="16">
        <v>26700000</v>
      </c>
      <c r="AQ1122" s="16">
        <v>5170000</v>
      </c>
      <c r="AR1122" s="16">
        <v>0</v>
      </c>
      <c r="AS1122" s="16">
        <v>0</v>
      </c>
      <c r="AT1122" s="16">
        <v>30670000</v>
      </c>
      <c r="AU1122" s="18" t="s">
        <v>566</v>
      </c>
      <c r="AV1122" s="19">
        <v>44979</v>
      </c>
      <c r="AW1122" s="18" t="s">
        <v>1002</v>
      </c>
      <c r="AX1122" s="25" t="s">
        <v>1598</v>
      </c>
      <c r="AZ1122" s="18">
        <v>5000000</v>
      </c>
      <c r="BA1122" s="18">
        <v>25670000</v>
      </c>
      <c r="BB1122" s="18" t="s">
        <v>567</v>
      </c>
      <c r="BC1122" s="18">
        <v>1200000</v>
      </c>
      <c r="BE1122" s="18">
        <v>0</v>
      </c>
      <c r="BF1122" s="18">
        <v>0</v>
      </c>
      <c r="BL1122" s="18" t="s">
        <v>568</v>
      </c>
      <c r="BM1122" s="18" t="s">
        <v>1410</v>
      </c>
      <c r="BN1122" s="18">
        <v>28</v>
      </c>
      <c r="BO1122" s="16">
        <v>25500000</v>
      </c>
      <c r="BP1122" s="16">
        <v>1200000</v>
      </c>
      <c r="BQ1122" s="18" t="s">
        <v>567</v>
      </c>
      <c r="BR1122" s="24" t="str">
        <f t="shared" si="72"/>
        <v xml:space="preserve">H </v>
      </c>
      <c r="BS1122" s="20" t="str">
        <f t="shared" si="69"/>
        <v>YMS KARANG TENGAH 2S</v>
      </c>
      <c r="BT1122" s="20" t="str">
        <f t="shared" si="70"/>
        <v>2S</v>
      </c>
      <c r="BU1122" s="20" t="str">
        <f t="shared" si="71"/>
        <v>7. 3S MRANGGEN</v>
      </c>
      <c r="BX1122" s="18">
        <v>6200000</v>
      </c>
      <c r="BY1122" s="18" t="s">
        <v>173</v>
      </c>
      <c r="CB1122" s="18" t="s">
        <v>1002</v>
      </c>
      <c r="CC1122" s="19">
        <v>44981</v>
      </c>
      <c r="CD1122" s="18" t="s">
        <v>147</v>
      </c>
      <c r="CE1122" s="18" t="s">
        <v>207</v>
      </c>
      <c r="CG1122" s="18" t="s">
        <v>147</v>
      </c>
      <c r="CH1122" s="18" t="s">
        <v>155</v>
      </c>
      <c r="CI1122" s="18" t="s">
        <v>14001</v>
      </c>
      <c r="CJ1122" s="18" t="s">
        <v>139</v>
      </c>
      <c r="CL1122" s="18" t="s">
        <v>1002</v>
      </c>
      <c r="CM1122" s="19">
        <v>44979</v>
      </c>
      <c r="CN1122" s="18" t="s">
        <v>119</v>
      </c>
      <c r="CO1122" s="18" t="s">
        <v>134</v>
      </c>
      <c r="CP1122" s="18" t="s">
        <v>578</v>
      </c>
      <c r="CV1122" s="18" t="s">
        <v>119</v>
      </c>
      <c r="CX1122" s="18" t="s">
        <v>222</v>
      </c>
      <c r="DA1122" s="18">
        <v>0</v>
      </c>
      <c r="DC1122" s="18" t="s">
        <v>140</v>
      </c>
      <c r="DD1122" s="18" t="s">
        <v>940</v>
      </c>
      <c r="DE1122" s="18" t="s">
        <v>1598</v>
      </c>
      <c r="DF1122" s="18" t="s">
        <v>17744</v>
      </c>
      <c r="DG1122" s="16">
        <v>31870000</v>
      </c>
      <c r="DH1122" s="16">
        <v>5000000</v>
      </c>
      <c r="DI1122" s="16">
        <v>1200000</v>
      </c>
      <c r="DJ1122" s="16">
        <v>6200000</v>
      </c>
      <c r="DK1122" s="13">
        <v>19.45</v>
      </c>
      <c r="DL1122" s="18" t="s">
        <v>17737</v>
      </c>
      <c r="DM1122" s="18" t="s">
        <v>17741</v>
      </c>
      <c r="DN1122" s="18" t="s">
        <v>175</v>
      </c>
      <c r="DO1122" s="18" t="s">
        <v>175</v>
      </c>
      <c r="DP1122" s="21" t="s">
        <v>131</v>
      </c>
      <c r="DQ1122" s="16">
        <v>100000</v>
      </c>
    </row>
    <row r="1123" spans="1:122" x14ac:dyDescent="0.2">
      <c r="A1123" s="18" t="s">
        <v>563</v>
      </c>
      <c r="B1123" s="18" t="s">
        <v>569</v>
      </c>
      <c r="C1123" s="1" t="s">
        <v>1201</v>
      </c>
      <c r="D1123" s="18" t="s">
        <v>578</v>
      </c>
      <c r="E1123" s="18" t="s">
        <v>579</v>
      </c>
      <c r="F1123" s="18" t="s">
        <v>14002</v>
      </c>
      <c r="G1123" s="19">
        <v>44980</v>
      </c>
      <c r="H1123" s="18" t="s">
        <v>14003</v>
      </c>
      <c r="I1123" s="18" t="s">
        <v>119</v>
      </c>
      <c r="J1123" s="18" t="s">
        <v>119</v>
      </c>
      <c r="K1123" s="18" t="s">
        <v>14004</v>
      </c>
      <c r="L1123" s="18" t="s">
        <v>14005</v>
      </c>
      <c r="M1123" s="18" t="s">
        <v>2474</v>
      </c>
      <c r="P1123" s="18" t="s">
        <v>613</v>
      </c>
      <c r="R1123" s="18" t="s">
        <v>14004</v>
      </c>
      <c r="S1123" s="18" t="s">
        <v>14005</v>
      </c>
      <c r="T1123" s="18" t="s">
        <v>2474</v>
      </c>
      <c r="U1123" s="18" t="s">
        <v>157</v>
      </c>
      <c r="V1123" s="18" t="s">
        <v>188</v>
      </c>
      <c r="W1123" s="18" t="s">
        <v>2474</v>
      </c>
      <c r="X1123" s="18" t="s">
        <v>236</v>
      </c>
      <c r="Y1123" s="18" t="s">
        <v>471</v>
      </c>
      <c r="AA1123" s="18" t="s">
        <v>613</v>
      </c>
      <c r="AD1123" s="18" t="s">
        <v>7052</v>
      </c>
      <c r="AE1123" s="18" t="s">
        <v>126</v>
      </c>
      <c r="AF1123" s="18" t="s">
        <v>562</v>
      </c>
      <c r="AG1123" s="18" t="s">
        <v>1916</v>
      </c>
      <c r="AH1123" s="18" t="s">
        <v>129</v>
      </c>
      <c r="AI1123" s="18" t="s">
        <v>14006</v>
      </c>
      <c r="AJ1123" s="18" t="s">
        <v>14007</v>
      </c>
      <c r="AK1123" s="18" t="s">
        <v>130</v>
      </c>
      <c r="AL1123" s="18" t="s">
        <v>2651</v>
      </c>
      <c r="AM1123" s="16">
        <v>15805311</v>
      </c>
      <c r="AN1123" s="16">
        <v>0</v>
      </c>
      <c r="AO1123" s="18" t="s">
        <v>131</v>
      </c>
      <c r="AP1123" s="16">
        <v>16645000</v>
      </c>
      <c r="AQ1123" s="16">
        <v>4220000</v>
      </c>
      <c r="AR1123" s="16">
        <v>0</v>
      </c>
      <c r="AS1123" s="16">
        <v>0</v>
      </c>
      <c r="AT1123" s="16">
        <v>20165000</v>
      </c>
      <c r="AU1123" s="18" t="s">
        <v>566</v>
      </c>
      <c r="AV1123" s="19">
        <v>44980</v>
      </c>
      <c r="AW1123" s="18" t="s">
        <v>986</v>
      </c>
      <c r="AX1123" s="25" t="s">
        <v>1483</v>
      </c>
      <c r="AZ1123" s="18">
        <v>3600000</v>
      </c>
      <c r="BA1123" s="18">
        <v>16565000</v>
      </c>
      <c r="BB1123" s="18" t="s">
        <v>572</v>
      </c>
      <c r="BC1123" s="18">
        <v>300000</v>
      </c>
      <c r="BE1123" s="18">
        <v>0</v>
      </c>
      <c r="BF1123" s="18">
        <v>0</v>
      </c>
      <c r="BL1123" s="18" t="s">
        <v>568</v>
      </c>
      <c r="BM1123" s="18" t="s">
        <v>1201</v>
      </c>
      <c r="BN1123" s="18">
        <v>33</v>
      </c>
      <c r="BO1123" s="16">
        <v>15945000</v>
      </c>
      <c r="BP1123" s="16">
        <v>700000</v>
      </c>
      <c r="BQ1123" s="18" t="s">
        <v>572</v>
      </c>
      <c r="BR1123" s="24" t="str">
        <f t="shared" si="72"/>
        <v xml:space="preserve">H </v>
      </c>
      <c r="BS1123" s="20" t="str">
        <f t="shared" si="69"/>
        <v>YMS DEMAK 2S</v>
      </c>
      <c r="BT1123" s="20" t="str">
        <f t="shared" si="70"/>
        <v>SATELITE</v>
      </c>
      <c r="BU1123" s="20" t="str">
        <f t="shared" si="71"/>
        <v>7. 3S MRANGGEN</v>
      </c>
      <c r="BX1123" s="18">
        <v>4300000</v>
      </c>
      <c r="BY1123" s="18" t="s">
        <v>173</v>
      </c>
      <c r="CB1123" s="18" t="s">
        <v>987</v>
      </c>
      <c r="CC1123" s="19">
        <v>44981</v>
      </c>
      <c r="CD1123" s="18" t="s">
        <v>154</v>
      </c>
      <c r="CE1123" s="18" t="s">
        <v>136</v>
      </c>
      <c r="CG1123" s="18" t="s">
        <v>178</v>
      </c>
      <c r="CH1123" s="18" t="s">
        <v>138</v>
      </c>
      <c r="CI1123" s="18" t="s">
        <v>14008</v>
      </c>
      <c r="CJ1123" s="18" t="s">
        <v>139</v>
      </c>
      <c r="CL1123" s="18" t="s">
        <v>987</v>
      </c>
      <c r="CM1123" s="19">
        <v>44980</v>
      </c>
      <c r="CN1123" s="18" t="s">
        <v>119</v>
      </c>
      <c r="CO1123" s="18" t="s">
        <v>134</v>
      </c>
      <c r="CP1123" s="18" t="s">
        <v>578</v>
      </c>
      <c r="CV1123" s="18" t="s">
        <v>119</v>
      </c>
      <c r="CX1123" s="18" t="s">
        <v>222</v>
      </c>
      <c r="DA1123" s="18">
        <v>0</v>
      </c>
      <c r="DC1123" s="18" t="s">
        <v>140</v>
      </c>
      <c r="DD1123" s="18" t="s">
        <v>940</v>
      </c>
      <c r="DE1123" s="18" t="s">
        <v>1483</v>
      </c>
      <c r="DF1123" s="18" t="s">
        <v>17744</v>
      </c>
      <c r="DG1123" s="16">
        <v>20865000</v>
      </c>
      <c r="DH1123" s="16">
        <v>3600000</v>
      </c>
      <c r="DI1123" s="16">
        <v>700000</v>
      </c>
      <c r="DJ1123" s="16">
        <v>4300000</v>
      </c>
      <c r="DK1123" s="13">
        <v>20.61</v>
      </c>
      <c r="DL1123" s="18" t="s">
        <v>17737</v>
      </c>
      <c r="DN1123" s="18" t="s">
        <v>175</v>
      </c>
      <c r="DO1123" s="18" t="s">
        <v>175</v>
      </c>
      <c r="DP1123" s="21" t="s">
        <v>131</v>
      </c>
      <c r="DQ1123" s="16">
        <v>200000</v>
      </c>
    </row>
    <row r="1124" spans="1:122" x14ac:dyDescent="0.2">
      <c r="A1124" s="18" t="s">
        <v>563</v>
      </c>
      <c r="B1124" s="18" t="s">
        <v>587</v>
      </c>
      <c r="C1124" s="1" t="s">
        <v>1013</v>
      </c>
      <c r="D1124" s="18" t="s">
        <v>134</v>
      </c>
      <c r="E1124" s="18" t="s">
        <v>167</v>
      </c>
      <c r="F1124" s="18" t="s">
        <v>14009</v>
      </c>
      <c r="G1124" s="19">
        <v>44980</v>
      </c>
      <c r="H1124" s="18" t="s">
        <v>14010</v>
      </c>
      <c r="I1124" s="18" t="s">
        <v>119</v>
      </c>
      <c r="J1124" s="18" t="s">
        <v>119</v>
      </c>
      <c r="K1124" s="18" t="s">
        <v>14011</v>
      </c>
      <c r="L1124" s="18" t="s">
        <v>14012</v>
      </c>
      <c r="M1124" s="18" t="s">
        <v>413</v>
      </c>
      <c r="P1124" s="18" t="s">
        <v>574</v>
      </c>
      <c r="R1124" s="18" t="s">
        <v>14011</v>
      </c>
      <c r="S1124" s="18" t="s">
        <v>14012</v>
      </c>
      <c r="T1124" s="18" t="s">
        <v>413</v>
      </c>
      <c r="U1124" s="18" t="s">
        <v>188</v>
      </c>
      <c r="V1124" s="18" t="s">
        <v>188</v>
      </c>
      <c r="W1124" s="18" t="s">
        <v>1918</v>
      </c>
      <c r="X1124" s="18" t="s">
        <v>575</v>
      </c>
      <c r="Y1124" s="18" t="s">
        <v>471</v>
      </c>
      <c r="AA1124" s="18" t="s">
        <v>574</v>
      </c>
      <c r="AD1124" s="18" t="s">
        <v>1173</v>
      </c>
      <c r="AE1124" s="18" t="s">
        <v>126</v>
      </c>
      <c r="AF1124" s="18" t="s">
        <v>184</v>
      </c>
      <c r="AG1124" s="18" t="s">
        <v>260</v>
      </c>
      <c r="AH1124" s="18" t="s">
        <v>162</v>
      </c>
      <c r="AI1124" s="18" t="s">
        <v>14013</v>
      </c>
      <c r="AJ1124" s="18" t="s">
        <v>14014</v>
      </c>
      <c r="AK1124" s="18" t="s">
        <v>130</v>
      </c>
      <c r="AL1124" s="18" t="s">
        <v>2649</v>
      </c>
      <c r="AM1124" s="16">
        <v>25160090</v>
      </c>
      <c r="AN1124" s="16">
        <v>0</v>
      </c>
      <c r="AO1124" s="18" t="s">
        <v>131</v>
      </c>
      <c r="AP1124" s="16">
        <v>26700000</v>
      </c>
      <c r="AQ1124" s="16">
        <v>5170000</v>
      </c>
      <c r="AR1124" s="16">
        <v>0</v>
      </c>
      <c r="AS1124" s="16">
        <v>0</v>
      </c>
      <c r="AT1124" s="16">
        <v>31870000</v>
      </c>
      <c r="AU1124" s="18" t="s">
        <v>566</v>
      </c>
      <c r="AV1124" s="19">
        <v>44980</v>
      </c>
      <c r="AW1124" s="18" t="s">
        <v>992</v>
      </c>
      <c r="AX1124" s="25" t="s">
        <v>1163</v>
      </c>
      <c r="AZ1124" s="18">
        <v>9000000</v>
      </c>
      <c r="BA1124" s="18">
        <v>22870000</v>
      </c>
      <c r="BB1124" s="18" t="s">
        <v>568</v>
      </c>
      <c r="BC1124" s="18">
        <v>0</v>
      </c>
      <c r="BE1124" s="18">
        <v>0</v>
      </c>
      <c r="BF1124" s="18">
        <v>0</v>
      </c>
      <c r="BL1124" s="18" t="s">
        <v>568</v>
      </c>
      <c r="BM1124" s="18" t="s">
        <v>1013</v>
      </c>
      <c r="BN1124" s="18">
        <v>23</v>
      </c>
      <c r="BO1124" s="16">
        <v>26700000</v>
      </c>
      <c r="BP1124" s="16">
        <v>0</v>
      </c>
      <c r="BQ1124" s="18" t="s">
        <v>568</v>
      </c>
      <c r="BR1124" s="24" t="str">
        <f t="shared" si="72"/>
        <v xml:space="preserve">H </v>
      </c>
      <c r="BS1124" s="20" t="str">
        <f t="shared" si="69"/>
        <v>YMS MRANGGEN 3S</v>
      </c>
      <c r="BT1124" s="20" t="str">
        <f t="shared" si="70"/>
        <v>3S</v>
      </c>
      <c r="BU1124" s="20" t="str">
        <f t="shared" si="71"/>
        <v>7. 3S MRANGGEN</v>
      </c>
      <c r="BX1124" s="18">
        <v>9000000</v>
      </c>
      <c r="BY1124" s="18" t="s">
        <v>173</v>
      </c>
      <c r="CB1124" s="18" t="s">
        <v>993</v>
      </c>
      <c r="CC1124" s="19">
        <v>44981</v>
      </c>
      <c r="CD1124" s="18" t="s">
        <v>154</v>
      </c>
      <c r="CE1124" s="18" t="s">
        <v>136</v>
      </c>
      <c r="CG1124" s="18" t="s">
        <v>135</v>
      </c>
      <c r="CH1124" s="18" t="s">
        <v>138</v>
      </c>
      <c r="CI1124" s="18" t="s">
        <v>14015</v>
      </c>
      <c r="CJ1124" s="18" t="s">
        <v>139</v>
      </c>
      <c r="CL1124" s="18" t="s">
        <v>993</v>
      </c>
      <c r="CM1124" s="19">
        <v>44980</v>
      </c>
      <c r="CN1124" s="18" t="s">
        <v>119</v>
      </c>
      <c r="CO1124" s="18" t="s">
        <v>134</v>
      </c>
      <c r="CP1124" s="18" t="s">
        <v>578</v>
      </c>
      <c r="CV1124" s="18" t="s">
        <v>119</v>
      </c>
      <c r="CX1124" s="18" t="s">
        <v>222</v>
      </c>
      <c r="DA1124" s="18">
        <v>0</v>
      </c>
      <c r="DC1124" s="18" t="s">
        <v>140</v>
      </c>
      <c r="DD1124" s="18" t="s">
        <v>940</v>
      </c>
      <c r="DE1124" s="18" t="s">
        <v>17745</v>
      </c>
      <c r="DF1124" s="18" t="s">
        <v>17744</v>
      </c>
      <c r="DG1124" s="16">
        <v>31870000</v>
      </c>
      <c r="DH1124" s="16">
        <v>9000000</v>
      </c>
      <c r="DI1124" s="16">
        <v>0</v>
      </c>
      <c r="DJ1124" s="16">
        <v>9000000</v>
      </c>
      <c r="DK1124" s="13">
        <v>28.24</v>
      </c>
      <c r="DL1124" s="18" t="s">
        <v>17737</v>
      </c>
      <c r="DM1124" s="18" t="s">
        <v>17741</v>
      </c>
      <c r="DN1124" s="18" t="s">
        <v>175</v>
      </c>
      <c r="DO1124" s="18" t="s">
        <v>175</v>
      </c>
      <c r="DP1124" s="21" t="s">
        <v>131</v>
      </c>
      <c r="DQ1124" s="16">
        <v>100000</v>
      </c>
    </row>
    <row r="1125" spans="1:122" x14ac:dyDescent="0.2">
      <c r="A1125" s="18" t="s">
        <v>563</v>
      </c>
      <c r="B1125" s="18" t="s">
        <v>569</v>
      </c>
      <c r="C1125" s="1" t="s">
        <v>577</v>
      </c>
      <c r="D1125" s="18" t="s">
        <v>578</v>
      </c>
      <c r="E1125" s="18" t="s">
        <v>579</v>
      </c>
      <c r="F1125" s="18" t="s">
        <v>14016</v>
      </c>
      <c r="G1125" s="19">
        <v>44980</v>
      </c>
      <c r="H1125" s="18" t="s">
        <v>14017</v>
      </c>
      <c r="I1125" s="18" t="s">
        <v>119</v>
      </c>
      <c r="J1125" s="18" t="s">
        <v>119</v>
      </c>
      <c r="K1125" s="18" t="s">
        <v>14018</v>
      </c>
      <c r="L1125" s="18" t="s">
        <v>14019</v>
      </c>
      <c r="M1125" s="18" t="s">
        <v>1995</v>
      </c>
      <c r="P1125" s="18" t="s">
        <v>591</v>
      </c>
      <c r="R1125" s="18" t="s">
        <v>14018</v>
      </c>
      <c r="S1125" s="18" t="s">
        <v>14019</v>
      </c>
      <c r="T1125" s="18" t="s">
        <v>1995</v>
      </c>
      <c r="U1125" s="18" t="s">
        <v>150</v>
      </c>
      <c r="V1125" s="18" t="s">
        <v>157</v>
      </c>
      <c r="W1125" s="18" t="s">
        <v>14020</v>
      </c>
      <c r="X1125" s="18" t="s">
        <v>592</v>
      </c>
      <c r="Y1125" s="18" t="s">
        <v>471</v>
      </c>
      <c r="AA1125" s="18" t="s">
        <v>591</v>
      </c>
      <c r="AD1125" s="18" t="s">
        <v>2286</v>
      </c>
      <c r="AE1125" s="18" t="s">
        <v>126</v>
      </c>
      <c r="AF1125" s="18" t="s">
        <v>1172</v>
      </c>
      <c r="AG1125" s="18" t="s">
        <v>1916</v>
      </c>
      <c r="AH1125" s="18" t="s">
        <v>205</v>
      </c>
      <c r="AI1125" s="18" t="s">
        <v>14021</v>
      </c>
      <c r="AJ1125" s="18" t="s">
        <v>14022</v>
      </c>
      <c r="AK1125" s="18" t="s">
        <v>130</v>
      </c>
      <c r="AL1125" s="18" t="s">
        <v>2651</v>
      </c>
      <c r="AM1125" s="16">
        <v>17808068</v>
      </c>
      <c r="AN1125" s="16">
        <v>0</v>
      </c>
      <c r="AO1125" s="18" t="s">
        <v>131</v>
      </c>
      <c r="AP1125" s="16">
        <v>19465000</v>
      </c>
      <c r="AQ1125" s="16">
        <v>4135000</v>
      </c>
      <c r="AR1125" s="16">
        <v>0</v>
      </c>
      <c r="AS1125" s="16">
        <v>0</v>
      </c>
      <c r="AT1125" s="16">
        <v>23400000</v>
      </c>
      <c r="AU1125" s="18" t="s">
        <v>566</v>
      </c>
      <c r="AV1125" s="19">
        <v>44980</v>
      </c>
      <c r="AW1125" s="18" t="s">
        <v>986</v>
      </c>
      <c r="AX1125" s="25" t="s">
        <v>1483</v>
      </c>
      <c r="AZ1125" s="18">
        <v>2200000</v>
      </c>
      <c r="BA1125" s="18">
        <v>21200000</v>
      </c>
      <c r="BB1125" s="18" t="s">
        <v>572</v>
      </c>
      <c r="BC1125" s="18">
        <v>300000</v>
      </c>
      <c r="BE1125" s="18">
        <v>0</v>
      </c>
      <c r="BF1125" s="18">
        <v>0</v>
      </c>
      <c r="BL1125" s="18" t="s">
        <v>568</v>
      </c>
      <c r="BM1125" s="18" t="s">
        <v>577</v>
      </c>
      <c r="BN1125" s="18">
        <v>33</v>
      </c>
      <c r="BO1125" s="16">
        <v>19265000</v>
      </c>
      <c r="BP1125" s="16">
        <v>200000</v>
      </c>
      <c r="BQ1125" s="18" t="s">
        <v>572</v>
      </c>
      <c r="BR1125" s="24" t="str">
        <f t="shared" si="72"/>
        <v xml:space="preserve">H </v>
      </c>
      <c r="BS1125" s="20" t="str">
        <f t="shared" si="69"/>
        <v>YMS DEMAK 2S</v>
      </c>
      <c r="BT1125" s="20" t="str">
        <f t="shared" si="70"/>
        <v>SATELITE</v>
      </c>
      <c r="BU1125" s="20" t="str">
        <f t="shared" si="71"/>
        <v>7. 3S MRANGGEN</v>
      </c>
      <c r="BX1125" s="18">
        <v>2400000</v>
      </c>
      <c r="BY1125" s="18" t="s">
        <v>173</v>
      </c>
      <c r="CB1125" s="18" t="s">
        <v>987</v>
      </c>
      <c r="CC1125" s="19">
        <v>44981</v>
      </c>
      <c r="CD1125" s="18" t="s">
        <v>154</v>
      </c>
      <c r="CE1125" s="18" t="s">
        <v>136</v>
      </c>
      <c r="CG1125" s="18" t="s">
        <v>178</v>
      </c>
      <c r="CH1125" s="18" t="s">
        <v>138</v>
      </c>
      <c r="CI1125" s="18" t="s">
        <v>14023</v>
      </c>
      <c r="CJ1125" s="18" t="s">
        <v>139</v>
      </c>
      <c r="CL1125" s="18" t="s">
        <v>987</v>
      </c>
      <c r="CM1125" s="19">
        <v>44980</v>
      </c>
      <c r="CN1125" s="18" t="s">
        <v>119</v>
      </c>
      <c r="CO1125" s="18" t="s">
        <v>134</v>
      </c>
      <c r="CP1125" s="18" t="s">
        <v>578</v>
      </c>
      <c r="CV1125" s="18" t="s">
        <v>119</v>
      </c>
      <c r="CX1125" s="18" t="s">
        <v>222</v>
      </c>
      <c r="DA1125" s="18">
        <v>0</v>
      </c>
      <c r="DC1125" s="18" t="s">
        <v>140</v>
      </c>
      <c r="DD1125" s="18" t="s">
        <v>940</v>
      </c>
      <c r="DE1125" s="18" t="s">
        <v>1483</v>
      </c>
      <c r="DF1125" s="18" t="s">
        <v>17744</v>
      </c>
      <c r="DG1125" s="16">
        <v>23600000</v>
      </c>
      <c r="DH1125" s="16">
        <v>2200000</v>
      </c>
      <c r="DI1125" s="16">
        <v>200000</v>
      </c>
      <c r="DJ1125" s="16">
        <v>2400000</v>
      </c>
      <c r="DK1125" s="13">
        <v>10.17</v>
      </c>
      <c r="DL1125" s="18" t="s">
        <v>17743</v>
      </c>
      <c r="DN1125" s="18" t="s">
        <v>175</v>
      </c>
      <c r="DO1125" s="18" t="s">
        <v>175</v>
      </c>
      <c r="DP1125" s="21" t="s">
        <v>131</v>
      </c>
      <c r="DQ1125" s="16">
        <v>300000</v>
      </c>
    </row>
    <row r="1126" spans="1:122" x14ac:dyDescent="0.2">
      <c r="A1126" s="18" t="s">
        <v>563</v>
      </c>
      <c r="B1126" s="18" t="s">
        <v>587</v>
      </c>
      <c r="C1126" s="1" t="s">
        <v>1276</v>
      </c>
      <c r="D1126" s="18" t="s">
        <v>134</v>
      </c>
      <c r="E1126" s="18" t="s">
        <v>167</v>
      </c>
      <c r="F1126" s="18" t="s">
        <v>14024</v>
      </c>
      <c r="G1126" s="19">
        <v>44980</v>
      </c>
      <c r="H1126" s="18" t="s">
        <v>14025</v>
      </c>
      <c r="I1126" s="18" t="s">
        <v>119</v>
      </c>
      <c r="J1126" s="18" t="s">
        <v>119</v>
      </c>
      <c r="K1126" s="18" t="s">
        <v>14026</v>
      </c>
      <c r="L1126" s="18" t="s">
        <v>14027</v>
      </c>
      <c r="M1126" s="18" t="s">
        <v>1570</v>
      </c>
      <c r="P1126" s="18" t="s">
        <v>591</v>
      </c>
      <c r="R1126" s="18" t="s">
        <v>14026</v>
      </c>
      <c r="S1126" s="18" t="s">
        <v>14027</v>
      </c>
      <c r="T1126" s="18" t="s">
        <v>1570</v>
      </c>
      <c r="U1126" s="18" t="s">
        <v>188</v>
      </c>
      <c r="V1126" s="18" t="s">
        <v>143</v>
      </c>
      <c r="W1126" s="18" t="s">
        <v>14028</v>
      </c>
      <c r="X1126" s="18" t="s">
        <v>592</v>
      </c>
      <c r="Y1126" s="18" t="s">
        <v>471</v>
      </c>
      <c r="AA1126" s="18" t="s">
        <v>591</v>
      </c>
      <c r="AD1126" s="18" t="s">
        <v>2483</v>
      </c>
      <c r="AE1126" s="18" t="s">
        <v>126</v>
      </c>
      <c r="AF1126" s="18" t="s">
        <v>145</v>
      </c>
      <c r="AG1126" s="18" t="s">
        <v>1916</v>
      </c>
      <c r="AH1126" s="18" t="s">
        <v>162</v>
      </c>
      <c r="AI1126" s="18" t="s">
        <v>14029</v>
      </c>
      <c r="AJ1126" s="18" t="s">
        <v>14030</v>
      </c>
      <c r="AK1126" s="18" t="s">
        <v>130</v>
      </c>
      <c r="AL1126" s="18" t="s">
        <v>2649</v>
      </c>
      <c r="AM1126" s="16">
        <v>26550763</v>
      </c>
      <c r="AN1126" s="16">
        <v>0</v>
      </c>
      <c r="AO1126" s="18" t="s">
        <v>131</v>
      </c>
      <c r="AP1126" s="16">
        <v>27965000</v>
      </c>
      <c r="AQ1126" s="16">
        <v>5515000</v>
      </c>
      <c r="AR1126" s="16">
        <v>0</v>
      </c>
      <c r="AS1126" s="16">
        <v>0</v>
      </c>
      <c r="AT1126" s="16">
        <v>33480000</v>
      </c>
      <c r="AU1126" s="18" t="s">
        <v>566</v>
      </c>
      <c r="AV1126" s="19">
        <v>44980</v>
      </c>
      <c r="AW1126" s="18" t="s">
        <v>992</v>
      </c>
      <c r="AX1126" s="25" t="s">
        <v>1163</v>
      </c>
      <c r="AZ1126" s="18">
        <v>5400000</v>
      </c>
      <c r="BA1126" s="18">
        <v>28080000</v>
      </c>
      <c r="BB1126" s="18" t="s">
        <v>568</v>
      </c>
      <c r="BC1126" s="18">
        <v>0</v>
      </c>
      <c r="BE1126" s="18">
        <v>0</v>
      </c>
      <c r="BF1126" s="18">
        <v>0</v>
      </c>
      <c r="BL1126" s="18" t="s">
        <v>568</v>
      </c>
      <c r="BM1126" s="18" t="s">
        <v>1276</v>
      </c>
      <c r="BN1126" s="18">
        <v>28</v>
      </c>
      <c r="BO1126" s="16">
        <v>27965000</v>
      </c>
      <c r="BP1126" s="16">
        <v>0</v>
      </c>
      <c r="BQ1126" s="18" t="s">
        <v>568</v>
      </c>
      <c r="BR1126" s="24" t="str">
        <f t="shared" si="72"/>
        <v xml:space="preserve">H </v>
      </c>
      <c r="BS1126" s="20" t="str">
        <f t="shared" si="69"/>
        <v>YMS MRANGGEN 3S</v>
      </c>
      <c r="BT1126" s="20" t="str">
        <f t="shared" si="70"/>
        <v>3S</v>
      </c>
      <c r="BU1126" s="20" t="str">
        <f t="shared" si="71"/>
        <v>7. 3S MRANGGEN</v>
      </c>
      <c r="BX1126" s="18">
        <v>5400000</v>
      </c>
      <c r="BY1126" s="18" t="s">
        <v>173</v>
      </c>
      <c r="CB1126" s="18" t="s">
        <v>1021</v>
      </c>
      <c r="CC1126" s="19">
        <v>44981</v>
      </c>
      <c r="CD1126" s="18" t="s">
        <v>135</v>
      </c>
      <c r="CE1126" s="18" t="s">
        <v>136</v>
      </c>
      <c r="CG1126" s="18" t="s">
        <v>137</v>
      </c>
      <c r="CH1126" s="18" t="s">
        <v>138</v>
      </c>
      <c r="CI1126" s="18" t="s">
        <v>14031</v>
      </c>
      <c r="CJ1126" s="18" t="s">
        <v>139</v>
      </c>
      <c r="CL1126" s="18" t="s">
        <v>993</v>
      </c>
      <c r="CM1126" s="19">
        <v>44980</v>
      </c>
      <c r="CN1126" s="18" t="s">
        <v>119</v>
      </c>
      <c r="CO1126" s="18" t="s">
        <v>134</v>
      </c>
      <c r="CP1126" s="18" t="s">
        <v>578</v>
      </c>
      <c r="CV1126" s="18" t="s">
        <v>119</v>
      </c>
      <c r="CX1126" s="18" t="s">
        <v>222</v>
      </c>
      <c r="DA1126" s="18">
        <v>0</v>
      </c>
      <c r="DC1126" s="18" t="s">
        <v>140</v>
      </c>
      <c r="DD1126" s="18" t="s">
        <v>940</v>
      </c>
      <c r="DE1126" s="18" t="s">
        <v>17745</v>
      </c>
      <c r="DF1126" s="18" t="s">
        <v>17744</v>
      </c>
      <c r="DG1126" s="16">
        <v>33480000</v>
      </c>
      <c r="DH1126" s="16">
        <v>5400000</v>
      </c>
      <c r="DI1126" s="16">
        <v>0</v>
      </c>
      <c r="DJ1126" s="16">
        <v>5400000</v>
      </c>
      <c r="DK1126" s="13">
        <v>16.13</v>
      </c>
      <c r="DL1126" s="18" t="s">
        <v>17737</v>
      </c>
      <c r="DM1126" s="18" t="s">
        <v>17741</v>
      </c>
      <c r="DN1126" s="18" t="s">
        <v>175</v>
      </c>
      <c r="DO1126" s="18" t="s">
        <v>175</v>
      </c>
      <c r="DP1126" s="21" t="s">
        <v>131</v>
      </c>
      <c r="DQ1126" s="16">
        <v>100000</v>
      </c>
    </row>
    <row r="1127" spans="1:122" x14ac:dyDescent="0.2">
      <c r="A1127" s="18" t="s">
        <v>563</v>
      </c>
      <c r="C1127" s="1" t="s">
        <v>573</v>
      </c>
      <c r="D1127" s="18" t="s">
        <v>119</v>
      </c>
      <c r="E1127" s="18" t="s">
        <v>120</v>
      </c>
      <c r="F1127" s="18" t="s">
        <v>14032</v>
      </c>
      <c r="G1127" s="19">
        <v>44981</v>
      </c>
      <c r="H1127" s="18" t="s">
        <v>14033</v>
      </c>
      <c r="I1127" s="18" t="s">
        <v>119</v>
      </c>
      <c r="J1127" s="18" t="s">
        <v>119</v>
      </c>
      <c r="K1127" s="18" t="s">
        <v>14034</v>
      </c>
      <c r="L1127" s="18" t="s">
        <v>14035</v>
      </c>
      <c r="M1127" s="18" t="s">
        <v>14036</v>
      </c>
      <c r="P1127" s="18" t="s">
        <v>469</v>
      </c>
      <c r="R1127" s="18" t="s">
        <v>14034</v>
      </c>
      <c r="S1127" s="18" t="s">
        <v>14035</v>
      </c>
      <c r="T1127" s="18" t="s">
        <v>14036</v>
      </c>
      <c r="U1127" s="18" t="s">
        <v>157</v>
      </c>
      <c r="V1127" s="18" t="s">
        <v>204</v>
      </c>
      <c r="W1127" s="18" t="s">
        <v>538</v>
      </c>
      <c r="X1127" s="18" t="s">
        <v>470</v>
      </c>
      <c r="Y1127" s="18" t="s">
        <v>471</v>
      </c>
      <c r="AA1127" s="18" t="s">
        <v>469</v>
      </c>
      <c r="AD1127" s="18" t="s">
        <v>2483</v>
      </c>
      <c r="AE1127" s="18" t="s">
        <v>126</v>
      </c>
      <c r="AF1127" s="18" t="s">
        <v>145</v>
      </c>
      <c r="AG1127" s="18" t="s">
        <v>1916</v>
      </c>
      <c r="AH1127" s="18" t="s">
        <v>162</v>
      </c>
      <c r="AI1127" s="18" t="s">
        <v>14037</v>
      </c>
      <c r="AJ1127" s="18" t="s">
        <v>14038</v>
      </c>
      <c r="AK1127" s="18" t="s">
        <v>130</v>
      </c>
      <c r="AL1127" s="18" t="s">
        <v>2262</v>
      </c>
      <c r="AM1127" s="16">
        <v>26550763</v>
      </c>
      <c r="AN1127" s="16">
        <v>0</v>
      </c>
      <c r="AO1127" s="18" t="s">
        <v>131</v>
      </c>
      <c r="AP1127" s="16">
        <v>27965000</v>
      </c>
      <c r="AQ1127" s="16">
        <v>5515000</v>
      </c>
      <c r="AR1127" s="16">
        <v>0</v>
      </c>
      <c r="AS1127" s="16">
        <v>0</v>
      </c>
      <c r="AT1127" s="16">
        <v>33480000</v>
      </c>
      <c r="AU1127" s="18" t="s">
        <v>566</v>
      </c>
      <c r="AV1127" s="19">
        <v>44981</v>
      </c>
      <c r="AW1127" s="18" t="s">
        <v>988</v>
      </c>
      <c r="AX1127" s="25" t="s">
        <v>141</v>
      </c>
      <c r="AZ1127" s="18">
        <v>16595000</v>
      </c>
      <c r="BA1127" s="18">
        <v>15480000</v>
      </c>
      <c r="BB1127" s="18" t="s">
        <v>568</v>
      </c>
      <c r="BC1127" s="18">
        <v>0</v>
      </c>
      <c r="BE1127" s="18">
        <v>0</v>
      </c>
      <c r="BF1127" s="18">
        <v>0</v>
      </c>
      <c r="BL1127" s="18" t="s">
        <v>568</v>
      </c>
      <c r="BM1127" s="18" t="s">
        <v>573</v>
      </c>
      <c r="BN1127" s="18">
        <v>12</v>
      </c>
      <c r="BO1127" s="16">
        <v>27965000</v>
      </c>
      <c r="BP1127" s="16">
        <v>0</v>
      </c>
      <c r="BQ1127" s="18" t="s">
        <v>568</v>
      </c>
      <c r="BR1127" s="24" t="str">
        <f t="shared" si="72"/>
        <v xml:space="preserve">H </v>
      </c>
      <c r="BS1127" s="20" t="str">
        <f t="shared" si="69"/>
        <v>YMS MRANGGEN 3S</v>
      </c>
      <c r="BT1127" s="20" t="str">
        <f t="shared" si="70"/>
        <v>3S</v>
      </c>
      <c r="BU1127" s="20" t="str">
        <f t="shared" si="71"/>
        <v>7. 3S MRANGGEN</v>
      </c>
      <c r="BX1127" s="18">
        <v>18000000</v>
      </c>
      <c r="BY1127" s="18" t="s">
        <v>134</v>
      </c>
      <c r="CB1127" s="18" t="s">
        <v>988</v>
      </c>
      <c r="CC1127" s="19">
        <v>44981</v>
      </c>
      <c r="CD1127" s="18" t="s">
        <v>136</v>
      </c>
      <c r="CE1127" s="18" t="s">
        <v>147</v>
      </c>
      <c r="CG1127" s="18" t="s">
        <v>155</v>
      </c>
      <c r="CH1127" s="18" t="s">
        <v>217</v>
      </c>
      <c r="CI1127" s="18" t="s">
        <v>14039</v>
      </c>
      <c r="CJ1127" s="18" t="s">
        <v>139</v>
      </c>
      <c r="CL1127" s="18" t="s">
        <v>988</v>
      </c>
      <c r="CM1127" s="19">
        <v>44981</v>
      </c>
      <c r="CN1127" s="18" t="s">
        <v>119</v>
      </c>
      <c r="CO1127" s="18" t="s">
        <v>134</v>
      </c>
      <c r="CP1127" s="18" t="s">
        <v>578</v>
      </c>
      <c r="CV1127" s="18" t="s">
        <v>119</v>
      </c>
      <c r="CX1127" s="18" t="s">
        <v>222</v>
      </c>
      <c r="CY1127" s="18" t="s">
        <v>14040</v>
      </c>
      <c r="CZ1127" s="19">
        <v>44975</v>
      </c>
      <c r="DA1127" s="18">
        <v>1405000</v>
      </c>
      <c r="DB1127" s="18" t="s">
        <v>1957</v>
      </c>
      <c r="DC1127" s="18" t="s">
        <v>140</v>
      </c>
      <c r="DD1127" s="18" t="s">
        <v>141</v>
      </c>
      <c r="DG1127" s="16">
        <v>33480000</v>
      </c>
      <c r="DH1127" s="16">
        <v>18000000</v>
      </c>
      <c r="DI1127" s="16">
        <v>0</v>
      </c>
      <c r="DJ1127" s="16">
        <v>18000000</v>
      </c>
      <c r="DK1127" s="13">
        <v>53.76</v>
      </c>
      <c r="DN1127" s="18" t="s">
        <v>142</v>
      </c>
      <c r="DO1127" s="18" t="s">
        <v>142</v>
      </c>
      <c r="DP1127" s="21" t="s">
        <v>131</v>
      </c>
      <c r="DQ1127" s="16">
        <v>0</v>
      </c>
      <c r="DR1127" s="16">
        <v>100000</v>
      </c>
    </row>
    <row r="1128" spans="1:122" x14ac:dyDescent="0.2">
      <c r="A1128" s="18" t="s">
        <v>563</v>
      </c>
      <c r="B1128" s="18" t="s">
        <v>594</v>
      </c>
      <c r="C1128" s="1" t="s">
        <v>14041</v>
      </c>
      <c r="D1128" s="18" t="s">
        <v>134</v>
      </c>
      <c r="E1128" s="18" t="s">
        <v>167</v>
      </c>
      <c r="F1128" s="18" t="s">
        <v>14042</v>
      </c>
      <c r="G1128" s="19">
        <v>44981</v>
      </c>
      <c r="H1128" s="18" t="s">
        <v>14043</v>
      </c>
      <c r="I1128" s="18" t="s">
        <v>119</v>
      </c>
      <c r="J1128" s="18" t="s">
        <v>119</v>
      </c>
      <c r="K1128" s="18" t="s">
        <v>14044</v>
      </c>
      <c r="L1128" s="18" t="s">
        <v>14045</v>
      </c>
      <c r="M1128" s="18" t="s">
        <v>14046</v>
      </c>
      <c r="P1128" s="18" t="s">
        <v>854</v>
      </c>
      <c r="R1128" s="18" t="s">
        <v>14044</v>
      </c>
      <c r="S1128" s="18" t="s">
        <v>14045</v>
      </c>
      <c r="T1128" s="18" t="s">
        <v>14046</v>
      </c>
      <c r="U1128" s="18" t="s">
        <v>308</v>
      </c>
      <c r="V1128" s="18" t="s">
        <v>123</v>
      </c>
      <c r="W1128" s="18" t="s">
        <v>14047</v>
      </c>
      <c r="X1128" s="18" t="s">
        <v>842</v>
      </c>
      <c r="Y1128" s="18" t="s">
        <v>712</v>
      </c>
      <c r="AA1128" s="18" t="s">
        <v>854</v>
      </c>
      <c r="AD1128" s="18" t="s">
        <v>1257</v>
      </c>
      <c r="AE1128" s="18" t="s">
        <v>126</v>
      </c>
      <c r="AF1128" s="18" t="s">
        <v>214</v>
      </c>
      <c r="AG1128" s="18" t="s">
        <v>260</v>
      </c>
      <c r="AH1128" s="18" t="s">
        <v>129</v>
      </c>
      <c r="AI1128" s="18" t="s">
        <v>14048</v>
      </c>
      <c r="AJ1128" s="18" t="s">
        <v>14049</v>
      </c>
      <c r="AK1128" s="18" t="s">
        <v>130</v>
      </c>
      <c r="AL1128" s="18" t="s">
        <v>2649</v>
      </c>
      <c r="AM1128" s="16">
        <v>13972516</v>
      </c>
      <c r="AN1128" s="16">
        <v>0</v>
      </c>
      <c r="AO1128" s="18" t="s">
        <v>131</v>
      </c>
      <c r="AP1128" s="16">
        <v>15015000</v>
      </c>
      <c r="AQ1128" s="16">
        <v>3975000</v>
      </c>
      <c r="AR1128" s="16">
        <v>0</v>
      </c>
      <c r="AS1128" s="16">
        <v>0</v>
      </c>
      <c r="AT1128" s="16">
        <v>16913000</v>
      </c>
      <c r="AU1128" s="18" t="s">
        <v>566</v>
      </c>
      <c r="AV1128" s="19">
        <v>44981</v>
      </c>
      <c r="AW1128" s="18" t="s">
        <v>1020</v>
      </c>
      <c r="AX1128" s="25" t="s">
        <v>1483</v>
      </c>
      <c r="AZ1128" s="18">
        <v>823000</v>
      </c>
      <c r="BA1128" s="18">
        <v>16090000</v>
      </c>
      <c r="BB1128" s="18" t="s">
        <v>567</v>
      </c>
      <c r="BC1128" s="18">
        <v>0</v>
      </c>
      <c r="BE1128" s="18">
        <v>0</v>
      </c>
      <c r="BF1128" s="18">
        <v>0</v>
      </c>
      <c r="BL1128" s="18" t="s">
        <v>568</v>
      </c>
      <c r="BM1128" s="18" t="s">
        <v>14041</v>
      </c>
      <c r="BN1128" s="18">
        <v>30</v>
      </c>
      <c r="BO1128" s="16">
        <v>12938000</v>
      </c>
      <c r="BP1128" s="16">
        <v>2077000</v>
      </c>
      <c r="BQ1128" s="18" t="s">
        <v>567</v>
      </c>
      <c r="BR1128" s="24" t="str">
        <f t="shared" si="72"/>
        <v xml:space="preserve">H </v>
      </c>
      <c r="BS1128" s="20" t="str">
        <f t="shared" si="69"/>
        <v>YMS KARANG TENGAH 2S</v>
      </c>
      <c r="BT1128" s="20" t="str">
        <f t="shared" si="70"/>
        <v>2S</v>
      </c>
      <c r="BU1128" s="20" t="str">
        <f t="shared" si="71"/>
        <v>7. 3S MRANGGEN</v>
      </c>
      <c r="BX1128" s="18">
        <v>2900000</v>
      </c>
      <c r="BY1128" s="18" t="s">
        <v>173</v>
      </c>
      <c r="CB1128" s="18" t="s">
        <v>1020</v>
      </c>
      <c r="CC1128" s="19">
        <v>44981</v>
      </c>
      <c r="CD1128" s="18" t="s">
        <v>147</v>
      </c>
      <c r="CE1128" s="18" t="s">
        <v>207</v>
      </c>
      <c r="CG1128" s="18" t="s">
        <v>147</v>
      </c>
      <c r="CH1128" s="18" t="s">
        <v>181</v>
      </c>
      <c r="CI1128" s="18" t="s">
        <v>14050</v>
      </c>
      <c r="CJ1128" s="18" t="s">
        <v>139</v>
      </c>
      <c r="CL1128" s="18" t="s">
        <v>1020</v>
      </c>
      <c r="CM1128" s="19">
        <v>44981</v>
      </c>
      <c r="CN1128" s="18" t="s">
        <v>119</v>
      </c>
      <c r="CO1128" s="18" t="s">
        <v>134</v>
      </c>
      <c r="CP1128" s="18" t="s">
        <v>578</v>
      </c>
      <c r="CV1128" s="18" t="s">
        <v>119</v>
      </c>
      <c r="CX1128" s="18" t="s">
        <v>222</v>
      </c>
      <c r="DA1128" s="18">
        <v>0</v>
      </c>
      <c r="DC1128" s="18" t="s">
        <v>140</v>
      </c>
      <c r="DD1128" s="18" t="s">
        <v>940</v>
      </c>
      <c r="DE1128" s="18" t="s">
        <v>1483</v>
      </c>
      <c r="DF1128" s="18" t="s">
        <v>17744</v>
      </c>
      <c r="DG1128" s="16">
        <v>18990000</v>
      </c>
      <c r="DH1128" s="16">
        <v>823000</v>
      </c>
      <c r="DI1128" s="16">
        <v>2077000</v>
      </c>
      <c r="DJ1128" s="16">
        <v>2900000</v>
      </c>
      <c r="DK1128" s="13">
        <v>15.27</v>
      </c>
      <c r="DL1128" s="18" t="s">
        <v>17737</v>
      </c>
      <c r="DM1128" s="18" t="s">
        <v>17741</v>
      </c>
      <c r="DN1128" s="18" t="s">
        <v>175</v>
      </c>
      <c r="DO1128" s="18" t="s">
        <v>175</v>
      </c>
      <c r="DP1128" s="21" t="s">
        <v>131</v>
      </c>
      <c r="DQ1128" s="16">
        <v>200000</v>
      </c>
    </row>
    <row r="1129" spans="1:122" x14ac:dyDescent="0.2">
      <c r="A1129" s="18" t="s">
        <v>563</v>
      </c>
      <c r="B1129" s="18" t="s">
        <v>594</v>
      </c>
      <c r="C1129" s="1" t="s">
        <v>1410</v>
      </c>
      <c r="D1129" s="18" t="s">
        <v>222</v>
      </c>
      <c r="E1129" s="18" t="s">
        <v>223</v>
      </c>
      <c r="F1129" s="18" t="s">
        <v>14051</v>
      </c>
      <c r="G1129" s="19">
        <v>44985</v>
      </c>
      <c r="H1129" s="18" t="s">
        <v>14052</v>
      </c>
      <c r="I1129" s="18" t="s">
        <v>119</v>
      </c>
      <c r="J1129" s="18" t="s">
        <v>119</v>
      </c>
      <c r="K1129" s="18" t="s">
        <v>14053</v>
      </c>
      <c r="L1129" s="18" t="s">
        <v>14054</v>
      </c>
      <c r="M1129" s="18" t="s">
        <v>12639</v>
      </c>
      <c r="P1129" s="18" t="s">
        <v>1014</v>
      </c>
      <c r="R1129" s="18" t="s">
        <v>14053</v>
      </c>
      <c r="S1129" s="18" t="s">
        <v>14054</v>
      </c>
      <c r="T1129" s="18" t="s">
        <v>12639</v>
      </c>
      <c r="U1129" s="18" t="s">
        <v>122</v>
      </c>
      <c r="V1129" s="18" t="s">
        <v>188</v>
      </c>
      <c r="W1129" s="18" t="s">
        <v>7918</v>
      </c>
      <c r="X1129" s="18" t="s">
        <v>600</v>
      </c>
      <c r="Y1129" s="18" t="s">
        <v>471</v>
      </c>
      <c r="AA1129" s="18" t="s">
        <v>1014</v>
      </c>
      <c r="AD1129" s="18" t="s">
        <v>2290</v>
      </c>
      <c r="AE1129" s="18" t="s">
        <v>126</v>
      </c>
      <c r="AF1129" s="18" t="s">
        <v>127</v>
      </c>
      <c r="AG1129" s="18" t="s">
        <v>1916</v>
      </c>
      <c r="AH1129" s="18" t="s">
        <v>129</v>
      </c>
      <c r="AI1129" s="18" t="s">
        <v>14055</v>
      </c>
      <c r="AJ1129" s="18" t="s">
        <v>14056</v>
      </c>
      <c r="AK1129" s="18" t="s">
        <v>130</v>
      </c>
      <c r="AL1129" s="18" t="s">
        <v>2651</v>
      </c>
      <c r="AM1129" s="16">
        <v>22022772</v>
      </c>
      <c r="AN1129" s="16">
        <v>0</v>
      </c>
      <c r="AO1129" s="18" t="s">
        <v>131</v>
      </c>
      <c r="AP1129" s="16">
        <v>23195000</v>
      </c>
      <c r="AQ1129" s="16">
        <v>4935000</v>
      </c>
      <c r="AR1129" s="16">
        <v>0</v>
      </c>
      <c r="AS1129" s="16">
        <v>0</v>
      </c>
      <c r="AT1129" s="16">
        <v>28130000</v>
      </c>
      <c r="AU1129" s="18" t="s">
        <v>566</v>
      </c>
      <c r="AV1129" s="19">
        <v>44985</v>
      </c>
      <c r="AW1129" s="18" t="s">
        <v>992</v>
      </c>
      <c r="AX1129" s="25" t="s">
        <v>1163</v>
      </c>
      <c r="AZ1129" s="18">
        <v>3100000</v>
      </c>
      <c r="BA1129" s="18">
        <v>25030000</v>
      </c>
      <c r="BB1129" s="18" t="s">
        <v>567</v>
      </c>
      <c r="BC1129" s="18">
        <v>300000</v>
      </c>
      <c r="BE1129" s="18">
        <v>0</v>
      </c>
      <c r="BF1129" s="18">
        <v>0</v>
      </c>
      <c r="BL1129" s="18" t="s">
        <v>568</v>
      </c>
      <c r="BM1129" s="18" t="s">
        <v>1410</v>
      </c>
      <c r="BN1129" s="18">
        <v>33</v>
      </c>
      <c r="BO1129" s="16">
        <v>23195000</v>
      </c>
      <c r="BP1129" s="16">
        <v>0</v>
      </c>
      <c r="BQ1129" s="18" t="s">
        <v>567</v>
      </c>
      <c r="BR1129" s="24" t="str">
        <f t="shared" si="72"/>
        <v xml:space="preserve">H </v>
      </c>
      <c r="BS1129" s="20" t="str">
        <f t="shared" si="69"/>
        <v>YMS KARANG TENGAH 2S</v>
      </c>
      <c r="BT1129" s="20" t="str">
        <f t="shared" si="70"/>
        <v>2S</v>
      </c>
      <c r="BU1129" s="20" t="str">
        <f t="shared" si="71"/>
        <v>7. 3S MRANGGEN</v>
      </c>
      <c r="BX1129" s="18">
        <v>3100000</v>
      </c>
      <c r="BY1129" s="18" t="s">
        <v>173</v>
      </c>
      <c r="CB1129" s="18" t="s">
        <v>14057</v>
      </c>
      <c r="CC1129" s="19">
        <v>44985</v>
      </c>
      <c r="CD1129" s="18" t="s">
        <v>147</v>
      </c>
      <c r="CE1129" s="18" t="s">
        <v>207</v>
      </c>
      <c r="CG1129" s="18" t="s">
        <v>147</v>
      </c>
      <c r="CH1129" s="18" t="s">
        <v>181</v>
      </c>
      <c r="CI1129" s="18" t="s">
        <v>14058</v>
      </c>
      <c r="CJ1129" s="18" t="s">
        <v>139</v>
      </c>
      <c r="CN1129" s="18" t="s">
        <v>119</v>
      </c>
      <c r="CO1129" s="18" t="s">
        <v>134</v>
      </c>
      <c r="CP1129" s="18" t="s">
        <v>578</v>
      </c>
      <c r="CV1129" s="18" t="s">
        <v>119</v>
      </c>
      <c r="CX1129" s="18" t="s">
        <v>222</v>
      </c>
      <c r="DA1129" s="18">
        <v>0</v>
      </c>
      <c r="DC1129" s="18" t="s">
        <v>140</v>
      </c>
      <c r="DD1129" s="18" t="s">
        <v>940</v>
      </c>
      <c r="DE1129" s="18" t="s">
        <v>17745</v>
      </c>
      <c r="DF1129" s="18" t="s">
        <v>17744</v>
      </c>
      <c r="DG1129" s="16">
        <v>28130000</v>
      </c>
      <c r="DH1129" s="16">
        <v>3100000</v>
      </c>
      <c r="DI1129" s="16">
        <v>0</v>
      </c>
      <c r="DJ1129" s="16">
        <v>3100000</v>
      </c>
      <c r="DK1129" s="13">
        <v>11.02</v>
      </c>
      <c r="DL1129" s="18" t="s">
        <v>17743</v>
      </c>
      <c r="DN1129" s="18" t="s">
        <v>175</v>
      </c>
      <c r="DO1129" s="18" t="s">
        <v>175</v>
      </c>
      <c r="DP1129" s="21" t="s">
        <v>131</v>
      </c>
      <c r="DQ1129" s="16">
        <v>300000</v>
      </c>
    </row>
    <row r="1130" spans="1:122" x14ac:dyDescent="0.2">
      <c r="A1130" s="18" t="s">
        <v>563</v>
      </c>
      <c r="B1130" s="18" t="s">
        <v>587</v>
      </c>
      <c r="C1130" s="1" t="s">
        <v>1276</v>
      </c>
      <c r="D1130" s="18" t="s">
        <v>134</v>
      </c>
      <c r="E1130" s="18" t="s">
        <v>167</v>
      </c>
      <c r="F1130" s="18" t="s">
        <v>14059</v>
      </c>
      <c r="G1130" s="19">
        <v>44985</v>
      </c>
      <c r="H1130" s="18" t="s">
        <v>14060</v>
      </c>
      <c r="I1130" s="18" t="s">
        <v>119</v>
      </c>
      <c r="J1130" s="18" t="s">
        <v>119</v>
      </c>
      <c r="K1130" s="18" t="s">
        <v>14061</v>
      </c>
      <c r="L1130" s="18" t="s">
        <v>2698</v>
      </c>
      <c r="M1130" s="18" t="s">
        <v>13902</v>
      </c>
      <c r="P1130" s="18" t="s">
        <v>849</v>
      </c>
      <c r="R1130" s="18" t="s">
        <v>14061</v>
      </c>
      <c r="S1130" s="18" t="s">
        <v>2698</v>
      </c>
      <c r="T1130" s="18" t="s">
        <v>13902</v>
      </c>
      <c r="U1130" s="18" t="s">
        <v>143</v>
      </c>
      <c r="V1130" s="18" t="s">
        <v>143</v>
      </c>
      <c r="W1130" s="18" t="s">
        <v>13903</v>
      </c>
      <c r="X1130" s="18" t="s">
        <v>850</v>
      </c>
      <c r="Y1130" s="18" t="s">
        <v>471</v>
      </c>
      <c r="AA1130" s="18" t="s">
        <v>849</v>
      </c>
      <c r="AD1130" s="18" t="s">
        <v>2265</v>
      </c>
      <c r="AE1130" s="18" t="s">
        <v>126</v>
      </c>
      <c r="AF1130" s="18" t="s">
        <v>145</v>
      </c>
      <c r="AG1130" s="18" t="s">
        <v>1916</v>
      </c>
      <c r="AH1130" s="18" t="s">
        <v>205</v>
      </c>
      <c r="AI1130" s="18" t="s">
        <v>14062</v>
      </c>
      <c r="AJ1130" s="18" t="s">
        <v>14063</v>
      </c>
      <c r="AK1130" s="18" t="s">
        <v>130</v>
      </c>
      <c r="AL1130" s="18" t="s">
        <v>2651</v>
      </c>
      <c r="AM1130" s="16">
        <v>26550763</v>
      </c>
      <c r="AN1130" s="16">
        <v>0</v>
      </c>
      <c r="AO1130" s="18" t="s">
        <v>131</v>
      </c>
      <c r="AP1130" s="16">
        <v>27965000</v>
      </c>
      <c r="AQ1130" s="16">
        <v>5515000</v>
      </c>
      <c r="AR1130" s="16">
        <v>0</v>
      </c>
      <c r="AS1130" s="16">
        <v>0</v>
      </c>
      <c r="AT1130" s="16">
        <v>32101000</v>
      </c>
      <c r="AU1130" s="18" t="s">
        <v>566</v>
      </c>
      <c r="AV1130" s="19">
        <v>44985</v>
      </c>
      <c r="AW1130" s="18" t="s">
        <v>1020</v>
      </c>
      <c r="AX1130" s="25" t="s">
        <v>1483</v>
      </c>
      <c r="AZ1130" s="18">
        <v>2021000</v>
      </c>
      <c r="BA1130" s="18">
        <v>30080000</v>
      </c>
      <c r="BB1130" s="18" t="s">
        <v>568</v>
      </c>
      <c r="BC1130" s="18">
        <v>300000</v>
      </c>
      <c r="BE1130" s="18">
        <v>0</v>
      </c>
      <c r="BF1130" s="18">
        <v>0</v>
      </c>
      <c r="BL1130" s="18" t="s">
        <v>568</v>
      </c>
      <c r="BM1130" s="18" t="s">
        <v>1276</v>
      </c>
      <c r="BN1130" s="18">
        <v>33</v>
      </c>
      <c r="BO1130" s="16">
        <v>26586000</v>
      </c>
      <c r="BP1130" s="16">
        <v>1379000</v>
      </c>
      <c r="BQ1130" s="18" t="s">
        <v>568</v>
      </c>
      <c r="BR1130" s="24" t="str">
        <f t="shared" si="72"/>
        <v xml:space="preserve">H </v>
      </c>
      <c r="BS1130" s="20" t="str">
        <f t="shared" si="69"/>
        <v>YMS MRANGGEN 3S</v>
      </c>
      <c r="BT1130" s="20" t="str">
        <f t="shared" si="70"/>
        <v>3S</v>
      </c>
      <c r="BU1130" s="20" t="str">
        <f t="shared" si="71"/>
        <v>7. 3S MRANGGEN</v>
      </c>
      <c r="BX1130" s="18">
        <v>3400000</v>
      </c>
      <c r="BY1130" s="18" t="s">
        <v>173</v>
      </c>
      <c r="CB1130" s="18" t="s">
        <v>14064</v>
      </c>
      <c r="CC1130" s="19">
        <v>44985</v>
      </c>
      <c r="CD1130" s="18" t="s">
        <v>350</v>
      </c>
      <c r="CE1130" s="18" t="s">
        <v>166</v>
      </c>
      <c r="CG1130" s="18" t="s">
        <v>155</v>
      </c>
      <c r="CH1130" s="18" t="s">
        <v>136</v>
      </c>
      <c r="CI1130" s="18" t="s">
        <v>14065</v>
      </c>
      <c r="CJ1130" s="18" t="s">
        <v>139</v>
      </c>
      <c r="CN1130" s="18" t="s">
        <v>119</v>
      </c>
      <c r="CO1130" s="18" t="s">
        <v>134</v>
      </c>
      <c r="CP1130" s="18" t="s">
        <v>578</v>
      </c>
      <c r="CV1130" s="18" t="s">
        <v>119</v>
      </c>
      <c r="CX1130" s="18" t="s">
        <v>222</v>
      </c>
      <c r="DA1130" s="18">
        <v>0</v>
      </c>
      <c r="DC1130" s="18" t="s">
        <v>140</v>
      </c>
      <c r="DD1130" s="18" t="s">
        <v>940</v>
      </c>
      <c r="DE1130" s="18" t="s">
        <v>1483</v>
      </c>
      <c r="DF1130" s="18" t="s">
        <v>17744</v>
      </c>
      <c r="DG1130" s="16">
        <v>33480000</v>
      </c>
      <c r="DH1130" s="16">
        <v>2021000</v>
      </c>
      <c r="DI1130" s="16">
        <v>1379000</v>
      </c>
      <c r="DJ1130" s="16">
        <v>3400000</v>
      </c>
      <c r="DK1130" s="13">
        <v>10.16</v>
      </c>
      <c r="DL1130" s="18" t="s">
        <v>17737</v>
      </c>
      <c r="DN1130" s="18" t="s">
        <v>175</v>
      </c>
      <c r="DO1130" s="18" t="s">
        <v>175</v>
      </c>
      <c r="DP1130" s="21" t="s">
        <v>131</v>
      </c>
      <c r="DQ1130" s="16">
        <v>200000</v>
      </c>
    </row>
    <row r="1131" spans="1:122" x14ac:dyDescent="0.2">
      <c r="A1131" s="18" t="s">
        <v>563</v>
      </c>
      <c r="B1131" s="18" t="s">
        <v>569</v>
      </c>
      <c r="C1131" s="1" t="s">
        <v>1201</v>
      </c>
      <c r="D1131" s="18" t="s">
        <v>578</v>
      </c>
      <c r="E1131" s="18" t="s">
        <v>579</v>
      </c>
      <c r="F1131" s="18" t="s">
        <v>14066</v>
      </c>
      <c r="G1131" s="19">
        <v>44985</v>
      </c>
      <c r="H1131" s="18" t="s">
        <v>14067</v>
      </c>
      <c r="I1131" s="18" t="s">
        <v>119</v>
      </c>
      <c r="J1131" s="18" t="s">
        <v>119</v>
      </c>
      <c r="K1131" s="18" t="s">
        <v>14068</v>
      </c>
      <c r="L1131" s="18" t="s">
        <v>14069</v>
      </c>
      <c r="M1131" s="18" t="s">
        <v>220</v>
      </c>
      <c r="P1131" s="18" t="s">
        <v>1014</v>
      </c>
      <c r="R1131" s="18" t="s">
        <v>14068</v>
      </c>
      <c r="S1131" s="18" t="s">
        <v>14069</v>
      </c>
      <c r="T1131" s="18" t="s">
        <v>220</v>
      </c>
      <c r="U1131" s="18" t="s">
        <v>158</v>
      </c>
      <c r="V1131" s="18" t="s">
        <v>143</v>
      </c>
      <c r="W1131" s="18" t="s">
        <v>14070</v>
      </c>
      <c r="X1131" s="18" t="s">
        <v>600</v>
      </c>
      <c r="Y1131" s="18" t="s">
        <v>471</v>
      </c>
      <c r="AA1131" s="18" t="s">
        <v>1014</v>
      </c>
      <c r="AD1131" s="18" t="s">
        <v>2274</v>
      </c>
      <c r="AE1131" s="18" t="s">
        <v>126</v>
      </c>
      <c r="AF1131" s="18" t="s">
        <v>1169</v>
      </c>
      <c r="AG1131" s="18" t="s">
        <v>1916</v>
      </c>
      <c r="AH1131" s="18" t="s">
        <v>129</v>
      </c>
      <c r="AI1131" s="18" t="s">
        <v>14071</v>
      </c>
      <c r="AJ1131" s="18" t="s">
        <v>14072</v>
      </c>
      <c r="AK1131" s="18" t="s">
        <v>130</v>
      </c>
      <c r="AL1131" s="18" t="s">
        <v>2651</v>
      </c>
      <c r="AM1131" s="16">
        <v>17520415</v>
      </c>
      <c r="AN1131" s="16">
        <v>0</v>
      </c>
      <c r="AO1131" s="18" t="s">
        <v>131</v>
      </c>
      <c r="AP1131" s="16">
        <v>19065000</v>
      </c>
      <c r="AQ1131" s="16">
        <v>4135000</v>
      </c>
      <c r="AR1131" s="16">
        <v>0</v>
      </c>
      <c r="AS1131" s="16">
        <v>0</v>
      </c>
      <c r="AT1131" s="16">
        <v>22700000</v>
      </c>
      <c r="AU1131" s="18" t="s">
        <v>566</v>
      </c>
      <c r="AV1131" s="19">
        <v>44985</v>
      </c>
      <c r="AW1131" s="18" t="s">
        <v>986</v>
      </c>
      <c r="AX1131" s="25" t="s">
        <v>1483</v>
      </c>
      <c r="AZ1131" s="18">
        <v>4300000</v>
      </c>
      <c r="BA1131" s="18">
        <v>18400000</v>
      </c>
      <c r="BB1131" s="18" t="s">
        <v>572</v>
      </c>
      <c r="BC1131" s="18">
        <v>300000</v>
      </c>
      <c r="BE1131" s="18">
        <v>0</v>
      </c>
      <c r="BF1131" s="18">
        <v>0</v>
      </c>
      <c r="BL1131" s="18" t="s">
        <v>568</v>
      </c>
      <c r="BM1131" s="18" t="s">
        <v>1201</v>
      </c>
      <c r="BN1131" s="18">
        <v>33</v>
      </c>
      <c r="BO1131" s="16">
        <v>18565000</v>
      </c>
      <c r="BP1131" s="16">
        <v>500000</v>
      </c>
      <c r="BQ1131" s="18" t="s">
        <v>572</v>
      </c>
      <c r="BR1131" s="24" t="str">
        <f t="shared" si="72"/>
        <v xml:space="preserve">H </v>
      </c>
      <c r="BS1131" s="20" t="str">
        <f t="shared" si="69"/>
        <v>YMS DEMAK 2S</v>
      </c>
      <c r="BT1131" s="20" t="str">
        <f t="shared" si="70"/>
        <v>SATELITE</v>
      </c>
      <c r="BU1131" s="20" t="str">
        <f t="shared" si="71"/>
        <v>7. 3S MRANGGEN</v>
      </c>
      <c r="BX1131" s="18">
        <v>4800000</v>
      </c>
      <c r="BY1131" s="18" t="s">
        <v>173</v>
      </c>
      <c r="CB1131" s="18" t="s">
        <v>986</v>
      </c>
      <c r="CC1131" s="19">
        <v>44985</v>
      </c>
      <c r="CD1131" s="18" t="s">
        <v>191</v>
      </c>
      <c r="CE1131" s="18" t="s">
        <v>147</v>
      </c>
      <c r="CG1131" s="18" t="s">
        <v>174</v>
      </c>
      <c r="CH1131" s="18" t="s">
        <v>138</v>
      </c>
      <c r="CI1131" s="18" t="s">
        <v>14073</v>
      </c>
      <c r="CJ1131" s="18" t="s">
        <v>139</v>
      </c>
      <c r="CL1131" s="18" t="s">
        <v>987</v>
      </c>
      <c r="CM1131" s="19">
        <v>44985</v>
      </c>
      <c r="CN1131" s="18" t="s">
        <v>119</v>
      </c>
      <c r="CO1131" s="18" t="s">
        <v>134</v>
      </c>
      <c r="CP1131" s="18" t="s">
        <v>578</v>
      </c>
      <c r="CV1131" s="18" t="s">
        <v>119</v>
      </c>
      <c r="CX1131" s="18" t="s">
        <v>222</v>
      </c>
      <c r="DA1131" s="18">
        <v>0</v>
      </c>
      <c r="DC1131" s="18" t="s">
        <v>140</v>
      </c>
      <c r="DD1131" s="18" t="s">
        <v>940</v>
      </c>
      <c r="DE1131" s="18" t="s">
        <v>1483</v>
      </c>
      <c r="DF1131" s="18" t="s">
        <v>17744</v>
      </c>
      <c r="DG1131" s="16">
        <v>23200000</v>
      </c>
      <c r="DH1131" s="16">
        <v>4300000</v>
      </c>
      <c r="DI1131" s="16">
        <v>500000</v>
      </c>
      <c r="DJ1131" s="16">
        <v>4800000</v>
      </c>
      <c r="DK1131" s="13">
        <v>20.69</v>
      </c>
      <c r="DL1131" s="18" t="s">
        <v>17743</v>
      </c>
      <c r="DN1131" s="18" t="s">
        <v>175</v>
      </c>
      <c r="DO1131" s="18" t="s">
        <v>175</v>
      </c>
      <c r="DP1131" s="21" t="s">
        <v>131</v>
      </c>
      <c r="DQ1131" s="16">
        <v>300000</v>
      </c>
    </row>
    <row r="1132" spans="1:122" x14ac:dyDescent="0.2">
      <c r="A1132" s="18" t="s">
        <v>563</v>
      </c>
      <c r="B1132" s="18" t="s">
        <v>569</v>
      </c>
      <c r="C1132" s="1" t="s">
        <v>570</v>
      </c>
      <c r="D1132" s="18" t="s">
        <v>276</v>
      </c>
      <c r="E1132" s="18" t="s">
        <v>277</v>
      </c>
      <c r="F1132" s="18" t="s">
        <v>14074</v>
      </c>
      <c r="G1132" s="19">
        <v>44985</v>
      </c>
      <c r="H1132" s="18" t="s">
        <v>14075</v>
      </c>
      <c r="I1132" s="18" t="s">
        <v>119</v>
      </c>
      <c r="J1132" s="18" t="s">
        <v>119</v>
      </c>
      <c r="K1132" s="18" t="s">
        <v>14076</v>
      </c>
      <c r="L1132" s="18" t="s">
        <v>14077</v>
      </c>
      <c r="M1132" s="18" t="s">
        <v>220</v>
      </c>
      <c r="P1132" s="18" t="s">
        <v>1014</v>
      </c>
      <c r="R1132" s="18" t="s">
        <v>14076</v>
      </c>
      <c r="S1132" s="18" t="s">
        <v>14077</v>
      </c>
      <c r="T1132" s="18" t="s">
        <v>220</v>
      </c>
      <c r="U1132" s="18" t="s">
        <v>158</v>
      </c>
      <c r="V1132" s="18" t="s">
        <v>143</v>
      </c>
      <c r="W1132" s="18" t="s">
        <v>14070</v>
      </c>
      <c r="X1132" s="18" t="s">
        <v>600</v>
      </c>
      <c r="Y1132" s="18" t="s">
        <v>471</v>
      </c>
      <c r="AA1132" s="18" t="s">
        <v>1014</v>
      </c>
      <c r="AD1132" s="18" t="s">
        <v>2263</v>
      </c>
      <c r="AE1132" s="18" t="s">
        <v>126</v>
      </c>
      <c r="AF1132" s="18" t="s">
        <v>184</v>
      </c>
      <c r="AG1132" s="18" t="s">
        <v>1916</v>
      </c>
      <c r="AH1132" s="18" t="s">
        <v>129</v>
      </c>
      <c r="AI1132" s="18" t="s">
        <v>14078</v>
      </c>
      <c r="AJ1132" s="18" t="s">
        <v>14079</v>
      </c>
      <c r="AK1132" s="18" t="s">
        <v>130</v>
      </c>
      <c r="AL1132" s="18" t="s">
        <v>2663</v>
      </c>
      <c r="AM1132" s="16">
        <v>25349889</v>
      </c>
      <c r="AN1132" s="16">
        <v>0</v>
      </c>
      <c r="AO1132" s="18" t="s">
        <v>131</v>
      </c>
      <c r="AP1132" s="16">
        <v>26700000</v>
      </c>
      <c r="AQ1132" s="16">
        <v>5170000</v>
      </c>
      <c r="AR1132" s="16">
        <v>0</v>
      </c>
      <c r="AS1132" s="16">
        <v>0</v>
      </c>
      <c r="AT1132" s="16">
        <v>31870000</v>
      </c>
      <c r="AU1132" s="18" t="s">
        <v>566</v>
      </c>
      <c r="AV1132" s="19">
        <v>44985</v>
      </c>
      <c r="AW1132" s="18" t="s">
        <v>986</v>
      </c>
      <c r="AX1132" s="25" t="s">
        <v>1483</v>
      </c>
      <c r="AZ1132" s="18">
        <v>12200000</v>
      </c>
      <c r="BA1132" s="18">
        <v>19670000</v>
      </c>
      <c r="BB1132" s="18" t="s">
        <v>572</v>
      </c>
      <c r="BC1132" s="18">
        <v>0</v>
      </c>
      <c r="BE1132" s="18">
        <v>0</v>
      </c>
      <c r="BF1132" s="18">
        <v>0</v>
      </c>
      <c r="BL1132" s="18" t="s">
        <v>568</v>
      </c>
      <c r="BM1132" s="18" t="s">
        <v>570</v>
      </c>
      <c r="BN1132" s="18">
        <v>23</v>
      </c>
      <c r="BO1132" s="16">
        <v>26700000</v>
      </c>
      <c r="BP1132" s="16">
        <v>0</v>
      </c>
      <c r="BQ1132" s="18" t="s">
        <v>572</v>
      </c>
      <c r="BR1132" s="24" t="str">
        <f t="shared" si="72"/>
        <v xml:space="preserve">H </v>
      </c>
      <c r="BS1132" s="20" t="str">
        <f t="shared" si="69"/>
        <v>YMS DEMAK 2S</v>
      </c>
      <c r="BT1132" s="20" t="str">
        <f t="shared" si="70"/>
        <v>SATELITE</v>
      </c>
      <c r="BU1132" s="20" t="str">
        <f t="shared" si="71"/>
        <v>7. 3S MRANGGEN</v>
      </c>
      <c r="BX1132" s="18">
        <v>12200000</v>
      </c>
      <c r="BY1132" s="18" t="s">
        <v>134</v>
      </c>
      <c r="CB1132" s="18" t="s">
        <v>986</v>
      </c>
      <c r="CC1132" s="19">
        <v>44985</v>
      </c>
      <c r="CD1132" s="18" t="s">
        <v>177</v>
      </c>
      <c r="CE1132" s="18" t="s">
        <v>136</v>
      </c>
      <c r="CG1132" s="18" t="s">
        <v>155</v>
      </c>
      <c r="CH1132" s="18" t="s">
        <v>138</v>
      </c>
      <c r="CI1132" s="18" t="s">
        <v>14080</v>
      </c>
      <c r="CJ1132" s="18" t="s">
        <v>139</v>
      </c>
      <c r="CL1132" s="18" t="s">
        <v>987</v>
      </c>
      <c r="CM1132" s="19">
        <v>44985</v>
      </c>
      <c r="CN1132" s="18" t="s">
        <v>119</v>
      </c>
      <c r="CO1132" s="18" t="s">
        <v>134</v>
      </c>
      <c r="CP1132" s="18" t="s">
        <v>578</v>
      </c>
      <c r="CV1132" s="18" t="s">
        <v>119</v>
      </c>
      <c r="CX1132" s="18" t="s">
        <v>222</v>
      </c>
      <c r="DA1132" s="18">
        <v>0</v>
      </c>
      <c r="DC1132" s="18" t="s">
        <v>140</v>
      </c>
      <c r="DD1132" s="18" t="s">
        <v>940</v>
      </c>
      <c r="DE1132" s="18" t="s">
        <v>1483</v>
      </c>
      <c r="DF1132" s="18" t="s">
        <v>17744</v>
      </c>
      <c r="DG1132" s="16">
        <v>31870000</v>
      </c>
      <c r="DH1132" s="16">
        <v>12200000</v>
      </c>
      <c r="DI1132" s="16">
        <v>0</v>
      </c>
      <c r="DJ1132" s="16">
        <v>12200000</v>
      </c>
      <c r="DK1132" s="13">
        <v>38.28</v>
      </c>
      <c r="DL1132" s="18" t="s">
        <v>17737</v>
      </c>
      <c r="DM1132" s="18" t="s">
        <v>17739</v>
      </c>
      <c r="DN1132" s="18" t="s">
        <v>142</v>
      </c>
      <c r="DO1132" s="18" t="s">
        <v>142</v>
      </c>
      <c r="DP1132" s="21" t="s">
        <v>131</v>
      </c>
      <c r="DQ1132" s="16">
        <v>0</v>
      </c>
      <c r="DR1132" s="16">
        <v>100000</v>
      </c>
    </row>
    <row r="1133" spans="1:122" x14ac:dyDescent="0.2">
      <c r="A1133" s="18" t="s">
        <v>602</v>
      </c>
      <c r="B1133" s="18" t="s">
        <v>611</v>
      </c>
      <c r="C1133" s="1" t="s">
        <v>603</v>
      </c>
      <c r="D1133" s="18" t="s">
        <v>578</v>
      </c>
      <c r="E1133" s="18" t="s">
        <v>579</v>
      </c>
      <c r="F1133" s="18" t="s">
        <v>14081</v>
      </c>
      <c r="G1133" s="19">
        <v>44960</v>
      </c>
      <c r="H1133" s="18" t="s">
        <v>2744</v>
      </c>
      <c r="I1133" s="18" t="s">
        <v>119</v>
      </c>
      <c r="J1133" s="18" t="s">
        <v>119</v>
      </c>
      <c r="K1133" s="18" t="s">
        <v>14082</v>
      </c>
      <c r="L1133" s="18" t="s">
        <v>14083</v>
      </c>
      <c r="M1133" s="18" t="s">
        <v>14084</v>
      </c>
      <c r="P1133" s="18" t="s">
        <v>317</v>
      </c>
      <c r="R1133" s="18" t="s">
        <v>14085</v>
      </c>
      <c r="S1133" s="18" t="s">
        <v>14086</v>
      </c>
      <c r="T1133" s="18" t="s">
        <v>14084</v>
      </c>
      <c r="U1133" s="18" t="s">
        <v>212</v>
      </c>
      <c r="V1133" s="18" t="s">
        <v>335</v>
      </c>
      <c r="W1133" s="18" t="s">
        <v>617</v>
      </c>
      <c r="X1133" s="18" t="s">
        <v>319</v>
      </c>
      <c r="Z1133" s="18" t="s">
        <v>320</v>
      </c>
      <c r="AD1133" s="18" t="s">
        <v>2303</v>
      </c>
      <c r="AE1133" s="18" t="s">
        <v>126</v>
      </c>
      <c r="AF1133" s="18" t="s">
        <v>214</v>
      </c>
      <c r="AG1133" s="18" t="s">
        <v>1916</v>
      </c>
      <c r="AH1133" s="18" t="s">
        <v>129</v>
      </c>
      <c r="AI1133" s="18" t="s">
        <v>14087</v>
      </c>
      <c r="AJ1133" s="18" t="s">
        <v>14088</v>
      </c>
      <c r="AK1133" s="18" t="s">
        <v>130</v>
      </c>
      <c r="AL1133" s="18" t="s">
        <v>2651</v>
      </c>
      <c r="AM1133" s="16">
        <v>14257939</v>
      </c>
      <c r="AN1133" s="16">
        <v>0</v>
      </c>
      <c r="AO1133" s="18" t="s">
        <v>131</v>
      </c>
      <c r="AP1133" s="16">
        <v>15015000</v>
      </c>
      <c r="AQ1133" s="16">
        <v>3975000</v>
      </c>
      <c r="AR1133" s="16">
        <v>0</v>
      </c>
      <c r="AS1133" s="16">
        <v>0</v>
      </c>
      <c r="AT1133" s="16">
        <v>17113000</v>
      </c>
      <c r="AU1133" s="18" t="s">
        <v>1837</v>
      </c>
      <c r="AV1133" s="19">
        <v>44960</v>
      </c>
      <c r="AW1133" s="18" t="s">
        <v>986</v>
      </c>
      <c r="AX1133" s="25" t="s">
        <v>1483</v>
      </c>
      <c r="AZ1133" s="18">
        <v>1023000</v>
      </c>
      <c r="BA1133" s="18">
        <v>16090000</v>
      </c>
      <c r="BB1133" s="18" t="s">
        <v>612</v>
      </c>
      <c r="BC1133" s="18">
        <v>300000</v>
      </c>
      <c r="BE1133" s="18">
        <v>0</v>
      </c>
      <c r="BF1133" s="18">
        <v>0</v>
      </c>
      <c r="BL1133" s="18" t="s">
        <v>604</v>
      </c>
      <c r="BM1133" s="18" t="s">
        <v>603</v>
      </c>
      <c r="BN1133" s="18">
        <v>33</v>
      </c>
      <c r="BO1133" s="16">
        <v>13138000</v>
      </c>
      <c r="BP1133" s="16">
        <v>1877000</v>
      </c>
      <c r="BQ1133" s="18" t="s">
        <v>612</v>
      </c>
      <c r="BR1133" s="24" t="str">
        <f t="shared" si="72"/>
        <v xml:space="preserve">H </v>
      </c>
      <c r="BS1133" s="20" t="str">
        <f t="shared" si="69"/>
        <v>PLJ SAMBIROTO</v>
      </c>
      <c r="BT1133" s="20" t="str">
        <f t="shared" si="70"/>
        <v>SATELITE</v>
      </c>
      <c r="BU1133" s="20" t="str">
        <f t="shared" si="71"/>
        <v>4. 3S PEDURUNGAN</v>
      </c>
      <c r="BX1133" s="18">
        <v>2900000</v>
      </c>
      <c r="BY1133" s="18" t="s">
        <v>173</v>
      </c>
      <c r="CB1133" s="18" t="s">
        <v>14089</v>
      </c>
      <c r="CC1133" s="19">
        <v>44961</v>
      </c>
      <c r="CD1133" s="18" t="s">
        <v>147</v>
      </c>
      <c r="CE1133" s="18" t="s">
        <v>207</v>
      </c>
      <c r="CG1133" s="18" t="s">
        <v>147</v>
      </c>
      <c r="CH1133" s="18" t="s">
        <v>147</v>
      </c>
      <c r="CI1133" s="18" t="s">
        <v>14090</v>
      </c>
      <c r="CJ1133" s="18" t="s">
        <v>139</v>
      </c>
      <c r="CL1133" s="18" t="s">
        <v>1029</v>
      </c>
      <c r="CM1133" s="19">
        <v>44960</v>
      </c>
      <c r="CN1133" s="18" t="s">
        <v>119</v>
      </c>
      <c r="CO1133" s="18" t="s">
        <v>134</v>
      </c>
      <c r="CP1133" s="18" t="s">
        <v>578</v>
      </c>
      <c r="CV1133" s="18" t="s">
        <v>119</v>
      </c>
      <c r="CX1133" s="18" t="s">
        <v>222</v>
      </c>
      <c r="DA1133" s="18">
        <v>0</v>
      </c>
      <c r="DC1133" s="18" t="s">
        <v>140</v>
      </c>
      <c r="DD1133" s="18" t="s">
        <v>940</v>
      </c>
      <c r="DE1133" s="18" t="s">
        <v>1483</v>
      </c>
      <c r="DF1133" s="18" t="s">
        <v>17744</v>
      </c>
      <c r="DG1133" s="16">
        <v>18990000</v>
      </c>
      <c r="DH1133" s="16">
        <v>1023000</v>
      </c>
      <c r="DI1133" s="16">
        <v>1877000</v>
      </c>
      <c r="DJ1133" s="16">
        <v>2900000</v>
      </c>
      <c r="DK1133" s="13">
        <v>15.27</v>
      </c>
      <c r="DL1133" s="18" t="s">
        <v>17737</v>
      </c>
      <c r="DN1133" s="18" t="s">
        <v>175</v>
      </c>
      <c r="DO1133" s="18" t="s">
        <v>175</v>
      </c>
      <c r="DP1133" s="21" t="s">
        <v>131</v>
      </c>
      <c r="DQ1133" s="16">
        <v>200000</v>
      </c>
    </row>
    <row r="1134" spans="1:122" x14ac:dyDescent="0.2">
      <c r="A1134" s="18" t="s">
        <v>602</v>
      </c>
      <c r="B1134" s="18" t="s">
        <v>616</v>
      </c>
      <c r="C1134" s="1" t="s">
        <v>1019</v>
      </c>
      <c r="D1134" s="18" t="s">
        <v>222</v>
      </c>
      <c r="E1134" s="18" t="s">
        <v>223</v>
      </c>
      <c r="F1134" s="18" t="s">
        <v>14091</v>
      </c>
      <c r="G1134" s="19">
        <v>44960</v>
      </c>
      <c r="H1134" s="18" t="s">
        <v>14092</v>
      </c>
      <c r="I1134" s="18" t="s">
        <v>119</v>
      </c>
      <c r="J1134" s="18" t="s">
        <v>119</v>
      </c>
      <c r="K1134" s="18" t="s">
        <v>14093</v>
      </c>
      <c r="L1134" s="18" t="s">
        <v>14094</v>
      </c>
      <c r="M1134" s="18" t="s">
        <v>14095</v>
      </c>
      <c r="P1134" s="18" t="s">
        <v>641</v>
      </c>
      <c r="R1134" s="18" t="s">
        <v>14093</v>
      </c>
      <c r="S1134" s="18" t="s">
        <v>14094</v>
      </c>
      <c r="T1134" s="18" t="s">
        <v>14095</v>
      </c>
      <c r="U1134" s="18" t="s">
        <v>143</v>
      </c>
      <c r="V1134" s="18" t="s">
        <v>122</v>
      </c>
      <c r="W1134" s="18" t="s">
        <v>642</v>
      </c>
      <c r="X1134" s="18" t="s">
        <v>477</v>
      </c>
      <c r="Z1134" s="18" t="s">
        <v>320</v>
      </c>
      <c r="AA1134" s="18" t="s">
        <v>641</v>
      </c>
      <c r="AD1134" s="18" t="s">
        <v>7052</v>
      </c>
      <c r="AE1134" s="18" t="s">
        <v>126</v>
      </c>
      <c r="AF1134" s="18" t="s">
        <v>562</v>
      </c>
      <c r="AG1134" s="18" t="s">
        <v>1916</v>
      </c>
      <c r="AH1134" s="18" t="s">
        <v>129</v>
      </c>
      <c r="AI1134" s="18" t="s">
        <v>14096</v>
      </c>
      <c r="AJ1134" s="18" t="s">
        <v>14097</v>
      </c>
      <c r="AK1134" s="18" t="s">
        <v>130</v>
      </c>
      <c r="AL1134" s="18" t="s">
        <v>2651</v>
      </c>
      <c r="AM1134" s="16">
        <v>15805311</v>
      </c>
      <c r="AN1134" s="16">
        <v>0</v>
      </c>
      <c r="AO1134" s="18" t="s">
        <v>131</v>
      </c>
      <c r="AP1134" s="16">
        <v>16645000</v>
      </c>
      <c r="AQ1134" s="16">
        <v>4220000</v>
      </c>
      <c r="AR1134" s="16">
        <v>0</v>
      </c>
      <c r="AS1134" s="16">
        <v>0</v>
      </c>
      <c r="AT1134" s="16">
        <v>20004000</v>
      </c>
      <c r="AU1134" s="18" t="s">
        <v>1837</v>
      </c>
      <c r="AV1134" s="19">
        <v>44960</v>
      </c>
      <c r="AW1134" s="18" t="s">
        <v>1337</v>
      </c>
      <c r="AX1134" s="25" t="s">
        <v>1601</v>
      </c>
      <c r="AZ1134" s="18">
        <v>1239000</v>
      </c>
      <c r="BA1134" s="18">
        <v>18765000</v>
      </c>
      <c r="BB1134" s="18" t="s">
        <v>604</v>
      </c>
      <c r="BC1134" s="18">
        <v>300000</v>
      </c>
      <c r="BE1134" s="18">
        <v>0</v>
      </c>
      <c r="BF1134" s="18">
        <v>0</v>
      </c>
      <c r="BL1134" s="18" t="s">
        <v>604</v>
      </c>
      <c r="BM1134" s="18" t="s">
        <v>1019</v>
      </c>
      <c r="BN1134" s="18">
        <v>33</v>
      </c>
      <c r="BO1134" s="16">
        <v>15784000</v>
      </c>
      <c r="BP1134" s="16">
        <v>861000</v>
      </c>
      <c r="BQ1134" s="18" t="s">
        <v>604</v>
      </c>
      <c r="BR1134" s="24" t="str">
        <f t="shared" si="72"/>
        <v xml:space="preserve">H </v>
      </c>
      <c r="BS1134" s="20" t="str">
        <f t="shared" si="69"/>
        <v>YMS PEDURUNGAN 3S</v>
      </c>
      <c r="BT1134" s="20" t="str">
        <f t="shared" si="70"/>
        <v>3S</v>
      </c>
      <c r="BU1134" s="20" t="str">
        <f t="shared" si="71"/>
        <v>4. 3S PEDURUNGAN</v>
      </c>
      <c r="BX1134" s="18">
        <v>2100000</v>
      </c>
      <c r="BY1134" s="18" t="s">
        <v>173</v>
      </c>
      <c r="CB1134" s="18" t="s">
        <v>14098</v>
      </c>
      <c r="CC1134" s="19">
        <v>44961</v>
      </c>
      <c r="CD1134" s="18" t="s">
        <v>147</v>
      </c>
      <c r="CE1134" s="18" t="s">
        <v>207</v>
      </c>
      <c r="CG1134" s="18" t="s">
        <v>147</v>
      </c>
      <c r="CH1134" s="18" t="s">
        <v>147</v>
      </c>
      <c r="CI1134" s="18" t="s">
        <v>14099</v>
      </c>
      <c r="CJ1134" s="18" t="s">
        <v>139</v>
      </c>
      <c r="CL1134" s="18" t="s">
        <v>1338</v>
      </c>
      <c r="CM1134" s="19">
        <v>44960</v>
      </c>
      <c r="CN1134" s="18" t="s">
        <v>119</v>
      </c>
      <c r="CO1134" s="18" t="s">
        <v>134</v>
      </c>
      <c r="CP1134" s="18" t="s">
        <v>578</v>
      </c>
      <c r="CV1134" s="18" t="s">
        <v>119</v>
      </c>
      <c r="CX1134" s="18" t="s">
        <v>222</v>
      </c>
      <c r="DA1134" s="18">
        <v>0</v>
      </c>
      <c r="DC1134" s="18" t="s">
        <v>140</v>
      </c>
      <c r="DD1134" s="18" t="s">
        <v>940</v>
      </c>
      <c r="DE1134" s="18" t="s">
        <v>1601</v>
      </c>
      <c r="DF1134" s="18" t="s">
        <v>17744</v>
      </c>
      <c r="DG1134" s="16">
        <v>20865000</v>
      </c>
      <c r="DH1134" s="16">
        <v>1239000</v>
      </c>
      <c r="DI1134" s="16">
        <v>861000</v>
      </c>
      <c r="DJ1134" s="16">
        <v>2100000</v>
      </c>
      <c r="DK1134" s="13">
        <v>10.06</v>
      </c>
      <c r="DL1134" s="18" t="s">
        <v>17737</v>
      </c>
      <c r="DN1134" s="18" t="s">
        <v>175</v>
      </c>
      <c r="DO1134" s="18" t="s">
        <v>175</v>
      </c>
      <c r="DP1134" s="21" t="s">
        <v>131</v>
      </c>
      <c r="DQ1134" s="16">
        <v>200000</v>
      </c>
    </row>
    <row r="1135" spans="1:122" x14ac:dyDescent="0.2">
      <c r="A1135" s="18" t="s">
        <v>602</v>
      </c>
      <c r="C1135" s="1" t="s">
        <v>605</v>
      </c>
      <c r="D1135" s="18" t="s">
        <v>119</v>
      </c>
      <c r="E1135" s="18" t="s">
        <v>120</v>
      </c>
      <c r="F1135" s="18" t="s">
        <v>14100</v>
      </c>
      <c r="G1135" s="19">
        <v>44961</v>
      </c>
      <c r="H1135" s="18" t="s">
        <v>14101</v>
      </c>
      <c r="I1135" s="18" t="s">
        <v>119</v>
      </c>
      <c r="J1135" s="18" t="s">
        <v>119</v>
      </c>
      <c r="K1135" s="18" t="s">
        <v>14102</v>
      </c>
      <c r="L1135" s="18" t="s">
        <v>14103</v>
      </c>
      <c r="M1135" s="18" t="s">
        <v>14104</v>
      </c>
      <c r="P1135" s="18" t="s">
        <v>1023</v>
      </c>
      <c r="R1135" s="18" t="s">
        <v>14102</v>
      </c>
      <c r="S1135" s="18" t="s">
        <v>14103</v>
      </c>
      <c r="T1135" s="18" t="s">
        <v>14104</v>
      </c>
      <c r="U1135" s="18" t="s">
        <v>150</v>
      </c>
      <c r="V1135" s="18" t="s">
        <v>164</v>
      </c>
      <c r="W1135" s="18" t="s">
        <v>1024</v>
      </c>
      <c r="X1135" s="18" t="s">
        <v>319</v>
      </c>
      <c r="Z1135" s="18" t="s">
        <v>320</v>
      </c>
      <c r="AA1135" s="18" t="s">
        <v>1023</v>
      </c>
      <c r="AD1135" s="18" t="s">
        <v>1976</v>
      </c>
      <c r="AE1135" s="18" t="s">
        <v>126</v>
      </c>
      <c r="AF1135" s="18" t="s">
        <v>1932</v>
      </c>
      <c r="AG1135" s="18" t="s">
        <v>260</v>
      </c>
      <c r="AH1135" s="18" t="s">
        <v>162</v>
      </c>
      <c r="AI1135" s="18" t="s">
        <v>14105</v>
      </c>
      <c r="AJ1135" s="18" t="s">
        <v>14106</v>
      </c>
      <c r="AK1135" s="18" t="s">
        <v>130</v>
      </c>
      <c r="AL1135" s="18" t="s">
        <v>2659</v>
      </c>
      <c r="AM1135" s="16">
        <v>17020339</v>
      </c>
      <c r="AN1135" s="16">
        <v>0</v>
      </c>
      <c r="AO1135" s="18" t="s">
        <v>131</v>
      </c>
      <c r="AP1135" s="16">
        <v>17925000</v>
      </c>
      <c r="AQ1135" s="16">
        <v>3875000</v>
      </c>
      <c r="AR1135" s="16">
        <v>0</v>
      </c>
      <c r="AS1135" s="16">
        <v>0</v>
      </c>
      <c r="AT1135" s="16">
        <v>20609000</v>
      </c>
      <c r="AU1135" s="18" t="s">
        <v>1837</v>
      </c>
      <c r="AV1135" s="19">
        <v>44961</v>
      </c>
      <c r="AW1135" s="18" t="s">
        <v>986</v>
      </c>
      <c r="AX1135" s="25" t="s">
        <v>1483</v>
      </c>
      <c r="AZ1135" s="18">
        <v>1009000</v>
      </c>
      <c r="BA1135" s="18">
        <v>19600000</v>
      </c>
      <c r="BB1135" s="18" t="s">
        <v>604</v>
      </c>
      <c r="BC1135" s="18">
        <v>300000</v>
      </c>
      <c r="BE1135" s="18">
        <v>0</v>
      </c>
      <c r="BF1135" s="18">
        <v>0</v>
      </c>
      <c r="BL1135" s="18" t="s">
        <v>604</v>
      </c>
      <c r="BM1135" s="18" t="s">
        <v>605</v>
      </c>
      <c r="BN1135" s="18">
        <v>33</v>
      </c>
      <c r="BO1135" s="16">
        <v>16734000</v>
      </c>
      <c r="BP1135" s="16">
        <v>1191000</v>
      </c>
      <c r="BQ1135" s="18" t="s">
        <v>604</v>
      </c>
      <c r="BR1135" s="24" t="str">
        <f t="shared" si="72"/>
        <v xml:space="preserve">H </v>
      </c>
      <c r="BS1135" s="20" t="str">
        <f t="shared" si="69"/>
        <v>YMS PEDURUNGAN 3S</v>
      </c>
      <c r="BT1135" s="20" t="str">
        <f t="shared" si="70"/>
        <v>3S</v>
      </c>
      <c r="BU1135" s="20" t="str">
        <f t="shared" si="71"/>
        <v>4. 3S PEDURUNGAN</v>
      </c>
      <c r="BX1135" s="18">
        <v>2200000</v>
      </c>
      <c r="BY1135" s="18" t="s">
        <v>173</v>
      </c>
      <c r="CB1135" s="18" t="s">
        <v>14107</v>
      </c>
      <c r="CC1135" s="19">
        <v>44961</v>
      </c>
      <c r="CD1135" s="18" t="s">
        <v>147</v>
      </c>
      <c r="CE1135" s="18" t="s">
        <v>207</v>
      </c>
      <c r="CG1135" s="18" t="s">
        <v>147</v>
      </c>
      <c r="CH1135" s="18" t="s">
        <v>147</v>
      </c>
      <c r="CI1135" s="18" t="s">
        <v>14108</v>
      </c>
      <c r="CJ1135" s="18" t="s">
        <v>139</v>
      </c>
      <c r="CL1135" s="18" t="s">
        <v>1029</v>
      </c>
      <c r="CM1135" s="19">
        <v>44961</v>
      </c>
      <c r="CN1135" s="18" t="s">
        <v>119</v>
      </c>
      <c r="CO1135" s="18" t="s">
        <v>134</v>
      </c>
      <c r="CP1135" s="18" t="s">
        <v>578</v>
      </c>
      <c r="CV1135" s="18" t="s">
        <v>119</v>
      </c>
      <c r="CX1135" s="18" t="s">
        <v>222</v>
      </c>
      <c r="DA1135" s="18">
        <v>0</v>
      </c>
      <c r="DC1135" s="18" t="s">
        <v>140</v>
      </c>
      <c r="DD1135" s="18" t="s">
        <v>940</v>
      </c>
      <c r="DE1135" s="18" t="s">
        <v>1483</v>
      </c>
      <c r="DF1135" s="18" t="s">
        <v>17744</v>
      </c>
      <c r="DG1135" s="16">
        <v>21800000</v>
      </c>
      <c r="DH1135" s="16">
        <v>1009000</v>
      </c>
      <c r="DI1135" s="16">
        <v>1191000</v>
      </c>
      <c r="DJ1135" s="16">
        <v>2200000</v>
      </c>
      <c r="DK1135" s="13">
        <v>10.09</v>
      </c>
      <c r="DL1135" s="18" t="s">
        <v>17737</v>
      </c>
      <c r="DN1135" s="18" t="s">
        <v>142</v>
      </c>
      <c r="DO1135" s="18" t="s">
        <v>142</v>
      </c>
      <c r="DP1135" s="21" t="s">
        <v>131</v>
      </c>
      <c r="DQ1135" s="16">
        <v>0</v>
      </c>
      <c r="DR1135" s="16">
        <v>300000</v>
      </c>
    </row>
    <row r="1136" spans="1:122" x14ac:dyDescent="0.2">
      <c r="A1136" s="18" t="s">
        <v>602</v>
      </c>
      <c r="B1136" s="18" t="s">
        <v>611</v>
      </c>
      <c r="C1136" s="1" t="s">
        <v>1191</v>
      </c>
      <c r="D1136" s="18" t="s">
        <v>578</v>
      </c>
      <c r="E1136" s="18" t="s">
        <v>579</v>
      </c>
      <c r="F1136" s="18" t="s">
        <v>14109</v>
      </c>
      <c r="G1136" s="19">
        <v>44963</v>
      </c>
      <c r="H1136" s="18" t="s">
        <v>2641</v>
      </c>
      <c r="I1136" s="18" t="s">
        <v>119</v>
      </c>
      <c r="J1136" s="18" t="s">
        <v>119</v>
      </c>
      <c r="K1136" s="18" t="s">
        <v>14110</v>
      </c>
      <c r="L1136" s="18" t="s">
        <v>14111</v>
      </c>
      <c r="M1136" s="18" t="s">
        <v>14112</v>
      </c>
      <c r="P1136" s="18" t="s">
        <v>499</v>
      </c>
      <c r="R1136" s="18" t="s">
        <v>14113</v>
      </c>
      <c r="S1136" s="18" t="s">
        <v>14114</v>
      </c>
      <c r="T1136" s="18" t="s">
        <v>14112</v>
      </c>
      <c r="U1136" s="18" t="s">
        <v>158</v>
      </c>
      <c r="V1136" s="18" t="s">
        <v>308</v>
      </c>
      <c r="W1136" s="18" t="s">
        <v>553</v>
      </c>
      <c r="X1136" s="18" t="s">
        <v>474</v>
      </c>
      <c r="Z1136" s="18" t="s">
        <v>320</v>
      </c>
      <c r="AD1136" s="18" t="s">
        <v>561</v>
      </c>
      <c r="AE1136" s="18" t="s">
        <v>126</v>
      </c>
      <c r="AF1136" s="18" t="s">
        <v>281</v>
      </c>
      <c r="AG1136" s="18" t="s">
        <v>260</v>
      </c>
      <c r="AH1136" s="18" t="s">
        <v>162</v>
      </c>
      <c r="AI1136" s="18" t="s">
        <v>14115</v>
      </c>
      <c r="AJ1136" s="18" t="s">
        <v>14116</v>
      </c>
      <c r="AK1136" s="18" t="s">
        <v>130</v>
      </c>
      <c r="AL1136" s="18" t="s">
        <v>2644</v>
      </c>
      <c r="AM1136" s="16">
        <v>14509148</v>
      </c>
      <c r="AN1136" s="16">
        <v>0</v>
      </c>
      <c r="AO1136" s="18" t="s">
        <v>131</v>
      </c>
      <c r="AP1136" s="16">
        <v>15580000</v>
      </c>
      <c r="AQ1136" s="16">
        <v>4030000</v>
      </c>
      <c r="AR1136" s="16">
        <v>0</v>
      </c>
      <c r="AS1136" s="16">
        <v>0</v>
      </c>
      <c r="AT1136" s="16">
        <v>17458000</v>
      </c>
      <c r="AU1136" s="18" t="s">
        <v>1837</v>
      </c>
      <c r="AV1136" s="19">
        <v>44963</v>
      </c>
      <c r="AW1136" s="18" t="s">
        <v>986</v>
      </c>
      <c r="AX1136" s="25" t="s">
        <v>1483</v>
      </c>
      <c r="AZ1136" s="18">
        <v>848000</v>
      </c>
      <c r="BA1136" s="18">
        <v>16610000</v>
      </c>
      <c r="BB1136" s="18" t="s">
        <v>612</v>
      </c>
      <c r="BC1136" s="18">
        <v>300000</v>
      </c>
      <c r="BE1136" s="18">
        <v>0</v>
      </c>
      <c r="BF1136" s="18">
        <v>0</v>
      </c>
      <c r="BL1136" s="18" t="s">
        <v>604</v>
      </c>
      <c r="BM1136" s="18" t="s">
        <v>1191</v>
      </c>
      <c r="BN1136" s="18">
        <v>33</v>
      </c>
      <c r="BO1136" s="16">
        <v>13428000</v>
      </c>
      <c r="BP1136" s="16">
        <v>2152000</v>
      </c>
      <c r="BQ1136" s="18" t="s">
        <v>612</v>
      </c>
      <c r="BR1136" s="24" t="str">
        <f t="shared" si="72"/>
        <v xml:space="preserve">H </v>
      </c>
      <c r="BS1136" s="20" t="str">
        <f t="shared" si="69"/>
        <v>PLJ SAMBIROTO</v>
      </c>
      <c r="BT1136" s="20" t="str">
        <f t="shared" si="70"/>
        <v>SATELITE</v>
      </c>
      <c r="BU1136" s="20" t="str">
        <f t="shared" si="71"/>
        <v>4. 3S PEDURUNGAN</v>
      </c>
      <c r="BX1136" s="18">
        <v>3000000</v>
      </c>
      <c r="BY1136" s="18" t="s">
        <v>173</v>
      </c>
      <c r="CB1136" s="18" t="s">
        <v>14117</v>
      </c>
      <c r="CC1136" s="19">
        <v>44963</v>
      </c>
      <c r="CD1136" s="18" t="s">
        <v>147</v>
      </c>
      <c r="CE1136" s="18" t="s">
        <v>207</v>
      </c>
      <c r="CG1136" s="18" t="s">
        <v>147</v>
      </c>
      <c r="CH1136" s="18" t="s">
        <v>147</v>
      </c>
      <c r="CI1136" s="18" t="s">
        <v>14118</v>
      </c>
      <c r="CJ1136" s="18" t="s">
        <v>139</v>
      </c>
      <c r="CL1136" s="18" t="s">
        <v>1029</v>
      </c>
      <c r="CM1136" s="19">
        <v>44963</v>
      </c>
      <c r="CN1136" s="18" t="s">
        <v>119</v>
      </c>
      <c r="CO1136" s="18" t="s">
        <v>134</v>
      </c>
      <c r="CP1136" s="18" t="s">
        <v>578</v>
      </c>
      <c r="CV1136" s="18" t="s">
        <v>119</v>
      </c>
      <c r="CX1136" s="18" t="s">
        <v>222</v>
      </c>
      <c r="DA1136" s="18">
        <v>0</v>
      </c>
      <c r="DC1136" s="18" t="s">
        <v>140</v>
      </c>
      <c r="DD1136" s="18" t="s">
        <v>940</v>
      </c>
      <c r="DE1136" s="18" t="s">
        <v>1483</v>
      </c>
      <c r="DF1136" s="18" t="s">
        <v>17744</v>
      </c>
      <c r="DG1136" s="16">
        <v>19610000</v>
      </c>
      <c r="DH1136" s="16">
        <v>848000</v>
      </c>
      <c r="DI1136" s="16">
        <v>2152000</v>
      </c>
      <c r="DJ1136" s="16">
        <v>3000000</v>
      </c>
      <c r="DK1136" s="13">
        <v>15.3</v>
      </c>
      <c r="DL1136" s="18" t="s">
        <v>17737</v>
      </c>
      <c r="DN1136" s="18" t="s">
        <v>175</v>
      </c>
      <c r="DO1136" s="18" t="s">
        <v>175</v>
      </c>
      <c r="DP1136" s="21" t="s">
        <v>131</v>
      </c>
      <c r="DQ1136" s="16">
        <v>200000</v>
      </c>
    </row>
    <row r="1137" spans="1:122" x14ac:dyDescent="0.2">
      <c r="A1137" s="18" t="s">
        <v>602</v>
      </c>
      <c r="B1137" s="18" t="s">
        <v>614</v>
      </c>
      <c r="C1137" s="1" t="s">
        <v>1016</v>
      </c>
      <c r="D1137" s="18" t="s">
        <v>222</v>
      </c>
      <c r="E1137" s="18" t="s">
        <v>223</v>
      </c>
      <c r="F1137" s="18" t="s">
        <v>14119</v>
      </c>
      <c r="G1137" s="19">
        <v>44963</v>
      </c>
      <c r="H1137" s="18" t="s">
        <v>14120</v>
      </c>
      <c r="I1137" s="18" t="s">
        <v>119</v>
      </c>
      <c r="J1137" s="18" t="s">
        <v>119</v>
      </c>
      <c r="K1137" s="18" t="s">
        <v>14121</v>
      </c>
      <c r="L1137" s="18" t="s">
        <v>14122</v>
      </c>
      <c r="M1137" s="18" t="s">
        <v>14123</v>
      </c>
      <c r="P1137" s="18" t="s">
        <v>541</v>
      </c>
      <c r="R1137" s="18" t="s">
        <v>14124</v>
      </c>
      <c r="S1137" s="18" t="s">
        <v>14125</v>
      </c>
      <c r="T1137" s="18" t="s">
        <v>14123</v>
      </c>
      <c r="U1137" s="18" t="s">
        <v>122</v>
      </c>
      <c r="V1137" s="18" t="s">
        <v>144</v>
      </c>
      <c r="W1137" s="18" t="s">
        <v>542</v>
      </c>
      <c r="X1137" s="18" t="s">
        <v>467</v>
      </c>
      <c r="Z1137" s="18" t="s">
        <v>320</v>
      </c>
      <c r="AD1137" s="18" t="s">
        <v>1173</v>
      </c>
      <c r="AE1137" s="18" t="s">
        <v>126</v>
      </c>
      <c r="AF1137" s="18" t="s">
        <v>184</v>
      </c>
      <c r="AG1137" s="18" t="s">
        <v>260</v>
      </c>
      <c r="AH1137" s="18" t="s">
        <v>162</v>
      </c>
      <c r="AI1137" s="18" t="s">
        <v>14126</v>
      </c>
      <c r="AJ1137" s="18" t="s">
        <v>14127</v>
      </c>
      <c r="AK1137" s="18" t="s">
        <v>130</v>
      </c>
      <c r="AL1137" s="18" t="s">
        <v>2644</v>
      </c>
      <c r="AM1137" s="16">
        <v>25160090</v>
      </c>
      <c r="AN1137" s="16">
        <v>0</v>
      </c>
      <c r="AO1137" s="18" t="s">
        <v>131</v>
      </c>
      <c r="AP1137" s="16">
        <v>26700000</v>
      </c>
      <c r="AQ1137" s="16">
        <v>5170000</v>
      </c>
      <c r="AR1137" s="16">
        <v>0</v>
      </c>
      <c r="AS1137" s="16">
        <v>0</v>
      </c>
      <c r="AT1137" s="16">
        <v>30122000</v>
      </c>
      <c r="AU1137" s="18" t="s">
        <v>1837</v>
      </c>
      <c r="AV1137" s="19">
        <v>44963</v>
      </c>
      <c r="AW1137" s="18" t="s">
        <v>986</v>
      </c>
      <c r="AX1137" s="25" t="s">
        <v>1483</v>
      </c>
      <c r="AZ1137" s="18">
        <v>1452000</v>
      </c>
      <c r="BA1137" s="18">
        <v>28670000</v>
      </c>
      <c r="BB1137" s="18" t="s">
        <v>604</v>
      </c>
      <c r="BC1137" s="18">
        <v>300000</v>
      </c>
      <c r="BE1137" s="18">
        <v>0</v>
      </c>
      <c r="BF1137" s="18">
        <v>0</v>
      </c>
      <c r="BL1137" s="18" t="s">
        <v>604</v>
      </c>
      <c r="BM1137" s="18" t="s">
        <v>1016</v>
      </c>
      <c r="BN1137" s="18">
        <v>33</v>
      </c>
      <c r="BO1137" s="16">
        <v>24952000</v>
      </c>
      <c r="BP1137" s="16">
        <v>1748000</v>
      </c>
      <c r="BQ1137" s="18" t="s">
        <v>604</v>
      </c>
      <c r="BR1137" s="24" t="str">
        <f t="shared" si="72"/>
        <v xml:space="preserve">H </v>
      </c>
      <c r="BS1137" s="20" t="str">
        <f t="shared" si="69"/>
        <v>YMS PEDURUNGAN 3S</v>
      </c>
      <c r="BT1137" s="20" t="str">
        <f t="shared" si="70"/>
        <v>3S</v>
      </c>
      <c r="BU1137" s="20" t="str">
        <f t="shared" si="71"/>
        <v>4. 3S PEDURUNGAN</v>
      </c>
      <c r="BX1137" s="18">
        <v>3200000</v>
      </c>
      <c r="BY1137" s="18" t="s">
        <v>173</v>
      </c>
      <c r="CB1137" s="18" t="s">
        <v>14128</v>
      </c>
      <c r="CC1137" s="19">
        <v>44963</v>
      </c>
      <c r="CD1137" s="18" t="s">
        <v>147</v>
      </c>
      <c r="CE1137" s="18" t="s">
        <v>207</v>
      </c>
      <c r="CG1137" s="18" t="s">
        <v>147</v>
      </c>
      <c r="CH1137" s="18" t="s">
        <v>147</v>
      </c>
      <c r="CI1137" s="18" t="s">
        <v>14129</v>
      </c>
      <c r="CJ1137" s="18" t="s">
        <v>139</v>
      </c>
      <c r="CL1137" s="18" t="s">
        <v>1029</v>
      </c>
      <c r="CM1137" s="19">
        <v>44963</v>
      </c>
      <c r="CN1137" s="18" t="s">
        <v>119</v>
      </c>
      <c r="CO1137" s="18" t="s">
        <v>134</v>
      </c>
      <c r="CP1137" s="18" t="s">
        <v>578</v>
      </c>
      <c r="CV1137" s="18" t="s">
        <v>119</v>
      </c>
      <c r="CX1137" s="18" t="s">
        <v>222</v>
      </c>
      <c r="DA1137" s="18">
        <v>0</v>
      </c>
      <c r="DC1137" s="18" t="s">
        <v>140</v>
      </c>
      <c r="DD1137" s="18" t="s">
        <v>940</v>
      </c>
      <c r="DE1137" s="18" t="s">
        <v>1483</v>
      </c>
      <c r="DF1137" s="18" t="s">
        <v>17744</v>
      </c>
      <c r="DG1137" s="16">
        <v>31870000</v>
      </c>
      <c r="DH1137" s="16">
        <v>1452000</v>
      </c>
      <c r="DI1137" s="16">
        <v>1748000</v>
      </c>
      <c r="DJ1137" s="16">
        <v>3200000</v>
      </c>
      <c r="DK1137" s="13">
        <v>10.039999999999999</v>
      </c>
      <c r="DL1137" s="18" t="s">
        <v>17737</v>
      </c>
      <c r="DN1137" s="18" t="s">
        <v>175</v>
      </c>
      <c r="DO1137" s="18" t="s">
        <v>175</v>
      </c>
      <c r="DP1137" s="21" t="s">
        <v>131</v>
      </c>
      <c r="DQ1137" s="16">
        <v>200000</v>
      </c>
    </row>
    <row r="1138" spans="1:122" x14ac:dyDescent="0.2">
      <c r="A1138" s="18" t="s">
        <v>602</v>
      </c>
      <c r="C1138" s="1" t="s">
        <v>1327</v>
      </c>
      <c r="D1138" s="18" t="s">
        <v>119</v>
      </c>
      <c r="E1138" s="18" t="s">
        <v>120</v>
      </c>
      <c r="F1138" s="18" t="s">
        <v>14130</v>
      </c>
      <c r="G1138" s="19">
        <v>44964</v>
      </c>
      <c r="H1138" s="18" t="s">
        <v>14131</v>
      </c>
      <c r="I1138" s="18" t="s">
        <v>119</v>
      </c>
      <c r="J1138" s="18" t="s">
        <v>119</v>
      </c>
      <c r="K1138" s="18" t="s">
        <v>14132</v>
      </c>
      <c r="L1138" s="18" t="s">
        <v>5786</v>
      </c>
      <c r="M1138" s="18" t="s">
        <v>2448</v>
      </c>
      <c r="P1138" s="18" t="s">
        <v>606</v>
      </c>
      <c r="R1138" s="18" t="s">
        <v>14132</v>
      </c>
      <c r="S1138" s="18" t="s">
        <v>5786</v>
      </c>
      <c r="T1138" s="18" t="s">
        <v>2448</v>
      </c>
      <c r="U1138" s="18" t="s">
        <v>122</v>
      </c>
      <c r="V1138" s="18" t="s">
        <v>212</v>
      </c>
      <c r="W1138" s="18" t="s">
        <v>607</v>
      </c>
      <c r="X1138" s="18" t="s">
        <v>319</v>
      </c>
      <c r="Z1138" s="18" t="s">
        <v>320</v>
      </c>
      <c r="AA1138" s="18" t="s">
        <v>606</v>
      </c>
      <c r="AD1138" s="18" t="s">
        <v>2309</v>
      </c>
      <c r="AE1138" s="18" t="s">
        <v>126</v>
      </c>
      <c r="AF1138" s="18" t="s">
        <v>1167</v>
      </c>
      <c r="AG1138" s="18" t="s">
        <v>1916</v>
      </c>
      <c r="AH1138" s="18" t="s">
        <v>205</v>
      </c>
      <c r="AI1138" s="18" t="s">
        <v>14133</v>
      </c>
      <c r="AJ1138" s="18" t="s">
        <v>14134</v>
      </c>
      <c r="AK1138" s="18" t="s">
        <v>130</v>
      </c>
      <c r="AL1138" s="18" t="s">
        <v>2660</v>
      </c>
      <c r="AM1138" s="16">
        <v>25155297</v>
      </c>
      <c r="AN1138" s="16">
        <v>0</v>
      </c>
      <c r="AO1138" s="18" t="s">
        <v>131</v>
      </c>
      <c r="AP1138" s="16">
        <v>26495000</v>
      </c>
      <c r="AQ1138" s="16">
        <v>5275000</v>
      </c>
      <c r="AR1138" s="16">
        <v>0</v>
      </c>
      <c r="AS1138" s="16">
        <v>0</v>
      </c>
      <c r="AT1138" s="16">
        <v>31770000</v>
      </c>
      <c r="AU1138" s="18" t="s">
        <v>1837</v>
      </c>
      <c r="AV1138" s="19">
        <v>44964</v>
      </c>
      <c r="AW1138" s="18" t="s">
        <v>1411</v>
      </c>
      <c r="AX1138" s="25" t="s">
        <v>1599</v>
      </c>
      <c r="AZ1138" s="18">
        <v>9000000</v>
      </c>
      <c r="BA1138" s="18">
        <v>21770000</v>
      </c>
      <c r="BB1138" s="18" t="s">
        <v>604</v>
      </c>
      <c r="BC1138" s="18">
        <v>300000</v>
      </c>
      <c r="BE1138" s="18">
        <v>0</v>
      </c>
      <c r="BF1138" s="18">
        <v>0</v>
      </c>
      <c r="BL1138" s="18" t="s">
        <v>604</v>
      </c>
      <c r="BM1138" s="18" t="s">
        <v>1327</v>
      </c>
      <c r="BN1138" s="18">
        <v>23</v>
      </c>
      <c r="BO1138" s="16">
        <v>26495000</v>
      </c>
      <c r="BP1138" s="16">
        <v>0</v>
      </c>
      <c r="BQ1138" s="18" t="s">
        <v>604</v>
      </c>
      <c r="BR1138" s="24" t="str">
        <f t="shared" si="72"/>
        <v xml:space="preserve">H </v>
      </c>
      <c r="BS1138" s="20" t="str">
        <f t="shared" si="69"/>
        <v>YMS PEDURUNGAN 3S</v>
      </c>
      <c r="BT1138" s="20" t="str">
        <f t="shared" si="70"/>
        <v>3S</v>
      </c>
      <c r="BU1138" s="20" t="str">
        <f t="shared" si="71"/>
        <v>4. 3S PEDURUNGAN</v>
      </c>
      <c r="BX1138" s="18">
        <v>10000000</v>
      </c>
      <c r="BY1138" s="18" t="s">
        <v>173</v>
      </c>
      <c r="CA1138" s="18" t="s">
        <v>14135</v>
      </c>
      <c r="CB1138" s="18" t="s">
        <v>14136</v>
      </c>
      <c r="CC1138" s="19">
        <v>44964</v>
      </c>
      <c r="CD1138" s="18" t="s">
        <v>147</v>
      </c>
      <c r="CE1138" s="18" t="s">
        <v>207</v>
      </c>
      <c r="CG1138" s="18" t="s">
        <v>147</v>
      </c>
      <c r="CH1138" s="18" t="s">
        <v>147</v>
      </c>
      <c r="CI1138" s="18" t="s">
        <v>14137</v>
      </c>
      <c r="CJ1138" s="18" t="s">
        <v>139</v>
      </c>
      <c r="CL1138" s="18" t="s">
        <v>1025</v>
      </c>
      <c r="CM1138" s="19">
        <v>44963</v>
      </c>
      <c r="CN1138" s="18" t="s">
        <v>119</v>
      </c>
      <c r="CO1138" s="18" t="s">
        <v>134</v>
      </c>
      <c r="CP1138" s="18" t="s">
        <v>578</v>
      </c>
      <c r="CV1138" s="18" t="s">
        <v>119</v>
      </c>
      <c r="CX1138" s="18" t="s">
        <v>508</v>
      </c>
      <c r="CY1138" s="18" t="s">
        <v>14138</v>
      </c>
      <c r="CZ1138" s="19">
        <v>44952</v>
      </c>
      <c r="DA1138" s="18">
        <v>1000000</v>
      </c>
      <c r="DC1138" s="18" t="s">
        <v>140</v>
      </c>
      <c r="DD1138" s="18" t="s">
        <v>940</v>
      </c>
      <c r="DE1138" s="18" t="s">
        <v>1599</v>
      </c>
      <c r="DF1138" s="18" t="s">
        <v>17746</v>
      </c>
      <c r="DG1138" s="16">
        <v>31770000</v>
      </c>
      <c r="DH1138" s="16">
        <v>10000000</v>
      </c>
      <c r="DI1138" s="16">
        <v>0</v>
      </c>
      <c r="DJ1138" s="16">
        <v>10000000</v>
      </c>
      <c r="DK1138" s="13">
        <v>31.48</v>
      </c>
      <c r="DL1138" s="18" t="s">
        <v>17743</v>
      </c>
      <c r="DN1138" s="18" t="s">
        <v>142</v>
      </c>
      <c r="DO1138" s="18" t="s">
        <v>142</v>
      </c>
      <c r="DP1138" s="21" t="s">
        <v>131</v>
      </c>
      <c r="DQ1138" s="16">
        <v>0</v>
      </c>
      <c r="DR1138" s="16">
        <v>100000</v>
      </c>
    </row>
    <row r="1139" spans="1:122" x14ac:dyDescent="0.2">
      <c r="A1139" s="18" t="s">
        <v>602</v>
      </c>
      <c r="C1139" s="1" t="s">
        <v>605</v>
      </c>
      <c r="D1139" s="18" t="s">
        <v>119</v>
      </c>
      <c r="E1139" s="18" t="s">
        <v>120</v>
      </c>
      <c r="F1139" s="18" t="s">
        <v>14139</v>
      </c>
      <c r="G1139" s="19">
        <v>44964</v>
      </c>
      <c r="H1139" s="18" t="s">
        <v>14140</v>
      </c>
      <c r="I1139" s="18" t="s">
        <v>119</v>
      </c>
      <c r="J1139" s="18" t="s">
        <v>119</v>
      </c>
      <c r="K1139" s="18" t="s">
        <v>14141</v>
      </c>
      <c r="L1139" s="18" t="s">
        <v>14142</v>
      </c>
      <c r="M1139" s="18" t="s">
        <v>14143</v>
      </c>
      <c r="P1139" s="18" t="s">
        <v>469</v>
      </c>
      <c r="R1139" s="18" t="s">
        <v>14141</v>
      </c>
      <c r="S1139" s="18" t="s">
        <v>14142</v>
      </c>
      <c r="T1139" s="18" t="s">
        <v>14143</v>
      </c>
      <c r="U1139" s="18" t="s">
        <v>188</v>
      </c>
      <c r="V1139" s="18" t="s">
        <v>122</v>
      </c>
      <c r="W1139" s="18" t="s">
        <v>14144</v>
      </c>
      <c r="X1139" s="18" t="s">
        <v>470</v>
      </c>
      <c r="Y1139" s="18" t="s">
        <v>471</v>
      </c>
      <c r="AA1139" s="18" t="s">
        <v>469</v>
      </c>
      <c r="AD1139" s="18" t="s">
        <v>2218</v>
      </c>
      <c r="AE1139" s="18" t="s">
        <v>126</v>
      </c>
      <c r="AF1139" s="18" t="s">
        <v>214</v>
      </c>
      <c r="AG1139" s="18" t="s">
        <v>1916</v>
      </c>
      <c r="AH1139" s="18" t="s">
        <v>250</v>
      </c>
      <c r="AI1139" s="18" t="s">
        <v>14145</v>
      </c>
      <c r="AJ1139" s="18" t="s">
        <v>14146</v>
      </c>
      <c r="AK1139" s="18" t="s">
        <v>130</v>
      </c>
      <c r="AL1139" s="18" t="s">
        <v>2660</v>
      </c>
      <c r="AM1139" s="16">
        <v>14257939</v>
      </c>
      <c r="AN1139" s="16">
        <v>0</v>
      </c>
      <c r="AO1139" s="18" t="s">
        <v>131</v>
      </c>
      <c r="AP1139" s="16">
        <v>15015000</v>
      </c>
      <c r="AQ1139" s="16">
        <v>3975000</v>
      </c>
      <c r="AR1139" s="16">
        <v>0</v>
      </c>
      <c r="AS1139" s="16">
        <v>0</v>
      </c>
      <c r="AT1139" s="16">
        <v>17113000</v>
      </c>
      <c r="AU1139" s="18" t="s">
        <v>1837</v>
      </c>
      <c r="AV1139" s="19">
        <v>44964</v>
      </c>
      <c r="AW1139" s="18" t="s">
        <v>986</v>
      </c>
      <c r="AX1139" s="25" t="s">
        <v>1483</v>
      </c>
      <c r="AZ1139" s="18">
        <v>1023000</v>
      </c>
      <c r="BA1139" s="18">
        <v>16090000</v>
      </c>
      <c r="BB1139" s="18" t="s">
        <v>604</v>
      </c>
      <c r="BC1139" s="18">
        <v>300000</v>
      </c>
      <c r="BE1139" s="18">
        <v>0</v>
      </c>
      <c r="BF1139" s="18">
        <v>0</v>
      </c>
      <c r="BL1139" s="18" t="s">
        <v>604</v>
      </c>
      <c r="BM1139" s="18" t="s">
        <v>605</v>
      </c>
      <c r="BN1139" s="18">
        <v>33</v>
      </c>
      <c r="BO1139" s="16">
        <v>13138000</v>
      </c>
      <c r="BP1139" s="16">
        <v>1877000</v>
      </c>
      <c r="BQ1139" s="18" t="s">
        <v>604</v>
      </c>
      <c r="BR1139" s="24" t="str">
        <f t="shared" si="72"/>
        <v xml:space="preserve">H </v>
      </c>
      <c r="BS1139" s="20" t="str">
        <f t="shared" si="69"/>
        <v>YMS PEDURUNGAN 3S</v>
      </c>
      <c r="BT1139" s="20" t="str">
        <f t="shared" si="70"/>
        <v>3S</v>
      </c>
      <c r="BU1139" s="20" t="str">
        <f t="shared" si="71"/>
        <v>4. 3S PEDURUNGAN</v>
      </c>
      <c r="BX1139" s="18">
        <v>2900000</v>
      </c>
      <c r="BY1139" s="18" t="s">
        <v>173</v>
      </c>
      <c r="CB1139" s="18" t="s">
        <v>14147</v>
      </c>
      <c r="CC1139" s="19">
        <v>44964</v>
      </c>
      <c r="CD1139" s="18" t="s">
        <v>147</v>
      </c>
      <c r="CE1139" s="18" t="s">
        <v>207</v>
      </c>
      <c r="CG1139" s="18" t="s">
        <v>147</v>
      </c>
      <c r="CH1139" s="18" t="s">
        <v>147</v>
      </c>
      <c r="CI1139" s="18" t="s">
        <v>14148</v>
      </c>
      <c r="CJ1139" s="18" t="s">
        <v>139</v>
      </c>
      <c r="CL1139" s="18" t="s">
        <v>1029</v>
      </c>
      <c r="CM1139" s="19">
        <v>44964</v>
      </c>
      <c r="CN1139" s="18" t="s">
        <v>119</v>
      </c>
      <c r="CO1139" s="18" t="s">
        <v>134</v>
      </c>
      <c r="CP1139" s="18" t="s">
        <v>578</v>
      </c>
      <c r="CV1139" s="18" t="s">
        <v>119</v>
      </c>
      <c r="CX1139" s="18" t="s">
        <v>222</v>
      </c>
      <c r="DA1139" s="18">
        <v>0</v>
      </c>
      <c r="DC1139" s="18" t="s">
        <v>140</v>
      </c>
      <c r="DD1139" s="18" t="s">
        <v>940</v>
      </c>
      <c r="DE1139" s="18" t="s">
        <v>1483</v>
      </c>
      <c r="DF1139" s="18" t="s">
        <v>17744</v>
      </c>
      <c r="DG1139" s="16">
        <v>18990000</v>
      </c>
      <c r="DH1139" s="16">
        <v>1023000</v>
      </c>
      <c r="DI1139" s="16">
        <v>1877000</v>
      </c>
      <c r="DJ1139" s="16">
        <v>2900000</v>
      </c>
      <c r="DK1139" s="13">
        <v>15.27</v>
      </c>
      <c r="DL1139" s="18" t="s">
        <v>17737</v>
      </c>
      <c r="DN1139" s="18" t="s">
        <v>142</v>
      </c>
      <c r="DO1139" s="18" t="s">
        <v>142</v>
      </c>
      <c r="DP1139" s="21" t="s">
        <v>131</v>
      </c>
      <c r="DQ1139" s="16">
        <v>0</v>
      </c>
      <c r="DR1139" s="16">
        <v>100000</v>
      </c>
    </row>
    <row r="1140" spans="1:122" x14ac:dyDescent="0.2">
      <c r="A1140" s="18" t="s">
        <v>602</v>
      </c>
      <c r="B1140" s="18" t="s">
        <v>616</v>
      </c>
      <c r="C1140" s="1" t="s">
        <v>1019</v>
      </c>
      <c r="D1140" s="18" t="s">
        <v>222</v>
      </c>
      <c r="E1140" s="18" t="s">
        <v>223</v>
      </c>
      <c r="F1140" s="18" t="s">
        <v>14149</v>
      </c>
      <c r="G1140" s="19">
        <v>44964</v>
      </c>
      <c r="H1140" s="18" t="s">
        <v>14150</v>
      </c>
      <c r="I1140" s="18" t="s">
        <v>119</v>
      </c>
      <c r="J1140" s="18" t="s">
        <v>119</v>
      </c>
      <c r="K1140" s="18" t="s">
        <v>14151</v>
      </c>
      <c r="L1140" s="18" t="s">
        <v>14152</v>
      </c>
      <c r="M1140" s="18" t="s">
        <v>14153</v>
      </c>
      <c r="P1140" s="18" t="s">
        <v>7333</v>
      </c>
      <c r="R1140" s="18" t="s">
        <v>14151</v>
      </c>
      <c r="S1140" s="18" t="s">
        <v>14152</v>
      </c>
      <c r="T1140" s="18" t="s">
        <v>14153</v>
      </c>
      <c r="U1140" s="18" t="s">
        <v>157</v>
      </c>
      <c r="V1140" s="18" t="s">
        <v>157</v>
      </c>
      <c r="W1140" s="18" t="s">
        <v>2181</v>
      </c>
      <c r="X1140" s="18" t="s">
        <v>475</v>
      </c>
      <c r="Z1140" s="18" t="s">
        <v>320</v>
      </c>
      <c r="AA1140" s="18" t="s">
        <v>7333</v>
      </c>
      <c r="AD1140" s="18" t="s">
        <v>884</v>
      </c>
      <c r="AE1140" s="18" t="s">
        <v>126</v>
      </c>
      <c r="AF1140" s="18" t="s">
        <v>214</v>
      </c>
      <c r="AG1140" s="18" t="s">
        <v>260</v>
      </c>
      <c r="AH1140" s="18" t="s">
        <v>162</v>
      </c>
      <c r="AI1140" s="18" t="s">
        <v>14154</v>
      </c>
      <c r="AJ1140" s="18" t="s">
        <v>14155</v>
      </c>
      <c r="AK1140" s="18" t="s">
        <v>130</v>
      </c>
      <c r="AL1140" s="18" t="s">
        <v>2644</v>
      </c>
      <c r="AM1140" s="16">
        <v>14181373</v>
      </c>
      <c r="AN1140" s="16">
        <v>0</v>
      </c>
      <c r="AO1140" s="18" t="s">
        <v>131</v>
      </c>
      <c r="AP1140" s="16">
        <v>15015000</v>
      </c>
      <c r="AQ1140" s="16">
        <v>3975000</v>
      </c>
      <c r="AR1140" s="16">
        <v>0</v>
      </c>
      <c r="AS1140" s="16">
        <v>0</v>
      </c>
      <c r="AT1140" s="16">
        <v>16913000</v>
      </c>
      <c r="AU1140" s="18" t="s">
        <v>1837</v>
      </c>
      <c r="AV1140" s="19">
        <v>44964</v>
      </c>
      <c r="AW1140" s="18" t="s">
        <v>986</v>
      </c>
      <c r="AX1140" s="25" t="s">
        <v>1483</v>
      </c>
      <c r="AZ1140" s="18">
        <v>823000</v>
      </c>
      <c r="BA1140" s="18">
        <v>16090000</v>
      </c>
      <c r="BB1140" s="18" t="s">
        <v>604</v>
      </c>
      <c r="BC1140" s="18">
        <v>300000</v>
      </c>
      <c r="BE1140" s="18">
        <v>0</v>
      </c>
      <c r="BF1140" s="18">
        <v>0</v>
      </c>
      <c r="BL1140" s="18" t="s">
        <v>604</v>
      </c>
      <c r="BM1140" s="18" t="s">
        <v>1019</v>
      </c>
      <c r="BN1140" s="18">
        <v>33</v>
      </c>
      <c r="BO1140" s="16">
        <v>12938000</v>
      </c>
      <c r="BP1140" s="16">
        <v>2077000</v>
      </c>
      <c r="BQ1140" s="18" t="s">
        <v>604</v>
      </c>
      <c r="BR1140" s="24" t="str">
        <f t="shared" si="72"/>
        <v xml:space="preserve">H </v>
      </c>
      <c r="BS1140" s="20" t="str">
        <f t="shared" si="69"/>
        <v>YMS PEDURUNGAN 3S</v>
      </c>
      <c r="BT1140" s="20" t="str">
        <f t="shared" si="70"/>
        <v>3S</v>
      </c>
      <c r="BU1140" s="20" t="str">
        <f t="shared" si="71"/>
        <v>4. 3S PEDURUNGAN</v>
      </c>
      <c r="BX1140" s="18">
        <v>2900000</v>
      </c>
      <c r="BY1140" s="18" t="s">
        <v>173</v>
      </c>
      <c r="CB1140" s="18" t="s">
        <v>14156</v>
      </c>
      <c r="CC1140" s="19">
        <v>44964</v>
      </c>
      <c r="CD1140" s="18" t="s">
        <v>147</v>
      </c>
      <c r="CE1140" s="18" t="s">
        <v>207</v>
      </c>
      <c r="CG1140" s="18" t="s">
        <v>147</v>
      </c>
      <c r="CH1140" s="18" t="s">
        <v>147</v>
      </c>
      <c r="CI1140" s="18" t="s">
        <v>14157</v>
      </c>
      <c r="CJ1140" s="18" t="s">
        <v>139</v>
      </c>
      <c r="CL1140" s="18" t="s">
        <v>1029</v>
      </c>
      <c r="CM1140" s="19">
        <v>44964</v>
      </c>
      <c r="CN1140" s="18" t="s">
        <v>119</v>
      </c>
      <c r="CO1140" s="18" t="s">
        <v>134</v>
      </c>
      <c r="CP1140" s="18" t="s">
        <v>578</v>
      </c>
      <c r="CV1140" s="18" t="s">
        <v>119</v>
      </c>
      <c r="CX1140" s="18" t="s">
        <v>222</v>
      </c>
      <c r="DA1140" s="18">
        <v>0</v>
      </c>
      <c r="DC1140" s="18" t="s">
        <v>140</v>
      </c>
      <c r="DD1140" s="18" t="s">
        <v>940</v>
      </c>
      <c r="DE1140" s="18" t="s">
        <v>1483</v>
      </c>
      <c r="DF1140" s="18" t="s">
        <v>17744</v>
      </c>
      <c r="DG1140" s="16">
        <v>18990000</v>
      </c>
      <c r="DH1140" s="16">
        <v>823000</v>
      </c>
      <c r="DI1140" s="16">
        <v>2077000</v>
      </c>
      <c r="DJ1140" s="16">
        <v>2900000</v>
      </c>
      <c r="DK1140" s="13">
        <v>15.27</v>
      </c>
      <c r="DL1140" s="18" t="s">
        <v>17737</v>
      </c>
      <c r="DN1140" s="18" t="s">
        <v>175</v>
      </c>
      <c r="DO1140" s="18" t="s">
        <v>175</v>
      </c>
      <c r="DP1140" s="21" t="s">
        <v>131</v>
      </c>
      <c r="DQ1140" s="16">
        <v>200000</v>
      </c>
    </row>
    <row r="1141" spans="1:122" x14ac:dyDescent="0.2">
      <c r="A1141" s="18" t="s">
        <v>602</v>
      </c>
      <c r="B1141" s="18" t="s">
        <v>611</v>
      </c>
      <c r="C1141" s="1" t="s">
        <v>603</v>
      </c>
      <c r="D1141" s="18" t="s">
        <v>578</v>
      </c>
      <c r="E1141" s="18" t="s">
        <v>579</v>
      </c>
      <c r="F1141" s="18" t="s">
        <v>14158</v>
      </c>
      <c r="G1141" s="19">
        <v>44964</v>
      </c>
      <c r="H1141" s="18" t="s">
        <v>14159</v>
      </c>
      <c r="I1141" s="18" t="s">
        <v>119</v>
      </c>
      <c r="J1141" s="18" t="s">
        <v>119</v>
      </c>
      <c r="K1141" s="18" t="s">
        <v>14160</v>
      </c>
      <c r="L1141" s="18" t="s">
        <v>2244</v>
      </c>
      <c r="M1141" s="18" t="s">
        <v>14161</v>
      </c>
      <c r="P1141" s="18" t="s">
        <v>491</v>
      </c>
      <c r="R1141" s="18" t="s">
        <v>14162</v>
      </c>
      <c r="S1141" s="18" t="s">
        <v>1551</v>
      </c>
      <c r="T1141" s="18" t="s">
        <v>14161</v>
      </c>
      <c r="U1141" s="18" t="s">
        <v>143</v>
      </c>
      <c r="V1141" s="18" t="s">
        <v>164</v>
      </c>
      <c r="W1141" s="18" t="s">
        <v>492</v>
      </c>
      <c r="X1141" s="18" t="s">
        <v>493</v>
      </c>
      <c r="Z1141" s="18" t="s">
        <v>320</v>
      </c>
      <c r="AD1141" s="18" t="s">
        <v>2264</v>
      </c>
      <c r="AE1141" s="18" t="s">
        <v>126</v>
      </c>
      <c r="AF1141" s="18" t="s">
        <v>184</v>
      </c>
      <c r="AG1141" s="18" t="s">
        <v>1916</v>
      </c>
      <c r="AH1141" s="18" t="s">
        <v>198</v>
      </c>
      <c r="AI1141" s="18" t="s">
        <v>14163</v>
      </c>
      <c r="AJ1141" s="18" t="s">
        <v>14164</v>
      </c>
      <c r="AK1141" s="18" t="s">
        <v>130</v>
      </c>
      <c r="AL1141" s="18" t="s">
        <v>2651</v>
      </c>
      <c r="AM1141" s="16">
        <v>25349889</v>
      </c>
      <c r="AN1141" s="16">
        <v>0</v>
      </c>
      <c r="AO1141" s="18" t="s">
        <v>131</v>
      </c>
      <c r="AP1141" s="16">
        <v>26700000</v>
      </c>
      <c r="AQ1141" s="16">
        <v>5170000</v>
      </c>
      <c r="AR1141" s="16">
        <v>0</v>
      </c>
      <c r="AS1141" s="16">
        <v>0</v>
      </c>
      <c r="AT1141" s="16">
        <v>30622000</v>
      </c>
      <c r="AU1141" s="18" t="s">
        <v>1837</v>
      </c>
      <c r="AV1141" s="19">
        <v>44964</v>
      </c>
      <c r="AW1141" s="18" t="s">
        <v>986</v>
      </c>
      <c r="AX1141" s="25" t="s">
        <v>1483</v>
      </c>
      <c r="AZ1141" s="18">
        <v>1952000</v>
      </c>
      <c r="BA1141" s="18">
        <v>28670000</v>
      </c>
      <c r="BB1141" s="18" t="s">
        <v>612</v>
      </c>
      <c r="BC1141" s="18">
        <v>300000</v>
      </c>
      <c r="BE1141" s="18">
        <v>0</v>
      </c>
      <c r="BF1141" s="18">
        <v>0</v>
      </c>
      <c r="BL1141" s="18" t="s">
        <v>604</v>
      </c>
      <c r="BM1141" s="18" t="s">
        <v>603</v>
      </c>
      <c r="BN1141" s="18">
        <v>33</v>
      </c>
      <c r="BO1141" s="16">
        <v>25452000</v>
      </c>
      <c r="BP1141" s="16">
        <v>1248000</v>
      </c>
      <c r="BQ1141" s="18" t="s">
        <v>612</v>
      </c>
      <c r="BR1141" s="24" t="str">
        <f t="shared" si="72"/>
        <v xml:space="preserve">H </v>
      </c>
      <c r="BS1141" s="20" t="str">
        <f t="shared" si="69"/>
        <v>PLJ SAMBIROTO</v>
      </c>
      <c r="BT1141" s="20" t="str">
        <f t="shared" si="70"/>
        <v>SATELITE</v>
      </c>
      <c r="BU1141" s="20" t="str">
        <f t="shared" si="71"/>
        <v>4. 3S PEDURUNGAN</v>
      </c>
      <c r="BX1141" s="18">
        <v>3200000</v>
      </c>
      <c r="BY1141" s="18" t="s">
        <v>173</v>
      </c>
      <c r="CB1141" s="18" t="s">
        <v>14165</v>
      </c>
      <c r="CC1141" s="19">
        <v>44964</v>
      </c>
      <c r="CD1141" s="18" t="s">
        <v>147</v>
      </c>
      <c r="CE1141" s="18" t="s">
        <v>207</v>
      </c>
      <c r="CG1141" s="18" t="s">
        <v>147</v>
      </c>
      <c r="CH1141" s="18" t="s">
        <v>147</v>
      </c>
      <c r="CI1141" s="18" t="s">
        <v>14166</v>
      </c>
      <c r="CJ1141" s="18" t="s">
        <v>139</v>
      </c>
      <c r="CL1141" s="18" t="s">
        <v>1029</v>
      </c>
      <c r="CM1141" s="19">
        <v>44964</v>
      </c>
      <c r="CN1141" s="18" t="s">
        <v>119</v>
      </c>
      <c r="CO1141" s="18" t="s">
        <v>134</v>
      </c>
      <c r="CP1141" s="18" t="s">
        <v>578</v>
      </c>
      <c r="CV1141" s="18" t="s">
        <v>119</v>
      </c>
      <c r="CX1141" s="18" t="s">
        <v>222</v>
      </c>
      <c r="DA1141" s="18">
        <v>0</v>
      </c>
      <c r="DC1141" s="18" t="s">
        <v>140</v>
      </c>
      <c r="DD1141" s="18" t="s">
        <v>940</v>
      </c>
      <c r="DE1141" s="18" t="s">
        <v>1483</v>
      </c>
      <c r="DF1141" s="18" t="s">
        <v>17744</v>
      </c>
      <c r="DG1141" s="16">
        <v>31870000</v>
      </c>
      <c r="DH1141" s="16">
        <v>1952000</v>
      </c>
      <c r="DI1141" s="16">
        <v>1248000</v>
      </c>
      <c r="DJ1141" s="16">
        <v>3200000</v>
      </c>
      <c r="DK1141" s="13">
        <v>10.039999999999999</v>
      </c>
      <c r="DL1141" s="18" t="s">
        <v>17737</v>
      </c>
      <c r="DN1141" s="18" t="s">
        <v>175</v>
      </c>
      <c r="DO1141" s="18" t="s">
        <v>175</v>
      </c>
      <c r="DP1141" s="21" t="s">
        <v>131</v>
      </c>
      <c r="DQ1141" s="16">
        <v>200000</v>
      </c>
    </row>
    <row r="1142" spans="1:122" x14ac:dyDescent="0.2">
      <c r="A1142" s="18" t="s">
        <v>602</v>
      </c>
      <c r="C1142" s="1" t="s">
        <v>605</v>
      </c>
      <c r="D1142" s="18" t="s">
        <v>119</v>
      </c>
      <c r="E1142" s="18" t="s">
        <v>120</v>
      </c>
      <c r="F1142" s="18" t="s">
        <v>14167</v>
      </c>
      <c r="G1142" s="19">
        <v>44964</v>
      </c>
      <c r="H1142" s="18" t="s">
        <v>14168</v>
      </c>
      <c r="I1142" s="18" t="s">
        <v>119</v>
      </c>
      <c r="J1142" s="18" t="s">
        <v>119</v>
      </c>
      <c r="K1142" s="18" t="s">
        <v>14169</v>
      </c>
      <c r="L1142" s="18" t="s">
        <v>14170</v>
      </c>
      <c r="M1142" s="18" t="s">
        <v>14171</v>
      </c>
      <c r="P1142" s="18" t="s">
        <v>469</v>
      </c>
      <c r="R1142" s="18" t="s">
        <v>14169</v>
      </c>
      <c r="S1142" s="18" t="s">
        <v>14170</v>
      </c>
      <c r="T1142" s="18" t="s">
        <v>14171</v>
      </c>
      <c r="U1142" s="18" t="s">
        <v>158</v>
      </c>
      <c r="V1142" s="18" t="s">
        <v>335</v>
      </c>
      <c r="W1142" s="18" t="s">
        <v>538</v>
      </c>
      <c r="X1142" s="18" t="s">
        <v>470</v>
      </c>
      <c r="Y1142" s="18" t="s">
        <v>471</v>
      </c>
      <c r="AA1142" s="18" t="s">
        <v>469</v>
      </c>
      <c r="AD1142" s="18" t="s">
        <v>2068</v>
      </c>
      <c r="AE1142" s="18" t="s">
        <v>126</v>
      </c>
      <c r="AF1142" s="18" t="s">
        <v>1932</v>
      </c>
      <c r="AG1142" s="18" t="s">
        <v>1916</v>
      </c>
      <c r="AH1142" s="18" t="s">
        <v>129</v>
      </c>
      <c r="AI1142" s="18" t="s">
        <v>14172</v>
      </c>
      <c r="AJ1142" s="18" t="s">
        <v>14173</v>
      </c>
      <c r="AK1142" s="18" t="s">
        <v>130</v>
      </c>
      <c r="AL1142" s="18" t="s">
        <v>2660</v>
      </c>
      <c r="AM1142" s="16">
        <v>17020339</v>
      </c>
      <c r="AN1142" s="16">
        <v>0</v>
      </c>
      <c r="AO1142" s="18" t="s">
        <v>131</v>
      </c>
      <c r="AP1142" s="16">
        <v>17925000</v>
      </c>
      <c r="AQ1142" s="16">
        <v>3875000</v>
      </c>
      <c r="AR1142" s="16">
        <v>0</v>
      </c>
      <c r="AS1142" s="16">
        <v>0</v>
      </c>
      <c r="AT1142" s="16">
        <v>20909000</v>
      </c>
      <c r="AU1142" s="18" t="s">
        <v>1837</v>
      </c>
      <c r="AV1142" s="19">
        <v>44964</v>
      </c>
      <c r="AW1142" s="18" t="s">
        <v>986</v>
      </c>
      <c r="AX1142" s="25" t="s">
        <v>1483</v>
      </c>
      <c r="AZ1142" s="18">
        <v>1309000</v>
      </c>
      <c r="BA1142" s="18">
        <v>19600000</v>
      </c>
      <c r="BB1142" s="18" t="s">
        <v>604</v>
      </c>
      <c r="BC1142" s="18">
        <v>300000</v>
      </c>
      <c r="BE1142" s="18">
        <v>0</v>
      </c>
      <c r="BF1142" s="18">
        <v>0</v>
      </c>
      <c r="BL1142" s="18" t="s">
        <v>604</v>
      </c>
      <c r="BM1142" s="18" t="s">
        <v>605</v>
      </c>
      <c r="BN1142" s="18">
        <v>33</v>
      </c>
      <c r="BO1142" s="16">
        <v>17034000</v>
      </c>
      <c r="BP1142" s="16">
        <v>891000</v>
      </c>
      <c r="BQ1142" s="18" t="s">
        <v>604</v>
      </c>
      <c r="BR1142" s="24" t="str">
        <f t="shared" si="72"/>
        <v xml:space="preserve">H </v>
      </c>
      <c r="BS1142" s="20" t="str">
        <f t="shared" si="69"/>
        <v>YMS PEDURUNGAN 3S</v>
      </c>
      <c r="BT1142" s="20" t="str">
        <f t="shared" si="70"/>
        <v>3S</v>
      </c>
      <c r="BU1142" s="20" t="str">
        <f t="shared" si="71"/>
        <v>4. 3S PEDURUNGAN</v>
      </c>
      <c r="BX1142" s="18">
        <v>2200000</v>
      </c>
      <c r="BY1142" s="18" t="s">
        <v>173</v>
      </c>
      <c r="CB1142" s="18" t="s">
        <v>14174</v>
      </c>
      <c r="CC1142" s="19">
        <v>44965</v>
      </c>
      <c r="CD1142" s="18" t="s">
        <v>147</v>
      </c>
      <c r="CE1142" s="18" t="s">
        <v>207</v>
      </c>
      <c r="CG1142" s="18" t="s">
        <v>147</v>
      </c>
      <c r="CH1142" s="18" t="s">
        <v>147</v>
      </c>
      <c r="CI1142" s="18" t="s">
        <v>14175</v>
      </c>
      <c r="CJ1142" s="18" t="s">
        <v>139</v>
      </c>
      <c r="CL1142" s="18" t="s">
        <v>1029</v>
      </c>
      <c r="CM1142" s="19">
        <v>44964</v>
      </c>
      <c r="CN1142" s="18" t="s">
        <v>119</v>
      </c>
      <c r="CO1142" s="18" t="s">
        <v>134</v>
      </c>
      <c r="CP1142" s="18" t="s">
        <v>578</v>
      </c>
      <c r="CV1142" s="18" t="s">
        <v>119</v>
      </c>
      <c r="CX1142" s="18" t="s">
        <v>222</v>
      </c>
      <c r="DA1142" s="18">
        <v>0</v>
      </c>
      <c r="DC1142" s="18" t="s">
        <v>140</v>
      </c>
      <c r="DD1142" s="18" t="s">
        <v>940</v>
      </c>
      <c r="DE1142" s="18" t="s">
        <v>1483</v>
      </c>
      <c r="DF1142" s="18" t="s">
        <v>17744</v>
      </c>
      <c r="DG1142" s="16">
        <v>21800000</v>
      </c>
      <c r="DH1142" s="16">
        <v>1309000</v>
      </c>
      <c r="DI1142" s="16">
        <v>891000</v>
      </c>
      <c r="DJ1142" s="16">
        <v>2200000</v>
      </c>
      <c r="DK1142" s="13">
        <v>10.09</v>
      </c>
      <c r="DL1142" s="18" t="s">
        <v>17737</v>
      </c>
      <c r="DN1142" s="18" t="s">
        <v>142</v>
      </c>
      <c r="DO1142" s="18" t="s">
        <v>142</v>
      </c>
      <c r="DP1142" s="21" t="s">
        <v>131</v>
      </c>
      <c r="DQ1142" s="16">
        <v>0</v>
      </c>
      <c r="DR1142" s="16">
        <v>100000</v>
      </c>
    </row>
    <row r="1143" spans="1:122" x14ac:dyDescent="0.2">
      <c r="A1143" s="18" t="s">
        <v>602</v>
      </c>
      <c r="C1143" s="1" t="s">
        <v>605</v>
      </c>
      <c r="D1143" s="18" t="s">
        <v>119</v>
      </c>
      <c r="E1143" s="18" t="s">
        <v>120</v>
      </c>
      <c r="F1143" s="18" t="s">
        <v>14176</v>
      </c>
      <c r="G1143" s="19">
        <v>44965</v>
      </c>
      <c r="H1143" s="18" t="s">
        <v>14177</v>
      </c>
      <c r="I1143" s="18" t="s">
        <v>119</v>
      </c>
      <c r="J1143" s="18" t="s">
        <v>119</v>
      </c>
      <c r="K1143" s="18" t="s">
        <v>14178</v>
      </c>
      <c r="L1143" s="18" t="s">
        <v>14179</v>
      </c>
      <c r="M1143" s="18" t="s">
        <v>14180</v>
      </c>
      <c r="P1143" s="18" t="s">
        <v>574</v>
      </c>
      <c r="R1143" s="18" t="s">
        <v>14181</v>
      </c>
      <c r="S1143" s="18" t="s">
        <v>14182</v>
      </c>
      <c r="T1143" s="18" t="s">
        <v>14180</v>
      </c>
      <c r="U1143" s="18" t="s">
        <v>143</v>
      </c>
      <c r="V1143" s="18" t="s">
        <v>144</v>
      </c>
      <c r="W1143" s="18" t="s">
        <v>2196</v>
      </c>
      <c r="X1143" s="18" t="s">
        <v>575</v>
      </c>
      <c r="Y1143" s="18" t="s">
        <v>471</v>
      </c>
      <c r="AD1143" s="18" t="s">
        <v>2263</v>
      </c>
      <c r="AE1143" s="18" t="s">
        <v>126</v>
      </c>
      <c r="AF1143" s="18" t="s">
        <v>184</v>
      </c>
      <c r="AG1143" s="18" t="s">
        <v>1916</v>
      </c>
      <c r="AH1143" s="18" t="s">
        <v>129</v>
      </c>
      <c r="AI1143" s="18" t="s">
        <v>14183</v>
      </c>
      <c r="AJ1143" s="18" t="s">
        <v>14184</v>
      </c>
      <c r="AK1143" s="18" t="s">
        <v>130</v>
      </c>
      <c r="AL1143" s="18" t="s">
        <v>2682</v>
      </c>
      <c r="AM1143" s="16">
        <v>25349889</v>
      </c>
      <c r="AN1143" s="16">
        <v>0</v>
      </c>
      <c r="AO1143" s="18" t="s">
        <v>131</v>
      </c>
      <c r="AP1143" s="16">
        <v>26700000</v>
      </c>
      <c r="AQ1143" s="16">
        <v>5170000</v>
      </c>
      <c r="AR1143" s="16">
        <v>0</v>
      </c>
      <c r="AS1143" s="16">
        <v>0</v>
      </c>
      <c r="AT1143" s="16">
        <v>31870000</v>
      </c>
      <c r="AU1143" s="18" t="s">
        <v>1837</v>
      </c>
      <c r="AV1143" s="19">
        <v>44965</v>
      </c>
      <c r="AW1143" s="18" t="s">
        <v>992</v>
      </c>
      <c r="AX1143" s="25" t="s">
        <v>1163</v>
      </c>
      <c r="AZ1143" s="18">
        <v>5000000</v>
      </c>
      <c r="BA1143" s="18">
        <v>26870000</v>
      </c>
      <c r="BB1143" s="18" t="s">
        <v>604</v>
      </c>
      <c r="BC1143" s="18">
        <v>0</v>
      </c>
      <c r="BE1143" s="18">
        <v>0</v>
      </c>
      <c r="BF1143" s="18">
        <v>0</v>
      </c>
      <c r="BL1143" s="18" t="s">
        <v>604</v>
      </c>
      <c r="BM1143" s="18" t="s">
        <v>605</v>
      </c>
      <c r="BN1143" s="18">
        <v>23</v>
      </c>
      <c r="BO1143" s="16">
        <v>26700000</v>
      </c>
      <c r="BP1143" s="16">
        <v>0</v>
      </c>
      <c r="BQ1143" s="18" t="s">
        <v>604</v>
      </c>
      <c r="BR1143" s="24" t="str">
        <f t="shared" si="72"/>
        <v xml:space="preserve">H </v>
      </c>
      <c r="BS1143" s="20" t="str">
        <f t="shared" si="69"/>
        <v>YMS PEDURUNGAN 3S</v>
      </c>
      <c r="BT1143" s="20" t="str">
        <f t="shared" si="70"/>
        <v>3S</v>
      </c>
      <c r="BU1143" s="20" t="str">
        <f t="shared" si="71"/>
        <v>4. 3S PEDURUNGAN</v>
      </c>
      <c r="BX1143" s="18">
        <v>5000000</v>
      </c>
      <c r="BY1143" s="18" t="s">
        <v>173</v>
      </c>
      <c r="CB1143" s="18" t="s">
        <v>14185</v>
      </c>
      <c r="CC1143" s="19">
        <v>44965</v>
      </c>
      <c r="CD1143" s="18" t="s">
        <v>147</v>
      </c>
      <c r="CE1143" s="18" t="s">
        <v>207</v>
      </c>
      <c r="CG1143" s="18" t="s">
        <v>147</v>
      </c>
      <c r="CH1143" s="18" t="s">
        <v>147</v>
      </c>
      <c r="CI1143" s="18" t="s">
        <v>14186</v>
      </c>
      <c r="CJ1143" s="18" t="s">
        <v>139</v>
      </c>
      <c r="CL1143" s="18" t="s">
        <v>993</v>
      </c>
      <c r="CM1143" s="19">
        <v>44965</v>
      </c>
      <c r="CN1143" s="18" t="s">
        <v>119</v>
      </c>
      <c r="CO1143" s="18" t="s">
        <v>134</v>
      </c>
      <c r="CP1143" s="18" t="s">
        <v>578</v>
      </c>
      <c r="CV1143" s="18" t="s">
        <v>119</v>
      </c>
      <c r="CX1143" s="18" t="s">
        <v>222</v>
      </c>
      <c r="DA1143" s="18">
        <v>0</v>
      </c>
      <c r="DC1143" s="18" t="s">
        <v>140</v>
      </c>
      <c r="DD1143" s="18" t="s">
        <v>940</v>
      </c>
      <c r="DE1143" s="18" t="s">
        <v>17745</v>
      </c>
      <c r="DF1143" s="18" t="s">
        <v>17744</v>
      </c>
      <c r="DG1143" s="16">
        <v>31870000</v>
      </c>
      <c r="DH1143" s="16">
        <v>5000000</v>
      </c>
      <c r="DI1143" s="16">
        <v>0</v>
      </c>
      <c r="DJ1143" s="16">
        <v>5000000</v>
      </c>
      <c r="DK1143" s="13">
        <v>15.69</v>
      </c>
      <c r="DL1143" s="18" t="s">
        <v>17737</v>
      </c>
      <c r="DM1143" s="18" t="s">
        <v>17741</v>
      </c>
      <c r="DN1143" s="18" t="s">
        <v>142</v>
      </c>
      <c r="DO1143" s="18" t="s">
        <v>142</v>
      </c>
      <c r="DP1143" s="21" t="s">
        <v>131</v>
      </c>
      <c r="DQ1143" s="16">
        <v>0</v>
      </c>
      <c r="DR1143" s="16">
        <v>100000</v>
      </c>
    </row>
    <row r="1144" spans="1:122" x14ac:dyDescent="0.2">
      <c r="A1144" s="18" t="s">
        <v>602</v>
      </c>
      <c r="B1144" s="18" t="s">
        <v>611</v>
      </c>
      <c r="C1144" s="1" t="s">
        <v>1191</v>
      </c>
      <c r="D1144" s="18" t="s">
        <v>578</v>
      </c>
      <c r="E1144" s="18" t="s">
        <v>579</v>
      </c>
      <c r="F1144" s="18" t="s">
        <v>14187</v>
      </c>
      <c r="G1144" s="19">
        <v>44965</v>
      </c>
      <c r="H1144" s="18" t="s">
        <v>14188</v>
      </c>
      <c r="I1144" s="18" t="s">
        <v>119</v>
      </c>
      <c r="J1144" s="18" t="s">
        <v>119</v>
      </c>
      <c r="K1144" s="18" t="s">
        <v>14189</v>
      </c>
      <c r="L1144" s="18" t="s">
        <v>14190</v>
      </c>
      <c r="M1144" s="18" t="s">
        <v>14191</v>
      </c>
      <c r="P1144" s="18" t="s">
        <v>491</v>
      </c>
      <c r="R1144" s="18" t="s">
        <v>14192</v>
      </c>
      <c r="S1144" s="18" t="s">
        <v>1540</v>
      </c>
      <c r="T1144" s="18" t="s">
        <v>14191</v>
      </c>
      <c r="U1144" s="18" t="s">
        <v>122</v>
      </c>
      <c r="V1144" s="18" t="s">
        <v>164</v>
      </c>
      <c r="W1144" s="18" t="s">
        <v>1185</v>
      </c>
      <c r="X1144" s="18" t="s">
        <v>493</v>
      </c>
      <c r="Z1144" s="18" t="s">
        <v>320</v>
      </c>
      <c r="AD1144" s="18" t="s">
        <v>2269</v>
      </c>
      <c r="AE1144" s="18" t="s">
        <v>126</v>
      </c>
      <c r="AF1144" s="18" t="s">
        <v>1784</v>
      </c>
      <c r="AG1144" s="18" t="s">
        <v>1916</v>
      </c>
      <c r="AH1144" s="18" t="s">
        <v>198</v>
      </c>
      <c r="AI1144" s="18" t="s">
        <v>14193</v>
      </c>
      <c r="AJ1144" s="18" t="s">
        <v>14194</v>
      </c>
      <c r="AK1144" s="18" t="s">
        <v>130</v>
      </c>
      <c r="AL1144" s="18" t="s">
        <v>2657</v>
      </c>
      <c r="AM1144" s="16">
        <v>22212683</v>
      </c>
      <c r="AN1144" s="16">
        <v>0</v>
      </c>
      <c r="AO1144" s="18" t="s">
        <v>131</v>
      </c>
      <c r="AP1144" s="16">
        <v>23395000</v>
      </c>
      <c r="AQ1144" s="16">
        <v>4935000</v>
      </c>
      <c r="AR1144" s="16">
        <v>0</v>
      </c>
      <c r="AS1144" s="16">
        <v>0</v>
      </c>
      <c r="AT1144" s="16">
        <v>28330000</v>
      </c>
      <c r="AU1144" s="18" t="s">
        <v>1837</v>
      </c>
      <c r="AV1144" s="19">
        <v>44965</v>
      </c>
      <c r="AW1144" s="18" t="s">
        <v>1411</v>
      </c>
      <c r="AX1144" s="25" t="s">
        <v>1599</v>
      </c>
      <c r="AZ1144" s="18">
        <v>2900000</v>
      </c>
      <c r="BA1144" s="18">
        <v>25430000</v>
      </c>
      <c r="BB1144" s="18" t="s">
        <v>612</v>
      </c>
      <c r="BC1144" s="18">
        <v>300000</v>
      </c>
      <c r="BE1144" s="18">
        <v>0</v>
      </c>
      <c r="BF1144" s="18">
        <v>0</v>
      </c>
      <c r="BL1144" s="18" t="s">
        <v>604</v>
      </c>
      <c r="BM1144" s="18" t="s">
        <v>1191</v>
      </c>
      <c r="BN1144" s="18">
        <v>33</v>
      </c>
      <c r="BO1144" s="16">
        <v>23395000</v>
      </c>
      <c r="BP1144" s="16">
        <v>0</v>
      </c>
      <c r="BQ1144" s="18" t="s">
        <v>612</v>
      </c>
      <c r="BR1144" s="24" t="str">
        <f t="shared" si="72"/>
        <v xml:space="preserve">H </v>
      </c>
      <c r="BS1144" s="20" t="str">
        <f t="shared" si="69"/>
        <v>PLJ SAMBIROTO</v>
      </c>
      <c r="BT1144" s="20" t="str">
        <f t="shared" si="70"/>
        <v>SATELITE</v>
      </c>
      <c r="BU1144" s="20" t="str">
        <f t="shared" si="71"/>
        <v>4. 3S PEDURUNGAN</v>
      </c>
      <c r="BX1144" s="18">
        <v>2900000</v>
      </c>
      <c r="BY1144" s="18" t="s">
        <v>173</v>
      </c>
      <c r="CB1144" s="18" t="s">
        <v>14195</v>
      </c>
      <c r="CC1144" s="19">
        <v>44965</v>
      </c>
      <c r="CD1144" s="18" t="s">
        <v>147</v>
      </c>
      <c r="CE1144" s="18" t="s">
        <v>207</v>
      </c>
      <c r="CG1144" s="18" t="s">
        <v>147</v>
      </c>
      <c r="CH1144" s="18" t="s">
        <v>147</v>
      </c>
      <c r="CI1144" s="18" t="s">
        <v>14196</v>
      </c>
      <c r="CJ1144" s="18" t="s">
        <v>139</v>
      </c>
      <c r="CL1144" s="18" t="s">
        <v>1025</v>
      </c>
      <c r="CM1144" s="19">
        <v>44965</v>
      </c>
      <c r="CN1144" s="18" t="s">
        <v>119</v>
      </c>
      <c r="CO1144" s="18" t="s">
        <v>134</v>
      </c>
      <c r="CP1144" s="18" t="s">
        <v>578</v>
      </c>
      <c r="CV1144" s="18" t="s">
        <v>119</v>
      </c>
      <c r="CX1144" s="18" t="s">
        <v>222</v>
      </c>
      <c r="DA1144" s="18">
        <v>0</v>
      </c>
      <c r="DC1144" s="18" t="s">
        <v>140</v>
      </c>
      <c r="DD1144" s="18" t="s">
        <v>940</v>
      </c>
      <c r="DE1144" s="18" t="s">
        <v>1599</v>
      </c>
      <c r="DF1144" s="18" t="s">
        <v>17746</v>
      </c>
      <c r="DG1144" s="16">
        <v>28330000</v>
      </c>
      <c r="DH1144" s="16">
        <v>2900000</v>
      </c>
      <c r="DI1144" s="16">
        <v>0</v>
      </c>
      <c r="DJ1144" s="16">
        <v>2900000</v>
      </c>
      <c r="DK1144" s="13">
        <v>10.24</v>
      </c>
      <c r="DL1144" s="18" t="s">
        <v>17743</v>
      </c>
      <c r="DN1144" s="18" t="s">
        <v>175</v>
      </c>
      <c r="DO1144" s="18" t="s">
        <v>175</v>
      </c>
      <c r="DP1144" s="21" t="s">
        <v>131</v>
      </c>
      <c r="DQ1144" s="16">
        <v>200000</v>
      </c>
    </row>
    <row r="1145" spans="1:122" x14ac:dyDescent="0.2">
      <c r="A1145" s="18" t="s">
        <v>602</v>
      </c>
      <c r="C1145" s="1" t="s">
        <v>605</v>
      </c>
      <c r="D1145" s="18" t="s">
        <v>119</v>
      </c>
      <c r="E1145" s="18" t="s">
        <v>120</v>
      </c>
      <c r="F1145" s="18" t="s">
        <v>14197</v>
      </c>
      <c r="G1145" s="19">
        <v>44966</v>
      </c>
      <c r="H1145" s="18" t="s">
        <v>14198</v>
      </c>
      <c r="I1145" s="18" t="s">
        <v>119</v>
      </c>
      <c r="J1145" s="18" t="s">
        <v>119</v>
      </c>
      <c r="K1145" s="18" t="s">
        <v>14199</v>
      </c>
      <c r="L1145" s="18" t="s">
        <v>14200</v>
      </c>
      <c r="M1145" s="18" t="s">
        <v>14201</v>
      </c>
      <c r="P1145" s="18" t="s">
        <v>1673</v>
      </c>
      <c r="R1145" s="18" t="s">
        <v>14202</v>
      </c>
      <c r="S1145" s="18" t="s">
        <v>14203</v>
      </c>
      <c r="T1145" s="18" t="s">
        <v>14201</v>
      </c>
      <c r="U1145" s="18" t="s">
        <v>157</v>
      </c>
      <c r="V1145" s="18" t="s">
        <v>143</v>
      </c>
      <c r="W1145" s="18" t="s">
        <v>1654</v>
      </c>
      <c r="X1145" s="18" t="s">
        <v>486</v>
      </c>
      <c r="Z1145" s="18" t="s">
        <v>320</v>
      </c>
      <c r="AD1145" s="18" t="s">
        <v>2348</v>
      </c>
      <c r="AE1145" s="18" t="s">
        <v>126</v>
      </c>
      <c r="AF1145" s="18" t="s">
        <v>2349</v>
      </c>
      <c r="AG1145" s="18" t="s">
        <v>1916</v>
      </c>
      <c r="AH1145" s="18" t="s">
        <v>198</v>
      </c>
      <c r="AI1145" s="18" t="s">
        <v>14204</v>
      </c>
      <c r="AJ1145" s="18" t="s">
        <v>14205</v>
      </c>
      <c r="AK1145" s="18" t="s">
        <v>130</v>
      </c>
      <c r="AL1145" s="18" t="s">
        <v>2262</v>
      </c>
      <c r="AM1145" s="16">
        <v>22060777</v>
      </c>
      <c r="AN1145" s="16">
        <v>0</v>
      </c>
      <c r="AO1145" s="18" t="s">
        <v>131</v>
      </c>
      <c r="AP1145" s="16">
        <v>23235000</v>
      </c>
      <c r="AQ1145" s="16">
        <v>4365000</v>
      </c>
      <c r="AR1145" s="16">
        <v>0</v>
      </c>
      <c r="AS1145" s="16">
        <v>0</v>
      </c>
      <c r="AT1145" s="16">
        <v>27600000</v>
      </c>
      <c r="AU1145" s="18" t="s">
        <v>1837</v>
      </c>
      <c r="AV1145" s="19">
        <v>44966</v>
      </c>
      <c r="AW1145" s="18" t="s">
        <v>988</v>
      </c>
      <c r="AX1145" s="25" t="s">
        <v>141</v>
      </c>
      <c r="AZ1145" s="18">
        <v>22000000</v>
      </c>
      <c r="BA1145" s="18">
        <v>5600000</v>
      </c>
      <c r="BB1145" s="18" t="s">
        <v>604</v>
      </c>
      <c r="BC1145" s="18">
        <v>0</v>
      </c>
      <c r="BE1145" s="18">
        <v>0</v>
      </c>
      <c r="BF1145" s="18">
        <v>0</v>
      </c>
      <c r="BL1145" s="18" t="s">
        <v>604</v>
      </c>
      <c r="BM1145" s="18" t="s">
        <v>605</v>
      </c>
      <c r="BN1145" s="18">
        <v>12</v>
      </c>
      <c r="BO1145" s="16">
        <v>23235000</v>
      </c>
      <c r="BP1145" s="16">
        <v>0</v>
      </c>
      <c r="BQ1145" s="18" t="s">
        <v>604</v>
      </c>
      <c r="BR1145" s="24" t="str">
        <f t="shared" si="72"/>
        <v xml:space="preserve">H </v>
      </c>
      <c r="BS1145" s="20" t="str">
        <f t="shared" si="69"/>
        <v>YMS PEDURUNGAN 3S</v>
      </c>
      <c r="BT1145" s="20" t="str">
        <f t="shared" si="70"/>
        <v>3S</v>
      </c>
      <c r="BU1145" s="20" t="str">
        <f t="shared" si="71"/>
        <v>4. 3S PEDURUNGAN</v>
      </c>
      <c r="BX1145" s="18">
        <v>22000000</v>
      </c>
      <c r="BY1145" s="18" t="s">
        <v>134</v>
      </c>
      <c r="CB1145" s="18" t="s">
        <v>988</v>
      </c>
      <c r="CC1145" s="19">
        <v>44966</v>
      </c>
      <c r="CD1145" s="18" t="s">
        <v>147</v>
      </c>
      <c r="CE1145" s="18" t="s">
        <v>207</v>
      </c>
      <c r="CG1145" s="18" t="s">
        <v>147</v>
      </c>
      <c r="CH1145" s="18" t="s">
        <v>147</v>
      </c>
      <c r="CI1145" s="18" t="s">
        <v>14206</v>
      </c>
      <c r="CJ1145" s="18" t="s">
        <v>139</v>
      </c>
      <c r="CL1145" s="18" t="s">
        <v>988</v>
      </c>
      <c r="CM1145" s="19">
        <v>44966</v>
      </c>
      <c r="CN1145" s="18" t="s">
        <v>119</v>
      </c>
      <c r="CO1145" s="18" t="s">
        <v>134</v>
      </c>
      <c r="CP1145" s="18" t="s">
        <v>578</v>
      </c>
      <c r="CV1145" s="18" t="s">
        <v>119</v>
      </c>
      <c r="CX1145" s="18" t="s">
        <v>222</v>
      </c>
      <c r="DA1145" s="18">
        <v>0</v>
      </c>
      <c r="DC1145" s="18" t="s">
        <v>140</v>
      </c>
      <c r="DD1145" s="18" t="s">
        <v>141</v>
      </c>
      <c r="DG1145" s="16">
        <v>27600000</v>
      </c>
      <c r="DH1145" s="16">
        <v>22000000</v>
      </c>
      <c r="DI1145" s="16">
        <v>0</v>
      </c>
      <c r="DJ1145" s="16">
        <v>22000000</v>
      </c>
      <c r="DK1145" s="13">
        <v>79.709999999999994</v>
      </c>
      <c r="DN1145" s="18" t="s">
        <v>142</v>
      </c>
      <c r="DO1145" s="18" t="s">
        <v>142</v>
      </c>
      <c r="DP1145" s="21" t="s">
        <v>131</v>
      </c>
      <c r="DQ1145" s="16">
        <v>0</v>
      </c>
      <c r="DR1145" s="16">
        <v>100000</v>
      </c>
    </row>
    <row r="1146" spans="1:122" x14ac:dyDescent="0.2">
      <c r="A1146" s="18" t="s">
        <v>602</v>
      </c>
      <c r="B1146" s="18" t="s">
        <v>614</v>
      </c>
      <c r="C1146" s="1" t="s">
        <v>1016</v>
      </c>
      <c r="D1146" s="18" t="s">
        <v>222</v>
      </c>
      <c r="E1146" s="18" t="s">
        <v>223</v>
      </c>
      <c r="F1146" s="18" t="s">
        <v>14207</v>
      </c>
      <c r="G1146" s="19">
        <v>44967</v>
      </c>
      <c r="H1146" s="18" t="s">
        <v>14208</v>
      </c>
      <c r="I1146" s="18" t="s">
        <v>119</v>
      </c>
      <c r="J1146" s="18" t="s">
        <v>119</v>
      </c>
      <c r="K1146" s="18" t="s">
        <v>14209</v>
      </c>
      <c r="L1146" s="18" t="s">
        <v>14210</v>
      </c>
      <c r="M1146" s="18" t="s">
        <v>13458</v>
      </c>
      <c r="P1146" s="18" t="s">
        <v>618</v>
      </c>
      <c r="R1146" s="18" t="s">
        <v>14209</v>
      </c>
      <c r="S1146" s="18" t="s">
        <v>14210</v>
      </c>
      <c r="T1146" s="18" t="s">
        <v>13458</v>
      </c>
      <c r="U1146" s="18" t="s">
        <v>143</v>
      </c>
      <c r="V1146" s="18" t="s">
        <v>144</v>
      </c>
      <c r="W1146" s="18" t="s">
        <v>619</v>
      </c>
      <c r="X1146" s="18" t="s">
        <v>535</v>
      </c>
      <c r="Z1146" s="18" t="s">
        <v>320</v>
      </c>
      <c r="AA1146" s="18" t="s">
        <v>618</v>
      </c>
      <c r="AD1146" s="18" t="s">
        <v>2263</v>
      </c>
      <c r="AE1146" s="18" t="s">
        <v>126</v>
      </c>
      <c r="AF1146" s="18" t="s">
        <v>184</v>
      </c>
      <c r="AG1146" s="18" t="s">
        <v>1916</v>
      </c>
      <c r="AH1146" s="18" t="s">
        <v>129</v>
      </c>
      <c r="AI1146" s="18" t="s">
        <v>14211</v>
      </c>
      <c r="AJ1146" s="18" t="s">
        <v>14212</v>
      </c>
      <c r="AK1146" s="18" t="s">
        <v>130</v>
      </c>
      <c r="AL1146" s="18" t="s">
        <v>2651</v>
      </c>
      <c r="AM1146" s="16">
        <v>25349889</v>
      </c>
      <c r="AN1146" s="16">
        <v>0</v>
      </c>
      <c r="AO1146" s="18" t="s">
        <v>131</v>
      </c>
      <c r="AP1146" s="16">
        <v>26700000</v>
      </c>
      <c r="AQ1146" s="16">
        <v>5170000</v>
      </c>
      <c r="AR1146" s="16">
        <v>0</v>
      </c>
      <c r="AS1146" s="16">
        <v>0</v>
      </c>
      <c r="AT1146" s="16">
        <v>30622000</v>
      </c>
      <c r="AU1146" s="18" t="s">
        <v>1837</v>
      </c>
      <c r="AV1146" s="19">
        <v>44967</v>
      </c>
      <c r="AW1146" s="18" t="s">
        <v>986</v>
      </c>
      <c r="AX1146" s="25" t="s">
        <v>1483</v>
      </c>
      <c r="AZ1146" s="18">
        <v>1952000</v>
      </c>
      <c r="BA1146" s="18">
        <v>28670000</v>
      </c>
      <c r="BB1146" s="18" t="s">
        <v>604</v>
      </c>
      <c r="BC1146" s="18">
        <v>300000</v>
      </c>
      <c r="BE1146" s="18">
        <v>0</v>
      </c>
      <c r="BF1146" s="18">
        <v>0</v>
      </c>
      <c r="BL1146" s="18" t="s">
        <v>604</v>
      </c>
      <c r="BM1146" s="18" t="s">
        <v>1016</v>
      </c>
      <c r="BN1146" s="18">
        <v>33</v>
      </c>
      <c r="BO1146" s="16">
        <v>25452000</v>
      </c>
      <c r="BP1146" s="16">
        <v>1248000</v>
      </c>
      <c r="BQ1146" s="18" t="s">
        <v>604</v>
      </c>
      <c r="BR1146" s="24" t="str">
        <f t="shared" si="72"/>
        <v xml:space="preserve">H </v>
      </c>
      <c r="BS1146" s="20" t="str">
        <f t="shared" si="69"/>
        <v>YMS PEDURUNGAN 3S</v>
      </c>
      <c r="BT1146" s="20" t="str">
        <f t="shared" si="70"/>
        <v>3S</v>
      </c>
      <c r="BU1146" s="20" t="str">
        <f t="shared" si="71"/>
        <v>4. 3S PEDURUNGAN</v>
      </c>
      <c r="BX1146" s="18">
        <v>3200000</v>
      </c>
      <c r="BY1146" s="18" t="s">
        <v>173</v>
      </c>
      <c r="CB1146" s="18" t="s">
        <v>14213</v>
      </c>
      <c r="CC1146" s="19">
        <v>44971</v>
      </c>
      <c r="CD1146" s="18" t="s">
        <v>147</v>
      </c>
      <c r="CE1146" s="18" t="s">
        <v>207</v>
      </c>
      <c r="CG1146" s="18" t="s">
        <v>147</v>
      </c>
      <c r="CH1146" s="18" t="s">
        <v>147</v>
      </c>
      <c r="CI1146" s="18" t="s">
        <v>14214</v>
      </c>
      <c r="CJ1146" s="18" t="s">
        <v>139</v>
      </c>
      <c r="CL1146" s="18" t="s">
        <v>1029</v>
      </c>
      <c r="CM1146" s="19">
        <v>44967</v>
      </c>
      <c r="CN1146" s="18" t="s">
        <v>119</v>
      </c>
      <c r="CO1146" s="18" t="s">
        <v>134</v>
      </c>
      <c r="CP1146" s="18" t="s">
        <v>578</v>
      </c>
      <c r="CV1146" s="18" t="s">
        <v>119</v>
      </c>
      <c r="CX1146" s="18" t="s">
        <v>222</v>
      </c>
      <c r="DA1146" s="18">
        <v>0</v>
      </c>
      <c r="DC1146" s="18" t="s">
        <v>140</v>
      </c>
      <c r="DD1146" s="18" t="s">
        <v>940</v>
      </c>
      <c r="DE1146" s="18" t="s">
        <v>1483</v>
      </c>
      <c r="DF1146" s="18" t="s">
        <v>17744</v>
      </c>
      <c r="DG1146" s="16">
        <v>31870000</v>
      </c>
      <c r="DH1146" s="16">
        <v>1952000</v>
      </c>
      <c r="DI1146" s="16">
        <v>1248000</v>
      </c>
      <c r="DJ1146" s="16">
        <v>3200000</v>
      </c>
      <c r="DK1146" s="13">
        <v>10.039999999999999</v>
      </c>
      <c r="DL1146" s="18" t="s">
        <v>17737</v>
      </c>
      <c r="DN1146" s="18" t="s">
        <v>175</v>
      </c>
      <c r="DO1146" s="18" t="s">
        <v>175</v>
      </c>
      <c r="DP1146" s="21" t="s">
        <v>131</v>
      </c>
      <c r="DQ1146" s="16">
        <v>200000</v>
      </c>
    </row>
    <row r="1147" spans="1:122" x14ac:dyDescent="0.2">
      <c r="A1147" s="18" t="s">
        <v>602</v>
      </c>
      <c r="B1147" s="18" t="s">
        <v>614</v>
      </c>
      <c r="C1147" s="1" t="s">
        <v>1016</v>
      </c>
      <c r="D1147" s="18" t="s">
        <v>222</v>
      </c>
      <c r="E1147" s="18" t="s">
        <v>223</v>
      </c>
      <c r="F1147" s="18" t="s">
        <v>14215</v>
      </c>
      <c r="G1147" s="19">
        <v>44968</v>
      </c>
      <c r="H1147" s="18" t="s">
        <v>14216</v>
      </c>
      <c r="I1147" s="18" t="s">
        <v>119</v>
      </c>
      <c r="J1147" s="18" t="s">
        <v>119</v>
      </c>
      <c r="K1147" s="18" t="s">
        <v>14217</v>
      </c>
      <c r="L1147" s="18" t="s">
        <v>14218</v>
      </c>
      <c r="M1147" s="18" t="s">
        <v>14219</v>
      </c>
      <c r="P1147" s="18" t="s">
        <v>537</v>
      </c>
      <c r="R1147" s="18" t="s">
        <v>14220</v>
      </c>
      <c r="S1147" s="18" t="s">
        <v>14221</v>
      </c>
      <c r="T1147" s="18" t="s">
        <v>14219</v>
      </c>
      <c r="U1147" s="18" t="s">
        <v>143</v>
      </c>
      <c r="V1147" s="18" t="s">
        <v>143</v>
      </c>
      <c r="W1147" s="18" t="s">
        <v>1015</v>
      </c>
      <c r="X1147" s="18" t="s">
        <v>319</v>
      </c>
      <c r="Z1147" s="18" t="s">
        <v>320</v>
      </c>
      <c r="AD1147" s="18" t="s">
        <v>1973</v>
      </c>
      <c r="AE1147" s="18" t="s">
        <v>126</v>
      </c>
      <c r="AF1147" s="18" t="s">
        <v>1932</v>
      </c>
      <c r="AG1147" s="18" t="s">
        <v>260</v>
      </c>
      <c r="AH1147" s="18" t="s">
        <v>198</v>
      </c>
      <c r="AI1147" s="18" t="s">
        <v>14222</v>
      </c>
      <c r="AJ1147" s="18" t="s">
        <v>14223</v>
      </c>
      <c r="AK1147" s="18" t="s">
        <v>130</v>
      </c>
      <c r="AL1147" s="18" t="s">
        <v>972</v>
      </c>
      <c r="AM1147" s="16">
        <v>17020339</v>
      </c>
      <c r="AN1147" s="16">
        <v>0</v>
      </c>
      <c r="AO1147" s="18" t="s">
        <v>131</v>
      </c>
      <c r="AP1147" s="16">
        <v>17725000</v>
      </c>
      <c r="AQ1147" s="16">
        <v>3875000</v>
      </c>
      <c r="AR1147" s="16">
        <v>0</v>
      </c>
      <c r="AS1147" s="16">
        <v>0</v>
      </c>
      <c r="AT1147" s="16">
        <v>21600000</v>
      </c>
      <c r="AU1147" s="18" t="s">
        <v>1837</v>
      </c>
      <c r="AV1147" s="19">
        <v>44968</v>
      </c>
      <c r="AW1147" s="18" t="s">
        <v>965</v>
      </c>
      <c r="AX1147" s="25" t="s">
        <v>141</v>
      </c>
      <c r="AZ1147" s="18">
        <v>2000000</v>
      </c>
      <c r="BA1147" s="18">
        <v>19600000</v>
      </c>
      <c r="BB1147" s="18" t="s">
        <v>604</v>
      </c>
      <c r="BC1147" s="18">
        <v>0</v>
      </c>
      <c r="BE1147" s="18">
        <v>0</v>
      </c>
      <c r="BF1147" s="18">
        <v>0</v>
      </c>
      <c r="BL1147" s="18" t="s">
        <v>604</v>
      </c>
      <c r="BM1147" s="18" t="s">
        <v>1016</v>
      </c>
      <c r="BN1147" s="18">
        <v>1</v>
      </c>
      <c r="BO1147" s="16">
        <v>17725000</v>
      </c>
      <c r="BP1147" s="16">
        <v>0</v>
      </c>
      <c r="BQ1147" s="18" t="s">
        <v>604</v>
      </c>
      <c r="BR1147" s="24" t="str">
        <f t="shared" si="72"/>
        <v xml:space="preserve">H </v>
      </c>
      <c r="BS1147" s="20" t="str">
        <f t="shared" si="69"/>
        <v>YMS PEDURUNGAN 3S</v>
      </c>
      <c r="BT1147" s="20" t="str">
        <f t="shared" si="70"/>
        <v>3S</v>
      </c>
      <c r="BU1147" s="20" t="str">
        <f t="shared" si="71"/>
        <v>4. 3S PEDURUNGAN</v>
      </c>
      <c r="BX1147" s="18">
        <v>0</v>
      </c>
      <c r="BY1147" s="18" t="s">
        <v>173</v>
      </c>
      <c r="CB1147" s="18" t="s">
        <v>14224</v>
      </c>
      <c r="CC1147" s="19">
        <v>44970</v>
      </c>
      <c r="CD1147" s="18" t="s">
        <v>147</v>
      </c>
      <c r="CE1147" s="18" t="s">
        <v>207</v>
      </c>
      <c r="CG1147" s="18" t="s">
        <v>147</v>
      </c>
      <c r="CH1147" s="18" t="s">
        <v>147</v>
      </c>
      <c r="CI1147" s="18" t="s">
        <v>14225</v>
      </c>
      <c r="CJ1147" s="18" t="s">
        <v>139</v>
      </c>
      <c r="CL1147" s="18" t="s">
        <v>14226</v>
      </c>
      <c r="CM1147" s="19">
        <v>44968</v>
      </c>
      <c r="CN1147" s="18" t="s">
        <v>119</v>
      </c>
      <c r="CO1147" s="18" t="s">
        <v>134</v>
      </c>
      <c r="CP1147" s="18" t="s">
        <v>578</v>
      </c>
      <c r="CV1147" s="18" t="s">
        <v>119</v>
      </c>
      <c r="CX1147" s="18" t="s">
        <v>222</v>
      </c>
      <c r="DA1147" s="18">
        <v>0</v>
      </c>
      <c r="DC1147" s="18" t="s">
        <v>140</v>
      </c>
      <c r="DD1147" s="18" t="s">
        <v>141</v>
      </c>
      <c r="DG1147" s="16">
        <v>21600000</v>
      </c>
      <c r="DH1147" s="16">
        <v>2000000</v>
      </c>
      <c r="DI1147" s="16">
        <v>0</v>
      </c>
      <c r="DJ1147" s="16">
        <v>2000000</v>
      </c>
      <c r="DK1147" s="13">
        <v>9.26</v>
      </c>
      <c r="DN1147" s="18" t="s">
        <v>175</v>
      </c>
      <c r="DO1147" s="18" t="s">
        <v>175</v>
      </c>
      <c r="DP1147" s="21" t="s">
        <v>131</v>
      </c>
      <c r="DQ1147" s="16">
        <v>100000</v>
      </c>
    </row>
    <row r="1148" spans="1:122" x14ac:dyDescent="0.2">
      <c r="A1148" s="18" t="s">
        <v>602</v>
      </c>
      <c r="B1148" s="18" t="s">
        <v>616</v>
      </c>
      <c r="C1148" s="1" t="s">
        <v>1019</v>
      </c>
      <c r="D1148" s="18" t="s">
        <v>222</v>
      </c>
      <c r="E1148" s="18" t="s">
        <v>223</v>
      </c>
      <c r="F1148" s="18" t="s">
        <v>14227</v>
      </c>
      <c r="G1148" s="19">
        <v>44970</v>
      </c>
      <c r="H1148" s="18" t="s">
        <v>12445</v>
      </c>
      <c r="I1148" s="18" t="s">
        <v>119</v>
      </c>
      <c r="J1148" s="18" t="s">
        <v>119</v>
      </c>
      <c r="K1148" s="18" t="s">
        <v>14228</v>
      </c>
      <c r="L1148" s="18" t="s">
        <v>14229</v>
      </c>
      <c r="M1148" s="18" t="s">
        <v>14230</v>
      </c>
      <c r="P1148" s="18" t="s">
        <v>1673</v>
      </c>
      <c r="R1148" s="18" t="s">
        <v>14228</v>
      </c>
      <c r="S1148" s="18" t="s">
        <v>14229</v>
      </c>
      <c r="T1148" s="18" t="s">
        <v>14230</v>
      </c>
      <c r="U1148" s="18" t="s">
        <v>164</v>
      </c>
      <c r="V1148" s="18" t="s">
        <v>150</v>
      </c>
      <c r="W1148" s="18" t="s">
        <v>1654</v>
      </c>
      <c r="X1148" s="18" t="s">
        <v>486</v>
      </c>
      <c r="Z1148" s="18" t="s">
        <v>320</v>
      </c>
      <c r="AA1148" s="18" t="s">
        <v>1673</v>
      </c>
      <c r="AD1148" s="18" t="s">
        <v>2263</v>
      </c>
      <c r="AE1148" s="18" t="s">
        <v>126</v>
      </c>
      <c r="AF1148" s="18" t="s">
        <v>184</v>
      </c>
      <c r="AG1148" s="18" t="s">
        <v>1916</v>
      </c>
      <c r="AH1148" s="18" t="s">
        <v>129</v>
      </c>
      <c r="AI1148" s="18" t="s">
        <v>14231</v>
      </c>
      <c r="AJ1148" s="18" t="s">
        <v>14232</v>
      </c>
      <c r="AK1148" s="18" t="s">
        <v>130</v>
      </c>
      <c r="AL1148" s="18" t="s">
        <v>2651</v>
      </c>
      <c r="AM1148" s="16">
        <v>25349889</v>
      </c>
      <c r="AN1148" s="16">
        <v>0</v>
      </c>
      <c r="AO1148" s="18" t="s">
        <v>131</v>
      </c>
      <c r="AP1148" s="16">
        <v>26700000</v>
      </c>
      <c r="AQ1148" s="16">
        <v>5170000</v>
      </c>
      <c r="AR1148" s="16">
        <v>0</v>
      </c>
      <c r="AS1148" s="16">
        <v>0</v>
      </c>
      <c r="AT1148" s="16">
        <v>30622000</v>
      </c>
      <c r="AU1148" s="18" t="s">
        <v>1837</v>
      </c>
      <c r="AV1148" s="19">
        <v>44970</v>
      </c>
      <c r="AW1148" s="18" t="s">
        <v>986</v>
      </c>
      <c r="AX1148" s="25" t="s">
        <v>1483</v>
      </c>
      <c r="AZ1148" s="18">
        <v>1952000</v>
      </c>
      <c r="BA1148" s="18">
        <v>28670000</v>
      </c>
      <c r="BB1148" s="18" t="s">
        <v>604</v>
      </c>
      <c r="BC1148" s="18">
        <v>300000</v>
      </c>
      <c r="BE1148" s="18">
        <v>0</v>
      </c>
      <c r="BF1148" s="18">
        <v>0</v>
      </c>
      <c r="BL1148" s="18" t="s">
        <v>604</v>
      </c>
      <c r="BM1148" s="18" t="s">
        <v>1019</v>
      </c>
      <c r="BN1148" s="18">
        <v>33</v>
      </c>
      <c r="BO1148" s="16">
        <v>25452000</v>
      </c>
      <c r="BP1148" s="16">
        <v>1248000</v>
      </c>
      <c r="BQ1148" s="18" t="s">
        <v>604</v>
      </c>
      <c r="BR1148" s="24" t="str">
        <f t="shared" si="72"/>
        <v xml:space="preserve">H </v>
      </c>
      <c r="BS1148" s="20" t="str">
        <f t="shared" si="69"/>
        <v>YMS PEDURUNGAN 3S</v>
      </c>
      <c r="BT1148" s="20" t="str">
        <f t="shared" si="70"/>
        <v>3S</v>
      </c>
      <c r="BU1148" s="20" t="str">
        <f t="shared" si="71"/>
        <v>4. 3S PEDURUNGAN</v>
      </c>
      <c r="BX1148" s="18">
        <v>3200000</v>
      </c>
      <c r="BY1148" s="18" t="s">
        <v>173</v>
      </c>
      <c r="CB1148" s="18" t="s">
        <v>14233</v>
      </c>
      <c r="CC1148" s="19">
        <v>44970</v>
      </c>
      <c r="CD1148" s="18" t="s">
        <v>135</v>
      </c>
      <c r="CE1148" s="18" t="s">
        <v>136</v>
      </c>
      <c r="CG1148" s="18" t="s">
        <v>137</v>
      </c>
      <c r="CH1148" s="18" t="s">
        <v>138</v>
      </c>
      <c r="CI1148" s="18" t="s">
        <v>14234</v>
      </c>
      <c r="CJ1148" s="18" t="s">
        <v>139</v>
      </c>
      <c r="CL1148" s="18" t="s">
        <v>987</v>
      </c>
      <c r="CM1148" s="19">
        <v>44970</v>
      </c>
      <c r="CN1148" s="18" t="s">
        <v>119</v>
      </c>
      <c r="CO1148" s="18" t="s">
        <v>134</v>
      </c>
      <c r="CP1148" s="18" t="s">
        <v>578</v>
      </c>
      <c r="CV1148" s="18" t="s">
        <v>119</v>
      </c>
      <c r="CX1148" s="18" t="s">
        <v>222</v>
      </c>
      <c r="DA1148" s="18">
        <v>0</v>
      </c>
      <c r="DC1148" s="18" t="s">
        <v>140</v>
      </c>
      <c r="DD1148" s="18" t="s">
        <v>940</v>
      </c>
      <c r="DE1148" s="18" t="s">
        <v>1483</v>
      </c>
      <c r="DF1148" s="18" t="s">
        <v>17744</v>
      </c>
      <c r="DG1148" s="16">
        <v>31870000</v>
      </c>
      <c r="DH1148" s="16">
        <v>1952000</v>
      </c>
      <c r="DI1148" s="16">
        <v>1248000</v>
      </c>
      <c r="DJ1148" s="16">
        <v>3200000</v>
      </c>
      <c r="DK1148" s="13">
        <v>10.039999999999999</v>
      </c>
      <c r="DL1148" s="18" t="s">
        <v>17737</v>
      </c>
      <c r="DN1148" s="18" t="s">
        <v>175</v>
      </c>
      <c r="DO1148" s="18" t="s">
        <v>175</v>
      </c>
      <c r="DP1148" s="21" t="s">
        <v>131</v>
      </c>
      <c r="DQ1148" s="16">
        <v>200000</v>
      </c>
    </row>
    <row r="1149" spans="1:122" x14ac:dyDescent="0.2">
      <c r="A1149" s="18" t="s">
        <v>602</v>
      </c>
      <c r="C1149" s="1" t="s">
        <v>605</v>
      </c>
      <c r="D1149" s="18" t="s">
        <v>119</v>
      </c>
      <c r="E1149" s="18" t="s">
        <v>120</v>
      </c>
      <c r="F1149" s="18" t="s">
        <v>14235</v>
      </c>
      <c r="G1149" s="19">
        <v>44970</v>
      </c>
      <c r="H1149" s="18" t="s">
        <v>14236</v>
      </c>
      <c r="I1149" s="18" t="s">
        <v>119</v>
      </c>
      <c r="J1149" s="18" t="s">
        <v>119</v>
      </c>
      <c r="K1149" s="18" t="s">
        <v>14237</v>
      </c>
      <c r="L1149" s="18" t="s">
        <v>14238</v>
      </c>
      <c r="M1149" s="18" t="s">
        <v>14239</v>
      </c>
      <c r="P1149" s="18" t="s">
        <v>537</v>
      </c>
      <c r="R1149" s="18" t="s">
        <v>14237</v>
      </c>
      <c r="S1149" s="18" t="s">
        <v>14238</v>
      </c>
      <c r="T1149" s="18" t="s">
        <v>14239</v>
      </c>
      <c r="U1149" s="18" t="s">
        <v>122</v>
      </c>
      <c r="V1149" s="18" t="s">
        <v>157</v>
      </c>
      <c r="W1149" s="18" t="s">
        <v>1015</v>
      </c>
      <c r="X1149" s="18" t="s">
        <v>319</v>
      </c>
      <c r="Z1149" s="18" t="s">
        <v>320</v>
      </c>
      <c r="AA1149" s="18" t="s">
        <v>537</v>
      </c>
      <c r="AD1149" s="18" t="s">
        <v>2271</v>
      </c>
      <c r="AE1149" s="18" t="s">
        <v>126</v>
      </c>
      <c r="AF1149" s="18" t="s">
        <v>145</v>
      </c>
      <c r="AG1149" s="18" t="s">
        <v>1916</v>
      </c>
      <c r="AH1149" s="18" t="s">
        <v>129</v>
      </c>
      <c r="AI1149" s="18" t="s">
        <v>14240</v>
      </c>
      <c r="AJ1149" s="18" t="s">
        <v>14241</v>
      </c>
      <c r="AK1149" s="18" t="s">
        <v>130</v>
      </c>
      <c r="AL1149" s="18" t="s">
        <v>2660</v>
      </c>
      <c r="AM1149" s="16">
        <v>26550763</v>
      </c>
      <c r="AN1149" s="16">
        <v>0</v>
      </c>
      <c r="AO1149" s="18" t="s">
        <v>131</v>
      </c>
      <c r="AP1149" s="16">
        <v>27965000</v>
      </c>
      <c r="AQ1149" s="16">
        <v>5515000</v>
      </c>
      <c r="AR1149" s="16">
        <v>0</v>
      </c>
      <c r="AS1149" s="16">
        <v>0</v>
      </c>
      <c r="AT1149" s="16">
        <v>33480000</v>
      </c>
      <c r="AU1149" s="18" t="s">
        <v>1837</v>
      </c>
      <c r="AV1149" s="19">
        <v>44970</v>
      </c>
      <c r="AW1149" s="18" t="s">
        <v>986</v>
      </c>
      <c r="AX1149" s="25" t="s">
        <v>1483</v>
      </c>
      <c r="AZ1149" s="18">
        <v>6800000</v>
      </c>
      <c r="BA1149" s="18">
        <v>26680000</v>
      </c>
      <c r="BB1149" s="18" t="s">
        <v>604</v>
      </c>
      <c r="BC1149" s="18">
        <v>300000</v>
      </c>
      <c r="BE1149" s="18">
        <v>0</v>
      </c>
      <c r="BF1149" s="18">
        <v>0</v>
      </c>
      <c r="BL1149" s="18" t="s">
        <v>604</v>
      </c>
      <c r="BM1149" s="18" t="s">
        <v>605</v>
      </c>
      <c r="BN1149" s="18">
        <v>17</v>
      </c>
      <c r="BO1149" s="16">
        <v>27965000</v>
      </c>
      <c r="BP1149" s="16">
        <v>0</v>
      </c>
      <c r="BQ1149" s="18" t="s">
        <v>604</v>
      </c>
      <c r="BR1149" s="24" t="str">
        <f t="shared" si="72"/>
        <v xml:space="preserve">H </v>
      </c>
      <c r="BS1149" s="20" t="str">
        <f t="shared" si="69"/>
        <v>YMS PEDURUNGAN 3S</v>
      </c>
      <c r="BT1149" s="20" t="str">
        <f t="shared" si="70"/>
        <v>3S</v>
      </c>
      <c r="BU1149" s="20" t="str">
        <f t="shared" si="71"/>
        <v>4. 3S PEDURUNGAN</v>
      </c>
      <c r="BX1149" s="18">
        <v>6800000</v>
      </c>
      <c r="BY1149" s="18" t="s">
        <v>173</v>
      </c>
      <c r="CB1149" s="18" t="s">
        <v>14242</v>
      </c>
      <c r="CC1149" s="19">
        <v>44970</v>
      </c>
      <c r="CD1149" s="18" t="s">
        <v>135</v>
      </c>
      <c r="CE1149" s="18" t="s">
        <v>136</v>
      </c>
      <c r="CG1149" s="18" t="s">
        <v>137</v>
      </c>
      <c r="CH1149" s="18" t="s">
        <v>138</v>
      </c>
      <c r="CI1149" s="18" t="s">
        <v>14243</v>
      </c>
      <c r="CJ1149" s="18" t="s">
        <v>139</v>
      </c>
      <c r="CL1149" s="18" t="s">
        <v>987</v>
      </c>
      <c r="CM1149" s="19">
        <v>44970</v>
      </c>
      <c r="CN1149" s="18" t="s">
        <v>119</v>
      </c>
      <c r="CO1149" s="18" t="s">
        <v>134</v>
      </c>
      <c r="CP1149" s="18" t="s">
        <v>578</v>
      </c>
      <c r="CV1149" s="18" t="s">
        <v>119</v>
      </c>
      <c r="CX1149" s="18" t="s">
        <v>222</v>
      </c>
      <c r="DA1149" s="18">
        <v>0</v>
      </c>
      <c r="DC1149" s="18" t="s">
        <v>140</v>
      </c>
      <c r="DD1149" s="18" t="s">
        <v>940</v>
      </c>
      <c r="DE1149" s="18" t="s">
        <v>1483</v>
      </c>
      <c r="DF1149" s="18" t="s">
        <v>17744</v>
      </c>
      <c r="DG1149" s="16">
        <v>33480000</v>
      </c>
      <c r="DH1149" s="16">
        <v>6800000</v>
      </c>
      <c r="DI1149" s="16">
        <v>0</v>
      </c>
      <c r="DJ1149" s="16">
        <v>6800000</v>
      </c>
      <c r="DK1149" s="13">
        <v>20.309999999999999</v>
      </c>
      <c r="DL1149" s="18" t="s">
        <v>17743</v>
      </c>
      <c r="DN1149" s="18" t="s">
        <v>142</v>
      </c>
      <c r="DO1149" s="18" t="s">
        <v>142</v>
      </c>
      <c r="DP1149" s="21" t="s">
        <v>131</v>
      </c>
      <c r="DQ1149" s="16">
        <v>0</v>
      </c>
      <c r="DR1149" s="16">
        <v>100000</v>
      </c>
    </row>
    <row r="1150" spans="1:122" x14ac:dyDescent="0.2">
      <c r="A1150" s="18" t="s">
        <v>602</v>
      </c>
      <c r="C1150" s="1" t="s">
        <v>1327</v>
      </c>
      <c r="D1150" s="18" t="s">
        <v>119</v>
      </c>
      <c r="E1150" s="18" t="s">
        <v>120</v>
      </c>
      <c r="F1150" s="18" t="s">
        <v>14244</v>
      </c>
      <c r="G1150" s="19">
        <v>44970</v>
      </c>
      <c r="H1150" s="18" t="s">
        <v>14245</v>
      </c>
      <c r="I1150" s="18" t="s">
        <v>119</v>
      </c>
      <c r="J1150" s="18" t="s">
        <v>119</v>
      </c>
      <c r="K1150" s="18" t="s">
        <v>14246</v>
      </c>
      <c r="L1150" s="18" t="s">
        <v>14247</v>
      </c>
      <c r="M1150" s="18" t="s">
        <v>1233</v>
      </c>
      <c r="P1150" s="18" t="s">
        <v>574</v>
      </c>
      <c r="R1150" s="18" t="s">
        <v>14246</v>
      </c>
      <c r="S1150" s="18" t="s">
        <v>14247</v>
      </c>
      <c r="T1150" s="18" t="s">
        <v>1233</v>
      </c>
      <c r="U1150" s="18" t="s">
        <v>157</v>
      </c>
      <c r="V1150" s="18" t="s">
        <v>123</v>
      </c>
      <c r="W1150" s="18" t="s">
        <v>1233</v>
      </c>
      <c r="X1150" s="18" t="s">
        <v>575</v>
      </c>
      <c r="Y1150" s="18" t="s">
        <v>471</v>
      </c>
      <c r="AA1150" s="18" t="s">
        <v>574</v>
      </c>
      <c r="AD1150" s="18" t="s">
        <v>2271</v>
      </c>
      <c r="AE1150" s="18" t="s">
        <v>126</v>
      </c>
      <c r="AF1150" s="18" t="s">
        <v>145</v>
      </c>
      <c r="AG1150" s="18" t="s">
        <v>1916</v>
      </c>
      <c r="AH1150" s="18" t="s">
        <v>129</v>
      </c>
      <c r="AI1150" s="18" t="s">
        <v>14248</v>
      </c>
      <c r="AJ1150" s="18" t="s">
        <v>14249</v>
      </c>
      <c r="AK1150" s="18" t="s">
        <v>130</v>
      </c>
      <c r="AL1150" s="18" t="s">
        <v>2682</v>
      </c>
      <c r="AM1150" s="16">
        <v>26550763</v>
      </c>
      <c r="AN1150" s="16">
        <v>0</v>
      </c>
      <c r="AO1150" s="18" t="s">
        <v>131</v>
      </c>
      <c r="AP1150" s="16">
        <v>27965000</v>
      </c>
      <c r="AQ1150" s="16">
        <v>5515000</v>
      </c>
      <c r="AR1150" s="16">
        <v>0</v>
      </c>
      <c r="AS1150" s="16">
        <v>0</v>
      </c>
      <c r="AT1150" s="16">
        <v>33480000</v>
      </c>
      <c r="AU1150" s="18" t="s">
        <v>1837</v>
      </c>
      <c r="AV1150" s="19">
        <v>44970</v>
      </c>
      <c r="AW1150" s="18" t="s">
        <v>992</v>
      </c>
      <c r="AX1150" s="25" t="s">
        <v>1163</v>
      </c>
      <c r="AZ1150" s="18">
        <v>5200000</v>
      </c>
      <c r="BA1150" s="18">
        <v>28280000</v>
      </c>
      <c r="BB1150" s="18" t="s">
        <v>604</v>
      </c>
      <c r="BC1150" s="18">
        <v>0</v>
      </c>
      <c r="BE1150" s="18">
        <v>0</v>
      </c>
      <c r="BF1150" s="18">
        <v>0</v>
      </c>
      <c r="BL1150" s="18" t="s">
        <v>604</v>
      </c>
      <c r="BM1150" s="18" t="s">
        <v>1327</v>
      </c>
      <c r="BN1150" s="18">
        <v>28</v>
      </c>
      <c r="BO1150" s="16">
        <v>27965000</v>
      </c>
      <c r="BP1150" s="16">
        <v>0</v>
      </c>
      <c r="BQ1150" s="18" t="s">
        <v>604</v>
      </c>
      <c r="BR1150" s="24" t="str">
        <f t="shared" si="72"/>
        <v xml:space="preserve">H </v>
      </c>
      <c r="BS1150" s="20" t="str">
        <f t="shared" si="69"/>
        <v>YMS PEDURUNGAN 3S</v>
      </c>
      <c r="BT1150" s="20" t="str">
        <f t="shared" si="70"/>
        <v>3S</v>
      </c>
      <c r="BU1150" s="20" t="str">
        <f t="shared" si="71"/>
        <v>4. 3S PEDURUNGAN</v>
      </c>
      <c r="BX1150" s="18">
        <v>5200000</v>
      </c>
      <c r="BY1150" s="18" t="s">
        <v>173</v>
      </c>
      <c r="CB1150" s="18" t="s">
        <v>14250</v>
      </c>
      <c r="CC1150" s="19">
        <v>44970</v>
      </c>
      <c r="CD1150" s="18" t="s">
        <v>135</v>
      </c>
      <c r="CE1150" s="18" t="s">
        <v>136</v>
      </c>
      <c r="CG1150" s="18" t="s">
        <v>137</v>
      </c>
      <c r="CH1150" s="18" t="s">
        <v>138</v>
      </c>
      <c r="CI1150" s="18" t="s">
        <v>14251</v>
      </c>
      <c r="CJ1150" s="18" t="s">
        <v>139</v>
      </c>
      <c r="CL1150" s="18" t="s">
        <v>993</v>
      </c>
      <c r="CM1150" s="19">
        <v>44970</v>
      </c>
      <c r="CN1150" s="18" t="s">
        <v>119</v>
      </c>
      <c r="CO1150" s="18" t="s">
        <v>134</v>
      </c>
      <c r="CP1150" s="18" t="s">
        <v>578</v>
      </c>
      <c r="CV1150" s="18" t="s">
        <v>119</v>
      </c>
      <c r="CX1150" s="18" t="s">
        <v>222</v>
      </c>
      <c r="DA1150" s="18">
        <v>0</v>
      </c>
      <c r="DC1150" s="18" t="s">
        <v>140</v>
      </c>
      <c r="DD1150" s="18" t="s">
        <v>940</v>
      </c>
      <c r="DE1150" s="18" t="s">
        <v>17745</v>
      </c>
      <c r="DF1150" s="18" t="s">
        <v>17744</v>
      </c>
      <c r="DG1150" s="16">
        <v>33480000</v>
      </c>
      <c r="DH1150" s="16">
        <v>5200000</v>
      </c>
      <c r="DI1150" s="16">
        <v>0</v>
      </c>
      <c r="DJ1150" s="16">
        <v>5200000</v>
      </c>
      <c r="DK1150" s="13">
        <v>15.53</v>
      </c>
      <c r="DL1150" s="18" t="s">
        <v>17737</v>
      </c>
      <c r="DM1150" s="18" t="s">
        <v>17741</v>
      </c>
      <c r="DN1150" s="18" t="s">
        <v>142</v>
      </c>
      <c r="DO1150" s="18" t="s">
        <v>142</v>
      </c>
      <c r="DP1150" s="21" t="s">
        <v>131</v>
      </c>
      <c r="DQ1150" s="16">
        <v>0</v>
      </c>
      <c r="DR1150" s="16">
        <v>100000</v>
      </c>
    </row>
    <row r="1151" spans="1:122" x14ac:dyDescent="0.2">
      <c r="A1151" s="18" t="s">
        <v>602</v>
      </c>
      <c r="B1151" s="18" t="s">
        <v>614</v>
      </c>
      <c r="C1151" s="1" t="s">
        <v>2484</v>
      </c>
      <c r="D1151" s="18" t="s">
        <v>222</v>
      </c>
      <c r="E1151" s="18" t="s">
        <v>223</v>
      </c>
      <c r="F1151" s="18" t="s">
        <v>14252</v>
      </c>
      <c r="G1151" s="19">
        <v>44970</v>
      </c>
      <c r="H1151" s="18" t="s">
        <v>14253</v>
      </c>
      <c r="I1151" s="18" t="s">
        <v>119</v>
      </c>
      <c r="J1151" s="18" t="s">
        <v>119</v>
      </c>
      <c r="K1151" s="18" t="s">
        <v>14254</v>
      </c>
      <c r="L1151" s="18" t="s">
        <v>14255</v>
      </c>
      <c r="M1151" s="18" t="s">
        <v>14256</v>
      </c>
      <c r="P1151" s="18" t="s">
        <v>618</v>
      </c>
      <c r="R1151" s="18" t="s">
        <v>14257</v>
      </c>
      <c r="S1151" s="18" t="s">
        <v>14258</v>
      </c>
      <c r="T1151" s="18" t="s">
        <v>14256</v>
      </c>
      <c r="U1151" s="18" t="s">
        <v>158</v>
      </c>
      <c r="V1151" s="18" t="s">
        <v>188</v>
      </c>
      <c r="W1151" s="18" t="s">
        <v>619</v>
      </c>
      <c r="X1151" s="18" t="s">
        <v>535</v>
      </c>
      <c r="Z1151" s="18" t="s">
        <v>320</v>
      </c>
      <c r="AD1151" s="18" t="s">
        <v>2336</v>
      </c>
      <c r="AE1151" s="18" t="s">
        <v>126</v>
      </c>
      <c r="AF1151" s="18" t="s">
        <v>2337</v>
      </c>
      <c r="AG1151" s="18" t="s">
        <v>1916</v>
      </c>
      <c r="AH1151" s="18" t="s">
        <v>153</v>
      </c>
      <c r="AI1151" s="18" t="s">
        <v>14259</v>
      </c>
      <c r="AJ1151" s="18" t="s">
        <v>14260</v>
      </c>
      <c r="AK1151" s="18" t="s">
        <v>130</v>
      </c>
      <c r="AL1151" s="18" t="s">
        <v>2657</v>
      </c>
      <c r="AM1151" s="16">
        <v>22535442</v>
      </c>
      <c r="AN1151" s="16">
        <v>0</v>
      </c>
      <c r="AO1151" s="18" t="s">
        <v>131</v>
      </c>
      <c r="AP1151" s="16">
        <v>23735000</v>
      </c>
      <c r="AQ1151" s="16">
        <v>4365000</v>
      </c>
      <c r="AR1151" s="16">
        <v>0</v>
      </c>
      <c r="AS1151" s="16">
        <v>0</v>
      </c>
      <c r="AT1151" s="16">
        <v>28100000</v>
      </c>
      <c r="AU1151" s="18" t="s">
        <v>1837</v>
      </c>
      <c r="AV1151" s="19">
        <v>44970</v>
      </c>
      <c r="AW1151" s="18" t="s">
        <v>1411</v>
      </c>
      <c r="AX1151" s="25" t="s">
        <v>1599</v>
      </c>
      <c r="AZ1151" s="18">
        <v>1000000</v>
      </c>
      <c r="BA1151" s="18">
        <v>18100000</v>
      </c>
      <c r="BB1151" s="18" t="s">
        <v>604</v>
      </c>
      <c r="BC1151" s="18">
        <v>300000</v>
      </c>
      <c r="BE1151" s="18">
        <v>0</v>
      </c>
      <c r="BF1151" s="18">
        <v>0</v>
      </c>
      <c r="BL1151" s="18" t="s">
        <v>604</v>
      </c>
      <c r="BM1151" s="18" t="s">
        <v>2484</v>
      </c>
      <c r="BN1151" s="18">
        <v>23</v>
      </c>
      <c r="BO1151" s="16">
        <v>23735000</v>
      </c>
      <c r="BP1151" s="16">
        <v>0</v>
      </c>
      <c r="BQ1151" s="18" t="s">
        <v>604</v>
      </c>
      <c r="BR1151" s="24" t="str">
        <f t="shared" si="72"/>
        <v xml:space="preserve">H </v>
      </c>
      <c r="BS1151" s="20" t="str">
        <f t="shared" si="69"/>
        <v>YMS PEDURUNGAN 3S</v>
      </c>
      <c r="BT1151" s="20" t="str">
        <f t="shared" si="70"/>
        <v>3S</v>
      </c>
      <c r="BU1151" s="20" t="str">
        <f t="shared" si="71"/>
        <v>4. 3S PEDURUNGAN</v>
      </c>
      <c r="BX1151" s="18">
        <v>10000000</v>
      </c>
      <c r="BY1151" s="18" t="s">
        <v>173</v>
      </c>
      <c r="CB1151" s="18" t="s">
        <v>14261</v>
      </c>
      <c r="CC1151" s="19">
        <v>44970</v>
      </c>
      <c r="CD1151" s="18" t="s">
        <v>177</v>
      </c>
      <c r="CE1151" s="18" t="s">
        <v>199</v>
      </c>
      <c r="CG1151" s="18" t="s">
        <v>155</v>
      </c>
      <c r="CH1151" s="18" t="s">
        <v>138</v>
      </c>
      <c r="CI1151" s="18" t="s">
        <v>14262</v>
      </c>
      <c r="CJ1151" s="18" t="s">
        <v>139</v>
      </c>
      <c r="CL1151" s="18" t="s">
        <v>1411</v>
      </c>
      <c r="CM1151" s="19">
        <v>44970</v>
      </c>
      <c r="CN1151" s="18" t="s">
        <v>119</v>
      </c>
      <c r="CO1151" s="18" t="s">
        <v>134</v>
      </c>
      <c r="CP1151" s="18" t="s">
        <v>578</v>
      </c>
      <c r="CV1151" s="18" t="s">
        <v>119</v>
      </c>
      <c r="CX1151" s="18" t="s">
        <v>222</v>
      </c>
      <c r="CY1151" s="18" t="s">
        <v>14263</v>
      </c>
      <c r="CZ1151" s="19">
        <v>44966</v>
      </c>
      <c r="DA1151" s="18">
        <v>9000000</v>
      </c>
      <c r="DB1151" s="18" t="s">
        <v>2336</v>
      </c>
      <c r="DC1151" s="18" t="s">
        <v>140</v>
      </c>
      <c r="DD1151" s="18" t="s">
        <v>940</v>
      </c>
      <c r="DE1151" s="18" t="s">
        <v>1599</v>
      </c>
      <c r="DF1151" s="18" t="s">
        <v>17746</v>
      </c>
      <c r="DG1151" s="16">
        <v>28100000</v>
      </c>
      <c r="DH1151" s="16">
        <v>10000000</v>
      </c>
      <c r="DI1151" s="16">
        <v>0</v>
      </c>
      <c r="DJ1151" s="16">
        <v>10000000</v>
      </c>
      <c r="DK1151" s="13">
        <v>35.590000000000003</v>
      </c>
      <c r="DL1151" s="18" t="s">
        <v>17743</v>
      </c>
      <c r="DN1151" s="18" t="s">
        <v>175</v>
      </c>
      <c r="DO1151" s="18" t="s">
        <v>175</v>
      </c>
      <c r="DP1151" s="21" t="s">
        <v>131</v>
      </c>
      <c r="DQ1151" s="16">
        <v>200000</v>
      </c>
    </row>
    <row r="1152" spans="1:122" x14ac:dyDescent="0.2">
      <c r="A1152" s="18" t="s">
        <v>602</v>
      </c>
      <c r="B1152" s="18" t="s">
        <v>611</v>
      </c>
      <c r="C1152" s="1" t="s">
        <v>1191</v>
      </c>
      <c r="D1152" s="18" t="s">
        <v>578</v>
      </c>
      <c r="E1152" s="18" t="s">
        <v>579</v>
      </c>
      <c r="F1152" s="18" t="s">
        <v>14264</v>
      </c>
      <c r="G1152" s="19">
        <v>44971</v>
      </c>
      <c r="H1152" s="18" t="s">
        <v>2455</v>
      </c>
      <c r="I1152" s="18" t="s">
        <v>119</v>
      </c>
      <c r="J1152" s="18" t="s">
        <v>119</v>
      </c>
      <c r="K1152" s="18" t="s">
        <v>14265</v>
      </c>
      <c r="L1152" s="18" t="s">
        <v>14266</v>
      </c>
      <c r="M1152" s="18" t="s">
        <v>2753</v>
      </c>
      <c r="P1152" s="18" t="s">
        <v>482</v>
      </c>
      <c r="R1152" s="18" t="s">
        <v>2751</v>
      </c>
      <c r="S1152" s="18" t="s">
        <v>2752</v>
      </c>
      <c r="T1152" s="18" t="s">
        <v>2753</v>
      </c>
      <c r="U1152" s="18" t="s">
        <v>150</v>
      </c>
      <c r="V1152" s="18" t="s">
        <v>144</v>
      </c>
      <c r="W1152" s="18" t="s">
        <v>2754</v>
      </c>
      <c r="X1152" s="18" t="s">
        <v>483</v>
      </c>
      <c r="Y1152" s="18" t="s">
        <v>484</v>
      </c>
      <c r="AD1152" s="18" t="s">
        <v>1976</v>
      </c>
      <c r="AE1152" s="18" t="s">
        <v>126</v>
      </c>
      <c r="AF1152" s="18" t="s">
        <v>1932</v>
      </c>
      <c r="AG1152" s="18" t="s">
        <v>260</v>
      </c>
      <c r="AH1152" s="18" t="s">
        <v>162</v>
      </c>
      <c r="AI1152" s="18" t="s">
        <v>14267</v>
      </c>
      <c r="AJ1152" s="18" t="s">
        <v>14268</v>
      </c>
      <c r="AK1152" s="18" t="s">
        <v>130</v>
      </c>
      <c r="AL1152" s="18" t="s">
        <v>2809</v>
      </c>
      <c r="AM1152" s="16">
        <v>17020339</v>
      </c>
      <c r="AN1152" s="16">
        <v>0</v>
      </c>
      <c r="AO1152" s="18" t="s">
        <v>131</v>
      </c>
      <c r="AP1152" s="16">
        <v>17925000</v>
      </c>
      <c r="AQ1152" s="16">
        <v>3875000</v>
      </c>
      <c r="AR1152" s="16">
        <v>0</v>
      </c>
      <c r="AS1152" s="16">
        <v>0</v>
      </c>
      <c r="AT1152" s="16">
        <v>20609000</v>
      </c>
      <c r="AU1152" s="18" t="s">
        <v>1837</v>
      </c>
      <c r="AV1152" s="19">
        <v>44971</v>
      </c>
      <c r="AW1152" s="18" t="s">
        <v>1337</v>
      </c>
      <c r="AX1152" s="25" t="s">
        <v>1601</v>
      </c>
      <c r="AZ1152" s="18">
        <v>0</v>
      </c>
      <c r="BA1152" s="18">
        <v>19600000</v>
      </c>
      <c r="BB1152" s="18" t="s">
        <v>612</v>
      </c>
      <c r="BC1152" s="18">
        <v>300000</v>
      </c>
      <c r="BE1152" s="18">
        <v>0</v>
      </c>
      <c r="BF1152" s="18">
        <v>0</v>
      </c>
      <c r="BL1152" s="18" t="s">
        <v>604</v>
      </c>
      <c r="BM1152" s="18" t="s">
        <v>1191</v>
      </c>
      <c r="BN1152" s="18">
        <v>32</v>
      </c>
      <c r="BO1152" s="16">
        <v>16734000</v>
      </c>
      <c r="BP1152" s="16">
        <v>1191000</v>
      </c>
      <c r="BQ1152" s="18" t="s">
        <v>612</v>
      </c>
      <c r="BR1152" s="24" t="str">
        <f t="shared" si="72"/>
        <v xml:space="preserve">H </v>
      </c>
      <c r="BS1152" s="20" t="str">
        <f t="shared" si="69"/>
        <v>PLJ SAMBIROTO</v>
      </c>
      <c r="BT1152" s="20" t="str">
        <f t="shared" si="70"/>
        <v>SATELITE</v>
      </c>
      <c r="BU1152" s="20" t="str">
        <f t="shared" si="71"/>
        <v>4. 3S PEDURUNGAN</v>
      </c>
      <c r="BX1152" s="18">
        <v>2200000</v>
      </c>
      <c r="BY1152" s="18" t="s">
        <v>173</v>
      </c>
      <c r="CB1152" s="18" t="s">
        <v>14269</v>
      </c>
      <c r="CC1152" s="19">
        <v>44972</v>
      </c>
      <c r="CD1152" s="18" t="s">
        <v>147</v>
      </c>
      <c r="CE1152" s="18" t="s">
        <v>207</v>
      </c>
      <c r="CG1152" s="18" t="s">
        <v>147</v>
      </c>
      <c r="CH1152" s="18" t="s">
        <v>147</v>
      </c>
      <c r="CI1152" s="18" t="s">
        <v>14270</v>
      </c>
      <c r="CJ1152" s="18" t="s">
        <v>139</v>
      </c>
      <c r="CL1152" s="18" t="s">
        <v>1338</v>
      </c>
      <c r="CM1152" s="19">
        <v>44971</v>
      </c>
      <c r="CN1152" s="18" t="s">
        <v>119</v>
      </c>
      <c r="CO1152" s="18" t="s">
        <v>134</v>
      </c>
      <c r="CP1152" s="18" t="s">
        <v>578</v>
      </c>
      <c r="CV1152" s="18" t="s">
        <v>119</v>
      </c>
      <c r="CX1152" s="18" t="s">
        <v>222</v>
      </c>
      <c r="CY1152" s="18" t="s">
        <v>14271</v>
      </c>
      <c r="CZ1152" s="19">
        <v>44971</v>
      </c>
      <c r="DA1152" s="18">
        <v>1009000</v>
      </c>
      <c r="DC1152" s="18" t="s">
        <v>140</v>
      </c>
      <c r="DD1152" s="18" t="s">
        <v>940</v>
      </c>
      <c r="DE1152" s="18" t="s">
        <v>1601</v>
      </c>
      <c r="DF1152" s="18" t="s">
        <v>17744</v>
      </c>
      <c r="DG1152" s="16">
        <v>21800000</v>
      </c>
      <c r="DH1152" s="16">
        <v>1009000</v>
      </c>
      <c r="DI1152" s="16">
        <v>1191000</v>
      </c>
      <c r="DJ1152" s="16">
        <v>2200000</v>
      </c>
      <c r="DK1152" s="13">
        <v>10.09</v>
      </c>
      <c r="DL1152" s="18" t="s">
        <v>17737</v>
      </c>
      <c r="DM1152" s="18" t="s">
        <v>17740</v>
      </c>
      <c r="DN1152" s="18" t="s">
        <v>175</v>
      </c>
      <c r="DO1152" s="18" t="s">
        <v>175</v>
      </c>
      <c r="DP1152" s="21" t="s">
        <v>131</v>
      </c>
      <c r="DQ1152" s="16">
        <v>200000</v>
      </c>
    </row>
    <row r="1153" spans="1:122" x14ac:dyDescent="0.2">
      <c r="A1153" s="18" t="s">
        <v>602</v>
      </c>
      <c r="B1153" s="18" t="s">
        <v>611</v>
      </c>
      <c r="C1153" s="1" t="s">
        <v>603</v>
      </c>
      <c r="D1153" s="18" t="s">
        <v>578</v>
      </c>
      <c r="E1153" s="18" t="s">
        <v>579</v>
      </c>
      <c r="F1153" s="18" t="s">
        <v>14272</v>
      </c>
      <c r="G1153" s="19">
        <v>44971</v>
      </c>
      <c r="H1153" s="18" t="s">
        <v>5320</v>
      </c>
      <c r="I1153" s="18" t="s">
        <v>119</v>
      </c>
      <c r="J1153" s="18" t="s">
        <v>119</v>
      </c>
      <c r="K1153" s="18" t="s">
        <v>14273</v>
      </c>
      <c r="L1153" s="18" t="s">
        <v>14274</v>
      </c>
      <c r="M1153" s="18" t="s">
        <v>14275</v>
      </c>
      <c r="P1153" s="18" t="s">
        <v>469</v>
      </c>
      <c r="R1153" s="18" t="s">
        <v>14273</v>
      </c>
      <c r="S1153" s="18" t="s">
        <v>14274</v>
      </c>
      <c r="T1153" s="18" t="s">
        <v>14275</v>
      </c>
      <c r="U1153" s="18" t="s">
        <v>122</v>
      </c>
      <c r="V1153" s="18" t="s">
        <v>560</v>
      </c>
      <c r="W1153" s="18" t="s">
        <v>538</v>
      </c>
      <c r="X1153" s="18" t="s">
        <v>470</v>
      </c>
      <c r="Y1153" s="18" t="s">
        <v>471</v>
      </c>
      <c r="AA1153" s="18" t="s">
        <v>469</v>
      </c>
      <c r="AD1153" s="18" t="s">
        <v>2263</v>
      </c>
      <c r="AE1153" s="18" t="s">
        <v>126</v>
      </c>
      <c r="AF1153" s="18" t="s">
        <v>184</v>
      </c>
      <c r="AG1153" s="18" t="s">
        <v>1916</v>
      </c>
      <c r="AH1153" s="18" t="s">
        <v>129</v>
      </c>
      <c r="AI1153" s="18" t="s">
        <v>14276</v>
      </c>
      <c r="AJ1153" s="18" t="s">
        <v>14277</v>
      </c>
      <c r="AK1153" s="18" t="s">
        <v>130</v>
      </c>
      <c r="AL1153" s="18" t="s">
        <v>2651</v>
      </c>
      <c r="AM1153" s="16">
        <v>25349889</v>
      </c>
      <c r="AN1153" s="16">
        <v>0</v>
      </c>
      <c r="AO1153" s="18" t="s">
        <v>131</v>
      </c>
      <c r="AP1153" s="16">
        <v>26700000</v>
      </c>
      <c r="AQ1153" s="16">
        <v>5170000</v>
      </c>
      <c r="AR1153" s="16">
        <v>0</v>
      </c>
      <c r="AS1153" s="16">
        <v>0</v>
      </c>
      <c r="AT1153" s="16">
        <v>30622000</v>
      </c>
      <c r="AU1153" s="18" t="s">
        <v>1837</v>
      </c>
      <c r="AV1153" s="19">
        <v>44971</v>
      </c>
      <c r="AW1153" s="18" t="s">
        <v>986</v>
      </c>
      <c r="AX1153" s="25" t="s">
        <v>1483</v>
      </c>
      <c r="AZ1153" s="18">
        <v>1952000</v>
      </c>
      <c r="BA1153" s="18">
        <v>28670000</v>
      </c>
      <c r="BB1153" s="18" t="s">
        <v>612</v>
      </c>
      <c r="BC1153" s="18">
        <v>300000</v>
      </c>
      <c r="BE1153" s="18">
        <v>0</v>
      </c>
      <c r="BF1153" s="18">
        <v>0</v>
      </c>
      <c r="BL1153" s="18" t="s">
        <v>604</v>
      </c>
      <c r="BM1153" s="18" t="s">
        <v>603</v>
      </c>
      <c r="BN1153" s="18">
        <v>33</v>
      </c>
      <c r="BO1153" s="16">
        <v>25452000</v>
      </c>
      <c r="BP1153" s="16">
        <v>1248000</v>
      </c>
      <c r="BQ1153" s="18" t="s">
        <v>612</v>
      </c>
      <c r="BR1153" s="24" t="str">
        <f t="shared" si="72"/>
        <v xml:space="preserve">H </v>
      </c>
      <c r="BS1153" s="20" t="str">
        <f t="shared" si="69"/>
        <v>PLJ SAMBIROTO</v>
      </c>
      <c r="BT1153" s="20" t="str">
        <f t="shared" si="70"/>
        <v>SATELITE</v>
      </c>
      <c r="BU1153" s="20" t="str">
        <f t="shared" si="71"/>
        <v>4. 3S PEDURUNGAN</v>
      </c>
      <c r="BX1153" s="18">
        <v>3200000</v>
      </c>
      <c r="BY1153" s="18" t="s">
        <v>173</v>
      </c>
      <c r="CB1153" s="18" t="s">
        <v>14278</v>
      </c>
      <c r="CC1153" s="19">
        <v>44972</v>
      </c>
      <c r="CD1153" s="18" t="s">
        <v>147</v>
      </c>
      <c r="CE1153" s="18" t="s">
        <v>207</v>
      </c>
      <c r="CG1153" s="18" t="s">
        <v>147</v>
      </c>
      <c r="CH1153" s="18" t="s">
        <v>147</v>
      </c>
      <c r="CI1153" s="18" t="s">
        <v>14279</v>
      </c>
      <c r="CJ1153" s="18" t="s">
        <v>139</v>
      </c>
      <c r="CL1153" s="18" t="s">
        <v>1029</v>
      </c>
      <c r="CM1153" s="19">
        <v>44971</v>
      </c>
      <c r="CN1153" s="18" t="s">
        <v>119</v>
      </c>
      <c r="CO1153" s="18" t="s">
        <v>134</v>
      </c>
      <c r="CP1153" s="18" t="s">
        <v>578</v>
      </c>
      <c r="CV1153" s="18" t="s">
        <v>119</v>
      </c>
      <c r="CX1153" s="18" t="s">
        <v>222</v>
      </c>
      <c r="DA1153" s="18">
        <v>0</v>
      </c>
      <c r="DC1153" s="18" t="s">
        <v>140</v>
      </c>
      <c r="DD1153" s="18" t="s">
        <v>940</v>
      </c>
      <c r="DE1153" s="18" t="s">
        <v>1483</v>
      </c>
      <c r="DF1153" s="18" t="s">
        <v>17744</v>
      </c>
      <c r="DG1153" s="16">
        <v>31870000</v>
      </c>
      <c r="DH1153" s="16">
        <v>1952000</v>
      </c>
      <c r="DI1153" s="16">
        <v>1248000</v>
      </c>
      <c r="DJ1153" s="16">
        <v>3200000</v>
      </c>
      <c r="DK1153" s="13">
        <v>10.039999999999999</v>
      </c>
      <c r="DL1153" s="18" t="s">
        <v>17737</v>
      </c>
      <c r="DN1153" s="18" t="s">
        <v>175</v>
      </c>
      <c r="DO1153" s="18" t="s">
        <v>175</v>
      </c>
      <c r="DP1153" s="21" t="s">
        <v>131</v>
      </c>
      <c r="DQ1153" s="16">
        <v>200000</v>
      </c>
    </row>
    <row r="1154" spans="1:122" x14ac:dyDescent="0.2">
      <c r="A1154" s="18" t="s">
        <v>602</v>
      </c>
      <c r="B1154" s="18" t="s">
        <v>614</v>
      </c>
      <c r="C1154" s="1" t="s">
        <v>1016</v>
      </c>
      <c r="D1154" s="18" t="s">
        <v>222</v>
      </c>
      <c r="E1154" s="18" t="s">
        <v>223</v>
      </c>
      <c r="F1154" s="18" t="s">
        <v>14280</v>
      </c>
      <c r="G1154" s="19">
        <v>44972</v>
      </c>
      <c r="H1154" s="18" t="s">
        <v>14281</v>
      </c>
      <c r="I1154" s="18" t="s">
        <v>119</v>
      </c>
      <c r="J1154" s="18" t="s">
        <v>119</v>
      </c>
      <c r="K1154" s="18" t="s">
        <v>14282</v>
      </c>
      <c r="L1154" s="18" t="s">
        <v>1466</v>
      </c>
      <c r="M1154" s="18" t="s">
        <v>14283</v>
      </c>
      <c r="P1154" s="18" t="s">
        <v>539</v>
      </c>
      <c r="R1154" s="18" t="s">
        <v>14282</v>
      </c>
      <c r="S1154" s="18" t="s">
        <v>1466</v>
      </c>
      <c r="T1154" s="18" t="s">
        <v>14283</v>
      </c>
      <c r="U1154" s="18" t="s">
        <v>157</v>
      </c>
      <c r="V1154" s="18" t="s">
        <v>157</v>
      </c>
      <c r="W1154" s="18" t="s">
        <v>540</v>
      </c>
      <c r="X1154" s="18" t="s">
        <v>503</v>
      </c>
      <c r="Z1154" s="18" t="s">
        <v>320</v>
      </c>
      <c r="AA1154" s="18" t="s">
        <v>539</v>
      </c>
      <c r="AD1154" s="18" t="s">
        <v>1257</v>
      </c>
      <c r="AE1154" s="18" t="s">
        <v>126</v>
      </c>
      <c r="AF1154" s="18" t="s">
        <v>214</v>
      </c>
      <c r="AG1154" s="18" t="s">
        <v>260</v>
      </c>
      <c r="AH1154" s="18" t="s">
        <v>129</v>
      </c>
      <c r="AI1154" s="18" t="s">
        <v>14284</v>
      </c>
      <c r="AJ1154" s="18" t="s">
        <v>14285</v>
      </c>
      <c r="AK1154" s="18" t="s">
        <v>130</v>
      </c>
      <c r="AL1154" s="18" t="s">
        <v>2649</v>
      </c>
      <c r="AM1154" s="16">
        <v>13972516</v>
      </c>
      <c r="AN1154" s="16">
        <v>0</v>
      </c>
      <c r="AO1154" s="18" t="s">
        <v>131</v>
      </c>
      <c r="AP1154" s="16">
        <v>15015000</v>
      </c>
      <c r="AQ1154" s="16">
        <v>3975000</v>
      </c>
      <c r="AR1154" s="16">
        <v>0</v>
      </c>
      <c r="AS1154" s="16">
        <v>0</v>
      </c>
      <c r="AT1154" s="16">
        <v>16913000</v>
      </c>
      <c r="AU1154" s="18" t="s">
        <v>1837</v>
      </c>
      <c r="AV1154" s="19">
        <v>44972</v>
      </c>
      <c r="AW1154" s="18" t="s">
        <v>986</v>
      </c>
      <c r="AX1154" s="25" t="s">
        <v>1483</v>
      </c>
      <c r="AZ1154" s="18">
        <v>823000</v>
      </c>
      <c r="BA1154" s="18">
        <v>16090000</v>
      </c>
      <c r="BB1154" s="18" t="s">
        <v>604</v>
      </c>
      <c r="BC1154" s="18">
        <v>0</v>
      </c>
      <c r="BE1154" s="18">
        <v>0</v>
      </c>
      <c r="BF1154" s="18">
        <v>0</v>
      </c>
      <c r="BL1154" s="18" t="s">
        <v>604</v>
      </c>
      <c r="BM1154" s="18" t="s">
        <v>1016</v>
      </c>
      <c r="BN1154" s="18">
        <v>30</v>
      </c>
      <c r="BO1154" s="16">
        <v>12938000</v>
      </c>
      <c r="BP1154" s="16">
        <v>2077000</v>
      </c>
      <c r="BQ1154" s="18" t="s">
        <v>604</v>
      </c>
      <c r="BR1154" s="24" t="str">
        <f t="shared" si="72"/>
        <v xml:space="preserve">H </v>
      </c>
      <c r="BS1154" s="20" t="str">
        <f t="shared" ref="BS1154:BS1217" si="73">VLOOKUP(BQ1154,LOMAR23,2,FALSE)</f>
        <v>YMS PEDURUNGAN 3S</v>
      </c>
      <c r="BT1154" s="20" t="str">
        <f t="shared" ref="BT1154:BT1217" si="74">VLOOKUP(BQ1154,LOMAR23,3,FALSE)</f>
        <v>3S</v>
      </c>
      <c r="BU1154" s="20" t="str">
        <f t="shared" ref="BU1154:BU1217" si="75">VLOOKUP(BQ1154,LOMAR23,4,FALSE)</f>
        <v>4. 3S PEDURUNGAN</v>
      </c>
      <c r="BX1154" s="18">
        <v>2900000</v>
      </c>
      <c r="BY1154" s="18" t="s">
        <v>173</v>
      </c>
      <c r="CB1154" s="18" t="s">
        <v>14286</v>
      </c>
      <c r="CC1154" s="19">
        <v>44972</v>
      </c>
      <c r="CD1154" s="18" t="s">
        <v>147</v>
      </c>
      <c r="CE1154" s="18" t="s">
        <v>207</v>
      </c>
      <c r="CG1154" s="18" t="s">
        <v>147</v>
      </c>
      <c r="CH1154" s="18" t="s">
        <v>147</v>
      </c>
      <c r="CI1154" s="18" t="s">
        <v>14287</v>
      </c>
      <c r="CJ1154" s="18" t="s">
        <v>139</v>
      </c>
      <c r="CL1154" s="18" t="s">
        <v>1029</v>
      </c>
      <c r="CM1154" s="19">
        <v>44972</v>
      </c>
      <c r="CN1154" s="18" t="s">
        <v>119</v>
      </c>
      <c r="CO1154" s="18" t="s">
        <v>134</v>
      </c>
      <c r="CP1154" s="18" t="s">
        <v>578</v>
      </c>
      <c r="CV1154" s="18" t="s">
        <v>119</v>
      </c>
      <c r="CX1154" s="18" t="s">
        <v>222</v>
      </c>
      <c r="DA1154" s="18">
        <v>0</v>
      </c>
      <c r="DC1154" s="18" t="s">
        <v>140</v>
      </c>
      <c r="DD1154" s="18" t="s">
        <v>940</v>
      </c>
      <c r="DE1154" s="18" t="s">
        <v>1483</v>
      </c>
      <c r="DF1154" s="18" t="s">
        <v>17744</v>
      </c>
      <c r="DG1154" s="16">
        <v>18990000</v>
      </c>
      <c r="DH1154" s="16">
        <v>823000</v>
      </c>
      <c r="DI1154" s="16">
        <v>2077000</v>
      </c>
      <c r="DJ1154" s="16">
        <v>2900000</v>
      </c>
      <c r="DK1154" s="13">
        <v>15.27</v>
      </c>
      <c r="DL1154" s="18" t="s">
        <v>17737</v>
      </c>
      <c r="DM1154" s="18" t="s">
        <v>17741</v>
      </c>
      <c r="DN1154" s="18" t="s">
        <v>175</v>
      </c>
      <c r="DO1154" s="18" t="s">
        <v>175</v>
      </c>
      <c r="DP1154" s="21" t="s">
        <v>131</v>
      </c>
      <c r="DQ1154" s="16">
        <v>200000</v>
      </c>
    </row>
    <row r="1155" spans="1:122" x14ac:dyDescent="0.2">
      <c r="A1155" s="18" t="s">
        <v>602</v>
      </c>
      <c r="C1155" s="1" t="s">
        <v>1327</v>
      </c>
      <c r="D1155" s="18" t="s">
        <v>119</v>
      </c>
      <c r="E1155" s="18" t="s">
        <v>120</v>
      </c>
      <c r="F1155" s="18" t="s">
        <v>14288</v>
      </c>
      <c r="G1155" s="19">
        <v>44973</v>
      </c>
      <c r="H1155" s="18" t="s">
        <v>14289</v>
      </c>
      <c r="I1155" s="18" t="s">
        <v>119</v>
      </c>
      <c r="J1155" s="18" t="s">
        <v>119</v>
      </c>
      <c r="K1155" s="18" t="s">
        <v>14290</v>
      </c>
      <c r="L1155" s="18" t="s">
        <v>14291</v>
      </c>
      <c r="M1155" s="18" t="s">
        <v>14292</v>
      </c>
      <c r="P1155" s="18" t="s">
        <v>469</v>
      </c>
      <c r="R1155" s="18" t="s">
        <v>14290</v>
      </c>
      <c r="S1155" s="18" t="s">
        <v>14291</v>
      </c>
      <c r="T1155" s="18" t="s">
        <v>14292</v>
      </c>
      <c r="U1155" s="18" t="s">
        <v>123</v>
      </c>
      <c r="V1155" s="18" t="s">
        <v>1122</v>
      </c>
      <c r="W1155" s="18" t="s">
        <v>538</v>
      </c>
      <c r="X1155" s="18" t="s">
        <v>470</v>
      </c>
      <c r="Y1155" s="18" t="s">
        <v>471</v>
      </c>
      <c r="AA1155" s="18" t="s">
        <v>469</v>
      </c>
      <c r="AD1155" s="18" t="s">
        <v>2269</v>
      </c>
      <c r="AE1155" s="18" t="s">
        <v>126</v>
      </c>
      <c r="AF1155" s="18" t="s">
        <v>1784</v>
      </c>
      <c r="AG1155" s="18" t="s">
        <v>1916</v>
      </c>
      <c r="AH1155" s="18" t="s">
        <v>198</v>
      </c>
      <c r="AI1155" s="18" t="s">
        <v>14293</v>
      </c>
      <c r="AJ1155" s="18" t="s">
        <v>14294</v>
      </c>
      <c r="AK1155" s="18" t="s">
        <v>130</v>
      </c>
      <c r="AL1155" s="18" t="s">
        <v>2660</v>
      </c>
      <c r="AM1155" s="16">
        <v>22212683</v>
      </c>
      <c r="AN1155" s="16">
        <v>0</v>
      </c>
      <c r="AO1155" s="18" t="s">
        <v>131</v>
      </c>
      <c r="AP1155" s="16">
        <v>23395000</v>
      </c>
      <c r="AQ1155" s="16">
        <v>4935000</v>
      </c>
      <c r="AR1155" s="16">
        <v>0</v>
      </c>
      <c r="AS1155" s="16">
        <v>0</v>
      </c>
      <c r="AT1155" s="16">
        <v>28330000</v>
      </c>
      <c r="AU1155" s="18" t="s">
        <v>1837</v>
      </c>
      <c r="AV1155" s="19">
        <v>44973</v>
      </c>
      <c r="AW1155" s="18" t="s">
        <v>986</v>
      </c>
      <c r="AX1155" s="25" t="s">
        <v>1483</v>
      </c>
      <c r="AZ1155" s="18">
        <v>2900000</v>
      </c>
      <c r="BA1155" s="18">
        <v>25430000</v>
      </c>
      <c r="BB1155" s="18" t="s">
        <v>604</v>
      </c>
      <c r="BC1155" s="18">
        <v>300000</v>
      </c>
      <c r="BE1155" s="18">
        <v>0</v>
      </c>
      <c r="BF1155" s="18">
        <v>0</v>
      </c>
      <c r="BL1155" s="18" t="s">
        <v>604</v>
      </c>
      <c r="BM1155" s="18" t="s">
        <v>1327</v>
      </c>
      <c r="BN1155" s="18">
        <v>33</v>
      </c>
      <c r="BO1155" s="16">
        <v>23395000</v>
      </c>
      <c r="BP1155" s="16">
        <v>0</v>
      </c>
      <c r="BQ1155" s="18" t="s">
        <v>604</v>
      </c>
      <c r="BR1155" s="24" t="str">
        <f t="shared" ref="BR1155:BR1218" si="76">LEFT(BQ1155,2)</f>
        <v xml:space="preserve">H </v>
      </c>
      <c r="BS1155" s="20" t="str">
        <f t="shared" si="73"/>
        <v>YMS PEDURUNGAN 3S</v>
      </c>
      <c r="BT1155" s="20" t="str">
        <f t="shared" si="74"/>
        <v>3S</v>
      </c>
      <c r="BU1155" s="20" t="str">
        <f t="shared" si="75"/>
        <v>4. 3S PEDURUNGAN</v>
      </c>
      <c r="BX1155" s="18">
        <v>2900000</v>
      </c>
      <c r="BY1155" s="18" t="s">
        <v>173</v>
      </c>
      <c r="CB1155" s="18" t="s">
        <v>14295</v>
      </c>
      <c r="CC1155" s="19">
        <v>44973</v>
      </c>
      <c r="CD1155" s="18" t="s">
        <v>147</v>
      </c>
      <c r="CE1155" s="18" t="s">
        <v>207</v>
      </c>
      <c r="CG1155" s="18" t="s">
        <v>147</v>
      </c>
      <c r="CH1155" s="18" t="s">
        <v>147</v>
      </c>
      <c r="CI1155" s="18" t="s">
        <v>14296</v>
      </c>
      <c r="CJ1155" s="18" t="s">
        <v>139</v>
      </c>
      <c r="CL1155" s="18" t="s">
        <v>1029</v>
      </c>
      <c r="CM1155" s="19">
        <v>44973</v>
      </c>
      <c r="CN1155" s="18" t="s">
        <v>119</v>
      </c>
      <c r="CO1155" s="18" t="s">
        <v>134</v>
      </c>
      <c r="CP1155" s="18" t="s">
        <v>578</v>
      </c>
      <c r="CV1155" s="18" t="s">
        <v>119</v>
      </c>
      <c r="CX1155" s="18" t="s">
        <v>222</v>
      </c>
      <c r="DA1155" s="18">
        <v>0</v>
      </c>
      <c r="DC1155" s="18" t="s">
        <v>140</v>
      </c>
      <c r="DD1155" s="18" t="s">
        <v>940</v>
      </c>
      <c r="DE1155" s="18" t="s">
        <v>1483</v>
      </c>
      <c r="DF1155" s="18" t="s">
        <v>17744</v>
      </c>
      <c r="DG1155" s="16">
        <v>28330000</v>
      </c>
      <c r="DH1155" s="16">
        <v>2900000</v>
      </c>
      <c r="DI1155" s="16">
        <v>0</v>
      </c>
      <c r="DJ1155" s="16">
        <v>2900000</v>
      </c>
      <c r="DK1155" s="13">
        <v>10.24</v>
      </c>
      <c r="DL1155" s="18" t="s">
        <v>17743</v>
      </c>
      <c r="DN1155" s="18" t="s">
        <v>142</v>
      </c>
      <c r="DO1155" s="18" t="s">
        <v>142</v>
      </c>
      <c r="DP1155" s="21" t="s">
        <v>131</v>
      </c>
      <c r="DQ1155" s="16">
        <v>0</v>
      </c>
      <c r="DR1155" s="16">
        <v>100000</v>
      </c>
    </row>
    <row r="1156" spans="1:122" x14ac:dyDescent="0.2">
      <c r="A1156" s="18" t="s">
        <v>602</v>
      </c>
      <c r="C1156" s="1" t="s">
        <v>605</v>
      </c>
      <c r="D1156" s="18" t="s">
        <v>119</v>
      </c>
      <c r="E1156" s="18" t="s">
        <v>120</v>
      </c>
      <c r="F1156" s="18" t="s">
        <v>14297</v>
      </c>
      <c r="G1156" s="19">
        <v>44974</v>
      </c>
      <c r="H1156" s="18" t="s">
        <v>14298</v>
      </c>
      <c r="I1156" s="18" t="s">
        <v>119</v>
      </c>
      <c r="J1156" s="18" t="s">
        <v>119</v>
      </c>
      <c r="K1156" s="18" t="s">
        <v>14299</v>
      </c>
      <c r="L1156" s="18" t="s">
        <v>14300</v>
      </c>
      <c r="M1156" s="18" t="s">
        <v>14301</v>
      </c>
      <c r="P1156" s="18" t="s">
        <v>491</v>
      </c>
      <c r="R1156" s="18" t="s">
        <v>14299</v>
      </c>
      <c r="S1156" s="18" t="s">
        <v>14300</v>
      </c>
      <c r="T1156" s="18" t="s">
        <v>14301</v>
      </c>
      <c r="U1156" s="18" t="s">
        <v>211</v>
      </c>
      <c r="V1156" s="18" t="s">
        <v>157</v>
      </c>
      <c r="W1156" s="18" t="s">
        <v>1185</v>
      </c>
      <c r="X1156" s="18" t="s">
        <v>493</v>
      </c>
      <c r="Z1156" s="18" t="s">
        <v>320</v>
      </c>
      <c r="AA1156" s="18" t="s">
        <v>491</v>
      </c>
      <c r="AD1156" s="18" t="s">
        <v>2263</v>
      </c>
      <c r="AE1156" s="18" t="s">
        <v>126</v>
      </c>
      <c r="AF1156" s="18" t="s">
        <v>184</v>
      </c>
      <c r="AG1156" s="18" t="s">
        <v>1916</v>
      </c>
      <c r="AH1156" s="18" t="s">
        <v>129</v>
      </c>
      <c r="AI1156" s="18" t="s">
        <v>14302</v>
      </c>
      <c r="AJ1156" s="18" t="s">
        <v>14303</v>
      </c>
      <c r="AK1156" s="18" t="s">
        <v>130</v>
      </c>
      <c r="AL1156" s="18" t="s">
        <v>2660</v>
      </c>
      <c r="AM1156" s="16">
        <v>25349889</v>
      </c>
      <c r="AN1156" s="16">
        <v>0</v>
      </c>
      <c r="AO1156" s="18" t="s">
        <v>131</v>
      </c>
      <c r="AP1156" s="16">
        <v>26700000</v>
      </c>
      <c r="AQ1156" s="16">
        <v>5170000</v>
      </c>
      <c r="AR1156" s="16">
        <v>0</v>
      </c>
      <c r="AS1156" s="16">
        <v>0</v>
      </c>
      <c r="AT1156" s="16">
        <v>30622000</v>
      </c>
      <c r="AU1156" s="18" t="s">
        <v>1837</v>
      </c>
      <c r="AV1156" s="19">
        <v>44974</v>
      </c>
      <c r="AW1156" s="18" t="s">
        <v>986</v>
      </c>
      <c r="AX1156" s="25" t="s">
        <v>1483</v>
      </c>
      <c r="AZ1156" s="18">
        <v>1952000</v>
      </c>
      <c r="BA1156" s="18">
        <v>28670000</v>
      </c>
      <c r="BB1156" s="18" t="s">
        <v>604</v>
      </c>
      <c r="BC1156" s="18">
        <v>300000</v>
      </c>
      <c r="BE1156" s="18">
        <v>0</v>
      </c>
      <c r="BF1156" s="18">
        <v>0</v>
      </c>
      <c r="BL1156" s="18" t="s">
        <v>604</v>
      </c>
      <c r="BM1156" s="18" t="s">
        <v>605</v>
      </c>
      <c r="BN1156" s="18">
        <v>33</v>
      </c>
      <c r="BO1156" s="16">
        <v>25452000</v>
      </c>
      <c r="BP1156" s="16">
        <v>1248000</v>
      </c>
      <c r="BQ1156" s="18" t="s">
        <v>604</v>
      </c>
      <c r="BR1156" s="24" t="str">
        <f t="shared" si="76"/>
        <v xml:space="preserve">H </v>
      </c>
      <c r="BS1156" s="20" t="str">
        <f t="shared" si="73"/>
        <v>YMS PEDURUNGAN 3S</v>
      </c>
      <c r="BT1156" s="20" t="str">
        <f t="shared" si="74"/>
        <v>3S</v>
      </c>
      <c r="BU1156" s="20" t="str">
        <f t="shared" si="75"/>
        <v>4. 3S PEDURUNGAN</v>
      </c>
      <c r="BX1156" s="18">
        <v>3200000</v>
      </c>
      <c r="BY1156" s="18" t="s">
        <v>173</v>
      </c>
      <c r="CB1156" s="18" t="s">
        <v>14304</v>
      </c>
      <c r="CC1156" s="19">
        <v>44974</v>
      </c>
      <c r="CD1156" s="18" t="s">
        <v>147</v>
      </c>
      <c r="CE1156" s="18" t="s">
        <v>207</v>
      </c>
      <c r="CG1156" s="18" t="s">
        <v>147</v>
      </c>
      <c r="CH1156" s="18" t="s">
        <v>147</v>
      </c>
      <c r="CI1156" s="18" t="s">
        <v>14305</v>
      </c>
      <c r="CJ1156" s="18" t="s">
        <v>139</v>
      </c>
      <c r="CL1156" s="18" t="s">
        <v>1029</v>
      </c>
      <c r="CM1156" s="19">
        <v>44974</v>
      </c>
      <c r="CN1156" s="18" t="s">
        <v>119</v>
      </c>
      <c r="CO1156" s="18" t="s">
        <v>134</v>
      </c>
      <c r="CP1156" s="18" t="s">
        <v>578</v>
      </c>
      <c r="CV1156" s="18" t="s">
        <v>119</v>
      </c>
      <c r="CX1156" s="18" t="s">
        <v>222</v>
      </c>
      <c r="DA1156" s="18">
        <v>0</v>
      </c>
      <c r="DC1156" s="18" t="s">
        <v>140</v>
      </c>
      <c r="DD1156" s="18" t="s">
        <v>940</v>
      </c>
      <c r="DE1156" s="18" t="s">
        <v>1483</v>
      </c>
      <c r="DF1156" s="18" t="s">
        <v>17744</v>
      </c>
      <c r="DG1156" s="16">
        <v>31870000</v>
      </c>
      <c r="DH1156" s="16">
        <v>1952000</v>
      </c>
      <c r="DI1156" s="16">
        <v>1248000</v>
      </c>
      <c r="DJ1156" s="16">
        <v>3200000</v>
      </c>
      <c r="DK1156" s="13">
        <v>10.039999999999999</v>
      </c>
      <c r="DL1156" s="18" t="s">
        <v>17737</v>
      </c>
      <c r="DN1156" s="18" t="s">
        <v>142</v>
      </c>
      <c r="DO1156" s="18" t="s">
        <v>142</v>
      </c>
      <c r="DP1156" s="21" t="s">
        <v>131</v>
      </c>
      <c r="DQ1156" s="16">
        <v>0</v>
      </c>
      <c r="DR1156" s="16">
        <v>100000</v>
      </c>
    </row>
    <row r="1157" spans="1:122" x14ac:dyDescent="0.2">
      <c r="A1157" s="18" t="s">
        <v>602</v>
      </c>
      <c r="C1157" s="1" t="s">
        <v>1327</v>
      </c>
      <c r="D1157" s="18" t="s">
        <v>119</v>
      </c>
      <c r="E1157" s="18" t="s">
        <v>120</v>
      </c>
      <c r="F1157" s="18" t="s">
        <v>14306</v>
      </c>
      <c r="G1157" s="19">
        <v>44974</v>
      </c>
      <c r="H1157" s="18" t="s">
        <v>14307</v>
      </c>
      <c r="I1157" s="18" t="s">
        <v>119</v>
      </c>
      <c r="J1157" s="18" t="s">
        <v>119</v>
      </c>
      <c r="K1157" s="18" t="s">
        <v>14308</v>
      </c>
      <c r="L1157" s="18" t="s">
        <v>14309</v>
      </c>
      <c r="M1157" s="18" t="s">
        <v>1696</v>
      </c>
      <c r="P1157" s="18" t="s">
        <v>826</v>
      </c>
      <c r="R1157" s="18" t="s">
        <v>14308</v>
      </c>
      <c r="S1157" s="18" t="s">
        <v>14309</v>
      </c>
      <c r="T1157" s="18" t="s">
        <v>1696</v>
      </c>
      <c r="U1157" s="18" t="s">
        <v>122</v>
      </c>
      <c r="V1157" s="18" t="s">
        <v>157</v>
      </c>
      <c r="W1157" s="18" t="s">
        <v>2580</v>
      </c>
      <c r="X1157" s="18" t="s">
        <v>827</v>
      </c>
      <c r="Y1157" s="18" t="s">
        <v>549</v>
      </c>
      <c r="AA1157" s="18" t="s">
        <v>826</v>
      </c>
      <c r="AD1157" s="18" t="s">
        <v>4097</v>
      </c>
      <c r="AE1157" s="18" t="s">
        <v>126</v>
      </c>
      <c r="AF1157" s="18" t="s">
        <v>511</v>
      </c>
      <c r="AG1157" s="18" t="s">
        <v>1916</v>
      </c>
      <c r="AH1157" s="18" t="s">
        <v>162</v>
      </c>
      <c r="AI1157" s="18" t="s">
        <v>14310</v>
      </c>
      <c r="AJ1157" s="18" t="s">
        <v>14311</v>
      </c>
      <c r="AK1157" s="18" t="s">
        <v>130</v>
      </c>
      <c r="AL1157" s="18" t="s">
        <v>2660</v>
      </c>
      <c r="AM1157" s="16">
        <v>16896852</v>
      </c>
      <c r="AN1157" s="16">
        <v>0</v>
      </c>
      <c r="AO1157" s="18" t="s">
        <v>131</v>
      </c>
      <c r="AP1157" s="16">
        <v>17795000</v>
      </c>
      <c r="AQ1157" s="16">
        <v>4150000</v>
      </c>
      <c r="AR1157" s="16">
        <v>0</v>
      </c>
      <c r="AS1157" s="16">
        <v>0</v>
      </c>
      <c r="AT1157" s="16">
        <v>21945000</v>
      </c>
      <c r="AU1157" s="18" t="s">
        <v>1837</v>
      </c>
      <c r="AV1157" s="19">
        <v>44974</v>
      </c>
      <c r="AW1157" s="18" t="s">
        <v>1066</v>
      </c>
      <c r="AX1157" s="25" t="s">
        <v>1483</v>
      </c>
      <c r="AZ1157" s="18">
        <v>0</v>
      </c>
      <c r="BA1157" s="18">
        <v>18945000</v>
      </c>
      <c r="BB1157" s="18" t="s">
        <v>604</v>
      </c>
      <c r="BC1157" s="18">
        <v>300000</v>
      </c>
      <c r="BE1157" s="18">
        <v>0</v>
      </c>
      <c r="BF1157" s="18">
        <v>0</v>
      </c>
      <c r="BL1157" s="18" t="s">
        <v>604</v>
      </c>
      <c r="BM1157" s="18" t="s">
        <v>1327</v>
      </c>
      <c r="BN1157" s="18">
        <v>11</v>
      </c>
      <c r="BO1157" s="16">
        <v>17795000</v>
      </c>
      <c r="BP1157" s="16">
        <v>0</v>
      </c>
      <c r="BQ1157" s="18" t="s">
        <v>604</v>
      </c>
      <c r="BR1157" s="24" t="str">
        <f t="shared" si="76"/>
        <v xml:space="preserve">H </v>
      </c>
      <c r="BS1157" s="20" t="str">
        <f t="shared" si="73"/>
        <v>YMS PEDURUNGAN 3S</v>
      </c>
      <c r="BT1157" s="20" t="str">
        <f t="shared" si="74"/>
        <v>3S</v>
      </c>
      <c r="BU1157" s="20" t="str">
        <f t="shared" si="75"/>
        <v>4. 3S PEDURUNGAN</v>
      </c>
      <c r="BX1157" s="18">
        <v>3000000</v>
      </c>
      <c r="BY1157" s="18" t="s">
        <v>173</v>
      </c>
      <c r="CB1157" s="18" t="s">
        <v>14312</v>
      </c>
      <c r="CC1157" s="19">
        <v>44974</v>
      </c>
      <c r="CD1157" s="18" t="s">
        <v>147</v>
      </c>
      <c r="CE1157" s="18" t="s">
        <v>207</v>
      </c>
      <c r="CG1157" s="18" t="s">
        <v>147</v>
      </c>
      <c r="CH1157" s="18" t="s">
        <v>147</v>
      </c>
      <c r="CI1157" s="18" t="s">
        <v>14313</v>
      </c>
      <c r="CJ1157" s="18" t="s">
        <v>139</v>
      </c>
      <c r="CL1157" s="18" t="s">
        <v>1067</v>
      </c>
      <c r="CM1157" s="19">
        <v>44974</v>
      </c>
      <c r="CN1157" s="18" t="s">
        <v>119</v>
      </c>
      <c r="CO1157" s="18" t="s">
        <v>134</v>
      </c>
      <c r="CP1157" s="18" t="s">
        <v>578</v>
      </c>
      <c r="CV1157" s="18" t="s">
        <v>119</v>
      </c>
      <c r="CX1157" s="18" t="s">
        <v>222</v>
      </c>
      <c r="CY1157" s="18" t="s">
        <v>14314</v>
      </c>
      <c r="CZ1157" s="19">
        <v>44974</v>
      </c>
      <c r="DA1157" s="18">
        <v>3000000</v>
      </c>
      <c r="DC1157" s="18" t="s">
        <v>140</v>
      </c>
      <c r="DD1157" s="18" t="s">
        <v>940</v>
      </c>
      <c r="DE1157" s="18" t="s">
        <v>1483</v>
      </c>
      <c r="DF1157" s="18" t="s">
        <v>17744</v>
      </c>
      <c r="DG1157" s="16">
        <v>21945000</v>
      </c>
      <c r="DH1157" s="16">
        <v>3000000</v>
      </c>
      <c r="DI1157" s="16">
        <v>0</v>
      </c>
      <c r="DJ1157" s="16">
        <v>3000000</v>
      </c>
      <c r="DK1157" s="13">
        <v>13.67</v>
      </c>
      <c r="DL1157" s="18" t="s">
        <v>17743</v>
      </c>
      <c r="DN1157" s="18" t="s">
        <v>142</v>
      </c>
      <c r="DO1157" s="18" t="s">
        <v>142</v>
      </c>
      <c r="DP1157" s="21" t="s">
        <v>131</v>
      </c>
      <c r="DQ1157" s="16">
        <v>0</v>
      </c>
      <c r="DR1157" s="16">
        <v>100000</v>
      </c>
    </row>
    <row r="1158" spans="1:122" x14ac:dyDescent="0.2">
      <c r="A1158" s="18" t="s">
        <v>602</v>
      </c>
      <c r="C1158" s="1" t="s">
        <v>605</v>
      </c>
      <c r="D1158" s="18" t="s">
        <v>119</v>
      </c>
      <c r="E1158" s="18" t="s">
        <v>120</v>
      </c>
      <c r="F1158" s="18" t="s">
        <v>14315</v>
      </c>
      <c r="G1158" s="19">
        <v>44974</v>
      </c>
      <c r="H1158" s="18" t="s">
        <v>2525</v>
      </c>
      <c r="I1158" s="18" t="s">
        <v>119</v>
      </c>
      <c r="J1158" s="18" t="s">
        <v>119</v>
      </c>
      <c r="K1158" s="18" t="s">
        <v>14316</v>
      </c>
      <c r="L1158" s="18" t="s">
        <v>14317</v>
      </c>
      <c r="M1158" s="18" t="s">
        <v>1233</v>
      </c>
      <c r="P1158" s="18" t="s">
        <v>574</v>
      </c>
      <c r="R1158" s="18" t="s">
        <v>14316</v>
      </c>
      <c r="S1158" s="18" t="s">
        <v>14317</v>
      </c>
      <c r="T1158" s="18" t="s">
        <v>1233</v>
      </c>
      <c r="U1158" s="18" t="s">
        <v>123</v>
      </c>
      <c r="V1158" s="18" t="s">
        <v>123</v>
      </c>
      <c r="W1158" s="18" t="s">
        <v>1233</v>
      </c>
      <c r="X1158" s="18" t="s">
        <v>575</v>
      </c>
      <c r="Y1158" s="18" t="s">
        <v>471</v>
      </c>
      <c r="AA1158" s="18" t="s">
        <v>574</v>
      </c>
      <c r="AD1158" s="18" t="s">
        <v>2300</v>
      </c>
      <c r="AE1158" s="18" t="s">
        <v>126</v>
      </c>
      <c r="AF1158" s="18" t="s">
        <v>127</v>
      </c>
      <c r="AG1158" s="18" t="s">
        <v>1916</v>
      </c>
      <c r="AH1158" s="18" t="s">
        <v>1779</v>
      </c>
      <c r="AI1158" s="18" t="s">
        <v>14318</v>
      </c>
      <c r="AJ1158" s="18" t="s">
        <v>14319</v>
      </c>
      <c r="AK1158" s="18" t="s">
        <v>130</v>
      </c>
      <c r="AL1158" s="18" t="s">
        <v>2660</v>
      </c>
      <c r="AM1158" s="16">
        <v>22022772</v>
      </c>
      <c r="AN1158" s="16">
        <v>0</v>
      </c>
      <c r="AO1158" s="18" t="s">
        <v>131</v>
      </c>
      <c r="AP1158" s="16">
        <v>23195000</v>
      </c>
      <c r="AQ1158" s="16">
        <v>4935000</v>
      </c>
      <c r="AR1158" s="16">
        <v>0</v>
      </c>
      <c r="AS1158" s="16">
        <v>0</v>
      </c>
      <c r="AT1158" s="16">
        <v>28130000</v>
      </c>
      <c r="AU1158" s="18" t="s">
        <v>1837</v>
      </c>
      <c r="AV1158" s="19">
        <v>44974</v>
      </c>
      <c r="AW1158" s="18" t="s">
        <v>986</v>
      </c>
      <c r="AX1158" s="25" t="s">
        <v>1483</v>
      </c>
      <c r="AZ1158" s="18">
        <v>2900000</v>
      </c>
      <c r="BA1158" s="18">
        <v>25230000</v>
      </c>
      <c r="BB1158" s="18" t="s">
        <v>604</v>
      </c>
      <c r="BC1158" s="18">
        <v>300000</v>
      </c>
      <c r="BE1158" s="18">
        <v>0</v>
      </c>
      <c r="BF1158" s="18">
        <v>0</v>
      </c>
      <c r="BL1158" s="18" t="s">
        <v>604</v>
      </c>
      <c r="BM1158" s="18" t="s">
        <v>605</v>
      </c>
      <c r="BN1158" s="18">
        <v>33</v>
      </c>
      <c r="BO1158" s="16">
        <v>23195000</v>
      </c>
      <c r="BP1158" s="16">
        <v>0</v>
      </c>
      <c r="BQ1158" s="18" t="s">
        <v>604</v>
      </c>
      <c r="BR1158" s="24" t="str">
        <f t="shared" si="76"/>
        <v xml:space="preserve">H </v>
      </c>
      <c r="BS1158" s="20" t="str">
        <f t="shared" si="73"/>
        <v>YMS PEDURUNGAN 3S</v>
      </c>
      <c r="BT1158" s="20" t="str">
        <f t="shared" si="74"/>
        <v>3S</v>
      </c>
      <c r="BU1158" s="20" t="str">
        <f t="shared" si="75"/>
        <v>4. 3S PEDURUNGAN</v>
      </c>
      <c r="BX1158" s="18">
        <v>2900000</v>
      </c>
      <c r="BY1158" s="18" t="s">
        <v>173</v>
      </c>
      <c r="CB1158" s="18" t="s">
        <v>14320</v>
      </c>
      <c r="CC1158" s="19">
        <v>44974</v>
      </c>
      <c r="CD1158" s="18" t="s">
        <v>147</v>
      </c>
      <c r="CE1158" s="18" t="s">
        <v>207</v>
      </c>
      <c r="CG1158" s="18" t="s">
        <v>147</v>
      </c>
      <c r="CH1158" s="18" t="s">
        <v>147</v>
      </c>
      <c r="CI1158" s="18" t="s">
        <v>14321</v>
      </c>
      <c r="CJ1158" s="18" t="s">
        <v>139</v>
      </c>
      <c r="CL1158" s="18" t="s">
        <v>1029</v>
      </c>
      <c r="CM1158" s="19">
        <v>44974</v>
      </c>
      <c r="CN1158" s="18" t="s">
        <v>119</v>
      </c>
      <c r="CO1158" s="18" t="s">
        <v>134</v>
      </c>
      <c r="CP1158" s="18" t="s">
        <v>578</v>
      </c>
      <c r="CV1158" s="18" t="s">
        <v>119</v>
      </c>
      <c r="CX1158" s="18" t="s">
        <v>222</v>
      </c>
      <c r="DA1158" s="18">
        <v>0</v>
      </c>
      <c r="DC1158" s="18" t="s">
        <v>140</v>
      </c>
      <c r="DD1158" s="18" t="s">
        <v>940</v>
      </c>
      <c r="DE1158" s="18" t="s">
        <v>1483</v>
      </c>
      <c r="DF1158" s="18" t="s">
        <v>17744</v>
      </c>
      <c r="DG1158" s="16">
        <v>28130000</v>
      </c>
      <c r="DH1158" s="16">
        <v>2900000</v>
      </c>
      <c r="DI1158" s="16">
        <v>0</v>
      </c>
      <c r="DJ1158" s="16">
        <v>2900000</v>
      </c>
      <c r="DK1158" s="13">
        <v>10.31</v>
      </c>
      <c r="DL1158" s="18" t="s">
        <v>17743</v>
      </c>
      <c r="DN1158" s="18" t="s">
        <v>142</v>
      </c>
      <c r="DO1158" s="18" t="s">
        <v>142</v>
      </c>
      <c r="DP1158" s="21" t="s">
        <v>131</v>
      </c>
      <c r="DQ1158" s="16">
        <v>0</v>
      </c>
      <c r="DR1158" s="16">
        <v>100000</v>
      </c>
    </row>
    <row r="1159" spans="1:122" x14ac:dyDescent="0.2">
      <c r="A1159" s="18" t="s">
        <v>602</v>
      </c>
      <c r="C1159" s="1" t="s">
        <v>1327</v>
      </c>
      <c r="D1159" s="18" t="s">
        <v>119</v>
      </c>
      <c r="E1159" s="18" t="s">
        <v>120</v>
      </c>
      <c r="F1159" s="18" t="s">
        <v>14322</v>
      </c>
      <c r="G1159" s="19">
        <v>44975</v>
      </c>
      <c r="H1159" s="18" t="s">
        <v>14323</v>
      </c>
      <c r="I1159" s="18" t="s">
        <v>119</v>
      </c>
      <c r="J1159" s="18" t="s">
        <v>119</v>
      </c>
      <c r="K1159" s="18" t="s">
        <v>14324</v>
      </c>
      <c r="L1159" s="18" t="s">
        <v>14325</v>
      </c>
      <c r="M1159" s="18" t="s">
        <v>2434</v>
      </c>
      <c r="P1159" s="18" t="s">
        <v>606</v>
      </c>
      <c r="R1159" s="18" t="s">
        <v>14326</v>
      </c>
      <c r="S1159" s="18" t="s">
        <v>14327</v>
      </c>
      <c r="T1159" s="18" t="s">
        <v>2434</v>
      </c>
      <c r="U1159" s="18" t="s">
        <v>143</v>
      </c>
      <c r="V1159" s="18" t="s">
        <v>157</v>
      </c>
      <c r="W1159" s="18" t="s">
        <v>607</v>
      </c>
      <c r="X1159" s="18" t="s">
        <v>319</v>
      </c>
      <c r="Z1159" s="18" t="s">
        <v>320</v>
      </c>
      <c r="AD1159" s="18" t="s">
        <v>2279</v>
      </c>
      <c r="AE1159" s="18" t="s">
        <v>126</v>
      </c>
      <c r="AF1159" s="18" t="s">
        <v>145</v>
      </c>
      <c r="AG1159" s="18" t="s">
        <v>1916</v>
      </c>
      <c r="AH1159" s="18" t="s">
        <v>250</v>
      </c>
      <c r="AI1159" s="18" t="s">
        <v>14328</v>
      </c>
      <c r="AJ1159" s="18" t="s">
        <v>14329</v>
      </c>
      <c r="AK1159" s="18" t="s">
        <v>130</v>
      </c>
      <c r="AL1159" s="18" t="s">
        <v>2660</v>
      </c>
      <c r="AM1159" s="16">
        <v>26550763</v>
      </c>
      <c r="AN1159" s="16">
        <v>0</v>
      </c>
      <c r="AO1159" s="18" t="s">
        <v>131</v>
      </c>
      <c r="AP1159" s="16">
        <v>27965000</v>
      </c>
      <c r="AQ1159" s="16">
        <v>5515000</v>
      </c>
      <c r="AR1159" s="16">
        <v>0</v>
      </c>
      <c r="AS1159" s="16">
        <v>0</v>
      </c>
      <c r="AT1159" s="16">
        <v>33480000</v>
      </c>
      <c r="AU1159" s="18" t="s">
        <v>1837</v>
      </c>
      <c r="AV1159" s="19">
        <v>44975</v>
      </c>
      <c r="AW1159" s="18" t="s">
        <v>1411</v>
      </c>
      <c r="AX1159" s="25" t="s">
        <v>1599</v>
      </c>
      <c r="AZ1159" s="18">
        <v>3400000</v>
      </c>
      <c r="BA1159" s="18">
        <v>30080000</v>
      </c>
      <c r="BB1159" s="18" t="s">
        <v>604</v>
      </c>
      <c r="BC1159" s="18">
        <v>300000</v>
      </c>
      <c r="BE1159" s="18">
        <v>0</v>
      </c>
      <c r="BF1159" s="18">
        <v>0</v>
      </c>
      <c r="BL1159" s="18" t="s">
        <v>604</v>
      </c>
      <c r="BM1159" s="18" t="s">
        <v>1327</v>
      </c>
      <c r="BN1159" s="18">
        <v>11</v>
      </c>
      <c r="BO1159" s="16">
        <v>27965000</v>
      </c>
      <c r="BP1159" s="16">
        <v>0</v>
      </c>
      <c r="BQ1159" s="18" t="s">
        <v>604</v>
      </c>
      <c r="BR1159" s="24" t="str">
        <f t="shared" si="76"/>
        <v xml:space="preserve">H </v>
      </c>
      <c r="BS1159" s="20" t="str">
        <f t="shared" si="73"/>
        <v>YMS PEDURUNGAN 3S</v>
      </c>
      <c r="BT1159" s="20" t="str">
        <f t="shared" si="74"/>
        <v>3S</v>
      </c>
      <c r="BU1159" s="20" t="str">
        <f t="shared" si="75"/>
        <v>4. 3S PEDURUNGAN</v>
      </c>
      <c r="BX1159" s="18">
        <v>3400000</v>
      </c>
      <c r="BY1159" s="18" t="s">
        <v>173</v>
      </c>
      <c r="CB1159" s="18" t="s">
        <v>14330</v>
      </c>
      <c r="CC1159" s="19">
        <v>44978</v>
      </c>
      <c r="CD1159" s="18" t="s">
        <v>147</v>
      </c>
      <c r="CE1159" s="18" t="s">
        <v>207</v>
      </c>
      <c r="CG1159" s="18" t="s">
        <v>147</v>
      </c>
      <c r="CH1159" s="18" t="s">
        <v>147</v>
      </c>
      <c r="CI1159" s="18" t="s">
        <v>14331</v>
      </c>
      <c r="CJ1159" s="18" t="s">
        <v>139</v>
      </c>
      <c r="CL1159" s="18" t="s">
        <v>2726</v>
      </c>
      <c r="CM1159" s="19">
        <v>44975</v>
      </c>
      <c r="CN1159" s="18" t="s">
        <v>119</v>
      </c>
      <c r="CO1159" s="18" t="s">
        <v>134</v>
      </c>
      <c r="CP1159" s="18" t="s">
        <v>578</v>
      </c>
      <c r="CV1159" s="18" t="s">
        <v>119</v>
      </c>
      <c r="CX1159" s="18" t="s">
        <v>222</v>
      </c>
      <c r="DA1159" s="18">
        <v>0</v>
      </c>
      <c r="DC1159" s="18" t="s">
        <v>140</v>
      </c>
      <c r="DD1159" s="18" t="s">
        <v>940</v>
      </c>
      <c r="DE1159" s="18" t="s">
        <v>1599</v>
      </c>
      <c r="DF1159" s="18" t="s">
        <v>17746</v>
      </c>
      <c r="DG1159" s="16">
        <v>33480000</v>
      </c>
      <c r="DH1159" s="16">
        <v>3400000</v>
      </c>
      <c r="DI1159" s="16">
        <v>0</v>
      </c>
      <c r="DJ1159" s="16">
        <v>3400000</v>
      </c>
      <c r="DK1159" s="13">
        <v>10.16</v>
      </c>
      <c r="DL1159" s="18" t="s">
        <v>17743</v>
      </c>
      <c r="DN1159" s="18" t="s">
        <v>142</v>
      </c>
      <c r="DO1159" s="18" t="s">
        <v>142</v>
      </c>
      <c r="DP1159" s="21" t="s">
        <v>131</v>
      </c>
      <c r="DQ1159" s="16">
        <v>0</v>
      </c>
      <c r="DR1159" s="16">
        <v>100000</v>
      </c>
    </row>
    <row r="1160" spans="1:122" x14ac:dyDescent="0.2">
      <c r="A1160" s="18" t="s">
        <v>602</v>
      </c>
      <c r="C1160" s="1" t="s">
        <v>1327</v>
      </c>
      <c r="D1160" s="18" t="s">
        <v>119</v>
      </c>
      <c r="E1160" s="18" t="s">
        <v>120</v>
      </c>
      <c r="F1160" s="18" t="s">
        <v>14333</v>
      </c>
      <c r="G1160" s="19">
        <v>44977</v>
      </c>
      <c r="H1160" s="18" t="s">
        <v>14334</v>
      </c>
      <c r="I1160" s="18" t="s">
        <v>119</v>
      </c>
      <c r="J1160" s="18" t="s">
        <v>119</v>
      </c>
      <c r="K1160" s="18" t="s">
        <v>14335</v>
      </c>
      <c r="L1160" s="18" t="s">
        <v>14336</v>
      </c>
      <c r="M1160" s="18" t="s">
        <v>14337</v>
      </c>
      <c r="P1160" s="18" t="s">
        <v>499</v>
      </c>
      <c r="R1160" s="18" t="s">
        <v>14335</v>
      </c>
      <c r="S1160" s="18" t="s">
        <v>14336</v>
      </c>
      <c r="T1160" s="18" t="s">
        <v>14337</v>
      </c>
      <c r="U1160" s="18" t="s">
        <v>144</v>
      </c>
      <c r="V1160" s="18" t="s">
        <v>200</v>
      </c>
      <c r="W1160" s="18" t="s">
        <v>553</v>
      </c>
      <c r="X1160" s="18" t="s">
        <v>474</v>
      </c>
      <c r="Z1160" s="18" t="s">
        <v>320</v>
      </c>
      <c r="AA1160" s="18" t="s">
        <v>499</v>
      </c>
      <c r="AD1160" s="18" t="s">
        <v>1184</v>
      </c>
      <c r="AE1160" s="18" t="s">
        <v>126</v>
      </c>
      <c r="AF1160" s="18" t="s">
        <v>214</v>
      </c>
      <c r="AG1160" s="18" t="s">
        <v>260</v>
      </c>
      <c r="AH1160" s="18" t="s">
        <v>250</v>
      </c>
      <c r="AI1160" s="18" t="s">
        <v>14338</v>
      </c>
      <c r="AJ1160" s="18" t="s">
        <v>14339</v>
      </c>
      <c r="AK1160" s="18" t="s">
        <v>130</v>
      </c>
      <c r="AL1160" s="18" t="s">
        <v>2682</v>
      </c>
      <c r="AM1160" s="16">
        <v>13972516</v>
      </c>
      <c r="AN1160" s="16">
        <v>0</v>
      </c>
      <c r="AO1160" s="18" t="s">
        <v>131</v>
      </c>
      <c r="AP1160" s="16">
        <v>15015000</v>
      </c>
      <c r="AQ1160" s="16">
        <v>3975000</v>
      </c>
      <c r="AR1160" s="16">
        <v>0</v>
      </c>
      <c r="AS1160" s="16">
        <v>0</v>
      </c>
      <c r="AT1160" s="16">
        <v>16913000</v>
      </c>
      <c r="AU1160" s="18" t="s">
        <v>1837</v>
      </c>
      <c r="AV1160" s="19">
        <v>44977</v>
      </c>
      <c r="AW1160" s="18" t="s">
        <v>986</v>
      </c>
      <c r="AX1160" s="25" t="s">
        <v>1483</v>
      </c>
      <c r="AZ1160" s="18">
        <v>823000</v>
      </c>
      <c r="BA1160" s="18">
        <v>16090000</v>
      </c>
      <c r="BB1160" s="18" t="s">
        <v>604</v>
      </c>
      <c r="BC1160" s="18">
        <v>0</v>
      </c>
      <c r="BE1160" s="18">
        <v>0</v>
      </c>
      <c r="BF1160" s="18">
        <v>0</v>
      </c>
      <c r="BL1160" s="18" t="s">
        <v>604</v>
      </c>
      <c r="BM1160" s="18" t="s">
        <v>1327</v>
      </c>
      <c r="BN1160" s="18">
        <v>30</v>
      </c>
      <c r="BO1160" s="16">
        <v>12938000</v>
      </c>
      <c r="BP1160" s="16">
        <v>2077000</v>
      </c>
      <c r="BQ1160" s="18" t="s">
        <v>604</v>
      </c>
      <c r="BR1160" s="24" t="str">
        <f t="shared" si="76"/>
        <v xml:space="preserve">H </v>
      </c>
      <c r="BS1160" s="20" t="str">
        <f t="shared" si="73"/>
        <v>YMS PEDURUNGAN 3S</v>
      </c>
      <c r="BT1160" s="20" t="str">
        <f t="shared" si="74"/>
        <v>3S</v>
      </c>
      <c r="BU1160" s="20" t="str">
        <f t="shared" si="75"/>
        <v>4. 3S PEDURUNGAN</v>
      </c>
      <c r="BX1160" s="18">
        <v>2900000</v>
      </c>
      <c r="BY1160" s="18" t="s">
        <v>173</v>
      </c>
      <c r="CA1160" s="18" t="s">
        <v>14340</v>
      </c>
      <c r="CB1160" s="18" t="s">
        <v>14341</v>
      </c>
      <c r="CC1160" s="19">
        <v>44978</v>
      </c>
      <c r="CD1160" s="18" t="s">
        <v>147</v>
      </c>
      <c r="CE1160" s="18" t="s">
        <v>207</v>
      </c>
      <c r="CG1160" s="18" t="s">
        <v>147</v>
      </c>
      <c r="CH1160" s="18" t="s">
        <v>147</v>
      </c>
      <c r="CI1160" s="18" t="s">
        <v>14342</v>
      </c>
      <c r="CJ1160" s="18" t="s">
        <v>139</v>
      </c>
      <c r="CL1160" s="18" t="s">
        <v>1029</v>
      </c>
      <c r="CM1160" s="19">
        <v>44977</v>
      </c>
      <c r="CN1160" s="18" t="s">
        <v>119</v>
      </c>
      <c r="CO1160" s="18" t="s">
        <v>134</v>
      </c>
      <c r="CP1160" s="18" t="s">
        <v>578</v>
      </c>
      <c r="CV1160" s="18" t="s">
        <v>119</v>
      </c>
      <c r="CX1160" s="18" t="s">
        <v>222</v>
      </c>
      <c r="DA1160" s="18">
        <v>0</v>
      </c>
      <c r="DC1160" s="18" t="s">
        <v>140</v>
      </c>
      <c r="DD1160" s="18" t="s">
        <v>940</v>
      </c>
      <c r="DE1160" s="18" t="s">
        <v>1483</v>
      </c>
      <c r="DF1160" s="18" t="s">
        <v>17744</v>
      </c>
      <c r="DG1160" s="16">
        <v>18990000</v>
      </c>
      <c r="DH1160" s="16">
        <v>823000</v>
      </c>
      <c r="DI1160" s="16">
        <v>2077000</v>
      </c>
      <c r="DJ1160" s="16">
        <v>2900000</v>
      </c>
      <c r="DK1160" s="13">
        <v>15.27</v>
      </c>
      <c r="DL1160" s="18" t="s">
        <v>17737</v>
      </c>
      <c r="DM1160" s="18" t="s">
        <v>17741</v>
      </c>
      <c r="DN1160" s="18" t="s">
        <v>142</v>
      </c>
      <c r="DO1160" s="18" t="s">
        <v>142</v>
      </c>
      <c r="DP1160" s="21" t="s">
        <v>131</v>
      </c>
      <c r="DQ1160" s="16">
        <v>0</v>
      </c>
      <c r="DR1160" s="16">
        <v>200000</v>
      </c>
    </row>
    <row r="1161" spans="1:122" x14ac:dyDescent="0.2">
      <c r="A1161" s="18" t="s">
        <v>602</v>
      </c>
      <c r="B1161" s="18" t="s">
        <v>14332</v>
      </c>
      <c r="C1161" s="1" t="s">
        <v>14343</v>
      </c>
      <c r="D1161" s="18" t="s">
        <v>394</v>
      </c>
      <c r="E1161" s="18" t="s">
        <v>395</v>
      </c>
      <c r="F1161" s="18" t="s">
        <v>14344</v>
      </c>
      <c r="G1161" s="19">
        <v>44977</v>
      </c>
      <c r="H1161" s="18" t="s">
        <v>2768</v>
      </c>
      <c r="I1161" s="18" t="s">
        <v>119</v>
      </c>
      <c r="J1161" s="18" t="s">
        <v>119</v>
      </c>
      <c r="K1161" s="18" t="s">
        <v>14345</v>
      </c>
      <c r="L1161" s="18" t="s">
        <v>14346</v>
      </c>
      <c r="M1161" s="18" t="s">
        <v>14347</v>
      </c>
      <c r="P1161" s="18" t="s">
        <v>1384</v>
      </c>
      <c r="R1161" s="18" t="s">
        <v>14345</v>
      </c>
      <c r="S1161" s="18" t="s">
        <v>14346</v>
      </c>
      <c r="T1161" s="18" t="s">
        <v>14347</v>
      </c>
      <c r="U1161" s="18" t="s">
        <v>122</v>
      </c>
      <c r="V1161" s="18" t="s">
        <v>188</v>
      </c>
      <c r="W1161" s="18" t="s">
        <v>2059</v>
      </c>
      <c r="X1161" s="18" t="s">
        <v>493</v>
      </c>
      <c r="Z1161" s="18" t="s">
        <v>320</v>
      </c>
      <c r="AA1161" s="18" t="s">
        <v>1384</v>
      </c>
      <c r="AD1161" s="18" t="s">
        <v>2052</v>
      </c>
      <c r="AE1161" s="18" t="s">
        <v>126</v>
      </c>
      <c r="AF1161" s="18" t="s">
        <v>281</v>
      </c>
      <c r="AG1161" s="18" t="s">
        <v>1916</v>
      </c>
      <c r="AH1161" s="18" t="s">
        <v>205</v>
      </c>
      <c r="AI1161" s="18" t="s">
        <v>14348</v>
      </c>
      <c r="AJ1161" s="18" t="s">
        <v>14349</v>
      </c>
      <c r="AK1161" s="18" t="s">
        <v>130</v>
      </c>
      <c r="AL1161" s="18" t="s">
        <v>2699</v>
      </c>
      <c r="AM1161" s="16">
        <v>14509148</v>
      </c>
      <c r="AN1161" s="16">
        <v>0</v>
      </c>
      <c r="AO1161" s="18" t="s">
        <v>131</v>
      </c>
      <c r="AP1161" s="16">
        <v>15580000</v>
      </c>
      <c r="AQ1161" s="16">
        <v>4030000</v>
      </c>
      <c r="AR1161" s="16">
        <v>0</v>
      </c>
      <c r="AS1161" s="16">
        <v>0</v>
      </c>
      <c r="AT1161" s="16">
        <v>17740000</v>
      </c>
      <c r="AU1161" s="18" t="s">
        <v>1837</v>
      </c>
      <c r="AV1161" s="19">
        <v>44977</v>
      </c>
      <c r="AW1161" s="18" t="s">
        <v>986</v>
      </c>
      <c r="AX1161" s="25" t="s">
        <v>1483</v>
      </c>
      <c r="AZ1161" s="18">
        <v>1130000</v>
      </c>
      <c r="BA1161" s="18">
        <v>16610000</v>
      </c>
      <c r="BB1161" s="18" t="s">
        <v>604</v>
      </c>
      <c r="BC1161" s="18">
        <v>300000</v>
      </c>
      <c r="BE1161" s="18">
        <v>0</v>
      </c>
      <c r="BF1161" s="18">
        <v>0</v>
      </c>
      <c r="BL1161" s="18" t="s">
        <v>604</v>
      </c>
      <c r="BM1161" s="18" t="s">
        <v>14343</v>
      </c>
      <c r="BN1161" s="18">
        <v>23</v>
      </c>
      <c r="BO1161" s="16">
        <v>13710000</v>
      </c>
      <c r="BP1161" s="16">
        <v>1870000</v>
      </c>
      <c r="BQ1161" s="18" t="s">
        <v>604</v>
      </c>
      <c r="BR1161" s="24" t="str">
        <f t="shared" si="76"/>
        <v xml:space="preserve">H </v>
      </c>
      <c r="BS1161" s="20" t="str">
        <f t="shared" si="73"/>
        <v>YMS PEDURUNGAN 3S</v>
      </c>
      <c r="BT1161" s="20" t="str">
        <f t="shared" si="74"/>
        <v>3S</v>
      </c>
      <c r="BU1161" s="20" t="str">
        <f t="shared" si="75"/>
        <v>4. 3S PEDURUNGAN</v>
      </c>
      <c r="BX1161" s="18">
        <v>3000000</v>
      </c>
      <c r="BY1161" s="18" t="s">
        <v>173</v>
      </c>
      <c r="CB1161" s="18" t="s">
        <v>14350</v>
      </c>
      <c r="CC1161" s="19">
        <v>44978</v>
      </c>
      <c r="CD1161" s="18" t="s">
        <v>147</v>
      </c>
      <c r="CE1161" s="18" t="s">
        <v>207</v>
      </c>
      <c r="CG1161" s="18" t="s">
        <v>147</v>
      </c>
      <c r="CH1161" s="18" t="s">
        <v>147</v>
      </c>
      <c r="CI1161" s="18" t="s">
        <v>14351</v>
      </c>
      <c r="CJ1161" s="18" t="s">
        <v>139</v>
      </c>
      <c r="CL1161" s="18" t="s">
        <v>1029</v>
      </c>
      <c r="CM1161" s="19">
        <v>44977</v>
      </c>
      <c r="CN1161" s="18" t="s">
        <v>119</v>
      </c>
      <c r="CO1161" s="18" t="s">
        <v>134</v>
      </c>
      <c r="CP1161" s="18" t="s">
        <v>578</v>
      </c>
      <c r="CV1161" s="18" t="s">
        <v>119</v>
      </c>
      <c r="CX1161" s="18" t="s">
        <v>222</v>
      </c>
      <c r="DA1161" s="18">
        <v>0</v>
      </c>
      <c r="DC1161" s="18" t="s">
        <v>140</v>
      </c>
      <c r="DD1161" s="18" t="s">
        <v>940</v>
      </c>
      <c r="DG1161" s="16">
        <v>19610000</v>
      </c>
      <c r="DH1161" s="16">
        <v>1130000</v>
      </c>
      <c r="DI1161" s="16">
        <v>1870000</v>
      </c>
      <c r="DJ1161" s="16">
        <v>3000000</v>
      </c>
      <c r="DK1161" s="13">
        <v>15.3</v>
      </c>
      <c r="DN1161" s="18" t="s">
        <v>397</v>
      </c>
      <c r="DO1161" s="18" t="s">
        <v>397</v>
      </c>
      <c r="DQ1161" s="16">
        <v>0</v>
      </c>
    </row>
    <row r="1162" spans="1:122" x14ac:dyDescent="0.2">
      <c r="A1162" s="18" t="s">
        <v>602</v>
      </c>
      <c r="B1162" s="18" t="s">
        <v>614</v>
      </c>
      <c r="C1162" s="1" t="s">
        <v>2484</v>
      </c>
      <c r="D1162" s="18" t="s">
        <v>222</v>
      </c>
      <c r="E1162" s="18" t="s">
        <v>223</v>
      </c>
      <c r="F1162" s="18" t="s">
        <v>14352</v>
      </c>
      <c r="G1162" s="19">
        <v>44977</v>
      </c>
      <c r="H1162" s="18" t="s">
        <v>14353</v>
      </c>
      <c r="I1162" s="18" t="s">
        <v>119</v>
      </c>
      <c r="J1162" s="18" t="s">
        <v>119</v>
      </c>
      <c r="K1162" s="18" t="s">
        <v>14354</v>
      </c>
      <c r="L1162" s="18" t="s">
        <v>14355</v>
      </c>
      <c r="M1162" s="18" t="s">
        <v>14356</v>
      </c>
      <c r="P1162" s="18" t="s">
        <v>606</v>
      </c>
      <c r="R1162" s="18" t="s">
        <v>14354</v>
      </c>
      <c r="S1162" s="18" t="s">
        <v>14355</v>
      </c>
      <c r="T1162" s="18" t="s">
        <v>14356</v>
      </c>
      <c r="U1162" s="18" t="s">
        <v>143</v>
      </c>
      <c r="V1162" s="18" t="s">
        <v>212</v>
      </c>
      <c r="W1162" s="18" t="s">
        <v>607</v>
      </c>
      <c r="X1162" s="18" t="s">
        <v>319</v>
      </c>
      <c r="Z1162" s="18" t="s">
        <v>320</v>
      </c>
      <c r="AA1162" s="18" t="s">
        <v>606</v>
      </c>
      <c r="AD1162" s="18" t="s">
        <v>561</v>
      </c>
      <c r="AE1162" s="18" t="s">
        <v>126</v>
      </c>
      <c r="AF1162" s="18" t="s">
        <v>281</v>
      </c>
      <c r="AG1162" s="18" t="s">
        <v>260</v>
      </c>
      <c r="AH1162" s="18" t="s">
        <v>162</v>
      </c>
      <c r="AI1162" s="18" t="s">
        <v>14357</v>
      </c>
      <c r="AJ1162" s="18" t="s">
        <v>14358</v>
      </c>
      <c r="AK1162" s="18" t="s">
        <v>130</v>
      </c>
      <c r="AL1162" s="18" t="s">
        <v>2649</v>
      </c>
      <c r="AM1162" s="16">
        <v>14509148</v>
      </c>
      <c r="AN1162" s="16">
        <v>0</v>
      </c>
      <c r="AO1162" s="18" t="s">
        <v>131</v>
      </c>
      <c r="AP1162" s="16">
        <v>15580000</v>
      </c>
      <c r="AQ1162" s="16">
        <v>4030000</v>
      </c>
      <c r="AR1162" s="16">
        <v>0</v>
      </c>
      <c r="AS1162" s="16">
        <v>0</v>
      </c>
      <c r="AT1162" s="16">
        <v>17458000</v>
      </c>
      <c r="AU1162" s="18" t="s">
        <v>1837</v>
      </c>
      <c r="AV1162" s="19">
        <v>44977</v>
      </c>
      <c r="AW1162" s="18" t="s">
        <v>986</v>
      </c>
      <c r="AX1162" s="25" t="s">
        <v>1483</v>
      </c>
      <c r="AZ1162" s="18">
        <v>848000</v>
      </c>
      <c r="BA1162" s="18">
        <v>16610000</v>
      </c>
      <c r="BB1162" s="18" t="s">
        <v>604</v>
      </c>
      <c r="BC1162" s="18">
        <v>0</v>
      </c>
      <c r="BE1162" s="18">
        <v>0</v>
      </c>
      <c r="BF1162" s="18">
        <v>0</v>
      </c>
      <c r="BL1162" s="18" t="s">
        <v>604</v>
      </c>
      <c r="BM1162" s="18" t="s">
        <v>2484</v>
      </c>
      <c r="BN1162" s="18">
        <v>30</v>
      </c>
      <c r="BO1162" s="16">
        <v>13428000</v>
      </c>
      <c r="BP1162" s="16">
        <v>2152000</v>
      </c>
      <c r="BQ1162" s="18" t="s">
        <v>604</v>
      </c>
      <c r="BR1162" s="24" t="str">
        <f t="shared" si="76"/>
        <v xml:space="preserve">H </v>
      </c>
      <c r="BS1162" s="20" t="str">
        <f t="shared" si="73"/>
        <v>YMS PEDURUNGAN 3S</v>
      </c>
      <c r="BT1162" s="20" t="str">
        <f t="shared" si="74"/>
        <v>3S</v>
      </c>
      <c r="BU1162" s="20" t="str">
        <f t="shared" si="75"/>
        <v>4. 3S PEDURUNGAN</v>
      </c>
      <c r="BX1162" s="18">
        <v>3000000</v>
      </c>
      <c r="BY1162" s="18" t="s">
        <v>173</v>
      </c>
      <c r="CB1162" s="18" t="s">
        <v>14359</v>
      </c>
      <c r="CC1162" s="19">
        <v>44978</v>
      </c>
      <c r="CD1162" s="18" t="s">
        <v>147</v>
      </c>
      <c r="CE1162" s="18" t="s">
        <v>207</v>
      </c>
      <c r="CG1162" s="18" t="s">
        <v>147</v>
      </c>
      <c r="CH1162" s="18" t="s">
        <v>147</v>
      </c>
      <c r="CI1162" s="18" t="s">
        <v>14360</v>
      </c>
      <c r="CJ1162" s="18" t="s">
        <v>139</v>
      </c>
      <c r="CL1162" s="18" t="s">
        <v>1029</v>
      </c>
      <c r="CM1162" s="19">
        <v>44977</v>
      </c>
      <c r="CN1162" s="18" t="s">
        <v>119</v>
      </c>
      <c r="CO1162" s="18" t="s">
        <v>134</v>
      </c>
      <c r="CP1162" s="18" t="s">
        <v>578</v>
      </c>
      <c r="CV1162" s="18" t="s">
        <v>119</v>
      </c>
      <c r="CX1162" s="18" t="s">
        <v>222</v>
      </c>
      <c r="DA1162" s="18">
        <v>0</v>
      </c>
      <c r="DC1162" s="18" t="s">
        <v>140</v>
      </c>
      <c r="DD1162" s="18" t="s">
        <v>940</v>
      </c>
      <c r="DE1162" s="18" t="s">
        <v>1483</v>
      </c>
      <c r="DF1162" s="18" t="s">
        <v>17744</v>
      </c>
      <c r="DG1162" s="16">
        <v>19610000</v>
      </c>
      <c r="DH1162" s="16">
        <v>848000</v>
      </c>
      <c r="DI1162" s="16">
        <v>2152000</v>
      </c>
      <c r="DJ1162" s="16">
        <v>3000000</v>
      </c>
      <c r="DK1162" s="13">
        <v>15.3</v>
      </c>
      <c r="DL1162" s="18" t="s">
        <v>17737</v>
      </c>
      <c r="DM1162" s="18" t="s">
        <v>17741</v>
      </c>
      <c r="DN1162" s="18" t="s">
        <v>175</v>
      </c>
      <c r="DO1162" s="18" t="s">
        <v>175</v>
      </c>
      <c r="DP1162" s="21" t="s">
        <v>131</v>
      </c>
      <c r="DQ1162" s="16">
        <v>300000</v>
      </c>
    </row>
    <row r="1163" spans="1:122" x14ac:dyDescent="0.2">
      <c r="A1163" s="18" t="s">
        <v>602</v>
      </c>
      <c r="C1163" s="1" t="s">
        <v>1327</v>
      </c>
      <c r="D1163" s="18" t="s">
        <v>119</v>
      </c>
      <c r="E1163" s="18" t="s">
        <v>120</v>
      </c>
      <c r="F1163" s="18" t="s">
        <v>14361</v>
      </c>
      <c r="G1163" s="19">
        <v>44978</v>
      </c>
      <c r="H1163" s="18" t="s">
        <v>14362</v>
      </c>
      <c r="I1163" s="18" t="s">
        <v>119</v>
      </c>
      <c r="J1163" s="18" t="s">
        <v>119</v>
      </c>
      <c r="K1163" s="18" t="s">
        <v>14363</v>
      </c>
      <c r="L1163" s="18" t="s">
        <v>14364</v>
      </c>
      <c r="M1163" s="18" t="s">
        <v>14365</v>
      </c>
      <c r="P1163" s="18" t="s">
        <v>539</v>
      </c>
      <c r="R1163" s="18" t="s">
        <v>14363</v>
      </c>
      <c r="S1163" s="18" t="s">
        <v>14364</v>
      </c>
      <c r="T1163" s="18" t="s">
        <v>14365</v>
      </c>
      <c r="U1163" s="18" t="s">
        <v>188</v>
      </c>
      <c r="V1163" s="18" t="s">
        <v>150</v>
      </c>
      <c r="W1163" s="18" t="s">
        <v>540</v>
      </c>
      <c r="X1163" s="18" t="s">
        <v>503</v>
      </c>
      <c r="Z1163" s="18" t="s">
        <v>320</v>
      </c>
      <c r="AA1163" s="18" t="s">
        <v>539</v>
      </c>
      <c r="AD1163" s="18" t="s">
        <v>2266</v>
      </c>
      <c r="AE1163" s="18" t="s">
        <v>126</v>
      </c>
      <c r="AF1163" s="18" t="s">
        <v>127</v>
      </c>
      <c r="AG1163" s="18" t="s">
        <v>1916</v>
      </c>
      <c r="AH1163" s="18" t="s">
        <v>250</v>
      </c>
      <c r="AI1163" s="18" t="s">
        <v>14366</v>
      </c>
      <c r="AJ1163" s="18" t="s">
        <v>14367</v>
      </c>
      <c r="AK1163" s="18" t="s">
        <v>130</v>
      </c>
      <c r="AL1163" s="18" t="s">
        <v>2660</v>
      </c>
      <c r="AM1163" s="16">
        <v>22022772</v>
      </c>
      <c r="AN1163" s="16">
        <v>0</v>
      </c>
      <c r="AO1163" s="18" t="s">
        <v>131</v>
      </c>
      <c r="AP1163" s="16">
        <v>23195000</v>
      </c>
      <c r="AQ1163" s="16">
        <v>4935000</v>
      </c>
      <c r="AR1163" s="16">
        <v>0</v>
      </c>
      <c r="AS1163" s="16">
        <v>0</v>
      </c>
      <c r="AT1163" s="16">
        <v>28130000</v>
      </c>
      <c r="AU1163" s="18" t="s">
        <v>1837</v>
      </c>
      <c r="AV1163" s="19">
        <v>44978</v>
      </c>
      <c r="AW1163" s="18" t="s">
        <v>986</v>
      </c>
      <c r="AX1163" s="25" t="s">
        <v>1483</v>
      </c>
      <c r="AZ1163" s="18">
        <v>2900000</v>
      </c>
      <c r="BA1163" s="18">
        <v>25230000</v>
      </c>
      <c r="BB1163" s="18" t="s">
        <v>604</v>
      </c>
      <c r="BC1163" s="18">
        <v>300000</v>
      </c>
      <c r="BE1163" s="18">
        <v>0</v>
      </c>
      <c r="BF1163" s="18">
        <v>0</v>
      </c>
      <c r="BL1163" s="18" t="s">
        <v>604</v>
      </c>
      <c r="BM1163" s="18" t="s">
        <v>1327</v>
      </c>
      <c r="BN1163" s="18">
        <v>33</v>
      </c>
      <c r="BO1163" s="16">
        <v>23195000</v>
      </c>
      <c r="BP1163" s="16">
        <v>0</v>
      </c>
      <c r="BQ1163" s="18" t="s">
        <v>604</v>
      </c>
      <c r="BR1163" s="24" t="str">
        <f t="shared" si="76"/>
        <v xml:space="preserve">H </v>
      </c>
      <c r="BS1163" s="20" t="str">
        <f t="shared" si="73"/>
        <v>YMS PEDURUNGAN 3S</v>
      </c>
      <c r="BT1163" s="20" t="str">
        <f t="shared" si="74"/>
        <v>3S</v>
      </c>
      <c r="BU1163" s="20" t="str">
        <f t="shared" si="75"/>
        <v>4. 3S PEDURUNGAN</v>
      </c>
      <c r="BX1163" s="18">
        <v>2900000</v>
      </c>
      <c r="BY1163" s="18" t="s">
        <v>173</v>
      </c>
      <c r="CB1163" s="18" t="s">
        <v>14368</v>
      </c>
      <c r="CC1163" s="19">
        <v>44979</v>
      </c>
      <c r="CD1163" s="18" t="s">
        <v>147</v>
      </c>
      <c r="CE1163" s="18" t="s">
        <v>207</v>
      </c>
      <c r="CG1163" s="18" t="s">
        <v>147</v>
      </c>
      <c r="CH1163" s="18" t="s">
        <v>147</v>
      </c>
      <c r="CI1163" s="18" t="s">
        <v>14369</v>
      </c>
      <c r="CJ1163" s="18" t="s">
        <v>139</v>
      </c>
      <c r="CL1163" s="18" t="s">
        <v>1029</v>
      </c>
      <c r="CM1163" s="19">
        <v>44978</v>
      </c>
      <c r="CN1163" s="18" t="s">
        <v>119</v>
      </c>
      <c r="CO1163" s="18" t="s">
        <v>134</v>
      </c>
      <c r="CP1163" s="18" t="s">
        <v>578</v>
      </c>
      <c r="CV1163" s="18" t="s">
        <v>119</v>
      </c>
      <c r="CX1163" s="18" t="s">
        <v>222</v>
      </c>
      <c r="DA1163" s="18">
        <v>0</v>
      </c>
      <c r="DC1163" s="18" t="s">
        <v>140</v>
      </c>
      <c r="DD1163" s="18" t="s">
        <v>940</v>
      </c>
      <c r="DE1163" s="18" t="s">
        <v>1483</v>
      </c>
      <c r="DF1163" s="18" t="s">
        <v>17744</v>
      </c>
      <c r="DG1163" s="16">
        <v>28130000</v>
      </c>
      <c r="DH1163" s="16">
        <v>2900000</v>
      </c>
      <c r="DI1163" s="16">
        <v>0</v>
      </c>
      <c r="DJ1163" s="16">
        <v>2900000</v>
      </c>
      <c r="DK1163" s="13">
        <v>10.31</v>
      </c>
      <c r="DL1163" s="18" t="s">
        <v>17743</v>
      </c>
      <c r="DN1163" s="18" t="s">
        <v>142</v>
      </c>
      <c r="DO1163" s="18" t="s">
        <v>142</v>
      </c>
      <c r="DP1163" s="21" t="s">
        <v>131</v>
      </c>
      <c r="DQ1163" s="16">
        <v>0</v>
      </c>
      <c r="DR1163" s="16">
        <v>100000</v>
      </c>
    </row>
    <row r="1164" spans="1:122" x14ac:dyDescent="0.2">
      <c r="A1164" s="18" t="s">
        <v>602</v>
      </c>
      <c r="B1164" s="18" t="s">
        <v>611</v>
      </c>
      <c r="C1164" s="1" t="s">
        <v>1191</v>
      </c>
      <c r="D1164" s="18" t="s">
        <v>578</v>
      </c>
      <c r="E1164" s="18" t="s">
        <v>579</v>
      </c>
      <c r="F1164" s="18" t="s">
        <v>14370</v>
      </c>
      <c r="G1164" s="19">
        <v>44978</v>
      </c>
      <c r="H1164" s="18" t="s">
        <v>2854</v>
      </c>
      <c r="I1164" s="18" t="s">
        <v>119</v>
      </c>
      <c r="J1164" s="18" t="s">
        <v>119</v>
      </c>
      <c r="K1164" s="18" t="s">
        <v>14371</v>
      </c>
      <c r="L1164" s="18" t="s">
        <v>14372</v>
      </c>
      <c r="M1164" s="18" t="s">
        <v>14373</v>
      </c>
      <c r="P1164" s="18" t="s">
        <v>514</v>
      </c>
      <c r="R1164" s="18" t="s">
        <v>14374</v>
      </c>
      <c r="S1164" s="18" t="s">
        <v>14375</v>
      </c>
      <c r="T1164" s="18" t="s">
        <v>14373</v>
      </c>
      <c r="U1164" s="18" t="s">
        <v>144</v>
      </c>
      <c r="V1164" s="18" t="s">
        <v>143</v>
      </c>
      <c r="W1164" s="18" t="s">
        <v>8382</v>
      </c>
      <c r="X1164" s="18" t="s">
        <v>319</v>
      </c>
      <c r="Z1164" s="18" t="s">
        <v>320</v>
      </c>
      <c r="AD1164" s="18" t="s">
        <v>2274</v>
      </c>
      <c r="AE1164" s="18" t="s">
        <v>126</v>
      </c>
      <c r="AF1164" s="18" t="s">
        <v>1169</v>
      </c>
      <c r="AG1164" s="18" t="s">
        <v>1916</v>
      </c>
      <c r="AH1164" s="18" t="s">
        <v>129</v>
      </c>
      <c r="AI1164" s="18" t="s">
        <v>14376</v>
      </c>
      <c r="AJ1164" s="18" t="s">
        <v>14377</v>
      </c>
      <c r="AK1164" s="18" t="s">
        <v>130</v>
      </c>
      <c r="AL1164" s="18" t="s">
        <v>2657</v>
      </c>
      <c r="AM1164" s="16">
        <v>17520415</v>
      </c>
      <c r="AN1164" s="16">
        <v>0</v>
      </c>
      <c r="AO1164" s="18" t="s">
        <v>131</v>
      </c>
      <c r="AP1164" s="16">
        <v>19065000</v>
      </c>
      <c r="AQ1164" s="16">
        <v>4135000</v>
      </c>
      <c r="AR1164" s="16">
        <v>0</v>
      </c>
      <c r="AS1164" s="16">
        <v>0</v>
      </c>
      <c r="AT1164" s="16">
        <v>22203000</v>
      </c>
      <c r="AU1164" s="18" t="s">
        <v>1837</v>
      </c>
      <c r="AV1164" s="19">
        <v>44978</v>
      </c>
      <c r="AW1164" s="18" t="s">
        <v>1411</v>
      </c>
      <c r="AX1164" s="25" t="s">
        <v>1599</v>
      </c>
      <c r="AZ1164" s="18">
        <v>1403000</v>
      </c>
      <c r="BA1164" s="18">
        <v>20800000</v>
      </c>
      <c r="BB1164" s="18" t="s">
        <v>612</v>
      </c>
      <c r="BC1164" s="18">
        <v>300000</v>
      </c>
      <c r="BE1164" s="18">
        <v>0</v>
      </c>
      <c r="BF1164" s="18">
        <v>0</v>
      </c>
      <c r="BL1164" s="18" t="s">
        <v>604</v>
      </c>
      <c r="BM1164" s="18" t="s">
        <v>1191</v>
      </c>
      <c r="BN1164" s="18">
        <v>33</v>
      </c>
      <c r="BO1164" s="16">
        <v>18068000</v>
      </c>
      <c r="BP1164" s="16">
        <v>997000</v>
      </c>
      <c r="BQ1164" s="18" t="s">
        <v>612</v>
      </c>
      <c r="BR1164" s="24" t="str">
        <f t="shared" si="76"/>
        <v xml:space="preserve">H </v>
      </c>
      <c r="BS1164" s="20" t="str">
        <f t="shared" si="73"/>
        <v>PLJ SAMBIROTO</v>
      </c>
      <c r="BT1164" s="20" t="str">
        <f t="shared" si="74"/>
        <v>SATELITE</v>
      </c>
      <c r="BU1164" s="20" t="str">
        <f t="shared" si="75"/>
        <v>4. 3S PEDURUNGAN</v>
      </c>
      <c r="BX1164" s="18">
        <v>2400000</v>
      </c>
      <c r="BY1164" s="18" t="s">
        <v>173</v>
      </c>
      <c r="CB1164" s="18" t="s">
        <v>14378</v>
      </c>
      <c r="CC1164" s="19">
        <v>44979</v>
      </c>
      <c r="CD1164" s="18" t="s">
        <v>147</v>
      </c>
      <c r="CE1164" s="18" t="s">
        <v>207</v>
      </c>
      <c r="CG1164" s="18" t="s">
        <v>147</v>
      </c>
      <c r="CH1164" s="18" t="s">
        <v>147</v>
      </c>
      <c r="CI1164" s="18" t="s">
        <v>14379</v>
      </c>
      <c r="CJ1164" s="18" t="s">
        <v>139</v>
      </c>
      <c r="CL1164" s="18" t="s">
        <v>1025</v>
      </c>
      <c r="CM1164" s="19">
        <v>44978</v>
      </c>
      <c r="CN1164" s="18" t="s">
        <v>119</v>
      </c>
      <c r="CO1164" s="18" t="s">
        <v>134</v>
      </c>
      <c r="CP1164" s="18" t="s">
        <v>578</v>
      </c>
      <c r="CV1164" s="18" t="s">
        <v>119</v>
      </c>
      <c r="CX1164" s="18" t="s">
        <v>222</v>
      </c>
      <c r="DA1164" s="18">
        <v>0</v>
      </c>
      <c r="DC1164" s="18" t="s">
        <v>140</v>
      </c>
      <c r="DD1164" s="18" t="s">
        <v>940</v>
      </c>
      <c r="DE1164" s="18" t="s">
        <v>1599</v>
      </c>
      <c r="DF1164" s="18" t="s">
        <v>17746</v>
      </c>
      <c r="DG1164" s="16">
        <v>23200000</v>
      </c>
      <c r="DH1164" s="16">
        <v>1403000</v>
      </c>
      <c r="DI1164" s="16">
        <v>997000</v>
      </c>
      <c r="DJ1164" s="16">
        <v>2400000</v>
      </c>
      <c r="DK1164" s="13">
        <v>10.34</v>
      </c>
      <c r="DL1164" s="18" t="s">
        <v>17743</v>
      </c>
      <c r="DN1164" s="18" t="s">
        <v>175</v>
      </c>
      <c r="DO1164" s="18" t="s">
        <v>175</v>
      </c>
      <c r="DP1164" s="21" t="s">
        <v>131</v>
      </c>
      <c r="DQ1164" s="16">
        <v>200000</v>
      </c>
    </row>
    <row r="1165" spans="1:122" x14ac:dyDescent="0.2">
      <c r="A1165" s="18" t="s">
        <v>602</v>
      </c>
      <c r="B1165" s="18" t="s">
        <v>614</v>
      </c>
      <c r="C1165" s="1" t="s">
        <v>2484</v>
      </c>
      <c r="D1165" s="18" t="s">
        <v>222</v>
      </c>
      <c r="E1165" s="18" t="s">
        <v>223</v>
      </c>
      <c r="F1165" s="18" t="s">
        <v>14380</v>
      </c>
      <c r="G1165" s="19">
        <v>44978</v>
      </c>
      <c r="H1165" s="18" t="s">
        <v>14381</v>
      </c>
      <c r="I1165" s="18" t="s">
        <v>119</v>
      </c>
      <c r="J1165" s="18" t="s">
        <v>119</v>
      </c>
      <c r="K1165" s="18" t="s">
        <v>14382</v>
      </c>
      <c r="L1165" s="18" t="s">
        <v>14383</v>
      </c>
      <c r="M1165" s="18" t="s">
        <v>14384</v>
      </c>
      <c r="P1165" s="18" t="s">
        <v>620</v>
      </c>
      <c r="R1165" s="18" t="s">
        <v>14382</v>
      </c>
      <c r="S1165" s="18" t="s">
        <v>14383</v>
      </c>
      <c r="T1165" s="18" t="s">
        <v>14384</v>
      </c>
      <c r="U1165" s="18" t="s">
        <v>158</v>
      </c>
      <c r="V1165" s="18" t="s">
        <v>150</v>
      </c>
      <c r="W1165" s="18" t="s">
        <v>621</v>
      </c>
      <c r="X1165" s="18" t="s">
        <v>474</v>
      </c>
      <c r="Z1165" s="18" t="s">
        <v>320</v>
      </c>
      <c r="AA1165" s="18" t="s">
        <v>620</v>
      </c>
      <c r="AD1165" s="18" t="s">
        <v>2263</v>
      </c>
      <c r="AE1165" s="18" t="s">
        <v>126</v>
      </c>
      <c r="AF1165" s="18" t="s">
        <v>184</v>
      </c>
      <c r="AG1165" s="18" t="s">
        <v>1916</v>
      </c>
      <c r="AH1165" s="18" t="s">
        <v>129</v>
      </c>
      <c r="AI1165" s="18" t="s">
        <v>14385</v>
      </c>
      <c r="AJ1165" s="18" t="s">
        <v>14386</v>
      </c>
      <c r="AK1165" s="18" t="s">
        <v>130</v>
      </c>
      <c r="AL1165" s="18" t="s">
        <v>2651</v>
      </c>
      <c r="AM1165" s="16">
        <v>25349889</v>
      </c>
      <c r="AN1165" s="16">
        <v>0</v>
      </c>
      <c r="AO1165" s="18" t="s">
        <v>131</v>
      </c>
      <c r="AP1165" s="16">
        <v>26700000</v>
      </c>
      <c r="AQ1165" s="16">
        <v>5170000</v>
      </c>
      <c r="AR1165" s="16">
        <v>0</v>
      </c>
      <c r="AS1165" s="16">
        <v>0</v>
      </c>
      <c r="AT1165" s="16">
        <v>30622000</v>
      </c>
      <c r="AU1165" s="18" t="s">
        <v>1837</v>
      </c>
      <c r="AV1165" s="19">
        <v>44978</v>
      </c>
      <c r="AW1165" s="18" t="s">
        <v>986</v>
      </c>
      <c r="AX1165" s="25" t="s">
        <v>1483</v>
      </c>
      <c r="AZ1165" s="18">
        <v>1104000</v>
      </c>
      <c r="BA1165" s="18">
        <v>28670000</v>
      </c>
      <c r="BB1165" s="18" t="s">
        <v>604</v>
      </c>
      <c r="BC1165" s="18">
        <v>300000</v>
      </c>
      <c r="BE1165" s="18">
        <v>0</v>
      </c>
      <c r="BF1165" s="18">
        <v>0</v>
      </c>
      <c r="BL1165" s="18" t="s">
        <v>604</v>
      </c>
      <c r="BM1165" s="18" t="s">
        <v>2484</v>
      </c>
      <c r="BN1165" s="18">
        <v>33</v>
      </c>
      <c r="BO1165" s="16">
        <v>25452000</v>
      </c>
      <c r="BP1165" s="16">
        <v>1248000</v>
      </c>
      <c r="BQ1165" s="18" t="s">
        <v>604</v>
      </c>
      <c r="BR1165" s="24" t="str">
        <f t="shared" si="76"/>
        <v xml:space="preserve">H </v>
      </c>
      <c r="BS1165" s="20" t="str">
        <f t="shared" si="73"/>
        <v>YMS PEDURUNGAN 3S</v>
      </c>
      <c r="BT1165" s="20" t="str">
        <f t="shared" si="74"/>
        <v>3S</v>
      </c>
      <c r="BU1165" s="20" t="str">
        <f t="shared" si="75"/>
        <v>4. 3S PEDURUNGAN</v>
      </c>
      <c r="BX1165" s="18">
        <v>3200000</v>
      </c>
      <c r="BY1165" s="18" t="s">
        <v>173</v>
      </c>
      <c r="CB1165" s="18" t="s">
        <v>14387</v>
      </c>
      <c r="CC1165" s="19">
        <v>44979</v>
      </c>
      <c r="CD1165" s="18" t="s">
        <v>147</v>
      </c>
      <c r="CE1165" s="18" t="s">
        <v>207</v>
      </c>
      <c r="CG1165" s="18" t="s">
        <v>147</v>
      </c>
      <c r="CH1165" s="18" t="s">
        <v>147</v>
      </c>
      <c r="CI1165" s="18" t="s">
        <v>14388</v>
      </c>
      <c r="CJ1165" s="18" t="s">
        <v>139</v>
      </c>
      <c r="CL1165" s="18" t="s">
        <v>1029</v>
      </c>
      <c r="CM1165" s="19">
        <v>44978</v>
      </c>
      <c r="CN1165" s="18" t="s">
        <v>119</v>
      </c>
      <c r="CO1165" s="18" t="s">
        <v>134</v>
      </c>
      <c r="CP1165" s="18" t="s">
        <v>578</v>
      </c>
      <c r="CV1165" s="18" t="s">
        <v>119</v>
      </c>
      <c r="CX1165" s="18" t="s">
        <v>222</v>
      </c>
      <c r="CY1165" s="18" t="s">
        <v>14389</v>
      </c>
      <c r="CZ1165" s="19">
        <v>44978</v>
      </c>
      <c r="DA1165" s="18">
        <v>848000</v>
      </c>
      <c r="DC1165" s="18" t="s">
        <v>140</v>
      </c>
      <c r="DD1165" s="18" t="s">
        <v>940</v>
      </c>
      <c r="DE1165" s="18" t="s">
        <v>1483</v>
      </c>
      <c r="DF1165" s="18" t="s">
        <v>17744</v>
      </c>
      <c r="DG1165" s="16">
        <v>31870000</v>
      </c>
      <c r="DH1165" s="16">
        <v>1952000</v>
      </c>
      <c r="DI1165" s="16">
        <v>1248000</v>
      </c>
      <c r="DJ1165" s="16">
        <v>3200000</v>
      </c>
      <c r="DK1165" s="13">
        <v>10.039999999999999</v>
      </c>
      <c r="DL1165" s="18" t="s">
        <v>17737</v>
      </c>
      <c r="DN1165" s="18" t="s">
        <v>175</v>
      </c>
      <c r="DO1165" s="18" t="s">
        <v>175</v>
      </c>
      <c r="DP1165" s="21" t="s">
        <v>131</v>
      </c>
      <c r="DQ1165" s="16">
        <v>200000</v>
      </c>
    </row>
    <row r="1166" spans="1:122" x14ac:dyDescent="0.2">
      <c r="A1166" s="18" t="s">
        <v>602</v>
      </c>
      <c r="C1166" s="1" t="s">
        <v>1327</v>
      </c>
      <c r="D1166" s="18" t="s">
        <v>119</v>
      </c>
      <c r="E1166" s="18" t="s">
        <v>120</v>
      </c>
      <c r="F1166" s="18" t="s">
        <v>14390</v>
      </c>
      <c r="G1166" s="19">
        <v>44978</v>
      </c>
      <c r="H1166" s="18" t="s">
        <v>14391</v>
      </c>
      <c r="I1166" s="18" t="s">
        <v>119</v>
      </c>
      <c r="J1166" s="18" t="s">
        <v>119</v>
      </c>
      <c r="K1166" s="18" t="s">
        <v>14392</v>
      </c>
      <c r="L1166" s="18" t="s">
        <v>14393</v>
      </c>
      <c r="M1166" s="18" t="s">
        <v>14394</v>
      </c>
      <c r="P1166" s="18" t="s">
        <v>537</v>
      </c>
      <c r="R1166" s="18" t="s">
        <v>14392</v>
      </c>
      <c r="S1166" s="18" t="s">
        <v>14393</v>
      </c>
      <c r="T1166" s="18" t="s">
        <v>14394</v>
      </c>
      <c r="U1166" s="18" t="s">
        <v>158</v>
      </c>
      <c r="V1166" s="18" t="s">
        <v>188</v>
      </c>
      <c r="W1166" s="18" t="s">
        <v>545</v>
      </c>
      <c r="X1166" s="18" t="s">
        <v>319</v>
      </c>
      <c r="Z1166" s="18" t="s">
        <v>320</v>
      </c>
      <c r="AA1166" s="18" t="s">
        <v>537</v>
      </c>
      <c r="AD1166" s="18" t="s">
        <v>561</v>
      </c>
      <c r="AE1166" s="18" t="s">
        <v>126</v>
      </c>
      <c r="AF1166" s="18" t="s">
        <v>281</v>
      </c>
      <c r="AG1166" s="18" t="s">
        <v>260</v>
      </c>
      <c r="AH1166" s="18" t="s">
        <v>162</v>
      </c>
      <c r="AI1166" s="18" t="s">
        <v>14395</v>
      </c>
      <c r="AJ1166" s="18" t="s">
        <v>14396</v>
      </c>
      <c r="AK1166" s="18" t="s">
        <v>130</v>
      </c>
      <c r="AL1166" s="18" t="s">
        <v>2659</v>
      </c>
      <c r="AM1166" s="16">
        <v>14509148</v>
      </c>
      <c r="AN1166" s="16">
        <v>0</v>
      </c>
      <c r="AO1166" s="18" t="s">
        <v>131</v>
      </c>
      <c r="AP1166" s="16">
        <v>15580000</v>
      </c>
      <c r="AQ1166" s="16">
        <v>4030000</v>
      </c>
      <c r="AR1166" s="16">
        <v>0</v>
      </c>
      <c r="AS1166" s="16">
        <v>0</v>
      </c>
      <c r="AT1166" s="16">
        <v>18610000</v>
      </c>
      <c r="AU1166" s="18" t="s">
        <v>1837</v>
      </c>
      <c r="AV1166" s="19">
        <v>44978</v>
      </c>
      <c r="AW1166" s="18" t="s">
        <v>1411</v>
      </c>
      <c r="AX1166" s="25" t="s">
        <v>1599</v>
      </c>
      <c r="AZ1166" s="18">
        <v>4000000</v>
      </c>
      <c r="BA1166" s="18">
        <v>14610000</v>
      </c>
      <c r="BB1166" s="18" t="s">
        <v>604</v>
      </c>
      <c r="BC1166" s="18">
        <v>300000</v>
      </c>
      <c r="BE1166" s="18">
        <v>0</v>
      </c>
      <c r="BF1166" s="18">
        <v>0</v>
      </c>
      <c r="BL1166" s="18" t="s">
        <v>604</v>
      </c>
      <c r="BM1166" s="18" t="s">
        <v>1327</v>
      </c>
      <c r="BN1166" s="18">
        <v>33</v>
      </c>
      <c r="BO1166" s="16">
        <v>14580000</v>
      </c>
      <c r="BP1166" s="16">
        <v>1000000</v>
      </c>
      <c r="BQ1166" s="18" t="s">
        <v>604</v>
      </c>
      <c r="BR1166" s="24" t="str">
        <f t="shared" si="76"/>
        <v xml:space="preserve">H </v>
      </c>
      <c r="BS1166" s="20" t="str">
        <f t="shared" si="73"/>
        <v>YMS PEDURUNGAN 3S</v>
      </c>
      <c r="BT1166" s="20" t="str">
        <f t="shared" si="74"/>
        <v>3S</v>
      </c>
      <c r="BU1166" s="20" t="str">
        <f t="shared" si="75"/>
        <v>4. 3S PEDURUNGAN</v>
      </c>
      <c r="BX1166" s="18">
        <v>5000000</v>
      </c>
      <c r="BY1166" s="18" t="s">
        <v>173</v>
      </c>
      <c r="CB1166" s="18" t="s">
        <v>14397</v>
      </c>
      <c r="CC1166" s="19">
        <v>44979</v>
      </c>
      <c r="CD1166" s="18" t="s">
        <v>147</v>
      </c>
      <c r="CE1166" s="18" t="s">
        <v>207</v>
      </c>
      <c r="CG1166" s="18" t="s">
        <v>147</v>
      </c>
      <c r="CH1166" s="18" t="s">
        <v>147</v>
      </c>
      <c r="CI1166" s="18" t="s">
        <v>14398</v>
      </c>
      <c r="CJ1166" s="18" t="s">
        <v>139</v>
      </c>
      <c r="CL1166" s="18" t="s">
        <v>1025</v>
      </c>
      <c r="CM1166" s="19">
        <v>44978</v>
      </c>
      <c r="CN1166" s="18" t="s">
        <v>119</v>
      </c>
      <c r="CO1166" s="18" t="s">
        <v>134</v>
      </c>
      <c r="CP1166" s="18" t="s">
        <v>578</v>
      </c>
      <c r="CV1166" s="18" t="s">
        <v>119</v>
      </c>
      <c r="CX1166" s="18" t="s">
        <v>222</v>
      </c>
      <c r="DA1166" s="18">
        <v>0</v>
      </c>
      <c r="DC1166" s="18" t="s">
        <v>140</v>
      </c>
      <c r="DD1166" s="18" t="s">
        <v>940</v>
      </c>
      <c r="DE1166" s="18" t="s">
        <v>1599</v>
      </c>
      <c r="DF1166" s="18" t="s">
        <v>17746</v>
      </c>
      <c r="DG1166" s="16">
        <v>19610000</v>
      </c>
      <c r="DH1166" s="16">
        <v>4000000</v>
      </c>
      <c r="DI1166" s="16">
        <v>1000000</v>
      </c>
      <c r="DJ1166" s="16">
        <v>5000000</v>
      </c>
      <c r="DK1166" s="13">
        <v>25.5</v>
      </c>
      <c r="DL1166" s="18" t="s">
        <v>17737</v>
      </c>
      <c r="DN1166" s="18" t="s">
        <v>142</v>
      </c>
      <c r="DO1166" s="18" t="s">
        <v>142</v>
      </c>
      <c r="DP1166" s="21" t="s">
        <v>131</v>
      </c>
      <c r="DQ1166" s="16">
        <v>0</v>
      </c>
      <c r="DR1166" s="16">
        <v>200000</v>
      </c>
    </row>
    <row r="1167" spans="1:122" x14ac:dyDescent="0.2">
      <c r="A1167" s="18" t="s">
        <v>602</v>
      </c>
      <c r="B1167" s="18" t="s">
        <v>616</v>
      </c>
      <c r="C1167" s="1" t="s">
        <v>1019</v>
      </c>
      <c r="D1167" s="18" t="s">
        <v>222</v>
      </c>
      <c r="E1167" s="18" t="s">
        <v>223</v>
      </c>
      <c r="F1167" s="18" t="s">
        <v>14399</v>
      </c>
      <c r="G1167" s="19">
        <v>44979</v>
      </c>
      <c r="H1167" s="18" t="s">
        <v>14400</v>
      </c>
      <c r="I1167" s="18" t="s">
        <v>119</v>
      </c>
      <c r="J1167" s="18" t="s">
        <v>119</v>
      </c>
      <c r="K1167" s="18" t="s">
        <v>14401</v>
      </c>
      <c r="L1167" s="18" t="s">
        <v>14402</v>
      </c>
      <c r="M1167" s="18" t="s">
        <v>1295</v>
      </c>
      <c r="P1167" s="18" t="s">
        <v>8326</v>
      </c>
      <c r="R1167" s="18" t="s">
        <v>14403</v>
      </c>
      <c r="S1167" s="18" t="s">
        <v>14404</v>
      </c>
      <c r="T1167" s="18" t="s">
        <v>1295</v>
      </c>
      <c r="U1167" s="18" t="s">
        <v>157</v>
      </c>
      <c r="V1167" s="18" t="s">
        <v>157</v>
      </c>
      <c r="W1167" s="18" t="s">
        <v>1295</v>
      </c>
      <c r="X1167" s="18" t="s">
        <v>480</v>
      </c>
      <c r="Z1167" s="18" t="s">
        <v>320</v>
      </c>
      <c r="AD1167" s="18" t="s">
        <v>2263</v>
      </c>
      <c r="AE1167" s="18" t="s">
        <v>126</v>
      </c>
      <c r="AF1167" s="18" t="s">
        <v>184</v>
      </c>
      <c r="AG1167" s="18" t="s">
        <v>1916</v>
      </c>
      <c r="AH1167" s="18" t="s">
        <v>129</v>
      </c>
      <c r="AI1167" s="18" t="s">
        <v>14405</v>
      </c>
      <c r="AJ1167" s="18" t="s">
        <v>14406</v>
      </c>
      <c r="AK1167" s="18" t="s">
        <v>130</v>
      </c>
      <c r="AL1167" s="18" t="s">
        <v>2657</v>
      </c>
      <c r="AM1167" s="16">
        <v>25349889</v>
      </c>
      <c r="AN1167" s="16">
        <v>0</v>
      </c>
      <c r="AO1167" s="18" t="s">
        <v>131</v>
      </c>
      <c r="AP1167" s="16">
        <v>26700000</v>
      </c>
      <c r="AQ1167" s="16">
        <v>5170000</v>
      </c>
      <c r="AR1167" s="16">
        <v>0</v>
      </c>
      <c r="AS1167" s="16">
        <v>0</v>
      </c>
      <c r="AT1167" s="16">
        <v>31870000</v>
      </c>
      <c r="AU1167" s="18" t="s">
        <v>1837</v>
      </c>
      <c r="AV1167" s="19">
        <v>44979</v>
      </c>
      <c r="AW1167" s="18" t="s">
        <v>1411</v>
      </c>
      <c r="AX1167" s="25" t="s">
        <v>1599</v>
      </c>
      <c r="AZ1167" s="18">
        <v>8300000</v>
      </c>
      <c r="BA1167" s="18">
        <v>23570000</v>
      </c>
      <c r="BB1167" s="18" t="s">
        <v>604</v>
      </c>
      <c r="BC1167" s="18">
        <v>300000</v>
      </c>
      <c r="BE1167" s="18">
        <v>0</v>
      </c>
      <c r="BF1167" s="18">
        <v>0</v>
      </c>
      <c r="BL1167" s="18" t="s">
        <v>604</v>
      </c>
      <c r="BM1167" s="18" t="s">
        <v>1019</v>
      </c>
      <c r="BN1167" s="18">
        <v>23</v>
      </c>
      <c r="BO1167" s="16">
        <v>26700000</v>
      </c>
      <c r="BP1167" s="16">
        <v>0</v>
      </c>
      <c r="BQ1167" s="18" t="s">
        <v>604</v>
      </c>
      <c r="BR1167" s="24" t="str">
        <f t="shared" si="76"/>
        <v xml:space="preserve">H </v>
      </c>
      <c r="BS1167" s="20" t="str">
        <f t="shared" si="73"/>
        <v>YMS PEDURUNGAN 3S</v>
      </c>
      <c r="BT1167" s="20" t="str">
        <f t="shared" si="74"/>
        <v>3S</v>
      </c>
      <c r="BU1167" s="20" t="str">
        <f t="shared" si="75"/>
        <v>4. 3S PEDURUNGAN</v>
      </c>
      <c r="BX1167" s="18">
        <v>8300000</v>
      </c>
      <c r="BY1167" s="18" t="s">
        <v>173</v>
      </c>
      <c r="CB1167" s="18" t="s">
        <v>14407</v>
      </c>
      <c r="CC1167" s="19">
        <v>44979</v>
      </c>
      <c r="CD1167" s="18" t="s">
        <v>147</v>
      </c>
      <c r="CE1167" s="18" t="s">
        <v>207</v>
      </c>
      <c r="CG1167" s="18" t="s">
        <v>147</v>
      </c>
      <c r="CH1167" s="18" t="s">
        <v>147</v>
      </c>
      <c r="CI1167" s="18" t="s">
        <v>14408</v>
      </c>
      <c r="CJ1167" s="18" t="s">
        <v>139</v>
      </c>
      <c r="CL1167" s="18" t="s">
        <v>1025</v>
      </c>
      <c r="CM1167" s="19">
        <v>44979</v>
      </c>
      <c r="CN1167" s="18" t="s">
        <v>119</v>
      </c>
      <c r="CO1167" s="18" t="s">
        <v>134</v>
      </c>
      <c r="CP1167" s="18" t="s">
        <v>578</v>
      </c>
      <c r="CV1167" s="18" t="s">
        <v>119</v>
      </c>
      <c r="CX1167" s="18" t="s">
        <v>222</v>
      </c>
      <c r="DA1167" s="18">
        <v>0</v>
      </c>
      <c r="DC1167" s="18" t="s">
        <v>140</v>
      </c>
      <c r="DD1167" s="18" t="s">
        <v>940</v>
      </c>
      <c r="DE1167" s="18" t="s">
        <v>1599</v>
      </c>
      <c r="DF1167" s="18" t="s">
        <v>17746</v>
      </c>
      <c r="DG1167" s="16">
        <v>31870000</v>
      </c>
      <c r="DH1167" s="16">
        <v>8300000</v>
      </c>
      <c r="DI1167" s="16">
        <v>0</v>
      </c>
      <c r="DJ1167" s="16">
        <v>8300000</v>
      </c>
      <c r="DK1167" s="13">
        <v>26.04</v>
      </c>
      <c r="DL1167" s="18" t="s">
        <v>17743</v>
      </c>
      <c r="DN1167" s="18" t="s">
        <v>175</v>
      </c>
      <c r="DO1167" s="18" t="s">
        <v>175</v>
      </c>
      <c r="DP1167" s="21" t="s">
        <v>131</v>
      </c>
      <c r="DQ1167" s="16">
        <v>200000</v>
      </c>
    </row>
    <row r="1168" spans="1:122" x14ac:dyDescent="0.2">
      <c r="A1168" s="18" t="s">
        <v>602</v>
      </c>
      <c r="B1168" s="18" t="s">
        <v>614</v>
      </c>
      <c r="C1168" s="1" t="s">
        <v>2484</v>
      </c>
      <c r="D1168" s="18" t="s">
        <v>222</v>
      </c>
      <c r="E1168" s="18" t="s">
        <v>223</v>
      </c>
      <c r="F1168" s="18" t="s">
        <v>14409</v>
      </c>
      <c r="G1168" s="19">
        <v>44979</v>
      </c>
      <c r="H1168" s="18" t="s">
        <v>14410</v>
      </c>
      <c r="I1168" s="18" t="s">
        <v>119</v>
      </c>
      <c r="J1168" s="18" t="s">
        <v>119</v>
      </c>
      <c r="K1168" s="18" t="s">
        <v>14411</v>
      </c>
      <c r="L1168" s="18" t="s">
        <v>14412</v>
      </c>
      <c r="M1168" s="18" t="s">
        <v>14413</v>
      </c>
      <c r="P1168" s="18" t="s">
        <v>317</v>
      </c>
      <c r="R1168" s="18" t="s">
        <v>14411</v>
      </c>
      <c r="S1168" s="18" t="s">
        <v>14412</v>
      </c>
      <c r="T1168" s="18" t="s">
        <v>14413</v>
      </c>
      <c r="U1168" s="18" t="s">
        <v>150</v>
      </c>
      <c r="V1168" s="18" t="s">
        <v>200</v>
      </c>
      <c r="W1168" s="18" t="s">
        <v>617</v>
      </c>
      <c r="X1168" s="18" t="s">
        <v>319</v>
      </c>
      <c r="Z1168" s="18" t="s">
        <v>320</v>
      </c>
      <c r="AA1168" s="18" t="s">
        <v>317</v>
      </c>
      <c r="AD1168" s="18" t="s">
        <v>652</v>
      </c>
      <c r="AE1168" s="18" t="s">
        <v>126</v>
      </c>
      <c r="AF1168" s="18" t="s">
        <v>281</v>
      </c>
      <c r="AG1168" s="18" t="s">
        <v>260</v>
      </c>
      <c r="AH1168" s="18" t="s">
        <v>205</v>
      </c>
      <c r="AI1168" s="18" t="s">
        <v>14414</v>
      </c>
      <c r="AJ1168" s="18" t="s">
        <v>14415</v>
      </c>
      <c r="AK1168" s="18" t="s">
        <v>130</v>
      </c>
      <c r="AL1168" s="18" t="s">
        <v>2649</v>
      </c>
      <c r="AM1168" s="16">
        <v>14509148</v>
      </c>
      <c r="AN1168" s="16">
        <v>0</v>
      </c>
      <c r="AO1168" s="18" t="s">
        <v>131</v>
      </c>
      <c r="AP1168" s="16">
        <v>15580000</v>
      </c>
      <c r="AQ1168" s="16">
        <v>4030000</v>
      </c>
      <c r="AR1168" s="16">
        <v>0</v>
      </c>
      <c r="AS1168" s="16">
        <v>0</v>
      </c>
      <c r="AT1168" s="16">
        <v>17458000</v>
      </c>
      <c r="AU1168" s="18" t="s">
        <v>1837</v>
      </c>
      <c r="AV1168" s="19">
        <v>44979</v>
      </c>
      <c r="AW1168" s="18" t="s">
        <v>986</v>
      </c>
      <c r="AX1168" s="25" t="s">
        <v>1483</v>
      </c>
      <c r="AZ1168" s="18">
        <v>848000</v>
      </c>
      <c r="BA1168" s="18">
        <v>16610000</v>
      </c>
      <c r="BB1168" s="18" t="s">
        <v>604</v>
      </c>
      <c r="BC1168" s="18">
        <v>0</v>
      </c>
      <c r="BE1168" s="18">
        <v>0</v>
      </c>
      <c r="BF1168" s="18">
        <v>0</v>
      </c>
      <c r="BL1168" s="18" t="s">
        <v>604</v>
      </c>
      <c r="BM1168" s="18" t="s">
        <v>2484</v>
      </c>
      <c r="BN1168" s="18">
        <v>30</v>
      </c>
      <c r="BO1168" s="16">
        <v>13428000</v>
      </c>
      <c r="BP1168" s="16">
        <v>2152000</v>
      </c>
      <c r="BQ1168" s="18" t="s">
        <v>604</v>
      </c>
      <c r="BR1168" s="24" t="str">
        <f t="shared" si="76"/>
        <v xml:space="preserve">H </v>
      </c>
      <c r="BS1168" s="20" t="str">
        <f t="shared" si="73"/>
        <v>YMS PEDURUNGAN 3S</v>
      </c>
      <c r="BT1168" s="20" t="str">
        <f t="shared" si="74"/>
        <v>3S</v>
      </c>
      <c r="BU1168" s="20" t="str">
        <f t="shared" si="75"/>
        <v>4. 3S PEDURUNGAN</v>
      </c>
      <c r="BX1168" s="18">
        <v>3000000</v>
      </c>
      <c r="BY1168" s="18" t="s">
        <v>173</v>
      </c>
      <c r="CB1168" s="18" t="s">
        <v>14416</v>
      </c>
      <c r="CC1168" s="19">
        <v>44979</v>
      </c>
      <c r="CD1168" s="18" t="s">
        <v>147</v>
      </c>
      <c r="CE1168" s="18" t="s">
        <v>207</v>
      </c>
      <c r="CG1168" s="18" t="s">
        <v>147</v>
      </c>
      <c r="CH1168" s="18" t="s">
        <v>147</v>
      </c>
      <c r="CI1168" s="18" t="s">
        <v>14417</v>
      </c>
      <c r="CJ1168" s="18" t="s">
        <v>139</v>
      </c>
      <c r="CL1168" s="18" t="s">
        <v>1029</v>
      </c>
      <c r="CM1168" s="19">
        <v>44979</v>
      </c>
      <c r="CN1168" s="18" t="s">
        <v>119</v>
      </c>
      <c r="CO1168" s="18" t="s">
        <v>134</v>
      </c>
      <c r="CP1168" s="18" t="s">
        <v>578</v>
      </c>
      <c r="CV1168" s="18" t="s">
        <v>119</v>
      </c>
      <c r="CX1168" s="18" t="s">
        <v>222</v>
      </c>
      <c r="DA1168" s="18">
        <v>0</v>
      </c>
      <c r="DC1168" s="18" t="s">
        <v>140</v>
      </c>
      <c r="DD1168" s="18" t="s">
        <v>940</v>
      </c>
      <c r="DE1168" s="18" t="s">
        <v>1483</v>
      </c>
      <c r="DF1168" s="18" t="s">
        <v>17744</v>
      </c>
      <c r="DG1168" s="16">
        <v>19610000</v>
      </c>
      <c r="DH1168" s="16">
        <v>848000</v>
      </c>
      <c r="DI1168" s="16">
        <v>2152000</v>
      </c>
      <c r="DJ1168" s="16">
        <v>3000000</v>
      </c>
      <c r="DK1168" s="13">
        <v>15.3</v>
      </c>
      <c r="DL1168" s="18" t="s">
        <v>17737</v>
      </c>
      <c r="DM1168" s="18" t="s">
        <v>17741</v>
      </c>
      <c r="DN1168" s="18" t="s">
        <v>175</v>
      </c>
      <c r="DO1168" s="18" t="s">
        <v>175</v>
      </c>
      <c r="DP1168" s="21" t="s">
        <v>131</v>
      </c>
      <c r="DQ1168" s="16">
        <v>300000</v>
      </c>
    </row>
    <row r="1169" spans="1:122" x14ac:dyDescent="0.2">
      <c r="A1169" s="18" t="s">
        <v>602</v>
      </c>
      <c r="C1169" s="1" t="s">
        <v>605</v>
      </c>
      <c r="D1169" s="18" t="s">
        <v>119</v>
      </c>
      <c r="E1169" s="18" t="s">
        <v>120</v>
      </c>
      <c r="F1169" s="18" t="s">
        <v>14418</v>
      </c>
      <c r="G1169" s="19">
        <v>44980</v>
      </c>
      <c r="H1169" s="18" t="s">
        <v>14419</v>
      </c>
      <c r="I1169" s="18" t="s">
        <v>119</v>
      </c>
      <c r="J1169" s="18" t="s">
        <v>119</v>
      </c>
      <c r="K1169" s="18" t="s">
        <v>14420</v>
      </c>
      <c r="L1169" s="18" t="s">
        <v>14421</v>
      </c>
      <c r="M1169" s="18" t="s">
        <v>2568</v>
      </c>
      <c r="P1169" s="18" t="s">
        <v>631</v>
      </c>
      <c r="R1169" s="18" t="s">
        <v>14420</v>
      </c>
      <c r="S1169" s="18" t="s">
        <v>14421</v>
      </c>
      <c r="T1169" s="18" t="s">
        <v>2568</v>
      </c>
      <c r="U1169" s="18" t="s">
        <v>150</v>
      </c>
      <c r="V1169" s="18" t="s">
        <v>157</v>
      </c>
      <c r="W1169" s="18" t="s">
        <v>632</v>
      </c>
      <c r="X1169" s="18" t="s">
        <v>633</v>
      </c>
      <c r="Z1169" s="18" t="s">
        <v>320</v>
      </c>
      <c r="AA1169" s="18" t="s">
        <v>631</v>
      </c>
      <c r="AD1169" s="18" t="s">
        <v>1573</v>
      </c>
      <c r="AE1169" s="18" t="s">
        <v>126</v>
      </c>
      <c r="AF1169" s="18" t="s">
        <v>234</v>
      </c>
      <c r="AG1169" s="18" t="s">
        <v>260</v>
      </c>
      <c r="AH1169" s="18" t="s">
        <v>250</v>
      </c>
      <c r="AI1169" s="18" t="s">
        <v>14422</v>
      </c>
      <c r="AJ1169" s="18" t="s">
        <v>14423</v>
      </c>
      <c r="AK1169" s="18" t="s">
        <v>130</v>
      </c>
      <c r="AL1169" s="18" t="s">
        <v>2682</v>
      </c>
      <c r="AM1169" s="16">
        <v>15168597</v>
      </c>
      <c r="AN1169" s="16">
        <v>0</v>
      </c>
      <c r="AO1169" s="18" t="s">
        <v>131</v>
      </c>
      <c r="AP1169" s="16">
        <v>16250000</v>
      </c>
      <c r="AQ1169" s="16">
        <v>3960000</v>
      </c>
      <c r="AR1169" s="16">
        <v>0</v>
      </c>
      <c r="AS1169" s="16">
        <v>0</v>
      </c>
      <c r="AT1169" s="16">
        <v>19032000</v>
      </c>
      <c r="AU1169" s="18" t="s">
        <v>1837</v>
      </c>
      <c r="AV1169" s="19">
        <v>44980</v>
      </c>
      <c r="AW1169" s="18" t="s">
        <v>986</v>
      </c>
      <c r="AX1169" s="25" t="s">
        <v>1483</v>
      </c>
      <c r="AZ1169" s="18">
        <v>922000</v>
      </c>
      <c r="BA1169" s="18">
        <v>18110000</v>
      </c>
      <c r="BB1169" s="18" t="s">
        <v>604</v>
      </c>
      <c r="BC1169" s="18">
        <v>0</v>
      </c>
      <c r="BE1169" s="18">
        <v>0</v>
      </c>
      <c r="BF1169" s="18">
        <v>0</v>
      </c>
      <c r="BL1169" s="18" t="s">
        <v>604</v>
      </c>
      <c r="BM1169" s="18" t="s">
        <v>605</v>
      </c>
      <c r="BN1169" s="18">
        <v>30</v>
      </c>
      <c r="BO1169" s="16">
        <v>15072000</v>
      </c>
      <c r="BP1169" s="16">
        <v>1178000</v>
      </c>
      <c r="BQ1169" s="18" t="s">
        <v>604</v>
      </c>
      <c r="BR1169" s="24" t="str">
        <f t="shared" si="76"/>
        <v xml:space="preserve">H </v>
      </c>
      <c r="BS1169" s="20" t="str">
        <f t="shared" si="73"/>
        <v>YMS PEDURUNGAN 3S</v>
      </c>
      <c r="BT1169" s="20" t="str">
        <f t="shared" si="74"/>
        <v>3S</v>
      </c>
      <c r="BU1169" s="20" t="str">
        <f t="shared" si="75"/>
        <v>4. 3S PEDURUNGAN</v>
      </c>
      <c r="BX1169" s="18">
        <v>2100000</v>
      </c>
      <c r="BY1169" s="18" t="s">
        <v>173</v>
      </c>
      <c r="CB1169" s="18" t="s">
        <v>14424</v>
      </c>
      <c r="CC1169" s="19">
        <v>44980</v>
      </c>
      <c r="CD1169" s="18" t="s">
        <v>147</v>
      </c>
      <c r="CE1169" s="18" t="s">
        <v>207</v>
      </c>
      <c r="CG1169" s="18" t="s">
        <v>147</v>
      </c>
      <c r="CH1169" s="18" t="s">
        <v>147</v>
      </c>
      <c r="CI1169" s="18" t="s">
        <v>14425</v>
      </c>
      <c r="CJ1169" s="18" t="s">
        <v>139</v>
      </c>
      <c r="CL1169" s="18" t="s">
        <v>1029</v>
      </c>
      <c r="CM1169" s="19">
        <v>44980</v>
      </c>
      <c r="CN1169" s="18" t="s">
        <v>119</v>
      </c>
      <c r="CO1169" s="18" t="s">
        <v>134</v>
      </c>
      <c r="CP1169" s="18" t="s">
        <v>578</v>
      </c>
      <c r="CV1169" s="18" t="s">
        <v>119</v>
      </c>
      <c r="CX1169" s="18" t="s">
        <v>222</v>
      </c>
      <c r="DA1169" s="18">
        <v>0</v>
      </c>
      <c r="DC1169" s="18" t="s">
        <v>140</v>
      </c>
      <c r="DD1169" s="18" t="s">
        <v>940</v>
      </c>
      <c r="DE1169" s="18" t="s">
        <v>1483</v>
      </c>
      <c r="DF1169" s="18" t="s">
        <v>17744</v>
      </c>
      <c r="DG1169" s="16">
        <v>20210000</v>
      </c>
      <c r="DH1169" s="16">
        <v>922000</v>
      </c>
      <c r="DI1169" s="16">
        <v>1178000</v>
      </c>
      <c r="DJ1169" s="16">
        <v>2100000</v>
      </c>
      <c r="DK1169" s="13">
        <v>10.39</v>
      </c>
      <c r="DL1169" s="18" t="s">
        <v>17737</v>
      </c>
      <c r="DM1169" s="18" t="s">
        <v>17741</v>
      </c>
      <c r="DN1169" s="18" t="s">
        <v>142</v>
      </c>
      <c r="DO1169" s="18" t="s">
        <v>142</v>
      </c>
      <c r="DP1169" s="21" t="s">
        <v>131</v>
      </c>
      <c r="DQ1169" s="16">
        <v>0</v>
      </c>
      <c r="DR1169" s="16">
        <v>300000</v>
      </c>
    </row>
    <row r="1170" spans="1:122" x14ac:dyDescent="0.2">
      <c r="A1170" s="18" t="s">
        <v>602</v>
      </c>
      <c r="B1170" s="18" t="s">
        <v>616</v>
      </c>
      <c r="C1170" s="1" t="s">
        <v>1019</v>
      </c>
      <c r="D1170" s="18" t="s">
        <v>222</v>
      </c>
      <c r="E1170" s="18" t="s">
        <v>223</v>
      </c>
      <c r="F1170" s="18" t="s">
        <v>14426</v>
      </c>
      <c r="G1170" s="19">
        <v>44981</v>
      </c>
      <c r="H1170" s="18" t="s">
        <v>14427</v>
      </c>
      <c r="I1170" s="18" t="s">
        <v>119</v>
      </c>
      <c r="J1170" s="18" t="s">
        <v>119</v>
      </c>
      <c r="K1170" s="18" t="s">
        <v>14428</v>
      </c>
      <c r="L1170" s="18" t="s">
        <v>14429</v>
      </c>
      <c r="M1170" s="18" t="s">
        <v>14430</v>
      </c>
      <c r="P1170" s="18" t="s">
        <v>606</v>
      </c>
      <c r="R1170" s="18" t="s">
        <v>14428</v>
      </c>
      <c r="S1170" s="18" t="s">
        <v>14429</v>
      </c>
      <c r="T1170" s="18" t="s">
        <v>14430</v>
      </c>
      <c r="U1170" s="18" t="s">
        <v>150</v>
      </c>
      <c r="V1170" s="18" t="s">
        <v>211</v>
      </c>
      <c r="W1170" s="18" t="s">
        <v>607</v>
      </c>
      <c r="X1170" s="18" t="s">
        <v>319</v>
      </c>
      <c r="Z1170" s="18" t="s">
        <v>320</v>
      </c>
      <c r="AA1170" s="18" t="s">
        <v>606</v>
      </c>
      <c r="AD1170" s="18" t="s">
        <v>561</v>
      </c>
      <c r="AE1170" s="18" t="s">
        <v>126</v>
      </c>
      <c r="AF1170" s="18" t="s">
        <v>281</v>
      </c>
      <c r="AG1170" s="18" t="s">
        <v>260</v>
      </c>
      <c r="AH1170" s="18" t="s">
        <v>162</v>
      </c>
      <c r="AI1170" s="18" t="s">
        <v>14431</v>
      </c>
      <c r="AJ1170" s="18" t="s">
        <v>14432</v>
      </c>
      <c r="AK1170" s="18" t="s">
        <v>130</v>
      </c>
      <c r="AL1170" s="18" t="s">
        <v>2649</v>
      </c>
      <c r="AM1170" s="16">
        <v>14509148</v>
      </c>
      <c r="AN1170" s="16">
        <v>0</v>
      </c>
      <c r="AO1170" s="18" t="s">
        <v>131</v>
      </c>
      <c r="AP1170" s="16">
        <v>15580000</v>
      </c>
      <c r="AQ1170" s="16">
        <v>4030000</v>
      </c>
      <c r="AR1170" s="16">
        <v>0</v>
      </c>
      <c r="AS1170" s="16">
        <v>0</v>
      </c>
      <c r="AT1170" s="16">
        <v>17458000</v>
      </c>
      <c r="AU1170" s="18" t="s">
        <v>1837</v>
      </c>
      <c r="AV1170" s="19">
        <v>44981</v>
      </c>
      <c r="AW1170" s="18" t="s">
        <v>992</v>
      </c>
      <c r="AX1170" s="25" t="s">
        <v>1163</v>
      </c>
      <c r="AZ1170" s="18">
        <v>848000</v>
      </c>
      <c r="BA1170" s="18">
        <v>16610000</v>
      </c>
      <c r="BB1170" s="18" t="s">
        <v>604</v>
      </c>
      <c r="BC1170" s="18">
        <v>0</v>
      </c>
      <c r="BE1170" s="18">
        <v>0</v>
      </c>
      <c r="BF1170" s="18">
        <v>0</v>
      </c>
      <c r="BL1170" s="18" t="s">
        <v>604</v>
      </c>
      <c r="BM1170" s="18" t="s">
        <v>1019</v>
      </c>
      <c r="BN1170" s="18">
        <v>30</v>
      </c>
      <c r="BO1170" s="16">
        <v>13428000</v>
      </c>
      <c r="BP1170" s="16">
        <v>2152000</v>
      </c>
      <c r="BQ1170" s="18" t="s">
        <v>604</v>
      </c>
      <c r="BR1170" s="24" t="str">
        <f t="shared" si="76"/>
        <v xml:space="preserve">H </v>
      </c>
      <c r="BS1170" s="20" t="str">
        <f t="shared" si="73"/>
        <v>YMS PEDURUNGAN 3S</v>
      </c>
      <c r="BT1170" s="20" t="str">
        <f t="shared" si="74"/>
        <v>3S</v>
      </c>
      <c r="BU1170" s="20" t="str">
        <f t="shared" si="75"/>
        <v>4. 3S PEDURUNGAN</v>
      </c>
      <c r="BX1170" s="18">
        <v>3000000</v>
      </c>
      <c r="BY1170" s="18" t="s">
        <v>173</v>
      </c>
      <c r="CB1170" s="18" t="s">
        <v>14433</v>
      </c>
      <c r="CC1170" s="19">
        <v>44981</v>
      </c>
      <c r="CD1170" s="18" t="s">
        <v>147</v>
      </c>
      <c r="CE1170" s="18" t="s">
        <v>207</v>
      </c>
      <c r="CG1170" s="18" t="s">
        <v>147</v>
      </c>
      <c r="CH1170" s="18" t="s">
        <v>147</v>
      </c>
      <c r="CI1170" s="18" t="s">
        <v>14434</v>
      </c>
      <c r="CJ1170" s="18" t="s">
        <v>139</v>
      </c>
      <c r="CL1170" s="18" t="s">
        <v>1764</v>
      </c>
      <c r="CM1170" s="19">
        <v>44981</v>
      </c>
      <c r="CN1170" s="18" t="s">
        <v>119</v>
      </c>
      <c r="CO1170" s="18" t="s">
        <v>134</v>
      </c>
      <c r="CP1170" s="18" t="s">
        <v>578</v>
      </c>
      <c r="CV1170" s="18" t="s">
        <v>119</v>
      </c>
      <c r="CX1170" s="18" t="s">
        <v>222</v>
      </c>
      <c r="DA1170" s="18">
        <v>0</v>
      </c>
      <c r="DC1170" s="18" t="s">
        <v>140</v>
      </c>
      <c r="DD1170" s="18" t="s">
        <v>940</v>
      </c>
      <c r="DE1170" s="18" t="s">
        <v>17745</v>
      </c>
      <c r="DF1170" s="18" t="s">
        <v>17744</v>
      </c>
      <c r="DG1170" s="16">
        <v>19610000</v>
      </c>
      <c r="DH1170" s="16">
        <v>848000</v>
      </c>
      <c r="DI1170" s="16">
        <v>2152000</v>
      </c>
      <c r="DJ1170" s="16">
        <v>3000000</v>
      </c>
      <c r="DK1170" s="13">
        <v>15.3</v>
      </c>
      <c r="DL1170" s="18" t="s">
        <v>17737</v>
      </c>
      <c r="DM1170" s="18" t="s">
        <v>17741</v>
      </c>
      <c r="DN1170" s="18" t="s">
        <v>175</v>
      </c>
      <c r="DO1170" s="18" t="s">
        <v>175</v>
      </c>
      <c r="DP1170" s="21" t="s">
        <v>131</v>
      </c>
      <c r="DQ1170" s="16">
        <v>300000</v>
      </c>
    </row>
    <row r="1171" spans="1:122" x14ac:dyDescent="0.2">
      <c r="A1171" s="18" t="s">
        <v>602</v>
      </c>
      <c r="B1171" s="18" t="s">
        <v>611</v>
      </c>
      <c r="C1171" s="1" t="s">
        <v>603</v>
      </c>
      <c r="D1171" s="18" t="s">
        <v>578</v>
      </c>
      <c r="E1171" s="18" t="s">
        <v>579</v>
      </c>
      <c r="F1171" s="18" t="s">
        <v>14435</v>
      </c>
      <c r="G1171" s="19">
        <v>44981</v>
      </c>
      <c r="H1171" s="18" t="s">
        <v>2775</v>
      </c>
      <c r="I1171" s="18" t="s">
        <v>119</v>
      </c>
      <c r="J1171" s="18" t="s">
        <v>119</v>
      </c>
      <c r="K1171" s="18" t="s">
        <v>14436</v>
      </c>
      <c r="L1171" s="18" t="s">
        <v>14437</v>
      </c>
      <c r="M1171" s="18" t="s">
        <v>14438</v>
      </c>
      <c r="P1171" s="18" t="s">
        <v>996</v>
      </c>
      <c r="R1171" s="18" t="s">
        <v>14439</v>
      </c>
      <c r="S1171" s="18" t="s">
        <v>14440</v>
      </c>
      <c r="T1171" s="18" t="s">
        <v>14438</v>
      </c>
      <c r="U1171" s="18" t="s">
        <v>188</v>
      </c>
      <c r="V1171" s="18" t="s">
        <v>123</v>
      </c>
      <c r="W1171" s="18" t="s">
        <v>997</v>
      </c>
      <c r="X1171" s="18" t="s">
        <v>467</v>
      </c>
      <c r="Z1171" s="18" t="s">
        <v>320</v>
      </c>
      <c r="AD1171" s="18" t="s">
        <v>2051</v>
      </c>
      <c r="AE1171" s="18" t="s">
        <v>126</v>
      </c>
      <c r="AF1171" s="18" t="s">
        <v>1932</v>
      </c>
      <c r="AG1171" s="18" t="s">
        <v>1916</v>
      </c>
      <c r="AH1171" s="18" t="s">
        <v>162</v>
      </c>
      <c r="AI1171" s="18" t="s">
        <v>14441</v>
      </c>
      <c r="AJ1171" s="18" t="s">
        <v>14442</v>
      </c>
      <c r="AK1171" s="18" t="s">
        <v>130</v>
      </c>
      <c r="AL1171" s="18" t="s">
        <v>2651</v>
      </c>
      <c r="AM1171" s="16">
        <v>17020339</v>
      </c>
      <c r="AN1171" s="16">
        <v>0</v>
      </c>
      <c r="AO1171" s="18" t="s">
        <v>131</v>
      </c>
      <c r="AP1171" s="16">
        <v>17925000</v>
      </c>
      <c r="AQ1171" s="16">
        <v>3875000</v>
      </c>
      <c r="AR1171" s="16">
        <v>0</v>
      </c>
      <c r="AS1171" s="16">
        <v>0</v>
      </c>
      <c r="AT1171" s="16">
        <v>21300000</v>
      </c>
      <c r="AU1171" s="18" t="s">
        <v>1837</v>
      </c>
      <c r="AV1171" s="19">
        <v>44981</v>
      </c>
      <c r="AW1171" s="18" t="s">
        <v>986</v>
      </c>
      <c r="AX1171" s="25" t="s">
        <v>1483</v>
      </c>
      <c r="AZ1171" s="18">
        <v>0</v>
      </c>
      <c r="BA1171" s="18">
        <v>15800000</v>
      </c>
      <c r="BB1171" s="18" t="s">
        <v>612</v>
      </c>
      <c r="BC1171" s="18">
        <v>300000</v>
      </c>
      <c r="BE1171" s="18">
        <v>0</v>
      </c>
      <c r="BF1171" s="18">
        <v>0</v>
      </c>
      <c r="BL1171" s="18" t="s">
        <v>604</v>
      </c>
      <c r="BM1171" s="18" t="s">
        <v>603</v>
      </c>
      <c r="BN1171" s="18">
        <v>17</v>
      </c>
      <c r="BO1171" s="16">
        <v>17425000</v>
      </c>
      <c r="BP1171" s="16">
        <v>500000</v>
      </c>
      <c r="BQ1171" s="18" t="s">
        <v>612</v>
      </c>
      <c r="BR1171" s="24" t="str">
        <f t="shared" si="76"/>
        <v xml:space="preserve">H </v>
      </c>
      <c r="BS1171" s="20" t="str">
        <f t="shared" si="73"/>
        <v>PLJ SAMBIROTO</v>
      </c>
      <c r="BT1171" s="20" t="str">
        <f t="shared" si="74"/>
        <v>SATELITE</v>
      </c>
      <c r="BU1171" s="20" t="str">
        <f t="shared" si="75"/>
        <v>4. 3S PEDURUNGAN</v>
      </c>
      <c r="BX1171" s="18">
        <v>6000000</v>
      </c>
      <c r="BY1171" s="18" t="s">
        <v>173</v>
      </c>
      <c r="CB1171" s="18" t="s">
        <v>14443</v>
      </c>
      <c r="CC1171" s="19">
        <v>44981</v>
      </c>
      <c r="CD1171" s="18" t="s">
        <v>147</v>
      </c>
      <c r="CE1171" s="18" t="s">
        <v>207</v>
      </c>
      <c r="CG1171" s="18" t="s">
        <v>147</v>
      </c>
      <c r="CH1171" s="18" t="s">
        <v>147</v>
      </c>
      <c r="CI1171" s="18" t="s">
        <v>14444</v>
      </c>
      <c r="CJ1171" s="18" t="s">
        <v>139</v>
      </c>
      <c r="CL1171" s="18" t="s">
        <v>1029</v>
      </c>
      <c r="CM1171" s="19">
        <v>44981</v>
      </c>
      <c r="CN1171" s="18" t="s">
        <v>119</v>
      </c>
      <c r="CO1171" s="18" t="s">
        <v>134</v>
      </c>
      <c r="CP1171" s="18" t="s">
        <v>578</v>
      </c>
      <c r="CV1171" s="18" t="s">
        <v>119</v>
      </c>
      <c r="CX1171" s="18" t="s">
        <v>222</v>
      </c>
      <c r="CY1171" s="18" t="s">
        <v>14445</v>
      </c>
      <c r="CZ1171" s="19">
        <v>44981</v>
      </c>
      <c r="DA1171" s="18">
        <v>5500000</v>
      </c>
      <c r="DC1171" s="18" t="s">
        <v>140</v>
      </c>
      <c r="DD1171" s="18" t="s">
        <v>940</v>
      </c>
      <c r="DE1171" s="18" t="s">
        <v>1483</v>
      </c>
      <c r="DF1171" s="18" t="s">
        <v>17744</v>
      </c>
      <c r="DG1171" s="16">
        <v>21800000</v>
      </c>
      <c r="DH1171" s="16">
        <v>5500000</v>
      </c>
      <c r="DI1171" s="16">
        <v>500000</v>
      </c>
      <c r="DJ1171" s="16">
        <v>6000000</v>
      </c>
      <c r="DK1171" s="13">
        <v>27.52</v>
      </c>
      <c r="DL1171" s="18" t="s">
        <v>17743</v>
      </c>
      <c r="DN1171" s="18" t="s">
        <v>175</v>
      </c>
      <c r="DO1171" s="18" t="s">
        <v>175</v>
      </c>
      <c r="DP1171" s="21" t="s">
        <v>131</v>
      </c>
      <c r="DQ1171" s="16">
        <v>300000</v>
      </c>
    </row>
    <row r="1172" spans="1:122" x14ac:dyDescent="0.2">
      <c r="A1172" s="18" t="s">
        <v>602</v>
      </c>
      <c r="C1172" s="1" t="s">
        <v>605</v>
      </c>
      <c r="D1172" s="18" t="s">
        <v>119</v>
      </c>
      <c r="E1172" s="18" t="s">
        <v>120</v>
      </c>
      <c r="F1172" s="18" t="s">
        <v>14446</v>
      </c>
      <c r="G1172" s="19">
        <v>44981</v>
      </c>
      <c r="H1172" s="18" t="s">
        <v>14447</v>
      </c>
      <c r="I1172" s="18" t="s">
        <v>119</v>
      </c>
      <c r="J1172" s="18" t="s">
        <v>119</v>
      </c>
      <c r="K1172" s="18" t="s">
        <v>14448</v>
      </c>
      <c r="L1172" s="18" t="s">
        <v>14449</v>
      </c>
      <c r="M1172" s="18" t="s">
        <v>14450</v>
      </c>
      <c r="P1172" s="18" t="s">
        <v>317</v>
      </c>
      <c r="R1172" s="18" t="s">
        <v>14448</v>
      </c>
      <c r="S1172" s="18" t="s">
        <v>14449</v>
      </c>
      <c r="T1172" s="18" t="s">
        <v>14450</v>
      </c>
      <c r="U1172" s="18" t="s">
        <v>188</v>
      </c>
      <c r="V1172" s="18" t="s">
        <v>387</v>
      </c>
      <c r="W1172" s="18" t="s">
        <v>617</v>
      </c>
      <c r="X1172" s="18" t="s">
        <v>319</v>
      </c>
      <c r="Z1172" s="18" t="s">
        <v>320</v>
      </c>
      <c r="AA1172" s="18" t="s">
        <v>317</v>
      </c>
      <c r="AD1172" s="18" t="s">
        <v>2300</v>
      </c>
      <c r="AE1172" s="18" t="s">
        <v>126</v>
      </c>
      <c r="AF1172" s="18" t="s">
        <v>127</v>
      </c>
      <c r="AG1172" s="18" t="s">
        <v>1916</v>
      </c>
      <c r="AH1172" s="18" t="s">
        <v>1779</v>
      </c>
      <c r="AI1172" s="18" t="s">
        <v>14451</v>
      </c>
      <c r="AJ1172" s="18" t="s">
        <v>14452</v>
      </c>
      <c r="AK1172" s="18" t="s">
        <v>130</v>
      </c>
      <c r="AL1172" s="18" t="s">
        <v>2660</v>
      </c>
      <c r="AM1172" s="16">
        <v>22022772</v>
      </c>
      <c r="AN1172" s="16">
        <v>0</v>
      </c>
      <c r="AO1172" s="18" t="s">
        <v>131</v>
      </c>
      <c r="AP1172" s="16">
        <v>23195000</v>
      </c>
      <c r="AQ1172" s="16">
        <v>4935000</v>
      </c>
      <c r="AR1172" s="16">
        <v>0</v>
      </c>
      <c r="AS1172" s="16">
        <v>0</v>
      </c>
      <c r="AT1172" s="16">
        <v>28130000</v>
      </c>
      <c r="AU1172" s="18" t="s">
        <v>1837</v>
      </c>
      <c r="AV1172" s="19">
        <v>44981</v>
      </c>
      <c r="AW1172" s="18" t="s">
        <v>986</v>
      </c>
      <c r="AX1172" s="25" t="s">
        <v>1483</v>
      </c>
      <c r="AZ1172" s="18">
        <v>8500000</v>
      </c>
      <c r="BA1172" s="18">
        <v>19630000</v>
      </c>
      <c r="BB1172" s="18" t="s">
        <v>604</v>
      </c>
      <c r="BC1172" s="18">
        <v>300000</v>
      </c>
      <c r="BE1172" s="18">
        <v>0</v>
      </c>
      <c r="BF1172" s="18">
        <v>0</v>
      </c>
      <c r="BL1172" s="18" t="s">
        <v>604</v>
      </c>
      <c r="BM1172" s="18" t="s">
        <v>605</v>
      </c>
      <c r="BN1172" s="18">
        <v>33</v>
      </c>
      <c r="BO1172" s="16">
        <v>23195000</v>
      </c>
      <c r="BP1172" s="16">
        <v>0</v>
      </c>
      <c r="BQ1172" s="18" t="s">
        <v>604</v>
      </c>
      <c r="BR1172" s="24" t="str">
        <f t="shared" si="76"/>
        <v xml:space="preserve">H </v>
      </c>
      <c r="BS1172" s="20" t="str">
        <f t="shared" si="73"/>
        <v>YMS PEDURUNGAN 3S</v>
      </c>
      <c r="BT1172" s="20" t="str">
        <f t="shared" si="74"/>
        <v>3S</v>
      </c>
      <c r="BU1172" s="20" t="str">
        <f t="shared" si="75"/>
        <v>4. 3S PEDURUNGAN</v>
      </c>
      <c r="BX1172" s="18">
        <v>8500000</v>
      </c>
      <c r="BY1172" s="18" t="s">
        <v>173</v>
      </c>
      <c r="CB1172" s="18" t="s">
        <v>14453</v>
      </c>
      <c r="CC1172" s="19">
        <v>44981</v>
      </c>
      <c r="CD1172" s="18" t="s">
        <v>147</v>
      </c>
      <c r="CE1172" s="18" t="s">
        <v>207</v>
      </c>
      <c r="CG1172" s="18" t="s">
        <v>147</v>
      </c>
      <c r="CH1172" s="18" t="s">
        <v>147</v>
      </c>
      <c r="CI1172" s="18" t="s">
        <v>14454</v>
      </c>
      <c r="CJ1172" s="18" t="s">
        <v>139</v>
      </c>
      <c r="CL1172" s="18" t="s">
        <v>1029</v>
      </c>
      <c r="CM1172" s="19">
        <v>44981</v>
      </c>
      <c r="CN1172" s="18" t="s">
        <v>119</v>
      </c>
      <c r="CO1172" s="18" t="s">
        <v>134</v>
      </c>
      <c r="CP1172" s="18" t="s">
        <v>578</v>
      </c>
      <c r="CV1172" s="18" t="s">
        <v>119</v>
      </c>
      <c r="CX1172" s="18" t="s">
        <v>222</v>
      </c>
      <c r="DA1172" s="18">
        <v>0</v>
      </c>
      <c r="DC1172" s="18" t="s">
        <v>140</v>
      </c>
      <c r="DD1172" s="18" t="s">
        <v>940</v>
      </c>
      <c r="DE1172" s="18" t="s">
        <v>1483</v>
      </c>
      <c r="DF1172" s="18" t="s">
        <v>17744</v>
      </c>
      <c r="DG1172" s="16">
        <v>28130000</v>
      </c>
      <c r="DH1172" s="16">
        <v>8500000</v>
      </c>
      <c r="DI1172" s="16">
        <v>0</v>
      </c>
      <c r="DJ1172" s="16">
        <v>8500000</v>
      </c>
      <c r="DK1172" s="13">
        <v>30.22</v>
      </c>
      <c r="DL1172" s="18" t="s">
        <v>17743</v>
      </c>
      <c r="DN1172" s="18" t="s">
        <v>142</v>
      </c>
      <c r="DO1172" s="18" t="s">
        <v>142</v>
      </c>
      <c r="DP1172" s="21" t="s">
        <v>131</v>
      </c>
      <c r="DQ1172" s="16">
        <v>0</v>
      </c>
      <c r="DR1172" s="16">
        <v>100000</v>
      </c>
    </row>
    <row r="1173" spans="1:122" x14ac:dyDescent="0.2">
      <c r="A1173" s="18" t="s">
        <v>602</v>
      </c>
      <c r="B1173" s="18" t="s">
        <v>611</v>
      </c>
      <c r="C1173" s="1" t="s">
        <v>603</v>
      </c>
      <c r="D1173" s="18" t="s">
        <v>578</v>
      </c>
      <c r="E1173" s="18" t="s">
        <v>579</v>
      </c>
      <c r="F1173" s="18" t="s">
        <v>14455</v>
      </c>
      <c r="G1173" s="19">
        <v>44984</v>
      </c>
      <c r="H1173" s="18" t="s">
        <v>14456</v>
      </c>
      <c r="I1173" s="18" t="s">
        <v>119</v>
      </c>
      <c r="J1173" s="18" t="s">
        <v>119</v>
      </c>
      <c r="K1173" s="18" t="s">
        <v>14457</v>
      </c>
      <c r="L1173" s="18" t="s">
        <v>14458</v>
      </c>
      <c r="M1173" s="18" t="s">
        <v>14459</v>
      </c>
      <c r="P1173" s="18" t="s">
        <v>2055</v>
      </c>
      <c r="R1173" s="18" t="s">
        <v>14460</v>
      </c>
      <c r="S1173" s="18" t="s">
        <v>14461</v>
      </c>
      <c r="T1173" s="18" t="s">
        <v>14459</v>
      </c>
      <c r="U1173" s="18" t="s">
        <v>150</v>
      </c>
      <c r="V1173" s="18" t="s">
        <v>188</v>
      </c>
      <c r="W1173" s="18" t="s">
        <v>2056</v>
      </c>
      <c r="X1173" s="18" t="s">
        <v>475</v>
      </c>
      <c r="Z1173" s="18" t="s">
        <v>320</v>
      </c>
      <c r="AD1173" s="18" t="s">
        <v>1173</v>
      </c>
      <c r="AE1173" s="18" t="s">
        <v>126</v>
      </c>
      <c r="AF1173" s="18" t="s">
        <v>184</v>
      </c>
      <c r="AG1173" s="18" t="s">
        <v>260</v>
      </c>
      <c r="AH1173" s="18" t="s">
        <v>162</v>
      </c>
      <c r="AI1173" s="18" t="s">
        <v>14462</v>
      </c>
      <c r="AJ1173" s="18" t="s">
        <v>14463</v>
      </c>
      <c r="AK1173" s="18" t="s">
        <v>130</v>
      </c>
      <c r="AL1173" s="18" t="s">
        <v>2644</v>
      </c>
      <c r="AM1173" s="16">
        <v>25160090</v>
      </c>
      <c r="AN1173" s="16">
        <v>0</v>
      </c>
      <c r="AO1173" s="18" t="s">
        <v>131</v>
      </c>
      <c r="AP1173" s="16">
        <v>26700000</v>
      </c>
      <c r="AQ1173" s="16">
        <v>5170000</v>
      </c>
      <c r="AR1173" s="16">
        <v>0</v>
      </c>
      <c r="AS1173" s="16">
        <v>0</v>
      </c>
      <c r="AT1173" s="16">
        <v>30070000</v>
      </c>
      <c r="AU1173" s="18" t="s">
        <v>1837</v>
      </c>
      <c r="AV1173" s="19">
        <v>44984</v>
      </c>
      <c r="AW1173" s="18" t="s">
        <v>992</v>
      </c>
      <c r="AX1173" s="25" t="s">
        <v>1163</v>
      </c>
      <c r="AZ1173" s="18">
        <v>2000000</v>
      </c>
      <c r="BA1173" s="18">
        <v>27070000</v>
      </c>
      <c r="BB1173" s="18" t="s">
        <v>612</v>
      </c>
      <c r="BC1173" s="18">
        <v>300000</v>
      </c>
      <c r="BE1173" s="18">
        <v>0</v>
      </c>
      <c r="BF1173" s="18">
        <v>0</v>
      </c>
      <c r="BL1173" s="18" t="s">
        <v>604</v>
      </c>
      <c r="BM1173" s="18" t="s">
        <v>603</v>
      </c>
      <c r="BN1173" s="18">
        <v>33</v>
      </c>
      <c r="BO1173" s="16">
        <v>24900000</v>
      </c>
      <c r="BP1173" s="16">
        <v>1800000</v>
      </c>
      <c r="BQ1173" s="18" t="s">
        <v>612</v>
      </c>
      <c r="BR1173" s="24" t="str">
        <f t="shared" si="76"/>
        <v xml:space="preserve">H </v>
      </c>
      <c r="BS1173" s="20" t="str">
        <f t="shared" si="73"/>
        <v>PLJ SAMBIROTO</v>
      </c>
      <c r="BT1173" s="20" t="str">
        <f t="shared" si="74"/>
        <v>SATELITE</v>
      </c>
      <c r="BU1173" s="20" t="str">
        <f t="shared" si="75"/>
        <v>4. 3S PEDURUNGAN</v>
      </c>
      <c r="BX1173" s="18">
        <v>4800000</v>
      </c>
      <c r="BY1173" s="18" t="s">
        <v>173</v>
      </c>
      <c r="CB1173" s="18" t="s">
        <v>14464</v>
      </c>
      <c r="CC1173" s="19">
        <v>44984</v>
      </c>
      <c r="CD1173" s="18" t="s">
        <v>147</v>
      </c>
      <c r="CE1173" s="18" t="s">
        <v>207</v>
      </c>
      <c r="CG1173" s="18" t="s">
        <v>147</v>
      </c>
      <c r="CH1173" s="18" t="s">
        <v>147</v>
      </c>
      <c r="CI1173" s="18" t="s">
        <v>14465</v>
      </c>
      <c r="CJ1173" s="18" t="s">
        <v>139</v>
      </c>
      <c r="CL1173" s="18" t="s">
        <v>14466</v>
      </c>
      <c r="CM1173" s="19">
        <v>44984</v>
      </c>
      <c r="CN1173" s="18" t="s">
        <v>119</v>
      </c>
      <c r="CO1173" s="18" t="s">
        <v>134</v>
      </c>
      <c r="CP1173" s="18" t="s">
        <v>578</v>
      </c>
      <c r="CV1173" s="18" t="s">
        <v>119</v>
      </c>
      <c r="CX1173" s="18" t="s">
        <v>222</v>
      </c>
      <c r="CY1173" s="18" t="s">
        <v>14467</v>
      </c>
      <c r="CZ1173" s="19">
        <v>44982</v>
      </c>
      <c r="DA1173" s="18">
        <v>1000000</v>
      </c>
      <c r="DC1173" s="18" t="s">
        <v>140</v>
      </c>
      <c r="DD1173" s="18" t="s">
        <v>940</v>
      </c>
      <c r="DE1173" s="18" t="s">
        <v>17745</v>
      </c>
      <c r="DF1173" s="18" t="s">
        <v>17744</v>
      </c>
      <c r="DG1173" s="16">
        <v>31870000</v>
      </c>
      <c r="DH1173" s="16">
        <v>3000000</v>
      </c>
      <c r="DI1173" s="16">
        <v>1800000</v>
      </c>
      <c r="DJ1173" s="16">
        <v>4800000</v>
      </c>
      <c r="DK1173" s="13">
        <v>15.06</v>
      </c>
      <c r="DL1173" s="18" t="s">
        <v>17737</v>
      </c>
      <c r="DN1173" s="18" t="s">
        <v>175</v>
      </c>
      <c r="DO1173" s="18" t="s">
        <v>175</v>
      </c>
      <c r="DP1173" s="21" t="s">
        <v>131</v>
      </c>
      <c r="DQ1173" s="16">
        <v>200000</v>
      </c>
    </row>
    <row r="1174" spans="1:122" x14ac:dyDescent="0.2">
      <c r="A1174" s="18" t="s">
        <v>602</v>
      </c>
      <c r="B1174" s="18" t="s">
        <v>614</v>
      </c>
      <c r="C1174" s="1" t="s">
        <v>1016</v>
      </c>
      <c r="D1174" s="18" t="s">
        <v>222</v>
      </c>
      <c r="E1174" s="18" t="s">
        <v>223</v>
      </c>
      <c r="F1174" s="18" t="s">
        <v>14468</v>
      </c>
      <c r="G1174" s="19">
        <v>44985</v>
      </c>
      <c r="H1174" s="18" t="s">
        <v>14469</v>
      </c>
      <c r="I1174" s="18" t="s">
        <v>119</v>
      </c>
      <c r="J1174" s="18" t="s">
        <v>119</v>
      </c>
      <c r="K1174" s="18" t="s">
        <v>14470</v>
      </c>
      <c r="L1174" s="18" t="s">
        <v>14471</v>
      </c>
      <c r="M1174" s="18" t="s">
        <v>343</v>
      </c>
      <c r="P1174" s="18" t="s">
        <v>580</v>
      </c>
      <c r="R1174" s="18" t="s">
        <v>14470</v>
      </c>
      <c r="S1174" s="18" t="s">
        <v>14471</v>
      </c>
      <c r="T1174" s="18" t="s">
        <v>343</v>
      </c>
      <c r="U1174" s="18" t="s">
        <v>157</v>
      </c>
      <c r="V1174" s="18" t="s">
        <v>122</v>
      </c>
      <c r="W1174" s="18" t="s">
        <v>343</v>
      </c>
      <c r="X1174" s="18" t="s">
        <v>581</v>
      </c>
      <c r="Y1174" s="18" t="s">
        <v>471</v>
      </c>
      <c r="AA1174" s="18" t="s">
        <v>580</v>
      </c>
      <c r="AD1174" s="18" t="s">
        <v>2266</v>
      </c>
      <c r="AE1174" s="18" t="s">
        <v>126</v>
      </c>
      <c r="AF1174" s="18" t="s">
        <v>127</v>
      </c>
      <c r="AG1174" s="18" t="s">
        <v>1916</v>
      </c>
      <c r="AH1174" s="18" t="s">
        <v>250</v>
      </c>
      <c r="AI1174" s="18" t="s">
        <v>14472</v>
      </c>
      <c r="AJ1174" s="18" t="s">
        <v>14473</v>
      </c>
      <c r="AK1174" s="18" t="s">
        <v>130</v>
      </c>
      <c r="AL1174" s="18" t="s">
        <v>2651</v>
      </c>
      <c r="AM1174" s="16">
        <v>22022772</v>
      </c>
      <c r="AN1174" s="16">
        <v>0</v>
      </c>
      <c r="AO1174" s="18" t="s">
        <v>131</v>
      </c>
      <c r="AP1174" s="16">
        <v>23195000</v>
      </c>
      <c r="AQ1174" s="16">
        <v>4935000</v>
      </c>
      <c r="AR1174" s="16">
        <v>0</v>
      </c>
      <c r="AS1174" s="16">
        <v>0</v>
      </c>
      <c r="AT1174" s="16">
        <v>28130000</v>
      </c>
      <c r="AU1174" s="18" t="s">
        <v>1837</v>
      </c>
      <c r="AV1174" s="19">
        <v>44985</v>
      </c>
      <c r="AW1174" s="18" t="s">
        <v>986</v>
      </c>
      <c r="AX1174" s="25" t="s">
        <v>1483</v>
      </c>
      <c r="AZ1174" s="18">
        <v>2900000</v>
      </c>
      <c r="BA1174" s="18">
        <v>25230000</v>
      </c>
      <c r="BB1174" s="18" t="s">
        <v>604</v>
      </c>
      <c r="BC1174" s="18">
        <v>300000</v>
      </c>
      <c r="BE1174" s="18">
        <v>0</v>
      </c>
      <c r="BF1174" s="18">
        <v>0</v>
      </c>
      <c r="BL1174" s="18" t="s">
        <v>604</v>
      </c>
      <c r="BM1174" s="18" t="s">
        <v>1016</v>
      </c>
      <c r="BN1174" s="18">
        <v>33</v>
      </c>
      <c r="BO1174" s="16">
        <v>23195000</v>
      </c>
      <c r="BP1174" s="16">
        <v>0</v>
      </c>
      <c r="BQ1174" s="18" t="s">
        <v>604</v>
      </c>
      <c r="BR1174" s="24" t="str">
        <f t="shared" si="76"/>
        <v xml:space="preserve">H </v>
      </c>
      <c r="BS1174" s="20" t="str">
        <f t="shared" si="73"/>
        <v>YMS PEDURUNGAN 3S</v>
      </c>
      <c r="BT1174" s="20" t="str">
        <f t="shared" si="74"/>
        <v>3S</v>
      </c>
      <c r="BU1174" s="20" t="str">
        <f t="shared" si="75"/>
        <v>4. 3S PEDURUNGAN</v>
      </c>
      <c r="BX1174" s="18">
        <v>2900000</v>
      </c>
      <c r="BY1174" s="18" t="s">
        <v>173</v>
      </c>
      <c r="CB1174" s="18" t="s">
        <v>14474</v>
      </c>
      <c r="CC1174" s="19">
        <v>44985</v>
      </c>
      <c r="CD1174" s="18" t="s">
        <v>147</v>
      </c>
      <c r="CE1174" s="18" t="s">
        <v>207</v>
      </c>
      <c r="CG1174" s="18" t="s">
        <v>147</v>
      </c>
      <c r="CH1174" s="18" t="s">
        <v>147</v>
      </c>
      <c r="CI1174" s="18" t="s">
        <v>14475</v>
      </c>
      <c r="CJ1174" s="18" t="s">
        <v>139</v>
      </c>
      <c r="CL1174" s="18" t="s">
        <v>1029</v>
      </c>
      <c r="CM1174" s="19">
        <v>44985</v>
      </c>
      <c r="CN1174" s="18" t="s">
        <v>119</v>
      </c>
      <c r="CO1174" s="18" t="s">
        <v>134</v>
      </c>
      <c r="CP1174" s="18" t="s">
        <v>578</v>
      </c>
      <c r="CV1174" s="18" t="s">
        <v>119</v>
      </c>
      <c r="CX1174" s="18" t="s">
        <v>222</v>
      </c>
      <c r="DA1174" s="18">
        <v>0</v>
      </c>
      <c r="DC1174" s="18" t="s">
        <v>140</v>
      </c>
      <c r="DD1174" s="18" t="s">
        <v>940</v>
      </c>
      <c r="DE1174" s="18" t="s">
        <v>1483</v>
      </c>
      <c r="DF1174" s="18" t="s">
        <v>17744</v>
      </c>
      <c r="DG1174" s="16">
        <v>28130000</v>
      </c>
      <c r="DH1174" s="16">
        <v>2900000</v>
      </c>
      <c r="DI1174" s="16">
        <v>0</v>
      </c>
      <c r="DJ1174" s="16">
        <v>2900000</v>
      </c>
      <c r="DK1174" s="13">
        <v>10.31</v>
      </c>
      <c r="DL1174" s="18" t="s">
        <v>17743</v>
      </c>
      <c r="DN1174" s="18" t="s">
        <v>175</v>
      </c>
      <c r="DO1174" s="18" t="s">
        <v>175</v>
      </c>
      <c r="DP1174" s="21" t="s">
        <v>131</v>
      </c>
      <c r="DQ1174" s="16">
        <v>300000</v>
      </c>
    </row>
    <row r="1175" spans="1:122" x14ac:dyDescent="0.2">
      <c r="A1175" s="18" t="s">
        <v>602</v>
      </c>
      <c r="B1175" s="18" t="s">
        <v>616</v>
      </c>
      <c r="C1175" s="1" t="s">
        <v>1019</v>
      </c>
      <c r="D1175" s="18" t="s">
        <v>222</v>
      </c>
      <c r="E1175" s="18" t="s">
        <v>223</v>
      </c>
      <c r="F1175" s="18" t="s">
        <v>14476</v>
      </c>
      <c r="G1175" s="19">
        <v>44985</v>
      </c>
      <c r="H1175" s="18" t="s">
        <v>14477</v>
      </c>
      <c r="I1175" s="18" t="s">
        <v>119</v>
      </c>
      <c r="J1175" s="18" t="s">
        <v>119</v>
      </c>
      <c r="K1175" s="18" t="s">
        <v>14478</v>
      </c>
      <c r="L1175" s="18" t="s">
        <v>14479</v>
      </c>
      <c r="M1175" s="18" t="s">
        <v>14480</v>
      </c>
      <c r="P1175" s="18" t="s">
        <v>472</v>
      </c>
      <c r="R1175" s="18" t="s">
        <v>14478</v>
      </c>
      <c r="S1175" s="18" t="s">
        <v>14479</v>
      </c>
      <c r="T1175" s="18" t="s">
        <v>14480</v>
      </c>
      <c r="U1175" s="18" t="s">
        <v>188</v>
      </c>
      <c r="V1175" s="18" t="s">
        <v>188</v>
      </c>
      <c r="W1175" s="18" t="s">
        <v>473</v>
      </c>
      <c r="X1175" s="18" t="s">
        <v>474</v>
      </c>
      <c r="Z1175" s="18" t="s">
        <v>320</v>
      </c>
      <c r="AA1175" s="18" t="s">
        <v>472</v>
      </c>
      <c r="AD1175" s="18" t="s">
        <v>2263</v>
      </c>
      <c r="AE1175" s="18" t="s">
        <v>126</v>
      </c>
      <c r="AF1175" s="18" t="s">
        <v>184</v>
      </c>
      <c r="AG1175" s="18" t="s">
        <v>1916</v>
      </c>
      <c r="AH1175" s="18" t="s">
        <v>129</v>
      </c>
      <c r="AI1175" s="18" t="s">
        <v>14481</v>
      </c>
      <c r="AJ1175" s="18" t="s">
        <v>14482</v>
      </c>
      <c r="AK1175" s="18" t="s">
        <v>130</v>
      </c>
      <c r="AL1175" s="18" t="s">
        <v>2651</v>
      </c>
      <c r="AM1175" s="16">
        <v>25349889</v>
      </c>
      <c r="AN1175" s="16">
        <v>0</v>
      </c>
      <c r="AO1175" s="18" t="s">
        <v>131</v>
      </c>
      <c r="AP1175" s="16">
        <v>26700000</v>
      </c>
      <c r="AQ1175" s="16">
        <v>5170000</v>
      </c>
      <c r="AR1175" s="16">
        <v>0</v>
      </c>
      <c r="AS1175" s="16">
        <v>0</v>
      </c>
      <c r="AT1175" s="16">
        <v>30622000</v>
      </c>
      <c r="AU1175" s="18" t="s">
        <v>1837</v>
      </c>
      <c r="AV1175" s="19">
        <v>44985</v>
      </c>
      <c r="AW1175" s="18" t="s">
        <v>992</v>
      </c>
      <c r="AX1175" s="25" t="s">
        <v>1163</v>
      </c>
      <c r="AZ1175" s="18">
        <v>1952000</v>
      </c>
      <c r="BA1175" s="18">
        <v>28670000</v>
      </c>
      <c r="BB1175" s="18" t="s">
        <v>604</v>
      </c>
      <c r="BC1175" s="18">
        <v>300000</v>
      </c>
      <c r="BE1175" s="18">
        <v>0</v>
      </c>
      <c r="BF1175" s="18">
        <v>0</v>
      </c>
      <c r="BL1175" s="18" t="s">
        <v>604</v>
      </c>
      <c r="BM1175" s="18" t="s">
        <v>1019</v>
      </c>
      <c r="BN1175" s="18">
        <v>33</v>
      </c>
      <c r="BO1175" s="16">
        <v>25452000</v>
      </c>
      <c r="BP1175" s="16">
        <v>1248000</v>
      </c>
      <c r="BQ1175" s="18" t="s">
        <v>604</v>
      </c>
      <c r="BR1175" s="24" t="str">
        <f t="shared" si="76"/>
        <v xml:space="preserve">H </v>
      </c>
      <c r="BS1175" s="20" t="str">
        <f t="shared" si="73"/>
        <v>YMS PEDURUNGAN 3S</v>
      </c>
      <c r="BT1175" s="20" t="str">
        <f t="shared" si="74"/>
        <v>3S</v>
      </c>
      <c r="BU1175" s="20" t="str">
        <f t="shared" si="75"/>
        <v>4. 3S PEDURUNGAN</v>
      </c>
      <c r="BX1175" s="18">
        <v>3200000</v>
      </c>
      <c r="BY1175" s="18" t="s">
        <v>173</v>
      </c>
      <c r="CB1175" s="18" t="s">
        <v>14483</v>
      </c>
      <c r="CC1175" s="19">
        <v>44985</v>
      </c>
      <c r="CD1175" s="18" t="s">
        <v>147</v>
      </c>
      <c r="CE1175" s="18" t="s">
        <v>207</v>
      </c>
      <c r="CG1175" s="18" t="s">
        <v>147</v>
      </c>
      <c r="CH1175" s="18" t="s">
        <v>147</v>
      </c>
      <c r="CI1175" s="18" t="s">
        <v>14484</v>
      </c>
      <c r="CJ1175" s="18" t="s">
        <v>139</v>
      </c>
      <c r="CL1175" s="18" t="s">
        <v>1764</v>
      </c>
      <c r="CM1175" s="19">
        <v>44985</v>
      </c>
      <c r="CN1175" s="18" t="s">
        <v>119</v>
      </c>
      <c r="CO1175" s="18" t="s">
        <v>134</v>
      </c>
      <c r="CP1175" s="18" t="s">
        <v>578</v>
      </c>
      <c r="CV1175" s="18" t="s">
        <v>119</v>
      </c>
      <c r="CX1175" s="18" t="s">
        <v>222</v>
      </c>
      <c r="DA1175" s="18">
        <v>0</v>
      </c>
      <c r="DC1175" s="18" t="s">
        <v>140</v>
      </c>
      <c r="DD1175" s="18" t="s">
        <v>940</v>
      </c>
      <c r="DE1175" s="18" t="s">
        <v>17745</v>
      </c>
      <c r="DF1175" s="18" t="s">
        <v>17744</v>
      </c>
      <c r="DG1175" s="16">
        <v>31870000</v>
      </c>
      <c r="DH1175" s="16">
        <v>1952000</v>
      </c>
      <c r="DI1175" s="16">
        <v>1248000</v>
      </c>
      <c r="DJ1175" s="16">
        <v>3200000</v>
      </c>
      <c r="DK1175" s="13">
        <v>10.039999999999999</v>
      </c>
      <c r="DL1175" s="18" t="s">
        <v>17737</v>
      </c>
      <c r="DN1175" s="18" t="s">
        <v>175</v>
      </c>
      <c r="DO1175" s="18" t="s">
        <v>175</v>
      </c>
      <c r="DP1175" s="21" t="s">
        <v>131</v>
      </c>
      <c r="DQ1175" s="16">
        <v>200000</v>
      </c>
    </row>
    <row r="1176" spans="1:122" x14ac:dyDescent="0.2">
      <c r="A1176" s="18" t="s">
        <v>602</v>
      </c>
      <c r="B1176" s="18" t="s">
        <v>611</v>
      </c>
      <c r="C1176" s="1" t="s">
        <v>603</v>
      </c>
      <c r="D1176" s="18" t="s">
        <v>578</v>
      </c>
      <c r="E1176" s="18" t="s">
        <v>579</v>
      </c>
      <c r="F1176" s="18" t="s">
        <v>14485</v>
      </c>
      <c r="G1176" s="19">
        <v>44985</v>
      </c>
      <c r="H1176" s="18" t="s">
        <v>14486</v>
      </c>
      <c r="I1176" s="18" t="s">
        <v>119</v>
      </c>
      <c r="J1176" s="18" t="s">
        <v>119</v>
      </c>
      <c r="K1176" s="18" t="s">
        <v>14487</v>
      </c>
      <c r="L1176" s="18" t="s">
        <v>14488</v>
      </c>
      <c r="M1176" s="18" t="s">
        <v>14489</v>
      </c>
      <c r="P1176" s="18" t="s">
        <v>2046</v>
      </c>
      <c r="R1176" s="18" t="s">
        <v>14487</v>
      </c>
      <c r="S1176" s="18" t="s">
        <v>14488</v>
      </c>
      <c r="T1176" s="18" t="s">
        <v>14489</v>
      </c>
      <c r="U1176" s="18" t="s">
        <v>212</v>
      </c>
      <c r="V1176" s="18" t="s">
        <v>150</v>
      </c>
      <c r="W1176" s="18" t="s">
        <v>2452</v>
      </c>
      <c r="X1176" s="18" t="s">
        <v>459</v>
      </c>
      <c r="Z1176" s="18" t="s">
        <v>320</v>
      </c>
      <c r="AA1176" s="18" t="s">
        <v>2046</v>
      </c>
      <c r="AD1176" s="18" t="s">
        <v>1573</v>
      </c>
      <c r="AE1176" s="18" t="s">
        <v>126</v>
      </c>
      <c r="AF1176" s="18" t="s">
        <v>234</v>
      </c>
      <c r="AG1176" s="18" t="s">
        <v>260</v>
      </c>
      <c r="AH1176" s="18" t="s">
        <v>250</v>
      </c>
      <c r="AI1176" s="18" t="s">
        <v>14490</v>
      </c>
      <c r="AJ1176" s="18" t="s">
        <v>14491</v>
      </c>
      <c r="AK1176" s="18" t="s">
        <v>130</v>
      </c>
      <c r="AL1176" s="18" t="s">
        <v>2644</v>
      </c>
      <c r="AM1176" s="16">
        <v>15168597</v>
      </c>
      <c r="AN1176" s="16">
        <v>0</v>
      </c>
      <c r="AO1176" s="18" t="s">
        <v>131</v>
      </c>
      <c r="AP1176" s="16">
        <v>16250000</v>
      </c>
      <c r="AQ1176" s="16">
        <v>3960000</v>
      </c>
      <c r="AR1176" s="16">
        <v>0</v>
      </c>
      <c r="AS1176" s="16">
        <v>0</v>
      </c>
      <c r="AT1176" s="16">
        <v>19610000</v>
      </c>
      <c r="AU1176" s="18" t="s">
        <v>1837</v>
      </c>
      <c r="AV1176" s="19">
        <v>44985</v>
      </c>
      <c r="AW1176" s="18" t="s">
        <v>1002</v>
      </c>
      <c r="AX1176" s="25" t="s">
        <v>1598</v>
      </c>
      <c r="AZ1176" s="18">
        <v>5500000</v>
      </c>
      <c r="BA1176" s="18">
        <v>14110000</v>
      </c>
      <c r="BB1176" s="18" t="s">
        <v>612</v>
      </c>
      <c r="BC1176" s="18">
        <v>300000</v>
      </c>
      <c r="BE1176" s="18">
        <v>0</v>
      </c>
      <c r="BF1176" s="18">
        <v>0</v>
      </c>
      <c r="BL1176" s="18" t="s">
        <v>604</v>
      </c>
      <c r="BM1176" s="18" t="s">
        <v>603</v>
      </c>
      <c r="BN1176" s="18">
        <v>23</v>
      </c>
      <c r="BO1176" s="16">
        <v>15650000</v>
      </c>
      <c r="BP1176" s="16">
        <v>600000</v>
      </c>
      <c r="BQ1176" s="18" t="s">
        <v>612</v>
      </c>
      <c r="BR1176" s="24" t="str">
        <f t="shared" si="76"/>
        <v xml:space="preserve">H </v>
      </c>
      <c r="BS1176" s="20" t="str">
        <f t="shared" si="73"/>
        <v>PLJ SAMBIROTO</v>
      </c>
      <c r="BT1176" s="20" t="str">
        <f t="shared" si="74"/>
        <v>SATELITE</v>
      </c>
      <c r="BU1176" s="20" t="str">
        <f t="shared" si="75"/>
        <v>4. 3S PEDURUNGAN</v>
      </c>
      <c r="BX1176" s="18">
        <v>6100000</v>
      </c>
      <c r="BY1176" s="18" t="s">
        <v>173</v>
      </c>
      <c r="CB1176" s="18" t="s">
        <v>14492</v>
      </c>
      <c r="CC1176" s="19">
        <v>44985</v>
      </c>
      <c r="CD1176" s="18" t="s">
        <v>147</v>
      </c>
      <c r="CE1176" s="18" t="s">
        <v>207</v>
      </c>
      <c r="CG1176" s="18" t="s">
        <v>147</v>
      </c>
      <c r="CH1176" s="18" t="s">
        <v>147</v>
      </c>
      <c r="CI1176" s="18" t="s">
        <v>14493</v>
      </c>
      <c r="CJ1176" s="18" t="s">
        <v>139</v>
      </c>
      <c r="CL1176" s="18" t="s">
        <v>1249</v>
      </c>
      <c r="CM1176" s="19">
        <v>44985</v>
      </c>
      <c r="CN1176" s="18" t="s">
        <v>119</v>
      </c>
      <c r="CO1176" s="18" t="s">
        <v>134</v>
      </c>
      <c r="CP1176" s="18" t="s">
        <v>578</v>
      </c>
      <c r="CV1176" s="18" t="s">
        <v>119</v>
      </c>
      <c r="CX1176" s="18" t="s">
        <v>222</v>
      </c>
      <c r="DA1176" s="18">
        <v>0</v>
      </c>
      <c r="DC1176" s="18" t="s">
        <v>140</v>
      </c>
      <c r="DD1176" s="18" t="s">
        <v>940</v>
      </c>
      <c r="DE1176" s="18" t="s">
        <v>1598</v>
      </c>
      <c r="DF1176" s="18" t="s">
        <v>17744</v>
      </c>
      <c r="DG1176" s="16">
        <v>20210000</v>
      </c>
      <c r="DH1176" s="16">
        <v>5500000</v>
      </c>
      <c r="DI1176" s="16">
        <v>600000</v>
      </c>
      <c r="DJ1176" s="16">
        <v>6100000</v>
      </c>
      <c r="DK1176" s="13">
        <v>30.18</v>
      </c>
      <c r="DL1176" s="18" t="s">
        <v>17737</v>
      </c>
      <c r="DN1176" s="18" t="s">
        <v>175</v>
      </c>
      <c r="DO1176" s="18" t="s">
        <v>175</v>
      </c>
      <c r="DP1176" s="21" t="s">
        <v>131</v>
      </c>
      <c r="DQ1176" s="16">
        <v>300000</v>
      </c>
    </row>
    <row r="1177" spans="1:122" x14ac:dyDescent="0.2">
      <c r="A1177" s="18" t="s">
        <v>635</v>
      </c>
      <c r="C1177" s="1" t="s">
        <v>639</v>
      </c>
      <c r="D1177" s="18" t="s">
        <v>119</v>
      </c>
      <c r="E1177" s="18" t="s">
        <v>120</v>
      </c>
      <c r="F1177" s="18" t="s">
        <v>14494</v>
      </c>
      <c r="G1177" s="19">
        <v>44958</v>
      </c>
      <c r="H1177" s="18" t="s">
        <v>14495</v>
      </c>
      <c r="I1177" s="18" t="s">
        <v>119</v>
      </c>
      <c r="J1177" s="18" t="s">
        <v>119</v>
      </c>
      <c r="K1177" s="18" t="s">
        <v>14496</v>
      </c>
      <c r="L1177" s="18" t="s">
        <v>14497</v>
      </c>
      <c r="M1177" s="18" t="s">
        <v>14498</v>
      </c>
      <c r="P1177" s="18" t="s">
        <v>2747</v>
      </c>
      <c r="R1177" s="18" t="s">
        <v>14499</v>
      </c>
      <c r="S1177" s="18" t="s">
        <v>14500</v>
      </c>
      <c r="T1177" s="18" t="s">
        <v>14501</v>
      </c>
      <c r="U1177" s="18" t="s">
        <v>164</v>
      </c>
      <c r="V1177" s="18" t="s">
        <v>122</v>
      </c>
      <c r="W1177" s="18" t="s">
        <v>8097</v>
      </c>
      <c r="X1177" s="18" t="s">
        <v>474</v>
      </c>
      <c r="Z1177" s="18" t="s">
        <v>320</v>
      </c>
      <c r="AD1177" s="18" t="s">
        <v>2457</v>
      </c>
      <c r="AE1177" s="18" t="s">
        <v>126</v>
      </c>
      <c r="AF1177" s="18" t="s">
        <v>2349</v>
      </c>
      <c r="AG1177" s="18" t="s">
        <v>1916</v>
      </c>
      <c r="AH1177" s="18" t="s">
        <v>129</v>
      </c>
      <c r="AI1177" s="18" t="s">
        <v>14502</v>
      </c>
      <c r="AJ1177" s="18" t="s">
        <v>14503</v>
      </c>
      <c r="AK1177" s="18" t="s">
        <v>130</v>
      </c>
      <c r="AL1177" s="18" t="s">
        <v>2262</v>
      </c>
      <c r="AM1177" s="16">
        <v>22060777</v>
      </c>
      <c r="AN1177" s="16">
        <v>0</v>
      </c>
      <c r="AO1177" s="18" t="s">
        <v>131</v>
      </c>
      <c r="AP1177" s="16">
        <v>23235000</v>
      </c>
      <c r="AQ1177" s="16">
        <v>4365000</v>
      </c>
      <c r="AR1177" s="16">
        <v>0</v>
      </c>
      <c r="AS1177" s="16">
        <v>0</v>
      </c>
      <c r="AT1177" s="16">
        <v>27600000</v>
      </c>
      <c r="AU1177" s="18" t="s">
        <v>636</v>
      </c>
      <c r="AV1177" s="19">
        <v>44958</v>
      </c>
      <c r="AW1177" s="18" t="s">
        <v>985</v>
      </c>
      <c r="AX1177" s="25" t="s">
        <v>18026</v>
      </c>
      <c r="AZ1177" s="18">
        <v>0</v>
      </c>
      <c r="BA1177" s="18">
        <v>27600000</v>
      </c>
      <c r="BB1177" s="18" t="s">
        <v>637</v>
      </c>
      <c r="BC1177" s="18">
        <v>0</v>
      </c>
      <c r="BE1177" s="18">
        <v>0</v>
      </c>
      <c r="BF1177" s="18">
        <v>0</v>
      </c>
      <c r="BL1177" s="18" t="s">
        <v>637</v>
      </c>
      <c r="BM1177" s="18" t="s">
        <v>639</v>
      </c>
      <c r="BN1177" s="18">
        <v>11</v>
      </c>
      <c r="BO1177" s="16">
        <v>23235000</v>
      </c>
      <c r="BP1177" s="16">
        <v>0</v>
      </c>
      <c r="BQ1177" s="18" t="s">
        <v>637</v>
      </c>
      <c r="BR1177" s="24" t="str">
        <f t="shared" si="76"/>
        <v xml:space="preserve">H </v>
      </c>
      <c r="BS1177" s="20" t="str">
        <f t="shared" si="73"/>
        <v>YMS BULU 3S</v>
      </c>
      <c r="BT1177" s="20" t="str">
        <f t="shared" si="74"/>
        <v>3S</v>
      </c>
      <c r="BU1177" s="20" t="str">
        <f t="shared" si="75"/>
        <v>3. 3S BULU</v>
      </c>
      <c r="BX1177" s="18">
        <v>0</v>
      </c>
      <c r="BY1177" s="18" t="s">
        <v>134</v>
      </c>
      <c r="CB1177" s="18" t="s">
        <v>14504</v>
      </c>
      <c r="CC1177" s="19">
        <v>44958</v>
      </c>
      <c r="CD1177" s="18" t="s">
        <v>135</v>
      </c>
      <c r="CE1177" s="18" t="s">
        <v>135</v>
      </c>
      <c r="CG1177" s="18" t="s">
        <v>406</v>
      </c>
      <c r="CH1177" s="18" t="s">
        <v>135</v>
      </c>
      <c r="CI1177" s="18" t="s">
        <v>14505</v>
      </c>
      <c r="CJ1177" s="18" t="s">
        <v>139</v>
      </c>
      <c r="CL1177" s="18" t="s">
        <v>14506</v>
      </c>
      <c r="CM1177" s="19">
        <v>44958</v>
      </c>
      <c r="CN1177" s="18" t="s">
        <v>119</v>
      </c>
      <c r="CO1177" s="18" t="s">
        <v>134</v>
      </c>
      <c r="CP1177" s="18" t="s">
        <v>578</v>
      </c>
      <c r="CV1177" s="18" t="s">
        <v>119</v>
      </c>
      <c r="CX1177" s="18" t="s">
        <v>222</v>
      </c>
      <c r="DA1177" s="18">
        <v>0</v>
      </c>
      <c r="DC1177" s="18" t="s">
        <v>140</v>
      </c>
      <c r="DD1177" s="18" t="s">
        <v>141</v>
      </c>
      <c r="DG1177" s="16">
        <v>27600000</v>
      </c>
      <c r="DH1177" s="16">
        <v>0</v>
      </c>
      <c r="DI1177" s="16">
        <v>0</v>
      </c>
      <c r="DJ1177" s="16">
        <v>0</v>
      </c>
      <c r="DK1177" s="13">
        <v>0</v>
      </c>
      <c r="DN1177" s="18" t="s">
        <v>142</v>
      </c>
      <c r="DO1177" s="18" t="s">
        <v>142</v>
      </c>
      <c r="DP1177" s="21" t="s">
        <v>131</v>
      </c>
      <c r="DQ1177" s="16">
        <v>0</v>
      </c>
      <c r="DR1177" s="16">
        <v>100000</v>
      </c>
    </row>
    <row r="1178" spans="1:122" x14ac:dyDescent="0.2">
      <c r="A1178" s="18" t="s">
        <v>635</v>
      </c>
      <c r="C1178" s="1" t="s">
        <v>1394</v>
      </c>
      <c r="D1178" s="18" t="s">
        <v>119</v>
      </c>
      <c r="E1178" s="18" t="s">
        <v>120</v>
      </c>
      <c r="F1178" s="18" t="s">
        <v>14507</v>
      </c>
      <c r="G1178" s="19">
        <v>44958</v>
      </c>
      <c r="H1178" s="18" t="s">
        <v>14508</v>
      </c>
      <c r="I1178" s="18" t="s">
        <v>119</v>
      </c>
      <c r="J1178" s="18" t="s">
        <v>119</v>
      </c>
      <c r="K1178" s="18" t="s">
        <v>14509</v>
      </c>
      <c r="L1178" s="18" t="s">
        <v>14510</v>
      </c>
      <c r="M1178" s="18" t="s">
        <v>14511</v>
      </c>
      <c r="P1178" s="18" t="s">
        <v>507</v>
      </c>
      <c r="R1178" s="18" t="s">
        <v>14509</v>
      </c>
      <c r="S1178" s="18" t="s">
        <v>14510</v>
      </c>
      <c r="T1178" s="18" t="s">
        <v>14511</v>
      </c>
      <c r="U1178" s="18" t="s">
        <v>150</v>
      </c>
      <c r="V1178" s="18" t="s">
        <v>188</v>
      </c>
      <c r="W1178" s="18" t="s">
        <v>506</v>
      </c>
      <c r="X1178" s="18" t="s">
        <v>477</v>
      </c>
      <c r="Z1178" s="18" t="s">
        <v>320</v>
      </c>
      <c r="AA1178" s="18" t="s">
        <v>507</v>
      </c>
      <c r="AD1178" s="18" t="s">
        <v>2265</v>
      </c>
      <c r="AE1178" s="18" t="s">
        <v>126</v>
      </c>
      <c r="AF1178" s="18" t="s">
        <v>145</v>
      </c>
      <c r="AG1178" s="18" t="s">
        <v>1916</v>
      </c>
      <c r="AH1178" s="18" t="s">
        <v>205</v>
      </c>
      <c r="AI1178" s="18" t="s">
        <v>14512</v>
      </c>
      <c r="AJ1178" s="18" t="s">
        <v>14513</v>
      </c>
      <c r="AK1178" s="18" t="s">
        <v>130</v>
      </c>
      <c r="AL1178" s="18" t="s">
        <v>2262</v>
      </c>
      <c r="AM1178" s="16">
        <v>26550763</v>
      </c>
      <c r="AN1178" s="16">
        <v>0</v>
      </c>
      <c r="AO1178" s="18" t="s">
        <v>131</v>
      </c>
      <c r="AP1178" s="16">
        <v>27965000</v>
      </c>
      <c r="AQ1178" s="16">
        <v>5515000</v>
      </c>
      <c r="AR1178" s="16">
        <v>0</v>
      </c>
      <c r="AS1178" s="16">
        <v>0</v>
      </c>
      <c r="AT1178" s="16">
        <v>33480000</v>
      </c>
      <c r="AU1178" s="18" t="s">
        <v>636</v>
      </c>
      <c r="AV1178" s="19">
        <v>44958</v>
      </c>
      <c r="AW1178" s="18" t="s">
        <v>975</v>
      </c>
      <c r="AX1178" s="25" t="s">
        <v>1599</v>
      </c>
      <c r="AZ1178" s="18">
        <v>6000000</v>
      </c>
      <c r="BA1178" s="18">
        <v>27480000</v>
      </c>
      <c r="BB1178" s="18" t="s">
        <v>637</v>
      </c>
      <c r="BC1178" s="18">
        <v>0</v>
      </c>
      <c r="BE1178" s="18">
        <v>0</v>
      </c>
      <c r="BF1178" s="18">
        <v>0</v>
      </c>
      <c r="BL1178" s="18" t="s">
        <v>637</v>
      </c>
      <c r="BM1178" s="18" t="s">
        <v>1394</v>
      </c>
      <c r="BN1178" s="18">
        <v>23</v>
      </c>
      <c r="BO1178" s="16">
        <v>27965000</v>
      </c>
      <c r="BP1178" s="16">
        <v>0</v>
      </c>
      <c r="BQ1178" s="18" t="s">
        <v>637</v>
      </c>
      <c r="BR1178" s="24" t="str">
        <f t="shared" si="76"/>
        <v xml:space="preserve">H </v>
      </c>
      <c r="BS1178" s="20" t="str">
        <f t="shared" si="73"/>
        <v>YMS BULU 3S</v>
      </c>
      <c r="BT1178" s="20" t="str">
        <f t="shared" si="74"/>
        <v>3S</v>
      </c>
      <c r="BU1178" s="20" t="str">
        <f t="shared" si="75"/>
        <v>3. 3S BULU</v>
      </c>
      <c r="BX1178" s="18">
        <v>0</v>
      </c>
      <c r="BY1178" s="18" t="s">
        <v>134</v>
      </c>
      <c r="CB1178" s="18" t="s">
        <v>1599</v>
      </c>
      <c r="CC1178" s="19">
        <v>44958</v>
      </c>
      <c r="CD1178" s="18" t="s">
        <v>147</v>
      </c>
      <c r="CE1178" s="18" t="s">
        <v>207</v>
      </c>
      <c r="CG1178" s="18" t="s">
        <v>147</v>
      </c>
      <c r="CH1178" s="18" t="s">
        <v>147</v>
      </c>
      <c r="CI1178" s="18" t="s">
        <v>14514</v>
      </c>
      <c r="CJ1178" s="18" t="s">
        <v>139</v>
      </c>
      <c r="CL1178" s="18" t="s">
        <v>1599</v>
      </c>
      <c r="CM1178" s="19">
        <v>44958</v>
      </c>
      <c r="CN1178" s="18" t="s">
        <v>119</v>
      </c>
      <c r="CO1178" s="18" t="s">
        <v>134</v>
      </c>
      <c r="CP1178" s="18" t="s">
        <v>578</v>
      </c>
      <c r="CV1178" s="18" t="s">
        <v>119</v>
      </c>
      <c r="CX1178" s="18" t="s">
        <v>222</v>
      </c>
      <c r="DA1178" s="18">
        <v>0</v>
      </c>
      <c r="DC1178" s="18" t="s">
        <v>140</v>
      </c>
      <c r="DD1178" s="18" t="s">
        <v>141</v>
      </c>
      <c r="DG1178" s="16">
        <v>33480000</v>
      </c>
      <c r="DH1178" s="16">
        <v>6000000</v>
      </c>
      <c r="DI1178" s="16">
        <v>0</v>
      </c>
      <c r="DJ1178" s="16">
        <v>6000000</v>
      </c>
      <c r="DK1178" s="13">
        <v>17.920000000000002</v>
      </c>
      <c r="DN1178" s="18" t="s">
        <v>142</v>
      </c>
      <c r="DO1178" s="18" t="s">
        <v>142</v>
      </c>
      <c r="DP1178" s="21" t="s">
        <v>131</v>
      </c>
      <c r="DQ1178" s="16">
        <v>0</v>
      </c>
      <c r="DR1178" s="16">
        <v>100000</v>
      </c>
    </row>
    <row r="1179" spans="1:122" x14ac:dyDescent="0.2">
      <c r="A1179" s="18" t="s">
        <v>635</v>
      </c>
      <c r="C1179" s="1" t="s">
        <v>1362</v>
      </c>
      <c r="D1179" s="18" t="s">
        <v>119</v>
      </c>
      <c r="E1179" s="18" t="s">
        <v>120</v>
      </c>
      <c r="F1179" s="18" t="s">
        <v>14515</v>
      </c>
      <c r="G1179" s="19">
        <v>44959</v>
      </c>
      <c r="H1179" s="18" t="s">
        <v>14516</v>
      </c>
      <c r="I1179" s="18" t="s">
        <v>119</v>
      </c>
      <c r="J1179" s="18" t="s">
        <v>119</v>
      </c>
      <c r="K1179" s="18" t="s">
        <v>14517</v>
      </c>
      <c r="L1179" s="18" t="s">
        <v>14518</v>
      </c>
      <c r="M1179" s="18" t="s">
        <v>14519</v>
      </c>
      <c r="P1179" s="18" t="s">
        <v>14520</v>
      </c>
      <c r="R1179" s="18" t="s">
        <v>14517</v>
      </c>
      <c r="S1179" s="18" t="s">
        <v>14518</v>
      </c>
      <c r="T1179" s="18" t="s">
        <v>14519</v>
      </c>
      <c r="U1179" s="18" t="s">
        <v>143</v>
      </c>
      <c r="V1179" s="18" t="s">
        <v>150</v>
      </c>
      <c r="W1179" s="18" t="s">
        <v>14521</v>
      </c>
      <c r="X1179" s="18" t="s">
        <v>467</v>
      </c>
      <c r="Z1179" s="18" t="s">
        <v>320</v>
      </c>
      <c r="AA1179" s="18" t="s">
        <v>14520</v>
      </c>
      <c r="AD1179" s="18" t="s">
        <v>2066</v>
      </c>
      <c r="AE1179" s="18" t="s">
        <v>126</v>
      </c>
      <c r="AF1179" s="18" t="s">
        <v>1932</v>
      </c>
      <c r="AG1179" s="18" t="s">
        <v>1916</v>
      </c>
      <c r="AH1179" s="18" t="s">
        <v>2067</v>
      </c>
      <c r="AI1179" s="18" t="s">
        <v>14522</v>
      </c>
      <c r="AJ1179" s="18" t="s">
        <v>14523</v>
      </c>
      <c r="AK1179" s="18" t="s">
        <v>130</v>
      </c>
      <c r="AL1179" s="18" t="s">
        <v>2262</v>
      </c>
      <c r="AM1179" s="16">
        <v>17020339</v>
      </c>
      <c r="AN1179" s="16">
        <v>0</v>
      </c>
      <c r="AO1179" s="18" t="s">
        <v>131</v>
      </c>
      <c r="AP1179" s="16">
        <v>17925000</v>
      </c>
      <c r="AQ1179" s="16">
        <v>3875000</v>
      </c>
      <c r="AR1179" s="16">
        <v>0</v>
      </c>
      <c r="AS1179" s="16">
        <v>0</v>
      </c>
      <c r="AT1179" s="16">
        <v>21800000</v>
      </c>
      <c r="AU1179" s="18" t="s">
        <v>636</v>
      </c>
      <c r="AV1179" s="19">
        <v>44959</v>
      </c>
      <c r="AW1179" s="18" t="s">
        <v>985</v>
      </c>
      <c r="AX1179" s="25" t="s">
        <v>18026</v>
      </c>
      <c r="AZ1179" s="18">
        <v>0</v>
      </c>
      <c r="BA1179" s="18">
        <v>21800000</v>
      </c>
      <c r="BB1179" s="18" t="s">
        <v>637</v>
      </c>
      <c r="BC1179" s="18">
        <v>0</v>
      </c>
      <c r="BE1179" s="18">
        <v>0</v>
      </c>
      <c r="BF1179" s="18">
        <v>0</v>
      </c>
      <c r="BL1179" s="18" t="s">
        <v>637</v>
      </c>
      <c r="BM1179" s="18" t="s">
        <v>1362</v>
      </c>
      <c r="BN1179" s="18">
        <v>11</v>
      </c>
      <c r="BO1179" s="16">
        <v>17925000</v>
      </c>
      <c r="BP1179" s="16">
        <v>0</v>
      </c>
      <c r="BQ1179" s="18" t="s">
        <v>637</v>
      </c>
      <c r="BR1179" s="24" t="str">
        <f t="shared" si="76"/>
        <v xml:space="preserve">H </v>
      </c>
      <c r="BS1179" s="20" t="str">
        <f t="shared" si="73"/>
        <v>YMS BULU 3S</v>
      </c>
      <c r="BT1179" s="20" t="str">
        <f t="shared" si="74"/>
        <v>3S</v>
      </c>
      <c r="BU1179" s="20" t="str">
        <f t="shared" si="75"/>
        <v>3. 3S BULU</v>
      </c>
      <c r="BX1179" s="18">
        <v>0</v>
      </c>
      <c r="BY1179" s="18" t="s">
        <v>134</v>
      </c>
      <c r="CB1179" s="18" t="s">
        <v>14524</v>
      </c>
      <c r="CC1179" s="19">
        <v>44959</v>
      </c>
      <c r="CD1179" s="18" t="s">
        <v>147</v>
      </c>
      <c r="CE1179" s="18" t="s">
        <v>207</v>
      </c>
      <c r="CG1179" s="18" t="s">
        <v>406</v>
      </c>
      <c r="CH1179" s="18" t="s">
        <v>147</v>
      </c>
      <c r="CI1179" s="18" t="s">
        <v>14525</v>
      </c>
      <c r="CJ1179" s="18" t="s">
        <v>139</v>
      </c>
      <c r="CL1179" s="18" t="s">
        <v>14526</v>
      </c>
      <c r="CM1179" s="19">
        <v>44959</v>
      </c>
      <c r="CN1179" s="18" t="s">
        <v>119</v>
      </c>
      <c r="CO1179" s="18" t="s">
        <v>134</v>
      </c>
      <c r="CP1179" s="18" t="s">
        <v>578</v>
      </c>
      <c r="CV1179" s="18" t="s">
        <v>119</v>
      </c>
      <c r="CX1179" s="18" t="s">
        <v>222</v>
      </c>
      <c r="DA1179" s="18">
        <v>0</v>
      </c>
      <c r="DC1179" s="18" t="s">
        <v>140</v>
      </c>
      <c r="DD1179" s="18" t="s">
        <v>141</v>
      </c>
      <c r="DG1179" s="16">
        <v>21800000</v>
      </c>
      <c r="DH1179" s="16">
        <v>0</v>
      </c>
      <c r="DI1179" s="16">
        <v>0</v>
      </c>
      <c r="DJ1179" s="16">
        <v>0</v>
      </c>
      <c r="DK1179" s="13">
        <v>0</v>
      </c>
      <c r="DN1179" s="18" t="s">
        <v>142</v>
      </c>
      <c r="DO1179" s="18" t="s">
        <v>142</v>
      </c>
      <c r="DP1179" s="21" t="s">
        <v>131</v>
      </c>
      <c r="DQ1179" s="16">
        <v>0</v>
      </c>
      <c r="DR1179" s="16">
        <v>100000</v>
      </c>
    </row>
    <row r="1180" spans="1:122" x14ac:dyDescent="0.2">
      <c r="A1180" s="18" t="s">
        <v>635</v>
      </c>
      <c r="C1180" s="1" t="s">
        <v>1394</v>
      </c>
      <c r="D1180" s="18" t="s">
        <v>119</v>
      </c>
      <c r="E1180" s="18" t="s">
        <v>120</v>
      </c>
      <c r="F1180" s="18" t="s">
        <v>14527</v>
      </c>
      <c r="G1180" s="19">
        <v>44960</v>
      </c>
      <c r="H1180" s="18" t="s">
        <v>14528</v>
      </c>
      <c r="I1180" s="18" t="s">
        <v>119</v>
      </c>
      <c r="J1180" s="18" t="s">
        <v>119</v>
      </c>
      <c r="K1180" s="18" t="s">
        <v>14529</v>
      </c>
      <c r="L1180" s="18" t="s">
        <v>14530</v>
      </c>
      <c r="M1180" s="18" t="s">
        <v>14531</v>
      </c>
      <c r="P1180" s="18" t="s">
        <v>1584</v>
      </c>
      <c r="R1180" s="18" t="s">
        <v>14532</v>
      </c>
      <c r="S1180" s="18" t="s">
        <v>14533</v>
      </c>
      <c r="T1180" s="18" t="s">
        <v>14531</v>
      </c>
      <c r="U1180" s="18" t="s">
        <v>157</v>
      </c>
      <c r="V1180" s="18" t="s">
        <v>157</v>
      </c>
      <c r="W1180" s="18" t="s">
        <v>220</v>
      </c>
      <c r="X1180" s="18" t="s">
        <v>477</v>
      </c>
      <c r="Z1180" s="18" t="s">
        <v>320</v>
      </c>
      <c r="AD1180" s="18" t="s">
        <v>2295</v>
      </c>
      <c r="AE1180" s="18" t="s">
        <v>126</v>
      </c>
      <c r="AF1180" s="18" t="s">
        <v>1169</v>
      </c>
      <c r="AG1180" s="18" t="s">
        <v>1916</v>
      </c>
      <c r="AH1180" s="18" t="s">
        <v>153</v>
      </c>
      <c r="AI1180" s="18" t="s">
        <v>14534</v>
      </c>
      <c r="AJ1180" s="18" t="s">
        <v>14535</v>
      </c>
      <c r="AK1180" s="18" t="s">
        <v>130</v>
      </c>
      <c r="AL1180" s="18" t="s">
        <v>2262</v>
      </c>
      <c r="AM1180" s="16">
        <v>17520415</v>
      </c>
      <c r="AN1180" s="16">
        <v>0</v>
      </c>
      <c r="AO1180" s="18" t="s">
        <v>131</v>
      </c>
      <c r="AP1180" s="16">
        <v>19065000</v>
      </c>
      <c r="AQ1180" s="16">
        <v>4135000</v>
      </c>
      <c r="AR1180" s="16">
        <v>0</v>
      </c>
      <c r="AS1180" s="16">
        <v>0</v>
      </c>
      <c r="AT1180" s="16">
        <v>23200000</v>
      </c>
      <c r="AU1180" s="18" t="s">
        <v>636</v>
      </c>
      <c r="AV1180" s="19">
        <v>44960</v>
      </c>
      <c r="AW1180" s="18" t="s">
        <v>975</v>
      </c>
      <c r="AX1180" s="25" t="s">
        <v>1599</v>
      </c>
      <c r="AZ1180" s="18">
        <v>2300000</v>
      </c>
      <c r="BA1180" s="18">
        <v>20900000</v>
      </c>
      <c r="BB1180" s="18" t="s">
        <v>637</v>
      </c>
      <c r="BC1180" s="18">
        <v>0</v>
      </c>
      <c r="BE1180" s="18">
        <v>0</v>
      </c>
      <c r="BF1180" s="18">
        <v>0</v>
      </c>
      <c r="BL1180" s="18" t="s">
        <v>637</v>
      </c>
      <c r="BM1180" s="18" t="s">
        <v>1394</v>
      </c>
      <c r="BN1180" s="18">
        <v>17</v>
      </c>
      <c r="BO1180" s="16">
        <v>19065000</v>
      </c>
      <c r="BP1180" s="16">
        <v>0</v>
      </c>
      <c r="BQ1180" s="18" t="s">
        <v>637</v>
      </c>
      <c r="BR1180" s="24" t="str">
        <f t="shared" si="76"/>
        <v xml:space="preserve">H </v>
      </c>
      <c r="BS1180" s="20" t="str">
        <f t="shared" si="73"/>
        <v>YMS BULU 3S</v>
      </c>
      <c r="BT1180" s="20" t="str">
        <f t="shared" si="74"/>
        <v>3S</v>
      </c>
      <c r="BU1180" s="20" t="str">
        <f t="shared" si="75"/>
        <v>3. 3S BULU</v>
      </c>
      <c r="BX1180" s="18">
        <v>0</v>
      </c>
      <c r="BY1180" s="18" t="s">
        <v>134</v>
      </c>
      <c r="CB1180" s="18" t="s">
        <v>1599</v>
      </c>
      <c r="CC1180" s="19">
        <v>44960</v>
      </c>
      <c r="CD1180" s="18" t="s">
        <v>147</v>
      </c>
      <c r="CE1180" s="18" t="s">
        <v>207</v>
      </c>
      <c r="CG1180" s="18" t="s">
        <v>147</v>
      </c>
      <c r="CH1180" s="18" t="s">
        <v>147</v>
      </c>
      <c r="CI1180" s="18" t="s">
        <v>14536</v>
      </c>
      <c r="CJ1180" s="18" t="s">
        <v>139</v>
      </c>
      <c r="CL1180" s="18" t="s">
        <v>1599</v>
      </c>
      <c r="CM1180" s="19">
        <v>44960</v>
      </c>
      <c r="CN1180" s="18" t="s">
        <v>119</v>
      </c>
      <c r="CO1180" s="18" t="s">
        <v>134</v>
      </c>
      <c r="CP1180" s="18" t="s">
        <v>578</v>
      </c>
      <c r="CV1180" s="18" t="s">
        <v>119</v>
      </c>
      <c r="CX1180" s="18" t="s">
        <v>222</v>
      </c>
      <c r="DA1180" s="18">
        <v>0</v>
      </c>
      <c r="DC1180" s="18" t="s">
        <v>140</v>
      </c>
      <c r="DD1180" s="18" t="s">
        <v>141</v>
      </c>
      <c r="DG1180" s="16">
        <v>23200000</v>
      </c>
      <c r="DH1180" s="16">
        <v>2300000</v>
      </c>
      <c r="DI1180" s="16">
        <v>0</v>
      </c>
      <c r="DJ1180" s="16">
        <v>2300000</v>
      </c>
      <c r="DK1180" s="13">
        <v>9.91</v>
      </c>
      <c r="DN1180" s="18" t="s">
        <v>142</v>
      </c>
      <c r="DO1180" s="18" t="s">
        <v>142</v>
      </c>
      <c r="DP1180" s="21" t="s">
        <v>131</v>
      </c>
      <c r="DQ1180" s="16">
        <v>0</v>
      </c>
      <c r="DR1180" s="16">
        <v>100000</v>
      </c>
    </row>
    <row r="1181" spans="1:122" x14ac:dyDescent="0.2">
      <c r="A1181" s="18" t="s">
        <v>635</v>
      </c>
      <c r="B1181" s="18" t="s">
        <v>644</v>
      </c>
      <c r="C1181" s="1" t="s">
        <v>1032</v>
      </c>
      <c r="D1181" s="18" t="s">
        <v>222</v>
      </c>
      <c r="E1181" s="18" t="s">
        <v>223</v>
      </c>
      <c r="F1181" s="18" t="s">
        <v>14537</v>
      </c>
      <c r="G1181" s="19">
        <v>44961</v>
      </c>
      <c r="H1181" s="18" t="s">
        <v>5002</v>
      </c>
      <c r="I1181" s="18" t="s">
        <v>119</v>
      </c>
      <c r="J1181" s="18" t="s">
        <v>119</v>
      </c>
      <c r="K1181" s="18" t="s">
        <v>14538</v>
      </c>
      <c r="L1181" s="18" t="s">
        <v>8896</v>
      </c>
      <c r="M1181" s="18" t="s">
        <v>14539</v>
      </c>
      <c r="P1181" s="18" t="s">
        <v>627</v>
      </c>
      <c r="R1181" s="18" t="s">
        <v>14538</v>
      </c>
      <c r="S1181" s="18" t="s">
        <v>8896</v>
      </c>
      <c r="T1181" s="18" t="s">
        <v>14539</v>
      </c>
      <c r="U1181" s="18" t="s">
        <v>122</v>
      </c>
      <c r="V1181" s="18" t="s">
        <v>143</v>
      </c>
      <c r="W1181" s="18" t="s">
        <v>662</v>
      </c>
      <c r="X1181" s="18" t="s">
        <v>496</v>
      </c>
      <c r="Z1181" s="18" t="s">
        <v>320</v>
      </c>
      <c r="AA1181" s="18" t="s">
        <v>627</v>
      </c>
      <c r="AD1181" s="18" t="s">
        <v>2263</v>
      </c>
      <c r="AE1181" s="18" t="s">
        <v>126</v>
      </c>
      <c r="AF1181" s="18" t="s">
        <v>184</v>
      </c>
      <c r="AG1181" s="18" t="s">
        <v>1916</v>
      </c>
      <c r="AH1181" s="18" t="s">
        <v>129</v>
      </c>
      <c r="AI1181" s="18" t="s">
        <v>14540</v>
      </c>
      <c r="AJ1181" s="18" t="s">
        <v>14541</v>
      </c>
      <c r="AK1181" s="18" t="s">
        <v>130</v>
      </c>
      <c r="AL1181" s="18" t="s">
        <v>2651</v>
      </c>
      <c r="AM1181" s="16">
        <v>25349889</v>
      </c>
      <c r="AN1181" s="16">
        <v>0</v>
      </c>
      <c r="AO1181" s="18" t="s">
        <v>131</v>
      </c>
      <c r="AP1181" s="16">
        <v>26700000</v>
      </c>
      <c r="AQ1181" s="16">
        <v>5170000</v>
      </c>
      <c r="AR1181" s="16">
        <v>0</v>
      </c>
      <c r="AS1181" s="16">
        <v>0</v>
      </c>
      <c r="AT1181" s="16">
        <v>30622000</v>
      </c>
      <c r="AU1181" s="18" t="s">
        <v>636</v>
      </c>
      <c r="AV1181" s="19">
        <v>44961</v>
      </c>
      <c r="AW1181" s="18" t="s">
        <v>986</v>
      </c>
      <c r="AX1181" s="25" t="s">
        <v>1483</v>
      </c>
      <c r="AZ1181" s="18">
        <v>1952000</v>
      </c>
      <c r="BA1181" s="18">
        <v>28670000</v>
      </c>
      <c r="BB1181" s="18" t="s">
        <v>637</v>
      </c>
      <c r="BC1181" s="18">
        <v>300000</v>
      </c>
      <c r="BE1181" s="18">
        <v>0</v>
      </c>
      <c r="BF1181" s="18">
        <v>0</v>
      </c>
      <c r="BL1181" s="18" t="s">
        <v>637</v>
      </c>
      <c r="BM1181" s="18" t="s">
        <v>1032</v>
      </c>
      <c r="BN1181" s="18">
        <v>33</v>
      </c>
      <c r="BO1181" s="16">
        <v>25452000</v>
      </c>
      <c r="BP1181" s="16">
        <v>1248000</v>
      </c>
      <c r="BQ1181" s="18" t="s">
        <v>637</v>
      </c>
      <c r="BR1181" s="24" t="str">
        <f t="shared" si="76"/>
        <v xml:space="preserve">H </v>
      </c>
      <c r="BS1181" s="20" t="str">
        <f t="shared" si="73"/>
        <v>YMS BULU 3S</v>
      </c>
      <c r="BT1181" s="20" t="str">
        <f t="shared" si="74"/>
        <v>3S</v>
      </c>
      <c r="BU1181" s="20" t="str">
        <f t="shared" si="75"/>
        <v>3. 3S BULU</v>
      </c>
      <c r="BX1181" s="18">
        <v>0</v>
      </c>
      <c r="BY1181" s="18" t="s">
        <v>173</v>
      </c>
      <c r="CB1181" s="18" t="s">
        <v>14542</v>
      </c>
      <c r="CC1181" s="19">
        <v>44960</v>
      </c>
      <c r="CD1181" s="18" t="s">
        <v>191</v>
      </c>
      <c r="CE1181" s="18" t="s">
        <v>191</v>
      </c>
      <c r="CG1181" s="18" t="s">
        <v>191</v>
      </c>
      <c r="CH1181" s="18" t="s">
        <v>191</v>
      </c>
      <c r="CI1181" s="18" t="s">
        <v>14543</v>
      </c>
      <c r="CJ1181" s="18" t="s">
        <v>139</v>
      </c>
      <c r="CL1181" s="18" t="s">
        <v>1029</v>
      </c>
      <c r="CM1181" s="19">
        <v>44961</v>
      </c>
      <c r="CN1181" s="18" t="s">
        <v>119</v>
      </c>
      <c r="CO1181" s="18" t="s">
        <v>134</v>
      </c>
      <c r="CP1181" s="18" t="s">
        <v>578</v>
      </c>
      <c r="CV1181" s="18" t="s">
        <v>119</v>
      </c>
      <c r="CX1181" s="18" t="s">
        <v>222</v>
      </c>
      <c r="DA1181" s="18">
        <v>0</v>
      </c>
      <c r="DC1181" s="18" t="s">
        <v>140</v>
      </c>
      <c r="DD1181" s="18" t="s">
        <v>940</v>
      </c>
      <c r="DE1181" s="18" t="s">
        <v>1483</v>
      </c>
      <c r="DF1181" s="18" t="s">
        <v>17744</v>
      </c>
      <c r="DG1181" s="16">
        <v>31870000</v>
      </c>
      <c r="DH1181" s="16">
        <v>1952000</v>
      </c>
      <c r="DI1181" s="16">
        <v>1248000</v>
      </c>
      <c r="DJ1181" s="16">
        <v>3200000</v>
      </c>
      <c r="DK1181" s="13">
        <v>10.039999999999999</v>
      </c>
      <c r="DL1181" s="18" t="s">
        <v>17737</v>
      </c>
      <c r="DN1181" s="18" t="s">
        <v>175</v>
      </c>
      <c r="DO1181" s="18" t="s">
        <v>175</v>
      </c>
      <c r="DP1181" s="21" t="s">
        <v>131</v>
      </c>
      <c r="DQ1181" s="16">
        <v>200000</v>
      </c>
    </row>
    <row r="1182" spans="1:122" x14ac:dyDescent="0.2">
      <c r="A1182" s="18" t="s">
        <v>635</v>
      </c>
      <c r="B1182" s="18" t="s">
        <v>1030</v>
      </c>
      <c r="C1182" s="1" t="s">
        <v>1031</v>
      </c>
      <c r="D1182" s="18" t="s">
        <v>222</v>
      </c>
      <c r="E1182" s="18" t="s">
        <v>223</v>
      </c>
      <c r="F1182" s="18" t="s">
        <v>14544</v>
      </c>
      <c r="G1182" s="19">
        <v>44961</v>
      </c>
      <c r="H1182" s="18" t="s">
        <v>2552</v>
      </c>
      <c r="I1182" s="18" t="s">
        <v>119</v>
      </c>
      <c r="J1182" s="18" t="s">
        <v>119</v>
      </c>
      <c r="K1182" s="18" t="s">
        <v>14545</v>
      </c>
      <c r="L1182" s="18" t="s">
        <v>14546</v>
      </c>
      <c r="M1182" s="18" t="s">
        <v>14547</v>
      </c>
      <c r="P1182" s="18" t="s">
        <v>620</v>
      </c>
      <c r="R1182" s="18" t="s">
        <v>14545</v>
      </c>
      <c r="S1182" s="18" t="s">
        <v>14546</v>
      </c>
      <c r="T1182" s="18" t="s">
        <v>14547</v>
      </c>
      <c r="U1182" s="18" t="s">
        <v>157</v>
      </c>
      <c r="V1182" s="18" t="s">
        <v>188</v>
      </c>
      <c r="W1182" s="18" t="s">
        <v>621</v>
      </c>
      <c r="X1182" s="18" t="s">
        <v>474</v>
      </c>
      <c r="Z1182" s="18" t="s">
        <v>320</v>
      </c>
      <c r="AA1182" s="18" t="s">
        <v>620</v>
      </c>
      <c r="AD1182" s="18" t="s">
        <v>2300</v>
      </c>
      <c r="AE1182" s="18" t="s">
        <v>126</v>
      </c>
      <c r="AF1182" s="18" t="s">
        <v>127</v>
      </c>
      <c r="AG1182" s="18" t="s">
        <v>1916</v>
      </c>
      <c r="AH1182" s="18" t="s">
        <v>1779</v>
      </c>
      <c r="AI1182" s="18" t="s">
        <v>14548</v>
      </c>
      <c r="AJ1182" s="18" t="s">
        <v>14549</v>
      </c>
      <c r="AK1182" s="18" t="s">
        <v>130</v>
      </c>
      <c r="AL1182" s="18" t="s">
        <v>2651</v>
      </c>
      <c r="AM1182" s="16">
        <v>22022772</v>
      </c>
      <c r="AN1182" s="16">
        <v>0</v>
      </c>
      <c r="AO1182" s="18" t="s">
        <v>131</v>
      </c>
      <c r="AP1182" s="16">
        <v>23195000</v>
      </c>
      <c r="AQ1182" s="16">
        <v>4935000</v>
      </c>
      <c r="AR1182" s="16">
        <v>0</v>
      </c>
      <c r="AS1182" s="16">
        <v>0</v>
      </c>
      <c r="AT1182" s="16">
        <v>28130000</v>
      </c>
      <c r="AU1182" s="18" t="s">
        <v>636</v>
      </c>
      <c r="AV1182" s="19">
        <v>44961</v>
      </c>
      <c r="AW1182" s="18" t="s">
        <v>986</v>
      </c>
      <c r="AX1182" s="25" t="s">
        <v>1483</v>
      </c>
      <c r="AZ1182" s="18">
        <v>6100000</v>
      </c>
      <c r="BA1182" s="18">
        <v>22030000</v>
      </c>
      <c r="BB1182" s="18" t="s">
        <v>643</v>
      </c>
      <c r="BC1182" s="18">
        <v>300000</v>
      </c>
      <c r="BE1182" s="18">
        <v>0</v>
      </c>
      <c r="BF1182" s="18">
        <v>0</v>
      </c>
      <c r="BL1182" s="18" t="s">
        <v>637</v>
      </c>
      <c r="BM1182" s="18" t="s">
        <v>1031</v>
      </c>
      <c r="BN1182" s="18">
        <v>33</v>
      </c>
      <c r="BO1182" s="16">
        <v>23195000</v>
      </c>
      <c r="BP1182" s="16">
        <v>0</v>
      </c>
      <c r="BQ1182" s="18" t="s">
        <v>643</v>
      </c>
      <c r="BR1182" s="24" t="str">
        <f t="shared" si="76"/>
        <v xml:space="preserve">H </v>
      </c>
      <c r="BS1182" s="20" t="str">
        <f t="shared" si="73"/>
        <v>YMS MIJEN 2S</v>
      </c>
      <c r="BT1182" s="20" t="str">
        <f t="shared" si="74"/>
        <v>2S</v>
      </c>
      <c r="BU1182" s="20" t="str">
        <f t="shared" si="75"/>
        <v>3. 3S BULU</v>
      </c>
      <c r="BX1182" s="18">
        <v>6100000</v>
      </c>
      <c r="BY1182" s="18" t="s">
        <v>173</v>
      </c>
      <c r="CB1182" s="18" t="s">
        <v>14550</v>
      </c>
      <c r="CC1182" s="19">
        <v>44961</v>
      </c>
      <c r="CD1182" s="18" t="s">
        <v>146</v>
      </c>
      <c r="CE1182" s="18" t="s">
        <v>207</v>
      </c>
      <c r="CG1182" s="18" t="s">
        <v>406</v>
      </c>
      <c r="CH1182" s="18" t="s">
        <v>166</v>
      </c>
      <c r="CI1182" s="18" t="s">
        <v>14551</v>
      </c>
      <c r="CJ1182" s="18" t="s">
        <v>139</v>
      </c>
      <c r="CL1182" s="18" t="s">
        <v>1029</v>
      </c>
      <c r="CM1182" s="19">
        <v>44961</v>
      </c>
      <c r="CN1182" s="18" t="s">
        <v>119</v>
      </c>
      <c r="CO1182" s="18" t="s">
        <v>134</v>
      </c>
      <c r="CP1182" s="18" t="s">
        <v>578</v>
      </c>
      <c r="CV1182" s="18" t="s">
        <v>119</v>
      </c>
      <c r="CX1182" s="18" t="s">
        <v>222</v>
      </c>
      <c r="DA1182" s="18">
        <v>0</v>
      </c>
      <c r="DC1182" s="18" t="s">
        <v>140</v>
      </c>
      <c r="DD1182" s="18" t="s">
        <v>940</v>
      </c>
      <c r="DE1182" s="18" t="s">
        <v>1483</v>
      </c>
      <c r="DF1182" s="18" t="s">
        <v>17744</v>
      </c>
      <c r="DG1182" s="16">
        <v>28130000</v>
      </c>
      <c r="DH1182" s="16">
        <v>6100000</v>
      </c>
      <c r="DI1182" s="16">
        <v>0</v>
      </c>
      <c r="DJ1182" s="16">
        <v>6100000</v>
      </c>
      <c r="DK1182" s="13">
        <v>21.69</v>
      </c>
      <c r="DL1182" s="18" t="s">
        <v>17743</v>
      </c>
      <c r="DN1182" s="18" t="s">
        <v>175</v>
      </c>
      <c r="DO1182" s="18" t="s">
        <v>175</v>
      </c>
      <c r="DP1182" s="21" t="s">
        <v>131</v>
      </c>
      <c r="DQ1182" s="16">
        <v>300000</v>
      </c>
    </row>
    <row r="1183" spans="1:122" x14ac:dyDescent="0.2">
      <c r="A1183" s="18" t="s">
        <v>635</v>
      </c>
      <c r="C1183" s="1" t="s">
        <v>1395</v>
      </c>
      <c r="D1183" s="18" t="s">
        <v>119</v>
      </c>
      <c r="E1183" s="18" t="s">
        <v>120</v>
      </c>
      <c r="F1183" s="18" t="s">
        <v>14552</v>
      </c>
      <c r="G1183" s="19">
        <v>44961</v>
      </c>
      <c r="H1183" s="18" t="s">
        <v>14553</v>
      </c>
      <c r="I1183" s="18" t="s">
        <v>119</v>
      </c>
      <c r="J1183" s="18" t="s">
        <v>119</v>
      </c>
      <c r="K1183" s="18" t="s">
        <v>14554</v>
      </c>
      <c r="L1183" s="18" t="s">
        <v>14555</v>
      </c>
      <c r="M1183" s="18" t="s">
        <v>633</v>
      </c>
      <c r="P1183" s="18" t="s">
        <v>631</v>
      </c>
      <c r="R1183" s="18" t="s">
        <v>14556</v>
      </c>
      <c r="S1183" s="18" t="s">
        <v>14557</v>
      </c>
      <c r="T1183" s="18" t="s">
        <v>633</v>
      </c>
      <c r="U1183" s="18" t="s">
        <v>157</v>
      </c>
      <c r="V1183" s="18" t="s">
        <v>158</v>
      </c>
      <c r="W1183" s="18" t="s">
        <v>633</v>
      </c>
      <c r="X1183" s="18" t="s">
        <v>633</v>
      </c>
      <c r="Z1183" s="18" t="s">
        <v>320</v>
      </c>
      <c r="AD1183" s="18" t="s">
        <v>2263</v>
      </c>
      <c r="AE1183" s="18" t="s">
        <v>126</v>
      </c>
      <c r="AF1183" s="18" t="s">
        <v>184</v>
      </c>
      <c r="AG1183" s="18" t="s">
        <v>1916</v>
      </c>
      <c r="AH1183" s="18" t="s">
        <v>129</v>
      </c>
      <c r="AI1183" s="18" t="s">
        <v>14558</v>
      </c>
      <c r="AJ1183" s="18" t="s">
        <v>14559</v>
      </c>
      <c r="AK1183" s="18" t="s">
        <v>130</v>
      </c>
      <c r="AL1183" s="18" t="s">
        <v>2869</v>
      </c>
      <c r="AM1183" s="16">
        <v>25349889</v>
      </c>
      <c r="AN1183" s="16">
        <v>0</v>
      </c>
      <c r="AO1183" s="18" t="s">
        <v>131</v>
      </c>
      <c r="AP1183" s="16">
        <v>26700000</v>
      </c>
      <c r="AQ1183" s="16">
        <v>5170000</v>
      </c>
      <c r="AR1183" s="16">
        <v>0</v>
      </c>
      <c r="AS1183" s="16">
        <v>0</v>
      </c>
      <c r="AT1183" s="16">
        <v>31870000</v>
      </c>
      <c r="AU1183" s="18" t="s">
        <v>636</v>
      </c>
      <c r="AV1183" s="19">
        <v>44961</v>
      </c>
      <c r="AW1183" s="18" t="s">
        <v>986</v>
      </c>
      <c r="AX1183" s="25" t="s">
        <v>1483</v>
      </c>
      <c r="AZ1183" s="18">
        <v>5000000</v>
      </c>
      <c r="BA1183" s="18">
        <v>26870000</v>
      </c>
      <c r="BB1183" s="18" t="s">
        <v>643</v>
      </c>
      <c r="BC1183" s="18">
        <v>300000</v>
      </c>
      <c r="BE1183" s="18">
        <v>0</v>
      </c>
      <c r="BF1183" s="18">
        <v>0</v>
      </c>
      <c r="BL1183" s="18" t="s">
        <v>637</v>
      </c>
      <c r="BM1183" s="18" t="s">
        <v>1395</v>
      </c>
      <c r="BN1183" s="18">
        <v>31</v>
      </c>
      <c r="BO1183" s="16">
        <v>26700000</v>
      </c>
      <c r="BP1183" s="16">
        <v>0</v>
      </c>
      <c r="BQ1183" s="18" t="s">
        <v>643</v>
      </c>
      <c r="BR1183" s="24" t="str">
        <f t="shared" si="76"/>
        <v xml:space="preserve">H </v>
      </c>
      <c r="BS1183" s="20" t="str">
        <f t="shared" si="73"/>
        <v>YMS MIJEN 2S</v>
      </c>
      <c r="BT1183" s="20" t="str">
        <f t="shared" si="74"/>
        <v>2S</v>
      </c>
      <c r="BU1183" s="20" t="str">
        <f t="shared" si="75"/>
        <v>3. 3S BULU</v>
      </c>
      <c r="BX1183" s="18">
        <v>5000000</v>
      </c>
      <c r="BY1183" s="18" t="s">
        <v>173</v>
      </c>
      <c r="CB1183" s="18" t="s">
        <v>14560</v>
      </c>
      <c r="CC1183" s="19">
        <v>44961</v>
      </c>
      <c r="CD1183" s="18" t="s">
        <v>146</v>
      </c>
      <c r="CE1183" s="18" t="s">
        <v>207</v>
      </c>
      <c r="CG1183" s="18" t="s">
        <v>406</v>
      </c>
      <c r="CH1183" s="18" t="s">
        <v>390</v>
      </c>
      <c r="CI1183" s="18" t="s">
        <v>14561</v>
      </c>
      <c r="CJ1183" s="18" t="s">
        <v>139</v>
      </c>
      <c r="CL1183" s="18" t="s">
        <v>1029</v>
      </c>
      <c r="CM1183" s="19">
        <v>44961</v>
      </c>
      <c r="CN1183" s="18" t="s">
        <v>119</v>
      </c>
      <c r="CO1183" s="18" t="s">
        <v>134</v>
      </c>
      <c r="CP1183" s="18" t="s">
        <v>578</v>
      </c>
      <c r="CV1183" s="18" t="s">
        <v>119</v>
      </c>
      <c r="CX1183" s="18" t="s">
        <v>222</v>
      </c>
      <c r="DA1183" s="18">
        <v>0</v>
      </c>
      <c r="DC1183" s="18" t="s">
        <v>140</v>
      </c>
      <c r="DD1183" s="18" t="s">
        <v>940</v>
      </c>
      <c r="DE1183" s="18" t="s">
        <v>1483</v>
      </c>
      <c r="DF1183" s="18" t="s">
        <v>17744</v>
      </c>
      <c r="DG1183" s="16">
        <v>31870000</v>
      </c>
      <c r="DH1183" s="16">
        <v>5000000</v>
      </c>
      <c r="DI1183" s="16">
        <v>0</v>
      </c>
      <c r="DJ1183" s="16">
        <v>5000000</v>
      </c>
      <c r="DK1183" s="13">
        <v>15.69</v>
      </c>
      <c r="DL1183" s="18" t="s">
        <v>17737</v>
      </c>
      <c r="DM1183" s="18" t="s">
        <v>17740</v>
      </c>
      <c r="DN1183" s="18" t="s">
        <v>142</v>
      </c>
      <c r="DO1183" s="18" t="s">
        <v>142</v>
      </c>
      <c r="DP1183" s="21" t="s">
        <v>131</v>
      </c>
      <c r="DQ1183" s="16">
        <v>0</v>
      </c>
      <c r="DR1183" s="16">
        <v>100000</v>
      </c>
    </row>
    <row r="1184" spans="1:122" x14ac:dyDescent="0.2">
      <c r="A1184" s="18" t="s">
        <v>635</v>
      </c>
      <c r="C1184" s="1" t="s">
        <v>1362</v>
      </c>
      <c r="D1184" s="18" t="s">
        <v>119</v>
      </c>
      <c r="E1184" s="18" t="s">
        <v>120</v>
      </c>
      <c r="F1184" s="18" t="s">
        <v>14562</v>
      </c>
      <c r="G1184" s="19">
        <v>44961</v>
      </c>
      <c r="H1184" s="18" t="s">
        <v>14563</v>
      </c>
      <c r="I1184" s="18" t="s">
        <v>119</v>
      </c>
      <c r="J1184" s="18" t="s">
        <v>119</v>
      </c>
      <c r="K1184" s="18" t="s">
        <v>14564</v>
      </c>
      <c r="L1184" s="18" t="s">
        <v>14565</v>
      </c>
      <c r="M1184" s="18" t="s">
        <v>14566</v>
      </c>
      <c r="P1184" s="18" t="s">
        <v>640</v>
      </c>
      <c r="R1184" s="18" t="s">
        <v>14564</v>
      </c>
      <c r="S1184" s="18" t="s">
        <v>14565</v>
      </c>
      <c r="T1184" s="18" t="s">
        <v>14566</v>
      </c>
      <c r="U1184" s="18" t="s">
        <v>164</v>
      </c>
      <c r="V1184" s="18" t="s">
        <v>122</v>
      </c>
      <c r="W1184" s="18" t="s">
        <v>1296</v>
      </c>
      <c r="X1184" s="18" t="s">
        <v>496</v>
      </c>
      <c r="Z1184" s="18" t="s">
        <v>320</v>
      </c>
      <c r="AA1184" s="18" t="s">
        <v>640</v>
      </c>
      <c r="AD1184" s="18" t="s">
        <v>2051</v>
      </c>
      <c r="AE1184" s="18" t="s">
        <v>126</v>
      </c>
      <c r="AF1184" s="18" t="s">
        <v>1932</v>
      </c>
      <c r="AG1184" s="18" t="s">
        <v>1916</v>
      </c>
      <c r="AH1184" s="18" t="s">
        <v>162</v>
      </c>
      <c r="AI1184" s="18" t="s">
        <v>14567</v>
      </c>
      <c r="AJ1184" s="18" t="s">
        <v>14568</v>
      </c>
      <c r="AK1184" s="18" t="s">
        <v>130</v>
      </c>
      <c r="AL1184" s="18" t="s">
        <v>2262</v>
      </c>
      <c r="AM1184" s="16">
        <v>17020339</v>
      </c>
      <c r="AN1184" s="16">
        <v>0</v>
      </c>
      <c r="AO1184" s="18" t="s">
        <v>131</v>
      </c>
      <c r="AP1184" s="16">
        <v>17925000</v>
      </c>
      <c r="AQ1184" s="16">
        <v>3875000</v>
      </c>
      <c r="AR1184" s="16">
        <v>0</v>
      </c>
      <c r="AS1184" s="16">
        <v>0</v>
      </c>
      <c r="AT1184" s="16">
        <v>21800000</v>
      </c>
      <c r="AU1184" s="18" t="s">
        <v>636</v>
      </c>
      <c r="AV1184" s="19">
        <v>44961</v>
      </c>
      <c r="AW1184" s="18" t="s">
        <v>975</v>
      </c>
      <c r="AX1184" s="25" t="s">
        <v>1599</v>
      </c>
      <c r="AZ1184" s="18">
        <v>0</v>
      </c>
      <c r="BA1184" s="18">
        <v>19600000</v>
      </c>
      <c r="BB1184" s="18" t="s">
        <v>637</v>
      </c>
      <c r="BC1184" s="18">
        <v>0</v>
      </c>
      <c r="BE1184" s="18">
        <v>0</v>
      </c>
      <c r="BF1184" s="18">
        <v>0</v>
      </c>
      <c r="BL1184" s="18" t="s">
        <v>637</v>
      </c>
      <c r="BM1184" s="18" t="s">
        <v>1362</v>
      </c>
      <c r="BN1184" s="18">
        <v>29</v>
      </c>
      <c r="BO1184" s="16">
        <v>17925000</v>
      </c>
      <c r="BP1184" s="16">
        <v>0</v>
      </c>
      <c r="BQ1184" s="18" t="s">
        <v>637</v>
      </c>
      <c r="BR1184" s="24" t="str">
        <f t="shared" si="76"/>
        <v xml:space="preserve">H </v>
      </c>
      <c r="BS1184" s="20" t="str">
        <f t="shared" si="73"/>
        <v>YMS BULU 3S</v>
      </c>
      <c r="BT1184" s="20" t="str">
        <f t="shared" si="74"/>
        <v>3S</v>
      </c>
      <c r="BU1184" s="20" t="str">
        <f t="shared" si="75"/>
        <v>3. 3S BULU</v>
      </c>
      <c r="BX1184" s="18">
        <v>0</v>
      </c>
      <c r="BY1184" s="18" t="s">
        <v>134</v>
      </c>
      <c r="CB1184" s="18" t="s">
        <v>14569</v>
      </c>
      <c r="CC1184" s="19">
        <v>44961</v>
      </c>
      <c r="CD1184" s="18" t="s">
        <v>146</v>
      </c>
      <c r="CE1184" s="18" t="s">
        <v>207</v>
      </c>
      <c r="CG1184" s="18" t="s">
        <v>406</v>
      </c>
      <c r="CH1184" s="18" t="s">
        <v>135</v>
      </c>
      <c r="CI1184" s="18" t="s">
        <v>14570</v>
      </c>
      <c r="CJ1184" s="18" t="s">
        <v>139</v>
      </c>
      <c r="CL1184" s="18" t="s">
        <v>14571</v>
      </c>
      <c r="CM1184" s="19">
        <v>44961</v>
      </c>
      <c r="CN1184" s="18" t="s">
        <v>119</v>
      </c>
      <c r="CO1184" s="18" t="s">
        <v>134</v>
      </c>
      <c r="CP1184" s="18" t="s">
        <v>578</v>
      </c>
      <c r="CV1184" s="18" t="s">
        <v>119</v>
      </c>
      <c r="CX1184" s="18" t="s">
        <v>222</v>
      </c>
      <c r="CY1184" s="18" t="s">
        <v>14572</v>
      </c>
      <c r="CZ1184" s="19">
        <v>44961</v>
      </c>
      <c r="DA1184" s="18">
        <v>2200000</v>
      </c>
      <c r="DB1184" s="18" t="s">
        <v>2051</v>
      </c>
      <c r="DC1184" s="18" t="s">
        <v>140</v>
      </c>
      <c r="DD1184" s="18" t="s">
        <v>141</v>
      </c>
      <c r="DG1184" s="16">
        <v>21800000</v>
      </c>
      <c r="DH1184" s="16">
        <v>2200000</v>
      </c>
      <c r="DI1184" s="16">
        <v>0</v>
      </c>
      <c r="DJ1184" s="16">
        <v>2200000</v>
      </c>
      <c r="DK1184" s="13">
        <v>10.09</v>
      </c>
      <c r="DN1184" s="18" t="s">
        <v>142</v>
      </c>
      <c r="DO1184" s="18" t="s">
        <v>142</v>
      </c>
      <c r="DP1184" s="21" t="s">
        <v>131</v>
      </c>
      <c r="DQ1184" s="16">
        <v>0</v>
      </c>
      <c r="DR1184" s="16">
        <v>100000</v>
      </c>
    </row>
    <row r="1185" spans="1:122" x14ac:dyDescent="0.2">
      <c r="A1185" s="18" t="s">
        <v>635</v>
      </c>
      <c r="B1185" s="18" t="s">
        <v>1030</v>
      </c>
      <c r="C1185" s="1" t="s">
        <v>1031</v>
      </c>
      <c r="D1185" s="18" t="s">
        <v>222</v>
      </c>
      <c r="E1185" s="18" t="s">
        <v>223</v>
      </c>
      <c r="F1185" s="18" t="s">
        <v>14573</v>
      </c>
      <c r="G1185" s="19">
        <v>44964</v>
      </c>
      <c r="H1185" s="18" t="s">
        <v>14574</v>
      </c>
      <c r="I1185" s="18" t="s">
        <v>119</v>
      </c>
      <c r="J1185" s="18" t="s">
        <v>119</v>
      </c>
      <c r="K1185" s="18" t="s">
        <v>14575</v>
      </c>
      <c r="L1185" s="18" t="s">
        <v>14576</v>
      </c>
      <c r="M1185" s="18" t="s">
        <v>14577</v>
      </c>
      <c r="P1185" s="18" t="s">
        <v>1023</v>
      </c>
      <c r="R1185" s="18" t="s">
        <v>14575</v>
      </c>
      <c r="S1185" s="18" t="s">
        <v>14576</v>
      </c>
      <c r="T1185" s="18" t="s">
        <v>14577</v>
      </c>
      <c r="U1185" s="18" t="s">
        <v>150</v>
      </c>
      <c r="V1185" s="18" t="s">
        <v>204</v>
      </c>
      <c r="W1185" s="18" t="s">
        <v>1024</v>
      </c>
      <c r="X1185" s="18" t="s">
        <v>319</v>
      </c>
      <c r="Z1185" s="18" t="s">
        <v>320</v>
      </c>
      <c r="AA1185" s="18" t="s">
        <v>1023</v>
      </c>
      <c r="AD1185" s="18" t="s">
        <v>2292</v>
      </c>
      <c r="AE1185" s="18" t="s">
        <v>126</v>
      </c>
      <c r="AF1185" s="18" t="s">
        <v>127</v>
      </c>
      <c r="AG1185" s="18" t="s">
        <v>1916</v>
      </c>
      <c r="AH1185" s="18" t="s">
        <v>162</v>
      </c>
      <c r="AI1185" s="18" t="s">
        <v>14578</v>
      </c>
      <c r="AJ1185" s="18" t="s">
        <v>14579</v>
      </c>
      <c r="AK1185" s="18" t="s">
        <v>130</v>
      </c>
      <c r="AL1185" s="18" t="s">
        <v>2651</v>
      </c>
      <c r="AM1185" s="16">
        <v>22022772</v>
      </c>
      <c r="AN1185" s="16">
        <v>0</v>
      </c>
      <c r="AO1185" s="18" t="s">
        <v>131</v>
      </c>
      <c r="AP1185" s="16">
        <v>23195000</v>
      </c>
      <c r="AQ1185" s="16">
        <v>4935000</v>
      </c>
      <c r="AR1185" s="16">
        <v>0</v>
      </c>
      <c r="AS1185" s="16">
        <v>0</v>
      </c>
      <c r="AT1185" s="16">
        <v>28130000</v>
      </c>
      <c r="AU1185" s="18" t="s">
        <v>636</v>
      </c>
      <c r="AV1185" s="19">
        <v>44964</v>
      </c>
      <c r="AW1185" s="18" t="s">
        <v>986</v>
      </c>
      <c r="AX1185" s="25" t="s">
        <v>1483</v>
      </c>
      <c r="AZ1185" s="18">
        <v>300000</v>
      </c>
      <c r="BA1185" s="18">
        <v>25230000</v>
      </c>
      <c r="BB1185" s="18" t="s">
        <v>643</v>
      </c>
      <c r="BC1185" s="18">
        <v>300000</v>
      </c>
      <c r="BE1185" s="18">
        <v>0</v>
      </c>
      <c r="BF1185" s="18">
        <v>0</v>
      </c>
      <c r="BL1185" s="18" t="s">
        <v>637</v>
      </c>
      <c r="BM1185" s="18" t="s">
        <v>1031</v>
      </c>
      <c r="BN1185" s="18">
        <v>33</v>
      </c>
      <c r="BO1185" s="16">
        <v>23195000</v>
      </c>
      <c r="BP1185" s="16">
        <v>0</v>
      </c>
      <c r="BQ1185" s="18" t="s">
        <v>643</v>
      </c>
      <c r="BR1185" s="24" t="str">
        <f t="shared" si="76"/>
        <v xml:space="preserve">H </v>
      </c>
      <c r="BS1185" s="20" t="str">
        <f t="shared" si="73"/>
        <v>YMS MIJEN 2S</v>
      </c>
      <c r="BT1185" s="20" t="str">
        <f t="shared" si="74"/>
        <v>2S</v>
      </c>
      <c r="BU1185" s="20" t="str">
        <f t="shared" si="75"/>
        <v>3. 3S BULU</v>
      </c>
      <c r="BX1185" s="18">
        <v>2900000</v>
      </c>
      <c r="BY1185" s="18" t="s">
        <v>173</v>
      </c>
      <c r="CB1185" s="18" t="s">
        <v>14580</v>
      </c>
      <c r="CC1185" s="19">
        <v>44964</v>
      </c>
      <c r="CD1185" s="18" t="s">
        <v>146</v>
      </c>
      <c r="CE1185" s="18" t="s">
        <v>207</v>
      </c>
      <c r="CG1185" s="18" t="s">
        <v>406</v>
      </c>
      <c r="CH1185" s="18" t="s">
        <v>166</v>
      </c>
      <c r="CI1185" s="18" t="s">
        <v>14581</v>
      </c>
      <c r="CJ1185" s="18" t="s">
        <v>139</v>
      </c>
      <c r="CL1185" s="18" t="s">
        <v>1029</v>
      </c>
      <c r="CM1185" s="19">
        <v>44964</v>
      </c>
      <c r="CN1185" s="18" t="s">
        <v>119</v>
      </c>
      <c r="CO1185" s="18" t="s">
        <v>134</v>
      </c>
      <c r="CP1185" s="18" t="s">
        <v>578</v>
      </c>
      <c r="CV1185" s="18" t="s">
        <v>119</v>
      </c>
      <c r="CX1185" s="18" t="s">
        <v>222</v>
      </c>
      <c r="CY1185" s="18" t="s">
        <v>14582</v>
      </c>
      <c r="CZ1185" s="19">
        <v>44963</v>
      </c>
      <c r="DA1185" s="18">
        <v>2600000</v>
      </c>
      <c r="DB1185" s="18" t="s">
        <v>2292</v>
      </c>
      <c r="DC1185" s="18" t="s">
        <v>140</v>
      </c>
      <c r="DD1185" s="18" t="s">
        <v>940</v>
      </c>
      <c r="DE1185" s="18" t="s">
        <v>1483</v>
      </c>
      <c r="DF1185" s="18" t="s">
        <v>17744</v>
      </c>
      <c r="DG1185" s="16">
        <v>28130000</v>
      </c>
      <c r="DH1185" s="16">
        <v>2900000</v>
      </c>
      <c r="DI1185" s="16">
        <v>0</v>
      </c>
      <c r="DJ1185" s="16">
        <v>2900000</v>
      </c>
      <c r="DK1185" s="13">
        <v>10.31</v>
      </c>
      <c r="DL1185" s="18" t="s">
        <v>17743</v>
      </c>
      <c r="DN1185" s="18" t="s">
        <v>175</v>
      </c>
      <c r="DO1185" s="18" t="s">
        <v>175</v>
      </c>
      <c r="DP1185" s="21" t="s">
        <v>131</v>
      </c>
      <c r="DQ1185" s="16">
        <v>300000</v>
      </c>
    </row>
    <row r="1186" spans="1:122" x14ac:dyDescent="0.2">
      <c r="A1186" s="18" t="s">
        <v>635</v>
      </c>
      <c r="C1186" s="1" t="s">
        <v>1395</v>
      </c>
      <c r="D1186" s="18" t="s">
        <v>119</v>
      </c>
      <c r="E1186" s="18" t="s">
        <v>120</v>
      </c>
      <c r="F1186" s="18" t="s">
        <v>14583</v>
      </c>
      <c r="G1186" s="19">
        <v>44965</v>
      </c>
      <c r="H1186" s="18" t="s">
        <v>14584</v>
      </c>
      <c r="I1186" s="18" t="s">
        <v>119</v>
      </c>
      <c r="J1186" s="18" t="s">
        <v>119</v>
      </c>
      <c r="K1186" s="18" t="s">
        <v>14585</v>
      </c>
      <c r="L1186" s="18" t="s">
        <v>14586</v>
      </c>
      <c r="M1186" s="18" t="s">
        <v>14587</v>
      </c>
      <c r="P1186" s="18" t="s">
        <v>2782</v>
      </c>
      <c r="R1186" s="18" t="s">
        <v>14585</v>
      </c>
      <c r="S1186" s="18" t="s">
        <v>14586</v>
      </c>
      <c r="T1186" s="18" t="s">
        <v>14587</v>
      </c>
      <c r="U1186" s="18" t="s">
        <v>122</v>
      </c>
      <c r="V1186" s="18" t="s">
        <v>122</v>
      </c>
      <c r="W1186" s="18" t="s">
        <v>14588</v>
      </c>
      <c r="X1186" s="18" t="s">
        <v>633</v>
      </c>
      <c r="Z1186" s="18" t="s">
        <v>320</v>
      </c>
      <c r="AA1186" s="18" t="s">
        <v>2782</v>
      </c>
      <c r="AD1186" s="18" t="s">
        <v>1424</v>
      </c>
      <c r="AE1186" s="18" t="s">
        <v>126</v>
      </c>
      <c r="AF1186" s="18" t="s">
        <v>358</v>
      </c>
      <c r="AG1186" s="18" t="s">
        <v>260</v>
      </c>
      <c r="AH1186" s="18" t="s">
        <v>198</v>
      </c>
      <c r="AI1186" s="18" t="s">
        <v>14589</v>
      </c>
      <c r="AJ1186" s="18" t="s">
        <v>14590</v>
      </c>
      <c r="AK1186" s="18" t="s">
        <v>130</v>
      </c>
      <c r="AL1186" s="18" t="s">
        <v>2682</v>
      </c>
      <c r="AM1186" s="16">
        <v>30923281</v>
      </c>
      <c r="AN1186" s="16">
        <v>0</v>
      </c>
      <c r="AO1186" s="18" t="s">
        <v>131</v>
      </c>
      <c r="AP1186" s="16">
        <v>32975000</v>
      </c>
      <c r="AQ1186" s="16">
        <v>6055000</v>
      </c>
      <c r="AR1186" s="16">
        <v>0</v>
      </c>
      <c r="AS1186" s="16">
        <v>0</v>
      </c>
      <c r="AT1186" s="16">
        <v>36796000</v>
      </c>
      <c r="AU1186" s="18" t="s">
        <v>636</v>
      </c>
      <c r="AV1186" s="19">
        <v>44965</v>
      </c>
      <c r="AW1186" s="18" t="s">
        <v>986</v>
      </c>
      <c r="AX1186" s="25" t="s">
        <v>1483</v>
      </c>
      <c r="AZ1186" s="18">
        <v>0</v>
      </c>
      <c r="BA1186" s="18">
        <v>35030000</v>
      </c>
      <c r="BB1186" s="18" t="s">
        <v>643</v>
      </c>
      <c r="BC1186" s="18">
        <v>0</v>
      </c>
      <c r="BE1186" s="18">
        <v>0</v>
      </c>
      <c r="BF1186" s="18">
        <v>0</v>
      </c>
      <c r="BL1186" s="18" t="s">
        <v>637</v>
      </c>
      <c r="BM1186" s="18" t="s">
        <v>1395</v>
      </c>
      <c r="BN1186" s="18">
        <v>30</v>
      </c>
      <c r="BO1186" s="16">
        <v>30741000</v>
      </c>
      <c r="BP1186" s="16">
        <v>2234000</v>
      </c>
      <c r="BQ1186" s="18" t="s">
        <v>643</v>
      </c>
      <c r="BR1186" s="24" t="str">
        <f t="shared" si="76"/>
        <v xml:space="preserve">H </v>
      </c>
      <c r="BS1186" s="20" t="str">
        <f t="shared" si="73"/>
        <v>YMS MIJEN 2S</v>
      </c>
      <c r="BT1186" s="20" t="str">
        <f t="shared" si="74"/>
        <v>2S</v>
      </c>
      <c r="BU1186" s="20" t="str">
        <f t="shared" si="75"/>
        <v>3. 3S BULU</v>
      </c>
      <c r="BX1186" s="18">
        <v>4000000</v>
      </c>
      <c r="BY1186" s="18" t="s">
        <v>173</v>
      </c>
      <c r="CB1186" s="18" t="s">
        <v>14591</v>
      </c>
      <c r="CC1186" s="19">
        <v>44965</v>
      </c>
      <c r="CD1186" s="18" t="s">
        <v>146</v>
      </c>
      <c r="CE1186" s="18" t="s">
        <v>207</v>
      </c>
      <c r="CG1186" s="18" t="s">
        <v>406</v>
      </c>
      <c r="CH1186" s="18" t="s">
        <v>138</v>
      </c>
      <c r="CI1186" s="18" t="s">
        <v>14592</v>
      </c>
      <c r="CJ1186" s="18" t="s">
        <v>139</v>
      </c>
      <c r="CL1186" s="18" t="s">
        <v>1029</v>
      </c>
      <c r="CM1186" s="19">
        <v>44965</v>
      </c>
      <c r="CN1186" s="18" t="s">
        <v>119</v>
      </c>
      <c r="CO1186" s="18" t="s">
        <v>134</v>
      </c>
      <c r="CP1186" s="18" t="s">
        <v>578</v>
      </c>
      <c r="CV1186" s="18" t="s">
        <v>119</v>
      </c>
      <c r="CX1186" s="18" t="s">
        <v>222</v>
      </c>
      <c r="CY1186" s="18" t="s">
        <v>14593</v>
      </c>
      <c r="CZ1186" s="19">
        <v>44964</v>
      </c>
      <c r="DA1186" s="18">
        <v>1766000</v>
      </c>
      <c r="DB1186" s="18" t="s">
        <v>1424</v>
      </c>
      <c r="DC1186" s="18" t="s">
        <v>140</v>
      </c>
      <c r="DD1186" s="18" t="s">
        <v>940</v>
      </c>
      <c r="DE1186" s="18" t="s">
        <v>1483</v>
      </c>
      <c r="DF1186" s="18" t="s">
        <v>17744</v>
      </c>
      <c r="DG1186" s="16">
        <v>39030000</v>
      </c>
      <c r="DH1186" s="16">
        <v>1766000</v>
      </c>
      <c r="DI1186" s="16">
        <v>2234000</v>
      </c>
      <c r="DJ1186" s="16">
        <v>4000000</v>
      </c>
      <c r="DK1186" s="13">
        <v>10.25</v>
      </c>
      <c r="DL1186" s="18" t="s">
        <v>17737</v>
      </c>
      <c r="DM1186" s="18" t="s">
        <v>17741</v>
      </c>
      <c r="DN1186" s="18" t="s">
        <v>142</v>
      </c>
      <c r="DO1186" s="18" t="s">
        <v>142</v>
      </c>
      <c r="DP1186" s="21" t="s">
        <v>131</v>
      </c>
      <c r="DQ1186" s="16">
        <v>0</v>
      </c>
      <c r="DR1186" s="16">
        <v>300000</v>
      </c>
    </row>
    <row r="1187" spans="1:122" x14ac:dyDescent="0.2">
      <c r="A1187" s="18" t="s">
        <v>635</v>
      </c>
      <c r="C1187" s="1" t="s">
        <v>1394</v>
      </c>
      <c r="D1187" s="18" t="s">
        <v>119</v>
      </c>
      <c r="E1187" s="18" t="s">
        <v>120</v>
      </c>
      <c r="F1187" s="18" t="s">
        <v>14594</v>
      </c>
      <c r="G1187" s="19">
        <v>44967</v>
      </c>
      <c r="H1187" s="18" t="s">
        <v>14595</v>
      </c>
      <c r="I1187" s="18" t="s">
        <v>119</v>
      </c>
      <c r="J1187" s="18" t="s">
        <v>119</v>
      </c>
      <c r="K1187" s="18" t="s">
        <v>14596</v>
      </c>
      <c r="L1187" s="18" t="s">
        <v>14597</v>
      </c>
      <c r="M1187" s="18" t="s">
        <v>14598</v>
      </c>
      <c r="P1187" s="18" t="s">
        <v>512</v>
      </c>
      <c r="R1187" s="18" t="s">
        <v>14599</v>
      </c>
      <c r="S1187" s="18" t="s">
        <v>14600</v>
      </c>
      <c r="T1187" s="18" t="s">
        <v>14601</v>
      </c>
      <c r="U1187" s="18" t="s">
        <v>157</v>
      </c>
      <c r="V1187" s="18" t="s">
        <v>212</v>
      </c>
      <c r="W1187" s="18" t="s">
        <v>513</v>
      </c>
      <c r="X1187" s="18" t="s">
        <v>496</v>
      </c>
      <c r="Z1187" s="18" t="s">
        <v>320</v>
      </c>
      <c r="AD1187" s="18" t="s">
        <v>2348</v>
      </c>
      <c r="AE1187" s="18" t="s">
        <v>126</v>
      </c>
      <c r="AF1187" s="18" t="s">
        <v>2349</v>
      </c>
      <c r="AG1187" s="18" t="s">
        <v>1916</v>
      </c>
      <c r="AH1187" s="18" t="s">
        <v>198</v>
      </c>
      <c r="AI1187" s="18" t="s">
        <v>14602</v>
      </c>
      <c r="AJ1187" s="18" t="s">
        <v>14603</v>
      </c>
      <c r="AK1187" s="18" t="s">
        <v>130</v>
      </c>
      <c r="AL1187" s="18" t="s">
        <v>2660</v>
      </c>
      <c r="AM1187" s="16">
        <v>22060777</v>
      </c>
      <c r="AN1187" s="16">
        <v>0</v>
      </c>
      <c r="AO1187" s="18" t="s">
        <v>131</v>
      </c>
      <c r="AP1187" s="16">
        <v>23235000</v>
      </c>
      <c r="AQ1187" s="16">
        <v>4365000</v>
      </c>
      <c r="AR1187" s="16">
        <v>0</v>
      </c>
      <c r="AS1187" s="16">
        <v>0</v>
      </c>
      <c r="AT1187" s="16">
        <v>27100000</v>
      </c>
      <c r="AU1187" s="18" t="s">
        <v>636</v>
      </c>
      <c r="AV1187" s="19">
        <v>44967</v>
      </c>
      <c r="AW1187" s="18" t="s">
        <v>992</v>
      </c>
      <c r="AX1187" s="25" t="s">
        <v>1163</v>
      </c>
      <c r="AZ1187" s="18">
        <v>0</v>
      </c>
      <c r="BA1187" s="18">
        <v>22600000</v>
      </c>
      <c r="BB1187" s="18" t="s">
        <v>637</v>
      </c>
      <c r="BC1187" s="18">
        <v>300000</v>
      </c>
      <c r="BE1187" s="18">
        <v>0</v>
      </c>
      <c r="BF1187" s="18">
        <v>0</v>
      </c>
      <c r="BL1187" s="18" t="s">
        <v>637</v>
      </c>
      <c r="BM1187" s="18" t="s">
        <v>1394</v>
      </c>
      <c r="BN1187" s="18">
        <v>33</v>
      </c>
      <c r="BO1187" s="16">
        <v>22735000</v>
      </c>
      <c r="BP1187" s="16">
        <v>500000</v>
      </c>
      <c r="BQ1187" s="18" t="s">
        <v>637</v>
      </c>
      <c r="BR1187" s="24" t="str">
        <f t="shared" si="76"/>
        <v xml:space="preserve">H </v>
      </c>
      <c r="BS1187" s="20" t="str">
        <f t="shared" si="73"/>
        <v>YMS BULU 3S</v>
      </c>
      <c r="BT1187" s="20" t="str">
        <f t="shared" si="74"/>
        <v>3S</v>
      </c>
      <c r="BU1187" s="20" t="str">
        <f t="shared" si="75"/>
        <v>3. 3S BULU</v>
      </c>
      <c r="BX1187" s="18">
        <v>0</v>
      </c>
      <c r="BY1187" s="18" t="s">
        <v>173</v>
      </c>
      <c r="CB1187" s="18" t="s">
        <v>1021</v>
      </c>
      <c r="CC1187" s="19">
        <v>44967</v>
      </c>
      <c r="CD1187" s="18" t="s">
        <v>147</v>
      </c>
      <c r="CE1187" s="18" t="s">
        <v>207</v>
      </c>
      <c r="CG1187" s="18" t="s">
        <v>147</v>
      </c>
      <c r="CH1187" s="18" t="s">
        <v>147</v>
      </c>
      <c r="CI1187" s="18" t="s">
        <v>14604</v>
      </c>
      <c r="CJ1187" s="18" t="s">
        <v>139</v>
      </c>
      <c r="CL1187" s="18" t="s">
        <v>1163</v>
      </c>
      <c r="CM1187" s="19">
        <v>44967</v>
      </c>
      <c r="CN1187" s="18" t="s">
        <v>119</v>
      </c>
      <c r="CO1187" s="18" t="s">
        <v>134</v>
      </c>
      <c r="CP1187" s="18" t="s">
        <v>578</v>
      </c>
      <c r="CV1187" s="18" t="s">
        <v>119</v>
      </c>
      <c r="CX1187" s="18" t="s">
        <v>222</v>
      </c>
      <c r="CY1187" s="18" t="s">
        <v>14605</v>
      </c>
      <c r="CZ1187" s="19">
        <v>44966</v>
      </c>
      <c r="DA1187" s="18">
        <v>4500000</v>
      </c>
      <c r="DC1187" s="18" t="s">
        <v>140</v>
      </c>
      <c r="DD1187" s="18" t="s">
        <v>940</v>
      </c>
      <c r="DE1187" s="18" t="s">
        <v>17745</v>
      </c>
      <c r="DF1187" s="18" t="s">
        <v>17744</v>
      </c>
      <c r="DG1187" s="16">
        <v>27600000</v>
      </c>
      <c r="DH1187" s="16">
        <v>4500000</v>
      </c>
      <c r="DI1187" s="16">
        <v>500000</v>
      </c>
      <c r="DJ1187" s="16">
        <v>5000000</v>
      </c>
      <c r="DK1187" s="13">
        <v>18.12</v>
      </c>
      <c r="DL1187" s="18" t="s">
        <v>17743</v>
      </c>
      <c r="DN1187" s="18" t="s">
        <v>142</v>
      </c>
      <c r="DO1187" s="18" t="s">
        <v>142</v>
      </c>
      <c r="DP1187" s="21" t="s">
        <v>131</v>
      </c>
      <c r="DQ1187" s="16">
        <v>0</v>
      </c>
      <c r="DR1187" s="16">
        <v>100000</v>
      </c>
    </row>
    <row r="1188" spans="1:122" x14ac:dyDescent="0.2">
      <c r="A1188" s="18" t="s">
        <v>635</v>
      </c>
      <c r="C1188" s="1" t="s">
        <v>1395</v>
      </c>
      <c r="D1188" s="18" t="s">
        <v>119</v>
      </c>
      <c r="E1188" s="18" t="s">
        <v>120</v>
      </c>
      <c r="F1188" s="18" t="s">
        <v>14606</v>
      </c>
      <c r="G1188" s="19">
        <v>44967</v>
      </c>
      <c r="H1188" s="18" t="s">
        <v>14607</v>
      </c>
      <c r="I1188" s="18" t="s">
        <v>119</v>
      </c>
      <c r="J1188" s="18" t="s">
        <v>119</v>
      </c>
      <c r="K1188" s="18" t="s">
        <v>14608</v>
      </c>
      <c r="L1188" s="18" t="s">
        <v>14609</v>
      </c>
      <c r="M1188" s="18" t="s">
        <v>14610</v>
      </c>
      <c r="P1188" s="18" t="s">
        <v>7143</v>
      </c>
      <c r="R1188" s="18" t="s">
        <v>14608</v>
      </c>
      <c r="S1188" s="18" t="s">
        <v>14609</v>
      </c>
      <c r="T1188" s="18" t="s">
        <v>14610</v>
      </c>
      <c r="U1188" s="18" t="s">
        <v>157</v>
      </c>
      <c r="V1188" s="18" t="s">
        <v>157</v>
      </c>
      <c r="W1188" s="18" t="s">
        <v>7144</v>
      </c>
      <c r="X1188" s="18" t="s">
        <v>467</v>
      </c>
      <c r="Z1188" s="18" t="s">
        <v>320</v>
      </c>
      <c r="AA1188" s="18" t="s">
        <v>7143</v>
      </c>
      <c r="AD1188" s="18" t="s">
        <v>1257</v>
      </c>
      <c r="AE1188" s="18" t="s">
        <v>126</v>
      </c>
      <c r="AF1188" s="18" t="s">
        <v>214</v>
      </c>
      <c r="AG1188" s="18" t="s">
        <v>260</v>
      </c>
      <c r="AH1188" s="18" t="s">
        <v>129</v>
      </c>
      <c r="AI1188" s="18" t="s">
        <v>14611</v>
      </c>
      <c r="AJ1188" s="18" t="s">
        <v>14612</v>
      </c>
      <c r="AK1188" s="18" t="s">
        <v>130</v>
      </c>
      <c r="AL1188" s="18" t="s">
        <v>2659</v>
      </c>
      <c r="AM1188" s="16">
        <v>14181373</v>
      </c>
      <c r="AN1188" s="16">
        <v>0</v>
      </c>
      <c r="AO1188" s="18" t="s">
        <v>131</v>
      </c>
      <c r="AP1188" s="16">
        <v>15015000</v>
      </c>
      <c r="AQ1188" s="16">
        <v>3975000</v>
      </c>
      <c r="AR1188" s="16">
        <v>0</v>
      </c>
      <c r="AS1188" s="16">
        <v>0</v>
      </c>
      <c r="AT1188" s="16">
        <v>16913000</v>
      </c>
      <c r="AU1188" s="18" t="s">
        <v>636</v>
      </c>
      <c r="AV1188" s="19">
        <v>44967</v>
      </c>
      <c r="AW1188" s="18" t="s">
        <v>1337</v>
      </c>
      <c r="AX1188" s="25" t="s">
        <v>1601</v>
      </c>
      <c r="AZ1188" s="18">
        <v>823000</v>
      </c>
      <c r="BA1188" s="18">
        <v>16090000</v>
      </c>
      <c r="BB1188" s="18" t="s">
        <v>643</v>
      </c>
      <c r="BC1188" s="18">
        <v>300000</v>
      </c>
      <c r="BE1188" s="18">
        <v>0</v>
      </c>
      <c r="BF1188" s="18">
        <v>0</v>
      </c>
      <c r="BL1188" s="18" t="s">
        <v>637</v>
      </c>
      <c r="BM1188" s="18" t="s">
        <v>1395</v>
      </c>
      <c r="BN1188" s="18">
        <v>35</v>
      </c>
      <c r="BO1188" s="16">
        <v>12938000</v>
      </c>
      <c r="BP1188" s="16">
        <v>2077000</v>
      </c>
      <c r="BQ1188" s="18" t="s">
        <v>643</v>
      </c>
      <c r="BR1188" s="24" t="str">
        <f t="shared" si="76"/>
        <v xml:space="preserve">H </v>
      </c>
      <c r="BS1188" s="20" t="str">
        <f t="shared" si="73"/>
        <v>YMS MIJEN 2S</v>
      </c>
      <c r="BT1188" s="20" t="str">
        <f t="shared" si="74"/>
        <v>2S</v>
      </c>
      <c r="BU1188" s="20" t="str">
        <f t="shared" si="75"/>
        <v>3. 3S BULU</v>
      </c>
      <c r="BX1188" s="18">
        <v>2900000</v>
      </c>
      <c r="BY1188" s="18" t="s">
        <v>173</v>
      </c>
      <c r="CB1188" s="18" t="s">
        <v>14613</v>
      </c>
      <c r="CC1188" s="19">
        <v>44967</v>
      </c>
      <c r="CD1188" s="18" t="s">
        <v>146</v>
      </c>
      <c r="CE1188" s="18" t="s">
        <v>207</v>
      </c>
      <c r="CG1188" s="18" t="s">
        <v>406</v>
      </c>
      <c r="CH1188" s="18" t="s">
        <v>390</v>
      </c>
      <c r="CI1188" s="18" t="s">
        <v>14614</v>
      </c>
      <c r="CJ1188" s="18" t="s">
        <v>139</v>
      </c>
      <c r="CL1188" s="18" t="s">
        <v>1338</v>
      </c>
      <c r="CM1188" s="19">
        <v>44967</v>
      </c>
      <c r="CN1188" s="18" t="s">
        <v>119</v>
      </c>
      <c r="CO1188" s="18" t="s">
        <v>134</v>
      </c>
      <c r="CP1188" s="18" t="s">
        <v>578</v>
      </c>
      <c r="CV1188" s="18" t="s">
        <v>119</v>
      </c>
      <c r="CX1188" s="18" t="s">
        <v>222</v>
      </c>
      <c r="DA1188" s="18">
        <v>0</v>
      </c>
      <c r="DC1188" s="18" t="s">
        <v>140</v>
      </c>
      <c r="DD1188" s="18" t="s">
        <v>940</v>
      </c>
      <c r="DE1188" s="18" t="s">
        <v>1601</v>
      </c>
      <c r="DF1188" s="18" t="s">
        <v>17744</v>
      </c>
      <c r="DG1188" s="16">
        <v>18990000</v>
      </c>
      <c r="DH1188" s="16">
        <v>823000</v>
      </c>
      <c r="DI1188" s="16">
        <v>2077000</v>
      </c>
      <c r="DJ1188" s="16">
        <v>2900000</v>
      </c>
      <c r="DK1188" s="13">
        <v>15.27</v>
      </c>
      <c r="DL1188" s="18" t="s">
        <v>17737</v>
      </c>
      <c r="DN1188" s="18" t="s">
        <v>142</v>
      </c>
      <c r="DO1188" s="18" t="s">
        <v>142</v>
      </c>
      <c r="DP1188" s="21" t="s">
        <v>131</v>
      </c>
      <c r="DQ1188" s="16">
        <v>0</v>
      </c>
      <c r="DR1188" s="16">
        <v>200000</v>
      </c>
    </row>
    <row r="1189" spans="1:122" x14ac:dyDescent="0.2">
      <c r="A1189" s="18" t="s">
        <v>635</v>
      </c>
      <c r="B1189" s="18" t="s">
        <v>1192</v>
      </c>
      <c r="C1189" s="1" t="s">
        <v>2759</v>
      </c>
      <c r="D1189" s="18" t="s">
        <v>139</v>
      </c>
      <c r="E1189" s="18" t="s">
        <v>176</v>
      </c>
      <c r="F1189" s="18" t="s">
        <v>14615</v>
      </c>
      <c r="G1189" s="19">
        <v>44967</v>
      </c>
      <c r="H1189" s="18" t="s">
        <v>14616</v>
      </c>
      <c r="I1189" s="18" t="s">
        <v>119</v>
      </c>
      <c r="J1189" s="18" t="s">
        <v>119</v>
      </c>
      <c r="K1189" s="18" t="s">
        <v>14617</v>
      </c>
      <c r="L1189" s="18" t="s">
        <v>14618</v>
      </c>
      <c r="M1189" s="18" t="s">
        <v>14619</v>
      </c>
      <c r="P1189" s="18" t="s">
        <v>651</v>
      </c>
      <c r="R1189" s="18" t="s">
        <v>14617</v>
      </c>
      <c r="S1189" s="18" t="s">
        <v>14618</v>
      </c>
      <c r="T1189" s="18" t="s">
        <v>14619</v>
      </c>
      <c r="U1189" s="18" t="s">
        <v>158</v>
      </c>
      <c r="V1189" s="18" t="s">
        <v>143</v>
      </c>
      <c r="W1189" s="18" t="s">
        <v>650</v>
      </c>
      <c r="X1189" s="18" t="s">
        <v>633</v>
      </c>
      <c r="Z1189" s="18" t="s">
        <v>320</v>
      </c>
      <c r="AA1189" s="18" t="s">
        <v>651</v>
      </c>
      <c r="AD1189" s="18" t="s">
        <v>788</v>
      </c>
      <c r="AE1189" s="18" t="s">
        <v>126</v>
      </c>
      <c r="AF1189" s="18" t="s">
        <v>576</v>
      </c>
      <c r="AG1189" s="18" t="s">
        <v>260</v>
      </c>
      <c r="AH1189" s="18" t="s">
        <v>198</v>
      </c>
      <c r="AI1189" s="18" t="s">
        <v>14620</v>
      </c>
      <c r="AJ1189" s="18" t="s">
        <v>14621</v>
      </c>
      <c r="AK1189" s="18" t="s">
        <v>130</v>
      </c>
      <c r="AL1189" s="18" t="s">
        <v>2649</v>
      </c>
      <c r="AM1189" s="16">
        <v>31612265</v>
      </c>
      <c r="AN1189" s="16">
        <v>0</v>
      </c>
      <c r="AO1189" s="18" t="s">
        <v>131</v>
      </c>
      <c r="AP1189" s="16">
        <v>33700000</v>
      </c>
      <c r="AQ1189" s="16">
        <v>5240000</v>
      </c>
      <c r="AR1189" s="16">
        <v>0</v>
      </c>
      <c r="AS1189" s="16">
        <v>0</v>
      </c>
      <c r="AT1189" s="16">
        <v>36806000</v>
      </c>
      <c r="AU1189" s="18" t="s">
        <v>636</v>
      </c>
      <c r="AV1189" s="19">
        <v>44967</v>
      </c>
      <c r="AW1189" s="18" t="s">
        <v>986</v>
      </c>
      <c r="AX1189" s="25" t="s">
        <v>1483</v>
      </c>
      <c r="AZ1189" s="18">
        <v>0</v>
      </c>
      <c r="BA1189" s="18">
        <v>35040000</v>
      </c>
      <c r="BB1189" s="18" t="s">
        <v>1193</v>
      </c>
      <c r="BC1189" s="18">
        <v>0</v>
      </c>
      <c r="BE1189" s="18">
        <v>0</v>
      </c>
      <c r="BF1189" s="18">
        <v>0</v>
      </c>
      <c r="BL1189" s="18" t="s">
        <v>637</v>
      </c>
      <c r="BM1189" s="18" t="s">
        <v>2759</v>
      </c>
      <c r="BN1189" s="18">
        <v>30</v>
      </c>
      <c r="BO1189" s="16">
        <v>31566000</v>
      </c>
      <c r="BP1189" s="16">
        <v>2134000</v>
      </c>
      <c r="BQ1189" s="18" t="s">
        <v>637</v>
      </c>
      <c r="BR1189" s="24" t="str">
        <f t="shared" si="76"/>
        <v xml:space="preserve">H </v>
      </c>
      <c r="BS1189" s="20" t="str">
        <f t="shared" si="73"/>
        <v>YMS BULU 3S</v>
      </c>
      <c r="BT1189" s="20" t="str">
        <f t="shared" si="74"/>
        <v>3S</v>
      </c>
      <c r="BU1189" s="20" t="str">
        <f t="shared" si="75"/>
        <v>3. 3S BULU</v>
      </c>
      <c r="BX1189" s="18">
        <v>0</v>
      </c>
      <c r="BY1189" s="18" t="s">
        <v>173</v>
      </c>
      <c r="CB1189" s="18" t="s">
        <v>14622</v>
      </c>
      <c r="CC1189" s="19">
        <v>44965</v>
      </c>
      <c r="CD1189" s="18" t="s">
        <v>191</v>
      </c>
      <c r="CE1189" s="18" t="s">
        <v>191</v>
      </c>
      <c r="CG1189" s="18" t="s">
        <v>147</v>
      </c>
      <c r="CH1189" s="18" t="s">
        <v>191</v>
      </c>
      <c r="CI1189" s="18" t="s">
        <v>14623</v>
      </c>
      <c r="CJ1189" s="18" t="s">
        <v>139</v>
      </c>
      <c r="CL1189" s="18" t="s">
        <v>1029</v>
      </c>
      <c r="CM1189" s="19">
        <v>44967</v>
      </c>
      <c r="CN1189" s="18" t="s">
        <v>119</v>
      </c>
      <c r="CO1189" s="18" t="s">
        <v>134</v>
      </c>
      <c r="CP1189" s="18" t="s">
        <v>578</v>
      </c>
      <c r="CV1189" s="18" t="s">
        <v>119</v>
      </c>
      <c r="CX1189" s="18" t="s">
        <v>222</v>
      </c>
      <c r="CY1189" s="18" t="s">
        <v>14624</v>
      </c>
      <c r="CZ1189" s="19">
        <v>44966</v>
      </c>
      <c r="DA1189" s="18">
        <v>1766000</v>
      </c>
      <c r="DB1189" s="18" t="s">
        <v>6069</v>
      </c>
      <c r="DC1189" s="18" t="s">
        <v>140</v>
      </c>
      <c r="DD1189" s="18" t="s">
        <v>940</v>
      </c>
      <c r="DE1189" s="18" t="s">
        <v>1483</v>
      </c>
      <c r="DF1189" s="18" t="s">
        <v>17744</v>
      </c>
      <c r="DG1189" s="16">
        <v>38940000</v>
      </c>
      <c r="DH1189" s="16">
        <v>1766000</v>
      </c>
      <c r="DI1189" s="16">
        <v>2134000</v>
      </c>
      <c r="DJ1189" s="16">
        <v>3900000</v>
      </c>
      <c r="DK1189" s="13">
        <v>10.02</v>
      </c>
      <c r="DL1189" s="18" t="s">
        <v>17737</v>
      </c>
      <c r="DM1189" s="18" t="s">
        <v>17741</v>
      </c>
      <c r="DN1189" s="18" t="s">
        <v>175</v>
      </c>
      <c r="DO1189" s="18" t="s">
        <v>175</v>
      </c>
      <c r="DP1189" s="21" t="s">
        <v>131</v>
      </c>
      <c r="DQ1189" s="16">
        <v>300000</v>
      </c>
    </row>
    <row r="1190" spans="1:122" x14ac:dyDescent="0.2">
      <c r="A1190" s="18" t="s">
        <v>635</v>
      </c>
      <c r="B1190" s="18" t="s">
        <v>638</v>
      </c>
      <c r="C1190" s="1" t="s">
        <v>1135</v>
      </c>
      <c r="D1190" s="18" t="s">
        <v>222</v>
      </c>
      <c r="E1190" s="18" t="s">
        <v>223</v>
      </c>
      <c r="F1190" s="18" t="s">
        <v>14625</v>
      </c>
      <c r="G1190" s="19">
        <v>44967</v>
      </c>
      <c r="H1190" s="18" t="s">
        <v>14626</v>
      </c>
      <c r="I1190" s="18" t="s">
        <v>119</v>
      </c>
      <c r="J1190" s="18" t="s">
        <v>119</v>
      </c>
      <c r="K1190" s="18" t="s">
        <v>14627</v>
      </c>
      <c r="L1190" s="18" t="s">
        <v>14628</v>
      </c>
      <c r="M1190" s="18" t="s">
        <v>14629</v>
      </c>
      <c r="P1190" s="18" t="s">
        <v>595</v>
      </c>
      <c r="R1190" s="18" t="s">
        <v>14627</v>
      </c>
      <c r="S1190" s="18" t="s">
        <v>14628</v>
      </c>
      <c r="T1190" s="18" t="s">
        <v>14629</v>
      </c>
      <c r="U1190" s="18" t="s">
        <v>143</v>
      </c>
      <c r="V1190" s="18" t="s">
        <v>122</v>
      </c>
      <c r="W1190" s="18" t="s">
        <v>596</v>
      </c>
      <c r="X1190" s="18" t="s">
        <v>503</v>
      </c>
      <c r="Z1190" s="18" t="s">
        <v>320</v>
      </c>
      <c r="AA1190" s="18" t="s">
        <v>595</v>
      </c>
      <c r="AD1190" s="18" t="s">
        <v>788</v>
      </c>
      <c r="AE1190" s="18" t="s">
        <v>126</v>
      </c>
      <c r="AF1190" s="18" t="s">
        <v>576</v>
      </c>
      <c r="AG1190" s="18" t="s">
        <v>260</v>
      </c>
      <c r="AH1190" s="18" t="s">
        <v>198</v>
      </c>
      <c r="AI1190" s="18" t="s">
        <v>14630</v>
      </c>
      <c r="AJ1190" s="18" t="s">
        <v>14631</v>
      </c>
      <c r="AK1190" s="18" t="s">
        <v>130</v>
      </c>
      <c r="AL1190" s="18" t="s">
        <v>2644</v>
      </c>
      <c r="AM1190" s="16">
        <v>31612265</v>
      </c>
      <c r="AN1190" s="16">
        <v>0</v>
      </c>
      <c r="AO1190" s="18" t="s">
        <v>131</v>
      </c>
      <c r="AP1190" s="16">
        <v>33700000</v>
      </c>
      <c r="AQ1190" s="16">
        <v>5240000</v>
      </c>
      <c r="AR1190" s="16">
        <v>0</v>
      </c>
      <c r="AS1190" s="16">
        <v>0</v>
      </c>
      <c r="AT1190" s="16">
        <v>36806000</v>
      </c>
      <c r="AU1190" s="18" t="s">
        <v>636</v>
      </c>
      <c r="AV1190" s="19">
        <v>44967</v>
      </c>
      <c r="AW1190" s="18" t="s">
        <v>986</v>
      </c>
      <c r="AX1190" s="25" t="s">
        <v>1483</v>
      </c>
      <c r="AZ1190" s="18">
        <v>0</v>
      </c>
      <c r="BA1190" s="18">
        <v>35040000</v>
      </c>
      <c r="BB1190" s="18" t="s">
        <v>637</v>
      </c>
      <c r="BC1190" s="18">
        <v>300000</v>
      </c>
      <c r="BE1190" s="18">
        <v>0</v>
      </c>
      <c r="BF1190" s="18">
        <v>0</v>
      </c>
      <c r="BL1190" s="18" t="s">
        <v>637</v>
      </c>
      <c r="BM1190" s="18" t="s">
        <v>1135</v>
      </c>
      <c r="BN1190" s="18">
        <v>33</v>
      </c>
      <c r="BO1190" s="16">
        <v>31566000</v>
      </c>
      <c r="BP1190" s="16">
        <v>2134000</v>
      </c>
      <c r="BQ1190" s="18" t="s">
        <v>637</v>
      </c>
      <c r="BR1190" s="24" t="str">
        <f t="shared" si="76"/>
        <v xml:space="preserve">H </v>
      </c>
      <c r="BS1190" s="20" t="str">
        <f t="shared" si="73"/>
        <v>YMS BULU 3S</v>
      </c>
      <c r="BT1190" s="20" t="str">
        <f t="shared" si="74"/>
        <v>3S</v>
      </c>
      <c r="BU1190" s="20" t="str">
        <f t="shared" si="75"/>
        <v>3. 3S BULU</v>
      </c>
      <c r="BX1190" s="18">
        <v>0</v>
      </c>
      <c r="BY1190" s="18" t="s">
        <v>173</v>
      </c>
      <c r="CB1190" s="18" t="s">
        <v>14632</v>
      </c>
      <c r="CC1190" s="19">
        <v>44965</v>
      </c>
      <c r="CD1190" s="18" t="s">
        <v>191</v>
      </c>
      <c r="CE1190" s="18" t="s">
        <v>191</v>
      </c>
      <c r="CG1190" s="18" t="s">
        <v>191</v>
      </c>
      <c r="CH1190" s="18" t="s">
        <v>191</v>
      </c>
      <c r="CI1190" s="18" t="s">
        <v>14633</v>
      </c>
      <c r="CJ1190" s="18" t="s">
        <v>139</v>
      </c>
      <c r="CL1190" s="18" t="s">
        <v>1029</v>
      </c>
      <c r="CM1190" s="19">
        <v>44967</v>
      </c>
      <c r="CN1190" s="18" t="s">
        <v>119</v>
      </c>
      <c r="CO1190" s="18" t="s">
        <v>134</v>
      </c>
      <c r="CP1190" s="18" t="s">
        <v>578</v>
      </c>
      <c r="CV1190" s="18" t="s">
        <v>119</v>
      </c>
      <c r="CX1190" s="18" t="s">
        <v>222</v>
      </c>
      <c r="CY1190" s="18" t="s">
        <v>14634</v>
      </c>
      <c r="CZ1190" s="19">
        <v>44965</v>
      </c>
      <c r="DA1190" s="18">
        <v>1766000</v>
      </c>
      <c r="DB1190" s="18" t="s">
        <v>788</v>
      </c>
      <c r="DC1190" s="18" t="s">
        <v>140</v>
      </c>
      <c r="DD1190" s="18" t="s">
        <v>940</v>
      </c>
      <c r="DE1190" s="18" t="s">
        <v>1483</v>
      </c>
      <c r="DF1190" s="18" t="s">
        <v>17744</v>
      </c>
      <c r="DG1190" s="16">
        <v>38940000</v>
      </c>
      <c r="DH1190" s="16">
        <v>1766000</v>
      </c>
      <c r="DI1190" s="16">
        <v>2134000</v>
      </c>
      <c r="DJ1190" s="16">
        <v>3900000</v>
      </c>
      <c r="DK1190" s="13">
        <v>10.02</v>
      </c>
      <c r="DL1190" s="18" t="s">
        <v>17737</v>
      </c>
      <c r="DN1190" s="18" t="s">
        <v>175</v>
      </c>
      <c r="DO1190" s="18" t="s">
        <v>175</v>
      </c>
      <c r="DP1190" s="21" t="s">
        <v>131</v>
      </c>
      <c r="DQ1190" s="16">
        <v>300000</v>
      </c>
    </row>
    <row r="1191" spans="1:122" x14ac:dyDescent="0.2">
      <c r="A1191" s="18" t="s">
        <v>635</v>
      </c>
      <c r="C1191" s="1" t="s">
        <v>1394</v>
      </c>
      <c r="D1191" s="18" t="s">
        <v>119</v>
      </c>
      <c r="E1191" s="18" t="s">
        <v>120</v>
      </c>
      <c r="F1191" s="18" t="s">
        <v>14635</v>
      </c>
      <c r="G1191" s="19">
        <v>44968</v>
      </c>
      <c r="H1191" s="18" t="s">
        <v>14636</v>
      </c>
      <c r="I1191" s="18" t="s">
        <v>119</v>
      </c>
      <c r="J1191" s="18" t="s">
        <v>119</v>
      </c>
      <c r="K1191" s="18" t="s">
        <v>14637</v>
      </c>
      <c r="L1191" s="18" t="s">
        <v>14638</v>
      </c>
      <c r="M1191" s="18" t="s">
        <v>1910</v>
      </c>
      <c r="P1191" s="18" t="s">
        <v>1730</v>
      </c>
      <c r="R1191" s="18" t="s">
        <v>14637</v>
      </c>
      <c r="S1191" s="18" t="s">
        <v>14638</v>
      </c>
      <c r="T1191" s="18" t="s">
        <v>1910</v>
      </c>
      <c r="U1191" s="18" t="s">
        <v>150</v>
      </c>
      <c r="V1191" s="18" t="s">
        <v>157</v>
      </c>
      <c r="W1191" s="18" t="s">
        <v>14639</v>
      </c>
      <c r="X1191" s="18" t="s">
        <v>1731</v>
      </c>
      <c r="Y1191" s="18" t="s">
        <v>464</v>
      </c>
      <c r="AA1191" s="18" t="s">
        <v>1730</v>
      </c>
      <c r="AD1191" s="18" t="s">
        <v>2263</v>
      </c>
      <c r="AE1191" s="18" t="s">
        <v>126</v>
      </c>
      <c r="AF1191" s="18" t="s">
        <v>184</v>
      </c>
      <c r="AG1191" s="18" t="s">
        <v>1916</v>
      </c>
      <c r="AH1191" s="18" t="s">
        <v>129</v>
      </c>
      <c r="AI1191" s="18" t="s">
        <v>14640</v>
      </c>
      <c r="AJ1191" s="18" t="s">
        <v>14641</v>
      </c>
      <c r="AK1191" s="18" t="s">
        <v>130</v>
      </c>
      <c r="AL1191" s="18" t="s">
        <v>2262</v>
      </c>
      <c r="AM1191" s="16">
        <v>25349889</v>
      </c>
      <c r="AN1191" s="16">
        <v>0</v>
      </c>
      <c r="AO1191" s="18" t="s">
        <v>131</v>
      </c>
      <c r="AP1191" s="16">
        <v>26700000</v>
      </c>
      <c r="AQ1191" s="16">
        <v>5170000</v>
      </c>
      <c r="AR1191" s="16">
        <v>0</v>
      </c>
      <c r="AS1191" s="16">
        <v>0</v>
      </c>
      <c r="AT1191" s="16">
        <v>31870000</v>
      </c>
      <c r="AU1191" s="18" t="s">
        <v>636</v>
      </c>
      <c r="AV1191" s="19">
        <v>44968</v>
      </c>
      <c r="AW1191" s="18" t="s">
        <v>988</v>
      </c>
      <c r="AX1191" s="25" t="s">
        <v>141</v>
      </c>
      <c r="AZ1191" s="18">
        <v>18000000</v>
      </c>
      <c r="BA1191" s="18">
        <v>13870000</v>
      </c>
      <c r="BB1191" s="18" t="s">
        <v>637</v>
      </c>
      <c r="BC1191" s="18">
        <v>0</v>
      </c>
      <c r="BE1191" s="18">
        <v>0</v>
      </c>
      <c r="BF1191" s="18">
        <v>0</v>
      </c>
      <c r="BL1191" s="18" t="s">
        <v>637</v>
      </c>
      <c r="BM1191" s="18" t="s">
        <v>1394</v>
      </c>
      <c r="BN1191" s="18">
        <v>12</v>
      </c>
      <c r="BO1191" s="16">
        <v>26700000</v>
      </c>
      <c r="BP1191" s="16">
        <v>0</v>
      </c>
      <c r="BQ1191" s="18" t="s">
        <v>637</v>
      </c>
      <c r="BR1191" s="24" t="str">
        <f t="shared" si="76"/>
        <v xml:space="preserve">H </v>
      </c>
      <c r="BS1191" s="20" t="str">
        <f t="shared" si="73"/>
        <v>YMS BULU 3S</v>
      </c>
      <c r="BT1191" s="20" t="str">
        <f t="shared" si="74"/>
        <v>3S</v>
      </c>
      <c r="BU1191" s="20" t="str">
        <f t="shared" si="75"/>
        <v>3. 3S BULU</v>
      </c>
      <c r="BX1191" s="18">
        <v>0</v>
      </c>
      <c r="BY1191" s="18" t="s">
        <v>134</v>
      </c>
      <c r="CB1191" s="18" t="s">
        <v>989</v>
      </c>
      <c r="CC1191" s="19">
        <v>44968</v>
      </c>
      <c r="CD1191" s="18" t="s">
        <v>147</v>
      </c>
      <c r="CE1191" s="18" t="s">
        <v>207</v>
      </c>
      <c r="CG1191" s="18" t="s">
        <v>147</v>
      </c>
      <c r="CH1191" s="18" t="s">
        <v>147</v>
      </c>
      <c r="CI1191" s="18" t="s">
        <v>14642</v>
      </c>
      <c r="CJ1191" s="18" t="s">
        <v>139</v>
      </c>
      <c r="CL1191" s="18" t="s">
        <v>989</v>
      </c>
      <c r="CM1191" s="19">
        <v>44968</v>
      </c>
      <c r="CN1191" s="18" t="s">
        <v>119</v>
      </c>
      <c r="CO1191" s="18" t="s">
        <v>134</v>
      </c>
      <c r="CP1191" s="18" t="s">
        <v>578</v>
      </c>
      <c r="CV1191" s="18" t="s">
        <v>119</v>
      </c>
      <c r="CX1191" s="18" t="s">
        <v>222</v>
      </c>
      <c r="DA1191" s="18">
        <v>0</v>
      </c>
      <c r="DC1191" s="18" t="s">
        <v>140</v>
      </c>
      <c r="DD1191" s="18" t="s">
        <v>141</v>
      </c>
      <c r="DG1191" s="16">
        <v>31870000</v>
      </c>
      <c r="DH1191" s="16">
        <v>18000000</v>
      </c>
      <c r="DI1191" s="16">
        <v>0</v>
      </c>
      <c r="DJ1191" s="16">
        <v>18000000</v>
      </c>
      <c r="DK1191" s="13">
        <v>56.48</v>
      </c>
      <c r="DN1191" s="18" t="s">
        <v>142</v>
      </c>
      <c r="DO1191" s="18" t="s">
        <v>142</v>
      </c>
      <c r="DP1191" s="21" t="s">
        <v>131</v>
      </c>
      <c r="DQ1191" s="16">
        <v>0</v>
      </c>
      <c r="DR1191" s="16">
        <v>100000</v>
      </c>
    </row>
    <row r="1192" spans="1:122" x14ac:dyDescent="0.2">
      <c r="A1192" s="18" t="s">
        <v>635</v>
      </c>
      <c r="C1192" s="1" t="s">
        <v>1362</v>
      </c>
      <c r="D1192" s="18" t="s">
        <v>119</v>
      </c>
      <c r="E1192" s="18" t="s">
        <v>120</v>
      </c>
      <c r="F1192" s="18" t="s">
        <v>14643</v>
      </c>
      <c r="G1192" s="19">
        <v>44971</v>
      </c>
      <c r="H1192" s="18" t="s">
        <v>14644</v>
      </c>
      <c r="I1192" s="18" t="s">
        <v>119</v>
      </c>
      <c r="J1192" s="18" t="s">
        <v>119</v>
      </c>
      <c r="K1192" s="18" t="s">
        <v>14645</v>
      </c>
      <c r="L1192" s="18" t="s">
        <v>14646</v>
      </c>
      <c r="M1192" s="18" t="s">
        <v>14647</v>
      </c>
      <c r="P1192" s="18" t="s">
        <v>641</v>
      </c>
      <c r="R1192" s="18" t="s">
        <v>14645</v>
      </c>
      <c r="S1192" s="18" t="s">
        <v>14646</v>
      </c>
      <c r="T1192" s="18" t="s">
        <v>14647</v>
      </c>
      <c r="U1192" s="18" t="s">
        <v>150</v>
      </c>
      <c r="V1192" s="18" t="s">
        <v>157</v>
      </c>
      <c r="W1192" s="18" t="s">
        <v>642</v>
      </c>
      <c r="X1192" s="18" t="s">
        <v>477</v>
      </c>
      <c r="Z1192" s="18" t="s">
        <v>320</v>
      </c>
      <c r="AA1192" s="18" t="s">
        <v>641</v>
      </c>
      <c r="AD1192" s="18" t="s">
        <v>1257</v>
      </c>
      <c r="AE1192" s="18" t="s">
        <v>126</v>
      </c>
      <c r="AF1192" s="18" t="s">
        <v>214</v>
      </c>
      <c r="AG1192" s="18" t="s">
        <v>260</v>
      </c>
      <c r="AH1192" s="18" t="s">
        <v>129</v>
      </c>
      <c r="AI1192" s="18" t="s">
        <v>14648</v>
      </c>
      <c r="AJ1192" s="18" t="s">
        <v>14649</v>
      </c>
      <c r="AK1192" s="18" t="s">
        <v>130</v>
      </c>
      <c r="AL1192" s="18" t="s">
        <v>2659</v>
      </c>
      <c r="AM1192" s="16">
        <v>13972516</v>
      </c>
      <c r="AN1192" s="16">
        <v>0</v>
      </c>
      <c r="AO1192" s="18" t="s">
        <v>131</v>
      </c>
      <c r="AP1192" s="16">
        <v>15015000</v>
      </c>
      <c r="AQ1192" s="16">
        <v>3975000</v>
      </c>
      <c r="AR1192" s="16">
        <v>0</v>
      </c>
      <c r="AS1192" s="16">
        <v>0</v>
      </c>
      <c r="AT1192" s="16">
        <v>16913000</v>
      </c>
      <c r="AU1192" s="18" t="s">
        <v>636</v>
      </c>
      <c r="AV1192" s="19">
        <v>44971</v>
      </c>
      <c r="AW1192" s="18" t="s">
        <v>992</v>
      </c>
      <c r="AX1192" s="25" t="s">
        <v>1163</v>
      </c>
      <c r="AZ1192" s="18">
        <v>725000</v>
      </c>
      <c r="BA1192" s="18">
        <v>16090000</v>
      </c>
      <c r="BB1192" s="18" t="s">
        <v>637</v>
      </c>
      <c r="BC1192" s="18">
        <v>300000</v>
      </c>
      <c r="BE1192" s="18">
        <v>0</v>
      </c>
      <c r="BF1192" s="18">
        <v>0</v>
      </c>
      <c r="BL1192" s="18" t="s">
        <v>637</v>
      </c>
      <c r="BM1192" s="18" t="s">
        <v>1362</v>
      </c>
      <c r="BN1192" s="18">
        <v>35</v>
      </c>
      <c r="BO1192" s="16">
        <v>12938000</v>
      </c>
      <c r="BP1192" s="16">
        <v>2077000</v>
      </c>
      <c r="BQ1192" s="18" t="s">
        <v>637</v>
      </c>
      <c r="BR1192" s="24" t="str">
        <f t="shared" si="76"/>
        <v xml:space="preserve">H </v>
      </c>
      <c r="BS1192" s="20" t="str">
        <f t="shared" si="73"/>
        <v>YMS BULU 3S</v>
      </c>
      <c r="BT1192" s="20" t="str">
        <f t="shared" si="74"/>
        <v>3S</v>
      </c>
      <c r="BU1192" s="20" t="str">
        <f t="shared" si="75"/>
        <v>3. 3S BULU</v>
      </c>
      <c r="BX1192" s="18">
        <v>0</v>
      </c>
      <c r="BY1192" s="18" t="s">
        <v>173</v>
      </c>
      <c r="CB1192" s="18" t="s">
        <v>14650</v>
      </c>
      <c r="CC1192" s="19">
        <v>44972</v>
      </c>
      <c r="CD1192" s="18" t="s">
        <v>146</v>
      </c>
      <c r="CE1192" s="18" t="s">
        <v>207</v>
      </c>
      <c r="CG1192" s="18" t="s">
        <v>406</v>
      </c>
      <c r="CH1192" s="18" t="s">
        <v>135</v>
      </c>
      <c r="CI1192" s="18" t="s">
        <v>14651</v>
      </c>
      <c r="CJ1192" s="18" t="s">
        <v>139</v>
      </c>
      <c r="CL1192" s="18" t="s">
        <v>1021</v>
      </c>
      <c r="CM1192" s="19">
        <v>44971</v>
      </c>
      <c r="CN1192" s="18" t="s">
        <v>119</v>
      </c>
      <c r="CO1192" s="18" t="s">
        <v>134</v>
      </c>
      <c r="CP1192" s="18" t="s">
        <v>578</v>
      </c>
      <c r="CV1192" s="18" t="s">
        <v>119</v>
      </c>
      <c r="CX1192" s="18" t="s">
        <v>222</v>
      </c>
      <c r="CY1192" s="18" t="s">
        <v>14652</v>
      </c>
      <c r="CZ1192" s="19">
        <v>44970</v>
      </c>
      <c r="DA1192" s="18">
        <v>98000</v>
      </c>
      <c r="DB1192" s="18" t="s">
        <v>1257</v>
      </c>
      <c r="DC1192" s="18" t="s">
        <v>140</v>
      </c>
      <c r="DD1192" s="18" t="s">
        <v>940</v>
      </c>
      <c r="DE1192" s="18" t="s">
        <v>17745</v>
      </c>
      <c r="DF1192" s="18" t="s">
        <v>17744</v>
      </c>
      <c r="DG1192" s="16">
        <v>18990000</v>
      </c>
      <c r="DH1192" s="16">
        <v>823000</v>
      </c>
      <c r="DI1192" s="16">
        <v>2077000</v>
      </c>
      <c r="DJ1192" s="16">
        <v>2900000</v>
      </c>
      <c r="DK1192" s="13">
        <v>15.27</v>
      </c>
      <c r="DL1192" s="18" t="s">
        <v>17737</v>
      </c>
      <c r="DN1192" s="18" t="s">
        <v>142</v>
      </c>
      <c r="DO1192" s="18" t="s">
        <v>142</v>
      </c>
      <c r="DP1192" s="21" t="s">
        <v>131</v>
      </c>
      <c r="DQ1192" s="16">
        <v>0</v>
      </c>
      <c r="DR1192" s="16">
        <v>200000</v>
      </c>
    </row>
    <row r="1193" spans="1:122" x14ac:dyDescent="0.2">
      <c r="A1193" s="18" t="s">
        <v>635</v>
      </c>
      <c r="C1193" s="1" t="s">
        <v>1395</v>
      </c>
      <c r="D1193" s="18" t="s">
        <v>119</v>
      </c>
      <c r="E1193" s="18" t="s">
        <v>120</v>
      </c>
      <c r="F1193" s="18" t="s">
        <v>14653</v>
      </c>
      <c r="G1193" s="19">
        <v>44971</v>
      </c>
      <c r="H1193" s="18" t="s">
        <v>14654</v>
      </c>
      <c r="I1193" s="18" t="s">
        <v>119</v>
      </c>
      <c r="J1193" s="18" t="s">
        <v>119</v>
      </c>
      <c r="K1193" s="18" t="s">
        <v>14655</v>
      </c>
      <c r="L1193" s="18" t="s">
        <v>14656</v>
      </c>
      <c r="M1193" s="18" t="s">
        <v>14657</v>
      </c>
      <c r="P1193" s="18" t="s">
        <v>631</v>
      </c>
      <c r="R1193" s="18" t="s">
        <v>14658</v>
      </c>
      <c r="S1193" s="18" t="s">
        <v>14659</v>
      </c>
      <c r="T1193" s="18" t="s">
        <v>14657</v>
      </c>
      <c r="U1193" s="18" t="s">
        <v>144</v>
      </c>
      <c r="V1193" s="18" t="s">
        <v>123</v>
      </c>
      <c r="W1193" s="18" t="s">
        <v>632</v>
      </c>
      <c r="X1193" s="18" t="s">
        <v>633</v>
      </c>
      <c r="Z1193" s="18" t="s">
        <v>320</v>
      </c>
      <c r="AD1193" s="18" t="s">
        <v>1257</v>
      </c>
      <c r="AE1193" s="18" t="s">
        <v>126</v>
      </c>
      <c r="AF1193" s="18" t="s">
        <v>214</v>
      </c>
      <c r="AG1193" s="18" t="s">
        <v>260</v>
      </c>
      <c r="AH1193" s="18" t="s">
        <v>129</v>
      </c>
      <c r="AI1193" s="18" t="s">
        <v>14660</v>
      </c>
      <c r="AJ1193" s="18" t="s">
        <v>14661</v>
      </c>
      <c r="AK1193" s="18" t="s">
        <v>130</v>
      </c>
      <c r="AL1193" s="18" t="s">
        <v>2659</v>
      </c>
      <c r="AM1193" s="16">
        <v>13972516</v>
      </c>
      <c r="AN1193" s="16">
        <v>0</v>
      </c>
      <c r="AO1193" s="18" t="s">
        <v>131</v>
      </c>
      <c r="AP1193" s="16">
        <v>15015000</v>
      </c>
      <c r="AQ1193" s="16">
        <v>3975000</v>
      </c>
      <c r="AR1193" s="16">
        <v>0</v>
      </c>
      <c r="AS1193" s="16">
        <v>0</v>
      </c>
      <c r="AT1193" s="16">
        <v>16713000</v>
      </c>
      <c r="AU1193" s="18" t="s">
        <v>636</v>
      </c>
      <c r="AV1193" s="19">
        <v>44971</v>
      </c>
      <c r="AW1193" s="18" t="s">
        <v>992</v>
      </c>
      <c r="AX1193" s="25" t="s">
        <v>1163</v>
      </c>
      <c r="AZ1193" s="18">
        <v>0</v>
      </c>
      <c r="BA1193" s="18">
        <v>16090000</v>
      </c>
      <c r="BB1193" s="18" t="s">
        <v>643</v>
      </c>
      <c r="BC1193" s="18">
        <v>300000</v>
      </c>
      <c r="BE1193" s="18">
        <v>0</v>
      </c>
      <c r="BF1193" s="18">
        <v>0</v>
      </c>
      <c r="BL1193" s="18" t="s">
        <v>637</v>
      </c>
      <c r="BM1193" s="18" t="s">
        <v>1395</v>
      </c>
      <c r="BN1193" s="18">
        <v>35</v>
      </c>
      <c r="BO1193" s="16">
        <v>12738000</v>
      </c>
      <c r="BP1193" s="16">
        <v>2077000</v>
      </c>
      <c r="BQ1193" s="18" t="s">
        <v>643</v>
      </c>
      <c r="BR1193" s="24" t="str">
        <f t="shared" si="76"/>
        <v xml:space="preserve">H </v>
      </c>
      <c r="BS1193" s="20" t="str">
        <f t="shared" si="73"/>
        <v>YMS MIJEN 2S</v>
      </c>
      <c r="BT1193" s="20" t="str">
        <f t="shared" si="74"/>
        <v>2S</v>
      </c>
      <c r="BU1193" s="20" t="str">
        <f t="shared" si="75"/>
        <v>3. 3S BULU</v>
      </c>
      <c r="BX1193" s="18">
        <v>2900000</v>
      </c>
      <c r="BY1193" s="18" t="s">
        <v>173</v>
      </c>
      <c r="CB1193" s="18" t="s">
        <v>14662</v>
      </c>
      <c r="CC1193" s="19">
        <v>44972</v>
      </c>
      <c r="CD1193" s="18" t="s">
        <v>146</v>
      </c>
      <c r="CE1193" s="18" t="s">
        <v>207</v>
      </c>
      <c r="CG1193" s="18" t="s">
        <v>406</v>
      </c>
      <c r="CH1193" s="18" t="s">
        <v>390</v>
      </c>
      <c r="CI1193" s="18" t="s">
        <v>14663</v>
      </c>
      <c r="CJ1193" s="18" t="s">
        <v>139</v>
      </c>
      <c r="CL1193" s="18" t="s">
        <v>993</v>
      </c>
      <c r="CM1193" s="19">
        <v>44971</v>
      </c>
      <c r="CN1193" s="18" t="s">
        <v>119</v>
      </c>
      <c r="CO1193" s="18" t="s">
        <v>134</v>
      </c>
      <c r="CP1193" s="18" t="s">
        <v>578</v>
      </c>
      <c r="CV1193" s="18" t="s">
        <v>119</v>
      </c>
      <c r="CX1193" s="18" t="s">
        <v>222</v>
      </c>
      <c r="CY1193" s="18" t="s">
        <v>14664</v>
      </c>
      <c r="CZ1193" s="19">
        <v>44970</v>
      </c>
      <c r="DA1193" s="18">
        <v>623000</v>
      </c>
      <c r="DB1193" s="18" t="s">
        <v>1257</v>
      </c>
      <c r="DC1193" s="18" t="s">
        <v>140</v>
      </c>
      <c r="DD1193" s="18" t="s">
        <v>940</v>
      </c>
      <c r="DE1193" s="18" t="s">
        <v>17745</v>
      </c>
      <c r="DF1193" s="18" t="s">
        <v>17744</v>
      </c>
      <c r="DG1193" s="16">
        <v>18990000</v>
      </c>
      <c r="DH1193" s="16">
        <v>623000</v>
      </c>
      <c r="DI1193" s="16">
        <v>2077000</v>
      </c>
      <c r="DJ1193" s="16">
        <v>2700000</v>
      </c>
      <c r="DK1193" s="13">
        <v>14.22</v>
      </c>
      <c r="DL1193" s="18" t="s">
        <v>17737</v>
      </c>
      <c r="DN1193" s="18" t="s">
        <v>142</v>
      </c>
      <c r="DO1193" s="18" t="s">
        <v>142</v>
      </c>
      <c r="DP1193" s="21" t="s">
        <v>131</v>
      </c>
      <c r="DQ1193" s="16">
        <v>0</v>
      </c>
      <c r="DR1193" s="16">
        <v>200000</v>
      </c>
    </row>
    <row r="1194" spans="1:122" x14ac:dyDescent="0.2">
      <c r="A1194" s="18" t="s">
        <v>635</v>
      </c>
      <c r="C1194" s="1" t="s">
        <v>1395</v>
      </c>
      <c r="D1194" s="18" t="s">
        <v>119</v>
      </c>
      <c r="E1194" s="18" t="s">
        <v>120</v>
      </c>
      <c r="F1194" s="18" t="s">
        <v>14665</v>
      </c>
      <c r="G1194" s="19">
        <v>44971</v>
      </c>
      <c r="H1194" s="18" t="s">
        <v>14666</v>
      </c>
      <c r="I1194" s="18" t="s">
        <v>119</v>
      </c>
      <c r="J1194" s="18" t="s">
        <v>119</v>
      </c>
      <c r="K1194" s="18" t="s">
        <v>14655</v>
      </c>
      <c r="L1194" s="18" t="s">
        <v>14656</v>
      </c>
      <c r="M1194" s="18" t="s">
        <v>14657</v>
      </c>
      <c r="P1194" s="18" t="s">
        <v>631</v>
      </c>
      <c r="R1194" s="18" t="s">
        <v>14658</v>
      </c>
      <c r="S1194" s="18" t="s">
        <v>14659</v>
      </c>
      <c r="T1194" s="18" t="s">
        <v>14657</v>
      </c>
      <c r="U1194" s="18" t="s">
        <v>144</v>
      </c>
      <c r="V1194" s="18" t="s">
        <v>123</v>
      </c>
      <c r="W1194" s="18" t="s">
        <v>632</v>
      </c>
      <c r="X1194" s="18" t="s">
        <v>633</v>
      </c>
      <c r="Z1194" s="18" t="s">
        <v>320</v>
      </c>
      <c r="AD1194" s="18" t="s">
        <v>924</v>
      </c>
      <c r="AE1194" s="18" t="s">
        <v>126</v>
      </c>
      <c r="AF1194" s="18" t="s">
        <v>214</v>
      </c>
      <c r="AG1194" s="18" t="s">
        <v>260</v>
      </c>
      <c r="AH1194" s="18" t="s">
        <v>153</v>
      </c>
      <c r="AI1194" s="18" t="s">
        <v>14667</v>
      </c>
      <c r="AJ1194" s="18" t="s">
        <v>14668</v>
      </c>
      <c r="AK1194" s="18" t="s">
        <v>130</v>
      </c>
      <c r="AL1194" s="18" t="s">
        <v>2659</v>
      </c>
      <c r="AM1194" s="16">
        <v>13972516</v>
      </c>
      <c r="AN1194" s="16">
        <v>0</v>
      </c>
      <c r="AO1194" s="18" t="s">
        <v>131</v>
      </c>
      <c r="AP1194" s="16">
        <v>15015000</v>
      </c>
      <c r="AQ1194" s="16">
        <v>3975000</v>
      </c>
      <c r="AR1194" s="16">
        <v>0</v>
      </c>
      <c r="AS1194" s="16">
        <v>0</v>
      </c>
      <c r="AT1194" s="16">
        <v>16713000</v>
      </c>
      <c r="AU1194" s="18" t="s">
        <v>636</v>
      </c>
      <c r="AV1194" s="19">
        <v>44971</v>
      </c>
      <c r="AW1194" s="18" t="s">
        <v>986</v>
      </c>
      <c r="AX1194" s="25" t="s">
        <v>1483</v>
      </c>
      <c r="AZ1194" s="18">
        <v>0</v>
      </c>
      <c r="BA1194" s="18">
        <v>16090000</v>
      </c>
      <c r="BB1194" s="18" t="s">
        <v>643</v>
      </c>
      <c r="BC1194" s="18">
        <v>300000</v>
      </c>
      <c r="BE1194" s="18">
        <v>0</v>
      </c>
      <c r="BF1194" s="18">
        <v>0</v>
      </c>
      <c r="BL1194" s="18" t="s">
        <v>637</v>
      </c>
      <c r="BM1194" s="18" t="s">
        <v>1395</v>
      </c>
      <c r="BN1194" s="18">
        <v>35</v>
      </c>
      <c r="BO1194" s="16">
        <v>12738000</v>
      </c>
      <c r="BP1194" s="16">
        <v>2077000</v>
      </c>
      <c r="BQ1194" s="18" t="s">
        <v>643</v>
      </c>
      <c r="BR1194" s="24" t="str">
        <f t="shared" si="76"/>
        <v xml:space="preserve">H </v>
      </c>
      <c r="BS1194" s="20" t="str">
        <f t="shared" si="73"/>
        <v>YMS MIJEN 2S</v>
      </c>
      <c r="BT1194" s="20" t="str">
        <f t="shared" si="74"/>
        <v>2S</v>
      </c>
      <c r="BU1194" s="20" t="str">
        <f t="shared" si="75"/>
        <v>3. 3S BULU</v>
      </c>
      <c r="BX1194" s="18">
        <v>2900000</v>
      </c>
      <c r="BY1194" s="18" t="s">
        <v>173</v>
      </c>
      <c r="CB1194" s="18" t="s">
        <v>14669</v>
      </c>
      <c r="CC1194" s="19">
        <v>44972</v>
      </c>
      <c r="CD1194" s="18" t="s">
        <v>146</v>
      </c>
      <c r="CE1194" s="18" t="s">
        <v>207</v>
      </c>
      <c r="CG1194" s="18" t="s">
        <v>406</v>
      </c>
      <c r="CH1194" s="18" t="s">
        <v>390</v>
      </c>
      <c r="CI1194" s="18" t="s">
        <v>14670</v>
      </c>
      <c r="CJ1194" s="18" t="s">
        <v>139</v>
      </c>
      <c r="CL1194" s="18" t="s">
        <v>1029</v>
      </c>
      <c r="CM1194" s="19">
        <v>44971</v>
      </c>
      <c r="CN1194" s="18" t="s">
        <v>119</v>
      </c>
      <c r="CO1194" s="18" t="s">
        <v>134</v>
      </c>
      <c r="CP1194" s="18" t="s">
        <v>578</v>
      </c>
      <c r="CV1194" s="18" t="s">
        <v>119</v>
      </c>
      <c r="CX1194" s="18" t="s">
        <v>222</v>
      </c>
      <c r="CY1194" s="18" t="s">
        <v>14671</v>
      </c>
      <c r="CZ1194" s="19">
        <v>44970</v>
      </c>
      <c r="DA1194" s="18">
        <v>623000</v>
      </c>
      <c r="DB1194" s="18" t="s">
        <v>924</v>
      </c>
      <c r="DC1194" s="18" t="s">
        <v>140</v>
      </c>
      <c r="DD1194" s="18" t="s">
        <v>940</v>
      </c>
      <c r="DE1194" s="18" t="s">
        <v>1483</v>
      </c>
      <c r="DF1194" s="18" t="s">
        <v>17744</v>
      </c>
      <c r="DG1194" s="16">
        <v>18990000</v>
      </c>
      <c r="DH1194" s="16">
        <v>623000</v>
      </c>
      <c r="DI1194" s="16">
        <v>2077000</v>
      </c>
      <c r="DJ1194" s="16">
        <v>2700000</v>
      </c>
      <c r="DK1194" s="13">
        <v>14.22</v>
      </c>
      <c r="DL1194" s="18" t="s">
        <v>17737</v>
      </c>
      <c r="DN1194" s="18" t="s">
        <v>142</v>
      </c>
      <c r="DO1194" s="18" t="s">
        <v>142</v>
      </c>
      <c r="DP1194" s="21" t="s">
        <v>131</v>
      </c>
      <c r="DQ1194" s="16">
        <v>0</v>
      </c>
      <c r="DR1194" s="16">
        <v>200000</v>
      </c>
    </row>
    <row r="1195" spans="1:122" x14ac:dyDescent="0.2">
      <c r="A1195" s="18" t="s">
        <v>635</v>
      </c>
      <c r="B1195" s="18" t="s">
        <v>644</v>
      </c>
      <c r="C1195" s="1" t="s">
        <v>647</v>
      </c>
      <c r="D1195" s="18" t="s">
        <v>222</v>
      </c>
      <c r="E1195" s="18" t="s">
        <v>223</v>
      </c>
      <c r="F1195" s="18" t="s">
        <v>14672</v>
      </c>
      <c r="G1195" s="19">
        <v>44972</v>
      </c>
      <c r="H1195" s="18" t="s">
        <v>14673</v>
      </c>
      <c r="I1195" s="18" t="s">
        <v>119</v>
      </c>
      <c r="J1195" s="18" t="s">
        <v>119</v>
      </c>
      <c r="K1195" s="18" t="s">
        <v>14674</v>
      </c>
      <c r="L1195" s="18" t="s">
        <v>14675</v>
      </c>
      <c r="M1195" s="18" t="s">
        <v>14676</v>
      </c>
      <c r="P1195" s="18" t="s">
        <v>8575</v>
      </c>
      <c r="R1195" s="18" t="s">
        <v>14674</v>
      </c>
      <c r="S1195" s="18" t="s">
        <v>14675</v>
      </c>
      <c r="T1195" s="18" t="s">
        <v>14676</v>
      </c>
      <c r="U1195" s="18" t="s">
        <v>188</v>
      </c>
      <c r="V1195" s="18" t="s">
        <v>143</v>
      </c>
      <c r="W1195" s="18" t="s">
        <v>8574</v>
      </c>
      <c r="X1195" s="18" t="s">
        <v>633</v>
      </c>
      <c r="Z1195" s="18" t="s">
        <v>320</v>
      </c>
      <c r="AA1195" s="18" t="s">
        <v>8575</v>
      </c>
      <c r="AD1195" s="18" t="s">
        <v>652</v>
      </c>
      <c r="AE1195" s="18" t="s">
        <v>126</v>
      </c>
      <c r="AF1195" s="18" t="s">
        <v>281</v>
      </c>
      <c r="AG1195" s="18" t="s">
        <v>260</v>
      </c>
      <c r="AH1195" s="18" t="s">
        <v>205</v>
      </c>
      <c r="AI1195" s="18" t="s">
        <v>14677</v>
      </c>
      <c r="AJ1195" s="18" t="s">
        <v>14678</v>
      </c>
      <c r="AK1195" s="18" t="s">
        <v>130</v>
      </c>
      <c r="AL1195" s="18" t="s">
        <v>2644</v>
      </c>
      <c r="AM1195" s="16">
        <v>14509148</v>
      </c>
      <c r="AN1195" s="16">
        <v>0</v>
      </c>
      <c r="AO1195" s="18" t="s">
        <v>131</v>
      </c>
      <c r="AP1195" s="16">
        <v>15580000</v>
      </c>
      <c r="AQ1195" s="16">
        <v>4030000</v>
      </c>
      <c r="AR1195" s="16">
        <v>0</v>
      </c>
      <c r="AS1195" s="16">
        <v>0</v>
      </c>
      <c r="AT1195" s="16">
        <v>17458000</v>
      </c>
      <c r="AU1195" s="18" t="s">
        <v>636</v>
      </c>
      <c r="AV1195" s="19">
        <v>44972</v>
      </c>
      <c r="AW1195" s="18" t="s">
        <v>986</v>
      </c>
      <c r="AX1195" s="25" t="s">
        <v>1483</v>
      </c>
      <c r="AZ1195" s="18">
        <v>848000</v>
      </c>
      <c r="BA1195" s="18">
        <v>16610000</v>
      </c>
      <c r="BB1195" s="18" t="s">
        <v>637</v>
      </c>
      <c r="BC1195" s="18">
        <v>300000</v>
      </c>
      <c r="BE1195" s="18">
        <v>0</v>
      </c>
      <c r="BF1195" s="18">
        <v>0</v>
      </c>
      <c r="BL1195" s="18" t="s">
        <v>637</v>
      </c>
      <c r="BM1195" s="18" t="s">
        <v>647</v>
      </c>
      <c r="BN1195" s="18">
        <v>33</v>
      </c>
      <c r="BO1195" s="16">
        <v>13428000</v>
      </c>
      <c r="BP1195" s="16">
        <v>2152000</v>
      </c>
      <c r="BQ1195" s="18" t="s">
        <v>637</v>
      </c>
      <c r="BR1195" s="24" t="str">
        <f t="shared" si="76"/>
        <v xml:space="preserve">H </v>
      </c>
      <c r="BS1195" s="20" t="str">
        <f t="shared" si="73"/>
        <v>YMS BULU 3S</v>
      </c>
      <c r="BT1195" s="20" t="str">
        <f t="shared" si="74"/>
        <v>3S</v>
      </c>
      <c r="BU1195" s="20" t="str">
        <f t="shared" si="75"/>
        <v>3. 3S BULU</v>
      </c>
      <c r="BX1195" s="18">
        <v>0</v>
      </c>
      <c r="BY1195" s="18" t="s">
        <v>173</v>
      </c>
      <c r="CB1195" s="18" t="s">
        <v>14679</v>
      </c>
      <c r="CC1195" s="19">
        <v>44966</v>
      </c>
      <c r="CD1195" s="18" t="s">
        <v>191</v>
      </c>
      <c r="CE1195" s="18" t="s">
        <v>191</v>
      </c>
      <c r="CG1195" s="18" t="s">
        <v>191</v>
      </c>
      <c r="CH1195" s="18" t="s">
        <v>191</v>
      </c>
      <c r="CI1195" s="18" t="s">
        <v>14680</v>
      </c>
      <c r="CJ1195" s="18" t="s">
        <v>139</v>
      </c>
      <c r="CL1195" s="18" t="s">
        <v>1029</v>
      </c>
      <c r="CM1195" s="19">
        <v>44972</v>
      </c>
      <c r="CN1195" s="18" t="s">
        <v>119</v>
      </c>
      <c r="CO1195" s="18" t="s">
        <v>134</v>
      </c>
      <c r="CP1195" s="18" t="s">
        <v>578</v>
      </c>
      <c r="CV1195" s="18" t="s">
        <v>119</v>
      </c>
      <c r="CX1195" s="18" t="s">
        <v>222</v>
      </c>
      <c r="DA1195" s="18">
        <v>0</v>
      </c>
      <c r="DC1195" s="18" t="s">
        <v>140</v>
      </c>
      <c r="DD1195" s="18" t="s">
        <v>940</v>
      </c>
      <c r="DE1195" s="18" t="s">
        <v>1483</v>
      </c>
      <c r="DF1195" s="18" t="s">
        <v>17744</v>
      </c>
      <c r="DG1195" s="16">
        <v>19610000</v>
      </c>
      <c r="DH1195" s="16">
        <v>848000</v>
      </c>
      <c r="DI1195" s="16">
        <v>2152000</v>
      </c>
      <c r="DJ1195" s="16">
        <v>3000000</v>
      </c>
      <c r="DK1195" s="13">
        <v>15.3</v>
      </c>
      <c r="DL1195" s="18" t="s">
        <v>17737</v>
      </c>
      <c r="DN1195" s="18" t="s">
        <v>175</v>
      </c>
      <c r="DO1195" s="18" t="s">
        <v>175</v>
      </c>
      <c r="DP1195" s="21" t="s">
        <v>131</v>
      </c>
      <c r="DQ1195" s="16">
        <v>200000</v>
      </c>
    </row>
    <row r="1196" spans="1:122" x14ac:dyDescent="0.2">
      <c r="A1196" s="18" t="s">
        <v>635</v>
      </c>
      <c r="B1196" s="18" t="s">
        <v>1030</v>
      </c>
      <c r="C1196" s="1" t="s">
        <v>1031</v>
      </c>
      <c r="D1196" s="18" t="s">
        <v>222</v>
      </c>
      <c r="E1196" s="18" t="s">
        <v>223</v>
      </c>
      <c r="F1196" s="18" t="s">
        <v>14681</v>
      </c>
      <c r="G1196" s="19">
        <v>44972</v>
      </c>
      <c r="H1196" s="18" t="s">
        <v>14682</v>
      </c>
      <c r="I1196" s="18" t="s">
        <v>119</v>
      </c>
      <c r="J1196" s="18" t="s">
        <v>119</v>
      </c>
      <c r="K1196" s="18" t="s">
        <v>14683</v>
      </c>
      <c r="L1196" s="18" t="s">
        <v>14684</v>
      </c>
      <c r="M1196" s="18" t="s">
        <v>14685</v>
      </c>
      <c r="P1196" s="18" t="s">
        <v>620</v>
      </c>
      <c r="R1196" s="18" t="s">
        <v>14683</v>
      </c>
      <c r="S1196" s="18" t="s">
        <v>14684</v>
      </c>
      <c r="T1196" s="18" t="s">
        <v>14685</v>
      </c>
      <c r="U1196" s="18" t="s">
        <v>122</v>
      </c>
      <c r="V1196" s="18" t="s">
        <v>122</v>
      </c>
      <c r="W1196" s="18" t="s">
        <v>991</v>
      </c>
      <c r="X1196" s="18" t="s">
        <v>474</v>
      </c>
      <c r="Z1196" s="18" t="s">
        <v>320</v>
      </c>
      <c r="AA1196" s="18" t="s">
        <v>620</v>
      </c>
      <c r="AD1196" s="18" t="s">
        <v>2271</v>
      </c>
      <c r="AE1196" s="18" t="s">
        <v>126</v>
      </c>
      <c r="AF1196" s="18" t="s">
        <v>145</v>
      </c>
      <c r="AG1196" s="18" t="s">
        <v>1916</v>
      </c>
      <c r="AH1196" s="18" t="s">
        <v>129</v>
      </c>
      <c r="AI1196" s="18" t="s">
        <v>14686</v>
      </c>
      <c r="AJ1196" s="18" t="s">
        <v>14687</v>
      </c>
      <c r="AK1196" s="18" t="s">
        <v>130</v>
      </c>
      <c r="AL1196" s="18" t="s">
        <v>2651</v>
      </c>
      <c r="AM1196" s="16">
        <v>26550763</v>
      </c>
      <c r="AN1196" s="16">
        <v>0</v>
      </c>
      <c r="AO1196" s="18" t="s">
        <v>131</v>
      </c>
      <c r="AP1196" s="16">
        <v>27965000</v>
      </c>
      <c r="AQ1196" s="16">
        <v>5515000</v>
      </c>
      <c r="AR1196" s="16">
        <v>0</v>
      </c>
      <c r="AS1196" s="16">
        <v>0</v>
      </c>
      <c r="AT1196" s="16">
        <v>32480000</v>
      </c>
      <c r="AU1196" s="18" t="s">
        <v>636</v>
      </c>
      <c r="AV1196" s="19">
        <v>44972</v>
      </c>
      <c r="AW1196" s="18" t="s">
        <v>986</v>
      </c>
      <c r="AX1196" s="25" t="s">
        <v>1483</v>
      </c>
      <c r="AZ1196" s="18">
        <v>3000000</v>
      </c>
      <c r="BA1196" s="18">
        <v>29480000</v>
      </c>
      <c r="BB1196" s="18" t="s">
        <v>643</v>
      </c>
      <c r="BC1196" s="18">
        <v>300000</v>
      </c>
      <c r="BE1196" s="18">
        <v>0</v>
      </c>
      <c r="BF1196" s="18">
        <v>0</v>
      </c>
      <c r="BL1196" s="18" t="s">
        <v>637</v>
      </c>
      <c r="BM1196" s="18" t="s">
        <v>1031</v>
      </c>
      <c r="BN1196" s="18">
        <v>33</v>
      </c>
      <c r="BO1196" s="16">
        <v>26965000</v>
      </c>
      <c r="BP1196" s="16">
        <v>1000000</v>
      </c>
      <c r="BQ1196" s="18" t="s">
        <v>643</v>
      </c>
      <c r="BR1196" s="24" t="str">
        <f t="shared" si="76"/>
        <v xml:space="preserve">H </v>
      </c>
      <c r="BS1196" s="20" t="str">
        <f t="shared" si="73"/>
        <v>YMS MIJEN 2S</v>
      </c>
      <c r="BT1196" s="20" t="str">
        <f t="shared" si="74"/>
        <v>2S</v>
      </c>
      <c r="BU1196" s="20" t="str">
        <f t="shared" si="75"/>
        <v>3. 3S BULU</v>
      </c>
      <c r="BX1196" s="18">
        <v>4000000</v>
      </c>
      <c r="BY1196" s="18" t="s">
        <v>173</v>
      </c>
      <c r="CB1196" s="18" t="s">
        <v>14688</v>
      </c>
      <c r="CC1196" s="19">
        <v>44972</v>
      </c>
      <c r="CD1196" s="18" t="s">
        <v>146</v>
      </c>
      <c r="CE1196" s="18" t="s">
        <v>207</v>
      </c>
      <c r="CG1196" s="18" t="s">
        <v>406</v>
      </c>
      <c r="CH1196" s="18" t="s">
        <v>166</v>
      </c>
      <c r="CI1196" s="18" t="s">
        <v>14689</v>
      </c>
      <c r="CJ1196" s="18" t="s">
        <v>139</v>
      </c>
      <c r="CL1196" s="18" t="s">
        <v>1029</v>
      </c>
      <c r="CM1196" s="19">
        <v>44972</v>
      </c>
      <c r="CN1196" s="18" t="s">
        <v>119</v>
      </c>
      <c r="CO1196" s="18" t="s">
        <v>134</v>
      </c>
      <c r="CP1196" s="18" t="s">
        <v>578</v>
      </c>
      <c r="CV1196" s="18" t="s">
        <v>119</v>
      </c>
      <c r="CX1196" s="18" t="s">
        <v>222</v>
      </c>
      <c r="DA1196" s="18">
        <v>0</v>
      </c>
      <c r="DC1196" s="18" t="s">
        <v>140</v>
      </c>
      <c r="DD1196" s="18" t="s">
        <v>940</v>
      </c>
      <c r="DE1196" s="18" t="s">
        <v>1483</v>
      </c>
      <c r="DF1196" s="18" t="s">
        <v>17744</v>
      </c>
      <c r="DG1196" s="16">
        <v>33480000</v>
      </c>
      <c r="DH1196" s="16">
        <v>3000000</v>
      </c>
      <c r="DI1196" s="16">
        <v>1000000</v>
      </c>
      <c r="DJ1196" s="16">
        <v>4000000</v>
      </c>
      <c r="DK1196" s="13">
        <v>11.95</v>
      </c>
      <c r="DL1196" s="18" t="s">
        <v>17737</v>
      </c>
      <c r="DN1196" s="18" t="s">
        <v>175</v>
      </c>
      <c r="DO1196" s="18" t="s">
        <v>175</v>
      </c>
      <c r="DP1196" s="21" t="s">
        <v>131</v>
      </c>
      <c r="DQ1196" s="16">
        <v>200000</v>
      </c>
    </row>
    <row r="1197" spans="1:122" x14ac:dyDescent="0.2">
      <c r="A1197" s="18" t="s">
        <v>635</v>
      </c>
      <c r="B1197" s="18" t="s">
        <v>1192</v>
      </c>
      <c r="C1197" s="1" t="s">
        <v>1589</v>
      </c>
      <c r="D1197" s="18" t="s">
        <v>276</v>
      </c>
      <c r="E1197" s="18" t="s">
        <v>277</v>
      </c>
      <c r="F1197" s="18" t="s">
        <v>14690</v>
      </c>
      <c r="G1197" s="19">
        <v>44972</v>
      </c>
      <c r="H1197" s="18" t="s">
        <v>14691</v>
      </c>
      <c r="I1197" s="18" t="s">
        <v>119</v>
      </c>
      <c r="J1197" s="18" t="s">
        <v>119</v>
      </c>
      <c r="K1197" s="18" t="s">
        <v>14692</v>
      </c>
      <c r="L1197" s="18" t="s">
        <v>14693</v>
      </c>
      <c r="M1197" s="18" t="s">
        <v>14694</v>
      </c>
      <c r="P1197" s="18" t="s">
        <v>555</v>
      </c>
      <c r="R1197" s="18" t="s">
        <v>14692</v>
      </c>
      <c r="S1197" s="18" t="s">
        <v>14693</v>
      </c>
      <c r="T1197" s="18" t="s">
        <v>14694</v>
      </c>
      <c r="U1197" s="18" t="s">
        <v>143</v>
      </c>
      <c r="V1197" s="18" t="s">
        <v>204</v>
      </c>
      <c r="W1197" s="18" t="s">
        <v>557</v>
      </c>
      <c r="X1197" s="18" t="s">
        <v>474</v>
      </c>
      <c r="Z1197" s="18" t="s">
        <v>320</v>
      </c>
      <c r="AA1197" s="18" t="s">
        <v>555</v>
      </c>
      <c r="AD1197" s="18" t="s">
        <v>1173</v>
      </c>
      <c r="AE1197" s="18" t="s">
        <v>126</v>
      </c>
      <c r="AF1197" s="18" t="s">
        <v>184</v>
      </c>
      <c r="AG1197" s="18" t="s">
        <v>260</v>
      </c>
      <c r="AH1197" s="18" t="s">
        <v>162</v>
      </c>
      <c r="AI1197" s="18" t="s">
        <v>14695</v>
      </c>
      <c r="AJ1197" s="18" t="s">
        <v>14696</v>
      </c>
      <c r="AK1197" s="18" t="s">
        <v>130</v>
      </c>
      <c r="AL1197" s="18" t="s">
        <v>2659</v>
      </c>
      <c r="AM1197" s="16">
        <v>25160090</v>
      </c>
      <c r="AN1197" s="16">
        <v>0</v>
      </c>
      <c r="AO1197" s="18" t="s">
        <v>131</v>
      </c>
      <c r="AP1197" s="16">
        <v>26700000</v>
      </c>
      <c r="AQ1197" s="16">
        <v>5170000</v>
      </c>
      <c r="AR1197" s="16">
        <v>0</v>
      </c>
      <c r="AS1197" s="16">
        <v>0</v>
      </c>
      <c r="AT1197" s="16">
        <v>30122000</v>
      </c>
      <c r="AU1197" s="18" t="s">
        <v>636</v>
      </c>
      <c r="AV1197" s="19">
        <v>44972</v>
      </c>
      <c r="AW1197" s="18" t="s">
        <v>986</v>
      </c>
      <c r="AX1197" s="25" t="s">
        <v>1483</v>
      </c>
      <c r="AZ1197" s="18">
        <v>1452000</v>
      </c>
      <c r="BA1197" s="18">
        <v>28670000</v>
      </c>
      <c r="BB1197" s="18" t="s">
        <v>1193</v>
      </c>
      <c r="BC1197" s="18">
        <v>300000</v>
      </c>
      <c r="BE1197" s="18">
        <v>0</v>
      </c>
      <c r="BF1197" s="18">
        <v>0</v>
      </c>
      <c r="BL1197" s="18" t="s">
        <v>637</v>
      </c>
      <c r="BM1197" s="18" t="s">
        <v>1589</v>
      </c>
      <c r="BN1197" s="18">
        <v>33</v>
      </c>
      <c r="BO1197" s="16">
        <v>24952000</v>
      </c>
      <c r="BP1197" s="16">
        <v>1748000</v>
      </c>
      <c r="BQ1197" s="18" t="s">
        <v>1193</v>
      </c>
      <c r="BR1197" s="24" t="str">
        <f t="shared" si="76"/>
        <v xml:space="preserve">H </v>
      </c>
      <c r="BS1197" s="20" t="str">
        <f t="shared" si="73"/>
        <v>PLJ NGALIYAN</v>
      </c>
      <c r="BT1197" s="20" t="str">
        <f t="shared" si="74"/>
        <v>SATELITE</v>
      </c>
      <c r="BU1197" s="20" t="str">
        <f t="shared" si="75"/>
        <v>3. 3S BULU</v>
      </c>
      <c r="BX1197" s="18">
        <v>0</v>
      </c>
      <c r="BY1197" s="18" t="s">
        <v>173</v>
      </c>
      <c r="CB1197" s="18" t="s">
        <v>14697</v>
      </c>
      <c r="CC1197" s="19">
        <v>44971</v>
      </c>
      <c r="CD1197" s="18" t="s">
        <v>191</v>
      </c>
      <c r="CE1197" s="18" t="s">
        <v>191</v>
      </c>
      <c r="CG1197" s="18" t="s">
        <v>191</v>
      </c>
      <c r="CH1197" s="18" t="s">
        <v>191</v>
      </c>
      <c r="CI1197" s="18" t="s">
        <v>14698</v>
      </c>
      <c r="CJ1197" s="18" t="s">
        <v>139</v>
      </c>
      <c r="CL1197" s="18" t="s">
        <v>1029</v>
      </c>
      <c r="CM1197" s="19">
        <v>44972</v>
      </c>
      <c r="CN1197" s="18" t="s">
        <v>119</v>
      </c>
      <c r="CO1197" s="18" t="s">
        <v>134</v>
      </c>
      <c r="CP1197" s="18" t="s">
        <v>578</v>
      </c>
      <c r="CV1197" s="18" t="s">
        <v>119</v>
      </c>
      <c r="CX1197" s="18" t="s">
        <v>222</v>
      </c>
      <c r="DA1197" s="18">
        <v>0</v>
      </c>
      <c r="DC1197" s="18" t="s">
        <v>140</v>
      </c>
      <c r="DD1197" s="18" t="s">
        <v>940</v>
      </c>
      <c r="DE1197" s="18" t="s">
        <v>1483</v>
      </c>
      <c r="DF1197" s="18" t="s">
        <v>17744</v>
      </c>
      <c r="DG1197" s="16">
        <v>31870000</v>
      </c>
      <c r="DH1197" s="16">
        <v>1452000</v>
      </c>
      <c r="DI1197" s="16">
        <v>1748000</v>
      </c>
      <c r="DJ1197" s="16">
        <v>3200000</v>
      </c>
      <c r="DK1197" s="13">
        <v>10.039999999999999</v>
      </c>
      <c r="DL1197" s="18" t="s">
        <v>17737</v>
      </c>
      <c r="DN1197" s="18" t="s">
        <v>142</v>
      </c>
      <c r="DO1197" s="18" t="s">
        <v>142</v>
      </c>
      <c r="DP1197" s="21" t="s">
        <v>131</v>
      </c>
      <c r="DQ1197" s="16">
        <v>0</v>
      </c>
      <c r="DR1197" s="16">
        <v>200000</v>
      </c>
    </row>
    <row r="1198" spans="1:122" x14ac:dyDescent="0.2">
      <c r="A1198" s="18" t="s">
        <v>635</v>
      </c>
      <c r="C1198" s="1" t="s">
        <v>639</v>
      </c>
      <c r="D1198" s="18" t="s">
        <v>119</v>
      </c>
      <c r="E1198" s="18" t="s">
        <v>120</v>
      </c>
      <c r="F1198" s="18" t="s">
        <v>14699</v>
      </c>
      <c r="G1198" s="19">
        <v>44973</v>
      </c>
      <c r="H1198" s="18" t="s">
        <v>14700</v>
      </c>
      <c r="I1198" s="18" t="s">
        <v>119</v>
      </c>
      <c r="J1198" s="18" t="s">
        <v>119</v>
      </c>
      <c r="K1198" s="18" t="s">
        <v>14701</v>
      </c>
      <c r="L1198" s="18" t="s">
        <v>14702</v>
      </c>
      <c r="M1198" s="18" t="s">
        <v>14703</v>
      </c>
      <c r="P1198" s="18" t="s">
        <v>317</v>
      </c>
      <c r="R1198" s="18" t="s">
        <v>14701</v>
      </c>
      <c r="S1198" s="18" t="s">
        <v>14702</v>
      </c>
      <c r="T1198" s="18" t="s">
        <v>14703</v>
      </c>
      <c r="U1198" s="18" t="s">
        <v>164</v>
      </c>
      <c r="V1198" s="18" t="s">
        <v>327</v>
      </c>
      <c r="W1198" s="18" t="s">
        <v>617</v>
      </c>
      <c r="X1198" s="18" t="s">
        <v>319</v>
      </c>
      <c r="Z1198" s="18" t="s">
        <v>320</v>
      </c>
      <c r="AA1198" s="18" t="s">
        <v>317</v>
      </c>
      <c r="AD1198" s="18" t="s">
        <v>4140</v>
      </c>
      <c r="AE1198" s="18" t="s">
        <v>126</v>
      </c>
      <c r="AF1198" s="18" t="s">
        <v>1169</v>
      </c>
      <c r="AG1198" s="18" t="s">
        <v>1916</v>
      </c>
      <c r="AH1198" s="18" t="s">
        <v>198</v>
      </c>
      <c r="AI1198" s="18" t="s">
        <v>14704</v>
      </c>
      <c r="AJ1198" s="18" t="s">
        <v>14705</v>
      </c>
      <c r="AK1198" s="18" t="s">
        <v>130</v>
      </c>
      <c r="AL1198" s="18" t="s">
        <v>2262</v>
      </c>
      <c r="AM1198" s="16">
        <v>18102407</v>
      </c>
      <c r="AN1198" s="16">
        <v>0</v>
      </c>
      <c r="AO1198" s="18" t="s">
        <v>131</v>
      </c>
      <c r="AP1198" s="16">
        <v>19065000</v>
      </c>
      <c r="AQ1198" s="16">
        <v>4135000</v>
      </c>
      <c r="AR1198" s="16">
        <v>0</v>
      </c>
      <c r="AS1198" s="16">
        <v>0</v>
      </c>
      <c r="AT1198" s="16">
        <v>23200000</v>
      </c>
      <c r="AU1198" s="18" t="s">
        <v>636</v>
      </c>
      <c r="AV1198" s="19">
        <v>44973</v>
      </c>
      <c r="AW1198" s="18" t="s">
        <v>988</v>
      </c>
      <c r="AX1198" s="25" t="s">
        <v>141</v>
      </c>
      <c r="AZ1198" s="18">
        <v>0</v>
      </c>
      <c r="BA1198" s="18">
        <v>9200000</v>
      </c>
      <c r="BB1198" s="18" t="s">
        <v>637</v>
      </c>
      <c r="BC1198" s="18">
        <v>0</v>
      </c>
      <c r="BE1198" s="18">
        <v>0</v>
      </c>
      <c r="BF1198" s="18">
        <v>0</v>
      </c>
      <c r="BL1198" s="18" t="s">
        <v>637</v>
      </c>
      <c r="BM1198" s="18" t="s">
        <v>639</v>
      </c>
      <c r="BN1198" s="18">
        <v>12</v>
      </c>
      <c r="BO1198" s="16">
        <v>19065000</v>
      </c>
      <c r="BP1198" s="16">
        <v>0</v>
      </c>
      <c r="BQ1198" s="18" t="s">
        <v>637</v>
      </c>
      <c r="BR1198" s="24" t="str">
        <f t="shared" si="76"/>
        <v xml:space="preserve">H </v>
      </c>
      <c r="BS1198" s="20" t="str">
        <f t="shared" si="73"/>
        <v>YMS BULU 3S</v>
      </c>
      <c r="BT1198" s="20" t="str">
        <f t="shared" si="74"/>
        <v>3S</v>
      </c>
      <c r="BU1198" s="20" t="str">
        <f t="shared" si="75"/>
        <v>3. 3S BULU</v>
      </c>
      <c r="BX1198" s="18">
        <v>0</v>
      </c>
      <c r="BY1198" s="18" t="s">
        <v>134</v>
      </c>
      <c r="CB1198" s="18" t="s">
        <v>14706</v>
      </c>
      <c r="CC1198" s="19">
        <v>44973</v>
      </c>
      <c r="CD1198" s="18" t="s">
        <v>135</v>
      </c>
      <c r="CE1198" s="18" t="s">
        <v>135</v>
      </c>
      <c r="CG1198" s="18" t="s">
        <v>406</v>
      </c>
      <c r="CH1198" s="18" t="s">
        <v>135</v>
      </c>
      <c r="CI1198" s="18" t="s">
        <v>14707</v>
      </c>
      <c r="CJ1198" s="18" t="s">
        <v>139</v>
      </c>
      <c r="CL1198" s="18" t="s">
        <v>14706</v>
      </c>
      <c r="CM1198" s="19">
        <v>44973</v>
      </c>
      <c r="CN1198" s="18" t="s">
        <v>119</v>
      </c>
      <c r="CO1198" s="18" t="s">
        <v>134</v>
      </c>
      <c r="CP1198" s="18" t="s">
        <v>578</v>
      </c>
      <c r="CV1198" s="18" t="s">
        <v>119</v>
      </c>
      <c r="CX1198" s="18" t="s">
        <v>222</v>
      </c>
      <c r="CY1198" s="18" t="s">
        <v>14708</v>
      </c>
      <c r="CZ1198" s="19">
        <v>44973</v>
      </c>
      <c r="DA1198" s="18">
        <v>14000000</v>
      </c>
      <c r="DB1198" s="18" t="s">
        <v>4140</v>
      </c>
      <c r="DC1198" s="18" t="s">
        <v>140</v>
      </c>
      <c r="DD1198" s="18" t="s">
        <v>141</v>
      </c>
      <c r="DG1198" s="16">
        <v>23200000</v>
      </c>
      <c r="DH1198" s="16">
        <v>14000000</v>
      </c>
      <c r="DI1198" s="16">
        <v>0</v>
      </c>
      <c r="DJ1198" s="16">
        <v>14000000</v>
      </c>
      <c r="DK1198" s="13">
        <v>60.34</v>
      </c>
      <c r="DN1198" s="18" t="s">
        <v>142</v>
      </c>
      <c r="DO1198" s="18" t="s">
        <v>142</v>
      </c>
      <c r="DP1198" s="21" t="s">
        <v>131</v>
      </c>
      <c r="DQ1198" s="16">
        <v>0</v>
      </c>
      <c r="DR1198" s="16">
        <v>100000</v>
      </c>
    </row>
    <row r="1199" spans="1:122" x14ac:dyDescent="0.2">
      <c r="A1199" s="18" t="s">
        <v>635</v>
      </c>
      <c r="B1199" s="18" t="s">
        <v>644</v>
      </c>
      <c r="C1199" s="1" t="s">
        <v>647</v>
      </c>
      <c r="D1199" s="18" t="s">
        <v>222</v>
      </c>
      <c r="E1199" s="18" t="s">
        <v>223</v>
      </c>
      <c r="F1199" s="18" t="s">
        <v>14709</v>
      </c>
      <c r="G1199" s="19">
        <v>44973</v>
      </c>
      <c r="H1199" s="18" t="s">
        <v>2489</v>
      </c>
      <c r="I1199" s="18" t="s">
        <v>119</v>
      </c>
      <c r="J1199" s="18" t="s">
        <v>119</v>
      </c>
      <c r="K1199" s="18" t="s">
        <v>14710</v>
      </c>
      <c r="L1199" s="18" t="s">
        <v>14711</v>
      </c>
      <c r="M1199" s="18" t="s">
        <v>14712</v>
      </c>
      <c r="P1199" s="18" t="s">
        <v>514</v>
      </c>
      <c r="R1199" s="18" t="s">
        <v>14713</v>
      </c>
      <c r="S1199" s="18" t="s">
        <v>14714</v>
      </c>
      <c r="T1199" s="18" t="s">
        <v>14712</v>
      </c>
      <c r="U1199" s="18" t="s">
        <v>143</v>
      </c>
      <c r="V1199" s="18" t="s">
        <v>157</v>
      </c>
      <c r="W1199" s="18" t="s">
        <v>8382</v>
      </c>
      <c r="X1199" s="18" t="s">
        <v>319</v>
      </c>
      <c r="Z1199" s="18" t="s">
        <v>320</v>
      </c>
      <c r="AD1199" s="18" t="s">
        <v>2495</v>
      </c>
      <c r="AE1199" s="18" t="s">
        <v>126</v>
      </c>
      <c r="AF1199" s="18" t="s">
        <v>2337</v>
      </c>
      <c r="AG1199" s="18" t="s">
        <v>1916</v>
      </c>
      <c r="AH1199" s="18" t="s">
        <v>198</v>
      </c>
      <c r="AI1199" s="18" t="s">
        <v>14715</v>
      </c>
      <c r="AJ1199" s="18" t="s">
        <v>14716</v>
      </c>
      <c r="AK1199" s="18" t="s">
        <v>130</v>
      </c>
      <c r="AL1199" s="18" t="s">
        <v>2262</v>
      </c>
      <c r="AM1199" s="16">
        <v>22535442</v>
      </c>
      <c r="AN1199" s="16">
        <v>0</v>
      </c>
      <c r="AO1199" s="18" t="s">
        <v>131</v>
      </c>
      <c r="AP1199" s="16">
        <v>23735000</v>
      </c>
      <c r="AQ1199" s="16">
        <v>4365000</v>
      </c>
      <c r="AR1199" s="16">
        <v>0</v>
      </c>
      <c r="AS1199" s="16">
        <v>0</v>
      </c>
      <c r="AT1199" s="16">
        <v>28100000</v>
      </c>
      <c r="AU1199" s="18" t="s">
        <v>636</v>
      </c>
      <c r="AV1199" s="19">
        <v>44973</v>
      </c>
      <c r="AW1199" s="18" t="s">
        <v>985</v>
      </c>
      <c r="AX1199" s="25" t="s">
        <v>18026</v>
      </c>
      <c r="AZ1199" s="18">
        <v>0</v>
      </c>
      <c r="BA1199" s="18">
        <v>28100000</v>
      </c>
      <c r="BB1199" s="18" t="s">
        <v>637</v>
      </c>
      <c r="BC1199" s="18">
        <v>0</v>
      </c>
      <c r="BE1199" s="18">
        <v>0</v>
      </c>
      <c r="BF1199" s="18">
        <v>0</v>
      </c>
      <c r="BL1199" s="18" t="s">
        <v>637</v>
      </c>
      <c r="BM1199" s="18" t="s">
        <v>647</v>
      </c>
      <c r="BN1199" s="18">
        <v>11</v>
      </c>
      <c r="BO1199" s="16">
        <v>23735000</v>
      </c>
      <c r="BP1199" s="16">
        <v>0</v>
      </c>
      <c r="BQ1199" s="18" t="s">
        <v>637</v>
      </c>
      <c r="BR1199" s="24" t="str">
        <f t="shared" si="76"/>
        <v xml:space="preserve">H </v>
      </c>
      <c r="BS1199" s="20" t="str">
        <f t="shared" si="73"/>
        <v>YMS BULU 3S</v>
      </c>
      <c r="BT1199" s="20" t="str">
        <f t="shared" si="74"/>
        <v>3S</v>
      </c>
      <c r="BU1199" s="20" t="str">
        <f t="shared" si="75"/>
        <v>3. 3S BULU</v>
      </c>
      <c r="BX1199" s="18">
        <v>0</v>
      </c>
      <c r="BY1199" s="18" t="s">
        <v>173</v>
      </c>
      <c r="CB1199" s="18" t="s">
        <v>14717</v>
      </c>
      <c r="CC1199" s="19">
        <v>44973</v>
      </c>
      <c r="CD1199" s="18" t="s">
        <v>191</v>
      </c>
      <c r="CE1199" s="18" t="s">
        <v>191</v>
      </c>
      <c r="CG1199" s="18" t="s">
        <v>191</v>
      </c>
      <c r="CH1199" s="18" t="s">
        <v>191</v>
      </c>
      <c r="CI1199" s="18" t="s">
        <v>14718</v>
      </c>
      <c r="CJ1199" s="18" t="s">
        <v>139</v>
      </c>
      <c r="CL1199" s="18" t="s">
        <v>2760</v>
      </c>
      <c r="CM1199" s="19">
        <v>44973</v>
      </c>
      <c r="CN1199" s="18" t="s">
        <v>119</v>
      </c>
      <c r="CO1199" s="18" t="s">
        <v>134</v>
      </c>
      <c r="CP1199" s="18" t="s">
        <v>578</v>
      </c>
      <c r="CV1199" s="18" t="s">
        <v>119</v>
      </c>
      <c r="CX1199" s="18" t="s">
        <v>222</v>
      </c>
      <c r="DA1199" s="18">
        <v>0</v>
      </c>
      <c r="DC1199" s="18" t="s">
        <v>140</v>
      </c>
      <c r="DD1199" s="18" t="s">
        <v>141</v>
      </c>
      <c r="DG1199" s="16">
        <v>28100000</v>
      </c>
      <c r="DH1199" s="16">
        <v>0</v>
      </c>
      <c r="DI1199" s="16">
        <v>0</v>
      </c>
      <c r="DJ1199" s="16">
        <v>0</v>
      </c>
      <c r="DK1199" s="13">
        <v>0</v>
      </c>
      <c r="DN1199" s="18" t="s">
        <v>175</v>
      </c>
      <c r="DO1199" s="18" t="s">
        <v>175</v>
      </c>
      <c r="DP1199" s="21" t="s">
        <v>131</v>
      </c>
      <c r="DQ1199" s="16">
        <v>100000</v>
      </c>
    </row>
    <row r="1200" spans="1:122" x14ac:dyDescent="0.2">
      <c r="A1200" s="18" t="s">
        <v>635</v>
      </c>
      <c r="C1200" s="1" t="s">
        <v>1362</v>
      </c>
      <c r="D1200" s="18" t="s">
        <v>119</v>
      </c>
      <c r="E1200" s="18" t="s">
        <v>120</v>
      </c>
      <c r="F1200" s="18" t="s">
        <v>14719</v>
      </c>
      <c r="G1200" s="19">
        <v>44974</v>
      </c>
      <c r="H1200" s="18" t="s">
        <v>14720</v>
      </c>
      <c r="I1200" s="18" t="s">
        <v>119</v>
      </c>
      <c r="J1200" s="18" t="s">
        <v>119</v>
      </c>
      <c r="K1200" s="18" t="s">
        <v>14721</v>
      </c>
      <c r="L1200" s="18" t="s">
        <v>14722</v>
      </c>
      <c r="M1200" s="18" t="s">
        <v>14723</v>
      </c>
      <c r="P1200" s="18" t="s">
        <v>653</v>
      </c>
      <c r="R1200" s="18" t="s">
        <v>14721</v>
      </c>
      <c r="S1200" s="18" t="s">
        <v>14722</v>
      </c>
      <c r="T1200" s="18" t="s">
        <v>14723</v>
      </c>
      <c r="U1200" s="18" t="s">
        <v>122</v>
      </c>
      <c r="V1200" s="18" t="s">
        <v>144</v>
      </c>
      <c r="W1200" s="18" t="s">
        <v>14724</v>
      </c>
      <c r="X1200" s="18" t="s">
        <v>496</v>
      </c>
      <c r="Z1200" s="18" t="s">
        <v>320</v>
      </c>
      <c r="AA1200" s="18" t="s">
        <v>653</v>
      </c>
      <c r="AD1200" s="18" t="s">
        <v>1573</v>
      </c>
      <c r="AE1200" s="18" t="s">
        <v>126</v>
      </c>
      <c r="AF1200" s="18" t="s">
        <v>234</v>
      </c>
      <c r="AG1200" s="18" t="s">
        <v>260</v>
      </c>
      <c r="AH1200" s="18" t="s">
        <v>250</v>
      </c>
      <c r="AI1200" s="18" t="s">
        <v>14725</v>
      </c>
      <c r="AJ1200" s="18" t="s">
        <v>14726</v>
      </c>
      <c r="AK1200" s="18" t="s">
        <v>130</v>
      </c>
      <c r="AL1200" s="18" t="s">
        <v>972</v>
      </c>
      <c r="AM1200" s="16">
        <v>15168597</v>
      </c>
      <c r="AN1200" s="16">
        <v>0</v>
      </c>
      <c r="AO1200" s="18" t="s">
        <v>131</v>
      </c>
      <c r="AP1200" s="16">
        <v>14954000</v>
      </c>
      <c r="AQ1200" s="16">
        <v>3960000</v>
      </c>
      <c r="AR1200" s="16">
        <v>0</v>
      </c>
      <c r="AS1200" s="16">
        <v>0</v>
      </c>
      <c r="AT1200" s="16">
        <v>18914000</v>
      </c>
      <c r="AU1200" s="18" t="s">
        <v>636</v>
      </c>
      <c r="AV1200" s="19">
        <v>44974</v>
      </c>
      <c r="AW1200" s="18" t="s">
        <v>965</v>
      </c>
      <c r="AX1200" s="25" t="s">
        <v>141</v>
      </c>
      <c r="AZ1200" s="18">
        <v>0</v>
      </c>
      <c r="BA1200" s="18">
        <v>18914000</v>
      </c>
      <c r="BB1200" s="18" t="s">
        <v>637</v>
      </c>
      <c r="BC1200" s="18">
        <v>0</v>
      </c>
      <c r="BE1200" s="18">
        <v>0</v>
      </c>
      <c r="BF1200" s="18">
        <v>0</v>
      </c>
      <c r="BL1200" s="18" t="s">
        <v>637</v>
      </c>
      <c r="BM1200" s="18" t="s">
        <v>1362</v>
      </c>
      <c r="BN1200" s="18">
        <v>12</v>
      </c>
      <c r="BO1200" s="16">
        <v>14954000</v>
      </c>
      <c r="BP1200" s="16">
        <v>0</v>
      </c>
      <c r="BQ1200" s="18" t="s">
        <v>637</v>
      </c>
      <c r="BR1200" s="24" t="str">
        <f t="shared" si="76"/>
        <v xml:space="preserve">H </v>
      </c>
      <c r="BS1200" s="20" t="str">
        <f t="shared" si="73"/>
        <v>YMS BULU 3S</v>
      </c>
      <c r="BT1200" s="20" t="str">
        <f t="shared" si="74"/>
        <v>3S</v>
      </c>
      <c r="BU1200" s="20" t="str">
        <f t="shared" si="75"/>
        <v>3. 3S BULU</v>
      </c>
      <c r="BX1200" s="18">
        <v>0</v>
      </c>
      <c r="BY1200" s="18" t="s">
        <v>134</v>
      </c>
      <c r="CB1200" s="18" t="s">
        <v>14727</v>
      </c>
      <c r="CC1200" s="19">
        <v>44974</v>
      </c>
      <c r="CD1200" s="18" t="s">
        <v>146</v>
      </c>
      <c r="CE1200" s="18" t="s">
        <v>207</v>
      </c>
      <c r="CG1200" s="18" t="s">
        <v>406</v>
      </c>
      <c r="CH1200" s="18" t="s">
        <v>135</v>
      </c>
      <c r="CI1200" s="18" t="s">
        <v>14728</v>
      </c>
      <c r="CJ1200" s="18" t="s">
        <v>139</v>
      </c>
      <c r="CL1200" s="18" t="s">
        <v>972</v>
      </c>
      <c r="CM1200" s="19">
        <v>44974</v>
      </c>
      <c r="CN1200" s="18" t="s">
        <v>119</v>
      </c>
      <c r="CO1200" s="18" t="s">
        <v>134</v>
      </c>
      <c r="CP1200" s="18" t="s">
        <v>578</v>
      </c>
      <c r="CV1200" s="18" t="s">
        <v>119</v>
      </c>
      <c r="CX1200" s="18" t="s">
        <v>222</v>
      </c>
      <c r="DA1200" s="18">
        <v>0</v>
      </c>
      <c r="DC1200" s="18" t="s">
        <v>140</v>
      </c>
      <c r="DD1200" s="18" t="s">
        <v>141</v>
      </c>
      <c r="DG1200" s="16">
        <v>18914000</v>
      </c>
      <c r="DH1200" s="16">
        <v>0</v>
      </c>
      <c r="DI1200" s="16">
        <v>0</v>
      </c>
      <c r="DJ1200" s="16">
        <v>0</v>
      </c>
      <c r="DK1200" s="13">
        <v>0</v>
      </c>
      <c r="DN1200" s="18" t="s">
        <v>142</v>
      </c>
      <c r="DO1200" s="18" t="s">
        <v>142</v>
      </c>
      <c r="DP1200" s="21" t="s">
        <v>131</v>
      </c>
      <c r="DQ1200" s="16">
        <v>0</v>
      </c>
      <c r="DR1200" s="16">
        <v>200000</v>
      </c>
    </row>
    <row r="1201" spans="1:122" x14ac:dyDescent="0.2">
      <c r="A1201" s="18" t="s">
        <v>635</v>
      </c>
      <c r="B1201" s="18" t="s">
        <v>1192</v>
      </c>
      <c r="C1201" s="1" t="s">
        <v>1589</v>
      </c>
      <c r="D1201" s="18" t="s">
        <v>276</v>
      </c>
      <c r="E1201" s="18" t="s">
        <v>277</v>
      </c>
      <c r="F1201" s="18" t="s">
        <v>14729</v>
      </c>
      <c r="G1201" s="19">
        <v>44977</v>
      </c>
      <c r="H1201" s="18" t="s">
        <v>14730</v>
      </c>
      <c r="I1201" s="18" t="s">
        <v>119</v>
      </c>
      <c r="J1201" s="18" t="s">
        <v>119</v>
      </c>
      <c r="K1201" s="18" t="s">
        <v>14731</v>
      </c>
      <c r="L1201" s="18" t="s">
        <v>14732</v>
      </c>
      <c r="M1201" s="18" t="s">
        <v>14733</v>
      </c>
      <c r="P1201" s="18" t="s">
        <v>2572</v>
      </c>
      <c r="R1201" s="18" t="s">
        <v>14731</v>
      </c>
      <c r="S1201" s="18" t="s">
        <v>14732</v>
      </c>
      <c r="T1201" s="18" t="s">
        <v>14733</v>
      </c>
      <c r="U1201" s="18" t="s">
        <v>143</v>
      </c>
      <c r="V1201" s="18" t="s">
        <v>157</v>
      </c>
      <c r="W1201" s="18" t="s">
        <v>14734</v>
      </c>
      <c r="X1201" s="18" t="s">
        <v>2573</v>
      </c>
      <c r="Y1201" s="18" t="s">
        <v>707</v>
      </c>
      <c r="AA1201" s="18" t="s">
        <v>2572</v>
      </c>
      <c r="AD1201" s="18" t="s">
        <v>1951</v>
      </c>
      <c r="AE1201" s="18" t="s">
        <v>126</v>
      </c>
      <c r="AF1201" s="18" t="s">
        <v>271</v>
      </c>
      <c r="AG1201" s="18" t="s">
        <v>1916</v>
      </c>
      <c r="AH1201" s="18" t="s">
        <v>129</v>
      </c>
      <c r="AI1201" s="18" t="s">
        <v>14735</v>
      </c>
      <c r="AJ1201" s="18" t="s">
        <v>14736</v>
      </c>
      <c r="AK1201" s="18" t="s">
        <v>130</v>
      </c>
      <c r="AL1201" s="18" t="s">
        <v>2660</v>
      </c>
      <c r="AM1201" s="16">
        <v>20181395</v>
      </c>
      <c r="AN1201" s="16">
        <v>0</v>
      </c>
      <c r="AO1201" s="18" t="s">
        <v>131</v>
      </c>
      <c r="AP1201" s="16">
        <v>21760000</v>
      </c>
      <c r="AQ1201" s="16">
        <v>4645000</v>
      </c>
      <c r="AR1201" s="16">
        <v>0</v>
      </c>
      <c r="AS1201" s="16">
        <v>0</v>
      </c>
      <c r="AT1201" s="16">
        <v>26405000</v>
      </c>
      <c r="AU1201" s="18" t="s">
        <v>636</v>
      </c>
      <c r="AV1201" s="19">
        <v>44977</v>
      </c>
      <c r="AW1201" s="18" t="s">
        <v>986</v>
      </c>
      <c r="AX1201" s="25" t="s">
        <v>1483</v>
      </c>
      <c r="AZ1201" s="18">
        <v>8100000</v>
      </c>
      <c r="BA1201" s="18">
        <v>18305000</v>
      </c>
      <c r="BB1201" s="18" t="s">
        <v>1193</v>
      </c>
      <c r="BC1201" s="18">
        <v>300000</v>
      </c>
      <c r="BE1201" s="18">
        <v>0</v>
      </c>
      <c r="BF1201" s="18">
        <v>0</v>
      </c>
      <c r="BL1201" s="18" t="s">
        <v>637</v>
      </c>
      <c r="BM1201" s="18" t="s">
        <v>1589</v>
      </c>
      <c r="BN1201" s="18">
        <v>17</v>
      </c>
      <c r="BO1201" s="16">
        <v>21760000</v>
      </c>
      <c r="BP1201" s="16">
        <v>0</v>
      </c>
      <c r="BQ1201" s="18" t="s">
        <v>1193</v>
      </c>
      <c r="BR1201" s="24" t="str">
        <f t="shared" si="76"/>
        <v xml:space="preserve">H </v>
      </c>
      <c r="BS1201" s="20" t="str">
        <f t="shared" si="73"/>
        <v>PLJ NGALIYAN</v>
      </c>
      <c r="BT1201" s="20" t="str">
        <f t="shared" si="74"/>
        <v>SATELITE</v>
      </c>
      <c r="BU1201" s="20" t="str">
        <f t="shared" si="75"/>
        <v>3. 3S BULU</v>
      </c>
      <c r="BX1201" s="18">
        <v>0</v>
      </c>
      <c r="BY1201" s="18" t="s">
        <v>173</v>
      </c>
      <c r="CB1201" s="18" t="s">
        <v>14737</v>
      </c>
      <c r="CC1201" s="19">
        <v>44974</v>
      </c>
      <c r="CD1201" s="18" t="s">
        <v>191</v>
      </c>
      <c r="CE1201" s="18" t="s">
        <v>191</v>
      </c>
      <c r="CG1201" s="18" t="s">
        <v>191</v>
      </c>
      <c r="CH1201" s="18" t="s">
        <v>191</v>
      </c>
      <c r="CI1201" s="18" t="s">
        <v>14738</v>
      </c>
      <c r="CJ1201" s="18" t="s">
        <v>139</v>
      </c>
      <c r="CN1201" s="18" t="s">
        <v>119</v>
      </c>
      <c r="CO1201" s="18" t="s">
        <v>134</v>
      </c>
      <c r="CP1201" s="18" t="s">
        <v>578</v>
      </c>
      <c r="CV1201" s="18" t="s">
        <v>119</v>
      </c>
      <c r="CX1201" s="18" t="s">
        <v>222</v>
      </c>
      <c r="DA1201" s="18">
        <v>0</v>
      </c>
      <c r="DC1201" s="18" t="s">
        <v>140</v>
      </c>
      <c r="DD1201" s="18" t="s">
        <v>940</v>
      </c>
      <c r="DE1201" s="18" t="s">
        <v>1483</v>
      </c>
      <c r="DF1201" s="18" t="s">
        <v>17744</v>
      </c>
      <c r="DG1201" s="16">
        <v>26405000</v>
      </c>
      <c r="DH1201" s="16">
        <v>8100000</v>
      </c>
      <c r="DI1201" s="16">
        <v>0</v>
      </c>
      <c r="DJ1201" s="16">
        <v>8100000</v>
      </c>
      <c r="DK1201" s="13">
        <v>30.68</v>
      </c>
      <c r="DL1201" s="18" t="s">
        <v>17743</v>
      </c>
      <c r="DN1201" s="18" t="s">
        <v>142</v>
      </c>
      <c r="DO1201" s="18" t="s">
        <v>142</v>
      </c>
      <c r="DP1201" s="21" t="s">
        <v>131</v>
      </c>
      <c r="DQ1201" s="16">
        <v>0</v>
      </c>
      <c r="DR1201" s="16">
        <v>100000</v>
      </c>
    </row>
    <row r="1202" spans="1:122" x14ac:dyDescent="0.2">
      <c r="A1202" s="18" t="s">
        <v>635</v>
      </c>
      <c r="B1202" s="18" t="s">
        <v>1192</v>
      </c>
      <c r="C1202" s="1" t="s">
        <v>2759</v>
      </c>
      <c r="D1202" s="18" t="s">
        <v>139</v>
      </c>
      <c r="E1202" s="18" t="s">
        <v>176</v>
      </c>
      <c r="F1202" s="18" t="s">
        <v>14739</v>
      </c>
      <c r="G1202" s="19">
        <v>44977</v>
      </c>
      <c r="H1202" s="18" t="s">
        <v>14740</v>
      </c>
      <c r="I1202" s="18" t="s">
        <v>119</v>
      </c>
      <c r="J1202" s="18" t="s">
        <v>119</v>
      </c>
      <c r="K1202" s="18" t="s">
        <v>14741</v>
      </c>
      <c r="L1202" s="18" t="s">
        <v>14742</v>
      </c>
      <c r="M1202" s="18" t="s">
        <v>14743</v>
      </c>
      <c r="P1202" s="18" t="s">
        <v>640</v>
      </c>
      <c r="R1202" s="18" t="s">
        <v>14741</v>
      </c>
      <c r="S1202" s="18" t="s">
        <v>14742</v>
      </c>
      <c r="T1202" s="18" t="s">
        <v>14743</v>
      </c>
      <c r="U1202" s="18" t="s">
        <v>122</v>
      </c>
      <c r="V1202" s="18" t="s">
        <v>143</v>
      </c>
      <c r="W1202" s="18" t="s">
        <v>1035</v>
      </c>
      <c r="X1202" s="18" t="s">
        <v>496</v>
      </c>
      <c r="Z1202" s="18" t="s">
        <v>320</v>
      </c>
      <c r="AA1202" s="18" t="s">
        <v>640</v>
      </c>
      <c r="AD1202" s="18" t="s">
        <v>1177</v>
      </c>
      <c r="AE1202" s="18" t="s">
        <v>126</v>
      </c>
      <c r="AF1202" s="18" t="s">
        <v>1169</v>
      </c>
      <c r="AG1202" s="18" t="s">
        <v>260</v>
      </c>
      <c r="AH1202" s="18" t="s">
        <v>162</v>
      </c>
      <c r="AI1202" s="18" t="s">
        <v>14744</v>
      </c>
      <c r="AJ1202" s="18" t="s">
        <v>14745</v>
      </c>
      <c r="AK1202" s="18" t="s">
        <v>130</v>
      </c>
      <c r="AL1202" s="18" t="s">
        <v>2649</v>
      </c>
      <c r="AM1202" s="16">
        <v>17520415</v>
      </c>
      <c r="AN1202" s="16">
        <v>0</v>
      </c>
      <c r="AO1202" s="18" t="s">
        <v>131</v>
      </c>
      <c r="AP1202" s="16">
        <v>19065000</v>
      </c>
      <c r="AQ1202" s="16">
        <v>4135000</v>
      </c>
      <c r="AR1202" s="16">
        <v>0</v>
      </c>
      <c r="AS1202" s="16">
        <v>0</v>
      </c>
      <c r="AT1202" s="16">
        <v>21903000</v>
      </c>
      <c r="AU1202" s="18" t="s">
        <v>636</v>
      </c>
      <c r="AV1202" s="19">
        <v>44977</v>
      </c>
      <c r="AW1202" s="18" t="s">
        <v>992</v>
      </c>
      <c r="AX1202" s="25" t="s">
        <v>1163</v>
      </c>
      <c r="AZ1202" s="18">
        <v>603000</v>
      </c>
      <c r="BA1202" s="18">
        <v>20800000</v>
      </c>
      <c r="BB1202" s="18" t="s">
        <v>1193</v>
      </c>
      <c r="BC1202" s="18">
        <v>0</v>
      </c>
      <c r="BE1202" s="18">
        <v>0</v>
      </c>
      <c r="BF1202" s="18">
        <v>0</v>
      </c>
      <c r="BL1202" s="18" t="s">
        <v>637</v>
      </c>
      <c r="BM1202" s="18" t="s">
        <v>2759</v>
      </c>
      <c r="BN1202" s="18">
        <v>30</v>
      </c>
      <c r="BO1202" s="16">
        <v>17768000</v>
      </c>
      <c r="BP1202" s="16">
        <v>1297000</v>
      </c>
      <c r="BQ1202" s="18" t="s">
        <v>637</v>
      </c>
      <c r="BR1202" s="24" t="str">
        <f t="shared" si="76"/>
        <v xml:space="preserve">H </v>
      </c>
      <c r="BS1202" s="20" t="str">
        <f t="shared" si="73"/>
        <v>YMS BULU 3S</v>
      </c>
      <c r="BT1202" s="20" t="str">
        <f t="shared" si="74"/>
        <v>3S</v>
      </c>
      <c r="BU1202" s="20" t="str">
        <f t="shared" si="75"/>
        <v>3. 3S BULU</v>
      </c>
      <c r="BX1202" s="18">
        <v>0</v>
      </c>
      <c r="BY1202" s="18" t="s">
        <v>173</v>
      </c>
      <c r="CB1202" s="18" t="s">
        <v>14746</v>
      </c>
      <c r="CC1202" s="19">
        <v>44977</v>
      </c>
      <c r="CD1202" s="18" t="s">
        <v>191</v>
      </c>
      <c r="CE1202" s="18" t="s">
        <v>191</v>
      </c>
      <c r="CG1202" s="18" t="s">
        <v>191</v>
      </c>
      <c r="CH1202" s="18" t="s">
        <v>191</v>
      </c>
      <c r="CI1202" s="18" t="s">
        <v>14747</v>
      </c>
      <c r="CJ1202" s="18" t="s">
        <v>139</v>
      </c>
      <c r="CL1202" s="18" t="s">
        <v>1764</v>
      </c>
      <c r="CM1202" s="19">
        <v>44977</v>
      </c>
      <c r="CN1202" s="18" t="s">
        <v>119</v>
      </c>
      <c r="CO1202" s="18" t="s">
        <v>134</v>
      </c>
      <c r="CP1202" s="18" t="s">
        <v>578</v>
      </c>
      <c r="CV1202" s="18" t="s">
        <v>119</v>
      </c>
      <c r="CX1202" s="18" t="s">
        <v>222</v>
      </c>
      <c r="CY1202" s="18" t="s">
        <v>14748</v>
      </c>
      <c r="CZ1202" s="19">
        <v>44957</v>
      </c>
      <c r="DA1202" s="18">
        <v>500000</v>
      </c>
      <c r="DB1202" s="18" t="s">
        <v>1933</v>
      </c>
      <c r="DC1202" s="18" t="s">
        <v>140</v>
      </c>
      <c r="DD1202" s="18" t="s">
        <v>940</v>
      </c>
      <c r="DE1202" s="18" t="s">
        <v>17745</v>
      </c>
      <c r="DF1202" s="18" t="s">
        <v>17744</v>
      </c>
      <c r="DG1202" s="16">
        <v>23200000</v>
      </c>
      <c r="DH1202" s="16">
        <v>1103000</v>
      </c>
      <c r="DI1202" s="16">
        <v>1297000</v>
      </c>
      <c r="DJ1202" s="16">
        <v>2400000</v>
      </c>
      <c r="DK1202" s="13">
        <v>10.34</v>
      </c>
      <c r="DL1202" s="18" t="s">
        <v>17737</v>
      </c>
      <c r="DM1202" s="18" t="s">
        <v>17741</v>
      </c>
      <c r="DN1202" s="18" t="s">
        <v>175</v>
      </c>
      <c r="DO1202" s="18" t="s">
        <v>175</v>
      </c>
      <c r="DP1202" s="21" t="s">
        <v>131</v>
      </c>
      <c r="DQ1202" s="16">
        <v>300000</v>
      </c>
    </row>
    <row r="1203" spans="1:122" x14ac:dyDescent="0.2">
      <c r="A1203" s="18" t="s">
        <v>635</v>
      </c>
      <c r="C1203" s="1" t="s">
        <v>1362</v>
      </c>
      <c r="D1203" s="18" t="s">
        <v>119</v>
      </c>
      <c r="E1203" s="18" t="s">
        <v>120</v>
      </c>
      <c r="F1203" s="18" t="s">
        <v>14749</v>
      </c>
      <c r="G1203" s="19">
        <v>44978</v>
      </c>
      <c r="H1203" s="18" t="s">
        <v>14750</v>
      </c>
      <c r="I1203" s="18" t="s">
        <v>119</v>
      </c>
      <c r="J1203" s="18" t="s">
        <v>119</v>
      </c>
      <c r="K1203" s="18" t="s">
        <v>14751</v>
      </c>
      <c r="L1203" s="18" t="s">
        <v>14752</v>
      </c>
      <c r="M1203" s="18" t="s">
        <v>14753</v>
      </c>
      <c r="P1203" s="18" t="s">
        <v>541</v>
      </c>
      <c r="R1203" s="18" t="s">
        <v>14751</v>
      </c>
      <c r="S1203" s="18" t="s">
        <v>14752</v>
      </c>
      <c r="T1203" s="18" t="s">
        <v>14753</v>
      </c>
      <c r="U1203" s="18" t="s">
        <v>157</v>
      </c>
      <c r="V1203" s="18" t="s">
        <v>204</v>
      </c>
      <c r="W1203" s="18" t="s">
        <v>542</v>
      </c>
      <c r="X1203" s="18" t="s">
        <v>467</v>
      </c>
      <c r="Z1203" s="18" t="s">
        <v>320</v>
      </c>
      <c r="AA1203" s="18" t="s">
        <v>541</v>
      </c>
      <c r="AD1203" s="18" t="s">
        <v>2271</v>
      </c>
      <c r="AE1203" s="18" t="s">
        <v>126</v>
      </c>
      <c r="AF1203" s="18" t="s">
        <v>145</v>
      </c>
      <c r="AG1203" s="18" t="s">
        <v>1916</v>
      </c>
      <c r="AH1203" s="18" t="s">
        <v>129</v>
      </c>
      <c r="AI1203" s="18" t="s">
        <v>14754</v>
      </c>
      <c r="AJ1203" s="18" t="s">
        <v>14755</v>
      </c>
      <c r="AK1203" s="18" t="s">
        <v>130</v>
      </c>
      <c r="AL1203" s="18" t="s">
        <v>2682</v>
      </c>
      <c r="AM1203" s="16">
        <v>26550763</v>
      </c>
      <c r="AN1203" s="16">
        <v>0</v>
      </c>
      <c r="AO1203" s="18" t="s">
        <v>131</v>
      </c>
      <c r="AP1203" s="16">
        <v>27965000</v>
      </c>
      <c r="AQ1203" s="16">
        <v>5515000</v>
      </c>
      <c r="AR1203" s="16">
        <v>0</v>
      </c>
      <c r="AS1203" s="16">
        <v>0</v>
      </c>
      <c r="AT1203" s="16">
        <v>33480000</v>
      </c>
      <c r="AU1203" s="18" t="s">
        <v>636</v>
      </c>
      <c r="AV1203" s="19">
        <v>44978</v>
      </c>
      <c r="AW1203" s="18" t="s">
        <v>992</v>
      </c>
      <c r="AX1203" s="25" t="s">
        <v>1163</v>
      </c>
      <c r="AZ1203" s="18">
        <v>10000000</v>
      </c>
      <c r="BA1203" s="18">
        <v>23480000</v>
      </c>
      <c r="BB1203" s="18" t="s">
        <v>637</v>
      </c>
      <c r="BC1203" s="18">
        <v>0</v>
      </c>
      <c r="BE1203" s="18">
        <v>0</v>
      </c>
      <c r="BF1203" s="18">
        <v>0</v>
      </c>
      <c r="BL1203" s="18" t="s">
        <v>637</v>
      </c>
      <c r="BM1203" s="18" t="s">
        <v>1362</v>
      </c>
      <c r="BN1203" s="18">
        <v>23</v>
      </c>
      <c r="BO1203" s="16">
        <v>27965000</v>
      </c>
      <c r="BP1203" s="16">
        <v>0</v>
      </c>
      <c r="BQ1203" s="18" t="s">
        <v>637</v>
      </c>
      <c r="BR1203" s="24" t="str">
        <f t="shared" si="76"/>
        <v xml:space="preserve">H </v>
      </c>
      <c r="BS1203" s="20" t="str">
        <f t="shared" si="73"/>
        <v>YMS BULU 3S</v>
      </c>
      <c r="BT1203" s="20" t="str">
        <f t="shared" si="74"/>
        <v>3S</v>
      </c>
      <c r="BU1203" s="20" t="str">
        <f t="shared" si="75"/>
        <v>3. 3S BULU</v>
      </c>
      <c r="BX1203" s="18">
        <v>0</v>
      </c>
      <c r="BY1203" s="18" t="s">
        <v>173</v>
      </c>
      <c r="CB1203" s="18" t="s">
        <v>14756</v>
      </c>
      <c r="CC1203" s="19">
        <v>44978</v>
      </c>
      <c r="CD1203" s="18" t="s">
        <v>146</v>
      </c>
      <c r="CE1203" s="18" t="s">
        <v>207</v>
      </c>
      <c r="CG1203" s="18" t="s">
        <v>406</v>
      </c>
      <c r="CH1203" s="18" t="s">
        <v>147</v>
      </c>
      <c r="CI1203" s="18" t="s">
        <v>14757</v>
      </c>
      <c r="CJ1203" s="18" t="s">
        <v>139</v>
      </c>
      <c r="CL1203" s="18" t="s">
        <v>1021</v>
      </c>
      <c r="CM1203" s="19">
        <v>44978</v>
      </c>
      <c r="CN1203" s="18" t="s">
        <v>119</v>
      </c>
      <c r="CO1203" s="18" t="s">
        <v>134</v>
      </c>
      <c r="CP1203" s="18" t="s">
        <v>578</v>
      </c>
      <c r="CV1203" s="18" t="s">
        <v>119</v>
      </c>
      <c r="CX1203" s="18" t="s">
        <v>222</v>
      </c>
      <c r="DA1203" s="18">
        <v>0</v>
      </c>
      <c r="DC1203" s="18" t="s">
        <v>140</v>
      </c>
      <c r="DD1203" s="18" t="s">
        <v>940</v>
      </c>
      <c r="DE1203" s="18" t="s">
        <v>17745</v>
      </c>
      <c r="DF1203" s="18" t="s">
        <v>17744</v>
      </c>
      <c r="DG1203" s="16">
        <v>33480000</v>
      </c>
      <c r="DH1203" s="16">
        <v>10000000</v>
      </c>
      <c r="DI1203" s="16">
        <v>0</v>
      </c>
      <c r="DJ1203" s="16">
        <v>10000000</v>
      </c>
      <c r="DK1203" s="13">
        <v>29.87</v>
      </c>
      <c r="DL1203" s="18" t="s">
        <v>17737</v>
      </c>
      <c r="DM1203" s="18" t="s">
        <v>17741</v>
      </c>
      <c r="DN1203" s="18" t="s">
        <v>142</v>
      </c>
      <c r="DO1203" s="18" t="s">
        <v>142</v>
      </c>
      <c r="DP1203" s="21" t="s">
        <v>131</v>
      </c>
      <c r="DQ1203" s="16">
        <v>0</v>
      </c>
      <c r="DR1203" s="16">
        <v>100000</v>
      </c>
    </row>
    <row r="1204" spans="1:122" x14ac:dyDescent="0.2">
      <c r="A1204" s="18" t="s">
        <v>635</v>
      </c>
      <c r="B1204" s="18" t="s">
        <v>644</v>
      </c>
      <c r="C1204" s="1" t="s">
        <v>647</v>
      </c>
      <c r="D1204" s="18" t="s">
        <v>222</v>
      </c>
      <c r="E1204" s="18" t="s">
        <v>223</v>
      </c>
      <c r="F1204" s="18" t="s">
        <v>14758</v>
      </c>
      <c r="G1204" s="19">
        <v>44978</v>
      </c>
      <c r="H1204" s="18" t="s">
        <v>14759</v>
      </c>
      <c r="I1204" s="18" t="s">
        <v>119</v>
      </c>
      <c r="J1204" s="18" t="s">
        <v>119</v>
      </c>
      <c r="K1204" s="18" t="s">
        <v>14760</v>
      </c>
      <c r="L1204" s="18" t="s">
        <v>2841</v>
      </c>
      <c r="M1204" s="18" t="s">
        <v>14761</v>
      </c>
      <c r="P1204" s="18" t="s">
        <v>582</v>
      </c>
      <c r="R1204" s="18" t="s">
        <v>14760</v>
      </c>
      <c r="S1204" s="18" t="s">
        <v>2841</v>
      </c>
      <c r="T1204" s="18" t="s">
        <v>14761</v>
      </c>
      <c r="U1204" s="18" t="s">
        <v>164</v>
      </c>
      <c r="V1204" s="18" t="s">
        <v>144</v>
      </c>
      <c r="W1204" s="18" t="s">
        <v>486</v>
      </c>
      <c r="X1204" s="18" t="s">
        <v>486</v>
      </c>
      <c r="Z1204" s="18" t="s">
        <v>320</v>
      </c>
      <c r="AA1204" s="18" t="s">
        <v>582</v>
      </c>
      <c r="AD1204" s="18" t="s">
        <v>652</v>
      </c>
      <c r="AE1204" s="18" t="s">
        <v>126</v>
      </c>
      <c r="AF1204" s="18" t="s">
        <v>281</v>
      </c>
      <c r="AG1204" s="18" t="s">
        <v>260</v>
      </c>
      <c r="AH1204" s="18" t="s">
        <v>205</v>
      </c>
      <c r="AI1204" s="18" t="s">
        <v>14762</v>
      </c>
      <c r="AJ1204" s="18" t="s">
        <v>14763</v>
      </c>
      <c r="AK1204" s="18" t="s">
        <v>130</v>
      </c>
      <c r="AL1204" s="18" t="s">
        <v>2649</v>
      </c>
      <c r="AM1204" s="16">
        <v>14509148</v>
      </c>
      <c r="AN1204" s="16">
        <v>0</v>
      </c>
      <c r="AO1204" s="18" t="s">
        <v>131</v>
      </c>
      <c r="AP1204" s="16">
        <v>15580000</v>
      </c>
      <c r="AQ1204" s="16">
        <v>4030000</v>
      </c>
      <c r="AR1204" s="16">
        <v>0</v>
      </c>
      <c r="AS1204" s="16">
        <v>0</v>
      </c>
      <c r="AT1204" s="16">
        <v>17458000</v>
      </c>
      <c r="AU1204" s="18" t="s">
        <v>636</v>
      </c>
      <c r="AV1204" s="19">
        <v>44978</v>
      </c>
      <c r="AW1204" s="18" t="s">
        <v>986</v>
      </c>
      <c r="AX1204" s="25" t="s">
        <v>1483</v>
      </c>
      <c r="AZ1204" s="18">
        <v>848000</v>
      </c>
      <c r="BA1204" s="18">
        <v>16610000</v>
      </c>
      <c r="BB1204" s="18" t="s">
        <v>637</v>
      </c>
      <c r="BC1204" s="18">
        <v>0</v>
      </c>
      <c r="BE1204" s="18">
        <v>0</v>
      </c>
      <c r="BF1204" s="18">
        <v>0</v>
      </c>
      <c r="BL1204" s="18" t="s">
        <v>637</v>
      </c>
      <c r="BM1204" s="18" t="s">
        <v>647</v>
      </c>
      <c r="BN1204" s="18">
        <v>30</v>
      </c>
      <c r="BO1204" s="16">
        <v>13428000</v>
      </c>
      <c r="BP1204" s="16">
        <v>2152000</v>
      </c>
      <c r="BQ1204" s="18" t="s">
        <v>637</v>
      </c>
      <c r="BR1204" s="24" t="str">
        <f t="shared" si="76"/>
        <v xml:space="preserve">H </v>
      </c>
      <c r="BS1204" s="20" t="str">
        <f t="shared" si="73"/>
        <v>YMS BULU 3S</v>
      </c>
      <c r="BT1204" s="20" t="str">
        <f t="shared" si="74"/>
        <v>3S</v>
      </c>
      <c r="BU1204" s="20" t="str">
        <f t="shared" si="75"/>
        <v>3. 3S BULU</v>
      </c>
      <c r="BX1204" s="18">
        <v>0</v>
      </c>
      <c r="BY1204" s="18" t="s">
        <v>173</v>
      </c>
      <c r="CB1204" s="18" t="s">
        <v>14764</v>
      </c>
      <c r="CC1204" s="19">
        <v>44977</v>
      </c>
      <c r="CD1204" s="18" t="s">
        <v>191</v>
      </c>
      <c r="CE1204" s="18" t="s">
        <v>191</v>
      </c>
      <c r="CG1204" s="18" t="s">
        <v>191</v>
      </c>
      <c r="CH1204" s="18" t="s">
        <v>191</v>
      </c>
      <c r="CI1204" s="18" t="s">
        <v>14765</v>
      </c>
      <c r="CJ1204" s="18" t="s">
        <v>139</v>
      </c>
      <c r="CL1204" s="18" t="s">
        <v>1029</v>
      </c>
      <c r="CM1204" s="19">
        <v>44978</v>
      </c>
      <c r="CN1204" s="18" t="s">
        <v>119</v>
      </c>
      <c r="CO1204" s="18" t="s">
        <v>134</v>
      </c>
      <c r="CP1204" s="18" t="s">
        <v>578</v>
      </c>
      <c r="CV1204" s="18" t="s">
        <v>119</v>
      </c>
      <c r="CX1204" s="18" t="s">
        <v>222</v>
      </c>
      <c r="DA1204" s="18">
        <v>0</v>
      </c>
      <c r="DC1204" s="18" t="s">
        <v>140</v>
      </c>
      <c r="DD1204" s="18" t="s">
        <v>940</v>
      </c>
      <c r="DE1204" s="18" t="s">
        <v>1483</v>
      </c>
      <c r="DF1204" s="18" t="s">
        <v>17744</v>
      </c>
      <c r="DG1204" s="16">
        <v>19610000</v>
      </c>
      <c r="DH1204" s="16">
        <v>848000</v>
      </c>
      <c r="DI1204" s="16">
        <v>2152000</v>
      </c>
      <c r="DJ1204" s="16">
        <v>3000000</v>
      </c>
      <c r="DK1204" s="13">
        <v>15.3</v>
      </c>
      <c r="DL1204" s="18" t="s">
        <v>17737</v>
      </c>
      <c r="DM1204" s="18" t="s">
        <v>17741</v>
      </c>
      <c r="DN1204" s="18" t="s">
        <v>175</v>
      </c>
      <c r="DO1204" s="18" t="s">
        <v>175</v>
      </c>
      <c r="DP1204" s="21" t="s">
        <v>131</v>
      </c>
      <c r="DQ1204" s="16">
        <v>300000</v>
      </c>
    </row>
    <row r="1205" spans="1:122" x14ac:dyDescent="0.2">
      <c r="A1205" s="18" t="s">
        <v>635</v>
      </c>
      <c r="B1205" s="18" t="s">
        <v>1192</v>
      </c>
      <c r="C1205" s="1" t="s">
        <v>2759</v>
      </c>
      <c r="D1205" s="18" t="s">
        <v>139</v>
      </c>
      <c r="E1205" s="18" t="s">
        <v>176</v>
      </c>
      <c r="F1205" s="18" t="s">
        <v>14766</v>
      </c>
      <c r="G1205" s="19">
        <v>44978</v>
      </c>
      <c r="H1205" s="18" t="s">
        <v>14767</v>
      </c>
      <c r="I1205" s="18" t="s">
        <v>119</v>
      </c>
      <c r="J1205" s="18" t="s">
        <v>119</v>
      </c>
      <c r="K1205" s="18" t="s">
        <v>14768</v>
      </c>
      <c r="L1205" s="18" t="s">
        <v>14769</v>
      </c>
      <c r="M1205" s="18" t="s">
        <v>14770</v>
      </c>
      <c r="P1205" s="18" t="s">
        <v>14771</v>
      </c>
      <c r="R1205" s="18" t="s">
        <v>14768</v>
      </c>
      <c r="S1205" s="18" t="s">
        <v>14769</v>
      </c>
      <c r="T1205" s="18" t="s">
        <v>14770</v>
      </c>
      <c r="U1205" s="18" t="s">
        <v>164</v>
      </c>
      <c r="V1205" s="18" t="s">
        <v>122</v>
      </c>
      <c r="W1205" s="18" t="s">
        <v>14772</v>
      </c>
      <c r="X1205" s="18" t="s">
        <v>14773</v>
      </c>
      <c r="Y1205" s="18" t="s">
        <v>1886</v>
      </c>
      <c r="AA1205" s="18" t="s">
        <v>14771</v>
      </c>
      <c r="AD1205" s="18" t="s">
        <v>1976</v>
      </c>
      <c r="AE1205" s="18" t="s">
        <v>126</v>
      </c>
      <c r="AF1205" s="18" t="s">
        <v>1932</v>
      </c>
      <c r="AG1205" s="18" t="s">
        <v>260</v>
      </c>
      <c r="AH1205" s="18" t="s">
        <v>162</v>
      </c>
      <c r="AI1205" s="18" t="s">
        <v>14774</v>
      </c>
      <c r="AJ1205" s="18" t="s">
        <v>14775</v>
      </c>
      <c r="AK1205" s="18" t="s">
        <v>130</v>
      </c>
      <c r="AL1205" s="18" t="s">
        <v>2644</v>
      </c>
      <c r="AM1205" s="16">
        <v>17020339</v>
      </c>
      <c r="AN1205" s="16">
        <v>0</v>
      </c>
      <c r="AO1205" s="18" t="s">
        <v>131</v>
      </c>
      <c r="AP1205" s="16">
        <v>17925000</v>
      </c>
      <c r="AQ1205" s="16">
        <v>3875000</v>
      </c>
      <c r="AR1205" s="16">
        <v>0</v>
      </c>
      <c r="AS1205" s="16">
        <v>0</v>
      </c>
      <c r="AT1205" s="16">
        <v>20609000</v>
      </c>
      <c r="AU1205" s="18" t="s">
        <v>636</v>
      </c>
      <c r="AV1205" s="19">
        <v>44978</v>
      </c>
      <c r="AW1205" s="18" t="s">
        <v>992</v>
      </c>
      <c r="AX1205" s="25" t="s">
        <v>1163</v>
      </c>
      <c r="AZ1205" s="18">
        <v>1009000</v>
      </c>
      <c r="BA1205" s="18">
        <v>19600000</v>
      </c>
      <c r="BB1205" s="18" t="s">
        <v>1193</v>
      </c>
      <c r="BC1205" s="18">
        <v>300000</v>
      </c>
      <c r="BE1205" s="18">
        <v>0</v>
      </c>
      <c r="BF1205" s="18">
        <v>0</v>
      </c>
      <c r="BL1205" s="18" t="s">
        <v>637</v>
      </c>
      <c r="BM1205" s="18" t="s">
        <v>2759</v>
      </c>
      <c r="BN1205" s="18">
        <v>33</v>
      </c>
      <c r="BO1205" s="16">
        <v>16734000</v>
      </c>
      <c r="BP1205" s="16">
        <v>1191000</v>
      </c>
      <c r="BQ1205" s="18" t="s">
        <v>637</v>
      </c>
      <c r="BR1205" s="24" t="str">
        <f t="shared" si="76"/>
        <v xml:space="preserve">H </v>
      </c>
      <c r="BS1205" s="20" t="str">
        <f t="shared" si="73"/>
        <v>YMS BULU 3S</v>
      </c>
      <c r="BT1205" s="20" t="str">
        <f t="shared" si="74"/>
        <v>3S</v>
      </c>
      <c r="BU1205" s="20" t="str">
        <f t="shared" si="75"/>
        <v>3. 3S BULU</v>
      </c>
      <c r="BX1205" s="18">
        <v>0</v>
      </c>
      <c r="BY1205" s="18" t="s">
        <v>173</v>
      </c>
      <c r="CB1205" s="18" t="s">
        <v>14776</v>
      </c>
      <c r="CC1205" s="19">
        <v>44974</v>
      </c>
      <c r="CD1205" s="18" t="s">
        <v>191</v>
      </c>
      <c r="CE1205" s="18" t="s">
        <v>191</v>
      </c>
      <c r="CG1205" s="18" t="s">
        <v>191</v>
      </c>
      <c r="CH1205" s="18" t="s">
        <v>191</v>
      </c>
      <c r="CI1205" s="18" t="s">
        <v>14777</v>
      </c>
      <c r="CJ1205" s="18" t="s">
        <v>139</v>
      </c>
      <c r="CL1205" s="18" t="s">
        <v>1764</v>
      </c>
      <c r="CM1205" s="19">
        <v>44978</v>
      </c>
      <c r="CN1205" s="18" t="s">
        <v>119</v>
      </c>
      <c r="CO1205" s="18" t="s">
        <v>134</v>
      </c>
      <c r="CP1205" s="18" t="s">
        <v>578</v>
      </c>
      <c r="CV1205" s="18" t="s">
        <v>119</v>
      </c>
      <c r="CX1205" s="18" t="s">
        <v>222</v>
      </c>
      <c r="DA1205" s="18">
        <v>0</v>
      </c>
      <c r="DC1205" s="18" t="s">
        <v>140</v>
      </c>
      <c r="DD1205" s="18" t="s">
        <v>940</v>
      </c>
      <c r="DE1205" s="18" t="s">
        <v>17745</v>
      </c>
      <c r="DF1205" s="18" t="s">
        <v>17744</v>
      </c>
      <c r="DG1205" s="16">
        <v>21800000</v>
      </c>
      <c r="DH1205" s="16">
        <v>1009000</v>
      </c>
      <c r="DI1205" s="16">
        <v>1191000</v>
      </c>
      <c r="DJ1205" s="16">
        <v>2200000</v>
      </c>
      <c r="DK1205" s="13">
        <v>10.09</v>
      </c>
      <c r="DL1205" s="18" t="s">
        <v>17737</v>
      </c>
      <c r="DN1205" s="18" t="s">
        <v>175</v>
      </c>
      <c r="DO1205" s="18" t="s">
        <v>175</v>
      </c>
      <c r="DP1205" s="21" t="s">
        <v>131</v>
      </c>
      <c r="DQ1205" s="16">
        <v>300000</v>
      </c>
    </row>
    <row r="1206" spans="1:122" x14ac:dyDescent="0.2">
      <c r="A1206" s="18" t="s">
        <v>635</v>
      </c>
      <c r="C1206" s="1" t="s">
        <v>1394</v>
      </c>
      <c r="D1206" s="18" t="s">
        <v>119</v>
      </c>
      <c r="E1206" s="18" t="s">
        <v>120</v>
      </c>
      <c r="F1206" s="18" t="s">
        <v>14778</v>
      </c>
      <c r="G1206" s="19">
        <v>44979</v>
      </c>
      <c r="H1206" s="18" t="s">
        <v>14779</v>
      </c>
      <c r="I1206" s="18" t="s">
        <v>119</v>
      </c>
      <c r="J1206" s="18" t="s">
        <v>119</v>
      </c>
      <c r="K1206" s="18" t="s">
        <v>14780</v>
      </c>
      <c r="L1206" s="18" t="s">
        <v>14781</v>
      </c>
      <c r="M1206" s="18" t="s">
        <v>14782</v>
      </c>
      <c r="P1206" s="18" t="s">
        <v>512</v>
      </c>
      <c r="R1206" s="18" t="s">
        <v>14780</v>
      </c>
      <c r="S1206" s="18" t="s">
        <v>14781</v>
      </c>
      <c r="T1206" s="18" t="s">
        <v>14782</v>
      </c>
      <c r="U1206" s="18" t="s">
        <v>123</v>
      </c>
      <c r="V1206" s="18" t="s">
        <v>188</v>
      </c>
      <c r="W1206" s="18" t="s">
        <v>513</v>
      </c>
      <c r="X1206" s="18" t="s">
        <v>496</v>
      </c>
      <c r="Z1206" s="18" t="s">
        <v>320</v>
      </c>
      <c r="AA1206" s="18" t="s">
        <v>512</v>
      </c>
      <c r="AD1206" s="18" t="s">
        <v>2279</v>
      </c>
      <c r="AE1206" s="18" t="s">
        <v>126</v>
      </c>
      <c r="AF1206" s="18" t="s">
        <v>145</v>
      </c>
      <c r="AG1206" s="18" t="s">
        <v>1916</v>
      </c>
      <c r="AH1206" s="18" t="s">
        <v>250</v>
      </c>
      <c r="AI1206" s="18" t="s">
        <v>14783</v>
      </c>
      <c r="AJ1206" s="18" t="s">
        <v>14784</v>
      </c>
      <c r="AK1206" s="18" t="s">
        <v>130</v>
      </c>
      <c r="AL1206" s="18" t="s">
        <v>2262</v>
      </c>
      <c r="AM1206" s="16">
        <v>26550763</v>
      </c>
      <c r="AN1206" s="16">
        <v>0</v>
      </c>
      <c r="AO1206" s="18" t="s">
        <v>131</v>
      </c>
      <c r="AP1206" s="16">
        <v>27965000</v>
      </c>
      <c r="AQ1206" s="16">
        <v>5515000</v>
      </c>
      <c r="AR1206" s="16">
        <v>0</v>
      </c>
      <c r="AS1206" s="16">
        <v>0</v>
      </c>
      <c r="AT1206" s="16">
        <v>33480000</v>
      </c>
      <c r="AU1206" s="18" t="s">
        <v>636</v>
      </c>
      <c r="AV1206" s="19">
        <v>44979</v>
      </c>
      <c r="AW1206" s="18" t="s">
        <v>988</v>
      </c>
      <c r="AX1206" s="25" t="s">
        <v>141</v>
      </c>
      <c r="AZ1206" s="18">
        <v>20400000</v>
      </c>
      <c r="BA1206" s="18">
        <v>13080000</v>
      </c>
      <c r="BB1206" s="18" t="s">
        <v>637</v>
      </c>
      <c r="BC1206" s="18">
        <v>0</v>
      </c>
      <c r="BE1206" s="18">
        <v>0</v>
      </c>
      <c r="BF1206" s="18">
        <v>0</v>
      </c>
      <c r="BL1206" s="18" t="s">
        <v>637</v>
      </c>
      <c r="BM1206" s="18" t="s">
        <v>1394</v>
      </c>
      <c r="BN1206" s="18">
        <v>12</v>
      </c>
      <c r="BO1206" s="16">
        <v>27965000</v>
      </c>
      <c r="BP1206" s="16">
        <v>0</v>
      </c>
      <c r="BQ1206" s="18" t="s">
        <v>637</v>
      </c>
      <c r="BR1206" s="24" t="str">
        <f t="shared" si="76"/>
        <v xml:space="preserve">H </v>
      </c>
      <c r="BS1206" s="20" t="str">
        <f t="shared" si="73"/>
        <v>YMS BULU 3S</v>
      </c>
      <c r="BT1206" s="20" t="str">
        <f t="shared" si="74"/>
        <v>3S</v>
      </c>
      <c r="BU1206" s="20" t="str">
        <f t="shared" si="75"/>
        <v>3. 3S BULU</v>
      </c>
      <c r="BX1206" s="18">
        <v>0</v>
      </c>
      <c r="BY1206" s="18" t="s">
        <v>134</v>
      </c>
      <c r="CB1206" s="18" t="s">
        <v>989</v>
      </c>
      <c r="CC1206" s="19">
        <v>44979</v>
      </c>
      <c r="CD1206" s="18" t="s">
        <v>147</v>
      </c>
      <c r="CE1206" s="18" t="s">
        <v>207</v>
      </c>
      <c r="CG1206" s="18" t="s">
        <v>147</v>
      </c>
      <c r="CH1206" s="18" t="s">
        <v>147</v>
      </c>
      <c r="CI1206" s="18" t="s">
        <v>14785</v>
      </c>
      <c r="CJ1206" s="18" t="s">
        <v>139</v>
      </c>
      <c r="CL1206" s="18" t="s">
        <v>989</v>
      </c>
      <c r="CM1206" s="19">
        <v>44979</v>
      </c>
      <c r="CN1206" s="18" t="s">
        <v>119</v>
      </c>
      <c r="CO1206" s="18" t="s">
        <v>134</v>
      </c>
      <c r="CP1206" s="18" t="s">
        <v>578</v>
      </c>
      <c r="CV1206" s="18" t="s">
        <v>119</v>
      </c>
      <c r="CX1206" s="18" t="s">
        <v>222</v>
      </c>
      <c r="DA1206" s="18">
        <v>0</v>
      </c>
      <c r="DC1206" s="18" t="s">
        <v>140</v>
      </c>
      <c r="DD1206" s="18" t="s">
        <v>141</v>
      </c>
      <c r="DG1206" s="16">
        <v>33480000</v>
      </c>
      <c r="DH1206" s="16">
        <v>20400000</v>
      </c>
      <c r="DI1206" s="16">
        <v>0</v>
      </c>
      <c r="DJ1206" s="16">
        <v>20400000</v>
      </c>
      <c r="DK1206" s="13">
        <v>60.93</v>
      </c>
      <c r="DN1206" s="18" t="s">
        <v>142</v>
      </c>
      <c r="DO1206" s="18" t="s">
        <v>142</v>
      </c>
      <c r="DP1206" s="21" t="s">
        <v>131</v>
      </c>
      <c r="DQ1206" s="16">
        <v>0</v>
      </c>
      <c r="DR1206" s="16">
        <v>100000</v>
      </c>
    </row>
    <row r="1207" spans="1:122" x14ac:dyDescent="0.2">
      <c r="A1207" s="18" t="s">
        <v>635</v>
      </c>
      <c r="C1207" s="1" t="s">
        <v>1394</v>
      </c>
      <c r="D1207" s="18" t="s">
        <v>119</v>
      </c>
      <c r="E1207" s="18" t="s">
        <v>120</v>
      </c>
      <c r="F1207" s="18" t="s">
        <v>14786</v>
      </c>
      <c r="G1207" s="19">
        <v>44979</v>
      </c>
      <c r="H1207" s="18" t="s">
        <v>14787</v>
      </c>
      <c r="I1207" s="18" t="s">
        <v>119</v>
      </c>
      <c r="J1207" s="18" t="s">
        <v>119</v>
      </c>
      <c r="K1207" s="18" t="s">
        <v>14788</v>
      </c>
      <c r="L1207" s="18" t="s">
        <v>14789</v>
      </c>
      <c r="M1207" s="18" t="s">
        <v>14790</v>
      </c>
      <c r="P1207" s="18" t="s">
        <v>499</v>
      </c>
      <c r="R1207" s="18" t="s">
        <v>14788</v>
      </c>
      <c r="S1207" s="18" t="s">
        <v>14789</v>
      </c>
      <c r="T1207" s="18" t="s">
        <v>14790</v>
      </c>
      <c r="U1207" s="18" t="s">
        <v>157</v>
      </c>
      <c r="V1207" s="18" t="s">
        <v>560</v>
      </c>
      <c r="W1207" s="18" t="s">
        <v>553</v>
      </c>
      <c r="X1207" s="18" t="s">
        <v>474</v>
      </c>
      <c r="Z1207" s="18" t="s">
        <v>320</v>
      </c>
      <c r="AA1207" s="18" t="s">
        <v>499</v>
      </c>
      <c r="AD1207" s="18" t="s">
        <v>2279</v>
      </c>
      <c r="AE1207" s="18" t="s">
        <v>126</v>
      </c>
      <c r="AF1207" s="18" t="s">
        <v>145</v>
      </c>
      <c r="AG1207" s="18" t="s">
        <v>1916</v>
      </c>
      <c r="AH1207" s="18" t="s">
        <v>250</v>
      </c>
      <c r="AI1207" s="18" t="s">
        <v>14791</v>
      </c>
      <c r="AJ1207" s="18" t="s">
        <v>14792</v>
      </c>
      <c r="AK1207" s="18" t="s">
        <v>130</v>
      </c>
      <c r="AL1207" s="18" t="s">
        <v>2262</v>
      </c>
      <c r="AM1207" s="16">
        <v>26550763</v>
      </c>
      <c r="AN1207" s="16">
        <v>0</v>
      </c>
      <c r="AO1207" s="18" t="s">
        <v>131</v>
      </c>
      <c r="AP1207" s="16">
        <v>27965000</v>
      </c>
      <c r="AQ1207" s="16">
        <v>5515000</v>
      </c>
      <c r="AR1207" s="16">
        <v>0</v>
      </c>
      <c r="AS1207" s="16">
        <v>0</v>
      </c>
      <c r="AT1207" s="16">
        <v>33480000</v>
      </c>
      <c r="AU1207" s="18" t="s">
        <v>636</v>
      </c>
      <c r="AV1207" s="19">
        <v>44979</v>
      </c>
      <c r="AW1207" s="18" t="s">
        <v>975</v>
      </c>
      <c r="AX1207" s="25" t="s">
        <v>1599</v>
      </c>
      <c r="AZ1207" s="18">
        <v>10000000</v>
      </c>
      <c r="BA1207" s="18">
        <v>23480000</v>
      </c>
      <c r="BB1207" s="18" t="s">
        <v>637</v>
      </c>
      <c r="BC1207" s="18">
        <v>0</v>
      </c>
      <c r="BE1207" s="18">
        <v>0</v>
      </c>
      <c r="BF1207" s="18">
        <v>0</v>
      </c>
      <c r="BL1207" s="18" t="s">
        <v>637</v>
      </c>
      <c r="BM1207" s="18" t="s">
        <v>1394</v>
      </c>
      <c r="BN1207" s="18">
        <v>35</v>
      </c>
      <c r="BO1207" s="16">
        <v>27965000</v>
      </c>
      <c r="BP1207" s="16">
        <v>0</v>
      </c>
      <c r="BQ1207" s="18" t="s">
        <v>637</v>
      </c>
      <c r="BR1207" s="24" t="str">
        <f t="shared" si="76"/>
        <v xml:space="preserve">H </v>
      </c>
      <c r="BS1207" s="20" t="str">
        <f t="shared" si="73"/>
        <v>YMS BULU 3S</v>
      </c>
      <c r="BT1207" s="20" t="str">
        <f t="shared" si="74"/>
        <v>3S</v>
      </c>
      <c r="BU1207" s="20" t="str">
        <f t="shared" si="75"/>
        <v>3. 3S BULU</v>
      </c>
      <c r="BX1207" s="18">
        <v>0</v>
      </c>
      <c r="BY1207" s="18" t="s">
        <v>134</v>
      </c>
      <c r="CB1207" s="18" t="s">
        <v>1599</v>
      </c>
      <c r="CC1207" s="19">
        <v>44979</v>
      </c>
      <c r="CD1207" s="18" t="s">
        <v>147</v>
      </c>
      <c r="CE1207" s="18" t="s">
        <v>207</v>
      </c>
      <c r="CG1207" s="18" t="s">
        <v>147</v>
      </c>
      <c r="CH1207" s="18" t="s">
        <v>147</v>
      </c>
      <c r="CI1207" s="18" t="s">
        <v>14793</v>
      </c>
      <c r="CJ1207" s="18" t="s">
        <v>139</v>
      </c>
      <c r="CL1207" s="18" t="s">
        <v>1599</v>
      </c>
      <c r="CM1207" s="19">
        <v>44979</v>
      </c>
      <c r="CN1207" s="18" t="s">
        <v>119</v>
      </c>
      <c r="CO1207" s="18" t="s">
        <v>134</v>
      </c>
      <c r="CP1207" s="18" t="s">
        <v>578</v>
      </c>
      <c r="CV1207" s="18" t="s">
        <v>119</v>
      </c>
      <c r="CX1207" s="18" t="s">
        <v>222</v>
      </c>
      <c r="DA1207" s="18">
        <v>0</v>
      </c>
      <c r="DC1207" s="18" t="s">
        <v>140</v>
      </c>
      <c r="DD1207" s="18" t="s">
        <v>141</v>
      </c>
      <c r="DG1207" s="16">
        <v>33480000</v>
      </c>
      <c r="DH1207" s="16">
        <v>10000000</v>
      </c>
      <c r="DI1207" s="16">
        <v>0</v>
      </c>
      <c r="DJ1207" s="16">
        <v>10000000</v>
      </c>
      <c r="DK1207" s="13">
        <v>29.87</v>
      </c>
      <c r="DN1207" s="18" t="s">
        <v>142</v>
      </c>
      <c r="DO1207" s="18" t="s">
        <v>142</v>
      </c>
      <c r="DP1207" s="21" t="s">
        <v>131</v>
      </c>
      <c r="DQ1207" s="16">
        <v>0</v>
      </c>
      <c r="DR1207" s="16">
        <v>100000</v>
      </c>
    </row>
    <row r="1208" spans="1:122" x14ac:dyDescent="0.2">
      <c r="A1208" s="18" t="s">
        <v>635</v>
      </c>
      <c r="C1208" s="1" t="s">
        <v>1362</v>
      </c>
      <c r="D1208" s="18" t="s">
        <v>119</v>
      </c>
      <c r="E1208" s="18" t="s">
        <v>120</v>
      </c>
      <c r="F1208" s="18" t="s">
        <v>14794</v>
      </c>
      <c r="G1208" s="19">
        <v>44979</v>
      </c>
      <c r="H1208" s="18" t="s">
        <v>13292</v>
      </c>
      <c r="I1208" s="18" t="s">
        <v>119</v>
      </c>
      <c r="J1208" s="18" t="s">
        <v>119</v>
      </c>
      <c r="K1208" s="18" t="s">
        <v>14795</v>
      </c>
      <c r="L1208" s="18" t="s">
        <v>14796</v>
      </c>
      <c r="M1208" s="18" t="s">
        <v>14797</v>
      </c>
      <c r="P1208" s="18" t="s">
        <v>555</v>
      </c>
      <c r="R1208" s="18" t="s">
        <v>14795</v>
      </c>
      <c r="S1208" s="18" t="s">
        <v>14796</v>
      </c>
      <c r="T1208" s="18" t="s">
        <v>14797</v>
      </c>
      <c r="U1208" s="18" t="s">
        <v>144</v>
      </c>
      <c r="V1208" s="18" t="s">
        <v>122</v>
      </c>
      <c r="W1208" s="18" t="s">
        <v>8097</v>
      </c>
      <c r="X1208" s="18" t="s">
        <v>474</v>
      </c>
      <c r="Z1208" s="18" t="s">
        <v>320</v>
      </c>
      <c r="AA1208" s="18" t="s">
        <v>555</v>
      </c>
      <c r="AD1208" s="18" t="s">
        <v>2263</v>
      </c>
      <c r="AE1208" s="18" t="s">
        <v>126</v>
      </c>
      <c r="AF1208" s="18" t="s">
        <v>184</v>
      </c>
      <c r="AG1208" s="18" t="s">
        <v>1916</v>
      </c>
      <c r="AH1208" s="18" t="s">
        <v>129</v>
      </c>
      <c r="AI1208" s="18" t="s">
        <v>14798</v>
      </c>
      <c r="AJ1208" s="18" t="s">
        <v>14799</v>
      </c>
      <c r="AK1208" s="18" t="s">
        <v>130</v>
      </c>
      <c r="AL1208" s="18" t="s">
        <v>2262</v>
      </c>
      <c r="AM1208" s="16">
        <v>25349889</v>
      </c>
      <c r="AN1208" s="16">
        <v>0</v>
      </c>
      <c r="AO1208" s="18" t="s">
        <v>131</v>
      </c>
      <c r="AP1208" s="16">
        <v>26700000</v>
      </c>
      <c r="AQ1208" s="16">
        <v>5170000</v>
      </c>
      <c r="AR1208" s="16">
        <v>0</v>
      </c>
      <c r="AS1208" s="16">
        <v>0</v>
      </c>
      <c r="AT1208" s="16">
        <v>31870000</v>
      </c>
      <c r="AU1208" s="18" t="s">
        <v>636</v>
      </c>
      <c r="AV1208" s="19">
        <v>44979</v>
      </c>
      <c r="AW1208" s="18" t="s">
        <v>975</v>
      </c>
      <c r="AX1208" s="25" t="s">
        <v>1599</v>
      </c>
      <c r="AZ1208" s="18">
        <v>4800000</v>
      </c>
      <c r="BA1208" s="18">
        <v>27070000</v>
      </c>
      <c r="BB1208" s="18" t="s">
        <v>637</v>
      </c>
      <c r="BC1208" s="18">
        <v>0</v>
      </c>
      <c r="BE1208" s="18">
        <v>0</v>
      </c>
      <c r="BF1208" s="18">
        <v>0</v>
      </c>
      <c r="BL1208" s="18" t="s">
        <v>637</v>
      </c>
      <c r="BM1208" s="18" t="s">
        <v>1362</v>
      </c>
      <c r="BN1208" s="18">
        <v>23</v>
      </c>
      <c r="BO1208" s="16">
        <v>26700000</v>
      </c>
      <c r="BP1208" s="16">
        <v>0</v>
      </c>
      <c r="BQ1208" s="18" t="s">
        <v>637</v>
      </c>
      <c r="BR1208" s="24" t="str">
        <f t="shared" si="76"/>
        <v xml:space="preserve">H </v>
      </c>
      <c r="BS1208" s="20" t="str">
        <f t="shared" si="73"/>
        <v>YMS BULU 3S</v>
      </c>
      <c r="BT1208" s="20" t="str">
        <f t="shared" si="74"/>
        <v>3S</v>
      </c>
      <c r="BU1208" s="20" t="str">
        <f t="shared" si="75"/>
        <v>3. 3S BULU</v>
      </c>
      <c r="BX1208" s="18">
        <v>0</v>
      </c>
      <c r="BY1208" s="18" t="s">
        <v>134</v>
      </c>
      <c r="CB1208" s="18" t="s">
        <v>14800</v>
      </c>
      <c r="CC1208" s="19">
        <v>44979</v>
      </c>
      <c r="CD1208" s="18" t="s">
        <v>146</v>
      </c>
      <c r="CE1208" s="18" t="s">
        <v>207</v>
      </c>
      <c r="CG1208" s="18" t="s">
        <v>406</v>
      </c>
      <c r="CH1208" s="18" t="s">
        <v>135</v>
      </c>
      <c r="CI1208" s="18" t="s">
        <v>14801</v>
      </c>
      <c r="CJ1208" s="18" t="s">
        <v>139</v>
      </c>
      <c r="CN1208" s="18" t="s">
        <v>119</v>
      </c>
      <c r="CO1208" s="18" t="s">
        <v>134</v>
      </c>
      <c r="CP1208" s="18" t="s">
        <v>578</v>
      </c>
      <c r="CV1208" s="18" t="s">
        <v>119</v>
      </c>
      <c r="CX1208" s="18" t="s">
        <v>222</v>
      </c>
      <c r="DA1208" s="18">
        <v>0</v>
      </c>
      <c r="DC1208" s="18" t="s">
        <v>140</v>
      </c>
      <c r="DD1208" s="18" t="s">
        <v>141</v>
      </c>
      <c r="DG1208" s="16">
        <v>31870000</v>
      </c>
      <c r="DH1208" s="16">
        <v>4800000</v>
      </c>
      <c r="DI1208" s="16">
        <v>0</v>
      </c>
      <c r="DJ1208" s="16">
        <v>4800000</v>
      </c>
      <c r="DK1208" s="13">
        <v>15.06</v>
      </c>
      <c r="DN1208" s="18" t="s">
        <v>142</v>
      </c>
      <c r="DO1208" s="18" t="s">
        <v>142</v>
      </c>
      <c r="DP1208" s="21" t="s">
        <v>131</v>
      </c>
      <c r="DQ1208" s="16">
        <v>0</v>
      </c>
      <c r="DR1208" s="16">
        <v>100000</v>
      </c>
    </row>
    <row r="1209" spans="1:122" x14ac:dyDescent="0.2">
      <c r="A1209" s="18" t="s">
        <v>635</v>
      </c>
      <c r="B1209" s="18" t="s">
        <v>1030</v>
      </c>
      <c r="C1209" s="1" t="s">
        <v>1596</v>
      </c>
      <c r="D1209" s="18" t="s">
        <v>134</v>
      </c>
      <c r="E1209" s="18" t="s">
        <v>167</v>
      </c>
      <c r="F1209" s="18" t="s">
        <v>14802</v>
      </c>
      <c r="G1209" s="19">
        <v>44980</v>
      </c>
      <c r="H1209" s="18" t="s">
        <v>14803</v>
      </c>
      <c r="I1209" s="18" t="s">
        <v>119</v>
      </c>
      <c r="J1209" s="18" t="s">
        <v>119</v>
      </c>
      <c r="K1209" s="18" t="s">
        <v>14804</v>
      </c>
      <c r="L1209" s="18" t="s">
        <v>14805</v>
      </c>
      <c r="M1209" s="18" t="s">
        <v>14806</v>
      </c>
      <c r="P1209" s="18" t="s">
        <v>469</v>
      </c>
      <c r="R1209" s="18" t="s">
        <v>14804</v>
      </c>
      <c r="S1209" s="18" t="s">
        <v>14805</v>
      </c>
      <c r="T1209" s="18" t="s">
        <v>14806</v>
      </c>
      <c r="U1209" s="18" t="s">
        <v>188</v>
      </c>
      <c r="V1209" s="18" t="s">
        <v>354</v>
      </c>
      <c r="W1209" s="18" t="s">
        <v>2053</v>
      </c>
      <c r="X1209" s="18" t="s">
        <v>470</v>
      </c>
      <c r="Y1209" s="18" t="s">
        <v>471</v>
      </c>
      <c r="AA1209" s="18" t="s">
        <v>469</v>
      </c>
      <c r="AD1209" s="18" t="s">
        <v>2467</v>
      </c>
      <c r="AE1209" s="18" t="s">
        <v>126</v>
      </c>
      <c r="AF1209" s="18" t="s">
        <v>231</v>
      </c>
      <c r="AG1209" s="18" t="s">
        <v>1916</v>
      </c>
      <c r="AH1209" s="18" t="s">
        <v>129</v>
      </c>
      <c r="AI1209" s="18" t="s">
        <v>14807</v>
      </c>
      <c r="AJ1209" s="18" t="s">
        <v>14808</v>
      </c>
      <c r="AK1209" s="18" t="s">
        <v>130</v>
      </c>
      <c r="AL1209" s="18" t="s">
        <v>2651</v>
      </c>
      <c r="AM1209" s="16">
        <v>31306446</v>
      </c>
      <c r="AN1209" s="16">
        <v>0</v>
      </c>
      <c r="AO1209" s="18" t="s">
        <v>131</v>
      </c>
      <c r="AP1209" s="16">
        <v>32975000</v>
      </c>
      <c r="AQ1209" s="16">
        <v>6205000</v>
      </c>
      <c r="AR1209" s="16">
        <v>0</v>
      </c>
      <c r="AS1209" s="16">
        <v>0</v>
      </c>
      <c r="AT1209" s="16">
        <v>37680000</v>
      </c>
      <c r="AU1209" s="18" t="s">
        <v>636</v>
      </c>
      <c r="AV1209" s="19">
        <v>44980</v>
      </c>
      <c r="AW1209" s="18" t="s">
        <v>1026</v>
      </c>
      <c r="AX1209" s="25" t="s">
        <v>1483</v>
      </c>
      <c r="AZ1209" s="18">
        <v>4500000</v>
      </c>
      <c r="BA1209" s="18">
        <v>33180000</v>
      </c>
      <c r="BB1209" s="18" t="s">
        <v>643</v>
      </c>
      <c r="BC1209" s="18">
        <v>300000</v>
      </c>
      <c r="BE1209" s="18">
        <v>0</v>
      </c>
      <c r="BF1209" s="18">
        <v>0</v>
      </c>
      <c r="BL1209" s="18" t="s">
        <v>637</v>
      </c>
      <c r="BM1209" s="18" t="s">
        <v>1596</v>
      </c>
      <c r="BN1209" s="18">
        <v>33</v>
      </c>
      <c r="BO1209" s="16">
        <v>31475000</v>
      </c>
      <c r="BP1209" s="16">
        <v>1500000</v>
      </c>
      <c r="BQ1209" s="18" t="s">
        <v>643</v>
      </c>
      <c r="BR1209" s="24" t="str">
        <f t="shared" si="76"/>
        <v xml:space="preserve">H </v>
      </c>
      <c r="BS1209" s="20" t="str">
        <f t="shared" si="73"/>
        <v>YMS MIJEN 2S</v>
      </c>
      <c r="BT1209" s="20" t="str">
        <f t="shared" si="74"/>
        <v>2S</v>
      </c>
      <c r="BU1209" s="20" t="str">
        <f t="shared" si="75"/>
        <v>3. 3S BULU</v>
      </c>
      <c r="BX1209" s="18">
        <v>6000000</v>
      </c>
      <c r="BY1209" s="18" t="s">
        <v>173</v>
      </c>
      <c r="CB1209" s="18" t="s">
        <v>14809</v>
      </c>
      <c r="CC1209" s="19">
        <v>44980</v>
      </c>
      <c r="CD1209" s="18" t="s">
        <v>146</v>
      </c>
      <c r="CE1209" s="18" t="s">
        <v>207</v>
      </c>
      <c r="CG1209" s="18" t="s">
        <v>406</v>
      </c>
      <c r="CH1209" s="18" t="s">
        <v>339</v>
      </c>
      <c r="CI1209" s="18" t="s">
        <v>14810</v>
      </c>
      <c r="CJ1209" s="18" t="s">
        <v>139</v>
      </c>
      <c r="CL1209" s="18" t="s">
        <v>14811</v>
      </c>
      <c r="CM1209" s="19">
        <v>44980</v>
      </c>
      <c r="CN1209" s="18" t="s">
        <v>119</v>
      </c>
      <c r="CO1209" s="18" t="s">
        <v>134</v>
      </c>
      <c r="CP1209" s="18" t="s">
        <v>578</v>
      </c>
      <c r="CV1209" s="18" t="s">
        <v>119</v>
      </c>
      <c r="CX1209" s="18" t="s">
        <v>222</v>
      </c>
      <c r="DA1209" s="18">
        <v>0</v>
      </c>
      <c r="DC1209" s="18" t="s">
        <v>140</v>
      </c>
      <c r="DD1209" s="18" t="s">
        <v>940</v>
      </c>
      <c r="DE1209" s="18" t="s">
        <v>1483</v>
      </c>
      <c r="DF1209" s="18" t="s">
        <v>17744</v>
      </c>
      <c r="DG1209" s="16">
        <v>39180000</v>
      </c>
      <c r="DH1209" s="16">
        <v>4500000</v>
      </c>
      <c r="DI1209" s="16">
        <v>1500000</v>
      </c>
      <c r="DJ1209" s="16">
        <v>6000000</v>
      </c>
      <c r="DK1209" s="13">
        <v>15.31</v>
      </c>
      <c r="DL1209" s="18" t="s">
        <v>17737</v>
      </c>
      <c r="DN1209" s="18" t="s">
        <v>175</v>
      </c>
      <c r="DO1209" s="18" t="s">
        <v>175</v>
      </c>
      <c r="DP1209" s="21" t="s">
        <v>131</v>
      </c>
      <c r="DQ1209" s="16">
        <v>200000</v>
      </c>
    </row>
    <row r="1210" spans="1:122" x14ac:dyDescent="0.2">
      <c r="A1210" s="18" t="s">
        <v>635</v>
      </c>
      <c r="C1210" s="1" t="s">
        <v>1362</v>
      </c>
      <c r="D1210" s="18" t="s">
        <v>119</v>
      </c>
      <c r="E1210" s="18" t="s">
        <v>120</v>
      </c>
      <c r="F1210" s="18" t="s">
        <v>14812</v>
      </c>
      <c r="G1210" s="19">
        <v>44980</v>
      </c>
      <c r="H1210" s="18" t="s">
        <v>14813</v>
      </c>
      <c r="I1210" s="18" t="s">
        <v>119</v>
      </c>
      <c r="J1210" s="18" t="s">
        <v>119</v>
      </c>
      <c r="K1210" s="18" t="s">
        <v>14814</v>
      </c>
      <c r="L1210" s="18" t="s">
        <v>14815</v>
      </c>
      <c r="M1210" s="18" t="s">
        <v>14816</v>
      </c>
      <c r="P1210" s="18" t="s">
        <v>640</v>
      </c>
      <c r="R1210" s="18" t="s">
        <v>14817</v>
      </c>
      <c r="S1210" s="18" t="s">
        <v>14818</v>
      </c>
      <c r="T1210" s="18" t="s">
        <v>14816</v>
      </c>
      <c r="U1210" s="18" t="s">
        <v>150</v>
      </c>
      <c r="V1210" s="18" t="s">
        <v>188</v>
      </c>
      <c r="W1210" s="18" t="s">
        <v>1035</v>
      </c>
      <c r="X1210" s="18" t="s">
        <v>496</v>
      </c>
      <c r="Z1210" s="18" t="s">
        <v>320</v>
      </c>
      <c r="AD1210" s="18" t="s">
        <v>1931</v>
      </c>
      <c r="AE1210" s="18" t="s">
        <v>126</v>
      </c>
      <c r="AF1210" s="18" t="s">
        <v>1932</v>
      </c>
      <c r="AG1210" s="18" t="s">
        <v>260</v>
      </c>
      <c r="AH1210" s="18" t="s">
        <v>129</v>
      </c>
      <c r="AI1210" s="18" t="s">
        <v>14819</v>
      </c>
      <c r="AJ1210" s="18" t="s">
        <v>14820</v>
      </c>
      <c r="AK1210" s="18" t="s">
        <v>130</v>
      </c>
      <c r="AL1210" s="18" t="s">
        <v>2253</v>
      </c>
      <c r="AM1210" s="16">
        <v>17020339</v>
      </c>
      <c r="AN1210" s="16">
        <v>0</v>
      </c>
      <c r="AO1210" s="18" t="s">
        <v>131</v>
      </c>
      <c r="AP1210" s="16">
        <v>17925000</v>
      </c>
      <c r="AQ1210" s="16">
        <v>3875000</v>
      </c>
      <c r="AR1210" s="16">
        <v>0</v>
      </c>
      <c r="AS1210" s="16">
        <v>0</v>
      </c>
      <c r="AT1210" s="16">
        <v>21000000</v>
      </c>
      <c r="AU1210" s="18" t="s">
        <v>636</v>
      </c>
      <c r="AV1210" s="19">
        <v>44980</v>
      </c>
      <c r="AW1210" s="18" t="s">
        <v>958</v>
      </c>
      <c r="AX1210" s="25" t="s">
        <v>141</v>
      </c>
      <c r="AZ1210" s="18">
        <v>17000000</v>
      </c>
      <c r="BA1210" s="18">
        <v>4000000</v>
      </c>
      <c r="BB1210" s="18" t="s">
        <v>637</v>
      </c>
      <c r="BC1210" s="18">
        <v>0</v>
      </c>
      <c r="BE1210" s="18">
        <v>0</v>
      </c>
      <c r="BF1210" s="18">
        <v>0</v>
      </c>
      <c r="BL1210" s="18" t="s">
        <v>637</v>
      </c>
      <c r="BM1210" s="18" t="s">
        <v>1362</v>
      </c>
      <c r="BN1210" s="18">
        <v>2</v>
      </c>
      <c r="BO1210" s="16">
        <v>17125000</v>
      </c>
      <c r="BP1210" s="16">
        <v>800000</v>
      </c>
      <c r="BQ1210" s="18" t="s">
        <v>637</v>
      </c>
      <c r="BR1210" s="24" t="str">
        <f t="shared" si="76"/>
        <v xml:space="preserve">H </v>
      </c>
      <c r="BS1210" s="20" t="str">
        <f t="shared" si="73"/>
        <v>YMS BULU 3S</v>
      </c>
      <c r="BT1210" s="20" t="str">
        <f t="shared" si="74"/>
        <v>3S</v>
      </c>
      <c r="BU1210" s="20" t="str">
        <f t="shared" si="75"/>
        <v>3. 3S BULU</v>
      </c>
      <c r="BX1210" s="18">
        <v>0</v>
      </c>
      <c r="BY1210" s="18" t="s">
        <v>134</v>
      </c>
      <c r="CB1210" s="18" t="s">
        <v>958</v>
      </c>
      <c r="CC1210" s="19">
        <v>44980</v>
      </c>
      <c r="CD1210" s="18" t="s">
        <v>146</v>
      </c>
      <c r="CE1210" s="18" t="s">
        <v>207</v>
      </c>
      <c r="CG1210" s="18" t="s">
        <v>406</v>
      </c>
      <c r="CH1210" s="18" t="s">
        <v>135</v>
      </c>
      <c r="CI1210" s="18" t="s">
        <v>14821</v>
      </c>
      <c r="CJ1210" s="18" t="s">
        <v>139</v>
      </c>
      <c r="CL1210" s="18" t="s">
        <v>958</v>
      </c>
      <c r="CM1210" s="19">
        <v>44980</v>
      </c>
      <c r="CN1210" s="18" t="s">
        <v>119</v>
      </c>
      <c r="CO1210" s="18" t="s">
        <v>134</v>
      </c>
      <c r="CP1210" s="18" t="s">
        <v>578</v>
      </c>
      <c r="CV1210" s="18" t="s">
        <v>119</v>
      </c>
      <c r="CX1210" s="18" t="s">
        <v>222</v>
      </c>
      <c r="DA1210" s="18">
        <v>0</v>
      </c>
      <c r="DC1210" s="18" t="s">
        <v>140</v>
      </c>
      <c r="DD1210" s="18" t="s">
        <v>141</v>
      </c>
      <c r="DG1210" s="16">
        <v>21800000</v>
      </c>
      <c r="DH1210" s="16">
        <v>17000000</v>
      </c>
      <c r="DI1210" s="16">
        <v>800000</v>
      </c>
      <c r="DJ1210" s="16">
        <v>17800000</v>
      </c>
      <c r="DK1210" s="13">
        <v>81.650000000000006</v>
      </c>
      <c r="DN1210" s="18" t="s">
        <v>142</v>
      </c>
      <c r="DO1210" s="18" t="s">
        <v>142</v>
      </c>
      <c r="DP1210" s="21" t="s">
        <v>131</v>
      </c>
      <c r="DQ1210" s="16">
        <v>0</v>
      </c>
      <c r="DR1210" s="16">
        <v>200000</v>
      </c>
    </row>
    <row r="1211" spans="1:122" x14ac:dyDescent="0.2">
      <c r="A1211" s="18" t="s">
        <v>635</v>
      </c>
      <c r="B1211" s="18" t="s">
        <v>644</v>
      </c>
      <c r="C1211" s="1" t="s">
        <v>647</v>
      </c>
      <c r="D1211" s="18" t="s">
        <v>222</v>
      </c>
      <c r="E1211" s="18" t="s">
        <v>223</v>
      </c>
      <c r="F1211" s="18" t="s">
        <v>14822</v>
      </c>
      <c r="G1211" s="19">
        <v>44981</v>
      </c>
      <c r="H1211" s="18" t="s">
        <v>14823</v>
      </c>
      <c r="I1211" s="18" t="s">
        <v>119</v>
      </c>
      <c r="J1211" s="18" t="s">
        <v>119</v>
      </c>
      <c r="K1211" s="18" t="s">
        <v>14824</v>
      </c>
      <c r="L1211" s="18" t="s">
        <v>14825</v>
      </c>
      <c r="M1211" s="18" t="s">
        <v>14826</v>
      </c>
      <c r="P1211" s="18" t="s">
        <v>608</v>
      </c>
      <c r="R1211" s="18" t="s">
        <v>14824</v>
      </c>
      <c r="S1211" s="18" t="s">
        <v>14825</v>
      </c>
      <c r="T1211" s="18" t="s">
        <v>14826</v>
      </c>
      <c r="U1211" s="18" t="s">
        <v>158</v>
      </c>
      <c r="V1211" s="18" t="s">
        <v>144</v>
      </c>
      <c r="W1211" s="18" t="s">
        <v>14827</v>
      </c>
      <c r="X1211" s="18" t="s">
        <v>467</v>
      </c>
      <c r="Z1211" s="18" t="s">
        <v>320</v>
      </c>
      <c r="AA1211" s="18" t="s">
        <v>608</v>
      </c>
      <c r="AD1211" s="18" t="s">
        <v>2302</v>
      </c>
      <c r="AE1211" s="18" t="s">
        <v>126</v>
      </c>
      <c r="AF1211" s="18" t="s">
        <v>281</v>
      </c>
      <c r="AG1211" s="18" t="s">
        <v>1916</v>
      </c>
      <c r="AH1211" s="18" t="s">
        <v>162</v>
      </c>
      <c r="AI1211" s="18" t="s">
        <v>14828</v>
      </c>
      <c r="AJ1211" s="18" t="s">
        <v>14829</v>
      </c>
      <c r="AK1211" s="18" t="s">
        <v>130</v>
      </c>
      <c r="AL1211" s="18" t="s">
        <v>2651</v>
      </c>
      <c r="AM1211" s="16">
        <v>14793902</v>
      </c>
      <c r="AN1211" s="16">
        <v>0</v>
      </c>
      <c r="AO1211" s="18" t="s">
        <v>131</v>
      </c>
      <c r="AP1211" s="16">
        <v>15580000</v>
      </c>
      <c r="AQ1211" s="16">
        <v>4030000</v>
      </c>
      <c r="AR1211" s="16">
        <v>0</v>
      </c>
      <c r="AS1211" s="16">
        <v>0</v>
      </c>
      <c r="AT1211" s="16">
        <v>17940000</v>
      </c>
      <c r="AU1211" s="18" t="s">
        <v>636</v>
      </c>
      <c r="AV1211" s="19">
        <v>44981</v>
      </c>
      <c r="AW1211" s="18" t="s">
        <v>1002</v>
      </c>
      <c r="AX1211" s="25" t="s">
        <v>1598</v>
      </c>
      <c r="AZ1211" s="18">
        <v>1330000</v>
      </c>
      <c r="BA1211" s="18">
        <v>16610000</v>
      </c>
      <c r="BB1211" s="18" t="s">
        <v>637</v>
      </c>
      <c r="BC1211" s="18">
        <v>300000</v>
      </c>
      <c r="BE1211" s="18">
        <v>0</v>
      </c>
      <c r="BF1211" s="18">
        <v>0</v>
      </c>
      <c r="BL1211" s="18" t="s">
        <v>637</v>
      </c>
      <c r="BM1211" s="18" t="s">
        <v>647</v>
      </c>
      <c r="BN1211" s="18">
        <v>23</v>
      </c>
      <c r="BO1211" s="16">
        <v>13910000</v>
      </c>
      <c r="BP1211" s="16">
        <v>1670000</v>
      </c>
      <c r="BQ1211" s="18" t="s">
        <v>637</v>
      </c>
      <c r="BR1211" s="24" t="str">
        <f t="shared" si="76"/>
        <v xml:space="preserve">H </v>
      </c>
      <c r="BS1211" s="20" t="str">
        <f t="shared" si="73"/>
        <v>YMS BULU 3S</v>
      </c>
      <c r="BT1211" s="20" t="str">
        <f t="shared" si="74"/>
        <v>3S</v>
      </c>
      <c r="BU1211" s="20" t="str">
        <f t="shared" si="75"/>
        <v>3. 3S BULU</v>
      </c>
      <c r="BX1211" s="18">
        <v>0</v>
      </c>
      <c r="BY1211" s="18" t="s">
        <v>173</v>
      </c>
      <c r="CB1211" s="18" t="s">
        <v>14830</v>
      </c>
      <c r="CC1211" s="19">
        <v>44981</v>
      </c>
      <c r="CD1211" s="18" t="s">
        <v>191</v>
      </c>
      <c r="CE1211" s="18" t="s">
        <v>191</v>
      </c>
      <c r="CG1211" s="18" t="s">
        <v>191</v>
      </c>
      <c r="CH1211" s="18" t="s">
        <v>191</v>
      </c>
      <c r="CI1211" s="18" t="s">
        <v>14831</v>
      </c>
      <c r="CJ1211" s="18" t="s">
        <v>139</v>
      </c>
      <c r="CL1211" s="18" t="s">
        <v>1249</v>
      </c>
      <c r="CM1211" s="19">
        <v>44981</v>
      </c>
      <c r="CN1211" s="18" t="s">
        <v>119</v>
      </c>
      <c r="CO1211" s="18" t="s">
        <v>134</v>
      </c>
      <c r="CP1211" s="18" t="s">
        <v>578</v>
      </c>
      <c r="CV1211" s="18" t="s">
        <v>119</v>
      </c>
      <c r="CX1211" s="18" t="s">
        <v>222</v>
      </c>
      <c r="DA1211" s="18">
        <v>0</v>
      </c>
      <c r="DC1211" s="18" t="s">
        <v>140</v>
      </c>
      <c r="DD1211" s="18" t="s">
        <v>940</v>
      </c>
      <c r="DE1211" s="18" t="s">
        <v>1598</v>
      </c>
      <c r="DF1211" s="18" t="s">
        <v>17744</v>
      </c>
      <c r="DG1211" s="16">
        <v>19610000</v>
      </c>
      <c r="DH1211" s="16">
        <v>1330000</v>
      </c>
      <c r="DI1211" s="16">
        <v>1670000</v>
      </c>
      <c r="DJ1211" s="16">
        <v>3000000</v>
      </c>
      <c r="DK1211" s="13">
        <v>15.3</v>
      </c>
      <c r="DL1211" s="18" t="s">
        <v>17737</v>
      </c>
      <c r="DN1211" s="18" t="s">
        <v>175</v>
      </c>
      <c r="DO1211" s="18" t="s">
        <v>175</v>
      </c>
      <c r="DP1211" s="21" t="s">
        <v>131</v>
      </c>
      <c r="DQ1211" s="16">
        <v>200000</v>
      </c>
    </row>
    <row r="1212" spans="1:122" x14ac:dyDescent="0.2">
      <c r="A1212" s="18" t="s">
        <v>635</v>
      </c>
      <c r="C1212" s="1" t="s">
        <v>1394</v>
      </c>
      <c r="D1212" s="18" t="s">
        <v>119</v>
      </c>
      <c r="E1212" s="18" t="s">
        <v>120</v>
      </c>
      <c r="F1212" s="18" t="s">
        <v>14832</v>
      </c>
      <c r="G1212" s="19">
        <v>44982</v>
      </c>
      <c r="H1212" s="18" t="s">
        <v>14833</v>
      </c>
      <c r="I1212" s="18" t="s">
        <v>119</v>
      </c>
      <c r="J1212" s="18" t="s">
        <v>119</v>
      </c>
      <c r="K1212" s="18" t="s">
        <v>14834</v>
      </c>
      <c r="L1212" s="18" t="s">
        <v>14835</v>
      </c>
      <c r="M1212" s="18" t="s">
        <v>14836</v>
      </c>
      <c r="P1212" s="18" t="s">
        <v>469</v>
      </c>
      <c r="R1212" s="18" t="s">
        <v>14834</v>
      </c>
      <c r="S1212" s="18" t="s">
        <v>14835</v>
      </c>
      <c r="T1212" s="18" t="s">
        <v>14836</v>
      </c>
      <c r="U1212" s="18" t="s">
        <v>122</v>
      </c>
      <c r="V1212" s="18" t="s">
        <v>318</v>
      </c>
      <c r="W1212" s="18" t="s">
        <v>538</v>
      </c>
      <c r="X1212" s="18" t="s">
        <v>470</v>
      </c>
      <c r="Y1212" s="18" t="s">
        <v>471</v>
      </c>
      <c r="AA1212" s="18" t="s">
        <v>469</v>
      </c>
      <c r="AD1212" s="18" t="s">
        <v>1170</v>
      </c>
      <c r="AE1212" s="18" t="s">
        <v>126</v>
      </c>
      <c r="AF1212" s="18" t="s">
        <v>1169</v>
      </c>
      <c r="AG1212" s="18" t="s">
        <v>260</v>
      </c>
      <c r="AH1212" s="18" t="s">
        <v>250</v>
      </c>
      <c r="AI1212" s="18" t="s">
        <v>14837</v>
      </c>
      <c r="AJ1212" s="18" t="s">
        <v>14838</v>
      </c>
      <c r="AK1212" s="18" t="s">
        <v>130</v>
      </c>
      <c r="AL1212" s="18" t="s">
        <v>2682</v>
      </c>
      <c r="AM1212" s="16">
        <v>17520415</v>
      </c>
      <c r="AN1212" s="16">
        <v>0</v>
      </c>
      <c r="AO1212" s="18" t="s">
        <v>131</v>
      </c>
      <c r="AP1212" s="16">
        <v>19065000</v>
      </c>
      <c r="AQ1212" s="16">
        <v>4135000</v>
      </c>
      <c r="AR1212" s="16">
        <v>0</v>
      </c>
      <c r="AS1212" s="16">
        <v>0</v>
      </c>
      <c r="AT1212" s="16">
        <v>21829000</v>
      </c>
      <c r="AU1212" s="18" t="s">
        <v>636</v>
      </c>
      <c r="AV1212" s="19">
        <v>44982</v>
      </c>
      <c r="AW1212" s="18" t="s">
        <v>992</v>
      </c>
      <c r="AX1212" s="25" t="s">
        <v>1163</v>
      </c>
      <c r="AZ1212" s="18">
        <v>0</v>
      </c>
      <c r="BA1212" s="18">
        <v>20800000</v>
      </c>
      <c r="BB1212" s="18" t="s">
        <v>637</v>
      </c>
      <c r="BC1212" s="18">
        <v>0</v>
      </c>
      <c r="BE1212" s="18">
        <v>0</v>
      </c>
      <c r="BF1212" s="18">
        <v>0</v>
      </c>
      <c r="BL1212" s="18" t="s">
        <v>637</v>
      </c>
      <c r="BM1212" s="18" t="s">
        <v>1394</v>
      </c>
      <c r="BN1212" s="18">
        <v>30</v>
      </c>
      <c r="BO1212" s="16">
        <v>17694000</v>
      </c>
      <c r="BP1212" s="16">
        <v>1371000</v>
      </c>
      <c r="BQ1212" s="18" t="s">
        <v>637</v>
      </c>
      <c r="BR1212" s="24" t="str">
        <f t="shared" si="76"/>
        <v xml:space="preserve">H </v>
      </c>
      <c r="BS1212" s="20" t="str">
        <f t="shared" si="73"/>
        <v>YMS BULU 3S</v>
      </c>
      <c r="BT1212" s="20" t="str">
        <f t="shared" si="74"/>
        <v>3S</v>
      </c>
      <c r="BU1212" s="20" t="str">
        <f t="shared" si="75"/>
        <v>3. 3S BULU</v>
      </c>
      <c r="BX1212" s="18">
        <v>0</v>
      </c>
      <c r="BY1212" s="18" t="s">
        <v>173</v>
      </c>
      <c r="CB1212" s="18" t="s">
        <v>993</v>
      </c>
      <c r="CC1212" s="19">
        <v>44982</v>
      </c>
      <c r="CD1212" s="18" t="s">
        <v>147</v>
      </c>
      <c r="CE1212" s="18" t="s">
        <v>207</v>
      </c>
      <c r="CG1212" s="18" t="s">
        <v>147</v>
      </c>
      <c r="CH1212" s="18" t="s">
        <v>147</v>
      </c>
      <c r="CI1212" s="18" t="s">
        <v>14839</v>
      </c>
      <c r="CJ1212" s="18" t="s">
        <v>139</v>
      </c>
      <c r="CL1212" s="18" t="s">
        <v>1021</v>
      </c>
      <c r="CM1212" s="19">
        <v>44982</v>
      </c>
      <c r="CN1212" s="18" t="s">
        <v>119</v>
      </c>
      <c r="CO1212" s="18" t="s">
        <v>134</v>
      </c>
      <c r="CP1212" s="18" t="s">
        <v>578</v>
      </c>
      <c r="CV1212" s="18" t="s">
        <v>119</v>
      </c>
      <c r="CX1212" s="18" t="s">
        <v>222</v>
      </c>
      <c r="CY1212" s="18" t="s">
        <v>14840</v>
      </c>
      <c r="CZ1212" s="19">
        <v>44981</v>
      </c>
      <c r="DA1212" s="18">
        <v>1029000</v>
      </c>
      <c r="DC1212" s="18" t="s">
        <v>140</v>
      </c>
      <c r="DD1212" s="18" t="s">
        <v>940</v>
      </c>
      <c r="DE1212" s="18" t="s">
        <v>17745</v>
      </c>
      <c r="DF1212" s="18" t="s">
        <v>17744</v>
      </c>
      <c r="DG1212" s="16">
        <v>23200000</v>
      </c>
      <c r="DH1212" s="16">
        <v>1029000</v>
      </c>
      <c r="DI1212" s="16">
        <v>1371000</v>
      </c>
      <c r="DJ1212" s="16">
        <v>2400000</v>
      </c>
      <c r="DK1212" s="13">
        <v>10.34</v>
      </c>
      <c r="DL1212" s="18" t="s">
        <v>17737</v>
      </c>
      <c r="DM1212" s="18" t="s">
        <v>17741</v>
      </c>
      <c r="DN1212" s="18" t="s">
        <v>142</v>
      </c>
      <c r="DO1212" s="18" t="s">
        <v>142</v>
      </c>
      <c r="DP1212" s="21" t="s">
        <v>131</v>
      </c>
      <c r="DQ1212" s="16">
        <v>0</v>
      </c>
      <c r="DR1212" s="16">
        <v>200000</v>
      </c>
    </row>
    <row r="1213" spans="1:122" x14ac:dyDescent="0.2">
      <c r="A1213" s="18" t="s">
        <v>635</v>
      </c>
      <c r="C1213" s="1" t="s">
        <v>1362</v>
      </c>
      <c r="D1213" s="18" t="s">
        <v>119</v>
      </c>
      <c r="E1213" s="18" t="s">
        <v>120</v>
      </c>
      <c r="F1213" s="18" t="s">
        <v>14841</v>
      </c>
      <c r="G1213" s="19">
        <v>44982</v>
      </c>
      <c r="H1213" s="18" t="s">
        <v>14842</v>
      </c>
      <c r="I1213" s="18" t="s">
        <v>119</v>
      </c>
      <c r="J1213" s="18" t="s">
        <v>119</v>
      </c>
      <c r="K1213" s="18" t="s">
        <v>14843</v>
      </c>
      <c r="L1213" s="18" t="s">
        <v>14844</v>
      </c>
      <c r="M1213" s="18" t="s">
        <v>14845</v>
      </c>
      <c r="P1213" s="18" t="s">
        <v>509</v>
      </c>
      <c r="R1213" s="18" t="s">
        <v>14843</v>
      </c>
      <c r="S1213" s="18" t="s">
        <v>14844</v>
      </c>
      <c r="T1213" s="18" t="s">
        <v>14845</v>
      </c>
      <c r="U1213" s="18" t="s">
        <v>150</v>
      </c>
      <c r="V1213" s="18" t="s">
        <v>204</v>
      </c>
      <c r="W1213" s="18" t="s">
        <v>510</v>
      </c>
      <c r="X1213" s="18" t="s">
        <v>474</v>
      </c>
      <c r="Z1213" s="18" t="s">
        <v>320</v>
      </c>
      <c r="AA1213" s="18" t="s">
        <v>509</v>
      </c>
      <c r="AD1213" s="18" t="s">
        <v>561</v>
      </c>
      <c r="AE1213" s="18" t="s">
        <v>126</v>
      </c>
      <c r="AF1213" s="18" t="s">
        <v>281</v>
      </c>
      <c r="AG1213" s="18" t="s">
        <v>260</v>
      </c>
      <c r="AH1213" s="18" t="s">
        <v>162</v>
      </c>
      <c r="AI1213" s="18" t="s">
        <v>14846</v>
      </c>
      <c r="AJ1213" s="18" t="s">
        <v>14847</v>
      </c>
      <c r="AK1213" s="18" t="s">
        <v>130</v>
      </c>
      <c r="AL1213" s="18" t="s">
        <v>2682</v>
      </c>
      <c r="AM1213" s="16">
        <v>14509148</v>
      </c>
      <c r="AN1213" s="16">
        <v>0</v>
      </c>
      <c r="AO1213" s="18" t="s">
        <v>131</v>
      </c>
      <c r="AP1213" s="16">
        <v>15580000</v>
      </c>
      <c r="AQ1213" s="16">
        <v>4030000</v>
      </c>
      <c r="AR1213" s="16">
        <v>0</v>
      </c>
      <c r="AS1213" s="16">
        <v>0</v>
      </c>
      <c r="AT1213" s="16">
        <v>17458000</v>
      </c>
      <c r="AU1213" s="18" t="s">
        <v>636</v>
      </c>
      <c r="AV1213" s="19">
        <v>44982</v>
      </c>
      <c r="AW1213" s="18" t="s">
        <v>986</v>
      </c>
      <c r="AX1213" s="25" t="s">
        <v>1483</v>
      </c>
      <c r="AZ1213" s="18">
        <v>0</v>
      </c>
      <c r="BA1213" s="18">
        <v>16610000</v>
      </c>
      <c r="BB1213" s="18" t="s">
        <v>637</v>
      </c>
      <c r="BC1213" s="18">
        <v>0</v>
      </c>
      <c r="BE1213" s="18">
        <v>0</v>
      </c>
      <c r="BF1213" s="18">
        <v>0</v>
      </c>
      <c r="BL1213" s="18" t="s">
        <v>637</v>
      </c>
      <c r="BM1213" s="18" t="s">
        <v>1362</v>
      </c>
      <c r="BN1213" s="18">
        <v>30</v>
      </c>
      <c r="BO1213" s="16">
        <v>13428000</v>
      </c>
      <c r="BP1213" s="16">
        <v>2152000</v>
      </c>
      <c r="BQ1213" s="18" t="s">
        <v>637</v>
      </c>
      <c r="BR1213" s="24" t="str">
        <f t="shared" si="76"/>
        <v xml:space="preserve">H </v>
      </c>
      <c r="BS1213" s="20" t="str">
        <f t="shared" si="73"/>
        <v>YMS BULU 3S</v>
      </c>
      <c r="BT1213" s="20" t="str">
        <f t="shared" si="74"/>
        <v>3S</v>
      </c>
      <c r="BU1213" s="20" t="str">
        <f t="shared" si="75"/>
        <v>3. 3S BULU</v>
      </c>
      <c r="BX1213" s="18">
        <v>0</v>
      </c>
      <c r="BY1213" s="18" t="s">
        <v>173</v>
      </c>
      <c r="CB1213" s="18" t="s">
        <v>14848</v>
      </c>
      <c r="CC1213" s="19">
        <v>44982</v>
      </c>
      <c r="CD1213" s="18" t="s">
        <v>146</v>
      </c>
      <c r="CE1213" s="18" t="s">
        <v>207</v>
      </c>
      <c r="CG1213" s="18" t="s">
        <v>406</v>
      </c>
      <c r="CH1213" s="18" t="s">
        <v>135</v>
      </c>
      <c r="CI1213" s="18" t="s">
        <v>14849</v>
      </c>
      <c r="CJ1213" s="18" t="s">
        <v>139</v>
      </c>
      <c r="CL1213" s="18" t="s">
        <v>1022</v>
      </c>
      <c r="CM1213" s="19">
        <v>44982</v>
      </c>
      <c r="CN1213" s="18" t="s">
        <v>119</v>
      </c>
      <c r="CO1213" s="18" t="s">
        <v>134</v>
      </c>
      <c r="CP1213" s="18" t="s">
        <v>578</v>
      </c>
      <c r="CV1213" s="18" t="s">
        <v>119</v>
      </c>
      <c r="CX1213" s="18" t="s">
        <v>222</v>
      </c>
      <c r="CY1213" s="18" t="s">
        <v>14850</v>
      </c>
      <c r="CZ1213" s="19">
        <v>44981</v>
      </c>
      <c r="DA1213" s="18">
        <v>848000</v>
      </c>
      <c r="DB1213" s="18" t="s">
        <v>561</v>
      </c>
      <c r="DC1213" s="18" t="s">
        <v>140</v>
      </c>
      <c r="DD1213" s="18" t="s">
        <v>940</v>
      </c>
      <c r="DE1213" s="18" t="s">
        <v>1483</v>
      </c>
      <c r="DF1213" s="18" t="s">
        <v>17744</v>
      </c>
      <c r="DG1213" s="16">
        <v>19610000</v>
      </c>
      <c r="DH1213" s="16">
        <v>848000</v>
      </c>
      <c r="DI1213" s="16">
        <v>2152000</v>
      </c>
      <c r="DJ1213" s="16">
        <v>3000000</v>
      </c>
      <c r="DK1213" s="13">
        <v>15.3</v>
      </c>
      <c r="DL1213" s="18" t="s">
        <v>17737</v>
      </c>
      <c r="DM1213" s="18" t="s">
        <v>17741</v>
      </c>
      <c r="DN1213" s="18" t="s">
        <v>142</v>
      </c>
      <c r="DO1213" s="18" t="s">
        <v>142</v>
      </c>
      <c r="DP1213" s="21" t="s">
        <v>131</v>
      </c>
      <c r="DQ1213" s="16">
        <v>0</v>
      </c>
      <c r="DR1213" s="16">
        <v>200000</v>
      </c>
    </row>
    <row r="1214" spans="1:122" x14ac:dyDescent="0.2">
      <c r="A1214" s="18" t="s">
        <v>635</v>
      </c>
      <c r="C1214" s="1" t="s">
        <v>639</v>
      </c>
      <c r="D1214" s="18" t="s">
        <v>119</v>
      </c>
      <c r="E1214" s="18" t="s">
        <v>120</v>
      </c>
      <c r="F1214" s="18" t="s">
        <v>14851</v>
      </c>
      <c r="G1214" s="19">
        <v>44984</v>
      </c>
      <c r="H1214" s="18" t="s">
        <v>14852</v>
      </c>
      <c r="I1214" s="18" t="s">
        <v>119</v>
      </c>
      <c r="J1214" s="18" t="s">
        <v>119</v>
      </c>
      <c r="K1214" s="18" t="s">
        <v>14853</v>
      </c>
      <c r="L1214" s="18" t="s">
        <v>14854</v>
      </c>
      <c r="M1214" s="18" t="s">
        <v>14855</v>
      </c>
      <c r="P1214" s="18" t="s">
        <v>653</v>
      </c>
      <c r="R1214" s="18" t="s">
        <v>14853</v>
      </c>
      <c r="S1214" s="18" t="s">
        <v>14854</v>
      </c>
      <c r="T1214" s="18" t="s">
        <v>14855</v>
      </c>
      <c r="U1214" s="18" t="s">
        <v>123</v>
      </c>
      <c r="V1214" s="18" t="s">
        <v>157</v>
      </c>
      <c r="W1214" s="18" t="s">
        <v>14724</v>
      </c>
      <c r="X1214" s="18" t="s">
        <v>496</v>
      </c>
      <c r="Z1214" s="18" t="s">
        <v>320</v>
      </c>
      <c r="AA1214" s="18" t="s">
        <v>653</v>
      </c>
      <c r="AD1214" s="18" t="s">
        <v>2348</v>
      </c>
      <c r="AE1214" s="18" t="s">
        <v>126</v>
      </c>
      <c r="AF1214" s="18" t="s">
        <v>2349</v>
      </c>
      <c r="AG1214" s="18" t="s">
        <v>1916</v>
      </c>
      <c r="AH1214" s="18" t="s">
        <v>198</v>
      </c>
      <c r="AI1214" s="18" t="s">
        <v>14856</v>
      </c>
      <c r="AJ1214" s="18" t="s">
        <v>14857</v>
      </c>
      <c r="AK1214" s="18" t="s">
        <v>130</v>
      </c>
      <c r="AL1214" s="18" t="s">
        <v>2262</v>
      </c>
      <c r="AM1214" s="16">
        <v>22060777</v>
      </c>
      <c r="AN1214" s="16">
        <v>0</v>
      </c>
      <c r="AO1214" s="18" t="s">
        <v>131</v>
      </c>
      <c r="AP1214" s="16">
        <v>23235000</v>
      </c>
      <c r="AQ1214" s="16">
        <v>4365000</v>
      </c>
      <c r="AR1214" s="16">
        <v>0</v>
      </c>
      <c r="AS1214" s="16">
        <v>0</v>
      </c>
      <c r="AT1214" s="16">
        <v>27600000</v>
      </c>
      <c r="AU1214" s="18" t="s">
        <v>636</v>
      </c>
      <c r="AV1214" s="19">
        <v>44984</v>
      </c>
      <c r="AW1214" s="18" t="s">
        <v>985</v>
      </c>
      <c r="AX1214" s="25" t="s">
        <v>18026</v>
      </c>
      <c r="AZ1214" s="18">
        <v>0</v>
      </c>
      <c r="BA1214" s="18">
        <v>27600000</v>
      </c>
      <c r="BB1214" s="18" t="s">
        <v>637</v>
      </c>
      <c r="BC1214" s="18">
        <v>0</v>
      </c>
      <c r="BE1214" s="18">
        <v>0</v>
      </c>
      <c r="BF1214" s="18">
        <v>0</v>
      </c>
      <c r="BL1214" s="18" t="s">
        <v>637</v>
      </c>
      <c r="BM1214" s="18" t="s">
        <v>639</v>
      </c>
      <c r="BN1214" s="18">
        <v>11</v>
      </c>
      <c r="BO1214" s="16">
        <v>23235000</v>
      </c>
      <c r="BP1214" s="16">
        <v>0</v>
      </c>
      <c r="BQ1214" s="18" t="s">
        <v>637</v>
      </c>
      <c r="BR1214" s="24" t="str">
        <f t="shared" si="76"/>
        <v xml:space="preserve">H </v>
      </c>
      <c r="BS1214" s="20" t="str">
        <f t="shared" si="73"/>
        <v>YMS BULU 3S</v>
      </c>
      <c r="BT1214" s="20" t="str">
        <f t="shared" si="74"/>
        <v>3S</v>
      </c>
      <c r="BU1214" s="20" t="str">
        <f t="shared" si="75"/>
        <v>3. 3S BULU</v>
      </c>
      <c r="BX1214" s="18">
        <v>0</v>
      </c>
      <c r="BY1214" s="18" t="s">
        <v>134</v>
      </c>
      <c r="CB1214" s="18" t="s">
        <v>14858</v>
      </c>
      <c r="CC1214" s="19">
        <v>44984</v>
      </c>
      <c r="CD1214" s="18" t="s">
        <v>135</v>
      </c>
      <c r="CE1214" s="18" t="s">
        <v>135</v>
      </c>
      <c r="CG1214" s="18" t="s">
        <v>406</v>
      </c>
      <c r="CH1214" s="18" t="s">
        <v>135</v>
      </c>
      <c r="CI1214" s="18" t="s">
        <v>14859</v>
      </c>
      <c r="CJ1214" s="18" t="s">
        <v>139</v>
      </c>
      <c r="CL1214" s="18" t="s">
        <v>2760</v>
      </c>
      <c r="CM1214" s="19">
        <v>44984</v>
      </c>
      <c r="CN1214" s="18" t="s">
        <v>119</v>
      </c>
      <c r="CO1214" s="18" t="s">
        <v>134</v>
      </c>
      <c r="CP1214" s="18" t="s">
        <v>578</v>
      </c>
      <c r="CV1214" s="18" t="s">
        <v>119</v>
      </c>
      <c r="CX1214" s="18" t="s">
        <v>222</v>
      </c>
      <c r="DA1214" s="18">
        <v>0</v>
      </c>
      <c r="DC1214" s="18" t="s">
        <v>140</v>
      </c>
      <c r="DD1214" s="18" t="s">
        <v>141</v>
      </c>
      <c r="DG1214" s="16">
        <v>27600000</v>
      </c>
      <c r="DH1214" s="16">
        <v>0</v>
      </c>
      <c r="DI1214" s="16">
        <v>0</v>
      </c>
      <c r="DJ1214" s="16">
        <v>0</v>
      </c>
      <c r="DK1214" s="13">
        <v>0</v>
      </c>
      <c r="DN1214" s="18" t="s">
        <v>142</v>
      </c>
      <c r="DO1214" s="18" t="s">
        <v>142</v>
      </c>
      <c r="DP1214" s="21" t="s">
        <v>131</v>
      </c>
      <c r="DQ1214" s="16">
        <v>0</v>
      </c>
      <c r="DR1214" s="16">
        <v>100000</v>
      </c>
    </row>
    <row r="1215" spans="1:122" x14ac:dyDescent="0.2">
      <c r="A1215" s="18" t="s">
        <v>635</v>
      </c>
      <c r="C1215" s="1" t="s">
        <v>639</v>
      </c>
      <c r="D1215" s="18" t="s">
        <v>119</v>
      </c>
      <c r="E1215" s="18" t="s">
        <v>120</v>
      </c>
      <c r="F1215" s="18" t="s">
        <v>14860</v>
      </c>
      <c r="G1215" s="19">
        <v>44984</v>
      </c>
      <c r="H1215" s="18" t="s">
        <v>14861</v>
      </c>
      <c r="I1215" s="18" t="s">
        <v>119</v>
      </c>
      <c r="J1215" s="18" t="s">
        <v>119</v>
      </c>
      <c r="K1215" s="18" t="s">
        <v>14862</v>
      </c>
      <c r="L1215" s="18" t="s">
        <v>14863</v>
      </c>
      <c r="M1215" s="18" t="s">
        <v>14864</v>
      </c>
      <c r="P1215" s="18" t="s">
        <v>466</v>
      </c>
      <c r="R1215" s="18" t="s">
        <v>14865</v>
      </c>
      <c r="S1215" s="18" t="s">
        <v>14866</v>
      </c>
      <c r="T1215" s="18" t="s">
        <v>14864</v>
      </c>
      <c r="U1215" s="18" t="s">
        <v>188</v>
      </c>
      <c r="V1215" s="18" t="s">
        <v>144</v>
      </c>
      <c r="W1215" s="18" t="s">
        <v>2049</v>
      </c>
      <c r="X1215" s="18" t="s">
        <v>467</v>
      </c>
      <c r="Z1215" s="18" t="s">
        <v>320</v>
      </c>
      <c r="AD1215" s="18" t="s">
        <v>2269</v>
      </c>
      <c r="AE1215" s="18" t="s">
        <v>126</v>
      </c>
      <c r="AF1215" s="18" t="s">
        <v>1784</v>
      </c>
      <c r="AG1215" s="18" t="s">
        <v>1916</v>
      </c>
      <c r="AH1215" s="18" t="s">
        <v>198</v>
      </c>
      <c r="AI1215" s="18" t="s">
        <v>14867</v>
      </c>
      <c r="AJ1215" s="18" t="s">
        <v>14868</v>
      </c>
      <c r="AK1215" s="18" t="s">
        <v>130</v>
      </c>
      <c r="AL1215" s="18" t="s">
        <v>2262</v>
      </c>
      <c r="AM1215" s="16">
        <v>22212683</v>
      </c>
      <c r="AN1215" s="16">
        <v>0</v>
      </c>
      <c r="AO1215" s="18" t="s">
        <v>131</v>
      </c>
      <c r="AP1215" s="16">
        <v>23395000</v>
      </c>
      <c r="AQ1215" s="16">
        <v>4935000</v>
      </c>
      <c r="AR1215" s="16">
        <v>0</v>
      </c>
      <c r="AS1215" s="16">
        <v>0</v>
      </c>
      <c r="AT1215" s="16">
        <v>28330000</v>
      </c>
      <c r="AU1215" s="18" t="s">
        <v>636</v>
      </c>
      <c r="AV1215" s="19">
        <v>44984</v>
      </c>
      <c r="AW1215" s="18" t="s">
        <v>985</v>
      </c>
      <c r="AX1215" s="25" t="s">
        <v>18026</v>
      </c>
      <c r="AZ1215" s="18">
        <v>0</v>
      </c>
      <c r="BA1215" s="18">
        <v>28330000</v>
      </c>
      <c r="BB1215" s="18" t="s">
        <v>637</v>
      </c>
      <c r="BC1215" s="18">
        <v>0</v>
      </c>
      <c r="BE1215" s="18">
        <v>0</v>
      </c>
      <c r="BF1215" s="18">
        <v>0</v>
      </c>
      <c r="BL1215" s="18" t="s">
        <v>637</v>
      </c>
      <c r="BM1215" s="18" t="s">
        <v>639</v>
      </c>
      <c r="BN1215" s="18">
        <v>23</v>
      </c>
      <c r="BO1215" s="16">
        <v>23395000</v>
      </c>
      <c r="BP1215" s="16">
        <v>0</v>
      </c>
      <c r="BQ1215" s="18" t="s">
        <v>637</v>
      </c>
      <c r="BR1215" s="24" t="str">
        <f t="shared" si="76"/>
        <v xml:space="preserve">H </v>
      </c>
      <c r="BS1215" s="20" t="str">
        <f t="shared" si="73"/>
        <v>YMS BULU 3S</v>
      </c>
      <c r="BT1215" s="20" t="str">
        <f t="shared" si="74"/>
        <v>3S</v>
      </c>
      <c r="BU1215" s="20" t="str">
        <f t="shared" si="75"/>
        <v>3. 3S BULU</v>
      </c>
      <c r="BX1215" s="18">
        <v>0</v>
      </c>
      <c r="BY1215" s="18" t="s">
        <v>134</v>
      </c>
      <c r="CB1215" s="18" t="s">
        <v>14869</v>
      </c>
      <c r="CC1215" s="19">
        <v>44984</v>
      </c>
      <c r="CD1215" s="18" t="s">
        <v>135</v>
      </c>
      <c r="CE1215" s="18" t="s">
        <v>135</v>
      </c>
      <c r="CG1215" s="18" t="s">
        <v>406</v>
      </c>
      <c r="CH1215" s="18" t="s">
        <v>135</v>
      </c>
      <c r="CI1215" s="18" t="s">
        <v>14870</v>
      </c>
      <c r="CJ1215" s="18" t="s">
        <v>139</v>
      </c>
      <c r="CL1215" s="18" t="s">
        <v>2760</v>
      </c>
      <c r="CM1215" s="19">
        <v>44984</v>
      </c>
      <c r="CN1215" s="18" t="s">
        <v>119</v>
      </c>
      <c r="CO1215" s="18" t="s">
        <v>134</v>
      </c>
      <c r="CP1215" s="18" t="s">
        <v>578</v>
      </c>
      <c r="CV1215" s="18" t="s">
        <v>119</v>
      </c>
      <c r="CX1215" s="18" t="s">
        <v>222</v>
      </c>
      <c r="DA1215" s="18">
        <v>0</v>
      </c>
      <c r="DC1215" s="18" t="s">
        <v>140</v>
      </c>
      <c r="DD1215" s="18" t="s">
        <v>141</v>
      </c>
      <c r="DG1215" s="16">
        <v>28330000</v>
      </c>
      <c r="DH1215" s="16">
        <v>0</v>
      </c>
      <c r="DI1215" s="16">
        <v>0</v>
      </c>
      <c r="DJ1215" s="16">
        <v>0</v>
      </c>
      <c r="DK1215" s="13">
        <v>0</v>
      </c>
      <c r="DN1215" s="18" t="s">
        <v>142</v>
      </c>
      <c r="DO1215" s="18" t="s">
        <v>142</v>
      </c>
      <c r="DP1215" s="21" t="s">
        <v>131</v>
      </c>
      <c r="DQ1215" s="16">
        <v>0</v>
      </c>
      <c r="DR1215" s="16">
        <v>100000</v>
      </c>
    </row>
    <row r="1216" spans="1:122" x14ac:dyDescent="0.2">
      <c r="A1216" s="18" t="s">
        <v>635</v>
      </c>
      <c r="C1216" s="1" t="s">
        <v>1395</v>
      </c>
      <c r="D1216" s="18" t="s">
        <v>119</v>
      </c>
      <c r="E1216" s="18" t="s">
        <v>120</v>
      </c>
      <c r="F1216" s="18" t="s">
        <v>14871</v>
      </c>
      <c r="G1216" s="19">
        <v>44984</v>
      </c>
      <c r="H1216" s="18" t="s">
        <v>14872</v>
      </c>
      <c r="I1216" s="18" t="s">
        <v>119</v>
      </c>
      <c r="J1216" s="18" t="s">
        <v>119</v>
      </c>
      <c r="K1216" s="18" t="s">
        <v>14873</v>
      </c>
      <c r="L1216" s="18" t="s">
        <v>14874</v>
      </c>
      <c r="M1216" s="18" t="s">
        <v>632</v>
      </c>
      <c r="P1216" s="18" t="s">
        <v>631</v>
      </c>
      <c r="R1216" s="18" t="s">
        <v>14873</v>
      </c>
      <c r="S1216" s="18" t="s">
        <v>14874</v>
      </c>
      <c r="T1216" s="18" t="s">
        <v>632</v>
      </c>
      <c r="U1216" s="18" t="s">
        <v>157</v>
      </c>
      <c r="V1216" s="18" t="s">
        <v>150</v>
      </c>
      <c r="W1216" s="18" t="s">
        <v>632</v>
      </c>
      <c r="X1216" s="18" t="s">
        <v>633</v>
      </c>
      <c r="Z1216" s="18" t="s">
        <v>320</v>
      </c>
      <c r="AA1216" s="18" t="s">
        <v>631</v>
      </c>
      <c r="AD1216" s="18" t="s">
        <v>2265</v>
      </c>
      <c r="AE1216" s="18" t="s">
        <v>126</v>
      </c>
      <c r="AF1216" s="18" t="s">
        <v>145</v>
      </c>
      <c r="AG1216" s="18" t="s">
        <v>1916</v>
      </c>
      <c r="AH1216" s="18" t="s">
        <v>205</v>
      </c>
      <c r="AI1216" s="18" t="s">
        <v>14875</v>
      </c>
      <c r="AJ1216" s="18" t="s">
        <v>14876</v>
      </c>
      <c r="AK1216" s="18" t="s">
        <v>130</v>
      </c>
      <c r="AL1216" s="18" t="s">
        <v>2660</v>
      </c>
      <c r="AM1216" s="16">
        <v>26550763</v>
      </c>
      <c r="AN1216" s="16">
        <v>0</v>
      </c>
      <c r="AO1216" s="18" t="s">
        <v>131</v>
      </c>
      <c r="AP1216" s="16">
        <v>27965000</v>
      </c>
      <c r="AQ1216" s="16">
        <v>5515000</v>
      </c>
      <c r="AR1216" s="16">
        <v>0</v>
      </c>
      <c r="AS1216" s="16">
        <v>0</v>
      </c>
      <c r="AT1216" s="16">
        <v>32101000</v>
      </c>
      <c r="AU1216" s="18" t="s">
        <v>636</v>
      </c>
      <c r="AV1216" s="19">
        <v>44984</v>
      </c>
      <c r="AW1216" s="18" t="s">
        <v>1337</v>
      </c>
      <c r="AX1216" s="25" t="s">
        <v>1601</v>
      </c>
      <c r="AZ1216" s="18">
        <v>2021000</v>
      </c>
      <c r="BA1216" s="18">
        <v>30080000</v>
      </c>
      <c r="BB1216" s="18" t="s">
        <v>643</v>
      </c>
      <c r="BC1216" s="18">
        <v>300000</v>
      </c>
      <c r="BE1216" s="18">
        <v>0</v>
      </c>
      <c r="BF1216" s="18">
        <v>0</v>
      </c>
      <c r="BL1216" s="18" t="s">
        <v>637</v>
      </c>
      <c r="BM1216" s="18" t="s">
        <v>1395</v>
      </c>
      <c r="BN1216" s="18">
        <v>33</v>
      </c>
      <c r="BO1216" s="16">
        <v>26586000</v>
      </c>
      <c r="BP1216" s="16">
        <v>1379000</v>
      </c>
      <c r="BQ1216" s="18" t="s">
        <v>643</v>
      </c>
      <c r="BR1216" s="24" t="str">
        <f t="shared" si="76"/>
        <v xml:space="preserve">H </v>
      </c>
      <c r="BS1216" s="20" t="str">
        <f t="shared" si="73"/>
        <v>YMS MIJEN 2S</v>
      </c>
      <c r="BT1216" s="20" t="str">
        <f t="shared" si="74"/>
        <v>2S</v>
      </c>
      <c r="BU1216" s="20" t="str">
        <f t="shared" si="75"/>
        <v>3. 3S BULU</v>
      </c>
      <c r="BX1216" s="18">
        <v>3400000</v>
      </c>
      <c r="BY1216" s="18" t="s">
        <v>173</v>
      </c>
      <c r="CB1216" s="18" t="s">
        <v>14877</v>
      </c>
      <c r="CC1216" s="19">
        <v>44985</v>
      </c>
      <c r="CD1216" s="18" t="s">
        <v>146</v>
      </c>
      <c r="CE1216" s="18" t="s">
        <v>207</v>
      </c>
      <c r="CG1216" s="18" t="s">
        <v>406</v>
      </c>
      <c r="CH1216" s="18" t="s">
        <v>146</v>
      </c>
      <c r="CI1216" s="18" t="s">
        <v>14878</v>
      </c>
      <c r="CJ1216" s="18" t="s">
        <v>139</v>
      </c>
      <c r="CL1216" s="18" t="s">
        <v>1338</v>
      </c>
      <c r="CM1216" s="19">
        <v>45012</v>
      </c>
      <c r="CN1216" s="18" t="s">
        <v>119</v>
      </c>
      <c r="CO1216" s="18" t="s">
        <v>134</v>
      </c>
      <c r="CP1216" s="18" t="s">
        <v>578</v>
      </c>
      <c r="CV1216" s="18" t="s">
        <v>119</v>
      </c>
      <c r="CX1216" s="18" t="s">
        <v>222</v>
      </c>
      <c r="DA1216" s="18">
        <v>0</v>
      </c>
      <c r="DC1216" s="18" t="s">
        <v>140</v>
      </c>
      <c r="DD1216" s="18" t="s">
        <v>940</v>
      </c>
      <c r="DE1216" s="18" t="s">
        <v>1601</v>
      </c>
      <c r="DF1216" s="18" t="s">
        <v>17744</v>
      </c>
      <c r="DG1216" s="16">
        <v>33480000</v>
      </c>
      <c r="DH1216" s="16">
        <v>2021000</v>
      </c>
      <c r="DI1216" s="16">
        <v>1379000</v>
      </c>
      <c r="DJ1216" s="16">
        <v>3400000</v>
      </c>
      <c r="DK1216" s="13">
        <v>10.16</v>
      </c>
      <c r="DL1216" s="18" t="s">
        <v>17737</v>
      </c>
      <c r="DN1216" s="18" t="s">
        <v>142</v>
      </c>
      <c r="DO1216" s="18" t="s">
        <v>142</v>
      </c>
      <c r="DP1216" s="21" t="s">
        <v>131</v>
      </c>
      <c r="DQ1216" s="16">
        <v>0</v>
      </c>
      <c r="DR1216" s="16">
        <v>100000</v>
      </c>
    </row>
    <row r="1217" spans="1:122" x14ac:dyDescent="0.2">
      <c r="A1217" s="18" t="s">
        <v>635</v>
      </c>
      <c r="C1217" s="1" t="s">
        <v>1395</v>
      </c>
      <c r="D1217" s="18" t="s">
        <v>119</v>
      </c>
      <c r="E1217" s="18" t="s">
        <v>120</v>
      </c>
      <c r="F1217" s="18" t="s">
        <v>14879</v>
      </c>
      <c r="G1217" s="19">
        <v>44984</v>
      </c>
      <c r="H1217" s="18" t="s">
        <v>14880</v>
      </c>
      <c r="I1217" s="18" t="s">
        <v>119</v>
      </c>
      <c r="J1217" s="18" t="s">
        <v>119</v>
      </c>
      <c r="K1217" s="18" t="s">
        <v>14881</v>
      </c>
      <c r="L1217" s="18" t="s">
        <v>14882</v>
      </c>
      <c r="M1217" s="18" t="s">
        <v>14883</v>
      </c>
      <c r="P1217" s="18" t="s">
        <v>2071</v>
      </c>
      <c r="R1217" s="18" t="s">
        <v>14881</v>
      </c>
      <c r="S1217" s="18" t="s">
        <v>14882</v>
      </c>
      <c r="T1217" s="18" t="s">
        <v>14883</v>
      </c>
      <c r="U1217" s="18" t="s">
        <v>188</v>
      </c>
      <c r="V1217" s="18" t="s">
        <v>188</v>
      </c>
      <c r="W1217" s="18" t="s">
        <v>2072</v>
      </c>
      <c r="X1217" s="18" t="s">
        <v>633</v>
      </c>
      <c r="Z1217" s="18" t="s">
        <v>320</v>
      </c>
      <c r="AA1217" s="18" t="s">
        <v>2071</v>
      </c>
      <c r="AD1217" s="18" t="s">
        <v>1257</v>
      </c>
      <c r="AE1217" s="18" t="s">
        <v>126</v>
      </c>
      <c r="AF1217" s="18" t="s">
        <v>214</v>
      </c>
      <c r="AG1217" s="18" t="s">
        <v>260</v>
      </c>
      <c r="AH1217" s="18" t="s">
        <v>129</v>
      </c>
      <c r="AI1217" s="18" t="s">
        <v>14884</v>
      </c>
      <c r="AJ1217" s="18" t="s">
        <v>14885</v>
      </c>
      <c r="AK1217" s="18" t="s">
        <v>130</v>
      </c>
      <c r="AL1217" s="18" t="s">
        <v>2682</v>
      </c>
      <c r="AM1217" s="16">
        <v>13972516</v>
      </c>
      <c r="AN1217" s="16">
        <v>0</v>
      </c>
      <c r="AO1217" s="18" t="s">
        <v>131</v>
      </c>
      <c r="AP1217" s="16">
        <v>15015000</v>
      </c>
      <c r="AQ1217" s="16">
        <v>3975000</v>
      </c>
      <c r="AR1217" s="16">
        <v>0</v>
      </c>
      <c r="AS1217" s="16">
        <v>0</v>
      </c>
      <c r="AT1217" s="16">
        <v>16913000</v>
      </c>
      <c r="AU1217" s="18" t="s">
        <v>636</v>
      </c>
      <c r="AV1217" s="19">
        <v>44984</v>
      </c>
      <c r="AW1217" s="18" t="s">
        <v>986</v>
      </c>
      <c r="AX1217" s="25" t="s">
        <v>1483</v>
      </c>
      <c r="AZ1217" s="18">
        <v>823000</v>
      </c>
      <c r="BA1217" s="18">
        <v>16090000</v>
      </c>
      <c r="BB1217" s="18" t="s">
        <v>643</v>
      </c>
      <c r="BC1217" s="18">
        <v>0</v>
      </c>
      <c r="BE1217" s="18">
        <v>0</v>
      </c>
      <c r="BF1217" s="18">
        <v>0</v>
      </c>
      <c r="BL1217" s="18" t="s">
        <v>637</v>
      </c>
      <c r="BM1217" s="18" t="s">
        <v>1395</v>
      </c>
      <c r="BN1217" s="18">
        <v>30</v>
      </c>
      <c r="BO1217" s="16">
        <v>12938000</v>
      </c>
      <c r="BP1217" s="16">
        <v>2077000</v>
      </c>
      <c r="BQ1217" s="18" t="s">
        <v>643</v>
      </c>
      <c r="BR1217" s="24" t="str">
        <f t="shared" si="76"/>
        <v xml:space="preserve">H </v>
      </c>
      <c r="BS1217" s="20" t="str">
        <f t="shared" si="73"/>
        <v>YMS MIJEN 2S</v>
      </c>
      <c r="BT1217" s="20" t="str">
        <f t="shared" si="74"/>
        <v>2S</v>
      </c>
      <c r="BU1217" s="20" t="str">
        <f t="shared" si="75"/>
        <v>3. 3S BULU</v>
      </c>
      <c r="BX1217" s="18">
        <v>2900000</v>
      </c>
      <c r="BY1217" s="18" t="s">
        <v>173</v>
      </c>
      <c r="CB1217" s="18" t="s">
        <v>14886</v>
      </c>
      <c r="CC1217" s="19">
        <v>44982</v>
      </c>
      <c r="CD1217" s="18" t="s">
        <v>146</v>
      </c>
      <c r="CE1217" s="18" t="s">
        <v>207</v>
      </c>
      <c r="CG1217" s="18" t="s">
        <v>406</v>
      </c>
      <c r="CH1217" s="18" t="s">
        <v>146</v>
      </c>
      <c r="CI1217" s="18" t="s">
        <v>14887</v>
      </c>
      <c r="CJ1217" s="18" t="s">
        <v>139</v>
      </c>
      <c r="CL1217" s="18" t="s">
        <v>1029</v>
      </c>
      <c r="CM1217" s="19">
        <v>44984</v>
      </c>
      <c r="CN1217" s="18" t="s">
        <v>119</v>
      </c>
      <c r="CO1217" s="18" t="s">
        <v>134</v>
      </c>
      <c r="CP1217" s="18" t="s">
        <v>578</v>
      </c>
      <c r="CV1217" s="18" t="s">
        <v>119</v>
      </c>
      <c r="CX1217" s="18" t="s">
        <v>222</v>
      </c>
      <c r="DA1217" s="18">
        <v>0</v>
      </c>
      <c r="DC1217" s="18" t="s">
        <v>140</v>
      </c>
      <c r="DD1217" s="18" t="s">
        <v>940</v>
      </c>
      <c r="DE1217" s="18" t="s">
        <v>1483</v>
      </c>
      <c r="DF1217" s="18" t="s">
        <v>17744</v>
      </c>
      <c r="DG1217" s="16">
        <v>18990000</v>
      </c>
      <c r="DH1217" s="16">
        <v>823000</v>
      </c>
      <c r="DI1217" s="16">
        <v>2077000</v>
      </c>
      <c r="DJ1217" s="16">
        <v>2900000</v>
      </c>
      <c r="DK1217" s="13">
        <v>15.27</v>
      </c>
      <c r="DL1217" s="18" t="s">
        <v>17737</v>
      </c>
      <c r="DM1217" s="18" t="s">
        <v>17741</v>
      </c>
      <c r="DN1217" s="18" t="s">
        <v>142</v>
      </c>
      <c r="DO1217" s="18" t="s">
        <v>142</v>
      </c>
      <c r="DP1217" s="21" t="s">
        <v>131</v>
      </c>
      <c r="DQ1217" s="16">
        <v>0</v>
      </c>
      <c r="DR1217" s="16">
        <v>200000</v>
      </c>
    </row>
    <row r="1218" spans="1:122" x14ac:dyDescent="0.2">
      <c r="A1218" s="18" t="s">
        <v>635</v>
      </c>
      <c r="C1218" s="1" t="s">
        <v>639</v>
      </c>
      <c r="D1218" s="18" t="s">
        <v>119</v>
      </c>
      <c r="E1218" s="18" t="s">
        <v>120</v>
      </c>
      <c r="F1218" s="18" t="s">
        <v>14888</v>
      </c>
      <c r="G1218" s="19">
        <v>44985</v>
      </c>
      <c r="H1218" s="18" t="s">
        <v>14889</v>
      </c>
      <c r="I1218" s="18" t="s">
        <v>119</v>
      </c>
      <c r="J1218" s="18" t="s">
        <v>119</v>
      </c>
      <c r="K1218" s="18" t="s">
        <v>14890</v>
      </c>
      <c r="L1218" s="18" t="s">
        <v>14891</v>
      </c>
      <c r="M1218" s="18" t="s">
        <v>14892</v>
      </c>
      <c r="P1218" s="18" t="s">
        <v>7143</v>
      </c>
      <c r="R1218" s="18" t="s">
        <v>14890</v>
      </c>
      <c r="S1218" s="18" t="s">
        <v>14891</v>
      </c>
      <c r="T1218" s="18" t="s">
        <v>14892</v>
      </c>
      <c r="U1218" s="18" t="s">
        <v>123</v>
      </c>
      <c r="V1218" s="18" t="s">
        <v>202</v>
      </c>
      <c r="W1218" s="18" t="s">
        <v>7144</v>
      </c>
      <c r="X1218" s="18" t="s">
        <v>467</v>
      </c>
      <c r="Z1218" s="18" t="s">
        <v>320</v>
      </c>
      <c r="AA1218" s="18" t="s">
        <v>7143</v>
      </c>
      <c r="AD1218" s="18" t="s">
        <v>2301</v>
      </c>
      <c r="AE1218" s="18" t="s">
        <v>126</v>
      </c>
      <c r="AF1218" s="18" t="s">
        <v>184</v>
      </c>
      <c r="AG1218" s="18" t="s">
        <v>1916</v>
      </c>
      <c r="AH1218" s="18" t="s">
        <v>162</v>
      </c>
      <c r="AI1218" s="18" t="s">
        <v>14893</v>
      </c>
      <c r="AJ1218" s="18" t="s">
        <v>14894</v>
      </c>
      <c r="AK1218" s="18" t="s">
        <v>130</v>
      </c>
      <c r="AL1218" s="18" t="s">
        <v>2262</v>
      </c>
      <c r="AM1218" s="16">
        <v>25349889</v>
      </c>
      <c r="AN1218" s="16">
        <v>0</v>
      </c>
      <c r="AO1218" s="18" t="s">
        <v>131</v>
      </c>
      <c r="AP1218" s="16">
        <v>26700000</v>
      </c>
      <c r="AQ1218" s="16">
        <v>5170000</v>
      </c>
      <c r="AR1218" s="16">
        <v>0</v>
      </c>
      <c r="AS1218" s="16">
        <v>0</v>
      </c>
      <c r="AT1218" s="16">
        <v>31870000</v>
      </c>
      <c r="AU1218" s="18" t="s">
        <v>636</v>
      </c>
      <c r="AV1218" s="19">
        <v>44985</v>
      </c>
      <c r="AW1218" s="18" t="s">
        <v>975</v>
      </c>
      <c r="AX1218" s="25" t="s">
        <v>1599</v>
      </c>
      <c r="AZ1218" s="18">
        <v>5700000</v>
      </c>
      <c r="BA1218" s="18">
        <v>20870000</v>
      </c>
      <c r="BB1218" s="18" t="s">
        <v>637</v>
      </c>
      <c r="BC1218" s="18">
        <v>0</v>
      </c>
      <c r="BE1218" s="18">
        <v>0</v>
      </c>
      <c r="BF1218" s="18">
        <v>0</v>
      </c>
      <c r="BL1218" s="18" t="s">
        <v>637</v>
      </c>
      <c r="BM1218" s="18" t="s">
        <v>639</v>
      </c>
      <c r="BN1218" s="18">
        <v>23</v>
      </c>
      <c r="BO1218" s="16">
        <v>26700000</v>
      </c>
      <c r="BP1218" s="16">
        <v>0</v>
      </c>
      <c r="BQ1218" s="18" t="s">
        <v>637</v>
      </c>
      <c r="BR1218" s="24" t="str">
        <f t="shared" si="76"/>
        <v xml:space="preserve">H </v>
      </c>
      <c r="BS1218" s="20" t="str">
        <f t="shared" ref="BS1218:BS1281" si="77">VLOOKUP(BQ1218,LOMAR23,2,FALSE)</f>
        <v>YMS BULU 3S</v>
      </c>
      <c r="BT1218" s="20" t="str">
        <f t="shared" ref="BT1218:BT1281" si="78">VLOOKUP(BQ1218,LOMAR23,3,FALSE)</f>
        <v>3S</v>
      </c>
      <c r="BU1218" s="20" t="str">
        <f t="shared" ref="BU1218:BU1281" si="79">VLOOKUP(BQ1218,LOMAR23,4,FALSE)</f>
        <v>3. 3S BULU</v>
      </c>
      <c r="BX1218" s="18">
        <v>0</v>
      </c>
      <c r="BY1218" s="18" t="s">
        <v>134</v>
      </c>
      <c r="CB1218" s="18" t="s">
        <v>14895</v>
      </c>
      <c r="CC1218" s="19">
        <v>44985</v>
      </c>
      <c r="CD1218" s="18" t="s">
        <v>135</v>
      </c>
      <c r="CE1218" s="18" t="s">
        <v>135</v>
      </c>
      <c r="CG1218" s="18" t="s">
        <v>406</v>
      </c>
      <c r="CH1218" s="18" t="s">
        <v>135</v>
      </c>
      <c r="CI1218" s="18" t="s">
        <v>14896</v>
      </c>
      <c r="CJ1218" s="18" t="s">
        <v>139</v>
      </c>
      <c r="CL1218" s="18" t="s">
        <v>1025</v>
      </c>
      <c r="CM1218" s="19">
        <v>44985</v>
      </c>
      <c r="CN1218" s="18" t="s">
        <v>119</v>
      </c>
      <c r="CO1218" s="18" t="s">
        <v>134</v>
      </c>
      <c r="CP1218" s="18" t="s">
        <v>578</v>
      </c>
      <c r="CV1218" s="18" t="s">
        <v>119</v>
      </c>
      <c r="CX1218" s="18" t="s">
        <v>222</v>
      </c>
      <c r="CY1218" s="18" t="s">
        <v>14897</v>
      </c>
      <c r="CZ1218" s="19">
        <v>44984</v>
      </c>
      <c r="DA1218" s="18">
        <v>5300000</v>
      </c>
      <c r="DB1218" s="18" t="s">
        <v>2301</v>
      </c>
      <c r="DC1218" s="18" t="s">
        <v>140</v>
      </c>
      <c r="DD1218" s="18" t="s">
        <v>141</v>
      </c>
      <c r="DG1218" s="16">
        <v>31870000</v>
      </c>
      <c r="DH1218" s="16">
        <v>11000000</v>
      </c>
      <c r="DI1218" s="16">
        <v>0</v>
      </c>
      <c r="DJ1218" s="16">
        <v>11000000</v>
      </c>
      <c r="DK1218" s="13">
        <v>34.520000000000003</v>
      </c>
      <c r="DN1218" s="18" t="s">
        <v>142</v>
      </c>
      <c r="DO1218" s="18" t="s">
        <v>142</v>
      </c>
      <c r="DP1218" s="21" t="s">
        <v>131</v>
      </c>
      <c r="DQ1218" s="16">
        <v>0</v>
      </c>
      <c r="DR1218" s="16">
        <v>100000</v>
      </c>
    </row>
    <row r="1219" spans="1:122" x14ac:dyDescent="0.2">
      <c r="A1219" s="18" t="s">
        <v>635</v>
      </c>
      <c r="B1219" s="18" t="s">
        <v>1030</v>
      </c>
      <c r="C1219" s="1" t="s">
        <v>1031</v>
      </c>
      <c r="D1219" s="18" t="s">
        <v>222</v>
      </c>
      <c r="E1219" s="18" t="s">
        <v>223</v>
      </c>
      <c r="F1219" s="18" t="s">
        <v>14898</v>
      </c>
      <c r="G1219" s="19">
        <v>44985</v>
      </c>
      <c r="H1219" s="18" t="s">
        <v>14899</v>
      </c>
      <c r="I1219" s="18" t="s">
        <v>119</v>
      </c>
      <c r="J1219" s="18" t="s">
        <v>119</v>
      </c>
      <c r="K1219" s="18" t="s">
        <v>14900</v>
      </c>
      <c r="L1219" s="18" t="s">
        <v>14901</v>
      </c>
      <c r="M1219" s="18" t="s">
        <v>14902</v>
      </c>
      <c r="P1219" s="18" t="s">
        <v>631</v>
      </c>
      <c r="R1219" s="18" t="s">
        <v>14900</v>
      </c>
      <c r="S1219" s="18" t="s">
        <v>14901</v>
      </c>
      <c r="T1219" s="18" t="s">
        <v>14902</v>
      </c>
      <c r="U1219" s="18" t="s">
        <v>150</v>
      </c>
      <c r="V1219" s="18" t="s">
        <v>157</v>
      </c>
      <c r="W1219" s="18" t="s">
        <v>633</v>
      </c>
      <c r="X1219" s="18" t="s">
        <v>633</v>
      </c>
      <c r="Z1219" s="18" t="s">
        <v>320</v>
      </c>
      <c r="AA1219" s="18" t="s">
        <v>631</v>
      </c>
      <c r="AD1219" s="18" t="s">
        <v>2292</v>
      </c>
      <c r="AE1219" s="18" t="s">
        <v>126</v>
      </c>
      <c r="AF1219" s="18" t="s">
        <v>127</v>
      </c>
      <c r="AG1219" s="18" t="s">
        <v>1916</v>
      </c>
      <c r="AH1219" s="18" t="s">
        <v>162</v>
      </c>
      <c r="AI1219" s="18" t="s">
        <v>14903</v>
      </c>
      <c r="AJ1219" s="18" t="s">
        <v>14904</v>
      </c>
      <c r="AK1219" s="18" t="s">
        <v>130</v>
      </c>
      <c r="AL1219" s="18" t="s">
        <v>2651</v>
      </c>
      <c r="AM1219" s="16">
        <v>22022772</v>
      </c>
      <c r="AN1219" s="16">
        <v>0</v>
      </c>
      <c r="AO1219" s="18" t="s">
        <v>131</v>
      </c>
      <c r="AP1219" s="16">
        <v>23195000</v>
      </c>
      <c r="AQ1219" s="16">
        <v>4935000</v>
      </c>
      <c r="AR1219" s="16">
        <v>0</v>
      </c>
      <c r="AS1219" s="16">
        <v>0</v>
      </c>
      <c r="AT1219" s="16">
        <v>28130000</v>
      </c>
      <c r="AU1219" s="18" t="s">
        <v>636</v>
      </c>
      <c r="AV1219" s="19">
        <v>44985</v>
      </c>
      <c r="AW1219" s="18" t="s">
        <v>1337</v>
      </c>
      <c r="AX1219" s="25" t="s">
        <v>1601</v>
      </c>
      <c r="AZ1219" s="18">
        <v>500000</v>
      </c>
      <c r="BA1219" s="18">
        <v>23030000</v>
      </c>
      <c r="BB1219" s="18" t="s">
        <v>643</v>
      </c>
      <c r="BC1219" s="18">
        <v>300000</v>
      </c>
      <c r="BE1219" s="18">
        <v>0</v>
      </c>
      <c r="BF1219" s="18">
        <v>0</v>
      </c>
      <c r="BL1219" s="18" t="s">
        <v>637</v>
      </c>
      <c r="BM1219" s="18" t="s">
        <v>1031</v>
      </c>
      <c r="BN1219" s="18">
        <v>32</v>
      </c>
      <c r="BO1219" s="16">
        <v>23195000</v>
      </c>
      <c r="BP1219" s="16">
        <v>0</v>
      </c>
      <c r="BQ1219" s="18" t="s">
        <v>643</v>
      </c>
      <c r="BR1219" s="24" t="str">
        <f t="shared" ref="BR1219:BR1282" si="80">LEFT(BQ1219,2)</f>
        <v xml:space="preserve">H </v>
      </c>
      <c r="BS1219" s="20" t="str">
        <f t="shared" si="77"/>
        <v>YMS MIJEN 2S</v>
      </c>
      <c r="BT1219" s="20" t="str">
        <f t="shared" si="78"/>
        <v>2S</v>
      </c>
      <c r="BU1219" s="20" t="str">
        <f t="shared" si="79"/>
        <v>3. 3S BULU</v>
      </c>
      <c r="BX1219" s="18">
        <v>5100000</v>
      </c>
      <c r="BY1219" s="18" t="s">
        <v>173</v>
      </c>
      <c r="CB1219" s="18" t="s">
        <v>14905</v>
      </c>
      <c r="CC1219" s="19">
        <v>44985</v>
      </c>
      <c r="CD1219" s="18" t="s">
        <v>146</v>
      </c>
      <c r="CE1219" s="18" t="s">
        <v>207</v>
      </c>
      <c r="CG1219" s="18" t="s">
        <v>406</v>
      </c>
      <c r="CH1219" s="18" t="s">
        <v>146</v>
      </c>
      <c r="CI1219" s="18" t="s">
        <v>14906</v>
      </c>
      <c r="CJ1219" s="18" t="s">
        <v>139</v>
      </c>
      <c r="CL1219" s="18" t="s">
        <v>1338</v>
      </c>
      <c r="CM1219" s="19">
        <v>44985</v>
      </c>
      <c r="CN1219" s="18" t="s">
        <v>119</v>
      </c>
      <c r="CO1219" s="18" t="s">
        <v>134</v>
      </c>
      <c r="CP1219" s="18" t="s">
        <v>578</v>
      </c>
      <c r="CV1219" s="18" t="s">
        <v>119</v>
      </c>
      <c r="CX1219" s="18" t="s">
        <v>222</v>
      </c>
      <c r="CY1219" s="18" t="s">
        <v>14907</v>
      </c>
      <c r="CZ1219" s="19">
        <v>44984</v>
      </c>
      <c r="DA1219" s="18">
        <v>4600000</v>
      </c>
      <c r="DB1219" s="18" t="s">
        <v>2292</v>
      </c>
      <c r="DC1219" s="18" t="s">
        <v>140</v>
      </c>
      <c r="DD1219" s="18" t="s">
        <v>940</v>
      </c>
      <c r="DE1219" s="18" t="s">
        <v>1601</v>
      </c>
      <c r="DF1219" s="18" t="s">
        <v>17744</v>
      </c>
      <c r="DG1219" s="16">
        <v>28130000</v>
      </c>
      <c r="DH1219" s="16">
        <v>5100000</v>
      </c>
      <c r="DI1219" s="16">
        <v>0</v>
      </c>
      <c r="DJ1219" s="16">
        <v>5100000</v>
      </c>
      <c r="DK1219" s="13">
        <v>18.13</v>
      </c>
      <c r="DL1219" s="18" t="s">
        <v>17743</v>
      </c>
      <c r="DN1219" s="18" t="s">
        <v>175</v>
      </c>
      <c r="DO1219" s="18" t="s">
        <v>175</v>
      </c>
      <c r="DP1219" s="21" t="s">
        <v>131</v>
      </c>
      <c r="DQ1219" s="16">
        <v>300000</v>
      </c>
    </row>
    <row r="1220" spans="1:122" x14ac:dyDescent="0.2">
      <c r="A1220" s="18" t="s">
        <v>635</v>
      </c>
      <c r="B1220" s="18" t="s">
        <v>1030</v>
      </c>
      <c r="C1220" s="1" t="s">
        <v>1031</v>
      </c>
      <c r="D1220" s="18" t="s">
        <v>222</v>
      </c>
      <c r="E1220" s="18" t="s">
        <v>223</v>
      </c>
      <c r="F1220" s="18" t="s">
        <v>14908</v>
      </c>
      <c r="G1220" s="19">
        <v>44985</v>
      </c>
      <c r="H1220" s="18" t="s">
        <v>14909</v>
      </c>
      <c r="I1220" s="18" t="s">
        <v>119</v>
      </c>
      <c r="J1220" s="18" t="s">
        <v>119</v>
      </c>
      <c r="K1220" s="18" t="s">
        <v>14910</v>
      </c>
      <c r="L1220" s="18" t="s">
        <v>14911</v>
      </c>
      <c r="M1220" s="18" t="s">
        <v>14912</v>
      </c>
      <c r="P1220" s="18" t="s">
        <v>631</v>
      </c>
      <c r="R1220" s="18" t="s">
        <v>14913</v>
      </c>
      <c r="S1220" s="18" t="s">
        <v>14914</v>
      </c>
      <c r="T1220" s="18" t="s">
        <v>14912</v>
      </c>
      <c r="U1220" s="18" t="s">
        <v>157</v>
      </c>
      <c r="V1220" s="18" t="s">
        <v>188</v>
      </c>
      <c r="W1220" s="18" t="s">
        <v>633</v>
      </c>
      <c r="X1220" s="18" t="s">
        <v>633</v>
      </c>
      <c r="Z1220" s="18" t="s">
        <v>320</v>
      </c>
      <c r="AD1220" s="18" t="s">
        <v>1168</v>
      </c>
      <c r="AE1220" s="18" t="s">
        <v>126</v>
      </c>
      <c r="AF1220" s="18" t="s">
        <v>1169</v>
      </c>
      <c r="AG1220" s="18" t="s">
        <v>260</v>
      </c>
      <c r="AH1220" s="18" t="s">
        <v>153</v>
      </c>
      <c r="AI1220" s="18" t="s">
        <v>14915</v>
      </c>
      <c r="AJ1220" s="18" t="s">
        <v>14916</v>
      </c>
      <c r="AK1220" s="18" t="s">
        <v>130</v>
      </c>
      <c r="AL1220" s="18" t="s">
        <v>2649</v>
      </c>
      <c r="AM1220" s="16">
        <v>17520415</v>
      </c>
      <c r="AN1220" s="16">
        <v>0</v>
      </c>
      <c r="AO1220" s="18" t="s">
        <v>131</v>
      </c>
      <c r="AP1220" s="16">
        <v>19065000</v>
      </c>
      <c r="AQ1220" s="16">
        <v>4135000</v>
      </c>
      <c r="AR1220" s="16">
        <v>0</v>
      </c>
      <c r="AS1220" s="16">
        <v>0</v>
      </c>
      <c r="AT1220" s="16">
        <v>21829000</v>
      </c>
      <c r="AU1220" s="18" t="s">
        <v>636</v>
      </c>
      <c r="AV1220" s="19">
        <v>44985</v>
      </c>
      <c r="AW1220" s="18" t="s">
        <v>986</v>
      </c>
      <c r="AX1220" s="25" t="s">
        <v>1483</v>
      </c>
      <c r="AZ1220" s="18">
        <v>1029000</v>
      </c>
      <c r="BA1220" s="18">
        <v>20800000</v>
      </c>
      <c r="BB1220" s="18" t="s">
        <v>643</v>
      </c>
      <c r="BC1220" s="18">
        <v>0</v>
      </c>
      <c r="BE1220" s="18">
        <v>0</v>
      </c>
      <c r="BF1220" s="18">
        <v>0</v>
      </c>
      <c r="BL1220" s="18" t="s">
        <v>637</v>
      </c>
      <c r="BM1220" s="18" t="s">
        <v>1031</v>
      </c>
      <c r="BN1220" s="18">
        <v>30</v>
      </c>
      <c r="BO1220" s="16">
        <v>17694000</v>
      </c>
      <c r="BP1220" s="16">
        <v>1371000</v>
      </c>
      <c r="BQ1220" s="18" t="s">
        <v>643</v>
      </c>
      <c r="BR1220" s="24" t="str">
        <f t="shared" si="80"/>
        <v xml:space="preserve">H </v>
      </c>
      <c r="BS1220" s="20" t="str">
        <f t="shared" si="77"/>
        <v>YMS MIJEN 2S</v>
      </c>
      <c r="BT1220" s="20" t="str">
        <f t="shared" si="78"/>
        <v>2S</v>
      </c>
      <c r="BU1220" s="20" t="str">
        <f t="shared" si="79"/>
        <v>3. 3S BULU</v>
      </c>
      <c r="BX1220" s="18">
        <v>2400000</v>
      </c>
      <c r="BY1220" s="18" t="s">
        <v>173</v>
      </c>
      <c r="CB1220" s="18" t="s">
        <v>14917</v>
      </c>
      <c r="CC1220" s="19">
        <v>44985</v>
      </c>
      <c r="CD1220" s="18" t="s">
        <v>146</v>
      </c>
      <c r="CE1220" s="18" t="s">
        <v>207</v>
      </c>
      <c r="CG1220" s="18" t="s">
        <v>406</v>
      </c>
      <c r="CH1220" s="18" t="s">
        <v>339</v>
      </c>
      <c r="CI1220" s="18" t="s">
        <v>14918</v>
      </c>
      <c r="CJ1220" s="18" t="s">
        <v>139</v>
      </c>
      <c r="CL1220" s="18" t="s">
        <v>1029</v>
      </c>
      <c r="CM1220" s="19">
        <v>44985</v>
      </c>
      <c r="CN1220" s="18" t="s">
        <v>119</v>
      </c>
      <c r="CO1220" s="18" t="s">
        <v>134</v>
      </c>
      <c r="CP1220" s="18" t="s">
        <v>578</v>
      </c>
      <c r="CV1220" s="18" t="s">
        <v>119</v>
      </c>
      <c r="CX1220" s="18" t="s">
        <v>222</v>
      </c>
      <c r="DA1220" s="18">
        <v>0</v>
      </c>
      <c r="DC1220" s="18" t="s">
        <v>140</v>
      </c>
      <c r="DD1220" s="18" t="s">
        <v>940</v>
      </c>
      <c r="DE1220" s="18" t="s">
        <v>1483</v>
      </c>
      <c r="DF1220" s="18" t="s">
        <v>17744</v>
      </c>
      <c r="DG1220" s="16">
        <v>23200000</v>
      </c>
      <c r="DH1220" s="16">
        <v>1029000</v>
      </c>
      <c r="DI1220" s="16">
        <v>1371000</v>
      </c>
      <c r="DJ1220" s="16">
        <v>2400000</v>
      </c>
      <c r="DK1220" s="13">
        <v>10.34</v>
      </c>
      <c r="DL1220" s="18" t="s">
        <v>17737</v>
      </c>
      <c r="DM1220" s="18" t="s">
        <v>17741</v>
      </c>
      <c r="DN1220" s="18" t="s">
        <v>175</v>
      </c>
      <c r="DO1220" s="18" t="s">
        <v>175</v>
      </c>
      <c r="DP1220" s="21" t="s">
        <v>131</v>
      </c>
      <c r="DQ1220" s="16">
        <v>300000</v>
      </c>
    </row>
    <row r="1221" spans="1:122" x14ac:dyDescent="0.2">
      <c r="A1221" s="18" t="s">
        <v>635</v>
      </c>
      <c r="B1221" s="18" t="s">
        <v>1030</v>
      </c>
      <c r="C1221" s="1" t="s">
        <v>1031</v>
      </c>
      <c r="D1221" s="18" t="s">
        <v>222</v>
      </c>
      <c r="E1221" s="18" t="s">
        <v>223</v>
      </c>
      <c r="F1221" s="18" t="s">
        <v>14919</v>
      </c>
      <c r="G1221" s="19">
        <v>44985</v>
      </c>
      <c r="H1221" s="18" t="s">
        <v>14920</v>
      </c>
      <c r="I1221" s="18" t="s">
        <v>119</v>
      </c>
      <c r="J1221" s="18" t="s">
        <v>119</v>
      </c>
      <c r="K1221" s="18" t="s">
        <v>14921</v>
      </c>
      <c r="L1221" s="18" t="s">
        <v>14922</v>
      </c>
      <c r="M1221" s="18" t="s">
        <v>1994</v>
      </c>
      <c r="P1221" s="18" t="s">
        <v>14923</v>
      </c>
      <c r="R1221" s="18" t="s">
        <v>14921</v>
      </c>
      <c r="S1221" s="18" t="s">
        <v>14922</v>
      </c>
      <c r="T1221" s="18" t="s">
        <v>1994</v>
      </c>
      <c r="U1221" s="18" t="s">
        <v>143</v>
      </c>
      <c r="V1221" s="18" t="s">
        <v>143</v>
      </c>
      <c r="W1221" s="18" t="s">
        <v>1994</v>
      </c>
      <c r="X1221" s="18" t="s">
        <v>483</v>
      </c>
      <c r="Y1221" s="18" t="s">
        <v>484</v>
      </c>
      <c r="AA1221" s="18" t="s">
        <v>14923</v>
      </c>
      <c r="AD1221" s="18" t="s">
        <v>2265</v>
      </c>
      <c r="AE1221" s="18" t="s">
        <v>126</v>
      </c>
      <c r="AF1221" s="18" t="s">
        <v>145</v>
      </c>
      <c r="AG1221" s="18" t="s">
        <v>1916</v>
      </c>
      <c r="AH1221" s="18" t="s">
        <v>205</v>
      </c>
      <c r="AI1221" s="18" t="s">
        <v>14924</v>
      </c>
      <c r="AJ1221" s="18" t="s">
        <v>14925</v>
      </c>
      <c r="AK1221" s="18" t="s">
        <v>130</v>
      </c>
      <c r="AL1221" s="18" t="s">
        <v>2663</v>
      </c>
      <c r="AM1221" s="16">
        <v>26550763</v>
      </c>
      <c r="AN1221" s="16">
        <v>0</v>
      </c>
      <c r="AO1221" s="18" t="s">
        <v>131</v>
      </c>
      <c r="AP1221" s="16">
        <v>27965000</v>
      </c>
      <c r="AQ1221" s="16">
        <v>5515000</v>
      </c>
      <c r="AR1221" s="16">
        <v>0</v>
      </c>
      <c r="AS1221" s="16">
        <v>0</v>
      </c>
      <c r="AT1221" s="16">
        <v>33330000</v>
      </c>
      <c r="AU1221" s="18" t="s">
        <v>636</v>
      </c>
      <c r="AV1221" s="19">
        <v>44985</v>
      </c>
      <c r="AW1221" s="18" t="s">
        <v>986</v>
      </c>
      <c r="AX1221" s="25" t="s">
        <v>1483</v>
      </c>
      <c r="AZ1221" s="18">
        <v>100000</v>
      </c>
      <c r="BA1221" s="18">
        <v>18680000</v>
      </c>
      <c r="BB1221" s="18" t="s">
        <v>643</v>
      </c>
      <c r="BC1221" s="18">
        <v>0</v>
      </c>
      <c r="BE1221" s="18">
        <v>0</v>
      </c>
      <c r="BF1221" s="18">
        <v>0</v>
      </c>
      <c r="BL1221" s="18" t="s">
        <v>637</v>
      </c>
      <c r="BM1221" s="18" t="s">
        <v>1031</v>
      </c>
      <c r="BN1221" s="18">
        <v>9</v>
      </c>
      <c r="BO1221" s="16">
        <v>27815000</v>
      </c>
      <c r="BP1221" s="16">
        <v>0</v>
      </c>
      <c r="BQ1221" s="18" t="s">
        <v>643</v>
      </c>
      <c r="BR1221" s="24" t="str">
        <f t="shared" si="80"/>
        <v xml:space="preserve">H </v>
      </c>
      <c r="BS1221" s="20" t="str">
        <f t="shared" si="77"/>
        <v>YMS MIJEN 2S</v>
      </c>
      <c r="BT1221" s="20" t="str">
        <f t="shared" si="78"/>
        <v>2S</v>
      </c>
      <c r="BU1221" s="20" t="str">
        <f t="shared" si="79"/>
        <v>3. 3S BULU</v>
      </c>
      <c r="BX1221" s="18">
        <v>14800000</v>
      </c>
      <c r="BY1221" s="18" t="s">
        <v>173</v>
      </c>
      <c r="CB1221" s="18" t="s">
        <v>14926</v>
      </c>
      <c r="CC1221" s="19">
        <v>44985</v>
      </c>
      <c r="CD1221" s="18" t="s">
        <v>146</v>
      </c>
      <c r="CE1221" s="18" t="s">
        <v>207</v>
      </c>
      <c r="CG1221" s="18" t="s">
        <v>406</v>
      </c>
      <c r="CH1221" s="18" t="s">
        <v>166</v>
      </c>
      <c r="CI1221" s="18" t="s">
        <v>14927</v>
      </c>
      <c r="CJ1221" s="18" t="s">
        <v>139</v>
      </c>
      <c r="CL1221" s="18" t="s">
        <v>1029</v>
      </c>
      <c r="CM1221" s="19">
        <v>44985</v>
      </c>
      <c r="CN1221" s="18" t="s">
        <v>119</v>
      </c>
      <c r="CO1221" s="18" t="s">
        <v>134</v>
      </c>
      <c r="CP1221" s="18" t="s">
        <v>578</v>
      </c>
      <c r="CV1221" s="18" t="s">
        <v>119</v>
      </c>
      <c r="CX1221" s="18" t="s">
        <v>222</v>
      </c>
      <c r="CY1221" s="18" t="s">
        <v>14928</v>
      </c>
      <c r="CZ1221" s="19">
        <v>44984</v>
      </c>
      <c r="DA1221" s="18">
        <v>14550000</v>
      </c>
      <c r="DB1221" s="18" t="s">
        <v>2265</v>
      </c>
      <c r="DC1221" s="18" t="s">
        <v>140</v>
      </c>
      <c r="DD1221" s="18" t="s">
        <v>940</v>
      </c>
      <c r="DE1221" s="18" t="s">
        <v>1483</v>
      </c>
      <c r="DF1221" s="18" t="s">
        <v>17744</v>
      </c>
      <c r="DG1221" s="16">
        <v>33480000</v>
      </c>
      <c r="DH1221" s="16">
        <v>14650000</v>
      </c>
      <c r="DI1221" s="16">
        <v>0</v>
      </c>
      <c r="DJ1221" s="16">
        <v>14650000</v>
      </c>
      <c r="DK1221" s="13">
        <v>43.76</v>
      </c>
      <c r="DL1221" s="18" t="s">
        <v>17737</v>
      </c>
      <c r="DM1221" s="18" t="s">
        <v>17739</v>
      </c>
      <c r="DN1221" s="18" t="s">
        <v>175</v>
      </c>
      <c r="DO1221" s="18" t="s">
        <v>175</v>
      </c>
      <c r="DP1221" s="21" t="s">
        <v>131</v>
      </c>
      <c r="DQ1221" s="16">
        <v>100000</v>
      </c>
    </row>
    <row r="1222" spans="1:122" x14ac:dyDescent="0.2">
      <c r="A1222" s="18" t="s">
        <v>656</v>
      </c>
      <c r="B1222" s="18" t="s">
        <v>2199</v>
      </c>
      <c r="C1222" s="1" t="s">
        <v>2200</v>
      </c>
      <c r="D1222" s="18" t="s">
        <v>394</v>
      </c>
      <c r="E1222" s="18" t="s">
        <v>395</v>
      </c>
      <c r="F1222" s="18" t="s">
        <v>14929</v>
      </c>
      <c r="G1222" s="19">
        <v>44959</v>
      </c>
      <c r="H1222" s="18" t="s">
        <v>14930</v>
      </c>
      <c r="I1222" s="18" t="s">
        <v>119</v>
      </c>
      <c r="J1222" s="18" t="s">
        <v>119</v>
      </c>
      <c r="K1222" s="18" t="s">
        <v>14931</v>
      </c>
      <c r="L1222" s="18" t="s">
        <v>1890</v>
      </c>
      <c r="M1222" s="18" t="s">
        <v>2766</v>
      </c>
      <c r="P1222" s="18" t="s">
        <v>514</v>
      </c>
      <c r="R1222" s="18" t="s">
        <v>14932</v>
      </c>
      <c r="S1222" s="18" t="s">
        <v>14933</v>
      </c>
      <c r="T1222" s="18" t="s">
        <v>14934</v>
      </c>
      <c r="U1222" s="18" t="s">
        <v>157</v>
      </c>
      <c r="V1222" s="18" t="s">
        <v>122</v>
      </c>
      <c r="W1222" s="18" t="s">
        <v>7153</v>
      </c>
      <c r="X1222" s="18" t="s">
        <v>522</v>
      </c>
      <c r="Y1222" s="18" t="s">
        <v>464</v>
      </c>
      <c r="AD1222" s="18" t="s">
        <v>2298</v>
      </c>
      <c r="AE1222" s="18" t="s">
        <v>126</v>
      </c>
      <c r="AF1222" s="18" t="s">
        <v>170</v>
      </c>
      <c r="AG1222" s="18" t="s">
        <v>1916</v>
      </c>
      <c r="AH1222" s="18" t="s">
        <v>129</v>
      </c>
      <c r="AI1222" s="18" t="s">
        <v>14935</v>
      </c>
      <c r="AJ1222" s="18" t="s">
        <v>14936</v>
      </c>
      <c r="AK1222" s="18" t="s">
        <v>130</v>
      </c>
      <c r="AL1222" s="18" t="s">
        <v>2440</v>
      </c>
      <c r="AM1222" s="16">
        <v>28959866</v>
      </c>
      <c r="AN1222" s="16">
        <v>0</v>
      </c>
      <c r="AO1222" s="18" t="s">
        <v>131</v>
      </c>
      <c r="AP1222" s="16">
        <v>30530000</v>
      </c>
      <c r="AQ1222" s="16">
        <v>5530000</v>
      </c>
      <c r="AR1222" s="16">
        <v>0</v>
      </c>
      <c r="AS1222" s="16">
        <v>0</v>
      </c>
      <c r="AT1222" s="16">
        <v>35960000</v>
      </c>
      <c r="AU1222" s="18" t="s">
        <v>658</v>
      </c>
      <c r="AV1222" s="19">
        <v>44959</v>
      </c>
      <c r="AW1222" s="18" t="s">
        <v>1412</v>
      </c>
      <c r="AX1222" s="25" t="s">
        <v>1599</v>
      </c>
      <c r="AZ1222" s="18">
        <v>13400000</v>
      </c>
      <c r="BA1222" s="18">
        <v>22560000</v>
      </c>
      <c r="BB1222" s="18" t="s">
        <v>659</v>
      </c>
      <c r="BC1222" s="18">
        <v>0</v>
      </c>
      <c r="BE1222" s="18">
        <v>0</v>
      </c>
      <c r="BF1222" s="18">
        <v>0</v>
      </c>
      <c r="BL1222" s="18" t="s">
        <v>659</v>
      </c>
      <c r="BM1222" s="18" t="s">
        <v>2200</v>
      </c>
      <c r="BN1222" s="18">
        <v>23</v>
      </c>
      <c r="BO1222" s="16">
        <v>30430000</v>
      </c>
      <c r="BP1222" s="16">
        <v>100000</v>
      </c>
      <c r="BQ1222" s="18" t="s">
        <v>659</v>
      </c>
      <c r="BR1222" s="24" t="str">
        <f t="shared" si="80"/>
        <v xml:space="preserve">H </v>
      </c>
      <c r="BS1222" s="20" t="str">
        <f t="shared" si="77"/>
        <v>MATARAM SAKTI BAWEN</v>
      </c>
      <c r="BT1222" s="20" t="str">
        <f t="shared" si="78"/>
        <v>3S</v>
      </c>
      <c r="BU1222" s="20" t="str">
        <f t="shared" si="79"/>
        <v>6. 3S BAWEN</v>
      </c>
      <c r="BX1222" s="18">
        <v>13500000</v>
      </c>
      <c r="BY1222" s="18" t="s">
        <v>134</v>
      </c>
      <c r="CB1222" s="18" t="s">
        <v>14931</v>
      </c>
      <c r="CC1222" s="19">
        <v>44961</v>
      </c>
      <c r="CD1222" s="18" t="s">
        <v>136</v>
      </c>
      <c r="CE1222" s="18" t="s">
        <v>147</v>
      </c>
      <c r="CG1222" s="18" t="s">
        <v>155</v>
      </c>
      <c r="CH1222" s="18" t="s">
        <v>166</v>
      </c>
      <c r="CI1222" s="18" t="s">
        <v>14937</v>
      </c>
      <c r="CJ1222" s="18" t="s">
        <v>139</v>
      </c>
      <c r="CL1222" s="18" t="s">
        <v>1412</v>
      </c>
      <c r="CM1222" s="19">
        <v>44959</v>
      </c>
      <c r="CN1222" s="18" t="s">
        <v>119</v>
      </c>
      <c r="CO1222" s="18" t="s">
        <v>134</v>
      </c>
      <c r="CP1222" s="18" t="s">
        <v>578</v>
      </c>
      <c r="CV1222" s="18" t="s">
        <v>119</v>
      </c>
      <c r="CX1222" s="18" t="s">
        <v>222</v>
      </c>
      <c r="DA1222" s="18">
        <v>0</v>
      </c>
      <c r="DC1222" s="18" t="s">
        <v>140</v>
      </c>
      <c r="DD1222" s="18" t="s">
        <v>141</v>
      </c>
      <c r="DG1222" s="16">
        <v>36060000</v>
      </c>
      <c r="DH1222" s="16">
        <v>13400000</v>
      </c>
      <c r="DI1222" s="16">
        <v>100000</v>
      </c>
      <c r="DJ1222" s="16">
        <v>13500000</v>
      </c>
      <c r="DK1222" s="13">
        <v>37.44</v>
      </c>
      <c r="DN1222" s="18" t="s">
        <v>397</v>
      </c>
      <c r="DO1222" s="18" t="s">
        <v>397</v>
      </c>
      <c r="DQ1222" s="16">
        <v>0</v>
      </c>
    </row>
    <row r="1223" spans="1:122" x14ac:dyDescent="0.2">
      <c r="A1223" s="18" t="s">
        <v>656</v>
      </c>
      <c r="B1223" s="18" t="s">
        <v>1038</v>
      </c>
      <c r="C1223" s="1" t="s">
        <v>2198</v>
      </c>
      <c r="D1223" s="18" t="s">
        <v>134</v>
      </c>
      <c r="E1223" s="18" t="s">
        <v>167</v>
      </c>
      <c r="F1223" s="18" t="s">
        <v>14938</v>
      </c>
      <c r="G1223" s="19">
        <v>44964</v>
      </c>
      <c r="H1223" s="18" t="s">
        <v>14939</v>
      </c>
      <c r="I1223" s="18" t="s">
        <v>119</v>
      </c>
      <c r="J1223" s="18" t="s">
        <v>119</v>
      </c>
      <c r="K1223" s="18" t="s">
        <v>14940</v>
      </c>
      <c r="L1223" s="18" t="s">
        <v>14941</v>
      </c>
      <c r="M1223" s="18" t="s">
        <v>14942</v>
      </c>
      <c r="P1223" s="18" t="s">
        <v>663</v>
      </c>
      <c r="R1223" s="18" t="s">
        <v>14940</v>
      </c>
      <c r="S1223" s="18" t="s">
        <v>14941</v>
      </c>
      <c r="T1223" s="18" t="s">
        <v>14942</v>
      </c>
      <c r="U1223" s="18" t="s">
        <v>157</v>
      </c>
      <c r="V1223" s="18" t="s">
        <v>157</v>
      </c>
      <c r="W1223" s="18" t="s">
        <v>14943</v>
      </c>
      <c r="X1223" s="18" t="s">
        <v>664</v>
      </c>
      <c r="Y1223" s="18" t="s">
        <v>484</v>
      </c>
      <c r="AA1223" s="18" t="s">
        <v>663</v>
      </c>
      <c r="AD1223" s="18" t="s">
        <v>2001</v>
      </c>
      <c r="AE1223" s="18" t="s">
        <v>126</v>
      </c>
      <c r="AF1223" s="18" t="s">
        <v>576</v>
      </c>
      <c r="AG1223" s="18" t="s">
        <v>1916</v>
      </c>
      <c r="AH1223" s="18" t="s">
        <v>129</v>
      </c>
      <c r="AI1223" s="18" t="s">
        <v>14944</v>
      </c>
      <c r="AJ1223" s="18" t="s">
        <v>14945</v>
      </c>
      <c r="AK1223" s="18" t="s">
        <v>130</v>
      </c>
      <c r="AL1223" s="18" t="s">
        <v>2651</v>
      </c>
      <c r="AM1223" s="16">
        <v>31994650</v>
      </c>
      <c r="AN1223" s="16">
        <v>0</v>
      </c>
      <c r="AO1223" s="18" t="s">
        <v>131</v>
      </c>
      <c r="AP1223" s="16">
        <v>33700000</v>
      </c>
      <c r="AQ1223" s="16">
        <v>5240000</v>
      </c>
      <c r="AR1223" s="16">
        <v>0</v>
      </c>
      <c r="AS1223" s="16">
        <v>0</v>
      </c>
      <c r="AT1223" s="16">
        <v>37440000</v>
      </c>
      <c r="AU1223" s="18" t="s">
        <v>658</v>
      </c>
      <c r="AV1223" s="19">
        <v>44964</v>
      </c>
      <c r="AW1223" s="18" t="s">
        <v>1893</v>
      </c>
      <c r="AX1223" s="25" t="s">
        <v>1601</v>
      </c>
      <c r="AZ1223" s="18">
        <v>1200000</v>
      </c>
      <c r="BA1223" s="18">
        <v>30840000</v>
      </c>
      <c r="BB1223" s="18" t="s">
        <v>659</v>
      </c>
      <c r="BC1223" s="18">
        <v>300000</v>
      </c>
      <c r="BE1223" s="18">
        <v>0</v>
      </c>
      <c r="BF1223" s="18">
        <v>0</v>
      </c>
      <c r="BL1223" s="18" t="s">
        <v>659</v>
      </c>
      <c r="BM1223" s="18" t="s">
        <v>2198</v>
      </c>
      <c r="BN1223" s="18">
        <v>33</v>
      </c>
      <c r="BO1223" s="16">
        <v>32200000</v>
      </c>
      <c r="BP1223" s="16">
        <v>1500000</v>
      </c>
      <c r="BQ1223" s="18" t="s">
        <v>659</v>
      </c>
      <c r="BR1223" s="24" t="str">
        <f t="shared" si="80"/>
        <v xml:space="preserve">H </v>
      </c>
      <c r="BS1223" s="20" t="str">
        <f t="shared" si="77"/>
        <v>MATARAM SAKTI BAWEN</v>
      </c>
      <c r="BT1223" s="20" t="str">
        <f t="shared" si="78"/>
        <v>3S</v>
      </c>
      <c r="BU1223" s="20" t="str">
        <f t="shared" si="79"/>
        <v>6. 3S BAWEN</v>
      </c>
      <c r="BX1223" s="18">
        <v>8100000</v>
      </c>
      <c r="BY1223" s="18" t="s">
        <v>173</v>
      </c>
      <c r="CB1223" s="18" t="s">
        <v>14946</v>
      </c>
      <c r="CC1223" s="19">
        <v>44964</v>
      </c>
      <c r="CD1223" s="18" t="s">
        <v>136</v>
      </c>
      <c r="CE1223" s="18" t="s">
        <v>191</v>
      </c>
      <c r="CG1223" s="18" t="s">
        <v>155</v>
      </c>
      <c r="CH1223" s="18" t="s">
        <v>155</v>
      </c>
      <c r="CI1223" s="18" t="s">
        <v>14947</v>
      </c>
      <c r="CJ1223" s="18" t="s">
        <v>139</v>
      </c>
      <c r="CL1223" s="18" t="s">
        <v>1893</v>
      </c>
      <c r="CM1223" s="19">
        <v>44964</v>
      </c>
      <c r="CN1223" s="18" t="s">
        <v>119</v>
      </c>
      <c r="CO1223" s="18" t="s">
        <v>134</v>
      </c>
      <c r="CP1223" s="18" t="s">
        <v>578</v>
      </c>
      <c r="CV1223" s="18" t="s">
        <v>119</v>
      </c>
      <c r="CX1223" s="18" t="s">
        <v>222</v>
      </c>
      <c r="CY1223" s="18" t="s">
        <v>14948</v>
      </c>
      <c r="CZ1223" s="19">
        <v>44963</v>
      </c>
      <c r="DA1223" s="18">
        <v>5400000</v>
      </c>
      <c r="DC1223" s="18" t="s">
        <v>140</v>
      </c>
      <c r="DD1223" s="18" t="s">
        <v>940</v>
      </c>
      <c r="DE1223" s="18" t="s">
        <v>1601</v>
      </c>
      <c r="DF1223" s="18" t="s">
        <v>17744</v>
      </c>
      <c r="DG1223" s="16">
        <v>38940000</v>
      </c>
      <c r="DH1223" s="16">
        <v>6600000</v>
      </c>
      <c r="DI1223" s="16">
        <v>1500000</v>
      </c>
      <c r="DJ1223" s="16">
        <v>8100000</v>
      </c>
      <c r="DK1223" s="13">
        <v>20.8</v>
      </c>
      <c r="DL1223" s="18" t="s">
        <v>17737</v>
      </c>
      <c r="DN1223" s="18" t="s">
        <v>175</v>
      </c>
      <c r="DO1223" s="18" t="s">
        <v>175</v>
      </c>
      <c r="DP1223" s="21" t="s">
        <v>131</v>
      </c>
      <c r="DQ1223" s="16">
        <v>200000</v>
      </c>
    </row>
    <row r="1224" spans="1:122" x14ac:dyDescent="0.2">
      <c r="A1224" s="18" t="s">
        <v>656</v>
      </c>
      <c r="B1224" s="18" t="s">
        <v>1038</v>
      </c>
      <c r="C1224" s="1" t="s">
        <v>2078</v>
      </c>
      <c r="D1224" s="18" t="s">
        <v>134</v>
      </c>
      <c r="E1224" s="18" t="s">
        <v>167</v>
      </c>
      <c r="F1224" s="18" t="s">
        <v>14949</v>
      </c>
      <c r="G1224" s="19">
        <v>44964</v>
      </c>
      <c r="H1224" s="18" t="s">
        <v>14950</v>
      </c>
      <c r="I1224" s="18" t="s">
        <v>119</v>
      </c>
      <c r="J1224" s="18" t="s">
        <v>119</v>
      </c>
      <c r="K1224" s="18" t="s">
        <v>14951</v>
      </c>
      <c r="L1224" s="18" t="s">
        <v>14952</v>
      </c>
      <c r="M1224" s="18" t="s">
        <v>285</v>
      </c>
      <c r="P1224" s="18" t="s">
        <v>482</v>
      </c>
      <c r="R1224" s="18" t="s">
        <v>14951</v>
      </c>
      <c r="S1224" s="18" t="s">
        <v>14952</v>
      </c>
      <c r="T1224" s="18" t="s">
        <v>285</v>
      </c>
      <c r="U1224" s="18" t="s">
        <v>204</v>
      </c>
      <c r="V1224" s="18" t="s">
        <v>122</v>
      </c>
      <c r="W1224" s="18" t="s">
        <v>493</v>
      </c>
      <c r="X1224" s="18" t="s">
        <v>483</v>
      </c>
      <c r="Y1224" s="18" t="s">
        <v>484</v>
      </c>
      <c r="AA1224" s="18" t="s">
        <v>482</v>
      </c>
      <c r="AD1224" s="18" t="s">
        <v>561</v>
      </c>
      <c r="AE1224" s="18" t="s">
        <v>126</v>
      </c>
      <c r="AF1224" s="18" t="s">
        <v>281</v>
      </c>
      <c r="AG1224" s="18" t="s">
        <v>260</v>
      </c>
      <c r="AH1224" s="18" t="s">
        <v>162</v>
      </c>
      <c r="AI1224" s="18" t="s">
        <v>14953</v>
      </c>
      <c r="AJ1224" s="18" t="s">
        <v>14954</v>
      </c>
      <c r="AK1224" s="18" t="s">
        <v>130</v>
      </c>
      <c r="AL1224" s="18" t="s">
        <v>2644</v>
      </c>
      <c r="AM1224" s="16">
        <v>14509148</v>
      </c>
      <c r="AN1224" s="16">
        <v>0</v>
      </c>
      <c r="AO1224" s="18" t="s">
        <v>131</v>
      </c>
      <c r="AP1224" s="16">
        <v>15580000</v>
      </c>
      <c r="AQ1224" s="16">
        <v>4030000</v>
      </c>
      <c r="AR1224" s="16">
        <v>0</v>
      </c>
      <c r="AS1224" s="16">
        <v>0</v>
      </c>
      <c r="AT1224" s="16">
        <v>17258000</v>
      </c>
      <c r="AU1224" s="18" t="s">
        <v>658</v>
      </c>
      <c r="AV1224" s="19">
        <v>44964</v>
      </c>
      <c r="AW1224" s="18" t="s">
        <v>1039</v>
      </c>
      <c r="AX1224" s="25" t="s">
        <v>1163</v>
      </c>
      <c r="AZ1224" s="18">
        <v>648000</v>
      </c>
      <c r="BA1224" s="18">
        <v>16610000</v>
      </c>
      <c r="BB1224" s="18" t="s">
        <v>659</v>
      </c>
      <c r="BC1224" s="18">
        <v>300000</v>
      </c>
      <c r="BE1224" s="18">
        <v>0</v>
      </c>
      <c r="BF1224" s="18">
        <v>0</v>
      </c>
      <c r="BL1224" s="18" t="s">
        <v>659</v>
      </c>
      <c r="BM1224" s="18" t="s">
        <v>2078</v>
      </c>
      <c r="BN1224" s="18">
        <v>33</v>
      </c>
      <c r="BO1224" s="16">
        <v>13228000</v>
      </c>
      <c r="BP1224" s="16">
        <v>2152000</v>
      </c>
      <c r="BQ1224" s="18" t="s">
        <v>659</v>
      </c>
      <c r="BR1224" s="24" t="str">
        <f t="shared" si="80"/>
        <v xml:space="preserve">H </v>
      </c>
      <c r="BS1224" s="20" t="str">
        <f t="shared" si="77"/>
        <v>MATARAM SAKTI BAWEN</v>
      </c>
      <c r="BT1224" s="20" t="str">
        <f t="shared" si="78"/>
        <v>3S</v>
      </c>
      <c r="BU1224" s="20" t="str">
        <f t="shared" si="79"/>
        <v>6. 3S BAWEN</v>
      </c>
      <c r="BX1224" s="18">
        <v>3000000</v>
      </c>
      <c r="BY1224" s="18" t="s">
        <v>173</v>
      </c>
      <c r="CB1224" s="18" t="s">
        <v>14955</v>
      </c>
      <c r="CC1224" s="19">
        <v>44964</v>
      </c>
      <c r="CD1224" s="18" t="s">
        <v>136</v>
      </c>
      <c r="CE1224" s="18" t="s">
        <v>191</v>
      </c>
      <c r="CG1224" s="18" t="s">
        <v>155</v>
      </c>
      <c r="CH1224" s="18" t="s">
        <v>217</v>
      </c>
      <c r="CI1224" s="18" t="s">
        <v>14956</v>
      </c>
      <c r="CJ1224" s="18" t="s">
        <v>139</v>
      </c>
      <c r="CL1224" s="18" t="s">
        <v>1039</v>
      </c>
      <c r="CM1224" s="19">
        <v>44964</v>
      </c>
      <c r="CN1224" s="18" t="s">
        <v>119</v>
      </c>
      <c r="CO1224" s="18" t="s">
        <v>134</v>
      </c>
      <c r="CP1224" s="18" t="s">
        <v>578</v>
      </c>
      <c r="CV1224" s="18" t="s">
        <v>119</v>
      </c>
      <c r="CX1224" s="18" t="s">
        <v>222</v>
      </c>
      <c r="DA1224" s="18">
        <v>0</v>
      </c>
      <c r="DC1224" s="18" t="s">
        <v>140</v>
      </c>
      <c r="DD1224" s="18" t="s">
        <v>940</v>
      </c>
      <c r="DE1224" s="18" t="s">
        <v>17745</v>
      </c>
      <c r="DF1224" s="18" t="s">
        <v>17744</v>
      </c>
      <c r="DG1224" s="16">
        <v>19610000</v>
      </c>
      <c r="DH1224" s="16">
        <v>648000</v>
      </c>
      <c r="DI1224" s="16">
        <v>2152000</v>
      </c>
      <c r="DJ1224" s="16">
        <v>2800000</v>
      </c>
      <c r="DK1224" s="13">
        <v>14.28</v>
      </c>
      <c r="DL1224" s="18" t="s">
        <v>17737</v>
      </c>
      <c r="DN1224" s="18" t="s">
        <v>175</v>
      </c>
      <c r="DO1224" s="18" t="s">
        <v>175</v>
      </c>
      <c r="DP1224" s="21" t="s">
        <v>131</v>
      </c>
      <c r="DQ1224" s="16">
        <v>200000</v>
      </c>
    </row>
    <row r="1225" spans="1:122" x14ac:dyDescent="0.2">
      <c r="A1225" s="18" t="s">
        <v>656</v>
      </c>
      <c r="B1225" s="18" t="s">
        <v>2199</v>
      </c>
      <c r="C1225" s="1" t="s">
        <v>2200</v>
      </c>
      <c r="D1225" s="18" t="s">
        <v>394</v>
      </c>
      <c r="E1225" s="18" t="s">
        <v>395</v>
      </c>
      <c r="F1225" s="18" t="s">
        <v>14957</v>
      </c>
      <c r="G1225" s="19">
        <v>44964</v>
      </c>
      <c r="H1225" s="18" t="s">
        <v>14958</v>
      </c>
      <c r="I1225" s="18" t="s">
        <v>119</v>
      </c>
      <c r="J1225" s="18" t="s">
        <v>119</v>
      </c>
      <c r="K1225" s="18" t="s">
        <v>14959</v>
      </c>
      <c r="L1225" s="18" t="s">
        <v>14960</v>
      </c>
      <c r="M1225" s="18" t="s">
        <v>14961</v>
      </c>
      <c r="P1225" s="18" t="s">
        <v>1044</v>
      </c>
      <c r="R1225" s="18" t="s">
        <v>14959</v>
      </c>
      <c r="S1225" s="18" t="s">
        <v>14960</v>
      </c>
      <c r="T1225" s="18" t="s">
        <v>14961</v>
      </c>
      <c r="U1225" s="18" t="s">
        <v>143</v>
      </c>
      <c r="V1225" s="18" t="s">
        <v>122</v>
      </c>
      <c r="W1225" s="18" t="s">
        <v>1045</v>
      </c>
      <c r="X1225" s="18" t="s">
        <v>1045</v>
      </c>
      <c r="Y1225" s="18" t="s">
        <v>484</v>
      </c>
      <c r="AA1225" s="18" t="s">
        <v>1044</v>
      </c>
      <c r="AD1225" s="18" t="s">
        <v>1213</v>
      </c>
      <c r="AE1225" s="18" t="s">
        <v>126</v>
      </c>
      <c r="AF1225" s="18" t="s">
        <v>271</v>
      </c>
      <c r="AG1225" s="18" t="s">
        <v>260</v>
      </c>
      <c r="AH1225" s="18" t="s">
        <v>162</v>
      </c>
      <c r="AI1225" s="18" t="s">
        <v>14962</v>
      </c>
      <c r="AJ1225" s="18" t="s">
        <v>14963</v>
      </c>
      <c r="AK1225" s="18" t="s">
        <v>130</v>
      </c>
      <c r="AL1225" s="18" t="s">
        <v>1199</v>
      </c>
      <c r="AM1225" s="16">
        <v>20181395</v>
      </c>
      <c r="AN1225" s="16">
        <v>0</v>
      </c>
      <c r="AO1225" s="18" t="s">
        <v>131</v>
      </c>
      <c r="AP1225" s="16">
        <v>21760000</v>
      </c>
      <c r="AQ1225" s="16">
        <v>4645000</v>
      </c>
      <c r="AR1225" s="16">
        <v>0</v>
      </c>
      <c r="AS1225" s="16">
        <v>0</v>
      </c>
      <c r="AT1225" s="16">
        <v>25105000</v>
      </c>
      <c r="AU1225" s="18" t="s">
        <v>658</v>
      </c>
      <c r="AV1225" s="19">
        <v>44964</v>
      </c>
      <c r="AW1225" s="18" t="s">
        <v>1026</v>
      </c>
      <c r="AX1225" s="25" t="s">
        <v>1483</v>
      </c>
      <c r="AZ1225" s="18">
        <v>5600000</v>
      </c>
      <c r="BA1225" s="18">
        <v>19505000</v>
      </c>
      <c r="BB1225" s="18" t="s">
        <v>659</v>
      </c>
      <c r="BC1225" s="18">
        <v>300000</v>
      </c>
      <c r="BE1225" s="18">
        <v>0</v>
      </c>
      <c r="BF1225" s="18">
        <v>0</v>
      </c>
      <c r="BL1225" s="18" t="s">
        <v>659</v>
      </c>
      <c r="BM1225" s="18" t="s">
        <v>2200</v>
      </c>
      <c r="BN1225" s="18">
        <v>33</v>
      </c>
      <c r="BO1225" s="16">
        <v>20460000</v>
      </c>
      <c r="BP1225" s="16">
        <v>1000000</v>
      </c>
      <c r="BQ1225" s="18" t="s">
        <v>659</v>
      </c>
      <c r="BR1225" s="24" t="str">
        <f t="shared" si="80"/>
        <v xml:space="preserve">H </v>
      </c>
      <c r="BS1225" s="20" t="str">
        <f t="shared" si="77"/>
        <v>MATARAM SAKTI BAWEN</v>
      </c>
      <c r="BT1225" s="20" t="str">
        <f t="shared" si="78"/>
        <v>3S</v>
      </c>
      <c r="BU1225" s="20" t="str">
        <f t="shared" si="79"/>
        <v>6. 3S BAWEN</v>
      </c>
      <c r="BX1225" s="18">
        <v>6900000</v>
      </c>
      <c r="BY1225" s="18" t="s">
        <v>173</v>
      </c>
      <c r="CB1225" s="18" t="s">
        <v>14964</v>
      </c>
      <c r="CC1225" s="19">
        <v>44965</v>
      </c>
      <c r="CD1225" s="18" t="s">
        <v>199</v>
      </c>
      <c r="CE1225" s="18" t="s">
        <v>191</v>
      </c>
      <c r="CG1225" s="18" t="s">
        <v>155</v>
      </c>
      <c r="CH1225" s="18" t="s">
        <v>178</v>
      </c>
      <c r="CI1225" s="18" t="s">
        <v>14965</v>
      </c>
      <c r="CJ1225" s="18" t="s">
        <v>139</v>
      </c>
      <c r="CL1225" s="18" t="s">
        <v>1026</v>
      </c>
      <c r="CM1225" s="19">
        <v>44964</v>
      </c>
      <c r="CN1225" s="18" t="s">
        <v>119</v>
      </c>
      <c r="CO1225" s="18" t="s">
        <v>134</v>
      </c>
      <c r="CP1225" s="18" t="s">
        <v>578</v>
      </c>
      <c r="CV1225" s="18" t="s">
        <v>119</v>
      </c>
      <c r="CX1225" s="18" t="s">
        <v>222</v>
      </c>
      <c r="DA1225" s="18">
        <v>0</v>
      </c>
      <c r="DC1225" s="18" t="s">
        <v>140</v>
      </c>
      <c r="DD1225" s="18" t="s">
        <v>940</v>
      </c>
      <c r="DG1225" s="16">
        <v>26405000</v>
      </c>
      <c r="DH1225" s="16">
        <v>5600000</v>
      </c>
      <c r="DI1225" s="16">
        <v>1000000</v>
      </c>
      <c r="DJ1225" s="16">
        <v>6600000</v>
      </c>
      <c r="DK1225" s="13">
        <v>25</v>
      </c>
      <c r="DN1225" s="18" t="s">
        <v>397</v>
      </c>
      <c r="DO1225" s="18" t="s">
        <v>397</v>
      </c>
      <c r="DQ1225" s="16">
        <v>0</v>
      </c>
    </row>
    <row r="1226" spans="1:122" x14ac:dyDescent="0.2">
      <c r="A1226" s="18" t="s">
        <v>656</v>
      </c>
      <c r="C1226" s="1" t="s">
        <v>1590</v>
      </c>
      <c r="D1226" s="18" t="s">
        <v>119</v>
      </c>
      <c r="E1226" s="18" t="s">
        <v>120</v>
      </c>
      <c r="F1226" s="18" t="s">
        <v>14966</v>
      </c>
      <c r="G1226" s="19">
        <v>44967</v>
      </c>
      <c r="H1226" s="18" t="s">
        <v>2515</v>
      </c>
      <c r="I1226" s="18" t="s">
        <v>119</v>
      </c>
      <c r="J1226" s="18" t="s">
        <v>119</v>
      </c>
      <c r="K1226" s="18" t="s">
        <v>14967</v>
      </c>
      <c r="L1226" s="18" t="s">
        <v>14968</v>
      </c>
      <c r="M1226" s="18" t="s">
        <v>14969</v>
      </c>
      <c r="P1226" s="18" t="s">
        <v>1678</v>
      </c>
      <c r="R1226" s="18" t="s">
        <v>14967</v>
      </c>
      <c r="S1226" s="18" t="s">
        <v>14968</v>
      </c>
      <c r="T1226" s="18" t="s">
        <v>14969</v>
      </c>
      <c r="U1226" s="18" t="s">
        <v>122</v>
      </c>
      <c r="V1226" s="18" t="s">
        <v>188</v>
      </c>
      <c r="W1226" s="18" t="s">
        <v>14970</v>
      </c>
      <c r="X1226" s="18" t="s">
        <v>1046</v>
      </c>
      <c r="Y1226" s="18" t="s">
        <v>484</v>
      </c>
      <c r="AA1226" s="18" t="s">
        <v>1678</v>
      </c>
      <c r="AD1226" s="18" t="s">
        <v>2279</v>
      </c>
      <c r="AE1226" s="18" t="s">
        <v>126</v>
      </c>
      <c r="AF1226" s="18" t="s">
        <v>145</v>
      </c>
      <c r="AG1226" s="18" t="s">
        <v>1916</v>
      </c>
      <c r="AH1226" s="18" t="s">
        <v>250</v>
      </c>
      <c r="AI1226" s="18" t="s">
        <v>14971</v>
      </c>
      <c r="AJ1226" s="18" t="s">
        <v>14972</v>
      </c>
      <c r="AK1226" s="18" t="s">
        <v>130</v>
      </c>
      <c r="AL1226" s="18" t="s">
        <v>2663</v>
      </c>
      <c r="AM1226" s="16">
        <v>26550763</v>
      </c>
      <c r="AN1226" s="16">
        <v>0</v>
      </c>
      <c r="AO1226" s="18" t="s">
        <v>131</v>
      </c>
      <c r="AP1226" s="16">
        <v>27965000</v>
      </c>
      <c r="AQ1226" s="16">
        <v>5515000</v>
      </c>
      <c r="AR1226" s="16">
        <v>0</v>
      </c>
      <c r="AS1226" s="16">
        <v>0</v>
      </c>
      <c r="AT1226" s="16">
        <v>33480000</v>
      </c>
      <c r="AU1226" s="18" t="s">
        <v>658</v>
      </c>
      <c r="AV1226" s="19">
        <v>44967</v>
      </c>
      <c r="AW1226" s="18" t="s">
        <v>1026</v>
      </c>
      <c r="AX1226" s="25" t="s">
        <v>1483</v>
      </c>
      <c r="AZ1226" s="18">
        <v>12700000</v>
      </c>
      <c r="BA1226" s="18">
        <v>20780000</v>
      </c>
      <c r="BB1226" s="18" t="s">
        <v>659</v>
      </c>
      <c r="BC1226" s="18">
        <v>0</v>
      </c>
      <c r="BE1226" s="18">
        <v>0</v>
      </c>
      <c r="BF1226" s="18">
        <v>0</v>
      </c>
      <c r="BL1226" s="18" t="s">
        <v>659</v>
      </c>
      <c r="BM1226" s="18" t="s">
        <v>1590</v>
      </c>
      <c r="BN1226" s="18">
        <v>23</v>
      </c>
      <c r="BO1226" s="16">
        <v>27965000</v>
      </c>
      <c r="BP1226" s="16">
        <v>0</v>
      </c>
      <c r="BQ1226" s="18" t="s">
        <v>659</v>
      </c>
      <c r="BR1226" s="24" t="str">
        <f t="shared" si="80"/>
        <v xml:space="preserve">H </v>
      </c>
      <c r="BS1226" s="20" t="str">
        <f t="shared" si="77"/>
        <v>MATARAM SAKTI BAWEN</v>
      </c>
      <c r="BT1226" s="20" t="str">
        <f t="shared" si="78"/>
        <v>3S</v>
      </c>
      <c r="BU1226" s="20" t="str">
        <f t="shared" si="79"/>
        <v>6. 3S BAWEN</v>
      </c>
      <c r="BX1226" s="18">
        <v>12700000</v>
      </c>
      <c r="BY1226" s="18" t="s">
        <v>134</v>
      </c>
      <c r="CB1226" s="18" t="s">
        <v>14973</v>
      </c>
      <c r="CC1226" s="19">
        <v>44967</v>
      </c>
      <c r="CD1226" s="18" t="s">
        <v>136</v>
      </c>
      <c r="CE1226" s="18" t="s">
        <v>178</v>
      </c>
      <c r="CG1226" s="18" t="s">
        <v>155</v>
      </c>
      <c r="CH1226" s="18" t="s">
        <v>217</v>
      </c>
      <c r="CI1226" s="18" t="s">
        <v>14974</v>
      </c>
      <c r="CJ1226" s="18" t="s">
        <v>139</v>
      </c>
      <c r="CL1226" s="18" t="s">
        <v>1026</v>
      </c>
      <c r="CM1226" s="19">
        <v>44967</v>
      </c>
      <c r="CN1226" s="18" t="s">
        <v>119</v>
      </c>
      <c r="CO1226" s="18" t="s">
        <v>134</v>
      </c>
      <c r="CP1226" s="18" t="s">
        <v>578</v>
      </c>
      <c r="CV1226" s="18" t="s">
        <v>119</v>
      </c>
      <c r="CX1226" s="18" t="s">
        <v>222</v>
      </c>
      <c r="DA1226" s="18">
        <v>0</v>
      </c>
      <c r="DC1226" s="18" t="s">
        <v>140</v>
      </c>
      <c r="DD1226" s="18" t="s">
        <v>940</v>
      </c>
      <c r="DE1226" s="18" t="s">
        <v>1483</v>
      </c>
      <c r="DF1226" s="18" t="s">
        <v>17744</v>
      </c>
      <c r="DG1226" s="16">
        <v>33480000</v>
      </c>
      <c r="DH1226" s="16">
        <v>12700000</v>
      </c>
      <c r="DI1226" s="16">
        <v>0</v>
      </c>
      <c r="DJ1226" s="16">
        <v>12700000</v>
      </c>
      <c r="DK1226" s="13">
        <v>37.93</v>
      </c>
      <c r="DL1226" s="18" t="s">
        <v>17737</v>
      </c>
      <c r="DM1226" s="18" t="s">
        <v>17739</v>
      </c>
      <c r="DN1226" s="18" t="s">
        <v>142</v>
      </c>
      <c r="DO1226" s="18" t="s">
        <v>142</v>
      </c>
      <c r="DP1226" s="21" t="s">
        <v>131</v>
      </c>
      <c r="DQ1226" s="16">
        <v>0</v>
      </c>
      <c r="DR1226" s="16">
        <v>100000</v>
      </c>
    </row>
    <row r="1227" spans="1:122" x14ac:dyDescent="0.2">
      <c r="A1227" s="18" t="s">
        <v>656</v>
      </c>
      <c r="B1227" s="18" t="s">
        <v>1279</v>
      </c>
      <c r="C1227" s="1" t="s">
        <v>1765</v>
      </c>
      <c r="D1227" s="18" t="s">
        <v>222</v>
      </c>
      <c r="E1227" s="18" t="s">
        <v>223</v>
      </c>
      <c r="F1227" s="18" t="s">
        <v>14975</v>
      </c>
      <c r="G1227" s="19">
        <v>44968</v>
      </c>
      <c r="H1227" s="18" t="s">
        <v>14976</v>
      </c>
      <c r="I1227" s="18" t="s">
        <v>119</v>
      </c>
      <c r="J1227" s="18" t="s">
        <v>119</v>
      </c>
      <c r="K1227" s="18" t="s">
        <v>14977</v>
      </c>
      <c r="L1227" s="18" t="s">
        <v>14978</v>
      </c>
      <c r="M1227" s="18" t="s">
        <v>14979</v>
      </c>
      <c r="P1227" s="18" t="s">
        <v>996</v>
      </c>
      <c r="R1227" s="18" t="s">
        <v>14977</v>
      </c>
      <c r="S1227" s="18" t="s">
        <v>14978</v>
      </c>
      <c r="T1227" s="18" t="s">
        <v>14979</v>
      </c>
      <c r="U1227" s="18" t="s">
        <v>157</v>
      </c>
      <c r="V1227" s="18" t="s">
        <v>122</v>
      </c>
      <c r="W1227" s="18" t="s">
        <v>997</v>
      </c>
      <c r="X1227" s="18" t="s">
        <v>467</v>
      </c>
      <c r="Z1227" s="18" t="s">
        <v>320</v>
      </c>
      <c r="AA1227" s="18" t="s">
        <v>996</v>
      </c>
      <c r="AD1227" s="18" t="s">
        <v>2052</v>
      </c>
      <c r="AE1227" s="18" t="s">
        <v>126</v>
      </c>
      <c r="AF1227" s="18" t="s">
        <v>281</v>
      </c>
      <c r="AG1227" s="18" t="s">
        <v>1916</v>
      </c>
      <c r="AH1227" s="18" t="s">
        <v>205</v>
      </c>
      <c r="AI1227" s="18" t="s">
        <v>14980</v>
      </c>
      <c r="AJ1227" s="18" t="s">
        <v>14981</v>
      </c>
      <c r="AK1227" s="18" t="s">
        <v>130</v>
      </c>
      <c r="AL1227" s="18" t="s">
        <v>2651</v>
      </c>
      <c r="AM1227" s="16">
        <v>14793902</v>
      </c>
      <c r="AN1227" s="16">
        <v>0</v>
      </c>
      <c r="AO1227" s="18" t="s">
        <v>131</v>
      </c>
      <c r="AP1227" s="16">
        <v>15580000</v>
      </c>
      <c r="AQ1227" s="16">
        <v>4030000</v>
      </c>
      <c r="AR1227" s="16">
        <v>0</v>
      </c>
      <c r="AS1227" s="16">
        <v>0</v>
      </c>
      <c r="AT1227" s="16">
        <v>17658000</v>
      </c>
      <c r="AU1227" s="18" t="s">
        <v>658</v>
      </c>
      <c r="AV1227" s="19">
        <v>44968</v>
      </c>
      <c r="AW1227" s="18" t="s">
        <v>998</v>
      </c>
      <c r="AX1227" s="25" t="s">
        <v>1483</v>
      </c>
      <c r="AZ1227" s="18">
        <v>1048000</v>
      </c>
      <c r="BA1227" s="18">
        <v>16610000</v>
      </c>
      <c r="BB1227" s="18" t="s">
        <v>659</v>
      </c>
      <c r="BC1227" s="18">
        <v>300000</v>
      </c>
      <c r="BE1227" s="18">
        <v>0</v>
      </c>
      <c r="BF1227" s="18">
        <v>0</v>
      </c>
      <c r="BL1227" s="18" t="s">
        <v>659</v>
      </c>
      <c r="BM1227" s="18" t="s">
        <v>1765</v>
      </c>
      <c r="BN1227" s="18">
        <v>33</v>
      </c>
      <c r="BO1227" s="16">
        <v>13628000</v>
      </c>
      <c r="BP1227" s="16">
        <v>1952000</v>
      </c>
      <c r="BQ1227" s="18" t="s">
        <v>659</v>
      </c>
      <c r="BR1227" s="24" t="str">
        <f t="shared" si="80"/>
        <v xml:space="preserve">H </v>
      </c>
      <c r="BS1227" s="20" t="str">
        <f t="shared" si="77"/>
        <v>MATARAM SAKTI BAWEN</v>
      </c>
      <c r="BT1227" s="20" t="str">
        <f t="shared" si="78"/>
        <v>3S</v>
      </c>
      <c r="BU1227" s="20" t="str">
        <f t="shared" si="79"/>
        <v>6. 3S BAWEN</v>
      </c>
      <c r="BX1227" s="18">
        <v>3000000</v>
      </c>
      <c r="BY1227" s="18" t="s">
        <v>173</v>
      </c>
      <c r="CB1227" s="18" t="s">
        <v>14982</v>
      </c>
      <c r="CC1227" s="19">
        <v>44970</v>
      </c>
      <c r="CD1227" s="18" t="s">
        <v>136</v>
      </c>
      <c r="CE1227" s="18" t="s">
        <v>191</v>
      </c>
      <c r="CG1227" s="18" t="s">
        <v>155</v>
      </c>
      <c r="CH1227" s="18" t="s">
        <v>155</v>
      </c>
      <c r="CI1227" s="18" t="s">
        <v>14983</v>
      </c>
      <c r="CJ1227" s="18" t="s">
        <v>139</v>
      </c>
      <c r="CL1227" s="18" t="s">
        <v>998</v>
      </c>
      <c r="CM1227" s="19">
        <v>44968</v>
      </c>
      <c r="CN1227" s="18" t="s">
        <v>119</v>
      </c>
      <c r="CO1227" s="18" t="s">
        <v>134</v>
      </c>
      <c r="CP1227" s="18" t="s">
        <v>578</v>
      </c>
      <c r="CV1227" s="18" t="s">
        <v>119</v>
      </c>
      <c r="CX1227" s="18" t="s">
        <v>222</v>
      </c>
      <c r="DA1227" s="18">
        <v>0</v>
      </c>
      <c r="DC1227" s="18" t="s">
        <v>140</v>
      </c>
      <c r="DD1227" s="18" t="s">
        <v>940</v>
      </c>
      <c r="DE1227" s="18" t="s">
        <v>1483</v>
      </c>
      <c r="DF1227" s="18" t="s">
        <v>17744</v>
      </c>
      <c r="DG1227" s="16">
        <v>19610000</v>
      </c>
      <c r="DH1227" s="16">
        <v>1048000</v>
      </c>
      <c r="DI1227" s="16">
        <v>1952000</v>
      </c>
      <c r="DJ1227" s="16">
        <v>3000000</v>
      </c>
      <c r="DK1227" s="13">
        <v>15.3</v>
      </c>
      <c r="DL1227" s="18" t="s">
        <v>17737</v>
      </c>
      <c r="DN1227" s="18" t="s">
        <v>175</v>
      </c>
      <c r="DO1227" s="18" t="s">
        <v>175</v>
      </c>
      <c r="DP1227" s="21" t="s">
        <v>131</v>
      </c>
      <c r="DQ1227" s="16">
        <v>200000</v>
      </c>
    </row>
    <row r="1228" spans="1:122" x14ac:dyDescent="0.2">
      <c r="A1228" s="18" t="s">
        <v>656</v>
      </c>
      <c r="C1228" s="1" t="s">
        <v>1590</v>
      </c>
      <c r="D1228" s="18" t="s">
        <v>119</v>
      </c>
      <c r="E1228" s="18" t="s">
        <v>120</v>
      </c>
      <c r="F1228" s="18" t="s">
        <v>14984</v>
      </c>
      <c r="G1228" s="19">
        <v>44970</v>
      </c>
      <c r="H1228" s="18" t="s">
        <v>14985</v>
      </c>
      <c r="I1228" s="18" t="s">
        <v>119</v>
      </c>
      <c r="J1228" s="18" t="s">
        <v>119</v>
      </c>
      <c r="K1228" s="18" t="s">
        <v>14986</v>
      </c>
      <c r="L1228" s="18" t="s">
        <v>14987</v>
      </c>
      <c r="M1228" s="18" t="s">
        <v>14988</v>
      </c>
      <c r="P1228" s="18" t="s">
        <v>14989</v>
      </c>
      <c r="R1228" s="18" t="s">
        <v>14986</v>
      </c>
      <c r="S1228" s="18" t="s">
        <v>14987</v>
      </c>
      <c r="T1228" s="18" t="s">
        <v>14988</v>
      </c>
      <c r="U1228" s="18" t="s">
        <v>150</v>
      </c>
      <c r="V1228" s="18" t="s">
        <v>150</v>
      </c>
      <c r="W1228" s="18" t="s">
        <v>405</v>
      </c>
      <c r="X1228" s="18" t="s">
        <v>14990</v>
      </c>
      <c r="Y1228" s="18" t="s">
        <v>1886</v>
      </c>
      <c r="AA1228" s="18" t="s">
        <v>14989</v>
      </c>
      <c r="AD1228" s="18" t="s">
        <v>2878</v>
      </c>
      <c r="AE1228" s="18" t="s">
        <v>126</v>
      </c>
      <c r="AF1228" s="18" t="s">
        <v>213</v>
      </c>
      <c r="AG1228" s="18" t="s">
        <v>1916</v>
      </c>
      <c r="AH1228" s="18" t="s">
        <v>153</v>
      </c>
      <c r="AI1228" s="18" t="s">
        <v>14991</v>
      </c>
      <c r="AJ1228" s="18" t="s">
        <v>14992</v>
      </c>
      <c r="AK1228" s="18" t="s">
        <v>130</v>
      </c>
      <c r="AL1228" s="18" t="s">
        <v>2262</v>
      </c>
      <c r="AM1228" s="16">
        <v>13399774</v>
      </c>
      <c r="AN1228" s="16">
        <v>0</v>
      </c>
      <c r="AO1228" s="18" t="s">
        <v>131</v>
      </c>
      <c r="AP1228" s="16">
        <v>14080000</v>
      </c>
      <c r="AQ1228" s="16">
        <v>3970000</v>
      </c>
      <c r="AR1228" s="16">
        <v>0</v>
      </c>
      <c r="AS1228" s="16">
        <v>0</v>
      </c>
      <c r="AT1228" s="16">
        <v>18050000</v>
      </c>
      <c r="AU1228" s="18" t="s">
        <v>658</v>
      </c>
      <c r="AV1228" s="19">
        <v>44970</v>
      </c>
      <c r="AW1228" s="18" t="s">
        <v>988</v>
      </c>
      <c r="AX1228" s="25" t="s">
        <v>141</v>
      </c>
      <c r="AZ1228" s="18">
        <v>0</v>
      </c>
      <c r="BA1228" s="18">
        <v>7550000</v>
      </c>
      <c r="BB1228" s="18" t="s">
        <v>659</v>
      </c>
      <c r="BC1228" s="18">
        <v>0</v>
      </c>
      <c r="BE1228" s="18">
        <v>0</v>
      </c>
      <c r="BF1228" s="18">
        <v>0</v>
      </c>
      <c r="BL1228" s="18" t="s">
        <v>659</v>
      </c>
      <c r="BM1228" s="18" t="s">
        <v>1590</v>
      </c>
      <c r="BN1228" s="18">
        <v>3</v>
      </c>
      <c r="BO1228" s="16">
        <v>14080000</v>
      </c>
      <c r="BP1228" s="16">
        <v>0</v>
      </c>
      <c r="BQ1228" s="18" t="s">
        <v>659</v>
      </c>
      <c r="BR1228" s="24" t="str">
        <f t="shared" si="80"/>
        <v xml:space="preserve">H </v>
      </c>
      <c r="BS1228" s="20" t="str">
        <f t="shared" si="77"/>
        <v>MATARAM SAKTI BAWEN</v>
      </c>
      <c r="BT1228" s="20" t="str">
        <f t="shared" si="78"/>
        <v>3S</v>
      </c>
      <c r="BU1228" s="20" t="str">
        <f t="shared" si="79"/>
        <v>6. 3S BAWEN</v>
      </c>
      <c r="BX1228" s="18">
        <v>10500000</v>
      </c>
      <c r="BY1228" s="18" t="s">
        <v>134</v>
      </c>
      <c r="CB1228" s="18" t="s">
        <v>988</v>
      </c>
      <c r="CC1228" s="19">
        <v>44971</v>
      </c>
      <c r="CD1228" s="18" t="s">
        <v>136</v>
      </c>
      <c r="CE1228" s="18" t="s">
        <v>191</v>
      </c>
      <c r="CG1228" s="18" t="s">
        <v>155</v>
      </c>
      <c r="CH1228" s="18" t="s">
        <v>166</v>
      </c>
      <c r="CI1228" s="18" t="s">
        <v>14993</v>
      </c>
      <c r="CJ1228" s="18" t="s">
        <v>139</v>
      </c>
      <c r="CL1228" s="18" t="s">
        <v>988</v>
      </c>
      <c r="CM1228" s="19">
        <v>44970</v>
      </c>
      <c r="CN1228" s="18" t="s">
        <v>119</v>
      </c>
      <c r="CO1228" s="18" t="s">
        <v>134</v>
      </c>
      <c r="CP1228" s="18" t="s">
        <v>578</v>
      </c>
      <c r="CV1228" s="18" t="s">
        <v>119</v>
      </c>
      <c r="CX1228" s="18" t="s">
        <v>222</v>
      </c>
      <c r="CY1228" s="18" t="s">
        <v>14994</v>
      </c>
      <c r="CZ1228" s="19">
        <v>44970</v>
      </c>
      <c r="DA1228" s="18">
        <v>10500000</v>
      </c>
      <c r="DC1228" s="18" t="s">
        <v>140</v>
      </c>
      <c r="DD1228" s="18" t="s">
        <v>141</v>
      </c>
      <c r="DG1228" s="16">
        <v>18050000</v>
      </c>
      <c r="DH1228" s="16">
        <v>10500000</v>
      </c>
      <c r="DI1228" s="16">
        <v>0</v>
      </c>
      <c r="DJ1228" s="16">
        <v>10500000</v>
      </c>
      <c r="DK1228" s="13">
        <v>58.17</v>
      </c>
      <c r="DN1228" s="18" t="s">
        <v>142</v>
      </c>
      <c r="DO1228" s="18" t="s">
        <v>142</v>
      </c>
      <c r="DP1228" s="21" t="s">
        <v>131</v>
      </c>
      <c r="DQ1228" s="16">
        <v>0</v>
      </c>
      <c r="DR1228" s="16">
        <v>100000</v>
      </c>
    </row>
    <row r="1229" spans="1:122" x14ac:dyDescent="0.2">
      <c r="A1229" s="18" t="s">
        <v>656</v>
      </c>
      <c r="C1229" s="1" t="s">
        <v>1590</v>
      </c>
      <c r="D1229" s="18" t="s">
        <v>119</v>
      </c>
      <c r="E1229" s="18" t="s">
        <v>120</v>
      </c>
      <c r="F1229" s="18" t="s">
        <v>14995</v>
      </c>
      <c r="G1229" s="19">
        <v>44972</v>
      </c>
      <c r="H1229" s="18" t="s">
        <v>14996</v>
      </c>
      <c r="I1229" s="18" t="s">
        <v>119</v>
      </c>
      <c r="J1229" s="18" t="s">
        <v>119</v>
      </c>
      <c r="K1229" s="18" t="s">
        <v>14997</v>
      </c>
      <c r="L1229" s="18" t="s">
        <v>14998</v>
      </c>
      <c r="M1229" s="18" t="s">
        <v>14999</v>
      </c>
      <c r="P1229" s="18" t="s">
        <v>1228</v>
      </c>
      <c r="R1229" s="18" t="s">
        <v>14997</v>
      </c>
      <c r="S1229" s="18" t="s">
        <v>14998</v>
      </c>
      <c r="T1229" s="18" t="s">
        <v>14999</v>
      </c>
      <c r="U1229" s="18" t="s">
        <v>150</v>
      </c>
      <c r="V1229" s="18" t="s">
        <v>157</v>
      </c>
      <c r="W1229" s="18" t="s">
        <v>15000</v>
      </c>
      <c r="X1229" s="18" t="s">
        <v>664</v>
      </c>
      <c r="Y1229" s="18" t="s">
        <v>484</v>
      </c>
      <c r="AA1229" s="18" t="s">
        <v>1228</v>
      </c>
      <c r="AD1229" s="18" t="s">
        <v>2290</v>
      </c>
      <c r="AE1229" s="18" t="s">
        <v>126</v>
      </c>
      <c r="AF1229" s="18" t="s">
        <v>127</v>
      </c>
      <c r="AG1229" s="18" t="s">
        <v>1916</v>
      </c>
      <c r="AH1229" s="18" t="s">
        <v>129</v>
      </c>
      <c r="AI1229" s="18" t="s">
        <v>15001</v>
      </c>
      <c r="AJ1229" s="18" t="s">
        <v>15002</v>
      </c>
      <c r="AK1229" s="18" t="s">
        <v>130</v>
      </c>
      <c r="AL1229" s="18" t="s">
        <v>2660</v>
      </c>
      <c r="AM1229" s="16">
        <v>22022772</v>
      </c>
      <c r="AN1229" s="16">
        <v>0</v>
      </c>
      <c r="AO1229" s="18" t="s">
        <v>131</v>
      </c>
      <c r="AP1229" s="16">
        <v>23195000</v>
      </c>
      <c r="AQ1229" s="16">
        <v>4935000</v>
      </c>
      <c r="AR1229" s="16">
        <v>0</v>
      </c>
      <c r="AS1229" s="16">
        <v>0</v>
      </c>
      <c r="AT1229" s="16">
        <v>28130000</v>
      </c>
      <c r="AU1229" s="18" t="s">
        <v>658</v>
      </c>
      <c r="AV1229" s="19">
        <v>44972</v>
      </c>
      <c r="AW1229" s="18" t="s">
        <v>1893</v>
      </c>
      <c r="AX1229" s="25" t="s">
        <v>1601</v>
      </c>
      <c r="AZ1229" s="18">
        <v>2900000</v>
      </c>
      <c r="BA1229" s="18">
        <v>25230000</v>
      </c>
      <c r="BB1229" s="18" t="s">
        <v>659</v>
      </c>
      <c r="BC1229" s="18">
        <v>300000</v>
      </c>
      <c r="BE1229" s="18">
        <v>0</v>
      </c>
      <c r="BF1229" s="18">
        <v>0</v>
      </c>
      <c r="BL1229" s="18" t="s">
        <v>659</v>
      </c>
      <c r="BM1229" s="18" t="s">
        <v>1590</v>
      </c>
      <c r="BN1229" s="18">
        <v>33</v>
      </c>
      <c r="BO1229" s="16">
        <v>23195000</v>
      </c>
      <c r="BP1229" s="16">
        <v>0</v>
      </c>
      <c r="BQ1229" s="18" t="s">
        <v>659</v>
      </c>
      <c r="BR1229" s="24" t="str">
        <f t="shared" si="80"/>
        <v xml:space="preserve">H </v>
      </c>
      <c r="BS1229" s="20" t="str">
        <f t="shared" si="77"/>
        <v>MATARAM SAKTI BAWEN</v>
      </c>
      <c r="BT1229" s="20" t="str">
        <f t="shared" si="78"/>
        <v>3S</v>
      </c>
      <c r="BU1229" s="20" t="str">
        <f t="shared" si="79"/>
        <v>6. 3S BAWEN</v>
      </c>
      <c r="BX1229" s="18">
        <v>2900000</v>
      </c>
      <c r="BY1229" s="18" t="s">
        <v>173</v>
      </c>
      <c r="CB1229" s="18" t="s">
        <v>15003</v>
      </c>
      <c r="CC1229" s="19">
        <v>44973</v>
      </c>
      <c r="CD1229" s="18" t="s">
        <v>136</v>
      </c>
      <c r="CE1229" s="18" t="s">
        <v>191</v>
      </c>
      <c r="CG1229" s="18" t="s">
        <v>155</v>
      </c>
      <c r="CH1229" s="18" t="s">
        <v>166</v>
      </c>
      <c r="CI1229" s="18" t="s">
        <v>15004</v>
      </c>
      <c r="CJ1229" s="18" t="s">
        <v>139</v>
      </c>
      <c r="CL1229" s="18" t="s">
        <v>1893</v>
      </c>
      <c r="CM1229" s="19">
        <v>44972</v>
      </c>
      <c r="CN1229" s="18" t="s">
        <v>119</v>
      </c>
      <c r="CO1229" s="18" t="s">
        <v>134</v>
      </c>
      <c r="CP1229" s="18" t="s">
        <v>578</v>
      </c>
      <c r="CV1229" s="18" t="s">
        <v>119</v>
      </c>
      <c r="CX1229" s="18" t="s">
        <v>222</v>
      </c>
      <c r="DA1229" s="18">
        <v>0</v>
      </c>
      <c r="DC1229" s="18" t="s">
        <v>140</v>
      </c>
      <c r="DD1229" s="18" t="s">
        <v>940</v>
      </c>
      <c r="DE1229" s="18" t="s">
        <v>1601</v>
      </c>
      <c r="DF1229" s="18" t="s">
        <v>17744</v>
      </c>
      <c r="DG1229" s="16">
        <v>28130000</v>
      </c>
      <c r="DH1229" s="16">
        <v>2900000</v>
      </c>
      <c r="DI1229" s="16">
        <v>0</v>
      </c>
      <c r="DJ1229" s="16">
        <v>2900000</v>
      </c>
      <c r="DK1229" s="13">
        <v>10.31</v>
      </c>
      <c r="DL1229" s="18" t="s">
        <v>17743</v>
      </c>
      <c r="DN1229" s="18" t="s">
        <v>142</v>
      </c>
      <c r="DO1229" s="18" t="s">
        <v>142</v>
      </c>
      <c r="DP1229" s="21" t="s">
        <v>131</v>
      </c>
      <c r="DQ1229" s="16">
        <v>0</v>
      </c>
      <c r="DR1229" s="16">
        <v>100000</v>
      </c>
    </row>
    <row r="1230" spans="1:122" x14ac:dyDescent="0.2">
      <c r="A1230" s="18" t="s">
        <v>656</v>
      </c>
      <c r="C1230" s="1" t="s">
        <v>1590</v>
      </c>
      <c r="D1230" s="18" t="s">
        <v>119</v>
      </c>
      <c r="E1230" s="18" t="s">
        <v>120</v>
      </c>
      <c r="F1230" s="18" t="s">
        <v>15005</v>
      </c>
      <c r="G1230" s="19">
        <v>44974</v>
      </c>
      <c r="H1230" s="18" t="s">
        <v>15006</v>
      </c>
      <c r="I1230" s="18" t="s">
        <v>119</v>
      </c>
      <c r="J1230" s="18" t="s">
        <v>119</v>
      </c>
      <c r="K1230" s="18" t="s">
        <v>15007</v>
      </c>
      <c r="L1230" s="18" t="s">
        <v>2760</v>
      </c>
      <c r="M1230" s="18" t="s">
        <v>15008</v>
      </c>
      <c r="P1230" s="18" t="s">
        <v>653</v>
      </c>
      <c r="R1230" s="18" t="s">
        <v>15009</v>
      </c>
      <c r="S1230" s="18" t="s">
        <v>15010</v>
      </c>
      <c r="T1230" s="18" t="s">
        <v>15011</v>
      </c>
      <c r="U1230" s="18" t="s">
        <v>144</v>
      </c>
      <c r="V1230" s="18" t="s">
        <v>143</v>
      </c>
      <c r="W1230" s="18" t="s">
        <v>15012</v>
      </c>
      <c r="X1230" s="18" t="s">
        <v>1161</v>
      </c>
      <c r="Z1230" s="18" t="s">
        <v>657</v>
      </c>
      <c r="AD1230" s="18" t="s">
        <v>2295</v>
      </c>
      <c r="AE1230" s="18" t="s">
        <v>126</v>
      </c>
      <c r="AF1230" s="18" t="s">
        <v>1169</v>
      </c>
      <c r="AG1230" s="18" t="s">
        <v>1916</v>
      </c>
      <c r="AH1230" s="18" t="s">
        <v>153</v>
      </c>
      <c r="AI1230" s="18" t="s">
        <v>15013</v>
      </c>
      <c r="AJ1230" s="18" t="s">
        <v>15014</v>
      </c>
      <c r="AK1230" s="18" t="s">
        <v>130</v>
      </c>
      <c r="AL1230" s="18" t="s">
        <v>2262</v>
      </c>
      <c r="AM1230" s="16">
        <v>17520415</v>
      </c>
      <c r="AN1230" s="16">
        <v>0</v>
      </c>
      <c r="AO1230" s="18" t="s">
        <v>131</v>
      </c>
      <c r="AP1230" s="16">
        <v>19065000</v>
      </c>
      <c r="AQ1230" s="16">
        <v>4135000</v>
      </c>
      <c r="AR1230" s="16">
        <v>0</v>
      </c>
      <c r="AS1230" s="16">
        <v>0</v>
      </c>
      <c r="AT1230" s="16">
        <v>23200000</v>
      </c>
      <c r="AU1230" s="18" t="s">
        <v>658</v>
      </c>
      <c r="AV1230" s="19">
        <v>44974</v>
      </c>
      <c r="AW1230" s="18" t="s">
        <v>985</v>
      </c>
      <c r="AX1230" s="25" t="s">
        <v>18026</v>
      </c>
      <c r="AZ1230" s="18">
        <v>0</v>
      </c>
      <c r="BA1230" s="18">
        <v>23200000</v>
      </c>
      <c r="BB1230" s="18" t="s">
        <v>659</v>
      </c>
      <c r="BC1230" s="18">
        <v>0</v>
      </c>
      <c r="BE1230" s="18">
        <v>0</v>
      </c>
      <c r="BF1230" s="18">
        <v>0</v>
      </c>
      <c r="BL1230" s="18" t="s">
        <v>659</v>
      </c>
      <c r="BM1230" s="18" t="s">
        <v>1590</v>
      </c>
      <c r="BN1230" s="18">
        <v>1</v>
      </c>
      <c r="BO1230" s="16">
        <v>19065000</v>
      </c>
      <c r="BP1230" s="16">
        <v>0</v>
      </c>
      <c r="BQ1230" s="18" t="s">
        <v>659</v>
      </c>
      <c r="BR1230" s="24" t="str">
        <f t="shared" si="80"/>
        <v xml:space="preserve">H </v>
      </c>
      <c r="BS1230" s="20" t="str">
        <f t="shared" si="77"/>
        <v>MATARAM SAKTI BAWEN</v>
      </c>
      <c r="BT1230" s="20" t="str">
        <f t="shared" si="78"/>
        <v>3S</v>
      </c>
      <c r="BU1230" s="20" t="str">
        <f t="shared" si="79"/>
        <v>6. 3S BAWEN</v>
      </c>
      <c r="BX1230" s="18">
        <v>0</v>
      </c>
      <c r="BY1230" s="18" t="s">
        <v>134</v>
      </c>
      <c r="CB1230" s="18" t="s">
        <v>15015</v>
      </c>
      <c r="CC1230" s="19">
        <v>44975</v>
      </c>
      <c r="CD1230" s="18" t="s">
        <v>136</v>
      </c>
      <c r="CE1230" s="18" t="s">
        <v>147</v>
      </c>
      <c r="CG1230" s="18" t="s">
        <v>155</v>
      </c>
      <c r="CH1230" s="18" t="s">
        <v>155</v>
      </c>
      <c r="CI1230" s="18" t="s">
        <v>15016</v>
      </c>
      <c r="CJ1230" s="18" t="s">
        <v>139</v>
      </c>
      <c r="CL1230" s="18" t="s">
        <v>985</v>
      </c>
      <c r="CM1230" s="19">
        <v>44974</v>
      </c>
      <c r="CN1230" s="18" t="s">
        <v>119</v>
      </c>
      <c r="CO1230" s="18" t="s">
        <v>134</v>
      </c>
      <c r="CP1230" s="18" t="s">
        <v>578</v>
      </c>
      <c r="CV1230" s="18" t="s">
        <v>119</v>
      </c>
      <c r="CX1230" s="18" t="s">
        <v>222</v>
      </c>
      <c r="DA1230" s="18">
        <v>0</v>
      </c>
      <c r="DC1230" s="18" t="s">
        <v>140</v>
      </c>
      <c r="DD1230" s="18" t="s">
        <v>141</v>
      </c>
      <c r="DG1230" s="16">
        <v>23200000</v>
      </c>
      <c r="DH1230" s="16">
        <v>0</v>
      </c>
      <c r="DI1230" s="16">
        <v>0</v>
      </c>
      <c r="DJ1230" s="16">
        <v>0</v>
      </c>
      <c r="DK1230" s="13">
        <v>0</v>
      </c>
      <c r="DN1230" s="18" t="s">
        <v>142</v>
      </c>
      <c r="DO1230" s="18" t="s">
        <v>142</v>
      </c>
      <c r="DP1230" s="21" t="s">
        <v>131</v>
      </c>
      <c r="DQ1230" s="16">
        <v>0</v>
      </c>
      <c r="DR1230" s="16">
        <v>100000</v>
      </c>
    </row>
    <row r="1231" spans="1:122" x14ac:dyDescent="0.2">
      <c r="A1231" s="18" t="s">
        <v>656</v>
      </c>
      <c r="B1231" s="18" t="s">
        <v>1038</v>
      </c>
      <c r="C1231" s="1" t="s">
        <v>1839</v>
      </c>
      <c r="D1231" s="18" t="s">
        <v>222</v>
      </c>
      <c r="E1231" s="18" t="s">
        <v>223</v>
      </c>
      <c r="F1231" s="18" t="s">
        <v>15017</v>
      </c>
      <c r="G1231" s="19">
        <v>44974</v>
      </c>
      <c r="H1231" s="18" t="s">
        <v>2188</v>
      </c>
      <c r="I1231" s="18" t="s">
        <v>119</v>
      </c>
      <c r="J1231" s="18" t="s">
        <v>119</v>
      </c>
      <c r="K1231" s="18" t="s">
        <v>15018</v>
      </c>
      <c r="L1231" s="18" t="s">
        <v>15019</v>
      </c>
      <c r="M1231" s="18" t="s">
        <v>8634</v>
      </c>
      <c r="P1231" s="18" t="s">
        <v>15020</v>
      </c>
      <c r="R1231" s="18" t="s">
        <v>15018</v>
      </c>
      <c r="S1231" s="18" t="s">
        <v>15019</v>
      </c>
      <c r="T1231" s="18" t="s">
        <v>8634</v>
      </c>
      <c r="U1231" s="18" t="s">
        <v>188</v>
      </c>
      <c r="V1231" s="18" t="s">
        <v>122</v>
      </c>
      <c r="W1231" s="18" t="s">
        <v>15021</v>
      </c>
      <c r="X1231" s="18" t="s">
        <v>15022</v>
      </c>
      <c r="Y1231" s="18" t="s">
        <v>383</v>
      </c>
      <c r="AA1231" s="18" t="s">
        <v>15020</v>
      </c>
      <c r="AD1231" s="18" t="s">
        <v>2263</v>
      </c>
      <c r="AE1231" s="18" t="s">
        <v>126</v>
      </c>
      <c r="AF1231" s="18" t="s">
        <v>184</v>
      </c>
      <c r="AG1231" s="18" t="s">
        <v>1916</v>
      </c>
      <c r="AH1231" s="18" t="s">
        <v>129</v>
      </c>
      <c r="AI1231" s="18" t="s">
        <v>15023</v>
      </c>
      <c r="AJ1231" s="18" t="s">
        <v>15024</v>
      </c>
      <c r="AK1231" s="18" t="s">
        <v>130</v>
      </c>
      <c r="AL1231" s="18" t="s">
        <v>2651</v>
      </c>
      <c r="AM1231" s="16">
        <v>25349889</v>
      </c>
      <c r="AN1231" s="16">
        <v>0</v>
      </c>
      <c r="AO1231" s="18" t="s">
        <v>131</v>
      </c>
      <c r="AP1231" s="16">
        <v>26700000</v>
      </c>
      <c r="AQ1231" s="16">
        <v>5170000</v>
      </c>
      <c r="AR1231" s="16">
        <v>0</v>
      </c>
      <c r="AS1231" s="16">
        <v>0</v>
      </c>
      <c r="AT1231" s="16">
        <v>30622000</v>
      </c>
      <c r="AU1231" s="18" t="s">
        <v>658</v>
      </c>
      <c r="AV1231" s="19">
        <v>44974</v>
      </c>
      <c r="AW1231" s="18" t="s">
        <v>1041</v>
      </c>
      <c r="AX1231" s="25" t="s">
        <v>1598</v>
      </c>
      <c r="AZ1231" s="18">
        <v>1952000</v>
      </c>
      <c r="BA1231" s="18">
        <v>28670000</v>
      </c>
      <c r="BB1231" s="18" t="s">
        <v>659</v>
      </c>
      <c r="BC1231" s="18">
        <v>300000</v>
      </c>
      <c r="BE1231" s="18">
        <v>0</v>
      </c>
      <c r="BF1231" s="18">
        <v>0</v>
      </c>
      <c r="BL1231" s="18" t="s">
        <v>659</v>
      </c>
      <c r="BM1231" s="18" t="s">
        <v>1839</v>
      </c>
      <c r="BN1231" s="18">
        <v>35</v>
      </c>
      <c r="BO1231" s="16">
        <v>25452000</v>
      </c>
      <c r="BP1231" s="16">
        <v>1248000</v>
      </c>
      <c r="BQ1231" s="18" t="s">
        <v>659</v>
      </c>
      <c r="BR1231" s="24" t="str">
        <f t="shared" si="80"/>
        <v xml:space="preserve">H </v>
      </c>
      <c r="BS1231" s="20" t="str">
        <f t="shared" si="77"/>
        <v>MATARAM SAKTI BAWEN</v>
      </c>
      <c r="BT1231" s="20" t="str">
        <f t="shared" si="78"/>
        <v>3S</v>
      </c>
      <c r="BU1231" s="20" t="str">
        <f t="shared" si="79"/>
        <v>6. 3S BAWEN</v>
      </c>
      <c r="BX1231" s="18">
        <v>3200000</v>
      </c>
      <c r="BY1231" s="18" t="s">
        <v>173</v>
      </c>
      <c r="CB1231" s="18" t="s">
        <v>15025</v>
      </c>
      <c r="CC1231" s="19">
        <v>44975</v>
      </c>
      <c r="CD1231" s="18" t="s">
        <v>136</v>
      </c>
      <c r="CE1231" s="18" t="s">
        <v>147</v>
      </c>
      <c r="CG1231" s="18" t="s">
        <v>155</v>
      </c>
      <c r="CH1231" s="18" t="s">
        <v>155</v>
      </c>
      <c r="CI1231" s="18" t="s">
        <v>15026</v>
      </c>
      <c r="CJ1231" s="18" t="s">
        <v>139</v>
      </c>
      <c r="CL1231" s="18" t="s">
        <v>1041</v>
      </c>
      <c r="CM1231" s="19">
        <v>44974</v>
      </c>
      <c r="CN1231" s="18" t="s">
        <v>119</v>
      </c>
      <c r="CO1231" s="18" t="s">
        <v>134</v>
      </c>
      <c r="CP1231" s="18" t="s">
        <v>578</v>
      </c>
      <c r="CV1231" s="18" t="s">
        <v>119</v>
      </c>
      <c r="CX1231" s="18" t="s">
        <v>222</v>
      </c>
      <c r="DA1231" s="18">
        <v>0</v>
      </c>
      <c r="DC1231" s="18" t="s">
        <v>140</v>
      </c>
      <c r="DD1231" s="18" t="s">
        <v>940</v>
      </c>
      <c r="DE1231" s="18" t="s">
        <v>1598</v>
      </c>
      <c r="DF1231" s="18" t="s">
        <v>17744</v>
      </c>
      <c r="DG1231" s="16">
        <v>31870000</v>
      </c>
      <c r="DH1231" s="16">
        <v>1952000</v>
      </c>
      <c r="DI1231" s="16">
        <v>1248000</v>
      </c>
      <c r="DJ1231" s="16">
        <v>3200000</v>
      </c>
      <c r="DK1231" s="13">
        <v>10.039999999999999</v>
      </c>
      <c r="DL1231" s="18" t="s">
        <v>17737</v>
      </c>
      <c r="DN1231" s="18" t="s">
        <v>175</v>
      </c>
      <c r="DO1231" s="18" t="s">
        <v>175</v>
      </c>
      <c r="DP1231" s="21" t="s">
        <v>131</v>
      </c>
      <c r="DQ1231" s="16">
        <v>200000</v>
      </c>
    </row>
    <row r="1232" spans="1:122" x14ac:dyDescent="0.2">
      <c r="A1232" s="18" t="s">
        <v>656</v>
      </c>
      <c r="B1232" s="18" t="s">
        <v>1279</v>
      </c>
      <c r="C1232" s="1" t="s">
        <v>1765</v>
      </c>
      <c r="D1232" s="18" t="s">
        <v>222</v>
      </c>
      <c r="E1232" s="18" t="s">
        <v>223</v>
      </c>
      <c r="F1232" s="18" t="s">
        <v>15027</v>
      </c>
      <c r="G1232" s="19">
        <v>44974</v>
      </c>
      <c r="H1232" s="18" t="s">
        <v>15028</v>
      </c>
      <c r="I1232" s="18" t="s">
        <v>119</v>
      </c>
      <c r="J1232" s="18" t="s">
        <v>119</v>
      </c>
      <c r="K1232" s="18" t="s">
        <v>15029</v>
      </c>
      <c r="L1232" s="18" t="s">
        <v>15030</v>
      </c>
      <c r="M1232" s="18" t="s">
        <v>15031</v>
      </c>
      <c r="P1232" s="18" t="s">
        <v>663</v>
      </c>
      <c r="R1232" s="18" t="s">
        <v>15029</v>
      </c>
      <c r="S1232" s="18" t="s">
        <v>15030</v>
      </c>
      <c r="T1232" s="18" t="s">
        <v>15031</v>
      </c>
      <c r="U1232" s="18" t="s">
        <v>150</v>
      </c>
      <c r="V1232" s="18" t="s">
        <v>122</v>
      </c>
      <c r="W1232" s="18" t="s">
        <v>15032</v>
      </c>
      <c r="X1232" s="18" t="s">
        <v>664</v>
      </c>
      <c r="Y1232" s="18" t="s">
        <v>484</v>
      </c>
      <c r="AA1232" s="18" t="s">
        <v>663</v>
      </c>
      <c r="AD1232" s="18" t="s">
        <v>2269</v>
      </c>
      <c r="AE1232" s="18" t="s">
        <v>126</v>
      </c>
      <c r="AF1232" s="18" t="s">
        <v>1784</v>
      </c>
      <c r="AG1232" s="18" t="s">
        <v>1916</v>
      </c>
      <c r="AH1232" s="18" t="s">
        <v>198</v>
      </c>
      <c r="AI1232" s="18" t="s">
        <v>15033</v>
      </c>
      <c r="AJ1232" s="18" t="s">
        <v>15034</v>
      </c>
      <c r="AK1232" s="18" t="s">
        <v>130</v>
      </c>
      <c r="AL1232" s="18" t="s">
        <v>2663</v>
      </c>
      <c r="AM1232" s="16">
        <v>22212683</v>
      </c>
      <c r="AN1232" s="16">
        <v>0</v>
      </c>
      <c r="AO1232" s="18" t="s">
        <v>131</v>
      </c>
      <c r="AP1232" s="16">
        <v>23395000</v>
      </c>
      <c r="AQ1232" s="16">
        <v>4935000</v>
      </c>
      <c r="AR1232" s="16">
        <v>0</v>
      </c>
      <c r="AS1232" s="16">
        <v>0</v>
      </c>
      <c r="AT1232" s="16">
        <v>28330000</v>
      </c>
      <c r="AU1232" s="18" t="s">
        <v>658</v>
      </c>
      <c r="AV1232" s="19">
        <v>44974</v>
      </c>
      <c r="AW1232" s="18" t="s">
        <v>1026</v>
      </c>
      <c r="AX1232" s="25" t="s">
        <v>1483</v>
      </c>
      <c r="AZ1232" s="18">
        <v>13400000</v>
      </c>
      <c r="BA1232" s="18">
        <v>14930000</v>
      </c>
      <c r="BB1232" s="18" t="s">
        <v>659</v>
      </c>
      <c r="BC1232" s="18">
        <v>0</v>
      </c>
      <c r="BE1232" s="18">
        <v>0</v>
      </c>
      <c r="BF1232" s="18">
        <v>0</v>
      </c>
      <c r="BL1232" s="18" t="s">
        <v>659</v>
      </c>
      <c r="BM1232" s="18" t="s">
        <v>1765</v>
      </c>
      <c r="BN1232" s="18">
        <v>11</v>
      </c>
      <c r="BO1232" s="16">
        <v>23395000</v>
      </c>
      <c r="BP1232" s="16">
        <v>0</v>
      </c>
      <c r="BQ1232" s="18" t="s">
        <v>659</v>
      </c>
      <c r="BR1232" s="24" t="str">
        <f t="shared" si="80"/>
        <v xml:space="preserve">H </v>
      </c>
      <c r="BS1232" s="20" t="str">
        <f t="shared" si="77"/>
        <v>MATARAM SAKTI BAWEN</v>
      </c>
      <c r="BT1232" s="20" t="str">
        <f t="shared" si="78"/>
        <v>3S</v>
      </c>
      <c r="BU1232" s="20" t="str">
        <f t="shared" si="79"/>
        <v>6. 3S BAWEN</v>
      </c>
      <c r="BX1232" s="18">
        <v>13400000</v>
      </c>
      <c r="BY1232" s="18" t="s">
        <v>173</v>
      </c>
      <c r="CB1232" s="18" t="s">
        <v>15035</v>
      </c>
      <c r="CC1232" s="19">
        <v>44975</v>
      </c>
      <c r="CD1232" s="18" t="s">
        <v>136</v>
      </c>
      <c r="CE1232" s="18" t="s">
        <v>191</v>
      </c>
      <c r="CG1232" s="18" t="s">
        <v>155</v>
      </c>
      <c r="CH1232" s="18" t="s">
        <v>178</v>
      </c>
      <c r="CI1232" s="18" t="s">
        <v>15036</v>
      </c>
      <c r="CJ1232" s="18" t="s">
        <v>139</v>
      </c>
      <c r="CL1232" s="18" t="s">
        <v>1026</v>
      </c>
      <c r="CM1232" s="19">
        <v>44974</v>
      </c>
      <c r="CN1232" s="18" t="s">
        <v>119</v>
      </c>
      <c r="CO1232" s="18" t="s">
        <v>134</v>
      </c>
      <c r="CP1232" s="18" t="s">
        <v>578</v>
      </c>
      <c r="CV1232" s="18" t="s">
        <v>119</v>
      </c>
      <c r="CX1232" s="18" t="s">
        <v>222</v>
      </c>
      <c r="DA1232" s="18">
        <v>0</v>
      </c>
      <c r="DC1232" s="18" t="s">
        <v>140</v>
      </c>
      <c r="DD1232" s="18" t="s">
        <v>940</v>
      </c>
      <c r="DE1232" s="18" t="s">
        <v>1483</v>
      </c>
      <c r="DF1232" s="18" t="s">
        <v>17744</v>
      </c>
      <c r="DG1232" s="16">
        <v>28330000</v>
      </c>
      <c r="DH1232" s="16">
        <v>13400000</v>
      </c>
      <c r="DI1232" s="16">
        <v>0</v>
      </c>
      <c r="DJ1232" s="16">
        <v>13400000</v>
      </c>
      <c r="DK1232" s="13">
        <v>47.3</v>
      </c>
      <c r="DL1232" s="18" t="s">
        <v>17737</v>
      </c>
      <c r="DM1232" s="18" t="s">
        <v>17739</v>
      </c>
      <c r="DN1232" s="18" t="s">
        <v>175</v>
      </c>
      <c r="DO1232" s="18" t="s">
        <v>175</v>
      </c>
      <c r="DP1232" s="21" t="s">
        <v>131</v>
      </c>
      <c r="DQ1232" s="16">
        <v>100000</v>
      </c>
    </row>
    <row r="1233" spans="1:122" x14ac:dyDescent="0.2">
      <c r="A1233" s="18" t="s">
        <v>656</v>
      </c>
      <c r="B1233" s="18" t="s">
        <v>2199</v>
      </c>
      <c r="C1233" s="1" t="s">
        <v>2200</v>
      </c>
      <c r="D1233" s="18" t="s">
        <v>394</v>
      </c>
      <c r="E1233" s="18" t="s">
        <v>395</v>
      </c>
      <c r="F1233" s="18" t="s">
        <v>15037</v>
      </c>
      <c r="G1233" s="19">
        <v>44974</v>
      </c>
      <c r="H1233" s="18" t="s">
        <v>15038</v>
      </c>
      <c r="I1233" s="18" t="s">
        <v>119</v>
      </c>
      <c r="J1233" s="18" t="s">
        <v>119</v>
      </c>
      <c r="K1233" s="18" t="s">
        <v>15039</v>
      </c>
      <c r="L1233" s="18" t="s">
        <v>15040</v>
      </c>
      <c r="M1233" s="18" t="s">
        <v>15041</v>
      </c>
      <c r="P1233" s="18" t="s">
        <v>1674</v>
      </c>
      <c r="R1233" s="18" t="s">
        <v>15039</v>
      </c>
      <c r="S1233" s="18" t="s">
        <v>15040</v>
      </c>
      <c r="T1233" s="18" t="s">
        <v>15041</v>
      </c>
      <c r="U1233" s="18" t="s">
        <v>122</v>
      </c>
      <c r="V1233" s="18" t="s">
        <v>158</v>
      </c>
      <c r="W1233" s="18" t="s">
        <v>15042</v>
      </c>
      <c r="X1233" s="18" t="s">
        <v>1046</v>
      </c>
      <c r="Y1233" s="18" t="s">
        <v>484</v>
      </c>
      <c r="AA1233" s="18" t="s">
        <v>1674</v>
      </c>
      <c r="AD1233" s="18" t="s">
        <v>1951</v>
      </c>
      <c r="AE1233" s="18" t="s">
        <v>126</v>
      </c>
      <c r="AF1233" s="18" t="s">
        <v>271</v>
      </c>
      <c r="AG1233" s="18" t="s">
        <v>1916</v>
      </c>
      <c r="AH1233" s="18" t="s">
        <v>129</v>
      </c>
      <c r="AI1233" s="18" t="s">
        <v>15043</v>
      </c>
      <c r="AJ1233" s="18" t="s">
        <v>15044</v>
      </c>
      <c r="AK1233" s="18" t="s">
        <v>130</v>
      </c>
      <c r="AL1233" s="18" t="s">
        <v>2699</v>
      </c>
      <c r="AM1233" s="16">
        <v>20660630</v>
      </c>
      <c r="AN1233" s="16">
        <v>0</v>
      </c>
      <c r="AO1233" s="18" t="s">
        <v>131</v>
      </c>
      <c r="AP1233" s="16">
        <v>21760000</v>
      </c>
      <c r="AQ1233" s="16">
        <v>4645000</v>
      </c>
      <c r="AR1233" s="16">
        <v>0</v>
      </c>
      <c r="AS1233" s="16">
        <v>0</v>
      </c>
      <c r="AT1233" s="16">
        <v>25405000</v>
      </c>
      <c r="AU1233" s="18" t="s">
        <v>658</v>
      </c>
      <c r="AV1233" s="19">
        <v>44974</v>
      </c>
      <c r="AW1233" s="18" t="s">
        <v>1041</v>
      </c>
      <c r="AX1233" s="25" t="s">
        <v>1598</v>
      </c>
      <c r="AZ1233" s="18">
        <v>1700000</v>
      </c>
      <c r="BA1233" s="18">
        <v>23705000</v>
      </c>
      <c r="BB1233" s="18" t="s">
        <v>659</v>
      </c>
      <c r="BC1233" s="18">
        <v>300000</v>
      </c>
      <c r="BE1233" s="18">
        <v>0</v>
      </c>
      <c r="BF1233" s="18">
        <v>0</v>
      </c>
      <c r="BL1233" s="18" t="s">
        <v>659</v>
      </c>
      <c r="BM1233" s="18" t="s">
        <v>2200</v>
      </c>
      <c r="BN1233" s="18">
        <v>33</v>
      </c>
      <c r="BO1233" s="16">
        <v>20760000</v>
      </c>
      <c r="BP1233" s="16">
        <v>700000</v>
      </c>
      <c r="BQ1233" s="18" t="s">
        <v>659</v>
      </c>
      <c r="BR1233" s="24" t="str">
        <f t="shared" si="80"/>
        <v xml:space="preserve">H </v>
      </c>
      <c r="BS1233" s="20" t="str">
        <f t="shared" si="77"/>
        <v>MATARAM SAKTI BAWEN</v>
      </c>
      <c r="BT1233" s="20" t="str">
        <f t="shared" si="78"/>
        <v>3S</v>
      </c>
      <c r="BU1233" s="20" t="str">
        <f t="shared" si="79"/>
        <v>6. 3S BAWEN</v>
      </c>
      <c r="BX1233" s="18">
        <v>2700000</v>
      </c>
      <c r="BY1233" s="18" t="s">
        <v>173</v>
      </c>
      <c r="CB1233" s="18" t="s">
        <v>15045</v>
      </c>
      <c r="CC1233" s="19">
        <v>44975</v>
      </c>
      <c r="CD1233" s="18" t="s">
        <v>136</v>
      </c>
      <c r="CE1233" s="18" t="s">
        <v>147</v>
      </c>
      <c r="CG1233" s="18" t="s">
        <v>155</v>
      </c>
      <c r="CH1233" s="18" t="s">
        <v>166</v>
      </c>
      <c r="CI1233" s="18" t="s">
        <v>15046</v>
      </c>
      <c r="CJ1233" s="18" t="s">
        <v>139</v>
      </c>
      <c r="CL1233" s="18" t="s">
        <v>1041</v>
      </c>
      <c r="CM1233" s="19">
        <v>44974</v>
      </c>
      <c r="CN1233" s="18" t="s">
        <v>119</v>
      </c>
      <c r="CO1233" s="18" t="s">
        <v>134</v>
      </c>
      <c r="CP1233" s="18" t="s">
        <v>578</v>
      </c>
      <c r="CV1233" s="18" t="s">
        <v>119</v>
      </c>
      <c r="CX1233" s="18" t="s">
        <v>222</v>
      </c>
      <c r="DA1233" s="18">
        <v>0</v>
      </c>
      <c r="DC1233" s="18" t="s">
        <v>140</v>
      </c>
      <c r="DD1233" s="18" t="s">
        <v>940</v>
      </c>
      <c r="DG1233" s="16">
        <v>26405000</v>
      </c>
      <c r="DH1233" s="16">
        <v>1700000</v>
      </c>
      <c r="DI1233" s="16">
        <v>700000</v>
      </c>
      <c r="DJ1233" s="16">
        <v>2400000</v>
      </c>
      <c r="DK1233" s="13">
        <v>9.09</v>
      </c>
      <c r="DN1233" s="18" t="s">
        <v>397</v>
      </c>
      <c r="DO1233" s="18" t="s">
        <v>397</v>
      </c>
      <c r="DQ1233" s="16">
        <v>0</v>
      </c>
    </row>
    <row r="1234" spans="1:122" x14ac:dyDescent="0.2">
      <c r="A1234" s="18" t="s">
        <v>656</v>
      </c>
      <c r="C1234" s="1" t="s">
        <v>1590</v>
      </c>
      <c r="D1234" s="18" t="s">
        <v>119</v>
      </c>
      <c r="E1234" s="18" t="s">
        <v>120</v>
      </c>
      <c r="F1234" s="18" t="s">
        <v>15047</v>
      </c>
      <c r="G1234" s="19">
        <v>44977</v>
      </c>
      <c r="H1234" s="18" t="s">
        <v>15048</v>
      </c>
      <c r="I1234" s="18" t="s">
        <v>119</v>
      </c>
      <c r="J1234" s="18" t="s">
        <v>119</v>
      </c>
      <c r="K1234" s="18" t="s">
        <v>15049</v>
      </c>
      <c r="L1234" s="18" t="s">
        <v>15050</v>
      </c>
      <c r="M1234" s="18" t="s">
        <v>15051</v>
      </c>
      <c r="P1234" s="18" t="s">
        <v>514</v>
      </c>
      <c r="R1234" s="18" t="s">
        <v>15052</v>
      </c>
      <c r="S1234" s="18" t="s">
        <v>15053</v>
      </c>
      <c r="T1234" s="18" t="s">
        <v>676</v>
      </c>
      <c r="U1234" s="18" t="s">
        <v>122</v>
      </c>
      <c r="V1234" s="18" t="s">
        <v>157</v>
      </c>
      <c r="W1234" s="18" t="s">
        <v>15054</v>
      </c>
      <c r="X1234" s="18" t="s">
        <v>1075</v>
      </c>
      <c r="Y1234" s="18" t="s">
        <v>549</v>
      </c>
      <c r="AD1234" s="18" t="s">
        <v>2271</v>
      </c>
      <c r="AE1234" s="18" t="s">
        <v>126</v>
      </c>
      <c r="AF1234" s="18" t="s">
        <v>145</v>
      </c>
      <c r="AG1234" s="18" t="s">
        <v>1916</v>
      </c>
      <c r="AH1234" s="18" t="s">
        <v>129</v>
      </c>
      <c r="AI1234" s="18" t="s">
        <v>15055</v>
      </c>
      <c r="AJ1234" s="18" t="s">
        <v>15056</v>
      </c>
      <c r="AK1234" s="18" t="s">
        <v>130</v>
      </c>
      <c r="AL1234" s="18" t="s">
        <v>2262</v>
      </c>
      <c r="AM1234" s="16">
        <v>26550763</v>
      </c>
      <c r="AN1234" s="16">
        <v>0</v>
      </c>
      <c r="AO1234" s="18" t="s">
        <v>131</v>
      </c>
      <c r="AP1234" s="16">
        <v>27965000</v>
      </c>
      <c r="AQ1234" s="16">
        <v>5515000</v>
      </c>
      <c r="AR1234" s="16">
        <v>0</v>
      </c>
      <c r="AS1234" s="16">
        <v>0</v>
      </c>
      <c r="AT1234" s="16">
        <v>33480000</v>
      </c>
      <c r="AU1234" s="18" t="s">
        <v>658</v>
      </c>
      <c r="AV1234" s="19">
        <v>44977</v>
      </c>
      <c r="AW1234" s="18" t="s">
        <v>1412</v>
      </c>
      <c r="AX1234" s="25" t="s">
        <v>1599</v>
      </c>
      <c r="AZ1234" s="18">
        <v>10000000</v>
      </c>
      <c r="BA1234" s="18">
        <v>23480000</v>
      </c>
      <c r="BB1234" s="18" t="s">
        <v>659</v>
      </c>
      <c r="BC1234" s="18">
        <v>0</v>
      </c>
      <c r="BE1234" s="18">
        <v>0</v>
      </c>
      <c r="BF1234" s="18">
        <v>0</v>
      </c>
      <c r="BL1234" s="18" t="s">
        <v>659</v>
      </c>
      <c r="BM1234" s="18" t="s">
        <v>1590</v>
      </c>
      <c r="BN1234" s="18">
        <v>35</v>
      </c>
      <c r="BO1234" s="16">
        <v>27965000</v>
      </c>
      <c r="BP1234" s="16">
        <v>0</v>
      </c>
      <c r="BQ1234" s="18" t="s">
        <v>659</v>
      </c>
      <c r="BR1234" s="24" t="str">
        <f t="shared" si="80"/>
        <v xml:space="preserve">H </v>
      </c>
      <c r="BS1234" s="20" t="str">
        <f t="shared" si="77"/>
        <v>MATARAM SAKTI BAWEN</v>
      </c>
      <c r="BT1234" s="20" t="str">
        <f t="shared" si="78"/>
        <v>3S</v>
      </c>
      <c r="BU1234" s="20" t="str">
        <f t="shared" si="79"/>
        <v>6. 3S BAWEN</v>
      </c>
      <c r="BX1234" s="18">
        <v>10000000</v>
      </c>
      <c r="BY1234" s="18" t="s">
        <v>134</v>
      </c>
      <c r="CB1234" s="18" t="s">
        <v>15057</v>
      </c>
      <c r="CC1234" s="19">
        <v>44978</v>
      </c>
      <c r="CD1234" s="18" t="s">
        <v>136</v>
      </c>
      <c r="CE1234" s="18" t="s">
        <v>147</v>
      </c>
      <c r="CG1234" s="18" t="s">
        <v>155</v>
      </c>
      <c r="CH1234" s="18" t="s">
        <v>155</v>
      </c>
      <c r="CI1234" s="18" t="s">
        <v>15058</v>
      </c>
      <c r="CJ1234" s="18" t="s">
        <v>139</v>
      </c>
      <c r="CL1234" s="18" t="s">
        <v>1412</v>
      </c>
      <c r="CM1234" s="19">
        <v>44977</v>
      </c>
      <c r="CN1234" s="18" t="s">
        <v>119</v>
      </c>
      <c r="CO1234" s="18" t="s">
        <v>134</v>
      </c>
      <c r="CP1234" s="18" t="s">
        <v>578</v>
      </c>
      <c r="CV1234" s="18" t="s">
        <v>119</v>
      </c>
      <c r="CX1234" s="18" t="s">
        <v>222</v>
      </c>
      <c r="DA1234" s="18">
        <v>0</v>
      </c>
      <c r="DC1234" s="18" t="s">
        <v>140</v>
      </c>
      <c r="DD1234" s="18" t="s">
        <v>141</v>
      </c>
      <c r="DG1234" s="16">
        <v>33480000</v>
      </c>
      <c r="DH1234" s="16">
        <v>10000000</v>
      </c>
      <c r="DI1234" s="16">
        <v>0</v>
      </c>
      <c r="DJ1234" s="16">
        <v>10000000</v>
      </c>
      <c r="DK1234" s="13">
        <v>29.87</v>
      </c>
      <c r="DN1234" s="18" t="s">
        <v>142</v>
      </c>
      <c r="DO1234" s="18" t="s">
        <v>142</v>
      </c>
      <c r="DP1234" s="21" t="s">
        <v>131</v>
      </c>
      <c r="DQ1234" s="16">
        <v>0</v>
      </c>
      <c r="DR1234" s="16">
        <v>100000</v>
      </c>
    </row>
    <row r="1235" spans="1:122" x14ac:dyDescent="0.2">
      <c r="A1235" s="18" t="s">
        <v>656</v>
      </c>
      <c r="B1235" s="18" t="s">
        <v>1038</v>
      </c>
      <c r="C1235" s="1" t="s">
        <v>1472</v>
      </c>
      <c r="D1235" s="18" t="s">
        <v>222</v>
      </c>
      <c r="E1235" s="18" t="s">
        <v>223</v>
      </c>
      <c r="F1235" s="18" t="s">
        <v>15059</v>
      </c>
      <c r="G1235" s="19">
        <v>44977</v>
      </c>
      <c r="H1235" s="18" t="s">
        <v>15060</v>
      </c>
      <c r="I1235" s="18" t="s">
        <v>119</v>
      </c>
      <c r="J1235" s="18" t="s">
        <v>119</v>
      </c>
      <c r="K1235" s="18" t="s">
        <v>15061</v>
      </c>
      <c r="L1235" s="18" t="s">
        <v>15062</v>
      </c>
      <c r="M1235" s="18" t="s">
        <v>15063</v>
      </c>
      <c r="P1235" s="18" t="s">
        <v>1194</v>
      </c>
      <c r="R1235" s="18" t="s">
        <v>15061</v>
      </c>
      <c r="S1235" s="18" t="s">
        <v>15062</v>
      </c>
      <c r="T1235" s="18" t="s">
        <v>15063</v>
      </c>
      <c r="U1235" s="18" t="s">
        <v>150</v>
      </c>
      <c r="V1235" s="18" t="s">
        <v>122</v>
      </c>
      <c r="W1235" s="18" t="s">
        <v>15064</v>
      </c>
      <c r="X1235" s="18" t="s">
        <v>1450</v>
      </c>
      <c r="Y1235" s="18" t="s">
        <v>484</v>
      </c>
      <c r="AA1235" s="18" t="s">
        <v>1194</v>
      </c>
      <c r="AD1235" s="18" t="s">
        <v>2263</v>
      </c>
      <c r="AE1235" s="18" t="s">
        <v>126</v>
      </c>
      <c r="AF1235" s="18" t="s">
        <v>184</v>
      </c>
      <c r="AG1235" s="18" t="s">
        <v>1916</v>
      </c>
      <c r="AH1235" s="18" t="s">
        <v>129</v>
      </c>
      <c r="AI1235" s="18" t="s">
        <v>15065</v>
      </c>
      <c r="AJ1235" s="18" t="s">
        <v>15066</v>
      </c>
      <c r="AK1235" s="18" t="s">
        <v>130</v>
      </c>
      <c r="AL1235" s="18" t="s">
        <v>2649</v>
      </c>
      <c r="AM1235" s="16">
        <v>25349889</v>
      </c>
      <c r="AN1235" s="16">
        <v>0</v>
      </c>
      <c r="AO1235" s="18" t="s">
        <v>131</v>
      </c>
      <c r="AP1235" s="16">
        <v>26700000</v>
      </c>
      <c r="AQ1235" s="16">
        <v>5170000</v>
      </c>
      <c r="AR1235" s="16">
        <v>0</v>
      </c>
      <c r="AS1235" s="16">
        <v>0</v>
      </c>
      <c r="AT1235" s="16">
        <v>31870000</v>
      </c>
      <c r="AU1235" s="18" t="s">
        <v>658</v>
      </c>
      <c r="AV1235" s="19">
        <v>44977</v>
      </c>
      <c r="AW1235" s="18" t="s">
        <v>1039</v>
      </c>
      <c r="AX1235" s="25" t="s">
        <v>1163</v>
      </c>
      <c r="AZ1235" s="18">
        <v>4800000</v>
      </c>
      <c r="BA1235" s="18">
        <v>27070000</v>
      </c>
      <c r="BB1235" s="18" t="s">
        <v>659</v>
      </c>
      <c r="BC1235" s="18">
        <v>0</v>
      </c>
      <c r="BE1235" s="18">
        <v>0</v>
      </c>
      <c r="BF1235" s="18">
        <v>0</v>
      </c>
      <c r="BL1235" s="18" t="s">
        <v>659</v>
      </c>
      <c r="BM1235" s="18" t="s">
        <v>1472</v>
      </c>
      <c r="BN1235" s="18">
        <v>28</v>
      </c>
      <c r="BO1235" s="16">
        <v>26700000</v>
      </c>
      <c r="BP1235" s="16">
        <v>0</v>
      </c>
      <c r="BQ1235" s="18" t="s">
        <v>659</v>
      </c>
      <c r="BR1235" s="24" t="str">
        <f t="shared" si="80"/>
        <v xml:space="preserve">H </v>
      </c>
      <c r="BS1235" s="20" t="str">
        <f t="shared" si="77"/>
        <v>MATARAM SAKTI BAWEN</v>
      </c>
      <c r="BT1235" s="20" t="str">
        <f t="shared" si="78"/>
        <v>3S</v>
      </c>
      <c r="BU1235" s="20" t="str">
        <f t="shared" si="79"/>
        <v>6. 3S BAWEN</v>
      </c>
      <c r="BX1235" s="18">
        <v>4800000</v>
      </c>
      <c r="BY1235" s="18" t="s">
        <v>173</v>
      </c>
      <c r="CB1235" s="18" t="s">
        <v>15067</v>
      </c>
      <c r="CC1235" s="19">
        <v>44978</v>
      </c>
      <c r="CD1235" s="18" t="s">
        <v>136</v>
      </c>
      <c r="CE1235" s="18" t="s">
        <v>147</v>
      </c>
      <c r="CG1235" s="18" t="s">
        <v>155</v>
      </c>
      <c r="CH1235" s="18" t="s">
        <v>155</v>
      </c>
      <c r="CI1235" s="18" t="s">
        <v>15068</v>
      </c>
      <c r="CJ1235" s="18" t="s">
        <v>139</v>
      </c>
      <c r="CL1235" s="18" t="s">
        <v>1039</v>
      </c>
      <c r="CM1235" s="19">
        <v>44977</v>
      </c>
      <c r="CN1235" s="18" t="s">
        <v>119</v>
      </c>
      <c r="CO1235" s="18" t="s">
        <v>134</v>
      </c>
      <c r="CP1235" s="18" t="s">
        <v>578</v>
      </c>
      <c r="CV1235" s="18" t="s">
        <v>119</v>
      </c>
      <c r="CX1235" s="18" t="s">
        <v>222</v>
      </c>
      <c r="DA1235" s="18">
        <v>0</v>
      </c>
      <c r="DC1235" s="18" t="s">
        <v>140</v>
      </c>
      <c r="DD1235" s="18" t="s">
        <v>940</v>
      </c>
      <c r="DE1235" s="18" t="s">
        <v>17745</v>
      </c>
      <c r="DF1235" s="18" t="s">
        <v>17744</v>
      </c>
      <c r="DG1235" s="16">
        <v>31870000</v>
      </c>
      <c r="DH1235" s="16">
        <v>4800000</v>
      </c>
      <c r="DI1235" s="16">
        <v>0</v>
      </c>
      <c r="DJ1235" s="16">
        <v>4800000</v>
      </c>
      <c r="DK1235" s="13">
        <v>15.06</v>
      </c>
      <c r="DL1235" s="18" t="s">
        <v>17737</v>
      </c>
      <c r="DM1235" s="18" t="s">
        <v>17741</v>
      </c>
      <c r="DN1235" s="18" t="s">
        <v>175</v>
      </c>
      <c r="DO1235" s="18" t="s">
        <v>175</v>
      </c>
      <c r="DP1235" s="21" t="s">
        <v>131</v>
      </c>
      <c r="DQ1235" s="16">
        <v>100000</v>
      </c>
    </row>
    <row r="1236" spans="1:122" x14ac:dyDescent="0.2">
      <c r="A1236" s="18" t="s">
        <v>656</v>
      </c>
      <c r="B1236" s="18" t="s">
        <v>1038</v>
      </c>
      <c r="C1236" s="1" t="s">
        <v>1839</v>
      </c>
      <c r="D1236" s="18" t="s">
        <v>222</v>
      </c>
      <c r="E1236" s="18" t="s">
        <v>223</v>
      </c>
      <c r="F1236" s="18" t="s">
        <v>15069</v>
      </c>
      <c r="G1236" s="19">
        <v>44977</v>
      </c>
      <c r="H1236" s="18" t="s">
        <v>15070</v>
      </c>
      <c r="I1236" s="18" t="s">
        <v>119</v>
      </c>
      <c r="J1236" s="18" t="s">
        <v>119</v>
      </c>
      <c r="K1236" s="18" t="s">
        <v>15071</v>
      </c>
      <c r="L1236" s="18" t="s">
        <v>15072</v>
      </c>
      <c r="M1236" s="18" t="s">
        <v>1757</v>
      </c>
      <c r="P1236" s="18" t="s">
        <v>15073</v>
      </c>
      <c r="R1236" s="18" t="s">
        <v>15071</v>
      </c>
      <c r="S1236" s="18" t="s">
        <v>15072</v>
      </c>
      <c r="T1236" s="18" t="s">
        <v>1757</v>
      </c>
      <c r="U1236" s="18" t="s">
        <v>150</v>
      </c>
      <c r="V1236" s="18" t="s">
        <v>144</v>
      </c>
      <c r="W1236" s="18" t="s">
        <v>15074</v>
      </c>
      <c r="X1236" s="18" t="s">
        <v>15075</v>
      </c>
      <c r="Y1236" s="18" t="s">
        <v>549</v>
      </c>
      <c r="AA1236" s="18" t="s">
        <v>15073</v>
      </c>
      <c r="AD1236" s="18" t="s">
        <v>2278</v>
      </c>
      <c r="AE1236" s="18" t="s">
        <v>126</v>
      </c>
      <c r="AF1236" s="18" t="s">
        <v>184</v>
      </c>
      <c r="AG1236" s="18" t="s">
        <v>1916</v>
      </c>
      <c r="AH1236" s="18" t="s">
        <v>250</v>
      </c>
      <c r="AI1236" s="18" t="s">
        <v>15076</v>
      </c>
      <c r="AJ1236" s="18" t="s">
        <v>15077</v>
      </c>
      <c r="AK1236" s="18" t="s">
        <v>130</v>
      </c>
      <c r="AL1236" s="18" t="s">
        <v>2651</v>
      </c>
      <c r="AM1236" s="16">
        <v>25349889</v>
      </c>
      <c r="AN1236" s="16">
        <v>0</v>
      </c>
      <c r="AO1236" s="18" t="s">
        <v>131</v>
      </c>
      <c r="AP1236" s="16">
        <v>26700000</v>
      </c>
      <c r="AQ1236" s="16">
        <v>5170000</v>
      </c>
      <c r="AR1236" s="16">
        <v>0</v>
      </c>
      <c r="AS1236" s="16">
        <v>0</v>
      </c>
      <c r="AT1236" s="16">
        <v>30622000</v>
      </c>
      <c r="AU1236" s="18" t="s">
        <v>658</v>
      </c>
      <c r="AV1236" s="19">
        <v>44977</v>
      </c>
      <c r="AW1236" s="18" t="s">
        <v>1041</v>
      </c>
      <c r="AX1236" s="25" t="s">
        <v>1598</v>
      </c>
      <c r="AZ1236" s="18">
        <v>1952000</v>
      </c>
      <c r="BA1236" s="18">
        <v>28670000</v>
      </c>
      <c r="BB1236" s="18" t="s">
        <v>659</v>
      </c>
      <c r="BC1236" s="18">
        <v>300000</v>
      </c>
      <c r="BE1236" s="18">
        <v>0</v>
      </c>
      <c r="BF1236" s="18">
        <v>0</v>
      </c>
      <c r="BL1236" s="18" t="s">
        <v>659</v>
      </c>
      <c r="BM1236" s="18" t="s">
        <v>1839</v>
      </c>
      <c r="BN1236" s="18">
        <v>35</v>
      </c>
      <c r="BO1236" s="16">
        <v>25452000</v>
      </c>
      <c r="BP1236" s="16">
        <v>1248000</v>
      </c>
      <c r="BQ1236" s="18" t="s">
        <v>659</v>
      </c>
      <c r="BR1236" s="24" t="str">
        <f t="shared" si="80"/>
        <v xml:space="preserve">H </v>
      </c>
      <c r="BS1236" s="20" t="str">
        <f t="shared" si="77"/>
        <v>MATARAM SAKTI BAWEN</v>
      </c>
      <c r="BT1236" s="20" t="str">
        <f t="shared" si="78"/>
        <v>3S</v>
      </c>
      <c r="BU1236" s="20" t="str">
        <f t="shared" si="79"/>
        <v>6. 3S BAWEN</v>
      </c>
      <c r="BX1236" s="18">
        <v>3200000</v>
      </c>
      <c r="BY1236" s="18" t="s">
        <v>173</v>
      </c>
      <c r="CB1236" s="18" t="s">
        <v>15078</v>
      </c>
      <c r="CC1236" s="19">
        <v>44978</v>
      </c>
      <c r="CD1236" s="18" t="s">
        <v>199</v>
      </c>
      <c r="CE1236" s="18" t="s">
        <v>147</v>
      </c>
      <c r="CG1236" s="18" t="s">
        <v>147</v>
      </c>
      <c r="CH1236" s="18" t="s">
        <v>178</v>
      </c>
      <c r="CI1236" s="18" t="s">
        <v>15079</v>
      </c>
      <c r="CJ1236" s="18" t="s">
        <v>139</v>
      </c>
      <c r="CL1236" s="18" t="s">
        <v>1041</v>
      </c>
      <c r="CM1236" s="19">
        <v>44977</v>
      </c>
      <c r="CN1236" s="18" t="s">
        <v>119</v>
      </c>
      <c r="CO1236" s="18" t="s">
        <v>134</v>
      </c>
      <c r="CP1236" s="18" t="s">
        <v>578</v>
      </c>
      <c r="CV1236" s="18" t="s">
        <v>119</v>
      </c>
      <c r="CX1236" s="18" t="s">
        <v>222</v>
      </c>
      <c r="DA1236" s="18">
        <v>0</v>
      </c>
      <c r="DC1236" s="18" t="s">
        <v>140</v>
      </c>
      <c r="DD1236" s="18" t="s">
        <v>940</v>
      </c>
      <c r="DE1236" s="18" t="s">
        <v>1598</v>
      </c>
      <c r="DF1236" s="18" t="s">
        <v>17744</v>
      </c>
      <c r="DG1236" s="16">
        <v>31870000</v>
      </c>
      <c r="DH1236" s="16">
        <v>1952000</v>
      </c>
      <c r="DI1236" s="16">
        <v>1248000</v>
      </c>
      <c r="DJ1236" s="16">
        <v>3200000</v>
      </c>
      <c r="DK1236" s="13">
        <v>10.039999999999999</v>
      </c>
      <c r="DL1236" s="18" t="s">
        <v>17737</v>
      </c>
      <c r="DN1236" s="18" t="s">
        <v>175</v>
      </c>
      <c r="DO1236" s="18" t="s">
        <v>175</v>
      </c>
      <c r="DP1236" s="21" t="s">
        <v>131</v>
      </c>
      <c r="DQ1236" s="16">
        <v>200000</v>
      </c>
    </row>
    <row r="1237" spans="1:122" x14ac:dyDescent="0.2">
      <c r="A1237" s="18" t="s">
        <v>656</v>
      </c>
      <c r="B1237" s="18" t="s">
        <v>1038</v>
      </c>
      <c r="C1237" s="1" t="s">
        <v>1839</v>
      </c>
      <c r="D1237" s="18" t="s">
        <v>222</v>
      </c>
      <c r="E1237" s="18" t="s">
        <v>223</v>
      </c>
      <c r="F1237" s="18" t="s">
        <v>15080</v>
      </c>
      <c r="G1237" s="19">
        <v>44977</v>
      </c>
      <c r="H1237" s="18" t="s">
        <v>15081</v>
      </c>
      <c r="I1237" s="18" t="s">
        <v>119</v>
      </c>
      <c r="J1237" s="18" t="s">
        <v>119</v>
      </c>
      <c r="K1237" s="18" t="s">
        <v>15082</v>
      </c>
      <c r="L1237" s="18" t="s">
        <v>15083</v>
      </c>
      <c r="M1237" s="18" t="s">
        <v>2134</v>
      </c>
      <c r="P1237" s="18" t="s">
        <v>163</v>
      </c>
      <c r="R1237" s="18" t="s">
        <v>15082</v>
      </c>
      <c r="S1237" s="18" t="s">
        <v>15083</v>
      </c>
      <c r="T1237" s="18" t="s">
        <v>2134</v>
      </c>
      <c r="U1237" s="18" t="s">
        <v>122</v>
      </c>
      <c r="V1237" s="18" t="s">
        <v>164</v>
      </c>
      <c r="W1237" s="18" t="s">
        <v>15084</v>
      </c>
      <c r="X1237" s="18" t="s">
        <v>165</v>
      </c>
      <c r="Y1237" s="18" t="s">
        <v>125</v>
      </c>
      <c r="AA1237" s="18" t="s">
        <v>163</v>
      </c>
      <c r="AD1237" s="18" t="s">
        <v>2271</v>
      </c>
      <c r="AE1237" s="18" t="s">
        <v>126</v>
      </c>
      <c r="AF1237" s="18" t="s">
        <v>145</v>
      </c>
      <c r="AG1237" s="18" t="s">
        <v>1916</v>
      </c>
      <c r="AH1237" s="18" t="s">
        <v>129</v>
      </c>
      <c r="AI1237" s="18" t="s">
        <v>15085</v>
      </c>
      <c r="AJ1237" s="18" t="s">
        <v>15086</v>
      </c>
      <c r="AK1237" s="18" t="s">
        <v>130</v>
      </c>
      <c r="AL1237" s="18" t="s">
        <v>2651</v>
      </c>
      <c r="AM1237" s="16">
        <v>26550763</v>
      </c>
      <c r="AN1237" s="16">
        <v>0</v>
      </c>
      <c r="AO1237" s="18" t="s">
        <v>131</v>
      </c>
      <c r="AP1237" s="16">
        <v>27965000</v>
      </c>
      <c r="AQ1237" s="16">
        <v>5515000</v>
      </c>
      <c r="AR1237" s="16">
        <v>0</v>
      </c>
      <c r="AS1237" s="16">
        <v>0</v>
      </c>
      <c r="AT1237" s="16">
        <v>32101000</v>
      </c>
      <c r="AU1237" s="18" t="s">
        <v>658</v>
      </c>
      <c r="AV1237" s="19">
        <v>44977</v>
      </c>
      <c r="AW1237" s="18" t="s">
        <v>943</v>
      </c>
      <c r="AX1237" s="25" t="s">
        <v>1483</v>
      </c>
      <c r="AZ1237" s="18">
        <v>2021000</v>
      </c>
      <c r="BA1237" s="18">
        <v>30080000</v>
      </c>
      <c r="BB1237" s="18" t="s">
        <v>659</v>
      </c>
      <c r="BC1237" s="18">
        <v>300000</v>
      </c>
      <c r="BE1237" s="18">
        <v>0</v>
      </c>
      <c r="BF1237" s="18">
        <v>0</v>
      </c>
      <c r="BL1237" s="18" t="s">
        <v>659</v>
      </c>
      <c r="BM1237" s="18" t="s">
        <v>1839</v>
      </c>
      <c r="BN1237" s="18">
        <v>35</v>
      </c>
      <c r="BO1237" s="16">
        <v>26586000</v>
      </c>
      <c r="BP1237" s="16">
        <v>1379000</v>
      </c>
      <c r="BQ1237" s="18" t="s">
        <v>659</v>
      </c>
      <c r="BR1237" s="24" t="str">
        <f t="shared" si="80"/>
        <v xml:space="preserve">H </v>
      </c>
      <c r="BS1237" s="20" t="str">
        <f t="shared" si="77"/>
        <v>MATARAM SAKTI BAWEN</v>
      </c>
      <c r="BT1237" s="20" t="str">
        <f t="shared" si="78"/>
        <v>3S</v>
      </c>
      <c r="BU1237" s="20" t="str">
        <f t="shared" si="79"/>
        <v>6. 3S BAWEN</v>
      </c>
      <c r="BX1237" s="18">
        <v>3400000</v>
      </c>
      <c r="BY1237" s="18" t="s">
        <v>173</v>
      </c>
      <c r="CB1237" s="18" t="s">
        <v>15087</v>
      </c>
      <c r="CC1237" s="19">
        <v>44978</v>
      </c>
      <c r="CD1237" s="18" t="s">
        <v>136</v>
      </c>
      <c r="CE1237" s="18" t="s">
        <v>191</v>
      </c>
      <c r="CG1237" s="18" t="s">
        <v>155</v>
      </c>
      <c r="CH1237" s="18" t="s">
        <v>155</v>
      </c>
      <c r="CI1237" s="18" t="s">
        <v>15088</v>
      </c>
      <c r="CJ1237" s="18" t="s">
        <v>139</v>
      </c>
      <c r="CL1237" s="18" t="s">
        <v>943</v>
      </c>
      <c r="CM1237" s="19">
        <v>44977</v>
      </c>
      <c r="CN1237" s="18" t="s">
        <v>119</v>
      </c>
      <c r="CO1237" s="18" t="s">
        <v>134</v>
      </c>
      <c r="CP1237" s="18" t="s">
        <v>578</v>
      </c>
      <c r="CV1237" s="18" t="s">
        <v>119</v>
      </c>
      <c r="CX1237" s="18" t="s">
        <v>222</v>
      </c>
      <c r="DA1237" s="18">
        <v>0</v>
      </c>
      <c r="DC1237" s="18" t="s">
        <v>140</v>
      </c>
      <c r="DD1237" s="18" t="s">
        <v>940</v>
      </c>
      <c r="DE1237" s="18" t="s">
        <v>1483</v>
      </c>
      <c r="DF1237" s="18" t="s">
        <v>17744</v>
      </c>
      <c r="DG1237" s="16">
        <v>33480000</v>
      </c>
      <c r="DH1237" s="16">
        <v>2021000</v>
      </c>
      <c r="DI1237" s="16">
        <v>1379000</v>
      </c>
      <c r="DJ1237" s="16">
        <v>3400000</v>
      </c>
      <c r="DK1237" s="13">
        <v>10.16</v>
      </c>
      <c r="DL1237" s="18" t="s">
        <v>17737</v>
      </c>
      <c r="DN1237" s="18" t="s">
        <v>175</v>
      </c>
      <c r="DO1237" s="18" t="s">
        <v>175</v>
      </c>
      <c r="DP1237" s="21" t="s">
        <v>131</v>
      </c>
      <c r="DQ1237" s="16">
        <v>200000</v>
      </c>
    </row>
    <row r="1238" spans="1:122" x14ac:dyDescent="0.2">
      <c r="A1238" s="18" t="s">
        <v>656</v>
      </c>
      <c r="B1238" s="18" t="s">
        <v>2199</v>
      </c>
      <c r="C1238" s="1" t="s">
        <v>2200</v>
      </c>
      <c r="D1238" s="18" t="s">
        <v>394</v>
      </c>
      <c r="E1238" s="18" t="s">
        <v>395</v>
      </c>
      <c r="F1238" s="18" t="s">
        <v>15089</v>
      </c>
      <c r="G1238" s="19">
        <v>44978</v>
      </c>
      <c r="H1238" s="18" t="s">
        <v>15090</v>
      </c>
      <c r="I1238" s="18" t="s">
        <v>119</v>
      </c>
      <c r="J1238" s="18" t="s">
        <v>119</v>
      </c>
      <c r="K1238" s="18" t="s">
        <v>15091</v>
      </c>
      <c r="L1238" s="18" t="s">
        <v>15092</v>
      </c>
      <c r="M1238" s="18" t="s">
        <v>2766</v>
      </c>
      <c r="P1238" s="18" t="s">
        <v>514</v>
      </c>
      <c r="R1238" s="18" t="s">
        <v>15091</v>
      </c>
      <c r="S1238" s="18" t="s">
        <v>15093</v>
      </c>
      <c r="T1238" s="18" t="s">
        <v>15094</v>
      </c>
      <c r="U1238" s="18" t="s">
        <v>122</v>
      </c>
      <c r="V1238" s="18" t="s">
        <v>122</v>
      </c>
      <c r="W1238" s="18" t="s">
        <v>14588</v>
      </c>
      <c r="X1238" s="18" t="s">
        <v>633</v>
      </c>
      <c r="Z1238" s="18" t="s">
        <v>320</v>
      </c>
      <c r="AD1238" s="18" t="s">
        <v>6069</v>
      </c>
      <c r="AE1238" s="18" t="s">
        <v>126</v>
      </c>
      <c r="AF1238" s="18" t="s">
        <v>576</v>
      </c>
      <c r="AG1238" s="18" t="s">
        <v>1916</v>
      </c>
      <c r="AH1238" s="18" t="s">
        <v>198</v>
      </c>
      <c r="AI1238" s="18" t="s">
        <v>15095</v>
      </c>
      <c r="AJ1238" s="18" t="s">
        <v>15096</v>
      </c>
      <c r="AK1238" s="18" t="s">
        <v>130</v>
      </c>
      <c r="AL1238" s="18" t="s">
        <v>2440</v>
      </c>
      <c r="AM1238" s="16">
        <v>31994650</v>
      </c>
      <c r="AN1238" s="16">
        <v>0</v>
      </c>
      <c r="AO1238" s="18" t="s">
        <v>131</v>
      </c>
      <c r="AP1238" s="16">
        <v>33700000</v>
      </c>
      <c r="AQ1238" s="16">
        <v>5240000</v>
      </c>
      <c r="AR1238" s="16">
        <v>0</v>
      </c>
      <c r="AS1238" s="16">
        <v>0</v>
      </c>
      <c r="AT1238" s="16">
        <v>38100000</v>
      </c>
      <c r="AU1238" s="18" t="s">
        <v>658</v>
      </c>
      <c r="AV1238" s="19">
        <v>44978</v>
      </c>
      <c r="AW1238" s="18" t="s">
        <v>1412</v>
      </c>
      <c r="AX1238" s="25" t="s">
        <v>1599</v>
      </c>
      <c r="AZ1238" s="18">
        <v>210000</v>
      </c>
      <c r="BA1238" s="18">
        <v>32640000</v>
      </c>
      <c r="BB1238" s="18" t="s">
        <v>659</v>
      </c>
      <c r="BC1238" s="18">
        <v>0</v>
      </c>
      <c r="BE1238" s="18">
        <v>0</v>
      </c>
      <c r="BF1238" s="18">
        <v>0</v>
      </c>
      <c r="BL1238" s="18" t="s">
        <v>659</v>
      </c>
      <c r="BM1238" s="18" t="s">
        <v>2200</v>
      </c>
      <c r="BN1238" s="18">
        <v>29</v>
      </c>
      <c r="BO1238" s="16">
        <v>32860000</v>
      </c>
      <c r="BP1238" s="16">
        <v>640000</v>
      </c>
      <c r="BQ1238" s="18" t="s">
        <v>659</v>
      </c>
      <c r="BR1238" s="24" t="str">
        <f t="shared" si="80"/>
        <v xml:space="preserve">H </v>
      </c>
      <c r="BS1238" s="20" t="str">
        <f t="shared" si="77"/>
        <v>MATARAM SAKTI BAWEN</v>
      </c>
      <c r="BT1238" s="20" t="str">
        <f t="shared" si="78"/>
        <v>3S</v>
      </c>
      <c r="BU1238" s="20" t="str">
        <f t="shared" si="79"/>
        <v>6. 3S BAWEN</v>
      </c>
      <c r="BX1238" s="18">
        <v>6300000</v>
      </c>
      <c r="BY1238" s="18" t="s">
        <v>134</v>
      </c>
      <c r="CB1238" s="18" t="s">
        <v>15097</v>
      </c>
      <c r="CC1238" s="19">
        <v>44980</v>
      </c>
      <c r="CD1238" s="18" t="s">
        <v>136</v>
      </c>
      <c r="CE1238" s="18" t="s">
        <v>191</v>
      </c>
      <c r="CG1238" s="18" t="s">
        <v>155</v>
      </c>
      <c r="CH1238" s="18" t="s">
        <v>155</v>
      </c>
      <c r="CI1238" s="18" t="s">
        <v>15098</v>
      </c>
      <c r="CJ1238" s="18" t="s">
        <v>139</v>
      </c>
      <c r="CL1238" s="18" t="s">
        <v>1412</v>
      </c>
      <c r="CM1238" s="19">
        <v>44978</v>
      </c>
      <c r="CN1238" s="18" t="s">
        <v>119</v>
      </c>
      <c r="CO1238" s="18" t="s">
        <v>134</v>
      </c>
      <c r="CP1238" s="18" t="s">
        <v>578</v>
      </c>
      <c r="CV1238" s="18" t="s">
        <v>119</v>
      </c>
      <c r="CX1238" s="18" t="s">
        <v>222</v>
      </c>
      <c r="CY1238" s="18" t="s">
        <v>15099</v>
      </c>
      <c r="CZ1238" s="19">
        <v>44978</v>
      </c>
      <c r="DA1238" s="18">
        <v>5250000</v>
      </c>
      <c r="DC1238" s="18" t="s">
        <v>140</v>
      </c>
      <c r="DD1238" s="18" t="s">
        <v>141</v>
      </c>
      <c r="DG1238" s="16">
        <v>38940000</v>
      </c>
      <c r="DH1238" s="16">
        <v>5460000</v>
      </c>
      <c r="DI1238" s="16">
        <v>640000</v>
      </c>
      <c r="DJ1238" s="16">
        <v>6100000</v>
      </c>
      <c r="DK1238" s="13">
        <v>15.67</v>
      </c>
      <c r="DN1238" s="18" t="s">
        <v>397</v>
      </c>
      <c r="DO1238" s="18" t="s">
        <v>397</v>
      </c>
      <c r="DQ1238" s="16">
        <v>0</v>
      </c>
    </row>
    <row r="1239" spans="1:122" x14ac:dyDescent="0.2">
      <c r="A1239" s="18" t="s">
        <v>656</v>
      </c>
      <c r="B1239" s="18" t="s">
        <v>1038</v>
      </c>
      <c r="C1239" s="1" t="s">
        <v>1839</v>
      </c>
      <c r="D1239" s="18" t="s">
        <v>222</v>
      </c>
      <c r="E1239" s="18" t="s">
        <v>223</v>
      </c>
      <c r="F1239" s="18" t="s">
        <v>15100</v>
      </c>
      <c r="G1239" s="19">
        <v>44978</v>
      </c>
      <c r="H1239" s="18" t="s">
        <v>15101</v>
      </c>
      <c r="I1239" s="18" t="s">
        <v>119</v>
      </c>
      <c r="J1239" s="18" t="s">
        <v>119</v>
      </c>
      <c r="K1239" s="18" t="s">
        <v>15102</v>
      </c>
      <c r="L1239" s="18" t="s">
        <v>15103</v>
      </c>
      <c r="M1239" s="18" t="s">
        <v>224</v>
      </c>
      <c r="P1239" s="18" t="s">
        <v>1993</v>
      </c>
      <c r="R1239" s="18" t="s">
        <v>15102</v>
      </c>
      <c r="S1239" s="18" t="s">
        <v>15103</v>
      </c>
      <c r="T1239" s="18" t="s">
        <v>224</v>
      </c>
      <c r="U1239" s="18" t="s">
        <v>188</v>
      </c>
      <c r="V1239" s="18" t="s">
        <v>122</v>
      </c>
      <c r="W1239" s="18" t="s">
        <v>15104</v>
      </c>
      <c r="X1239" s="18" t="s">
        <v>5960</v>
      </c>
      <c r="Y1239" s="18" t="s">
        <v>304</v>
      </c>
      <c r="AA1239" s="18" t="s">
        <v>1993</v>
      </c>
      <c r="AD1239" s="18" t="s">
        <v>1694</v>
      </c>
      <c r="AE1239" s="18" t="s">
        <v>126</v>
      </c>
      <c r="AF1239" s="18" t="s">
        <v>214</v>
      </c>
      <c r="AG1239" s="18" t="s">
        <v>260</v>
      </c>
      <c r="AH1239" s="18" t="s">
        <v>1639</v>
      </c>
      <c r="AI1239" s="18" t="s">
        <v>15105</v>
      </c>
      <c r="AJ1239" s="18" t="s">
        <v>15106</v>
      </c>
      <c r="AK1239" s="18" t="s">
        <v>130</v>
      </c>
      <c r="AL1239" s="18" t="s">
        <v>2644</v>
      </c>
      <c r="AM1239" s="16">
        <v>13972516</v>
      </c>
      <c r="AN1239" s="16">
        <v>0</v>
      </c>
      <c r="AO1239" s="18" t="s">
        <v>131</v>
      </c>
      <c r="AP1239" s="16">
        <v>15015000</v>
      </c>
      <c r="AQ1239" s="16">
        <v>3975000</v>
      </c>
      <c r="AR1239" s="16">
        <v>0</v>
      </c>
      <c r="AS1239" s="16">
        <v>0</v>
      </c>
      <c r="AT1239" s="16">
        <v>16913000</v>
      </c>
      <c r="AU1239" s="18" t="s">
        <v>658</v>
      </c>
      <c r="AV1239" s="19">
        <v>44978</v>
      </c>
      <c r="AW1239" s="18" t="s">
        <v>1689</v>
      </c>
      <c r="AX1239" s="25" t="s">
        <v>1598</v>
      </c>
      <c r="AZ1239" s="18">
        <v>823000</v>
      </c>
      <c r="BA1239" s="18">
        <v>16090000</v>
      </c>
      <c r="BB1239" s="18" t="s">
        <v>659</v>
      </c>
      <c r="BC1239" s="18">
        <v>300000</v>
      </c>
      <c r="BE1239" s="18">
        <v>0</v>
      </c>
      <c r="BF1239" s="18">
        <v>0</v>
      </c>
      <c r="BL1239" s="18" t="s">
        <v>659</v>
      </c>
      <c r="BM1239" s="18" t="s">
        <v>1839</v>
      </c>
      <c r="BN1239" s="18">
        <v>33</v>
      </c>
      <c r="BO1239" s="16">
        <v>12938000</v>
      </c>
      <c r="BP1239" s="16">
        <v>2077000</v>
      </c>
      <c r="BQ1239" s="18" t="s">
        <v>659</v>
      </c>
      <c r="BR1239" s="24" t="str">
        <f t="shared" si="80"/>
        <v xml:space="preserve">H </v>
      </c>
      <c r="BS1239" s="20" t="str">
        <f t="shared" si="77"/>
        <v>MATARAM SAKTI BAWEN</v>
      </c>
      <c r="BT1239" s="20" t="str">
        <f t="shared" si="78"/>
        <v>3S</v>
      </c>
      <c r="BU1239" s="20" t="str">
        <f t="shared" si="79"/>
        <v>6. 3S BAWEN</v>
      </c>
      <c r="BX1239" s="18">
        <v>2900000</v>
      </c>
      <c r="BY1239" s="18" t="s">
        <v>173</v>
      </c>
      <c r="CB1239" s="18" t="s">
        <v>15107</v>
      </c>
      <c r="CC1239" s="19">
        <v>44980</v>
      </c>
      <c r="CD1239" s="18" t="s">
        <v>136</v>
      </c>
      <c r="CE1239" s="18" t="s">
        <v>191</v>
      </c>
      <c r="CG1239" s="18" t="s">
        <v>155</v>
      </c>
      <c r="CH1239" s="18" t="s">
        <v>178</v>
      </c>
      <c r="CI1239" s="18" t="s">
        <v>15108</v>
      </c>
      <c r="CJ1239" s="18" t="s">
        <v>139</v>
      </c>
      <c r="CL1239" s="18" t="s">
        <v>1689</v>
      </c>
      <c r="CM1239" s="19">
        <v>44978</v>
      </c>
      <c r="CN1239" s="18" t="s">
        <v>119</v>
      </c>
      <c r="CO1239" s="18" t="s">
        <v>134</v>
      </c>
      <c r="CP1239" s="18" t="s">
        <v>578</v>
      </c>
      <c r="CV1239" s="18" t="s">
        <v>119</v>
      </c>
      <c r="CX1239" s="18" t="s">
        <v>222</v>
      </c>
      <c r="DA1239" s="18">
        <v>0</v>
      </c>
      <c r="DC1239" s="18" t="s">
        <v>140</v>
      </c>
      <c r="DD1239" s="18" t="s">
        <v>940</v>
      </c>
      <c r="DE1239" s="18" t="s">
        <v>1598</v>
      </c>
      <c r="DF1239" s="18" t="s">
        <v>17744</v>
      </c>
      <c r="DG1239" s="16">
        <v>18990000</v>
      </c>
      <c r="DH1239" s="16">
        <v>823000</v>
      </c>
      <c r="DI1239" s="16">
        <v>2077000</v>
      </c>
      <c r="DJ1239" s="16">
        <v>2900000</v>
      </c>
      <c r="DK1239" s="13">
        <v>15.27</v>
      </c>
      <c r="DL1239" s="18" t="s">
        <v>17737</v>
      </c>
      <c r="DN1239" s="18" t="s">
        <v>175</v>
      </c>
      <c r="DO1239" s="18" t="s">
        <v>175</v>
      </c>
      <c r="DP1239" s="21" t="s">
        <v>131</v>
      </c>
      <c r="DQ1239" s="16">
        <v>200000</v>
      </c>
    </row>
    <row r="1240" spans="1:122" x14ac:dyDescent="0.2">
      <c r="A1240" s="18" t="s">
        <v>656</v>
      </c>
      <c r="B1240" s="18" t="s">
        <v>1038</v>
      </c>
      <c r="C1240" s="1" t="s">
        <v>1839</v>
      </c>
      <c r="D1240" s="18" t="s">
        <v>222</v>
      </c>
      <c r="E1240" s="18" t="s">
        <v>223</v>
      </c>
      <c r="F1240" s="18" t="s">
        <v>15109</v>
      </c>
      <c r="G1240" s="19">
        <v>44979</v>
      </c>
      <c r="H1240" s="18" t="s">
        <v>15110</v>
      </c>
      <c r="I1240" s="18" t="s">
        <v>119</v>
      </c>
      <c r="J1240" s="18" t="s">
        <v>119</v>
      </c>
      <c r="K1240" s="18" t="s">
        <v>15111</v>
      </c>
      <c r="L1240" s="18" t="s">
        <v>15112</v>
      </c>
      <c r="M1240" s="18" t="s">
        <v>15113</v>
      </c>
      <c r="P1240" s="18" t="s">
        <v>1044</v>
      </c>
      <c r="R1240" s="18" t="s">
        <v>15114</v>
      </c>
      <c r="S1240" s="18" t="s">
        <v>15115</v>
      </c>
      <c r="T1240" s="18" t="s">
        <v>15113</v>
      </c>
      <c r="U1240" s="18" t="s">
        <v>143</v>
      </c>
      <c r="V1240" s="18" t="s">
        <v>164</v>
      </c>
      <c r="W1240" s="18" t="s">
        <v>1894</v>
      </c>
      <c r="X1240" s="18" t="s">
        <v>1045</v>
      </c>
      <c r="Y1240" s="18" t="s">
        <v>484</v>
      </c>
      <c r="AD1240" s="18" t="s">
        <v>1423</v>
      </c>
      <c r="AE1240" s="18" t="s">
        <v>126</v>
      </c>
      <c r="AF1240" s="18" t="s">
        <v>161</v>
      </c>
      <c r="AG1240" s="18" t="s">
        <v>260</v>
      </c>
      <c r="AH1240" s="18" t="s">
        <v>129</v>
      </c>
      <c r="AI1240" s="18" t="s">
        <v>15116</v>
      </c>
      <c r="AJ1240" s="18" t="s">
        <v>15117</v>
      </c>
      <c r="AK1240" s="18" t="s">
        <v>130</v>
      </c>
      <c r="AL1240" s="18" t="s">
        <v>2649</v>
      </c>
      <c r="AM1240" s="16">
        <v>22853855</v>
      </c>
      <c r="AN1240" s="16">
        <v>0</v>
      </c>
      <c r="AO1240" s="18" t="s">
        <v>131</v>
      </c>
      <c r="AP1240" s="16">
        <v>24480000</v>
      </c>
      <c r="AQ1240" s="16">
        <v>5260000</v>
      </c>
      <c r="AR1240" s="16">
        <v>0</v>
      </c>
      <c r="AS1240" s="16">
        <v>0</v>
      </c>
      <c r="AT1240" s="16">
        <v>28740000</v>
      </c>
      <c r="AU1240" s="18" t="s">
        <v>658</v>
      </c>
      <c r="AV1240" s="19">
        <v>44979</v>
      </c>
      <c r="AW1240" s="18" t="s">
        <v>1026</v>
      </c>
      <c r="AX1240" s="25" t="s">
        <v>1483</v>
      </c>
      <c r="AZ1240" s="18">
        <v>400000</v>
      </c>
      <c r="BA1240" s="18">
        <v>17940000</v>
      </c>
      <c r="BB1240" s="18" t="s">
        <v>659</v>
      </c>
      <c r="BC1240" s="18">
        <v>0</v>
      </c>
      <c r="BE1240" s="18">
        <v>0</v>
      </c>
      <c r="BF1240" s="18">
        <v>0</v>
      </c>
      <c r="BL1240" s="18" t="s">
        <v>659</v>
      </c>
      <c r="BM1240" s="18" t="s">
        <v>1839</v>
      </c>
      <c r="BN1240" s="18">
        <v>30</v>
      </c>
      <c r="BO1240" s="16">
        <v>23480000</v>
      </c>
      <c r="BP1240" s="16">
        <v>1000000</v>
      </c>
      <c r="BQ1240" s="18" t="s">
        <v>659</v>
      </c>
      <c r="BR1240" s="24" t="str">
        <f t="shared" si="80"/>
        <v xml:space="preserve">H </v>
      </c>
      <c r="BS1240" s="20" t="str">
        <f t="shared" si="77"/>
        <v>MATARAM SAKTI BAWEN</v>
      </c>
      <c r="BT1240" s="20" t="str">
        <f t="shared" si="78"/>
        <v>3S</v>
      </c>
      <c r="BU1240" s="20" t="str">
        <f t="shared" si="79"/>
        <v>6. 3S BAWEN</v>
      </c>
      <c r="BX1240" s="18">
        <v>11800000</v>
      </c>
      <c r="BY1240" s="18" t="s">
        <v>173</v>
      </c>
      <c r="CB1240" s="18" t="s">
        <v>15118</v>
      </c>
      <c r="CC1240" s="19">
        <v>44980</v>
      </c>
      <c r="CD1240" s="18" t="s">
        <v>136</v>
      </c>
      <c r="CE1240" s="18" t="s">
        <v>147</v>
      </c>
      <c r="CG1240" s="18" t="s">
        <v>155</v>
      </c>
      <c r="CH1240" s="18" t="s">
        <v>155</v>
      </c>
      <c r="CI1240" s="18" t="s">
        <v>15119</v>
      </c>
      <c r="CJ1240" s="18" t="s">
        <v>139</v>
      </c>
      <c r="CL1240" s="18" t="s">
        <v>1026</v>
      </c>
      <c r="CM1240" s="19">
        <v>44979</v>
      </c>
      <c r="CN1240" s="18" t="s">
        <v>119</v>
      </c>
      <c r="CO1240" s="18" t="s">
        <v>134</v>
      </c>
      <c r="CP1240" s="18" t="s">
        <v>578</v>
      </c>
      <c r="CV1240" s="18" t="s">
        <v>119</v>
      </c>
      <c r="CX1240" s="18" t="s">
        <v>222</v>
      </c>
      <c r="CY1240" s="18" t="s">
        <v>15120</v>
      </c>
      <c r="CZ1240" s="19">
        <v>44975</v>
      </c>
      <c r="DA1240" s="18">
        <v>10400000</v>
      </c>
      <c r="DC1240" s="18" t="s">
        <v>140</v>
      </c>
      <c r="DD1240" s="18" t="s">
        <v>940</v>
      </c>
      <c r="DE1240" s="18" t="s">
        <v>1483</v>
      </c>
      <c r="DF1240" s="18" t="s">
        <v>17744</v>
      </c>
      <c r="DG1240" s="16">
        <v>29740000</v>
      </c>
      <c r="DH1240" s="16">
        <v>10800000</v>
      </c>
      <c r="DI1240" s="16">
        <v>1000000</v>
      </c>
      <c r="DJ1240" s="16">
        <v>11800000</v>
      </c>
      <c r="DK1240" s="13">
        <v>39.68</v>
      </c>
      <c r="DL1240" s="18" t="s">
        <v>17737</v>
      </c>
      <c r="DM1240" s="18" t="s">
        <v>17741</v>
      </c>
      <c r="DN1240" s="18" t="s">
        <v>175</v>
      </c>
      <c r="DO1240" s="18" t="s">
        <v>175</v>
      </c>
      <c r="DP1240" s="21" t="s">
        <v>131</v>
      </c>
      <c r="DQ1240" s="16">
        <v>300000</v>
      </c>
    </row>
    <row r="1241" spans="1:122" x14ac:dyDescent="0.2">
      <c r="A1241" s="18" t="s">
        <v>656</v>
      </c>
      <c r="B1241" s="18" t="s">
        <v>1038</v>
      </c>
      <c r="C1241" s="1" t="s">
        <v>2078</v>
      </c>
      <c r="D1241" s="18" t="s">
        <v>134</v>
      </c>
      <c r="E1241" s="18" t="s">
        <v>167</v>
      </c>
      <c r="F1241" s="18" t="s">
        <v>15121</v>
      </c>
      <c r="G1241" s="19">
        <v>44979</v>
      </c>
      <c r="H1241" s="18" t="s">
        <v>15122</v>
      </c>
      <c r="I1241" s="18" t="s">
        <v>119</v>
      </c>
      <c r="J1241" s="18" t="s">
        <v>119</v>
      </c>
      <c r="K1241" s="18" t="s">
        <v>15123</v>
      </c>
      <c r="L1241" s="18" t="s">
        <v>15124</v>
      </c>
      <c r="M1241" s="18" t="s">
        <v>15125</v>
      </c>
      <c r="P1241" s="18" t="s">
        <v>1194</v>
      </c>
      <c r="R1241" s="18" t="s">
        <v>15123</v>
      </c>
      <c r="S1241" s="18" t="s">
        <v>15124</v>
      </c>
      <c r="T1241" s="18" t="s">
        <v>15125</v>
      </c>
      <c r="U1241" s="18" t="s">
        <v>157</v>
      </c>
      <c r="V1241" s="18" t="s">
        <v>188</v>
      </c>
      <c r="W1241" s="18" t="s">
        <v>15126</v>
      </c>
      <c r="X1241" s="18" t="s">
        <v>1450</v>
      </c>
      <c r="Y1241" s="18" t="s">
        <v>484</v>
      </c>
      <c r="AA1241" s="18" t="s">
        <v>1194</v>
      </c>
      <c r="AD1241" s="18" t="s">
        <v>2301</v>
      </c>
      <c r="AE1241" s="18" t="s">
        <v>126</v>
      </c>
      <c r="AF1241" s="18" t="s">
        <v>184</v>
      </c>
      <c r="AG1241" s="18" t="s">
        <v>1916</v>
      </c>
      <c r="AH1241" s="18" t="s">
        <v>162</v>
      </c>
      <c r="AI1241" s="18" t="s">
        <v>15127</v>
      </c>
      <c r="AJ1241" s="18" t="s">
        <v>15128</v>
      </c>
      <c r="AK1241" s="18" t="s">
        <v>130</v>
      </c>
      <c r="AL1241" s="18" t="s">
        <v>2657</v>
      </c>
      <c r="AM1241" s="16">
        <v>25349889</v>
      </c>
      <c r="AN1241" s="16">
        <v>0</v>
      </c>
      <c r="AO1241" s="18" t="s">
        <v>131</v>
      </c>
      <c r="AP1241" s="16">
        <v>26700000</v>
      </c>
      <c r="AQ1241" s="16">
        <v>5170000</v>
      </c>
      <c r="AR1241" s="16">
        <v>0</v>
      </c>
      <c r="AS1241" s="16">
        <v>0</v>
      </c>
      <c r="AT1241" s="16">
        <v>31870000</v>
      </c>
      <c r="AU1241" s="18" t="s">
        <v>658</v>
      </c>
      <c r="AV1241" s="19">
        <v>44979</v>
      </c>
      <c r="AW1241" s="18" t="s">
        <v>15129</v>
      </c>
      <c r="AX1241" s="25" t="s">
        <v>1600</v>
      </c>
      <c r="AZ1241" s="18">
        <v>5000000</v>
      </c>
      <c r="BA1241" s="18">
        <v>26870000</v>
      </c>
      <c r="BB1241" s="18" t="s">
        <v>659</v>
      </c>
      <c r="BC1241" s="18">
        <v>300000</v>
      </c>
      <c r="BE1241" s="18">
        <v>0</v>
      </c>
      <c r="BF1241" s="18">
        <v>0</v>
      </c>
      <c r="BL1241" s="18" t="s">
        <v>659</v>
      </c>
      <c r="BM1241" s="18" t="s">
        <v>2078</v>
      </c>
      <c r="BN1241" s="18">
        <v>23</v>
      </c>
      <c r="BO1241" s="16">
        <v>26700000</v>
      </c>
      <c r="BP1241" s="16">
        <v>0</v>
      </c>
      <c r="BQ1241" s="18" t="s">
        <v>659</v>
      </c>
      <c r="BR1241" s="24" t="str">
        <f t="shared" si="80"/>
        <v xml:space="preserve">H </v>
      </c>
      <c r="BS1241" s="20" t="str">
        <f t="shared" si="77"/>
        <v>MATARAM SAKTI BAWEN</v>
      </c>
      <c r="BT1241" s="20" t="str">
        <f t="shared" si="78"/>
        <v>3S</v>
      </c>
      <c r="BU1241" s="20" t="str">
        <f t="shared" si="79"/>
        <v>6. 3S BAWEN</v>
      </c>
      <c r="BX1241" s="18">
        <v>5000000</v>
      </c>
      <c r="BY1241" s="18" t="s">
        <v>173</v>
      </c>
      <c r="CB1241" s="18" t="s">
        <v>15130</v>
      </c>
      <c r="CC1241" s="19">
        <v>44980</v>
      </c>
      <c r="CD1241" s="18" t="s">
        <v>136</v>
      </c>
      <c r="CE1241" s="18" t="s">
        <v>191</v>
      </c>
      <c r="CG1241" s="18" t="s">
        <v>155</v>
      </c>
      <c r="CH1241" s="18" t="s">
        <v>155</v>
      </c>
      <c r="CI1241" s="18" t="s">
        <v>15131</v>
      </c>
      <c r="CJ1241" s="18" t="s">
        <v>139</v>
      </c>
      <c r="CL1241" s="18" t="s">
        <v>15129</v>
      </c>
      <c r="CM1241" s="19">
        <v>44979</v>
      </c>
      <c r="CN1241" s="18" t="s">
        <v>119</v>
      </c>
      <c r="CO1241" s="18" t="s">
        <v>134</v>
      </c>
      <c r="CP1241" s="18" t="s">
        <v>578</v>
      </c>
      <c r="CV1241" s="18" t="s">
        <v>119</v>
      </c>
      <c r="CX1241" s="18" t="s">
        <v>222</v>
      </c>
      <c r="DA1241" s="18">
        <v>0</v>
      </c>
      <c r="DC1241" s="18" t="s">
        <v>140</v>
      </c>
      <c r="DD1241" s="18" t="s">
        <v>940</v>
      </c>
      <c r="DE1241" s="18" t="s">
        <v>1600</v>
      </c>
      <c r="DF1241" s="18" t="s">
        <v>17746</v>
      </c>
      <c r="DG1241" s="16">
        <v>31870000</v>
      </c>
      <c r="DH1241" s="16">
        <v>5000000</v>
      </c>
      <c r="DI1241" s="16">
        <v>0</v>
      </c>
      <c r="DJ1241" s="16">
        <v>5000000</v>
      </c>
      <c r="DK1241" s="13">
        <v>15.69</v>
      </c>
      <c r="DL1241" s="18" t="s">
        <v>17743</v>
      </c>
      <c r="DN1241" s="18" t="s">
        <v>175</v>
      </c>
      <c r="DO1241" s="18" t="s">
        <v>175</v>
      </c>
      <c r="DP1241" s="21" t="s">
        <v>131</v>
      </c>
      <c r="DQ1241" s="16">
        <v>200000</v>
      </c>
    </row>
    <row r="1242" spans="1:122" x14ac:dyDescent="0.2">
      <c r="A1242" s="18" t="s">
        <v>656</v>
      </c>
      <c r="C1242" s="1" t="s">
        <v>1590</v>
      </c>
      <c r="D1242" s="18" t="s">
        <v>119</v>
      </c>
      <c r="E1242" s="18" t="s">
        <v>120</v>
      </c>
      <c r="F1242" s="18" t="s">
        <v>15132</v>
      </c>
      <c r="G1242" s="19">
        <v>44979</v>
      </c>
      <c r="H1242" s="18" t="s">
        <v>9504</v>
      </c>
      <c r="I1242" s="18" t="s">
        <v>119</v>
      </c>
      <c r="J1242" s="18" t="s">
        <v>119</v>
      </c>
      <c r="K1242" s="18" t="s">
        <v>15133</v>
      </c>
      <c r="L1242" s="18" t="s">
        <v>1890</v>
      </c>
      <c r="M1242" s="18" t="s">
        <v>2766</v>
      </c>
      <c r="P1242" s="18" t="s">
        <v>514</v>
      </c>
      <c r="R1242" s="18" t="s">
        <v>15134</v>
      </c>
      <c r="S1242" s="18" t="s">
        <v>15135</v>
      </c>
      <c r="T1242" s="18" t="s">
        <v>15136</v>
      </c>
      <c r="U1242" s="18" t="s">
        <v>157</v>
      </c>
      <c r="V1242" s="18" t="s">
        <v>150</v>
      </c>
      <c r="W1242" s="18" t="s">
        <v>15137</v>
      </c>
      <c r="X1242" s="18" t="s">
        <v>852</v>
      </c>
      <c r="Y1242" s="18" t="s">
        <v>712</v>
      </c>
      <c r="AD1242" s="18" t="s">
        <v>2271</v>
      </c>
      <c r="AE1242" s="18" t="s">
        <v>126</v>
      </c>
      <c r="AF1242" s="18" t="s">
        <v>145</v>
      </c>
      <c r="AG1242" s="18" t="s">
        <v>1916</v>
      </c>
      <c r="AH1242" s="18" t="s">
        <v>129</v>
      </c>
      <c r="AI1242" s="18" t="s">
        <v>15138</v>
      </c>
      <c r="AJ1242" s="18" t="s">
        <v>15139</v>
      </c>
      <c r="AK1242" s="18" t="s">
        <v>130</v>
      </c>
      <c r="AL1242" s="18" t="s">
        <v>2262</v>
      </c>
      <c r="AM1242" s="16">
        <v>26550763</v>
      </c>
      <c r="AN1242" s="16">
        <v>0</v>
      </c>
      <c r="AO1242" s="18" t="s">
        <v>131</v>
      </c>
      <c r="AP1242" s="16">
        <v>27965000</v>
      </c>
      <c r="AQ1242" s="16">
        <v>5515000</v>
      </c>
      <c r="AR1242" s="16">
        <v>0</v>
      </c>
      <c r="AS1242" s="16">
        <v>0</v>
      </c>
      <c r="AT1242" s="16">
        <v>33480000</v>
      </c>
      <c r="AU1242" s="18" t="s">
        <v>658</v>
      </c>
      <c r="AV1242" s="19">
        <v>44979</v>
      </c>
      <c r="AW1242" s="18" t="s">
        <v>15140</v>
      </c>
      <c r="AX1242" s="25" t="s">
        <v>1599</v>
      </c>
      <c r="AZ1242" s="18">
        <v>4500000</v>
      </c>
      <c r="BA1242" s="18">
        <v>28980000</v>
      </c>
      <c r="BB1242" s="18" t="s">
        <v>659</v>
      </c>
      <c r="BC1242" s="18">
        <v>0</v>
      </c>
      <c r="BE1242" s="18">
        <v>0</v>
      </c>
      <c r="BF1242" s="18">
        <v>0</v>
      </c>
      <c r="BL1242" s="18" t="s">
        <v>659</v>
      </c>
      <c r="BM1242" s="18" t="s">
        <v>1590</v>
      </c>
      <c r="BN1242" s="18">
        <v>29</v>
      </c>
      <c r="BO1242" s="16">
        <v>27965000</v>
      </c>
      <c r="BP1242" s="16">
        <v>0</v>
      </c>
      <c r="BQ1242" s="18" t="s">
        <v>659</v>
      </c>
      <c r="BR1242" s="24" t="str">
        <f t="shared" si="80"/>
        <v xml:space="preserve">H </v>
      </c>
      <c r="BS1242" s="20" t="str">
        <f t="shared" si="77"/>
        <v>MATARAM SAKTI BAWEN</v>
      </c>
      <c r="BT1242" s="20" t="str">
        <f t="shared" si="78"/>
        <v>3S</v>
      </c>
      <c r="BU1242" s="20" t="str">
        <f t="shared" si="79"/>
        <v>6. 3S BAWEN</v>
      </c>
      <c r="BX1242" s="18">
        <v>4500000</v>
      </c>
      <c r="BY1242" s="18" t="s">
        <v>134</v>
      </c>
      <c r="CB1242" s="18" t="s">
        <v>15133</v>
      </c>
      <c r="CC1242" s="19">
        <v>44980</v>
      </c>
      <c r="CD1242" s="18" t="s">
        <v>136</v>
      </c>
      <c r="CE1242" s="18" t="s">
        <v>147</v>
      </c>
      <c r="CG1242" s="18" t="s">
        <v>155</v>
      </c>
      <c r="CH1242" s="18" t="s">
        <v>155</v>
      </c>
      <c r="CI1242" s="18" t="s">
        <v>15141</v>
      </c>
      <c r="CJ1242" s="18" t="s">
        <v>139</v>
      </c>
      <c r="CL1242" s="18" t="s">
        <v>15140</v>
      </c>
      <c r="CM1242" s="19">
        <v>44979</v>
      </c>
      <c r="CN1242" s="18" t="s">
        <v>119</v>
      </c>
      <c r="CO1242" s="18" t="s">
        <v>134</v>
      </c>
      <c r="CP1242" s="18" t="s">
        <v>578</v>
      </c>
      <c r="CV1242" s="18" t="s">
        <v>119</v>
      </c>
      <c r="CX1242" s="18" t="s">
        <v>222</v>
      </c>
      <c r="DA1242" s="18">
        <v>0</v>
      </c>
      <c r="DC1242" s="18" t="s">
        <v>140</v>
      </c>
      <c r="DD1242" s="18" t="s">
        <v>141</v>
      </c>
      <c r="DG1242" s="16">
        <v>33480000</v>
      </c>
      <c r="DH1242" s="16">
        <v>4500000</v>
      </c>
      <c r="DI1242" s="16">
        <v>0</v>
      </c>
      <c r="DJ1242" s="16">
        <v>4500000</v>
      </c>
      <c r="DK1242" s="13">
        <v>13.44</v>
      </c>
      <c r="DN1242" s="18" t="s">
        <v>142</v>
      </c>
      <c r="DO1242" s="18" t="s">
        <v>142</v>
      </c>
      <c r="DP1242" s="21" t="s">
        <v>131</v>
      </c>
      <c r="DQ1242" s="16">
        <v>0</v>
      </c>
      <c r="DR1242" s="16">
        <v>100000</v>
      </c>
    </row>
    <row r="1243" spans="1:122" x14ac:dyDescent="0.2">
      <c r="A1243" s="18" t="s">
        <v>656</v>
      </c>
      <c r="B1243" s="18" t="s">
        <v>1279</v>
      </c>
      <c r="C1243" s="1" t="s">
        <v>1765</v>
      </c>
      <c r="D1243" s="18" t="s">
        <v>222</v>
      </c>
      <c r="E1243" s="18" t="s">
        <v>223</v>
      </c>
      <c r="F1243" s="18" t="s">
        <v>15142</v>
      </c>
      <c r="G1243" s="19">
        <v>44985</v>
      </c>
      <c r="H1243" s="18" t="s">
        <v>15143</v>
      </c>
      <c r="I1243" s="18" t="s">
        <v>119</v>
      </c>
      <c r="J1243" s="18" t="s">
        <v>119</v>
      </c>
      <c r="K1243" s="18" t="s">
        <v>15144</v>
      </c>
      <c r="L1243" s="18" t="s">
        <v>15145</v>
      </c>
      <c r="M1243" s="18" t="s">
        <v>15146</v>
      </c>
      <c r="P1243" s="18" t="s">
        <v>2201</v>
      </c>
      <c r="R1243" s="18" t="s">
        <v>15144</v>
      </c>
      <c r="S1243" s="18" t="s">
        <v>15145</v>
      </c>
      <c r="T1243" s="18" t="s">
        <v>15146</v>
      </c>
      <c r="U1243" s="18" t="s">
        <v>143</v>
      </c>
      <c r="V1243" s="18" t="s">
        <v>188</v>
      </c>
      <c r="W1243" s="18" t="s">
        <v>15147</v>
      </c>
      <c r="X1243" s="18" t="s">
        <v>623</v>
      </c>
      <c r="Y1243" s="18" t="s">
        <v>484</v>
      </c>
      <c r="AA1243" s="18" t="s">
        <v>2201</v>
      </c>
      <c r="AD1243" s="18" t="s">
        <v>2265</v>
      </c>
      <c r="AE1243" s="18" t="s">
        <v>126</v>
      </c>
      <c r="AF1243" s="18" t="s">
        <v>145</v>
      </c>
      <c r="AG1243" s="18" t="s">
        <v>1916</v>
      </c>
      <c r="AH1243" s="18" t="s">
        <v>205</v>
      </c>
      <c r="AI1243" s="18" t="s">
        <v>15148</v>
      </c>
      <c r="AJ1243" s="18" t="s">
        <v>15149</v>
      </c>
      <c r="AK1243" s="18" t="s">
        <v>130</v>
      </c>
      <c r="AL1243" s="18" t="s">
        <v>2649</v>
      </c>
      <c r="AM1243" s="16">
        <v>26550763</v>
      </c>
      <c r="AN1243" s="16">
        <v>0</v>
      </c>
      <c r="AO1243" s="18" t="s">
        <v>131</v>
      </c>
      <c r="AP1243" s="16">
        <v>27965000</v>
      </c>
      <c r="AQ1243" s="16">
        <v>5515000</v>
      </c>
      <c r="AR1243" s="16">
        <v>0</v>
      </c>
      <c r="AS1243" s="16">
        <v>0</v>
      </c>
      <c r="AT1243" s="16">
        <v>33480000</v>
      </c>
      <c r="AU1243" s="18" t="s">
        <v>658</v>
      </c>
      <c r="AV1243" s="19">
        <v>44985</v>
      </c>
      <c r="AW1243" s="18" t="s">
        <v>1039</v>
      </c>
      <c r="AX1243" s="25" t="s">
        <v>1163</v>
      </c>
      <c r="AZ1243" s="18">
        <v>0</v>
      </c>
      <c r="BA1243" s="18">
        <v>24880000</v>
      </c>
      <c r="BB1243" s="18" t="s">
        <v>659</v>
      </c>
      <c r="BC1243" s="18">
        <v>0</v>
      </c>
      <c r="BE1243" s="18">
        <v>0</v>
      </c>
      <c r="BF1243" s="18">
        <v>0</v>
      </c>
      <c r="BL1243" s="18" t="s">
        <v>659</v>
      </c>
      <c r="BM1243" s="18" t="s">
        <v>1765</v>
      </c>
      <c r="BN1243" s="18">
        <v>23</v>
      </c>
      <c r="BO1243" s="16">
        <v>27965000</v>
      </c>
      <c r="BP1243" s="16">
        <v>0</v>
      </c>
      <c r="BQ1243" s="18" t="s">
        <v>659</v>
      </c>
      <c r="BR1243" s="24" t="str">
        <f t="shared" si="80"/>
        <v xml:space="preserve">H </v>
      </c>
      <c r="BS1243" s="20" t="str">
        <f t="shared" si="77"/>
        <v>MATARAM SAKTI BAWEN</v>
      </c>
      <c r="BT1243" s="20" t="str">
        <f t="shared" si="78"/>
        <v>3S</v>
      </c>
      <c r="BU1243" s="20" t="str">
        <f t="shared" si="79"/>
        <v>6. 3S BAWEN</v>
      </c>
      <c r="BX1243" s="18">
        <v>8600000</v>
      </c>
      <c r="BY1243" s="18" t="s">
        <v>173</v>
      </c>
      <c r="CD1243" s="18" t="s">
        <v>136</v>
      </c>
      <c r="CE1243" s="18" t="s">
        <v>136</v>
      </c>
      <c r="CG1243" s="18" t="s">
        <v>155</v>
      </c>
      <c r="CH1243" s="18" t="s">
        <v>135</v>
      </c>
      <c r="CI1243" s="18" t="s">
        <v>15150</v>
      </c>
      <c r="CJ1243" s="18" t="s">
        <v>139</v>
      </c>
      <c r="CL1243" s="18" t="s">
        <v>1039</v>
      </c>
      <c r="CM1243" s="19">
        <v>44985</v>
      </c>
      <c r="CN1243" s="18" t="s">
        <v>966</v>
      </c>
      <c r="CO1243" s="18" t="s">
        <v>134</v>
      </c>
      <c r="CP1243" s="18" t="s">
        <v>578</v>
      </c>
      <c r="CV1243" s="18" t="s">
        <v>119</v>
      </c>
      <c r="CX1243" s="18" t="s">
        <v>222</v>
      </c>
      <c r="CY1243" s="18" t="s">
        <v>15151</v>
      </c>
      <c r="CZ1243" s="19">
        <v>44984</v>
      </c>
      <c r="DA1243" s="18">
        <v>8600000</v>
      </c>
      <c r="DC1243" s="18" t="s">
        <v>140</v>
      </c>
      <c r="DD1243" s="18" t="s">
        <v>940</v>
      </c>
      <c r="DE1243" s="18" t="s">
        <v>17745</v>
      </c>
      <c r="DF1243" s="18" t="s">
        <v>17744</v>
      </c>
      <c r="DG1243" s="16">
        <v>33480000</v>
      </c>
      <c r="DH1243" s="16">
        <v>8600000</v>
      </c>
      <c r="DI1243" s="16">
        <v>0</v>
      </c>
      <c r="DJ1243" s="16">
        <v>8600000</v>
      </c>
      <c r="DK1243" s="13">
        <v>25.69</v>
      </c>
      <c r="DL1243" s="18" t="s">
        <v>17737</v>
      </c>
      <c r="DM1243" s="18" t="s">
        <v>17741</v>
      </c>
      <c r="DN1243" s="18" t="s">
        <v>175</v>
      </c>
      <c r="DO1243" s="18" t="s">
        <v>175</v>
      </c>
      <c r="DP1243" s="21" t="s">
        <v>131</v>
      </c>
      <c r="DQ1243" s="16">
        <v>100000</v>
      </c>
    </row>
    <row r="1244" spans="1:122" x14ac:dyDescent="0.2">
      <c r="A1244" s="18" t="s">
        <v>656</v>
      </c>
      <c r="B1244" s="18" t="s">
        <v>1279</v>
      </c>
      <c r="C1244" s="1" t="s">
        <v>1765</v>
      </c>
      <c r="D1244" s="18" t="s">
        <v>222</v>
      </c>
      <c r="E1244" s="18" t="s">
        <v>223</v>
      </c>
      <c r="F1244" s="18" t="s">
        <v>15152</v>
      </c>
      <c r="G1244" s="19">
        <v>44985</v>
      </c>
      <c r="H1244" s="18" t="s">
        <v>5855</v>
      </c>
      <c r="I1244" s="18" t="s">
        <v>119</v>
      </c>
      <c r="J1244" s="18" t="s">
        <v>119</v>
      </c>
      <c r="K1244" s="18" t="s">
        <v>15153</v>
      </c>
      <c r="L1244" s="18" t="s">
        <v>15154</v>
      </c>
      <c r="M1244" s="18" t="s">
        <v>2830</v>
      </c>
      <c r="P1244" s="18" t="s">
        <v>1677</v>
      </c>
      <c r="R1244" s="18" t="s">
        <v>15153</v>
      </c>
      <c r="S1244" s="18" t="s">
        <v>15154</v>
      </c>
      <c r="T1244" s="18" t="s">
        <v>2830</v>
      </c>
      <c r="U1244" s="18" t="s">
        <v>150</v>
      </c>
      <c r="V1244" s="18" t="s">
        <v>122</v>
      </c>
      <c r="W1244" s="18" t="s">
        <v>15155</v>
      </c>
      <c r="X1244" s="18" t="s">
        <v>1656</v>
      </c>
      <c r="Y1244" s="18" t="s">
        <v>707</v>
      </c>
      <c r="AA1244" s="18" t="s">
        <v>1677</v>
      </c>
      <c r="AD1244" s="18" t="s">
        <v>2298</v>
      </c>
      <c r="AE1244" s="18" t="s">
        <v>126</v>
      </c>
      <c r="AF1244" s="18" t="s">
        <v>170</v>
      </c>
      <c r="AG1244" s="18" t="s">
        <v>1916</v>
      </c>
      <c r="AH1244" s="18" t="s">
        <v>129</v>
      </c>
      <c r="AI1244" s="18" t="s">
        <v>15156</v>
      </c>
      <c r="AJ1244" s="18" t="s">
        <v>15157</v>
      </c>
      <c r="AK1244" s="18" t="s">
        <v>130</v>
      </c>
      <c r="AL1244" s="18" t="s">
        <v>2663</v>
      </c>
      <c r="AM1244" s="16">
        <v>28959866</v>
      </c>
      <c r="AN1244" s="16">
        <v>0</v>
      </c>
      <c r="AO1244" s="18" t="s">
        <v>131</v>
      </c>
      <c r="AP1244" s="16">
        <v>30530000</v>
      </c>
      <c r="AQ1244" s="16">
        <v>5530000</v>
      </c>
      <c r="AR1244" s="16">
        <v>0</v>
      </c>
      <c r="AS1244" s="16">
        <v>0</v>
      </c>
      <c r="AT1244" s="16">
        <v>36060000</v>
      </c>
      <c r="AU1244" s="18" t="s">
        <v>658</v>
      </c>
      <c r="AV1244" s="19">
        <v>44985</v>
      </c>
      <c r="AW1244" s="18" t="s">
        <v>1006</v>
      </c>
      <c r="AX1244" s="25" t="s">
        <v>1483</v>
      </c>
      <c r="AZ1244" s="18">
        <v>7500000</v>
      </c>
      <c r="BA1244" s="18">
        <v>23560000</v>
      </c>
      <c r="BB1244" s="18" t="s">
        <v>659</v>
      </c>
      <c r="BC1244" s="18">
        <v>0</v>
      </c>
      <c r="BE1244" s="18">
        <v>0</v>
      </c>
      <c r="BF1244" s="18">
        <v>0</v>
      </c>
      <c r="BL1244" s="18" t="s">
        <v>659</v>
      </c>
      <c r="BM1244" s="18" t="s">
        <v>1765</v>
      </c>
      <c r="BN1244" s="18">
        <v>9</v>
      </c>
      <c r="BO1244" s="16">
        <v>30530000</v>
      </c>
      <c r="BP1244" s="16">
        <v>0</v>
      </c>
      <c r="BQ1244" s="18" t="s">
        <v>659</v>
      </c>
      <c r="BR1244" s="24" t="str">
        <f t="shared" si="80"/>
        <v xml:space="preserve">H </v>
      </c>
      <c r="BS1244" s="20" t="str">
        <f t="shared" si="77"/>
        <v>MATARAM SAKTI BAWEN</v>
      </c>
      <c r="BT1244" s="20" t="str">
        <f t="shared" si="78"/>
        <v>3S</v>
      </c>
      <c r="BU1244" s="20" t="str">
        <f t="shared" si="79"/>
        <v>6. 3S BAWEN</v>
      </c>
      <c r="BX1244" s="18">
        <v>12500000</v>
      </c>
      <c r="BY1244" s="18" t="s">
        <v>173</v>
      </c>
      <c r="CD1244" s="18" t="s">
        <v>136</v>
      </c>
      <c r="CE1244" s="18" t="s">
        <v>147</v>
      </c>
      <c r="CG1244" s="18" t="s">
        <v>155</v>
      </c>
      <c r="CH1244" s="18" t="s">
        <v>137</v>
      </c>
      <c r="CI1244" s="18" t="s">
        <v>15158</v>
      </c>
      <c r="CJ1244" s="18" t="s">
        <v>139</v>
      </c>
      <c r="CL1244" s="18" t="s">
        <v>1006</v>
      </c>
      <c r="CM1244" s="19">
        <v>44985</v>
      </c>
      <c r="CN1244" s="18" t="s">
        <v>966</v>
      </c>
      <c r="CO1244" s="18" t="s">
        <v>134</v>
      </c>
      <c r="CP1244" s="18" t="s">
        <v>578</v>
      </c>
      <c r="CV1244" s="18" t="s">
        <v>119</v>
      </c>
      <c r="CX1244" s="18" t="s">
        <v>222</v>
      </c>
      <c r="CY1244" s="18" t="s">
        <v>15159</v>
      </c>
      <c r="CZ1244" s="19">
        <v>44981</v>
      </c>
      <c r="DA1244" s="18">
        <v>5000000</v>
      </c>
      <c r="DC1244" s="18" t="s">
        <v>140</v>
      </c>
      <c r="DD1244" s="18" t="s">
        <v>940</v>
      </c>
      <c r="DE1244" s="18" t="s">
        <v>1483</v>
      </c>
      <c r="DF1244" s="18" t="s">
        <v>17744</v>
      </c>
      <c r="DG1244" s="16">
        <v>36060000</v>
      </c>
      <c r="DH1244" s="16">
        <v>12500000</v>
      </c>
      <c r="DI1244" s="16">
        <v>0</v>
      </c>
      <c r="DJ1244" s="16">
        <v>12500000</v>
      </c>
      <c r="DK1244" s="13">
        <v>34.659999999999997</v>
      </c>
      <c r="DL1244" s="18" t="s">
        <v>17737</v>
      </c>
      <c r="DM1244" s="18" t="s">
        <v>17739</v>
      </c>
      <c r="DN1244" s="18" t="s">
        <v>175</v>
      </c>
      <c r="DO1244" s="18" t="s">
        <v>175</v>
      </c>
      <c r="DP1244" s="21" t="s">
        <v>131</v>
      </c>
      <c r="DQ1244" s="16">
        <v>100000</v>
      </c>
    </row>
    <row r="1245" spans="1:122" x14ac:dyDescent="0.2">
      <c r="A1245" s="18" t="s">
        <v>656</v>
      </c>
      <c r="C1245" s="1" t="s">
        <v>1590</v>
      </c>
      <c r="D1245" s="18" t="s">
        <v>119</v>
      </c>
      <c r="E1245" s="18" t="s">
        <v>120</v>
      </c>
      <c r="F1245" s="18" t="s">
        <v>15160</v>
      </c>
      <c r="G1245" s="19">
        <v>44985</v>
      </c>
      <c r="H1245" s="18" t="s">
        <v>15161</v>
      </c>
      <c r="I1245" s="18" t="s">
        <v>119</v>
      </c>
      <c r="J1245" s="18" t="s">
        <v>119</v>
      </c>
      <c r="K1245" s="18" t="s">
        <v>15162</v>
      </c>
      <c r="L1245" s="18" t="s">
        <v>2760</v>
      </c>
      <c r="M1245" s="18" t="s">
        <v>15008</v>
      </c>
      <c r="P1245" s="18" t="s">
        <v>653</v>
      </c>
      <c r="R1245" s="18" t="s">
        <v>15163</v>
      </c>
      <c r="S1245" s="18" t="s">
        <v>15164</v>
      </c>
      <c r="T1245" s="18" t="s">
        <v>15165</v>
      </c>
      <c r="U1245" s="18" t="s">
        <v>188</v>
      </c>
      <c r="V1245" s="18" t="s">
        <v>144</v>
      </c>
      <c r="W1245" s="18" t="s">
        <v>15166</v>
      </c>
      <c r="X1245" s="18" t="s">
        <v>1161</v>
      </c>
      <c r="Z1245" s="18" t="s">
        <v>657</v>
      </c>
      <c r="AD1245" s="18" t="s">
        <v>2266</v>
      </c>
      <c r="AE1245" s="18" t="s">
        <v>126</v>
      </c>
      <c r="AF1245" s="18" t="s">
        <v>127</v>
      </c>
      <c r="AG1245" s="18" t="s">
        <v>1916</v>
      </c>
      <c r="AH1245" s="18" t="s">
        <v>250</v>
      </c>
      <c r="AI1245" s="18" t="s">
        <v>15167</v>
      </c>
      <c r="AJ1245" s="18" t="s">
        <v>15168</v>
      </c>
      <c r="AK1245" s="18" t="s">
        <v>130</v>
      </c>
      <c r="AL1245" s="18" t="s">
        <v>2262</v>
      </c>
      <c r="AM1245" s="16">
        <v>22022772</v>
      </c>
      <c r="AN1245" s="16">
        <v>0</v>
      </c>
      <c r="AO1245" s="18" t="s">
        <v>131</v>
      </c>
      <c r="AP1245" s="16">
        <v>23195000</v>
      </c>
      <c r="AQ1245" s="16">
        <v>4935000</v>
      </c>
      <c r="AR1245" s="16">
        <v>0</v>
      </c>
      <c r="AS1245" s="16">
        <v>0</v>
      </c>
      <c r="AT1245" s="16">
        <v>28130000</v>
      </c>
      <c r="AU1245" s="18" t="s">
        <v>658</v>
      </c>
      <c r="AV1245" s="19">
        <v>44985</v>
      </c>
      <c r="AW1245" s="18" t="s">
        <v>985</v>
      </c>
      <c r="AX1245" s="25" t="s">
        <v>18026</v>
      </c>
      <c r="AZ1245" s="18">
        <v>0</v>
      </c>
      <c r="BA1245" s="18">
        <v>28130000</v>
      </c>
      <c r="BB1245" s="18" t="s">
        <v>659</v>
      </c>
      <c r="BC1245" s="18">
        <v>0</v>
      </c>
      <c r="BE1245" s="18">
        <v>0</v>
      </c>
      <c r="BF1245" s="18">
        <v>0</v>
      </c>
      <c r="BL1245" s="18" t="s">
        <v>659</v>
      </c>
      <c r="BM1245" s="18" t="s">
        <v>1590</v>
      </c>
      <c r="BN1245" s="18">
        <v>1</v>
      </c>
      <c r="BO1245" s="16">
        <v>23195000</v>
      </c>
      <c r="BP1245" s="16">
        <v>0</v>
      </c>
      <c r="BQ1245" s="18" t="s">
        <v>659</v>
      </c>
      <c r="BR1245" s="24" t="str">
        <f t="shared" si="80"/>
        <v xml:space="preserve">H </v>
      </c>
      <c r="BS1245" s="20" t="str">
        <f t="shared" si="77"/>
        <v>MATARAM SAKTI BAWEN</v>
      </c>
      <c r="BT1245" s="20" t="str">
        <f t="shared" si="78"/>
        <v>3S</v>
      </c>
      <c r="BU1245" s="20" t="str">
        <f t="shared" si="79"/>
        <v>6. 3S BAWEN</v>
      </c>
      <c r="BX1245" s="18">
        <v>0</v>
      </c>
      <c r="BY1245" s="18" t="s">
        <v>134</v>
      </c>
      <c r="CD1245" s="18" t="s">
        <v>136</v>
      </c>
      <c r="CE1245" s="18" t="s">
        <v>191</v>
      </c>
      <c r="CG1245" s="18" t="s">
        <v>155</v>
      </c>
      <c r="CH1245" s="18" t="s">
        <v>155</v>
      </c>
      <c r="CI1245" s="18" t="s">
        <v>15169</v>
      </c>
      <c r="CJ1245" s="18" t="s">
        <v>139</v>
      </c>
      <c r="CL1245" s="18" t="s">
        <v>985</v>
      </c>
      <c r="CM1245" s="19">
        <v>44985</v>
      </c>
      <c r="CN1245" s="18" t="s">
        <v>966</v>
      </c>
      <c r="CO1245" s="18" t="s">
        <v>134</v>
      </c>
      <c r="CP1245" s="18" t="s">
        <v>578</v>
      </c>
      <c r="CV1245" s="18" t="s">
        <v>119</v>
      </c>
      <c r="CX1245" s="18" t="s">
        <v>222</v>
      </c>
      <c r="DA1245" s="18">
        <v>0</v>
      </c>
      <c r="DC1245" s="18" t="s">
        <v>140</v>
      </c>
      <c r="DD1245" s="18" t="s">
        <v>141</v>
      </c>
      <c r="DG1245" s="16">
        <v>28130000</v>
      </c>
      <c r="DH1245" s="16">
        <v>0</v>
      </c>
      <c r="DI1245" s="16">
        <v>0</v>
      </c>
      <c r="DJ1245" s="16">
        <v>0</v>
      </c>
      <c r="DK1245" s="13">
        <v>0</v>
      </c>
      <c r="DN1245" s="18" t="s">
        <v>142</v>
      </c>
      <c r="DO1245" s="18" t="s">
        <v>142</v>
      </c>
      <c r="DP1245" s="21" t="s">
        <v>131</v>
      </c>
      <c r="DQ1245" s="16">
        <v>0</v>
      </c>
      <c r="DR1245" s="16">
        <v>100000</v>
      </c>
    </row>
    <row r="1246" spans="1:122" x14ac:dyDescent="0.2">
      <c r="A1246" s="18" t="s">
        <v>666</v>
      </c>
      <c r="B1246" s="18" t="s">
        <v>1047</v>
      </c>
      <c r="C1246" s="1" t="s">
        <v>2202</v>
      </c>
      <c r="D1246" s="18" t="s">
        <v>134</v>
      </c>
      <c r="E1246" s="18" t="s">
        <v>167</v>
      </c>
      <c r="F1246" s="18" t="s">
        <v>15170</v>
      </c>
      <c r="G1246" s="19">
        <v>44961</v>
      </c>
      <c r="H1246" s="18" t="s">
        <v>5614</v>
      </c>
      <c r="I1246" s="18" t="s">
        <v>119</v>
      </c>
      <c r="J1246" s="18" t="s">
        <v>119</v>
      </c>
      <c r="K1246" s="18" t="s">
        <v>15171</v>
      </c>
      <c r="L1246" s="18" t="s">
        <v>15172</v>
      </c>
      <c r="M1246" s="18" t="s">
        <v>15173</v>
      </c>
      <c r="P1246" s="18" t="s">
        <v>8814</v>
      </c>
      <c r="R1246" s="18" t="s">
        <v>15174</v>
      </c>
      <c r="S1246" s="18" t="s">
        <v>15175</v>
      </c>
      <c r="T1246" s="18" t="s">
        <v>15173</v>
      </c>
      <c r="U1246" s="18" t="s">
        <v>122</v>
      </c>
      <c r="V1246" s="18" t="s">
        <v>150</v>
      </c>
      <c r="W1246" s="18" t="s">
        <v>8815</v>
      </c>
      <c r="X1246" s="18" t="s">
        <v>633</v>
      </c>
      <c r="Z1246" s="18" t="s">
        <v>320</v>
      </c>
      <c r="AD1246" s="18" t="s">
        <v>1173</v>
      </c>
      <c r="AE1246" s="18" t="s">
        <v>126</v>
      </c>
      <c r="AF1246" s="18" t="s">
        <v>184</v>
      </c>
      <c r="AG1246" s="18" t="s">
        <v>260</v>
      </c>
      <c r="AH1246" s="18" t="s">
        <v>162</v>
      </c>
      <c r="AI1246" s="18" t="s">
        <v>15176</v>
      </c>
      <c r="AJ1246" s="18" t="s">
        <v>15177</v>
      </c>
      <c r="AK1246" s="18" t="s">
        <v>130</v>
      </c>
      <c r="AL1246" s="18" t="s">
        <v>2644</v>
      </c>
      <c r="AM1246" s="16">
        <v>25160090</v>
      </c>
      <c r="AN1246" s="16">
        <v>0</v>
      </c>
      <c r="AO1246" s="18" t="s">
        <v>131</v>
      </c>
      <c r="AP1246" s="16">
        <v>26700000</v>
      </c>
      <c r="AQ1246" s="16">
        <v>5170000</v>
      </c>
      <c r="AR1246" s="16">
        <v>0</v>
      </c>
      <c r="AS1246" s="16">
        <v>0</v>
      </c>
      <c r="AT1246" s="16">
        <v>30070000</v>
      </c>
      <c r="AU1246" s="18" t="s">
        <v>671</v>
      </c>
      <c r="AV1246" s="19">
        <v>44961</v>
      </c>
      <c r="AW1246" s="18" t="s">
        <v>986</v>
      </c>
      <c r="AX1246" s="25" t="s">
        <v>1483</v>
      </c>
      <c r="AZ1246" s="18">
        <v>3000000</v>
      </c>
      <c r="BA1246" s="18">
        <v>27070000</v>
      </c>
      <c r="BB1246" s="18" t="s">
        <v>672</v>
      </c>
      <c r="BC1246" s="18">
        <v>300000</v>
      </c>
      <c r="BE1246" s="18">
        <v>0</v>
      </c>
      <c r="BF1246" s="18">
        <v>0</v>
      </c>
      <c r="BL1246" s="18" t="s">
        <v>669</v>
      </c>
      <c r="BM1246" s="18" t="s">
        <v>2202</v>
      </c>
      <c r="BN1246" s="18">
        <v>33</v>
      </c>
      <c r="BO1246" s="16">
        <v>24900000</v>
      </c>
      <c r="BP1246" s="16">
        <v>1800000</v>
      </c>
      <c r="BQ1246" s="18" t="s">
        <v>672</v>
      </c>
      <c r="BR1246" s="24" t="str">
        <f t="shared" si="80"/>
        <v xml:space="preserve">H </v>
      </c>
      <c r="BS1246" s="20" t="str">
        <f t="shared" si="77"/>
        <v>YMS SUKOREJO 2S</v>
      </c>
      <c r="BT1246" s="20" t="str">
        <f t="shared" si="78"/>
        <v>2S</v>
      </c>
      <c r="BU1246" s="20" t="str">
        <f t="shared" si="79"/>
        <v>9. 3S BOJA</v>
      </c>
      <c r="BX1246" s="18">
        <v>4800000</v>
      </c>
      <c r="BY1246" s="18" t="s">
        <v>173</v>
      </c>
      <c r="CB1246" s="18" t="s">
        <v>15178</v>
      </c>
      <c r="CC1246" s="19">
        <v>44961</v>
      </c>
      <c r="CD1246" s="18" t="s">
        <v>146</v>
      </c>
      <c r="CE1246" s="18" t="s">
        <v>136</v>
      </c>
      <c r="CG1246" s="18" t="s">
        <v>179</v>
      </c>
      <c r="CH1246" s="18" t="s">
        <v>217</v>
      </c>
      <c r="CI1246" s="18" t="s">
        <v>15179</v>
      </c>
      <c r="CJ1246" s="18" t="s">
        <v>139</v>
      </c>
      <c r="CL1246" s="18" t="s">
        <v>15180</v>
      </c>
      <c r="CM1246" s="19">
        <v>44961</v>
      </c>
      <c r="CN1246" s="18" t="s">
        <v>119</v>
      </c>
      <c r="CO1246" s="18" t="s">
        <v>134</v>
      </c>
      <c r="CP1246" s="18" t="s">
        <v>578</v>
      </c>
      <c r="CV1246" s="18" t="s">
        <v>119</v>
      </c>
      <c r="CX1246" s="18" t="s">
        <v>222</v>
      </c>
      <c r="DA1246" s="18">
        <v>0</v>
      </c>
      <c r="DC1246" s="18" t="s">
        <v>140</v>
      </c>
      <c r="DD1246" s="18" t="s">
        <v>940</v>
      </c>
      <c r="DE1246" s="18" t="s">
        <v>1483</v>
      </c>
      <c r="DF1246" s="18" t="s">
        <v>17744</v>
      </c>
      <c r="DG1246" s="16">
        <v>31870000</v>
      </c>
      <c r="DH1246" s="16">
        <v>3000000</v>
      </c>
      <c r="DI1246" s="16">
        <v>1800000</v>
      </c>
      <c r="DJ1246" s="16">
        <v>4800000</v>
      </c>
      <c r="DK1246" s="13">
        <v>15.06</v>
      </c>
      <c r="DL1246" s="18" t="s">
        <v>17737</v>
      </c>
      <c r="DN1246" s="18" t="s">
        <v>175</v>
      </c>
      <c r="DO1246" s="18" t="s">
        <v>175</v>
      </c>
      <c r="DP1246" s="21" t="s">
        <v>131</v>
      </c>
      <c r="DQ1246" s="16">
        <v>200000</v>
      </c>
    </row>
    <row r="1247" spans="1:122" x14ac:dyDescent="0.2">
      <c r="A1247" s="18" t="s">
        <v>666</v>
      </c>
      <c r="C1247" s="1" t="s">
        <v>667</v>
      </c>
      <c r="D1247" s="18" t="s">
        <v>119</v>
      </c>
      <c r="E1247" s="18" t="s">
        <v>120</v>
      </c>
      <c r="F1247" s="18" t="s">
        <v>15181</v>
      </c>
      <c r="G1247" s="19">
        <v>44961</v>
      </c>
      <c r="H1247" s="18" t="s">
        <v>15182</v>
      </c>
      <c r="I1247" s="18" t="s">
        <v>119</v>
      </c>
      <c r="J1247" s="18" t="s">
        <v>119</v>
      </c>
      <c r="K1247" s="18" t="s">
        <v>15183</v>
      </c>
      <c r="L1247" s="18" t="s">
        <v>15184</v>
      </c>
      <c r="M1247" s="18" t="s">
        <v>15185</v>
      </c>
      <c r="P1247" s="18" t="s">
        <v>654</v>
      </c>
      <c r="R1247" s="18" t="s">
        <v>15183</v>
      </c>
      <c r="S1247" s="18" t="s">
        <v>15184</v>
      </c>
      <c r="T1247" s="18" t="s">
        <v>15185</v>
      </c>
      <c r="U1247" s="18" t="s">
        <v>157</v>
      </c>
      <c r="V1247" s="18" t="s">
        <v>157</v>
      </c>
      <c r="W1247" s="18" t="s">
        <v>1034</v>
      </c>
      <c r="X1247" s="18" t="s">
        <v>655</v>
      </c>
      <c r="Y1247" s="18" t="s">
        <v>464</v>
      </c>
      <c r="AA1247" s="18" t="s">
        <v>654</v>
      </c>
      <c r="AD1247" s="18" t="s">
        <v>1173</v>
      </c>
      <c r="AE1247" s="18" t="s">
        <v>126</v>
      </c>
      <c r="AF1247" s="18" t="s">
        <v>184</v>
      </c>
      <c r="AG1247" s="18" t="s">
        <v>260</v>
      </c>
      <c r="AH1247" s="18" t="s">
        <v>162</v>
      </c>
      <c r="AI1247" s="18" t="s">
        <v>15186</v>
      </c>
      <c r="AJ1247" s="18" t="s">
        <v>15187</v>
      </c>
      <c r="AK1247" s="18" t="s">
        <v>130</v>
      </c>
      <c r="AL1247" s="18" t="s">
        <v>2659</v>
      </c>
      <c r="AM1247" s="16">
        <v>25160090</v>
      </c>
      <c r="AN1247" s="16">
        <v>0</v>
      </c>
      <c r="AO1247" s="18" t="s">
        <v>131</v>
      </c>
      <c r="AP1247" s="16">
        <v>26700000</v>
      </c>
      <c r="AQ1247" s="16">
        <v>5170000</v>
      </c>
      <c r="AR1247" s="16">
        <v>0</v>
      </c>
      <c r="AS1247" s="16">
        <v>0</v>
      </c>
      <c r="AT1247" s="16">
        <v>30122000</v>
      </c>
      <c r="AU1247" s="18" t="s">
        <v>668</v>
      </c>
      <c r="AV1247" s="19">
        <v>44961</v>
      </c>
      <c r="AW1247" s="18" t="s">
        <v>986</v>
      </c>
      <c r="AX1247" s="25" t="s">
        <v>1483</v>
      </c>
      <c r="AZ1247" s="18">
        <v>1452000</v>
      </c>
      <c r="BA1247" s="18">
        <v>28670000</v>
      </c>
      <c r="BB1247" s="18" t="s">
        <v>669</v>
      </c>
      <c r="BC1247" s="18">
        <v>300000</v>
      </c>
      <c r="BE1247" s="18">
        <v>0</v>
      </c>
      <c r="BF1247" s="18">
        <v>0</v>
      </c>
      <c r="BL1247" s="18" t="s">
        <v>669</v>
      </c>
      <c r="BM1247" s="18" t="s">
        <v>667</v>
      </c>
      <c r="BN1247" s="18">
        <v>33</v>
      </c>
      <c r="BO1247" s="16">
        <v>24952000</v>
      </c>
      <c r="BP1247" s="16">
        <v>1748000</v>
      </c>
      <c r="BQ1247" s="18" t="s">
        <v>669</v>
      </c>
      <c r="BR1247" s="24" t="str">
        <f t="shared" si="80"/>
        <v xml:space="preserve">H </v>
      </c>
      <c r="BS1247" s="20" t="str">
        <f t="shared" si="77"/>
        <v>YMS BOJA 3S</v>
      </c>
      <c r="BT1247" s="20" t="str">
        <f t="shared" si="78"/>
        <v>3S</v>
      </c>
      <c r="BU1247" s="20" t="str">
        <f t="shared" si="79"/>
        <v>9. 3S BOJA</v>
      </c>
      <c r="BX1247" s="18">
        <v>0</v>
      </c>
      <c r="BY1247" s="18" t="s">
        <v>173</v>
      </c>
      <c r="CB1247" s="18" t="s">
        <v>15188</v>
      </c>
      <c r="CC1247" s="19">
        <v>44961</v>
      </c>
      <c r="CD1247" s="18" t="s">
        <v>147</v>
      </c>
      <c r="CE1247" s="18" t="s">
        <v>207</v>
      </c>
      <c r="CG1247" s="18" t="s">
        <v>147</v>
      </c>
      <c r="CH1247" s="18" t="s">
        <v>147</v>
      </c>
      <c r="CI1247" s="18" t="s">
        <v>15189</v>
      </c>
      <c r="CJ1247" s="18" t="s">
        <v>139</v>
      </c>
      <c r="CL1247" s="18" t="s">
        <v>1048</v>
      </c>
      <c r="CM1247" s="19">
        <v>44961</v>
      </c>
      <c r="CN1247" s="18" t="s">
        <v>119</v>
      </c>
      <c r="CO1247" s="18" t="s">
        <v>134</v>
      </c>
      <c r="CP1247" s="18" t="s">
        <v>578</v>
      </c>
      <c r="CV1247" s="18" t="s">
        <v>119</v>
      </c>
      <c r="CX1247" s="18" t="s">
        <v>222</v>
      </c>
      <c r="DA1247" s="18">
        <v>0</v>
      </c>
      <c r="DC1247" s="18" t="s">
        <v>140</v>
      </c>
      <c r="DD1247" s="18" t="s">
        <v>940</v>
      </c>
      <c r="DE1247" s="18" t="s">
        <v>1483</v>
      </c>
      <c r="DF1247" s="18" t="s">
        <v>17744</v>
      </c>
      <c r="DG1247" s="16">
        <v>31870000</v>
      </c>
      <c r="DH1247" s="16">
        <v>1452000</v>
      </c>
      <c r="DI1247" s="16">
        <v>1748000</v>
      </c>
      <c r="DJ1247" s="16">
        <v>3200000</v>
      </c>
      <c r="DK1247" s="13">
        <v>10.039999999999999</v>
      </c>
      <c r="DL1247" s="18" t="s">
        <v>17737</v>
      </c>
      <c r="DN1247" s="18" t="s">
        <v>142</v>
      </c>
      <c r="DO1247" s="18" t="s">
        <v>142</v>
      </c>
      <c r="DP1247" s="21" t="s">
        <v>131</v>
      </c>
      <c r="DQ1247" s="16">
        <v>0</v>
      </c>
      <c r="DR1247" s="16">
        <v>200000</v>
      </c>
    </row>
    <row r="1248" spans="1:122" x14ac:dyDescent="0.2">
      <c r="A1248" s="18" t="s">
        <v>666</v>
      </c>
      <c r="B1248" s="18" t="s">
        <v>1049</v>
      </c>
      <c r="C1248" s="1" t="s">
        <v>1050</v>
      </c>
      <c r="D1248" s="18" t="s">
        <v>222</v>
      </c>
      <c r="E1248" s="18" t="s">
        <v>223</v>
      </c>
      <c r="F1248" s="18" t="s">
        <v>15190</v>
      </c>
      <c r="G1248" s="19">
        <v>44963</v>
      </c>
      <c r="H1248" s="18" t="s">
        <v>2536</v>
      </c>
      <c r="I1248" s="18" t="s">
        <v>119</v>
      </c>
      <c r="J1248" s="18" t="s">
        <v>119</v>
      </c>
      <c r="K1248" s="18" t="s">
        <v>15191</v>
      </c>
      <c r="L1248" s="18" t="s">
        <v>15192</v>
      </c>
      <c r="M1248" s="18" t="s">
        <v>240</v>
      </c>
      <c r="P1248" s="18" t="s">
        <v>624</v>
      </c>
      <c r="R1248" s="18" t="s">
        <v>15191</v>
      </c>
      <c r="S1248" s="18" t="s">
        <v>15192</v>
      </c>
      <c r="T1248" s="18" t="s">
        <v>240</v>
      </c>
      <c r="U1248" s="18" t="s">
        <v>122</v>
      </c>
      <c r="V1248" s="18" t="s">
        <v>122</v>
      </c>
      <c r="W1248" s="18" t="s">
        <v>240</v>
      </c>
      <c r="X1248" s="18" t="s">
        <v>240</v>
      </c>
      <c r="Y1248" s="18" t="s">
        <v>464</v>
      </c>
      <c r="AA1248" s="18" t="s">
        <v>624</v>
      </c>
      <c r="AD1248" s="18" t="s">
        <v>1202</v>
      </c>
      <c r="AE1248" s="18" t="s">
        <v>126</v>
      </c>
      <c r="AF1248" s="18" t="s">
        <v>1121</v>
      </c>
      <c r="AG1248" s="18" t="s">
        <v>260</v>
      </c>
      <c r="AH1248" s="18" t="s">
        <v>129</v>
      </c>
      <c r="AI1248" s="18" t="s">
        <v>15193</v>
      </c>
      <c r="AJ1248" s="18" t="s">
        <v>15194</v>
      </c>
      <c r="AK1248" s="18" t="s">
        <v>130</v>
      </c>
      <c r="AL1248" s="18" t="s">
        <v>2644</v>
      </c>
      <c r="AM1248" s="16">
        <v>32259566</v>
      </c>
      <c r="AN1248" s="16">
        <v>0</v>
      </c>
      <c r="AO1248" s="18" t="s">
        <v>131</v>
      </c>
      <c r="AP1248" s="16">
        <v>34480000</v>
      </c>
      <c r="AQ1248" s="16">
        <v>6180000</v>
      </c>
      <c r="AR1248" s="16">
        <v>0</v>
      </c>
      <c r="AS1248" s="16">
        <v>0</v>
      </c>
      <c r="AT1248" s="16">
        <v>39660000</v>
      </c>
      <c r="AU1248" s="18" t="s">
        <v>668</v>
      </c>
      <c r="AV1248" s="19">
        <v>44963</v>
      </c>
      <c r="AW1248" s="18" t="s">
        <v>986</v>
      </c>
      <c r="AX1248" s="25" t="s">
        <v>1483</v>
      </c>
      <c r="AZ1248" s="18">
        <v>3100000</v>
      </c>
      <c r="BA1248" s="18">
        <v>36560000</v>
      </c>
      <c r="BB1248" s="18" t="s">
        <v>669</v>
      </c>
      <c r="BC1248" s="18">
        <v>300000</v>
      </c>
      <c r="BE1248" s="18">
        <v>0</v>
      </c>
      <c r="BF1248" s="18">
        <v>0</v>
      </c>
      <c r="BL1248" s="18" t="s">
        <v>669</v>
      </c>
      <c r="BM1248" s="18" t="s">
        <v>1050</v>
      </c>
      <c r="BN1248" s="18">
        <v>30</v>
      </c>
      <c r="BO1248" s="16">
        <v>33480000</v>
      </c>
      <c r="BP1248" s="16">
        <v>1000000</v>
      </c>
      <c r="BQ1248" s="18" t="s">
        <v>669</v>
      </c>
      <c r="BR1248" s="24" t="str">
        <f t="shared" si="80"/>
        <v xml:space="preserve">H </v>
      </c>
      <c r="BS1248" s="20" t="str">
        <f t="shared" si="77"/>
        <v>YMS BOJA 3S</v>
      </c>
      <c r="BT1248" s="20" t="str">
        <f t="shared" si="78"/>
        <v>3S</v>
      </c>
      <c r="BU1248" s="20" t="str">
        <f t="shared" si="79"/>
        <v>9. 3S BOJA</v>
      </c>
      <c r="BX1248" s="18">
        <v>0</v>
      </c>
      <c r="BY1248" s="18" t="s">
        <v>173</v>
      </c>
      <c r="CB1248" s="18" t="s">
        <v>15195</v>
      </c>
      <c r="CC1248" s="19">
        <v>44963</v>
      </c>
      <c r="CD1248" s="18" t="s">
        <v>147</v>
      </c>
      <c r="CE1248" s="18" t="s">
        <v>207</v>
      </c>
      <c r="CG1248" s="18" t="s">
        <v>147</v>
      </c>
      <c r="CH1248" s="18" t="s">
        <v>147</v>
      </c>
      <c r="CI1248" s="18" t="s">
        <v>15196</v>
      </c>
      <c r="CJ1248" s="18" t="s">
        <v>139</v>
      </c>
      <c r="CL1248" s="18" t="s">
        <v>1048</v>
      </c>
      <c r="CM1248" s="19">
        <v>44963</v>
      </c>
      <c r="CN1248" s="18" t="s">
        <v>119</v>
      </c>
      <c r="CO1248" s="18" t="s">
        <v>134</v>
      </c>
      <c r="CP1248" s="18" t="s">
        <v>578</v>
      </c>
      <c r="CV1248" s="18" t="s">
        <v>119</v>
      </c>
      <c r="CX1248" s="18" t="s">
        <v>222</v>
      </c>
      <c r="DA1248" s="18">
        <v>0</v>
      </c>
      <c r="DC1248" s="18" t="s">
        <v>140</v>
      </c>
      <c r="DD1248" s="18" t="s">
        <v>940</v>
      </c>
      <c r="DE1248" s="18" t="s">
        <v>1483</v>
      </c>
      <c r="DF1248" s="18" t="s">
        <v>17744</v>
      </c>
      <c r="DG1248" s="16">
        <v>40660000</v>
      </c>
      <c r="DH1248" s="16">
        <v>3100000</v>
      </c>
      <c r="DI1248" s="16">
        <v>1000000</v>
      </c>
      <c r="DJ1248" s="16">
        <v>4100000</v>
      </c>
      <c r="DK1248" s="13">
        <v>10.08</v>
      </c>
      <c r="DL1248" s="18" t="s">
        <v>17743</v>
      </c>
      <c r="DN1248" s="18" t="s">
        <v>175</v>
      </c>
      <c r="DO1248" s="18" t="s">
        <v>175</v>
      </c>
      <c r="DP1248" s="21" t="s">
        <v>131</v>
      </c>
      <c r="DQ1248" s="16">
        <v>400000</v>
      </c>
    </row>
    <row r="1249" spans="1:122" x14ac:dyDescent="0.2">
      <c r="A1249" s="18" t="s">
        <v>666</v>
      </c>
      <c r="C1249" s="1" t="s">
        <v>673</v>
      </c>
      <c r="D1249" s="18" t="s">
        <v>119</v>
      </c>
      <c r="E1249" s="18" t="s">
        <v>120</v>
      </c>
      <c r="F1249" s="18" t="s">
        <v>15197</v>
      </c>
      <c r="G1249" s="19">
        <v>44963</v>
      </c>
      <c r="H1249" s="18" t="s">
        <v>11956</v>
      </c>
      <c r="I1249" s="18" t="s">
        <v>119</v>
      </c>
      <c r="J1249" s="18" t="s">
        <v>119</v>
      </c>
      <c r="K1249" s="18" t="s">
        <v>15198</v>
      </c>
      <c r="L1249" s="18" t="s">
        <v>15199</v>
      </c>
      <c r="M1249" s="18" t="s">
        <v>2506</v>
      </c>
      <c r="P1249" s="18" t="s">
        <v>654</v>
      </c>
      <c r="R1249" s="18" t="s">
        <v>15198</v>
      </c>
      <c r="S1249" s="18" t="s">
        <v>15199</v>
      </c>
      <c r="T1249" s="18" t="s">
        <v>2506</v>
      </c>
      <c r="U1249" s="18" t="s">
        <v>158</v>
      </c>
      <c r="V1249" s="18" t="s">
        <v>158</v>
      </c>
      <c r="W1249" s="18" t="s">
        <v>655</v>
      </c>
      <c r="X1249" s="18" t="s">
        <v>655</v>
      </c>
      <c r="Y1249" s="18" t="s">
        <v>464</v>
      </c>
      <c r="AA1249" s="18" t="s">
        <v>654</v>
      </c>
      <c r="AD1249" s="18" t="s">
        <v>2265</v>
      </c>
      <c r="AE1249" s="18" t="s">
        <v>126</v>
      </c>
      <c r="AF1249" s="18" t="s">
        <v>145</v>
      </c>
      <c r="AG1249" s="18" t="s">
        <v>1916</v>
      </c>
      <c r="AH1249" s="18" t="s">
        <v>205</v>
      </c>
      <c r="AI1249" s="18" t="s">
        <v>15200</v>
      </c>
      <c r="AJ1249" s="18" t="s">
        <v>15201</v>
      </c>
      <c r="AK1249" s="18" t="s">
        <v>130</v>
      </c>
      <c r="AL1249" s="18" t="s">
        <v>2682</v>
      </c>
      <c r="AM1249" s="16">
        <v>26550763</v>
      </c>
      <c r="AN1249" s="16">
        <v>0</v>
      </c>
      <c r="AO1249" s="18" t="s">
        <v>131</v>
      </c>
      <c r="AP1249" s="16">
        <v>27965000</v>
      </c>
      <c r="AQ1249" s="16">
        <v>5515000</v>
      </c>
      <c r="AR1249" s="16">
        <v>0</v>
      </c>
      <c r="AS1249" s="16">
        <v>0</v>
      </c>
      <c r="AT1249" s="16">
        <v>33480000</v>
      </c>
      <c r="AU1249" s="18" t="s">
        <v>668</v>
      </c>
      <c r="AV1249" s="19">
        <v>44963</v>
      </c>
      <c r="AW1249" s="18" t="s">
        <v>2185</v>
      </c>
      <c r="AX1249" s="25" t="s">
        <v>1163</v>
      </c>
      <c r="AZ1249" s="18">
        <v>5200000</v>
      </c>
      <c r="BA1249" s="18">
        <v>28280000</v>
      </c>
      <c r="BB1249" s="18" t="s">
        <v>669</v>
      </c>
      <c r="BC1249" s="18">
        <v>0</v>
      </c>
      <c r="BE1249" s="18">
        <v>0</v>
      </c>
      <c r="BF1249" s="18">
        <v>0</v>
      </c>
      <c r="BL1249" s="18" t="s">
        <v>669</v>
      </c>
      <c r="BM1249" s="18" t="s">
        <v>673</v>
      </c>
      <c r="BN1249" s="18">
        <v>23</v>
      </c>
      <c r="BO1249" s="16">
        <v>27965000</v>
      </c>
      <c r="BP1249" s="16">
        <v>0</v>
      </c>
      <c r="BQ1249" s="18" t="s">
        <v>669</v>
      </c>
      <c r="BR1249" s="24" t="str">
        <f t="shared" si="80"/>
        <v xml:space="preserve">H </v>
      </c>
      <c r="BS1249" s="20" t="str">
        <f t="shared" si="77"/>
        <v>YMS BOJA 3S</v>
      </c>
      <c r="BT1249" s="20" t="str">
        <f t="shared" si="78"/>
        <v>3S</v>
      </c>
      <c r="BU1249" s="20" t="str">
        <f t="shared" si="79"/>
        <v>9. 3S BOJA</v>
      </c>
      <c r="BX1249" s="18">
        <v>0</v>
      </c>
      <c r="BY1249" s="18" t="s">
        <v>173</v>
      </c>
      <c r="CB1249" s="18" t="s">
        <v>15202</v>
      </c>
      <c r="CC1249" s="19">
        <v>44963</v>
      </c>
      <c r="CD1249" s="18" t="s">
        <v>147</v>
      </c>
      <c r="CE1249" s="18" t="s">
        <v>207</v>
      </c>
      <c r="CG1249" s="18" t="s">
        <v>147</v>
      </c>
      <c r="CH1249" s="18" t="s">
        <v>147</v>
      </c>
      <c r="CI1249" s="18" t="s">
        <v>15203</v>
      </c>
      <c r="CJ1249" s="18" t="s">
        <v>139</v>
      </c>
      <c r="CL1249" s="18" t="s">
        <v>1895</v>
      </c>
      <c r="CM1249" s="19">
        <v>44963</v>
      </c>
      <c r="CN1249" s="18" t="s">
        <v>119</v>
      </c>
      <c r="CO1249" s="18" t="s">
        <v>134</v>
      </c>
      <c r="CP1249" s="18" t="s">
        <v>578</v>
      </c>
      <c r="CV1249" s="18" t="s">
        <v>119</v>
      </c>
      <c r="CX1249" s="18" t="s">
        <v>222</v>
      </c>
      <c r="DA1249" s="18">
        <v>0</v>
      </c>
      <c r="DC1249" s="18" t="s">
        <v>140</v>
      </c>
      <c r="DD1249" s="18" t="s">
        <v>940</v>
      </c>
      <c r="DE1249" s="18" t="s">
        <v>17745</v>
      </c>
      <c r="DF1249" s="18" t="s">
        <v>17744</v>
      </c>
      <c r="DG1249" s="16">
        <v>33480000</v>
      </c>
      <c r="DH1249" s="16">
        <v>5200000</v>
      </c>
      <c r="DI1249" s="16">
        <v>0</v>
      </c>
      <c r="DJ1249" s="16">
        <v>5200000</v>
      </c>
      <c r="DK1249" s="13">
        <v>15.53</v>
      </c>
      <c r="DL1249" s="18" t="s">
        <v>17737</v>
      </c>
      <c r="DM1249" s="18" t="s">
        <v>17741</v>
      </c>
      <c r="DN1249" s="18" t="s">
        <v>142</v>
      </c>
      <c r="DO1249" s="18" t="s">
        <v>142</v>
      </c>
      <c r="DP1249" s="21" t="s">
        <v>131</v>
      </c>
      <c r="DQ1249" s="16">
        <v>0</v>
      </c>
      <c r="DR1249" s="16">
        <v>100000</v>
      </c>
    </row>
    <row r="1250" spans="1:122" x14ac:dyDescent="0.2">
      <c r="A1250" s="18" t="s">
        <v>666</v>
      </c>
      <c r="B1250" s="18" t="s">
        <v>1049</v>
      </c>
      <c r="C1250" s="1" t="s">
        <v>1050</v>
      </c>
      <c r="D1250" s="18" t="s">
        <v>222</v>
      </c>
      <c r="E1250" s="18" t="s">
        <v>223</v>
      </c>
      <c r="F1250" s="18" t="s">
        <v>15204</v>
      </c>
      <c r="G1250" s="19">
        <v>44963</v>
      </c>
      <c r="H1250" s="18" t="s">
        <v>11226</v>
      </c>
      <c r="I1250" s="18" t="s">
        <v>119</v>
      </c>
      <c r="J1250" s="18" t="s">
        <v>119</v>
      </c>
      <c r="K1250" s="18" t="s">
        <v>15205</v>
      </c>
      <c r="L1250" s="18" t="s">
        <v>15206</v>
      </c>
      <c r="M1250" s="18" t="s">
        <v>2486</v>
      </c>
      <c r="P1250" s="18" t="s">
        <v>2487</v>
      </c>
      <c r="R1250" s="18" t="s">
        <v>15205</v>
      </c>
      <c r="S1250" s="18" t="s">
        <v>15206</v>
      </c>
      <c r="T1250" s="18" t="s">
        <v>2486</v>
      </c>
      <c r="U1250" s="18" t="s">
        <v>143</v>
      </c>
      <c r="V1250" s="18" t="s">
        <v>157</v>
      </c>
      <c r="W1250" s="18" t="s">
        <v>981</v>
      </c>
      <c r="X1250" s="18" t="s">
        <v>633</v>
      </c>
      <c r="Z1250" s="18" t="s">
        <v>320</v>
      </c>
      <c r="AA1250" s="18" t="s">
        <v>2487</v>
      </c>
      <c r="AD1250" s="18" t="s">
        <v>2290</v>
      </c>
      <c r="AE1250" s="18" t="s">
        <v>126</v>
      </c>
      <c r="AF1250" s="18" t="s">
        <v>127</v>
      </c>
      <c r="AG1250" s="18" t="s">
        <v>1916</v>
      </c>
      <c r="AH1250" s="18" t="s">
        <v>129</v>
      </c>
      <c r="AI1250" s="18" t="s">
        <v>15207</v>
      </c>
      <c r="AJ1250" s="18" t="s">
        <v>15208</v>
      </c>
      <c r="AK1250" s="18" t="s">
        <v>130</v>
      </c>
      <c r="AL1250" s="18" t="s">
        <v>2651</v>
      </c>
      <c r="AM1250" s="16">
        <v>22022772</v>
      </c>
      <c r="AN1250" s="16">
        <v>0</v>
      </c>
      <c r="AO1250" s="18" t="s">
        <v>131</v>
      </c>
      <c r="AP1250" s="16">
        <v>23195000</v>
      </c>
      <c r="AQ1250" s="16">
        <v>4935000</v>
      </c>
      <c r="AR1250" s="16">
        <v>0</v>
      </c>
      <c r="AS1250" s="16">
        <v>0</v>
      </c>
      <c r="AT1250" s="16">
        <v>28130000</v>
      </c>
      <c r="AU1250" s="18" t="s">
        <v>668</v>
      </c>
      <c r="AV1250" s="19">
        <v>44963</v>
      </c>
      <c r="AW1250" s="18" t="s">
        <v>986</v>
      </c>
      <c r="AX1250" s="25" t="s">
        <v>1483</v>
      </c>
      <c r="AZ1250" s="18">
        <v>3900000</v>
      </c>
      <c r="BA1250" s="18">
        <v>24230000</v>
      </c>
      <c r="BB1250" s="18" t="s">
        <v>669</v>
      </c>
      <c r="BC1250" s="18">
        <v>300000</v>
      </c>
      <c r="BE1250" s="18">
        <v>0</v>
      </c>
      <c r="BF1250" s="18">
        <v>0</v>
      </c>
      <c r="BL1250" s="18" t="s">
        <v>669</v>
      </c>
      <c r="BM1250" s="18" t="s">
        <v>1050</v>
      </c>
      <c r="BN1250" s="18">
        <v>33</v>
      </c>
      <c r="BO1250" s="16">
        <v>23195000</v>
      </c>
      <c r="BP1250" s="16">
        <v>0</v>
      </c>
      <c r="BQ1250" s="18" t="s">
        <v>669</v>
      </c>
      <c r="BR1250" s="24" t="str">
        <f t="shared" si="80"/>
        <v xml:space="preserve">H </v>
      </c>
      <c r="BS1250" s="20" t="str">
        <f t="shared" si="77"/>
        <v>YMS BOJA 3S</v>
      </c>
      <c r="BT1250" s="20" t="str">
        <f t="shared" si="78"/>
        <v>3S</v>
      </c>
      <c r="BU1250" s="20" t="str">
        <f t="shared" si="79"/>
        <v>9. 3S BOJA</v>
      </c>
      <c r="BX1250" s="18">
        <v>0</v>
      </c>
      <c r="BY1250" s="18" t="s">
        <v>173</v>
      </c>
      <c r="CB1250" s="18" t="s">
        <v>15209</v>
      </c>
      <c r="CC1250" s="19">
        <v>44963</v>
      </c>
      <c r="CD1250" s="18" t="s">
        <v>147</v>
      </c>
      <c r="CE1250" s="18" t="s">
        <v>207</v>
      </c>
      <c r="CG1250" s="18" t="s">
        <v>147</v>
      </c>
      <c r="CH1250" s="18" t="s">
        <v>147</v>
      </c>
      <c r="CI1250" s="18" t="s">
        <v>15210</v>
      </c>
      <c r="CJ1250" s="18" t="s">
        <v>139</v>
      </c>
      <c r="CL1250" s="18" t="s">
        <v>1048</v>
      </c>
      <c r="CM1250" s="19">
        <v>44963</v>
      </c>
      <c r="CN1250" s="18" t="s">
        <v>119</v>
      </c>
      <c r="CO1250" s="18" t="s">
        <v>134</v>
      </c>
      <c r="CP1250" s="18" t="s">
        <v>578</v>
      </c>
      <c r="CV1250" s="18" t="s">
        <v>119</v>
      </c>
      <c r="CX1250" s="18" t="s">
        <v>222</v>
      </c>
      <c r="DA1250" s="18">
        <v>0</v>
      </c>
      <c r="DC1250" s="18" t="s">
        <v>140</v>
      </c>
      <c r="DD1250" s="18" t="s">
        <v>940</v>
      </c>
      <c r="DE1250" s="18" t="s">
        <v>1483</v>
      </c>
      <c r="DF1250" s="18" t="s">
        <v>17744</v>
      </c>
      <c r="DG1250" s="16">
        <v>28130000</v>
      </c>
      <c r="DH1250" s="16">
        <v>3900000</v>
      </c>
      <c r="DI1250" s="16">
        <v>0</v>
      </c>
      <c r="DJ1250" s="16">
        <v>3900000</v>
      </c>
      <c r="DK1250" s="13">
        <v>13.86</v>
      </c>
      <c r="DL1250" s="18" t="s">
        <v>17743</v>
      </c>
      <c r="DN1250" s="18" t="s">
        <v>175</v>
      </c>
      <c r="DO1250" s="18" t="s">
        <v>175</v>
      </c>
      <c r="DP1250" s="21" t="s">
        <v>131</v>
      </c>
      <c r="DQ1250" s="16">
        <v>300000</v>
      </c>
    </row>
    <row r="1251" spans="1:122" x14ac:dyDescent="0.2">
      <c r="A1251" s="18" t="s">
        <v>666</v>
      </c>
      <c r="B1251" s="18" t="s">
        <v>1047</v>
      </c>
      <c r="C1251" s="1" t="s">
        <v>2083</v>
      </c>
      <c r="D1251" s="18" t="s">
        <v>139</v>
      </c>
      <c r="E1251" s="18" t="s">
        <v>176</v>
      </c>
      <c r="F1251" s="18" t="s">
        <v>15211</v>
      </c>
      <c r="G1251" s="19">
        <v>44965</v>
      </c>
      <c r="H1251" s="18" t="s">
        <v>2836</v>
      </c>
      <c r="I1251" s="18" t="s">
        <v>119</v>
      </c>
      <c r="J1251" s="18" t="s">
        <v>119</v>
      </c>
      <c r="K1251" s="18" t="s">
        <v>15212</v>
      </c>
      <c r="L1251" s="18" t="s">
        <v>15213</v>
      </c>
      <c r="M1251" s="18" t="s">
        <v>15214</v>
      </c>
      <c r="P1251" s="18" t="s">
        <v>1993</v>
      </c>
      <c r="R1251" s="18" t="s">
        <v>15212</v>
      </c>
      <c r="S1251" s="18" t="s">
        <v>15213</v>
      </c>
      <c r="T1251" s="18" t="s">
        <v>15214</v>
      </c>
      <c r="U1251" s="18" t="s">
        <v>212</v>
      </c>
      <c r="V1251" s="18" t="s">
        <v>188</v>
      </c>
      <c r="W1251" s="18" t="s">
        <v>15104</v>
      </c>
      <c r="X1251" s="18" t="s">
        <v>5960</v>
      </c>
      <c r="Y1251" s="18" t="s">
        <v>304</v>
      </c>
      <c r="AA1251" s="18" t="s">
        <v>1993</v>
      </c>
      <c r="AD1251" s="18" t="s">
        <v>2300</v>
      </c>
      <c r="AE1251" s="18" t="s">
        <v>126</v>
      </c>
      <c r="AF1251" s="18" t="s">
        <v>127</v>
      </c>
      <c r="AG1251" s="18" t="s">
        <v>1916</v>
      </c>
      <c r="AH1251" s="18" t="s">
        <v>1779</v>
      </c>
      <c r="AI1251" s="18" t="s">
        <v>15215</v>
      </c>
      <c r="AJ1251" s="18" t="s">
        <v>15216</v>
      </c>
      <c r="AK1251" s="18" t="s">
        <v>130</v>
      </c>
      <c r="AL1251" s="18" t="s">
        <v>2651</v>
      </c>
      <c r="AM1251" s="16">
        <v>22022772</v>
      </c>
      <c r="AN1251" s="16">
        <v>0</v>
      </c>
      <c r="AO1251" s="18" t="s">
        <v>131</v>
      </c>
      <c r="AP1251" s="16">
        <v>23195000</v>
      </c>
      <c r="AQ1251" s="16">
        <v>4935000</v>
      </c>
      <c r="AR1251" s="16">
        <v>0</v>
      </c>
      <c r="AS1251" s="16">
        <v>0</v>
      </c>
      <c r="AT1251" s="16">
        <v>28130000</v>
      </c>
      <c r="AU1251" s="18" t="s">
        <v>671</v>
      </c>
      <c r="AV1251" s="19">
        <v>44965</v>
      </c>
      <c r="AW1251" s="18" t="s">
        <v>992</v>
      </c>
      <c r="AX1251" s="25" t="s">
        <v>1163</v>
      </c>
      <c r="AZ1251" s="18">
        <v>2300000</v>
      </c>
      <c r="BA1251" s="18">
        <v>23830000</v>
      </c>
      <c r="BB1251" s="18" t="s">
        <v>672</v>
      </c>
      <c r="BC1251" s="18">
        <v>300000</v>
      </c>
      <c r="BE1251" s="18">
        <v>0</v>
      </c>
      <c r="BF1251" s="18">
        <v>0</v>
      </c>
      <c r="BL1251" s="18" t="s">
        <v>669</v>
      </c>
      <c r="BM1251" s="18" t="s">
        <v>2083</v>
      </c>
      <c r="BN1251" s="18">
        <v>33</v>
      </c>
      <c r="BO1251" s="16">
        <v>23195000</v>
      </c>
      <c r="BP1251" s="16">
        <v>0</v>
      </c>
      <c r="BQ1251" s="18" t="s">
        <v>672</v>
      </c>
      <c r="BR1251" s="24" t="str">
        <f t="shared" si="80"/>
        <v xml:space="preserve">H </v>
      </c>
      <c r="BS1251" s="20" t="str">
        <f t="shared" si="77"/>
        <v>YMS SUKOREJO 2S</v>
      </c>
      <c r="BT1251" s="20" t="str">
        <f t="shared" si="78"/>
        <v>2S</v>
      </c>
      <c r="BU1251" s="20" t="str">
        <f t="shared" si="79"/>
        <v>9. 3S BOJA</v>
      </c>
      <c r="BX1251" s="18">
        <v>4300000</v>
      </c>
      <c r="BY1251" s="18" t="s">
        <v>173</v>
      </c>
      <c r="CB1251" s="18" t="s">
        <v>15217</v>
      </c>
      <c r="CC1251" s="19">
        <v>44965</v>
      </c>
      <c r="CD1251" s="18" t="s">
        <v>146</v>
      </c>
      <c r="CE1251" s="18" t="s">
        <v>147</v>
      </c>
      <c r="CG1251" s="18" t="s">
        <v>179</v>
      </c>
      <c r="CH1251" s="18" t="s">
        <v>137</v>
      </c>
      <c r="CI1251" s="18" t="s">
        <v>15218</v>
      </c>
      <c r="CJ1251" s="18" t="s">
        <v>139</v>
      </c>
      <c r="CL1251" s="18" t="s">
        <v>1895</v>
      </c>
      <c r="CM1251" s="19">
        <v>44965</v>
      </c>
      <c r="CN1251" s="18" t="s">
        <v>119</v>
      </c>
      <c r="CO1251" s="18" t="s">
        <v>134</v>
      </c>
      <c r="CP1251" s="18" t="s">
        <v>578</v>
      </c>
      <c r="CV1251" s="18" t="s">
        <v>119</v>
      </c>
      <c r="CX1251" s="18" t="s">
        <v>222</v>
      </c>
      <c r="CY1251" s="18" t="s">
        <v>15219</v>
      </c>
      <c r="CZ1251" s="19">
        <v>44945</v>
      </c>
      <c r="DA1251" s="18">
        <v>2000000</v>
      </c>
      <c r="DC1251" s="18" t="s">
        <v>140</v>
      </c>
      <c r="DD1251" s="18" t="s">
        <v>940</v>
      </c>
      <c r="DE1251" s="18" t="s">
        <v>17745</v>
      </c>
      <c r="DF1251" s="18" t="s">
        <v>17744</v>
      </c>
      <c r="DG1251" s="16">
        <v>28130000</v>
      </c>
      <c r="DH1251" s="16">
        <v>4300000</v>
      </c>
      <c r="DI1251" s="16">
        <v>0</v>
      </c>
      <c r="DJ1251" s="16">
        <v>4300000</v>
      </c>
      <c r="DK1251" s="13">
        <v>15.29</v>
      </c>
      <c r="DL1251" s="18" t="s">
        <v>17743</v>
      </c>
      <c r="DN1251" s="18" t="s">
        <v>175</v>
      </c>
      <c r="DO1251" s="18" t="s">
        <v>175</v>
      </c>
      <c r="DP1251" s="21" t="s">
        <v>131</v>
      </c>
      <c r="DQ1251" s="16">
        <v>300000</v>
      </c>
    </row>
    <row r="1252" spans="1:122" x14ac:dyDescent="0.2">
      <c r="A1252" s="18" t="s">
        <v>666</v>
      </c>
      <c r="C1252" s="1" t="s">
        <v>667</v>
      </c>
      <c r="D1252" s="18" t="s">
        <v>119</v>
      </c>
      <c r="E1252" s="18" t="s">
        <v>120</v>
      </c>
      <c r="F1252" s="18" t="s">
        <v>15220</v>
      </c>
      <c r="G1252" s="19">
        <v>44966</v>
      </c>
      <c r="H1252" s="18" t="s">
        <v>15221</v>
      </c>
      <c r="I1252" s="18" t="s">
        <v>119</v>
      </c>
      <c r="J1252" s="18" t="s">
        <v>119</v>
      </c>
      <c r="K1252" s="18" t="s">
        <v>15222</v>
      </c>
      <c r="L1252" s="18" t="s">
        <v>15223</v>
      </c>
      <c r="M1252" s="18" t="s">
        <v>15224</v>
      </c>
      <c r="P1252" s="18" t="s">
        <v>674</v>
      </c>
      <c r="R1252" s="18" t="s">
        <v>15222</v>
      </c>
      <c r="S1252" s="18" t="s">
        <v>15223</v>
      </c>
      <c r="T1252" s="18" t="s">
        <v>15224</v>
      </c>
      <c r="U1252" s="18" t="s">
        <v>143</v>
      </c>
      <c r="V1252" s="18" t="s">
        <v>122</v>
      </c>
      <c r="W1252" s="18" t="s">
        <v>1588</v>
      </c>
      <c r="X1252" s="18" t="s">
        <v>675</v>
      </c>
      <c r="Y1252" s="18" t="s">
        <v>464</v>
      </c>
      <c r="AA1252" s="18" t="s">
        <v>674</v>
      </c>
      <c r="AD1252" s="18" t="s">
        <v>1173</v>
      </c>
      <c r="AE1252" s="18" t="s">
        <v>126</v>
      </c>
      <c r="AF1252" s="18" t="s">
        <v>184</v>
      </c>
      <c r="AG1252" s="18" t="s">
        <v>260</v>
      </c>
      <c r="AH1252" s="18" t="s">
        <v>162</v>
      </c>
      <c r="AI1252" s="18" t="s">
        <v>15225</v>
      </c>
      <c r="AJ1252" s="18" t="s">
        <v>15226</v>
      </c>
      <c r="AK1252" s="18" t="s">
        <v>130</v>
      </c>
      <c r="AL1252" s="18" t="s">
        <v>2682</v>
      </c>
      <c r="AM1252" s="16">
        <v>25160090</v>
      </c>
      <c r="AN1252" s="16">
        <v>0</v>
      </c>
      <c r="AO1252" s="18" t="s">
        <v>131</v>
      </c>
      <c r="AP1252" s="16">
        <v>26700000</v>
      </c>
      <c r="AQ1252" s="16">
        <v>5170000</v>
      </c>
      <c r="AR1252" s="16">
        <v>0</v>
      </c>
      <c r="AS1252" s="16">
        <v>0</v>
      </c>
      <c r="AT1252" s="16">
        <v>31870000</v>
      </c>
      <c r="AU1252" s="18" t="s">
        <v>668</v>
      </c>
      <c r="AV1252" s="19">
        <v>44966</v>
      </c>
      <c r="AW1252" s="18" t="s">
        <v>2185</v>
      </c>
      <c r="AX1252" s="25" t="s">
        <v>1163</v>
      </c>
      <c r="AZ1252" s="18">
        <v>4800000</v>
      </c>
      <c r="BA1252" s="18">
        <v>27070000</v>
      </c>
      <c r="BB1252" s="18" t="s">
        <v>669</v>
      </c>
      <c r="BC1252" s="18">
        <v>0</v>
      </c>
      <c r="BE1252" s="18">
        <v>0</v>
      </c>
      <c r="BF1252" s="18">
        <v>0</v>
      </c>
      <c r="BL1252" s="18" t="s">
        <v>669</v>
      </c>
      <c r="BM1252" s="18" t="s">
        <v>667</v>
      </c>
      <c r="BN1252" s="18">
        <v>28</v>
      </c>
      <c r="BO1252" s="16">
        <v>26700000</v>
      </c>
      <c r="BP1252" s="16">
        <v>0</v>
      </c>
      <c r="BQ1252" s="18" t="s">
        <v>669</v>
      </c>
      <c r="BR1252" s="24" t="str">
        <f t="shared" si="80"/>
        <v xml:space="preserve">H </v>
      </c>
      <c r="BS1252" s="20" t="str">
        <f t="shared" si="77"/>
        <v>YMS BOJA 3S</v>
      </c>
      <c r="BT1252" s="20" t="str">
        <f t="shared" si="78"/>
        <v>3S</v>
      </c>
      <c r="BU1252" s="20" t="str">
        <f t="shared" si="79"/>
        <v>9. 3S BOJA</v>
      </c>
      <c r="BX1252" s="18">
        <v>0</v>
      </c>
      <c r="BY1252" s="18" t="s">
        <v>173</v>
      </c>
      <c r="CB1252" s="18" t="s">
        <v>15227</v>
      </c>
      <c r="CC1252" s="19">
        <v>44966</v>
      </c>
      <c r="CD1252" s="18" t="s">
        <v>147</v>
      </c>
      <c r="CE1252" s="18" t="s">
        <v>207</v>
      </c>
      <c r="CG1252" s="18" t="s">
        <v>147</v>
      </c>
      <c r="CH1252" s="18" t="s">
        <v>147</v>
      </c>
      <c r="CI1252" s="18" t="s">
        <v>15228</v>
      </c>
      <c r="CJ1252" s="18" t="s">
        <v>139</v>
      </c>
      <c r="CL1252" s="18" t="s">
        <v>15229</v>
      </c>
      <c r="CM1252" s="19">
        <v>44966</v>
      </c>
      <c r="CN1252" s="18" t="s">
        <v>119</v>
      </c>
      <c r="CO1252" s="18" t="s">
        <v>134</v>
      </c>
      <c r="CP1252" s="18" t="s">
        <v>578</v>
      </c>
      <c r="CV1252" s="18" t="s">
        <v>119</v>
      </c>
      <c r="CX1252" s="18" t="s">
        <v>222</v>
      </c>
      <c r="DA1252" s="18">
        <v>0</v>
      </c>
      <c r="DC1252" s="18" t="s">
        <v>140</v>
      </c>
      <c r="DD1252" s="18" t="s">
        <v>940</v>
      </c>
      <c r="DE1252" s="18" t="s">
        <v>17745</v>
      </c>
      <c r="DF1252" s="18" t="s">
        <v>17744</v>
      </c>
      <c r="DG1252" s="16">
        <v>31870000</v>
      </c>
      <c r="DH1252" s="16">
        <v>4800000</v>
      </c>
      <c r="DI1252" s="16">
        <v>0</v>
      </c>
      <c r="DJ1252" s="16">
        <v>4800000</v>
      </c>
      <c r="DK1252" s="13">
        <v>15.06</v>
      </c>
      <c r="DL1252" s="18" t="s">
        <v>17737</v>
      </c>
      <c r="DM1252" s="18" t="s">
        <v>17741</v>
      </c>
      <c r="DN1252" s="18" t="s">
        <v>142</v>
      </c>
      <c r="DO1252" s="18" t="s">
        <v>142</v>
      </c>
      <c r="DP1252" s="21" t="s">
        <v>131</v>
      </c>
      <c r="DQ1252" s="16">
        <v>0</v>
      </c>
      <c r="DR1252" s="16">
        <v>200000</v>
      </c>
    </row>
    <row r="1253" spans="1:122" x14ac:dyDescent="0.2">
      <c r="A1253" s="18" t="s">
        <v>666</v>
      </c>
      <c r="B1253" s="18" t="s">
        <v>1049</v>
      </c>
      <c r="C1253" s="1" t="s">
        <v>1050</v>
      </c>
      <c r="D1253" s="18" t="s">
        <v>222</v>
      </c>
      <c r="E1253" s="18" t="s">
        <v>223</v>
      </c>
      <c r="F1253" s="18" t="s">
        <v>15230</v>
      </c>
      <c r="G1253" s="19">
        <v>44967</v>
      </c>
      <c r="H1253" s="18" t="s">
        <v>15231</v>
      </c>
      <c r="I1253" s="18" t="s">
        <v>119</v>
      </c>
      <c r="J1253" s="18" t="s">
        <v>119</v>
      </c>
      <c r="K1253" s="18" t="s">
        <v>15232</v>
      </c>
      <c r="L1253" s="18" t="s">
        <v>15233</v>
      </c>
      <c r="M1253" s="18" t="s">
        <v>15234</v>
      </c>
      <c r="P1253" s="18" t="s">
        <v>15235</v>
      </c>
      <c r="R1253" s="18" t="s">
        <v>15236</v>
      </c>
      <c r="S1253" s="18" t="s">
        <v>15237</v>
      </c>
      <c r="T1253" s="18" t="s">
        <v>15234</v>
      </c>
      <c r="U1253" s="18" t="s">
        <v>348</v>
      </c>
      <c r="V1253" s="18" t="s">
        <v>143</v>
      </c>
      <c r="W1253" s="18" t="s">
        <v>15234</v>
      </c>
      <c r="X1253" s="18" t="s">
        <v>2913</v>
      </c>
      <c r="Y1253" s="18" t="s">
        <v>1727</v>
      </c>
      <c r="AD1253" s="18" t="s">
        <v>2263</v>
      </c>
      <c r="AE1253" s="18" t="s">
        <v>126</v>
      </c>
      <c r="AF1253" s="18" t="s">
        <v>184</v>
      </c>
      <c r="AG1253" s="18" t="s">
        <v>1916</v>
      </c>
      <c r="AH1253" s="18" t="s">
        <v>129</v>
      </c>
      <c r="AI1253" s="18" t="s">
        <v>15238</v>
      </c>
      <c r="AJ1253" s="18" t="s">
        <v>15239</v>
      </c>
      <c r="AK1253" s="18" t="s">
        <v>130</v>
      </c>
      <c r="AL1253" s="18" t="s">
        <v>2651</v>
      </c>
      <c r="AM1253" s="16">
        <v>25349889</v>
      </c>
      <c r="AN1253" s="16">
        <v>0</v>
      </c>
      <c r="AO1253" s="18" t="s">
        <v>131</v>
      </c>
      <c r="AP1253" s="16">
        <v>26700000</v>
      </c>
      <c r="AQ1253" s="16">
        <v>5170000</v>
      </c>
      <c r="AR1253" s="16">
        <v>0</v>
      </c>
      <c r="AS1253" s="16">
        <v>0</v>
      </c>
      <c r="AT1253" s="16">
        <v>30622000</v>
      </c>
      <c r="AU1253" s="18" t="s">
        <v>668</v>
      </c>
      <c r="AV1253" s="19">
        <v>44967</v>
      </c>
      <c r="AW1253" s="18" t="s">
        <v>992</v>
      </c>
      <c r="AX1253" s="25" t="s">
        <v>1163</v>
      </c>
      <c r="AZ1253" s="18">
        <v>1952000</v>
      </c>
      <c r="BA1253" s="18">
        <v>28670000</v>
      </c>
      <c r="BB1253" s="18" t="s">
        <v>669</v>
      </c>
      <c r="BC1253" s="18">
        <v>300000</v>
      </c>
      <c r="BE1253" s="18">
        <v>0</v>
      </c>
      <c r="BF1253" s="18">
        <v>0</v>
      </c>
      <c r="BL1253" s="18" t="s">
        <v>669</v>
      </c>
      <c r="BM1253" s="18" t="s">
        <v>1050</v>
      </c>
      <c r="BN1253" s="18">
        <v>35</v>
      </c>
      <c r="BO1253" s="16">
        <v>25452000</v>
      </c>
      <c r="BP1253" s="16">
        <v>1248000</v>
      </c>
      <c r="BQ1253" s="18" t="s">
        <v>669</v>
      </c>
      <c r="BR1253" s="24" t="str">
        <f t="shared" si="80"/>
        <v xml:space="preserve">H </v>
      </c>
      <c r="BS1253" s="20" t="str">
        <f t="shared" si="77"/>
        <v>YMS BOJA 3S</v>
      </c>
      <c r="BT1253" s="20" t="str">
        <f t="shared" si="78"/>
        <v>3S</v>
      </c>
      <c r="BU1253" s="20" t="str">
        <f t="shared" si="79"/>
        <v>9. 3S BOJA</v>
      </c>
      <c r="BX1253" s="18">
        <v>0</v>
      </c>
      <c r="BY1253" s="18" t="s">
        <v>173</v>
      </c>
      <c r="CB1253" s="18" t="s">
        <v>15240</v>
      </c>
      <c r="CC1253" s="19">
        <v>44967</v>
      </c>
      <c r="CD1253" s="18" t="s">
        <v>147</v>
      </c>
      <c r="CE1253" s="18" t="s">
        <v>207</v>
      </c>
      <c r="CG1253" s="18" t="s">
        <v>147</v>
      </c>
      <c r="CH1253" s="18" t="s">
        <v>147</v>
      </c>
      <c r="CI1253" s="18" t="s">
        <v>15241</v>
      </c>
      <c r="CJ1253" s="18" t="s">
        <v>139</v>
      </c>
      <c r="CL1253" s="18" t="s">
        <v>1895</v>
      </c>
      <c r="CM1253" s="19">
        <v>44967</v>
      </c>
      <c r="CN1253" s="18" t="s">
        <v>119</v>
      </c>
      <c r="CO1253" s="18" t="s">
        <v>134</v>
      </c>
      <c r="CP1253" s="18" t="s">
        <v>578</v>
      </c>
      <c r="CV1253" s="18" t="s">
        <v>119</v>
      </c>
      <c r="CX1253" s="18" t="s">
        <v>222</v>
      </c>
      <c r="DA1253" s="18">
        <v>0</v>
      </c>
      <c r="DC1253" s="18" t="s">
        <v>140</v>
      </c>
      <c r="DD1253" s="18" t="s">
        <v>940</v>
      </c>
      <c r="DE1253" s="18" t="s">
        <v>17745</v>
      </c>
      <c r="DF1253" s="18" t="s">
        <v>17744</v>
      </c>
      <c r="DG1253" s="16">
        <v>31870000</v>
      </c>
      <c r="DH1253" s="16">
        <v>1952000</v>
      </c>
      <c r="DI1253" s="16">
        <v>1248000</v>
      </c>
      <c r="DJ1253" s="16">
        <v>3200000</v>
      </c>
      <c r="DK1253" s="13">
        <v>10.039999999999999</v>
      </c>
      <c r="DL1253" s="18" t="s">
        <v>17737</v>
      </c>
      <c r="DN1253" s="18" t="s">
        <v>175</v>
      </c>
      <c r="DO1253" s="18" t="s">
        <v>175</v>
      </c>
      <c r="DP1253" s="21" t="s">
        <v>131</v>
      </c>
      <c r="DQ1253" s="16">
        <v>200000</v>
      </c>
    </row>
    <row r="1254" spans="1:122" x14ac:dyDescent="0.2">
      <c r="A1254" s="18" t="s">
        <v>666</v>
      </c>
      <c r="C1254" s="1" t="s">
        <v>667</v>
      </c>
      <c r="D1254" s="18" t="s">
        <v>119</v>
      </c>
      <c r="E1254" s="18" t="s">
        <v>120</v>
      </c>
      <c r="F1254" s="18" t="s">
        <v>15242</v>
      </c>
      <c r="G1254" s="19">
        <v>44968</v>
      </c>
      <c r="H1254" s="18" t="s">
        <v>15243</v>
      </c>
      <c r="I1254" s="18" t="s">
        <v>119</v>
      </c>
      <c r="J1254" s="18" t="s">
        <v>119</v>
      </c>
      <c r="K1254" s="18" t="s">
        <v>15244</v>
      </c>
      <c r="L1254" s="18" t="s">
        <v>15245</v>
      </c>
      <c r="M1254" s="18" t="s">
        <v>15246</v>
      </c>
      <c r="P1254" s="18" t="s">
        <v>674</v>
      </c>
      <c r="R1254" s="18" t="s">
        <v>15244</v>
      </c>
      <c r="S1254" s="18" t="s">
        <v>15245</v>
      </c>
      <c r="T1254" s="18" t="s">
        <v>15246</v>
      </c>
      <c r="U1254" s="18" t="s">
        <v>143</v>
      </c>
      <c r="V1254" s="18" t="s">
        <v>204</v>
      </c>
      <c r="W1254" s="18" t="s">
        <v>1597</v>
      </c>
      <c r="X1254" s="18" t="s">
        <v>675</v>
      </c>
      <c r="Y1254" s="18" t="s">
        <v>464</v>
      </c>
      <c r="AA1254" s="18" t="s">
        <v>674</v>
      </c>
      <c r="AD1254" s="18" t="s">
        <v>2269</v>
      </c>
      <c r="AE1254" s="18" t="s">
        <v>126</v>
      </c>
      <c r="AF1254" s="18" t="s">
        <v>1784</v>
      </c>
      <c r="AG1254" s="18" t="s">
        <v>1916</v>
      </c>
      <c r="AH1254" s="18" t="s">
        <v>198</v>
      </c>
      <c r="AI1254" s="18" t="s">
        <v>15247</v>
      </c>
      <c r="AJ1254" s="18" t="s">
        <v>15248</v>
      </c>
      <c r="AK1254" s="18" t="s">
        <v>130</v>
      </c>
      <c r="AL1254" s="18" t="s">
        <v>2682</v>
      </c>
      <c r="AM1254" s="16">
        <v>22212683</v>
      </c>
      <c r="AN1254" s="16">
        <v>0</v>
      </c>
      <c r="AO1254" s="18" t="s">
        <v>131</v>
      </c>
      <c r="AP1254" s="16">
        <v>23395000</v>
      </c>
      <c r="AQ1254" s="16">
        <v>4935000</v>
      </c>
      <c r="AR1254" s="16">
        <v>0</v>
      </c>
      <c r="AS1254" s="16">
        <v>0</v>
      </c>
      <c r="AT1254" s="16">
        <v>28330000</v>
      </c>
      <c r="AU1254" s="18" t="s">
        <v>668</v>
      </c>
      <c r="AV1254" s="19">
        <v>44968</v>
      </c>
      <c r="AW1254" s="18" t="s">
        <v>2185</v>
      </c>
      <c r="AX1254" s="25" t="s">
        <v>1163</v>
      </c>
      <c r="AZ1254" s="18">
        <v>2900000</v>
      </c>
      <c r="BA1254" s="18">
        <v>24430000</v>
      </c>
      <c r="BB1254" s="18" t="s">
        <v>669</v>
      </c>
      <c r="BC1254" s="18">
        <v>0</v>
      </c>
      <c r="BE1254" s="18">
        <v>0</v>
      </c>
      <c r="BF1254" s="18">
        <v>0</v>
      </c>
      <c r="BL1254" s="18" t="s">
        <v>669</v>
      </c>
      <c r="BM1254" s="18" t="s">
        <v>667</v>
      </c>
      <c r="BN1254" s="18">
        <v>23</v>
      </c>
      <c r="BO1254" s="16">
        <v>23395000</v>
      </c>
      <c r="BP1254" s="16">
        <v>0</v>
      </c>
      <c r="BQ1254" s="18" t="s">
        <v>669</v>
      </c>
      <c r="BR1254" s="24" t="str">
        <f t="shared" si="80"/>
        <v xml:space="preserve">H </v>
      </c>
      <c r="BS1254" s="20" t="str">
        <f t="shared" si="77"/>
        <v>YMS BOJA 3S</v>
      </c>
      <c r="BT1254" s="20" t="str">
        <f t="shared" si="78"/>
        <v>3S</v>
      </c>
      <c r="BU1254" s="20" t="str">
        <f t="shared" si="79"/>
        <v>9. 3S BOJA</v>
      </c>
      <c r="BX1254" s="18">
        <v>0</v>
      </c>
      <c r="BY1254" s="18" t="s">
        <v>173</v>
      </c>
      <c r="CB1254" s="18" t="s">
        <v>15249</v>
      </c>
      <c r="CC1254" s="19">
        <v>44968</v>
      </c>
      <c r="CD1254" s="18" t="s">
        <v>147</v>
      </c>
      <c r="CE1254" s="18" t="s">
        <v>207</v>
      </c>
      <c r="CG1254" s="18" t="s">
        <v>147</v>
      </c>
      <c r="CH1254" s="18" t="s">
        <v>147</v>
      </c>
      <c r="CI1254" s="18" t="s">
        <v>15250</v>
      </c>
      <c r="CJ1254" s="18" t="s">
        <v>139</v>
      </c>
      <c r="CL1254" s="18" t="s">
        <v>1895</v>
      </c>
      <c r="CM1254" s="19">
        <v>44968</v>
      </c>
      <c r="CN1254" s="18" t="s">
        <v>119</v>
      </c>
      <c r="CO1254" s="18" t="s">
        <v>134</v>
      </c>
      <c r="CP1254" s="18" t="s">
        <v>578</v>
      </c>
      <c r="CV1254" s="18" t="s">
        <v>119</v>
      </c>
      <c r="CX1254" s="18" t="s">
        <v>222</v>
      </c>
      <c r="CY1254" s="18" t="s">
        <v>15251</v>
      </c>
      <c r="CZ1254" s="19">
        <v>44902</v>
      </c>
      <c r="DA1254" s="18">
        <v>1000000</v>
      </c>
      <c r="DB1254" s="18" t="s">
        <v>1206</v>
      </c>
      <c r="DC1254" s="18" t="s">
        <v>140</v>
      </c>
      <c r="DD1254" s="18" t="s">
        <v>940</v>
      </c>
      <c r="DE1254" s="18" t="s">
        <v>17745</v>
      </c>
      <c r="DF1254" s="18" t="s">
        <v>17744</v>
      </c>
      <c r="DG1254" s="16">
        <v>28330000</v>
      </c>
      <c r="DH1254" s="16">
        <v>3900000</v>
      </c>
      <c r="DI1254" s="16">
        <v>0</v>
      </c>
      <c r="DJ1254" s="16">
        <v>3900000</v>
      </c>
      <c r="DK1254" s="13">
        <v>13.77</v>
      </c>
      <c r="DL1254" s="18" t="s">
        <v>17737</v>
      </c>
      <c r="DM1254" s="18" t="s">
        <v>17741</v>
      </c>
      <c r="DN1254" s="18" t="s">
        <v>142</v>
      </c>
      <c r="DO1254" s="18" t="s">
        <v>142</v>
      </c>
      <c r="DP1254" s="21" t="s">
        <v>131</v>
      </c>
      <c r="DQ1254" s="16">
        <v>0</v>
      </c>
      <c r="DR1254" s="16">
        <v>100000</v>
      </c>
    </row>
    <row r="1255" spans="1:122" x14ac:dyDescent="0.2">
      <c r="A1255" s="18" t="s">
        <v>666</v>
      </c>
      <c r="C1255" s="1" t="s">
        <v>670</v>
      </c>
      <c r="D1255" s="18" t="s">
        <v>119</v>
      </c>
      <c r="E1255" s="18" t="s">
        <v>120</v>
      </c>
      <c r="F1255" s="18" t="s">
        <v>15252</v>
      </c>
      <c r="G1255" s="19">
        <v>44970</v>
      </c>
      <c r="H1255" s="18" t="s">
        <v>15253</v>
      </c>
      <c r="I1255" s="18" t="s">
        <v>119</v>
      </c>
      <c r="J1255" s="18" t="s">
        <v>119</v>
      </c>
      <c r="K1255" s="18" t="s">
        <v>15254</v>
      </c>
      <c r="L1255" s="18" t="s">
        <v>15255</v>
      </c>
      <c r="M1255" s="18" t="s">
        <v>285</v>
      </c>
      <c r="P1255" s="18" t="s">
        <v>462</v>
      </c>
      <c r="R1255" s="18" t="s">
        <v>15254</v>
      </c>
      <c r="S1255" s="18" t="s">
        <v>15255</v>
      </c>
      <c r="T1255" s="18" t="s">
        <v>285</v>
      </c>
      <c r="U1255" s="18" t="s">
        <v>157</v>
      </c>
      <c r="V1255" s="18" t="s">
        <v>204</v>
      </c>
      <c r="W1255" s="18" t="s">
        <v>1735</v>
      </c>
      <c r="X1255" s="18" t="s">
        <v>463</v>
      </c>
      <c r="Y1255" s="18" t="s">
        <v>464</v>
      </c>
      <c r="AA1255" s="18" t="s">
        <v>462</v>
      </c>
      <c r="AD1255" s="18" t="s">
        <v>4140</v>
      </c>
      <c r="AE1255" s="18" t="s">
        <v>126</v>
      </c>
      <c r="AF1255" s="18" t="s">
        <v>1169</v>
      </c>
      <c r="AG1255" s="18" t="s">
        <v>1916</v>
      </c>
      <c r="AH1255" s="18" t="s">
        <v>198</v>
      </c>
      <c r="AI1255" s="18" t="s">
        <v>15256</v>
      </c>
      <c r="AJ1255" s="18" t="s">
        <v>15257</v>
      </c>
      <c r="AK1255" s="18" t="s">
        <v>130</v>
      </c>
      <c r="AL1255" s="18" t="s">
        <v>2660</v>
      </c>
      <c r="AM1255" s="16">
        <v>18102407</v>
      </c>
      <c r="AN1255" s="16">
        <v>0</v>
      </c>
      <c r="AO1255" s="18" t="s">
        <v>131</v>
      </c>
      <c r="AP1255" s="16">
        <v>19065000</v>
      </c>
      <c r="AQ1255" s="16">
        <v>4135000</v>
      </c>
      <c r="AR1255" s="16">
        <v>0</v>
      </c>
      <c r="AS1255" s="16">
        <v>0</v>
      </c>
      <c r="AT1255" s="16">
        <v>23200000</v>
      </c>
      <c r="AU1255" s="18" t="s">
        <v>671</v>
      </c>
      <c r="AV1255" s="19">
        <v>44970</v>
      </c>
      <c r="AW1255" s="18" t="s">
        <v>998</v>
      </c>
      <c r="AX1255" s="25" t="s">
        <v>1483</v>
      </c>
      <c r="AZ1255" s="18">
        <v>3600000</v>
      </c>
      <c r="BA1255" s="18">
        <v>19600000</v>
      </c>
      <c r="BB1255" s="18" t="s">
        <v>672</v>
      </c>
      <c r="BC1255" s="18">
        <v>300000</v>
      </c>
      <c r="BE1255" s="18">
        <v>0</v>
      </c>
      <c r="BF1255" s="18">
        <v>0</v>
      </c>
      <c r="BL1255" s="18" t="s">
        <v>669</v>
      </c>
      <c r="BM1255" s="18" t="s">
        <v>670</v>
      </c>
      <c r="BN1255" s="18">
        <v>23</v>
      </c>
      <c r="BO1255" s="16">
        <v>19065000</v>
      </c>
      <c r="BP1255" s="16">
        <v>0</v>
      </c>
      <c r="BQ1255" s="18" t="s">
        <v>672</v>
      </c>
      <c r="BR1255" s="24" t="str">
        <f t="shared" si="80"/>
        <v xml:space="preserve">H </v>
      </c>
      <c r="BS1255" s="20" t="str">
        <f t="shared" si="77"/>
        <v>YMS SUKOREJO 2S</v>
      </c>
      <c r="BT1255" s="20" t="str">
        <f t="shared" si="78"/>
        <v>2S</v>
      </c>
      <c r="BU1255" s="20" t="str">
        <f t="shared" si="79"/>
        <v>9. 3S BOJA</v>
      </c>
      <c r="BX1255" s="18">
        <v>3600000</v>
      </c>
      <c r="BY1255" s="18" t="s">
        <v>173</v>
      </c>
      <c r="CB1255" s="18" t="s">
        <v>15258</v>
      </c>
      <c r="CC1255" s="19">
        <v>44970</v>
      </c>
      <c r="CD1255" s="18" t="s">
        <v>146</v>
      </c>
      <c r="CE1255" s="18" t="s">
        <v>178</v>
      </c>
      <c r="CG1255" s="18" t="s">
        <v>179</v>
      </c>
      <c r="CH1255" s="18" t="s">
        <v>155</v>
      </c>
      <c r="CI1255" s="18" t="s">
        <v>15259</v>
      </c>
      <c r="CJ1255" s="18" t="s">
        <v>139</v>
      </c>
      <c r="CL1255" s="18" t="s">
        <v>1048</v>
      </c>
      <c r="CM1255" s="19">
        <v>44970</v>
      </c>
      <c r="CN1255" s="18" t="s">
        <v>119</v>
      </c>
      <c r="CO1255" s="18" t="s">
        <v>134</v>
      </c>
      <c r="CP1255" s="18" t="s">
        <v>578</v>
      </c>
      <c r="CV1255" s="18" t="s">
        <v>119</v>
      </c>
      <c r="CX1255" s="18" t="s">
        <v>222</v>
      </c>
      <c r="DA1255" s="18">
        <v>0</v>
      </c>
      <c r="DC1255" s="18" t="s">
        <v>140</v>
      </c>
      <c r="DD1255" s="18" t="s">
        <v>940</v>
      </c>
      <c r="DE1255" s="18" t="s">
        <v>1483</v>
      </c>
      <c r="DF1255" s="18" t="s">
        <v>17744</v>
      </c>
      <c r="DG1255" s="16">
        <v>23200000</v>
      </c>
      <c r="DH1255" s="16">
        <v>3600000</v>
      </c>
      <c r="DI1255" s="16">
        <v>0</v>
      </c>
      <c r="DJ1255" s="16">
        <v>3600000</v>
      </c>
      <c r="DK1255" s="13">
        <v>15.52</v>
      </c>
      <c r="DL1255" s="18" t="s">
        <v>17743</v>
      </c>
      <c r="DN1255" s="18" t="s">
        <v>142</v>
      </c>
      <c r="DO1255" s="18" t="s">
        <v>142</v>
      </c>
      <c r="DP1255" s="21" t="s">
        <v>131</v>
      </c>
      <c r="DQ1255" s="16">
        <v>0</v>
      </c>
      <c r="DR1255" s="16">
        <v>100000</v>
      </c>
    </row>
    <row r="1256" spans="1:122" x14ac:dyDescent="0.2">
      <c r="A1256" s="18" t="s">
        <v>666</v>
      </c>
      <c r="B1256" s="18" t="s">
        <v>1049</v>
      </c>
      <c r="C1256" s="1" t="s">
        <v>1050</v>
      </c>
      <c r="D1256" s="18" t="s">
        <v>222</v>
      </c>
      <c r="E1256" s="18" t="s">
        <v>223</v>
      </c>
      <c r="F1256" s="18" t="s">
        <v>15260</v>
      </c>
      <c r="G1256" s="19">
        <v>44971</v>
      </c>
      <c r="H1256" s="18" t="s">
        <v>15261</v>
      </c>
      <c r="I1256" s="18" t="s">
        <v>119</v>
      </c>
      <c r="J1256" s="18" t="s">
        <v>119</v>
      </c>
      <c r="K1256" s="18" t="s">
        <v>15262</v>
      </c>
      <c r="L1256" s="18" t="s">
        <v>15263</v>
      </c>
      <c r="M1256" s="18" t="s">
        <v>375</v>
      </c>
      <c r="P1256" s="18" t="s">
        <v>624</v>
      </c>
      <c r="R1256" s="18" t="s">
        <v>15264</v>
      </c>
      <c r="S1256" s="18" t="s">
        <v>15265</v>
      </c>
      <c r="T1256" s="18" t="s">
        <v>375</v>
      </c>
      <c r="U1256" s="18" t="s">
        <v>122</v>
      </c>
      <c r="V1256" s="18" t="s">
        <v>157</v>
      </c>
      <c r="W1256" s="18" t="s">
        <v>2507</v>
      </c>
      <c r="X1256" s="18" t="s">
        <v>240</v>
      </c>
      <c r="Y1256" s="18" t="s">
        <v>464</v>
      </c>
      <c r="AD1256" s="18" t="s">
        <v>2348</v>
      </c>
      <c r="AE1256" s="18" t="s">
        <v>126</v>
      </c>
      <c r="AF1256" s="18" t="s">
        <v>2349</v>
      </c>
      <c r="AG1256" s="18" t="s">
        <v>1916</v>
      </c>
      <c r="AH1256" s="18" t="s">
        <v>198</v>
      </c>
      <c r="AI1256" s="18" t="s">
        <v>15266</v>
      </c>
      <c r="AJ1256" s="18" t="s">
        <v>15267</v>
      </c>
      <c r="AK1256" s="18" t="s">
        <v>130</v>
      </c>
      <c r="AL1256" s="18" t="s">
        <v>2651</v>
      </c>
      <c r="AM1256" s="16">
        <v>22060777</v>
      </c>
      <c r="AN1256" s="16">
        <v>0</v>
      </c>
      <c r="AO1256" s="18" t="s">
        <v>131</v>
      </c>
      <c r="AP1256" s="16">
        <v>23235000</v>
      </c>
      <c r="AQ1256" s="16">
        <v>4365000</v>
      </c>
      <c r="AR1256" s="16">
        <v>0</v>
      </c>
      <c r="AS1256" s="16">
        <v>0</v>
      </c>
      <c r="AT1256" s="16">
        <v>27100000</v>
      </c>
      <c r="AU1256" s="18" t="s">
        <v>668</v>
      </c>
      <c r="AV1256" s="19">
        <v>44971</v>
      </c>
      <c r="AW1256" s="18" t="s">
        <v>986</v>
      </c>
      <c r="AX1256" s="25" t="s">
        <v>1483</v>
      </c>
      <c r="AZ1256" s="18">
        <v>2300000</v>
      </c>
      <c r="BA1256" s="18">
        <v>24800000</v>
      </c>
      <c r="BB1256" s="18" t="s">
        <v>669</v>
      </c>
      <c r="BC1256" s="18">
        <v>300000</v>
      </c>
      <c r="BE1256" s="18">
        <v>0</v>
      </c>
      <c r="BF1256" s="18">
        <v>0</v>
      </c>
      <c r="BL1256" s="18" t="s">
        <v>669</v>
      </c>
      <c r="BM1256" s="18" t="s">
        <v>1050</v>
      </c>
      <c r="BN1256" s="18">
        <v>35</v>
      </c>
      <c r="BO1256" s="16">
        <v>22735000</v>
      </c>
      <c r="BP1256" s="16">
        <v>500000</v>
      </c>
      <c r="BQ1256" s="18" t="s">
        <v>669</v>
      </c>
      <c r="BR1256" s="24" t="str">
        <f t="shared" si="80"/>
        <v xml:space="preserve">H </v>
      </c>
      <c r="BS1256" s="20" t="str">
        <f t="shared" si="77"/>
        <v>YMS BOJA 3S</v>
      </c>
      <c r="BT1256" s="20" t="str">
        <f t="shared" si="78"/>
        <v>3S</v>
      </c>
      <c r="BU1256" s="20" t="str">
        <f t="shared" si="79"/>
        <v>9. 3S BOJA</v>
      </c>
      <c r="BX1256" s="18">
        <v>0</v>
      </c>
      <c r="BY1256" s="18" t="s">
        <v>173</v>
      </c>
      <c r="CB1256" s="18" t="s">
        <v>15268</v>
      </c>
      <c r="CC1256" s="19">
        <v>44971</v>
      </c>
      <c r="CD1256" s="18" t="s">
        <v>147</v>
      </c>
      <c r="CE1256" s="18" t="s">
        <v>207</v>
      </c>
      <c r="CG1256" s="18" t="s">
        <v>147</v>
      </c>
      <c r="CH1256" s="18" t="s">
        <v>147</v>
      </c>
      <c r="CI1256" s="18" t="s">
        <v>15269</v>
      </c>
      <c r="CJ1256" s="18" t="s">
        <v>139</v>
      </c>
      <c r="CL1256" s="18" t="s">
        <v>1048</v>
      </c>
      <c r="CM1256" s="19">
        <v>44971</v>
      </c>
      <c r="CN1256" s="18" t="s">
        <v>119</v>
      </c>
      <c r="CO1256" s="18" t="s">
        <v>134</v>
      </c>
      <c r="CP1256" s="18" t="s">
        <v>578</v>
      </c>
      <c r="CV1256" s="18" t="s">
        <v>119</v>
      </c>
      <c r="CX1256" s="18" t="s">
        <v>222</v>
      </c>
      <c r="DA1256" s="18">
        <v>0</v>
      </c>
      <c r="DC1256" s="18" t="s">
        <v>140</v>
      </c>
      <c r="DD1256" s="18" t="s">
        <v>940</v>
      </c>
      <c r="DE1256" s="18" t="s">
        <v>1483</v>
      </c>
      <c r="DF1256" s="18" t="s">
        <v>17744</v>
      </c>
      <c r="DG1256" s="16">
        <v>27600000</v>
      </c>
      <c r="DH1256" s="16">
        <v>2300000</v>
      </c>
      <c r="DI1256" s="16">
        <v>500000</v>
      </c>
      <c r="DJ1256" s="16">
        <v>2800000</v>
      </c>
      <c r="DK1256" s="13">
        <v>10.14</v>
      </c>
      <c r="DL1256" s="18" t="s">
        <v>17743</v>
      </c>
      <c r="DN1256" s="18" t="s">
        <v>175</v>
      </c>
      <c r="DO1256" s="18" t="s">
        <v>175</v>
      </c>
      <c r="DP1256" s="21" t="s">
        <v>131</v>
      </c>
      <c r="DQ1256" s="16">
        <v>300000</v>
      </c>
    </row>
    <row r="1257" spans="1:122" x14ac:dyDescent="0.2">
      <c r="A1257" s="18" t="s">
        <v>666</v>
      </c>
      <c r="B1257" s="18" t="s">
        <v>15270</v>
      </c>
      <c r="C1257" s="1" t="s">
        <v>15271</v>
      </c>
      <c r="D1257" s="18" t="s">
        <v>394</v>
      </c>
      <c r="E1257" s="18" t="s">
        <v>395</v>
      </c>
      <c r="F1257" s="18" t="s">
        <v>15272</v>
      </c>
      <c r="G1257" s="19">
        <v>44977</v>
      </c>
      <c r="H1257" s="18" t="s">
        <v>15273</v>
      </c>
      <c r="I1257" s="18" t="s">
        <v>119</v>
      </c>
      <c r="J1257" s="18" t="s">
        <v>119</v>
      </c>
      <c r="K1257" s="18" t="s">
        <v>15274</v>
      </c>
      <c r="L1257" s="18" t="s">
        <v>15275</v>
      </c>
      <c r="M1257" s="18" t="s">
        <v>15276</v>
      </c>
      <c r="P1257" s="18" t="s">
        <v>518</v>
      </c>
      <c r="R1257" s="18" t="s">
        <v>15274</v>
      </c>
      <c r="S1257" s="18" t="s">
        <v>15275</v>
      </c>
      <c r="T1257" s="18" t="s">
        <v>15276</v>
      </c>
      <c r="U1257" s="18" t="s">
        <v>143</v>
      </c>
      <c r="V1257" s="18" t="s">
        <v>164</v>
      </c>
      <c r="W1257" s="18" t="s">
        <v>7153</v>
      </c>
      <c r="X1257" s="18" t="s">
        <v>522</v>
      </c>
      <c r="Y1257" s="18" t="s">
        <v>464</v>
      </c>
      <c r="AA1257" s="18" t="s">
        <v>518</v>
      </c>
      <c r="AD1257" s="18" t="s">
        <v>2263</v>
      </c>
      <c r="AE1257" s="18" t="s">
        <v>126</v>
      </c>
      <c r="AF1257" s="18" t="s">
        <v>184</v>
      </c>
      <c r="AG1257" s="18" t="s">
        <v>1916</v>
      </c>
      <c r="AH1257" s="18" t="s">
        <v>129</v>
      </c>
      <c r="AI1257" s="18" t="s">
        <v>15277</v>
      </c>
      <c r="AJ1257" s="18" t="s">
        <v>15278</v>
      </c>
      <c r="AK1257" s="18" t="s">
        <v>130</v>
      </c>
      <c r="AL1257" s="18" t="s">
        <v>2699</v>
      </c>
      <c r="AM1257" s="16">
        <v>25349889</v>
      </c>
      <c r="AN1257" s="16">
        <v>0</v>
      </c>
      <c r="AO1257" s="18" t="s">
        <v>131</v>
      </c>
      <c r="AP1257" s="16">
        <v>26700000</v>
      </c>
      <c r="AQ1257" s="16">
        <v>5170000</v>
      </c>
      <c r="AR1257" s="16">
        <v>0</v>
      </c>
      <c r="AS1257" s="16">
        <v>0</v>
      </c>
      <c r="AT1257" s="16">
        <v>30422000</v>
      </c>
      <c r="AU1257" s="18" t="s">
        <v>668</v>
      </c>
      <c r="AV1257" s="19">
        <v>44977</v>
      </c>
      <c r="AW1257" s="18" t="s">
        <v>1411</v>
      </c>
      <c r="AX1257" s="25" t="s">
        <v>1599</v>
      </c>
      <c r="AZ1257" s="18">
        <v>1752000</v>
      </c>
      <c r="BA1257" s="18">
        <v>28670000</v>
      </c>
      <c r="BB1257" s="18" t="s">
        <v>669</v>
      </c>
      <c r="BC1257" s="18">
        <v>300000</v>
      </c>
      <c r="BE1257" s="18">
        <v>0</v>
      </c>
      <c r="BF1257" s="18">
        <v>0</v>
      </c>
      <c r="BL1257" s="18" t="s">
        <v>669</v>
      </c>
      <c r="BM1257" s="18" t="s">
        <v>15271</v>
      </c>
      <c r="BN1257" s="18">
        <v>35</v>
      </c>
      <c r="BO1257" s="16">
        <v>25252000</v>
      </c>
      <c r="BP1257" s="16">
        <v>1448000</v>
      </c>
      <c r="BQ1257" s="18" t="s">
        <v>669</v>
      </c>
      <c r="BR1257" s="24" t="str">
        <f t="shared" si="80"/>
        <v xml:space="preserve">H </v>
      </c>
      <c r="BS1257" s="20" t="str">
        <f t="shared" si="77"/>
        <v>YMS BOJA 3S</v>
      </c>
      <c r="BT1257" s="20" t="str">
        <f t="shared" si="78"/>
        <v>3S</v>
      </c>
      <c r="BU1257" s="20" t="str">
        <f t="shared" si="79"/>
        <v>9. 3S BOJA</v>
      </c>
      <c r="BX1257" s="18">
        <v>0</v>
      </c>
      <c r="BY1257" s="18" t="s">
        <v>173</v>
      </c>
      <c r="CB1257" s="18" t="s">
        <v>15279</v>
      </c>
      <c r="CC1257" s="19">
        <v>44977</v>
      </c>
      <c r="CD1257" s="18" t="s">
        <v>147</v>
      </c>
      <c r="CE1257" s="18" t="s">
        <v>207</v>
      </c>
      <c r="CG1257" s="18" t="s">
        <v>147</v>
      </c>
      <c r="CH1257" s="18" t="s">
        <v>147</v>
      </c>
      <c r="CI1257" s="18" t="s">
        <v>15280</v>
      </c>
      <c r="CJ1257" s="18" t="s">
        <v>139</v>
      </c>
      <c r="CL1257" s="18" t="s">
        <v>2780</v>
      </c>
      <c r="CM1257" s="19">
        <v>44977</v>
      </c>
      <c r="CN1257" s="18" t="s">
        <v>119</v>
      </c>
      <c r="CO1257" s="18" t="s">
        <v>134</v>
      </c>
      <c r="CP1257" s="18" t="s">
        <v>578</v>
      </c>
      <c r="CV1257" s="18" t="s">
        <v>119</v>
      </c>
      <c r="CX1257" s="18" t="s">
        <v>222</v>
      </c>
      <c r="DA1257" s="18">
        <v>0</v>
      </c>
      <c r="DC1257" s="18" t="s">
        <v>140</v>
      </c>
      <c r="DD1257" s="18" t="s">
        <v>940</v>
      </c>
      <c r="DG1257" s="16">
        <v>31870000</v>
      </c>
      <c r="DH1257" s="16">
        <v>1752000</v>
      </c>
      <c r="DI1257" s="16">
        <v>1448000</v>
      </c>
      <c r="DJ1257" s="16">
        <v>3200000</v>
      </c>
      <c r="DK1257" s="13">
        <v>10.039999999999999</v>
      </c>
      <c r="DN1257" s="18" t="s">
        <v>397</v>
      </c>
      <c r="DO1257" s="18" t="s">
        <v>397</v>
      </c>
      <c r="DQ1257" s="16">
        <v>0</v>
      </c>
    </row>
    <row r="1258" spans="1:122" x14ac:dyDescent="0.2">
      <c r="A1258" s="18" t="s">
        <v>666</v>
      </c>
      <c r="C1258" s="1" t="s">
        <v>667</v>
      </c>
      <c r="D1258" s="18" t="s">
        <v>119</v>
      </c>
      <c r="E1258" s="18" t="s">
        <v>120</v>
      </c>
      <c r="F1258" s="18" t="s">
        <v>15281</v>
      </c>
      <c r="G1258" s="19">
        <v>44978</v>
      </c>
      <c r="H1258" s="18" t="s">
        <v>15282</v>
      </c>
      <c r="I1258" s="18" t="s">
        <v>119</v>
      </c>
      <c r="J1258" s="18" t="s">
        <v>119</v>
      </c>
      <c r="K1258" s="18" t="s">
        <v>15283</v>
      </c>
      <c r="L1258" s="18" t="s">
        <v>15284</v>
      </c>
      <c r="M1258" s="18" t="s">
        <v>15285</v>
      </c>
      <c r="P1258" s="18" t="s">
        <v>15286</v>
      </c>
      <c r="R1258" s="18" t="s">
        <v>15283</v>
      </c>
      <c r="S1258" s="18" t="s">
        <v>15284</v>
      </c>
      <c r="T1258" s="18" t="s">
        <v>15285</v>
      </c>
      <c r="U1258" s="18" t="s">
        <v>212</v>
      </c>
      <c r="V1258" s="18" t="s">
        <v>150</v>
      </c>
      <c r="W1258" s="18" t="s">
        <v>2311</v>
      </c>
      <c r="X1258" s="18" t="s">
        <v>11645</v>
      </c>
      <c r="Y1258" s="18" t="s">
        <v>169</v>
      </c>
      <c r="AA1258" s="18" t="s">
        <v>15286</v>
      </c>
      <c r="AD1258" s="18" t="s">
        <v>1257</v>
      </c>
      <c r="AE1258" s="18" t="s">
        <v>126</v>
      </c>
      <c r="AF1258" s="18" t="s">
        <v>214</v>
      </c>
      <c r="AG1258" s="18" t="s">
        <v>260</v>
      </c>
      <c r="AH1258" s="18" t="s">
        <v>129</v>
      </c>
      <c r="AI1258" s="18" t="s">
        <v>15287</v>
      </c>
      <c r="AJ1258" s="18" t="s">
        <v>15288</v>
      </c>
      <c r="AK1258" s="18" t="s">
        <v>130</v>
      </c>
      <c r="AL1258" s="18" t="s">
        <v>2682</v>
      </c>
      <c r="AM1258" s="16">
        <v>13972516</v>
      </c>
      <c r="AN1258" s="16">
        <v>0</v>
      </c>
      <c r="AO1258" s="18" t="s">
        <v>131</v>
      </c>
      <c r="AP1258" s="16">
        <v>15015000</v>
      </c>
      <c r="AQ1258" s="16">
        <v>3975000</v>
      </c>
      <c r="AR1258" s="16">
        <v>0</v>
      </c>
      <c r="AS1258" s="16">
        <v>0</v>
      </c>
      <c r="AT1258" s="16">
        <v>16913000</v>
      </c>
      <c r="AU1258" s="18" t="s">
        <v>668</v>
      </c>
      <c r="AV1258" s="19">
        <v>44978</v>
      </c>
      <c r="AW1258" s="18" t="s">
        <v>943</v>
      </c>
      <c r="AX1258" s="25" t="s">
        <v>1483</v>
      </c>
      <c r="AZ1258" s="18">
        <v>823000</v>
      </c>
      <c r="BA1258" s="18">
        <v>16090000</v>
      </c>
      <c r="BB1258" s="18" t="s">
        <v>669</v>
      </c>
      <c r="BC1258" s="18">
        <v>0</v>
      </c>
      <c r="BE1258" s="18">
        <v>0</v>
      </c>
      <c r="BF1258" s="18">
        <v>0</v>
      </c>
      <c r="BL1258" s="18" t="s">
        <v>669</v>
      </c>
      <c r="BM1258" s="18" t="s">
        <v>667</v>
      </c>
      <c r="BN1258" s="18">
        <v>30</v>
      </c>
      <c r="BO1258" s="16">
        <v>12938000</v>
      </c>
      <c r="BP1258" s="16">
        <v>2077000</v>
      </c>
      <c r="BQ1258" s="18" t="s">
        <v>669</v>
      </c>
      <c r="BR1258" s="24" t="str">
        <f t="shared" si="80"/>
        <v xml:space="preserve">H </v>
      </c>
      <c r="BS1258" s="20" t="str">
        <f t="shared" si="77"/>
        <v>YMS BOJA 3S</v>
      </c>
      <c r="BT1258" s="20" t="str">
        <f t="shared" si="78"/>
        <v>3S</v>
      </c>
      <c r="BU1258" s="20" t="str">
        <f t="shared" si="79"/>
        <v>9. 3S BOJA</v>
      </c>
      <c r="BX1258" s="18">
        <v>0</v>
      </c>
      <c r="BY1258" s="18" t="s">
        <v>173</v>
      </c>
      <c r="CB1258" s="18" t="s">
        <v>15289</v>
      </c>
      <c r="CC1258" s="19">
        <v>44978</v>
      </c>
      <c r="CD1258" s="18" t="s">
        <v>147</v>
      </c>
      <c r="CE1258" s="18" t="s">
        <v>207</v>
      </c>
      <c r="CG1258" s="18" t="s">
        <v>147</v>
      </c>
      <c r="CH1258" s="18" t="s">
        <v>147</v>
      </c>
      <c r="CI1258" s="18" t="s">
        <v>15290</v>
      </c>
      <c r="CJ1258" s="18" t="s">
        <v>139</v>
      </c>
      <c r="CL1258" s="18" t="s">
        <v>1048</v>
      </c>
      <c r="CM1258" s="19">
        <v>44978</v>
      </c>
      <c r="CN1258" s="18" t="s">
        <v>119</v>
      </c>
      <c r="CO1258" s="18" t="s">
        <v>134</v>
      </c>
      <c r="CP1258" s="18" t="s">
        <v>578</v>
      </c>
      <c r="CV1258" s="18" t="s">
        <v>119</v>
      </c>
      <c r="CX1258" s="18" t="s">
        <v>222</v>
      </c>
      <c r="DA1258" s="18">
        <v>0</v>
      </c>
      <c r="DC1258" s="18" t="s">
        <v>140</v>
      </c>
      <c r="DD1258" s="18" t="s">
        <v>940</v>
      </c>
      <c r="DE1258" s="18" t="s">
        <v>1483</v>
      </c>
      <c r="DF1258" s="18" t="s">
        <v>17744</v>
      </c>
      <c r="DG1258" s="16">
        <v>18990000</v>
      </c>
      <c r="DH1258" s="16">
        <v>823000</v>
      </c>
      <c r="DI1258" s="16">
        <v>2077000</v>
      </c>
      <c r="DJ1258" s="16">
        <v>2900000</v>
      </c>
      <c r="DK1258" s="13">
        <v>15.27</v>
      </c>
      <c r="DL1258" s="18" t="s">
        <v>17737</v>
      </c>
      <c r="DM1258" s="18" t="s">
        <v>17741</v>
      </c>
      <c r="DN1258" s="18" t="s">
        <v>142</v>
      </c>
      <c r="DO1258" s="18" t="s">
        <v>142</v>
      </c>
      <c r="DP1258" s="21" t="s">
        <v>131</v>
      </c>
      <c r="DQ1258" s="16">
        <v>0</v>
      </c>
      <c r="DR1258" s="16">
        <v>200000</v>
      </c>
    </row>
    <row r="1259" spans="1:122" x14ac:dyDescent="0.2">
      <c r="A1259" s="18" t="s">
        <v>666</v>
      </c>
      <c r="B1259" s="18" t="s">
        <v>1047</v>
      </c>
      <c r="C1259" s="1" t="s">
        <v>2202</v>
      </c>
      <c r="D1259" s="18" t="s">
        <v>134</v>
      </c>
      <c r="E1259" s="18" t="s">
        <v>167</v>
      </c>
      <c r="F1259" s="18" t="s">
        <v>15291</v>
      </c>
      <c r="G1259" s="19">
        <v>44980</v>
      </c>
      <c r="H1259" s="18" t="s">
        <v>2394</v>
      </c>
      <c r="I1259" s="18" t="s">
        <v>119</v>
      </c>
      <c r="J1259" s="18" t="s">
        <v>119</v>
      </c>
      <c r="K1259" s="18" t="s">
        <v>15292</v>
      </c>
      <c r="L1259" s="18" t="s">
        <v>15293</v>
      </c>
      <c r="M1259" s="18" t="s">
        <v>2313</v>
      </c>
      <c r="P1259" s="18" t="s">
        <v>15294</v>
      </c>
      <c r="R1259" s="18" t="s">
        <v>15295</v>
      </c>
      <c r="S1259" s="18" t="s">
        <v>15296</v>
      </c>
      <c r="T1259" s="18" t="s">
        <v>2313</v>
      </c>
      <c r="U1259" s="18" t="s">
        <v>164</v>
      </c>
      <c r="V1259" s="18" t="s">
        <v>150</v>
      </c>
      <c r="W1259" s="18" t="s">
        <v>2313</v>
      </c>
      <c r="X1259" s="18" t="s">
        <v>15297</v>
      </c>
      <c r="Y1259" s="18" t="s">
        <v>1886</v>
      </c>
      <c r="AD1259" s="18" t="s">
        <v>7272</v>
      </c>
      <c r="AE1259" s="18" t="s">
        <v>126</v>
      </c>
      <c r="AF1259" s="18" t="s">
        <v>1169</v>
      </c>
      <c r="AG1259" s="18" t="s">
        <v>1916</v>
      </c>
      <c r="AH1259" s="18" t="s">
        <v>7273</v>
      </c>
      <c r="AI1259" s="18" t="s">
        <v>15298</v>
      </c>
      <c r="AJ1259" s="18" t="s">
        <v>15299</v>
      </c>
      <c r="AK1259" s="18" t="s">
        <v>130</v>
      </c>
      <c r="AL1259" s="18" t="s">
        <v>2651</v>
      </c>
      <c r="AM1259" s="16">
        <v>18102407</v>
      </c>
      <c r="AN1259" s="16">
        <v>0</v>
      </c>
      <c r="AO1259" s="18" t="s">
        <v>131</v>
      </c>
      <c r="AP1259" s="16">
        <v>19065000</v>
      </c>
      <c r="AQ1259" s="16">
        <v>4135000</v>
      </c>
      <c r="AR1259" s="16">
        <v>0</v>
      </c>
      <c r="AS1259" s="16">
        <v>0</v>
      </c>
      <c r="AT1259" s="16">
        <v>23000000</v>
      </c>
      <c r="AU1259" s="18" t="s">
        <v>671</v>
      </c>
      <c r="AV1259" s="19">
        <v>44980</v>
      </c>
      <c r="AW1259" s="18" t="s">
        <v>998</v>
      </c>
      <c r="AX1259" s="25" t="s">
        <v>1483</v>
      </c>
      <c r="AZ1259" s="18">
        <v>2200000</v>
      </c>
      <c r="BA1259" s="18">
        <v>20800000</v>
      </c>
      <c r="BB1259" s="18" t="s">
        <v>672</v>
      </c>
      <c r="BC1259" s="18">
        <v>300000</v>
      </c>
      <c r="BE1259" s="18">
        <v>0</v>
      </c>
      <c r="BF1259" s="18">
        <v>0</v>
      </c>
      <c r="BL1259" s="18" t="s">
        <v>669</v>
      </c>
      <c r="BM1259" s="18" t="s">
        <v>2202</v>
      </c>
      <c r="BN1259" s="18">
        <v>33</v>
      </c>
      <c r="BO1259" s="16">
        <v>18865000</v>
      </c>
      <c r="BP1259" s="16">
        <v>200000</v>
      </c>
      <c r="BQ1259" s="18" t="s">
        <v>672</v>
      </c>
      <c r="BR1259" s="24" t="str">
        <f t="shared" si="80"/>
        <v xml:space="preserve">H </v>
      </c>
      <c r="BS1259" s="20" t="str">
        <f t="shared" si="77"/>
        <v>YMS SUKOREJO 2S</v>
      </c>
      <c r="BT1259" s="20" t="str">
        <f t="shared" si="78"/>
        <v>2S</v>
      </c>
      <c r="BU1259" s="20" t="str">
        <f t="shared" si="79"/>
        <v>9. 3S BOJA</v>
      </c>
      <c r="BX1259" s="18">
        <v>2400000</v>
      </c>
      <c r="BY1259" s="18" t="s">
        <v>173</v>
      </c>
      <c r="CB1259" s="18" t="s">
        <v>15300</v>
      </c>
      <c r="CC1259" s="19">
        <v>44980</v>
      </c>
      <c r="CD1259" s="18" t="s">
        <v>146</v>
      </c>
      <c r="CE1259" s="18" t="s">
        <v>136</v>
      </c>
      <c r="CG1259" s="18" t="s">
        <v>179</v>
      </c>
      <c r="CH1259" s="18" t="s">
        <v>179</v>
      </c>
      <c r="CI1259" s="18" t="s">
        <v>15301</v>
      </c>
      <c r="CJ1259" s="18" t="s">
        <v>139</v>
      </c>
      <c r="CL1259" s="18" t="s">
        <v>1048</v>
      </c>
      <c r="CM1259" s="19">
        <v>44980</v>
      </c>
      <c r="CN1259" s="18" t="s">
        <v>119</v>
      </c>
      <c r="CO1259" s="18" t="s">
        <v>134</v>
      </c>
      <c r="CP1259" s="18" t="s">
        <v>578</v>
      </c>
      <c r="CV1259" s="18" t="s">
        <v>119</v>
      </c>
      <c r="CX1259" s="18" t="s">
        <v>222</v>
      </c>
      <c r="DA1259" s="18">
        <v>0</v>
      </c>
      <c r="DC1259" s="18" t="s">
        <v>140</v>
      </c>
      <c r="DD1259" s="18" t="s">
        <v>940</v>
      </c>
      <c r="DE1259" s="18" t="s">
        <v>1483</v>
      </c>
      <c r="DF1259" s="18" t="s">
        <v>17744</v>
      </c>
      <c r="DG1259" s="16">
        <v>23200000</v>
      </c>
      <c r="DH1259" s="16">
        <v>2200000</v>
      </c>
      <c r="DI1259" s="16">
        <v>200000</v>
      </c>
      <c r="DJ1259" s="16">
        <v>2400000</v>
      </c>
      <c r="DK1259" s="13">
        <v>10.34</v>
      </c>
      <c r="DL1259" s="18" t="s">
        <v>17743</v>
      </c>
      <c r="DN1259" s="18" t="s">
        <v>175</v>
      </c>
      <c r="DO1259" s="18" t="s">
        <v>175</v>
      </c>
      <c r="DP1259" s="21" t="s">
        <v>131</v>
      </c>
      <c r="DQ1259" s="16">
        <v>300000</v>
      </c>
    </row>
    <row r="1260" spans="1:122" x14ac:dyDescent="0.2">
      <c r="A1260" s="18" t="s">
        <v>666</v>
      </c>
      <c r="B1260" s="18" t="s">
        <v>1049</v>
      </c>
      <c r="C1260" s="1" t="s">
        <v>1050</v>
      </c>
      <c r="D1260" s="18" t="s">
        <v>222</v>
      </c>
      <c r="E1260" s="18" t="s">
        <v>223</v>
      </c>
      <c r="F1260" s="18" t="s">
        <v>15302</v>
      </c>
      <c r="G1260" s="19">
        <v>44981</v>
      </c>
      <c r="H1260" s="18" t="s">
        <v>5242</v>
      </c>
      <c r="I1260" s="18" t="s">
        <v>119</v>
      </c>
      <c r="J1260" s="18" t="s">
        <v>119</v>
      </c>
      <c r="K1260" s="18" t="s">
        <v>15303</v>
      </c>
      <c r="L1260" s="18" t="s">
        <v>15304</v>
      </c>
      <c r="M1260" s="18" t="s">
        <v>15305</v>
      </c>
      <c r="P1260" s="18" t="s">
        <v>624</v>
      </c>
      <c r="R1260" s="18" t="s">
        <v>15303</v>
      </c>
      <c r="S1260" s="18" t="s">
        <v>15304</v>
      </c>
      <c r="T1260" s="18" t="s">
        <v>15305</v>
      </c>
      <c r="U1260" s="18" t="s">
        <v>143</v>
      </c>
      <c r="V1260" s="18" t="s">
        <v>157</v>
      </c>
      <c r="W1260" s="18" t="s">
        <v>2203</v>
      </c>
      <c r="X1260" s="18" t="s">
        <v>240</v>
      </c>
      <c r="Y1260" s="18" t="s">
        <v>464</v>
      </c>
      <c r="AA1260" s="18" t="s">
        <v>624</v>
      </c>
      <c r="AD1260" s="18" t="s">
        <v>1168</v>
      </c>
      <c r="AE1260" s="18" t="s">
        <v>126</v>
      </c>
      <c r="AF1260" s="18" t="s">
        <v>1169</v>
      </c>
      <c r="AG1260" s="18" t="s">
        <v>260</v>
      </c>
      <c r="AH1260" s="18" t="s">
        <v>153</v>
      </c>
      <c r="AI1260" s="18" t="s">
        <v>15306</v>
      </c>
      <c r="AJ1260" s="18" t="s">
        <v>15307</v>
      </c>
      <c r="AK1260" s="18" t="s">
        <v>130</v>
      </c>
      <c r="AL1260" s="18" t="s">
        <v>2649</v>
      </c>
      <c r="AM1260" s="16">
        <v>17520415</v>
      </c>
      <c r="AN1260" s="16">
        <v>0</v>
      </c>
      <c r="AO1260" s="18" t="s">
        <v>131</v>
      </c>
      <c r="AP1260" s="16">
        <v>19065000</v>
      </c>
      <c r="AQ1260" s="16">
        <v>4135000</v>
      </c>
      <c r="AR1260" s="16">
        <v>0</v>
      </c>
      <c r="AS1260" s="16">
        <v>0</v>
      </c>
      <c r="AT1260" s="16">
        <v>21829000</v>
      </c>
      <c r="AU1260" s="18" t="s">
        <v>668</v>
      </c>
      <c r="AV1260" s="19">
        <v>44981</v>
      </c>
      <c r="AW1260" s="18" t="s">
        <v>986</v>
      </c>
      <c r="AX1260" s="25" t="s">
        <v>1483</v>
      </c>
      <c r="AZ1260" s="18">
        <v>1029000</v>
      </c>
      <c r="BA1260" s="18">
        <v>20800000</v>
      </c>
      <c r="BB1260" s="18" t="s">
        <v>669</v>
      </c>
      <c r="BC1260" s="18">
        <v>0</v>
      </c>
      <c r="BE1260" s="18">
        <v>0</v>
      </c>
      <c r="BF1260" s="18">
        <v>0</v>
      </c>
      <c r="BL1260" s="18" t="s">
        <v>669</v>
      </c>
      <c r="BM1260" s="18" t="s">
        <v>1050</v>
      </c>
      <c r="BN1260" s="18">
        <v>30</v>
      </c>
      <c r="BO1260" s="16">
        <v>17694000</v>
      </c>
      <c r="BP1260" s="16">
        <v>1371000</v>
      </c>
      <c r="BQ1260" s="18" t="s">
        <v>669</v>
      </c>
      <c r="BR1260" s="24" t="str">
        <f t="shared" si="80"/>
        <v xml:space="preserve">H </v>
      </c>
      <c r="BS1260" s="20" t="str">
        <f t="shared" si="77"/>
        <v>YMS BOJA 3S</v>
      </c>
      <c r="BT1260" s="20" t="str">
        <f t="shared" si="78"/>
        <v>3S</v>
      </c>
      <c r="BU1260" s="20" t="str">
        <f t="shared" si="79"/>
        <v>9. 3S BOJA</v>
      </c>
      <c r="BX1260" s="18">
        <v>0</v>
      </c>
      <c r="BY1260" s="18" t="s">
        <v>173</v>
      </c>
      <c r="CB1260" s="18" t="s">
        <v>15308</v>
      </c>
      <c r="CC1260" s="19">
        <v>44982</v>
      </c>
      <c r="CD1260" s="18" t="s">
        <v>147</v>
      </c>
      <c r="CE1260" s="18" t="s">
        <v>207</v>
      </c>
      <c r="CG1260" s="18" t="s">
        <v>147</v>
      </c>
      <c r="CH1260" s="18" t="s">
        <v>147</v>
      </c>
      <c r="CI1260" s="18" t="s">
        <v>15309</v>
      </c>
      <c r="CJ1260" s="18" t="s">
        <v>139</v>
      </c>
      <c r="CL1260" s="18" t="s">
        <v>1048</v>
      </c>
      <c r="CM1260" s="19">
        <v>44981</v>
      </c>
      <c r="CN1260" s="18" t="s">
        <v>119</v>
      </c>
      <c r="CO1260" s="18" t="s">
        <v>134</v>
      </c>
      <c r="CP1260" s="18" t="s">
        <v>578</v>
      </c>
      <c r="CV1260" s="18" t="s">
        <v>119</v>
      </c>
      <c r="CX1260" s="18" t="s">
        <v>222</v>
      </c>
      <c r="DA1260" s="18">
        <v>0</v>
      </c>
      <c r="DC1260" s="18" t="s">
        <v>140</v>
      </c>
      <c r="DD1260" s="18" t="s">
        <v>940</v>
      </c>
      <c r="DE1260" s="18" t="s">
        <v>1483</v>
      </c>
      <c r="DF1260" s="18" t="s">
        <v>17744</v>
      </c>
      <c r="DG1260" s="16">
        <v>23200000</v>
      </c>
      <c r="DH1260" s="16">
        <v>1029000</v>
      </c>
      <c r="DI1260" s="16">
        <v>1371000</v>
      </c>
      <c r="DJ1260" s="16">
        <v>2400000</v>
      </c>
      <c r="DK1260" s="13">
        <v>10.34</v>
      </c>
      <c r="DL1260" s="18" t="s">
        <v>17737</v>
      </c>
      <c r="DM1260" s="18" t="s">
        <v>17741</v>
      </c>
      <c r="DN1260" s="18" t="s">
        <v>175</v>
      </c>
      <c r="DO1260" s="18" t="s">
        <v>175</v>
      </c>
      <c r="DP1260" s="21" t="s">
        <v>131</v>
      </c>
      <c r="DQ1260" s="16">
        <v>300000</v>
      </c>
    </row>
    <row r="1261" spans="1:122" x14ac:dyDescent="0.2">
      <c r="A1261" s="18" t="s">
        <v>666</v>
      </c>
      <c r="C1261" s="1" t="s">
        <v>673</v>
      </c>
      <c r="D1261" s="18" t="s">
        <v>119</v>
      </c>
      <c r="E1261" s="18" t="s">
        <v>120</v>
      </c>
      <c r="F1261" s="18" t="s">
        <v>15310</v>
      </c>
      <c r="G1261" s="19">
        <v>44982</v>
      </c>
      <c r="H1261" s="18" t="s">
        <v>15311</v>
      </c>
      <c r="I1261" s="18" t="s">
        <v>119</v>
      </c>
      <c r="J1261" s="18" t="s">
        <v>119</v>
      </c>
      <c r="K1261" s="18" t="s">
        <v>15312</v>
      </c>
      <c r="L1261" s="18" t="s">
        <v>15313</v>
      </c>
      <c r="M1261" s="18" t="s">
        <v>764</v>
      </c>
      <c r="P1261" s="18" t="s">
        <v>654</v>
      </c>
      <c r="R1261" s="18" t="s">
        <v>15312</v>
      </c>
      <c r="S1261" s="18" t="s">
        <v>15313</v>
      </c>
      <c r="T1261" s="18" t="s">
        <v>764</v>
      </c>
      <c r="U1261" s="18" t="s">
        <v>143</v>
      </c>
      <c r="V1261" s="18" t="s">
        <v>122</v>
      </c>
      <c r="W1261" s="18" t="s">
        <v>1840</v>
      </c>
      <c r="X1261" s="18" t="s">
        <v>655</v>
      </c>
      <c r="Y1261" s="18" t="s">
        <v>464</v>
      </c>
      <c r="AA1261" s="18" t="s">
        <v>654</v>
      </c>
      <c r="AD1261" s="18" t="s">
        <v>2068</v>
      </c>
      <c r="AE1261" s="18" t="s">
        <v>126</v>
      </c>
      <c r="AF1261" s="18" t="s">
        <v>1932</v>
      </c>
      <c r="AG1261" s="18" t="s">
        <v>1916</v>
      </c>
      <c r="AH1261" s="18" t="s">
        <v>129</v>
      </c>
      <c r="AI1261" s="18" t="s">
        <v>15314</v>
      </c>
      <c r="AJ1261" s="18" t="s">
        <v>15315</v>
      </c>
      <c r="AK1261" s="18" t="s">
        <v>130</v>
      </c>
      <c r="AL1261" s="18" t="s">
        <v>2663</v>
      </c>
      <c r="AM1261" s="16">
        <v>17020339</v>
      </c>
      <c r="AN1261" s="16">
        <v>0</v>
      </c>
      <c r="AO1261" s="18" t="s">
        <v>131</v>
      </c>
      <c r="AP1261" s="16">
        <v>17925000</v>
      </c>
      <c r="AQ1261" s="16">
        <v>3875000</v>
      </c>
      <c r="AR1261" s="16">
        <v>0</v>
      </c>
      <c r="AS1261" s="16">
        <v>0</v>
      </c>
      <c r="AT1261" s="16">
        <v>21800000</v>
      </c>
      <c r="AU1261" s="18" t="s">
        <v>668</v>
      </c>
      <c r="AV1261" s="19">
        <v>44982</v>
      </c>
      <c r="AW1261" s="18" t="s">
        <v>986</v>
      </c>
      <c r="AX1261" s="25" t="s">
        <v>1483</v>
      </c>
      <c r="AZ1261" s="18">
        <v>0</v>
      </c>
      <c r="BA1261" s="18">
        <v>11600000</v>
      </c>
      <c r="BB1261" s="18" t="s">
        <v>669</v>
      </c>
      <c r="BC1261" s="18">
        <v>0</v>
      </c>
      <c r="BE1261" s="18">
        <v>0</v>
      </c>
      <c r="BF1261" s="18">
        <v>0</v>
      </c>
      <c r="BL1261" s="18" t="s">
        <v>669</v>
      </c>
      <c r="BM1261" s="18" t="s">
        <v>673</v>
      </c>
      <c r="BN1261" s="18">
        <v>23</v>
      </c>
      <c r="BO1261" s="16">
        <v>17925000</v>
      </c>
      <c r="BP1261" s="16">
        <v>0</v>
      </c>
      <c r="BQ1261" s="18" t="s">
        <v>669</v>
      </c>
      <c r="BR1261" s="24" t="str">
        <f t="shared" si="80"/>
        <v xml:space="preserve">H </v>
      </c>
      <c r="BS1261" s="20" t="str">
        <f t="shared" si="77"/>
        <v>YMS BOJA 3S</v>
      </c>
      <c r="BT1261" s="20" t="str">
        <f t="shared" si="78"/>
        <v>3S</v>
      </c>
      <c r="BU1261" s="20" t="str">
        <f t="shared" si="79"/>
        <v>9. 3S BOJA</v>
      </c>
      <c r="BX1261" s="18">
        <v>0</v>
      </c>
      <c r="BY1261" s="18" t="s">
        <v>134</v>
      </c>
      <c r="CB1261" s="18" t="s">
        <v>15316</v>
      </c>
      <c r="CC1261" s="19">
        <v>44982</v>
      </c>
      <c r="CD1261" s="18" t="s">
        <v>147</v>
      </c>
      <c r="CE1261" s="18" t="s">
        <v>207</v>
      </c>
      <c r="CG1261" s="18" t="s">
        <v>147</v>
      </c>
      <c r="CH1261" s="18" t="s">
        <v>147</v>
      </c>
      <c r="CI1261" s="18" t="s">
        <v>15317</v>
      </c>
      <c r="CJ1261" s="18" t="s">
        <v>139</v>
      </c>
      <c r="CL1261" s="18" t="s">
        <v>1048</v>
      </c>
      <c r="CM1261" s="19">
        <v>44982</v>
      </c>
      <c r="CN1261" s="18" t="s">
        <v>119</v>
      </c>
      <c r="CO1261" s="18" t="s">
        <v>134</v>
      </c>
      <c r="CP1261" s="18" t="s">
        <v>578</v>
      </c>
      <c r="CV1261" s="18" t="s">
        <v>119</v>
      </c>
      <c r="CX1261" s="18" t="s">
        <v>222</v>
      </c>
      <c r="CY1261" s="18" t="s">
        <v>15318</v>
      </c>
      <c r="CZ1261" s="19">
        <v>44982</v>
      </c>
      <c r="DA1261" s="18">
        <v>10200000</v>
      </c>
      <c r="DB1261" s="18" t="s">
        <v>2068</v>
      </c>
      <c r="DC1261" s="18" t="s">
        <v>140</v>
      </c>
      <c r="DD1261" s="18" t="s">
        <v>940</v>
      </c>
      <c r="DE1261" s="18" t="s">
        <v>1483</v>
      </c>
      <c r="DF1261" s="18" t="s">
        <v>17744</v>
      </c>
      <c r="DG1261" s="16">
        <v>21800000</v>
      </c>
      <c r="DH1261" s="16">
        <v>10200000</v>
      </c>
      <c r="DI1261" s="16">
        <v>0</v>
      </c>
      <c r="DJ1261" s="16">
        <v>10200000</v>
      </c>
      <c r="DK1261" s="13">
        <v>46.79</v>
      </c>
      <c r="DL1261" s="18" t="s">
        <v>17737</v>
      </c>
      <c r="DM1261" s="18" t="s">
        <v>17739</v>
      </c>
      <c r="DN1261" s="18" t="s">
        <v>142</v>
      </c>
      <c r="DO1261" s="18" t="s">
        <v>142</v>
      </c>
      <c r="DP1261" s="21" t="s">
        <v>131</v>
      </c>
      <c r="DQ1261" s="16">
        <v>0</v>
      </c>
      <c r="DR1261" s="16">
        <v>100000</v>
      </c>
    </row>
    <row r="1262" spans="1:122" x14ac:dyDescent="0.2">
      <c r="A1262" s="18" t="s">
        <v>666</v>
      </c>
      <c r="C1262" s="1" t="s">
        <v>667</v>
      </c>
      <c r="D1262" s="18" t="s">
        <v>119</v>
      </c>
      <c r="E1262" s="18" t="s">
        <v>120</v>
      </c>
      <c r="F1262" s="18" t="s">
        <v>15319</v>
      </c>
      <c r="G1262" s="19">
        <v>44982</v>
      </c>
      <c r="H1262" s="18" t="s">
        <v>15320</v>
      </c>
      <c r="I1262" s="18" t="s">
        <v>119</v>
      </c>
      <c r="J1262" s="18" t="s">
        <v>119</v>
      </c>
      <c r="K1262" s="18" t="s">
        <v>15321</v>
      </c>
      <c r="L1262" s="18" t="s">
        <v>15322</v>
      </c>
      <c r="M1262" s="18" t="s">
        <v>8754</v>
      </c>
      <c r="P1262" s="18" t="s">
        <v>654</v>
      </c>
      <c r="R1262" s="18" t="s">
        <v>15323</v>
      </c>
      <c r="S1262" s="18" t="s">
        <v>15324</v>
      </c>
      <c r="T1262" s="18" t="s">
        <v>8754</v>
      </c>
      <c r="U1262" s="18" t="s">
        <v>143</v>
      </c>
      <c r="V1262" s="18" t="s">
        <v>123</v>
      </c>
      <c r="W1262" s="18" t="s">
        <v>1840</v>
      </c>
      <c r="X1262" s="18" t="s">
        <v>655</v>
      </c>
      <c r="Y1262" s="18" t="s">
        <v>464</v>
      </c>
      <c r="AD1262" s="18" t="s">
        <v>2279</v>
      </c>
      <c r="AE1262" s="18" t="s">
        <v>126</v>
      </c>
      <c r="AF1262" s="18" t="s">
        <v>145</v>
      </c>
      <c r="AG1262" s="18" t="s">
        <v>1916</v>
      </c>
      <c r="AH1262" s="18" t="s">
        <v>250</v>
      </c>
      <c r="AI1262" s="18" t="s">
        <v>15325</v>
      </c>
      <c r="AJ1262" s="18" t="s">
        <v>15326</v>
      </c>
      <c r="AK1262" s="18" t="s">
        <v>130</v>
      </c>
      <c r="AL1262" s="18" t="s">
        <v>2663</v>
      </c>
      <c r="AM1262" s="16">
        <v>26550763</v>
      </c>
      <c r="AN1262" s="16">
        <v>0</v>
      </c>
      <c r="AO1262" s="18" t="s">
        <v>131</v>
      </c>
      <c r="AP1262" s="16">
        <v>27965000</v>
      </c>
      <c r="AQ1262" s="16">
        <v>5515000</v>
      </c>
      <c r="AR1262" s="16">
        <v>0</v>
      </c>
      <c r="AS1262" s="16">
        <v>0</v>
      </c>
      <c r="AT1262" s="16">
        <v>33480000</v>
      </c>
      <c r="AU1262" s="18" t="s">
        <v>668</v>
      </c>
      <c r="AV1262" s="19">
        <v>44982</v>
      </c>
      <c r="AW1262" s="18" t="s">
        <v>986</v>
      </c>
      <c r="AX1262" s="25" t="s">
        <v>1483</v>
      </c>
      <c r="AZ1262" s="18">
        <v>14200000</v>
      </c>
      <c r="BA1262" s="18">
        <v>19280000</v>
      </c>
      <c r="BB1262" s="18" t="s">
        <v>669</v>
      </c>
      <c r="BC1262" s="18">
        <v>0</v>
      </c>
      <c r="BE1262" s="18">
        <v>0</v>
      </c>
      <c r="BF1262" s="18">
        <v>0</v>
      </c>
      <c r="BL1262" s="18" t="s">
        <v>669</v>
      </c>
      <c r="BM1262" s="18" t="s">
        <v>667</v>
      </c>
      <c r="BN1262" s="18">
        <v>17</v>
      </c>
      <c r="BO1262" s="16">
        <v>27965000</v>
      </c>
      <c r="BP1262" s="16">
        <v>0</v>
      </c>
      <c r="BQ1262" s="18" t="s">
        <v>669</v>
      </c>
      <c r="BR1262" s="24" t="str">
        <f t="shared" si="80"/>
        <v xml:space="preserve">H </v>
      </c>
      <c r="BS1262" s="20" t="str">
        <f t="shared" si="77"/>
        <v>YMS BOJA 3S</v>
      </c>
      <c r="BT1262" s="20" t="str">
        <f t="shared" si="78"/>
        <v>3S</v>
      </c>
      <c r="BU1262" s="20" t="str">
        <f t="shared" si="79"/>
        <v>9. 3S BOJA</v>
      </c>
      <c r="BX1262" s="18">
        <v>0</v>
      </c>
      <c r="BY1262" s="18" t="s">
        <v>134</v>
      </c>
      <c r="CB1262" s="18" t="s">
        <v>15327</v>
      </c>
      <c r="CC1262" s="19">
        <v>44982</v>
      </c>
      <c r="CD1262" s="18" t="s">
        <v>147</v>
      </c>
      <c r="CE1262" s="18" t="s">
        <v>207</v>
      </c>
      <c r="CG1262" s="18" t="s">
        <v>147</v>
      </c>
      <c r="CH1262" s="18" t="s">
        <v>147</v>
      </c>
      <c r="CI1262" s="18" t="s">
        <v>15328</v>
      </c>
      <c r="CJ1262" s="18" t="s">
        <v>139</v>
      </c>
      <c r="CL1262" s="18" t="s">
        <v>1048</v>
      </c>
      <c r="CM1262" s="19">
        <v>44982</v>
      </c>
      <c r="CN1262" s="18" t="s">
        <v>119</v>
      </c>
      <c r="CO1262" s="18" t="s">
        <v>134</v>
      </c>
      <c r="CP1262" s="18" t="s">
        <v>578</v>
      </c>
      <c r="CV1262" s="18" t="s">
        <v>119</v>
      </c>
      <c r="CX1262" s="18" t="s">
        <v>222</v>
      </c>
      <c r="DA1262" s="18">
        <v>0</v>
      </c>
      <c r="DC1262" s="18" t="s">
        <v>140</v>
      </c>
      <c r="DD1262" s="18" t="s">
        <v>940</v>
      </c>
      <c r="DE1262" s="18" t="s">
        <v>1483</v>
      </c>
      <c r="DF1262" s="18" t="s">
        <v>17744</v>
      </c>
      <c r="DG1262" s="16">
        <v>33480000</v>
      </c>
      <c r="DH1262" s="16">
        <v>14200000</v>
      </c>
      <c r="DI1262" s="16">
        <v>0</v>
      </c>
      <c r="DJ1262" s="16">
        <v>14200000</v>
      </c>
      <c r="DK1262" s="13">
        <v>42.41</v>
      </c>
      <c r="DL1262" s="18" t="s">
        <v>17737</v>
      </c>
      <c r="DM1262" s="18" t="s">
        <v>17739</v>
      </c>
      <c r="DN1262" s="18" t="s">
        <v>142</v>
      </c>
      <c r="DO1262" s="18" t="s">
        <v>142</v>
      </c>
      <c r="DP1262" s="21" t="s">
        <v>131</v>
      </c>
      <c r="DQ1262" s="16">
        <v>0</v>
      </c>
      <c r="DR1262" s="16">
        <v>100000</v>
      </c>
    </row>
    <row r="1263" spans="1:122" x14ac:dyDescent="0.2">
      <c r="A1263" s="18" t="s">
        <v>666</v>
      </c>
      <c r="C1263" s="1" t="s">
        <v>670</v>
      </c>
      <c r="D1263" s="18" t="s">
        <v>119</v>
      </c>
      <c r="E1263" s="18" t="s">
        <v>120</v>
      </c>
      <c r="F1263" s="18" t="s">
        <v>15329</v>
      </c>
      <c r="G1263" s="19">
        <v>44984</v>
      </c>
      <c r="H1263" s="18" t="s">
        <v>15330</v>
      </c>
      <c r="I1263" s="18" t="s">
        <v>119</v>
      </c>
      <c r="J1263" s="18" t="s">
        <v>119</v>
      </c>
      <c r="K1263" s="18" t="s">
        <v>15331</v>
      </c>
      <c r="L1263" s="18" t="s">
        <v>15332</v>
      </c>
      <c r="M1263" s="18" t="s">
        <v>15333</v>
      </c>
      <c r="P1263" s="18" t="s">
        <v>462</v>
      </c>
      <c r="R1263" s="18" t="s">
        <v>15331</v>
      </c>
      <c r="S1263" s="18" t="s">
        <v>15332</v>
      </c>
      <c r="T1263" s="18" t="s">
        <v>15333</v>
      </c>
      <c r="U1263" s="18" t="s">
        <v>348</v>
      </c>
      <c r="V1263" s="18" t="s">
        <v>204</v>
      </c>
      <c r="W1263" s="18" t="s">
        <v>2460</v>
      </c>
      <c r="X1263" s="18" t="s">
        <v>463</v>
      </c>
      <c r="Y1263" s="18" t="s">
        <v>464</v>
      </c>
      <c r="AA1263" s="18" t="s">
        <v>462</v>
      </c>
      <c r="AD1263" s="18" t="s">
        <v>6069</v>
      </c>
      <c r="AE1263" s="18" t="s">
        <v>126</v>
      </c>
      <c r="AF1263" s="18" t="s">
        <v>576</v>
      </c>
      <c r="AG1263" s="18" t="s">
        <v>1916</v>
      </c>
      <c r="AH1263" s="18" t="s">
        <v>198</v>
      </c>
      <c r="AI1263" s="18" t="s">
        <v>15334</v>
      </c>
      <c r="AJ1263" s="18" t="s">
        <v>15335</v>
      </c>
      <c r="AK1263" s="18" t="s">
        <v>130</v>
      </c>
      <c r="AL1263" s="18" t="s">
        <v>2660</v>
      </c>
      <c r="AM1263" s="16">
        <v>31994650</v>
      </c>
      <c r="AN1263" s="16">
        <v>0</v>
      </c>
      <c r="AO1263" s="18" t="s">
        <v>131</v>
      </c>
      <c r="AP1263" s="16">
        <v>33700000</v>
      </c>
      <c r="AQ1263" s="16">
        <v>5240000</v>
      </c>
      <c r="AR1263" s="16">
        <v>0</v>
      </c>
      <c r="AS1263" s="16">
        <v>0</v>
      </c>
      <c r="AT1263" s="16">
        <v>37440000</v>
      </c>
      <c r="AU1263" s="18" t="s">
        <v>671</v>
      </c>
      <c r="AV1263" s="19">
        <v>44984</v>
      </c>
      <c r="AW1263" s="18" t="s">
        <v>998</v>
      </c>
      <c r="AX1263" s="25" t="s">
        <v>1483</v>
      </c>
      <c r="AZ1263" s="18">
        <v>2000000</v>
      </c>
      <c r="BA1263" s="18">
        <v>32440000</v>
      </c>
      <c r="BB1263" s="18" t="s">
        <v>672</v>
      </c>
      <c r="BC1263" s="18">
        <v>300000</v>
      </c>
      <c r="BE1263" s="18">
        <v>0</v>
      </c>
      <c r="BF1263" s="18">
        <v>0</v>
      </c>
      <c r="BL1263" s="18" t="s">
        <v>669</v>
      </c>
      <c r="BM1263" s="18" t="s">
        <v>670</v>
      </c>
      <c r="BN1263" s="18">
        <v>33</v>
      </c>
      <c r="BO1263" s="16">
        <v>32200000</v>
      </c>
      <c r="BP1263" s="16">
        <v>1500000</v>
      </c>
      <c r="BQ1263" s="18" t="s">
        <v>672</v>
      </c>
      <c r="BR1263" s="24" t="str">
        <f t="shared" si="80"/>
        <v xml:space="preserve">H </v>
      </c>
      <c r="BS1263" s="20" t="str">
        <f t="shared" si="77"/>
        <v>YMS SUKOREJO 2S</v>
      </c>
      <c r="BT1263" s="20" t="str">
        <f t="shared" si="78"/>
        <v>2S</v>
      </c>
      <c r="BU1263" s="20" t="str">
        <f t="shared" si="79"/>
        <v>9. 3S BOJA</v>
      </c>
      <c r="BX1263" s="18">
        <v>6500000</v>
      </c>
      <c r="BY1263" s="18" t="s">
        <v>173</v>
      </c>
      <c r="CB1263" s="18" t="s">
        <v>15336</v>
      </c>
      <c r="CC1263" s="19">
        <v>44984</v>
      </c>
      <c r="CD1263" s="18" t="s">
        <v>146</v>
      </c>
      <c r="CE1263" s="18" t="s">
        <v>166</v>
      </c>
      <c r="CG1263" s="18" t="s">
        <v>174</v>
      </c>
      <c r="CH1263" s="18" t="s">
        <v>148</v>
      </c>
      <c r="CI1263" s="18" t="s">
        <v>15337</v>
      </c>
      <c r="CJ1263" s="18" t="s">
        <v>139</v>
      </c>
      <c r="CL1263" s="18" t="s">
        <v>1048</v>
      </c>
      <c r="CM1263" s="19">
        <v>44984</v>
      </c>
      <c r="CN1263" s="18" t="s">
        <v>119</v>
      </c>
      <c r="CO1263" s="18" t="s">
        <v>134</v>
      </c>
      <c r="CP1263" s="18" t="s">
        <v>578</v>
      </c>
      <c r="CV1263" s="18" t="s">
        <v>119</v>
      </c>
      <c r="CX1263" s="18" t="s">
        <v>222</v>
      </c>
      <c r="CY1263" s="18" t="s">
        <v>15338</v>
      </c>
      <c r="CZ1263" s="19">
        <v>44965</v>
      </c>
      <c r="DA1263" s="18">
        <v>3000000</v>
      </c>
      <c r="DC1263" s="18" t="s">
        <v>140</v>
      </c>
      <c r="DD1263" s="18" t="s">
        <v>940</v>
      </c>
      <c r="DE1263" s="18" t="s">
        <v>1483</v>
      </c>
      <c r="DF1263" s="18" t="s">
        <v>17744</v>
      </c>
      <c r="DG1263" s="16">
        <v>38940000</v>
      </c>
      <c r="DH1263" s="16">
        <v>5000000</v>
      </c>
      <c r="DI1263" s="16">
        <v>1500000</v>
      </c>
      <c r="DJ1263" s="16">
        <v>6500000</v>
      </c>
      <c r="DK1263" s="13">
        <v>16.690000000000001</v>
      </c>
      <c r="DL1263" s="18" t="s">
        <v>17737</v>
      </c>
      <c r="DN1263" s="18" t="s">
        <v>142</v>
      </c>
      <c r="DO1263" s="18" t="s">
        <v>142</v>
      </c>
      <c r="DP1263" s="21" t="s">
        <v>131</v>
      </c>
      <c r="DQ1263" s="16">
        <v>0</v>
      </c>
      <c r="DR1263" s="16">
        <v>100000</v>
      </c>
    </row>
    <row r="1264" spans="1:122" x14ac:dyDescent="0.2">
      <c r="A1264" s="18" t="s">
        <v>666</v>
      </c>
      <c r="C1264" s="1" t="s">
        <v>673</v>
      </c>
      <c r="D1264" s="18" t="s">
        <v>119</v>
      </c>
      <c r="E1264" s="18" t="s">
        <v>120</v>
      </c>
      <c r="F1264" s="18" t="s">
        <v>15339</v>
      </c>
      <c r="G1264" s="19">
        <v>44985</v>
      </c>
      <c r="H1264" s="18" t="s">
        <v>15340</v>
      </c>
      <c r="I1264" s="18" t="s">
        <v>119</v>
      </c>
      <c r="J1264" s="18" t="s">
        <v>119</v>
      </c>
      <c r="K1264" s="18" t="s">
        <v>15341</v>
      </c>
      <c r="L1264" s="18" t="s">
        <v>15342</v>
      </c>
      <c r="M1264" s="18" t="s">
        <v>15343</v>
      </c>
      <c r="P1264" s="18" t="s">
        <v>674</v>
      </c>
      <c r="R1264" s="18" t="s">
        <v>15341</v>
      </c>
      <c r="S1264" s="18" t="s">
        <v>15342</v>
      </c>
      <c r="T1264" s="18" t="s">
        <v>15343</v>
      </c>
      <c r="U1264" s="18" t="s">
        <v>143</v>
      </c>
      <c r="V1264" s="18" t="s">
        <v>122</v>
      </c>
      <c r="W1264" s="18" t="s">
        <v>1588</v>
      </c>
      <c r="X1264" s="18" t="s">
        <v>675</v>
      </c>
      <c r="Y1264" s="18" t="s">
        <v>464</v>
      </c>
      <c r="AA1264" s="18" t="s">
        <v>674</v>
      </c>
      <c r="AD1264" s="18" t="s">
        <v>2264</v>
      </c>
      <c r="AE1264" s="18" t="s">
        <v>126</v>
      </c>
      <c r="AF1264" s="18" t="s">
        <v>184</v>
      </c>
      <c r="AG1264" s="18" t="s">
        <v>1916</v>
      </c>
      <c r="AH1264" s="18" t="s">
        <v>198</v>
      </c>
      <c r="AI1264" s="18" t="s">
        <v>15344</v>
      </c>
      <c r="AJ1264" s="18" t="s">
        <v>15345</v>
      </c>
      <c r="AK1264" s="18" t="s">
        <v>130</v>
      </c>
      <c r="AL1264" s="18" t="s">
        <v>2660</v>
      </c>
      <c r="AM1264" s="16">
        <v>25349889</v>
      </c>
      <c r="AN1264" s="16">
        <v>0</v>
      </c>
      <c r="AO1264" s="18" t="s">
        <v>131</v>
      </c>
      <c r="AP1264" s="16">
        <v>26700000</v>
      </c>
      <c r="AQ1264" s="16">
        <v>5170000</v>
      </c>
      <c r="AR1264" s="16">
        <v>0</v>
      </c>
      <c r="AS1264" s="16">
        <v>0</v>
      </c>
      <c r="AT1264" s="16">
        <v>30622000</v>
      </c>
      <c r="AU1264" s="18" t="s">
        <v>668</v>
      </c>
      <c r="AV1264" s="19">
        <v>44985</v>
      </c>
      <c r="AW1264" s="18" t="s">
        <v>2185</v>
      </c>
      <c r="AX1264" s="25" t="s">
        <v>1163</v>
      </c>
      <c r="AZ1264" s="18">
        <v>1952000</v>
      </c>
      <c r="BA1264" s="18">
        <v>28670000</v>
      </c>
      <c r="BB1264" s="18" t="s">
        <v>669</v>
      </c>
      <c r="BC1264" s="18">
        <v>300000</v>
      </c>
      <c r="BE1264" s="18">
        <v>0</v>
      </c>
      <c r="BF1264" s="18">
        <v>0</v>
      </c>
      <c r="BL1264" s="18" t="s">
        <v>669</v>
      </c>
      <c r="BM1264" s="18" t="s">
        <v>673</v>
      </c>
      <c r="BN1264" s="18">
        <v>35</v>
      </c>
      <c r="BO1264" s="16">
        <v>25452000</v>
      </c>
      <c r="BP1264" s="16">
        <v>1248000</v>
      </c>
      <c r="BQ1264" s="18" t="s">
        <v>669</v>
      </c>
      <c r="BR1264" s="24" t="str">
        <f t="shared" si="80"/>
        <v xml:space="preserve">H </v>
      </c>
      <c r="BS1264" s="20" t="str">
        <f t="shared" si="77"/>
        <v>YMS BOJA 3S</v>
      </c>
      <c r="BT1264" s="20" t="str">
        <f t="shared" si="78"/>
        <v>3S</v>
      </c>
      <c r="BU1264" s="20" t="str">
        <f t="shared" si="79"/>
        <v>9. 3S BOJA</v>
      </c>
      <c r="BX1264" s="18">
        <v>0</v>
      </c>
      <c r="BY1264" s="18" t="s">
        <v>173</v>
      </c>
      <c r="CB1264" s="18" t="s">
        <v>15346</v>
      </c>
      <c r="CC1264" s="19">
        <v>44985</v>
      </c>
      <c r="CD1264" s="18" t="s">
        <v>147</v>
      </c>
      <c r="CE1264" s="18" t="s">
        <v>207</v>
      </c>
      <c r="CG1264" s="18" t="s">
        <v>147</v>
      </c>
      <c r="CH1264" s="18" t="s">
        <v>147</v>
      </c>
      <c r="CI1264" s="18" t="s">
        <v>15347</v>
      </c>
      <c r="CJ1264" s="18" t="s">
        <v>139</v>
      </c>
      <c r="CL1264" s="18" t="s">
        <v>1895</v>
      </c>
      <c r="CM1264" s="19">
        <v>44985</v>
      </c>
      <c r="CN1264" s="18" t="s">
        <v>119</v>
      </c>
      <c r="CO1264" s="18" t="s">
        <v>134</v>
      </c>
      <c r="CP1264" s="18" t="s">
        <v>578</v>
      </c>
      <c r="CV1264" s="18" t="s">
        <v>119</v>
      </c>
      <c r="CX1264" s="18" t="s">
        <v>222</v>
      </c>
      <c r="DA1264" s="18">
        <v>0</v>
      </c>
      <c r="DC1264" s="18" t="s">
        <v>140</v>
      </c>
      <c r="DD1264" s="18" t="s">
        <v>940</v>
      </c>
      <c r="DE1264" s="18" t="s">
        <v>17745</v>
      </c>
      <c r="DF1264" s="18" t="s">
        <v>17744</v>
      </c>
      <c r="DG1264" s="16">
        <v>31870000</v>
      </c>
      <c r="DH1264" s="16">
        <v>1952000</v>
      </c>
      <c r="DI1264" s="16">
        <v>1248000</v>
      </c>
      <c r="DJ1264" s="16">
        <v>3200000</v>
      </c>
      <c r="DK1264" s="13">
        <v>10.039999999999999</v>
      </c>
      <c r="DL1264" s="18" t="s">
        <v>17737</v>
      </c>
      <c r="DN1264" s="18" t="s">
        <v>142</v>
      </c>
      <c r="DO1264" s="18" t="s">
        <v>142</v>
      </c>
      <c r="DP1264" s="21" t="s">
        <v>131</v>
      </c>
      <c r="DQ1264" s="16">
        <v>0</v>
      </c>
      <c r="DR1264" s="16">
        <v>100000</v>
      </c>
    </row>
    <row r="1265" spans="1:122" x14ac:dyDescent="0.2">
      <c r="A1265" s="18" t="s">
        <v>677</v>
      </c>
      <c r="B1265" s="18" t="s">
        <v>682</v>
      </c>
      <c r="C1265" s="1" t="s">
        <v>1250</v>
      </c>
      <c r="D1265" s="18" t="s">
        <v>578</v>
      </c>
      <c r="E1265" s="18" t="s">
        <v>579</v>
      </c>
      <c r="F1265" s="18" t="s">
        <v>15348</v>
      </c>
      <c r="G1265" s="19">
        <v>44966</v>
      </c>
      <c r="H1265" s="18" t="s">
        <v>15349</v>
      </c>
      <c r="I1265" s="18" t="s">
        <v>119</v>
      </c>
      <c r="J1265" s="18" t="s">
        <v>119</v>
      </c>
      <c r="K1265" s="18" t="s">
        <v>15350</v>
      </c>
      <c r="L1265" s="18" t="s">
        <v>15351</v>
      </c>
      <c r="M1265" s="18" t="s">
        <v>15352</v>
      </c>
      <c r="P1265" s="18" t="s">
        <v>1841</v>
      </c>
      <c r="R1265" s="18" t="s">
        <v>15350</v>
      </c>
      <c r="S1265" s="18" t="s">
        <v>15351</v>
      </c>
      <c r="T1265" s="18" t="s">
        <v>15352</v>
      </c>
      <c r="U1265" s="18" t="s">
        <v>122</v>
      </c>
      <c r="V1265" s="18" t="s">
        <v>122</v>
      </c>
      <c r="W1265" s="18" t="s">
        <v>15352</v>
      </c>
      <c r="X1265" s="18" t="s">
        <v>1052</v>
      </c>
      <c r="Y1265" s="18" t="s">
        <v>589</v>
      </c>
      <c r="AA1265" s="18" t="s">
        <v>1841</v>
      </c>
      <c r="AD1265" s="18" t="s">
        <v>2290</v>
      </c>
      <c r="AE1265" s="18" t="s">
        <v>126</v>
      </c>
      <c r="AF1265" s="18" t="s">
        <v>127</v>
      </c>
      <c r="AG1265" s="18" t="s">
        <v>1916</v>
      </c>
      <c r="AH1265" s="18" t="s">
        <v>129</v>
      </c>
      <c r="AI1265" s="18" t="s">
        <v>15353</v>
      </c>
      <c r="AJ1265" s="18" t="s">
        <v>15354</v>
      </c>
      <c r="AK1265" s="18" t="s">
        <v>130</v>
      </c>
      <c r="AL1265" s="18" t="s">
        <v>2657</v>
      </c>
      <c r="AM1265" s="16">
        <v>22022772</v>
      </c>
      <c r="AN1265" s="16">
        <v>0</v>
      </c>
      <c r="AO1265" s="18" t="s">
        <v>131</v>
      </c>
      <c r="AP1265" s="16">
        <v>23195000</v>
      </c>
      <c r="AQ1265" s="16">
        <v>4935000</v>
      </c>
      <c r="AR1265" s="16">
        <v>0</v>
      </c>
      <c r="AS1265" s="16">
        <v>0</v>
      </c>
      <c r="AT1265" s="16">
        <v>28130000</v>
      </c>
      <c r="AU1265" s="18" t="s">
        <v>680</v>
      </c>
      <c r="AV1265" s="19">
        <v>44966</v>
      </c>
      <c r="AW1265" s="18" t="s">
        <v>1416</v>
      </c>
      <c r="AX1265" s="25" t="s">
        <v>1600</v>
      </c>
      <c r="AZ1265" s="18">
        <v>4500000</v>
      </c>
      <c r="BA1265" s="18">
        <v>23630000</v>
      </c>
      <c r="BB1265" s="18" t="s">
        <v>683</v>
      </c>
      <c r="BC1265" s="18">
        <v>300000</v>
      </c>
      <c r="BE1265" s="18">
        <v>0</v>
      </c>
      <c r="BF1265" s="18">
        <v>0</v>
      </c>
      <c r="BL1265" s="18" t="s">
        <v>681</v>
      </c>
      <c r="BM1265" s="18" t="s">
        <v>1250</v>
      </c>
      <c r="BN1265" s="18">
        <v>33</v>
      </c>
      <c r="BO1265" s="16">
        <v>23195000</v>
      </c>
      <c r="BP1265" s="16">
        <v>0</v>
      </c>
      <c r="BQ1265" s="18" t="s">
        <v>683</v>
      </c>
      <c r="BR1265" s="24" t="str">
        <f t="shared" si="80"/>
        <v xml:space="preserve">K </v>
      </c>
      <c r="BS1265" s="20" t="str">
        <f t="shared" si="77"/>
        <v>PLJ WELAHAN</v>
      </c>
      <c r="BT1265" s="20" t="str">
        <f t="shared" si="78"/>
        <v>SATELITE</v>
      </c>
      <c r="BU1265" s="20" t="str">
        <f t="shared" si="79"/>
        <v>4. 3S MAYONG</v>
      </c>
      <c r="BX1265" s="18">
        <v>4500000</v>
      </c>
      <c r="BY1265" s="18" t="s">
        <v>173</v>
      </c>
      <c r="CB1265" s="18" t="s">
        <v>11881</v>
      </c>
      <c r="CC1265" s="19">
        <v>44965</v>
      </c>
      <c r="CD1265" s="18" t="s">
        <v>177</v>
      </c>
      <c r="CE1265" s="18" t="s">
        <v>166</v>
      </c>
      <c r="CG1265" s="18" t="s">
        <v>406</v>
      </c>
      <c r="CH1265" s="18" t="s">
        <v>155</v>
      </c>
      <c r="CI1265" s="18" t="s">
        <v>15355</v>
      </c>
      <c r="CJ1265" s="18" t="s">
        <v>139</v>
      </c>
      <c r="CL1265" s="18" t="s">
        <v>2784</v>
      </c>
      <c r="CM1265" s="19">
        <v>44966</v>
      </c>
      <c r="CN1265" s="18" t="s">
        <v>119</v>
      </c>
      <c r="CO1265" s="18" t="s">
        <v>134</v>
      </c>
      <c r="CP1265" s="18" t="s">
        <v>578</v>
      </c>
      <c r="CV1265" s="18" t="s">
        <v>119</v>
      </c>
      <c r="CX1265" s="18" t="s">
        <v>222</v>
      </c>
      <c r="DA1265" s="18">
        <v>0</v>
      </c>
      <c r="DC1265" s="18" t="s">
        <v>140</v>
      </c>
      <c r="DD1265" s="18" t="s">
        <v>940</v>
      </c>
      <c r="DE1265" s="18" t="s">
        <v>1600</v>
      </c>
      <c r="DF1265" s="18" t="s">
        <v>17746</v>
      </c>
      <c r="DG1265" s="16">
        <v>28130000</v>
      </c>
      <c r="DH1265" s="16">
        <v>4500000</v>
      </c>
      <c r="DI1265" s="16">
        <v>0</v>
      </c>
      <c r="DJ1265" s="16">
        <v>4500000</v>
      </c>
      <c r="DK1265" s="13">
        <v>16</v>
      </c>
      <c r="DL1265" s="18" t="s">
        <v>17743</v>
      </c>
      <c r="DN1265" s="18" t="s">
        <v>175</v>
      </c>
      <c r="DO1265" s="18" t="s">
        <v>175</v>
      </c>
      <c r="DP1265" s="21" t="s">
        <v>131</v>
      </c>
      <c r="DQ1265" s="16">
        <v>200000</v>
      </c>
    </row>
    <row r="1266" spans="1:122" x14ac:dyDescent="0.2">
      <c r="A1266" s="18" t="s">
        <v>677</v>
      </c>
      <c r="B1266" s="18" t="s">
        <v>682</v>
      </c>
      <c r="C1266" s="1" t="s">
        <v>1298</v>
      </c>
      <c r="D1266" s="18" t="s">
        <v>276</v>
      </c>
      <c r="E1266" s="18" t="s">
        <v>277</v>
      </c>
      <c r="F1266" s="18" t="s">
        <v>15356</v>
      </c>
      <c r="G1266" s="19">
        <v>44967</v>
      </c>
      <c r="H1266" s="18" t="s">
        <v>15357</v>
      </c>
      <c r="I1266" s="18" t="s">
        <v>119</v>
      </c>
      <c r="J1266" s="18" t="s">
        <v>119</v>
      </c>
      <c r="K1266" s="18" t="s">
        <v>15358</v>
      </c>
      <c r="L1266" s="18" t="s">
        <v>15359</v>
      </c>
      <c r="M1266" s="18" t="s">
        <v>15360</v>
      </c>
      <c r="P1266" s="18" t="s">
        <v>1899</v>
      </c>
      <c r="R1266" s="18" t="s">
        <v>15358</v>
      </c>
      <c r="S1266" s="18" t="s">
        <v>15359</v>
      </c>
      <c r="T1266" s="18" t="s">
        <v>15360</v>
      </c>
      <c r="U1266" s="18" t="s">
        <v>188</v>
      </c>
      <c r="V1266" s="18" t="s">
        <v>143</v>
      </c>
      <c r="W1266" s="18" t="s">
        <v>15360</v>
      </c>
      <c r="X1266" s="18" t="s">
        <v>1900</v>
      </c>
      <c r="Y1266" s="18" t="s">
        <v>589</v>
      </c>
      <c r="AA1266" s="18" t="s">
        <v>1899</v>
      </c>
      <c r="AD1266" s="18" t="s">
        <v>2263</v>
      </c>
      <c r="AE1266" s="18" t="s">
        <v>126</v>
      </c>
      <c r="AF1266" s="18" t="s">
        <v>184</v>
      </c>
      <c r="AG1266" s="18" t="s">
        <v>1916</v>
      </c>
      <c r="AH1266" s="18" t="s">
        <v>129</v>
      </c>
      <c r="AI1266" s="18" t="s">
        <v>15361</v>
      </c>
      <c r="AJ1266" s="18" t="s">
        <v>15362</v>
      </c>
      <c r="AK1266" s="18" t="s">
        <v>130</v>
      </c>
      <c r="AL1266" s="18" t="s">
        <v>2660</v>
      </c>
      <c r="AM1266" s="16">
        <v>25349889</v>
      </c>
      <c r="AN1266" s="16">
        <v>0</v>
      </c>
      <c r="AO1266" s="18" t="s">
        <v>131</v>
      </c>
      <c r="AP1266" s="16">
        <v>26700000</v>
      </c>
      <c r="AQ1266" s="16">
        <v>5170000</v>
      </c>
      <c r="AR1266" s="16">
        <v>0</v>
      </c>
      <c r="AS1266" s="16">
        <v>0</v>
      </c>
      <c r="AT1266" s="16">
        <v>30622000</v>
      </c>
      <c r="AU1266" s="18" t="s">
        <v>680</v>
      </c>
      <c r="AV1266" s="19">
        <v>44967</v>
      </c>
      <c r="AW1266" s="18" t="s">
        <v>1020</v>
      </c>
      <c r="AX1266" s="25" t="s">
        <v>1483</v>
      </c>
      <c r="AZ1266" s="18">
        <v>1952000</v>
      </c>
      <c r="BA1266" s="18">
        <v>28670000</v>
      </c>
      <c r="BB1266" s="18" t="s">
        <v>683</v>
      </c>
      <c r="BC1266" s="18">
        <v>300000</v>
      </c>
      <c r="BE1266" s="18">
        <v>0</v>
      </c>
      <c r="BF1266" s="18">
        <v>0</v>
      </c>
      <c r="BL1266" s="18" t="s">
        <v>681</v>
      </c>
      <c r="BM1266" s="18" t="s">
        <v>1298</v>
      </c>
      <c r="BN1266" s="18">
        <v>33</v>
      </c>
      <c r="BO1266" s="16">
        <v>25452000</v>
      </c>
      <c r="BP1266" s="16">
        <v>1248000</v>
      </c>
      <c r="BQ1266" s="18" t="s">
        <v>683</v>
      </c>
      <c r="BR1266" s="24" t="str">
        <f t="shared" si="80"/>
        <v xml:space="preserve">K </v>
      </c>
      <c r="BS1266" s="20" t="str">
        <f t="shared" si="77"/>
        <v>PLJ WELAHAN</v>
      </c>
      <c r="BT1266" s="20" t="str">
        <f t="shared" si="78"/>
        <v>SATELITE</v>
      </c>
      <c r="BU1266" s="20" t="str">
        <f t="shared" si="79"/>
        <v>4. 3S MAYONG</v>
      </c>
      <c r="BX1266" s="18">
        <v>3200000</v>
      </c>
      <c r="BY1266" s="18" t="s">
        <v>173</v>
      </c>
      <c r="CB1266" s="18" t="s">
        <v>15363</v>
      </c>
      <c r="CC1266" s="19">
        <v>44966</v>
      </c>
      <c r="CD1266" s="18" t="s">
        <v>154</v>
      </c>
      <c r="CE1266" s="18" t="s">
        <v>148</v>
      </c>
      <c r="CG1266" s="18" t="s">
        <v>406</v>
      </c>
      <c r="CH1266" s="18" t="s">
        <v>155</v>
      </c>
      <c r="CI1266" s="18" t="s">
        <v>15364</v>
      </c>
      <c r="CJ1266" s="18" t="s">
        <v>139</v>
      </c>
      <c r="CL1266" s="18" t="s">
        <v>1413</v>
      </c>
      <c r="CM1266" s="19">
        <v>44967</v>
      </c>
      <c r="CN1266" s="18" t="s">
        <v>119</v>
      </c>
      <c r="CO1266" s="18" t="s">
        <v>134</v>
      </c>
      <c r="CP1266" s="18" t="s">
        <v>578</v>
      </c>
      <c r="CV1266" s="18" t="s">
        <v>119</v>
      </c>
      <c r="CX1266" s="18" t="s">
        <v>222</v>
      </c>
      <c r="DA1266" s="18">
        <v>0</v>
      </c>
      <c r="DC1266" s="18" t="s">
        <v>140</v>
      </c>
      <c r="DD1266" s="18" t="s">
        <v>940</v>
      </c>
      <c r="DE1266" s="18" t="s">
        <v>1483</v>
      </c>
      <c r="DF1266" s="18" t="s">
        <v>17744</v>
      </c>
      <c r="DG1266" s="16">
        <v>31870000</v>
      </c>
      <c r="DH1266" s="16">
        <v>1952000</v>
      </c>
      <c r="DI1266" s="16">
        <v>1248000</v>
      </c>
      <c r="DJ1266" s="16">
        <v>3200000</v>
      </c>
      <c r="DK1266" s="13">
        <v>10.039999999999999</v>
      </c>
      <c r="DL1266" s="18" t="s">
        <v>17737</v>
      </c>
      <c r="DN1266" s="18" t="s">
        <v>142</v>
      </c>
      <c r="DO1266" s="18" t="s">
        <v>142</v>
      </c>
      <c r="DP1266" s="21" t="s">
        <v>131</v>
      </c>
      <c r="DQ1266" s="16">
        <v>0</v>
      </c>
      <c r="DR1266" s="16">
        <v>100000</v>
      </c>
    </row>
    <row r="1267" spans="1:122" x14ac:dyDescent="0.2">
      <c r="A1267" s="18" t="s">
        <v>677</v>
      </c>
      <c r="B1267" s="18" t="s">
        <v>682</v>
      </c>
      <c r="C1267" s="1" t="s">
        <v>1298</v>
      </c>
      <c r="D1267" s="18" t="s">
        <v>276</v>
      </c>
      <c r="E1267" s="18" t="s">
        <v>277</v>
      </c>
      <c r="F1267" s="18" t="s">
        <v>15365</v>
      </c>
      <c r="G1267" s="19">
        <v>44974</v>
      </c>
      <c r="H1267" s="18" t="s">
        <v>6456</v>
      </c>
      <c r="I1267" s="18" t="s">
        <v>119</v>
      </c>
      <c r="J1267" s="18" t="s">
        <v>119</v>
      </c>
      <c r="K1267" s="18" t="s">
        <v>15366</v>
      </c>
      <c r="L1267" s="18" t="s">
        <v>15367</v>
      </c>
      <c r="M1267" s="18" t="s">
        <v>676</v>
      </c>
      <c r="P1267" s="18" t="s">
        <v>1841</v>
      </c>
      <c r="R1267" s="18" t="s">
        <v>15366</v>
      </c>
      <c r="S1267" s="18" t="s">
        <v>15367</v>
      </c>
      <c r="T1267" s="18" t="s">
        <v>676</v>
      </c>
      <c r="U1267" s="18" t="s">
        <v>1709</v>
      </c>
      <c r="V1267" s="18" t="s">
        <v>144</v>
      </c>
      <c r="W1267" s="18" t="s">
        <v>15368</v>
      </c>
      <c r="X1267" s="18" t="s">
        <v>1052</v>
      </c>
      <c r="Y1267" s="18" t="s">
        <v>589</v>
      </c>
      <c r="AA1267" s="18" t="s">
        <v>1841</v>
      </c>
      <c r="AD1267" s="18" t="s">
        <v>1173</v>
      </c>
      <c r="AE1267" s="18" t="s">
        <v>126</v>
      </c>
      <c r="AF1267" s="18" t="s">
        <v>184</v>
      </c>
      <c r="AG1267" s="18" t="s">
        <v>260</v>
      </c>
      <c r="AH1267" s="18" t="s">
        <v>162</v>
      </c>
      <c r="AI1267" s="18" t="s">
        <v>15369</v>
      </c>
      <c r="AJ1267" s="18" t="s">
        <v>15370</v>
      </c>
      <c r="AK1267" s="18" t="s">
        <v>130</v>
      </c>
      <c r="AL1267" s="18" t="s">
        <v>2659</v>
      </c>
      <c r="AM1267" s="16">
        <v>25160090</v>
      </c>
      <c r="AN1267" s="16">
        <v>0</v>
      </c>
      <c r="AO1267" s="18" t="s">
        <v>131</v>
      </c>
      <c r="AP1267" s="16">
        <v>26700000</v>
      </c>
      <c r="AQ1267" s="16">
        <v>5170000</v>
      </c>
      <c r="AR1267" s="16">
        <v>0</v>
      </c>
      <c r="AS1267" s="16">
        <v>0</v>
      </c>
      <c r="AT1267" s="16">
        <v>30070000</v>
      </c>
      <c r="AU1267" s="18" t="s">
        <v>680</v>
      </c>
      <c r="AV1267" s="19">
        <v>44974</v>
      </c>
      <c r="AW1267" s="18" t="s">
        <v>1061</v>
      </c>
      <c r="AX1267" s="25" t="s">
        <v>1598</v>
      </c>
      <c r="AZ1267" s="18">
        <v>1750000</v>
      </c>
      <c r="BA1267" s="18">
        <v>26870000</v>
      </c>
      <c r="BB1267" s="18" t="s">
        <v>683</v>
      </c>
      <c r="BC1267" s="18">
        <v>300000</v>
      </c>
      <c r="BE1267" s="18">
        <v>0</v>
      </c>
      <c r="BF1267" s="18">
        <v>0</v>
      </c>
      <c r="BL1267" s="18" t="s">
        <v>681</v>
      </c>
      <c r="BM1267" s="18" t="s">
        <v>1298</v>
      </c>
      <c r="BN1267" s="18">
        <v>33</v>
      </c>
      <c r="BO1267" s="16">
        <v>24900000</v>
      </c>
      <c r="BP1267" s="16">
        <v>1800000</v>
      </c>
      <c r="BQ1267" s="18" t="s">
        <v>683</v>
      </c>
      <c r="BR1267" s="24" t="str">
        <f t="shared" si="80"/>
        <v xml:space="preserve">K </v>
      </c>
      <c r="BS1267" s="20" t="str">
        <f t="shared" si="77"/>
        <v>PLJ WELAHAN</v>
      </c>
      <c r="BT1267" s="20" t="str">
        <f t="shared" si="78"/>
        <v>SATELITE</v>
      </c>
      <c r="BU1267" s="20" t="str">
        <f t="shared" si="79"/>
        <v>4. 3S MAYONG</v>
      </c>
      <c r="BX1267" s="18">
        <v>5000000</v>
      </c>
      <c r="BY1267" s="18" t="s">
        <v>173</v>
      </c>
      <c r="CB1267" s="18" t="s">
        <v>15371</v>
      </c>
      <c r="CC1267" s="19">
        <v>44968</v>
      </c>
      <c r="CD1267" s="18" t="s">
        <v>146</v>
      </c>
      <c r="CE1267" s="18" t="s">
        <v>166</v>
      </c>
      <c r="CG1267" s="18" t="s">
        <v>406</v>
      </c>
      <c r="CH1267" s="18" t="s">
        <v>155</v>
      </c>
      <c r="CI1267" s="18" t="s">
        <v>15372</v>
      </c>
      <c r="CJ1267" s="18" t="s">
        <v>139</v>
      </c>
      <c r="CL1267" s="18" t="s">
        <v>15373</v>
      </c>
      <c r="CM1267" s="19">
        <v>44974</v>
      </c>
      <c r="CN1267" s="18" t="s">
        <v>119</v>
      </c>
      <c r="CO1267" s="18" t="s">
        <v>134</v>
      </c>
      <c r="CP1267" s="18" t="s">
        <v>578</v>
      </c>
      <c r="CV1267" s="18" t="s">
        <v>119</v>
      </c>
      <c r="CX1267" s="18" t="s">
        <v>222</v>
      </c>
      <c r="CY1267" s="18" t="s">
        <v>2015</v>
      </c>
      <c r="CZ1267" s="19">
        <v>44968</v>
      </c>
      <c r="DA1267" s="18">
        <v>1450000</v>
      </c>
      <c r="DB1267" s="18" t="s">
        <v>1173</v>
      </c>
      <c r="DC1267" s="18" t="s">
        <v>140</v>
      </c>
      <c r="DD1267" s="18" t="s">
        <v>940</v>
      </c>
      <c r="DE1267" s="18" t="s">
        <v>1598</v>
      </c>
      <c r="DF1267" s="18" t="s">
        <v>17744</v>
      </c>
      <c r="DG1267" s="16">
        <v>31870000</v>
      </c>
      <c r="DH1267" s="16">
        <v>3200000</v>
      </c>
      <c r="DI1267" s="16">
        <v>1800000</v>
      </c>
      <c r="DJ1267" s="16">
        <v>5000000</v>
      </c>
      <c r="DK1267" s="13">
        <v>15.69</v>
      </c>
      <c r="DL1267" s="18" t="s">
        <v>17737</v>
      </c>
      <c r="DN1267" s="18" t="s">
        <v>142</v>
      </c>
      <c r="DO1267" s="18" t="s">
        <v>142</v>
      </c>
      <c r="DP1267" s="21" t="s">
        <v>131</v>
      </c>
      <c r="DQ1267" s="16">
        <v>0</v>
      </c>
      <c r="DR1267" s="16">
        <v>200000</v>
      </c>
    </row>
    <row r="1268" spans="1:122" x14ac:dyDescent="0.2">
      <c r="A1268" s="18" t="s">
        <v>684</v>
      </c>
      <c r="C1268" s="1" t="s">
        <v>685</v>
      </c>
      <c r="D1268" s="18" t="s">
        <v>119</v>
      </c>
      <c r="E1268" s="18" t="s">
        <v>120</v>
      </c>
      <c r="F1268" s="18" t="s">
        <v>15374</v>
      </c>
      <c r="G1268" s="19">
        <v>44958</v>
      </c>
      <c r="H1268" s="18" t="s">
        <v>13120</v>
      </c>
      <c r="I1268" s="18" t="s">
        <v>119</v>
      </c>
      <c r="J1268" s="18" t="s">
        <v>119</v>
      </c>
      <c r="K1268" s="18" t="s">
        <v>15375</v>
      </c>
      <c r="L1268" s="18" t="s">
        <v>15376</v>
      </c>
      <c r="M1268" s="18" t="s">
        <v>15377</v>
      </c>
      <c r="P1268" s="18" t="s">
        <v>718</v>
      </c>
      <c r="R1268" s="18" t="s">
        <v>15375</v>
      </c>
      <c r="S1268" s="18" t="s">
        <v>15376</v>
      </c>
      <c r="T1268" s="18" t="s">
        <v>15377</v>
      </c>
      <c r="U1268" s="18" t="s">
        <v>188</v>
      </c>
      <c r="V1268" s="18" t="s">
        <v>157</v>
      </c>
      <c r="W1268" s="18" t="s">
        <v>15377</v>
      </c>
      <c r="X1268" s="18" t="s">
        <v>717</v>
      </c>
      <c r="Y1268" s="18" t="s">
        <v>687</v>
      </c>
      <c r="AA1268" s="18" t="s">
        <v>718</v>
      </c>
      <c r="AD1268" s="18" t="s">
        <v>1173</v>
      </c>
      <c r="AE1268" s="18" t="s">
        <v>126</v>
      </c>
      <c r="AF1268" s="18" t="s">
        <v>184</v>
      </c>
      <c r="AG1268" s="18" t="s">
        <v>260</v>
      </c>
      <c r="AH1268" s="18" t="s">
        <v>162</v>
      </c>
      <c r="AI1268" s="18" t="s">
        <v>15378</v>
      </c>
      <c r="AJ1268" s="18" t="s">
        <v>15379</v>
      </c>
      <c r="AK1268" s="18" t="s">
        <v>130</v>
      </c>
      <c r="AL1268" s="18" t="s">
        <v>2659</v>
      </c>
      <c r="AM1268" s="16">
        <v>25160090</v>
      </c>
      <c r="AN1268" s="16">
        <v>0</v>
      </c>
      <c r="AO1268" s="18" t="s">
        <v>131</v>
      </c>
      <c r="AP1268" s="16">
        <v>26700000</v>
      </c>
      <c r="AQ1268" s="16">
        <v>5170000</v>
      </c>
      <c r="AR1268" s="16">
        <v>0</v>
      </c>
      <c r="AS1268" s="16">
        <v>0</v>
      </c>
      <c r="AT1268" s="16">
        <v>30122000</v>
      </c>
      <c r="AU1268" s="18" t="s">
        <v>688</v>
      </c>
      <c r="AV1268" s="19">
        <v>44958</v>
      </c>
      <c r="AW1268" s="18" t="s">
        <v>1053</v>
      </c>
      <c r="AX1268" s="25" t="s">
        <v>1483</v>
      </c>
      <c r="AZ1268" s="18">
        <v>1452000</v>
      </c>
      <c r="BA1268" s="18">
        <v>28670000</v>
      </c>
      <c r="BB1268" s="18" t="s">
        <v>689</v>
      </c>
      <c r="BC1268" s="18">
        <v>300000</v>
      </c>
      <c r="BE1268" s="18">
        <v>0</v>
      </c>
      <c r="BF1268" s="18">
        <v>0</v>
      </c>
      <c r="BL1268" s="18" t="s">
        <v>689</v>
      </c>
      <c r="BM1268" s="18" t="s">
        <v>685</v>
      </c>
      <c r="BN1268" s="18">
        <v>33</v>
      </c>
      <c r="BO1268" s="16">
        <v>24952000</v>
      </c>
      <c r="BP1268" s="16">
        <v>1748000</v>
      </c>
      <c r="BQ1268" s="18" t="s">
        <v>689</v>
      </c>
      <c r="BR1268" s="24" t="str">
        <f t="shared" si="80"/>
        <v xml:space="preserve">K </v>
      </c>
      <c r="BS1268" s="20" t="str">
        <f t="shared" si="77"/>
        <v>YMS PATI 3S</v>
      </c>
      <c r="BT1268" s="20" t="str">
        <f t="shared" si="78"/>
        <v>3S</v>
      </c>
      <c r="BU1268" s="20" t="str">
        <f t="shared" si="79"/>
        <v>2. 3S PATI</v>
      </c>
      <c r="BX1268" s="18">
        <v>3200000</v>
      </c>
      <c r="BY1268" s="18" t="s">
        <v>173</v>
      </c>
      <c r="CB1268" s="18" t="s">
        <v>15380</v>
      </c>
      <c r="CC1268" s="19">
        <v>44961</v>
      </c>
      <c r="CD1268" s="18" t="s">
        <v>196</v>
      </c>
      <c r="CE1268" s="18" t="s">
        <v>136</v>
      </c>
      <c r="CG1268" s="18" t="s">
        <v>178</v>
      </c>
      <c r="CH1268" s="18" t="s">
        <v>135</v>
      </c>
      <c r="CI1268" s="18" t="s">
        <v>15381</v>
      </c>
      <c r="CJ1268" s="18" t="s">
        <v>139</v>
      </c>
      <c r="CL1268" s="18" t="s">
        <v>1898</v>
      </c>
      <c r="CM1268" s="19">
        <v>44958</v>
      </c>
      <c r="CN1268" s="18" t="s">
        <v>119</v>
      </c>
      <c r="CO1268" s="18" t="s">
        <v>134</v>
      </c>
      <c r="CP1268" s="18" t="s">
        <v>578</v>
      </c>
      <c r="CV1268" s="18" t="s">
        <v>119</v>
      </c>
      <c r="CX1268" s="18" t="s">
        <v>222</v>
      </c>
      <c r="DA1268" s="18">
        <v>0</v>
      </c>
      <c r="DC1268" s="18" t="s">
        <v>140</v>
      </c>
      <c r="DD1268" s="18" t="s">
        <v>940</v>
      </c>
      <c r="DE1268" s="18" t="s">
        <v>1483</v>
      </c>
      <c r="DF1268" s="18" t="s">
        <v>17744</v>
      </c>
      <c r="DG1268" s="16">
        <v>31870000</v>
      </c>
      <c r="DH1268" s="16">
        <v>1452000</v>
      </c>
      <c r="DI1268" s="16">
        <v>1748000</v>
      </c>
      <c r="DJ1268" s="16">
        <v>3200000</v>
      </c>
      <c r="DK1268" s="13">
        <v>10.039999999999999</v>
      </c>
      <c r="DL1268" s="18" t="s">
        <v>17737</v>
      </c>
      <c r="DN1268" s="18" t="s">
        <v>142</v>
      </c>
      <c r="DO1268" s="18" t="s">
        <v>142</v>
      </c>
      <c r="DP1268" s="21" t="s">
        <v>131</v>
      </c>
      <c r="DQ1268" s="16">
        <v>0</v>
      </c>
      <c r="DR1268" s="16">
        <v>200000</v>
      </c>
    </row>
    <row r="1269" spans="1:122" x14ac:dyDescent="0.2">
      <c r="A1269" s="18" t="s">
        <v>684</v>
      </c>
      <c r="B1269" s="18" t="s">
        <v>1328</v>
      </c>
      <c r="C1269" s="1" t="s">
        <v>703</v>
      </c>
      <c r="D1269" s="18" t="s">
        <v>222</v>
      </c>
      <c r="E1269" s="18" t="s">
        <v>223</v>
      </c>
      <c r="F1269" s="18" t="s">
        <v>15382</v>
      </c>
      <c r="G1269" s="19">
        <v>44960</v>
      </c>
      <c r="H1269" s="18" t="s">
        <v>15383</v>
      </c>
      <c r="I1269" s="18" t="s">
        <v>119</v>
      </c>
      <c r="J1269" s="18" t="s">
        <v>119</v>
      </c>
      <c r="K1269" s="18" t="s">
        <v>15384</v>
      </c>
      <c r="L1269" s="18" t="s">
        <v>15385</v>
      </c>
      <c r="M1269" s="18" t="s">
        <v>15386</v>
      </c>
      <c r="P1269" s="18" t="s">
        <v>9055</v>
      </c>
      <c r="R1269" s="18" t="s">
        <v>15384</v>
      </c>
      <c r="S1269" s="18" t="s">
        <v>15385</v>
      </c>
      <c r="T1269" s="18" t="s">
        <v>15386</v>
      </c>
      <c r="U1269" s="18" t="s">
        <v>122</v>
      </c>
      <c r="V1269" s="18" t="s">
        <v>157</v>
      </c>
      <c r="W1269" s="18" t="s">
        <v>9056</v>
      </c>
      <c r="X1269" s="18" t="s">
        <v>687</v>
      </c>
      <c r="Y1269" s="18" t="s">
        <v>687</v>
      </c>
      <c r="AA1269" s="18" t="s">
        <v>9055</v>
      </c>
      <c r="AD1269" s="18" t="s">
        <v>1184</v>
      </c>
      <c r="AE1269" s="18" t="s">
        <v>126</v>
      </c>
      <c r="AF1269" s="18" t="s">
        <v>214</v>
      </c>
      <c r="AG1269" s="18" t="s">
        <v>260</v>
      </c>
      <c r="AH1269" s="18" t="s">
        <v>250</v>
      </c>
      <c r="AI1269" s="18" t="s">
        <v>15387</v>
      </c>
      <c r="AJ1269" s="18" t="s">
        <v>15388</v>
      </c>
      <c r="AK1269" s="18" t="s">
        <v>130</v>
      </c>
      <c r="AL1269" s="18" t="s">
        <v>2644</v>
      </c>
      <c r="AM1269" s="16">
        <v>13972516</v>
      </c>
      <c r="AN1269" s="16">
        <v>0</v>
      </c>
      <c r="AO1269" s="18" t="s">
        <v>131</v>
      </c>
      <c r="AP1269" s="16">
        <v>15015000</v>
      </c>
      <c r="AQ1269" s="16">
        <v>3975000</v>
      </c>
      <c r="AR1269" s="16">
        <v>0</v>
      </c>
      <c r="AS1269" s="16">
        <v>0</v>
      </c>
      <c r="AT1269" s="16">
        <v>16913000</v>
      </c>
      <c r="AU1269" s="18" t="s">
        <v>688</v>
      </c>
      <c r="AV1269" s="19">
        <v>44960</v>
      </c>
      <c r="AW1269" s="18" t="s">
        <v>1059</v>
      </c>
      <c r="AX1269" s="25" t="s">
        <v>1163</v>
      </c>
      <c r="AZ1269" s="18">
        <v>823000</v>
      </c>
      <c r="BA1269" s="18">
        <v>16090000</v>
      </c>
      <c r="BB1269" s="18" t="s">
        <v>689</v>
      </c>
      <c r="BC1269" s="18">
        <v>300000</v>
      </c>
      <c r="BE1269" s="18">
        <v>0</v>
      </c>
      <c r="BF1269" s="18">
        <v>0</v>
      </c>
      <c r="BL1269" s="18" t="s">
        <v>689</v>
      </c>
      <c r="BM1269" s="18" t="s">
        <v>703</v>
      </c>
      <c r="BN1269" s="18">
        <v>33</v>
      </c>
      <c r="BO1269" s="16">
        <v>12938000</v>
      </c>
      <c r="BP1269" s="16">
        <v>2077000</v>
      </c>
      <c r="BQ1269" s="18" t="s">
        <v>689</v>
      </c>
      <c r="BR1269" s="24" t="str">
        <f t="shared" si="80"/>
        <v xml:space="preserve">K </v>
      </c>
      <c r="BS1269" s="20" t="str">
        <f t="shared" si="77"/>
        <v>YMS PATI 3S</v>
      </c>
      <c r="BT1269" s="20" t="str">
        <f t="shared" si="78"/>
        <v>3S</v>
      </c>
      <c r="BU1269" s="20" t="str">
        <f t="shared" si="79"/>
        <v>2. 3S PATI</v>
      </c>
      <c r="BX1269" s="18">
        <v>2900000</v>
      </c>
      <c r="BY1269" s="18" t="s">
        <v>173</v>
      </c>
      <c r="CB1269" s="18" t="s">
        <v>15389</v>
      </c>
      <c r="CC1269" s="19">
        <v>44960</v>
      </c>
      <c r="CD1269" s="18" t="s">
        <v>135</v>
      </c>
      <c r="CE1269" s="18" t="s">
        <v>199</v>
      </c>
      <c r="CG1269" s="18" t="s">
        <v>137</v>
      </c>
      <c r="CH1269" s="18" t="s">
        <v>174</v>
      </c>
      <c r="CI1269" s="18" t="s">
        <v>15390</v>
      </c>
      <c r="CJ1269" s="18" t="s">
        <v>139</v>
      </c>
      <c r="CL1269" s="18" t="s">
        <v>1059</v>
      </c>
      <c r="CM1269" s="19">
        <v>44960</v>
      </c>
      <c r="CN1269" s="18" t="s">
        <v>119</v>
      </c>
      <c r="CO1269" s="18" t="s">
        <v>134</v>
      </c>
      <c r="CP1269" s="18" t="s">
        <v>578</v>
      </c>
      <c r="CV1269" s="18" t="s">
        <v>119</v>
      </c>
      <c r="CX1269" s="18" t="s">
        <v>222</v>
      </c>
      <c r="DA1269" s="18">
        <v>0</v>
      </c>
      <c r="DC1269" s="18" t="s">
        <v>140</v>
      </c>
      <c r="DD1269" s="18" t="s">
        <v>940</v>
      </c>
      <c r="DE1269" s="18" t="s">
        <v>17745</v>
      </c>
      <c r="DF1269" s="18" t="s">
        <v>17744</v>
      </c>
      <c r="DG1269" s="16">
        <v>18990000</v>
      </c>
      <c r="DH1269" s="16">
        <v>823000</v>
      </c>
      <c r="DI1269" s="16">
        <v>2077000</v>
      </c>
      <c r="DJ1269" s="16">
        <v>2900000</v>
      </c>
      <c r="DK1269" s="13">
        <v>15.27</v>
      </c>
      <c r="DL1269" s="18" t="s">
        <v>17737</v>
      </c>
      <c r="DN1269" s="18" t="s">
        <v>175</v>
      </c>
      <c r="DO1269" s="18" t="s">
        <v>175</v>
      </c>
      <c r="DP1269" s="21" t="s">
        <v>131</v>
      </c>
      <c r="DQ1269" s="16">
        <v>200000</v>
      </c>
    </row>
    <row r="1270" spans="1:122" x14ac:dyDescent="0.2">
      <c r="A1270" s="18" t="s">
        <v>684</v>
      </c>
      <c r="C1270" s="1" t="s">
        <v>685</v>
      </c>
      <c r="D1270" s="18" t="s">
        <v>119</v>
      </c>
      <c r="E1270" s="18" t="s">
        <v>120</v>
      </c>
      <c r="F1270" s="18" t="s">
        <v>15391</v>
      </c>
      <c r="G1270" s="19">
        <v>44960</v>
      </c>
      <c r="H1270" s="18" t="s">
        <v>15392</v>
      </c>
      <c r="I1270" s="18" t="s">
        <v>119</v>
      </c>
      <c r="J1270" s="18" t="s">
        <v>119</v>
      </c>
      <c r="K1270" s="18" t="s">
        <v>15393</v>
      </c>
      <c r="L1270" s="18" t="s">
        <v>15394</v>
      </c>
      <c r="M1270" s="18" t="s">
        <v>15395</v>
      </c>
      <c r="P1270" s="18" t="s">
        <v>1238</v>
      </c>
      <c r="R1270" s="18" t="s">
        <v>15393</v>
      </c>
      <c r="S1270" s="18" t="s">
        <v>15394</v>
      </c>
      <c r="T1270" s="18" t="s">
        <v>15395</v>
      </c>
      <c r="U1270" s="18" t="s">
        <v>157</v>
      </c>
      <c r="V1270" s="18" t="s">
        <v>158</v>
      </c>
      <c r="W1270" s="18" t="s">
        <v>15395</v>
      </c>
      <c r="X1270" s="18" t="s">
        <v>1239</v>
      </c>
      <c r="Y1270" s="18" t="s">
        <v>687</v>
      </c>
      <c r="AA1270" s="18" t="s">
        <v>1238</v>
      </c>
      <c r="AD1270" s="18" t="s">
        <v>1165</v>
      </c>
      <c r="AE1270" s="18" t="s">
        <v>126</v>
      </c>
      <c r="AF1270" s="18" t="s">
        <v>184</v>
      </c>
      <c r="AG1270" s="18" t="s">
        <v>260</v>
      </c>
      <c r="AH1270" s="18" t="s">
        <v>129</v>
      </c>
      <c r="AI1270" s="18" t="s">
        <v>15396</v>
      </c>
      <c r="AJ1270" s="18" t="s">
        <v>15397</v>
      </c>
      <c r="AK1270" s="18" t="s">
        <v>130</v>
      </c>
      <c r="AL1270" s="18" t="s">
        <v>2659</v>
      </c>
      <c r="AM1270" s="16">
        <v>25160090</v>
      </c>
      <c r="AN1270" s="16">
        <v>0</v>
      </c>
      <c r="AO1270" s="18" t="s">
        <v>131</v>
      </c>
      <c r="AP1270" s="16">
        <v>26700000</v>
      </c>
      <c r="AQ1270" s="16">
        <v>5170000</v>
      </c>
      <c r="AR1270" s="16">
        <v>0</v>
      </c>
      <c r="AS1270" s="16">
        <v>0</v>
      </c>
      <c r="AT1270" s="16">
        <v>30070000</v>
      </c>
      <c r="AU1270" s="18" t="s">
        <v>688</v>
      </c>
      <c r="AV1270" s="19">
        <v>44960</v>
      </c>
      <c r="AW1270" s="18" t="s">
        <v>1053</v>
      </c>
      <c r="AX1270" s="25" t="s">
        <v>1483</v>
      </c>
      <c r="AZ1270" s="18">
        <v>3000000</v>
      </c>
      <c r="BA1270" s="18">
        <v>27070000</v>
      </c>
      <c r="BB1270" s="18" t="s">
        <v>689</v>
      </c>
      <c r="BC1270" s="18">
        <v>300000</v>
      </c>
      <c r="BE1270" s="18">
        <v>0</v>
      </c>
      <c r="BF1270" s="18">
        <v>0</v>
      </c>
      <c r="BL1270" s="18" t="s">
        <v>689</v>
      </c>
      <c r="BM1270" s="18" t="s">
        <v>685</v>
      </c>
      <c r="BN1270" s="18">
        <v>33</v>
      </c>
      <c r="BO1270" s="16">
        <v>24900000</v>
      </c>
      <c r="BP1270" s="16">
        <v>1800000</v>
      </c>
      <c r="BQ1270" s="18" t="s">
        <v>689</v>
      </c>
      <c r="BR1270" s="24" t="str">
        <f t="shared" si="80"/>
        <v xml:space="preserve">K </v>
      </c>
      <c r="BS1270" s="20" t="str">
        <f t="shared" si="77"/>
        <v>YMS PATI 3S</v>
      </c>
      <c r="BT1270" s="20" t="str">
        <f t="shared" si="78"/>
        <v>3S</v>
      </c>
      <c r="BU1270" s="20" t="str">
        <f t="shared" si="79"/>
        <v>2. 3S PATI</v>
      </c>
      <c r="BX1270" s="18">
        <v>4800000</v>
      </c>
      <c r="BY1270" s="18" t="s">
        <v>173</v>
      </c>
      <c r="CB1270" s="18" t="s">
        <v>15398</v>
      </c>
      <c r="CC1270" s="19">
        <v>44961</v>
      </c>
      <c r="CD1270" s="18" t="s">
        <v>147</v>
      </c>
      <c r="CE1270" s="18" t="s">
        <v>207</v>
      </c>
      <c r="CG1270" s="18" t="s">
        <v>147</v>
      </c>
      <c r="CH1270" s="18" t="s">
        <v>147</v>
      </c>
      <c r="CI1270" s="18" t="s">
        <v>15399</v>
      </c>
      <c r="CJ1270" s="18" t="s">
        <v>139</v>
      </c>
      <c r="CL1270" s="18" t="s">
        <v>2791</v>
      </c>
      <c r="CM1270" s="19">
        <v>44960</v>
      </c>
      <c r="CN1270" s="18" t="s">
        <v>119</v>
      </c>
      <c r="CO1270" s="18" t="s">
        <v>134</v>
      </c>
      <c r="CP1270" s="18" t="s">
        <v>578</v>
      </c>
      <c r="CV1270" s="18" t="s">
        <v>119</v>
      </c>
      <c r="CX1270" s="18" t="s">
        <v>222</v>
      </c>
      <c r="DA1270" s="18">
        <v>0</v>
      </c>
      <c r="DC1270" s="18" t="s">
        <v>140</v>
      </c>
      <c r="DD1270" s="18" t="s">
        <v>940</v>
      </c>
      <c r="DE1270" s="18" t="s">
        <v>1483</v>
      </c>
      <c r="DF1270" s="18" t="s">
        <v>17744</v>
      </c>
      <c r="DG1270" s="16">
        <v>31870000</v>
      </c>
      <c r="DH1270" s="16">
        <v>3000000</v>
      </c>
      <c r="DI1270" s="16">
        <v>1800000</v>
      </c>
      <c r="DJ1270" s="16">
        <v>4800000</v>
      </c>
      <c r="DK1270" s="13">
        <v>15.06</v>
      </c>
      <c r="DL1270" s="18" t="s">
        <v>17737</v>
      </c>
      <c r="DN1270" s="18" t="s">
        <v>142</v>
      </c>
      <c r="DO1270" s="18" t="s">
        <v>142</v>
      </c>
      <c r="DP1270" s="21" t="s">
        <v>131</v>
      </c>
      <c r="DQ1270" s="16">
        <v>0</v>
      </c>
      <c r="DR1270" s="16">
        <v>200000</v>
      </c>
    </row>
    <row r="1271" spans="1:122" x14ac:dyDescent="0.2">
      <c r="A1271" s="18" t="s">
        <v>684</v>
      </c>
      <c r="B1271" s="18" t="s">
        <v>1328</v>
      </c>
      <c r="C1271" s="1" t="s">
        <v>2211</v>
      </c>
      <c r="D1271" s="18" t="s">
        <v>134</v>
      </c>
      <c r="E1271" s="18" t="s">
        <v>167</v>
      </c>
      <c r="F1271" s="18" t="s">
        <v>15400</v>
      </c>
      <c r="G1271" s="19">
        <v>44961</v>
      </c>
      <c r="H1271" s="18" t="s">
        <v>15401</v>
      </c>
      <c r="I1271" s="18" t="s">
        <v>119</v>
      </c>
      <c r="J1271" s="18" t="s">
        <v>119</v>
      </c>
      <c r="K1271" s="18" t="s">
        <v>15402</v>
      </c>
      <c r="L1271" s="18" t="s">
        <v>1630</v>
      </c>
      <c r="M1271" s="18" t="s">
        <v>1056</v>
      </c>
      <c r="P1271" s="18" t="s">
        <v>1055</v>
      </c>
      <c r="R1271" s="18" t="s">
        <v>15402</v>
      </c>
      <c r="S1271" s="18" t="s">
        <v>1630</v>
      </c>
      <c r="T1271" s="18" t="s">
        <v>1056</v>
      </c>
      <c r="U1271" s="18" t="s">
        <v>122</v>
      </c>
      <c r="V1271" s="18" t="s">
        <v>157</v>
      </c>
      <c r="W1271" s="18" t="s">
        <v>1056</v>
      </c>
      <c r="X1271" s="18" t="s">
        <v>1056</v>
      </c>
      <c r="Y1271" s="18" t="s">
        <v>687</v>
      </c>
      <c r="AA1271" s="18" t="s">
        <v>1055</v>
      </c>
      <c r="AD1271" s="18" t="s">
        <v>2265</v>
      </c>
      <c r="AE1271" s="18" t="s">
        <v>126</v>
      </c>
      <c r="AF1271" s="18" t="s">
        <v>145</v>
      </c>
      <c r="AG1271" s="18" t="s">
        <v>1916</v>
      </c>
      <c r="AH1271" s="18" t="s">
        <v>205</v>
      </c>
      <c r="AI1271" s="18" t="s">
        <v>15403</v>
      </c>
      <c r="AJ1271" s="18" t="s">
        <v>15404</v>
      </c>
      <c r="AK1271" s="18" t="s">
        <v>130</v>
      </c>
      <c r="AL1271" s="18" t="s">
        <v>2663</v>
      </c>
      <c r="AM1271" s="16">
        <v>26550763</v>
      </c>
      <c r="AN1271" s="16">
        <v>0</v>
      </c>
      <c r="AO1271" s="18" t="s">
        <v>131</v>
      </c>
      <c r="AP1271" s="16">
        <v>27965000</v>
      </c>
      <c r="AQ1271" s="16">
        <v>5515000</v>
      </c>
      <c r="AR1271" s="16">
        <v>0</v>
      </c>
      <c r="AS1271" s="16">
        <v>0</v>
      </c>
      <c r="AT1271" s="16">
        <v>33480000</v>
      </c>
      <c r="AU1271" s="18" t="s">
        <v>688</v>
      </c>
      <c r="AV1271" s="19">
        <v>44961</v>
      </c>
      <c r="AW1271" s="18" t="s">
        <v>1053</v>
      </c>
      <c r="AX1271" s="25" t="s">
        <v>1483</v>
      </c>
      <c r="AZ1271" s="18">
        <v>0</v>
      </c>
      <c r="BA1271" s="18">
        <v>18480000</v>
      </c>
      <c r="BB1271" s="18" t="s">
        <v>689</v>
      </c>
      <c r="BC1271" s="18">
        <v>0</v>
      </c>
      <c r="BE1271" s="18">
        <v>0</v>
      </c>
      <c r="BF1271" s="18">
        <v>0</v>
      </c>
      <c r="BL1271" s="18" t="s">
        <v>689</v>
      </c>
      <c r="BM1271" s="18" t="s">
        <v>2211</v>
      </c>
      <c r="BN1271" s="18">
        <v>23</v>
      </c>
      <c r="BO1271" s="16">
        <v>27965000</v>
      </c>
      <c r="BP1271" s="16">
        <v>0</v>
      </c>
      <c r="BQ1271" s="18" t="s">
        <v>689</v>
      </c>
      <c r="BR1271" s="24" t="str">
        <f t="shared" si="80"/>
        <v xml:space="preserve">K </v>
      </c>
      <c r="BS1271" s="20" t="str">
        <f t="shared" si="77"/>
        <v>YMS PATI 3S</v>
      </c>
      <c r="BT1271" s="20" t="str">
        <f t="shared" si="78"/>
        <v>3S</v>
      </c>
      <c r="BU1271" s="20" t="str">
        <f t="shared" si="79"/>
        <v>2. 3S PATI</v>
      </c>
      <c r="BX1271" s="18">
        <v>15000000</v>
      </c>
      <c r="BY1271" s="18" t="s">
        <v>173</v>
      </c>
      <c r="CB1271" s="18" t="s">
        <v>15405</v>
      </c>
      <c r="CC1271" s="19">
        <v>44961</v>
      </c>
      <c r="CD1271" s="18" t="s">
        <v>177</v>
      </c>
      <c r="CE1271" s="18" t="s">
        <v>147</v>
      </c>
      <c r="CG1271" s="18" t="s">
        <v>155</v>
      </c>
      <c r="CH1271" s="18" t="s">
        <v>174</v>
      </c>
      <c r="CI1271" s="18" t="s">
        <v>15406</v>
      </c>
      <c r="CJ1271" s="18" t="s">
        <v>139</v>
      </c>
      <c r="CL1271" s="18" t="s">
        <v>1053</v>
      </c>
      <c r="CM1271" s="19">
        <v>44961</v>
      </c>
      <c r="CN1271" s="18" t="s">
        <v>119</v>
      </c>
      <c r="CO1271" s="18" t="s">
        <v>134</v>
      </c>
      <c r="CP1271" s="18" t="s">
        <v>578</v>
      </c>
      <c r="CV1271" s="18" t="s">
        <v>119</v>
      </c>
      <c r="CX1271" s="18" t="s">
        <v>222</v>
      </c>
      <c r="CY1271" s="18" t="s">
        <v>15407</v>
      </c>
      <c r="CZ1271" s="19">
        <v>44961</v>
      </c>
      <c r="DA1271" s="18">
        <v>15000000</v>
      </c>
      <c r="DB1271" s="18" t="s">
        <v>2265</v>
      </c>
      <c r="DC1271" s="18" t="s">
        <v>140</v>
      </c>
      <c r="DD1271" s="18" t="s">
        <v>940</v>
      </c>
      <c r="DE1271" s="18" t="s">
        <v>1483</v>
      </c>
      <c r="DF1271" s="18" t="s">
        <v>17744</v>
      </c>
      <c r="DG1271" s="16">
        <v>33480000</v>
      </c>
      <c r="DH1271" s="16">
        <v>15000000</v>
      </c>
      <c r="DI1271" s="16">
        <v>0</v>
      </c>
      <c r="DJ1271" s="16">
        <v>15000000</v>
      </c>
      <c r="DK1271" s="13">
        <v>44.8</v>
      </c>
      <c r="DL1271" s="18" t="s">
        <v>17737</v>
      </c>
      <c r="DM1271" s="18" t="s">
        <v>17739</v>
      </c>
      <c r="DN1271" s="18" t="s">
        <v>175</v>
      </c>
      <c r="DO1271" s="18" t="s">
        <v>175</v>
      </c>
      <c r="DP1271" s="21" t="s">
        <v>131</v>
      </c>
      <c r="DQ1271" s="16">
        <v>100000</v>
      </c>
    </row>
    <row r="1272" spans="1:122" x14ac:dyDescent="0.2">
      <c r="A1272" s="18" t="s">
        <v>684</v>
      </c>
      <c r="B1272" s="18" t="s">
        <v>701</v>
      </c>
      <c r="C1272" s="1" t="s">
        <v>727</v>
      </c>
      <c r="D1272" s="18" t="s">
        <v>222</v>
      </c>
      <c r="E1272" s="18" t="s">
        <v>223</v>
      </c>
      <c r="F1272" s="18" t="s">
        <v>15408</v>
      </c>
      <c r="G1272" s="19">
        <v>44963</v>
      </c>
      <c r="H1272" s="18" t="s">
        <v>15409</v>
      </c>
      <c r="I1272" s="18" t="s">
        <v>119</v>
      </c>
      <c r="J1272" s="18" t="s">
        <v>119</v>
      </c>
      <c r="K1272" s="18" t="s">
        <v>15410</v>
      </c>
      <c r="L1272" s="18" t="s">
        <v>15411</v>
      </c>
      <c r="M1272" s="18" t="s">
        <v>3146</v>
      </c>
      <c r="P1272" s="18" t="s">
        <v>9168</v>
      </c>
      <c r="R1272" s="18" t="s">
        <v>15410</v>
      </c>
      <c r="S1272" s="18" t="s">
        <v>15411</v>
      </c>
      <c r="T1272" s="18" t="s">
        <v>3146</v>
      </c>
      <c r="U1272" s="18" t="s">
        <v>143</v>
      </c>
      <c r="V1272" s="18" t="s">
        <v>157</v>
      </c>
      <c r="W1272" s="18" t="s">
        <v>3146</v>
      </c>
      <c r="X1272" s="18" t="s">
        <v>691</v>
      </c>
      <c r="Y1272" s="18" t="s">
        <v>687</v>
      </c>
      <c r="AA1272" s="18" t="s">
        <v>9168</v>
      </c>
      <c r="AD1272" s="18" t="s">
        <v>2274</v>
      </c>
      <c r="AE1272" s="18" t="s">
        <v>126</v>
      </c>
      <c r="AF1272" s="18" t="s">
        <v>1169</v>
      </c>
      <c r="AG1272" s="18" t="s">
        <v>1916</v>
      </c>
      <c r="AH1272" s="18" t="s">
        <v>129</v>
      </c>
      <c r="AI1272" s="18" t="s">
        <v>15412</v>
      </c>
      <c r="AJ1272" s="18" t="s">
        <v>15413</v>
      </c>
      <c r="AK1272" s="18" t="s">
        <v>130</v>
      </c>
      <c r="AL1272" s="18" t="s">
        <v>2651</v>
      </c>
      <c r="AM1272" s="16">
        <v>17520415</v>
      </c>
      <c r="AN1272" s="16">
        <v>0</v>
      </c>
      <c r="AO1272" s="18" t="s">
        <v>131</v>
      </c>
      <c r="AP1272" s="16">
        <v>19065000</v>
      </c>
      <c r="AQ1272" s="16">
        <v>4135000</v>
      </c>
      <c r="AR1272" s="16">
        <v>0</v>
      </c>
      <c r="AS1272" s="16">
        <v>0</v>
      </c>
      <c r="AT1272" s="16">
        <v>23000000</v>
      </c>
      <c r="AU1272" s="18" t="s">
        <v>688</v>
      </c>
      <c r="AV1272" s="19">
        <v>44963</v>
      </c>
      <c r="AW1272" s="18" t="s">
        <v>1053</v>
      </c>
      <c r="AX1272" s="25" t="s">
        <v>1483</v>
      </c>
      <c r="AZ1272" s="18">
        <v>1800000</v>
      </c>
      <c r="BA1272" s="18">
        <v>20200000</v>
      </c>
      <c r="BB1272" s="18" t="s">
        <v>692</v>
      </c>
      <c r="BC1272" s="18">
        <v>300000</v>
      </c>
      <c r="BE1272" s="18">
        <v>0</v>
      </c>
      <c r="BF1272" s="18">
        <v>0</v>
      </c>
      <c r="BL1272" s="18" t="s">
        <v>689</v>
      </c>
      <c r="BM1272" s="18" t="s">
        <v>727</v>
      </c>
      <c r="BN1272" s="18">
        <v>33</v>
      </c>
      <c r="BO1272" s="16">
        <v>18865000</v>
      </c>
      <c r="BP1272" s="16">
        <v>200000</v>
      </c>
      <c r="BQ1272" s="18" t="s">
        <v>692</v>
      </c>
      <c r="BR1272" s="24" t="str">
        <f t="shared" si="80"/>
        <v xml:space="preserve">K </v>
      </c>
      <c r="BS1272" s="20" t="str">
        <f t="shared" si="77"/>
        <v>YMS TAYU 2S</v>
      </c>
      <c r="BT1272" s="20" t="str">
        <f t="shared" si="78"/>
        <v>2S</v>
      </c>
      <c r="BU1272" s="20" t="str">
        <f t="shared" si="79"/>
        <v>2. 3S PATI</v>
      </c>
      <c r="BX1272" s="18">
        <v>0</v>
      </c>
      <c r="BY1272" s="18" t="s">
        <v>173</v>
      </c>
      <c r="CB1272" s="18" t="s">
        <v>15414</v>
      </c>
      <c r="CC1272" s="19">
        <v>44966</v>
      </c>
      <c r="CD1272" s="18" t="s">
        <v>178</v>
      </c>
      <c r="CE1272" s="18" t="s">
        <v>136</v>
      </c>
      <c r="CG1272" s="18" t="s">
        <v>136</v>
      </c>
      <c r="CH1272" s="18" t="s">
        <v>178</v>
      </c>
      <c r="CI1272" s="18" t="s">
        <v>15415</v>
      </c>
      <c r="CJ1272" s="18" t="s">
        <v>139</v>
      </c>
      <c r="CL1272" s="18" t="s">
        <v>1203</v>
      </c>
      <c r="CM1272" s="19">
        <v>44963</v>
      </c>
      <c r="CN1272" s="18" t="s">
        <v>119</v>
      </c>
      <c r="CO1272" s="18" t="s">
        <v>134</v>
      </c>
      <c r="CP1272" s="18" t="s">
        <v>578</v>
      </c>
      <c r="CV1272" s="18" t="s">
        <v>119</v>
      </c>
      <c r="CX1272" s="18" t="s">
        <v>222</v>
      </c>
      <c r="CY1272" s="18" t="s">
        <v>15416</v>
      </c>
      <c r="CZ1272" s="19">
        <v>44963</v>
      </c>
      <c r="DA1272" s="18">
        <v>1000000</v>
      </c>
      <c r="DB1272" s="18" t="s">
        <v>2274</v>
      </c>
      <c r="DC1272" s="18" t="s">
        <v>140</v>
      </c>
      <c r="DD1272" s="18" t="s">
        <v>940</v>
      </c>
      <c r="DE1272" s="18" t="s">
        <v>1483</v>
      </c>
      <c r="DF1272" s="18" t="s">
        <v>17744</v>
      </c>
      <c r="DG1272" s="16">
        <v>23200000</v>
      </c>
      <c r="DH1272" s="16">
        <v>2800000</v>
      </c>
      <c r="DI1272" s="16">
        <v>200000</v>
      </c>
      <c r="DJ1272" s="16">
        <v>3000000</v>
      </c>
      <c r="DK1272" s="13">
        <v>12.93</v>
      </c>
      <c r="DL1272" s="18" t="s">
        <v>17743</v>
      </c>
      <c r="DN1272" s="18" t="s">
        <v>175</v>
      </c>
      <c r="DO1272" s="18" t="s">
        <v>175</v>
      </c>
      <c r="DP1272" s="21" t="s">
        <v>131</v>
      </c>
      <c r="DQ1272" s="16">
        <v>300000</v>
      </c>
    </row>
    <row r="1273" spans="1:122" x14ac:dyDescent="0.2">
      <c r="A1273" s="18" t="s">
        <v>684</v>
      </c>
      <c r="C1273" s="1" t="s">
        <v>685</v>
      </c>
      <c r="D1273" s="18" t="s">
        <v>119</v>
      </c>
      <c r="E1273" s="18" t="s">
        <v>120</v>
      </c>
      <c r="F1273" s="18" t="s">
        <v>15417</v>
      </c>
      <c r="G1273" s="19">
        <v>44964</v>
      </c>
      <c r="H1273" s="18" t="s">
        <v>15418</v>
      </c>
      <c r="I1273" s="18" t="s">
        <v>119</v>
      </c>
      <c r="J1273" s="18" t="s">
        <v>119</v>
      </c>
      <c r="K1273" s="18" t="s">
        <v>15419</v>
      </c>
      <c r="L1273" s="18" t="s">
        <v>15420</v>
      </c>
      <c r="M1273" s="18" t="s">
        <v>756</v>
      </c>
      <c r="P1273" s="18" t="s">
        <v>1238</v>
      </c>
      <c r="R1273" s="18" t="s">
        <v>15419</v>
      </c>
      <c r="S1273" s="18" t="s">
        <v>15420</v>
      </c>
      <c r="T1273" s="18" t="s">
        <v>756</v>
      </c>
      <c r="U1273" s="18" t="s">
        <v>143</v>
      </c>
      <c r="V1273" s="18" t="s">
        <v>164</v>
      </c>
      <c r="W1273" s="18" t="s">
        <v>756</v>
      </c>
      <c r="X1273" s="18" t="s">
        <v>1239</v>
      </c>
      <c r="Y1273" s="18" t="s">
        <v>687</v>
      </c>
      <c r="AA1273" s="18" t="s">
        <v>1238</v>
      </c>
      <c r="AD1273" s="18" t="s">
        <v>2271</v>
      </c>
      <c r="AE1273" s="18" t="s">
        <v>126</v>
      </c>
      <c r="AF1273" s="18" t="s">
        <v>145</v>
      </c>
      <c r="AG1273" s="18" t="s">
        <v>1916</v>
      </c>
      <c r="AH1273" s="18" t="s">
        <v>129</v>
      </c>
      <c r="AI1273" s="18" t="s">
        <v>15421</v>
      </c>
      <c r="AJ1273" s="18" t="s">
        <v>15422</v>
      </c>
      <c r="AK1273" s="18" t="s">
        <v>130</v>
      </c>
      <c r="AL1273" s="18" t="s">
        <v>2660</v>
      </c>
      <c r="AM1273" s="16">
        <v>26550763</v>
      </c>
      <c r="AN1273" s="16">
        <v>0</v>
      </c>
      <c r="AO1273" s="18" t="s">
        <v>131</v>
      </c>
      <c r="AP1273" s="16">
        <v>27965000</v>
      </c>
      <c r="AQ1273" s="16">
        <v>5515000</v>
      </c>
      <c r="AR1273" s="16">
        <v>0</v>
      </c>
      <c r="AS1273" s="16">
        <v>0</v>
      </c>
      <c r="AT1273" s="16">
        <v>32480000</v>
      </c>
      <c r="AU1273" s="18" t="s">
        <v>688</v>
      </c>
      <c r="AV1273" s="19">
        <v>44964</v>
      </c>
      <c r="AW1273" s="18" t="s">
        <v>1053</v>
      </c>
      <c r="AX1273" s="25" t="s">
        <v>1483</v>
      </c>
      <c r="AZ1273" s="18">
        <v>3600000</v>
      </c>
      <c r="BA1273" s="18">
        <v>28880000</v>
      </c>
      <c r="BB1273" s="18" t="s">
        <v>689</v>
      </c>
      <c r="BC1273" s="18">
        <v>300000</v>
      </c>
      <c r="BE1273" s="18">
        <v>0</v>
      </c>
      <c r="BF1273" s="18">
        <v>0</v>
      </c>
      <c r="BL1273" s="18" t="s">
        <v>689</v>
      </c>
      <c r="BM1273" s="18" t="s">
        <v>685</v>
      </c>
      <c r="BN1273" s="18">
        <v>33</v>
      </c>
      <c r="BO1273" s="16">
        <v>26965000</v>
      </c>
      <c r="BP1273" s="16">
        <v>1000000</v>
      </c>
      <c r="BQ1273" s="18" t="s">
        <v>689</v>
      </c>
      <c r="BR1273" s="24" t="str">
        <f t="shared" si="80"/>
        <v xml:space="preserve">K </v>
      </c>
      <c r="BS1273" s="20" t="str">
        <f t="shared" si="77"/>
        <v>YMS PATI 3S</v>
      </c>
      <c r="BT1273" s="20" t="str">
        <f t="shared" si="78"/>
        <v>3S</v>
      </c>
      <c r="BU1273" s="20" t="str">
        <f t="shared" si="79"/>
        <v>2. 3S PATI</v>
      </c>
      <c r="BX1273" s="18">
        <v>4600000</v>
      </c>
      <c r="BY1273" s="18" t="s">
        <v>173</v>
      </c>
      <c r="CB1273" s="18" t="s">
        <v>15423</v>
      </c>
      <c r="CC1273" s="19">
        <v>44966</v>
      </c>
      <c r="CD1273" s="18" t="s">
        <v>154</v>
      </c>
      <c r="CE1273" s="18" t="s">
        <v>136</v>
      </c>
      <c r="CG1273" s="18" t="s">
        <v>146</v>
      </c>
      <c r="CH1273" s="18" t="s">
        <v>135</v>
      </c>
      <c r="CI1273" s="18" t="s">
        <v>15424</v>
      </c>
      <c r="CJ1273" s="18" t="s">
        <v>139</v>
      </c>
      <c r="CL1273" s="18" t="s">
        <v>15425</v>
      </c>
      <c r="CM1273" s="19">
        <v>44964</v>
      </c>
      <c r="CN1273" s="18" t="s">
        <v>119</v>
      </c>
      <c r="CO1273" s="18" t="s">
        <v>134</v>
      </c>
      <c r="CP1273" s="18" t="s">
        <v>578</v>
      </c>
      <c r="CV1273" s="18" t="s">
        <v>119</v>
      </c>
      <c r="CX1273" s="18" t="s">
        <v>222</v>
      </c>
      <c r="DA1273" s="18">
        <v>0</v>
      </c>
      <c r="DC1273" s="18" t="s">
        <v>140</v>
      </c>
      <c r="DD1273" s="18" t="s">
        <v>940</v>
      </c>
      <c r="DE1273" s="18" t="s">
        <v>1483</v>
      </c>
      <c r="DF1273" s="18" t="s">
        <v>17744</v>
      </c>
      <c r="DG1273" s="16">
        <v>33480000</v>
      </c>
      <c r="DH1273" s="16">
        <v>3600000</v>
      </c>
      <c r="DI1273" s="16">
        <v>1000000</v>
      </c>
      <c r="DJ1273" s="16">
        <v>4600000</v>
      </c>
      <c r="DK1273" s="13">
        <v>13.74</v>
      </c>
      <c r="DL1273" s="18" t="s">
        <v>17737</v>
      </c>
      <c r="DN1273" s="18" t="s">
        <v>142</v>
      </c>
      <c r="DO1273" s="18" t="s">
        <v>142</v>
      </c>
      <c r="DP1273" s="21" t="s">
        <v>131</v>
      </c>
      <c r="DQ1273" s="16">
        <v>0</v>
      </c>
      <c r="DR1273" s="16">
        <v>100000</v>
      </c>
    </row>
    <row r="1274" spans="1:122" x14ac:dyDescent="0.2">
      <c r="A1274" s="18" t="s">
        <v>684</v>
      </c>
      <c r="C1274" s="1" t="s">
        <v>696</v>
      </c>
      <c r="D1274" s="18" t="s">
        <v>119</v>
      </c>
      <c r="E1274" s="18" t="s">
        <v>120</v>
      </c>
      <c r="F1274" s="18" t="s">
        <v>15426</v>
      </c>
      <c r="G1274" s="19">
        <v>44964</v>
      </c>
      <c r="H1274" s="18" t="s">
        <v>15427</v>
      </c>
      <c r="I1274" s="18" t="s">
        <v>119</v>
      </c>
      <c r="J1274" s="18" t="s">
        <v>119</v>
      </c>
      <c r="K1274" s="18" t="s">
        <v>15428</v>
      </c>
      <c r="L1274" s="18" t="s">
        <v>15429</v>
      </c>
      <c r="M1274" s="18" t="s">
        <v>15430</v>
      </c>
      <c r="P1274" s="18" t="s">
        <v>686</v>
      </c>
      <c r="R1274" s="18" t="s">
        <v>15428</v>
      </c>
      <c r="S1274" s="18" t="s">
        <v>15429</v>
      </c>
      <c r="T1274" s="18" t="s">
        <v>15430</v>
      </c>
      <c r="U1274" s="18" t="s">
        <v>143</v>
      </c>
      <c r="V1274" s="18" t="s">
        <v>122</v>
      </c>
      <c r="W1274" s="18" t="s">
        <v>2085</v>
      </c>
      <c r="X1274" s="18" t="s">
        <v>687</v>
      </c>
      <c r="Y1274" s="18" t="s">
        <v>687</v>
      </c>
      <c r="AA1274" s="18" t="s">
        <v>686</v>
      </c>
      <c r="AD1274" s="18" t="s">
        <v>2483</v>
      </c>
      <c r="AE1274" s="18" t="s">
        <v>126</v>
      </c>
      <c r="AF1274" s="18" t="s">
        <v>145</v>
      </c>
      <c r="AG1274" s="18" t="s">
        <v>1916</v>
      </c>
      <c r="AH1274" s="18" t="s">
        <v>162</v>
      </c>
      <c r="AI1274" s="18" t="s">
        <v>15431</v>
      </c>
      <c r="AJ1274" s="18" t="s">
        <v>15432</v>
      </c>
      <c r="AK1274" s="18" t="s">
        <v>130</v>
      </c>
      <c r="AL1274" s="18" t="s">
        <v>2262</v>
      </c>
      <c r="AM1274" s="16">
        <v>26550763</v>
      </c>
      <c r="AN1274" s="16">
        <v>0</v>
      </c>
      <c r="AO1274" s="18" t="s">
        <v>131</v>
      </c>
      <c r="AP1274" s="16">
        <v>27965000</v>
      </c>
      <c r="AQ1274" s="16">
        <v>5515000</v>
      </c>
      <c r="AR1274" s="16">
        <v>0</v>
      </c>
      <c r="AS1274" s="16">
        <v>0</v>
      </c>
      <c r="AT1274" s="16">
        <v>33480000</v>
      </c>
      <c r="AU1274" s="18" t="s">
        <v>688</v>
      </c>
      <c r="AV1274" s="19">
        <v>44964</v>
      </c>
      <c r="AW1274" s="18" t="s">
        <v>985</v>
      </c>
      <c r="AX1274" s="25" t="s">
        <v>18026</v>
      </c>
      <c r="AZ1274" s="18">
        <v>0</v>
      </c>
      <c r="BA1274" s="18">
        <v>33480000</v>
      </c>
      <c r="BB1274" s="18" t="s">
        <v>689</v>
      </c>
      <c r="BC1274" s="18">
        <v>0</v>
      </c>
      <c r="BE1274" s="18">
        <v>0</v>
      </c>
      <c r="BF1274" s="18">
        <v>0</v>
      </c>
      <c r="BL1274" s="18" t="s">
        <v>689</v>
      </c>
      <c r="BM1274" s="18" t="s">
        <v>696</v>
      </c>
      <c r="BN1274" s="18">
        <v>23</v>
      </c>
      <c r="BO1274" s="16">
        <v>27965000</v>
      </c>
      <c r="BP1274" s="16">
        <v>0</v>
      </c>
      <c r="BQ1274" s="18" t="s">
        <v>689</v>
      </c>
      <c r="BR1274" s="24" t="str">
        <f t="shared" si="80"/>
        <v xml:space="preserve">K </v>
      </c>
      <c r="BS1274" s="20" t="str">
        <f t="shared" si="77"/>
        <v>YMS PATI 3S</v>
      </c>
      <c r="BT1274" s="20" t="str">
        <f t="shared" si="78"/>
        <v>3S</v>
      </c>
      <c r="BU1274" s="20" t="str">
        <f t="shared" si="79"/>
        <v>2. 3S PATI</v>
      </c>
      <c r="BX1274" s="18">
        <v>0</v>
      </c>
      <c r="BY1274" s="18" t="s">
        <v>134</v>
      </c>
      <c r="CB1274" s="18" t="s">
        <v>15433</v>
      </c>
      <c r="CC1274" s="19">
        <v>44965</v>
      </c>
      <c r="CD1274" s="18" t="s">
        <v>135</v>
      </c>
      <c r="CE1274" s="18" t="s">
        <v>166</v>
      </c>
      <c r="CG1274" s="18" t="s">
        <v>350</v>
      </c>
      <c r="CH1274" s="18" t="s">
        <v>178</v>
      </c>
      <c r="CI1274" s="18" t="s">
        <v>15434</v>
      </c>
      <c r="CJ1274" s="18" t="s">
        <v>139</v>
      </c>
      <c r="CL1274" s="18" t="s">
        <v>985</v>
      </c>
      <c r="CM1274" s="19">
        <v>44964</v>
      </c>
      <c r="CN1274" s="18" t="s">
        <v>119</v>
      </c>
      <c r="CO1274" s="18" t="s">
        <v>134</v>
      </c>
      <c r="CP1274" s="18" t="s">
        <v>578</v>
      </c>
      <c r="CV1274" s="18" t="s">
        <v>119</v>
      </c>
      <c r="CX1274" s="18" t="s">
        <v>222</v>
      </c>
      <c r="DA1274" s="18">
        <v>0</v>
      </c>
      <c r="DC1274" s="18" t="s">
        <v>140</v>
      </c>
      <c r="DD1274" s="18" t="s">
        <v>141</v>
      </c>
      <c r="DG1274" s="16">
        <v>33480000</v>
      </c>
      <c r="DH1274" s="16">
        <v>0</v>
      </c>
      <c r="DI1274" s="16">
        <v>0</v>
      </c>
      <c r="DJ1274" s="16">
        <v>0</v>
      </c>
      <c r="DK1274" s="13">
        <v>0</v>
      </c>
      <c r="DN1274" s="18" t="s">
        <v>142</v>
      </c>
      <c r="DO1274" s="18" t="s">
        <v>142</v>
      </c>
      <c r="DP1274" s="21" t="s">
        <v>131</v>
      </c>
      <c r="DQ1274" s="16">
        <v>0</v>
      </c>
      <c r="DR1274" s="16">
        <v>100000</v>
      </c>
    </row>
    <row r="1275" spans="1:122" x14ac:dyDescent="0.2">
      <c r="A1275" s="18" t="s">
        <v>684</v>
      </c>
      <c r="C1275" s="1" t="s">
        <v>685</v>
      </c>
      <c r="D1275" s="18" t="s">
        <v>119</v>
      </c>
      <c r="E1275" s="18" t="s">
        <v>120</v>
      </c>
      <c r="F1275" s="18" t="s">
        <v>15435</v>
      </c>
      <c r="G1275" s="19">
        <v>44964</v>
      </c>
      <c r="H1275" s="18" t="s">
        <v>15436</v>
      </c>
      <c r="I1275" s="18" t="s">
        <v>119</v>
      </c>
      <c r="J1275" s="18" t="s">
        <v>119</v>
      </c>
      <c r="K1275" s="18" t="s">
        <v>15437</v>
      </c>
      <c r="L1275" s="18" t="s">
        <v>15438</v>
      </c>
      <c r="M1275" s="18" t="s">
        <v>15439</v>
      </c>
      <c r="P1275" s="18" t="s">
        <v>1057</v>
      </c>
      <c r="R1275" s="18" t="s">
        <v>15437</v>
      </c>
      <c r="S1275" s="18" t="s">
        <v>15438</v>
      </c>
      <c r="T1275" s="18" t="s">
        <v>15439</v>
      </c>
      <c r="U1275" s="18" t="s">
        <v>158</v>
      </c>
      <c r="V1275" s="18" t="s">
        <v>122</v>
      </c>
      <c r="W1275" s="18" t="s">
        <v>1897</v>
      </c>
      <c r="X1275" s="18" t="s">
        <v>687</v>
      </c>
      <c r="Y1275" s="18" t="s">
        <v>687</v>
      </c>
      <c r="AA1275" s="18" t="s">
        <v>1057</v>
      </c>
      <c r="AD1275" s="18" t="s">
        <v>1951</v>
      </c>
      <c r="AE1275" s="18" t="s">
        <v>126</v>
      </c>
      <c r="AF1275" s="18" t="s">
        <v>271</v>
      </c>
      <c r="AG1275" s="18" t="s">
        <v>1916</v>
      </c>
      <c r="AH1275" s="18" t="s">
        <v>129</v>
      </c>
      <c r="AI1275" s="18" t="s">
        <v>15440</v>
      </c>
      <c r="AJ1275" s="18" t="s">
        <v>15441</v>
      </c>
      <c r="AK1275" s="18" t="s">
        <v>130</v>
      </c>
      <c r="AL1275" s="18" t="s">
        <v>2660</v>
      </c>
      <c r="AM1275" s="16">
        <v>20660630</v>
      </c>
      <c r="AN1275" s="16">
        <v>0</v>
      </c>
      <c r="AO1275" s="18" t="s">
        <v>131</v>
      </c>
      <c r="AP1275" s="16">
        <v>21760000</v>
      </c>
      <c r="AQ1275" s="16">
        <v>4645000</v>
      </c>
      <c r="AR1275" s="16">
        <v>0</v>
      </c>
      <c r="AS1275" s="16">
        <v>0</v>
      </c>
      <c r="AT1275" s="16">
        <v>26205000</v>
      </c>
      <c r="AU1275" s="18" t="s">
        <v>688</v>
      </c>
      <c r="AV1275" s="19">
        <v>44964</v>
      </c>
      <c r="AW1275" s="18" t="s">
        <v>1053</v>
      </c>
      <c r="AX1275" s="25" t="s">
        <v>1483</v>
      </c>
      <c r="AZ1275" s="18">
        <v>0</v>
      </c>
      <c r="BA1275" s="18">
        <v>23705000</v>
      </c>
      <c r="BB1275" s="18" t="s">
        <v>689</v>
      </c>
      <c r="BC1275" s="18">
        <v>300000</v>
      </c>
      <c r="BE1275" s="18">
        <v>0</v>
      </c>
      <c r="BF1275" s="18">
        <v>0</v>
      </c>
      <c r="BL1275" s="18" t="s">
        <v>689</v>
      </c>
      <c r="BM1275" s="18" t="s">
        <v>685</v>
      </c>
      <c r="BN1275" s="18">
        <v>23</v>
      </c>
      <c r="BO1275" s="16">
        <v>21560000</v>
      </c>
      <c r="BP1275" s="16">
        <v>200000</v>
      </c>
      <c r="BQ1275" s="18" t="s">
        <v>689</v>
      </c>
      <c r="BR1275" s="24" t="str">
        <f t="shared" si="80"/>
        <v xml:space="preserve">K </v>
      </c>
      <c r="BS1275" s="20" t="str">
        <f t="shared" si="77"/>
        <v>YMS PATI 3S</v>
      </c>
      <c r="BT1275" s="20" t="str">
        <f t="shared" si="78"/>
        <v>3S</v>
      </c>
      <c r="BU1275" s="20" t="str">
        <f t="shared" si="79"/>
        <v>2. 3S PATI</v>
      </c>
      <c r="BX1275" s="18">
        <v>0</v>
      </c>
      <c r="BY1275" s="18" t="s">
        <v>173</v>
      </c>
      <c r="CB1275" s="18" t="s">
        <v>15442</v>
      </c>
      <c r="CC1275" s="19">
        <v>44966</v>
      </c>
      <c r="CD1275" s="18" t="s">
        <v>177</v>
      </c>
      <c r="CE1275" s="18" t="s">
        <v>136</v>
      </c>
      <c r="CG1275" s="18" t="s">
        <v>155</v>
      </c>
      <c r="CH1275" s="18" t="s">
        <v>135</v>
      </c>
      <c r="CI1275" s="18" t="s">
        <v>15443</v>
      </c>
      <c r="CJ1275" s="18" t="s">
        <v>139</v>
      </c>
      <c r="CL1275" s="18" t="s">
        <v>1053</v>
      </c>
      <c r="CM1275" s="19">
        <v>44964</v>
      </c>
      <c r="CN1275" s="18" t="s">
        <v>119</v>
      </c>
      <c r="CO1275" s="18" t="s">
        <v>134</v>
      </c>
      <c r="CP1275" s="18" t="s">
        <v>578</v>
      </c>
      <c r="CV1275" s="18" t="s">
        <v>119</v>
      </c>
      <c r="CX1275" s="18" t="s">
        <v>222</v>
      </c>
      <c r="CY1275" s="18" t="s">
        <v>15444</v>
      </c>
      <c r="CZ1275" s="19">
        <v>44961</v>
      </c>
      <c r="DA1275" s="18">
        <v>2500000</v>
      </c>
      <c r="DB1275" s="18" t="s">
        <v>9418</v>
      </c>
      <c r="DC1275" s="18" t="s">
        <v>140</v>
      </c>
      <c r="DD1275" s="18" t="s">
        <v>940</v>
      </c>
      <c r="DE1275" s="18" t="s">
        <v>1483</v>
      </c>
      <c r="DF1275" s="18" t="s">
        <v>17744</v>
      </c>
      <c r="DG1275" s="16">
        <v>26405000</v>
      </c>
      <c r="DH1275" s="16">
        <v>2500000</v>
      </c>
      <c r="DI1275" s="16">
        <v>200000</v>
      </c>
      <c r="DJ1275" s="16">
        <v>2700000</v>
      </c>
      <c r="DK1275" s="13">
        <v>10.23</v>
      </c>
      <c r="DL1275" s="18" t="s">
        <v>17743</v>
      </c>
      <c r="DN1275" s="18" t="s">
        <v>142</v>
      </c>
      <c r="DO1275" s="18" t="s">
        <v>142</v>
      </c>
      <c r="DP1275" s="21" t="s">
        <v>131</v>
      </c>
      <c r="DQ1275" s="16">
        <v>0</v>
      </c>
      <c r="DR1275" s="16">
        <v>100000</v>
      </c>
    </row>
    <row r="1276" spans="1:122" x14ac:dyDescent="0.2">
      <c r="A1276" s="18" t="s">
        <v>684</v>
      </c>
      <c r="B1276" s="18" t="s">
        <v>1328</v>
      </c>
      <c r="C1276" s="1" t="s">
        <v>703</v>
      </c>
      <c r="D1276" s="18" t="s">
        <v>222</v>
      </c>
      <c r="E1276" s="18" t="s">
        <v>223</v>
      </c>
      <c r="F1276" s="18" t="s">
        <v>15445</v>
      </c>
      <c r="G1276" s="19">
        <v>44965</v>
      </c>
      <c r="H1276" s="18" t="s">
        <v>15446</v>
      </c>
      <c r="I1276" s="18" t="s">
        <v>119</v>
      </c>
      <c r="J1276" s="18" t="s">
        <v>119</v>
      </c>
      <c r="K1276" s="18" t="s">
        <v>15447</v>
      </c>
      <c r="L1276" s="18" t="s">
        <v>15448</v>
      </c>
      <c r="M1276" s="18" t="s">
        <v>717</v>
      </c>
      <c r="P1276" s="18" t="s">
        <v>718</v>
      </c>
      <c r="R1276" s="18" t="s">
        <v>15447</v>
      </c>
      <c r="S1276" s="18" t="s">
        <v>15448</v>
      </c>
      <c r="T1276" s="18" t="s">
        <v>717</v>
      </c>
      <c r="U1276" s="18" t="s">
        <v>150</v>
      </c>
      <c r="V1276" s="18" t="s">
        <v>150</v>
      </c>
      <c r="W1276" s="18" t="s">
        <v>717</v>
      </c>
      <c r="X1276" s="18" t="s">
        <v>717</v>
      </c>
      <c r="Y1276" s="18" t="s">
        <v>687</v>
      </c>
      <c r="AA1276" s="18" t="s">
        <v>718</v>
      </c>
      <c r="AD1276" s="18" t="s">
        <v>2301</v>
      </c>
      <c r="AE1276" s="18" t="s">
        <v>126</v>
      </c>
      <c r="AF1276" s="18" t="s">
        <v>184</v>
      </c>
      <c r="AG1276" s="18" t="s">
        <v>1916</v>
      </c>
      <c r="AH1276" s="18" t="s">
        <v>162</v>
      </c>
      <c r="AI1276" s="18" t="s">
        <v>15449</v>
      </c>
      <c r="AJ1276" s="18" t="s">
        <v>15450</v>
      </c>
      <c r="AK1276" s="18" t="s">
        <v>130</v>
      </c>
      <c r="AL1276" s="18" t="s">
        <v>2651</v>
      </c>
      <c r="AM1276" s="16">
        <v>25349889</v>
      </c>
      <c r="AN1276" s="16">
        <v>0</v>
      </c>
      <c r="AO1276" s="18" t="s">
        <v>131</v>
      </c>
      <c r="AP1276" s="16">
        <v>26700000</v>
      </c>
      <c r="AQ1276" s="16">
        <v>5170000</v>
      </c>
      <c r="AR1276" s="16">
        <v>0</v>
      </c>
      <c r="AS1276" s="16">
        <v>0</v>
      </c>
      <c r="AT1276" s="16">
        <v>30870000</v>
      </c>
      <c r="AU1276" s="18" t="s">
        <v>688</v>
      </c>
      <c r="AV1276" s="19">
        <v>44965</v>
      </c>
      <c r="AW1276" s="18" t="s">
        <v>1061</v>
      </c>
      <c r="AX1276" s="25" t="s">
        <v>1598</v>
      </c>
      <c r="AZ1276" s="18">
        <v>5400000</v>
      </c>
      <c r="BA1276" s="18">
        <v>25470000</v>
      </c>
      <c r="BB1276" s="18" t="s">
        <v>689</v>
      </c>
      <c r="BC1276" s="18">
        <v>300000</v>
      </c>
      <c r="BE1276" s="18">
        <v>0</v>
      </c>
      <c r="BF1276" s="18">
        <v>0</v>
      </c>
      <c r="BL1276" s="18" t="s">
        <v>689</v>
      </c>
      <c r="BM1276" s="18" t="s">
        <v>703</v>
      </c>
      <c r="BN1276" s="18">
        <v>33</v>
      </c>
      <c r="BO1276" s="16">
        <v>25700000</v>
      </c>
      <c r="BP1276" s="16">
        <v>1000000</v>
      </c>
      <c r="BQ1276" s="18" t="s">
        <v>689</v>
      </c>
      <c r="BR1276" s="24" t="str">
        <f t="shared" si="80"/>
        <v xml:space="preserve">K </v>
      </c>
      <c r="BS1276" s="20" t="str">
        <f t="shared" si="77"/>
        <v>YMS PATI 3S</v>
      </c>
      <c r="BT1276" s="20" t="str">
        <f t="shared" si="78"/>
        <v>3S</v>
      </c>
      <c r="BU1276" s="20" t="str">
        <f t="shared" si="79"/>
        <v>2. 3S PATI</v>
      </c>
      <c r="BX1276" s="18">
        <v>6400000</v>
      </c>
      <c r="BY1276" s="18" t="s">
        <v>173</v>
      </c>
      <c r="CB1276" s="18" t="s">
        <v>15451</v>
      </c>
      <c r="CC1276" s="19">
        <v>44967</v>
      </c>
      <c r="CD1276" s="18" t="s">
        <v>196</v>
      </c>
      <c r="CE1276" s="18" t="s">
        <v>136</v>
      </c>
      <c r="CG1276" s="18" t="s">
        <v>146</v>
      </c>
      <c r="CH1276" s="18" t="s">
        <v>174</v>
      </c>
      <c r="CI1276" s="18" t="s">
        <v>15452</v>
      </c>
      <c r="CJ1276" s="18" t="s">
        <v>139</v>
      </c>
      <c r="CL1276" s="18" t="s">
        <v>1061</v>
      </c>
      <c r="CM1276" s="19">
        <v>44965</v>
      </c>
      <c r="CN1276" s="18" t="s">
        <v>119</v>
      </c>
      <c r="CO1276" s="18" t="s">
        <v>134</v>
      </c>
      <c r="CP1276" s="18" t="s">
        <v>578</v>
      </c>
      <c r="CV1276" s="18" t="s">
        <v>119</v>
      </c>
      <c r="CX1276" s="18" t="s">
        <v>222</v>
      </c>
      <c r="DA1276" s="18">
        <v>0</v>
      </c>
      <c r="DC1276" s="18" t="s">
        <v>140</v>
      </c>
      <c r="DD1276" s="18" t="s">
        <v>940</v>
      </c>
      <c r="DE1276" s="18" t="s">
        <v>1598</v>
      </c>
      <c r="DF1276" s="18" t="s">
        <v>17744</v>
      </c>
      <c r="DG1276" s="16">
        <v>31870000</v>
      </c>
      <c r="DH1276" s="16">
        <v>5400000</v>
      </c>
      <c r="DI1276" s="16">
        <v>1000000</v>
      </c>
      <c r="DJ1276" s="16">
        <v>6400000</v>
      </c>
      <c r="DK1276" s="13">
        <v>20.079999999999998</v>
      </c>
      <c r="DL1276" s="18" t="s">
        <v>17737</v>
      </c>
      <c r="DN1276" s="18" t="s">
        <v>175</v>
      </c>
      <c r="DO1276" s="18" t="s">
        <v>175</v>
      </c>
      <c r="DP1276" s="21" t="s">
        <v>131</v>
      </c>
      <c r="DQ1276" s="16">
        <v>200000</v>
      </c>
    </row>
    <row r="1277" spans="1:122" x14ac:dyDescent="0.2">
      <c r="A1277" s="18" t="s">
        <v>684</v>
      </c>
      <c r="B1277" s="18" t="s">
        <v>701</v>
      </c>
      <c r="C1277" s="1" t="s">
        <v>1842</v>
      </c>
      <c r="D1277" s="18" t="s">
        <v>222</v>
      </c>
      <c r="E1277" s="18" t="s">
        <v>223</v>
      </c>
      <c r="F1277" s="18" t="s">
        <v>15453</v>
      </c>
      <c r="G1277" s="19">
        <v>44965</v>
      </c>
      <c r="H1277" s="18" t="s">
        <v>2438</v>
      </c>
      <c r="I1277" s="18" t="s">
        <v>119</v>
      </c>
      <c r="J1277" s="18" t="s">
        <v>119</v>
      </c>
      <c r="K1277" s="18" t="s">
        <v>15454</v>
      </c>
      <c r="L1277" s="18" t="s">
        <v>15455</v>
      </c>
      <c r="M1277" s="18" t="s">
        <v>2556</v>
      </c>
      <c r="P1277" s="18" t="s">
        <v>708</v>
      </c>
      <c r="R1277" s="18" t="s">
        <v>15454</v>
      </c>
      <c r="S1277" s="18" t="s">
        <v>15455</v>
      </c>
      <c r="T1277" s="18" t="s">
        <v>2556</v>
      </c>
      <c r="U1277" s="18" t="s">
        <v>122</v>
      </c>
      <c r="V1277" s="18" t="s">
        <v>122</v>
      </c>
      <c r="W1277" s="18" t="s">
        <v>2795</v>
      </c>
      <c r="X1277" s="18" t="s">
        <v>709</v>
      </c>
      <c r="Y1277" s="18" t="s">
        <v>687</v>
      </c>
      <c r="AA1277" s="18" t="s">
        <v>708</v>
      </c>
      <c r="AD1277" s="18" t="s">
        <v>1173</v>
      </c>
      <c r="AE1277" s="18" t="s">
        <v>126</v>
      </c>
      <c r="AF1277" s="18" t="s">
        <v>184</v>
      </c>
      <c r="AG1277" s="18" t="s">
        <v>260</v>
      </c>
      <c r="AH1277" s="18" t="s">
        <v>162</v>
      </c>
      <c r="AI1277" s="18" t="s">
        <v>15456</v>
      </c>
      <c r="AJ1277" s="18" t="s">
        <v>15457</v>
      </c>
      <c r="AK1277" s="18" t="s">
        <v>130</v>
      </c>
      <c r="AL1277" s="18" t="s">
        <v>2644</v>
      </c>
      <c r="AM1277" s="16">
        <v>25160090</v>
      </c>
      <c r="AN1277" s="16">
        <v>0</v>
      </c>
      <c r="AO1277" s="18" t="s">
        <v>131</v>
      </c>
      <c r="AP1277" s="16">
        <v>26700000</v>
      </c>
      <c r="AQ1277" s="16">
        <v>5170000</v>
      </c>
      <c r="AR1277" s="16">
        <v>0</v>
      </c>
      <c r="AS1277" s="16">
        <v>0</v>
      </c>
      <c r="AT1277" s="16">
        <v>30122000</v>
      </c>
      <c r="AU1277" s="18" t="s">
        <v>688</v>
      </c>
      <c r="AV1277" s="19">
        <v>44965</v>
      </c>
      <c r="AW1277" s="18" t="s">
        <v>1053</v>
      </c>
      <c r="AX1277" s="25" t="s">
        <v>1483</v>
      </c>
      <c r="AZ1277" s="18">
        <v>1452000</v>
      </c>
      <c r="BA1277" s="18">
        <v>28670000</v>
      </c>
      <c r="BB1277" s="18" t="s">
        <v>692</v>
      </c>
      <c r="BC1277" s="18">
        <v>300000</v>
      </c>
      <c r="BE1277" s="18">
        <v>0</v>
      </c>
      <c r="BF1277" s="18">
        <v>0</v>
      </c>
      <c r="BL1277" s="18" t="s">
        <v>689</v>
      </c>
      <c r="BM1277" s="18" t="s">
        <v>1842</v>
      </c>
      <c r="BN1277" s="18">
        <v>33</v>
      </c>
      <c r="BO1277" s="16">
        <v>24952000</v>
      </c>
      <c r="BP1277" s="16">
        <v>1748000</v>
      </c>
      <c r="BQ1277" s="18" t="s">
        <v>692</v>
      </c>
      <c r="BR1277" s="24" t="str">
        <f t="shared" si="80"/>
        <v xml:space="preserve">K </v>
      </c>
      <c r="BS1277" s="20" t="str">
        <f t="shared" si="77"/>
        <v>YMS TAYU 2S</v>
      </c>
      <c r="BT1277" s="20" t="str">
        <f t="shared" si="78"/>
        <v>2S</v>
      </c>
      <c r="BU1277" s="20" t="str">
        <f t="shared" si="79"/>
        <v>2. 3S PATI</v>
      </c>
      <c r="BX1277" s="18">
        <v>0</v>
      </c>
      <c r="BY1277" s="18" t="s">
        <v>173</v>
      </c>
      <c r="CB1277" s="18" t="s">
        <v>15458</v>
      </c>
      <c r="CC1277" s="19">
        <v>44968</v>
      </c>
      <c r="CD1277" s="18" t="s">
        <v>199</v>
      </c>
      <c r="CE1277" s="18" t="s">
        <v>136</v>
      </c>
      <c r="CG1277" s="18" t="s">
        <v>178</v>
      </c>
      <c r="CH1277" s="18" t="s">
        <v>178</v>
      </c>
      <c r="CI1277" s="18" t="s">
        <v>15459</v>
      </c>
      <c r="CJ1277" s="18" t="s">
        <v>139</v>
      </c>
      <c r="CL1277" s="18" t="s">
        <v>1203</v>
      </c>
      <c r="CM1277" s="19">
        <v>44965</v>
      </c>
      <c r="CN1277" s="18" t="s">
        <v>119</v>
      </c>
      <c r="CO1277" s="18" t="s">
        <v>134</v>
      </c>
      <c r="CP1277" s="18" t="s">
        <v>578</v>
      </c>
      <c r="CV1277" s="18" t="s">
        <v>119</v>
      </c>
      <c r="CX1277" s="18" t="s">
        <v>222</v>
      </c>
      <c r="DA1277" s="18">
        <v>0</v>
      </c>
      <c r="DC1277" s="18" t="s">
        <v>140</v>
      </c>
      <c r="DD1277" s="18" t="s">
        <v>940</v>
      </c>
      <c r="DE1277" s="18" t="s">
        <v>1483</v>
      </c>
      <c r="DF1277" s="18" t="s">
        <v>17744</v>
      </c>
      <c r="DG1277" s="16">
        <v>31870000</v>
      </c>
      <c r="DH1277" s="16">
        <v>1452000</v>
      </c>
      <c r="DI1277" s="16">
        <v>1748000</v>
      </c>
      <c r="DJ1277" s="16">
        <v>3200000</v>
      </c>
      <c r="DK1277" s="13">
        <v>10.039999999999999</v>
      </c>
      <c r="DL1277" s="18" t="s">
        <v>17737</v>
      </c>
      <c r="DN1277" s="18" t="s">
        <v>175</v>
      </c>
      <c r="DO1277" s="18" t="s">
        <v>175</v>
      </c>
      <c r="DP1277" s="21" t="s">
        <v>131</v>
      </c>
      <c r="DQ1277" s="16">
        <v>200000</v>
      </c>
    </row>
    <row r="1278" spans="1:122" x14ac:dyDescent="0.2">
      <c r="A1278" s="18" t="s">
        <v>684</v>
      </c>
      <c r="C1278" s="1" t="s">
        <v>685</v>
      </c>
      <c r="D1278" s="18" t="s">
        <v>119</v>
      </c>
      <c r="E1278" s="18" t="s">
        <v>120</v>
      </c>
      <c r="F1278" s="18" t="s">
        <v>15460</v>
      </c>
      <c r="G1278" s="19">
        <v>44965</v>
      </c>
      <c r="H1278" s="18" t="s">
        <v>15461</v>
      </c>
      <c r="I1278" s="18" t="s">
        <v>119</v>
      </c>
      <c r="J1278" s="18" t="s">
        <v>119</v>
      </c>
      <c r="K1278" s="18" t="s">
        <v>15462</v>
      </c>
      <c r="L1278" s="18" t="s">
        <v>15463</v>
      </c>
      <c r="M1278" s="18" t="s">
        <v>15464</v>
      </c>
      <c r="P1278" s="18" t="s">
        <v>1391</v>
      </c>
      <c r="R1278" s="18" t="s">
        <v>15462</v>
      </c>
      <c r="S1278" s="18" t="s">
        <v>15463</v>
      </c>
      <c r="T1278" s="18" t="s">
        <v>15464</v>
      </c>
      <c r="U1278" s="18" t="s">
        <v>188</v>
      </c>
      <c r="V1278" s="18" t="s">
        <v>188</v>
      </c>
      <c r="W1278" s="18" t="s">
        <v>1392</v>
      </c>
      <c r="X1278" s="18" t="s">
        <v>474</v>
      </c>
      <c r="Z1278" s="18" t="s">
        <v>320</v>
      </c>
      <c r="AA1278" s="18" t="s">
        <v>1391</v>
      </c>
      <c r="AD1278" s="18" t="s">
        <v>2263</v>
      </c>
      <c r="AE1278" s="18" t="s">
        <v>126</v>
      </c>
      <c r="AF1278" s="18" t="s">
        <v>184</v>
      </c>
      <c r="AG1278" s="18" t="s">
        <v>1916</v>
      </c>
      <c r="AH1278" s="18" t="s">
        <v>129</v>
      </c>
      <c r="AI1278" s="18" t="s">
        <v>15465</v>
      </c>
      <c r="AJ1278" s="18" t="s">
        <v>15466</v>
      </c>
      <c r="AK1278" s="18" t="s">
        <v>130</v>
      </c>
      <c r="AL1278" s="18" t="s">
        <v>2660</v>
      </c>
      <c r="AM1278" s="16">
        <v>25349889</v>
      </c>
      <c r="AN1278" s="16">
        <v>0</v>
      </c>
      <c r="AO1278" s="18" t="s">
        <v>131</v>
      </c>
      <c r="AP1278" s="16">
        <v>26700000</v>
      </c>
      <c r="AQ1278" s="16">
        <v>5170000</v>
      </c>
      <c r="AR1278" s="16">
        <v>0</v>
      </c>
      <c r="AS1278" s="16">
        <v>0</v>
      </c>
      <c r="AT1278" s="16">
        <v>31870000</v>
      </c>
      <c r="AU1278" s="18" t="s">
        <v>688</v>
      </c>
      <c r="AV1278" s="19">
        <v>44965</v>
      </c>
      <c r="AW1278" s="18" t="s">
        <v>1053</v>
      </c>
      <c r="AX1278" s="25" t="s">
        <v>1483</v>
      </c>
      <c r="AZ1278" s="18">
        <v>0</v>
      </c>
      <c r="BA1278" s="18">
        <v>25870000</v>
      </c>
      <c r="BB1278" s="18" t="s">
        <v>689</v>
      </c>
      <c r="BC1278" s="18">
        <v>300000</v>
      </c>
      <c r="BE1278" s="18">
        <v>0</v>
      </c>
      <c r="BF1278" s="18">
        <v>0</v>
      </c>
      <c r="BL1278" s="18" t="s">
        <v>689</v>
      </c>
      <c r="BM1278" s="18" t="s">
        <v>685</v>
      </c>
      <c r="BN1278" s="18">
        <v>17</v>
      </c>
      <c r="BO1278" s="16">
        <v>26700000</v>
      </c>
      <c r="BP1278" s="16">
        <v>0</v>
      </c>
      <c r="BQ1278" s="18" t="s">
        <v>689</v>
      </c>
      <c r="BR1278" s="24" t="str">
        <f t="shared" si="80"/>
        <v xml:space="preserve">K </v>
      </c>
      <c r="BS1278" s="20" t="str">
        <f t="shared" si="77"/>
        <v>YMS PATI 3S</v>
      </c>
      <c r="BT1278" s="20" t="str">
        <f t="shared" si="78"/>
        <v>3S</v>
      </c>
      <c r="BU1278" s="20" t="str">
        <f t="shared" si="79"/>
        <v>2. 3S PATI</v>
      </c>
      <c r="BX1278" s="18">
        <v>6000000</v>
      </c>
      <c r="BY1278" s="18" t="s">
        <v>173</v>
      </c>
      <c r="CB1278" s="18" t="s">
        <v>15467</v>
      </c>
      <c r="CC1278" s="19">
        <v>44968</v>
      </c>
      <c r="CD1278" s="18" t="s">
        <v>196</v>
      </c>
      <c r="CE1278" s="18" t="s">
        <v>136</v>
      </c>
      <c r="CG1278" s="18" t="s">
        <v>1386</v>
      </c>
      <c r="CH1278" s="18" t="s">
        <v>135</v>
      </c>
      <c r="CI1278" s="18" t="s">
        <v>15468</v>
      </c>
      <c r="CJ1278" s="18" t="s">
        <v>139</v>
      </c>
      <c r="CL1278" s="18" t="s">
        <v>15469</v>
      </c>
      <c r="CM1278" s="19">
        <v>44965</v>
      </c>
      <c r="CN1278" s="18" t="s">
        <v>119</v>
      </c>
      <c r="CO1278" s="18" t="s">
        <v>134</v>
      </c>
      <c r="CP1278" s="18" t="s">
        <v>578</v>
      </c>
      <c r="CV1278" s="18" t="s">
        <v>119</v>
      </c>
      <c r="CX1278" s="18" t="s">
        <v>222</v>
      </c>
      <c r="CY1278" s="18" t="s">
        <v>15470</v>
      </c>
      <c r="CZ1278" s="19">
        <v>44964</v>
      </c>
      <c r="DA1278" s="18">
        <v>6000000</v>
      </c>
      <c r="DB1278" s="18" t="s">
        <v>2263</v>
      </c>
      <c r="DC1278" s="18" t="s">
        <v>140</v>
      </c>
      <c r="DD1278" s="18" t="s">
        <v>940</v>
      </c>
      <c r="DE1278" s="18" t="s">
        <v>1483</v>
      </c>
      <c r="DF1278" s="18" t="s">
        <v>17744</v>
      </c>
      <c r="DG1278" s="16">
        <v>31870000</v>
      </c>
      <c r="DH1278" s="16">
        <v>6000000</v>
      </c>
      <c r="DI1278" s="16">
        <v>0</v>
      </c>
      <c r="DJ1278" s="16">
        <v>6000000</v>
      </c>
      <c r="DK1278" s="13">
        <v>18.829999999999998</v>
      </c>
      <c r="DL1278" s="18" t="s">
        <v>17743</v>
      </c>
      <c r="DN1278" s="18" t="s">
        <v>142</v>
      </c>
      <c r="DO1278" s="18" t="s">
        <v>142</v>
      </c>
      <c r="DP1278" s="21" t="s">
        <v>131</v>
      </c>
      <c r="DQ1278" s="16">
        <v>0</v>
      </c>
      <c r="DR1278" s="16">
        <v>100000</v>
      </c>
    </row>
    <row r="1279" spans="1:122" x14ac:dyDescent="0.2">
      <c r="A1279" s="18" t="s">
        <v>684</v>
      </c>
      <c r="B1279" s="18" t="s">
        <v>701</v>
      </c>
      <c r="C1279" s="1" t="s">
        <v>1452</v>
      </c>
      <c r="D1279" s="18" t="s">
        <v>222</v>
      </c>
      <c r="E1279" s="18" t="s">
        <v>223</v>
      </c>
      <c r="F1279" s="18" t="s">
        <v>15471</v>
      </c>
      <c r="G1279" s="19">
        <v>44966</v>
      </c>
      <c r="H1279" s="18" t="s">
        <v>15472</v>
      </c>
      <c r="I1279" s="18" t="s">
        <v>119</v>
      </c>
      <c r="J1279" s="18" t="s">
        <v>119</v>
      </c>
      <c r="K1279" s="18" t="s">
        <v>15473</v>
      </c>
      <c r="L1279" s="18" t="s">
        <v>15474</v>
      </c>
      <c r="M1279" s="18" t="s">
        <v>15475</v>
      </c>
      <c r="P1279" s="18" t="s">
        <v>708</v>
      </c>
      <c r="R1279" s="18" t="s">
        <v>15473</v>
      </c>
      <c r="S1279" s="18" t="s">
        <v>15474</v>
      </c>
      <c r="T1279" s="18" t="s">
        <v>15475</v>
      </c>
      <c r="U1279" s="18" t="s">
        <v>122</v>
      </c>
      <c r="V1279" s="18" t="s">
        <v>157</v>
      </c>
      <c r="W1279" s="18" t="s">
        <v>2526</v>
      </c>
      <c r="X1279" s="18" t="s">
        <v>709</v>
      </c>
      <c r="Y1279" s="18" t="s">
        <v>687</v>
      </c>
      <c r="AA1279" s="18" t="s">
        <v>708</v>
      </c>
      <c r="AD1279" s="18" t="s">
        <v>2496</v>
      </c>
      <c r="AE1279" s="18" t="s">
        <v>126</v>
      </c>
      <c r="AF1279" s="18" t="s">
        <v>2349</v>
      </c>
      <c r="AG1279" s="18" t="s">
        <v>1916</v>
      </c>
      <c r="AH1279" s="18" t="s">
        <v>162</v>
      </c>
      <c r="AI1279" s="18" t="s">
        <v>15476</v>
      </c>
      <c r="AJ1279" s="18" t="s">
        <v>15477</v>
      </c>
      <c r="AK1279" s="18" t="s">
        <v>130</v>
      </c>
      <c r="AL1279" s="18" t="s">
        <v>2651</v>
      </c>
      <c r="AM1279" s="16">
        <v>22060777</v>
      </c>
      <c r="AN1279" s="16">
        <v>0</v>
      </c>
      <c r="AO1279" s="18" t="s">
        <v>131</v>
      </c>
      <c r="AP1279" s="16">
        <v>23235000</v>
      </c>
      <c r="AQ1279" s="16">
        <v>4365000</v>
      </c>
      <c r="AR1279" s="16">
        <v>0</v>
      </c>
      <c r="AS1279" s="16">
        <v>0</v>
      </c>
      <c r="AT1279" s="16">
        <v>27100000</v>
      </c>
      <c r="AU1279" s="18" t="s">
        <v>688</v>
      </c>
      <c r="AV1279" s="19">
        <v>44966</v>
      </c>
      <c r="AW1279" s="18" t="s">
        <v>1053</v>
      </c>
      <c r="AX1279" s="25" t="s">
        <v>1483</v>
      </c>
      <c r="AZ1279" s="18">
        <v>2300000</v>
      </c>
      <c r="BA1279" s="18">
        <v>23800000</v>
      </c>
      <c r="BB1279" s="18" t="s">
        <v>692</v>
      </c>
      <c r="BC1279" s="18">
        <v>300000</v>
      </c>
      <c r="BE1279" s="18">
        <v>0</v>
      </c>
      <c r="BF1279" s="18">
        <v>0</v>
      </c>
      <c r="BL1279" s="18" t="s">
        <v>689</v>
      </c>
      <c r="BM1279" s="18" t="s">
        <v>1452</v>
      </c>
      <c r="BN1279" s="18">
        <v>33</v>
      </c>
      <c r="BO1279" s="16">
        <v>22735000</v>
      </c>
      <c r="BP1279" s="16">
        <v>500000</v>
      </c>
      <c r="BQ1279" s="18" t="s">
        <v>692</v>
      </c>
      <c r="BR1279" s="24" t="str">
        <f t="shared" si="80"/>
        <v xml:space="preserve">K </v>
      </c>
      <c r="BS1279" s="20" t="str">
        <f t="shared" si="77"/>
        <v>YMS TAYU 2S</v>
      </c>
      <c r="BT1279" s="20" t="str">
        <f t="shared" si="78"/>
        <v>2S</v>
      </c>
      <c r="BU1279" s="20" t="str">
        <f t="shared" si="79"/>
        <v>2. 3S PATI</v>
      </c>
      <c r="BX1279" s="18">
        <v>0</v>
      </c>
      <c r="BY1279" s="18" t="s">
        <v>173</v>
      </c>
      <c r="CB1279" s="18" t="s">
        <v>15478</v>
      </c>
      <c r="CC1279" s="19">
        <v>44970</v>
      </c>
      <c r="CD1279" s="18" t="s">
        <v>178</v>
      </c>
      <c r="CE1279" s="18" t="s">
        <v>136</v>
      </c>
      <c r="CG1279" s="18" t="s">
        <v>199</v>
      </c>
      <c r="CH1279" s="18" t="s">
        <v>178</v>
      </c>
      <c r="CI1279" s="18" t="s">
        <v>15479</v>
      </c>
      <c r="CJ1279" s="18" t="s">
        <v>139</v>
      </c>
      <c r="CL1279" s="18" t="s">
        <v>1203</v>
      </c>
      <c r="CM1279" s="19">
        <v>44966</v>
      </c>
      <c r="CN1279" s="18" t="s">
        <v>119</v>
      </c>
      <c r="CO1279" s="18" t="s">
        <v>134</v>
      </c>
      <c r="CP1279" s="18" t="s">
        <v>578</v>
      </c>
      <c r="CV1279" s="18" t="s">
        <v>119</v>
      </c>
      <c r="CX1279" s="18" t="s">
        <v>222</v>
      </c>
      <c r="CY1279" s="18" t="s">
        <v>15480</v>
      </c>
      <c r="CZ1279" s="19">
        <v>44958</v>
      </c>
      <c r="DA1279" s="18">
        <v>1000000</v>
      </c>
      <c r="DB1279" s="18" t="s">
        <v>2493</v>
      </c>
      <c r="DC1279" s="18" t="s">
        <v>140</v>
      </c>
      <c r="DD1279" s="18" t="s">
        <v>940</v>
      </c>
      <c r="DE1279" s="18" t="s">
        <v>1483</v>
      </c>
      <c r="DF1279" s="18" t="s">
        <v>17744</v>
      </c>
      <c r="DG1279" s="16">
        <v>27600000</v>
      </c>
      <c r="DH1279" s="16">
        <v>3300000</v>
      </c>
      <c r="DI1279" s="16">
        <v>500000</v>
      </c>
      <c r="DJ1279" s="16">
        <v>3800000</v>
      </c>
      <c r="DK1279" s="13">
        <v>13.77</v>
      </c>
      <c r="DL1279" s="18" t="s">
        <v>17743</v>
      </c>
      <c r="DN1279" s="18" t="s">
        <v>175</v>
      </c>
      <c r="DO1279" s="18" t="s">
        <v>175</v>
      </c>
      <c r="DP1279" s="21" t="s">
        <v>131</v>
      </c>
      <c r="DQ1279" s="16">
        <v>300000</v>
      </c>
    </row>
    <row r="1280" spans="1:122" x14ac:dyDescent="0.2">
      <c r="A1280" s="18" t="s">
        <v>684</v>
      </c>
      <c r="C1280" s="1" t="s">
        <v>2527</v>
      </c>
      <c r="D1280" s="18" t="s">
        <v>119</v>
      </c>
      <c r="E1280" s="18" t="s">
        <v>120</v>
      </c>
      <c r="F1280" s="18" t="s">
        <v>15481</v>
      </c>
      <c r="G1280" s="19">
        <v>44966</v>
      </c>
      <c r="H1280" s="18" t="s">
        <v>15482</v>
      </c>
      <c r="I1280" s="18" t="s">
        <v>119</v>
      </c>
      <c r="J1280" s="18" t="s">
        <v>119</v>
      </c>
      <c r="K1280" s="18" t="s">
        <v>15483</v>
      </c>
      <c r="L1280" s="18" t="s">
        <v>15484</v>
      </c>
      <c r="M1280" s="18" t="s">
        <v>2058</v>
      </c>
      <c r="P1280" s="18" t="s">
        <v>713</v>
      </c>
      <c r="R1280" s="18" t="s">
        <v>15483</v>
      </c>
      <c r="S1280" s="18" t="s">
        <v>15484</v>
      </c>
      <c r="T1280" s="18" t="s">
        <v>2058</v>
      </c>
      <c r="U1280" s="18" t="s">
        <v>122</v>
      </c>
      <c r="V1280" s="18" t="s">
        <v>157</v>
      </c>
      <c r="W1280" s="18" t="s">
        <v>15485</v>
      </c>
      <c r="X1280" s="18" t="s">
        <v>714</v>
      </c>
      <c r="Y1280" s="18" t="s">
        <v>687</v>
      </c>
      <c r="AA1280" s="18" t="s">
        <v>713</v>
      </c>
      <c r="AD1280" s="18" t="s">
        <v>2348</v>
      </c>
      <c r="AE1280" s="18" t="s">
        <v>126</v>
      </c>
      <c r="AF1280" s="18" t="s">
        <v>2349</v>
      </c>
      <c r="AG1280" s="18" t="s">
        <v>1916</v>
      </c>
      <c r="AH1280" s="18" t="s">
        <v>198</v>
      </c>
      <c r="AI1280" s="18" t="s">
        <v>15486</v>
      </c>
      <c r="AJ1280" s="18" t="s">
        <v>15487</v>
      </c>
      <c r="AK1280" s="18" t="s">
        <v>130</v>
      </c>
      <c r="AL1280" s="18" t="s">
        <v>2660</v>
      </c>
      <c r="AM1280" s="16">
        <v>22060777</v>
      </c>
      <c r="AN1280" s="16">
        <v>0</v>
      </c>
      <c r="AO1280" s="18" t="s">
        <v>131</v>
      </c>
      <c r="AP1280" s="16">
        <v>23235000</v>
      </c>
      <c r="AQ1280" s="16">
        <v>4365000</v>
      </c>
      <c r="AR1280" s="16">
        <v>0</v>
      </c>
      <c r="AS1280" s="16">
        <v>0</v>
      </c>
      <c r="AT1280" s="16">
        <v>27400000</v>
      </c>
      <c r="AU1280" s="18" t="s">
        <v>688</v>
      </c>
      <c r="AV1280" s="19">
        <v>44966</v>
      </c>
      <c r="AW1280" s="18" t="s">
        <v>1059</v>
      </c>
      <c r="AX1280" s="25" t="s">
        <v>1163</v>
      </c>
      <c r="AZ1280" s="18">
        <v>0</v>
      </c>
      <c r="BA1280" s="18">
        <v>22600000</v>
      </c>
      <c r="BB1280" s="18" t="s">
        <v>689</v>
      </c>
      <c r="BC1280" s="18">
        <v>300000</v>
      </c>
      <c r="BE1280" s="18">
        <v>0</v>
      </c>
      <c r="BF1280" s="18">
        <v>0</v>
      </c>
      <c r="BL1280" s="18" t="s">
        <v>689</v>
      </c>
      <c r="BM1280" s="18" t="s">
        <v>2527</v>
      </c>
      <c r="BN1280" s="18">
        <v>23</v>
      </c>
      <c r="BO1280" s="16">
        <v>23035000</v>
      </c>
      <c r="BP1280" s="16">
        <v>200000</v>
      </c>
      <c r="BQ1280" s="18" t="s">
        <v>689</v>
      </c>
      <c r="BR1280" s="24" t="str">
        <f t="shared" si="80"/>
        <v xml:space="preserve">K </v>
      </c>
      <c r="BS1280" s="20" t="str">
        <f t="shared" si="77"/>
        <v>YMS PATI 3S</v>
      </c>
      <c r="BT1280" s="20" t="str">
        <f t="shared" si="78"/>
        <v>3S</v>
      </c>
      <c r="BU1280" s="20" t="str">
        <f t="shared" si="79"/>
        <v>2. 3S PATI</v>
      </c>
      <c r="BX1280" s="18">
        <v>5000000</v>
      </c>
      <c r="BY1280" s="18" t="s">
        <v>173</v>
      </c>
      <c r="CB1280" s="18" t="s">
        <v>15488</v>
      </c>
      <c r="CC1280" s="19">
        <v>44968</v>
      </c>
      <c r="CD1280" s="18" t="s">
        <v>154</v>
      </c>
      <c r="CE1280" s="18" t="s">
        <v>136</v>
      </c>
      <c r="CG1280" s="18" t="s">
        <v>135</v>
      </c>
      <c r="CH1280" s="18" t="s">
        <v>217</v>
      </c>
      <c r="CI1280" s="18" t="s">
        <v>15489</v>
      </c>
      <c r="CJ1280" s="18" t="s">
        <v>139</v>
      </c>
      <c r="CL1280" s="18" t="s">
        <v>2803</v>
      </c>
      <c r="CM1280" s="19">
        <v>44966</v>
      </c>
      <c r="CN1280" s="18" t="s">
        <v>119</v>
      </c>
      <c r="CO1280" s="18" t="s">
        <v>134</v>
      </c>
      <c r="CP1280" s="18" t="s">
        <v>578</v>
      </c>
      <c r="CV1280" s="18" t="s">
        <v>119</v>
      </c>
      <c r="CX1280" s="18" t="s">
        <v>222</v>
      </c>
      <c r="CY1280" s="18" t="s">
        <v>15490</v>
      </c>
      <c r="CZ1280" s="19">
        <v>44958</v>
      </c>
      <c r="DA1280" s="18">
        <v>4800000</v>
      </c>
      <c r="DB1280" s="18" t="s">
        <v>2348</v>
      </c>
      <c r="DC1280" s="18" t="s">
        <v>140</v>
      </c>
      <c r="DD1280" s="18" t="s">
        <v>940</v>
      </c>
      <c r="DE1280" s="18" t="s">
        <v>17745</v>
      </c>
      <c r="DF1280" s="18" t="s">
        <v>17744</v>
      </c>
      <c r="DG1280" s="16">
        <v>27600000</v>
      </c>
      <c r="DH1280" s="16">
        <v>4800000</v>
      </c>
      <c r="DI1280" s="16">
        <v>200000</v>
      </c>
      <c r="DJ1280" s="16">
        <v>5000000</v>
      </c>
      <c r="DK1280" s="13">
        <v>18.12</v>
      </c>
      <c r="DL1280" s="18" t="s">
        <v>17743</v>
      </c>
      <c r="DN1280" s="18" t="s">
        <v>142</v>
      </c>
      <c r="DO1280" s="18" t="s">
        <v>142</v>
      </c>
      <c r="DP1280" s="21" t="s">
        <v>131</v>
      </c>
      <c r="DQ1280" s="16">
        <v>0</v>
      </c>
      <c r="DR1280" s="16">
        <v>100000</v>
      </c>
    </row>
    <row r="1281" spans="1:122" x14ac:dyDescent="0.2">
      <c r="A1281" s="18" t="s">
        <v>684</v>
      </c>
      <c r="B1281" s="18" t="s">
        <v>701</v>
      </c>
      <c r="C1281" s="1" t="s">
        <v>1680</v>
      </c>
      <c r="D1281" s="18" t="s">
        <v>134</v>
      </c>
      <c r="E1281" s="18" t="s">
        <v>167</v>
      </c>
      <c r="F1281" s="18" t="s">
        <v>15491</v>
      </c>
      <c r="G1281" s="19">
        <v>44966</v>
      </c>
      <c r="H1281" s="18" t="s">
        <v>15492</v>
      </c>
      <c r="I1281" s="18" t="s">
        <v>119</v>
      </c>
      <c r="J1281" s="18" t="s">
        <v>119</v>
      </c>
      <c r="K1281" s="18" t="s">
        <v>15493</v>
      </c>
      <c r="L1281" s="18" t="s">
        <v>15494</v>
      </c>
      <c r="M1281" s="18" t="s">
        <v>950</v>
      </c>
      <c r="P1281" s="18" t="s">
        <v>725</v>
      </c>
      <c r="R1281" s="18" t="s">
        <v>15493</v>
      </c>
      <c r="S1281" s="18" t="s">
        <v>15494</v>
      </c>
      <c r="T1281" s="18" t="s">
        <v>950</v>
      </c>
      <c r="U1281" s="18" t="s">
        <v>308</v>
      </c>
      <c r="V1281" s="18" t="s">
        <v>150</v>
      </c>
      <c r="W1281" s="18" t="s">
        <v>15495</v>
      </c>
      <c r="X1281" s="18" t="s">
        <v>726</v>
      </c>
      <c r="Y1281" s="18" t="s">
        <v>687</v>
      </c>
      <c r="AA1281" s="18" t="s">
        <v>725</v>
      </c>
      <c r="AD1281" s="18" t="s">
        <v>2263</v>
      </c>
      <c r="AE1281" s="18" t="s">
        <v>126</v>
      </c>
      <c r="AF1281" s="18" t="s">
        <v>184</v>
      </c>
      <c r="AG1281" s="18" t="s">
        <v>1916</v>
      </c>
      <c r="AH1281" s="18" t="s">
        <v>129</v>
      </c>
      <c r="AI1281" s="18" t="s">
        <v>15496</v>
      </c>
      <c r="AJ1281" s="18" t="s">
        <v>15497</v>
      </c>
      <c r="AK1281" s="18" t="s">
        <v>130</v>
      </c>
      <c r="AL1281" s="18" t="s">
        <v>2651</v>
      </c>
      <c r="AM1281" s="16">
        <v>25349889</v>
      </c>
      <c r="AN1281" s="16">
        <v>0</v>
      </c>
      <c r="AO1281" s="18" t="s">
        <v>131</v>
      </c>
      <c r="AP1281" s="16">
        <v>26700000</v>
      </c>
      <c r="AQ1281" s="16">
        <v>5170000</v>
      </c>
      <c r="AR1281" s="16">
        <v>0</v>
      </c>
      <c r="AS1281" s="16">
        <v>0</v>
      </c>
      <c r="AT1281" s="16">
        <v>30622000</v>
      </c>
      <c r="AU1281" s="18" t="s">
        <v>688</v>
      </c>
      <c r="AV1281" s="19">
        <v>44966</v>
      </c>
      <c r="AW1281" s="18" t="s">
        <v>1053</v>
      </c>
      <c r="AX1281" s="25" t="s">
        <v>1483</v>
      </c>
      <c r="AZ1281" s="18">
        <v>200000</v>
      </c>
      <c r="BA1281" s="18">
        <v>28670000</v>
      </c>
      <c r="BB1281" s="18" t="s">
        <v>692</v>
      </c>
      <c r="BC1281" s="18">
        <v>300000</v>
      </c>
      <c r="BE1281" s="18">
        <v>0</v>
      </c>
      <c r="BF1281" s="18">
        <v>0</v>
      </c>
      <c r="BL1281" s="18" t="s">
        <v>689</v>
      </c>
      <c r="BM1281" s="18" t="s">
        <v>1680</v>
      </c>
      <c r="BN1281" s="18">
        <v>33</v>
      </c>
      <c r="BO1281" s="16">
        <v>25452000</v>
      </c>
      <c r="BP1281" s="16">
        <v>1248000</v>
      </c>
      <c r="BQ1281" s="18" t="s">
        <v>692</v>
      </c>
      <c r="BR1281" s="24" t="str">
        <f t="shared" si="80"/>
        <v xml:space="preserve">K </v>
      </c>
      <c r="BS1281" s="20" t="str">
        <f t="shared" si="77"/>
        <v>YMS TAYU 2S</v>
      </c>
      <c r="BT1281" s="20" t="str">
        <f t="shared" si="78"/>
        <v>2S</v>
      </c>
      <c r="BU1281" s="20" t="str">
        <f t="shared" si="79"/>
        <v>2. 3S PATI</v>
      </c>
      <c r="BX1281" s="18">
        <v>0</v>
      </c>
      <c r="BY1281" s="18" t="s">
        <v>173</v>
      </c>
      <c r="CB1281" s="18" t="s">
        <v>15498</v>
      </c>
      <c r="CC1281" s="19">
        <v>44968</v>
      </c>
      <c r="CD1281" s="18" t="s">
        <v>178</v>
      </c>
      <c r="CE1281" s="18" t="s">
        <v>136</v>
      </c>
      <c r="CG1281" s="18" t="s">
        <v>178</v>
      </c>
      <c r="CH1281" s="18" t="s">
        <v>178</v>
      </c>
      <c r="CI1281" s="18" t="s">
        <v>15499</v>
      </c>
      <c r="CJ1281" s="18" t="s">
        <v>139</v>
      </c>
      <c r="CL1281" s="18" t="s">
        <v>1203</v>
      </c>
      <c r="CM1281" s="19">
        <v>44966</v>
      </c>
      <c r="CN1281" s="18" t="s">
        <v>119</v>
      </c>
      <c r="CO1281" s="18" t="s">
        <v>134</v>
      </c>
      <c r="CP1281" s="18" t="s">
        <v>578</v>
      </c>
      <c r="CV1281" s="18" t="s">
        <v>119</v>
      </c>
      <c r="CX1281" s="18" t="s">
        <v>222</v>
      </c>
      <c r="CY1281" s="18" t="s">
        <v>15500</v>
      </c>
      <c r="CZ1281" s="19">
        <v>44966</v>
      </c>
      <c r="DA1281" s="18">
        <v>1752000</v>
      </c>
      <c r="DB1281" s="18" t="s">
        <v>2263</v>
      </c>
      <c r="DC1281" s="18" t="s">
        <v>140</v>
      </c>
      <c r="DD1281" s="18" t="s">
        <v>940</v>
      </c>
      <c r="DE1281" s="18" t="s">
        <v>1483</v>
      </c>
      <c r="DF1281" s="18" t="s">
        <v>17744</v>
      </c>
      <c r="DG1281" s="16">
        <v>31870000</v>
      </c>
      <c r="DH1281" s="16">
        <v>1952000</v>
      </c>
      <c r="DI1281" s="16">
        <v>1248000</v>
      </c>
      <c r="DJ1281" s="16">
        <v>3200000</v>
      </c>
      <c r="DK1281" s="13">
        <v>10.039999999999999</v>
      </c>
      <c r="DL1281" s="18" t="s">
        <v>17737</v>
      </c>
      <c r="DN1281" s="18" t="s">
        <v>175</v>
      </c>
      <c r="DO1281" s="18" t="s">
        <v>175</v>
      </c>
      <c r="DP1281" s="21" t="s">
        <v>131</v>
      </c>
      <c r="DQ1281" s="16">
        <v>200000</v>
      </c>
    </row>
    <row r="1282" spans="1:122" x14ac:dyDescent="0.2">
      <c r="A1282" s="18" t="s">
        <v>684</v>
      </c>
      <c r="B1282" s="18" t="s">
        <v>701</v>
      </c>
      <c r="C1282" s="1" t="s">
        <v>1452</v>
      </c>
      <c r="D1282" s="18" t="s">
        <v>222</v>
      </c>
      <c r="E1282" s="18" t="s">
        <v>223</v>
      </c>
      <c r="F1282" s="18" t="s">
        <v>15501</v>
      </c>
      <c r="G1282" s="19">
        <v>44967</v>
      </c>
      <c r="H1282" s="18" t="s">
        <v>15502</v>
      </c>
      <c r="I1282" s="18" t="s">
        <v>119</v>
      </c>
      <c r="J1282" s="18" t="s">
        <v>119</v>
      </c>
      <c r="K1282" s="18" t="s">
        <v>15503</v>
      </c>
      <c r="L1282" s="18" t="s">
        <v>1400</v>
      </c>
      <c r="M1282" s="18" t="s">
        <v>15504</v>
      </c>
      <c r="P1282" s="18" t="s">
        <v>15505</v>
      </c>
      <c r="R1282" s="18" t="s">
        <v>15503</v>
      </c>
      <c r="S1282" s="18" t="s">
        <v>1400</v>
      </c>
      <c r="T1282" s="18" t="s">
        <v>15504</v>
      </c>
      <c r="U1282" s="18" t="s">
        <v>122</v>
      </c>
      <c r="V1282" s="18" t="s">
        <v>157</v>
      </c>
      <c r="W1282" s="18" t="s">
        <v>15504</v>
      </c>
      <c r="X1282" s="18" t="s">
        <v>15506</v>
      </c>
      <c r="Y1282" s="18" t="s">
        <v>687</v>
      </c>
      <c r="AA1282" s="18" t="s">
        <v>15505</v>
      </c>
      <c r="AD1282" s="18" t="s">
        <v>2284</v>
      </c>
      <c r="AE1282" s="18" t="s">
        <v>126</v>
      </c>
      <c r="AF1282" s="18" t="s">
        <v>1169</v>
      </c>
      <c r="AG1282" s="18" t="s">
        <v>1916</v>
      </c>
      <c r="AH1282" s="18" t="s">
        <v>250</v>
      </c>
      <c r="AI1282" s="18" t="s">
        <v>15507</v>
      </c>
      <c r="AJ1282" s="18" t="s">
        <v>15508</v>
      </c>
      <c r="AK1282" s="18" t="s">
        <v>130</v>
      </c>
      <c r="AL1282" s="18" t="s">
        <v>2651</v>
      </c>
      <c r="AM1282" s="16">
        <v>17520415</v>
      </c>
      <c r="AN1282" s="16">
        <v>0</v>
      </c>
      <c r="AO1282" s="18" t="s">
        <v>131</v>
      </c>
      <c r="AP1282" s="16">
        <v>19065000</v>
      </c>
      <c r="AQ1282" s="16">
        <v>4135000</v>
      </c>
      <c r="AR1282" s="16">
        <v>0</v>
      </c>
      <c r="AS1282" s="16">
        <v>0</v>
      </c>
      <c r="AT1282" s="16">
        <v>22700000</v>
      </c>
      <c r="AU1282" s="18" t="s">
        <v>688</v>
      </c>
      <c r="AV1282" s="19">
        <v>44967</v>
      </c>
      <c r="AW1282" s="18" t="s">
        <v>1053</v>
      </c>
      <c r="AX1282" s="25" t="s">
        <v>1483</v>
      </c>
      <c r="AZ1282" s="18">
        <v>300000</v>
      </c>
      <c r="BA1282" s="18">
        <v>19600000</v>
      </c>
      <c r="BB1282" s="18" t="s">
        <v>692</v>
      </c>
      <c r="BC1282" s="18">
        <v>300000</v>
      </c>
      <c r="BE1282" s="18">
        <v>0</v>
      </c>
      <c r="BF1282" s="18">
        <v>0</v>
      </c>
      <c r="BL1282" s="18" t="s">
        <v>689</v>
      </c>
      <c r="BM1282" s="18" t="s">
        <v>1452</v>
      </c>
      <c r="BN1282" s="18">
        <v>33</v>
      </c>
      <c r="BO1282" s="16">
        <v>18565000</v>
      </c>
      <c r="BP1282" s="16">
        <v>500000</v>
      </c>
      <c r="BQ1282" s="18" t="s">
        <v>692</v>
      </c>
      <c r="BR1282" s="24" t="str">
        <f t="shared" si="80"/>
        <v xml:space="preserve">K </v>
      </c>
      <c r="BS1282" s="20" t="str">
        <f t="shared" ref="BS1282:BS1345" si="81">VLOOKUP(BQ1282,LOMAR23,2,FALSE)</f>
        <v>YMS TAYU 2S</v>
      </c>
      <c r="BT1282" s="20" t="str">
        <f t="shared" ref="BT1282:BT1345" si="82">VLOOKUP(BQ1282,LOMAR23,3,FALSE)</f>
        <v>2S</v>
      </c>
      <c r="BU1282" s="20" t="str">
        <f t="shared" ref="BU1282:BU1345" si="83">VLOOKUP(BQ1282,LOMAR23,4,FALSE)</f>
        <v>2. 3S PATI</v>
      </c>
      <c r="BX1282" s="18">
        <v>0</v>
      </c>
      <c r="BY1282" s="18" t="s">
        <v>173</v>
      </c>
      <c r="CB1282" s="18" t="s">
        <v>15509</v>
      </c>
      <c r="CC1282" s="19">
        <v>44970</v>
      </c>
      <c r="CD1282" s="18" t="s">
        <v>178</v>
      </c>
      <c r="CE1282" s="18" t="s">
        <v>147</v>
      </c>
      <c r="CG1282" s="18" t="s">
        <v>178</v>
      </c>
      <c r="CH1282" s="18" t="s">
        <v>181</v>
      </c>
      <c r="CI1282" s="18" t="s">
        <v>15510</v>
      </c>
      <c r="CJ1282" s="18" t="s">
        <v>139</v>
      </c>
      <c r="CL1282" s="18" t="s">
        <v>1053</v>
      </c>
      <c r="CM1282" s="19">
        <v>44967</v>
      </c>
      <c r="CN1282" s="18" t="s">
        <v>119</v>
      </c>
      <c r="CO1282" s="18" t="s">
        <v>134</v>
      </c>
      <c r="CP1282" s="18" t="s">
        <v>578</v>
      </c>
      <c r="CV1282" s="18" t="s">
        <v>119</v>
      </c>
      <c r="CX1282" s="18" t="s">
        <v>222</v>
      </c>
      <c r="CY1282" s="18" t="s">
        <v>15511</v>
      </c>
      <c r="CZ1282" s="19">
        <v>44967</v>
      </c>
      <c r="DA1282" s="18">
        <v>2800000</v>
      </c>
      <c r="DB1282" s="18" t="s">
        <v>2284</v>
      </c>
      <c r="DC1282" s="18" t="s">
        <v>140</v>
      </c>
      <c r="DD1282" s="18" t="s">
        <v>940</v>
      </c>
      <c r="DE1282" s="18" t="s">
        <v>1483</v>
      </c>
      <c r="DF1282" s="18" t="s">
        <v>17744</v>
      </c>
      <c r="DG1282" s="16">
        <v>23200000</v>
      </c>
      <c r="DH1282" s="16">
        <v>3100000</v>
      </c>
      <c r="DI1282" s="16">
        <v>500000</v>
      </c>
      <c r="DJ1282" s="16">
        <v>3600000</v>
      </c>
      <c r="DK1282" s="13">
        <v>15.52</v>
      </c>
      <c r="DL1282" s="18" t="s">
        <v>17743</v>
      </c>
      <c r="DN1282" s="18" t="s">
        <v>175</v>
      </c>
      <c r="DO1282" s="18" t="s">
        <v>175</v>
      </c>
      <c r="DP1282" s="21" t="s">
        <v>131</v>
      </c>
      <c r="DQ1282" s="16">
        <v>300000</v>
      </c>
    </row>
    <row r="1283" spans="1:122" x14ac:dyDescent="0.2">
      <c r="A1283" s="18" t="s">
        <v>684</v>
      </c>
      <c r="C1283" s="1" t="s">
        <v>2527</v>
      </c>
      <c r="D1283" s="18" t="s">
        <v>119</v>
      </c>
      <c r="E1283" s="18" t="s">
        <v>120</v>
      </c>
      <c r="F1283" s="18" t="s">
        <v>15512</v>
      </c>
      <c r="G1283" s="19">
        <v>44967</v>
      </c>
      <c r="H1283" s="18" t="s">
        <v>15513</v>
      </c>
      <c r="I1283" s="18" t="s">
        <v>119</v>
      </c>
      <c r="J1283" s="18" t="s">
        <v>119</v>
      </c>
      <c r="K1283" s="18" t="s">
        <v>15514</v>
      </c>
      <c r="L1283" s="18" t="s">
        <v>15515</v>
      </c>
      <c r="M1283" s="18" t="s">
        <v>15516</v>
      </c>
      <c r="P1283" s="18" t="s">
        <v>1137</v>
      </c>
      <c r="R1283" s="18" t="s">
        <v>15514</v>
      </c>
      <c r="S1283" s="18" t="s">
        <v>15515</v>
      </c>
      <c r="T1283" s="18" t="s">
        <v>15516</v>
      </c>
      <c r="U1283" s="18" t="s">
        <v>157</v>
      </c>
      <c r="V1283" s="18" t="s">
        <v>150</v>
      </c>
      <c r="W1283" s="18" t="s">
        <v>15517</v>
      </c>
      <c r="X1283" s="18" t="s">
        <v>1138</v>
      </c>
      <c r="Y1283" s="18" t="s">
        <v>687</v>
      </c>
      <c r="AA1283" s="18" t="s">
        <v>1137</v>
      </c>
      <c r="AD1283" s="18" t="s">
        <v>2285</v>
      </c>
      <c r="AE1283" s="18" t="s">
        <v>126</v>
      </c>
      <c r="AF1283" s="18" t="s">
        <v>2243</v>
      </c>
      <c r="AG1283" s="18" t="s">
        <v>1916</v>
      </c>
      <c r="AH1283" s="18" t="s">
        <v>129</v>
      </c>
      <c r="AI1283" s="18" t="s">
        <v>15518</v>
      </c>
      <c r="AJ1283" s="18" t="s">
        <v>15519</v>
      </c>
      <c r="AK1283" s="18" t="s">
        <v>130</v>
      </c>
      <c r="AL1283" s="18" t="s">
        <v>2660</v>
      </c>
      <c r="AM1283" s="16">
        <v>54605626</v>
      </c>
      <c r="AN1283" s="16">
        <v>0</v>
      </c>
      <c r="AO1283" s="18" t="s">
        <v>131</v>
      </c>
      <c r="AP1283" s="16">
        <v>57520000</v>
      </c>
      <c r="AQ1283" s="16">
        <v>8980000</v>
      </c>
      <c r="AR1283" s="16">
        <v>0</v>
      </c>
      <c r="AS1283" s="16">
        <v>0</v>
      </c>
      <c r="AT1283" s="16">
        <v>66500000</v>
      </c>
      <c r="AU1283" s="18" t="s">
        <v>688</v>
      </c>
      <c r="AV1283" s="19">
        <v>44967</v>
      </c>
      <c r="AW1283" s="18" t="s">
        <v>1059</v>
      </c>
      <c r="AX1283" s="25" t="s">
        <v>1163</v>
      </c>
      <c r="AZ1283" s="18">
        <v>29300000</v>
      </c>
      <c r="BA1283" s="18">
        <v>37200000</v>
      </c>
      <c r="BB1283" s="18" t="s">
        <v>689</v>
      </c>
      <c r="BC1283" s="18">
        <v>300000</v>
      </c>
      <c r="BE1283" s="18">
        <v>0</v>
      </c>
      <c r="BF1283" s="18">
        <v>0</v>
      </c>
      <c r="BL1283" s="18" t="s">
        <v>689</v>
      </c>
      <c r="BM1283" s="18" t="s">
        <v>2527</v>
      </c>
      <c r="BN1283" s="18">
        <v>29</v>
      </c>
      <c r="BO1283" s="16">
        <v>57520000</v>
      </c>
      <c r="BP1283" s="16">
        <v>0</v>
      </c>
      <c r="BQ1283" s="18" t="s">
        <v>689</v>
      </c>
      <c r="BR1283" s="24" t="str">
        <f t="shared" ref="BR1283:BR1346" si="84">LEFT(BQ1283,2)</f>
        <v xml:space="preserve">K </v>
      </c>
      <c r="BS1283" s="20" t="str">
        <f t="shared" si="81"/>
        <v>YMS PATI 3S</v>
      </c>
      <c r="BT1283" s="20" t="str">
        <f t="shared" si="82"/>
        <v>3S</v>
      </c>
      <c r="BU1283" s="20" t="str">
        <f t="shared" si="83"/>
        <v>2. 3S PATI</v>
      </c>
      <c r="BX1283" s="18">
        <v>29300000</v>
      </c>
      <c r="BY1283" s="18" t="s">
        <v>173</v>
      </c>
      <c r="CB1283" s="18" t="s">
        <v>15520</v>
      </c>
      <c r="CC1283" s="19">
        <v>44968</v>
      </c>
      <c r="CD1283" s="18" t="s">
        <v>177</v>
      </c>
      <c r="CE1283" s="18" t="s">
        <v>207</v>
      </c>
      <c r="CG1283" s="18" t="s">
        <v>155</v>
      </c>
      <c r="CH1283" s="18" t="s">
        <v>390</v>
      </c>
      <c r="CI1283" s="18" t="s">
        <v>15521</v>
      </c>
      <c r="CJ1283" s="18" t="s">
        <v>139</v>
      </c>
      <c r="CL1283" s="18" t="s">
        <v>1059</v>
      </c>
      <c r="CM1283" s="19">
        <v>44967</v>
      </c>
      <c r="CN1283" s="18" t="s">
        <v>119</v>
      </c>
      <c r="CO1283" s="18" t="s">
        <v>134</v>
      </c>
      <c r="CP1283" s="18" t="s">
        <v>578</v>
      </c>
      <c r="CV1283" s="18" t="s">
        <v>119</v>
      </c>
      <c r="CX1283" s="18" t="s">
        <v>222</v>
      </c>
      <c r="DA1283" s="18">
        <v>0</v>
      </c>
      <c r="DC1283" s="18" t="s">
        <v>140</v>
      </c>
      <c r="DD1283" s="18" t="s">
        <v>940</v>
      </c>
      <c r="DE1283" s="18" t="s">
        <v>17745</v>
      </c>
      <c r="DF1283" s="18" t="s">
        <v>17744</v>
      </c>
      <c r="DG1283" s="16">
        <v>66500000</v>
      </c>
      <c r="DH1283" s="16">
        <v>29300000</v>
      </c>
      <c r="DI1283" s="16">
        <v>0</v>
      </c>
      <c r="DJ1283" s="16">
        <v>29300000</v>
      </c>
      <c r="DK1283" s="13">
        <v>44.06</v>
      </c>
      <c r="DL1283" s="18" t="s">
        <v>17743</v>
      </c>
      <c r="DN1283" s="18" t="s">
        <v>142</v>
      </c>
      <c r="DO1283" s="18" t="s">
        <v>142</v>
      </c>
      <c r="DP1283" s="21" t="s">
        <v>131</v>
      </c>
      <c r="DQ1283" s="16">
        <v>0</v>
      </c>
      <c r="DR1283" s="16">
        <v>100000</v>
      </c>
    </row>
    <row r="1284" spans="1:122" x14ac:dyDescent="0.2">
      <c r="A1284" s="18" t="s">
        <v>684</v>
      </c>
      <c r="C1284" s="1" t="s">
        <v>685</v>
      </c>
      <c r="D1284" s="18" t="s">
        <v>119</v>
      </c>
      <c r="E1284" s="18" t="s">
        <v>120</v>
      </c>
      <c r="F1284" s="18" t="s">
        <v>15522</v>
      </c>
      <c r="G1284" s="19">
        <v>44967</v>
      </c>
      <c r="H1284" s="18" t="s">
        <v>15523</v>
      </c>
      <c r="I1284" s="18" t="s">
        <v>119</v>
      </c>
      <c r="J1284" s="18" t="s">
        <v>119</v>
      </c>
      <c r="K1284" s="18" t="s">
        <v>15524</v>
      </c>
      <c r="L1284" s="18" t="s">
        <v>15525</v>
      </c>
      <c r="M1284" s="18" t="s">
        <v>15526</v>
      </c>
      <c r="P1284" s="18" t="s">
        <v>1238</v>
      </c>
      <c r="R1284" s="18" t="s">
        <v>15524</v>
      </c>
      <c r="S1284" s="18" t="s">
        <v>15525</v>
      </c>
      <c r="T1284" s="18" t="s">
        <v>15526</v>
      </c>
      <c r="U1284" s="18" t="s">
        <v>122</v>
      </c>
      <c r="V1284" s="18" t="s">
        <v>157</v>
      </c>
      <c r="W1284" s="18" t="s">
        <v>15527</v>
      </c>
      <c r="X1284" s="18" t="s">
        <v>1239</v>
      </c>
      <c r="Y1284" s="18" t="s">
        <v>687</v>
      </c>
      <c r="AA1284" s="18" t="s">
        <v>1238</v>
      </c>
      <c r="AD1284" s="18" t="s">
        <v>2263</v>
      </c>
      <c r="AE1284" s="18" t="s">
        <v>126</v>
      </c>
      <c r="AF1284" s="18" t="s">
        <v>184</v>
      </c>
      <c r="AG1284" s="18" t="s">
        <v>1916</v>
      </c>
      <c r="AH1284" s="18" t="s">
        <v>129</v>
      </c>
      <c r="AI1284" s="18" t="s">
        <v>15528</v>
      </c>
      <c r="AJ1284" s="18" t="s">
        <v>15529</v>
      </c>
      <c r="AK1284" s="18" t="s">
        <v>130</v>
      </c>
      <c r="AL1284" s="18" t="s">
        <v>2660</v>
      </c>
      <c r="AM1284" s="16">
        <v>25349889</v>
      </c>
      <c r="AN1284" s="16">
        <v>0</v>
      </c>
      <c r="AO1284" s="18" t="s">
        <v>131</v>
      </c>
      <c r="AP1284" s="16">
        <v>26700000</v>
      </c>
      <c r="AQ1284" s="16">
        <v>5170000</v>
      </c>
      <c r="AR1284" s="16">
        <v>0</v>
      </c>
      <c r="AS1284" s="16">
        <v>0</v>
      </c>
      <c r="AT1284" s="16">
        <v>30870000</v>
      </c>
      <c r="AU1284" s="18" t="s">
        <v>688</v>
      </c>
      <c r="AV1284" s="19">
        <v>44967</v>
      </c>
      <c r="AW1284" s="18" t="s">
        <v>1053</v>
      </c>
      <c r="AX1284" s="25" t="s">
        <v>1483</v>
      </c>
      <c r="AZ1284" s="18">
        <v>0</v>
      </c>
      <c r="BA1284" s="18">
        <v>20670000</v>
      </c>
      <c r="BB1284" s="18" t="s">
        <v>689</v>
      </c>
      <c r="BC1284" s="18">
        <v>300000</v>
      </c>
      <c r="BE1284" s="18">
        <v>0</v>
      </c>
      <c r="BF1284" s="18">
        <v>0</v>
      </c>
      <c r="BL1284" s="18" t="s">
        <v>689</v>
      </c>
      <c r="BM1284" s="18" t="s">
        <v>685</v>
      </c>
      <c r="BN1284" s="18">
        <v>33</v>
      </c>
      <c r="BO1284" s="16">
        <v>25700000</v>
      </c>
      <c r="BP1284" s="16">
        <v>1000000</v>
      </c>
      <c r="BQ1284" s="18" t="s">
        <v>689</v>
      </c>
      <c r="BR1284" s="24" t="str">
        <f t="shared" si="84"/>
        <v xml:space="preserve">K </v>
      </c>
      <c r="BS1284" s="20" t="str">
        <f t="shared" si="81"/>
        <v>YMS PATI 3S</v>
      </c>
      <c r="BT1284" s="20" t="str">
        <f t="shared" si="82"/>
        <v>3S</v>
      </c>
      <c r="BU1284" s="20" t="str">
        <f t="shared" si="83"/>
        <v>2. 3S PATI</v>
      </c>
      <c r="BX1284" s="18">
        <v>11200000</v>
      </c>
      <c r="BY1284" s="18" t="s">
        <v>173</v>
      </c>
      <c r="CB1284" s="18" t="s">
        <v>15530</v>
      </c>
      <c r="CC1284" s="19">
        <v>44972</v>
      </c>
      <c r="CD1284" s="18" t="s">
        <v>154</v>
      </c>
      <c r="CE1284" s="18" t="s">
        <v>136</v>
      </c>
      <c r="CG1284" s="18" t="s">
        <v>178</v>
      </c>
      <c r="CH1284" s="18" t="s">
        <v>137</v>
      </c>
      <c r="CI1284" s="18" t="s">
        <v>15531</v>
      </c>
      <c r="CJ1284" s="18" t="s">
        <v>139</v>
      </c>
      <c r="CL1284" s="18" t="s">
        <v>1053</v>
      </c>
      <c r="CM1284" s="19">
        <v>44967</v>
      </c>
      <c r="CN1284" s="18" t="s">
        <v>119</v>
      </c>
      <c r="CO1284" s="18" t="s">
        <v>134</v>
      </c>
      <c r="CP1284" s="18" t="s">
        <v>578</v>
      </c>
      <c r="CV1284" s="18" t="s">
        <v>119</v>
      </c>
      <c r="CX1284" s="18" t="s">
        <v>222</v>
      </c>
      <c r="CY1284" s="18" t="s">
        <v>15532</v>
      </c>
      <c r="CZ1284" s="19">
        <v>44965</v>
      </c>
      <c r="DA1284" s="18">
        <v>10200000</v>
      </c>
      <c r="DB1284" s="18" t="s">
        <v>2263</v>
      </c>
      <c r="DC1284" s="18" t="s">
        <v>140</v>
      </c>
      <c r="DD1284" s="18" t="s">
        <v>940</v>
      </c>
      <c r="DE1284" s="18" t="s">
        <v>1483</v>
      </c>
      <c r="DF1284" s="18" t="s">
        <v>17744</v>
      </c>
      <c r="DG1284" s="16">
        <v>31870000</v>
      </c>
      <c r="DH1284" s="16">
        <v>10200000</v>
      </c>
      <c r="DI1284" s="16">
        <v>1000000</v>
      </c>
      <c r="DJ1284" s="16">
        <v>11200000</v>
      </c>
      <c r="DK1284" s="13">
        <v>35.14</v>
      </c>
      <c r="DL1284" s="18" t="s">
        <v>17737</v>
      </c>
      <c r="DN1284" s="18" t="s">
        <v>142</v>
      </c>
      <c r="DO1284" s="18" t="s">
        <v>142</v>
      </c>
      <c r="DP1284" s="21" t="s">
        <v>131</v>
      </c>
      <c r="DQ1284" s="16">
        <v>0</v>
      </c>
      <c r="DR1284" s="16">
        <v>100000</v>
      </c>
    </row>
    <row r="1285" spans="1:122" x14ac:dyDescent="0.2">
      <c r="A1285" s="18" t="s">
        <v>684</v>
      </c>
      <c r="B1285" s="18" t="s">
        <v>1328</v>
      </c>
      <c r="C1285" s="1" t="s">
        <v>703</v>
      </c>
      <c r="D1285" s="18" t="s">
        <v>222</v>
      </c>
      <c r="E1285" s="18" t="s">
        <v>223</v>
      </c>
      <c r="F1285" s="18" t="s">
        <v>15533</v>
      </c>
      <c r="G1285" s="19">
        <v>44968</v>
      </c>
      <c r="H1285" s="18" t="s">
        <v>15534</v>
      </c>
      <c r="I1285" s="18" t="s">
        <v>119</v>
      </c>
      <c r="J1285" s="18" t="s">
        <v>119</v>
      </c>
      <c r="K1285" s="18" t="s">
        <v>15535</v>
      </c>
      <c r="L1285" s="18" t="s">
        <v>15536</v>
      </c>
      <c r="M1285" s="18" t="s">
        <v>15537</v>
      </c>
      <c r="P1285" s="18" t="s">
        <v>1054</v>
      </c>
      <c r="R1285" s="18" t="s">
        <v>15535</v>
      </c>
      <c r="S1285" s="18" t="s">
        <v>15536</v>
      </c>
      <c r="T1285" s="18" t="s">
        <v>15537</v>
      </c>
      <c r="U1285" s="18" t="s">
        <v>158</v>
      </c>
      <c r="V1285" s="18" t="s">
        <v>123</v>
      </c>
      <c r="W1285" s="18" t="s">
        <v>325</v>
      </c>
      <c r="X1285" s="18" t="s">
        <v>702</v>
      </c>
      <c r="Y1285" s="18" t="s">
        <v>687</v>
      </c>
      <c r="AA1285" s="18" t="s">
        <v>1054</v>
      </c>
      <c r="AD1285" s="18" t="s">
        <v>2263</v>
      </c>
      <c r="AE1285" s="18" t="s">
        <v>126</v>
      </c>
      <c r="AF1285" s="18" t="s">
        <v>184</v>
      </c>
      <c r="AG1285" s="18" t="s">
        <v>1916</v>
      </c>
      <c r="AH1285" s="18" t="s">
        <v>129</v>
      </c>
      <c r="AI1285" s="18" t="s">
        <v>15538</v>
      </c>
      <c r="AJ1285" s="18" t="s">
        <v>15539</v>
      </c>
      <c r="AK1285" s="18" t="s">
        <v>130</v>
      </c>
      <c r="AL1285" s="18" t="s">
        <v>2651</v>
      </c>
      <c r="AM1285" s="16">
        <v>25349889</v>
      </c>
      <c r="AN1285" s="16">
        <v>0</v>
      </c>
      <c r="AO1285" s="18" t="s">
        <v>131</v>
      </c>
      <c r="AP1285" s="16">
        <v>26700000</v>
      </c>
      <c r="AQ1285" s="16">
        <v>5170000</v>
      </c>
      <c r="AR1285" s="16">
        <v>0</v>
      </c>
      <c r="AS1285" s="16">
        <v>0</v>
      </c>
      <c r="AT1285" s="16">
        <v>31370000</v>
      </c>
      <c r="AU1285" s="18" t="s">
        <v>688</v>
      </c>
      <c r="AV1285" s="19">
        <v>44968</v>
      </c>
      <c r="AW1285" s="18" t="s">
        <v>1053</v>
      </c>
      <c r="AX1285" s="25" t="s">
        <v>1483</v>
      </c>
      <c r="AZ1285" s="18">
        <v>2500000</v>
      </c>
      <c r="BA1285" s="18">
        <v>21870000</v>
      </c>
      <c r="BB1285" s="18" t="s">
        <v>689</v>
      </c>
      <c r="BC1285" s="18">
        <v>300000</v>
      </c>
      <c r="BE1285" s="18">
        <v>0</v>
      </c>
      <c r="BF1285" s="18">
        <v>0</v>
      </c>
      <c r="BL1285" s="18" t="s">
        <v>689</v>
      </c>
      <c r="BM1285" s="18" t="s">
        <v>703</v>
      </c>
      <c r="BN1285" s="18">
        <v>29</v>
      </c>
      <c r="BO1285" s="16">
        <v>26200000</v>
      </c>
      <c r="BP1285" s="16">
        <v>500000</v>
      </c>
      <c r="BQ1285" s="18" t="s">
        <v>689</v>
      </c>
      <c r="BR1285" s="24" t="str">
        <f t="shared" si="84"/>
        <v xml:space="preserve">K </v>
      </c>
      <c r="BS1285" s="20" t="str">
        <f t="shared" si="81"/>
        <v>YMS PATI 3S</v>
      </c>
      <c r="BT1285" s="20" t="str">
        <f t="shared" si="82"/>
        <v>3S</v>
      </c>
      <c r="BU1285" s="20" t="str">
        <f t="shared" si="83"/>
        <v>2. 3S PATI</v>
      </c>
      <c r="BX1285" s="18">
        <v>10000000</v>
      </c>
      <c r="BY1285" s="18" t="s">
        <v>173</v>
      </c>
      <c r="CB1285" s="18" t="s">
        <v>15540</v>
      </c>
      <c r="CC1285" s="19">
        <v>44970</v>
      </c>
      <c r="CD1285" s="18" t="s">
        <v>177</v>
      </c>
      <c r="CE1285" s="18" t="s">
        <v>207</v>
      </c>
      <c r="CG1285" s="18" t="s">
        <v>155</v>
      </c>
      <c r="CH1285" s="18" t="s">
        <v>174</v>
      </c>
      <c r="CI1285" s="18" t="s">
        <v>15541</v>
      </c>
      <c r="CJ1285" s="18" t="s">
        <v>139</v>
      </c>
      <c r="CL1285" s="18" t="s">
        <v>1053</v>
      </c>
      <c r="CM1285" s="19">
        <v>44968</v>
      </c>
      <c r="CN1285" s="18" t="s">
        <v>119</v>
      </c>
      <c r="CO1285" s="18" t="s">
        <v>134</v>
      </c>
      <c r="CP1285" s="18" t="s">
        <v>578</v>
      </c>
      <c r="CV1285" s="18" t="s">
        <v>119</v>
      </c>
      <c r="CX1285" s="18" t="s">
        <v>222</v>
      </c>
      <c r="CY1285" s="18" t="s">
        <v>15542</v>
      </c>
      <c r="CZ1285" s="19">
        <v>44967</v>
      </c>
      <c r="DA1285" s="18">
        <v>7000000</v>
      </c>
      <c r="DB1285" s="18" t="s">
        <v>2263</v>
      </c>
      <c r="DC1285" s="18" t="s">
        <v>140</v>
      </c>
      <c r="DD1285" s="18" t="s">
        <v>940</v>
      </c>
      <c r="DE1285" s="18" t="s">
        <v>1483</v>
      </c>
      <c r="DF1285" s="18" t="s">
        <v>17744</v>
      </c>
      <c r="DG1285" s="16">
        <v>31870000</v>
      </c>
      <c r="DH1285" s="16">
        <v>9500000</v>
      </c>
      <c r="DI1285" s="16">
        <v>500000</v>
      </c>
      <c r="DJ1285" s="16">
        <v>10000000</v>
      </c>
      <c r="DK1285" s="13">
        <v>31.38</v>
      </c>
      <c r="DL1285" s="18" t="s">
        <v>17743</v>
      </c>
      <c r="DN1285" s="18" t="s">
        <v>175</v>
      </c>
      <c r="DO1285" s="18" t="s">
        <v>175</v>
      </c>
      <c r="DP1285" s="21" t="s">
        <v>131</v>
      </c>
      <c r="DQ1285" s="16">
        <v>300000</v>
      </c>
    </row>
    <row r="1286" spans="1:122" x14ac:dyDescent="0.2">
      <c r="A1286" s="18" t="s">
        <v>684</v>
      </c>
      <c r="B1286" s="18" t="s">
        <v>701</v>
      </c>
      <c r="C1286" s="1" t="s">
        <v>1452</v>
      </c>
      <c r="D1286" s="18" t="s">
        <v>222</v>
      </c>
      <c r="E1286" s="18" t="s">
        <v>223</v>
      </c>
      <c r="F1286" s="18" t="s">
        <v>15543</v>
      </c>
      <c r="G1286" s="19">
        <v>44973</v>
      </c>
      <c r="H1286" s="18" t="s">
        <v>15544</v>
      </c>
      <c r="I1286" s="18" t="s">
        <v>119</v>
      </c>
      <c r="J1286" s="18" t="s">
        <v>119</v>
      </c>
      <c r="K1286" s="18" t="s">
        <v>15545</v>
      </c>
      <c r="L1286" s="18" t="s">
        <v>15546</v>
      </c>
      <c r="M1286" s="18" t="s">
        <v>15547</v>
      </c>
      <c r="P1286" s="18" t="s">
        <v>1057</v>
      </c>
      <c r="R1286" s="18" t="s">
        <v>15548</v>
      </c>
      <c r="S1286" s="18" t="s">
        <v>15549</v>
      </c>
      <c r="T1286" s="18" t="s">
        <v>15547</v>
      </c>
      <c r="U1286" s="18" t="s">
        <v>212</v>
      </c>
      <c r="V1286" s="18" t="s">
        <v>150</v>
      </c>
      <c r="W1286" s="18" t="s">
        <v>15550</v>
      </c>
      <c r="X1286" s="18" t="s">
        <v>687</v>
      </c>
      <c r="Y1286" s="18" t="s">
        <v>687</v>
      </c>
      <c r="AD1286" s="18" t="s">
        <v>2295</v>
      </c>
      <c r="AE1286" s="18" t="s">
        <v>126</v>
      </c>
      <c r="AF1286" s="18" t="s">
        <v>1169</v>
      </c>
      <c r="AG1286" s="18" t="s">
        <v>1916</v>
      </c>
      <c r="AH1286" s="18" t="s">
        <v>153</v>
      </c>
      <c r="AI1286" s="18" t="s">
        <v>15551</v>
      </c>
      <c r="AJ1286" s="18" t="s">
        <v>15552</v>
      </c>
      <c r="AK1286" s="18" t="s">
        <v>130</v>
      </c>
      <c r="AL1286" s="18" t="s">
        <v>2651</v>
      </c>
      <c r="AM1286" s="16">
        <v>17520415</v>
      </c>
      <c r="AN1286" s="16">
        <v>0</v>
      </c>
      <c r="AO1286" s="18" t="s">
        <v>131</v>
      </c>
      <c r="AP1286" s="16">
        <v>19065000</v>
      </c>
      <c r="AQ1286" s="16">
        <v>4135000</v>
      </c>
      <c r="AR1286" s="16">
        <v>0</v>
      </c>
      <c r="AS1286" s="16">
        <v>0</v>
      </c>
      <c r="AT1286" s="16">
        <v>23200000</v>
      </c>
      <c r="AU1286" s="18" t="s">
        <v>688</v>
      </c>
      <c r="AV1286" s="19">
        <v>44973</v>
      </c>
      <c r="AW1286" s="18" t="s">
        <v>1053</v>
      </c>
      <c r="AX1286" s="25" t="s">
        <v>1483</v>
      </c>
      <c r="AZ1286" s="18">
        <v>800000</v>
      </c>
      <c r="BA1286" s="18">
        <v>19600000</v>
      </c>
      <c r="BB1286" s="18" t="s">
        <v>692</v>
      </c>
      <c r="BC1286" s="18">
        <v>300000</v>
      </c>
      <c r="BE1286" s="18">
        <v>0</v>
      </c>
      <c r="BF1286" s="18">
        <v>0</v>
      </c>
      <c r="BL1286" s="18" t="s">
        <v>689</v>
      </c>
      <c r="BM1286" s="18" t="s">
        <v>1452</v>
      </c>
      <c r="BN1286" s="18">
        <v>17</v>
      </c>
      <c r="BO1286" s="16">
        <v>19065000</v>
      </c>
      <c r="BP1286" s="16">
        <v>0</v>
      </c>
      <c r="BQ1286" s="18" t="s">
        <v>692</v>
      </c>
      <c r="BR1286" s="24" t="str">
        <f t="shared" si="84"/>
        <v xml:space="preserve">K </v>
      </c>
      <c r="BS1286" s="20" t="str">
        <f t="shared" si="81"/>
        <v>YMS TAYU 2S</v>
      </c>
      <c r="BT1286" s="20" t="str">
        <f t="shared" si="82"/>
        <v>2S</v>
      </c>
      <c r="BU1286" s="20" t="str">
        <f t="shared" si="83"/>
        <v>2. 3S PATI</v>
      </c>
      <c r="BX1286" s="18">
        <v>0</v>
      </c>
      <c r="BY1286" s="18" t="s">
        <v>173</v>
      </c>
      <c r="CB1286" s="18" t="s">
        <v>15398</v>
      </c>
      <c r="CC1286" s="19">
        <v>44975</v>
      </c>
      <c r="CD1286" s="18" t="s">
        <v>199</v>
      </c>
      <c r="CE1286" s="18" t="s">
        <v>191</v>
      </c>
      <c r="CG1286" s="18" t="s">
        <v>178</v>
      </c>
      <c r="CH1286" s="18" t="s">
        <v>178</v>
      </c>
      <c r="CI1286" s="18" t="s">
        <v>15553</v>
      </c>
      <c r="CJ1286" s="18" t="s">
        <v>139</v>
      </c>
      <c r="CL1286" s="18" t="s">
        <v>1203</v>
      </c>
      <c r="CM1286" s="19">
        <v>44973</v>
      </c>
      <c r="CN1286" s="18" t="s">
        <v>119</v>
      </c>
      <c r="CO1286" s="18" t="s">
        <v>134</v>
      </c>
      <c r="CP1286" s="18" t="s">
        <v>578</v>
      </c>
      <c r="CV1286" s="18" t="s">
        <v>119</v>
      </c>
      <c r="CX1286" s="18" t="s">
        <v>222</v>
      </c>
      <c r="CY1286" s="18" t="s">
        <v>15554</v>
      </c>
      <c r="CZ1286" s="19">
        <v>44968</v>
      </c>
      <c r="DA1286" s="18">
        <v>2800000</v>
      </c>
      <c r="DB1286" s="18" t="s">
        <v>2295</v>
      </c>
      <c r="DC1286" s="18" t="s">
        <v>140</v>
      </c>
      <c r="DD1286" s="18" t="s">
        <v>940</v>
      </c>
      <c r="DE1286" s="18" t="s">
        <v>1483</v>
      </c>
      <c r="DF1286" s="18" t="s">
        <v>17744</v>
      </c>
      <c r="DG1286" s="16">
        <v>23200000</v>
      </c>
      <c r="DH1286" s="16">
        <v>3600000</v>
      </c>
      <c r="DI1286" s="16">
        <v>0</v>
      </c>
      <c r="DJ1286" s="16">
        <v>3600000</v>
      </c>
      <c r="DK1286" s="13">
        <v>15.52</v>
      </c>
      <c r="DL1286" s="18" t="s">
        <v>17743</v>
      </c>
      <c r="DN1286" s="18" t="s">
        <v>175</v>
      </c>
      <c r="DO1286" s="18" t="s">
        <v>175</v>
      </c>
      <c r="DP1286" s="21" t="s">
        <v>131</v>
      </c>
      <c r="DQ1286" s="16">
        <v>300000</v>
      </c>
    </row>
    <row r="1287" spans="1:122" x14ac:dyDescent="0.2">
      <c r="A1287" s="18" t="s">
        <v>684</v>
      </c>
      <c r="C1287" s="1" t="s">
        <v>696</v>
      </c>
      <c r="D1287" s="18" t="s">
        <v>119</v>
      </c>
      <c r="E1287" s="18" t="s">
        <v>120</v>
      </c>
      <c r="F1287" s="18" t="s">
        <v>15555</v>
      </c>
      <c r="G1287" s="19">
        <v>44973</v>
      </c>
      <c r="H1287" s="18" t="s">
        <v>15556</v>
      </c>
      <c r="I1287" s="18" t="s">
        <v>119</v>
      </c>
      <c r="J1287" s="18" t="s">
        <v>119</v>
      </c>
      <c r="K1287" s="18" t="s">
        <v>15557</v>
      </c>
      <c r="L1287" s="18" t="s">
        <v>15558</v>
      </c>
      <c r="M1287" s="18" t="s">
        <v>15559</v>
      </c>
      <c r="P1287" s="18" t="s">
        <v>723</v>
      </c>
      <c r="R1287" s="18" t="s">
        <v>15560</v>
      </c>
      <c r="S1287" s="18" t="s">
        <v>15561</v>
      </c>
      <c r="T1287" s="18" t="s">
        <v>15559</v>
      </c>
      <c r="U1287" s="18" t="s">
        <v>144</v>
      </c>
      <c r="V1287" s="18" t="s">
        <v>122</v>
      </c>
      <c r="W1287" s="18" t="s">
        <v>15559</v>
      </c>
      <c r="X1287" s="18" t="s">
        <v>722</v>
      </c>
      <c r="Y1287" s="18" t="s">
        <v>687</v>
      </c>
      <c r="AD1287" s="18" t="s">
        <v>2467</v>
      </c>
      <c r="AE1287" s="18" t="s">
        <v>126</v>
      </c>
      <c r="AF1287" s="18" t="s">
        <v>231</v>
      </c>
      <c r="AG1287" s="18" t="s">
        <v>1916</v>
      </c>
      <c r="AH1287" s="18" t="s">
        <v>129</v>
      </c>
      <c r="AI1287" s="18" t="s">
        <v>15562</v>
      </c>
      <c r="AJ1287" s="18" t="s">
        <v>15563</v>
      </c>
      <c r="AK1287" s="18" t="s">
        <v>130</v>
      </c>
      <c r="AL1287" s="18" t="s">
        <v>2663</v>
      </c>
      <c r="AM1287" s="16">
        <v>31306446</v>
      </c>
      <c r="AN1287" s="16">
        <v>0</v>
      </c>
      <c r="AO1287" s="18" t="s">
        <v>131</v>
      </c>
      <c r="AP1287" s="16">
        <v>32975000</v>
      </c>
      <c r="AQ1287" s="16">
        <v>6205000</v>
      </c>
      <c r="AR1287" s="16">
        <v>0</v>
      </c>
      <c r="AS1287" s="16">
        <v>0</v>
      </c>
      <c r="AT1287" s="16">
        <v>39180000</v>
      </c>
      <c r="AU1287" s="18" t="s">
        <v>688</v>
      </c>
      <c r="AV1287" s="19">
        <v>44973</v>
      </c>
      <c r="AW1287" s="18" t="s">
        <v>1053</v>
      </c>
      <c r="AX1287" s="25" t="s">
        <v>1483</v>
      </c>
      <c r="AZ1287" s="18">
        <v>19900000</v>
      </c>
      <c r="BA1287" s="18">
        <v>18280000</v>
      </c>
      <c r="BB1287" s="18" t="s">
        <v>689</v>
      </c>
      <c r="BC1287" s="18">
        <v>0</v>
      </c>
      <c r="BE1287" s="18">
        <v>0</v>
      </c>
      <c r="BF1287" s="18">
        <v>0</v>
      </c>
      <c r="BL1287" s="18" t="s">
        <v>689</v>
      </c>
      <c r="BM1287" s="18" t="s">
        <v>696</v>
      </c>
      <c r="BN1287" s="18">
        <v>23</v>
      </c>
      <c r="BO1287" s="16">
        <v>32975000</v>
      </c>
      <c r="BP1287" s="16">
        <v>0</v>
      </c>
      <c r="BQ1287" s="18" t="s">
        <v>689</v>
      </c>
      <c r="BR1287" s="24" t="str">
        <f t="shared" si="84"/>
        <v xml:space="preserve">K </v>
      </c>
      <c r="BS1287" s="20" t="str">
        <f t="shared" si="81"/>
        <v>YMS PATI 3S</v>
      </c>
      <c r="BT1287" s="20" t="str">
        <f t="shared" si="82"/>
        <v>3S</v>
      </c>
      <c r="BU1287" s="20" t="str">
        <f t="shared" si="83"/>
        <v>2. 3S PATI</v>
      </c>
      <c r="BX1287" s="18">
        <v>0</v>
      </c>
      <c r="BY1287" s="18" t="s">
        <v>134</v>
      </c>
      <c r="CB1287" s="18" t="s">
        <v>15564</v>
      </c>
      <c r="CC1287" s="19">
        <v>44975</v>
      </c>
      <c r="CD1287" s="18" t="s">
        <v>196</v>
      </c>
      <c r="CE1287" s="18" t="s">
        <v>136</v>
      </c>
      <c r="CG1287" s="18" t="s">
        <v>390</v>
      </c>
      <c r="CH1287" s="18" t="s">
        <v>155</v>
      </c>
      <c r="CI1287" s="18" t="s">
        <v>15565</v>
      </c>
      <c r="CJ1287" s="18" t="s">
        <v>139</v>
      </c>
      <c r="CL1287" s="18" t="s">
        <v>1203</v>
      </c>
      <c r="CM1287" s="19">
        <v>44973</v>
      </c>
      <c r="CN1287" s="18" t="s">
        <v>119</v>
      </c>
      <c r="CO1287" s="18" t="s">
        <v>134</v>
      </c>
      <c r="CP1287" s="18" t="s">
        <v>578</v>
      </c>
      <c r="CV1287" s="18" t="s">
        <v>119</v>
      </c>
      <c r="CX1287" s="18" t="s">
        <v>222</v>
      </c>
      <c r="CY1287" s="18" t="s">
        <v>15566</v>
      </c>
      <c r="CZ1287" s="19">
        <v>44967</v>
      </c>
      <c r="DA1287" s="18">
        <v>1000000</v>
      </c>
      <c r="DB1287" s="18" t="s">
        <v>2467</v>
      </c>
      <c r="DC1287" s="18" t="s">
        <v>140</v>
      </c>
      <c r="DD1287" s="18" t="s">
        <v>940</v>
      </c>
      <c r="DE1287" s="18" t="s">
        <v>1483</v>
      </c>
      <c r="DF1287" s="18" t="s">
        <v>17744</v>
      </c>
      <c r="DG1287" s="16">
        <v>39180000</v>
      </c>
      <c r="DH1287" s="16">
        <v>20900000</v>
      </c>
      <c r="DI1287" s="16">
        <v>0</v>
      </c>
      <c r="DJ1287" s="16">
        <v>20900000</v>
      </c>
      <c r="DK1287" s="13">
        <v>53.34</v>
      </c>
      <c r="DL1287" s="18" t="s">
        <v>17737</v>
      </c>
      <c r="DM1287" s="18" t="s">
        <v>17739</v>
      </c>
      <c r="DN1287" s="18" t="s">
        <v>142</v>
      </c>
      <c r="DO1287" s="18" t="s">
        <v>142</v>
      </c>
      <c r="DP1287" s="21" t="s">
        <v>131</v>
      </c>
      <c r="DQ1287" s="16">
        <v>0</v>
      </c>
      <c r="DR1287" s="16">
        <v>100000</v>
      </c>
    </row>
    <row r="1288" spans="1:122" x14ac:dyDescent="0.2">
      <c r="A1288" s="18" t="s">
        <v>684</v>
      </c>
      <c r="B1288" s="18" t="s">
        <v>701</v>
      </c>
      <c r="C1288" s="1" t="s">
        <v>727</v>
      </c>
      <c r="D1288" s="18" t="s">
        <v>222</v>
      </c>
      <c r="E1288" s="18" t="s">
        <v>223</v>
      </c>
      <c r="F1288" s="18" t="s">
        <v>15567</v>
      </c>
      <c r="G1288" s="19">
        <v>44974</v>
      </c>
      <c r="H1288" s="18" t="s">
        <v>7244</v>
      </c>
      <c r="I1288" s="18" t="s">
        <v>119</v>
      </c>
      <c r="J1288" s="18" t="s">
        <v>119</v>
      </c>
      <c r="K1288" s="18" t="s">
        <v>15568</v>
      </c>
      <c r="L1288" s="18" t="s">
        <v>1453</v>
      </c>
      <c r="M1288" s="18" t="s">
        <v>15569</v>
      </c>
      <c r="P1288" s="18" t="s">
        <v>1238</v>
      </c>
      <c r="R1288" s="18" t="s">
        <v>15568</v>
      </c>
      <c r="S1288" s="18" t="s">
        <v>1453</v>
      </c>
      <c r="T1288" s="18" t="s">
        <v>15569</v>
      </c>
      <c r="U1288" s="18" t="s">
        <v>123</v>
      </c>
      <c r="V1288" s="18" t="s">
        <v>122</v>
      </c>
      <c r="W1288" s="18" t="s">
        <v>15570</v>
      </c>
      <c r="X1288" s="18" t="s">
        <v>1239</v>
      </c>
      <c r="Y1288" s="18" t="s">
        <v>687</v>
      </c>
      <c r="AA1288" s="18" t="s">
        <v>1238</v>
      </c>
      <c r="AD1288" s="18" t="s">
        <v>7272</v>
      </c>
      <c r="AE1288" s="18" t="s">
        <v>126</v>
      </c>
      <c r="AF1288" s="18" t="s">
        <v>1169</v>
      </c>
      <c r="AG1288" s="18" t="s">
        <v>1916</v>
      </c>
      <c r="AH1288" s="18" t="s">
        <v>7273</v>
      </c>
      <c r="AI1288" s="18" t="s">
        <v>15571</v>
      </c>
      <c r="AJ1288" s="18" t="s">
        <v>15572</v>
      </c>
      <c r="AK1288" s="18" t="s">
        <v>130</v>
      </c>
      <c r="AL1288" s="18" t="s">
        <v>2651</v>
      </c>
      <c r="AM1288" s="16">
        <v>18102407</v>
      </c>
      <c r="AN1288" s="16">
        <v>0</v>
      </c>
      <c r="AO1288" s="18" t="s">
        <v>131</v>
      </c>
      <c r="AP1288" s="16">
        <v>19065000</v>
      </c>
      <c r="AQ1288" s="16">
        <v>4135000</v>
      </c>
      <c r="AR1288" s="16">
        <v>0</v>
      </c>
      <c r="AS1288" s="16">
        <v>0</v>
      </c>
      <c r="AT1288" s="16">
        <v>23200000</v>
      </c>
      <c r="AU1288" s="18" t="s">
        <v>688</v>
      </c>
      <c r="AV1288" s="19">
        <v>44974</v>
      </c>
      <c r="AW1288" s="18" t="s">
        <v>1053</v>
      </c>
      <c r="AX1288" s="25" t="s">
        <v>1483</v>
      </c>
      <c r="AZ1288" s="18">
        <v>300000</v>
      </c>
      <c r="BA1288" s="18">
        <v>20800000</v>
      </c>
      <c r="BB1288" s="18" t="s">
        <v>692</v>
      </c>
      <c r="BC1288" s="18">
        <v>300000</v>
      </c>
      <c r="BE1288" s="18">
        <v>0</v>
      </c>
      <c r="BF1288" s="18">
        <v>0</v>
      </c>
      <c r="BL1288" s="18" t="s">
        <v>689</v>
      </c>
      <c r="BM1288" s="18" t="s">
        <v>727</v>
      </c>
      <c r="BN1288" s="18">
        <v>23</v>
      </c>
      <c r="BO1288" s="16">
        <v>19065000</v>
      </c>
      <c r="BP1288" s="16">
        <v>0</v>
      </c>
      <c r="BQ1288" s="18" t="s">
        <v>692</v>
      </c>
      <c r="BR1288" s="24" t="str">
        <f t="shared" si="84"/>
        <v xml:space="preserve">K </v>
      </c>
      <c r="BS1288" s="20" t="str">
        <f t="shared" si="81"/>
        <v>YMS TAYU 2S</v>
      </c>
      <c r="BT1288" s="20" t="str">
        <f t="shared" si="82"/>
        <v>2S</v>
      </c>
      <c r="BU1288" s="20" t="str">
        <f t="shared" si="83"/>
        <v>2. 3S PATI</v>
      </c>
      <c r="BX1288" s="18">
        <v>0</v>
      </c>
      <c r="BY1288" s="18" t="s">
        <v>173</v>
      </c>
      <c r="CB1288" s="18" t="s">
        <v>15573</v>
      </c>
      <c r="CC1288" s="19">
        <v>44975</v>
      </c>
      <c r="CD1288" s="18" t="s">
        <v>199</v>
      </c>
      <c r="CE1288" s="18" t="s">
        <v>136</v>
      </c>
      <c r="CG1288" s="18" t="s">
        <v>178</v>
      </c>
      <c r="CH1288" s="18" t="s">
        <v>181</v>
      </c>
      <c r="CI1288" s="18" t="s">
        <v>15574</v>
      </c>
      <c r="CJ1288" s="18" t="s">
        <v>139</v>
      </c>
      <c r="CL1288" s="18" t="s">
        <v>1203</v>
      </c>
      <c r="CM1288" s="19">
        <v>44974</v>
      </c>
      <c r="CN1288" s="18" t="s">
        <v>119</v>
      </c>
      <c r="CO1288" s="18" t="s">
        <v>134</v>
      </c>
      <c r="CP1288" s="18" t="s">
        <v>578</v>
      </c>
      <c r="CV1288" s="18" t="s">
        <v>119</v>
      </c>
      <c r="CX1288" s="18" t="s">
        <v>222</v>
      </c>
      <c r="CY1288" s="18" t="s">
        <v>15575</v>
      </c>
      <c r="CZ1288" s="19">
        <v>44972</v>
      </c>
      <c r="DA1288" s="18">
        <v>2100000</v>
      </c>
      <c r="DB1288" s="18" t="s">
        <v>7272</v>
      </c>
      <c r="DC1288" s="18" t="s">
        <v>140</v>
      </c>
      <c r="DD1288" s="18" t="s">
        <v>940</v>
      </c>
      <c r="DE1288" s="18" t="s">
        <v>1483</v>
      </c>
      <c r="DF1288" s="18" t="s">
        <v>17744</v>
      </c>
      <c r="DG1288" s="16">
        <v>23200000</v>
      </c>
      <c r="DH1288" s="16">
        <v>2400000</v>
      </c>
      <c r="DI1288" s="16">
        <v>0</v>
      </c>
      <c r="DJ1288" s="16">
        <v>2400000</v>
      </c>
      <c r="DK1288" s="13">
        <v>10.34</v>
      </c>
      <c r="DL1288" s="18" t="s">
        <v>17743</v>
      </c>
      <c r="DN1288" s="18" t="s">
        <v>175</v>
      </c>
      <c r="DO1288" s="18" t="s">
        <v>175</v>
      </c>
      <c r="DP1288" s="21" t="s">
        <v>131</v>
      </c>
      <c r="DQ1288" s="16">
        <v>300000</v>
      </c>
    </row>
    <row r="1289" spans="1:122" x14ac:dyDescent="0.2">
      <c r="A1289" s="18" t="s">
        <v>684</v>
      </c>
      <c r="B1289" s="18" t="s">
        <v>701</v>
      </c>
      <c r="C1289" s="1" t="s">
        <v>1680</v>
      </c>
      <c r="D1289" s="18" t="s">
        <v>134</v>
      </c>
      <c r="E1289" s="18" t="s">
        <v>167</v>
      </c>
      <c r="F1289" s="18" t="s">
        <v>15576</v>
      </c>
      <c r="G1289" s="19">
        <v>44974</v>
      </c>
      <c r="H1289" s="18" t="s">
        <v>2852</v>
      </c>
      <c r="I1289" s="18" t="s">
        <v>119</v>
      </c>
      <c r="J1289" s="18" t="s">
        <v>119</v>
      </c>
      <c r="K1289" s="18" t="s">
        <v>15577</v>
      </c>
      <c r="L1289" s="18" t="s">
        <v>15578</v>
      </c>
      <c r="M1289" s="18" t="s">
        <v>15579</v>
      </c>
      <c r="P1289" s="18" t="s">
        <v>814</v>
      </c>
      <c r="R1289" s="18" t="s">
        <v>15577</v>
      </c>
      <c r="S1289" s="18" t="s">
        <v>15578</v>
      </c>
      <c r="T1289" s="18" t="s">
        <v>15579</v>
      </c>
      <c r="U1289" s="18" t="s">
        <v>123</v>
      </c>
      <c r="V1289" s="18" t="s">
        <v>122</v>
      </c>
      <c r="W1289" s="18" t="s">
        <v>15580</v>
      </c>
      <c r="X1289" s="18" t="s">
        <v>817</v>
      </c>
      <c r="Y1289" s="18" t="s">
        <v>707</v>
      </c>
      <c r="AA1289" s="18" t="s">
        <v>814</v>
      </c>
      <c r="AD1289" s="18" t="s">
        <v>2496</v>
      </c>
      <c r="AE1289" s="18" t="s">
        <v>126</v>
      </c>
      <c r="AF1289" s="18" t="s">
        <v>2349</v>
      </c>
      <c r="AG1289" s="18" t="s">
        <v>1916</v>
      </c>
      <c r="AH1289" s="18" t="s">
        <v>162</v>
      </c>
      <c r="AI1289" s="18" t="s">
        <v>15581</v>
      </c>
      <c r="AJ1289" s="18" t="s">
        <v>15582</v>
      </c>
      <c r="AK1289" s="18" t="s">
        <v>130</v>
      </c>
      <c r="AL1289" s="18" t="s">
        <v>2651</v>
      </c>
      <c r="AM1289" s="16">
        <v>22060777</v>
      </c>
      <c r="AN1289" s="16">
        <v>0</v>
      </c>
      <c r="AO1289" s="18" t="s">
        <v>131</v>
      </c>
      <c r="AP1289" s="16">
        <v>23235000</v>
      </c>
      <c r="AQ1289" s="16">
        <v>4365000</v>
      </c>
      <c r="AR1289" s="16">
        <v>0</v>
      </c>
      <c r="AS1289" s="16">
        <v>0</v>
      </c>
      <c r="AT1289" s="16">
        <v>27100000</v>
      </c>
      <c r="AU1289" s="18" t="s">
        <v>688</v>
      </c>
      <c r="AV1289" s="19">
        <v>44974</v>
      </c>
      <c r="AW1289" s="18" t="s">
        <v>1006</v>
      </c>
      <c r="AX1289" s="25" t="s">
        <v>1483</v>
      </c>
      <c r="AZ1289" s="18">
        <v>2300000</v>
      </c>
      <c r="BA1289" s="18">
        <v>24800000</v>
      </c>
      <c r="BB1289" s="18" t="s">
        <v>692</v>
      </c>
      <c r="BC1289" s="18">
        <v>300000</v>
      </c>
      <c r="BE1289" s="18">
        <v>0</v>
      </c>
      <c r="BF1289" s="18">
        <v>0</v>
      </c>
      <c r="BL1289" s="18" t="s">
        <v>689</v>
      </c>
      <c r="BM1289" s="18" t="s">
        <v>1680</v>
      </c>
      <c r="BN1289" s="18">
        <v>33</v>
      </c>
      <c r="BO1289" s="16">
        <v>22735000</v>
      </c>
      <c r="BP1289" s="16">
        <v>500000</v>
      </c>
      <c r="BQ1289" s="18" t="s">
        <v>692</v>
      </c>
      <c r="BR1289" s="24" t="str">
        <f t="shared" si="84"/>
        <v xml:space="preserve">K </v>
      </c>
      <c r="BS1289" s="20" t="str">
        <f t="shared" si="81"/>
        <v>YMS TAYU 2S</v>
      </c>
      <c r="BT1289" s="20" t="str">
        <f t="shared" si="82"/>
        <v>2S</v>
      </c>
      <c r="BU1289" s="20" t="str">
        <f t="shared" si="83"/>
        <v>2. 3S PATI</v>
      </c>
      <c r="BX1289" s="18">
        <v>0</v>
      </c>
      <c r="BY1289" s="18" t="s">
        <v>173</v>
      </c>
      <c r="CB1289" s="18" t="s">
        <v>15583</v>
      </c>
      <c r="CC1289" s="19">
        <v>44979</v>
      </c>
      <c r="CD1289" s="18" t="s">
        <v>199</v>
      </c>
      <c r="CE1289" s="18" t="s">
        <v>136</v>
      </c>
      <c r="CG1289" s="18" t="s">
        <v>178</v>
      </c>
      <c r="CH1289" s="18" t="s">
        <v>181</v>
      </c>
      <c r="CI1289" s="18" t="s">
        <v>15584</v>
      </c>
      <c r="CJ1289" s="18" t="s">
        <v>139</v>
      </c>
      <c r="CL1289" s="18" t="s">
        <v>15585</v>
      </c>
      <c r="CM1289" s="19">
        <v>44974</v>
      </c>
      <c r="CN1289" s="18" t="s">
        <v>119</v>
      </c>
      <c r="CO1289" s="18" t="s">
        <v>134</v>
      </c>
      <c r="CP1289" s="18" t="s">
        <v>578</v>
      </c>
      <c r="CV1289" s="18" t="s">
        <v>119</v>
      </c>
      <c r="CX1289" s="18" t="s">
        <v>222</v>
      </c>
      <c r="DA1289" s="18">
        <v>0</v>
      </c>
      <c r="DC1289" s="18" t="s">
        <v>140</v>
      </c>
      <c r="DD1289" s="18" t="s">
        <v>940</v>
      </c>
      <c r="DE1289" s="18" t="s">
        <v>1483</v>
      </c>
      <c r="DF1289" s="18" t="s">
        <v>17744</v>
      </c>
      <c r="DG1289" s="16">
        <v>27600000</v>
      </c>
      <c r="DH1289" s="16">
        <v>2300000</v>
      </c>
      <c r="DI1289" s="16">
        <v>500000</v>
      </c>
      <c r="DJ1289" s="16">
        <v>2800000</v>
      </c>
      <c r="DK1289" s="13">
        <v>10.14</v>
      </c>
      <c r="DL1289" s="18" t="s">
        <v>17743</v>
      </c>
      <c r="DN1289" s="18" t="s">
        <v>175</v>
      </c>
      <c r="DO1289" s="18" t="s">
        <v>175</v>
      </c>
      <c r="DP1289" s="21" t="s">
        <v>131</v>
      </c>
      <c r="DQ1289" s="16">
        <v>300000</v>
      </c>
    </row>
    <row r="1290" spans="1:122" x14ac:dyDescent="0.2">
      <c r="A1290" s="18" t="s">
        <v>684</v>
      </c>
      <c r="C1290" s="1" t="s">
        <v>685</v>
      </c>
      <c r="D1290" s="18" t="s">
        <v>119</v>
      </c>
      <c r="E1290" s="18" t="s">
        <v>120</v>
      </c>
      <c r="F1290" s="18" t="s">
        <v>15586</v>
      </c>
      <c r="G1290" s="19">
        <v>44974</v>
      </c>
      <c r="H1290" s="18" t="s">
        <v>15587</v>
      </c>
      <c r="I1290" s="18" t="s">
        <v>119</v>
      </c>
      <c r="J1290" s="18" t="s">
        <v>119</v>
      </c>
      <c r="K1290" s="18" t="s">
        <v>15588</v>
      </c>
      <c r="L1290" s="18" t="s">
        <v>15589</v>
      </c>
      <c r="M1290" s="18" t="s">
        <v>15590</v>
      </c>
      <c r="P1290" s="18" t="s">
        <v>1057</v>
      </c>
      <c r="R1290" s="18" t="s">
        <v>15588</v>
      </c>
      <c r="S1290" s="18" t="s">
        <v>15589</v>
      </c>
      <c r="T1290" s="18" t="s">
        <v>15590</v>
      </c>
      <c r="U1290" s="18" t="s">
        <v>164</v>
      </c>
      <c r="V1290" s="18" t="s">
        <v>150</v>
      </c>
      <c r="W1290" s="18" t="s">
        <v>1897</v>
      </c>
      <c r="X1290" s="18" t="s">
        <v>687</v>
      </c>
      <c r="Y1290" s="18" t="s">
        <v>687</v>
      </c>
      <c r="AA1290" s="18" t="s">
        <v>1057</v>
      </c>
      <c r="AD1290" s="18" t="s">
        <v>1202</v>
      </c>
      <c r="AE1290" s="18" t="s">
        <v>126</v>
      </c>
      <c r="AF1290" s="18" t="s">
        <v>1121</v>
      </c>
      <c r="AG1290" s="18" t="s">
        <v>260</v>
      </c>
      <c r="AH1290" s="18" t="s">
        <v>129</v>
      </c>
      <c r="AI1290" s="18" t="s">
        <v>15591</v>
      </c>
      <c r="AJ1290" s="18" t="s">
        <v>15592</v>
      </c>
      <c r="AK1290" s="18" t="s">
        <v>130</v>
      </c>
      <c r="AL1290" s="18" t="s">
        <v>2659</v>
      </c>
      <c r="AM1290" s="16">
        <v>32259566</v>
      </c>
      <c r="AN1290" s="16">
        <v>0</v>
      </c>
      <c r="AO1290" s="18" t="s">
        <v>131</v>
      </c>
      <c r="AP1290" s="16">
        <v>34480000</v>
      </c>
      <c r="AQ1290" s="16">
        <v>6180000</v>
      </c>
      <c r="AR1290" s="16">
        <v>0</v>
      </c>
      <c r="AS1290" s="16">
        <v>0</v>
      </c>
      <c r="AT1290" s="16">
        <v>39460000</v>
      </c>
      <c r="AU1290" s="18" t="s">
        <v>688</v>
      </c>
      <c r="AV1290" s="19">
        <v>44974</v>
      </c>
      <c r="AW1290" s="18" t="s">
        <v>1053</v>
      </c>
      <c r="AX1290" s="25" t="s">
        <v>1483</v>
      </c>
      <c r="AZ1290" s="18">
        <v>4500000</v>
      </c>
      <c r="BA1290" s="18">
        <v>33960000</v>
      </c>
      <c r="BB1290" s="18" t="s">
        <v>689</v>
      </c>
      <c r="BC1290" s="18">
        <v>300000</v>
      </c>
      <c r="BE1290" s="18">
        <v>0</v>
      </c>
      <c r="BF1290" s="18">
        <v>0</v>
      </c>
      <c r="BL1290" s="18" t="s">
        <v>689</v>
      </c>
      <c r="BM1290" s="18" t="s">
        <v>685</v>
      </c>
      <c r="BN1290" s="18">
        <v>33</v>
      </c>
      <c r="BO1290" s="16">
        <v>33280000</v>
      </c>
      <c r="BP1290" s="16">
        <v>1000000</v>
      </c>
      <c r="BQ1290" s="18" t="s">
        <v>689</v>
      </c>
      <c r="BR1290" s="24" t="str">
        <f t="shared" si="84"/>
        <v xml:space="preserve">K </v>
      </c>
      <c r="BS1290" s="20" t="str">
        <f t="shared" si="81"/>
        <v>YMS PATI 3S</v>
      </c>
      <c r="BT1290" s="20" t="str">
        <f t="shared" si="82"/>
        <v>3S</v>
      </c>
      <c r="BU1290" s="20" t="str">
        <f t="shared" si="83"/>
        <v>2. 3S PATI</v>
      </c>
      <c r="BX1290" s="18">
        <v>6700000</v>
      </c>
      <c r="BY1290" s="18" t="s">
        <v>173</v>
      </c>
      <c r="CB1290" s="18" t="s">
        <v>15593</v>
      </c>
      <c r="CC1290" s="19">
        <v>44975</v>
      </c>
      <c r="CD1290" s="18" t="s">
        <v>196</v>
      </c>
      <c r="CE1290" s="18" t="s">
        <v>136</v>
      </c>
      <c r="CG1290" s="18" t="s">
        <v>178</v>
      </c>
      <c r="CH1290" s="18" t="s">
        <v>135</v>
      </c>
      <c r="CI1290" s="18" t="s">
        <v>15594</v>
      </c>
      <c r="CJ1290" s="18" t="s">
        <v>139</v>
      </c>
      <c r="CL1290" s="18" t="s">
        <v>1053</v>
      </c>
      <c r="CM1290" s="19">
        <v>44974</v>
      </c>
      <c r="CN1290" s="18" t="s">
        <v>119</v>
      </c>
      <c r="CO1290" s="18" t="s">
        <v>134</v>
      </c>
      <c r="CP1290" s="18" t="s">
        <v>578</v>
      </c>
      <c r="CV1290" s="18" t="s">
        <v>119</v>
      </c>
      <c r="CX1290" s="18" t="s">
        <v>222</v>
      </c>
      <c r="CY1290" s="18" t="s">
        <v>15595</v>
      </c>
      <c r="CZ1290" s="19">
        <v>44970</v>
      </c>
      <c r="DA1290" s="18">
        <v>1000000</v>
      </c>
      <c r="DB1290" s="18" t="s">
        <v>2764</v>
      </c>
      <c r="DC1290" s="18" t="s">
        <v>140</v>
      </c>
      <c r="DD1290" s="18" t="s">
        <v>940</v>
      </c>
      <c r="DE1290" s="18" t="s">
        <v>1483</v>
      </c>
      <c r="DF1290" s="18" t="s">
        <v>17744</v>
      </c>
      <c r="DG1290" s="16">
        <v>40660000</v>
      </c>
      <c r="DH1290" s="16">
        <v>5500000</v>
      </c>
      <c r="DI1290" s="16">
        <v>1000000</v>
      </c>
      <c r="DJ1290" s="16">
        <v>6500000</v>
      </c>
      <c r="DK1290" s="13">
        <v>15.99</v>
      </c>
      <c r="DL1290" s="18" t="s">
        <v>17743</v>
      </c>
      <c r="DN1290" s="18" t="s">
        <v>142</v>
      </c>
      <c r="DO1290" s="18" t="s">
        <v>142</v>
      </c>
      <c r="DP1290" s="21" t="s">
        <v>131</v>
      </c>
      <c r="DQ1290" s="16">
        <v>0</v>
      </c>
      <c r="DR1290" s="16">
        <v>300000</v>
      </c>
    </row>
    <row r="1291" spans="1:122" x14ac:dyDescent="0.2">
      <c r="A1291" s="18" t="s">
        <v>684</v>
      </c>
      <c r="C1291" s="1" t="s">
        <v>2527</v>
      </c>
      <c r="D1291" s="18" t="s">
        <v>119</v>
      </c>
      <c r="E1291" s="18" t="s">
        <v>120</v>
      </c>
      <c r="F1291" s="18" t="s">
        <v>15596</v>
      </c>
      <c r="G1291" s="19">
        <v>44974</v>
      </c>
      <c r="H1291" s="18" t="s">
        <v>15597</v>
      </c>
      <c r="I1291" s="18" t="s">
        <v>119</v>
      </c>
      <c r="J1291" s="18" t="s">
        <v>119</v>
      </c>
      <c r="K1291" s="18" t="s">
        <v>15598</v>
      </c>
      <c r="L1291" s="18" t="s">
        <v>15599</v>
      </c>
      <c r="M1291" s="18" t="s">
        <v>2207</v>
      </c>
      <c r="P1291" s="18" t="s">
        <v>698</v>
      </c>
      <c r="R1291" s="18" t="s">
        <v>15598</v>
      </c>
      <c r="S1291" s="18" t="s">
        <v>15599</v>
      </c>
      <c r="T1291" s="18" t="s">
        <v>2207</v>
      </c>
      <c r="U1291" s="18" t="s">
        <v>123</v>
      </c>
      <c r="V1291" s="18" t="s">
        <v>150</v>
      </c>
      <c r="W1291" s="18" t="s">
        <v>2208</v>
      </c>
      <c r="X1291" s="18" t="s">
        <v>699</v>
      </c>
      <c r="Y1291" s="18" t="s">
        <v>687</v>
      </c>
      <c r="AA1291" s="18" t="s">
        <v>698</v>
      </c>
      <c r="AD1291" s="18" t="s">
        <v>2457</v>
      </c>
      <c r="AE1291" s="18" t="s">
        <v>126</v>
      </c>
      <c r="AF1291" s="18" t="s">
        <v>2349</v>
      </c>
      <c r="AG1291" s="18" t="s">
        <v>1916</v>
      </c>
      <c r="AH1291" s="18" t="s">
        <v>129</v>
      </c>
      <c r="AI1291" s="18" t="s">
        <v>15600</v>
      </c>
      <c r="AJ1291" s="18" t="s">
        <v>15601</v>
      </c>
      <c r="AK1291" s="18" t="s">
        <v>130</v>
      </c>
      <c r="AL1291" s="18" t="s">
        <v>2660</v>
      </c>
      <c r="AM1291" s="16">
        <v>22060777</v>
      </c>
      <c r="AN1291" s="16">
        <v>0</v>
      </c>
      <c r="AO1291" s="18" t="s">
        <v>131</v>
      </c>
      <c r="AP1291" s="16">
        <v>23235000</v>
      </c>
      <c r="AQ1291" s="16">
        <v>4365000</v>
      </c>
      <c r="AR1291" s="16">
        <v>0</v>
      </c>
      <c r="AS1291" s="16">
        <v>0</v>
      </c>
      <c r="AT1291" s="16">
        <v>27400000</v>
      </c>
      <c r="AU1291" s="18" t="s">
        <v>688</v>
      </c>
      <c r="AV1291" s="19">
        <v>44974</v>
      </c>
      <c r="AW1291" s="18" t="s">
        <v>1053</v>
      </c>
      <c r="AX1291" s="25" t="s">
        <v>1483</v>
      </c>
      <c r="AZ1291" s="18">
        <v>4800000</v>
      </c>
      <c r="BA1291" s="18">
        <v>22600000</v>
      </c>
      <c r="BB1291" s="18" t="s">
        <v>689</v>
      </c>
      <c r="BC1291" s="18">
        <v>300000</v>
      </c>
      <c r="BE1291" s="18">
        <v>0</v>
      </c>
      <c r="BF1291" s="18">
        <v>0</v>
      </c>
      <c r="BL1291" s="18" t="s">
        <v>689</v>
      </c>
      <c r="BM1291" s="18" t="s">
        <v>2527</v>
      </c>
      <c r="BN1291" s="18">
        <v>23</v>
      </c>
      <c r="BO1291" s="16">
        <v>23035000</v>
      </c>
      <c r="BP1291" s="16">
        <v>200000</v>
      </c>
      <c r="BQ1291" s="18" t="s">
        <v>689</v>
      </c>
      <c r="BR1291" s="24" t="str">
        <f t="shared" si="84"/>
        <v xml:space="preserve">K </v>
      </c>
      <c r="BS1291" s="20" t="str">
        <f t="shared" si="81"/>
        <v>YMS PATI 3S</v>
      </c>
      <c r="BT1291" s="20" t="str">
        <f t="shared" si="82"/>
        <v>3S</v>
      </c>
      <c r="BU1291" s="20" t="str">
        <f t="shared" si="83"/>
        <v>2. 3S PATI</v>
      </c>
      <c r="BX1291" s="18">
        <v>5000000</v>
      </c>
      <c r="BY1291" s="18" t="s">
        <v>173</v>
      </c>
      <c r="CB1291" s="18" t="s">
        <v>15602</v>
      </c>
      <c r="CC1291" s="19">
        <v>44975</v>
      </c>
      <c r="CD1291" s="18" t="s">
        <v>177</v>
      </c>
      <c r="CE1291" s="18" t="s">
        <v>199</v>
      </c>
      <c r="CG1291" s="18" t="s">
        <v>155</v>
      </c>
      <c r="CH1291" s="18" t="s">
        <v>178</v>
      </c>
      <c r="CI1291" s="18" t="s">
        <v>15603</v>
      </c>
      <c r="CJ1291" s="18" t="s">
        <v>139</v>
      </c>
      <c r="CL1291" s="18" t="s">
        <v>1053</v>
      </c>
      <c r="CM1291" s="19">
        <v>44974</v>
      </c>
      <c r="CN1291" s="18" t="s">
        <v>119</v>
      </c>
      <c r="CO1291" s="18" t="s">
        <v>134</v>
      </c>
      <c r="CP1291" s="18" t="s">
        <v>578</v>
      </c>
      <c r="CV1291" s="18" t="s">
        <v>119</v>
      </c>
      <c r="CX1291" s="18" t="s">
        <v>222</v>
      </c>
      <c r="DA1291" s="18">
        <v>0</v>
      </c>
      <c r="DC1291" s="18" t="s">
        <v>140</v>
      </c>
      <c r="DD1291" s="18" t="s">
        <v>940</v>
      </c>
      <c r="DE1291" s="18" t="s">
        <v>1483</v>
      </c>
      <c r="DF1291" s="18" t="s">
        <v>17744</v>
      </c>
      <c r="DG1291" s="16">
        <v>27600000</v>
      </c>
      <c r="DH1291" s="16">
        <v>4800000</v>
      </c>
      <c r="DI1291" s="16">
        <v>200000</v>
      </c>
      <c r="DJ1291" s="16">
        <v>5000000</v>
      </c>
      <c r="DK1291" s="13">
        <v>18.12</v>
      </c>
      <c r="DL1291" s="18" t="s">
        <v>17743</v>
      </c>
      <c r="DN1291" s="18" t="s">
        <v>142</v>
      </c>
      <c r="DO1291" s="18" t="s">
        <v>142</v>
      </c>
      <c r="DP1291" s="21" t="s">
        <v>131</v>
      </c>
      <c r="DQ1291" s="16">
        <v>0</v>
      </c>
      <c r="DR1291" s="16">
        <v>100000</v>
      </c>
    </row>
    <row r="1292" spans="1:122" x14ac:dyDescent="0.2">
      <c r="A1292" s="18" t="s">
        <v>684</v>
      </c>
      <c r="B1292" s="18" t="s">
        <v>701</v>
      </c>
      <c r="C1292" s="1" t="s">
        <v>727</v>
      </c>
      <c r="D1292" s="18" t="s">
        <v>222</v>
      </c>
      <c r="E1292" s="18" t="s">
        <v>223</v>
      </c>
      <c r="F1292" s="18" t="s">
        <v>15604</v>
      </c>
      <c r="G1292" s="19">
        <v>44975</v>
      </c>
      <c r="H1292" s="18" t="s">
        <v>15605</v>
      </c>
      <c r="I1292" s="18" t="s">
        <v>119</v>
      </c>
      <c r="J1292" s="18" t="s">
        <v>119</v>
      </c>
      <c r="K1292" s="18" t="s">
        <v>15606</v>
      </c>
      <c r="L1292" s="18" t="s">
        <v>15607</v>
      </c>
      <c r="M1292" s="18" t="s">
        <v>2213</v>
      </c>
      <c r="P1292" s="18" t="s">
        <v>721</v>
      </c>
      <c r="R1292" s="18" t="s">
        <v>15606</v>
      </c>
      <c r="S1292" s="18" t="s">
        <v>15607</v>
      </c>
      <c r="T1292" s="18" t="s">
        <v>2213</v>
      </c>
      <c r="U1292" s="18" t="s">
        <v>157</v>
      </c>
      <c r="V1292" s="18" t="s">
        <v>122</v>
      </c>
      <c r="W1292" s="18" t="s">
        <v>2214</v>
      </c>
      <c r="X1292" s="18" t="s">
        <v>182</v>
      </c>
      <c r="Y1292" s="18" t="s">
        <v>687</v>
      </c>
      <c r="AA1292" s="18" t="s">
        <v>721</v>
      </c>
      <c r="AD1292" s="18" t="s">
        <v>1943</v>
      </c>
      <c r="AE1292" s="18" t="s">
        <v>126</v>
      </c>
      <c r="AF1292" s="18" t="s">
        <v>1012</v>
      </c>
      <c r="AG1292" s="18" t="s">
        <v>260</v>
      </c>
      <c r="AH1292" s="18" t="s">
        <v>162</v>
      </c>
      <c r="AI1292" s="18" t="s">
        <v>15608</v>
      </c>
      <c r="AJ1292" s="18" t="s">
        <v>15609</v>
      </c>
      <c r="AK1292" s="18" t="s">
        <v>130</v>
      </c>
      <c r="AL1292" s="18" t="s">
        <v>2644</v>
      </c>
      <c r="AM1292" s="16">
        <v>15426604</v>
      </c>
      <c r="AN1292" s="16">
        <v>0</v>
      </c>
      <c r="AO1292" s="18" t="s">
        <v>131</v>
      </c>
      <c r="AP1292" s="16">
        <v>16645000</v>
      </c>
      <c r="AQ1292" s="16">
        <v>4220000</v>
      </c>
      <c r="AR1292" s="16">
        <v>0</v>
      </c>
      <c r="AS1292" s="16">
        <v>0</v>
      </c>
      <c r="AT1292" s="16">
        <v>19845000</v>
      </c>
      <c r="AU1292" s="18" t="s">
        <v>688</v>
      </c>
      <c r="AV1292" s="19">
        <v>44975</v>
      </c>
      <c r="AW1292" s="18" t="s">
        <v>1053</v>
      </c>
      <c r="AX1292" s="25" t="s">
        <v>1483</v>
      </c>
      <c r="AZ1292" s="18">
        <v>200000</v>
      </c>
      <c r="BA1292" s="18">
        <v>18765000</v>
      </c>
      <c r="BB1292" s="18" t="s">
        <v>692</v>
      </c>
      <c r="BC1292" s="18">
        <v>300000</v>
      </c>
      <c r="BE1292" s="18">
        <v>0</v>
      </c>
      <c r="BF1292" s="18">
        <v>0</v>
      </c>
      <c r="BL1292" s="18" t="s">
        <v>689</v>
      </c>
      <c r="BM1292" s="18" t="s">
        <v>727</v>
      </c>
      <c r="BN1292" s="18">
        <v>29</v>
      </c>
      <c r="BO1292" s="16">
        <v>15625000</v>
      </c>
      <c r="BP1292" s="16">
        <v>1020000</v>
      </c>
      <c r="BQ1292" s="18" t="s">
        <v>692</v>
      </c>
      <c r="BR1292" s="24" t="str">
        <f t="shared" si="84"/>
        <v xml:space="preserve">K </v>
      </c>
      <c r="BS1292" s="20" t="str">
        <f t="shared" si="81"/>
        <v>YMS TAYU 2S</v>
      </c>
      <c r="BT1292" s="20" t="str">
        <f t="shared" si="82"/>
        <v>2S</v>
      </c>
      <c r="BU1292" s="20" t="str">
        <f t="shared" si="83"/>
        <v>2. 3S PATI</v>
      </c>
      <c r="BX1292" s="18">
        <v>0</v>
      </c>
      <c r="BY1292" s="18" t="s">
        <v>173</v>
      </c>
      <c r="CB1292" s="18" t="s">
        <v>15610</v>
      </c>
      <c r="CC1292" s="19">
        <v>44979</v>
      </c>
      <c r="CD1292" s="18" t="s">
        <v>136</v>
      </c>
      <c r="CE1292" s="18" t="s">
        <v>136</v>
      </c>
      <c r="CG1292" s="18" t="s">
        <v>199</v>
      </c>
      <c r="CH1292" s="18" t="s">
        <v>178</v>
      </c>
      <c r="CI1292" s="18" t="s">
        <v>15611</v>
      </c>
      <c r="CJ1292" s="18" t="s">
        <v>139</v>
      </c>
      <c r="CL1292" s="18" t="s">
        <v>1203</v>
      </c>
      <c r="CM1292" s="19">
        <v>44975</v>
      </c>
      <c r="CN1292" s="18" t="s">
        <v>119</v>
      </c>
      <c r="CO1292" s="18" t="s">
        <v>134</v>
      </c>
      <c r="CP1292" s="18" t="s">
        <v>578</v>
      </c>
      <c r="CV1292" s="18" t="s">
        <v>119</v>
      </c>
      <c r="CX1292" s="18" t="s">
        <v>222</v>
      </c>
      <c r="CY1292" s="18" t="s">
        <v>15612</v>
      </c>
      <c r="CZ1292" s="19">
        <v>44975</v>
      </c>
      <c r="DA1292" s="18">
        <v>880000</v>
      </c>
      <c r="DB1292" s="18" t="s">
        <v>1943</v>
      </c>
      <c r="DC1292" s="18" t="s">
        <v>140</v>
      </c>
      <c r="DD1292" s="18" t="s">
        <v>940</v>
      </c>
      <c r="DE1292" s="18" t="s">
        <v>1483</v>
      </c>
      <c r="DF1292" s="18" t="s">
        <v>17744</v>
      </c>
      <c r="DG1292" s="16">
        <v>20865000</v>
      </c>
      <c r="DH1292" s="16">
        <v>1080000</v>
      </c>
      <c r="DI1292" s="16">
        <v>1020000</v>
      </c>
      <c r="DJ1292" s="16">
        <v>2100000</v>
      </c>
      <c r="DK1292" s="13">
        <v>10.06</v>
      </c>
      <c r="DL1292" s="18" t="s">
        <v>17737</v>
      </c>
      <c r="DN1292" s="18" t="s">
        <v>175</v>
      </c>
      <c r="DO1292" s="18" t="s">
        <v>175</v>
      </c>
      <c r="DP1292" s="21" t="s">
        <v>131</v>
      </c>
      <c r="DQ1292" s="16">
        <v>200000</v>
      </c>
    </row>
    <row r="1293" spans="1:122" x14ac:dyDescent="0.2">
      <c r="A1293" s="18" t="s">
        <v>684</v>
      </c>
      <c r="B1293" s="18" t="s">
        <v>701</v>
      </c>
      <c r="C1293" s="1" t="s">
        <v>1680</v>
      </c>
      <c r="D1293" s="18" t="s">
        <v>134</v>
      </c>
      <c r="E1293" s="18" t="s">
        <v>167</v>
      </c>
      <c r="F1293" s="18" t="s">
        <v>15613</v>
      </c>
      <c r="G1293" s="19">
        <v>44977</v>
      </c>
      <c r="H1293" s="18" t="s">
        <v>15614</v>
      </c>
      <c r="I1293" s="18" t="s">
        <v>119</v>
      </c>
      <c r="J1293" s="18" t="s">
        <v>119</v>
      </c>
      <c r="K1293" s="18" t="s">
        <v>15615</v>
      </c>
      <c r="L1293" s="18" t="s">
        <v>15616</v>
      </c>
      <c r="M1293" s="18" t="s">
        <v>15617</v>
      </c>
      <c r="P1293" s="18" t="s">
        <v>1057</v>
      </c>
      <c r="R1293" s="18" t="s">
        <v>15615</v>
      </c>
      <c r="S1293" s="18" t="s">
        <v>15616</v>
      </c>
      <c r="T1293" s="18" t="s">
        <v>15617</v>
      </c>
      <c r="U1293" s="18" t="s">
        <v>144</v>
      </c>
      <c r="V1293" s="18" t="s">
        <v>122</v>
      </c>
      <c r="W1293" s="18" t="s">
        <v>2804</v>
      </c>
      <c r="X1293" s="18" t="s">
        <v>687</v>
      </c>
      <c r="Y1293" s="18" t="s">
        <v>687</v>
      </c>
      <c r="AA1293" s="18" t="s">
        <v>1057</v>
      </c>
      <c r="AD1293" s="18" t="s">
        <v>652</v>
      </c>
      <c r="AE1293" s="18" t="s">
        <v>126</v>
      </c>
      <c r="AF1293" s="18" t="s">
        <v>281</v>
      </c>
      <c r="AG1293" s="18" t="s">
        <v>260</v>
      </c>
      <c r="AH1293" s="18" t="s">
        <v>205</v>
      </c>
      <c r="AI1293" s="18" t="s">
        <v>15618</v>
      </c>
      <c r="AJ1293" s="18" t="s">
        <v>15619</v>
      </c>
      <c r="AK1293" s="18" t="s">
        <v>130</v>
      </c>
      <c r="AL1293" s="18" t="s">
        <v>2649</v>
      </c>
      <c r="AM1293" s="16">
        <v>14509148</v>
      </c>
      <c r="AN1293" s="16">
        <v>0</v>
      </c>
      <c r="AO1293" s="18" t="s">
        <v>131</v>
      </c>
      <c r="AP1293" s="16">
        <v>15580000</v>
      </c>
      <c r="AQ1293" s="16">
        <v>4030000</v>
      </c>
      <c r="AR1293" s="16">
        <v>0</v>
      </c>
      <c r="AS1293" s="16">
        <v>0</v>
      </c>
      <c r="AT1293" s="16">
        <v>17458000</v>
      </c>
      <c r="AU1293" s="18" t="s">
        <v>688</v>
      </c>
      <c r="AV1293" s="19">
        <v>44977</v>
      </c>
      <c r="AW1293" s="18" t="s">
        <v>1053</v>
      </c>
      <c r="AX1293" s="25" t="s">
        <v>1483</v>
      </c>
      <c r="AZ1293" s="18">
        <v>200000</v>
      </c>
      <c r="BA1293" s="18">
        <v>16610000</v>
      </c>
      <c r="BB1293" s="18" t="s">
        <v>692</v>
      </c>
      <c r="BC1293" s="18">
        <v>0</v>
      </c>
      <c r="BE1293" s="18">
        <v>0</v>
      </c>
      <c r="BF1293" s="18">
        <v>0</v>
      </c>
      <c r="BL1293" s="18" t="s">
        <v>689</v>
      </c>
      <c r="BM1293" s="18" t="s">
        <v>1680</v>
      </c>
      <c r="BN1293" s="18">
        <v>30</v>
      </c>
      <c r="BO1293" s="16">
        <v>13428000</v>
      </c>
      <c r="BP1293" s="16">
        <v>2152000</v>
      </c>
      <c r="BQ1293" s="18" t="s">
        <v>692</v>
      </c>
      <c r="BR1293" s="24" t="str">
        <f t="shared" si="84"/>
        <v xml:space="preserve">K </v>
      </c>
      <c r="BS1293" s="20" t="str">
        <f t="shared" si="81"/>
        <v>YMS TAYU 2S</v>
      </c>
      <c r="BT1293" s="20" t="str">
        <f t="shared" si="82"/>
        <v>2S</v>
      </c>
      <c r="BU1293" s="20" t="str">
        <f t="shared" si="83"/>
        <v>2. 3S PATI</v>
      </c>
      <c r="BX1293" s="18">
        <v>0</v>
      </c>
      <c r="BY1293" s="18" t="s">
        <v>173</v>
      </c>
      <c r="CB1293" s="18" t="s">
        <v>15620</v>
      </c>
      <c r="CC1293" s="19">
        <v>44979</v>
      </c>
      <c r="CD1293" s="18" t="s">
        <v>178</v>
      </c>
      <c r="CE1293" s="18" t="s">
        <v>136</v>
      </c>
      <c r="CG1293" s="18" t="s">
        <v>178</v>
      </c>
      <c r="CH1293" s="18" t="s">
        <v>181</v>
      </c>
      <c r="CI1293" s="18" t="s">
        <v>15621</v>
      </c>
      <c r="CJ1293" s="18" t="s">
        <v>139</v>
      </c>
      <c r="CL1293" s="18" t="s">
        <v>1203</v>
      </c>
      <c r="CM1293" s="19">
        <v>44977</v>
      </c>
      <c r="CN1293" s="18" t="s">
        <v>119</v>
      </c>
      <c r="CO1293" s="18" t="s">
        <v>134</v>
      </c>
      <c r="CP1293" s="18" t="s">
        <v>578</v>
      </c>
      <c r="CV1293" s="18" t="s">
        <v>119</v>
      </c>
      <c r="CX1293" s="18" t="s">
        <v>222</v>
      </c>
      <c r="CY1293" s="18" t="s">
        <v>15622</v>
      </c>
      <c r="CZ1293" s="19">
        <v>44975</v>
      </c>
      <c r="DA1293" s="18">
        <v>648000</v>
      </c>
      <c r="DB1293" s="18" t="s">
        <v>652</v>
      </c>
      <c r="DC1293" s="18" t="s">
        <v>140</v>
      </c>
      <c r="DD1293" s="18" t="s">
        <v>940</v>
      </c>
      <c r="DE1293" s="18" t="s">
        <v>1483</v>
      </c>
      <c r="DF1293" s="18" t="s">
        <v>17744</v>
      </c>
      <c r="DG1293" s="16">
        <v>19610000</v>
      </c>
      <c r="DH1293" s="16">
        <v>848000</v>
      </c>
      <c r="DI1293" s="16">
        <v>2152000</v>
      </c>
      <c r="DJ1293" s="16">
        <v>3000000</v>
      </c>
      <c r="DK1293" s="13">
        <v>15.3</v>
      </c>
      <c r="DL1293" s="18" t="s">
        <v>17737</v>
      </c>
      <c r="DM1293" s="18" t="s">
        <v>17741</v>
      </c>
      <c r="DN1293" s="18" t="s">
        <v>175</v>
      </c>
      <c r="DO1293" s="18" t="s">
        <v>175</v>
      </c>
      <c r="DP1293" s="21" t="s">
        <v>131</v>
      </c>
      <c r="DQ1293" s="16">
        <v>300000</v>
      </c>
    </row>
    <row r="1294" spans="1:122" x14ac:dyDescent="0.2">
      <c r="A1294" s="18" t="s">
        <v>684</v>
      </c>
      <c r="B1294" s="18" t="s">
        <v>701</v>
      </c>
      <c r="C1294" s="1" t="s">
        <v>1452</v>
      </c>
      <c r="D1294" s="18" t="s">
        <v>222</v>
      </c>
      <c r="E1294" s="18" t="s">
        <v>223</v>
      </c>
      <c r="F1294" s="18" t="s">
        <v>15623</v>
      </c>
      <c r="G1294" s="19">
        <v>44977</v>
      </c>
      <c r="H1294" s="18" t="s">
        <v>15624</v>
      </c>
      <c r="I1294" s="18" t="s">
        <v>119</v>
      </c>
      <c r="J1294" s="18" t="s">
        <v>119</v>
      </c>
      <c r="K1294" s="18" t="s">
        <v>15625</v>
      </c>
      <c r="L1294" s="18" t="s">
        <v>15626</v>
      </c>
      <c r="M1294" s="18" t="s">
        <v>2210</v>
      </c>
      <c r="P1294" s="18" t="s">
        <v>713</v>
      </c>
      <c r="R1294" s="18" t="s">
        <v>15625</v>
      </c>
      <c r="S1294" s="18" t="s">
        <v>15626</v>
      </c>
      <c r="T1294" s="18" t="s">
        <v>2210</v>
      </c>
      <c r="U1294" s="18" t="s">
        <v>188</v>
      </c>
      <c r="V1294" s="18" t="s">
        <v>157</v>
      </c>
      <c r="W1294" s="18" t="s">
        <v>2210</v>
      </c>
      <c r="X1294" s="18" t="s">
        <v>714</v>
      </c>
      <c r="Y1294" s="18" t="s">
        <v>687</v>
      </c>
      <c r="AA1294" s="18" t="s">
        <v>713</v>
      </c>
      <c r="AD1294" s="18" t="s">
        <v>2263</v>
      </c>
      <c r="AE1294" s="18" t="s">
        <v>126</v>
      </c>
      <c r="AF1294" s="18" t="s">
        <v>184</v>
      </c>
      <c r="AG1294" s="18" t="s">
        <v>1916</v>
      </c>
      <c r="AH1294" s="18" t="s">
        <v>129</v>
      </c>
      <c r="AI1294" s="18" t="s">
        <v>15627</v>
      </c>
      <c r="AJ1294" s="18" t="s">
        <v>15628</v>
      </c>
      <c r="AK1294" s="18" t="s">
        <v>130</v>
      </c>
      <c r="AL1294" s="18" t="s">
        <v>2651</v>
      </c>
      <c r="AM1294" s="16">
        <v>25349889</v>
      </c>
      <c r="AN1294" s="16">
        <v>0</v>
      </c>
      <c r="AO1294" s="18" t="s">
        <v>131</v>
      </c>
      <c r="AP1294" s="16">
        <v>26700000</v>
      </c>
      <c r="AQ1294" s="16">
        <v>5170000</v>
      </c>
      <c r="AR1294" s="16">
        <v>0</v>
      </c>
      <c r="AS1294" s="16">
        <v>0</v>
      </c>
      <c r="AT1294" s="16">
        <v>31670000</v>
      </c>
      <c r="AU1294" s="18" t="s">
        <v>688</v>
      </c>
      <c r="AV1294" s="19">
        <v>44977</v>
      </c>
      <c r="AW1294" s="18" t="s">
        <v>1053</v>
      </c>
      <c r="AX1294" s="25" t="s">
        <v>1483</v>
      </c>
      <c r="AZ1294" s="18">
        <v>19200000</v>
      </c>
      <c r="BA1294" s="18">
        <v>12470000</v>
      </c>
      <c r="BB1294" s="18" t="s">
        <v>692</v>
      </c>
      <c r="BC1294" s="18">
        <v>300000</v>
      </c>
      <c r="BE1294" s="18">
        <v>0</v>
      </c>
      <c r="BF1294" s="18">
        <v>0</v>
      </c>
      <c r="BL1294" s="18" t="s">
        <v>689</v>
      </c>
      <c r="BM1294" s="18" t="s">
        <v>1452</v>
      </c>
      <c r="BN1294" s="18">
        <v>17</v>
      </c>
      <c r="BO1294" s="16">
        <v>26500000</v>
      </c>
      <c r="BP1294" s="16">
        <v>0</v>
      </c>
      <c r="BQ1294" s="18" t="s">
        <v>692</v>
      </c>
      <c r="BR1294" s="24" t="str">
        <f t="shared" si="84"/>
        <v xml:space="preserve">K </v>
      </c>
      <c r="BS1294" s="20" t="str">
        <f t="shared" si="81"/>
        <v>YMS TAYU 2S</v>
      </c>
      <c r="BT1294" s="20" t="str">
        <f t="shared" si="82"/>
        <v>2S</v>
      </c>
      <c r="BU1294" s="20" t="str">
        <f t="shared" si="83"/>
        <v>2. 3S PATI</v>
      </c>
      <c r="BX1294" s="18">
        <v>0</v>
      </c>
      <c r="BY1294" s="18" t="s">
        <v>173</v>
      </c>
      <c r="CB1294" s="18" t="s">
        <v>15629</v>
      </c>
      <c r="CC1294" s="19">
        <v>44979</v>
      </c>
      <c r="CD1294" s="18" t="s">
        <v>199</v>
      </c>
      <c r="CE1294" s="18" t="s">
        <v>191</v>
      </c>
      <c r="CG1294" s="18" t="s">
        <v>178</v>
      </c>
      <c r="CH1294" s="18" t="s">
        <v>181</v>
      </c>
      <c r="CI1294" s="18" t="s">
        <v>15630</v>
      </c>
      <c r="CJ1294" s="18" t="s">
        <v>139</v>
      </c>
      <c r="CL1294" s="18" t="s">
        <v>1203</v>
      </c>
      <c r="CM1294" s="19">
        <v>44977</v>
      </c>
      <c r="CN1294" s="18" t="s">
        <v>119</v>
      </c>
      <c r="CO1294" s="18" t="s">
        <v>134</v>
      </c>
      <c r="CP1294" s="18" t="s">
        <v>578</v>
      </c>
      <c r="CV1294" s="18" t="s">
        <v>119</v>
      </c>
      <c r="CX1294" s="18" t="s">
        <v>222</v>
      </c>
      <c r="DA1294" s="18">
        <v>0</v>
      </c>
      <c r="DC1294" s="18" t="s">
        <v>140</v>
      </c>
      <c r="DD1294" s="18" t="s">
        <v>940</v>
      </c>
      <c r="DE1294" s="18" t="s">
        <v>1483</v>
      </c>
      <c r="DF1294" s="18" t="s">
        <v>17744</v>
      </c>
      <c r="DG1294" s="16">
        <v>31870000</v>
      </c>
      <c r="DH1294" s="16">
        <v>19200000</v>
      </c>
      <c r="DI1294" s="16">
        <v>0</v>
      </c>
      <c r="DJ1294" s="16">
        <v>19200000</v>
      </c>
      <c r="DK1294" s="13">
        <v>60.24</v>
      </c>
      <c r="DL1294" s="18" t="s">
        <v>17743</v>
      </c>
      <c r="DN1294" s="18" t="s">
        <v>175</v>
      </c>
      <c r="DO1294" s="18" t="s">
        <v>175</v>
      </c>
      <c r="DP1294" s="21" t="s">
        <v>131</v>
      </c>
      <c r="DQ1294" s="16">
        <v>300000</v>
      </c>
    </row>
    <row r="1295" spans="1:122" x14ac:dyDescent="0.2">
      <c r="A1295" s="18" t="s">
        <v>684</v>
      </c>
      <c r="B1295" s="18" t="s">
        <v>701</v>
      </c>
      <c r="C1295" s="1" t="s">
        <v>1842</v>
      </c>
      <c r="D1295" s="18" t="s">
        <v>222</v>
      </c>
      <c r="E1295" s="18" t="s">
        <v>223</v>
      </c>
      <c r="F1295" s="18" t="s">
        <v>15631</v>
      </c>
      <c r="G1295" s="19">
        <v>44977</v>
      </c>
      <c r="H1295" s="18" t="s">
        <v>2757</v>
      </c>
      <c r="I1295" s="18" t="s">
        <v>119</v>
      </c>
      <c r="J1295" s="18" t="s">
        <v>119</v>
      </c>
      <c r="K1295" s="18" t="s">
        <v>15632</v>
      </c>
      <c r="L1295" s="18" t="s">
        <v>15633</v>
      </c>
      <c r="M1295" s="18" t="s">
        <v>15634</v>
      </c>
      <c r="P1295" s="18" t="s">
        <v>690</v>
      </c>
      <c r="R1295" s="18" t="s">
        <v>15632</v>
      </c>
      <c r="S1295" s="18" t="s">
        <v>15633</v>
      </c>
      <c r="T1295" s="18" t="s">
        <v>15634</v>
      </c>
      <c r="U1295" s="18" t="s">
        <v>158</v>
      </c>
      <c r="V1295" s="18" t="s">
        <v>122</v>
      </c>
      <c r="W1295" s="18" t="s">
        <v>2205</v>
      </c>
      <c r="X1295" s="18" t="s">
        <v>691</v>
      </c>
      <c r="Y1295" s="18" t="s">
        <v>687</v>
      </c>
      <c r="AA1295" s="18" t="s">
        <v>690</v>
      </c>
      <c r="AD1295" s="18" t="s">
        <v>2266</v>
      </c>
      <c r="AE1295" s="18" t="s">
        <v>126</v>
      </c>
      <c r="AF1295" s="18" t="s">
        <v>127</v>
      </c>
      <c r="AG1295" s="18" t="s">
        <v>1916</v>
      </c>
      <c r="AH1295" s="18" t="s">
        <v>250</v>
      </c>
      <c r="AI1295" s="18" t="s">
        <v>15635</v>
      </c>
      <c r="AJ1295" s="18" t="s">
        <v>15636</v>
      </c>
      <c r="AK1295" s="18" t="s">
        <v>130</v>
      </c>
      <c r="AL1295" s="18" t="s">
        <v>2651</v>
      </c>
      <c r="AM1295" s="16">
        <v>22022772</v>
      </c>
      <c r="AN1295" s="16">
        <v>0</v>
      </c>
      <c r="AO1295" s="18" t="s">
        <v>131</v>
      </c>
      <c r="AP1295" s="16">
        <v>23195000</v>
      </c>
      <c r="AQ1295" s="16">
        <v>4935000</v>
      </c>
      <c r="AR1295" s="16">
        <v>0</v>
      </c>
      <c r="AS1295" s="16">
        <v>0</v>
      </c>
      <c r="AT1295" s="16">
        <v>28130000</v>
      </c>
      <c r="AU1295" s="18" t="s">
        <v>688</v>
      </c>
      <c r="AV1295" s="19">
        <v>44977</v>
      </c>
      <c r="AW1295" s="18" t="s">
        <v>1053</v>
      </c>
      <c r="AX1295" s="25" t="s">
        <v>1483</v>
      </c>
      <c r="AZ1295" s="18">
        <v>4100000</v>
      </c>
      <c r="BA1295" s="18">
        <v>23030000</v>
      </c>
      <c r="BB1295" s="18" t="s">
        <v>692</v>
      </c>
      <c r="BC1295" s="18">
        <v>300000</v>
      </c>
      <c r="BE1295" s="18">
        <v>0</v>
      </c>
      <c r="BF1295" s="18">
        <v>0</v>
      </c>
      <c r="BL1295" s="18" t="s">
        <v>689</v>
      </c>
      <c r="BM1295" s="18" t="s">
        <v>1842</v>
      </c>
      <c r="BN1295" s="18">
        <v>29</v>
      </c>
      <c r="BO1295" s="16">
        <v>23195000</v>
      </c>
      <c r="BP1295" s="16">
        <v>0</v>
      </c>
      <c r="BQ1295" s="18" t="s">
        <v>692</v>
      </c>
      <c r="BR1295" s="24" t="str">
        <f t="shared" si="84"/>
        <v xml:space="preserve">K </v>
      </c>
      <c r="BS1295" s="20" t="str">
        <f t="shared" si="81"/>
        <v>YMS TAYU 2S</v>
      </c>
      <c r="BT1295" s="20" t="str">
        <f t="shared" si="82"/>
        <v>2S</v>
      </c>
      <c r="BU1295" s="20" t="str">
        <f t="shared" si="83"/>
        <v>2. 3S PATI</v>
      </c>
      <c r="BX1295" s="18">
        <v>0</v>
      </c>
      <c r="BY1295" s="18" t="s">
        <v>173</v>
      </c>
      <c r="CB1295" s="18" t="s">
        <v>15637</v>
      </c>
      <c r="CC1295" s="19">
        <v>44979</v>
      </c>
      <c r="CD1295" s="18" t="s">
        <v>199</v>
      </c>
      <c r="CE1295" s="18" t="s">
        <v>199</v>
      </c>
      <c r="CG1295" s="18" t="s">
        <v>178</v>
      </c>
      <c r="CH1295" s="18" t="s">
        <v>178</v>
      </c>
      <c r="CI1295" s="18" t="s">
        <v>15638</v>
      </c>
      <c r="CJ1295" s="18" t="s">
        <v>139</v>
      </c>
      <c r="CL1295" s="18" t="s">
        <v>15639</v>
      </c>
      <c r="CM1295" s="19">
        <v>44977</v>
      </c>
      <c r="CN1295" s="18" t="s">
        <v>119</v>
      </c>
      <c r="CO1295" s="18" t="s">
        <v>134</v>
      </c>
      <c r="CP1295" s="18" t="s">
        <v>578</v>
      </c>
      <c r="CV1295" s="18" t="s">
        <v>119</v>
      </c>
      <c r="CX1295" s="18" t="s">
        <v>222</v>
      </c>
      <c r="CY1295" s="18" t="s">
        <v>15640</v>
      </c>
      <c r="CZ1295" s="19">
        <v>44968</v>
      </c>
      <c r="DA1295" s="18">
        <v>1000000</v>
      </c>
      <c r="DB1295" s="18" t="s">
        <v>2266</v>
      </c>
      <c r="DC1295" s="18" t="s">
        <v>140</v>
      </c>
      <c r="DD1295" s="18" t="s">
        <v>940</v>
      </c>
      <c r="DE1295" s="18" t="s">
        <v>1483</v>
      </c>
      <c r="DF1295" s="18" t="s">
        <v>17744</v>
      </c>
      <c r="DG1295" s="16">
        <v>28130000</v>
      </c>
      <c r="DH1295" s="16">
        <v>5100000</v>
      </c>
      <c r="DI1295" s="16">
        <v>0</v>
      </c>
      <c r="DJ1295" s="16">
        <v>5100000</v>
      </c>
      <c r="DK1295" s="13">
        <v>18.13</v>
      </c>
      <c r="DL1295" s="18" t="s">
        <v>17743</v>
      </c>
      <c r="DN1295" s="18" t="s">
        <v>175</v>
      </c>
      <c r="DO1295" s="18" t="s">
        <v>175</v>
      </c>
      <c r="DP1295" s="21" t="s">
        <v>131</v>
      </c>
      <c r="DQ1295" s="16">
        <v>300000</v>
      </c>
    </row>
    <row r="1296" spans="1:122" x14ac:dyDescent="0.2">
      <c r="A1296" s="18" t="s">
        <v>684</v>
      </c>
      <c r="C1296" s="1" t="s">
        <v>685</v>
      </c>
      <c r="D1296" s="18" t="s">
        <v>119</v>
      </c>
      <c r="E1296" s="18" t="s">
        <v>120</v>
      </c>
      <c r="F1296" s="18" t="s">
        <v>15641</v>
      </c>
      <c r="G1296" s="19">
        <v>44977</v>
      </c>
      <c r="H1296" s="18" t="s">
        <v>15642</v>
      </c>
      <c r="I1296" s="18" t="s">
        <v>119</v>
      </c>
      <c r="J1296" s="18" t="s">
        <v>119</v>
      </c>
      <c r="K1296" s="18" t="s">
        <v>15643</v>
      </c>
      <c r="L1296" s="18" t="s">
        <v>15644</v>
      </c>
      <c r="M1296" s="18" t="s">
        <v>15645</v>
      </c>
      <c r="P1296" s="18" t="s">
        <v>2215</v>
      </c>
      <c r="R1296" s="18" t="s">
        <v>15643</v>
      </c>
      <c r="S1296" s="18" t="s">
        <v>15644</v>
      </c>
      <c r="T1296" s="18" t="s">
        <v>15645</v>
      </c>
      <c r="U1296" s="18" t="s">
        <v>188</v>
      </c>
      <c r="V1296" s="18" t="s">
        <v>122</v>
      </c>
      <c r="W1296" s="18" t="s">
        <v>2216</v>
      </c>
      <c r="X1296" s="18" t="s">
        <v>687</v>
      </c>
      <c r="Y1296" s="18" t="s">
        <v>687</v>
      </c>
      <c r="AA1296" s="18" t="s">
        <v>2215</v>
      </c>
      <c r="AD1296" s="18" t="s">
        <v>2336</v>
      </c>
      <c r="AE1296" s="18" t="s">
        <v>126</v>
      </c>
      <c r="AF1296" s="18" t="s">
        <v>2337</v>
      </c>
      <c r="AG1296" s="18" t="s">
        <v>1916</v>
      </c>
      <c r="AH1296" s="18" t="s">
        <v>153</v>
      </c>
      <c r="AI1296" s="18" t="s">
        <v>15646</v>
      </c>
      <c r="AJ1296" s="18" t="s">
        <v>15647</v>
      </c>
      <c r="AK1296" s="18" t="s">
        <v>130</v>
      </c>
      <c r="AL1296" s="18" t="s">
        <v>2660</v>
      </c>
      <c r="AM1296" s="16">
        <v>22535442</v>
      </c>
      <c r="AN1296" s="16">
        <v>0</v>
      </c>
      <c r="AO1296" s="18" t="s">
        <v>131</v>
      </c>
      <c r="AP1296" s="16">
        <v>23735000</v>
      </c>
      <c r="AQ1296" s="16">
        <v>4365000</v>
      </c>
      <c r="AR1296" s="16">
        <v>0</v>
      </c>
      <c r="AS1296" s="16">
        <v>0</v>
      </c>
      <c r="AT1296" s="16">
        <v>27600000</v>
      </c>
      <c r="AU1296" s="18" t="s">
        <v>688</v>
      </c>
      <c r="AV1296" s="19">
        <v>44977</v>
      </c>
      <c r="AW1296" s="18" t="s">
        <v>1053</v>
      </c>
      <c r="AX1296" s="25" t="s">
        <v>1483</v>
      </c>
      <c r="AZ1296" s="18">
        <v>1400000</v>
      </c>
      <c r="BA1296" s="18">
        <v>25200000</v>
      </c>
      <c r="BB1296" s="18" t="s">
        <v>689</v>
      </c>
      <c r="BC1296" s="18">
        <v>300000</v>
      </c>
      <c r="BE1296" s="18">
        <v>0</v>
      </c>
      <c r="BF1296" s="18">
        <v>0</v>
      </c>
      <c r="BL1296" s="18" t="s">
        <v>689</v>
      </c>
      <c r="BM1296" s="18" t="s">
        <v>685</v>
      </c>
      <c r="BN1296" s="18">
        <v>33</v>
      </c>
      <c r="BO1296" s="16">
        <v>23235000</v>
      </c>
      <c r="BP1296" s="16">
        <v>500000</v>
      </c>
      <c r="BQ1296" s="18" t="s">
        <v>689</v>
      </c>
      <c r="BR1296" s="24" t="str">
        <f t="shared" si="84"/>
        <v xml:space="preserve">K </v>
      </c>
      <c r="BS1296" s="20" t="str">
        <f t="shared" si="81"/>
        <v>YMS PATI 3S</v>
      </c>
      <c r="BT1296" s="20" t="str">
        <f t="shared" si="82"/>
        <v>3S</v>
      </c>
      <c r="BU1296" s="20" t="str">
        <f t="shared" si="83"/>
        <v>2. 3S PATI</v>
      </c>
      <c r="BX1296" s="18">
        <v>2900000</v>
      </c>
      <c r="BY1296" s="18" t="s">
        <v>173</v>
      </c>
      <c r="CB1296" s="18" t="s">
        <v>15648</v>
      </c>
      <c r="CC1296" s="19">
        <v>44984</v>
      </c>
      <c r="CD1296" s="18" t="s">
        <v>177</v>
      </c>
      <c r="CE1296" s="18" t="s">
        <v>136</v>
      </c>
      <c r="CG1296" s="18" t="s">
        <v>155</v>
      </c>
      <c r="CH1296" s="18" t="s">
        <v>135</v>
      </c>
      <c r="CI1296" s="18" t="s">
        <v>15649</v>
      </c>
      <c r="CJ1296" s="18" t="s">
        <v>139</v>
      </c>
      <c r="CL1296" s="18" t="s">
        <v>1203</v>
      </c>
      <c r="CM1296" s="19">
        <v>44977</v>
      </c>
      <c r="CN1296" s="18" t="s">
        <v>119</v>
      </c>
      <c r="CO1296" s="18" t="s">
        <v>134</v>
      </c>
      <c r="CP1296" s="18" t="s">
        <v>578</v>
      </c>
      <c r="CV1296" s="18" t="s">
        <v>119</v>
      </c>
      <c r="CX1296" s="18" t="s">
        <v>222</v>
      </c>
      <c r="CY1296" s="18" t="s">
        <v>15650</v>
      </c>
      <c r="CZ1296" s="19">
        <v>44949</v>
      </c>
      <c r="DA1296" s="18">
        <v>1000000</v>
      </c>
      <c r="DB1296" s="18" t="s">
        <v>2336</v>
      </c>
      <c r="DC1296" s="18" t="s">
        <v>140</v>
      </c>
      <c r="DD1296" s="18" t="s">
        <v>940</v>
      </c>
      <c r="DE1296" s="18" t="s">
        <v>1483</v>
      </c>
      <c r="DF1296" s="18" t="s">
        <v>17744</v>
      </c>
      <c r="DG1296" s="16">
        <v>28100000</v>
      </c>
      <c r="DH1296" s="16">
        <v>2400000</v>
      </c>
      <c r="DI1296" s="16">
        <v>500000</v>
      </c>
      <c r="DJ1296" s="16">
        <v>2900000</v>
      </c>
      <c r="DK1296" s="13">
        <v>10.32</v>
      </c>
      <c r="DL1296" s="18" t="s">
        <v>17743</v>
      </c>
      <c r="DN1296" s="18" t="s">
        <v>142</v>
      </c>
      <c r="DO1296" s="18" t="s">
        <v>142</v>
      </c>
      <c r="DP1296" s="21" t="s">
        <v>131</v>
      </c>
      <c r="DQ1296" s="16">
        <v>0</v>
      </c>
      <c r="DR1296" s="16">
        <v>100000</v>
      </c>
    </row>
    <row r="1297" spans="1:122" x14ac:dyDescent="0.2">
      <c r="A1297" s="18" t="s">
        <v>684</v>
      </c>
      <c r="B1297" s="18" t="s">
        <v>697</v>
      </c>
      <c r="C1297" s="1" t="s">
        <v>1136</v>
      </c>
      <c r="D1297" s="18" t="s">
        <v>578</v>
      </c>
      <c r="E1297" s="18" t="s">
        <v>579</v>
      </c>
      <c r="F1297" s="18" t="s">
        <v>15651</v>
      </c>
      <c r="G1297" s="19">
        <v>44978</v>
      </c>
      <c r="H1297" s="18" t="s">
        <v>15652</v>
      </c>
      <c r="I1297" s="18" t="s">
        <v>119</v>
      </c>
      <c r="J1297" s="18" t="s">
        <v>119</v>
      </c>
      <c r="K1297" s="18" t="s">
        <v>15653</v>
      </c>
      <c r="L1297" s="18" t="s">
        <v>15654</v>
      </c>
      <c r="M1297" s="18" t="s">
        <v>15655</v>
      </c>
      <c r="P1297" s="18" t="s">
        <v>698</v>
      </c>
      <c r="R1297" s="18" t="s">
        <v>15653</v>
      </c>
      <c r="S1297" s="18" t="s">
        <v>15654</v>
      </c>
      <c r="T1297" s="18" t="s">
        <v>15655</v>
      </c>
      <c r="U1297" s="18" t="s">
        <v>157</v>
      </c>
      <c r="V1297" s="18" t="s">
        <v>157</v>
      </c>
      <c r="W1297" s="18" t="s">
        <v>15656</v>
      </c>
      <c r="X1297" s="18" t="s">
        <v>699</v>
      </c>
      <c r="Y1297" s="18" t="s">
        <v>687</v>
      </c>
      <c r="AA1297" s="18" t="s">
        <v>698</v>
      </c>
      <c r="AD1297" s="18" t="s">
        <v>2266</v>
      </c>
      <c r="AE1297" s="18" t="s">
        <v>126</v>
      </c>
      <c r="AF1297" s="18" t="s">
        <v>127</v>
      </c>
      <c r="AG1297" s="18" t="s">
        <v>1916</v>
      </c>
      <c r="AH1297" s="18" t="s">
        <v>250</v>
      </c>
      <c r="AI1297" s="18" t="s">
        <v>15657</v>
      </c>
      <c r="AJ1297" s="18" t="s">
        <v>15658</v>
      </c>
      <c r="AK1297" s="18" t="s">
        <v>130</v>
      </c>
      <c r="AL1297" s="18" t="s">
        <v>2651</v>
      </c>
      <c r="AM1297" s="16">
        <v>22022772</v>
      </c>
      <c r="AN1297" s="16">
        <v>0</v>
      </c>
      <c r="AO1297" s="18" t="s">
        <v>131</v>
      </c>
      <c r="AP1297" s="16">
        <v>23195000</v>
      </c>
      <c r="AQ1297" s="16">
        <v>4935000</v>
      </c>
      <c r="AR1297" s="16">
        <v>0</v>
      </c>
      <c r="AS1297" s="16">
        <v>0</v>
      </c>
      <c r="AT1297" s="16">
        <v>28130000</v>
      </c>
      <c r="AU1297" s="18" t="s">
        <v>688</v>
      </c>
      <c r="AV1297" s="19">
        <v>44978</v>
      </c>
      <c r="AW1297" s="18" t="s">
        <v>1061</v>
      </c>
      <c r="AX1297" s="25" t="s">
        <v>1598</v>
      </c>
      <c r="AZ1297" s="18">
        <v>2900000</v>
      </c>
      <c r="BA1297" s="18">
        <v>25230000</v>
      </c>
      <c r="BB1297" s="18" t="s">
        <v>700</v>
      </c>
      <c r="BC1297" s="18">
        <v>300000</v>
      </c>
      <c r="BE1297" s="18">
        <v>0</v>
      </c>
      <c r="BF1297" s="18">
        <v>0</v>
      </c>
      <c r="BL1297" s="18" t="s">
        <v>689</v>
      </c>
      <c r="BM1297" s="18" t="s">
        <v>1136</v>
      </c>
      <c r="BN1297" s="18">
        <v>33</v>
      </c>
      <c r="BO1297" s="16">
        <v>23195000</v>
      </c>
      <c r="BP1297" s="16">
        <v>0</v>
      </c>
      <c r="BQ1297" s="18" t="s">
        <v>700</v>
      </c>
      <c r="BR1297" s="24" t="str">
        <f t="shared" si="84"/>
        <v xml:space="preserve">K </v>
      </c>
      <c r="BS1297" s="20" t="str">
        <f t="shared" si="81"/>
        <v>PLJ JUWANA</v>
      </c>
      <c r="BT1297" s="20" t="str">
        <f t="shared" si="82"/>
        <v>SATELITE</v>
      </c>
      <c r="BU1297" s="20" t="str">
        <f t="shared" si="83"/>
        <v>2. 3S PATI</v>
      </c>
      <c r="BX1297" s="18">
        <v>2900000</v>
      </c>
      <c r="BY1297" s="18" t="s">
        <v>173</v>
      </c>
      <c r="CB1297" s="18" t="s">
        <v>15659</v>
      </c>
      <c r="CC1297" s="19">
        <v>44978</v>
      </c>
      <c r="CD1297" s="18" t="s">
        <v>154</v>
      </c>
      <c r="CE1297" s="18" t="s">
        <v>136</v>
      </c>
      <c r="CG1297" s="18" t="s">
        <v>199</v>
      </c>
      <c r="CH1297" s="18" t="s">
        <v>174</v>
      </c>
      <c r="CI1297" s="18" t="s">
        <v>15660</v>
      </c>
      <c r="CJ1297" s="18" t="s">
        <v>139</v>
      </c>
      <c r="CL1297" s="18" t="s">
        <v>1061</v>
      </c>
      <c r="CM1297" s="19">
        <v>44978</v>
      </c>
      <c r="CN1297" s="18" t="s">
        <v>119</v>
      </c>
      <c r="CO1297" s="18" t="s">
        <v>134</v>
      </c>
      <c r="CP1297" s="18" t="s">
        <v>578</v>
      </c>
      <c r="CV1297" s="18" t="s">
        <v>119</v>
      </c>
      <c r="CX1297" s="18" t="s">
        <v>222</v>
      </c>
      <c r="DA1297" s="18">
        <v>0</v>
      </c>
      <c r="DC1297" s="18" t="s">
        <v>140</v>
      </c>
      <c r="DD1297" s="18" t="s">
        <v>940</v>
      </c>
      <c r="DE1297" s="18" t="s">
        <v>1598</v>
      </c>
      <c r="DF1297" s="18" t="s">
        <v>17744</v>
      </c>
      <c r="DG1297" s="16">
        <v>28130000</v>
      </c>
      <c r="DH1297" s="16">
        <v>2900000</v>
      </c>
      <c r="DI1297" s="16">
        <v>0</v>
      </c>
      <c r="DJ1297" s="16">
        <v>2900000</v>
      </c>
      <c r="DK1297" s="13">
        <v>10.31</v>
      </c>
      <c r="DL1297" s="18" t="s">
        <v>17743</v>
      </c>
      <c r="DN1297" s="18" t="s">
        <v>175</v>
      </c>
      <c r="DO1297" s="18" t="s">
        <v>175</v>
      </c>
      <c r="DP1297" s="21" t="s">
        <v>131</v>
      </c>
      <c r="DQ1297" s="16">
        <v>300000</v>
      </c>
    </row>
    <row r="1298" spans="1:122" x14ac:dyDescent="0.2">
      <c r="A1298" s="18" t="s">
        <v>684</v>
      </c>
      <c r="B1298" s="18" t="s">
        <v>701</v>
      </c>
      <c r="C1298" s="1" t="s">
        <v>1452</v>
      </c>
      <c r="D1298" s="18" t="s">
        <v>222</v>
      </c>
      <c r="E1298" s="18" t="s">
        <v>223</v>
      </c>
      <c r="F1298" s="18" t="s">
        <v>15661</v>
      </c>
      <c r="G1298" s="19">
        <v>44978</v>
      </c>
      <c r="H1298" s="18" t="s">
        <v>2792</v>
      </c>
      <c r="I1298" s="18" t="s">
        <v>119</v>
      </c>
      <c r="J1298" s="18" t="s">
        <v>119</v>
      </c>
      <c r="K1298" s="18" t="s">
        <v>15662</v>
      </c>
      <c r="L1298" s="18" t="s">
        <v>15663</v>
      </c>
      <c r="M1298" s="18" t="s">
        <v>2518</v>
      </c>
      <c r="P1298" s="18" t="s">
        <v>698</v>
      </c>
      <c r="R1298" s="18" t="s">
        <v>15662</v>
      </c>
      <c r="S1298" s="18" t="s">
        <v>15663</v>
      </c>
      <c r="T1298" s="18" t="s">
        <v>2518</v>
      </c>
      <c r="U1298" s="18" t="s">
        <v>150</v>
      </c>
      <c r="V1298" s="18" t="s">
        <v>158</v>
      </c>
      <c r="W1298" s="18" t="s">
        <v>2519</v>
      </c>
      <c r="X1298" s="18" t="s">
        <v>699</v>
      </c>
      <c r="Y1298" s="18" t="s">
        <v>687</v>
      </c>
      <c r="AA1298" s="18" t="s">
        <v>698</v>
      </c>
      <c r="AD1298" s="18" t="s">
        <v>2457</v>
      </c>
      <c r="AE1298" s="18" t="s">
        <v>126</v>
      </c>
      <c r="AF1298" s="18" t="s">
        <v>2349</v>
      </c>
      <c r="AG1298" s="18" t="s">
        <v>1916</v>
      </c>
      <c r="AH1298" s="18" t="s">
        <v>129</v>
      </c>
      <c r="AI1298" s="18" t="s">
        <v>15664</v>
      </c>
      <c r="AJ1298" s="18" t="s">
        <v>15665</v>
      </c>
      <c r="AK1298" s="18" t="s">
        <v>130</v>
      </c>
      <c r="AL1298" s="18" t="s">
        <v>2651</v>
      </c>
      <c r="AM1298" s="16">
        <v>22060777</v>
      </c>
      <c r="AN1298" s="16">
        <v>0</v>
      </c>
      <c r="AO1298" s="18" t="s">
        <v>131</v>
      </c>
      <c r="AP1298" s="16">
        <v>23235000</v>
      </c>
      <c r="AQ1298" s="16">
        <v>4365000</v>
      </c>
      <c r="AR1298" s="16">
        <v>0</v>
      </c>
      <c r="AS1298" s="16">
        <v>0</v>
      </c>
      <c r="AT1298" s="16">
        <v>27100000</v>
      </c>
      <c r="AU1298" s="18" t="s">
        <v>688</v>
      </c>
      <c r="AV1298" s="19">
        <v>44978</v>
      </c>
      <c r="AW1298" s="18" t="s">
        <v>1053</v>
      </c>
      <c r="AX1298" s="25" t="s">
        <v>1483</v>
      </c>
      <c r="AZ1298" s="18">
        <v>2500000</v>
      </c>
      <c r="BA1298" s="18">
        <v>24600000</v>
      </c>
      <c r="BB1298" s="18" t="s">
        <v>692</v>
      </c>
      <c r="BC1298" s="18">
        <v>300000</v>
      </c>
      <c r="BE1298" s="18">
        <v>0</v>
      </c>
      <c r="BF1298" s="18">
        <v>0</v>
      </c>
      <c r="BL1298" s="18" t="s">
        <v>689</v>
      </c>
      <c r="BM1298" s="18" t="s">
        <v>1452</v>
      </c>
      <c r="BN1298" s="18">
        <v>33</v>
      </c>
      <c r="BO1298" s="16">
        <v>22735000</v>
      </c>
      <c r="BP1298" s="16">
        <v>500000</v>
      </c>
      <c r="BQ1298" s="18" t="s">
        <v>692</v>
      </c>
      <c r="BR1298" s="24" t="str">
        <f t="shared" si="84"/>
        <v xml:space="preserve">K </v>
      </c>
      <c r="BS1298" s="20" t="str">
        <f t="shared" si="81"/>
        <v>YMS TAYU 2S</v>
      </c>
      <c r="BT1298" s="20" t="str">
        <f t="shared" si="82"/>
        <v>2S</v>
      </c>
      <c r="BU1298" s="20" t="str">
        <f t="shared" si="83"/>
        <v>2. 3S PATI</v>
      </c>
      <c r="BX1298" s="18">
        <v>0</v>
      </c>
      <c r="BY1298" s="18" t="s">
        <v>173</v>
      </c>
      <c r="CB1298" s="18" t="s">
        <v>15666</v>
      </c>
      <c r="CC1298" s="19">
        <v>44984</v>
      </c>
      <c r="CD1298" s="18" t="s">
        <v>199</v>
      </c>
      <c r="CE1298" s="18" t="s">
        <v>136</v>
      </c>
      <c r="CG1298" s="18" t="s">
        <v>136</v>
      </c>
      <c r="CH1298" s="18" t="s">
        <v>181</v>
      </c>
      <c r="CI1298" s="18" t="s">
        <v>15667</v>
      </c>
      <c r="CJ1298" s="18" t="s">
        <v>139</v>
      </c>
      <c r="CL1298" s="18" t="s">
        <v>1203</v>
      </c>
      <c r="CM1298" s="19">
        <v>44978</v>
      </c>
      <c r="CN1298" s="18" t="s">
        <v>119</v>
      </c>
      <c r="CO1298" s="18" t="s">
        <v>134</v>
      </c>
      <c r="CP1298" s="18" t="s">
        <v>578</v>
      </c>
      <c r="CV1298" s="18" t="s">
        <v>119</v>
      </c>
      <c r="CX1298" s="18" t="s">
        <v>222</v>
      </c>
      <c r="DA1298" s="18">
        <v>0</v>
      </c>
      <c r="DC1298" s="18" t="s">
        <v>140</v>
      </c>
      <c r="DD1298" s="18" t="s">
        <v>940</v>
      </c>
      <c r="DE1298" s="18" t="s">
        <v>1483</v>
      </c>
      <c r="DF1298" s="18" t="s">
        <v>17744</v>
      </c>
      <c r="DG1298" s="16">
        <v>27600000</v>
      </c>
      <c r="DH1298" s="16">
        <v>2500000</v>
      </c>
      <c r="DI1298" s="16">
        <v>500000</v>
      </c>
      <c r="DJ1298" s="16">
        <v>3000000</v>
      </c>
      <c r="DK1298" s="13">
        <v>10.87</v>
      </c>
      <c r="DL1298" s="18" t="s">
        <v>17743</v>
      </c>
      <c r="DN1298" s="18" t="s">
        <v>175</v>
      </c>
      <c r="DO1298" s="18" t="s">
        <v>175</v>
      </c>
      <c r="DP1298" s="21" t="s">
        <v>131</v>
      </c>
      <c r="DQ1298" s="16">
        <v>300000</v>
      </c>
    </row>
    <row r="1299" spans="1:122" x14ac:dyDescent="0.2">
      <c r="A1299" s="18" t="s">
        <v>684</v>
      </c>
      <c r="B1299" s="18" t="s">
        <v>701</v>
      </c>
      <c r="C1299" s="1" t="s">
        <v>2806</v>
      </c>
      <c r="D1299" s="18" t="s">
        <v>139</v>
      </c>
      <c r="E1299" s="18" t="s">
        <v>176</v>
      </c>
      <c r="F1299" s="18" t="s">
        <v>15668</v>
      </c>
      <c r="G1299" s="19">
        <v>44981</v>
      </c>
      <c r="H1299" s="18" t="s">
        <v>15669</v>
      </c>
      <c r="I1299" s="18" t="s">
        <v>119</v>
      </c>
      <c r="J1299" s="18" t="s">
        <v>119</v>
      </c>
      <c r="K1299" s="18" t="s">
        <v>15670</v>
      </c>
      <c r="L1299" s="18" t="s">
        <v>15671</v>
      </c>
      <c r="M1299" s="18" t="s">
        <v>3146</v>
      </c>
      <c r="P1299" s="18" t="s">
        <v>9168</v>
      </c>
      <c r="R1299" s="18" t="s">
        <v>15670</v>
      </c>
      <c r="S1299" s="18" t="s">
        <v>15671</v>
      </c>
      <c r="T1299" s="18" t="s">
        <v>3146</v>
      </c>
      <c r="U1299" s="18" t="s">
        <v>188</v>
      </c>
      <c r="V1299" s="18" t="s">
        <v>157</v>
      </c>
      <c r="W1299" s="18" t="s">
        <v>3146</v>
      </c>
      <c r="X1299" s="18" t="s">
        <v>691</v>
      </c>
      <c r="Y1299" s="18" t="s">
        <v>687</v>
      </c>
      <c r="AA1299" s="18" t="s">
        <v>9168</v>
      </c>
      <c r="AD1299" s="18" t="s">
        <v>2066</v>
      </c>
      <c r="AE1299" s="18" t="s">
        <v>126</v>
      </c>
      <c r="AF1299" s="18" t="s">
        <v>1932</v>
      </c>
      <c r="AG1299" s="18" t="s">
        <v>1916</v>
      </c>
      <c r="AH1299" s="18" t="s">
        <v>2067</v>
      </c>
      <c r="AI1299" s="18" t="s">
        <v>15672</v>
      </c>
      <c r="AJ1299" s="18" t="s">
        <v>15673</v>
      </c>
      <c r="AK1299" s="18" t="s">
        <v>130</v>
      </c>
      <c r="AL1299" s="18" t="s">
        <v>2651</v>
      </c>
      <c r="AM1299" s="16">
        <v>17020339</v>
      </c>
      <c r="AN1299" s="16">
        <v>0</v>
      </c>
      <c r="AO1299" s="18" t="s">
        <v>131</v>
      </c>
      <c r="AP1299" s="16">
        <v>17925000</v>
      </c>
      <c r="AQ1299" s="16">
        <v>3875000</v>
      </c>
      <c r="AR1299" s="16">
        <v>0</v>
      </c>
      <c r="AS1299" s="16">
        <v>0</v>
      </c>
      <c r="AT1299" s="16">
        <v>20609000</v>
      </c>
      <c r="AU1299" s="18" t="s">
        <v>688</v>
      </c>
      <c r="AV1299" s="19">
        <v>44981</v>
      </c>
      <c r="AW1299" s="18" t="s">
        <v>1053</v>
      </c>
      <c r="AX1299" s="25" t="s">
        <v>1483</v>
      </c>
      <c r="AZ1299" s="18">
        <v>1009000</v>
      </c>
      <c r="BA1299" s="18">
        <v>19600000</v>
      </c>
      <c r="BB1299" s="18" t="s">
        <v>692</v>
      </c>
      <c r="BC1299" s="18">
        <v>300000</v>
      </c>
      <c r="BE1299" s="18">
        <v>0</v>
      </c>
      <c r="BF1299" s="18">
        <v>0</v>
      </c>
      <c r="BL1299" s="18" t="s">
        <v>689</v>
      </c>
      <c r="BM1299" s="18" t="s">
        <v>2806</v>
      </c>
      <c r="BN1299" s="18">
        <v>33</v>
      </c>
      <c r="BO1299" s="16">
        <v>16734000</v>
      </c>
      <c r="BP1299" s="16">
        <v>1191000</v>
      </c>
      <c r="BQ1299" s="18" t="s">
        <v>692</v>
      </c>
      <c r="BR1299" s="24" t="str">
        <f t="shared" si="84"/>
        <v xml:space="preserve">K </v>
      </c>
      <c r="BS1299" s="20" t="str">
        <f t="shared" si="81"/>
        <v>YMS TAYU 2S</v>
      </c>
      <c r="BT1299" s="20" t="str">
        <f t="shared" si="82"/>
        <v>2S</v>
      </c>
      <c r="BU1299" s="20" t="str">
        <f t="shared" si="83"/>
        <v>2. 3S PATI</v>
      </c>
      <c r="BX1299" s="18">
        <v>0</v>
      </c>
      <c r="BY1299" s="18" t="s">
        <v>173</v>
      </c>
      <c r="CB1299" s="18" t="s">
        <v>15674</v>
      </c>
      <c r="CC1299" s="19">
        <v>44984</v>
      </c>
      <c r="CD1299" s="18" t="s">
        <v>155</v>
      </c>
      <c r="CE1299" s="18" t="s">
        <v>191</v>
      </c>
      <c r="CG1299" s="18" t="s">
        <v>166</v>
      </c>
      <c r="CH1299" s="18" t="s">
        <v>178</v>
      </c>
      <c r="CI1299" s="18" t="s">
        <v>15675</v>
      </c>
      <c r="CJ1299" s="18" t="s">
        <v>139</v>
      </c>
      <c r="CL1299" s="18" t="s">
        <v>1203</v>
      </c>
      <c r="CM1299" s="19">
        <v>44981</v>
      </c>
      <c r="CN1299" s="18" t="s">
        <v>119</v>
      </c>
      <c r="CO1299" s="18" t="s">
        <v>134</v>
      </c>
      <c r="CP1299" s="18" t="s">
        <v>578</v>
      </c>
      <c r="CV1299" s="18" t="s">
        <v>119</v>
      </c>
      <c r="CX1299" s="18" t="s">
        <v>222</v>
      </c>
      <c r="DA1299" s="18">
        <v>0</v>
      </c>
      <c r="DC1299" s="18" t="s">
        <v>140</v>
      </c>
      <c r="DD1299" s="18" t="s">
        <v>940</v>
      </c>
      <c r="DE1299" s="18" t="s">
        <v>1483</v>
      </c>
      <c r="DF1299" s="18" t="s">
        <v>17744</v>
      </c>
      <c r="DG1299" s="16">
        <v>21800000</v>
      </c>
      <c r="DH1299" s="16">
        <v>1009000</v>
      </c>
      <c r="DI1299" s="16">
        <v>1191000</v>
      </c>
      <c r="DJ1299" s="16">
        <v>2200000</v>
      </c>
      <c r="DK1299" s="13">
        <v>10.09</v>
      </c>
      <c r="DL1299" s="18" t="s">
        <v>17737</v>
      </c>
      <c r="DN1299" s="18" t="s">
        <v>175</v>
      </c>
      <c r="DO1299" s="18" t="s">
        <v>175</v>
      </c>
      <c r="DP1299" s="21" t="s">
        <v>131</v>
      </c>
      <c r="DQ1299" s="16">
        <v>200000</v>
      </c>
    </row>
    <row r="1300" spans="1:122" x14ac:dyDescent="0.2">
      <c r="A1300" s="18" t="s">
        <v>684</v>
      </c>
      <c r="B1300" s="18" t="s">
        <v>1328</v>
      </c>
      <c r="C1300" s="1" t="s">
        <v>693</v>
      </c>
      <c r="D1300" s="18" t="s">
        <v>222</v>
      </c>
      <c r="E1300" s="18" t="s">
        <v>223</v>
      </c>
      <c r="F1300" s="18" t="s">
        <v>15676</v>
      </c>
      <c r="G1300" s="19">
        <v>44981</v>
      </c>
      <c r="H1300" s="18" t="s">
        <v>15677</v>
      </c>
      <c r="I1300" s="18" t="s">
        <v>119</v>
      </c>
      <c r="J1300" s="18" t="s">
        <v>119</v>
      </c>
      <c r="K1300" s="18" t="s">
        <v>15678</v>
      </c>
      <c r="L1300" s="18" t="s">
        <v>15679</v>
      </c>
      <c r="M1300" s="18" t="s">
        <v>15680</v>
      </c>
      <c r="P1300" s="18" t="s">
        <v>686</v>
      </c>
      <c r="R1300" s="18" t="s">
        <v>15678</v>
      </c>
      <c r="S1300" s="18" t="s">
        <v>15679</v>
      </c>
      <c r="T1300" s="18" t="s">
        <v>15680</v>
      </c>
      <c r="U1300" s="18" t="s">
        <v>157</v>
      </c>
      <c r="V1300" s="18" t="s">
        <v>122</v>
      </c>
      <c r="W1300" s="18" t="s">
        <v>2528</v>
      </c>
      <c r="X1300" s="18" t="s">
        <v>687</v>
      </c>
      <c r="Y1300" s="18" t="s">
        <v>687</v>
      </c>
      <c r="AA1300" s="18" t="s">
        <v>686</v>
      </c>
      <c r="AD1300" s="18" t="s">
        <v>4140</v>
      </c>
      <c r="AE1300" s="18" t="s">
        <v>126</v>
      </c>
      <c r="AF1300" s="18" t="s">
        <v>1169</v>
      </c>
      <c r="AG1300" s="18" t="s">
        <v>1916</v>
      </c>
      <c r="AH1300" s="18" t="s">
        <v>198</v>
      </c>
      <c r="AI1300" s="18" t="s">
        <v>15681</v>
      </c>
      <c r="AJ1300" s="18" t="s">
        <v>15682</v>
      </c>
      <c r="AK1300" s="18" t="s">
        <v>130</v>
      </c>
      <c r="AL1300" s="18" t="s">
        <v>2651</v>
      </c>
      <c r="AM1300" s="16">
        <v>18102407</v>
      </c>
      <c r="AN1300" s="16">
        <v>0</v>
      </c>
      <c r="AO1300" s="18" t="s">
        <v>131</v>
      </c>
      <c r="AP1300" s="16">
        <v>19065000</v>
      </c>
      <c r="AQ1300" s="16">
        <v>4135000</v>
      </c>
      <c r="AR1300" s="16">
        <v>0</v>
      </c>
      <c r="AS1300" s="16">
        <v>0</v>
      </c>
      <c r="AT1300" s="16">
        <v>23000000</v>
      </c>
      <c r="AU1300" s="18" t="s">
        <v>688</v>
      </c>
      <c r="AV1300" s="19">
        <v>44981</v>
      </c>
      <c r="AW1300" s="18" t="s">
        <v>1053</v>
      </c>
      <c r="AX1300" s="25" t="s">
        <v>1483</v>
      </c>
      <c r="AZ1300" s="18">
        <v>2200000</v>
      </c>
      <c r="BA1300" s="18">
        <v>20800000</v>
      </c>
      <c r="BB1300" s="18" t="s">
        <v>689</v>
      </c>
      <c r="BC1300" s="18">
        <v>300000</v>
      </c>
      <c r="BE1300" s="18">
        <v>0</v>
      </c>
      <c r="BF1300" s="18">
        <v>0</v>
      </c>
      <c r="BL1300" s="18" t="s">
        <v>689</v>
      </c>
      <c r="BM1300" s="18" t="s">
        <v>693</v>
      </c>
      <c r="BN1300" s="18">
        <v>33</v>
      </c>
      <c r="BO1300" s="16">
        <v>18865000</v>
      </c>
      <c r="BP1300" s="16">
        <v>200000</v>
      </c>
      <c r="BQ1300" s="18" t="s">
        <v>689</v>
      </c>
      <c r="BR1300" s="24" t="str">
        <f t="shared" si="84"/>
        <v xml:space="preserve">K </v>
      </c>
      <c r="BS1300" s="20" t="str">
        <f t="shared" si="81"/>
        <v>YMS PATI 3S</v>
      </c>
      <c r="BT1300" s="20" t="str">
        <f t="shared" si="82"/>
        <v>3S</v>
      </c>
      <c r="BU1300" s="20" t="str">
        <f t="shared" si="83"/>
        <v>2. 3S PATI</v>
      </c>
      <c r="BX1300" s="18">
        <v>2400000</v>
      </c>
      <c r="BY1300" s="18" t="s">
        <v>173</v>
      </c>
      <c r="CB1300" s="18" t="s">
        <v>15683</v>
      </c>
      <c r="CC1300" s="19">
        <v>44984</v>
      </c>
      <c r="CD1300" s="18" t="s">
        <v>135</v>
      </c>
      <c r="CE1300" s="18" t="s">
        <v>199</v>
      </c>
      <c r="CG1300" s="18" t="s">
        <v>137</v>
      </c>
      <c r="CH1300" s="18" t="s">
        <v>174</v>
      </c>
      <c r="CI1300" s="18" t="s">
        <v>15684</v>
      </c>
      <c r="CJ1300" s="18" t="s">
        <v>139</v>
      </c>
      <c r="CL1300" s="18" t="s">
        <v>1053</v>
      </c>
      <c r="CM1300" s="19">
        <v>44981</v>
      </c>
      <c r="CN1300" s="18" t="s">
        <v>119</v>
      </c>
      <c r="CO1300" s="18" t="s">
        <v>134</v>
      </c>
      <c r="CP1300" s="18" t="s">
        <v>578</v>
      </c>
      <c r="CV1300" s="18" t="s">
        <v>119</v>
      </c>
      <c r="CX1300" s="18" t="s">
        <v>222</v>
      </c>
      <c r="DA1300" s="18">
        <v>0</v>
      </c>
      <c r="DC1300" s="18" t="s">
        <v>140</v>
      </c>
      <c r="DD1300" s="18" t="s">
        <v>940</v>
      </c>
      <c r="DE1300" s="18" t="s">
        <v>1483</v>
      </c>
      <c r="DF1300" s="18" t="s">
        <v>17744</v>
      </c>
      <c r="DG1300" s="16">
        <v>23200000</v>
      </c>
      <c r="DH1300" s="16">
        <v>2200000</v>
      </c>
      <c r="DI1300" s="16">
        <v>200000</v>
      </c>
      <c r="DJ1300" s="16">
        <v>2400000</v>
      </c>
      <c r="DK1300" s="13">
        <v>10.34</v>
      </c>
      <c r="DL1300" s="18" t="s">
        <v>17743</v>
      </c>
      <c r="DN1300" s="18" t="s">
        <v>175</v>
      </c>
      <c r="DO1300" s="18" t="s">
        <v>175</v>
      </c>
      <c r="DP1300" s="21" t="s">
        <v>131</v>
      </c>
      <c r="DQ1300" s="16">
        <v>300000</v>
      </c>
    </row>
    <row r="1301" spans="1:122" x14ac:dyDescent="0.2">
      <c r="A1301" s="18" t="s">
        <v>684</v>
      </c>
      <c r="C1301" s="1" t="s">
        <v>696</v>
      </c>
      <c r="D1301" s="18" t="s">
        <v>119</v>
      </c>
      <c r="E1301" s="18" t="s">
        <v>120</v>
      </c>
      <c r="F1301" s="18" t="s">
        <v>15685</v>
      </c>
      <c r="G1301" s="19">
        <v>44982</v>
      </c>
      <c r="H1301" s="18" t="s">
        <v>15686</v>
      </c>
      <c r="I1301" s="18" t="s">
        <v>119</v>
      </c>
      <c r="J1301" s="18" t="s">
        <v>119</v>
      </c>
      <c r="K1301" s="18" t="s">
        <v>15687</v>
      </c>
      <c r="L1301" s="18" t="s">
        <v>15688</v>
      </c>
      <c r="M1301" s="18" t="s">
        <v>15689</v>
      </c>
      <c r="P1301" s="18" t="s">
        <v>698</v>
      </c>
      <c r="R1301" s="18" t="s">
        <v>15687</v>
      </c>
      <c r="S1301" s="18" t="s">
        <v>15688</v>
      </c>
      <c r="T1301" s="18" t="s">
        <v>15689</v>
      </c>
      <c r="U1301" s="18" t="s">
        <v>188</v>
      </c>
      <c r="V1301" s="18" t="s">
        <v>122</v>
      </c>
      <c r="W1301" s="18" t="s">
        <v>15689</v>
      </c>
      <c r="X1301" s="18" t="s">
        <v>699</v>
      </c>
      <c r="Y1301" s="18" t="s">
        <v>687</v>
      </c>
      <c r="AA1301" s="18" t="s">
        <v>698</v>
      </c>
      <c r="AD1301" s="18" t="s">
        <v>2457</v>
      </c>
      <c r="AE1301" s="18" t="s">
        <v>126</v>
      </c>
      <c r="AF1301" s="18" t="s">
        <v>2349</v>
      </c>
      <c r="AG1301" s="18" t="s">
        <v>1916</v>
      </c>
      <c r="AH1301" s="18" t="s">
        <v>129</v>
      </c>
      <c r="AI1301" s="18" t="s">
        <v>15690</v>
      </c>
      <c r="AJ1301" s="18" t="s">
        <v>15691</v>
      </c>
      <c r="AK1301" s="18" t="s">
        <v>130</v>
      </c>
      <c r="AL1301" s="18" t="s">
        <v>2262</v>
      </c>
      <c r="AM1301" s="16">
        <v>22060777</v>
      </c>
      <c r="AN1301" s="16">
        <v>0</v>
      </c>
      <c r="AO1301" s="18" t="s">
        <v>131</v>
      </c>
      <c r="AP1301" s="16">
        <v>23235000</v>
      </c>
      <c r="AQ1301" s="16">
        <v>4365000</v>
      </c>
      <c r="AR1301" s="16">
        <v>0</v>
      </c>
      <c r="AS1301" s="16">
        <v>0</v>
      </c>
      <c r="AT1301" s="16">
        <v>27600000</v>
      </c>
      <c r="AU1301" s="18" t="s">
        <v>688</v>
      </c>
      <c r="AV1301" s="19">
        <v>44982</v>
      </c>
      <c r="AW1301" s="18" t="s">
        <v>958</v>
      </c>
      <c r="AX1301" s="25" t="s">
        <v>141</v>
      </c>
      <c r="AZ1301" s="18">
        <v>24600000</v>
      </c>
      <c r="BA1301" s="18">
        <v>3000000</v>
      </c>
      <c r="BB1301" s="18" t="s">
        <v>689</v>
      </c>
      <c r="BC1301" s="18">
        <v>0</v>
      </c>
      <c r="BE1301" s="18">
        <v>0</v>
      </c>
      <c r="BF1301" s="18">
        <v>0</v>
      </c>
      <c r="BL1301" s="18" t="s">
        <v>689</v>
      </c>
      <c r="BM1301" s="18" t="s">
        <v>696</v>
      </c>
      <c r="BN1301" s="18">
        <v>1</v>
      </c>
      <c r="BO1301" s="16">
        <v>23235000</v>
      </c>
      <c r="BP1301" s="16">
        <v>0</v>
      </c>
      <c r="BQ1301" s="18" t="s">
        <v>689</v>
      </c>
      <c r="BR1301" s="24" t="str">
        <f t="shared" si="84"/>
        <v xml:space="preserve">K </v>
      </c>
      <c r="BS1301" s="20" t="str">
        <f t="shared" si="81"/>
        <v>YMS PATI 3S</v>
      </c>
      <c r="BT1301" s="20" t="str">
        <f t="shared" si="82"/>
        <v>3S</v>
      </c>
      <c r="BU1301" s="20" t="str">
        <f t="shared" si="83"/>
        <v>2. 3S PATI</v>
      </c>
      <c r="BX1301" s="18">
        <v>0</v>
      </c>
      <c r="BY1301" s="18" t="s">
        <v>134</v>
      </c>
      <c r="CB1301" s="18" t="s">
        <v>958</v>
      </c>
      <c r="CC1301" s="19">
        <v>44984</v>
      </c>
      <c r="CD1301" s="18" t="s">
        <v>1353</v>
      </c>
      <c r="CE1301" s="18" t="s">
        <v>199</v>
      </c>
      <c r="CG1301" s="18" t="s">
        <v>155</v>
      </c>
      <c r="CH1301" s="18" t="s">
        <v>178</v>
      </c>
      <c r="CI1301" s="18" t="s">
        <v>15692</v>
      </c>
      <c r="CJ1301" s="18" t="s">
        <v>139</v>
      </c>
      <c r="CL1301" s="18" t="s">
        <v>958</v>
      </c>
      <c r="CM1301" s="19">
        <v>44982</v>
      </c>
      <c r="CN1301" s="18" t="s">
        <v>119</v>
      </c>
      <c r="CO1301" s="18" t="s">
        <v>134</v>
      </c>
      <c r="CP1301" s="18" t="s">
        <v>578</v>
      </c>
      <c r="CV1301" s="18" t="s">
        <v>119</v>
      </c>
      <c r="CX1301" s="18" t="s">
        <v>222</v>
      </c>
      <c r="DA1301" s="18">
        <v>0</v>
      </c>
      <c r="DC1301" s="18" t="s">
        <v>140</v>
      </c>
      <c r="DD1301" s="18" t="s">
        <v>141</v>
      </c>
      <c r="DG1301" s="16">
        <v>27600000</v>
      </c>
      <c r="DH1301" s="16">
        <v>24600000</v>
      </c>
      <c r="DI1301" s="16">
        <v>0</v>
      </c>
      <c r="DJ1301" s="16">
        <v>24600000</v>
      </c>
      <c r="DK1301" s="13">
        <v>89.13</v>
      </c>
      <c r="DN1301" s="18" t="s">
        <v>142</v>
      </c>
      <c r="DO1301" s="18" t="s">
        <v>142</v>
      </c>
      <c r="DP1301" s="21" t="s">
        <v>131</v>
      </c>
      <c r="DQ1301" s="16">
        <v>0</v>
      </c>
      <c r="DR1301" s="16">
        <v>100000</v>
      </c>
    </row>
    <row r="1302" spans="1:122" x14ac:dyDescent="0.2">
      <c r="A1302" s="18" t="s">
        <v>684</v>
      </c>
      <c r="B1302" s="18" t="s">
        <v>1328</v>
      </c>
      <c r="C1302" s="1" t="s">
        <v>8959</v>
      </c>
      <c r="D1302" s="18" t="s">
        <v>134</v>
      </c>
      <c r="E1302" s="18" t="s">
        <v>167</v>
      </c>
      <c r="F1302" s="18" t="s">
        <v>15693</v>
      </c>
      <c r="G1302" s="19">
        <v>44982</v>
      </c>
      <c r="H1302" s="18" t="s">
        <v>15694</v>
      </c>
      <c r="I1302" s="18" t="s">
        <v>119</v>
      </c>
      <c r="J1302" s="18" t="s">
        <v>119</v>
      </c>
      <c r="K1302" s="18" t="s">
        <v>15695</v>
      </c>
      <c r="L1302" s="18" t="s">
        <v>15696</v>
      </c>
      <c r="M1302" s="18" t="s">
        <v>15697</v>
      </c>
      <c r="P1302" s="18" t="s">
        <v>706</v>
      </c>
      <c r="R1302" s="18" t="s">
        <v>15695</v>
      </c>
      <c r="S1302" s="18" t="s">
        <v>15696</v>
      </c>
      <c r="T1302" s="18" t="s">
        <v>15697</v>
      </c>
      <c r="U1302" s="18" t="s">
        <v>122</v>
      </c>
      <c r="V1302" s="18" t="s">
        <v>123</v>
      </c>
      <c r="W1302" s="18" t="s">
        <v>1241</v>
      </c>
      <c r="X1302" s="18" t="s">
        <v>687</v>
      </c>
      <c r="Y1302" s="18" t="s">
        <v>687</v>
      </c>
      <c r="AA1302" s="18" t="s">
        <v>706</v>
      </c>
      <c r="AD1302" s="18" t="s">
        <v>2150</v>
      </c>
      <c r="AE1302" s="18" t="s">
        <v>126</v>
      </c>
      <c r="AF1302" s="18" t="s">
        <v>214</v>
      </c>
      <c r="AG1302" s="18" t="s">
        <v>1916</v>
      </c>
      <c r="AH1302" s="18" t="s">
        <v>1639</v>
      </c>
      <c r="AI1302" s="18" t="s">
        <v>15698</v>
      </c>
      <c r="AJ1302" s="18" t="s">
        <v>15699</v>
      </c>
      <c r="AK1302" s="18" t="s">
        <v>130</v>
      </c>
      <c r="AL1302" s="18" t="s">
        <v>2651</v>
      </c>
      <c r="AM1302" s="16">
        <v>13972516</v>
      </c>
      <c r="AN1302" s="16">
        <v>0</v>
      </c>
      <c r="AO1302" s="18" t="s">
        <v>131</v>
      </c>
      <c r="AP1302" s="16">
        <v>15015000</v>
      </c>
      <c r="AQ1302" s="16">
        <v>3975000</v>
      </c>
      <c r="AR1302" s="16">
        <v>0</v>
      </c>
      <c r="AS1302" s="16">
        <v>0</v>
      </c>
      <c r="AT1302" s="16">
        <v>17113000</v>
      </c>
      <c r="AU1302" s="18" t="s">
        <v>688</v>
      </c>
      <c r="AV1302" s="19">
        <v>44982</v>
      </c>
      <c r="AW1302" s="18" t="s">
        <v>1061</v>
      </c>
      <c r="AX1302" s="25" t="s">
        <v>1598</v>
      </c>
      <c r="AZ1302" s="18">
        <v>1023000</v>
      </c>
      <c r="BA1302" s="18">
        <v>16090000</v>
      </c>
      <c r="BB1302" s="18" t="s">
        <v>689</v>
      </c>
      <c r="BC1302" s="18">
        <v>300000</v>
      </c>
      <c r="BE1302" s="18">
        <v>0</v>
      </c>
      <c r="BF1302" s="18">
        <v>0</v>
      </c>
      <c r="BL1302" s="18" t="s">
        <v>689</v>
      </c>
      <c r="BM1302" s="18" t="s">
        <v>8959</v>
      </c>
      <c r="BN1302" s="18">
        <v>33</v>
      </c>
      <c r="BO1302" s="16">
        <v>13138000</v>
      </c>
      <c r="BP1302" s="16">
        <v>1877000</v>
      </c>
      <c r="BQ1302" s="18" t="s">
        <v>689</v>
      </c>
      <c r="BR1302" s="24" t="str">
        <f t="shared" si="84"/>
        <v xml:space="preserve">K </v>
      </c>
      <c r="BS1302" s="20" t="str">
        <f t="shared" si="81"/>
        <v>YMS PATI 3S</v>
      </c>
      <c r="BT1302" s="20" t="str">
        <f t="shared" si="82"/>
        <v>3S</v>
      </c>
      <c r="BU1302" s="20" t="str">
        <f t="shared" si="83"/>
        <v>2. 3S PATI</v>
      </c>
      <c r="BX1302" s="18">
        <v>2900000</v>
      </c>
      <c r="BY1302" s="18" t="s">
        <v>173</v>
      </c>
      <c r="CB1302" s="18" t="s">
        <v>15700</v>
      </c>
      <c r="CC1302" s="19">
        <v>44984</v>
      </c>
      <c r="CD1302" s="18" t="s">
        <v>154</v>
      </c>
      <c r="CE1302" s="18" t="s">
        <v>217</v>
      </c>
      <c r="CG1302" s="18" t="s">
        <v>451</v>
      </c>
      <c r="CH1302" s="18" t="s">
        <v>174</v>
      </c>
      <c r="CI1302" s="18" t="s">
        <v>15701</v>
      </c>
      <c r="CJ1302" s="18" t="s">
        <v>139</v>
      </c>
      <c r="CL1302" s="18" t="s">
        <v>1061</v>
      </c>
      <c r="CM1302" s="19">
        <v>44982</v>
      </c>
      <c r="CN1302" s="18" t="s">
        <v>119</v>
      </c>
      <c r="CO1302" s="18" t="s">
        <v>134</v>
      </c>
      <c r="CP1302" s="18" t="s">
        <v>578</v>
      </c>
      <c r="CV1302" s="18" t="s">
        <v>119</v>
      </c>
      <c r="CX1302" s="18" t="s">
        <v>222</v>
      </c>
      <c r="DA1302" s="18">
        <v>0</v>
      </c>
      <c r="DC1302" s="18" t="s">
        <v>140</v>
      </c>
      <c r="DD1302" s="18" t="s">
        <v>940</v>
      </c>
      <c r="DE1302" s="18" t="s">
        <v>1598</v>
      </c>
      <c r="DF1302" s="18" t="s">
        <v>17744</v>
      </c>
      <c r="DG1302" s="16">
        <v>18990000</v>
      </c>
      <c r="DH1302" s="16">
        <v>1023000</v>
      </c>
      <c r="DI1302" s="16">
        <v>1877000</v>
      </c>
      <c r="DJ1302" s="16">
        <v>2900000</v>
      </c>
      <c r="DK1302" s="13">
        <v>15.27</v>
      </c>
      <c r="DL1302" s="18" t="s">
        <v>17737</v>
      </c>
      <c r="DN1302" s="18" t="s">
        <v>175</v>
      </c>
      <c r="DO1302" s="18" t="s">
        <v>175</v>
      </c>
      <c r="DP1302" s="21" t="s">
        <v>131</v>
      </c>
      <c r="DQ1302" s="16">
        <v>200000</v>
      </c>
    </row>
    <row r="1303" spans="1:122" x14ac:dyDescent="0.2">
      <c r="A1303" s="18" t="s">
        <v>684</v>
      </c>
      <c r="B1303" s="18" t="s">
        <v>701</v>
      </c>
      <c r="C1303" s="1" t="s">
        <v>727</v>
      </c>
      <c r="D1303" s="18" t="s">
        <v>222</v>
      </c>
      <c r="E1303" s="18" t="s">
        <v>223</v>
      </c>
      <c r="F1303" s="18" t="s">
        <v>15702</v>
      </c>
      <c r="G1303" s="19">
        <v>44984</v>
      </c>
      <c r="H1303" s="18" t="s">
        <v>15703</v>
      </c>
      <c r="I1303" s="18" t="s">
        <v>119</v>
      </c>
      <c r="J1303" s="18" t="s">
        <v>119</v>
      </c>
      <c r="K1303" s="18" t="s">
        <v>15704</v>
      </c>
      <c r="L1303" s="18" t="s">
        <v>15705</v>
      </c>
      <c r="M1303" s="18" t="s">
        <v>2556</v>
      </c>
      <c r="P1303" s="18" t="s">
        <v>708</v>
      </c>
      <c r="R1303" s="18" t="s">
        <v>15704</v>
      </c>
      <c r="S1303" s="18" t="s">
        <v>15705</v>
      </c>
      <c r="T1303" s="18" t="s">
        <v>2556</v>
      </c>
      <c r="U1303" s="18" t="s">
        <v>188</v>
      </c>
      <c r="V1303" s="18" t="s">
        <v>122</v>
      </c>
      <c r="W1303" s="18" t="s">
        <v>2795</v>
      </c>
      <c r="X1303" s="18" t="s">
        <v>709</v>
      </c>
      <c r="Y1303" s="18" t="s">
        <v>687</v>
      </c>
      <c r="AA1303" s="18" t="s">
        <v>708</v>
      </c>
      <c r="AD1303" s="18" t="s">
        <v>2284</v>
      </c>
      <c r="AE1303" s="18" t="s">
        <v>126</v>
      </c>
      <c r="AF1303" s="18" t="s">
        <v>1169</v>
      </c>
      <c r="AG1303" s="18" t="s">
        <v>1916</v>
      </c>
      <c r="AH1303" s="18" t="s">
        <v>250</v>
      </c>
      <c r="AI1303" s="18" t="s">
        <v>15706</v>
      </c>
      <c r="AJ1303" s="18" t="s">
        <v>15707</v>
      </c>
      <c r="AK1303" s="18" t="s">
        <v>130</v>
      </c>
      <c r="AL1303" s="18" t="s">
        <v>2651</v>
      </c>
      <c r="AM1303" s="16">
        <v>17520415</v>
      </c>
      <c r="AN1303" s="16">
        <v>0</v>
      </c>
      <c r="AO1303" s="18" t="s">
        <v>131</v>
      </c>
      <c r="AP1303" s="16">
        <v>19065000</v>
      </c>
      <c r="AQ1303" s="16">
        <v>4135000</v>
      </c>
      <c r="AR1303" s="16">
        <v>0</v>
      </c>
      <c r="AS1303" s="16">
        <v>0</v>
      </c>
      <c r="AT1303" s="16">
        <v>23200000</v>
      </c>
      <c r="AU1303" s="18" t="s">
        <v>688</v>
      </c>
      <c r="AV1303" s="19">
        <v>44984</v>
      </c>
      <c r="AW1303" s="18" t="s">
        <v>1053</v>
      </c>
      <c r="AX1303" s="25" t="s">
        <v>1483</v>
      </c>
      <c r="AZ1303" s="18">
        <v>300000</v>
      </c>
      <c r="BA1303" s="18">
        <v>16600000</v>
      </c>
      <c r="BB1303" s="18" t="s">
        <v>692</v>
      </c>
      <c r="BC1303" s="18">
        <v>300000</v>
      </c>
      <c r="BE1303" s="18">
        <v>0</v>
      </c>
      <c r="BF1303" s="18">
        <v>0</v>
      </c>
      <c r="BL1303" s="18" t="s">
        <v>689</v>
      </c>
      <c r="BM1303" s="18" t="s">
        <v>727</v>
      </c>
      <c r="BN1303" s="18">
        <v>17</v>
      </c>
      <c r="BO1303" s="16">
        <v>19065000</v>
      </c>
      <c r="BP1303" s="16">
        <v>0</v>
      </c>
      <c r="BQ1303" s="18" t="s">
        <v>692</v>
      </c>
      <c r="BR1303" s="24" t="str">
        <f t="shared" si="84"/>
        <v xml:space="preserve">K </v>
      </c>
      <c r="BS1303" s="20" t="str">
        <f t="shared" si="81"/>
        <v>YMS TAYU 2S</v>
      </c>
      <c r="BT1303" s="20" t="str">
        <f t="shared" si="82"/>
        <v>2S</v>
      </c>
      <c r="BU1303" s="20" t="str">
        <f t="shared" si="83"/>
        <v>2. 3S PATI</v>
      </c>
      <c r="BX1303" s="18">
        <v>0</v>
      </c>
      <c r="BY1303" s="18" t="s">
        <v>173</v>
      </c>
      <c r="CB1303" s="18" t="s">
        <v>15708</v>
      </c>
      <c r="CC1303" s="19">
        <v>44985</v>
      </c>
      <c r="CD1303" s="18" t="s">
        <v>178</v>
      </c>
      <c r="CE1303" s="18" t="s">
        <v>136</v>
      </c>
      <c r="CG1303" s="18" t="s">
        <v>178</v>
      </c>
      <c r="CH1303" s="18" t="s">
        <v>178</v>
      </c>
      <c r="CI1303" s="18" t="s">
        <v>15709</v>
      </c>
      <c r="CJ1303" s="18" t="s">
        <v>139</v>
      </c>
      <c r="CL1303" s="18" t="s">
        <v>1203</v>
      </c>
      <c r="CM1303" s="19">
        <v>44984</v>
      </c>
      <c r="CN1303" s="18" t="s">
        <v>119</v>
      </c>
      <c r="CO1303" s="18" t="s">
        <v>134</v>
      </c>
      <c r="CP1303" s="18" t="s">
        <v>578</v>
      </c>
      <c r="CV1303" s="18" t="s">
        <v>119</v>
      </c>
      <c r="CX1303" s="18" t="s">
        <v>222</v>
      </c>
      <c r="CY1303" s="18" t="s">
        <v>15710</v>
      </c>
      <c r="CZ1303" s="19">
        <v>44982</v>
      </c>
      <c r="DA1303" s="18">
        <v>6300000</v>
      </c>
      <c r="DB1303" s="18" t="s">
        <v>2284</v>
      </c>
      <c r="DC1303" s="18" t="s">
        <v>140</v>
      </c>
      <c r="DD1303" s="18" t="s">
        <v>940</v>
      </c>
      <c r="DE1303" s="18" t="s">
        <v>1483</v>
      </c>
      <c r="DF1303" s="18" t="s">
        <v>17744</v>
      </c>
      <c r="DG1303" s="16">
        <v>23200000</v>
      </c>
      <c r="DH1303" s="16">
        <v>6600000</v>
      </c>
      <c r="DI1303" s="16">
        <v>0</v>
      </c>
      <c r="DJ1303" s="16">
        <v>6600000</v>
      </c>
      <c r="DK1303" s="13">
        <v>28.45</v>
      </c>
      <c r="DL1303" s="18" t="s">
        <v>17743</v>
      </c>
      <c r="DN1303" s="18" t="s">
        <v>175</v>
      </c>
      <c r="DO1303" s="18" t="s">
        <v>175</v>
      </c>
      <c r="DP1303" s="21" t="s">
        <v>131</v>
      </c>
      <c r="DQ1303" s="16">
        <v>300000</v>
      </c>
    </row>
    <row r="1304" spans="1:122" x14ac:dyDescent="0.2">
      <c r="A1304" s="18" t="s">
        <v>684</v>
      </c>
      <c r="C1304" s="1" t="s">
        <v>685</v>
      </c>
      <c r="D1304" s="18" t="s">
        <v>119</v>
      </c>
      <c r="E1304" s="18" t="s">
        <v>120</v>
      </c>
      <c r="F1304" s="18" t="s">
        <v>15711</v>
      </c>
      <c r="G1304" s="19">
        <v>44984</v>
      </c>
      <c r="H1304" s="18" t="s">
        <v>15712</v>
      </c>
      <c r="I1304" s="18" t="s">
        <v>119</v>
      </c>
      <c r="J1304" s="18" t="s">
        <v>119</v>
      </c>
      <c r="K1304" s="18" t="s">
        <v>15713</v>
      </c>
      <c r="L1304" s="18" t="s">
        <v>15714</v>
      </c>
      <c r="M1304" s="18" t="s">
        <v>2520</v>
      </c>
      <c r="P1304" s="18" t="s">
        <v>1137</v>
      </c>
      <c r="R1304" s="18" t="s">
        <v>15713</v>
      </c>
      <c r="S1304" s="18" t="s">
        <v>15714</v>
      </c>
      <c r="T1304" s="18" t="s">
        <v>2520</v>
      </c>
      <c r="U1304" s="18" t="s">
        <v>150</v>
      </c>
      <c r="V1304" s="18" t="s">
        <v>204</v>
      </c>
      <c r="W1304" s="18" t="s">
        <v>1138</v>
      </c>
      <c r="X1304" s="18" t="s">
        <v>1138</v>
      </c>
      <c r="Y1304" s="18" t="s">
        <v>687</v>
      </c>
      <c r="AA1304" s="18" t="s">
        <v>1137</v>
      </c>
      <c r="AD1304" s="18" t="s">
        <v>2284</v>
      </c>
      <c r="AE1304" s="18" t="s">
        <v>126</v>
      </c>
      <c r="AF1304" s="18" t="s">
        <v>1169</v>
      </c>
      <c r="AG1304" s="18" t="s">
        <v>1916</v>
      </c>
      <c r="AH1304" s="18" t="s">
        <v>250</v>
      </c>
      <c r="AI1304" s="18" t="s">
        <v>15715</v>
      </c>
      <c r="AJ1304" s="18" t="s">
        <v>15716</v>
      </c>
      <c r="AK1304" s="18" t="s">
        <v>130</v>
      </c>
      <c r="AL1304" s="18" t="s">
        <v>2660</v>
      </c>
      <c r="AM1304" s="16">
        <v>17520415</v>
      </c>
      <c r="AN1304" s="16">
        <v>0</v>
      </c>
      <c r="AO1304" s="18" t="s">
        <v>131</v>
      </c>
      <c r="AP1304" s="16">
        <v>19065000</v>
      </c>
      <c r="AQ1304" s="16">
        <v>4135000</v>
      </c>
      <c r="AR1304" s="16">
        <v>0</v>
      </c>
      <c r="AS1304" s="16">
        <v>0</v>
      </c>
      <c r="AT1304" s="16">
        <v>23000000</v>
      </c>
      <c r="AU1304" s="18" t="s">
        <v>688</v>
      </c>
      <c r="AV1304" s="19">
        <v>44984</v>
      </c>
      <c r="AW1304" s="18" t="s">
        <v>1053</v>
      </c>
      <c r="AX1304" s="25" t="s">
        <v>1483</v>
      </c>
      <c r="AZ1304" s="18">
        <v>2200000</v>
      </c>
      <c r="BA1304" s="18">
        <v>20800000</v>
      </c>
      <c r="BB1304" s="18" t="s">
        <v>689</v>
      </c>
      <c r="BC1304" s="18">
        <v>300000</v>
      </c>
      <c r="BE1304" s="18">
        <v>0</v>
      </c>
      <c r="BF1304" s="18">
        <v>0</v>
      </c>
      <c r="BL1304" s="18" t="s">
        <v>689</v>
      </c>
      <c r="BM1304" s="18" t="s">
        <v>685</v>
      </c>
      <c r="BN1304" s="18">
        <v>11</v>
      </c>
      <c r="BO1304" s="16">
        <v>18865000</v>
      </c>
      <c r="BP1304" s="16">
        <v>0</v>
      </c>
      <c r="BQ1304" s="18" t="s">
        <v>689</v>
      </c>
      <c r="BR1304" s="24" t="str">
        <f t="shared" si="84"/>
        <v xml:space="preserve">K </v>
      </c>
      <c r="BS1304" s="20" t="str">
        <f t="shared" si="81"/>
        <v>YMS PATI 3S</v>
      </c>
      <c r="BT1304" s="20" t="str">
        <f t="shared" si="82"/>
        <v>3S</v>
      </c>
      <c r="BU1304" s="20" t="str">
        <f t="shared" si="83"/>
        <v>2. 3S PATI</v>
      </c>
      <c r="BX1304" s="18">
        <v>2400000</v>
      </c>
      <c r="BY1304" s="18" t="s">
        <v>173</v>
      </c>
      <c r="CB1304" s="18" t="s">
        <v>15717</v>
      </c>
      <c r="CC1304" s="19">
        <v>44985</v>
      </c>
      <c r="CD1304" s="18" t="s">
        <v>177</v>
      </c>
      <c r="CE1304" s="18" t="s">
        <v>136</v>
      </c>
      <c r="CG1304" s="18" t="s">
        <v>155</v>
      </c>
      <c r="CH1304" s="18" t="s">
        <v>155</v>
      </c>
      <c r="CI1304" s="18" t="s">
        <v>15718</v>
      </c>
      <c r="CJ1304" s="18" t="s">
        <v>139</v>
      </c>
      <c r="CL1304" s="18" t="s">
        <v>1053</v>
      </c>
      <c r="CM1304" s="19">
        <v>44984</v>
      </c>
      <c r="CN1304" s="18" t="s">
        <v>119</v>
      </c>
      <c r="CO1304" s="18" t="s">
        <v>134</v>
      </c>
      <c r="CP1304" s="18" t="s">
        <v>578</v>
      </c>
      <c r="CV1304" s="18" t="s">
        <v>119</v>
      </c>
      <c r="CX1304" s="18" t="s">
        <v>222</v>
      </c>
      <c r="DA1304" s="18">
        <v>0</v>
      </c>
      <c r="DC1304" s="18" t="s">
        <v>140</v>
      </c>
      <c r="DD1304" s="18" t="s">
        <v>940</v>
      </c>
      <c r="DE1304" s="18" t="s">
        <v>1483</v>
      </c>
      <c r="DF1304" s="18" t="s">
        <v>17744</v>
      </c>
      <c r="DG1304" s="16">
        <v>23200000</v>
      </c>
      <c r="DH1304" s="16">
        <v>2200000</v>
      </c>
      <c r="DI1304" s="16">
        <v>0</v>
      </c>
      <c r="DJ1304" s="16">
        <v>2200000</v>
      </c>
      <c r="DK1304" s="13">
        <v>9.48</v>
      </c>
      <c r="DL1304" s="18" t="s">
        <v>17743</v>
      </c>
      <c r="DN1304" s="18" t="s">
        <v>142</v>
      </c>
      <c r="DO1304" s="18" t="s">
        <v>142</v>
      </c>
      <c r="DP1304" s="21" t="s">
        <v>131</v>
      </c>
      <c r="DQ1304" s="16">
        <v>0</v>
      </c>
      <c r="DR1304" s="16">
        <v>100000</v>
      </c>
    </row>
    <row r="1305" spans="1:122" x14ac:dyDescent="0.2">
      <c r="A1305" s="18" t="s">
        <v>684</v>
      </c>
      <c r="C1305" s="1" t="s">
        <v>685</v>
      </c>
      <c r="D1305" s="18" t="s">
        <v>119</v>
      </c>
      <c r="E1305" s="18" t="s">
        <v>120</v>
      </c>
      <c r="F1305" s="18" t="s">
        <v>15719</v>
      </c>
      <c r="G1305" s="19">
        <v>44985</v>
      </c>
      <c r="H1305" s="18" t="s">
        <v>15720</v>
      </c>
      <c r="I1305" s="18" t="s">
        <v>119</v>
      </c>
      <c r="J1305" s="18" t="s">
        <v>119</v>
      </c>
      <c r="K1305" s="18" t="s">
        <v>15721</v>
      </c>
      <c r="L1305" s="18" t="s">
        <v>15722</v>
      </c>
      <c r="M1305" s="18" t="s">
        <v>15723</v>
      </c>
      <c r="P1305" s="18" t="s">
        <v>715</v>
      </c>
      <c r="R1305" s="18" t="s">
        <v>15721</v>
      </c>
      <c r="S1305" s="18" t="s">
        <v>15722</v>
      </c>
      <c r="T1305" s="18" t="s">
        <v>15723</v>
      </c>
      <c r="U1305" s="18" t="s">
        <v>143</v>
      </c>
      <c r="V1305" s="18" t="s">
        <v>157</v>
      </c>
      <c r="W1305" s="18" t="s">
        <v>15724</v>
      </c>
      <c r="X1305" s="18" t="s">
        <v>716</v>
      </c>
      <c r="Y1305" s="18" t="s">
        <v>687</v>
      </c>
      <c r="AA1305" s="18" t="s">
        <v>715</v>
      </c>
      <c r="AD1305" s="18" t="s">
        <v>2263</v>
      </c>
      <c r="AE1305" s="18" t="s">
        <v>126</v>
      </c>
      <c r="AF1305" s="18" t="s">
        <v>184</v>
      </c>
      <c r="AG1305" s="18" t="s">
        <v>1916</v>
      </c>
      <c r="AH1305" s="18" t="s">
        <v>129</v>
      </c>
      <c r="AI1305" s="18" t="s">
        <v>15725</v>
      </c>
      <c r="AJ1305" s="18" t="s">
        <v>15726</v>
      </c>
      <c r="AK1305" s="18" t="s">
        <v>130</v>
      </c>
      <c r="AL1305" s="18" t="s">
        <v>2660</v>
      </c>
      <c r="AM1305" s="16">
        <v>25349889</v>
      </c>
      <c r="AN1305" s="16">
        <v>0</v>
      </c>
      <c r="AO1305" s="18" t="s">
        <v>131</v>
      </c>
      <c r="AP1305" s="16">
        <v>26700000</v>
      </c>
      <c r="AQ1305" s="16">
        <v>5170000</v>
      </c>
      <c r="AR1305" s="16">
        <v>0</v>
      </c>
      <c r="AS1305" s="16">
        <v>0</v>
      </c>
      <c r="AT1305" s="16">
        <v>30870000</v>
      </c>
      <c r="AU1305" s="18" t="s">
        <v>688</v>
      </c>
      <c r="AV1305" s="19">
        <v>44985</v>
      </c>
      <c r="AW1305" s="18" t="s">
        <v>1053</v>
      </c>
      <c r="AX1305" s="25" t="s">
        <v>1483</v>
      </c>
      <c r="AZ1305" s="18">
        <v>0</v>
      </c>
      <c r="BA1305" s="18">
        <v>21870000</v>
      </c>
      <c r="BB1305" s="18" t="s">
        <v>689</v>
      </c>
      <c r="BC1305" s="18">
        <v>300000</v>
      </c>
      <c r="BE1305" s="18">
        <v>0</v>
      </c>
      <c r="BF1305" s="18">
        <v>0</v>
      </c>
      <c r="BL1305" s="18" t="s">
        <v>689</v>
      </c>
      <c r="BM1305" s="18" t="s">
        <v>685</v>
      </c>
      <c r="BN1305" s="18">
        <v>33</v>
      </c>
      <c r="BO1305" s="16">
        <v>25700000</v>
      </c>
      <c r="BP1305" s="16">
        <v>1000000</v>
      </c>
      <c r="BQ1305" s="18" t="s">
        <v>689</v>
      </c>
      <c r="BR1305" s="24" t="str">
        <f t="shared" si="84"/>
        <v xml:space="preserve">K </v>
      </c>
      <c r="BS1305" s="20" t="str">
        <f t="shared" si="81"/>
        <v>YMS PATI 3S</v>
      </c>
      <c r="BT1305" s="20" t="str">
        <f t="shared" si="82"/>
        <v>3S</v>
      </c>
      <c r="BU1305" s="20" t="str">
        <f t="shared" si="83"/>
        <v>2. 3S PATI</v>
      </c>
      <c r="BX1305" s="18">
        <v>10000000</v>
      </c>
      <c r="BY1305" s="18" t="s">
        <v>173</v>
      </c>
      <c r="CD1305" s="18" t="s">
        <v>154</v>
      </c>
      <c r="CE1305" s="18" t="s">
        <v>147</v>
      </c>
      <c r="CG1305" s="18" t="s">
        <v>178</v>
      </c>
      <c r="CH1305" s="18" t="s">
        <v>155</v>
      </c>
      <c r="CI1305" s="18" t="s">
        <v>15727</v>
      </c>
      <c r="CJ1305" s="18" t="s">
        <v>139</v>
      </c>
      <c r="CL1305" s="18" t="s">
        <v>1053</v>
      </c>
      <c r="CM1305" s="19">
        <v>44985</v>
      </c>
      <c r="CN1305" s="18" t="s">
        <v>966</v>
      </c>
      <c r="CO1305" s="18" t="s">
        <v>134</v>
      </c>
      <c r="CP1305" s="18" t="s">
        <v>578</v>
      </c>
      <c r="CV1305" s="18" t="s">
        <v>119</v>
      </c>
      <c r="CX1305" s="18" t="s">
        <v>222</v>
      </c>
      <c r="CY1305" s="18" t="s">
        <v>15728</v>
      </c>
      <c r="CZ1305" s="19">
        <v>44985</v>
      </c>
      <c r="DA1305" s="18">
        <v>9000000</v>
      </c>
      <c r="DB1305" s="18" t="s">
        <v>2263</v>
      </c>
      <c r="DC1305" s="18" t="s">
        <v>140</v>
      </c>
      <c r="DD1305" s="18" t="s">
        <v>940</v>
      </c>
      <c r="DE1305" s="18" t="s">
        <v>1483</v>
      </c>
      <c r="DF1305" s="18" t="s">
        <v>17744</v>
      </c>
      <c r="DG1305" s="16">
        <v>31870000</v>
      </c>
      <c r="DH1305" s="16">
        <v>9000000</v>
      </c>
      <c r="DI1305" s="16">
        <v>1000000</v>
      </c>
      <c r="DJ1305" s="16">
        <v>10000000</v>
      </c>
      <c r="DK1305" s="13">
        <v>31.38</v>
      </c>
      <c r="DL1305" s="18" t="s">
        <v>17737</v>
      </c>
      <c r="DN1305" s="18" t="s">
        <v>142</v>
      </c>
      <c r="DO1305" s="18" t="s">
        <v>142</v>
      </c>
      <c r="DP1305" s="21" t="s">
        <v>131</v>
      </c>
      <c r="DQ1305" s="16">
        <v>0</v>
      </c>
      <c r="DR1305" s="16">
        <v>100000</v>
      </c>
    </row>
    <row r="1306" spans="1:122" x14ac:dyDescent="0.2">
      <c r="A1306" s="18" t="s">
        <v>728</v>
      </c>
      <c r="B1306" s="18" t="s">
        <v>1454</v>
      </c>
      <c r="C1306" s="1" t="s">
        <v>2530</v>
      </c>
      <c r="D1306" s="18" t="s">
        <v>134</v>
      </c>
      <c r="E1306" s="18" t="s">
        <v>167</v>
      </c>
      <c r="F1306" s="18" t="s">
        <v>15729</v>
      </c>
      <c r="G1306" s="19">
        <v>44958</v>
      </c>
      <c r="H1306" s="18" t="s">
        <v>15730</v>
      </c>
      <c r="I1306" s="18" t="s">
        <v>119</v>
      </c>
      <c r="J1306" s="18" t="s">
        <v>119</v>
      </c>
      <c r="K1306" s="18" t="s">
        <v>15731</v>
      </c>
      <c r="L1306" s="18" t="s">
        <v>15732</v>
      </c>
      <c r="M1306" s="18" t="s">
        <v>2785</v>
      </c>
      <c r="P1306" s="18" t="s">
        <v>1017</v>
      </c>
      <c r="R1306" s="18" t="s">
        <v>15731</v>
      </c>
      <c r="S1306" s="18" t="s">
        <v>15732</v>
      </c>
      <c r="T1306" s="18" t="s">
        <v>2785</v>
      </c>
      <c r="U1306" s="18" t="s">
        <v>150</v>
      </c>
      <c r="V1306" s="18" t="s">
        <v>157</v>
      </c>
      <c r="W1306" s="18" t="s">
        <v>2786</v>
      </c>
      <c r="X1306" s="18" t="s">
        <v>1018</v>
      </c>
      <c r="Y1306" s="18" t="s">
        <v>589</v>
      </c>
      <c r="AA1306" s="18" t="s">
        <v>1017</v>
      </c>
      <c r="AD1306" s="18" t="s">
        <v>2264</v>
      </c>
      <c r="AE1306" s="18" t="s">
        <v>126</v>
      </c>
      <c r="AF1306" s="18" t="s">
        <v>184</v>
      </c>
      <c r="AG1306" s="18" t="s">
        <v>1916</v>
      </c>
      <c r="AH1306" s="18" t="s">
        <v>198</v>
      </c>
      <c r="AI1306" s="18" t="s">
        <v>15733</v>
      </c>
      <c r="AJ1306" s="18" t="s">
        <v>15734</v>
      </c>
      <c r="AK1306" s="18" t="s">
        <v>130</v>
      </c>
      <c r="AL1306" s="18" t="s">
        <v>2651</v>
      </c>
      <c r="AM1306" s="16">
        <v>25349889</v>
      </c>
      <c r="AN1306" s="16">
        <v>0</v>
      </c>
      <c r="AO1306" s="18" t="s">
        <v>131</v>
      </c>
      <c r="AP1306" s="16">
        <v>26700000</v>
      </c>
      <c r="AQ1306" s="16">
        <v>5170000</v>
      </c>
      <c r="AR1306" s="16">
        <v>0</v>
      </c>
      <c r="AS1306" s="16">
        <v>0</v>
      </c>
      <c r="AT1306" s="16">
        <v>31870000</v>
      </c>
      <c r="AU1306" s="18" t="s">
        <v>732</v>
      </c>
      <c r="AV1306" s="19">
        <v>44958</v>
      </c>
      <c r="AW1306" s="18" t="s">
        <v>1060</v>
      </c>
      <c r="AX1306" s="25" t="s">
        <v>1163</v>
      </c>
      <c r="AZ1306" s="18">
        <v>10000000</v>
      </c>
      <c r="BA1306" s="18">
        <v>21870000</v>
      </c>
      <c r="BB1306" s="18" t="s">
        <v>733</v>
      </c>
      <c r="BC1306" s="18">
        <v>300000</v>
      </c>
      <c r="BE1306" s="18">
        <v>0</v>
      </c>
      <c r="BF1306" s="18">
        <v>0</v>
      </c>
      <c r="BL1306" s="18" t="s">
        <v>733</v>
      </c>
      <c r="BM1306" s="18" t="s">
        <v>2530</v>
      </c>
      <c r="BN1306" s="18">
        <v>17</v>
      </c>
      <c r="BO1306" s="16">
        <v>26700000</v>
      </c>
      <c r="BP1306" s="16">
        <v>0</v>
      </c>
      <c r="BQ1306" s="18" t="s">
        <v>733</v>
      </c>
      <c r="BR1306" s="24" t="str">
        <f t="shared" si="84"/>
        <v xml:space="preserve">K </v>
      </c>
      <c r="BS1306" s="20" t="str">
        <f t="shared" si="81"/>
        <v>YMS JEPARA 3S</v>
      </c>
      <c r="BT1306" s="20" t="str">
        <f t="shared" si="82"/>
        <v>3S</v>
      </c>
      <c r="BU1306" s="20" t="str">
        <f t="shared" si="83"/>
        <v>3. 3S JEPARA</v>
      </c>
      <c r="BX1306" s="18">
        <v>10000000</v>
      </c>
      <c r="BY1306" s="18" t="s">
        <v>173</v>
      </c>
      <c r="CB1306" s="18" t="s">
        <v>15735</v>
      </c>
      <c r="CC1306" s="19">
        <v>44958</v>
      </c>
      <c r="CD1306" s="18" t="s">
        <v>146</v>
      </c>
      <c r="CE1306" s="18" t="s">
        <v>207</v>
      </c>
      <c r="CG1306" s="18" t="s">
        <v>406</v>
      </c>
      <c r="CH1306" s="18" t="s">
        <v>138</v>
      </c>
      <c r="CI1306" s="18" t="s">
        <v>15736</v>
      </c>
      <c r="CJ1306" s="18" t="s">
        <v>139</v>
      </c>
      <c r="CN1306" s="18" t="s">
        <v>119</v>
      </c>
      <c r="CO1306" s="18" t="s">
        <v>134</v>
      </c>
      <c r="CP1306" s="18" t="s">
        <v>578</v>
      </c>
      <c r="CV1306" s="18" t="s">
        <v>119</v>
      </c>
      <c r="CX1306" s="18" t="s">
        <v>222</v>
      </c>
      <c r="DA1306" s="18">
        <v>0</v>
      </c>
      <c r="DC1306" s="18" t="s">
        <v>140</v>
      </c>
      <c r="DD1306" s="18" t="s">
        <v>940</v>
      </c>
      <c r="DE1306" s="18" t="s">
        <v>17745</v>
      </c>
      <c r="DF1306" s="18" t="s">
        <v>17744</v>
      </c>
      <c r="DG1306" s="16">
        <v>31870000</v>
      </c>
      <c r="DH1306" s="16">
        <v>10000000</v>
      </c>
      <c r="DI1306" s="16">
        <v>0</v>
      </c>
      <c r="DJ1306" s="16">
        <v>10000000</v>
      </c>
      <c r="DK1306" s="13">
        <v>31.38</v>
      </c>
      <c r="DL1306" s="18" t="s">
        <v>17743</v>
      </c>
      <c r="DN1306" s="18" t="s">
        <v>175</v>
      </c>
      <c r="DO1306" s="18" t="s">
        <v>175</v>
      </c>
      <c r="DP1306" s="21" t="s">
        <v>131</v>
      </c>
      <c r="DQ1306" s="16">
        <v>300000</v>
      </c>
    </row>
    <row r="1307" spans="1:122" x14ac:dyDescent="0.2">
      <c r="A1307" s="18" t="s">
        <v>728</v>
      </c>
      <c r="C1307" s="1" t="s">
        <v>729</v>
      </c>
      <c r="D1307" s="18" t="s">
        <v>119</v>
      </c>
      <c r="E1307" s="18" t="s">
        <v>120</v>
      </c>
      <c r="F1307" s="18" t="s">
        <v>15737</v>
      </c>
      <c r="G1307" s="19">
        <v>44964</v>
      </c>
      <c r="H1307" s="18" t="s">
        <v>15738</v>
      </c>
      <c r="I1307" s="18" t="s">
        <v>119</v>
      </c>
      <c r="J1307" s="18" t="s">
        <v>119</v>
      </c>
      <c r="K1307" s="18" t="s">
        <v>15739</v>
      </c>
      <c r="L1307" s="18" t="s">
        <v>15740</v>
      </c>
      <c r="M1307" s="18" t="s">
        <v>15741</v>
      </c>
      <c r="P1307" s="18" t="s">
        <v>730</v>
      </c>
      <c r="R1307" s="18" t="s">
        <v>15739</v>
      </c>
      <c r="S1307" s="18" t="s">
        <v>15740</v>
      </c>
      <c r="T1307" s="18" t="s">
        <v>15741</v>
      </c>
      <c r="U1307" s="18" t="s">
        <v>204</v>
      </c>
      <c r="V1307" s="18" t="s">
        <v>150</v>
      </c>
      <c r="W1307" s="18" t="s">
        <v>15742</v>
      </c>
      <c r="X1307" s="18" t="s">
        <v>735</v>
      </c>
      <c r="Y1307" s="18" t="s">
        <v>589</v>
      </c>
      <c r="AA1307" s="18" t="s">
        <v>730</v>
      </c>
      <c r="AD1307" s="18" t="s">
        <v>2290</v>
      </c>
      <c r="AE1307" s="18" t="s">
        <v>126</v>
      </c>
      <c r="AF1307" s="18" t="s">
        <v>127</v>
      </c>
      <c r="AG1307" s="18" t="s">
        <v>1916</v>
      </c>
      <c r="AH1307" s="18" t="s">
        <v>129</v>
      </c>
      <c r="AI1307" s="18" t="s">
        <v>15743</v>
      </c>
      <c r="AJ1307" s="18" t="s">
        <v>15744</v>
      </c>
      <c r="AK1307" s="18" t="s">
        <v>130</v>
      </c>
      <c r="AL1307" s="18" t="s">
        <v>2660</v>
      </c>
      <c r="AM1307" s="16">
        <v>22022772</v>
      </c>
      <c r="AN1307" s="16">
        <v>0</v>
      </c>
      <c r="AO1307" s="18" t="s">
        <v>131</v>
      </c>
      <c r="AP1307" s="16">
        <v>23195000</v>
      </c>
      <c r="AQ1307" s="16">
        <v>4935000</v>
      </c>
      <c r="AR1307" s="16">
        <v>0</v>
      </c>
      <c r="AS1307" s="16">
        <v>0</v>
      </c>
      <c r="AT1307" s="16">
        <v>28130000</v>
      </c>
      <c r="AU1307" s="18" t="s">
        <v>732</v>
      </c>
      <c r="AV1307" s="19">
        <v>44964</v>
      </c>
      <c r="AW1307" s="18" t="s">
        <v>1028</v>
      </c>
      <c r="AX1307" s="25" t="s">
        <v>1483</v>
      </c>
      <c r="AZ1307" s="18">
        <v>1000000</v>
      </c>
      <c r="BA1307" s="18">
        <v>25230000</v>
      </c>
      <c r="BB1307" s="18" t="s">
        <v>733</v>
      </c>
      <c r="BC1307" s="18">
        <v>300000</v>
      </c>
      <c r="BE1307" s="18">
        <v>0</v>
      </c>
      <c r="BF1307" s="18">
        <v>0</v>
      </c>
      <c r="BL1307" s="18" t="s">
        <v>733</v>
      </c>
      <c r="BM1307" s="18" t="s">
        <v>729</v>
      </c>
      <c r="BN1307" s="18">
        <v>33</v>
      </c>
      <c r="BO1307" s="16">
        <v>23195000</v>
      </c>
      <c r="BP1307" s="16">
        <v>0</v>
      </c>
      <c r="BQ1307" s="18" t="s">
        <v>733</v>
      </c>
      <c r="BR1307" s="24" t="str">
        <f t="shared" si="84"/>
        <v xml:space="preserve">K </v>
      </c>
      <c r="BS1307" s="20" t="str">
        <f t="shared" si="81"/>
        <v>YMS JEPARA 3S</v>
      </c>
      <c r="BT1307" s="20" t="str">
        <f t="shared" si="82"/>
        <v>3S</v>
      </c>
      <c r="BU1307" s="20" t="str">
        <f t="shared" si="83"/>
        <v>3. 3S JEPARA</v>
      </c>
      <c r="BX1307" s="18">
        <v>2900000</v>
      </c>
      <c r="BY1307" s="18" t="s">
        <v>173</v>
      </c>
      <c r="CB1307" s="18" t="s">
        <v>15745</v>
      </c>
      <c r="CC1307" s="19">
        <v>44961</v>
      </c>
      <c r="CD1307" s="18" t="s">
        <v>146</v>
      </c>
      <c r="CE1307" s="18" t="s">
        <v>207</v>
      </c>
      <c r="CG1307" s="18" t="s">
        <v>406</v>
      </c>
      <c r="CH1307" s="18" t="s">
        <v>138</v>
      </c>
      <c r="CI1307" s="18" t="s">
        <v>15746</v>
      </c>
      <c r="CJ1307" s="18" t="s">
        <v>139</v>
      </c>
      <c r="CN1307" s="18" t="s">
        <v>119</v>
      </c>
      <c r="CO1307" s="18" t="s">
        <v>134</v>
      </c>
      <c r="CP1307" s="18" t="s">
        <v>578</v>
      </c>
      <c r="CV1307" s="18" t="s">
        <v>119</v>
      </c>
      <c r="CX1307" s="18" t="s">
        <v>222</v>
      </c>
      <c r="CY1307" s="18" t="s">
        <v>15747</v>
      </c>
      <c r="CZ1307" s="19">
        <v>44963</v>
      </c>
      <c r="DA1307" s="18">
        <v>1900000</v>
      </c>
      <c r="DB1307" s="18" t="s">
        <v>2290</v>
      </c>
      <c r="DC1307" s="18" t="s">
        <v>140</v>
      </c>
      <c r="DD1307" s="18" t="s">
        <v>940</v>
      </c>
      <c r="DE1307" s="18" t="s">
        <v>1483</v>
      </c>
      <c r="DF1307" s="18" t="s">
        <v>17744</v>
      </c>
      <c r="DG1307" s="16">
        <v>28130000</v>
      </c>
      <c r="DH1307" s="16">
        <v>2900000</v>
      </c>
      <c r="DI1307" s="16">
        <v>0</v>
      </c>
      <c r="DJ1307" s="16">
        <v>2900000</v>
      </c>
      <c r="DK1307" s="13">
        <v>10.31</v>
      </c>
      <c r="DL1307" s="18" t="s">
        <v>17743</v>
      </c>
      <c r="DN1307" s="18" t="s">
        <v>142</v>
      </c>
      <c r="DO1307" s="18" t="s">
        <v>142</v>
      </c>
      <c r="DP1307" s="21" t="s">
        <v>131</v>
      </c>
      <c r="DQ1307" s="16">
        <v>0</v>
      </c>
      <c r="DR1307" s="16">
        <v>100000</v>
      </c>
    </row>
    <row r="1308" spans="1:122" x14ac:dyDescent="0.2">
      <c r="A1308" s="18" t="s">
        <v>728</v>
      </c>
      <c r="C1308" s="1" t="s">
        <v>734</v>
      </c>
      <c r="D1308" s="18" t="s">
        <v>119</v>
      </c>
      <c r="E1308" s="18" t="s">
        <v>120</v>
      </c>
      <c r="F1308" s="18" t="s">
        <v>15748</v>
      </c>
      <c r="G1308" s="19">
        <v>44965</v>
      </c>
      <c r="H1308" s="18" t="s">
        <v>15749</v>
      </c>
      <c r="I1308" s="18" t="s">
        <v>119</v>
      </c>
      <c r="J1308" s="18" t="s">
        <v>119</v>
      </c>
      <c r="K1308" s="18" t="s">
        <v>15750</v>
      </c>
      <c r="L1308" s="18" t="s">
        <v>15751</v>
      </c>
      <c r="M1308" s="18" t="s">
        <v>15752</v>
      </c>
      <c r="P1308" s="18" t="s">
        <v>730</v>
      </c>
      <c r="R1308" s="18" t="s">
        <v>15750</v>
      </c>
      <c r="S1308" s="18" t="s">
        <v>15751</v>
      </c>
      <c r="T1308" s="18" t="s">
        <v>15752</v>
      </c>
      <c r="U1308" s="18" t="s">
        <v>150</v>
      </c>
      <c r="V1308" s="18" t="s">
        <v>143</v>
      </c>
      <c r="W1308" s="18" t="s">
        <v>15753</v>
      </c>
      <c r="X1308" s="18" t="s">
        <v>731</v>
      </c>
      <c r="Y1308" s="18" t="s">
        <v>589</v>
      </c>
      <c r="AA1308" s="18" t="s">
        <v>730</v>
      </c>
      <c r="AD1308" s="18" t="s">
        <v>4084</v>
      </c>
      <c r="AE1308" s="18" t="s">
        <v>126</v>
      </c>
      <c r="AF1308" s="18" t="s">
        <v>511</v>
      </c>
      <c r="AG1308" s="18" t="s">
        <v>1916</v>
      </c>
      <c r="AH1308" s="18" t="s">
        <v>198</v>
      </c>
      <c r="AI1308" s="18" t="s">
        <v>15754</v>
      </c>
      <c r="AJ1308" s="18" t="s">
        <v>15755</v>
      </c>
      <c r="AK1308" s="18" t="s">
        <v>130</v>
      </c>
      <c r="AL1308" s="18" t="s">
        <v>2660</v>
      </c>
      <c r="AM1308" s="16">
        <v>16896852</v>
      </c>
      <c r="AN1308" s="16">
        <v>0</v>
      </c>
      <c r="AO1308" s="18" t="s">
        <v>131</v>
      </c>
      <c r="AP1308" s="16">
        <v>17795000</v>
      </c>
      <c r="AQ1308" s="16">
        <v>4150000</v>
      </c>
      <c r="AR1308" s="16">
        <v>0</v>
      </c>
      <c r="AS1308" s="16">
        <v>0</v>
      </c>
      <c r="AT1308" s="16">
        <v>21245000</v>
      </c>
      <c r="AU1308" s="18" t="s">
        <v>732</v>
      </c>
      <c r="AV1308" s="19">
        <v>44965</v>
      </c>
      <c r="AW1308" s="18" t="s">
        <v>1028</v>
      </c>
      <c r="AX1308" s="25" t="s">
        <v>1483</v>
      </c>
      <c r="AZ1308" s="18">
        <v>3700000</v>
      </c>
      <c r="BA1308" s="18">
        <v>17545000</v>
      </c>
      <c r="BB1308" s="18" t="s">
        <v>733</v>
      </c>
      <c r="BC1308" s="18">
        <v>300000</v>
      </c>
      <c r="BE1308" s="18">
        <v>0</v>
      </c>
      <c r="BF1308" s="18">
        <v>0</v>
      </c>
      <c r="BL1308" s="18" t="s">
        <v>733</v>
      </c>
      <c r="BM1308" s="18" t="s">
        <v>734</v>
      </c>
      <c r="BN1308" s="18">
        <v>35</v>
      </c>
      <c r="BO1308" s="16">
        <v>17095000</v>
      </c>
      <c r="BP1308" s="16">
        <v>700000</v>
      </c>
      <c r="BQ1308" s="18" t="s">
        <v>733</v>
      </c>
      <c r="BR1308" s="24" t="str">
        <f t="shared" si="84"/>
        <v xml:space="preserve">K </v>
      </c>
      <c r="BS1308" s="20" t="str">
        <f t="shared" si="81"/>
        <v>YMS JEPARA 3S</v>
      </c>
      <c r="BT1308" s="20" t="str">
        <f t="shared" si="82"/>
        <v>3S</v>
      </c>
      <c r="BU1308" s="20" t="str">
        <f t="shared" si="83"/>
        <v>3. 3S JEPARA</v>
      </c>
      <c r="BX1308" s="18">
        <v>4400000</v>
      </c>
      <c r="BY1308" s="18" t="s">
        <v>173</v>
      </c>
      <c r="CB1308" s="18" t="s">
        <v>15756</v>
      </c>
      <c r="CC1308" s="19">
        <v>44965</v>
      </c>
      <c r="CD1308" s="18" t="s">
        <v>146</v>
      </c>
      <c r="CE1308" s="18" t="s">
        <v>207</v>
      </c>
      <c r="CG1308" s="18" t="s">
        <v>406</v>
      </c>
      <c r="CH1308" s="18" t="s">
        <v>166</v>
      </c>
      <c r="CI1308" s="18" t="s">
        <v>15757</v>
      </c>
      <c r="CJ1308" s="18" t="s">
        <v>139</v>
      </c>
      <c r="CN1308" s="18" t="s">
        <v>119</v>
      </c>
      <c r="CO1308" s="18" t="s">
        <v>134</v>
      </c>
      <c r="CP1308" s="18" t="s">
        <v>578</v>
      </c>
      <c r="CV1308" s="18" t="s">
        <v>119</v>
      </c>
      <c r="CX1308" s="18" t="s">
        <v>222</v>
      </c>
      <c r="DA1308" s="18">
        <v>0</v>
      </c>
      <c r="DC1308" s="18" t="s">
        <v>140</v>
      </c>
      <c r="DD1308" s="18" t="s">
        <v>940</v>
      </c>
      <c r="DE1308" s="18" t="s">
        <v>1483</v>
      </c>
      <c r="DF1308" s="18" t="s">
        <v>17744</v>
      </c>
      <c r="DG1308" s="16">
        <v>21945000</v>
      </c>
      <c r="DH1308" s="16">
        <v>3700000</v>
      </c>
      <c r="DI1308" s="16">
        <v>700000</v>
      </c>
      <c r="DJ1308" s="16">
        <v>4400000</v>
      </c>
      <c r="DK1308" s="13">
        <v>20.05</v>
      </c>
      <c r="DL1308" s="18" t="s">
        <v>17737</v>
      </c>
      <c r="DN1308" s="18" t="s">
        <v>142</v>
      </c>
      <c r="DO1308" s="18" t="s">
        <v>142</v>
      </c>
      <c r="DP1308" s="21" t="s">
        <v>131</v>
      </c>
      <c r="DQ1308" s="16">
        <v>0</v>
      </c>
      <c r="DR1308" s="16">
        <v>100000</v>
      </c>
    </row>
    <row r="1309" spans="1:122" x14ac:dyDescent="0.2">
      <c r="A1309" s="18" t="s">
        <v>728</v>
      </c>
      <c r="B1309" s="18" t="s">
        <v>1454</v>
      </c>
      <c r="C1309" s="1" t="s">
        <v>2530</v>
      </c>
      <c r="D1309" s="18" t="s">
        <v>134</v>
      </c>
      <c r="E1309" s="18" t="s">
        <v>167</v>
      </c>
      <c r="F1309" s="18" t="s">
        <v>15758</v>
      </c>
      <c r="G1309" s="19">
        <v>44966</v>
      </c>
      <c r="H1309" s="18" t="s">
        <v>15759</v>
      </c>
      <c r="I1309" s="18" t="s">
        <v>119</v>
      </c>
      <c r="J1309" s="18" t="s">
        <v>119</v>
      </c>
      <c r="K1309" s="18" t="s">
        <v>15760</v>
      </c>
      <c r="L1309" s="18" t="s">
        <v>15761</v>
      </c>
      <c r="M1309" s="18" t="s">
        <v>2532</v>
      </c>
      <c r="P1309" s="18" t="s">
        <v>580</v>
      </c>
      <c r="R1309" s="18" t="s">
        <v>15760</v>
      </c>
      <c r="S1309" s="18" t="s">
        <v>15761</v>
      </c>
      <c r="T1309" s="18" t="s">
        <v>2532</v>
      </c>
      <c r="U1309" s="18" t="s">
        <v>188</v>
      </c>
      <c r="V1309" s="18" t="s">
        <v>157</v>
      </c>
      <c r="W1309" s="18" t="s">
        <v>2533</v>
      </c>
      <c r="X1309" s="18" t="s">
        <v>581</v>
      </c>
      <c r="Y1309" s="18" t="s">
        <v>471</v>
      </c>
      <c r="AA1309" s="18" t="s">
        <v>580</v>
      </c>
      <c r="AD1309" s="18" t="s">
        <v>2265</v>
      </c>
      <c r="AE1309" s="18" t="s">
        <v>126</v>
      </c>
      <c r="AF1309" s="18" t="s">
        <v>145</v>
      </c>
      <c r="AG1309" s="18" t="s">
        <v>1916</v>
      </c>
      <c r="AH1309" s="18" t="s">
        <v>205</v>
      </c>
      <c r="AI1309" s="18" t="s">
        <v>15762</v>
      </c>
      <c r="AJ1309" s="18" t="s">
        <v>15763</v>
      </c>
      <c r="AK1309" s="18" t="s">
        <v>130</v>
      </c>
      <c r="AL1309" s="18" t="s">
        <v>2651</v>
      </c>
      <c r="AM1309" s="16">
        <v>26550763</v>
      </c>
      <c r="AN1309" s="16">
        <v>0</v>
      </c>
      <c r="AO1309" s="18" t="s">
        <v>131</v>
      </c>
      <c r="AP1309" s="16">
        <v>27965000</v>
      </c>
      <c r="AQ1309" s="16">
        <v>5515000</v>
      </c>
      <c r="AR1309" s="16">
        <v>0</v>
      </c>
      <c r="AS1309" s="16">
        <v>0</v>
      </c>
      <c r="AT1309" s="16">
        <v>32101000</v>
      </c>
      <c r="AU1309" s="18" t="s">
        <v>732</v>
      </c>
      <c r="AV1309" s="19">
        <v>44966</v>
      </c>
      <c r="AW1309" s="18" t="s">
        <v>1028</v>
      </c>
      <c r="AX1309" s="25" t="s">
        <v>1483</v>
      </c>
      <c r="AZ1309" s="18">
        <v>2021000</v>
      </c>
      <c r="BA1309" s="18">
        <v>30080000</v>
      </c>
      <c r="BB1309" s="18" t="s">
        <v>733</v>
      </c>
      <c r="BC1309" s="18">
        <v>300000</v>
      </c>
      <c r="BE1309" s="18">
        <v>0</v>
      </c>
      <c r="BF1309" s="18">
        <v>0</v>
      </c>
      <c r="BL1309" s="18" t="s">
        <v>733</v>
      </c>
      <c r="BM1309" s="18" t="s">
        <v>2530</v>
      </c>
      <c r="BN1309" s="18">
        <v>33</v>
      </c>
      <c r="BO1309" s="16">
        <v>26586000</v>
      </c>
      <c r="BP1309" s="16">
        <v>1379000</v>
      </c>
      <c r="BQ1309" s="18" t="s">
        <v>733</v>
      </c>
      <c r="BR1309" s="24" t="str">
        <f t="shared" si="84"/>
        <v xml:space="preserve">K </v>
      </c>
      <c r="BS1309" s="20" t="str">
        <f t="shared" si="81"/>
        <v>YMS JEPARA 3S</v>
      </c>
      <c r="BT1309" s="20" t="str">
        <f t="shared" si="82"/>
        <v>3S</v>
      </c>
      <c r="BU1309" s="20" t="str">
        <f t="shared" si="83"/>
        <v>3. 3S JEPARA</v>
      </c>
      <c r="BX1309" s="18">
        <v>3400000</v>
      </c>
      <c r="BY1309" s="18" t="s">
        <v>173</v>
      </c>
      <c r="CB1309" s="18" t="s">
        <v>15764</v>
      </c>
      <c r="CC1309" s="19">
        <v>44966</v>
      </c>
      <c r="CD1309" s="18" t="s">
        <v>146</v>
      </c>
      <c r="CE1309" s="18" t="s">
        <v>207</v>
      </c>
      <c r="CG1309" s="18" t="s">
        <v>406</v>
      </c>
      <c r="CH1309" s="18" t="s">
        <v>138</v>
      </c>
      <c r="CI1309" s="18" t="s">
        <v>15765</v>
      </c>
      <c r="CJ1309" s="18" t="s">
        <v>139</v>
      </c>
      <c r="CN1309" s="18" t="s">
        <v>119</v>
      </c>
      <c r="CO1309" s="18" t="s">
        <v>134</v>
      </c>
      <c r="CP1309" s="18" t="s">
        <v>578</v>
      </c>
      <c r="CV1309" s="18" t="s">
        <v>119</v>
      </c>
      <c r="CX1309" s="18" t="s">
        <v>222</v>
      </c>
      <c r="DA1309" s="18">
        <v>0</v>
      </c>
      <c r="DC1309" s="18" t="s">
        <v>140</v>
      </c>
      <c r="DD1309" s="18" t="s">
        <v>940</v>
      </c>
      <c r="DE1309" s="18" t="s">
        <v>1483</v>
      </c>
      <c r="DF1309" s="18" t="s">
        <v>17744</v>
      </c>
      <c r="DG1309" s="16">
        <v>33480000</v>
      </c>
      <c r="DH1309" s="16">
        <v>2021000</v>
      </c>
      <c r="DI1309" s="16">
        <v>1379000</v>
      </c>
      <c r="DJ1309" s="16">
        <v>3400000</v>
      </c>
      <c r="DK1309" s="13">
        <v>10.16</v>
      </c>
      <c r="DL1309" s="18" t="s">
        <v>17737</v>
      </c>
      <c r="DN1309" s="18" t="s">
        <v>175</v>
      </c>
      <c r="DO1309" s="18" t="s">
        <v>175</v>
      </c>
      <c r="DP1309" s="21" t="s">
        <v>131</v>
      </c>
      <c r="DQ1309" s="16">
        <v>200000</v>
      </c>
    </row>
    <row r="1310" spans="1:122" x14ac:dyDescent="0.2">
      <c r="A1310" s="18" t="s">
        <v>728</v>
      </c>
      <c r="C1310" s="1" t="s">
        <v>734</v>
      </c>
      <c r="D1310" s="18" t="s">
        <v>119</v>
      </c>
      <c r="E1310" s="18" t="s">
        <v>120</v>
      </c>
      <c r="F1310" s="18" t="s">
        <v>15766</v>
      </c>
      <c r="G1310" s="19">
        <v>44966</v>
      </c>
      <c r="H1310" s="18" t="s">
        <v>2713</v>
      </c>
      <c r="I1310" s="18" t="s">
        <v>119</v>
      </c>
      <c r="J1310" s="18" t="s">
        <v>119</v>
      </c>
      <c r="K1310" s="18" t="s">
        <v>15767</v>
      </c>
      <c r="L1310" s="18" t="s">
        <v>15768</v>
      </c>
      <c r="M1310" s="18" t="s">
        <v>2217</v>
      </c>
      <c r="P1310" s="18" t="s">
        <v>730</v>
      </c>
      <c r="R1310" s="18" t="s">
        <v>15767</v>
      </c>
      <c r="S1310" s="18" t="s">
        <v>15768</v>
      </c>
      <c r="T1310" s="18" t="s">
        <v>2217</v>
      </c>
      <c r="U1310" s="18" t="s">
        <v>308</v>
      </c>
      <c r="V1310" s="18" t="s">
        <v>122</v>
      </c>
      <c r="W1310" s="18" t="s">
        <v>2217</v>
      </c>
      <c r="X1310" s="18" t="s">
        <v>731</v>
      </c>
      <c r="Y1310" s="18" t="s">
        <v>589</v>
      </c>
      <c r="AA1310" s="18" t="s">
        <v>730</v>
      </c>
      <c r="AD1310" s="18" t="s">
        <v>2266</v>
      </c>
      <c r="AE1310" s="18" t="s">
        <v>126</v>
      </c>
      <c r="AF1310" s="18" t="s">
        <v>127</v>
      </c>
      <c r="AG1310" s="18" t="s">
        <v>1916</v>
      </c>
      <c r="AH1310" s="18" t="s">
        <v>250</v>
      </c>
      <c r="AI1310" s="18" t="s">
        <v>15769</v>
      </c>
      <c r="AJ1310" s="18" t="s">
        <v>15770</v>
      </c>
      <c r="AK1310" s="18" t="s">
        <v>130</v>
      </c>
      <c r="AL1310" s="18" t="s">
        <v>2660</v>
      </c>
      <c r="AM1310" s="16">
        <v>22022772</v>
      </c>
      <c r="AN1310" s="16">
        <v>0</v>
      </c>
      <c r="AO1310" s="18" t="s">
        <v>131</v>
      </c>
      <c r="AP1310" s="16">
        <v>23195000</v>
      </c>
      <c r="AQ1310" s="16">
        <v>4935000</v>
      </c>
      <c r="AR1310" s="16">
        <v>0</v>
      </c>
      <c r="AS1310" s="16">
        <v>0</v>
      </c>
      <c r="AT1310" s="16">
        <v>28130000</v>
      </c>
      <c r="AU1310" s="18" t="s">
        <v>732</v>
      </c>
      <c r="AV1310" s="19">
        <v>44966</v>
      </c>
      <c r="AW1310" s="18" t="s">
        <v>1060</v>
      </c>
      <c r="AX1310" s="25" t="s">
        <v>1163</v>
      </c>
      <c r="AZ1310" s="18">
        <v>5100000</v>
      </c>
      <c r="BA1310" s="18">
        <v>23030000</v>
      </c>
      <c r="BB1310" s="18" t="s">
        <v>733</v>
      </c>
      <c r="BC1310" s="18">
        <v>300000</v>
      </c>
      <c r="BE1310" s="18">
        <v>0</v>
      </c>
      <c r="BF1310" s="18">
        <v>0</v>
      </c>
      <c r="BL1310" s="18" t="s">
        <v>733</v>
      </c>
      <c r="BM1310" s="18" t="s">
        <v>734</v>
      </c>
      <c r="BN1310" s="18">
        <v>23</v>
      </c>
      <c r="BO1310" s="16">
        <v>23195000</v>
      </c>
      <c r="BP1310" s="16">
        <v>0</v>
      </c>
      <c r="BQ1310" s="18" t="s">
        <v>733</v>
      </c>
      <c r="BR1310" s="24" t="str">
        <f t="shared" si="84"/>
        <v xml:space="preserve">K </v>
      </c>
      <c r="BS1310" s="20" t="str">
        <f t="shared" si="81"/>
        <v>YMS JEPARA 3S</v>
      </c>
      <c r="BT1310" s="20" t="str">
        <f t="shared" si="82"/>
        <v>3S</v>
      </c>
      <c r="BU1310" s="20" t="str">
        <f t="shared" si="83"/>
        <v>3. 3S JEPARA</v>
      </c>
      <c r="BX1310" s="18">
        <v>5100000</v>
      </c>
      <c r="BY1310" s="18" t="s">
        <v>173</v>
      </c>
      <c r="CB1310" s="18" t="s">
        <v>15771</v>
      </c>
      <c r="CC1310" s="19">
        <v>44966</v>
      </c>
      <c r="CD1310" s="18" t="s">
        <v>146</v>
      </c>
      <c r="CE1310" s="18" t="s">
        <v>207</v>
      </c>
      <c r="CG1310" s="18" t="s">
        <v>406</v>
      </c>
      <c r="CH1310" s="18" t="s">
        <v>138</v>
      </c>
      <c r="CI1310" s="18" t="s">
        <v>15772</v>
      </c>
      <c r="CJ1310" s="18" t="s">
        <v>139</v>
      </c>
      <c r="CN1310" s="18" t="s">
        <v>119</v>
      </c>
      <c r="CO1310" s="18" t="s">
        <v>134</v>
      </c>
      <c r="CP1310" s="18" t="s">
        <v>578</v>
      </c>
      <c r="CV1310" s="18" t="s">
        <v>119</v>
      </c>
      <c r="CX1310" s="18" t="s">
        <v>222</v>
      </c>
      <c r="DA1310" s="18">
        <v>0</v>
      </c>
      <c r="DC1310" s="18" t="s">
        <v>140</v>
      </c>
      <c r="DD1310" s="18" t="s">
        <v>940</v>
      </c>
      <c r="DE1310" s="18" t="s">
        <v>17745</v>
      </c>
      <c r="DF1310" s="18" t="s">
        <v>17744</v>
      </c>
      <c r="DG1310" s="16">
        <v>28130000</v>
      </c>
      <c r="DH1310" s="16">
        <v>5100000</v>
      </c>
      <c r="DI1310" s="16">
        <v>0</v>
      </c>
      <c r="DJ1310" s="16">
        <v>5100000</v>
      </c>
      <c r="DK1310" s="13">
        <v>18.13</v>
      </c>
      <c r="DL1310" s="18" t="s">
        <v>17743</v>
      </c>
      <c r="DN1310" s="18" t="s">
        <v>142</v>
      </c>
      <c r="DO1310" s="18" t="s">
        <v>142</v>
      </c>
      <c r="DP1310" s="21" t="s">
        <v>131</v>
      </c>
      <c r="DQ1310" s="16">
        <v>0</v>
      </c>
      <c r="DR1310" s="16">
        <v>100000</v>
      </c>
    </row>
    <row r="1311" spans="1:122" x14ac:dyDescent="0.2">
      <c r="A1311" s="18" t="s">
        <v>728</v>
      </c>
      <c r="B1311" s="18" t="s">
        <v>1454</v>
      </c>
      <c r="C1311" s="1" t="s">
        <v>15773</v>
      </c>
      <c r="D1311" s="18" t="s">
        <v>139</v>
      </c>
      <c r="E1311" s="18" t="s">
        <v>176</v>
      </c>
      <c r="F1311" s="18" t="s">
        <v>15774</v>
      </c>
      <c r="G1311" s="19">
        <v>44971</v>
      </c>
      <c r="H1311" s="18" t="s">
        <v>15775</v>
      </c>
      <c r="I1311" s="18" t="s">
        <v>119</v>
      </c>
      <c r="J1311" s="18" t="s">
        <v>119</v>
      </c>
      <c r="K1311" s="18" t="s">
        <v>15776</v>
      </c>
      <c r="L1311" s="18" t="s">
        <v>15777</v>
      </c>
      <c r="M1311" s="18" t="s">
        <v>15778</v>
      </c>
      <c r="P1311" s="18" t="s">
        <v>646</v>
      </c>
      <c r="R1311" s="18" t="s">
        <v>15779</v>
      </c>
      <c r="S1311" s="18" t="s">
        <v>15780</v>
      </c>
      <c r="T1311" s="18" t="s">
        <v>15778</v>
      </c>
      <c r="U1311" s="18" t="s">
        <v>150</v>
      </c>
      <c r="V1311" s="18" t="s">
        <v>157</v>
      </c>
      <c r="W1311" s="18" t="s">
        <v>15781</v>
      </c>
      <c r="X1311" s="18" t="s">
        <v>645</v>
      </c>
      <c r="Y1311" s="18" t="s">
        <v>589</v>
      </c>
      <c r="AD1311" s="18" t="s">
        <v>2263</v>
      </c>
      <c r="AE1311" s="18" t="s">
        <v>126</v>
      </c>
      <c r="AF1311" s="18" t="s">
        <v>184</v>
      </c>
      <c r="AG1311" s="18" t="s">
        <v>1916</v>
      </c>
      <c r="AH1311" s="18" t="s">
        <v>129</v>
      </c>
      <c r="AI1311" s="18" t="s">
        <v>15782</v>
      </c>
      <c r="AJ1311" s="18" t="s">
        <v>15783</v>
      </c>
      <c r="AK1311" s="18" t="s">
        <v>130</v>
      </c>
      <c r="AL1311" s="18" t="s">
        <v>2651</v>
      </c>
      <c r="AM1311" s="16">
        <v>25349889</v>
      </c>
      <c r="AN1311" s="16">
        <v>0</v>
      </c>
      <c r="AO1311" s="18" t="s">
        <v>131</v>
      </c>
      <c r="AP1311" s="16">
        <v>26700000</v>
      </c>
      <c r="AQ1311" s="16">
        <v>5170000</v>
      </c>
      <c r="AR1311" s="16">
        <v>0</v>
      </c>
      <c r="AS1311" s="16">
        <v>0</v>
      </c>
      <c r="AT1311" s="16">
        <v>31870000</v>
      </c>
      <c r="AU1311" s="18" t="s">
        <v>732</v>
      </c>
      <c r="AV1311" s="19">
        <v>44971</v>
      </c>
      <c r="AW1311" s="18" t="s">
        <v>1294</v>
      </c>
      <c r="AX1311" s="25" t="s">
        <v>1601</v>
      </c>
      <c r="AZ1311" s="18">
        <v>10000000</v>
      </c>
      <c r="BA1311" s="18">
        <v>21870000</v>
      </c>
      <c r="BB1311" s="18" t="s">
        <v>733</v>
      </c>
      <c r="BC1311" s="18">
        <v>300000</v>
      </c>
      <c r="BE1311" s="18">
        <v>0</v>
      </c>
      <c r="BF1311" s="18">
        <v>0</v>
      </c>
      <c r="BL1311" s="18" t="s">
        <v>733</v>
      </c>
      <c r="BM1311" s="18" t="s">
        <v>15773</v>
      </c>
      <c r="BN1311" s="18">
        <v>21</v>
      </c>
      <c r="BO1311" s="16">
        <v>26700000</v>
      </c>
      <c r="BP1311" s="16">
        <v>0</v>
      </c>
      <c r="BQ1311" s="18" t="s">
        <v>733</v>
      </c>
      <c r="BR1311" s="24" t="str">
        <f t="shared" si="84"/>
        <v xml:space="preserve">K </v>
      </c>
      <c r="BS1311" s="20" t="str">
        <f t="shared" si="81"/>
        <v>YMS JEPARA 3S</v>
      </c>
      <c r="BT1311" s="20" t="str">
        <f t="shared" si="82"/>
        <v>3S</v>
      </c>
      <c r="BU1311" s="20" t="str">
        <f t="shared" si="83"/>
        <v>3. 3S JEPARA</v>
      </c>
      <c r="BX1311" s="18">
        <v>10000000</v>
      </c>
      <c r="BY1311" s="18" t="s">
        <v>173</v>
      </c>
      <c r="CB1311" s="18" t="s">
        <v>15784</v>
      </c>
      <c r="CC1311" s="19">
        <v>44971</v>
      </c>
      <c r="CD1311" s="18" t="s">
        <v>146</v>
      </c>
      <c r="CE1311" s="18" t="s">
        <v>207</v>
      </c>
      <c r="CG1311" s="18" t="s">
        <v>406</v>
      </c>
      <c r="CH1311" s="18" t="s">
        <v>138</v>
      </c>
      <c r="CI1311" s="18" t="s">
        <v>15785</v>
      </c>
      <c r="CJ1311" s="18" t="s">
        <v>139</v>
      </c>
      <c r="CN1311" s="18" t="s">
        <v>119</v>
      </c>
      <c r="CO1311" s="18" t="s">
        <v>134</v>
      </c>
      <c r="CP1311" s="18" t="s">
        <v>578</v>
      </c>
      <c r="CV1311" s="18" t="s">
        <v>119</v>
      </c>
      <c r="CX1311" s="18" t="s">
        <v>222</v>
      </c>
      <c r="DA1311" s="18">
        <v>0</v>
      </c>
      <c r="DC1311" s="18" t="s">
        <v>140</v>
      </c>
      <c r="DD1311" s="18" t="s">
        <v>940</v>
      </c>
      <c r="DE1311" s="18" t="s">
        <v>1601</v>
      </c>
      <c r="DF1311" s="18" t="s">
        <v>17744</v>
      </c>
      <c r="DG1311" s="16">
        <v>31870000</v>
      </c>
      <c r="DH1311" s="16">
        <v>10000000</v>
      </c>
      <c r="DI1311" s="16">
        <v>0</v>
      </c>
      <c r="DJ1311" s="16">
        <v>10000000</v>
      </c>
      <c r="DK1311" s="13">
        <v>31.38</v>
      </c>
      <c r="DL1311" s="18" t="s">
        <v>17743</v>
      </c>
      <c r="DN1311" s="18" t="s">
        <v>175</v>
      </c>
      <c r="DO1311" s="18" t="s">
        <v>175</v>
      </c>
      <c r="DP1311" s="21" t="s">
        <v>131</v>
      </c>
      <c r="DQ1311" s="16">
        <v>300000</v>
      </c>
    </row>
    <row r="1312" spans="1:122" x14ac:dyDescent="0.2">
      <c r="A1312" s="18" t="s">
        <v>728</v>
      </c>
      <c r="C1312" s="1" t="s">
        <v>734</v>
      </c>
      <c r="D1312" s="18" t="s">
        <v>119</v>
      </c>
      <c r="E1312" s="18" t="s">
        <v>120</v>
      </c>
      <c r="F1312" s="18" t="s">
        <v>15786</v>
      </c>
      <c r="G1312" s="19">
        <v>44972</v>
      </c>
      <c r="H1312" s="18" t="s">
        <v>15787</v>
      </c>
      <c r="I1312" s="18" t="s">
        <v>119</v>
      </c>
      <c r="J1312" s="18" t="s">
        <v>119</v>
      </c>
      <c r="K1312" s="18" t="s">
        <v>15788</v>
      </c>
      <c r="L1312" s="18" t="s">
        <v>15789</v>
      </c>
      <c r="M1312" s="18" t="s">
        <v>15790</v>
      </c>
      <c r="P1312" s="18" t="s">
        <v>730</v>
      </c>
      <c r="R1312" s="18" t="s">
        <v>15791</v>
      </c>
      <c r="S1312" s="18" t="s">
        <v>1434</v>
      </c>
      <c r="T1312" s="18" t="s">
        <v>15790</v>
      </c>
      <c r="U1312" s="18" t="s">
        <v>164</v>
      </c>
      <c r="V1312" s="18" t="s">
        <v>143</v>
      </c>
      <c r="W1312" s="18" t="s">
        <v>15790</v>
      </c>
      <c r="X1312" s="18" t="s">
        <v>731</v>
      </c>
      <c r="Y1312" s="18" t="s">
        <v>589</v>
      </c>
      <c r="AD1312" s="18" t="s">
        <v>2263</v>
      </c>
      <c r="AE1312" s="18" t="s">
        <v>126</v>
      </c>
      <c r="AF1312" s="18" t="s">
        <v>184</v>
      </c>
      <c r="AG1312" s="18" t="s">
        <v>1916</v>
      </c>
      <c r="AH1312" s="18" t="s">
        <v>129</v>
      </c>
      <c r="AI1312" s="18" t="s">
        <v>15792</v>
      </c>
      <c r="AJ1312" s="18" t="s">
        <v>15793</v>
      </c>
      <c r="AK1312" s="18" t="s">
        <v>130</v>
      </c>
      <c r="AL1312" s="18" t="s">
        <v>2682</v>
      </c>
      <c r="AM1312" s="16">
        <v>25349889</v>
      </c>
      <c r="AN1312" s="16">
        <v>0</v>
      </c>
      <c r="AO1312" s="18" t="s">
        <v>131</v>
      </c>
      <c r="AP1312" s="16">
        <v>26700000</v>
      </c>
      <c r="AQ1312" s="16">
        <v>5170000</v>
      </c>
      <c r="AR1312" s="16">
        <v>0</v>
      </c>
      <c r="AS1312" s="16">
        <v>0</v>
      </c>
      <c r="AT1312" s="16">
        <v>31870000</v>
      </c>
      <c r="AU1312" s="18" t="s">
        <v>732</v>
      </c>
      <c r="AV1312" s="19">
        <v>44972</v>
      </c>
      <c r="AW1312" s="18" t="s">
        <v>1060</v>
      </c>
      <c r="AX1312" s="25" t="s">
        <v>1163</v>
      </c>
      <c r="AZ1312" s="18">
        <v>4800000</v>
      </c>
      <c r="BA1312" s="18">
        <v>27070000</v>
      </c>
      <c r="BB1312" s="18" t="s">
        <v>733</v>
      </c>
      <c r="BC1312" s="18">
        <v>0</v>
      </c>
      <c r="BE1312" s="18">
        <v>0</v>
      </c>
      <c r="BF1312" s="18">
        <v>0</v>
      </c>
      <c r="BL1312" s="18" t="s">
        <v>733</v>
      </c>
      <c r="BM1312" s="18" t="s">
        <v>734</v>
      </c>
      <c r="BN1312" s="18">
        <v>23</v>
      </c>
      <c r="BO1312" s="16">
        <v>26700000</v>
      </c>
      <c r="BP1312" s="16">
        <v>0</v>
      </c>
      <c r="BQ1312" s="18" t="s">
        <v>733</v>
      </c>
      <c r="BR1312" s="24" t="str">
        <f t="shared" si="84"/>
        <v xml:space="preserve">K </v>
      </c>
      <c r="BS1312" s="20" t="str">
        <f t="shared" si="81"/>
        <v>YMS JEPARA 3S</v>
      </c>
      <c r="BT1312" s="20" t="str">
        <f t="shared" si="82"/>
        <v>3S</v>
      </c>
      <c r="BU1312" s="20" t="str">
        <f t="shared" si="83"/>
        <v>3. 3S JEPARA</v>
      </c>
      <c r="BX1312" s="18">
        <v>4800000</v>
      </c>
      <c r="BY1312" s="18" t="s">
        <v>173</v>
      </c>
      <c r="CB1312" s="18" t="s">
        <v>15794</v>
      </c>
      <c r="CC1312" s="19">
        <v>44972</v>
      </c>
      <c r="CD1312" s="18" t="s">
        <v>146</v>
      </c>
      <c r="CE1312" s="18" t="s">
        <v>207</v>
      </c>
      <c r="CG1312" s="18" t="s">
        <v>406</v>
      </c>
      <c r="CH1312" s="18" t="s">
        <v>138</v>
      </c>
      <c r="CI1312" s="18" t="s">
        <v>15795</v>
      </c>
      <c r="CJ1312" s="18" t="s">
        <v>139</v>
      </c>
      <c r="CN1312" s="18" t="s">
        <v>119</v>
      </c>
      <c r="CO1312" s="18" t="s">
        <v>134</v>
      </c>
      <c r="CP1312" s="18" t="s">
        <v>578</v>
      </c>
      <c r="CV1312" s="18" t="s">
        <v>119</v>
      </c>
      <c r="CX1312" s="18" t="s">
        <v>222</v>
      </c>
      <c r="DA1312" s="18">
        <v>0</v>
      </c>
      <c r="DC1312" s="18" t="s">
        <v>140</v>
      </c>
      <c r="DD1312" s="18" t="s">
        <v>940</v>
      </c>
      <c r="DE1312" s="18" t="s">
        <v>17745</v>
      </c>
      <c r="DF1312" s="18" t="s">
        <v>17744</v>
      </c>
      <c r="DG1312" s="16">
        <v>31870000</v>
      </c>
      <c r="DH1312" s="16">
        <v>4800000</v>
      </c>
      <c r="DI1312" s="16">
        <v>0</v>
      </c>
      <c r="DJ1312" s="16">
        <v>4800000</v>
      </c>
      <c r="DK1312" s="13">
        <v>15.06</v>
      </c>
      <c r="DL1312" s="18" t="s">
        <v>17737</v>
      </c>
      <c r="DM1312" s="18" t="s">
        <v>17741</v>
      </c>
      <c r="DN1312" s="18" t="s">
        <v>142</v>
      </c>
      <c r="DO1312" s="18" t="s">
        <v>142</v>
      </c>
      <c r="DP1312" s="21" t="s">
        <v>131</v>
      </c>
      <c r="DQ1312" s="16">
        <v>0</v>
      </c>
      <c r="DR1312" s="16">
        <v>100000</v>
      </c>
    </row>
    <row r="1313" spans="1:122" x14ac:dyDescent="0.2">
      <c r="A1313" s="18" t="s">
        <v>728</v>
      </c>
      <c r="B1313" s="18" t="s">
        <v>1454</v>
      </c>
      <c r="C1313" s="1" t="s">
        <v>15796</v>
      </c>
      <c r="D1313" s="18" t="s">
        <v>139</v>
      </c>
      <c r="E1313" s="18" t="s">
        <v>176</v>
      </c>
      <c r="F1313" s="18" t="s">
        <v>15797</v>
      </c>
      <c r="G1313" s="19">
        <v>44974</v>
      </c>
      <c r="H1313" s="18" t="s">
        <v>15798</v>
      </c>
      <c r="I1313" s="18" t="s">
        <v>119</v>
      </c>
      <c r="J1313" s="18" t="s">
        <v>119</v>
      </c>
      <c r="K1313" s="18" t="s">
        <v>15799</v>
      </c>
      <c r="L1313" s="18" t="s">
        <v>15800</v>
      </c>
      <c r="M1313" s="18" t="s">
        <v>15801</v>
      </c>
      <c r="P1313" s="18" t="s">
        <v>590</v>
      </c>
      <c r="R1313" s="18" t="s">
        <v>15799</v>
      </c>
      <c r="S1313" s="18" t="s">
        <v>15800</v>
      </c>
      <c r="T1313" s="18" t="s">
        <v>15801</v>
      </c>
      <c r="U1313" s="18" t="s">
        <v>157</v>
      </c>
      <c r="V1313" s="18" t="s">
        <v>144</v>
      </c>
      <c r="W1313" s="18" t="s">
        <v>15802</v>
      </c>
      <c r="X1313" s="18" t="s">
        <v>588</v>
      </c>
      <c r="Y1313" s="18" t="s">
        <v>589</v>
      </c>
      <c r="AA1313" s="18" t="s">
        <v>590</v>
      </c>
      <c r="AD1313" s="18" t="s">
        <v>1173</v>
      </c>
      <c r="AE1313" s="18" t="s">
        <v>126</v>
      </c>
      <c r="AF1313" s="18" t="s">
        <v>184</v>
      </c>
      <c r="AG1313" s="18" t="s">
        <v>260</v>
      </c>
      <c r="AH1313" s="18" t="s">
        <v>162</v>
      </c>
      <c r="AI1313" s="18" t="s">
        <v>15803</v>
      </c>
      <c r="AJ1313" s="18" t="s">
        <v>15804</v>
      </c>
      <c r="AK1313" s="18" t="s">
        <v>130</v>
      </c>
      <c r="AL1313" s="18" t="s">
        <v>2644</v>
      </c>
      <c r="AM1313" s="16">
        <v>25160090</v>
      </c>
      <c r="AN1313" s="16">
        <v>0</v>
      </c>
      <c r="AO1313" s="18" t="s">
        <v>131</v>
      </c>
      <c r="AP1313" s="16">
        <v>26700000</v>
      </c>
      <c r="AQ1313" s="16">
        <v>5170000</v>
      </c>
      <c r="AR1313" s="16">
        <v>0</v>
      </c>
      <c r="AS1313" s="16">
        <v>0</v>
      </c>
      <c r="AT1313" s="16">
        <v>30122000</v>
      </c>
      <c r="AU1313" s="18" t="s">
        <v>732</v>
      </c>
      <c r="AV1313" s="19">
        <v>44974</v>
      </c>
      <c r="AW1313" s="18" t="s">
        <v>1028</v>
      </c>
      <c r="AX1313" s="25" t="s">
        <v>1483</v>
      </c>
      <c r="AZ1313" s="18">
        <v>1452000</v>
      </c>
      <c r="BA1313" s="18">
        <v>28670000</v>
      </c>
      <c r="BB1313" s="18" t="s">
        <v>733</v>
      </c>
      <c r="BC1313" s="18">
        <v>300000</v>
      </c>
      <c r="BE1313" s="18">
        <v>0</v>
      </c>
      <c r="BF1313" s="18">
        <v>0</v>
      </c>
      <c r="BL1313" s="18" t="s">
        <v>733</v>
      </c>
      <c r="BM1313" s="18" t="s">
        <v>15796</v>
      </c>
      <c r="BN1313" s="18">
        <v>33</v>
      </c>
      <c r="BO1313" s="16">
        <v>24952000</v>
      </c>
      <c r="BP1313" s="16">
        <v>1748000</v>
      </c>
      <c r="BQ1313" s="18" t="s">
        <v>733</v>
      </c>
      <c r="BR1313" s="24" t="str">
        <f t="shared" si="84"/>
        <v xml:space="preserve">K </v>
      </c>
      <c r="BS1313" s="20" t="str">
        <f t="shared" si="81"/>
        <v>YMS JEPARA 3S</v>
      </c>
      <c r="BT1313" s="20" t="str">
        <f t="shared" si="82"/>
        <v>3S</v>
      </c>
      <c r="BU1313" s="20" t="str">
        <f t="shared" si="83"/>
        <v>3. 3S JEPARA</v>
      </c>
      <c r="BX1313" s="18">
        <v>3200000</v>
      </c>
      <c r="BY1313" s="18" t="s">
        <v>173</v>
      </c>
      <c r="CB1313" s="18" t="s">
        <v>15805</v>
      </c>
      <c r="CC1313" s="19">
        <v>44972</v>
      </c>
      <c r="CD1313" s="18" t="s">
        <v>146</v>
      </c>
      <c r="CE1313" s="18" t="s">
        <v>207</v>
      </c>
      <c r="CG1313" s="18" t="s">
        <v>406</v>
      </c>
      <c r="CH1313" s="18" t="s">
        <v>166</v>
      </c>
      <c r="CI1313" s="18" t="s">
        <v>15806</v>
      </c>
      <c r="CJ1313" s="18" t="s">
        <v>139</v>
      </c>
      <c r="CN1313" s="18" t="s">
        <v>119</v>
      </c>
      <c r="CO1313" s="18" t="s">
        <v>134</v>
      </c>
      <c r="CP1313" s="18" t="s">
        <v>578</v>
      </c>
      <c r="CV1313" s="18" t="s">
        <v>119</v>
      </c>
      <c r="CX1313" s="18" t="s">
        <v>222</v>
      </c>
      <c r="DA1313" s="18">
        <v>0</v>
      </c>
      <c r="DC1313" s="18" t="s">
        <v>140</v>
      </c>
      <c r="DD1313" s="18" t="s">
        <v>940</v>
      </c>
      <c r="DE1313" s="18" t="s">
        <v>1483</v>
      </c>
      <c r="DF1313" s="18" t="s">
        <v>17744</v>
      </c>
      <c r="DG1313" s="16">
        <v>31870000</v>
      </c>
      <c r="DH1313" s="16">
        <v>1452000</v>
      </c>
      <c r="DI1313" s="16">
        <v>1748000</v>
      </c>
      <c r="DJ1313" s="16">
        <v>3200000</v>
      </c>
      <c r="DK1313" s="13">
        <v>10.039999999999999</v>
      </c>
      <c r="DL1313" s="18" t="s">
        <v>17737</v>
      </c>
      <c r="DN1313" s="18" t="s">
        <v>175</v>
      </c>
      <c r="DO1313" s="18" t="s">
        <v>175</v>
      </c>
      <c r="DP1313" s="21" t="s">
        <v>131</v>
      </c>
      <c r="DQ1313" s="16">
        <v>200000</v>
      </c>
    </row>
    <row r="1314" spans="1:122" x14ac:dyDescent="0.2">
      <c r="A1314" s="18" t="s">
        <v>728</v>
      </c>
      <c r="C1314" s="1" t="s">
        <v>734</v>
      </c>
      <c r="D1314" s="18" t="s">
        <v>119</v>
      </c>
      <c r="E1314" s="18" t="s">
        <v>120</v>
      </c>
      <c r="F1314" s="18" t="s">
        <v>15807</v>
      </c>
      <c r="G1314" s="19">
        <v>44974</v>
      </c>
      <c r="H1314" s="18" t="s">
        <v>15808</v>
      </c>
      <c r="I1314" s="18" t="s">
        <v>119</v>
      </c>
      <c r="J1314" s="18" t="s">
        <v>119</v>
      </c>
      <c r="K1314" s="18" t="s">
        <v>15809</v>
      </c>
      <c r="L1314" s="18" t="s">
        <v>15810</v>
      </c>
      <c r="M1314" s="18" t="s">
        <v>2087</v>
      </c>
      <c r="P1314" s="18" t="s">
        <v>730</v>
      </c>
      <c r="R1314" s="18" t="s">
        <v>15809</v>
      </c>
      <c r="S1314" s="18" t="s">
        <v>15810</v>
      </c>
      <c r="T1314" s="18" t="s">
        <v>2087</v>
      </c>
      <c r="U1314" s="18" t="s">
        <v>188</v>
      </c>
      <c r="V1314" s="18" t="s">
        <v>143</v>
      </c>
      <c r="W1314" s="18" t="s">
        <v>2088</v>
      </c>
      <c r="X1314" s="18" t="s">
        <v>731</v>
      </c>
      <c r="Y1314" s="18" t="s">
        <v>589</v>
      </c>
      <c r="AA1314" s="18" t="s">
        <v>730</v>
      </c>
      <c r="AD1314" s="18" t="s">
        <v>2263</v>
      </c>
      <c r="AE1314" s="18" t="s">
        <v>126</v>
      </c>
      <c r="AF1314" s="18" t="s">
        <v>184</v>
      </c>
      <c r="AG1314" s="18" t="s">
        <v>1916</v>
      </c>
      <c r="AH1314" s="18" t="s">
        <v>129</v>
      </c>
      <c r="AI1314" s="18" t="s">
        <v>15811</v>
      </c>
      <c r="AJ1314" s="18" t="s">
        <v>15812</v>
      </c>
      <c r="AK1314" s="18" t="s">
        <v>130</v>
      </c>
      <c r="AL1314" s="18" t="s">
        <v>2660</v>
      </c>
      <c r="AM1314" s="16">
        <v>25349889</v>
      </c>
      <c r="AN1314" s="16">
        <v>0</v>
      </c>
      <c r="AO1314" s="18" t="s">
        <v>131</v>
      </c>
      <c r="AP1314" s="16">
        <v>26700000</v>
      </c>
      <c r="AQ1314" s="16">
        <v>5170000</v>
      </c>
      <c r="AR1314" s="16">
        <v>0</v>
      </c>
      <c r="AS1314" s="16">
        <v>0</v>
      </c>
      <c r="AT1314" s="16">
        <v>30422000</v>
      </c>
      <c r="AU1314" s="18" t="s">
        <v>732</v>
      </c>
      <c r="AV1314" s="19">
        <v>44974</v>
      </c>
      <c r="AW1314" s="18" t="s">
        <v>1028</v>
      </c>
      <c r="AX1314" s="25" t="s">
        <v>1483</v>
      </c>
      <c r="AZ1314" s="18">
        <v>1752000</v>
      </c>
      <c r="BA1314" s="18">
        <v>28670000</v>
      </c>
      <c r="BB1314" s="18" t="s">
        <v>733</v>
      </c>
      <c r="BC1314" s="18">
        <v>300000</v>
      </c>
      <c r="BE1314" s="18">
        <v>0</v>
      </c>
      <c r="BF1314" s="18">
        <v>0</v>
      </c>
      <c r="BL1314" s="18" t="s">
        <v>733</v>
      </c>
      <c r="BM1314" s="18" t="s">
        <v>734</v>
      </c>
      <c r="BN1314" s="18">
        <v>33</v>
      </c>
      <c r="BO1314" s="16">
        <v>25252000</v>
      </c>
      <c r="BP1314" s="16">
        <v>1248000</v>
      </c>
      <c r="BQ1314" s="18" t="s">
        <v>733</v>
      </c>
      <c r="BR1314" s="24" t="str">
        <f t="shared" si="84"/>
        <v xml:space="preserve">K </v>
      </c>
      <c r="BS1314" s="20" t="str">
        <f t="shared" si="81"/>
        <v>YMS JEPARA 3S</v>
      </c>
      <c r="BT1314" s="20" t="str">
        <f t="shared" si="82"/>
        <v>3S</v>
      </c>
      <c r="BU1314" s="20" t="str">
        <f t="shared" si="83"/>
        <v>3. 3S JEPARA</v>
      </c>
      <c r="BX1314" s="18">
        <v>3200000</v>
      </c>
      <c r="BY1314" s="18" t="s">
        <v>173</v>
      </c>
      <c r="CB1314" s="18" t="s">
        <v>15813</v>
      </c>
      <c r="CC1314" s="19">
        <v>44974</v>
      </c>
      <c r="CD1314" s="18" t="s">
        <v>146</v>
      </c>
      <c r="CE1314" s="18" t="s">
        <v>207</v>
      </c>
      <c r="CG1314" s="18" t="s">
        <v>406</v>
      </c>
      <c r="CH1314" s="18" t="s">
        <v>390</v>
      </c>
      <c r="CI1314" s="18" t="s">
        <v>15814</v>
      </c>
      <c r="CJ1314" s="18" t="s">
        <v>508</v>
      </c>
      <c r="CN1314" s="18" t="s">
        <v>119</v>
      </c>
      <c r="CO1314" s="18" t="s">
        <v>134</v>
      </c>
      <c r="CP1314" s="18" t="s">
        <v>578</v>
      </c>
      <c r="CV1314" s="18" t="s">
        <v>119</v>
      </c>
      <c r="CW1314" s="18" t="s">
        <v>1028</v>
      </c>
      <c r="CX1314" s="18" t="s">
        <v>222</v>
      </c>
      <c r="DA1314" s="18">
        <v>0</v>
      </c>
      <c r="DC1314" s="18" t="s">
        <v>140</v>
      </c>
      <c r="DD1314" s="18" t="s">
        <v>940</v>
      </c>
      <c r="DE1314" s="18" t="s">
        <v>1483</v>
      </c>
      <c r="DF1314" s="18" t="s">
        <v>17744</v>
      </c>
      <c r="DG1314" s="16">
        <v>31870000</v>
      </c>
      <c r="DH1314" s="16">
        <v>1752000</v>
      </c>
      <c r="DI1314" s="16">
        <v>1248000</v>
      </c>
      <c r="DJ1314" s="16">
        <v>3000000</v>
      </c>
      <c r="DK1314" s="13">
        <v>9.41</v>
      </c>
      <c r="DL1314" s="18" t="s">
        <v>17737</v>
      </c>
      <c r="DN1314" s="18" t="s">
        <v>142</v>
      </c>
      <c r="DO1314" s="18" t="s">
        <v>142</v>
      </c>
      <c r="DP1314" s="21" t="s">
        <v>131</v>
      </c>
      <c r="DQ1314" s="16">
        <v>0</v>
      </c>
      <c r="DR1314" s="16">
        <v>100000</v>
      </c>
    </row>
    <row r="1315" spans="1:122" x14ac:dyDescent="0.2">
      <c r="A1315" s="18" t="s">
        <v>728</v>
      </c>
      <c r="B1315" s="18" t="s">
        <v>1454</v>
      </c>
      <c r="C1315" s="1" t="s">
        <v>15773</v>
      </c>
      <c r="D1315" s="18" t="s">
        <v>139</v>
      </c>
      <c r="E1315" s="18" t="s">
        <v>176</v>
      </c>
      <c r="F1315" s="18" t="s">
        <v>15815</v>
      </c>
      <c r="G1315" s="19">
        <v>44984</v>
      </c>
      <c r="H1315" s="18" t="s">
        <v>15816</v>
      </c>
      <c r="I1315" s="18" t="s">
        <v>119</v>
      </c>
      <c r="J1315" s="18" t="s">
        <v>119</v>
      </c>
      <c r="K1315" s="18" t="s">
        <v>15817</v>
      </c>
      <c r="L1315" s="18" t="s">
        <v>15818</v>
      </c>
      <c r="M1315" s="18" t="s">
        <v>2788</v>
      </c>
      <c r="P1315" s="18" t="s">
        <v>598</v>
      </c>
      <c r="R1315" s="18" t="s">
        <v>15817</v>
      </c>
      <c r="S1315" s="18" t="s">
        <v>15818</v>
      </c>
      <c r="T1315" s="18" t="s">
        <v>2788</v>
      </c>
      <c r="U1315" s="18" t="s">
        <v>158</v>
      </c>
      <c r="V1315" s="18" t="s">
        <v>157</v>
      </c>
      <c r="W1315" s="18" t="s">
        <v>2788</v>
      </c>
      <c r="X1315" s="18" t="s">
        <v>599</v>
      </c>
      <c r="Y1315" s="18" t="s">
        <v>471</v>
      </c>
      <c r="AA1315" s="18" t="s">
        <v>598</v>
      </c>
      <c r="AD1315" s="18" t="s">
        <v>2263</v>
      </c>
      <c r="AE1315" s="18" t="s">
        <v>126</v>
      </c>
      <c r="AF1315" s="18" t="s">
        <v>184</v>
      </c>
      <c r="AG1315" s="18" t="s">
        <v>1916</v>
      </c>
      <c r="AH1315" s="18" t="s">
        <v>129</v>
      </c>
      <c r="AI1315" s="18" t="s">
        <v>15819</v>
      </c>
      <c r="AJ1315" s="18" t="s">
        <v>15820</v>
      </c>
      <c r="AK1315" s="18" t="s">
        <v>130</v>
      </c>
      <c r="AL1315" s="18" t="s">
        <v>2651</v>
      </c>
      <c r="AM1315" s="16">
        <v>25349889</v>
      </c>
      <c r="AN1315" s="16">
        <v>0</v>
      </c>
      <c r="AO1315" s="18" t="s">
        <v>131</v>
      </c>
      <c r="AP1315" s="16">
        <v>26700000</v>
      </c>
      <c r="AQ1315" s="16">
        <v>5170000</v>
      </c>
      <c r="AR1315" s="16">
        <v>0</v>
      </c>
      <c r="AS1315" s="16">
        <v>0</v>
      </c>
      <c r="AT1315" s="16">
        <v>30122000</v>
      </c>
      <c r="AU1315" s="18" t="s">
        <v>732</v>
      </c>
      <c r="AV1315" s="19">
        <v>44984</v>
      </c>
      <c r="AW1315" s="18" t="s">
        <v>1028</v>
      </c>
      <c r="AX1315" s="25" t="s">
        <v>1483</v>
      </c>
      <c r="AZ1315" s="18">
        <v>1452000</v>
      </c>
      <c r="BA1315" s="18">
        <v>28670000</v>
      </c>
      <c r="BB1315" s="18" t="s">
        <v>733</v>
      </c>
      <c r="BC1315" s="18">
        <v>300000</v>
      </c>
      <c r="BE1315" s="18">
        <v>0</v>
      </c>
      <c r="BF1315" s="18">
        <v>0</v>
      </c>
      <c r="BL1315" s="18" t="s">
        <v>733</v>
      </c>
      <c r="BM1315" s="18" t="s">
        <v>15773</v>
      </c>
      <c r="BN1315" s="18">
        <v>33</v>
      </c>
      <c r="BO1315" s="16">
        <v>24952000</v>
      </c>
      <c r="BP1315" s="16">
        <v>1248000</v>
      </c>
      <c r="BQ1315" s="18" t="s">
        <v>733</v>
      </c>
      <c r="BR1315" s="24" t="str">
        <f t="shared" si="84"/>
        <v xml:space="preserve">K </v>
      </c>
      <c r="BS1315" s="20" t="str">
        <f t="shared" si="81"/>
        <v>YMS JEPARA 3S</v>
      </c>
      <c r="BT1315" s="20" t="str">
        <f t="shared" si="82"/>
        <v>3S</v>
      </c>
      <c r="BU1315" s="20" t="str">
        <f t="shared" si="83"/>
        <v>3. 3S JEPARA</v>
      </c>
      <c r="BX1315" s="18">
        <v>3200000</v>
      </c>
      <c r="BY1315" s="18" t="s">
        <v>173</v>
      </c>
      <c r="CB1315" s="18" t="s">
        <v>15821</v>
      </c>
      <c r="CC1315" s="19">
        <v>44982</v>
      </c>
      <c r="CD1315" s="18" t="s">
        <v>146</v>
      </c>
      <c r="CE1315" s="18" t="s">
        <v>207</v>
      </c>
      <c r="CG1315" s="18" t="s">
        <v>406</v>
      </c>
      <c r="CH1315" s="18" t="s">
        <v>138</v>
      </c>
      <c r="CI1315" s="18" t="s">
        <v>15822</v>
      </c>
      <c r="CJ1315" s="18" t="s">
        <v>139</v>
      </c>
      <c r="CN1315" s="18" t="s">
        <v>119</v>
      </c>
      <c r="CO1315" s="18" t="s">
        <v>134</v>
      </c>
      <c r="CP1315" s="18" t="s">
        <v>578</v>
      </c>
      <c r="CV1315" s="18" t="s">
        <v>119</v>
      </c>
      <c r="CX1315" s="18" t="s">
        <v>222</v>
      </c>
      <c r="DA1315" s="18">
        <v>0</v>
      </c>
      <c r="DC1315" s="18" t="s">
        <v>140</v>
      </c>
      <c r="DD1315" s="18" t="s">
        <v>940</v>
      </c>
      <c r="DE1315" s="18" t="s">
        <v>1483</v>
      </c>
      <c r="DF1315" s="18" t="s">
        <v>17744</v>
      </c>
      <c r="DG1315" s="16">
        <v>31870000</v>
      </c>
      <c r="DH1315" s="16">
        <v>1452000</v>
      </c>
      <c r="DI1315" s="16">
        <v>1248000</v>
      </c>
      <c r="DJ1315" s="16">
        <v>2700000</v>
      </c>
      <c r="DK1315" s="13">
        <v>8.4700000000000006</v>
      </c>
      <c r="DL1315" s="18" t="s">
        <v>17737</v>
      </c>
      <c r="DN1315" s="18" t="s">
        <v>175</v>
      </c>
      <c r="DO1315" s="18" t="s">
        <v>175</v>
      </c>
      <c r="DP1315" s="21" t="s">
        <v>131</v>
      </c>
      <c r="DQ1315" s="16">
        <v>200000</v>
      </c>
    </row>
    <row r="1316" spans="1:122" x14ac:dyDescent="0.2">
      <c r="A1316" s="18" t="s">
        <v>728</v>
      </c>
      <c r="C1316" s="1" t="s">
        <v>729</v>
      </c>
      <c r="D1316" s="18" t="s">
        <v>119</v>
      </c>
      <c r="E1316" s="18" t="s">
        <v>120</v>
      </c>
      <c r="F1316" s="18" t="s">
        <v>15823</v>
      </c>
      <c r="G1316" s="19">
        <v>44984</v>
      </c>
      <c r="H1316" s="18" t="s">
        <v>15824</v>
      </c>
      <c r="I1316" s="18" t="s">
        <v>119</v>
      </c>
      <c r="J1316" s="18" t="s">
        <v>119</v>
      </c>
      <c r="K1316" s="18" t="s">
        <v>15825</v>
      </c>
      <c r="L1316" s="18" t="s">
        <v>15826</v>
      </c>
      <c r="M1316" s="18" t="s">
        <v>15827</v>
      </c>
      <c r="P1316" s="18" t="s">
        <v>590</v>
      </c>
      <c r="R1316" s="18" t="s">
        <v>15825</v>
      </c>
      <c r="S1316" s="18" t="s">
        <v>15826</v>
      </c>
      <c r="T1316" s="18" t="s">
        <v>15827</v>
      </c>
      <c r="U1316" s="18" t="s">
        <v>122</v>
      </c>
      <c r="V1316" s="18" t="s">
        <v>150</v>
      </c>
      <c r="W1316" s="18" t="s">
        <v>15827</v>
      </c>
      <c r="X1316" s="18" t="s">
        <v>588</v>
      </c>
      <c r="Y1316" s="18" t="s">
        <v>589</v>
      </c>
      <c r="AA1316" s="18" t="s">
        <v>590</v>
      </c>
      <c r="AD1316" s="18" t="s">
        <v>2263</v>
      </c>
      <c r="AE1316" s="18" t="s">
        <v>126</v>
      </c>
      <c r="AF1316" s="18" t="s">
        <v>184</v>
      </c>
      <c r="AG1316" s="18" t="s">
        <v>1916</v>
      </c>
      <c r="AH1316" s="18" t="s">
        <v>129</v>
      </c>
      <c r="AI1316" s="18" t="s">
        <v>15828</v>
      </c>
      <c r="AJ1316" s="18" t="s">
        <v>15829</v>
      </c>
      <c r="AK1316" s="18" t="s">
        <v>130</v>
      </c>
      <c r="AL1316" s="18" t="s">
        <v>2660</v>
      </c>
      <c r="AM1316" s="16">
        <v>25349889</v>
      </c>
      <c r="AN1316" s="16">
        <v>0</v>
      </c>
      <c r="AO1316" s="18" t="s">
        <v>131</v>
      </c>
      <c r="AP1316" s="16">
        <v>26700000</v>
      </c>
      <c r="AQ1316" s="16">
        <v>5170000</v>
      </c>
      <c r="AR1316" s="16">
        <v>0</v>
      </c>
      <c r="AS1316" s="16">
        <v>0</v>
      </c>
      <c r="AT1316" s="16">
        <v>30670000</v>
      </c>
      <c r="AU1316" s="18" t="s">
        <v>732</v>
      </c>
      <c r="AV1316" s="19">
        <v>44984</v>
      </c>
      <c r="AW1316" s="18" t="s">
        <v>1061</v>
      </c>
      <c r="AX1316" s="25" t="s">
        <v>1598</v>
      </c>
      <c r="AZ1316" s="18">
        <v>2800000</v>
      </c>
      <c r="BA1316" s="18">
        <v>27870000</v>
      </c>
      <c r="BB1316" s="18" t="s">
        <v>733</v>
      </c>
      <c r="BC1316" s="18">
        <v>300000</v>
      </c>
      <c r="BE1316" s="18">
        <v>0</v>
      </c>
      <c r="BF1316" s="18">
        <v>0</v>
      </c>
      <c r="BL1316" s="18" t="s">
        <v>733</v>
      </c>
      <c r="BM1316" s="18" t="s">
        <v>729</v>
      </c>
      <c r="BN1316" s="18">
        <v>35</v>
      </c>
      <c r="BO1316" s="16">
        <v>25500000</v>
      </c>
      <c r="BP1316" s="16">
        <v>1000000</v>
      </c>
      <c r="BQ1316" s="18" t="s">
        <v>733</v>
      </c>
      <c r="BR1316" s="24" t="str">
        <f t="shared" si="84"/>
        <v xml:space="preserve">K </v>
      </c>
      <c r="BS1316" s="20" t="str">
        <f t="shared" si="81"/>
        <v>YMS JEPARA 3S</v>
      </c>
      <c r="BT1316" s="20" t="str">
        <f t="shared" si="82"/>
        <v>3S</v>
      </c>
      <c r="BU1316" s="20" t="str">
        <f t="shared" si="83"/>
        <v>3. 3S JEPARA</v>
      </c>
      <c r="BX1316" s="18">
        <v>4000000</v>
      </c>
      <c r="BY1316" s="18" t="s">
        <v>173</v>
      </c>
      <c r="CB1316" s="18" t="s">
        <v>15830</v>
      </c>
      <c r="CC1316" s="19">
        <v>44981</v>
      </c>
      <c r="CD1316" s="18" t="s">
        <v>146</v>
      </c>
      <c r="CE1316" s="18" t="s">
        <v>207</v>
      </c>
      <c r="CG1316" s="18" t="s">
        <v>406</v>
      </c>
      <c r="CH1316" s="18" t="s">
        <v>138</v>
      </c>
      <c r="CI1316" s="18" t="s">
        <v>15831</v>
      </c>
      <c r="CJ1316" s="18" t="s">
        <v>139</v>
      </c>
      <c r="CN1316" s="18" t="s">
        <v>119</v>
      </c>
      <c r="CO1316" s="18" t="s">
        <v>134</v>
      </c>
      <c r="CP1316" s="18" t="s">
        <v>578</v>
      </c>
      <c r="CV1316" s="18" t="s">
        <v>119</v>
      </c>
      <c r="CX1316" s="18" t="s">
        <v>222</v>
      </c>
      <c r="DA1316" s="18">
        <v>0</v>
      </c>
      <c r="DC1316" s="18" t="s">
        <v>140</v>
      </c>
      <c r="DD1316" s="18" t="s">
        <v>940</v>
      </c>
      <c r="DE1316" s="18" t="s">
        <v>1598</v>
      </c>
      <c r="DF1316" s="18" t="s">
        <v>17744</v>
      </c>
      <c r="DG1316" s="16">
        <v>31870000</v>
      </c>
      <c r="DH1316" s="16">
        <v>2800000</v>
      </c>
      <c r="DI1316" s="16">
        <v>1000000</v>
      </c>
      <c r="DJ1316" s="16">
        <v>3800000</v>
      </c>
      <c r="DK1316" s="13">
        <v>11.92</v>
      </c>
      <c r="DL1316" s="18" t="s">
        <v>17737</v>
      </c>
      <c r="DN1316" s="18" t="s">
        <v>142</v>
      </c>
      <c r="DO1316" s="18" t="s">
        <v>142</v>
      </c>
      <c r="DP1316" s="21" t="s">
        <v>131</v>
      </c>
      <c r="DQ1316" s="16">
        <v>0</v>
      </c>
      <c r="DR1316" s="16">
        <v>100000</v>
      </c>
    </row>
    <row r="1317" spans="1:122" x14ac:dyDescent="0.2">
      <c r="A1317" s="18" t="s">
        <v>736</v>
      </c>
      <c r="B1317" s="18" t="s">
        <v>15832</v>
      </c>
      <c r="C1317" s="1" t="s">
        <v>15833</v>
      </c>
      <c r="D1317" s="18" t="s">
        <v>134</v>
      </c>
      <c r="E1317" s="18" t="s">
        <v>167</v>
      </c>
      <c r="F1317" s="18" t="s">
        <v>15834</v>
      </c>
      <c r="G1317" s="19">
        <v>44958</v>
      </c>
      <c r="H1317" s="18" t="s">
        <v>15835</v>
      </c>
      <c r="I1317" s="18" t="s">
        <v>119</v>
      </c>
      <c r="J1317" s="18" t="s">
        <v>119</v>
      </c>
      <c r="K1317" s="18" t="s">
        <v>15836</v>
      </c>
      <c r="L1317" s="18" t="s">
        <v>15837</v>
      </c>
      <c r="M1317" s="18" t="s">
        <v>15838</v>
      </c>
      <c r="P1317" s="18" t="s">
        <v>757</v>
      </c>
      <c r="R1317" s="18" t="s">
        <v>15839</v>
      </c>
      <c r="S1317" s="18" t="s">
        <v>15840</v>
      </c>
      <c r="T1317" s="18" t="s">
        <v>15838</v>
      </c>
      <c r="U1317" s="18" t="s">
        <v>560</v>
      </c>
      <c r="V1317" s="18" t="s">
        <v>158</v>
      </c>
      <c r="W1317" s="18" t="s">
        <v>15841</v>
      </c>
      <c r="X1317" s="18" t="s">
        <v>758</v>
      </c>
      <c r="Y1317" s="18" t="s">
        <v>549</v>
      </c>
      <c r="AD1317" s="18" t="s">
        <v>2348</v>
      </c>
      <c r="AE1317" s="18" t="s">
        <v>126</v>
      </c>
      <c r="AF1317" s="18" t="s">
        <v>2349</v>
      </c>
      <c r="AG1317" s="18" t="s">
        <v>1916</v>
      </c>
      <c r="AH1317" s="18" t="s">
        <v>198</v>
      </c>
      <c r="AI1317" s="18" t="s">
        <v>15842</v>
      </c>
      <c r="AJ1317" s="18" t="s">
        <v>15843</v>
      </c>
      <c r="AK1317" s="18" t="s">
        <v>130</v>
      </c>
      <c r="AL1317" s="18" t="s">
        <v>2651</v>
      </c>
      <c r="AM1317" s="16">
        <v>22060777</v>
      </c>
      <c r="AN1317" s="16">
        <v>0</v>
      </c>
      <c r="AO1317" s="18" t="s">
        <v>131</v>
      </c>
      <c r="AP1317" s="16">
        <v>23235000</v>
      </c>
      <c r="AQ1317" s="16">
        <v>4365000</v>
      </c>
      <c r="AR1317" s="16">
        <v>0</v>
      </c>
      <c r="AS1317" s="16">
        <v>0</v>
      </c>
      <c r="AT1317" s="16">
        <v>27400000</v>
      </c>
      <c r="AU1317" s="18" t="s">
        <v>740</v>
      </c>
      <c r="AV1317" s="19">
        <v>44958</v>
      </c>
      <c r="AW1317" s="18" t="s">
        <v>1063</v>
      </c>
      <c r="AX1317" s="25" t="s">
        <v>1163</v>
      </c>
      <c r="AZ1317" s="18">
        <v>2600000</v>
      </c>
      <c r="BA1317" s="18">
        <v>24800000</v>
      </c>
      <c r="BB1317" s="18" t="s">
        <v>743</v>
      </c>
      <c r="BC1317" s="18">
        <v>300000</v>
      </c>
      <c r="BE1317" s="18">
        <v>0</v>
      </c>
      <c r="BF1317" s="18">
        <v>0</v>
      </c>
      <c r="BL1317" s="18" t="s">
        <v>742</v>
      </c>
      <c r="BM1317" s="18" t="s">
        <v>15833</v>
      </c>
      <c r="BN1317" s="18">
        <v>23</v>
      </c>
      <c r="BO1317" s="16">
        <v>23035000</v>
      </c>
      <c r="BP1317" s="16">
        <v>200000</v>
      </c>
      <c r="BQ1317" s="18" t="s">
        <v>743</v>
      </c>
      <c r="BR1317" s="24" t="str">
        <f t="shared" si="84"/>
        <v xml:space="preserve">K </v>
      </c>
      <c r="BS1317" s="20" t="str">
        <f t="shared" si="81"/>
        <v>YMS DANYANG 2S</v>
      </c>
      <c r="BT1317" s="20" t="str">
        <f t="shared" si="82"/>
        <v>2S</v>
      </c>
      <c r="BU1317" s="20" t="str">
        <f t="shared" si="83"/>
        <v>7. 3S PURWODADI</v>
      </c>
      <c r="BX1317" s="18">
        <v>2800000</v>
      </c>
      <c r="BY1317" s="18" t="s">
        <v>173</v>
      </c>
      <c r="CB1317" s="18" t="s">
        <v>15844</v>
      </c>
      <c r="CC1317" s="19">
        <v>44960</v>
      </c>
      <c r="CD1317" s="18" t="s">
        <v>177</v>
      </c>
      <c r="CE1317" s="18" t="s">
        <v>191</v>
      </c>
      <c r="CG1317" s="18" t="s">
        <v>178</v>
      </c>
      <c r="CH1317" s="18" t="s">
        <v>138</v>
      </c>
      <c r="CI1317" s="18" t="s">
        <v>15845</v>
      </c>
      <c r="CJ1317" s="18" t="s">
        <v>139</v>
      </c>
      <c r="CL1317" s="18" t="s">
        <v>1064</v>
      </c>
      <c r="CM1317" s="19">
        <v>44958</v>
      </c>
      <c r="CN1317" s="18" t="s">
        <v>119</v>
      </c>
      <c r="CO1317" s="18" t="s">
        <v>134</v>
      </c>
      <c r="CP1317" s="18" t="s">
        <v>578</v>
      </c>
      <c r="CV1317" s="18" t="s">
        <v>119</v>
      </c>
      <c r="CX1317" s="18" t="s">
        <v>222</v>
      </c>
      <c r="DA1317" s="18">
        <v>0</v>
      </c>
      <c r="DC1317" s="18" t="s">
        <v>140</v>
      </c>
      <c r="DD1317" s="18" t="s">
        <v>940</v>
      </c>
      <c r="DE1317" s="18" t="s">
        <v>17745</v>
      </c>
      <c r="DF1317" s="18" t="s">
        <v>17744</v>
      </c>
      <c r="DG1317" s="16">
        <v>27600000</v>
      </c>
      <c r="DH1317" s="16">
        <v>2600000</v>
      </c>
      <c r="DI1317" s="16">
        <v>200000</v>
      </c>
      <c r="DJ1317" s="16">
        <v>2800000</v>
      </c>
      <c r="DK1317" s="13">
        <v>10.14</v>
      </c>
      <c r="DL1317" s="18" t="s">
        <v>17743</v>
      </c>
      <c r="DN1317" s="18" t="s">
        <v>175</v>
      </c>
      <c r="DO1317" s="18" t="s">
        <v>175</v>
      </c>
      <c r="DP1317" s="21" t="s">
        <v>131</v>
      </c>
      <c r="DQ1317" s="16">
        <v>300000</v>
      </c>
    </row>
    <row r="1318" spans="1:122" x14ac:dyDescent="0.2">
      <c r="A1318" s="18" t="s">
        <v>736</v>
      </c>
      <c r="B1318" s="18" t="s">
        <v>752</v>
      </c>
      <c r="C1318" s="1" t="s">
        <v>1398</v>
      </c>
      <c r="D1318" s="18" t="s">
        <v>222</v>
      </c>
      <c r="E1318" s="18" t="s">
        <v>223</v>
      </c>
      <c r="F1318" s="18" t="s">
        <v>15846</v>
      </c>
      <c r="G1318" s="19">
        <v>44958</v>
      </c>
      <c r="H1318" s="18" t="s">
        <v>15847</v>
      </c>
      <c r="I1318" s="18" t="s">
        <v>119</v>
      </c>
      <c r="J1318" s="18" t="s">
        <v>119</v>
      </c>
      <c r="K1318" s="18" t="s">
        <v>15848</v>
      </c>
      <c r="L1318" s="18" t="s">
        <v>15849</v>
      </c>
      <c r="M1318" s="18" t="s">
        <v>15850</v>
      </c>
      <c r="P1318" s="18" t="s">
        <v>1142</v>
      </c>
      <c r="R1318" s="18" t="s">
        <v>15848</v>
      </c>
      <c r="S1318" s="18" t="s">
        <v>15849</v>
      </c>
      <c r="T1318" s="18" t="s">
        <v>15850</v>
      </c>
      <c r="U1318" s="18" t="s">
        <v>150</v>
      </c>
      <c r="V1318" s="18" t="s">
        <v>150</v>
      </c>
      <c r="W1318" s="18" t="s">
        <v>15851</v>
      </c>
      <c r="X1318" s="18" t="s">
        <v>1143</v>
      </c>
      <c r="Y1318" s="18" t="s">
        <v>549</v>
      </c>
      <c r="AA1318" s="18" t="s">
        <v>1142</v>
      </c>
      <c r="AD1318" s="18" t="s">
        <v>2264</v>
      </c>
      <c r="AE1318" s="18" t="s">
        <v>126</v>
      </c>
      <c r="AF1318" s="18" t="s">
        <v>184</v>
      </c>
      <c r="AG1318" s="18" t="s">
        <v>1916</v>
      </c>
      <c r="AH1318" s="18" t="s">
        <v>198</v>
      </c>
      <c r="AI1318" s="18" t="s">
        <v>15852</v>
      </c>
      <c r="AJ1318" s="18" t="s">
        <v>15853</v>
      </c>
      <c r="AK1318" s="18" t="s">
        <v>130</v>
      </c>
      <c r="AL1318" s="18" t="s">
        <v>2663</v>
      </c>
      <c r="AM1318" s="16">
        <v>25349889</v>
      </c>
      <c r="AN1318" s="16">
        <v>0</v>
      </c>
      <c r="AO1318" s="18" t="s">
        <v>131</v>
      </c>
      <c r="AP1318" s="16">
        <v>26700000</v>
      </c>
      <c r="AQ1318" s="16">
        <v>5170000</v>
      </c>
      <c r="AR1318" s="16">
        <v>0</v>
      </c>
      <c r="AS1318" s="16">
        <v>0</v>
      </c>
      <c r="AT1318" s="16">
        <v>31870000</v>
      </c>
      <c r="AU1318" s="18" t="s">
        <v>740</v>
      </c>
      <c r="AV1318" s="19">
        <v>44958</v>
      </c>
      <c r="AW1318" s="18" t="s">
        <v>1066</v>
      </c>
      <c r="AX1318" s="25" t="s">
        <v>1483</v>
      </c>
      <c r="AZ1318" s="18">
        <v>12200000</v>
      </c>
      <c r="BA1318" s="18">
        <v>19670000</v>
      </c>
      <c r="BB1318" s="18" t="s">
        <v>742</v>
      </c>
      <c r="BC1318" s="18">
        <v>0</v>
      </c>
      <c r="BE1318" s="18">
        <v>0</v>
      </c>
      <c r="BF1318" s="18">
        <v>0</v>
      </c>
      <c r="BL1318" s="18" t="s">
        <v>742</v>
      </c>
      <c r="BM1318" s="18" t="s">
        <v>1398</v>
      </c>
      <c r="BN1318" s="18">
        <v>23</v>
      </c>
      <c r="BO1318" s="16">
        <v>26700000</v>
      </c>
      <c r="BP1318" s="16">
        <v>0</v>
      </c>
      <c r="BQ1318" s="18" t="s">
        <v>742</v>
      </c>
      <c r="BR1318" s="24" t="str">
        <f t="shared" si="84"/>
        <v xml:space="preserve">K </v>
      </c>
      <c r="BS1318" s="20" t="str">
        <f t="shared" si="81"/>
        <v>YMS PURWODADI 3S</v>
      </c>
      <c r="BT1318" s="20" t="str">
        <f t="shared" si="82"/>
        <v>3S</v>
      </c>
      <c r="BU1318" s="20" t="str">
        <f t="shared" si="83"/>
        <v>7. 3S PURWODADI</v>
      </c>
      <c r="BX1318" s="18">
        <v>12200000</v>
      </c>
      <c r="BY1318" s="18" t="s">
        <v>173</v>
      </c>
      <c r="CB1318" s="18" t="s">
        <v>15854</v>
      </c>
      <c r="CC1318" s="19">
        <v>44960</v>
      </c>
      <c r="CD1318" s="18" t="s">
        <v>177</v>
      </c>
      <c r="CE1318" s="18" t="s">
        <v>191</v>
      </c>
      <c r="CG1318" s="18" t="s">
        <v>178</v>
      </c>
      <c r="CH1318" s="18" t="s">
        <v>138</v>
      </c>
      <c r="CI1318" s="18" t="s">
        <v>15855</v>
      </c>
      <c r="CJ1318" s="18" t="s">
        <v>139</v>
      </c>
      <c r="CL1318" s="18" t="s">
        <v>1067</v>
      </c>
      <c r="CM1318" s="19">
        <v>44958</v>
      </c>
      <c r="CN1318" s="18" t="s">
        <v>119</v>
      </c>
      <c r="CO1318" s="18" t="s">
        <v>134</v>
      </c>
      <c r="CP1318" s="18" t="s">
        <v>578</v>
      </c>
      <c r="CV1318" s="18" t="s">
        <v>119</v>
      </c>
      <c r="CX1318" s="18" t="s">
        <v>222</v>
      </c>
      <c r="DA1318" s="18">
        <v>0</v>
      </c>
      <c r="DC1318" s="18" t="s">
        <v>140</v>
      </c>
      <c r="DD1318" s="18" t="s">
        <v>940</v>
      </c>
      <c r="DE1318" s="18" t="s">
        <v>1483</v>
      </c>
      <c r="DF1318" s="18" t="s">
        <v>17744</v>
      </c>
      <c r="DG1318" s="16">
        <v>31870000</v>
      </c>
      <c r="DH1318" s="16">
        <v>12200000</v>
      </c>
      <c r="DI1318" s="16">
        <v>0</v>
      </c>
      <c r="DJ1318" s="16">
        <v>12200000</v>
      </c>
      <c r="DK1318" s="13">
        <v>38.28</v>
      </c>
      <c r="DL1318" s="18" t="s">
        <v>17737</v>
      </c>
      <c r="DM1318" s="18" t="s">
        <v>17739</v>
      </c>
      <c r="DN1318" s="18" t="s">
        <v>175</v>
      </c>
      <c r="DO1318" s="18" t="s">
        <v>175</v>
      </c>
      <c r="DP1318" s="21" t="s">
        <v>131</v>
      </c>
      <c r="DQ1318" s="16">
        <v>100000</v>
      </c>
    </row>
    <row r="1319" spans="1:122" x14ac:dyDescent="0.2">
      <c r="A1319" s="18" t="s">
        <v>736</v>
      </c>
      <c r="B1319" s="18" t="s">
        <v>752</v>
      </c>
      <c r="C1319" s="1" t="s">
        <v>763</v>
      </c>
      <c r="D1319" s="18" t="s">
        <v>222</v>
      </c>
      <c r="E1319" s="18" t="s">
        <v>223</v>
      </c>
      <c r="F1319" s="18" t="s">
        <v>15856</v>
      </c>
      <c r="G1319" s="19">
        <v>44959</v>
      </c>
      <c r="H1319" s="18" t="s">
        <v>15857</v>
      </c>
      <c r="I1319" s="18" t="s">
        <v>119</v>
      </c>
      <c r="J1319" s="18" t="s">
        <v>119</v>
      </c>
      <c r="K1319" s="18" t="s">
        <v>15858</v>
      </c>
      <c r="L1319" s="18" t="s">
        <v>1379</v>
      </c>
      <c r="M1319" s="18" t="s">
        <v>15859</v>
      </c>
      <c r="P1319" s="18" t="s">
        <v>753</v>
      </c>
      <c r="R1319" s="18" t="s">
        <v>15858</v>
      </c>
      <c r="S1319" s="18" t="s">
        <v>1379</v>
      </c>
      <c r="T1319" s="18" t="s">
        <v>15859</v>
      </c>
      <c r="U1319" s="18" t="s">
        <v>122</v>
      </c>
      <c r="V1319" s="18" t="s">
        <v>158</v>
      </c>
      <c r="W1319" s="18" t="s">
        <v>2541</v>
      </c>
      <c r="X1319" s="18" t="s">
        <v>549</v>
      </c>
      <c r="Y1319" s="18" t="s">
        <v>549</v>
      </c>
      <c r="AA1319" s="18" t="s">
        <v>753</v>
      </c>
      <c r="AD1319" s="18" t="s">
        <v>2263</v>
      </c>
      <c r="AE1319" s="18" t="s">
        <v>126</v>
      </c>
      <c r="AF1319" s="18" t="s">
        <v>184</v>
      </c>
      <c r="AG1319" s="18" t="s">
        <v>1916</v>
      </c>
      <c r="AH1319" s="18" t="s">
        <v>129</v>
      </c>
      <c r="AI1319" s="18" t="s">
        <v>15860</v>
      </c>
      <c r="AJ1319" s="18" t="s">
        <v>15861</v>
      </c>
      <c r="AK1319" s="18" t="s">
        <v>130</v>
      </c>
      <c r="AL1319" s="18" t="s">
        <v>2651</v>
      </c>
      <c r="AM1319" s="16">
        <v>25349889</v>
      </c>
      <c r="AN1319" s="16">
        <v>0</v>
      </c>
      <c r="AO1319" s="18" t="s">
        <v>131</v>
      </c>
      <c r="AP1319" s="16">
        <v>26700000</v>
      </c>
      <c r="AQ1319" s="16">
        <v>5170000</v>
      </c>
      <c r="AR1319" s="16">
        <v>0</v>
      </c>
      <c r="AS1319" s="16">
        <v>0</v>
      </c>
      <c r="AT1319" s="16">
        <v>30622000</v>
      </c>
      <c r="AU1319" s="18" t="s">
        <v>740</v>
      </c>
      <c r="AV1319" s="19">
        <v>44959</v>
      </c>
      <c r="AW1319" s="18" t="s">
        <v>1066</v>
      </c>
      <c r="AX1319" s="25" t="s">
        <v>1483</v>
      </c>
      <c r="AZ1319" s="18">
        <v>1952000</v>
      </c>
      <c r="BA1319" s="18">
        <v>28670000</v>
      </c>
      <c r="BB1319" s="18" t="s">
        <v>742</v>
      </c>
      <c r="BC1319" s="18">
        <v>300000</v>
      </c>
      <c r="BE1319" s="18">
        <v>0</v>
      </c>
      <c r="BF1319" s="18">
        <v>0</v>
      </c>
      <c r="BL1319" s="18" t="s">
        <v>742</v>
      </c>
      <c r="BM1319" s="18" t="s">
        <v>763</v>
      </c>
      <c r="BN1319" s="18">
        <v>33</v>
      </c>
      <c r="BO1319" s="16">
        <v>25452000</v>
      </c>
      <c r="BP1319" s="16">
        <v>1248000</v>
      </c>
      <c r="BQ1319" s="18" t="s">
        <v>742</v>
      </c>
      <c r="BR1319" s="24" t="str">
        <f t="shared" si="84"/>
        <v xml:space="preserve">K </v>
      </c>
      <c r="BS1319" s="20" t="str">
        <f t="shared" si="81"/>
        <v>YMS PURWODADI 3S</v>
      </c>
      <c r="BT1319" s="20" t="str">
        <f t="shared" si="82"/>
        <v>3S</v>
      </c>
      <c r="BU1319" s="20" t="str">
        <f t="shared" si="83"/>
        <v>7. 3S PURWODADI</v>
      </c>
      <c r="BX1319" s="18">
        <v>3200000</v>
      </c>
      <c r="BY1319" s="18" t="s">
        <v>173</v>
      </c>
      <c r="CB1319" s="18" t="s">
        <v>15862</v>
      </c>
      <c r="CC1319" s="19">
        <v>44960</v>
      </c>
      <c r="CD1319" s="18" t="s">
        <v>177</v>
      </c>
      <c r="CE1319" s="18" t="s">
        <v>147</v>
      </c>
      <c r="CG1319" s="18" t="s">
        <v>178</v>
      </c>
      <c r="CH1319" s="18" t="s">
        <v>138</v>
      </c>
      <c r="CI1319" s="18" t="s">
        <v>15863</v>
      </c>
      <c r="CJ1319" s="18" t="s">
        <v>139</v>
      </c>
      <c r="CL1319" s="18" t="s">
        <v>1067</v>
      </c>
      <c r="CM1319" s="19">
        <v>44959</v>
      </c>
      <c r="CN1319" s="18" t="s">
        <v>119</v>
      </c>
      <c r="CO1319" s="18" t="s">
        <v>134</v>
      </c>
      <c r="CP1319" s="18" t="s">
        <v>578</v>
      </c>
      <c r="CV1319" s="18" t="s">
        <v>119</v>
      </c>
      <c r="CX1319" s="18" t="s">
        <v>222</v>
      </c>
      <c r="DA1319" s="18">
        <v>0</v>
      </c>
      <c r="DC1319" s="18" t="s">
        <v>140</v>
      </c>
      <c r="DD1319" s="18" t="s">
        <v>940</v>
      </c>
      <c r="DE1319" s="18" t="s">
        <v>1483</v>
      </c>
      <c r="DF1319" s="18" t="s">
        <v>17744</v>
      </c>
      <c r="DG1319" s="16">
        <v>31870000</v>
      </c>
      <c r="DH1319" s="16">
        <v>1952000</v>
      </c>
      <c r="DI1319" s="16">
        <v>1248000</v>
      </c>
      <c r="DJ1319" s="16">
        <v>3200000</v>
      </c>
      <c r="DK1319" s="13">
        <v>10.039999999999999</v>
      </c>
      <c r="DL1319" s="18" t="s">
        <v>17737</v>
      </c>
      <c r="DN1319" s="18" t="s">
        <v>175</v>
      </c>
      <c r="DO1319" s="18" t="s">
        <v>175</v>
      </c>
      <c r="DP1319" s="21" t="s">
        <v>131</v>
      </c>
      <c r="DQ1319" s="16">
        <v>200000</v>
      </c>
    </row>
    <row r="1320" spans="1:122" x14ac:dyDescent="0.2">
      <c r="A1320" s="18" t="s">
        <v>736</v>
      </c>
      <c r="B1320" s="18" t="s">
        <v>737</v>
      </c>
      <c r="C1320" s="1" t="s">
        <v>1069</v>
      </c>
      <c r="D1320" s="18" t="s">
        <v>578</v>
      </c>
      <c r="E1320" s="18" t="s">
        <v>579</v>
      </c>
      <c r="F1320" s="18" t="s">
        <v>15864</v>
      </c>
      <c r="G1320" s="19">
        <v>44961</v>
      </c>
      <c r="H1320" s="18" t="s">
        <v>2601</v>
      </c>
      <c r="I1320" s="18" t="s">
        <v>119</v>
      </c>
      <c r="J1320" s="18" t="s">
        <v>119</v>
      </c>
      <c r="K1320" s="18" t="s">
        <v>15865</v>
      </c>
      <c r="L1320" s="18" t="s">
        <v>15866</v>
      </c>
      <c r="M1320" s="18" t="s">
        <v>10000</v>
      </c>
      <c r="P1320" s="18" t="s">
        <v>753</v>
      </c>
      <c r="R1320" s="18" t="s">
        <v>15865</v>
      </c>
      <c r="S1320" s="18" t="s">
        <v>15866</v>
      </c>
      <c r="T1320" s="18" t="s">
        <v>10000</v>
      </c>
      <c r="U1320" s="18" t="s">
        <v>122</v>
      </c>
      <c r="V1320" s="18" t="s">
        <v>158</v>
      </c>
      <c r="W1320" s="18" t="s">
        <v>1889</v>
      </c>
      <c r="X1320" s="18" t="s">
        <v>549</v>
      </c>
      <c r="Y1320" s="18" t="s">
        <v>549</v>
      </c>
      <c r="AA1320" s="18" t="s">
        <v>753</v>
      </c>
      <c r="AD1320" s="18" t="s">
        <v>2263</v>
      </c>
      <c r="AE1320" s="18" t="s">
        <v>126</v>
      </c>
      <c r="AF1320" s="18" t="s">
        <v>184</v>
      </c>
      <c r="AG1320" s="18" t="s">
        <v>1916</v>
      </c>
      <c r="AH1320" s="18" t="s">
        <v>129</v>
      </c>
      <c r="AI1320" s="18" t="s">
        <v>15867</v>
      </c>
      <c r="AJ1320" s="18" t="s">
        <v>15868</v>
      </c>
      <c r="AK1320" s="18" t="s">
        <v>130</v>
      </c>
      <c r="AL1320" s="18" t="s">
        <v>2649</v>
      </c>
      <c r="AM1320" s="16">
        <v>25349889</v>
      </c>
      <c r="AN1320" s="16">
        <v>0</v>
      </c>
      <c r="AO1320" s="18" t="s">
        <v>131</v>
      </c>
      <c r="AP1320" s="16">
        <v>26700000</v>
      </c>
      <c r="AQ1320" s="16">
        <v>5170000</v>
      </c>
      <c r="AR1320" s="16">
        <v>0</v>
      </c>
      <c r="AS1320" s="16">
        <v>0</v>
      </c>
      <c r="AT1320" s="16">
        <v>31870000</v>
      </c>
      <c r="AU1320" s="18" t="s">
        <v>740</v>
      </c>
      <c r="AV1320" s="19">
        <v>44961</v>
      </c>
      <c r="AW1320" s="18" t="s">
        <v>1063</v>
      </c>
      <c r="AX1320" s="25" t="s">
        <v>1163</v>
      </c>
      <c r="AZ1320" s="18">
        <v>100000</v>
      </c>
      <c r="BA1320" s="18">
        <v>22870000</v>
      </c>
      <c r="BB1320" s="18" t="s">
        <v>741</v>
      </c>
      <c r="BC1320" s="18">
        <v>0</v>
      </c>
      <c r="BE1320" s="18">
        <v>0</v>
      </c>
      <c r="BF1320" s="18">
        <v>0</v>
      </c>
      <c r="BL1320" s="18" t="s">
        <v>742</v>
      </c>
      <c r="BM1320" s="18" t="s">
        <v>1069</v>
      </c>
      <c r="BN1320" s="18">
        <v>23</v>
      </c>
      <c r="BO1320" s="16">
        <v>26700000</v>
      </c>
      <c r="BP1320" s="16">
        <v>0</v>
      </c>
      <c r="BQ1320" s="18" t="s">
        <v>741</v>
      </c>
      <c r="BR1320" s="24" t="str">
        <f t="shared" si="84"/>
        <v xml:space="preserve">K </v>
      </c>
      <c r="BS1320" s="20" t="str">
        <f t="shared" si="81"/>
        <v>PLJ WIROSARI</v>
      </c>
      <c r="BT1320" s="20" t="str">
        <f t="shared" si="82"/>
        <v>SATELITE</v>
      </c>
      <c r="BU1320" s="20" t="str">
        <f t="shared" si="83"/>
        <v>7. 3S PURWODADI</v>
      </c>
      <c r="BX1320" s="18">
        <v>9000000</v>
      </c>
      <c r="BY1320" s="18" t="s">
        <v>173</v>
      </c>
      <c r="CB1320" s="18" t="s">
        <v>15869</v>
      </c>
      <c r="CC1320" s="19">
        <v>44964</v>
      </c>
      <c r="CD1320" s="18" t="s">
        <v>146</v>
      </c>
      <c r="CE1320" s="18" t="s">
        <v>147</v>
      </c>
      <c r="CG1320" s="18" t="s">
        <v>148</v>
      </c>
      <c r="CH1320" s="18" t="s">
        <v>155</v>
      </c>
      <c r="CI1320" s="18" t="s">
        <v>15870</v>
      </c>
      <c r="CJ1320" s="18" t="s">
        <v>139</v>
      </c>
      <c r="CL1320" s="18" t="s">
        <v>1064</v>
      </c>
      <c r="CM1320" s="19">
        <v>44961</v>
      </c>
      <c r="CN1320" s="18" t="s">
        <v>119</v>
      </c>
      <c r="CO1320" s="18" t="s">
        <v>134</v>
      </c>
      <c r="CP1320" s="18" t="s">
        <v>578</v>
      </c>
      <c r="CV1320" s="18" t="s">
        <v>119</v>
      </c>
      <c r="CX1320" s="18" t="s">
        <v>222</v>
      </c>
      <c r="CY1320" s="18" t="s">
        <v>15871</v>
      </c>
      <c r="CZ1320" s="19">
        <v>44960</v>
      </c>
      <c r="DA1320" s="18">
        <v>8900000</v>
      </c>
      <c r="DB1320" s="18" t="s">
        <v>1165</v>
      </c>
      <c r="DC1320" s="18" t="s">
        <v>140</v>
      </c>
      <c r="DD1320" s="18" t="s">
        <v>940</v>
      </c>
      <c r="DE1320" s="18" t="s">
        <v>17745</v>
      </c>
      <c r="DF1320" s="18" t="s">
        <v>17744</v>
      </c>
      <c r="DG1320" s="16">
        <v>31870000</v>
      </c>
      <c r="DH1320" s="16">
        <v>9000000</v>
      </c>
      <c r="DI1320" s="16">
        <v>0</v>
      </c>
      <c r="DJ1320" s="16">
        <v>9000000</v>
      </c>
      <c r="DK1320" s="13">
        <v>28.24</v>
      </c>
      <c r="DL1320" s="18" t="s">
        <v>17737</v>
      </c>
      <c r="DM1320" s="18" t="s">
        <v>17741</v>
      </c>
      <c r="DN1320" s="18" t="s">
        <v>175</v>
      </c>
      <c r="DO1320" s="18" t="s">
        <v>175</v>
      </c>
      <c r="DP1320" s="21" t="s">
        <v>131</v>
      </c>
      <c r="DQ1320" s="16">
        <v>100000</v>
      </c>
    </row>
    <row r="1321" spans="1:122" x14ac:dyDescent="0.2">
      <c r="A1321" s="18" t="s">
        <v>736</v>
      </c>
      <c r="B1321" s="18" t="s">
        <v>737</v>
      </c>
      <c r="C1321" s="1" t="s">
        <v>1069</v>
      </c>
      <c r="D1321" s="18" t="s">
        <v>578</v>
      </c>
      <c r="E1321" s="18" t="s">
        <v>579</v>
      </c>
      <c r="F1321" s="18" t="s">
        <v>15872</v>
      </c>
      <c r="G1321" s="19">
        <v>44963</v>
      </c>
      <c r="H1321" s="18" t="s">
        <v>15873</v>
      </c>
      <c r="I1321" s="18" t="s">
        <v>119</v>
      </c>
      <c r="J1321" s="18" t="s">
        <v>119</v>
      </c>
      <c r="K1321" s="18" t="s">
        <v>15874</v>
      </c>
      <c r="L1321" s="18" t="s">
        <v>15875</v>
      </c>
      <c r="M1321" s="18" t="s">
        <v>15876</v>
      </c>
      <c r="P1321" s="18" t="s">
        <v>738</v>
      </c>
      <c r="R1321" s="18" t="s">
        <v>15874</v>
      </c>
      <c r="S1321" s="18" t="s">
        <v>15875</v>
      </c>
      <c r="T1321" s="18" t="s">
        <v>15876</v>
      </c>
      <c r="U1321" s="18" t="s">
        <v>122</v>
      </c>
      <c r="V1321" s="18" t="s">
        <v>164</v>
      </c>
      <c r="W1321" s="18" t="s">
        <v>2553</v>
      </c>
      <c r="X1321" s="18" t="s">
        <v>739</v>
      </c>
      <c r="Y1321" s="18" t="s">
        <v>549</v>
      </c>
      <c r="AA1321" s="18" t="s">
        <v>738</v>
      </c>
      <c r="AD1321" s="18" t="s">
        <v>2279</v>
      </c>
      <c r="AE1321" s="18" t="s">
        <v>126</v>
      </c>
      <c r="AF1321" s="18" t="s">
        <v>145</v>
      </c>
      <c r="AG1321" s="18" t="s">
        <v>1916</v>
      </c>
      <c r="AH1321" s="18" t="s">
        <v>250</v>
      </c>
      <c r="AI1321" s="18" t="s">
        <v>15877</v>
      </c>
      <c r="AJ1321" s="18" t="s">
        <v>15878</v>
      </c>
      <c r="AK1321" s="18" t="s">
        <v>130</v>
      </c>
      <c r="AL1321" s="18" t="s">
        <v>2663</v>
      </c>
      <c r="AM1321" s="16">
        <v>26550763</v>
      </c>
      <c r="AN1321" s="16">
        <v>0</v>
      </c>
      <c r="AO1321" s="18" t="s">
        <v>131</v>
      </c>
      <c r="AP1321" s="16">
        <v>27965000</v>
      </c>
      <c r="AQ1321" s="16">
        <v>5515000</v>
      </c>
      <c r="AR1321" s="16">
        <v>0</v>
      </c>
      <c r="AS1321" s="16">
        <v>0</v>
      </c>
      <c r="AT1321" s="16">
        <v>33480000</v>
      </c>
      <c r="AU1321" s="18" t="s">
        <v>740</v>
      </c>
      <c r="AV1321" s="19">
        <v>44963</v>
      </c>
      <c r="AW1321" s="18" t="s">
        <v>1066</v>
      </c>
      <c r="AX1321" s="25" t="s">
        <v>1483</v>
      </c>
      <c r="AZ1321" s="18">
        <v>19500000</v>
      </c>
      <c r="BA1321" s="18">
        <v>13980000</v>
      </c>
      <c r="BB1321" s="18" t="s">
        <v>741</v>
      </c>
      <c r="BC1321" s="18">
        <v>0</v>
      </c>
      <c r="BE1321" s="18">
        <v>0</v>
      </c>
      <c r="BF1321" s="18">
        <v>0</v>
      </c>
      <c r="BL1321" s="18" t="s">
        <v>742</v>
      </c>
      <c r="BM1321" s="18" t="s">
        <v>1069</v>
      </c>
      <c r="BN1321" s="18">
        <v>9</v>
      </c>
      <c r="BO1321" s="16">
        <v>27965000</v>
      </c>
      <c r="BP1321" s="16">
        <v>0</v>
      </c>
      <c r="BQ1321" s="18" t="s">
        <v>741</v>
      </c>
      <c r="BR1321" s="24" t="str">
        <f t="shared" si="84"/>
        <v xml:space="preserve">K </v>
      </c>
      <c r="BS1321" s="20" t="str">
        <f t="shared" si="81"/>
        <v>PLJ WIROSARI</v>
      </c>
      <c r="BT1321" s="20" t="str">
        <f t="shared" si="82"/>
        <v>SATELITE</v>
      </c>
      <c r="BU1321" s="20" t="str">
        <f t="shared" si="83"/>
        <v>7. 3S PURWODADI</v>
      </c>
      <c r="BX1321" s="18">
        <v>19500000</v>
      </c>
      <c r="BY1321" s="18" t="s">
        <v>173</v>
      </c>
      <c r="CB1321" s="18" t="s">
        <v>15879</v>
      </c>
      <c r="CC1321" s="19">
        <v>44966</v>
      </c>
      <c r="CD1321" s="18" t="s">
        <v>146</v>
      </c>
      <c r="CE1321" s="18" t="s">
        <v>191</v>
      </c>
      <c r="CG1321" s="18" t="s">
        <v>136</v>
      </c>
      <c r="CH1321" s="18" t="s">
        <v>217</v>
      </c>
      <c r="CI1321" s="18" t="s">
        <v>15880</v>
      </c>
      <c r="CJ1321" s="18" t="s">
        <v>139</v>
      </c>
      <c r="CL1321" s="18" t="s">
        <v>1067</v>
      </c>
      <c r="CM1321" s="19">
        <v>44963</v>
      </c>
      <c r="CN1321" s="18" t="s">
        <v>119</v>
      </c>
      <c r="CO1321" s="18" t="s">
        <v>134</v>
      </c>
      <c r="CP1321" s="18" t="s">
        <v>578</v>
      </c>
      <c r="CV1321" s="18" t="s">
        <v>119</v>
      </c>
      <c r="CX1321" s="18" t="s">
        <v>222</v>
      </c>
      <c r="DA1321" s="18">
        <v>0</v>
      </c>
      <c r="DC1321" s="18" t="s">
        <v>140</v>
      </c>
      <c r="DD1321" s="18" t="s">
        <v>940</v>
      </c>
      <c r="DE1321" s="18" t="s">
        <v>1483</v>
      </c>
      <c r="DF1321" s="18" t="s">
        <v>17744</v>
      </c>
      <c r="DG1321" s="16">
        <v>33480000</v>
      </c>
      <c r="DH1321" s="16">
        <v>19500000</v>
      </c>
      <c r="DI1321" s="16">
        <v>0</v>
      </c>
      <c r="DJ1321" s="16">
        <v>19500000</v>
      </c>
      <c r="DK1321" s="13">
        <v>58.24</v>
      </c>
      <c r="DL1321" s="18" t="s">
        <v>17737</v>
      </c>
      <c r="DM1321" s="18" t="s">
        <v>17739</v>
      </c>
      <c r="DN1321" s="18" t="s">
        <v>175</v>
      </c>
      <c r="DO1321" s="18" t="s">
        <v>175</v>
      </c>
      <c r="DP1321" s="21" t="s">
        <v>131</v>
      </c>
      <c r="DQ1321" s="16">
        <v>100000</v>
      </c>
    </row>
    <row r="1322" spans="1:122" x14ac:dyDescent="0.2">
      <c r="A1322" s="18" t="s">
        <v>736</v>
      </c>
      <c r="C1322" s="1" t="s">
        <v>744</v>
      </c>
      <c r="D1322" s="18" t="s">
        <v>119</v>
      </c>
      <c r="E1322" s="18" t="s">
        <v>120</v>
      </c>
      <c r="F1322" s="18" t="s">
        <v>15881</v>
      </c>
      <c r="G1322" s="19">
        <v>44963</v>
      </c>
      <c r="H1322" s="18" t="s">
        <v>15882</v>
      </c>
      <c r="I1322" s="18" t="s">
        <v>119</v>
      </c>
      <c r="J1322" s="18" t="s">
        <v>119</v>
      </c>
      <c r="K1322" s="18" t="s">
        <v>15883</v>
      </c>
      <c r="L1322" s="18" t="s">
        <v>15884</v>
      </c>
      <c r="M1322" s="18" t="s">
        <v>15885</v>
      </c>
      <c r="P1322" s="18" t="s">
        <v>761</v>
      </c>
      <c r="R1322" s="18" t="s">
        <v>15886</v>
      </c>
      <c r="S1322" s="18" t="s">
        <v>15887</v>
      </c>
      <c r="T1322" s="18" t="s">
        <v>15885</v>
      </c>
      <c r="U1322" s="18" t="s">
        <v>122</v>
      </c>
      <c r="V1322" s="18" t="s">
        <v>204</v>
      </c>
      <c r="W1322" s="18" t="s">
        <v>15888</v>
      </c>
      <c r="X1322" s="18" t="s">
        <v>762</v>
      </c>
      <c r="Y1322" s="18" t="s">
        <v>549</v>
      </c>
      <c r="AD1322" s="18" t="s">
        <v>2263</v>
      </c>
      <c r="AE1322" s="18" t="s">
        <v>126</v>
      </c>
      <c r="AF1322" s="18" t="s">
        <v>184</v>
      </c>
      <c r="AG1322" s="18" t="s">
        <v>1916</v>
      </c>
      <c r="AH1322" s="18" t="s">
        <v>129</v>
      </c>
      <c r="AI1322" s="18" t="s">
        <v>15889</v>
      </c>
      <c r="AJ1322" s="18" t="s">
        <v>15890</v>
      </c>
      <c r="AK1322" s="18" t="s">
        <v>130</v>
      </c>
      <c r="AL1322" s="18" t="s">
        <v>2682</v>
      </c>
      <c r="AM1322" s="16">
        <v>25349889</v>
      </c>
      <c r="AN1322" s="16">
        <v>0</v>
      </c>
      <c r="AO1322" s="18" t="s">
        <v>131</v>
      </c>
      <c r="AP1322" s="16">
        <v>26700000</v>
      </c>
      <c r="AQ1322" s="16">
        <v>5170000</v>
      </c>
      <c r="AR1322" s="16">
        <v>0</v>
      </c>
      <c r="AS1322" s="16">
        <v>0</v>
      </c>
      <c r="AT1322" s="16">
        <v>31870000</v>
      </c>
      <c r="AU1322" s="18" t="s">
        <v>740</v>
      </c>
      <c r="AV1322" s="19">
        <v>44963</v>
      </c>
      <c r="AW1322" s="18" t="s">
        <v>1063</v>
      </c>
      <c r="AX1322" s="25" t="s">
        <v>1163</v>
      </c>
      <c r="AZ1322" s="18">
        <v>5000000</v>
      </c>
      <c r="BA1322" s="18">
        <v>26870000</v>
      </c>
      <c r="BB1322" s="18" t="s">
        <v>742</v>
      </c>
      <c r="BC1322" s="18">
        <v>0</v>
      </c>
      <c r="BE1322" s="18">
        <v>0</v>
      </c>
      <c r="BF1322" s="18">
        <v>0</v>
      </c>
      <c r="BL1322" s="18" t="s">
        <v>742</v>
      </c>
      <c r="BM1322" s="18" t="s">
        <v>744</v>
      </c>
      <c r="BN1322" s="18">
        <v>28</v>
      </c>
      <c r="BO1322" s="16">
        <v>26700000</v>
      </c>
      <c r="BP1322" s="16">
        <v>0</v>
      </c>
      <c r="BQ1322" s="18" t="s">
        <v>742</v>
      </c>
      <c r="BR1322" s="24" t="str">
        <f t="shared" si="84"/>
        <v xml:space="preserve">K </v>
      </c>
      <c r="BS1322" s="20" t="str">
        <f t="shared" si="81"/>
        <v>YMS PURWODADI 3S</v>
      </c>
      <c r="BT1322" s="20" t="str">
        <f t="shared" si="82"/>
        <v>3S</v>
      </c>
      <c r="BU1322" s="20" t="str">
        <f t="shared" si="83"/>
        <v>7. 3S PURWODADI</v>
      </c>
      <c r="BX1322" s="18">
        <v>5000000</v>
      </c>
      <c r="BY1322" s="18" t="s">
        <v>173</v>
      </c>
      <c r="CB1322" s="18" t="s">
        <v>15891</v>
      </c>
      <c r="CC1322" s="19">
        <v>44964</v>
      </c>
      <c r="CD1322" s="18" t="s">
        <v>177</v>
      </c>
      <c r="CE1322" s="18" t="s">
        <v>191</v>
      </c>
      <c r="CG1322" s="18" t="s">
        <v>178</v>
      </c>
      <c r="CH1322" s="18" t="s">
        <v>138</v>
      </c>
      <c r="CI1322" s="18" t="s">
        <v>15892</v>
      </c>
      <c r="CJ1322" s="18" t="s">
        <v>139</v>
      </c>
      <c r="CL1322" s="18" t="s">
        <v>1064</v>
      </c>
      <c r="CM1322" s="19">
        <v>44963</v>
      </c>
      <c r="CN1322" s="18" t="s">
        <v>119</v>
      </c>
      <c r="CO1322" s="18" t="s">
        <v>134</v>
      </c>
      <c r="CP1322" s="18" t="s">
        <v>578</v>
      </c>
      <c r="CV1322" s="18" t="s">
        <v>119</v>
      </c>
      <c r="CX1322" s="18" t="s">
        <v>222</v>
      </c>
      <c r="DA1322" s="18">
        <v>0</v>
      </c>
      <c r="DC1322" s="18" t="s">
        <v>140</v>
      </c>
      <c r="DD1322" s="18" t="s">
        <v>940</v>
      </c>
      <c r="DE1322" s="18" t="s">
        <v>17745</v>
      </c>
      <c r="DF1322" s="18" t="s">
        <v>17744</v>
      </c>
      <c r="DG1322" s="16">
        <v>31870000</v>
      </c>
      <c r="DH1322" s="16">
        <v>5000000</v>
      </c>
      <c r="DI1322" s="16">
        <v>0</v>
      </c>
      <c r="DJ1322" s="16">
        <v>5000000</v>
      </c>
      <c r="DK1322" s="13">
        <v>15.69</v>
      </c>
      <c r="DL1322" s="18" t="s">
        <v>17737</v>
      </c>
      <c r="DM1322" s="18" t="s">
        <v>17741</v>
      </c>
      <c r="DN1322" s="18" t="s">
        <v>142</v>
      </c>
      <c r="DO1322" s="18" t="s">
        <v>142</v>
      </c>
      <c r="DP1322" s="21" t="s">
        <v>131</v>
      </c>
      <c r="DQ1322" s="16">
        <v>0</v>
      </c>
      <c r="DR1322" s="16">
        <v>100000</v>
      </c>
    </row>
    <row r="1323" spans="1:122" x14ac:dyDescent="0.2">
      <c r="A1323" s="18" t="s">
        <v>736</v>
      </c>
      <c r="B1323" s="18" t="s">
        <v>737</v>
      </c>
      <c r="C1323" s="1" t="s">
        <v>1069</v>
      </c>
      <c r="D1323" s="18" t="s">
        <v>578</v>
      </c>
      <c r="E1323" s="18" t="s">
        <v>579</v>
      </c>
      <c r="F1323" s="18" t="s">
        <v>15893</v>
      </c>
      <c r="G1323" s="19">
        <v>44964</v>
      </c>
      <c r="H1323" s="18" t="s">
        <v>15894</v>
      </c>
      <c r="I1323" s="18" t="s">
        <v>119</v>
      </c>
      <c r="J1323" s="18" t="s">
        <v>119</v>
      </c>
      <c r="K1323" s="18" t="s">
        <v>15895</v>
      </c>
      <c r="L1323" s="18" t="s">
        <v>15896</v>
      </c>
      <c r="M1323" s="18" t="s">
        <v>15897</v>
      </c>
      <c r="P1323" s="18" t="s">
        <v>746</v>
      </c>
      <c r="R1323" s="18" t="s">
        <v>15898</v>
      </c>
      <c r="S1323" s="18" t="s">
        <v>15899</v>
      </c>
      <c r="T1323" s="18" t="s">
        <v>15900</v>
      </c>
      <c r="U1323" s="18" t="s">
        <v>143</v>
      </c>
      <c r="V1323" s="18" t="s">
        <v>122</v>
      </c>
      <c r="W1323" s="18" t="s">
        <v>2091</v>
      </c>
      <c r="X1323" s="18" t="s">
        <v>747</v>
      </c>
      <c r="Y1323" s="18" t="s">
        <v>549</v>
      </c>
      <c r="AD1323" s="18" t="s">
        <v>2263</v>
      </c>
      <c r="AE1323" s="18" t="s">
        <v>126</v>
      </c>
      <c r="AF1323" s="18" t="s">
        <v>184</v>
      </c>
      <c r="AG1323" s="18" t="s">
        <v>1916</v>
      </c>
      <c r="AH1323" s="18" t="s">
        <v>129</v>
      </c>
      <c r="AI1323" s="18" t="s">
        <v>15901</v>
      </c>
      <c r="AJ1323" s="18" t="s">
        <v>15902</v>
      </c>
      <c r="AK1323" s="18" t="s">
        <v>130</v>
      </c>
      <c r="AL1323" s="18" t="s">
        <v>2651</v>
      </c>
      <c r="AM1323" s="16">
        <v>25349889</v>
      </c>
      <c r="AN1323" s="16">
        <v>0</v>
      </c>
      <c r="AO1323" s="18" t="s">
        <v>131</v>
      </c>
      <c r="AP1323" s="16">
        <v>26700000</v>
      </c>
      <c r="AQ1323" s="16">
        <v>5170000</v>
      </c>
      <c r="AR1323" s="16">
        <v>0</v>
      </c>
      <c r="AS1323" s="16">
        <v>0</v>
      </c>
      <c r="AT1323" s="16">
        <v>30870000</v>
      </c>
      <c r="AU1323" s="18" t="s">
        <v>740</v>
      </c>
      <c r="AV1323" s="19">
        <v>44964</v>
      </c>
      <c r="AW1323" s="18" t="s">
        <v>1066</v>
      </c>
      <c r="AX1323" s="25" t="s">
        <v>1483</v>
      </c>
      <c r="AZ1323" s="18">
        <v>3000000</v>
      </c>
      <c r="BA1323" s="18">
        <v>27870000</v>
      </c>
      <c r="BB1323" s="18" t="s">
        <v>741</v>
      </c>
      <c r="BC1323" s="18">
        <v>300000</v>
      </c>
      <c r="BE1323" s="18">
        <v>0</v>
      </c>
      <c r="BF1323" s="18">
        <v>0</v>
      </c>
      <c r="BL1323" s="18" t="s">
        <v>742</v>
      </c>
      <c r="BM1323" s="18" t="s">
        <v>1069</v>
      </c>
      <c r="BN1323" s="18">
        <v>33</v>
      </c>
      <c r="BO1323" s="16">
        <v>25700000</v>
      </c>
      <c r="BP1323" s="16">
        <v>1000000</v>
      </c>
      <c r="BQ1323" s="18" t="s">
        <v>741</v>
      </c>
      <c r="BR1323" s="24" t="str">
        <f t="shared" si="84"/>
        <v xml:space="preserve">K </v>
      </c>
      <c r="BS1323" s="20" t="str">
        <f t="shared" si="81"/>
        <v>PLJ WIROSARI</v>
      </c>
      <c r="BT1323" s="20" t="str">
        <f t="shared" si="82"/>
        <v>SATELITE</v>
      </c>
      <c r="BU1323" s="20" t="str">
        <f t="shared" si="83"/>
        <v>7. 3S PURWODADI</v>
      </c>
      <c r="BX1323" s="18">
        <v>4000000</v>
      </c>
      <c r="BY1323" s="18" t="s">
        <v>173</v>
      </c>
      <c r="CB1323" s="18" t="s">
        <v>15903</v>
      </c>
      <c r="CC1323" s="19">
        <v>44966</v>
      </c>
      <c r="CD1323" s="18" t="s">
        <v>146</v>
      </c>
      <c r="CE1323" s="18" t="s">
        <v>147</v>
      </c>
      <c r="CG1323" s="18" t="s">
        <v>148</v>
      </c>
      <c r="CH1323" s="18" t="s">
        <v>155</v>
      </c>
      <c r="CI1323" s="18" t="s">
        <v>15904</v>
      </c>
      <c r="CJ1323" s="18" t="s">
        <v>139</v>
      </c>
      <c r="CL1323" s="18" t="s">
        <v>1067</v>
      </c>
      <c r="CM1323" s="19">
        <v>44964</v>
      </c>
      <c r="CN1323" s="18" t="s">
        <v>119</v>
      </c>
      <c r="CO1323" s="18" t="s">
        <v>134</v>
      </c>
      <c r="CP1323" s="18" t="s">
        <v>578</v>
      </c>
      <c r="CV1323" s="18" t="s">
        <v>119</v>
      </c>
      <c r="CX1323" s="18" t="s">
        <v>222</v>
      </c>
      <c r="DA1323" s="18">
        <v>0</v>
      </c>
      <c r="DC1323" s="18" t="s">
        <v>140</v>
      </c>
      <c r="DD1323" s="18" t="s">
        <v>940</v>
      </c>
      <c r="DE1323" s="18" t="s">
        <v>1483</v>
      </c>
      <c r="DF1323" s="18" t="s">
        <v>17744</v>
      </c>
      <c r="DG1323" s="16">
        <v>31870000</v>
      </c>
      <c r="DH1323" s="16">
        <v>3000000</v>
      </c>
      <c r="DI1323" s="16">
        <v>1000000</v>
      </c>
      <c r="DJ1323" s="16">
        <v>4000000</v>
      </c>
      <c r="DK1323" s="13">
        <v>12.55</v>
      </c>
      <c r="DL1323" s="18" t="s">
        <v>17737</v>
      </c>
      <c r="DN1323" s="18" t="s">
        <v>175</v>
      </c>
      <c r="DO1323" s="18" t="s">
        <v>175</v>
      </c>
      <c r="DP1323" s="21" t="s">
        <v>131</v>
      </c>
      <c r="DQ1323" s="16">
        <v>200000</v>
      </c>
    </row>
    <row r="1324" spans="1:122" x14ac:dyDescent="0.2">
      <c r="A1324" s="18" t="s">
        <v>736</v>
      </c>
      <c r="B1324" s="18" t="s">
        <v>752</v>
      </c>
      <c r="C1324" s="1" t="s">
        <v>1399</v>
      </c>
      <c r="D1324" s="18" t="s">
        <v>134</v>
      </c>
      <c r="E1324" s="18" t="s">
        <v>167</v>
      </c>
      <c r="F1324" s="18" t="s">
        <v>15905</v>
      </c>
      <c r="G1324" s="19">
        <v>44965</v>
      </c>
      <c r="H1324" s="18" t="s">
        <v>15906</v>
      </c>
      <c r="I1324" s="18" t="s">
        <v>119</v>
      </c>
      <c r="J1324" s="18" t="s">
        <v>119</v>
      </c>
      <c r="K1324" s="18" t="s">
        <v>15907</v>
      </c>
      <c r="L1324" s="18" t="s">
        <v>15908</v>
      </c>
      <c r="M1324" s="18" t="s">
        <v>15909</v>
      </c>
      <c r="P1324" s="18" t="s">
        <v>761</v>
      </c>
      <c r="R1324" s="18" t="s">
        <v>15910</v>
      </c>
      <c r="S1324" s="18" t="s">
        <v>15911</v>
      </c>
      <c r="T1324" s="18" t="s">
        <v>15909</v>
      </c>
      <c r="U1324" s="18" t="s">
        <v>188</v>
      </c>
      <c r="V1324" s="18" t="s">
        <v>143</v>
      </c>
      <c r="W1324" s="18" t="s">
        <v>15912</v>
      </c>
      <c r="X1324" s="18" t="s">
        <v>762</v>
      </c>
      <c r="Y1324" s="18" t="s">
        <v>549</v>
      </c>
      <c r="AD1324" s="18" t="s">
        <v>2264</v>
      </c>
      <c r="AE1324" s="18" t="s">
        <v>126</v>
      </c>
      <c r="AF1324" s="18" t="s">
        <v>184</v>
      </c>
      <c r="AG1324" s="18" t="s">
        <v>1916</v>
      </c>
      <c r="AH1324" s="18" t="s">
        <v>198</v>
      </c>
      <c r="AI1324" s="18" t="s">
        <v>15913</v>
      </c>
      <c r="AJ1324" s="18" t="s">
        <v>15914</v>
      </c>
      <c r="AK1324" s="18" t="s">
        <v>130</v>
      </c>
      <c r="AL1324" s="18" t="s">
        <v>2651</v>
      </c>
      <c r="AM1324" s="16">
        <v>25349889</v>
      </c>
      <c r="AN1324" s="16">
        <v>0</v>
      </c>
      <c r="AO1324" s="18" t="s">
        <v>131</v>
      </c>
      <c r="AP1324" s="16">
        <v>26700000</v>
      </c>
      <c r="AQ1324" s="16">
        <v>5170000</v>
      </c>
      <c r="AR1324" s="16">
        <v>0</v>
      </c>
      <c r="AS1324" s="16">
        <v>0</v>
      </c>
      <c r="AT1324" s="16">
        <v>31870000</v>
      </c>
      <c r="AU1324" s="18" t="s">
        <v>740</v>
      </c>
      <c r="AV1324" s="19">
        <v>44965</v>
      </c>
      <c r="AW1324" s="18" t="s">
        <v>1066</v>
      </c>
      <c r="AX1324" s="25" t="s">
        <v>1483</v>
      </c>
      <c r="AZ1324" s="18">
        <v>300000</v>
      </c>
      <c r="BA1324" s="18">
        <v>14870000</v>
      </c>
      <c r="BB1324" s="18" t="s">
        <v>742</v>
      </c>
      <c r="BC1324" s="18">
        <v>300000</v>
      </c>
      <c r="BE1324" s="18">
        <v>0</v>
      </c>
      <c r="BF1324" s="18">
        <v>0</v>
      </c>
      <c r="BL1324" s="18" t="s">
        <v>742</v>
      </c>
      <c r="BM1324" s="18" t="s">
        <v>1399</v>
      </c>
      <c r="BN1324" s="18">
        <v>17</v>
      </c>
      <c r="BO1324" s="16">
        <v>26700000</v>
      </c>
      <c r="BP1324" s="16">
        <v>0</v>
      </c>
      <c r="BQ1324" s="18" t="s">
        <v>742</v>
      </c>
      <c r="BR1324" s="24" t="str">
        <f t="shared" si="84"/>
        <v xml:space="preserve">K </v>
      </c>
      <c r="BS1324" s="20" t="str">
        <f t="shared" si="81"/>
        <v>YMS PURWODADI 3S</v>
      </c>
      <c r="BT1324" s="20" t="str">
        <f t="shared" si="82"/>
        <v>3S</v>
      </c>
      <c r="BU1324" s="20" t="str">
        <f t="shared" si="83"/>
        <v>7. 3S PURWODADI</v>
      </c>
      <c r="BX1324" s="18">
        <v>17000000</v>
      </c>
      <c r="BY1324" s="18" t="s">
        <v>173</v>
      </c>
      <c r="CB1324" s="18" t="s">
        <v>15915</v>
      </c>
      <c r="CC1324" s="19">
        <v>44966</v>
      </c>
      <c r="CD1324" s="18" t="s">
        <v>451</v>
      </c>
      <c r="CE1324" s="18" t="s">
        <v>191</v>
      </c>
      <c r="CG1324" s="18" t="s">
        <v>339</v>
      </c>
      <c r="CH1324" s="18" t="s">
        <v>178</v>
      </c>
      <c r="CI1324" s="18" t="s">
        <v>15916</v>
      </c>
      <c r="CJ1324" s="18" t="s">
        <v>139</v>
      </c>
      <c r="CL1324" s="18" t="s">
        <v>1067</v>
      </c>
      <c r="CM1324" s="19">
        <v>44965</v>
      </c>
      <c r="CN1324" s="18" t="s">
        <v>119</v>
      </c>
      <c r="CO1324" s="18" t="s">
        <v>134</v>
      </c>
      <c r="CP1324" s="18" t="s">
        <v>578</v>
      </c>
      <c r="CV1324" s="18" t="s">
        <v>119</v>
      </c>
      <c r="CX1324" s="18" t="s">
        <v>222</v>
      </c>
      <c r="CY1324" s="18" t="s">
        <v>2542</v>
      </c>
      <c r="CZ1324" s="19">
        <v>44964</v>
      </c>
      <c r="DA1324" s="18">
        <v>16700000</v>
      </c>
      <c r="DB1324" s="18" t="s">
        <v>2264</v>
      </c>
      <c r="DC1324" s="18" t="s">
        <v>140</v>
      </c>
      <c r="DD1324" s="18" t="s">
        <v>940</v>
      </c>
      <c r="DE1324" s="18" t="s">
        <v>1483</v>
      </c>
      <c r="DF1324" s="18" t="s">
        <v>17744</v>
      </c>
      <c r="DG1324" s="16">
        <v>31870000</v>
      </c>
      <c r="DH1324" s="16">
        <v>17000000</v>
      </c>
      <c r="DI1324" s="16">
        <v>0</v>
      </c>
      <c r="DJ1324" s="16">
        <v>17000000</v>
      </c>
      <c r="DK1324" s="13">
        <v>53.34</v>
      </c>
      <c r="DL1324" s="18" t="s">
        <v>17743</v>
      </c>
      <c r="DN1324" s="18" t="s">
        <v>175</v>
      </c>
      <c r="DO1324" s="18" t="s">
        <v>175</v>
      </c>
      <c r="DP1324" s="21" t="s">
        <v>131</v>
      </c>
      <c r="DQ1324" s="16">
        <v>300000</v>
      </c>
    </row>
    <row r="1325" spans="1:122" x14ac:dyDescent="0.2">
      <c r="A1325" s="18" t="s">
        <v>736</v>
      </c>
      <c r="B1325" s="18" t="s">
        <v>752</v>
      </c>
      <c r="C1325" s="1" t="s">
        <v>763</v>
      </c>
      <c r="D1325" s="18" t="s">
        <v>222</v>
      </c>
      <c r="E1325" s="18" t="s">
        <v>223</v>
      </c>
      <c r="F1325" s="18" t="s">
        <v>15917</v>
      </c>
      <c r="G1325" s="19">
        <v>44966</v>
      </c>
      <c r="H1325" s="18" t="s">
        <v>15918</v>
      </c>
      <c r="I1325" s="18" t="s">
        <v>119</v>
      </c>
      <c r="J1325" s="18" t="s">
        <v>119</v>
      </c>
      <c r="K1325" s="18" t="s">
        <v>15919</v>
      </c>
      <c r="L1325" s="18" t="s">
        <v>15920</v>
      </c>
      <c r="M1325" s="18" t="s">
        <v>15921</v>
      </c>
      <c r="P1325" s="18" t="s">
        <v>547</v>
      </c>
      <c r="R1325" s="18" t="s">
        <v>15922</v>
      </c>
      <c r="S1325" s="18" t="s">
        <v>15923</v>
      </c>
      <c r="T1325" s="18" t="s">
        <v>15921</v>
      </c>
      <c r="U1325" s="18" t="s">
        <v>123</v>
      </c>
      <c r="V1325" s="18" t="s">
        <v>157</v>
      </c>
      <c r="W1325" s="18" t="s">
        <v>15921</v>
      </c>
      <c r="X1325" s="18" t="s">
        <v>548</v>
      </c>
      <c r="Y1325" s="18" t="s">
        <v>549</v>
      </c>
      <c r="AD1325" s="18" t="s">
        <v>2263</v>
      </c>
      <c r="AE1325" s="18" t="s">
        <v>126</v>
      </c>
      <c r="AF1325" s="18" t="s">
        <v>184</v>
      </c>
      <c r="AG1325" s="18" t="s">
        <v>1916</v>
      </c>
      <c r="AH1325" s="18" t="s">
        <v>129</v>
      </c>
      <c r="AI1325" s="18" t="s">
        <v>15924</v>
      </c>
      <c r="AJ1325" s="18" t="s">
        <v>15925</v>
      </c>
      <c r="AK1325" s="18" t="s">
        <v>130</v>
      </c>
      <c r="AL1325" s="18" t="s">
        <v>2649</v>
      </c>
      <c r="AM1325" s="16">
        <v>25349889</v>
      </c>
      <c r="AN1325" s="16">
        <v>0</v>
      </c>
      <c r="AO1325" s="18" t="s">
        <v>131</v>
      </c>
      <c r="AP1325" s="16">
        <v>26700000</v>
      </c>
      <c r="AQ1325" s="16">
        <v>5170000</v>
      </c>
      <c r="AR1325" s="16">
        <v>0</v>
      </c>
      <c r="AS1325" s="16">
        <v>0</v>
      </c>
      <c r="AT1325" s="16">
        <v>31870000</v>
      </c>
      <c r="AU1325" s="18" t="s">
        <v>740</v>
      </c>
      <c r="AV1325" s="19">
        <v>44966</v>
      </c>
      <c r="AW1325" s="18" t="s">
        <v>1063</v>
      </c>
      <c r="AX1325" s="25" t="s">
        <v>1163</v>
      </c>
      <c r="AZ1325" s="18">
        <v>9200000</v>
      </c>
      <c r="BA1325" s="18">
        <v>22670000</v>
      </c>
      <c r="BB1325" s="18" t="s">
        <v>742</v>
      </c>
      <c r="BC1325" s="18">
        <v>0</v>
      </c>
      <c r="BE1325" s="18">
        <v>0</v>
      </c>
      <c r="BF1325" s="18">
        <v>0</v>
      </c>
      <c r="BL1325" s="18" t="s">
        <v>742</v>
      </c>
      <c r="BM1325" s="18" t="s">
        <v>763</v>
      </c>
      <c r="BN1325" s="18">
        <v>23</v>
      </c>
      <c r="BO1325" s="16">
        <v>26700000</v>
      </c>
      <c r="BP1325" s="16">
        <v>0</v>
      </c>
      <c r="BQ1325" s="18" t="s">
        <v>742</v>
      </c>
      <c r="BR1325" s="24" t="str">
        <f t="shared" si="84"/>
        <v xml:space="preserve">K </v>
      </c>
      <c r="BS1325" s="20" t="str">
        <f t="shared" si="81"/>
        <v>YMS PURWODADI 3S</v>
      </c>
      <c r="BT1325" s="20" t="str">
        <f t="shared" si="82"/>
        <v>3S</v>
      </c>
      <c r="BU1325" s="20" t="str">
        <f t="shared" si="83"/>
        <v>7. 3S PURWODADI</v>
      </c>
      <c r="BX1325" s="18">
        <v>9200000</v>
      </c>
      <c r="BY1325" s="18" t="s">
        <v>173</v>
      </c>
      <c r="CB1325" s="18" t="s">
        <v>15926</v>
      </c>
      <c r="CC1325" s="19">
        <v>44967</v>
      </c>
      <c r="CD1325" s="18" t="s">
        <v>177</v>
      </c>
      <c r="CE1325" s="18" t="s">
        <v>191</v>
      </c>
      <c r="CG1325" s="18" t="s">
        <v>178</v>
      </c>
      <c r="CH1325" s="18" t="s">
        <v>138</v>
      </c>
      <c r="CI1325" s="18" t="s">
        <v>15927</v>
      </c>
      <c r="CJ1325" s="18" t="s">
        <v>139</v>
      </c>
      <c r="CL1325" s="18" t="s">
        <v>1064</v>
      </c>
      <c r="CM1325" s="19">
        <v>44966</v>
      </c>
      <c r="CN1325" s="18" t="s">
        <v>119</v>
      </c>
      <c r="CO1325" s="18" t="s">
        <v>134</v>
      </c>
      <c r="CP1325" s="18" t="s">
        <v>578</v>
      </c>
      <c r="CV1325" s="18" t="s">
        <v>119</v>
      </c>
      <c r="CX1325" s="18" t="s">
        <v>222</v>
      </c>
      <c r="CZ1325" s="19">
        <v>44965</v>
      </c>
      <c r="DA1325" s="18">
        <v>0</v>
      </c>
      <c r="DB1325" s="18" t="s">
        <v>2264</v>
      </c>
      <c r="DC1325" s="18" t="s">
        <v>140</v>
      </c>
      <c r="DD1325" s="18" t="s">
        <v>940</v>
      </c>
      <c r="DE1325" s="18" t="s">
        <v>17745</v>
      </c>
      <c r="DF1325" s="18" t="s">
        <v>17744</v>
      </c>
      <c r="DG1325" s="16">
        <v>31870000</v>
      </c>
      <c r="DH1325" s="16">
        <v>9200000</v>
      </c>
      <c r="DI1325" s="16">
        <v>0</v>
      </c>
      <c r="DJ1325" s="16">
        <v>9200000</v>
      </c>
      <c r="DK1325" s="13">
        <v>28.87</v>
      </c>
      <c r="DL1325" s="18" t="s">
        <v>17737</v>
      </c>
      <c r="DM1325" s="18" t="s">
        <v>17741</v>
      </c>
      <c r="DN1325" s="18" t="s">
        <v>175</v>
      </c>
      <c r="DO1325" s="18" t="s">
        <v>175</v>
      </c>
      <c r="DP1325" s="21" t="s">
        <v>131</v>
      </c>
      <c r="DQ1325" s="16">
        <v>100000</v>
      </c>
    </row>
    <row r="1326" spans="1:122" x14ac:dyDescent="0.2">
      <c r="A1326" s="18" t="s">
        <v>736</v>
      </c>
      <c r="B1326" s="18" t="s">
        <v>737</v>
      </c>
      <c r="C1326" s="1" t="s">
        <v>1069</v>
      </c>
      <c r="D1326" s="18" t="s">
        <v>578</v>
      </c>
      <c r="E1326" s="18" t="s">
        <v>579</v>
      </c>
      <c r="F1326" s="18" t="s">
        <v>15928</v>
      </c>
      <c r="G1326" s="19">
        <v>44966</v>
      </c>
      <c r="H1326" s="18" t="s">
        <v>15929</v>
      </c>
      <c r="I1326" s="18" t="s">
        <v>119</v>
      </c>
      <c r="J1326" s="18" t="s">
        <v>119</v>
      </c>
      <c r="K1326" s="18" t="s">
        <v>15930</v>
      </c>
      <c r="L1326" s="18" t="s">
        <v>15931</v>
      </c>
      <c r="M1326" s="18" t="s">
        <v>15932</v>
      </c>
      <c r="P1326" s="18" t="s">
        <v>766</v>
      </c>
      <c r="R1326" s="18" t="s">
        <v>15933</v>
      </c>
      <c r="S1326" s="18" t="s">
        <v>15934</v>
      </c>
      <c r="T1326" s="18" t="s">
        <v>15932</v>
      </c>
      <c r="U1326" s="18" t="s">
        <v>200</v>
      </c>
      <c r="V1326" s="18" t="s">
        <v>122</v>
      </c>
      <c r="W1326" s="18" t="s">
        <v>15935</v>
      </c>
      <c r="X1326" s="18" t="s">
        <v>765</v>
      </c>
      <c r="Y1326" s="18" t="s">
        <v>549</v>
      </c>
      <c r="AD1326" s="18" t="s">
        <v>2271</v>
      </c>
      <c r="AE1326" s="18" t="s">
        <v>126</v>
      </c>
      <c r="AF1326" s="18" t="s">
        <v>145</v>
      </c>
      <c r="AG1326" s="18" t="s">
        <v>1916</v>
      </c>
      <c r="AH1326" s="18" t="s">
        <v>129</v>
      </c>
      <c r="AI1326" s="18" t="s">
        <v>15936</v>
      </c>
      <c r="AJ1326" s="18" t="s">
        <v>15937</v>
      </c>
      <c r="AK1326" s="18" t="s">
        <v>130</v>
      </c>
      <c r="AL1326" s="18" t="s">
        <v>2651</v>
      </c>
      <c r="AM1326" s="16">
        <v>26550763</v>
      </c>
      <c r="AN1326" s="16">
        <v>0</v>
      </c>
      <c r="AO1326" s="18" t="s">
        <v>131</v>
      </c>
      <c r="AP1326" s="16">
        <v>27965000</v>
      </c>
      <c r="AQ1326" s="16">
        <v>5515000</v>
      </c>
      <c r="AR1326" s="16">
        <v>0</v>
      </c>
      <c r="AS1326" s="16">
        <v>0</v>
      </c>
      <c r="AT1326" s="16">
        <v>32480000</v>
      </c>
      <c r="AU1326" s="18" t="s">
        <v>740</v>
      </c>
      <c r="AV1326" s="19">
        <v>44966</v>
      </c>
      <c r="AW1326" s="18" t="s">
        <v>1063</v>
      </c>
      <c r="AX1326" s="25" t="s">
        <v>1163</v>
      </c>
      <c r="AZ1326" s="18">
        <v>3000000</v>
      </c>
      <c r="BA1326" s="18">
        <v>29480000</v>
      </c>
      <c r="BB1326" s="18" t="s">
        <v>741</v>
      </c>
      <c r="BC1326" s="18">
        <v>300000</v>
      </c>
      <c r="BE1326" s="18">
        <v>0</v>
      </c>
      <c r="BF1326" s="18">
        <v>0</v>
      </c>
      <c r="BL1326" s="18" t="s">
        <v>742</v>
      </c>
      <c r="BM1326" s="18" t="s">
        <v>1069</v>
      </c>
      <c r="BN1326" s="18">
        <v>33</v>
      </c>
      <c r="BO1326" s="16">
        <v>26965000</v>
      </c>
      <c r="BP1326" s="16">
        <v>1000000</v>
      </c>
      <c r="BQ1326" s="18" t="s">
        <v>741</v>
      </c>
      <c r="BR1326" s="24" t="str">
        <f t="shared" si="84"/>
        <v xml:space="preserve">K </v>
      </c>
      <c r="BS1326" s="20" t="str">
        <f t="shared" si="81"/>
        <v>PLJ WIROSARI</v>
      </c>
      <c r="BT1326" s="20" t="str">
        <f t="shared" si="82"/>
        <v>SATELITE</v>
      </c>
      <c r="BU1326" s="20" t="str">
        <f t="shared" si="83"/>
        <v>7. 3S PURWODADI</v>
      </c>
      <c r="BX1326" s="18">
        <v>4000000</v>
      </c>
      <c r="BY1326" s="18" t="s">
        <v>173</v>
      </c>
      <c r="CB1326" s="18" t="s">
        <v>15938</v>
      </c>
      <c r="CC1326" s="19">
        <v>44967</v>
      </c>
      <c r="CD1326" s="18" t="s">
        <v>154</v>
      </c>
      <c r="CE1326" s="18" t="s">
        <v>191</v>
      </c>
      <c r="CG1326" s="18" t="s">
        <v>179</v>
      </c>
      <c r="CH1326" s="18" t="s">
        <v>217</v>
      </c>
      <c r="CI1326" s="18" t="s">
        <v>15939</v>
      </c>
      <c r="CJ1326" s="18" t="s">
        <v>139</v>
      </c>
      <c r="CL1326" s="18" t="s">
        <v>1064</v>
      </c>
      <c r="CM1326" s="19">
        <v>44966</v>
      </c>
      <c r="CN1326" s="18" t="s">
        <v>119</v>
      </c>
      <c r="CO1326" s="18" t="s">
        <v>134</v>
      </c>
      <c r="CP1326" s="18" t="s">
        <v>578</v>
      </c>
      <c r="CV1326" s="18" t="s">
        <v>119</v>
      </c>
      <c r="CX1326" s="18" t="s">
        <v>222</v>
      </c>
      <c r="DA1326" s="18">
        <v>0</v>
      </c>
      <c r="DC1326" s="18" t="s">
        <v>140</v>
      </c>
      <c r="DD1326" s="18" t="s">
        <v>940</v>
      </c>
      <c r="DE1326" s="18" t="s">
        <v>17745</v>
      </c>
      <c r="DF1326" s="18" t="s">
        <v>17744</v>
      </c>
      <c r="DG1326" s="16">
        <v>33480000</v>
      </c>
      <c r="DH1326" s="16">
        <v>3000000</v>
      </c>
      <c r="DI1326" s="16">
        <v>1000000</v>
      </c>
      <c r="DJ1326" s="16">
        <v>4000000</v>
      </c>
      <c r="DK1326" s="13">
        <v>11.95</v>
      </c>
      <c r="DL1326" s="18" t="s">
        <v>17737</v>
      </c>
      <c r="DN1326" s="18" t="s">
        <v>175</v>
      </c>
      <c r="DO1326" s="18" t="s">
        <v>175</v>
      </c>
      <c r="DP1326" s="21" t="s">
        <v>131</v>
      </c>
      <c r="DQ1326" s="16">
        <v>200000</v>
      </c>
    </row>
    <row r="1327" spans="1:122" x14ac:dyDescent="0.2">
      <c r="A1327" s="18" t="s">
        <v>736</v>
      </c>
      <c r="B1327" s="18" t="s">
        <v>754</v>
      </c>
      <c r="C1327" s="1" t="s">
        <v>770</v>
      </c>
      <c r="D1327" s="18" t="s">
        <v>222</v>
      </c>
      <c r="E1327" s="18" t="s">
        <v>223</v>
      </c>
      <c r="F1327" s="18" t="s">
        <v>15940</v>
      </c>
      <c r="G1327" s="19">
        <v>44966</v>
      </c>
      <c r="H1327" s="18" t="s">
        <v>2825</v>
      </c>
      <c r="I1327" s="18" t="s">
        <v>119</v>
      </c>
      <c r="J1327" s="18" t="s">
        <v>119</v>
      </c>
      <c r="K1327" s="18" t="s">
        <v>15941</v>
      </c>
      <c r="L1327" s="18" t="s">
        <v>15942</v>
      </c>
      <c r="M1327" s="18" t="s">
        <v>15943</v>
      </c>
      <c r="P1327" s="18" t="s">
        <v>755</v>
      </c>
      <c r="R1327" s="18" t="s">
        <v>15944</v>
      </c>
      <c r="S1327" s="18" t="s">
        <v>15945</v>
      </c>
      <c r="T1327" s="18" t="s">
        <v>15943</v>
      </c>
      <c r="U1327" s="18" t="s">
        <v>188</v>
      </c>
      <c r="V1327" s="18" t="s">
        <v>158</v>
      </c>
      <c r="W1327" s="18" t="s">
        <v>15946</v>
      </c>
      <c r="X1327" s="18" t="s">
        <v>756</v>
      </c>
      <c r="Y1327" s="18" t="s">
        <v>549</v>
      </c>
      <c r="AD1327" s="18" t="s">
        <v>2263</v>
      </c>
      <c r="AE1327" s="18" t="s">
        <v>126</v>
      </c>
      <c r="AF1327" s="18" t="s">
        <v>184</v>
      </c>
      <c r="AG1327" s="18" t="s">
        <v>1916</v>
      </c>
      <c r="AH1327" s="18" t="s">
        <v>129</v>
      </c>
      <c r="AI1327" s="18" t="s">
        <v>15947</v>
      </c>
      <c r="AJ1327" s="18" t="s">
        <v>15948</v>
      </c>
      <c r="AK1327" s="18" t="s">
        <v>130</v>
      </c>
      <c r="AL1327" s="18" t="s">
        <v>2663</v>
      </c>
      <c r="AM1327" s="16">
        <v>25349889</v>
      </c>
      <c r="AN1327" s="16">
        <v>0</v>
      </c>
      <c r="AO1327" s="18" t="s">
        <v>131</v>
      </c>
      <c r="AP1327" s="16">
        <v>26700000</v>
      </c>
      <c r="AQ1327" s="16">
        <v>5170000</v>
      </c>
      <c r="AR1327" s="16">
        <v>0</v>
      </c>
      <c r="AS1327" s="16">
        <v>0</v>
      </c>
      <c r="AT1327" s="16">
        <v>31870000</v>
      </c>
      <c r="AU1327" s="18" t="s">
        <v>740</v>
      </c>
      <c r="AV1327" s="19">
        <v>44966</v>
      </c>
      <c r="AW1327" s="18" t="s">
        <v>1066</v>
      </c>
      <c r="AX1327" s="25" t="s">
        <v>1483</v>
      </c>
      <c r="AZ1327" s="18">
        <v>19400000</v>
      </c>
      <c r="BA1327" s="18">
        <v>12470000</v>
      </c>
      <c r="BB1327" s="18" t="s">
        <v>748</v>
      </c>
      <c r="BC1327" s="18">
        <v>0</v>
      </c>
      <c r="BE1327" s="18">
        <v>0</v>
      </c>
      <c r="BF1327" s="18">
        <v>0</v>
      </c>
      <c r="BL1327" s="18" t="s">
        <v>742</v>
      </c>
      <c r="BM1327" s="18" t="s">
        <v>770</v>
      </c>
      <c r="BN1327" s="18">
        <v>11</v>
      </c>
      <c r="BO1327" s="16">
        <v>26700000</v>
      </c>
      <c r="BP1327" s="16">
        <v>0</v>
      </c>
      <c r="BQ1327" s="18" t="s">
        <v>748</v>
      </c>
      <c r="BR1327" s="24" t="str">
        <f t="shared" si="84"/>
        <v xml:space="preserve">K </v>
      </c>
      <c r="BS1327" s="20" t="str">
        <f t="shared" si="81"/>
        <v>YMS KUWU 2S</v>
      </c>
      <c r="BT1327" s="20" t="str">
        <f t="shared" si="82"/>
        <v>2S</v>
      </c>
      <c r="BU1327" s="20" t="str">
        <f t="shared" si="83"/>
        <v>7. 3S PURWODADI</v>
      </c>
      <c r="BX1327" s="18">
        <v>19400000</v>
      </c>
      <c r="BY1327" s="18" t="s">
        <v>173</v>
      </c>
      <c r="CB1327" s="18" t="s">
        <v>15949</v>
      </c>
      <c r="CC1327" s="19">
        <v>44970</v>
      </c>
      <c r="CD1327" s="18" t="s">
        <v>177</v>
      </c>
      <c r="CE1327" s="18" t="s">
        <v>191</v>
      </c>
      <c r="CG1327" s="18" t="s">
        <v>178</v>
      </c>
      <c r="CH1327" s="18" t="s">
        <v>138</v>
      </c>
      <c r="CI1327" s="18" t="s">
        <v>15950</v>
      </c>
      <c r="CJ1327" s="18" t="s">
        <v>139</v>
      </c>
      <c r="CL1327" s="18" t="s">
        <v>1067</v>
      </c>
      <c r="CM1327" s="19">
        <v>44966</v>
      </c>
      <c r="CN1327" s="18" t="s">
        <v>119</v>
      </c>
      <c r="CO1327" s="18" t="s">
        <v>134</v>
      </c>
      <c r="CP1327" s="18" t="s">
        <v>578</v>
      </c>
      <c r="CV1327" s="18" t="s">
        <v>119</v>
      </c>
      <c r="CX1327" s="18" t="s">
        <v>222</v>
      </c>
      <c r="CZ1327" s="19">
        <v>44901</v>
      </c>
      <c r="DA1327" s="18">
        <v>0</v>
      </c>
      <c r="DB1327" s="18" t="s">
        <v>2089</v>
      </c>
      <c r="DC1327" s="18" t="s">
        <v>140</v>
      </c>
      <c r="DD1327" s="18" t="s">
        <v>940</v>
      </c>
      <c r="DE1327" s="18" t="s">
        <v>1483</v>
      </c>
      <c r="DF1327" s="18" t="s">
        <v>17744</v>
      </c>
      <c r="DG1327" s="16">
        <v>31870000</v>
      </c>
      <c r="DH1327" s="16">
        <v>19400000</v>
      </c>
      <c r="DI1327" s="16">
        <v>0</v>
      </c>
      <c r="DJ1327" s="16">
        <v>19400000</v>
      </c>
      <c r="DK1327" s="13">
        <v>60.87</v>
      </c>
      <c r="DL1327" s="18" t="s">
        <v>17737</v>
      </c>
      <c r="DM1327" s="18" t="s">
        <v>17739</v>
      </c>
      <c r="DN1327" s="18" t="s">
        <v>175</v>
      </c>
      <c r="DO1327" s="18" t="s">
        <v>175</v>
      </c>
      <c r="DP1327" s="21" t="s">
        <v>131</v>
      </c>
      <c r="DQ1327" s="16">
        <v>100000</v>
      </c>
    </row>
    <row r="1328" spans="1:122" x14ac:dyDescent="0.2">
      <c r="A1328" s="18" t="s">
        <v>736</v>
      </c>
      <c r="B1328" s="18" t="s">
        <v>752</v>
      </c>
      <c r="C1328" s="1" t="s">
        <v>763</v>
      </c>
      <c r="D1328" s="18" t="s">
        <v>222</v>
      </c>
      <c r="E1328" s="18" t="s">
        <v>223</v>
      </c>
      <c r="F1328" s="18" t="s">
        <v>15951</v>
      </c>
      <c r="G1328" s="19">
        <v>44967</v>
      </c>
      <c r="H1328" s="18" t="s">
        <v>15952</v>
      </c>
      <c r="I1328" s="18" t="s">
        <v>119</v>
      </c>
      <c r="J1328" s="18" t="s">
        <v>119</v>
      </c>
      <c r="K1328" s="18" t="s">
        <v>15953</v>
      </c>
      <c r="L1328" s="18" t="s">
        <v>15954</v>
      </c>
      <c r="M1328" s="18" t="s">
        <v>15955</v>
      </c>
      <c r="P1328" s="18" t="s">
        <v>547</v>
      </c>
      <c r="R1328" s="18" t="s">
        <v>15953</v>
      </c>
      <c r="S1328" s="18" t="s">
        <v>15954</v>
      </c>
      <c r="T1328" s="18" t="s">
        <v>15955</v>
      </c>
      <c r="U1328" s="18" t="s">
        <v>150</v>
      </c>
      <c r="V1328" s="18" t="s">
        <v>188</v>
      </c>
      <c r="W1328" s="18" t="s">
        <v>15955</v>
      </c>
      <c r="X1328" s="18" t="s">
        <v>548</v>
      </c>
      <c r="Y1328" s="18" t="s">
        <v>549</v>
      </c>
      <c r="AA1328" s="18" t="s">
        <v>547</v>
      </c>
      <c r="AD1328" s="18" t="s">
        <v>2298</v>
      </c>
      <c r="AE1328" s="18" t="s">
        <v>126</v>
      </c>
      <c r="AF1328" s="18" t="s">
        <v>170</v>
      </c>
      <c r="AG1328" s="18" t="s">
        <v>1916</v>
      </c>
      <c r="AH1328" s="18" t="s">
        <v>129</v>
      </c>
      <c r="AI1328" s="18" t="s">
        <v>15956</v>
      </c>
      <c r="AJ1328" s="18" t="s">
        <v>15957</v>
      </c>
      <c r="AK1328" s="18" t="s">
        <v>130</v>
      </c>
      <c r="AL1328" s="18" t="s">
        <v>2651</v>
      </c>
      <c r="AM1328" s="16">
        <v>28959866</v>
      </c>
      <c r="AN1328" s="16">
        <v>0</v>
      </c>
      <c r="AO1328" s="18" t="s">
        <v>131</v>
      </c>
      <c r="AP1328" s="16">
        <v>30530000</v>
      </c>
      <c r="AQ1328" s="16">
        <v>5530000</v>
      </c>
      <c r="AR1328" s="16">
        <v>0</v>
      </c>
      <c r="AS1328" s="16">
        <v>0</v>
      </c>
      <c r="AT1328" s="16">
        <v>36060000</v>
      </c>
      <c r="AU1328" s="18" t="s">
        <v>740</v>
      </c>
      <c r="AV1328" s="19">
        <v>44967</v>
      </c>
      <c r="AW1328" s="18" t="s">
        <v>1066</v>
      </c>
      <c r="AX1328" s="25" t="s">
        <v>1483</v>
      </c>
      <c r="AZ1328" s="18">
        <v>8500000</v>
      </c>
      <c r="BA1328" s="18">
        <v>27560000</v>
      </c>
      <c r="BB1328" s="18" t="s">
        <v>742</v>
      </c>
      <c r="BC1328" s="18">
        <v>300000</v>
      </c>
      <c r="BE1328" s="18">
        <v>0</v>
      </c>
      <c r="BF1328" s="18">
        <v>0</v>
      </c>
      <c r="BL1328" s="18" t="s">
        <v>742</v>
      </c>
      <c r="BM1328" s="18" t="s">
        <v>763</v>
      </c>
      <c r="BN1328" s="18">
        <v>17</v>
      </c>
      <c r="BO1328" s="16">
        <v>30530000</v>
      </c>
      <c r="BP1328" s="16">
        <v>0</v>
      </c>
      <c r="BQ1328" s="18" t="s">
        <v>742</v>
      </c>
      <c r="BR1328" s="24" t="str">
        <f t="shared" si="84"/>
        <v xml:space="preserve">K </v>
      </c>
      <c r="BS1328" s="20" t="str">
        <f t="shared" si="81"/>
        <v>YMS PURWODADI 3S</v>
      </c>
      <c r="BT1328" s="20" t="str">
        <f t="shared" si="82"/>
        <v>3S</v>
      </c>
      <c r="BU1328" s="20" t="str">
        <f t="shared" si="83"/>
        <v>7. 3S PURWODADI</v>
      </c>
      <c r="BX1328" s="18">
        <v>8500000</v>
      </c>
      <c r="BY1328" s="18" t="s">
        <v>173</v>
      </c>
      <c r="CB1328" s="18" t="s">
        <v>15958</v>
      </c>
      <c r="CC1328" s="19">
        <v>44967</v>
      </c>
      <c r="CD1328" s="18" t="s">
        <v>177</v>
      </c>
      <c r="CE1328" s="18" t="s">
        <v>191</v>
      </c>
      <c r="CG1328" s="18" t="s">
        <v>178</v>
      </c>
      <c r="CH1328" s="18" t="s">
        <v>138</v>
      </c>
      <c r="CI1328" s="18" t="s">
        <v>15959</v>
      </c>
      <c r="CJ1328" s="18" t="s">
        <v>139</v>
      </c>
      <c r="CL1328" s="18" t="s">
        <v>1067</v>
      </c>
      <c r="CM1328" s="19">
        <v>44967</v>
      </c>
      <c r="CN1328" s="18" t="s">
        <v>119</v>
      </c>
      <c r="CO1328" s="18" t="s">
        <v>134</v>
      </c>
      <c r="CP1328" s="18" t="s">
        <v>578</v>
      </c>
      <c r="CV1328" s="18" t="s">
        <v>119</v>
      </c>
      <c r="CX1328" s="18" t="s">
        <v>222</v>
      </c>
      <c r="CZ1328" s="19">
        <v>44965</v>
      </c>
      <c r="DA1328" s="18">
        <v>0</v>
      </c>
      <c r="DB1328" s="18" t="s">
        <v>2275</v>
      </c>
      <c r="DC1328" s="18" t="s">
        <v>140</v>
      </c>
      <c r="DD1328" s="18" t="s">
        <v>940</v>
      </c>
      <c r="DE1328" s="18" t="s">
        <v>1483</v>
      </c>
      <c r="DF1328" s="18" t="s">
        <v>17744</v>
      </c>
      <c r="DG1328" s="16">
        <v>36060000</v>
      </c>
      <c r="DH1328" s="16">
        <v>8500000</v>
      </c>
      <c r="DI1328" s="16">
        <v>0</v>
      </c>
      <c r="DJ1328" s="16">
        <v>8500000</v>
      </c>
      <c r="DK1328" s="13">
        <v>23.57</v>
      </c>
      <c r="DL1328" s="18" t="s">
        <v>17743</v>
      </c>
      <c r="DN1328" s="18" t="s">
        <v>175</v>
      </c>
      <c r="DO1328" s="18" t="s">
        <v>175</v>
      </c>
      <c r="DP1328" s="21" t="s">
        <v>131</v>
      </c>
      <c r="DQ1328" s="16">
        <v>300000</v>
      </c>
    </row>
    <row r="1329" spans="1:122" x14ac:dyDescent="0.2">
      <c r="A1329" s="18" t="s">
        <v>736</v>
      </c>
      <c r="C1329" s="1" t="s">
        <v>745</v>
      </c>
      <c r="D1329" s="18" t="s">
        <v>119</v>
      </c>
      <c r="E1329" s="18" t="s">
        <v>120</v>
      </c>
      <c r="F1329" s="18" t="s">
        <v>15960</v>
      </c>
      <c r="G1329" s="19">
        <v>44970</v>
      </c>
      <c r="H1329" s="18" t="s">
        <v>15961</v>
      </c>
      <c r="I1329" s="18" t="s">
        <v>119</v>
      </c>
      <c r="J1329" s="18" t="s">
        <v>119</v>
      </c>
      <c r="K1329" s="18" t="s">
        <v>15962</v>
      </c>
      <c r="L1329" s="18" t="s">
        <v>15963</v>
      </c>
      <c r="M1329" s="18" t="s">
        <v>9423</v>
      </c>
      <c r="P1329" s="18" t="s">
        <v>746</v>
      </c>
      <c r="R1329" s="18" t="s">
        <v>15962</v>
      </c>
      <c r="S1329" s="18" t="s">
        <v>15963</v>
      </c>
      <c r="T1329" s="18" t="s">
        <v>9423</v>
      </c>
      <c r="U1329" s="18" t="s">
        <v>150</v>
      </c>
      <c r="V1329" s="18" t="s">
        <v>157</v>
      </c>
      <c r="W1329" s="18" t="s">
        <v>9424</v>
      </c>
      <c r="X1329" s="18" t="s">
        <v>747</v>
      </c>
      <c r="Y1329" s="18" t="s">
        <v>549</v>
      </c>
      <c r="AA1329" s="18" t="s">
        <v>746</v>
      </c>
      <c r="AD1329" s="18" t="s">
        <v>2263</v>
      </c>
      <c r="AE1329" s="18" t="s">
        <v>126</v>
      </c>
      <c r="AF1329" s="18" t="s">
        <v>184</v>
      </c>
      <c r="AG1329" s="18" t="s">
        <v>1916</v>
      </c>
      <c r="AH1329" s="18" t="s">
        <v>129</v>
      </c>
      <c r="AI1329" s="18" t="s">
        <v>15964</v>
      </c>
      <c r="AJ1329" s="18" t="s">
        <v>15965</v>
      </c>
      <c r="AK1329" s="18" t="s">
        <v>130</v>
      </c>
      <c r="AL1329" s="18" t="s">
        <v>2682</v>
      </c>
      <c r="AM1329" s="16">
        <v>25349889</v>
      </c>
      <c r="AN1329" s="16">
        <v>0</v>
      </c>
      <c r="AO1329" s="18" t="s">
        <v>131</v>
      </c>
      <c r="AP1329" s="16">
        <v>26700000</v>
      </c>
      <c r="AQ1329" s="16">
        <v>5170000</v>
      </c>
      <c r="AR1329" s="16">
        <v>0</v>
      </c>
      <c r="AS1329" s="16">
        <v>0</v>
      </c>
      <c r="AT1329" s="16">
        <v>31870000</v>
      </c>
      <c r="AU1329" s="18" t="s">
        <v>740</v>
      </c>
      <c r="AV1329" s="19">
        <v>44970</v>
      </c>
      <c r="AW1329" s="18" t="s">
        <v>1063</v>
      </c>
      <c r="AX1329" s="25" t="s">
        <v>1163</v>
      </c>
      <c r="AZ1329" s="18">
        <v>0</v>
      </c>
      <c r="BA1329" s="18">
        <v>25270000</v>
      </c>
      <c r="BB1329" s="18" t="s">
        <v>748</v>
      </c>
      <c r="BC1329" s="18">
        <v>0</v>
      </c>
      <c r="BE1329" s="18">
        <v>0</v>
      </c>
      <c r="BF1329" s="18">
        <v>0</v>
      </c>
      <c r="BL1329" s="18" t="s">
        <v>742</v>
      </c>
      <c r="BM1329" s="18" t="s">
        <v>745</v>
      </c>
      <c r="BN1329" s="18">
        <v>28</v>
      </c>
      <c r="BO1329" s="16">
        <v>26700000</v>
      </c>
      <c r="BP1329" s="16">
        <v>0</v>
      </c>
      <c r="BQ1329" s="18" t="s">
        <v>748</v>
      </c>
      <c r="BR1329" s="24" t="str">
        <f t="shared" si="84"/>
        <v xml:space="preserve">K </v>
      </c>
      <c r="BS1329" s="20" t="str">
        <f t="shared" si="81"/>
        <v>YMS KUWU 2S</v>
      </c>
      <c r="BT1329" s="20" t="str">
        <f t="shared" si="82"/>
        <v>2S</v>
      </c>
      <c r="BU1329" s="20" t="str">
        <f t="shared" si="83"/>
        <v>7. 3S PURWODADI</v>
      </c>
      <c r="BX1329" s="18">
        <v>6600000</v>
      </c>
      <c r="BY1329" s="18" t="s">
        <v>173</v>
      </c>
      <c r="CB1329" s="18" t="s">
        <v>15966</v>
      </c>
      <c r="CC1329" s="19">
        <v>44972</v>
      </c>
      <c r="CD1329" s="18" t="s">
        <v>154</v>
      </c>
      <c r="CE1329" s="18" t="s">
        <v>191</v>
      </c>
      <c r="CG1329" s="18" t="s">
        <v>179</v>
      </c>
      <c r="CH1329" s="18" t="s">
        <v>181</v>
      </c>
      <c r="CI1329" s="18" t="s">
        <v>15967</v>
      </c>
      <c r="CJ1329" s="18" t="s">
        <v>139</v>
      </c>
      <c r="CL1329" s="18" t="s">
        <v>1064</v>
      </c>
      <c r="CM1329" s="19">
        <v>44970</v>
      </c>
      <c r="CN1329" s="18" t="s">
        <v>119</v>
      </c>
      <c r="CO1329" s="18" t="s">
        <v>134</v>
      </c>
      <c r="CP1329" s="18" t="s">
        <v>578</v>
      </c>
      <c r="CV1329" s="18" t="s">
        <v>119</v>
      </c>
      <c r="CX1329" s="18" t="s">
        <v>222</v>
      </c>
      <c r="CY1329" s="18" t="s">
        <v>2544</v>
      </c>
      <c r="CZ1329" s="19">
        <v>44968</v>
      </c>
      <c r="DA1329" s="18">
        <v>6600000</v>
      </c>
      <c r="DB1329" s="18" t="s">
        <v>2263</v>
      </c>
      <c r="DC1329" s="18" t="s">
        <v>140</v>
      </c>
      <c r="DD1329" s="18" t="s">
        <v>940</v>
      </c>
      <c r="DE1329" s="18" t="s">
        <v>17745</v>
      </c>
      <c r="DF1329" s="18" t="s">
        <v>17744</v>
      </c>
      <c r="DG1329" s="16">
        <v>31870000</v>
      </c>
      <c r="DH1329" s="16">
        <v>6600000</v>
      </c>
      <c r="DI1329" s="16">
        <v>0</v>
      </c>
      <c r="DJ1329" s="16">
        <v>6600000</v>
      </c>
      <c r="DK1329" s="13">
        <v>20.71</v>
      </c>
      <c r="DL1329" s="18" t="s">
        <v>17737</v>
      </c>
      <c r="DM1329" s="18" t="s">
        <v>17741</v>
      </c>
      <c r="DN1329" s="18" t="s">
        <v>142</v>
      </c>
      <c r="DO1329" s="18" t="s">
        <v>142</v>
      </c>
      <c r="DP1329" s="21" t="s">
        <v>131</v>
      </c>
      <c r="DQ1329" s="16">
        <v>0</v>
      </c>
      <c r="DR1329" s="16">
        <v>100000</v>
      </c>
    </row>
    <row r="1330" spans="1:122" x14ac:dyDescent="0.2">
      <c r="A1330" s="18" t="s">
        <v>736</v>
      </c>
      <c r="B1330" s="18" t="s">
        <v>752</v>
      </c>
      <c r="C1330" s="1" t="s">
        <v>1065</v>
      </c>
      <c r="D1330" s="18" t="s">
        <v>222</v>
      </c>
      <c r="E1330" s="18" t="s">
        <v>223</v>
      </c>
      <c r="F1330" s="18" t="s">
        <v>15968</v>
      </c>
      <c r="G1330" s="19">
        <v>44970</v>
      </c>
      <c r="H1330" s="18" t="s">
        <v>2503</v>
      </c>
      <c r="I1330" s="18" t="s">
        <v>119</v>
      </c>
      <c r="J1330" s="18" t="s">
        <v>119</v>
      </c>
      <c r="K1330" s="18" t="s">
        <v>15969</v>
      </c>
      <c r="L1330" s="18" t="s">
        <v>9316</v>
      </c>
      <c r="M1330" s="18" t="s">
        <v>15970</v>
      </c>
      <c r="P1330" s="18" t="s">
        <v>761</v>
      </c>
      <c r="R1330" s="18" t="s">
        <v>15971</v>
      </c>
      <c r="S1330" s="18" t="s">
        <v>15972</v>
      </c>
      <c r="T1330" s="18" t="s">
        <v>15970</v>
      </c>
      <c r="U1330" s="18" t="s">
        <v>157</v>
      </c>
      <c r="V1330" s="18" t="s">
        <v>144</v>
      </c>
      <c r="W1330" s="18" t="s">
        <v>15888</v>
      </c>
      <c r="X1330" s="18" t="s">
        <v>762</v>
      </c>
      <c r="Y1330" s="18" t="s">
        <v>549</v>
      </c>
      <c r="AD1330" s="18" t="s">
        <v>2263</v>
      </c>
      <c r="AE1330" s="18" t="s">
        <v>126</v>
      </c>
      <c r="AF1330" s="18" t="s">
        <v>184</v>
      </c>
      <c r="AG1330" s="18" t="s">
        <v>1916</v>
      </c>
      <c r="AH1330" s="18" t="s">
        <v>129</v>
      </c>
      <c r="AI1330" s="18" t="s">
        <v>15973</v>
      </c>
      <c r="AJ1330" s="18" t="s">
        <v>15974</v>
      </c>
      <c r="AK1330" s="18" t="s">
        <v>130</v>
      </c>
      <c r="AL1330" s="18" t="s">
        <v>2651</v>
      </c>
      <c r="AM1330" s="16">
        <v>25349889</v>
      </c>
      <c r="AN1330" s="16">
        <v>0</v>
      </c>
      <c r="AO1330" s="18" t="s">
        <v>131</v>
      </c>
      <c r="AP1330" s="16">
        <v>26700000</v>
      </c>
      <c r="AQ1330" s="16">
        <v>5170000</v>
      </c>
      <c r="AR1330" s="16">
        <v>0</v>
      </c>
      <c r="AS1330" s="16">
        <v>0</v>
      </c>
      <c r="AT1330" s="16">
        <v>30622000</v>
      </c>
      <c r="AU1330" s="18" t="s">
        <v>740</v>
      </c>
      <c r="AV1330" s="19">
        <v>44970</v>
      </c>
      <c r="AW1330" s="18" t="s">
        <v>1066</v>
      </c>
      <c r="AX1330" s="25" t="s">
        <v>1483</v>
      </c>
      <c r="AZ1330" s="18">
        <v>1952000</v>
      </c>
      <c r="BA1330" s="18">
        <v>28670000</v>
      </c>
      <c r="BB1330" s="18" t="s">
        <v>742</v>
      </c>
      <c r="BC1330" s="18">
        <v>300000</v>
      </c>
      <c r="BE1330" s="18">
        <v>0</v>
      </c>
      <c r="BF1330" s="18">
        <v>0</v>
      </c>
      <c r="BL1330" s="18" t="s">
        <v>742</v>
      </c>
      <c r="BM1330" s="18" t="s">
        <v>1065</v>
      </c>
      <c r="BN1330" s="18">
        <v>33</v>
      </c>
      <c r="BO1330" s="16">
        <v>25452000</v>
      </c>
      <c r="BP1330" s="16">
        <v>1248000</v>
      </c>
      <c r="BQ1330" s="18" t="s">
        <v>742</v>
      </c>
      <c r="BR1330" s="24" t="str">
        <f t="shared" si="84"/>
        <v xml:space="preserve">K </v>
      </c>
      <c r="BS1330" s="20" t="str">
        <f t="shared" si="81"/>
        <v>YMS PURWODADI 3S</v>
      </c>
      <c r="BT1330" s="20" t="str">
        <f t="shared" si="82"/>
        <v>3S</v>
      </c>
      <c r="BU1330" s="20" t="str">
        <f t="shared" si="83"/>
        <v>7. 3S PURWODADI</v>
      </c>
      <c r="BX1330" s="18">
        <v>3200000</v>
      </c>
      <c r="BY1330" s="18" t="s">
        <v>173</v>
      </c>
      <c r="CB1330" s="18" t="s">
        <v>15975</v>
      </c>
      <c r="CC1330" s="19">
        <v>44971</v>
      </c>
      <c r="CD1330" s="18" t="s">
        <v>177</v>
      </c>
      <c r="CE1330" s="18" t="s">
        <v>191</v>
      </c>
      <c r="CG1330" s="18" t="s">
        <v>178</v>
      </c>
      <c r="CH1330" s="18" t="s">
        <v>138</v>
      </c>
      <c r="CI1330" s="18" t="s">
        <v>15976</v>
      </c>
      <c r="CJ1330" s="18" t="s">
        <v>139</v>
      </c>
      <c r="CL1330" s="18" t="s">
        <v>1067</v>
      </c>
      <c r="CM1330" s="19">
        <v>44970</v>
      </c>
      <c r="CN1330" s="18" t="s">
        <v>119</v>
      </c>
      <c r="CO1330" s="18" t="s">
        <v>134</v>
      </c>
      <c r="CP1330" s="18" t="s">
        <v>578</v>
      </c>
      <c r="CV1330" s="18" t="s">
        <v>119</v>
      </c>
      <c r="CX1330" s="18" t="s">
        <v>222</v>
      </c>
      <c r="DA1330" s="18">
        <v>0</v>
      </c>
      <c r="DC1330" s="18" t="s">
        <v>140</v>
      </c>
      <c r="DD1330" s="18" t="s">
        <v>940</v>
      </c>
      <c r="DE1330" s="18" t="s">
        <v>1483</v>
      </c>
      <c r="DF1330" s="18" t="s">
        <v>17744</v>
      </c>
      <c r="DG1330" s="16">
        <v>31870000</v>
      </c>
      <c r="DH1330" s="16">
        <v>1952000</v>
      </c>
      <c r="DI1330" s="16">
        <v>1248000</v>
      </c>
      <c r="DJ1330" s="16">
        <v>3200000</v>
      </c>
      <c r="DK1330" s="13">
        <v>10.039999999999999</v>
      </c>
      <c r="DL1330" s="18" t="s">
        <v>17737</v>
      </c>
      <c r="DN1330" s="18" t="s">
        <v>175</v>
      </c>
      <c r="DO1330" s="18" t="s">
        <v>175</v>
      </c>
      <c r="DP1330" s="21" t="s">
        <v>131</v>
      </c>
      <c r="DQ1330" s="16">
        <v>200000</v>
      </c>
    </row>
    <row r="1331" spans="1:122" x14ac:dyDescent="0.2">
      <c r="A1331" s="18" t="s">
        <v>736</v>
      </c>
      <c r="C1331" s="1" t="s">
        <v>1329</v>
      </c>
      <c r="D1331" s="18" t="s">
        <v>119</v>
      </c>
      <c r="E1331" s="18" t="s">
        <v>120</v>
      </c>
      <c r="F1331" s="18" t="s">
        <v>15977</v>
      </c>
      <c r="G1331" s="19">
        <v>44971</v>
      </c>
      <c r="H1331" s="18" t="s">
        <v>15978</v>
      </c>
      <c r="I1331" s="18" t="s">
        <v>119</v>
      </c>
      <c r="J1331" s="18" t="s">
        <v>119</v>
      </c>
      <c r="K1331" s="18" t="s">
        <v>15979</v>
      </c>
      <c r="L1331" s="18" t="s">
        <v>15980</v>
      </c>
      <c r="M1331" s="18" t="s">
        <v>15981</v>
      </c>
      <c r="P1331" s="18" t="s">
        <v>761</v>
      </c>
      <c r="R1331" s="18" t="s">
        <v>15982</v>
      </c>
      <c r="S1331" s="18" t="s">
        <v>15983</v>
      </c>
      <c r="T1331" s="18" t="s">
        <v>15981</v>
      </c>
      <c r="U1331" s="18" t="s">
        <v>157</v>
      </c>
      <c r="V1331" s="18" t="s">
        <v>123</v>
      </c>
      <c r="W1331" s="18" t="s">
        <v>15912</v>
      </c>
      <c r="X1331" s="18" t="s">
        <v>762</v>
      </c>
      <c r="Y1331" s="18" t="s">
        <v>549</v>
      </c>
      <c r="AD1331" s="18" t="s">
        <v>2263</v>
      </c>
      <c r="AE1331" s="18" t="s">
        <v>126</v>
      </c>
      <c r="AF1331" s="18" t="s">
        <v>184</v>
      </c>
      <c r="AG1331" s="18" t="s">
        <v>1916</v>
      </c>
      <c r="AH1331" s="18" t="s">
        <v>129</v>
      </c>
      <c r="AI1331" s="18" t="s">
        <v>15984</v>
      </c>
      <c r="AJ1331" s="18" t="s">
        <v>15985</v>
      </c>
      <c r="AK1331" s="18" t="s">
        <v>130</v>
      </c>
      <c r="AL1331" s="18" t="s">
        <v>2663</v>
      </c>
      <c r="AM1331" s="16">
        <v>25349889</v>
      </c>
      <c r="AN1331" s="16">
        <v>0</v>
      </c>
      <c r="AO1331" s="18" t="s">
        <v>131</v>
      </c>
      <c r="AP1331" s="16">
        <v>26700000</v>
      </c>
      <c r="AQ1331" s="16">
        <v>5170000</v>
      </c>
      <c r="AR1331" s="16">
        <v>0</v>
      </c>
      <c r="AS1331" s="16">
        <v>0</v>
      </c>
      <c r="AT1331" s="16">
        <v>31870000</v>
      </c>
      <c r="AU1331" s="18" t="s">
        <v>740</v>
      </c>
      <c r="AV1331" s="19">
        <v>44971</v>
      </c>
      <c r="AW1331" s="18" t="s">
        <v>1066</v>
      </c>
      <c r="AX1331" s="25" t="s">
        <v>1483</v>
      </c>
      <c r="AZ1331" s="18">
        <v>18500000</v>
      </c>
      <c r="BA1331" s="18">
        <v>13370000</v>
      </c>
      <c r="BB1331" s="18" t="s">
        <v>743</v>
      </c>
      <c r="BC1331" s="18">
        <v>0</v>
      </c>
      <c r="BE1331" s="18">
        <v>0</v>
      </c>
      <c r="BF1331" s="18">
        <v>0</v>
      </c>
      <c r="BL1331" s="18" t="s">
        <v>742</v>
      </c>
      <c r="BM1331" s="18" t="s">
        <v>1329</v>
      </c>
      <c r="BN1331" s="18">
        <v>17</v>
      </c>
      <c r="BO1331" s="16">
        <v>26700000</v>
      </c>
      <c r="BP1331" s="16">
        <v>0</v>
      </c>
      <c r="BQ1331" s="18" t="s">
        <v>743</v>
      </c>
      <c r="BR1331" s="24" t="str">
        <f t="shared" si="84"/>
        <v xml:space="preserve">K </v>
      </c>
      <c r="BS1331" s="20" t="str">
        <f t="shared" si="81"/>
        <v>YMS DANYANG 2S</v>
      </c>
      <c r="BT1331" s="20" t="str">
        <f t="shared" si="82"/>
        <v>2S</v>
      </c>
      <c r="BU1331" s="20" t="str">
        <f t="shared" si="83"/>
        <v>7. 3S PURWODADI</v>
      </c>
      <c r="BX1331" s="18">
        <v>18500000</v>
      </c>
      <c r="BY1331" s="18" t="s">
        <v>134</v>
      </c>
      <c r="CB1331" s="18" t="s">
        <v>15986</v>
      </c>
      <c r="CC1331" s="19">
        <v>44972</v>
      </c>
      <c r="CD1331" s="18" t="s">
        <v>177</v>
      </c>
      <c r="CE1331" s="18" t="s">
        <v>147</v>
      </c>
      <c r="CG1331" s="18" t="s">
        <v>178</v>
      </c>
      <c r="CH1331" s="18" t="s">
        <v>138</v>
      </c>
      <c r="CI1331" s="18" t="s">
        <v>15987</v>
      </c>
      <c r="CJ1331" s="18" t="s">
        <v>139</v>
      </c>
      <c r="CL1331" s="18" t="s">
        <v>1067</v>
      </c>
      <c r="CM1331" s="19">
        <v>44971</v>
      </c>
      <c r="CN1331" s="18" t="s">
        <v>119</v>
      </c>
      <c r="CO1331" s="18" t="s">
        <v>134</v>
      </c>
      <c r="CP1331" s="18" t="s">
        <v>578</v>
      </c>
      <c r="CV1331" s="18" t="s">
        <v>119</v>
      </c>
      <c r="CX1331" s="18" t="s">
        <v>222</v>
      </c>
      <c r="DA1331" s="18">
        <v>0</v>
      </c>
      <c r="DC1331" s="18" t="s">
        <v>140</v>
      </c>
      <c r="DD1331" s="18" t="s">
        <v>940</v>
      </c>
      <c r="DE1331" s="18" t="s">
        <v>1483</v>
      </c>
      <c r="DF1331" s="18" t="s">
        <v>17744</v>
      </c>
      <c r="DG1331" s="16">
        <v>31870000</v>
      </c>
      <c r="DH1331" s="16">
        <v>18500000</v>
      </c>
      <c r="DI1331" s="16">
        <v>0</v>
      </c>
      <c r="DJ1331" s="16">
        <v>18500000</v>
      </c>
      <c r="DK1331" s="13">
        <v>58.05</v>
      </c>
      <c r="DL1331" s="18" t="s">
        <v>17737</v>
      </c>
      <c r="DM1331" s="18" t="s">
        <v>17739</v>
      </c>
      <c r="DN1331" s="18" t="s">
        <v>142</v>
      </c>
      <c r="DO1331" s="18" t="s">
        <v>142</v>
      </c>
      <c r="DP1331" s="21" t="s">
        <v>131</v>
      </c>
      <c r="DQ1331" s="16">
        <v>0</v>
      </c>
      <c r="DR1331" s="16">
        <v>100000</v>
      </c>
    </row>
    <row r="1332" spans="1:122" x14ac:dyDescent="0.2">
      <c r="A1332" s="18" t="s">
        <v>736</v>
      </c>
      <c r="B1332" s="18" t="s">
        <v>737</v>
      </c>
      <c r="C1332" s="1" t="s">
        <v>9343</v>
      </c>
      <c r="D1332" s="18" t="s">
        <v>139</v>
      </c>
      <c r="E1332" s="18" t="s">
        <v>176</v>
      </c>
      <c r="F1332" s="18" t="s">
        <v>15988</v>
      </c>
      <c r="G1332" s="19">
        <v>44973</v>
      </c>
      <c r="H1332" s="18" t="s">
        <v>15989</v>
      </c>
      <c r="I1332" s="18" t="s">
        <v>119</v>
      </c>
      <c r="J1332" s="18" t="s">
        <v>119</v>
      </c>
      <c r="K1332" s="18" t="s">
        <v>15990</v>
      </c>
      <c r="L1332" s="18" t="s">
        <v>15991</v>
      </c>
      <c r="M1332" s="18" t="s">
        <v>2537</v>
      </c>
      <c r="P1332" s="18" t="s">
        <v>1140</v>
      </c>
      <c r="R1332" s="18" t="s">
        <v>15992</v>
      </c>
      <c r="S1332" s="18" t="s">
        <v>15993</v>
      </c>
      <c r="T1332" s="18" t="s">
        <v>2537</v>
      </c>
      <c r="U1332" s="18" t="s">
        <v>150</v>
      </c>
      <c r="V1332" s="18" t="s">
        <v>144</v>
      </c>
      <c r="W1332" s="18" t="s">
        <v>2538</v>
      </c>
      <c r="X1332" s="18" t="s">
        <v>1141</v>
      </c>
      <c r="Y1332" s="18" t="s">
        <v>549</v>
      </c>
      <c r="AD1332" s="18" t="s">
        <v>2263</v>
      </c>
      <c r="AE1332" s="18" t="s">
        <v>126</v>
      </c>
      <c r="AF1332" s="18" t="s">
        <v>184</v>
      </c>
      <c r="AG1332" s="18" t="s">
        <v>1916</v>
      </c>
      <c r="AH1332" s="18" t="s">
        <v>129</v>
      </c>
      <c r="AI1332" s="18" t="s">
        <v>15994</v>
      </c>
      <c r="AJ1332" s="18" t="s">
        <v>15995</v>
      </c>
      <c r="AK1332" s="18" t="s">
        <v>130</v>
      </c>
      <c r="AL1332" s="18" t="s">
        <v>2649</v>
      </c>
      <c r="AM1332" s="16">
        <v>25349889</v>
      </c>
      <c r="AN1332" s="16">
        <v>0</v>
      </c>
      <c r="AO1332" s="18" t="s">
        <v>131</v>
      </c>
      <c r="AP1332" s="16">
        <v>26700000</v>
      </c>
      <c r="AQ1332" s="16">
        <v>5170000</v>
      </c>
      <c r="AR1332" s="16">
        <v>0</v>
      </c>
      <c r="AS1332" s="16">
        <v>0</v>
      </c>
      <c r="AT1332" s="16">
        <v>31870000</v>
      </c>
      <c r="AU1332" s="18" t="s">
        <v>740</v>
      </c>
      <c r="AV1332" s="19">
        <v>44973</v>
      </c>
      <c r="AW1332" s="18" t="s">
        <v>1063</v>
      </c>
      <c r="AX1332" s="25" t="s">
        <v>1163</v>
      </c>
      <c r="AZ1332" s="18">
        <v>4800000</v>
      </c>
      <c r="BA1332" s="18">
        <v>27070000</v>
      </c>
      <c r="BB1332" s="18" t="s">
        <v>741</v>
      </c>
      <c r="BC1332" s="18">
        <v>0</v>
      </c>
      <c r="BE1332" s="18">
        <v>0</v>
      </c>
      <c r="BF1332" s="18">
        <v>0</v>
      </c>
      <c r="BL1332" s="18" t="s">
        <v>742</v>
      </c>
      <c r="BM1332" s="18" t="s">
        <v>9343</v>
      </c>
      <c r="BN1332" s="18">
        <v>23</v>
      </c>
      <c r="BO1332" s="16">
        <v>26700000</v>
      </c>
      <c r="BP1332" s="16">
        <v>0</v>
      </c>
      <c r="BQ1332" s="18" t="s">
        <v>741</v>
      </c>
      <c r="BR1332" s="24" t="str">
        <f t="shared" si="84"/>
        <v xml:space="preserve">K </v>
      </c>
      <c r="BS1332" s="20" t="str">
        <f t="shared" si="81"/>
        <v>PLJ WIROSARI</v>
      </c>
      <c r="BT1332" s="20" t="str">
        <f t="shared" si="82"/>
        <v>SATELITE</v>
      </c>
      <c r="BU1332" s="20" t="str">
        <f t="shared" si="83"/>
        <v>7. 3S PURWODADI</v>
      </c>
      <c r="BX1332" s="18">
        <v>4800000</v>
      </c>
      <c r="BY1332" s="18" t="s">
        <v>173</v>
      </c>
      <c r="CB1332" s="18" t="s">
        <v>15996</v>
      </c>
      <c r="CC1332" s="19">
        <v>44975</v>
      </c>
      <c r="CD1332" s="18" t="s">
        <v>177</v>
      </c>
      <c r="CE1332" s="18" t="s">
        <v>191</v>
      </c>
      <c r="CG1332" s="18" t="s">
        <v>136</v>
      </c>
      <c r="CH1332" s="18" t="s">
        <v>155</v>
      </c>
      <c r="CI1332" s="18" t="s">
        <v>15997</v>
      </c>
      <c r="CJ1332" s="18" t="s">
        <v>139</v>
      </c>
      <c r="CL1332" s="18" t="s">
        <v>1064</v>
      </c>
      <c r="CM1332" s="19">
        <v>44973</v>
      </c>
      <c r="CN1332" s="18" t="s">
        <v>119</v>
      </c>
      <c r="CO1332" s="18" t="s">
        <v>134</v>
      </c>
      <c r="CP1332" s="18" t="s">
        <v>578</v>
      </c>
      <c r="CV1332" s="18" t="s">
        <v>119</v>
      </c>
      <c r="CX1332" s="18" t="s">
        <v>222</v>
      </c>
      <c r="DA1332" s="18">
        <v>0</v>
      </c>
      <c r="DC1332" s="18" t="s">
        <v>140</v>
      </c>
      <c r="DD1332" s="18" t="s">
        <v>940</v>
      </c>
      <c r="DE1332" s="18" t="s">
        <v>17745</v>
      </c>
      <c r="DF1332" s="18" t="s">
        <v>17744</v>
      </c>
      <c r="DG1332" s="16">
        <v>31870000</v>
      </c>
      <c r="DH1332" s="16">
        <v>4800000</v>
      </c>
      <c r="DI1332" s="16">
        <v>0</v>
      </c>
      <c r="DJ1332" s="16">
        <v>4800000</v>
      </c>
      <c r="DK1332" s="13">
        <v>15.06</v>
      </c>
      <c r="DL1332" s="18" t="s">
        <v>17737</v>
      </c>
      <c r="DM1332" s="18" t="s">
        <v>17741</v>
      </c>
      <c r="DN1332" s="18" t="s">
        <v>175</v>
      </c>
      <c r="DO1332" s="18" t="s">
        <v>175</v>
      </c>
      <c r="DP1332" s="21" t="s">
        <v>131</v>
      </c>
      <c r="DQ1332" s="16">
        <v>100000</v>
      </c>
    </row>
    <row r="1333" spans="1:122" x14ac:dyDescent="0.2">
      <c r="A1333" s="18" t="s">
        <v>736</v>
      </c>
      <c r="B1333" s="18" t="s">
        <v>737</v>
      </c>
      <c r="C1333" s="1" t="s">
        <v>1681</v>
      </c>
      <c r="D1333" s="18" t="s">
        <v>578</v>
      </c>
      <c r="E1333" s="18" t="s">
        <v>579</v>
      </c>
      <c r="F1333" s="18" t="s">
        <v>15998</v>
      </c>
      <c r="G1333" s="19">
        <v>44973</v>
      </c>
      <c r="H1333" s="18" t="s">
        <v>15999</v>
      </c>
      <c r="I1333" s="18" t="s">
        <v>119</v>
      </c>
      <c r="J1333" s="18" t="s">
        <v>119</v>
      </c>
      <c r="K1333" s="18" t="s">
        <v>16000</v>
      </c>
      <c r="L1333" s="18" t="s">
        <v>16001</v>
      </c>
      <c r="M1333" s="18" t="s">
        <v>16002</v>
      </c>
      <c r="P1333" s="18" t="s">
        <v>753</v>
      </c>
      <c r="R1333" s="18" t="s">
        <v>16000</v>
      </c>
      <c r="S1333" s="18" t="s">
        <v>16001</v>
      </c>
      <c r="T1333" s="18" t="s">
        <v>16002</v>
      </c>
      <c r="U1333" s="18" t="s">
        <v>143</v>
      </c>
      <c r="V1333" s="18" t="s">
        <v>157</v>
      </c>
      <c r="W1333" s="18" t="s">
        <v>16003</v>
      </c>
      <c r="X1333" s="18" t="s">
        <v>549</v>
      </c>
      <c r="Y1333" s="18" t="s">
        <v>549</v>
      </c>
      <c r="AA1333" s="18" t="s">
        <v>753</v>
      </c>
      <c r="AD1333" s="18" t="s">
        <v>2290</v>
      </c>
      <c r="AE1333" s="18" t="s">
        <v>126</v>
      </c>
      <c r="AF1333" s="18" t="s">
        <v>127</v>
      </c>
      <c r="AG1333" s="18" t="s">
        <v>1916</v>
      </c>
      <c r="AH1333" s="18" t="s">
        <v>129</v>
      </c>
      <c r="AI1333" s="18" t="s">
        <v>16004</v>
      </c>
      <c r="AJ1333" s="18" t="s">
        <v>16005</v>
      </c>
      <c r="AK1333" s="18" t="s">
        <v>130</v>
      </c>
      <c r="AL1333" s="18" t="s">
        <v>2651</v>
      </c>
      <c r="AM1333" s="16">
        <v>22022772</v>
      </c>
      <c r="AN1333" s="16">
        <v>0</v>
      </c>
      <c r="AO1333" s="18" t="s">
        <v>131</v>
      </c>
      <c r="AP1333" s="16">
        <v>23195000</v>
      </c>
      <c r="AQ1333" s="16">
        <v>4935000</v>
      </c>
      <c r="AR1333" s="16">
        <v>0</v>
      </c>
      <c r="AS1333" s="16">
        <v>0</v>
      </c>
      <c r="AT1333" s="16">
        <v>28130000</v>
      </c>
      <c r="AU1333" s="18" t="s">
        <v>740</v>
      </c>
      <c r="AV1333" s="19">
        <v>44973</v>
      </c>
      <c r="AW1333" s="18" t="s">
        <v>1066</v>
      </c>
      <c r="AX1333" s="25" t="s">
        <v>1483</v>
      </c>
      <c r="AZ1333" s="18">
        <v>4300000</v>
      </c>
      <c r="BA1333" s="18">
        <v>23830000</v>
      </c>
      <c r="BB1333" s="18" t="s">
        <v>741</v>
      </c>
      <c r="BC1333" s="18">
        <v>300000</v>
      </c>
      <c r="BE1333" s="18">
        <v>0</v>
      </c>
      <c r="BF1333" s="18">
        <v>0</v>
      </c>
      <c r="BL1333" s="18" t="s">
        <v>742</v>
      </c>
      <c r="BM1333" s="18" t="s">
        <v>1681</v>
      </c>
      <c r="BN1333" s="18">
        <v>33</v>
      </c>
      <c r="BO1333" s="16">
        <v>23195000</v>
      </c>
      <c r="BP1333" s="16">
        <v>0</v>
      </c>
      <c r="BQ1333" s="18" t="s">
        <v>741</v>
      </c>
      <c r="BR1333" s="24" t="str">
        <f t="shared" si="84"/>
        <v xml:space="preserve">K </v>
      </c>
      <c r="BS1333" s="20" t="str">
        <f t="shared" si="81"/>
        <v>PLJ WIROSARI</v>
      </c>
      <c r="BT1333" s="20" t="str">
        <f t="shared" si="82"/>
        <v>SATELITE</v>
      </c>
      <c r="BU1333" s="20" t="str">
        <f t="shared" si="83"/>
        <v>7. 3S PURWODADI</v>
      </c>
      <c r="BX1333" s="18">
        <v>4300000</v>
      </c>
      <c r="BY1333" s="18" t="s">
        <v>173</v>
      </c>
      <c r="CB1333" s="18" t="s">
        <v>16006</v>
      </c>
      <c r="CC1333" s="19">
        <v>44975</v>
      </c>
      <c r="CD1333" s="18" t="s">
        <v>136</v>
      </c>
      <c r="CE1333" s="18" t="s">
        <v>147</v>
      </c>
      <c r="CG1333" s="18" t="s">
        <v>155</v>
      </c>
      <c r="CH1333" s="18" t="s">
        <v>155</v>
      </c>
      <c r="CI1333" s="18" t="s">
        <v>16007</v>
      </c>
      <c r="CJ1333" s="18" t="s">
        <v>139</v>
      </c>
      <c r="CL1333" s="18" t="s">
        <v>1067</v>
      </c>
      <c r="CM1333" s="19">
        <v>44973</v>
      </c>
      <c r="CN1333" s="18" t="s">
        <v>119</v>
      </c>
      <c r="CO1333" s="18" t="s">
        <v>134</v>
      </c>
      <c r="CP1333" s="18" t="s">
        <v>578</v>
      </c>
      <c r="CV1333" s="18" t="s">
        <v>119</v>
      </c>
      <c r="CX1333" s="18" t="s">
        <v>222</v>
      </c>
      <c r="DA1333" s="18">
        <v>0</v>
      </c>
      <c r="DC1333" s="18" t="s">
        <v>140</v>
      </c>
      <c r="DD1333" s="18" t="s">
        <v>940</v>
      </c>
      <c r="DE1333" s="18" t="s">
        <v>1483</v>
      </c>
      <c r="DF1333" s="18" t="s">
        <v>17744</v>
      </c>
      <c r="DG1333" s="16">
        <v>28130000</v>
      </c>
      <c r="DH1333" s="16">
        <v>4300000</v>
      </c>
      <c r="DI1333" s="16">
        <v>0</v>
      </c>
      <c r="DJ1333" s="16">
        <v>4300000</v>
      </c>
      <c r="DK1333" s="13">
        <v>15.29</v>
      </c>
      <c r="DL1333" s="18" t="s">
        <v>17743</v>
      </c>
      <c r="DN1333" s="18" t="s">
        <v>175</v>
      </c>
      <c r="DO1333" s="18" t="s">
        <v>175</v>
      </c>
      <c r="DP1333" s="21" t="s">
        <v>131</v>
      </c>
      <c r="DQ1333" s="16">
        <v>300000</v>
      </c>
    </row>
    <row r="1334" spans="1:122" x14ac:dyDescent="0.2">
      <c r="A1334" s="18" t="s">
        <v>736</v>
      </c>
      <c r="B1334" s="18" t="s">
        <v>752</v>
      </c>
      <c r="C1334" s="1" t="s">
        <v>1399</v>
      </c>
      <c r="D1334" s="18" t="s">
        <v>134</v>
      </c>
      <c r="E1334" s="18" t="s">
        <v>167</v>
      </c>
      <c r="F1334" s="18" t="s">
        <v>16008</v>
      </c>
      <c r="G1334" s="19">
        <v>44974</v>
      </c>
      <c r="H1334" s="18" t="s">
        <v>16009</v>
      </c>
      <c r="I1334" s="18" t="s">
        <v>119</v>
      </c>
      <c r="J1334" s="18" t="s">
        <v>119</v>
      </c>
      <c r="K1334" s="18" t="s">
        <v>16010</v>
      </c>
      <c r="L1334" s="18" t="s">
        <v>16011</v>
      </c>
      <c r="M1334" s="18" t="s">
        <v>764</v>
      </c>
      <c r="P1334" s="18" t="s">
        <v>547</v>
      </c>
      <c r="R1334" s="18" t="s">
        <v>16012</v>
      </c>
      <c r="S1334" s="18" t="s">
        <v>16013</v>
      </c>
      <c r="T1334" s="18" t="s">
        <v>764</v>
      </c>
      <c r="U1334" s="18" t="s">
        <v>122</v>
      </c>
      <c r="V1334" s="18" t="s">
        <v>122</v>
      </c>
      <c r="W1334" s="18" t="s">
        <v>2808</v>
      </c>
      <c r="X1334" s="18" t="s">
        <v>548</v>
      </c>
      <c r="Y1334" s="18" t="s">
        <v>549</v>
      </c>
      <c r="AD1334" s="18" t="s">
        <v>2263</v>
      </c>
      <c r="AE1334" s="18" t="s">
        <v>126</v>
      </c>
      <c r="AF1334" s="18" t="s">
        <v>184</v>
      </c>
      <c r="AG1334" s="18" t="s">
        <v>1916</v>
      </c>
      <c r="AH1334" s="18" t="s">
        <v>129</v>
      </c>
      <c r="AI1334" s="18" t="s">
        <v>16014</v>
      </c>
      <c r="AJ1334" s="18" t="s">
        <v>16015</v>
      </c>
      <c r="AK1334" s="18" t="s">
        <v>130</v>
      </c>
      <c r="AL1334" s="18" t="s">
        <v>2651</v>
      </c>
      <c r="AM1334" s="16">
        <v>25349889</v>
      </c>
      <c r="AN1334" s="16">
        <v>0</v>
      </c>
      <c r="AO1334" s="18" t="s">
        <v>131</v>
      </c>
      <c r="AP1334" s="16">
        <v>26700000</v>
      </c>
      <c r="AQ1334" s="16">
        <v>5170000</v>
      </c>
      <c r="AR1334" s="16">
        <v>0</v>
      </c>
      <c r="AS1334" s="16">
        <v>0</v>
      </c>
      <c r="AT1334" s="16">
        <v>30622000</v>
      </c>
      <c r="AU1334" s="18" t="s">
        <v>740</v>
      </c>
      <c r="AV1334" s="19">
        <v>44974</v>
      </c>
      <c r="AW1334" s="18" t="s">
        <v>1066</v>
      </c>
      <c r="AX1334" s="25" t="s">
        <v>1483</v>
      </c>
      <c r="AZ1334" s="18">
        <v>1952000</v>
      </c>
      <c r="BA1334" s="18">
        <v>28670000</v>
      </c>
      <c r="BB1334" s="18" t="s">
        <v>742</v>
      </c>
      <c r="BC1334" s="18">
        <v>300000</v>
      </c>
      <c r="BE1334" s="18">
        <v>0</v>
      </c>
      <c r="BF1334" s="18">
        <v>0</v>
      </c>
      <c r="BL1334" s="18" t="s">
        <v>742</v>
      </c>
      <c r="BM1334" s="18" t="s">
        <v>1399</v>
      </c>
      <c r="BN1334" s="18">
        <v>33</v>
      </c>
      <c r="BO1334" s="16">
        <v>25452000</v>
      </c>
      <c r="BP1334" s="16">
        <v>1248000</v>
      </c>
      <c r="BQ1334" s="18" t="s">
        <v>742</v>
      </c>
      <c r="BR1334" s="24" t="str">
        <f t="shared" si="84"/>
        <v xml:space="preserve">K </v>
      </c>
      <c r="BS1334" s="20" t="str">
        <f t="shared" si="81"/>
        <v>YMS PURWODADI 3S</v>
      </c>
      <c r="BT1334" s="20" t="str">
        <f t="shared" si="82"/>
        <v>3S</v>
      </c>
      <c r="BU1334" s="20" t="str">
        <f t="shared" si="83"/>
        <v>7. 3S PURWODADI</v>
      </c>
      <c r="BX1334" s="18">
        <v>3200000</v>
      </c>
      <c r="BY1334" s="18" t="s">
        <v>173</v>
      </c>
      <c r="CB1334" s="18" t="s">
        <v>16016</v>
      </c>
      <c r="CC1334" s="19">
        <v>44975</v>
      </c>
      <c r="CD1334" s="18" t="s">
        <v>177</v>
      </c>
      <c r="CE1334" s="18" t="s">
        <v>191</v>
      </c>
      <c r="CG1334" s="18" t="s">
        <v>178</v>
      </c>
      <c r="CH1334" s="18" t="s">
        <v>138</v>
      </c>
      <c r="CI1334" s="18" t="s">
        <v>16017</v>
      </c>
      <c r="CJ1334" s="18" t="s">
        <v>139</v>
      </c>
      <c r="CL1334" s="18" t="s">
        <v>1067</v>
      </c>
      <c r="CM1334" s="19">
        <v>44974</v>
      </c>
      <c r="CN1334" s="18" t="s">
        <v>119</v>
      </c>
      <c r="CO1334" s="18" t="s">
        <v>134</v>
      </c>
      <c r="CP1334" s="18" t="s">
        <v>578</v>
      </c>
      <c r="CV1334" s="18" t="s">
        <v>119</v>
      </c>
      <c r="CX1334" s="18" t="s">
        <v>222</v>
      </c>
      <c r="CZ1334" s="19">
        <v>44973</v>
      </c>
      <c r="DA1334" s="18">
        <v>0</v>
      </c>
      <c r="DB1334" s="18" t="s">
        <v>2271</v>
      </c>
      <c r="DC1334" s="18" t="s">
        <v>140</v>
      </c>
      <c r="DD1334" s="18" t="s">
        <v>940</v>
      </c>
      <c r="DE1334" s="18" t="s">
        <v>1483</v>
      </c>
      <c r="DF1334" s="18" t="s">
        <v>17744</v>
      </c>
      <c r="DG1334" s="16">
        <v>31870000</v>
      </c>
      <c r="DH1334" s="16">
        <v>1952000</v>
      </c>
      <c r="DI1334" s="16">
        <v>1248000</v>
      </c>
      <c r="DJ1334" s="16">
        <v>3200000</v>
      </c>
      <c r="DK1334" s="13">
        <v>10.039999999999999</v>
      </c>
      <c r="DL1334" s="18" t="s">
        <v>17737</v>
      </c>
      <c r="DN1334" s="18" t="s">
        <v>175</v>
      </c>
      <c r="DO1334" s="18" t="s">
        <v>175</v>
      </c>
      <c r="DP1334" s="21" t="s">
        <v>131</v>
      </c>
      <c r="DQ1334" s="16">
        <v>200000</v>
      </c>
    </row>
    <row r="1335" spans="1:122" x14ac:dyDescent="0.2">
      <c r="A1335" s="18" t="s">
        <v>736</v>
      </c>
      <c r="B1335" s="18" t="s">
        <v>752</v>
      </c>
      <c r="C1335" s="1" t="s">
        <v>1398</v>
      </c>
      <c r="D1335" s="18" t="s">
        <v>222</v>
      </c>
      <c r="E1335" s="18" t="s">
        <v>223</v>
      </c>
      <c r="F1335" s="18" t="s">
        <v>16018</v>
      </c>
      <c r="G1335" s="19">
        <v>44974</v>
      </c>
      <c r="H1335" s="18" t="s">
        <v>16019</v>
      </c>
      <c r="I1335" s="18" t="s">
        <v>119</v>
      </c>
      <c r="J1335" s="18" t="s">
        <v>119</v>
      </c>
      <c r="K1335" s="18" t="s">
        <v>16020</v>
      </c>
      <c r="L1335" s="18" t="s">
        <v>16021</v>
      </c>
      <c r="M1335" s="18" t="s">
        <v>16022</v>
      </c>
      <c r="P1335" s="18" t="s">
        <v>1142</v>
      </c>
      <c r="R1335" s="18" t="s">
        <v>16020</v>
      </c>
      <c r="S1335" s="18" t="s">
        <v>16021</v>
      </c>
      <c r="T1335" s="18" t="s">
        <v>16022</v>
      </c>
      <c r="U1335" s="18" t="s">
        <v>123</v>
      </c>
      <c r="V1335" s="18" t="s">
        <v>122</v>
      </c>
      <c r="W1335" s="18" t="s">
        <v>16023</v>
      </c>
      <c r="X1335" s="18" t="s">
        <v>1143</v>
      </c>
      <c r="Y1335" s="18" t="s">
        <v>549</v>
      </c>
      <c r="AA1335" s="18" t="s">
        <v>1142</v>
      </c>
      <c r="AD1335" s="18" t="s">
        <v>2271</v>
      </c>
      <c r="AE1335" s="18" t="s">
        <v>126</v>
      </c>
      <c r="AF1335" s="18" t="s">
        <v>145</v>
      </c>
      <c r="AG1335" s="18" t="s">
        <v>1916</v>
      </c>
      <c r="AH1335" s="18" t="s">
        <v>129</v>
      </c>
      <c r="AI1335" s="18" t="s">
        <v>16024</v>
      </c>
      <c r="AJ1335" s="18" t="s">
        <v>16025</v>
      </c>
      <c r="AK1335" s="18" t="s">
        <v>130</v>
      </c>
      <c r="AL1335" s="18" t="s">
        <v>2651</v>
      </c>
      <c r="AM1335" s="16">
        <v>26550763</v>
      </c>
      <c r="AN1335" s="16">
        <v>0</v>
      </c>
      <c r="AO1335" s="18" t="s">
        <v>131</v>
      </c>
      <c r="AP1335" s="16">
        <v>27965000</v>
      </c>
      <c r="AQ1335" s="16">
        <v>5515000</v>
      </c>
      <c r="AR1335" s="16">
        <v>0</v>
      </c>
      <c r="AS1335" s="16">
        <v>0</v>
      </c>
      <c r="AT1335" s="16">
        <v>32101000</v>
      </c>
      <c r="AU1335" s="18" t="s">
        <v>740</v>
      </c>
      <c r="AV1335" s="19">
        <v>44974</v>
      </c>
      <c r="AW1335" s="18" t="s">
        <v>1066</v>
      </c>
      <c r="AX1335" s="25" t="s">
        <v>1483</v>
      </c>
      <c r="AZ1335" s="18">
        <v>200000</v>
      </c>
      <c r="BA1335" s="18">
        <v>30080000</v>
      </c>
      <c r="BB1335" s="18" t="s">
        <v>742</v>
      </c>
      <c r="BC1335" s="18">
        <v>300000</v>
      </c>
      <c r="BE1335" s="18">
        <v>0</v>
      </c>
      <c r="BF1335" s="18">
        <v>0</v>
      </c>
      <c r="BL1335" s="18" t="s">
        <v>742</v>
      </c>
      <c r="BM1335" s="18" t="s">
        <v>1398</v>
      </c>
      <c r="BN1335" s="18">
        <v>33</v>
      </c>
      <c r="BO1335" s="16">
        <v>26586000</v>
      </c>
      <c r="BP1335" s="16">
        <v>1379000</v>
      </c>
      <c r="BQ1335" s="18" t="s">
        <v>742</v>
      </c>
      <c r="BR1335" s="24" t="str">
        <f t="shared" si="84"/>
        <v xml:space="preserve">K </v>
      </c>
      <c r="BS1335" s="20" t="str">
        <f t="shared" si="81"/>
        <v>YMS PURWODADI 3S</v>
      </c>
      <c r="BT1335" s="20" t="str">
        <f t="shared" si="82"/>
        <v>3S</v>
      </c>
      <c r="BU1335" s="20" t="str">
        <f t="shared" si="83"/>
        <v>7. 3S PURWODADI</v>
      </c>
      <c r="BX1335" s="18">
        <v>3400000</v>
      </c>
      <c r="BY1335" s="18" t="s">
        <v>173</v>
      </c>
      <c r="CB1335" s="18" t="s">
        <v>16026</v>
      </c>
      <c r="CC1335" s="19">
        <v>44975</v>
      </c>
      <c r="CD1335" s="18" t="s">
        <v>177</v>
      </c>
      <c r="CE1335" s="18" t="s">
        <v>191</v>
      </c>
      <c r="CG1335" s="18" t="s">
        <v>178</v>
      </c>
      <c r="CH1335" s="18" t="s">
        <v>138</v>
      </c>
      <c r="CI1335" s="18" t="s">
        <v>16027</v>
      </c>
      <c r="CJ1335" s="18" t="s">
        <v>139</v>
      </c>
      <c r="CL1335" s="18" t="s">
        <v>1067</v>
      </c>
      <c r="CM1335" s="19">
        <v>44974</v>
      </c>
      <c r="CN1335" s="18" t="s">
        <v>119</v>
      </c>
      <c r="CO1335" s="18" t="s">
        <v>134</v>
      </c>
      <c r="CP1335" s="18" t="s">
        <v>578</v>
      </c>
      <c r="CV1335" s="18" t="s">
        <v>119</v>
      </c>
      <c r="CX1335" s="18" t="s">
        <v>222</v>
      </c>
      <c r="CY1335" s="18" t="s">
        <v>2550</v>
      </c>
      <c r="CZ1335" s="19">
        <v>44973</v>
      </c>
      <c r="DA1335" s="18">
        <v>1821000</v>
      </c>
      <c r="DB1335" s="18" t="s">
        <v>2271</v>
      </c>
      <c r="DC1335" s="18" t="s">
        <v>140</v>
      </c>
      <c r="DD1335" s="18" t="s">
        <v>940</v>
      </c>
      <c r="DE1335" s="18" t="s">
        <v>1483</v>
      </c>
      <c r="DF1335" s="18" t="s">
        <v>17744</v>
      </c>
      <c r="DG1335" s="16">
        <v>33480000</v>
      </c>
      <c r="DH1335" s="16">
        <v>2021000</v>
      </c>
      <c r="DI1335" s="16">
        <v>1379000</v>
      </c>
      <c r="DJ1335" s="16">
        <v>3400000</v>
      </c>
      <c r="DK1335" s="13">
        <v>10.16</v>
      </c>
      <c r="DL1335" s="18" t="s">
        <v>17737</v>
      </c>
      <c r="DN1335" s="18" t="s">
        <v>175</v>
      </c>
      <c r="DO1335" s="18" t="s">
        <v>175</v>
      </c>
      <c r="DP1335" s="21" t="s">
        <v>131</v>
      </c>
      <c r="DQ1335" s="16">
        <v>200000</v>
      </c>
    </row>
    <row r="1336" spans="1:122" x14ac:dyDescent="0.2">
      <c r="A1336" s="18" t="s">
        <v>736</v>
      </c>
      <c r="B1336" s="18" t="s">
        <v>752</v>
      </c>
      <c r="C1336" s="1" t="s">
        <v>1065</v>
      </c>
      <c r="D1336" s="18" t="s">
        <v>222</v>
      </c>
      <c r="E1336" s="18" t="s">
        <v>223</v>
      </c>
      <c r="F1336" s="18" t="s">
        <v>16028</v>
      </c>
      <c r="G1336" s="19">
        <v>44974</v>
      </c>
      <c r="H1336" s="18" t="s">
        <v>16029</v>
      </c>
      <c r="I1336" s="18" t="s">
        <v>119</v>
      </c>
      <c r="J1336" s="18" t="s">
        <v>119</v>
      </c>
      <c r="K1336" s="18" t="s">
        <v>16030</v>
      </c>
      <c r="L1336" s="18" t="s">
        <v>15671</v>
      </c>
      <c r="M1336" s="18" t="s">
        <v>16031</v>
      </c>
      <c r="P1336" s="18" t="s">
        <v>547</v>
      </c>
      <c r="R1336" s="18" t="s">
        <v>16030</v>
      </c>
      <c r="S1336" s="18" t="s">
        <v>15671</v>
      </c>
      <c r="T1336" s="18" t="s">
        <v>16031</v>
      </c>
      <c r="U1336" s="18" t="s">
        <v>122</v>
      </c>
      <c r="V1336" s="18" t="s">
        <v>143</v>
      </c>
      <c r="W1336" s="18" t="s">
        <v>15955</v>
      </c>
      <c r="X1336" s="18" t="s">
        <v>548</v>
      </c>
      <c r="Y1336" s="18" t="s">
        <v>549</v>
      </c>
      <c r="AA1336" s="18" t="s">
        <v>547</v>
      </c>
      <c r="AD1336" s="18" t="s">
        <v>2301</v>
      </c>
      <c r="AE1336" s="18" t="s">
        <v>126</v>
      </c>
      <c r="AF1336" s="18" t="s">
        <v>184</v>
      </c>
      <c r="AG1336" s="18" t="s">
        <v>1916</v>
      </c>
      <c r="AH1336" s="18" t="s">
        <v>162</v>
      </c>
      <c r="AI1336" s="18" t="s">
        <v>16032</v>
      </c>
      <c r="AJ1336" s="18" t="s">
        <v>16033</v>
      </c>
      <c r="AK1336" s="18" t="s">
        <v>130</v>
      </c>
      <c r="AL1336" s="18" t="s">
        <v>2651</v>
      </c>
      <c r="AM1336" s="16">
        <v>25349889</v>
      </c>
      <c r="AN1336" s="16">
        <v>0</v>
      </c>
      <c r="AO1336" s="18" t="s">
        <v>131</v>
      </c>
      <c r="AP1336" s="16">
        <v>26700000</v>
      </c>
      <c r="AQ1336" s="16">
        <v>5170000</v>
      </c>
      <c r="AR1336" s="16">
        <v>0</v>
      </c>
      <c r="AS1336" s="16">
        <v>0</v>
      </c>
      <c r="AT1336" s="16">
        <v>30870000</v>
      </c>
      <c r="AU1336" s="18" t="s">
        <v>740</v>
      </c>
      <c r="AV1336" s="19">
        <v>44974</v>
      </c>
      <c r="AW1336" s="18" t="s">
        <v>1066</v>
      </c>
      <c r="AX1336" s="25" t="s">
        <v>1483</v>
      </c>
      <c r="AZ1336" s="18">
        <v>4000000</v>
      </c>
      <c r="BA1336" s="18">
        <v>26870000</v>
      </c>
      <c r="BB1336" s="18" t="s">
        <v>742</v>
      </c>
      <c r="BC1336" s="18">
        <v>300000</v>
      </c>
      <c r="BE1336" s="18">
        <v>0</v>
      </c>
      <c r="BF1336" s="18">
        <v>0</v>
      </c>
      <c r="BL1336" s="18" t="s">
        <v>742</v>
      </c>
      <c r="BM1336" s="18" t="s">
        <v>1065</v>
      </c>
      <c r="BN1336" s="18">
        <v>33</v>
      </c>
      <c r="BO1336" s="16">
        <v>25700000</v>
      </c>
      <c r="BP1336" s="16">
        <v>1000000</v>
      </c>
      <c r="BQ1336" s="18" t="s">
        <v>742</v>
      </c>
      <c r="BR1336" s="24" t="str">
        <f t="shared" si="84"/>
        <v xml:space="preserve">K </v>
      </c>
      <c r="BS1336" s="20" t="str">
        <f t="shared" si="81"/>
        <v>YMS PURWODADI 3S</v>
      </c>
      <c r="BT1336" s="20" t="str">
        <f t="shared" si="82"/>
        <v>3S</v>
      </c>
      <c r="BU1336" s="20" t="str">
        <f t="shared" si="83"/>
        <v>7. 3S PURWODADI</v>
      </c>
      <c r="BX1336" s="18">
        <v>5000000</v>
      </c>
      <c r="BY1336" s="18" t="s">
        <v>173</v>
      </c>
      <c r="CB1336" s="18" t="s">
        <v>16034</v>
      </c>
      <c r="CC1336" s="19">
        <v>44975</v>
      </c>
      <c r="CD1336" s="18" t="s">
        <v>177</v>
      </c>
      <c r="CE1336" s="18" t="s">
        <v>147</v>
      </c>
      <c r="CG1336" s="18" t="s">
        <v>178</v>
      </c>
      <c r="CH1336" s="18" t="s">
        <v>138</v>
      </c>
      <c r="CI1336" s="18" t="s">
        <v>16035</v>
      </c>
      <c r="CJ1336" s="18" t="s">
        <v>139</v>
      </c>
      <c r="CL1336" s="18" t="s">
        <v>1067</v>
      </c>
      <c r="CM1336" s="19">
        <v>44974</v>
      </c>
      <c r="CN1336" s="18" t="s">
        <v>119</v>
      </c>
      <c r="CO1336" s="18" t="s">
        <v>134</v>
      </c>
      <c r="CP1336" s="18" t="s">
        <v>578</v>
      </c>
      <c r="CV1336" s="18" t="s">
        <v>119</v>
      </c>
      <c r="CX1336" s="18" t="s">
        <v>222</v>
      </c>
      <c r="DA1336" s="18">
        <v>0</v>
      </c>
      <c r="DC1336" s="18" t="s">
        <v>140</v>
      </c>
      <c r="DD1336" s="18" t="s">
        <v>940</v>
      </c>
      <c r="DE1336" s="18" t="s">
        <v>1483</v>
      </c>
      <c r="DF1336" s="18" t="s">
        <v>17744</v>
      </c>
      <c r="DG1336" s="16">
        <v>31870000</v>
      </c>
      <c r="DH1336" s="16">
        <v>4000000</v>
      </c>
      <c r="DI1336" s="16">
        <v>1000000</v>
      </c>
      <c r="DJ1336" s="16">
        <v>5000000</v>
      </c>
      <c r="DK1336" s="13">
        <v>15.69</v>
      </c>
      <c r="DL1336" s="18" t="s">
        <v>17737</v>
      </c>
      <c r="DN1336" s="18" t="s">
        <v>175</v>
      </c>
      <c r="DO1336" s="18" t="s">
        <v>175</v>
      </c>
      <c r="DP1336" s="21" t="s">
        <v>131</v>
      </c>
      <c r="DQ1336" s="16">
        <v>200000</v>
      </c>
    </row>
    <row r="1337" spans="1:122" x14ac:dyDescent="0.2">
      <c r="A1337" s="18" t="s">
        <v>736</v>
      </c>
      <c r="C1337" s="1" t="s">
        <v>744</v>
      </c>
      <c r="D1337" s="18" t="s">
        <v>119</v>
      </c>
      <c r="E1337" s="18" t="s">
        <v>120</v>
      </c>
      <c r="F1337" s="18" t="s">
        <v>16036</v>
      </c>
      <c r="G1337" s="19">
        <v>44974</v>
      </c>
      <c r="H1337" s="18" t="s">
        <v>2165</v>
      </c>
      <c r="I1337" s="18" t="s">
        <v>119</v>
      </c>
      <c r="J1337" s="18" t="s">
        <v>119</v>
      </c>
      <c r="K1337" s="18" t="s">
        <v>16037</v>
      </c>
      <c r="L1337" s="18" t="s">
        <v>16038</v>
      </c>
      <c r="M1337" s="18" t="s">
        <v>16039</v>
      </c>
      <c r="P1337" s="18" t="s">
        <v>766</v>
      </c>
      <c r="R1337" s="18" t="s">
        <v>16037</v>
      </c>
      <c r="S1337" s="18" t="s">
        <v>16038</v>
      </c>
      <c r="T1337" s="18" t="s">
        <v>16039</v>
      </c>
      <c r="U1337" s="18" t="s">
        <v>157</v>
      </c>
      <c r="V1337" s="18" t="s">
        <v>188</v>
      </c>
      <c r="W1337" s="18" t="s">
        <v>16040</v>
      </c>
      <c r="X1337" s="18" t="s">
        <v>765</v>
      </c>
      <c r="Y1337" s="18" t="s">
        <v>549</v>
      </c>
      <c r="AA1337" s="18" t="s">
        <v>766</v>
      </c>
      <c r="AD1337" s="18" t="s">
        <v>2263</v>
      </c>
      <c r="AE1337" s="18" t="s">
        <v>126</v>
      </c>
      <c r="AF1337" s="18" t="s">
        <v>184</v>
      </c>
      <c r="AG1337" s="18" t="s">
        <v>1916</v>
      </c>
      <c r="AH1337" s="18" t="s">
        <v>129</v>
      </c>
      <c r="AI1337" s="18" t="s">
        <v>16041</v>
      </c>
      <c r="AJ1337" s="18" t="s">
        <v>16042</v>
      </c>
      <c r="AK1337" s="18" t="s">
        <v>130</v>
      </c>
      <c r="AL1337" s="18" t="s">
        <v>2663</v>
      </c>
      <c r="AM1337" s="16">
        <v>25349889</v>
      </c>
      <c r="AN1337" s="16">
        <v>0</v>
      </c>
      <c r="AO1337" s="18" t="s">
        <v>131</v>
      </c>
      <c r="AP1337" s="16">
        <v>26700000</v>
      </c>
      <c r="AQ1337" s="16">
        <v>5170000</v>
      </c>
      <c r="AR1337" s="16">
        <v>0</v>
      </c>
      <c r="AS1337" s="16">
        <v>0</v>
      </c>
      <c r="AT1337" s="16">
        <v>31870000</v>
      </c>
      <c r="AU1337" s="18" t="s">
        <v>740</v>
      </c>
      <c r="AV1337" s="19">
        <v>44974</v>
      </c>
      <c r="AW1337" s="18" t="s">
        <v>1066</v>
      </c>
      <c r="AX1337" s="25" t="s">
        <v>1483</v>
      </c>
      <c r="AZ1337" s="18">
        <v>21600000</v>
      </c>
      <c r="BA1337" s="18">
        <v>10270000</v>
      </c>
      <c r="BB1337" s="18" t="s">
        <v>742</v>
      </c>
      <c r="BC1337" s="18">
        <v>0</v>
      </c>
      <c r="BE1337" s="18">
        <v>0</v>
      </c>
      <c r="BF1337" s="18">
        <v>0</v>
      </c>
      <c r="BL1337" s="18" t="s">
        <v>742</v>
      </c>
      <c r="BM1337" s="18" t="s">
        <v>744</v>
      </c>
      <c r="BN1337" s="18">
        <v>11</v>
      </c>
      <c r="BO1337" s="16">
        <v>26700000</v>
      </c>
      <c r="BP1337" s="16">
        <v>0</v>
      </c>
      <c r="BQ1337" s="18" t="s">
        <v>742</v>
      </c>
      <c r="BR1337" s="24" t="str">
        <f t="shared" si="84"/>
        <v xml:space="preserve">K </v>
      </c>
      <c r="BS1337" s="20" t="str">
        <f t="shared" si="81"/>
        <v>YMS PURWODADI 3S</v>
      </c>
      <c r="BT1337" s="20" t="str">
        <f t="shared" si="82"/>
        <v>3S</v>
      </c>
      <c r="BU1337" s="20" t="str">
        <f t="shared" si="83"/>
        <v>7. 3S PURWODADI</v>
      </c>
      <c r="BX1337" s="18">
        <v>21600000</v>
      </c>
      <c r="BY1337" s="18" t="s">
        <v>134</v>
      </c>
      <c r="CB1337" s="18" t="s">
        <v>16043</v>
      </c>
      <c r="CC1337" s="19">
        <v>44975</v>
      </c>
      <c r="CD1337" s="18" t="s">
        <v>177</v>
      </c>
      <c r="CE1337" s="18" t="s">
        <v>147</v>
      </c>
      <c r="CG1337" s="18" t="s">
        <v>178</v>
      </c>
      <c r="CH1337" s="18" t="s">
        <v>138</v>
      </c>
      <c r="CI1337" s="18" t="s">
        <v>16044</v>
      </c>
      <c r="CJ1337" s="18" t="s">
        <v>139</v>
      </c>
      <c r="CL1337" s="18" t="s">
        <v>1067</v>
      </c>
      <c r="CM1337" s="19">
        <v>44974</v>
      </c>
      <c r="CN1337" s="18" t="s">
        <v>119</v>
      </c>
      <c r="CO1337" s="18" t="s">
        <v>134</v>
      </c>
      <c r="CP1337" s="18" t="s">
        <v>578</v>
      </c>
      <c r="CV1337" s="18" t="s">
        <v>119</v>
      </c>
      <c r="CX1337" s="18" t="s">
        <v>222</v>
      </c>
      <c r="DA1337" s="18">
        <v>0</v>
      </c>
      <c r="DC1337" s="18" t="s">
        <v>140</v>
      </c>
      <c r="DD1337" s="18" t="s">
        <v>940</v>
      </c>
      <c r="DE1337" s="18" t="s">
        <v>1483</v>
      </c>
      <c r="DF1337" s="18" t="s">
        <v>17744</v>
      </c>
      <c r="DG1337" s="16">
        <v>31870000</v>
      </c>
      <c r="DH1337" s="16">
        <v>21600000</v>
      </c>
      <c r="DI1337" s="16">
        <v>0</v>
      </c>
      <c r="DJ1337" s="16">
        <v>21600000</v>
      </c>
      <c r="DK1337" s="13">
        <v>67.78</v>
      </c>
      <c r="DL1337" s="18" t="s">
        <v>17737</v>
      </c>
      <c r="DM1337" s="18" t="s">
        <v>17739</v>
      </c>
      <c r="DN1337" s="18" t="s">
        <v>142</v>
      </c>
      <c r="DO1337" s="18" t="s">
        <v>142</v>
      </c>
      <c r="DP1337" s="21" t="s">
        <v>131</v>
      </c>
      <c r="DQ1337" s="16">
        <v>0</v>
      </c>
      <c r="DR1337" s="16">
        <v>100000</v>
      </c>
    </row>
    <row r="1338" spans="1:122" x14ac:dyDescent="0.2">
      <c r="A1338" s="18" t="s">
        <v>736</v>
      </c>
      <c r="B1338" s="18" t="s">
        <v>752</v>
      </c>
      <c r="C1338" s="1" t="s">
        <v>1736</v>
      </c>
      <c r="D1338" s="18" t="s">
        <v>222</v>
      </c>
      <c r="E1338" s="18" t="s">
        <v>223</v>
      </c>
      <c r="F1338" s="18" t="s">
        <v>16045</v>
      </c>
      <c r="G1338" s="19">
        <v>44977</v>
      </c>
      <c r="H1338" s="18" t="s">
        <v>16046</v>
      </c>
      <c r="I1338" s="18" t="s">
        <v>119</v>
      </c>
      <c r="J1338" s="18" t="s">
        <v>119</v>
      </c>
      <c r="K1338" s="18" t="s">
        <v>16047</v>
      </c>
      <c r="L1338" s="18" t="s">
        <v>16048</v>
      </c>
      <c r="M1338" s="18" t="s">
        <v>16049</v>
      </c>
      <c r="P1338" s="18" t="s">
        <v>761</v>
      </c>
      <c r="R1338" s="18" t="s">
        <v>16047</v>
      </c>
      <c r="S1338" s="18" t="s">
        <v>16048</v>
      </c>
      <c r="T1338" s="18" t="s">
        <v>16049</v>
      </c>
      <c r="U1338" s="18" t="s">
        <v>143</v>
      </c>
      <c r="V1338" s="18" t="s">
        <v>157</v>
      </c>
      <c r="W1338" s="18" t="s">
        <v>1737</v>
      </c>
      <c r="X1338" s="18" t="s">
        <v>762</v>
      </c>
      <c r="Y1338" s="18" t="s">
        <v>549</v>
      </c>
      <c r="AA1338" s="18" t="s">
        <v>761</v>
      </c>
      <c r="AD1338" s="18" t="s">
        <v>2271</v>
      </c>
      <c r="AE1338" s="18" t="s">
        <v>126</v>
      </c>
      <c r="AF1338" s="18" t="s">
        <v>145</v>
      </c>
      <c r="AG1338" s="18" t="s">
        <v>1916</v>
      </c>
      <c r="AH1338" s="18" t="s">
        <v>129</v>
      </c>
      <c r="AI1338" s="18" t="s">
        <v>16050</v>
      </c>
      <c r="AJ1338" s="18" t="s">
        <v>16051</v>
      </c>
      <c r="AK1338" s="18" t="s">
        <v>130</v>
      </c>
      <c r="AL1338" s="18" t="s">
        <v>2809</v>
      </c>
      <c r="AM1338" s="16">
        <v>26550763</v>
      </c>
      <c r="AN1338" s="16">
        <v>0</v>
      </c>
      <c r="AO1338" s="18" t="s">
        <v>131</v>
      </c>
      <c r="AP1338" s="16">
        <v>27965000</v>
      </c>
      <c r="AQ1338" s="16">
        <v>5515000</v>
      </c>
      <c r="AR1338" s="16">
        <v>0</v>
      </c>
      <c r="AS1338" s="16">
        <v>0</v>
      </c>
      <c r="AT1338" s="16">
        <v>33480000</v>
      </c>
      <c r="AU1338" s="18" t="s">
        <v>740</v>
      </c>
      <c r="AV1338" s="19">
        <v>44977</v>
      </c>
      <c r="AW1338" s="18" t="s">
        <v>1066</v>
      </c>
      <c r="AX1338" s="25" t="s">
        <v>1483</v>
      </c>
      <c r="AZ1338" s="18">
        <v>5400000</v>
      </c>
      <c r="BA1338" s="18">
        <v>28080000</v>
      </c>
      <c r="BB1338" s="18" t="s">
        <v>742</v>
      </c>
      <c r="BC1338" s="18">
        <v>300000</v>
      </c>
      <c r="BE1338" s="18">
        <v>0</v>
      </c>
      <c r="BF1338" s="18">
        <v>0</v>
      </c>
      <c r="BL1338" s="18" t="s">
        <v>742</v>
      </c>
      <c r="BM1338" s="18" t="s">
        <v>1736</v>
      </c>
      <c r="BN1338" s="18">
        <v>26</v>
      </c>
      <c r="BO1338" s="16">
        <v>27965000</v>
      </c>
      <c r="BP1338" s="16">
        <v>0</v>
      </c>
      <c r="BQ1338" s="18" t="s">
        <v>742</v>
      </c>
      <c r="BR1338" s="24" t="str">
        <f t="shared" si="84"/>
        <v xml:space="preserve">K </v>
      </c>
      <c r="BS1338" s="20" t="str">
        <f t="shared" si="81"/>
        <v>YMS PURWODADI 3S</v>
      </c>
      <c r="BT1338" s="20" t="str">
        <f t="shared" si="82"/>
        <v>3S</v>
      </c>
      <c r="BU1338" s="20" t="str">
        <f t="shared" si="83"/>
        <v>7. 3S PURWODADI</v>
      </c>
      <c r="BX1338" s="18">
        <v>5400000</v>
      </c>
      <c r="BY1338" s="18" t="s">
        <v>173</v>
      </c>
      <c r="CB1338" s="18" t="s">
        <v>16052</v>
      </c>
      <c r="CC1338" s="19">
        <v>44980</v>
      </c>
      <c r="CD1338" s="18" t="s">
        <v>177</v>
      </c>
      <c r="CE1338" s="18" t="s">
        <v>191</v>
      </c>
      <c r="CG1338" s="18" t="s">
        <v>178</v>
      </c>
      <c r="CH1338" s="18" t="s">
        <v>138</v>
      </c>
      <c r="CI1338" s="18" t="s">
        <v>16053</v>
      </c>
      <c r="CJ1338" s="18" t="s">
        <v>139</v>
      </c>
      <c r="CL1338" s="18" t="s">
        <v>1067</v>
      </c>
      <c r="CM1338" s="19">
        <v>44977</v>
      </c>
      <c r="CN1338" s="18" t="s">
        <v>119</v>
      </c>
      <c r="CO1338" s="18" t="s">
        <v>134</v>
      </c>
      <c r="CP1338" s="18" t="s">
        <v>578</v>
      </c>
      <c r="CV1338" s="18" t="s">
        <v>119</v>
      </c>
      <c r="CX1338" s="18" t="s">
        <v>222</v>
      </c>
      <c r="DA1338" s="18">
        <v>0</v>
      </c>
      <c r="DC1338" s="18" t="s">
        <v>140</v>
      </c>
      <c r="DD1338" s="18" t="s">
        <v>940</v>
      </c>
      <c r="DE1338" s="18" t="s">
        <v>1483</v>
      </c>
      <c r="DF1338" s="18" t="s">
        <v>17744</v>
      </c>
      <c r="DG1338" s="16">
        <v>33480000</v>
      </c>
      <c r="DH1338" s="16">
        <v>5400000</v>
      </c>
      <c r="DI1338" s="16">
        <v>0</v>
      </c>
      <c r="DJ1338" s="16">
        <v>5400000</v>
      </c>
      <c r="DK1338" s="13">
        <v>16.13</v>
      </c>
      <c r="DL1338" s="18" t="s">
        <v>17737</v>
      </c>
      <c r="DM1338" s="18" t="s">
        <v>17740</v>
      </c>
      <c r="DN1338" s="18" t="s">
        <v>175</v>
      </c>
      <c r="DO1338" s="18" t="s">
        <v>175</v>
      </c>
      <c r="DP1338" s="21" t="s">
        <v>131</v>
      </c>
      <c r="DQ1338" s="16">
        <v>100000</v>
      </c>
    </row>
    <row r="1339" spans="1:122" x14ac:dyDescent="0.2">
      <c r="A1339" s="18" t="s">
        <v>736</v>
      </c>
      <c r="B1339" s="18" t="s">
        <v>752</v>
      </c>
      <c r="C1339" s="1" t="s">
        <v>1399</v>
      </c>
      <c r="D1339" s="18" t="s">
        <v>134</v>
      </c>
      <c r="E1339" s="18" t="s">
        <v>167</v>
      </c>
      <c r="F1339" s="18" t="s">
        <v>16054</v>
      </c>
      <c r="G1339" s="19">
        <v>44978</v>
      </c>
      <c r="H1339" s="18" t="s">
        <v>16055</v>
      </c>
      <c r="I1339" s="18" t="s">
        <v>119</v>
      </c>
      <c r="J1339" s="18" t="s">
        <v>119</v>
      </c>
      <c r="K1339" s="18" t="s">
        <v>16056</v>
      </c>
      <c r="L1339" s="18" t="s">
        <v>16057</v>
      </c>
      <c r="M1339" s="18" t="s">
        <v>16058</v>
      </c>
      <c r="P1339" s="18" t="s">
        <v>1068</v>
      </c>
      <c r="R1339" s="18" t="s">
        <v>16059</v>
      </c>
      <c r="S1339" s="18" t="s">
        <v>16060</v>
      </c>
      <c r="T1339" s="18" t="s">
        <v>16058</v>
      </c>
      <c r="U1339" s="18" t="s">
        <v>122</v>
      </c>
      <c r="V1339" s="18" t="s">
        <v>150</v>
      </c>
      <c r="W1339" s="18" t="s">
        <v>16061</v>
      </c>
      <c r="X1339" s="18" t="s">
        <v>760</v>
      </c>
      <c r="Y1339" s="18" t="s">
        <v>549</v>
      </c>
      <c r="AD1339" s="18" t="s">
        <v>2264</v>
      </c>
      <c r="AE1339" s="18" t="s">
        <v>126</v>
      </c>
      <c r="AF1339" s="18" t="s">
        <v>184</v>
      </c>
      <c r="AG1339" s="18" t="s">
        <v>1916</v>
      </c>
      <c r="AH1339" s="18" t="s">
        <v>198</v>
      </c>
      <c r="AI1339" s="18" t="s">
        <v>16062</v>
      </c>
      <c r="AJ1339" s="18" t="s">
        <v>16063</v>
      </c>
      <c r="AK1339" s="18" t="s">
        <v>130</v>
      </c>
      <c r="AL1339" s="18" t="s">
        <v>2651</v>
      </c>
      <c r="AM1339" s="16">
        <v>25349889</v>
      </c>
      <c r="AN1339" s="16">
        <v>0</v>
      </c>
      <c r="AO1339" s="18" t="s">
        <v>131</v>
      </c>
      <c r="AP1339" s="16">
        <v>26700000</v>
      </c>
      <c r="AQ1339" s="16">
        <v>5170000</v>
      </c>
      <c r="AR1339" s="16">
        <v>0</v>
      </c>
      <c r="AS1339" s="16">
        <v>0</v>
      </c>
      <c r="AT1339" s="16">
        <v>30622000</v>
      </c>
      <c r="AU1339" s="18" t="s">
        <v>740</v>
      </c>
      <c r="AV1339" s="19">
        <v>44978</v>
      </c>
      <c r="AW1339" s="18" t="s">
        <v>1066</v>
      </c>
      <c r="AX1339" s="25" t="s">
        <v>1483</v>
      </c>
      <c r="AZ1339" s="18">
        <v>1952000</v>
      </c>
      <c r="BA1339" s="18">
        <v>28670000</v>
      </c>
      <c r="BB1339" s="18" t="s">
        <v>742</v>
      </c>
      <c r="BC1339" s="18">
        <v>300000</v>
      </c>
      <c r="BE1339" s="18">
        <v>0</v>
      </c>
      <c r="BF1339" s="18">
        <v>0</v>
      </c>
      <c r="BL1339" s="18" t="s">
        <v>742</v>
      </c>
      <c r="BM1339" s="18" t="s">
        <v>1399</v>
      </c>
      <c r="BN1339" s="18">
        <v>33</v>
      </c>
      <c r="BO1339" s="16">
        <v>25452000</v>
      </c>
      <c r="BP1339" s="16">
        <v>1248000</v>
      </c>
      <c r="BQ1339" s="18" t="s">
        <v>742</v>
      </c>
      <c r="BR1339" s="24" t="str">
        <f t="shared" si="84"/>
        <v xml:space="preserve">K </v>
      </c>
      <c r="BS1339" s="20" t="str">
        <f t="shared" si="81"/>
        <v>YMS PURWODADI 3S</v>
      </c>
      <c r="BT1339" s="20" t="str">
        <f t="shared" si="82"/>
        <v>3S</v>
      </c>
      <c r="BU1339" s="20" t="str">
        <f t="shared" si="83"/>
        <v>7. 3S PURWODADI</v>
      </c>
      <c r="BX1339" s="18">
        <v>3200000</v>
      </c>
      <c r="BY1339" s="18" t="s">
        <v>173</v>
      </c>
      <c r="CB1339" s="18" t="s">
        <v>16064</v>
      </c>
      <c r="CC1339" s="19">
        <v>44979</v>
      </c>
      <c r="CD1339" s="18" t="s">
        <v>177</v>
      </c>
      <c r="CE1339" s="18" t="s">
        <v>191</v>
      </c>
      <c r="CG1339" s="18" t="s">
        <v>178</v>
      </c>
      <c r="CH1339" s="18" t="s">
        <v>138</v>
      </c>
      <c r="CI1339" s="18" t="s">
        <v>16065</v>
      </c>
      <c r="CJ1339" s="18" t="s">
        <v>139</v>
      </c>
      <c r="CL1339" s="18" t="s">
        <v>1067</v>
      </c>
      <c r="CM1339" s="19">
        <v>44978</v>
      </c>
      <c r="CN1339" s="18" t="s">
        <v>119</v>
      </c>
      <c r="CO1339" s="18" t="s">
        <v>134</v>
      </c>
      <c r="CP1339" s="18" t="s">
        <v>578</v>
      </c>
      <c r="CV1339" s="18" t="s">
        <v>119</v>
      </c>
      <c r="CX1339" s="18" t="s">
        <v>222</v>
      </c>
      <c r="CZ1339" s="19">
        <v>44977</v>
      </c>
      <c r="DA1339" s="18">
        <v>0</v>
      </c>
      <c r="DB1339" s="18" t="s">
        <v>2301</v>
      </c>
      <c r="DC1339" s="18" t="s">
        <v>140</v>
      </c>
      <c r="DD1339" s="18" t="s">
        <v>940</v>
      </c>
      <c r="DE1339" s="18" t="s">
        <v>1483</v>
      </c>
      <c r="DF1339" s="18" t="s">
        <v>17744</v>
      </c>
      <c r="DG1339" s="16">
        <v>31870000</v>
      </c>
      <c r="DH1339" s="16">
        <v>1952000</v>
      </c>
      <c r="DI1339" s="16">
        <v>1248000</v>
      </c>
      <c r="DJ1339" s="16">
        <v>3200000</v>
      </c>
      <c r="DK1339" s="13">
        <v>10.039999999999999</v>
      </c>
      <c r="DL1339" s="18" t="s">
        <v>17737</v>
      </c>
      <c r="DN1339" s="18" t="s">
        <v>175</v>
      </c>
      <c r="DO1339" s="18" t="s">
        <v>175</v>
      </c>
      <c r="DP1339" s="21" t="s">
        <v>131</v>
      </c>
      <c r="DQ1339" s="16">
        <v>200000</v>
      </c>
    </row>
    <row r="1340" spans="1:122" x14ac:dyDescent="0.2">
      <c r="A1340" s="18" t="s">
        <v>736</v>
      </c>
      <c r="B1340" s="18" t="s">
        <v>754</v>
      </c>
      <c r="C1340" s="1" t="s">
        <v>770</v>
      </c>
      <c r="D1340" s="18" t="s">
        <v>222</v>
      </c>
      <c r="E1340" s="18" t="s">
        <v>223</v>
      </c>
      <c r="F1340" s="18" t="s">
        <v>16066</v>
      </c>
      <c r="G1340" s="19">
        <v>44978</v>
      </c>
      <c r="H1340" s="18" t="s">
        <v>16067</v>
      </c>
      <c r="I1340" s="18" t="s">
        <v>119</v>
      </c>
      <c r="J1340" s="18" t="s">
        <v>119</v>
      </c>
      <c r="K1340" s="18" t="s">
        <v>16068</v>
      </c>
      <c r="L1340" s="18" t="s">
        <v>16069</v>
      </c>
      <c r="M1340" s="18" t="s">
        <v>2820</v>
      </c>
      <c r="P1340" s="18" t="s">
        <v>766</v>
      </c>
      <c r="R1340" s="18" t="s">
        <v>16070</v>
      </c>
      <c r="S1340" s="18" t="s">
        <v>16071</v>
      </c>
      <c r="T1340" s="18" t="s">
        <v>2820</v>
      </c>
      <c r="U1340" s="18" t="s">
        <v>158</v>
      </c>
      <c r="V1340" s="18" t="s">
        <v>150</v>
      </c>
      <c r="W1340" s="18" t="s">
        <v>1852</v>
      </c>
      <c r="X1340" s="18" t="s">
        <v>765</v>
      </c>
      <c r="Y1340" s="18" t="s">
        <v>549</v>
      </c>
      <c r="AD1340" s="18" t="s">
        <v>2263</v>
      </c>
      <c r="AE1340" s="18" t="s">
        <v>126</v>
      </c>
      <c r="AF1340" s="18" t="s">
        <v>184</v>
      </c>
      <c r="AG1340" s="18" t="s">
        <v>1916</v>
      </c>
      <c r="AH1340" s="18" t="s">
        <v>129</v>
      </c>
      <c r="AI1340" s="18" t="s">
        <v>16072</v>
      </c>
      <c r="AJ1340" s="18" t="s">
        <v>16073</v>
      </c>
      <c r="AK1340" s="18" t="s">
        <v>130</v>
      </c>
      <c r="AL1340" s="18" t="s">
        <v>2651</v>
      </c>
      <c r="AM1340" s="16">
        <v>25349889</v>
      </c>
      <c r="AN1340" s="16">
        <v>0</v>
      </c>
      <c r="AO1340" s="18" t="s">
        <v>131</v>
      </c>
      <c r="AP1340" s="16">
        <v>26700000</v>
      </c>
      <c r="AQ1340" s="16">
        <v>5170000</v>
      </c>
      <c r="AR1340" s="16">
        <v>0</v>
      </c>
      <c r="AS1340" s="16">
        <v>0</v>
      </c>
      <c r="AT1340" s="16">
        <v>30622000</v>
      </c>
      <c r="AU1340" s="18" t="s">
        <v>740</v>
      </c>
      <c r="AV1340" s="19">
        <v>44978</v>
      </c>
      <c r="AW1340" s="18" t="s">
        <v>1066</v>
      </c>
      <c r="AX1340" s="25" t="s">
        <v>1483</v>
      </c>
      <c r="AZ1340" s="18">
        <v>1952000</v>
      </c>
      <c r="BA1340" s="18">
        <v>28670000</v>
      </c>
      <c r="BB1340" s="18" t="s">
        <v>748</v>
      </c>
      <c r="BC1340" s="18">
        <v>300000</v>
      </c>
      <c r="BE1340" s="18">
        <v>0</v>
      </c>
      <c r="BF1340" s="18">
        <v>0</v>
      </c>
      <c r="BL1340" s="18" t="s">
        <v>742</v>
      </c>
      <c r="BM1340" s="18" t="s">
        <v>770</v>
      </c>
      <c r="BN1340" s="18">
        <v>33</v>
      </c>
      <c r="BO1340" s="16">
        <v>25452000</v>
      </c>
      <c r="BP1340" s="16">
        <v>1248000</v>
      </c>
      <c r="BQ1340" s="18" t="s">
        <v>748</v>
      </c>
      <c r="BR1340" s="24" t="str">
        <f t="shared" si="84"/>
        <v xml:space="preserve">K </v>
      </c>
      <c r="BS1340" s="20" t="str">
        <f t="shared" si="81"/>
        <v>YMS KUWU 2S</v>
      </c>
      <c r="BT1340" s="20" t="str">
        <f t="shared" si="82"/>
        <v>2S</v>
      </c>
      <c r="BU1340" s="20" t="str">
        <f t="shared" si="83"/>
        <v>7. 3S PURWODADI</v>
      </c>
      <c r="BX1340" s="18">
        <v>3200000</v>
      </c>
      <c r="BY1340" s="18" t="s">
        <v>173</v>
      </c>
      <c r="CB1340" s="18" t="s">
        <v>16074</v>
      </c>
      <c r="CC1340" s="19">
        <v>44981</v>
      </c>
      <c r="CD1340" s="18" t="s">
        <v>177</v>
      </c>
      <c r="CE1340" s="18" t="s">
        <v>191</v>
      </c>
      <c r="CG1340" s="18" t="s">
        <v>178</v>
      </c>
      <c r="CH1340" s="18" t="s">
        <v>138</v>
      </c>
      <c r="CI1340" s="18" t="s">
        <v>16075</v>
      </c>
      <c r="CJ1340" s="18" t="s">
        <v>139</v>
      </c>
      <c r="CL1340" s="18" t="s">
        <v>1067</v>
      </c>
      <c r="CM1340" s="19">
        <v>44978</v>
      </c>
      <c r="CN1340" s="18" t="s">
        <v>119</v>
      </c>
      <c r="CO1340" s="18" t="s">
        <v>134</v>
      </c>
      <c r="CP1340" s="18" t="s">
        <v>578</v>
      </c>
      <c r="CV1340" s="18" t="s">
        <v>119</v>
      </c>
      <c r="CX1340" s="18" t="s">
        <v>222</v>
      </c>
      <c r="CZ1340" s="19">
        <v>44977</v>
      </c>
      <c r="DA1340" s="18">
        <v>0</v>
      </c>
      <c r="DB1340" s="18" t="s">
        <v>2301</v>
      </c>
      <c r="DC1340" s="18" t="s">
        <v>140</v>
      </c>
      <c r="DD1340" s="18" t="s">
        <v>940</v>
      </c>
      <c r="DE1340" s="18" t="s">
        <v>1483</v>
      </c>
      <c r="DF1340" s="18" t="s">
        <v>17744</v>
      </c>
      <c r="DG1340" s="16">
        <v>31870000</v>
      </c>
      <c r="DH1340" s="16">
        <v>1952000</v>
      </c>
      <c r="DI1340" s="16">
        <v>1248000</v>
      </c>
      <c r="DJ1340" s="16">
        <v>3200000</v>
      </c>
      <c r="DK1340" s="13">
        <v>10.039999999999999</v>
      </c>
      <c r="DL1340" s="18" t="s">
        <v>17737</v>
      </c>
      <c r="DN1340" s="18" t="s">
        <v>175</v>
      </c>
      <c r="DO1340" s="18" t="s">
        <v>175</v>
      </c>
      <c r="DP1340" s="21" t="s">
        <v>131</v>
      </c>
      <c r="DQ1340" s="16">
        <v>200000</v>
      </c>
    </row>
    <row r="1341" spans="1:122" x14ac:dyDescent="0.2">
      <c r="A1341" s="18" t="s">
        <v>736</v>
      </c>
      <c r="B1341" s="18" t="s">
        <v>737</v>
      </c>
      <c r="C1341" s="1" t="s">
        <v>1069</v>
      </c>
      <c r="D1341" s="18" t="s">
        <v>578</v>
      </c>
      <c r="E1341" s="18" t="s">
        <v>579</v>
      </c>
      <c r="F1341" s="18" t="s">
        <v>16076</v>
      </c>
      <c r="G1341" s="19">
        <v>44979</v>
      </c>
      <c r="H1341" s="18" t="s">
        <v>16077</v>
      </c>
      <c r="I1341" s="18" t="s">
        <v>119</v>
      </c>
      <c r="J1341" s="18" t="s">
        <v>119</v>
      </c>
      <c r="K1341" s="18" t="s">
        <v>16078</v>
      </c>
      <c r="L1341" s="18" t="s">
        <v>16079</v>
      </c>
      <c r="M1341" s="18" t="s">
        <v>1696</v>
      </c>
      <c r="P1341" s="18" t="s">
        <v>761</v>
      </c>
      <c r="R1341" s="18" t="s">
        <v>16080</v>
      </c>
      <c r="S1341" s="18" t="s">
        <v>16081</v>
      </c>
      <c r="T1341" s="18" t="s">
        <v>1696</v>
      </c>
      <c r="U1341" s="18" t="s">
        <v>122</v>
      </c>
      <c r="V1341" s="18" t="s">
        <v>123</v>
      </c>
      <c r="W1341" s="18" t="s">
        <v>1901</v>
      </c>
      <c r="X1341" s="18" t="s">
        <v>762</v>
      </c>
      <c r="Y1341" s="18" t="s">
        <v>549</v>
      </c>
      <c r="AD1341" s="18" t="s">
        <v>2263</v>
      </c>
      <c r="AE1341" s="18" t="s">
        <v>126</v>
      </c>
      <c r="AF1341" s="18" t="s">
        <v>184</v>
      </c>
      <c r="AG1341" s="18" t="s">
        <v>1916</v>
      </c>
      <c r="AH1341" s="18" t="s">
        <v>129</v>
      </c>
      <c r="AI1341" s="18" t="s">
        <v>16082</v>
      </c>
      <c r="AJ1341" s="18" t="s">
        <v>16083</v>
      </c>
      <c r="AK1341" s="18" t="s">
        <v>130</v>
      </c>
      <c r="AL1341" s="18" t="s">
        <v>2651</v>
      </c>
      <c r="AM1341" s="16">
        <v>25349889</v>
      </c>
      <c r="AN1341" s="16">
        <v>0</v>
      </c>
      <c r="AO1341" s="18" t="s">
        <v>131</v>
      </c>
      <c r="AP1341" s="16">
        <v>26700000</v>
      </c>
      <c r="AQ1341" s="16">
        <v>5170000</v>
      </c>
      <c r="AR1341" s="16">
        <v>0</v>
      </c>
      <c r="AS1341" s="16">
        <v>0</v>
      </c>
      <c r="AT1341" s="16">
        <v>30870000</v>
      </c>
      <c r="AU1341" s="18" t="s">
        <v>740</v>
      </c>
      <c r="AV1341" s="19">
        <v>44979</v>
      </c>
      <c r="AW1341" s="18" t="s">
        <v>1063</v>
      </c>
      <c r="AX1341" s="25" t="s">
        <v>1163</v>
      </c>
      <c r="AZ1341" s="18">
        <v>200000</v>
      </c>
      <c r="BA1341" s="18">
        <v>25270000</v>
      </c>
      <c r="BB1341" s="18" t="s">
        <v>741</v>
      </c>
      <c r="BC1341" s="18">
        <v>300000</v>
      </c>
      <c r="BE1341" s="18">
        <v>0</v>
      </c>
      <c r="BF1341" s="18">
        <v>0</v>
      </c>
      <c r="BL1341" s="18" t="s">
        <v>742</v>
      </c>
      <c r="BM1341" s="18" t="s">
        <v>1069</v>
      </c>
      <c r="BN1341" s="18">
        <v>33</v>
      </c>
      <c r="BO1341" s="16">
        <v>25700000</v>
      </c>
      <c r="BP1341" s="16">
        <v>1000000</v>
      </c>
      <c r="BQ1341" s="18" t="s">
        <v>741</v>
      </c>
      <c r="BR1341" s="24" t="str">
        <f t="shared" si="84"/>
        <v xml:space="preserve">K </v>
      </c>
      <c r="BS1341" s="20" t="str">
        <f t="shared" si="81"/>
        <v>PLJ WIROSARI</v>
      </c>
      <c r="BT1341" s="20" t="str">
        <f t="shared" si="82"/>
        <v>SATELITE</v>
      </c>
      <c r="BU1341" s="20" t="str">
        <f t="shared" si="83"/>
        <v>7. 3S PURWODADI</v>
      </c>
      <c r="BX1341" s="18">
        <v>6600000</v>
      </c>
      <c r="BY1341" s="18" t="s">
        <v>173</v>
      </c>
      <c r="CB1341" s="18" t="s">
        <v>16084</v>
      </c>
      <c r="CC1341" s="19">
        <v>44979</v>
      </c>
      <c r="CD1341" s="18" t="s">
        <v>185</v>
      </c>
      <c r="CE1341" s="18" t="s">
        <v>147</v>
      </c>
      <c r="CG1341" s="18" t="s">
        <v>148</v>
      </c>
      <c r="CH1341" s="18" t="s">
        <v>178</v>
      </c>
      <c r="CI1341" s="18" t="s">
        <v>16085</v>
      </c>
      <c r="CJ1341" s="18" t="s">
        <v>139</v>
      </c>
      <c r="CL1341" s="18" t="s">
        <v>1064</v>
      </c>
      <c r="CM1341" s="19">
        <v>44979</v>
      </c>
      <c r="CN1341" s="18" t="s">
        <v>119</v>
      </c>
      <c r="CO1341" s="18" t="s">
        <v>134</v>
      </c>
      <c r="CP1341" s="18" t="s">
        <v>578</v>
      </c>
      <c r="CV1341" s="18" t="s">
        <v>119</v>
      </c>
      <c r="CX1341" s="18" t="s">
        <v>222</v>
      </c>
      <c r="CY1341" s="18" t="s">
        <v>2549</v>
      </c>
      <c r="CZ1341" s="19">
        <v>44978</v>
      </c>
      <c r="DA1341" s="18">
        <v>5400000</v>
      </c>
      <c r="DB1341" s="18" t="s">
        <v>2263</v>
      </c>
      <c r="DC1341" s="18" t="s">
        <v>140</v>
      </c>
      <c r="DD1341" s="18" t="s">
        <v>940</v>
      </c>
      <c r="DE1341" s="18" t="s">
        <v>17745</v>
      </c>
      <c r="DF1341" s="18" t="s">
        <v>17744</v>
      </c>
      <c r="DG1341" s="16">
        <v>31870000</v>
      </c>
      <c r="DH1341" s="16">
        <v>5600000</v>
      </c>
      <c r="DI1341" s="16">
        <v>1000000</v>
      </c>
      <c r="DJ1341" s="16">
        <v>6600000</v>
      </c>
      <c r="DK1341" s="13">
        <v>20.71</v>
      </c>
      <c r="DL1341" s="18" t="s">
        <v>17737</v>
      </c>
      <c r="DN1341" s="18" t="s">
        <v>175</v>
      </c>
      <c r="DO1341" s="18" t="s">
        <v>175</v>
      </c>
      <c r="DP1341" s="21" t="s">
        <v>131</v>
      </c>
      <c r="DQ1341" s="16">
        <v>200000</v>
      </c>
    </row>
    <row r="1342" spans="1:122" x14ac:dyDescent="0.2">
      <c r="A1342" s="18" t="s">
        <v>736</v>
      </c>
      <c r="B1342" s="18" t="s">
        <v>737</v>
      </c>
      <c r="C1342" s="1" t="s">
        <v>9343</v>
      </c>
      <c r="D1342" s="18" t="s">
        <v>139</v>
      </c>
      <c r="E1342" s="18" t="s">
        <v>176</v>
      </c>
      <c r="F1342" s="18" t="s">
        <v>16086</v>
      </c>
      <c r="G1342" s="19">
        <v>44979</v>
      </c>
      <c r="H1342" s="18" t="s">
        <v>16087</v>
      </c>
      <c r="I1342" s="18" t="s">
        <v>119</v>
      </c>
      <c r="J1342" s="18" t="s">
        <v>119</v>
      </c>
      <c r="K1342" s="18" t="s">
        <v>16088</v>
      </c>
      <c r="L1342" s="18" t="s">
        <v>1471</v>
      </c>
      <c r="M1342" s="18" t="s">
        <v>16089</v>
      </c>
      <c r="P1342" s="18" t="s">
        <v>1140</v>
      </c>
      <c r="R1342" s="18" t="s">
        <v>16088</v>
      </c>
      <c r="S1342" s="18" t="s">
        <v>1471</v>
      </c>
      <c r="T1342" s="18" t="s">
        <v>16089</v>
      </c>
      <c r="U1342" s="18" t="s">
        <v>122</v>
      </c>
      <c r="V1342" s="18" t="s">
        <v>158</v>
      </c>
      <c r="W1342" s="18" t="s">
        <v>2539</v>
      </c>
      <c r="X1342" s="18" t="s">
        <v>1141</v>
      </c>
      <c r="Y1342" s="18" t="s">
        <v>549</v>
      </c>
      <c r="AA1342" s="18" t="s">
        <v>1140</v>
      </c>
      <c r="AD1342" s="18" t="s">
        <v>2263</v>
      </c>
      <c r="AE1342" s="18" t="s">
        <v>126</v>
      </c>
      <c r="AF1342" s="18" t="s">
        <v>184</v>
      </c>
      <c r="AG1342" s="18" t="s">
        <v>1916</v>
      </c>
      <c r="AH1342" s="18" t="s">
        <v>129</v>
      </c>
      <c r="AI1342" s="18" t="s">
        <v>16090</v>
      </c>
      <c r="AJ1342" s="18" t="s">
        <v>16091</v>
      </c>
      <c r="AK1342" s="18" t="s">
        <v>130</v>
      </c>
      <c r="AL1342" s="18" t="s">
        <v>2651</v>
      </c>
      <c r="AM1342" s="16">
        <v>25349889</v>
      </c>
      <c r="AN1342" s="16">
        <v>0</v>
      </c>
      <c r="AO1342" s="18" t="s">
        <v>131</v>
      </c>
      <c r="AP1342" s="16">
        <v>26700000</v>
      </c>
      <c r="AQ1342" s="16">
        <v>5170000</v>
      </c>
      <c r="AR1342" s="16">
        <v>0</v>
      </c>
      <c r="AS1342" s="16">
        <v>0</v>
      </c>
      <c r="AT1342" s="16">
        <v>31870000</v>
      </c>
      <c r="AU1342" s="18" t="s">
        <v>740</v>
      </c>
      <c r="AV1342" s="19">
        <v>44979</v>
      </c>
      <c r="AW1342" s="18" t="s">
        <v>1066</v>
      </c>
      <c r="AX1342" s="25" t="s">
        <v>1483</v>
      </c>
      <c r="AZ1342" s="18">
        <v>14600000</v>
      </c>
      <c r="BA1342" s="18">
        <v>17270000</v>
      </c>
      <c r="BB1342" s="18" t="s">
        <v>741</v>
      </c>
      <c r="BC1342" s="18">
        <v>300000</v>
      </c>
      <c r="BE1342" s="18">
        <v>0</v>
      </c>
      <c r="BF1342" s="18">
        <v>0</v>
      </c>
      <c r="BL1342" s="18" t="s">
        <v>742</v>
      </c>
      <c r="BM1342" s="18" t="s">
        <v>9343</v>
      </c>
      <c r="BN1342" s="18">
        <v>17</v>
      </c>
      <c r="BO1342" s="16">
        <v>26700000</v>
      </c>
      <c r="BP1342" s="16">
        <v>0</v>
      </c>
      <c r="BQ1342" s="18" t="s">
        <v>741</v>
      </c>
      <c r="BR1342" s="24" t="str">
        <f t="shared" si="84"/>
        <v xml:space="preserve">K </v>
      </c>
      <c r="BS1342" s="20" t="str">
        <f t="shared" si="81"/>
        <v>PLJ WIROSARI</v>
      </c>
      <c r="BT1342" s="20" t="str">
        <f t="shared" si="82"/>
        <v>SATELITE</v>
      </c>
      <c r="BU1342" s="20" t="str">
        <f t="shared" si="83"/>
        <v>7. 3S PURWODADI</v>
      </c>
      <c r="BX1342" s="18">
        <v>14600000</v>
      </c>
      <c r="BY1342" s="18" t="s">
        <v>173</v>
      </c>
      <c r="CB1342" s="18" t="s">
        <v>16092</v>
      </c>
      <c r="CC1342" s="19">
        <v>44981</v>
      </c>
      <c r="CD1342" s="18" t="s">
        <v>147</v>
      </c>
      <c r="CE1342" s="18" t="s">
        <v>191</v>
      </c>
      <c r="CG1342" s="18" t="s">
        <v>155</v>
      </c>
      <c r="CH1342" s="18" t="s">
        <v>155</v>
      </c>
      <c r="CI1342" s="18" t="s">
        <v>16093</v>
      </c>
      <c r="CJ1342" s="18" t="s">
        <v>139</v>
      </c>
      <c r="CL1342" s="18" t="s">
        <v>1067</v>
      </c>
      <c r="CM1342" s="19">
        <v>44979</v>
      </c>
      <c r="CN1342" s="18" t="s">
        <v>119</v>
      </c>
      <c r="CO1342" s="18" t="s">
        <v>134</v>
      </c>
      <c r="CP1342" s="18" t="s">
        <v>578</v>
      </c>
      <c r="CV1342" s="18" t="s">
        <v>119</v>
      </c>
      <c r="CX1342" s="18" t="s">
        <v>222</v>
      </c>
      <c r="DA1342" s="18">
        <v>0</v>
      </c>
      <c r="DC1342" s="18" t="s">
        <v>140</v>
      </c>
      <c r="DD1342" s="18" t="s">
        <v>940</v>
      </c>
      <c r="DE1342" s="18" t="s">
        <v>1483</v>
      </c>
      <c r="DF1342" s="18" t="s">
        <v>17744</v>
      </c>
      <c r="DG1342" s="16">
        <v>31870000</v>
      </c>
      <c r="DH1342" s="16">
        <v>14600000</v>
      </c>
      <c r="DI1342" s="16">
        <v>0</v>
      </c>
      <c r="DJ1342" s="16">
        <v>14600000</v>
      </c>
      <c r="DK1342" s="13">
        <v>45.81</v>
      </c>
      <c r="DL1342" s="18" t="s">
        <v>17743</v>
      </c>
      <c r="DN1342" s="18" t="s">
        <v>175</v>
      </c>
      <c r="DO1342" s="18" t="s">
        <v>175</v>
      </c>
      <c r="DP1342" s="21" t="s">
        <v>131</v>
      </c>
      <c r="DQ1342" s="16">
        <v>300000</v>
      </c>
    </row>
    <row r="1343" spans="1:122" x14ac:dyDescent="0.2">
      <c r="A1343" s="18" t="s">
        <v>736</v>
      </c>
      <c r="B1343" s="18" t="s">
        <v>737</v>
      </c>
      <c r="C1343" s="1" t="s">
        <v>9343</v>
      </c>
      <c r="D1343" s="18" t="s">
        <v>139</v>
      </c>
      <c r="E1343" s="18" t="s">
        <v>176</v>
      </c>
      <c r="F1343" s="18" t="s">
        <v>16094</v>
      </c>
      <c r="G1343" s="19">
        <v>44980</v>
      </c>
      <c r="H1343" s="18" t="s">
        <v>2562</v>
      </c>
      <c r="I1343" s="18" t="s">
        <v>119</v>
      </c>
      <c r="J1343" s="18" t="s">
        <v>119</v>
      </c>
      <c r="K1343" s="18" t="s">
        <v>16095</v>
      </c>
      <c r="L1343" s="18" t="s">
        <v>16096</v>
      </c>
      <c r="M1343" s="18" t="s">
        <v>16097</v>
      </c>
      <c r="P1343" s="18" t="s">
        <v>1252</v>
      </c>
      <c r="R1343" s="18" t="s">
        <v>16098</v>
      </c>
      <c r="S1343" s="18" t="s">
        <v>16099</v>
      </c>
      <c r="T1343" s="18" t="s">
        <v>16097</v>
      </c>
      <c r="U1343" s="18" t="s">
        <v>150</v>
      </c>
      <c r="V1343" s="18" t="s">
        <v>327</v>
      </c>
      <c r="W1343" s="18" t="s">
        <v>1253</v>
      </c>
      <c r="X1343" s="18" t="s">
        <v>760</v>
      </c>
      <c r="Y1343" s="18" t="s">
        <v>549</v>
      </c>
      <c r="AD1343" s="18" t="s">
        <v>2263</v>
      </c>
      <c r="AE1343" s="18" t="s">
        <v>126</v>
      </c>
      <c r="AF1343" s="18" t="s">
        <v>184</v>
      </c>
      <c r="AG1343" s="18" t="s">
        <v>1916</v>
      </c>
      <c r="AH1343" s="18" t="s">
        <v>129</v>
      </c>
      <c r="AI1343" s="18" t="s">
        <v>16100</v>
      </c>
      <c r="AJ1343" s="18" t="s">
        <v>16101</v>
      </c>
      <c r="AK1343" s="18" t="s">
        <v>130</v>
      </c>
      <c r="AL1343" s="18" t="s">
        <v>2649</v>
      </c>
      <c r="AM1343" s="16">
        <v>25349889</v>
      </c>
      <c r="AN1343" s="16">
        <v>0</v>
      </c>
      <c r="AO1343" s="18" t="s">
        <v>131</v>
      </c>
      <c r="AP1343" s="16">
        <v>26700000</v>
      </c>
      <c r="AQ1343" s="16">
        <v>5170000</v>
      </c>
      <c r="AR1343" s="16">
        <v>0</v>
      </c>
      <c r="AS1343" s="16">
        <v>0</v>
      </c>
      <c r="AT1343" s="16">
        <v>31870000</v>
      </c>
      <c r="AU1343" s="18" t="s">
        <v>740</v>
      </c>
      <c r="AV1343" s="19">
        <v>44980</v>
      </c>
      <c r="AW1343" s="18" t="s">
        <v>1063</v>
      </c>
      <c r="AX1343" s="25" t="s">
        <v>1163</v>
      </c>
      <c r="AZ1343" s="18">
        <v>4800000</v>
      </c>
      <c r="BA1343" s="18">
        <v>27070000</v>
      </c>
      <c r="BB1343" s="18" t="s">
        <v>741</v>
      </c>
      <c r="BC1343" s="18">
        <v>0</v>
      </c>
      <c r="BE1343" s="18">
        <v>0</v>
      </c>
      <c r="BF1343" s="18">
        <v>0</v>
      </c>
      <c r="BL1343" s="18" t="s">
        <v>742</v>
      </c>
      <c r="BM1343" s="18" t="s">
        <v>9343</v>
      </c>
      <c r="BN1343" s="18">
        <v>23</v>
      </c>
      <c r="BO1343" s="16">
        <v>26700000</v>
      </c>
      <c r="BP1343" s="16">
        <v>0</v>
      </c>
      <c r="BQ1343" s="18" t="s">
        <v>741</v>
      </c>
      <c r="BR1343" s="24" t="str">
        <f t="shared" si="84"/>
        <v xml:space="preserve">K </v>
      </c>
      <c r="BS1343" s="20" t="str">
        <f t="shared" si="81"/>
        <v>PLJ WIROSARI</v>
      </c>
      <c r="BT1343" s="20" t="str">
        <f t="shared" si="82"/>
        <v>SATELITE</v>
      </c>
      <c r="BU1343" s="20" t="str">
        <f t="shared" si="83"/>
        <v>7. 3S PURWODADI</v>
      </c>
      <c r="BX1343" s="18">
        <v>4800000</v>
      </c>
      <c r="BY1343" s="18" t="s">
        <v>173</v>
      </c>
      <c r="CB1343" s="18" t="s">
        <v>16102</v>
      </c>
      <c r="CC1343" s="19">
        <v>44981</v>
      </c>
      <c r="CD1343" s="18" t="s">
        <v>177</v>
      </c>
      <c r="CE1343" s="18" t="s">
        <v>191</v>
      </c>
      <c r="CG1343" s="18" t="s">
        <v>345</v>
      </c>
      <c r="CH1343" s="18" t="s">
        <v>155</v>
      </c>
      <c r="CI1343" s="18" t="s">
        <v>16103</v>
      </c>
      <c r="CJ1343" s="18" t="s">
        <v>139</v>
      </c>
      <c r="CL1343" s="18" t="s">
        <v>1064</v>
      </c>
      <c r="CM1343" s="19">
        <v>44980</v>
      </c>
      <c r="CN1343" s="18" t="s">
        <v>119</v>
      </c>
      <c r="CO1343" s="18" t="s">
        <v>134</v>
      </c>
      <c r="CP1343" s="18" t="s">
        <v>578</v>
      </c>
      <c r="CV1343" s="18" t="s">
        <v>119</v>
      </c>
      <c r="CX1343" s="18" t="s">
        <v>222</v>
      </c>
      <c r="DA1343" s="18">
        <v>0</v>
      </c>
      <c r="DC1343" s="18" t="s">
        <v>140</v>
      </c>
      <c r="DD1343" s="18" t="s">
        <v>940</v>
      </c>
      <c r="DE1343" s="18" t="s">
        <v>17745</v>
      </c>
      <c r="DF1343" s="18" t="s">
        <v>17744</v>
      </c>
      <c r="DG1343" s="16">
        <v>31870000</v>
      </c>
      <c r="DH1343" s="16">
        <v>4800000</v>
      </c>
      <c r="DI1343" s="16">
        <v>0</v>
      </c>
      <c r="DJ1343" s="16">
        <v>4800000</v>
      </c>
      <c r="DK1343" s="13">
        <v>15.06</v>
      </c>
      <c r="DL1343" s="18" t="s">
        <v>17737</v>
      </c>
      <c r="DM1343" s="18" t="s">
        <v>17741</v>
      </c>
      <c r="DN1343" s="18" t="s">
        <v>175</v>
      </c>
      <c r="DO1343" s="18" t="s">
        <v>175</v>
      </c>
      <c r="DP1343" s="21" t="s">
        <v>131</v>
      </c>
      <c r="DQ1343" s="16">
        <v>100000</v>
      </c>
    </row>
    <row r="1344" spans="1:122" x14ac:dyDescent="0.2">
      <c r="A1344" s="18" t="s">
        <v>736</v>
      </c>
      <c r="C1344" s="1" t="s">
        <v>744</v>
      </c>
      <c r="D1344" s="18" t="s">
        <v>119</v>
      </c>
      <c r="E1344" s="18" t="s">
        <v>120</v>
      </c>
      <c r="F1344" s="18" t="s">
        <v>16104</v>
      </c>
      <c r="G1344" s="19">
        <v>44981</v>
      </c>
      <c r="H1344" s="18" t="s">
        <v>16105</v>
      </c>
      <c r="I1344" s="18" t="s">
        <v>119</v>
      </c>
      <c r="J1344" s="18" t="s">
        <v>119</v>
      </c>
      <c r="K1344" s="18" t="s">
        <v>16106</v>
      </c>
      <c r="L1344" s="18" t="s">
        <v>15515</v>
      </c>
      <c r="M1344" s="18" t="s">
        <v>16107</v>
      </c>
      <c r="P1344" s="18" t="s">
        <v>585</v>
      </c>
      <c r="R1344" s="18" t="s">
        <v>16106</v>
      </c>
      <c r="S1344" s="18" t="s">
        <v>15515</v>
      </c>
      <c r="T1344" s="18" t="s">
        <v>16107</v>
      </c>
      <c r="U1344" s="18" t="s">
        <v>157</v>
      </c>
      <c r="V1344" s="18" t="s">
        <v>122</v>
      </c>
      <c r="W1344" s="18" t="s">
        <v>16107</v>
      </c>
      <c r="X1344" s="18" t="s">
        <v>586</v>
      </c>
      <c r="Y1344" s="18" t="s">
        <v>471</v>
      </c>
      <c r="AA1344" s="18" t="s">
        <v>585</v>
      </c>
      <c r="AD1344" s="18" t="s">
        <v>2263</v>
      </c>
      <c r="AE1344" s="18" t="s">
        <v>126</v>
      </c>
      <c r="AF1344" s="18" t="s">
        <v>184</v>
      </c>
      <c r="AG1344" s="18" t="s">
        <v>1916</v>
      </c>
      <c r="AH1344" s="18" t="s">
        <v>129</v>
      </c>
      <c r="AI1344" s="18" t="s">
        <v>16108</v>
      </c>
      <c r="AJ1344" s="18" t="s">
        <v>16109</v>
      </c>
      <c r="AK1344" s="18" t="s">
        <v>130</v>
      </c>
      <c r="AL1344" s="18" t="s">
        <v>2660</v>
      </c>
      <c r="AM1344" s="16">
        <v>25349889</v>
      </c>
      <c r="AN1344" s="16">
        <v>0</v>
      </c>
      <c r="AO1344" s="18" t="s">
        <v>131</v>
      </c>
      <c r="AP1344" s="16">
        <v>26700000</v>
      </c>
      <c r="AQ1344" s="16">
        <v>5170000</v>
      </c>
      <c r="AR1344" s="16">
        <v>0</v>
      </c>
      <c r="AS1344" s="16">
        <v>0</v>
      </c>
      <c r="AT1344" s="16">
        <v>31870000</v>
      </c>
      <c r="AU1344" s="18" t="s">
        <v>740</v>
      </c>
      <c r="AV1344" s="19">
        <v>44981</v>
      </c>
      <c r="AW1344" s="18" t="s">
        <v>1066</v>
      </c>
      <c r="AX1344" s="25" t="s">
        <v>1483</v>
      </c>
      <c r="AZ1344" s="18">
        <v>3400000</v>
      </c>
      <c r="BA1344" s="18">
        <v>28470000</v>
      </c>
      <c r="BB1344" s="18" t="s">
        <v>742</v>
      </c>
      <c r="BC1344" s="18">
        <v>300000</v>
      </c>
      <c r="BE1344" s="18">
        <v>0</v>
      </c>
      <c r="BF1344" s="18">
        <v>0</v>
      </c>
      <c r="BL1344" s="18" t="s">
        <v>742</v>
      </c>
      <c r="BM1344" s="18" t="s">
        <v>744</v>
      </c>
      <c r="BN1344" s="18">
        <v>11</v>
      </c>
      <c r="BO1344" s="16">
        <v>26700000</v>
      </c>
      <c r="BP1344" s="16">
        <v>0</v>
      </c>
      <c r="BQ1344" s="18" t="s">
        <v>742</v>
      </c>
      <c r="BR1344" s="24" t="str">
        <f t="shared" si="84"/>
        <v xml:space="preserve">K </v>
      </c>
      <c r="BS1344" s="20" t="str">
        <f t="shared" si="81"/>
        <v>YMS PURWODADI 3S</v>
      </c>
      <c r="BT1344" s="20" t="str">
        <f t="shared" si="82"/>
        <v>3S</v>
      </c>
      <c r="BU1344" s="20" t="str">
        <f t="shared" si="83"/>
        <v>7. 3S PURWODADI</v>
      </c>
      <c r="BX1344" s="18">
        <v>3400000</v>
      </c>
      <c r="BY1344" s="18" t="s">
        <v>173</v>
      </c>
      <c r="CB1344" s="18" t="s">
        <v>16110</v>
      </c>
      <c r="CC1344" s="19">
        <v>44982</v>
      </c>
      <c r="CD1344" s="18" t="s">
        <v>177</v>
      </c>
      <c r="CE1344" s="18" t="s">
        <v>191</v>
      </c>
      <c r="CG1344" s="18" t="s">
        <v>178</v>
      </c>
      <c r="CH1344" s="18" t="s">
        <v>138</v>
      </c>
      <c r="CI1344" s="18" t="s">
        <v>16111</v>
      </c>
      <c r="CJ1344" s="18" t="s">
        <v>139</v>
      </c>
      <c r="CL1344" s="18" t="s">
        <v>1067</v>
      </c>
      <c r="CM1344" s="19">
        <v>44981</v>
      </c>
      <c r="CN1344" s="18" t="s">
        <v>119</v>
      </c>
      <c r="CO1344" s="18" t="s">
        <v>134</v>
      </c>
      <c r="CP1344" s="18" t="s">
        <v>578</v>
      </c>
      <c r="CV1344" s="18" t="s">
        <v>119</v>
      </c>
      <c r="CX1344" s="18" t="s">
        <v>222</v>
      </c>
      <c r="DA1344" s="18">
        <v>0</v>
      </c>
      <c r="DC1344" s="18" t="s">
        <v>140</v>
      </c>
      <c r="DD1344" s="18" t="s">
        <v>940</v>
      </c>
      <c r="DE1344" s="18" t="s">
        <v>1483</v>
      </c>
      <c r="DF1344" s="18" t="s">
        <v>17744</v>
      </c>
      <c r="DG1344" s="16">
        <v>31870000</v>
      </c>
      <c r="DH1344" s="16">
        <v>3400000</v>
      </c>
      <c r="DI1344" s="16">
        <v>0</v>
      </c>
      <c r="DJ1344" s="16">
        <v>3400000</v>
      </c>
      <c r="DK1344" s="13">
        <v>10.67</v>
      </c>
      <c r="DL1344" s="18" t="s">
        <v>17743</v>
      </c>
      <c r="DN1344" s="18" t="s">
        <v>142</v>
      </c>
      <c r="DO1344" s="18" t="s">
        <v>142</v>
      </c>
      <c r="DP1344" s="21" t="s">
        <v>131</v>
      </c>
      <c r="DQ1344" s="16">
        <v>0</v>
      </c>
      <c r="DR1344" s="16">
        <v>100000</v>
      </c>
    </row>
    <row r="1345" spans="1:122" x14ac:dyDescent="0.2">
      <c r="A1345" s="18" t="s">
        <v>736</v>
      </c>
      <c r="B1345" s="18" t="s">
        <v>752</v>
      </c>
      <c r="C1345" s="1" t="s">
        <v>1398</v>
      </c>
      <c r="D1345" s="18" t="s">
        <v>222</v>
      </c>
      <c r="E1345" s="18" t="s">
        <v>223</v>
      </c>
      <c r="F1345" s="18" t="s">
        <v>16112</v>
      </c>
      <c r="G1345" s="19">
        <v>44984</v>
      </c>
      <c r="H1345" s="18" t="s">
        <v>16113</v>
      </c>
      <c r="I1345" s="18" t="s">
        <v>119</v>
      </c>
      <c r="J1345" s="18" t="s">
        <v>119</v>
      </c>
      <c r="K1345" s="18" t="s">
        <v>16114</v>
      </c>
      <c r="L1345" s="18" t="s">
        <v>16115</v>
      </c>
      <c r="M1345" s="18" t="s">
        <v>16116</v>
      </c>
      <c r="P1345" s="18" t="s">
        <v>1068</v>
      </c>
      <c r="R1345" s="18" t="s">
        <v>16114</v>
      </c>
      <c r="S1345" s="18" t="s">
        <v>16115</v>
      </c>
      <c r="T1345" s="18" t="s">
        <v>16116</v>
      </c>
      <c r="U1345" s="18" t="s">
        <v>143</v>
      </c>
      <c r="V1345" s="18" t="s">
        <v>164</v>
      </c>
      <c r="W1345" s="18" t="s">
        <v>2551</v>
      </c>
      <c r="X1345" s="18" t="s">
        <v>760</v>
      </c>
      <c r="Y1345" s="18" t="s">
        <v>549</v>
      </c>
      <c r="AA1345" s="18" t="s">
        <v>1068</v>
      </c>
      <c r="AD1345" s="18" t="s">
        <v>2265</v>
      </c>
      <c r="AE1345" s="18" t="s">
        <v>126</v>
      </c>
      <c r="AF1345" s="18" t="s">
        <v>145</v>
      </c>
      <c r="AG1345" s="18" t="s">
        <v>1916</v>
      </c>
      <c r="AH1345" s="18" t="s">
        <v>205</v>
      </c>
      <c r="AI1345" s="18" t="s">
        <v>16117</v>
      </c>
      <c r="AJ1345" s="18" t="s">
        <v>16118</v>
      </c>
      <c r="AK1345" s="18" t="s">
        <v>130</v>
      </c>
      <c r="AL1345" s="18" t="s">
        <v>2651</v>
      </c>
      <c r="AM1345" s="16">
        <v>26550763</v>
      </c>
      <c r="AN1345" s="16">
        <v>0</v>
      </c>
      <c r="AO1345" s="18" t="s">
        <v>131</v>
      </c>
      <c r="AP1345" s="16">
        <v>27965000</v>
      </c>
      <c r="AQ1345" s="16">
        <v>5515000</v>
      </c>
      <c r="AR1345" s="16">
        <v>0</v>
      </c>
      <c r="AS1345" s="16">
        <v>0</v>
      </c>
      <c r="AT1345" s="16">
        <v>32101000</v>
      </c>
      <c r="AU1345" s="18" t="s">
        <v>740</v>
      </c>
      <c r="AV1345" s="19">
        <v>44984</v>
      </c>
      <c r="AW1345" s="18" t="s">
        <v>1066</v>
      </c>
      <c r="AX1345" s="25" t="s">
        <v>1483</v>
      </c>
      <c r="AZ1345" s="18">
        <v>200000</v>
      </c>
      <c r="BA1345" s="18">
        <v>30080000</v>
      </c>
      <c r="BB1345" s="18" t="s">
        <v>742</v>
      </c>
      <c r="BC1345" s="18">
        <v>300000</v>
      </c>
      <c r="BE1345" s="18">
        <v>0</v>
      </c>
      <c r="BF1345" s="18">
        <v>0</v>
      </c>
      <c r="BL1345" s="18" t="s">
        <v>742</v>
      </c>
      <c r="BM1345" s="18" t="s">
        <v>1398</v>
      </c>
      <c r="BN1345" s="18">
        <v>33</v>
      </c>
      <c r="BO1345" s="16">
        <v>26586000</v>
      </c>
      <c r="BP1345" s="16">
        <v>1379000</v>
      </c>
      <c r="BQ1345" s="18" t="s">
        <v>742</v>
      </c>
      <c r="BR1345" s="24" t="str">
        <f t="shared" si="84"/>
        <v xml:space="preserve">K </v>
      </c>
      <c r="BS1345" s="20" t="str">
        <f t="shared" si="81"/>
        <v>YMS PURWODADI 3S</v>
      </c>
      <c r="BT1345" s="20" t="str">
        <f t="shared" si="82"/>
        <v>3S</v>
      </c>
      <c r="BU1345" s="20" t="str">
        <f t="shared" si="83"/>
        <v>7. 3S PURWODADI</v>
      </c>
      <c r="BX1345" s="18">
        <v>3400000</v>
      </c>
      <c r="BY1345" s="18" t="s">
        <v>173</v>
      </c>
      <c r="CB1345" s="18" t="s">
        <v>16119</v>
      </c>
      <c r="CC1345" s="19">
        <v>44985</v>
      </c>
      <c r="CD1345" s="18" t="s">
        <v>177</v>
      </c>
      <c r="CE1345" s="18" t="s">
        <v>147</v>
      </c>
      <c r="CG1345" s="18" t="s">
        <v>178</v>
      </c>
      <c r="CH1345" s="18" t="s">
        <v>138</v>
      </c>
      <c r="CI1345" s="18" t="s">
        <v>16120</v>
      </c>
      <c r="CJ1345" s="18" t="s">
        <v>139</v>
      </c>
      <c r="CL1345" s="18" t="s">
        <v>1067</v>
      </c>
      <c r="CM1345" s="19">
        <v>44984</v>
      </c>
      <c r="CN1345" s="18" t="s">
        <v>119</v>
      </c>
      <c r="CO1345" s="18" t="s">
        <v>134</v>
      </c>
      <c r="CP1345" s="18" t="s">
        <v>578</v>
      </c>
      <c r="CV1345" s="18" t="s">
        <v>119</v>
      </c>
      <c r="CX1345" s="18" t="s">
        <v>222</v>
      </c>
      <c r="CY1345" s="18" t="s">
        <v>2828</v>
      </c>
      <c r="CZ1345" s="19">
        <v>44982</v>
      </c>
      <c r="DA1345" s="18">
        <v>1821000</v>
      </c>
      <c r="DB1345" s="18" t="s">
        <v>2265</v>
      </c>
      <c r="DC1345" s="18" t="s">
        <v>140</v>
      </c>
      <c r="DD1345" s="18" t="s">
        <v>940</v>
      </c>
      <c r="DE1345" s="18" t="s">
        <v>1483</v>
      </c>
      <c r="DF1345" s="18" t="s">
        <v>17744</v>
      </c>
      <c r="DG1345" s="16">
        <v>33480000</v>
      </c>
      <c r="DH1345" s="16">
        <v>2021000</v>
      </c>
      <c r="DI1345" s="16">
        <v>1379000</v>
      </c>
      <c r="DJ1345" s="16">
        <v>3400000</v>
      </c>
      <c r="DK1345" s="13">
        <v>10.16</v>
      </c>
      <c r="DL1345" s="18" t="s">
        <v>17737</v>
      </c>
      <c r="DN1345" s="18" t="s">
        <v>175</v>
      </c>
      <c r="DO1345" s="18" t="s">
        <v>175</v>
      </c>
      <c r="DP1345" s="21" t="s">
        <v>131</v>
      </c>
      <c r="DQ1345" s="16">
        <v>200000</v>
      </c>
    </row>
    <row r="1346" spans="1:122" x14ac:dyDescent="0.2">
      <c r="A1346" s="18" t="s">
        <v>736</v>
      </c>
      <c r="C1346" s="1" t="s">
        <v>1329</v>
      </c>
      <c r="D1346" s="18" t="s">
        <v>119</v>
      </c>
      <c r="E1346" s="18" t="s">
        <v>120</v>
      </c>
      <c r="F1346" s="18" t="s">
        <v>16121</v>
      </c>
      <c r="G1346" s="19">
        <v>44984</v>
      </c>
      <c r="H1346" s="18" t="s">
        <v>16122</v>
      </c>
      <c r="I1346" s="18" t="s">
        <v>119</v>
      </c>
      <c r="J1346" s="18" t="s">
        <v>119</v>
      </c>
      <c r="K1346" s="18" t="s">
        <v>16123</v>
      </c>
      <c r="L1346" s="18" t="s">
        <v>16124</v>
      </c>
      <c r="M1346" s="18" t="s">
        <v>15981</v>
      </c>
      <c r="P1346" s="18" t="s">
        <v>761</v>
      </c>
      <c r="R1346" s="18" t="s">
        <v>16125</v>
      </c>
      <c r="S1346" s="18" t="s">
        <v>16126</v>
      </c>
      <c r="T1346" s="18" t="s">
        <v>15981</v>
      </c>
      <c r="U1346" s="18" t="s">
        <v>122</v>
      </c>
      <c r="V1346" s="18" t="s">
        <v>123</v>
      </c>
      <c r="W1346" s="18" t="s">
        <v>15912</v>
      </c>
      <c r="X1346" s="18" t="s">
        <v>762</v>
      </c>
      <c r="Y1346" s="18" t="s">
        <v>549</v>
      </c>
      <c r="AD1346" s="18" t="s">
        <v>2278</v>
      </c>
      <c r="AE1346" s="18" t="s">
        <v>126</v>
      </c>
      <c r="AF1346" s="18" t="s">
        <v>184</v>
      </c>
      <c r="AG1346" s="18" t="s">
        <v>1916</v>
      </c>
      <c r="AH1346" s="18" t="s">
        <v>250</v>
      </c>
      <c r="AI1346" s="18" t="s">
        <v>16127</v>
      </c>
      <c r="AJ1346" s="18" t="s">
        <v>16128</v>
      </c>
      <c r="AK1346" s="18" t="s">
        <v>130</v>
      </c>
      <c r="AL1346" s="18" t="s">
        <v>2682</v>
      </c>
      <c r="AM1346" s="16">
        <v>25349889</v>
      </c>
      <c r="AN1346" s="16">
        <v>0</v>
      </c>
      <c r="AO1346" s="18" t="s">
        <v>131</v>
      </c>
      <c r="AP1346" s="16">
        <v>26700000</v>
      </c>
      <c r="AQ1346" s="16">
        <v>5170000</v>
      </c>
      <c r="AR1346" s="16">
        <v>0</v>
      </c>
      <c r="AS1346" s="16">
        <v>0</v>
      </c>
      <c r="AT1346" s="16">
        <v>31870000</v>
      </c>
      <c r="AU1346" s="18" t="s">
        <v>740</v>
      </c>
      <c r="AV1346" s="19">
        <v>44984</v>
      </c>
      <c r="AW1346" s="18" t="s">
        <v>1063</v>
      </c>
      <c r="AX1346" s="25" t="s">
        <v>1163</v>
      </c>
      <c r="AZ1346" s="18">
        <v>9200000</v>
      </c>
      <c r="BA1346" s="18">
        <v>22670000</v>
      </c>
      <c r="BB1346" s="18" t="s">
        <v>743</v>
      </c>
      <c r="BC1346" s="18">
        <v>0</v>
      </c>
      <c r="BE1346" s="18">
        <v>0</v>
      </c>
      <c r="BF1346" s="18">
        <v>0</v>
      </c>
      <c r="BL1346" s="18" t="s">
        <v>742</v>
      </c>
      <c r="BM1346" s="18" t="s">
        <v>1329</v>
      </c>
      <c r="BN1346" s="18">
        <v>28</v>
      </c>
      <c r="BO1346" s="16">
        <v>26700000</v>
      </c>
      <c r="BP1346" s="16">
        <v>0</v>
      </c>
      <c r="BQ1346" s="18" t="s">
        <v>743</v>
      </c>
      <c r="BR1346" s="24" t="str">
        <f t="shared" si="84"/>
        <v xml:space="preserve">K </v>
      </c>
      <c r="BS1346" s="20" t="str">
        <f t="shared" ref="BS1346:BS1409" si="85">VLOOKUP(BQ1346,LOMAR23,2,FALSE)</f>
        <v>YMS DANYANG 2S</v>
      </c>
      <c r="BT1346" s="20" t="str">
        <f t="shared" ref="BT1346:BT1409" si="86">VLOOKUP(BQ1346,LOMAR23,3,FALSE)</f>
        <v>2S</v>
      </c>
      <c r="BU1346" s="20" t="str">
        <f t="shared" ref="BU1346:BU1409" si="87">VLOOKUP(BQ1346,LOMAR23,4,FALSE)</f>
        <v>7. 3S PURWODADI</v>
      </c>
      <c r="BX1346" s="18">
        <v>9200000</v>
      </c>
      <c r="BY1346" s="18" t="s">
        <v>173</v>
      </c>
      <c r="CB1346" s="18" t="s">
        <v>16129</v>
      </c>
      <c r="CC1346" s="19">
        <v>44985</v>
      </c>
      <c r="CD1346" s="18" t="s">
        <v>177</v>
      </c>
      <c r="CE1346" s="18" t="s">
        <v>191</v>
      </c>
      <c r="CG1346" s="18" t="s">
        <v>178</v>
      </c>
      <c r="CH1346" s="18" t="s">
        <v>138</v>
      </c>
      <c r="CI1346" s="18" t="s">
        <v>16130</v>
      </c>
      <c r="CJ1346" s="18" t="s">
        <v>139</v>
      </c>
      <c r="CL1346" s="18" t="s">
        <v>1064</v>
      </c>
      <c r="CM1346" s="19">
        <v>44984</v>
      </c>
      <c r="CN1346" s="18" t="s">
        <v>119</v>
      </c>
      <c r="CO1346" s="18" t="s">
        <v>134</v>
      </c>
      <c r="CP1346" s="18" t="s">
        <v>578</v>
      </c>
      <c r="CV1346" s="18" t="s">
        <v>119</v>
      </c>
      <c r="CX1346" s="18" t="s">
        <v>222</v>
      </c>
      <c r="CZ1346" s="19">
        <v>44982</v>
      </c>
      <c r="DA1346" s="18">
        <v>0</v>
      </c>
      <c r="DB1346" s="18" t="s">
        <v>2265</v>
      </c>
      <c r="DC1346" s="18" t="s">
        <v>140</v>
      </c>
      <c r="DD1346" s="18" t="s">
        <v>940</v>
      </c>
      <c r="DE1346" s="18" t="s">
        <v>17745</v>
      </c>
      <c r="DF1346" s="18" t="s">
        <v>17744</v>
      </c>
      <c r="DG1346" s="16">
        <v>31870000</v>
      </c>
      <c r="DH1346" s="16">
        <v>9200000</v>
      </c>
      <c r="DI1346" s="16">
        <v>0</v>
      </c>
      <c r="DJ1346" s="16">
        <v>9200000</v>
      </c>
      <c r="DK1346" s="13">
        <v>28.87</v>
      </c>
      <c r="DL1346" s="18" t="s">
        <v>17737</v>
      </c>
      <c r="DM1346" s="18" t="s">
        <v>17741</v>
      </c>
      <c r="DN1346" s="18" t="s">
        <v>142</v>
      </c>
      <c r="DO1346" s="18" t="s">
        <v>142</v>
      </c>
      <c r="DP1346" s="21" t="s">
        <v>131</v>
      </c>
      <c r="DQ1346" s="16">
        <v>0</v>
      </c>
      <c r="DR1346" s="16">
        <v>100000</v>
      </c>
    </row>
    <row r="1347" spans="1:122" x14ac:dyDescent="0.2">
      <c r="A1347" s="18" t="s">
        <v>736</v>
      </c>
      <c r="B1347" s="18" t="s">
        <v>737</v>
      </c>
      <c r="C1347" s="1" t="s">
        <v>1681</v>
      </c>
      <c r="D1347" s="18" t="s">
        <v>578</v>
      </c>
      <c r="E1347" s="18" t="s">
        <v>579</v>
      </c>
      <c r="F1347" s="18" t="s">
        <v>16131</v>
      </c>
      <c r="G1347" s="19">
        <v>44984</v>
      </c>
      <c r="H1347" s="18" t="s">
        <v>16132</v>
      </c>
      <c r="I1347" s="18" t="s">
        <v>119</v>
      </c>
      <c r="J1347" s="18" t="s">
        <v>119</v>
      </c>
      <c r="K1347" s="18" t="s">
        <v>16133</v>
      </c>
      <c r="L1347" s="18" t="s">
        <v>1468</v>
      </c>
      <c r="M1347" s="18" t="s">
        <v>16134</v>
      </c>
      <c r="P1347" s="18" t="s">
        <v>1142</v>
      </c>
      <c r="R1347" s="18" t="s">
        <v>16133</v>
      </c>
      <c r="S1347" s="18" t="s">
        <v>1468</v>
      </c>
      <c r="T1347" s="18" t="s">
        <v>16134</v>
      </c>
      <c r="U1347" s="18" t="s">
        <v>150</v>
      </c>
      <c r="V1347" s="18" t="s">
        <v>157</v>
      </c>
      <c r="W1347" s="18" t="s">
        <v>1179</v>
      </c>
      <c r="X1347" s="18" t="s">
        <v>1143</v>
      </c>
      <c r="Y1347" s="18" t="s">
        <v>549</v>
      </c>
      <c r="AA1347" s="18" t="s">
        <v>1142</v>
      </c>
      <c r="AD1347" s="18" t="s">
        <v>2266</v>
      </c>
      <c r="AE1347" s="18" t="s">
        <v>126</v>
      </c>
      <c r="AF1347" s="18" t="s">
        <v>127</v>
      </c>
      <c r="AG1347" s="18" t="s">
        <v>1916</v>
      </c>
      <c r="AH1347" s="18" t="s">
        <v>250</v>
      </c>
      <c r="AI1347" s="18" t="s">
        <v>16135</v>
      </c>
      <c r="AJ1347" s="18" t="s">
        <v>16136</v>
      </c>
      <c r="AK1347" s="18" t="s">
        <v>130</v>
      </c>
      <c r="AL1347" s="18" t="s">
        <v>2651</v>
      </c>
      <c r="AM1347" s="16">
        <v>22022772</v>
      </c>
      <c r="AN1347" s="16">
        <v>0</v>
      </c>
      <c r="AO1347" s="18" t="s">
        <v>131</v>
      </c>
      <c r="AP1347" s="16">
        <v>23195000</v>
      </c>
      <c r="AQ1347" s="16">
        <v>4935000</v>
      </c>
      <c r="AR1347" s="16">
        <v>0</v>
      </c>
      <c r="AS1347" s="16">
        <v>0</v>
      </c>
      <c r="AT1347" s="16">
        <v>28130000</v>
      </c>
      <c r="AU1347" s="18" t="s">
        <v>740</v>
      </c>
      <c r="AV1347" s="19">
        <v>44984</v>
      </c>
      <c r="AW1347" s="18" t="s">
        <v>1066</v>
      </c>
      <c r="AX1347" s="25" t="s">
        <v>1483</v>
      </c>
      <c r="AZ1347" s="18">
        <v>4700000</v>
      </c>
      <c r="BA1347" s="18">
        <v>23430000</v>
      </c>
      <c r="BB1347" s="18" t="s">
        <v>741</v>
      </c>
      <c r="BC1347" s="18">
        <v>300000</v>
      </c>
      <c r="BE1347" s="18">
        <v>0</v>
      </c>
      <c r="BF1347" s="18">
        <v>0</v>
      </c>
      <c r="BL1347" s="18" t="s">
        <v>742</v>
      </c>
      <c r="BM1347" s="18" t="s">
        <v>1681</v>
      </c>
      <c r="BN1347" s="18">
        <v>33</v>
      </c>
      <c r="BO1347" s="16">
        <v>23195000</v>
      </c>
      <c r="BP1347" s="16">
        <v>0</v>
      </c>
      <c r="BQ1347" s="18" t="s">
        <v>741</v>
      </c>
      <c r="BR1347" s="24" t="str">
        <f t="shared" ref="BR1347:BR1410" si="88">LEFT(BQ1347,2)</f>
        <v xml:space="preserve">K </v>
      </c>
      <c r="BS1347" s="20" t="str">
        <f t="shared" si="85"/>
        <v>PLJ WIROSARI</v>
      </c>
      <c r="BT1347" s="20" t="str">
        <f t="shared" si="86"/>
        <v>SATELITE</v>
      </c>
      <c r="BU1347" s="20" t="str">
        <f t="shared" si="87"/>
        <v>7. 3S PURWODADI</v>
      </c>
      <c r="BX1347" s="18">
        <v>4700000</v>
      </c>
      <c r="BY1347" s="18" t="s">
        <v>173</v>
      </c>
      <c r="CB1347" s="18" t="s">
        <v>16137</v>
      </c>
      <c r="CC1347" s="19">
        <v>44985</v>
      </c>
      <c r="CD1347" s="18" t="s">
        <v>154</v>
      </c>
      <c r="CE1347" s="18" t="s">
        <v>147</v>
      </c>
      <c r="CG1347" s="18" t="s">
        <v>179</v>
      </c>
      <c r="CH1347" s="18" t="s">
        <v>155</v>
      </c>
      <c r="CI1347" s="18" t="s">
        <v>16138</v>
      </c>
      <c r="CJ1347" s="18" t="s">
        <v>139</v>
      </c>
      <c r="CL1347" s="18" t="s">
        <v>1067</v>
      </c>
      <c r="CM1347" s="19">
        <v>44984</v>
      </c>
      <c r="CN1347" s="18" t="s">
        <v>119</v>
      </c>
      <c r="CO1347" s="18" t="s">
        <v>134</v>
      </c>
      <c r="CP1347" s="18" t="s">
        <v>578</v>
      </c>
      <c r="CV1347" s="18" t="s">
        <v>119</v>
      </c>
      <c r="CX1347" s="18" t="s">
        <v>222</v>
      </c>
      <c r="DA1347" s="18">
        <v>0</v>
      </c>
      <c r="DC1347" s="18" t="s">
        <v>140</v>
      </c>
      <c r="DD1347" s="18" t="s">
        <v>940</v>
      </c>
      <c r="DE1347" s="18" t="s">
        <v>1483</v>
      </c>
      <c r="DF1347" s="18" t="s">
        <v>17744</v>
      </c>
      <c r="DG1347" s="16">
        <v>28130000</v>
      </c>
      <c r="DH1347" s="16">
        <v>4700000</v>
      </c>
      <c r="DI1347" s="16">
        <v>0</v>
      </c>
      <c r="DJ1347" s="16">
        <v>4700000</v>
      </c>
      <c r="DK1347" s="13">
        <v>16.71</v>
      </c>
      <c r="DL1347" s="18" t="s">
        <v>17743</v>
      </c>
      <c r="DN1347" s="18" t="s">
        <v>175</v>
      </c>
      <c r="DO1347" s="18" t="s">
        <v>175</v>
      </c>
      <c r="DP1347" s="21" t="s">
        <v>131</v>
      </c>
      <c r="DQ1347" s="16">
        <v>300000</v>
      </c>
    </row>
    <row r="1348" spans="1:122" x14ac:dyDescent="0.2">
      <c r="A1348" s="18" t="s">
        <v>736</v>
      </c>
      <c r="B1348" s="18" t="s">
        <v>737</v>
      </c>
      <c r="C1348" s="1" t="s">
        <v>1069</v>
      </c>
      <c r="D1348" s="18" t="s">
        <v>578</v>
      </c>
      <c r="E1348" s="18" t="s">
        <v>579</v>
      </c>
      <c r="F1348" s="18" t="s">
        <v>16139</v>
      </c>
      <c r="G1348" s="19">
        <v>44985</v>
      </c>
      <c r="H1348" s="18" t="s">
        <v>16140</v>
      </c>
      <c r="I1348" s="18" t="s">
        <v>119</v>
      </c>
      <c r="J1348" s="18" t="s">
        <v>119</v>
      </c>
      <c r="K1348" s="18" t="s">
        <v>16141</v>
      </c>
      <c r="L1348" s="18" t="s">
        <v>16142</v>
      </c>
      <c r="M1348" s="18" t="s">
        <v>16143</v>
      </c>
      <c r="P1348" s="18" t="s">
        <v>761</v>
      </c>
      <c r="R1348" s="18" t="s">
        <v>16141</v>
      </c>
      <c r="S1348" s="18" t="s">
        <v>16142</v>
      </c>
      <c r="T1348" s="18" t="s">
        <v>16143</v>
      </c>
      <c r="U1348" s="18" t="s">
        <v>143</v>
      </c>
      <c r="V1348" s="18" t="s">
        <v>143</v>
      </c>
      <c r="W1348" s="18" t="s">
        <v>1846</v>
      </c>
      <c r="X1348" s="18" t="s">
        <v>762</v>
      </c>
      <c r="Y1348" s="18" t="s">
        <v>549</v>
      </c>
      <c r="AA1348" s="18" t="s">
        <v>761</v>
      </c>
      <c r="AD1348" s="18" t="s">
        <v>2271</v>
      </c>
      <c r="AE1348" s="18" t="s">
        <v>126</v>
      </c>
      <c r="AF1348" s="18" t="s">
        <v>145</v>
      </c>
      <c r="AG1348" s="18" t="s">
        <v>1916</v>
      </c>
      <c r="AH1348" s="18" t="s">
        <v>129</v>
      </c>
      <c r="AI1348" s="18" t="s">
        <v>16144</v>
      </c>
      <c r="AJ1348" s="18" t="s">
        <v>16145</v>
      </c>
      <c r="AK1348" s="18" t="s">
        <v>130</v>
      </c>
      <c r="AL1348" s="18" t="s">
        <v>2651</v>
      </c>
      <c r="AM1348" s="16">
        <v>26550763</v>
      </c>
      <c r="AN1348" s="16">
        <v>0</v>
      </c>
      <c r="AO1348" s="18" t="s">
        <v>131</v>
      </c>
      <c r="AP1348" s="16">
        <v>27965000</v>
      </c>
      <c r="AQ1348" s="16">
        <v>5515000</v>
      </c>
      <c r="AR1348" s="16">
        <v>0</v>
      </c>
      <c r="AS1348" s="16">
        <v>0</v>
      </c>
      <c r="AT1348" s="16">
        <v>33480000</v>
      </c>
      <c r="AU1348" s="18" t="s">
        <v>740</v>
      </c>
      <c r="AV1348" s="19">
        <v>44985</v>
      </c>
      <c r="AW1348" s="18" t="s">
        <v>1066</v>
      </c>
      <c r="AX1348" s="25" t="s">
        <v>1483</v>
      </c>
      <c r="AZ1348" s="18">
        <v>5000000</v>
      </c>
      <c r="BA1348" s="18">
        <v>28480000</v>
      </c>
      <c r="BB1348" s="18" t="s">
        <v>741</v>
      </c>
      <c r="BC1348" s="18">
        <v>300000</v>
      </c>
      <c r="BE1348" s="18">
        <v>0</v>
      </c>
      <c r="BF1348" s="18">
        <v>0</v>
      </c>
      <c r="BL1348" s="18" t="s">
        <v>742</v>
      </c>
      <c r="BM1348" s="18" t="s">
        <v>1069</v>
      </c>
      <c r="BN1348" s="18">
        <v>17</v>
      </c>
      <c r="BO1348" s="16">
        <v>27965000</v>
      </c>
      <c r="BP1348" s="16">
        <v>0</v>
      </c>
      <c r="BQ1348" s="18" t="s">
        <v>741</v>
      </c>
      <c r="BR1348" s="24" t="str">
        <f t="shared" si="88"/>
        <v xml:space="preserve">K </v>
      </c>
      <c r="BS1348" s="20" t="str">
        <f t="shared" si="85"/>
        <v>PLJ WIROSARI</v>
      </c>
      <c r="BT1348" s="20" t="str">
        <f t="shared" si="86"/>
        <v>SATELITE</v>
      </c>
      <c r="BU1348" s="20" t="str">
        <f t="shared" si="87"/>
        <v>7. 3S PURWODADI</v>
      </c>
      <c r="BX1348" s="18">
        <v>5000000</v>
      </c>
      <c r="BY1348" s="18" t="s">
        <v>173</v>
      </c>
      <c r="CB1348" s="18" t="s">
        <v>16146</v>
      </c>
      <c r="CC1348" s="19">
        <v>44985</v>
      </c>
      <c r="CD1348" s="18" t="s">
        <v>154</v>
      </c>
      <c r="CE1348" s="18" t="s">
        <v>147</v>
      </c>
      <c r="CG1348" s="18" t="s">
        <v>179</v>
      </c>
      <c r="CH1348" s="18" t="s">
        <v>178</v>
      </c>
      <c r="CI1348" s="18" t="s">
        <v>16147</v>
      </c>
      <c r="CJ1348" s="18" t="s">
        <v>139</v>
      </c>
      <c r="CL1348" s="18" t="s">
        <v>1067</v>
      </c>
      <c r="CM1348" s="19">
        <v>44985</v>
      </c>
      <c r="CN1348" s="18" t="s">
        <v>119</v>
      </c>
      <c r="CO1348" s="18" t="s">
        <v>134</v>
      </c>
      <c r="CP1348" s="18" t="s">
        <v>578</v>
      </c>
      <c r="CV1348" s="18" t="s">
        <v>119</v>
      </c>
      <c r="CX1348" s="18" t="s">
        <v>222</v>
      </c>
      <c r="DA1348" s="18">
        <v>0</v>
      </c>
      <c r="DC1348" s="18" t="s">
        <v>140</v>
      </c>
      <c r="DD1348" s="18" t="s">
        <v>940</v>
      </c>
      <c r="DE1348" s="18" t="s">
        <v>1483</v>
      </c>
      <c r="DF1348" s="18" t="s">
        <v>17744</v>
      </c>
      <c r="DG1348" s="16">
        <v>33480000</v>
      </c>
      <c r="DH1348" s="16">
        <v>5000000</v>
      </c>
      <c r="DI1348" s="16">
        <v>0</v>
      </c>
      <c r="DJ1348" s="16">
        <v>5000000</v>
      </c>
      <c r="DK1348" s="13">
        <v>14.93</v>
      </c>
      <c r="DL1348" s="18" t="s">
        <v>17743</v>
      </c>
      <c r="DN1348" s="18" t="s">
        <v>175</v>
      </c>
      <c r="DO1348" s="18" t="s">
        <v>175</v>
      </c>
      <c r="DP1348" s="21" t="s">
        <v>131</v>
      </c>
      <c r="DQ1348" s="16">
        <v>300000</v>
      </c>
    </row>
    <row r="1349" spans="1:122" x14ac:dyDescent="0.2">
      <c r="A1349" s="18" t="s">
        <v>736</v>
      </c>
      <c r="B1349" s="18" t="s">
        <v>752</v>
      </c>
      <c r="C1349" s="1" t="s">
        <v>1736</v>
      </c>
      <c r="D1349" s="18" t="s">
        <v>222</v>
      </c>
      <c r="E1349" s="18" t="s">
        <v>223</v>
      </c>
      <c r="F1349" s="18" t="s">
        <v>16148</v>
      </c>
      <c r="G1349" s="19">
        <v>44985</v>
      </c>
      <c r="H1349" s="18" t="s">
        <v>16149</v>
      </c>
      <c r="I1349" s="18" t="s">
        <v>119</v>
      </c>
      <c r="J1349" s="18" t="s">
        <v>119</v>
      </c>
      <c r="K1349" s="18" t="s">
        <v>16150</v>
      </c>
      <c r="L1349" s="18" t="s">
        <v>16151</v>
      </c>
      <c r="M1349" s="18" t="s">
        <v>16152</v>
      </c>
      <c r="P1349" s="18" t="s">
        <v>766</v>
      </c>
      <c r="R1349" s="18" t="s">
        <v>16150</v>
      </c>
      <c r="S1349" s="18" t="s">
        <v>16151</v>
      </c>
      <c r="T1349" s="18" t="s">
        <v>16152</v>
      </c>
      <c r="U1349" s="18" t="s">
        <v>122</v>
      </c>
      <c r="V1349" s="18" t="s">
        <v>123</v>
      </c>
      <c r="W1349" s="18" t="s">
        <v>16153</v>
      </c>
      <c r="X1349" s="18" t="s">
        <v>765</v>
      </c>
      <c r="Y1349" s="18" t="s">
        <v>549</v>
      </c>
      <c r="AA1349" s="18" t="s">
        <v>766</v>
      </c>
      <c r="AD1349" s="18" t="s">
        <v>2264</v>
      </c>
      <c r="AE1349" s="18" t="s">
        <v>126</v>
      </c>
      <c r="AF1349" s="18" t="s">
        <v>184</v>
      </c>
      <c r="AG1349" s="18" t="s">
        <v>1916</v>
      </c>
      <c r="AH1349" s="18" t="s">
        <v>198</v>
      </c>
      <c r="AI1349" s="18" t="s">
        <v>16154</v>
      </c>
      <c r="AJ1349" s="18" t="s">
        <v>16155</v>
      </c>
      <c r="AK1349" s="18" t="s">
        <v>130</v>
      </c>
      <c r="AL1349" s="18" t="s">
        <v>2651</v>
      </c>
      <c r="AM1349" s="16">
        <v>25349889</v>
      </c>
      <c r="AN1349" s="16">
        <v>0</v>
      </c>
      <c r="AO1349" s="18" t="s">
        <v>131</v>
      </c>
      <c r="AP1349" s="16">
        <v>26700000</v>
      </c>
      <c r="AQ1349" s="16">
        <v>5170000</v>
      </c>
      <c r="AR1349" s="16">
        <v>0</v>
      </c>
      <c r="AS1349" s="16">
        <v>0</v>
      </c>
      <c r="AT1349" s="16">
        <v>30622000</v>
      </c>
      <c r="AU1349" s="18" t="s">
        <v>740</v>
      </c>
      <c r="AV1349" s="19">
        <v>44985</v>
      </c>
      <c r="AW1349" s="18" t="s">
        <v>1066</v>
      </c>
      <c r="AX1349" s="25" t="s">
        <v>1483</v>
      </c>
      <c r="AZ1349" s="18">
        <v>1952000</v>
      </c>
      <c r="BA1349" s="18">
        <v>28670000</v>
      </c>
      <c r="BB1349" s="18" t="s">
        <v>742</v>
      </c>
      <c r="BC1349" s="18">
        <v>300000</v>
      </c>
      <c r="BE1349" s="18">
        <v>0</v>
      </c>
      <c r="BF1349" s="18">
        <v>0</v>
      </c>
      <c r="BL1349" s="18" t="s">
        <v>742</v>
      </c>
      <c r="BM1349" s="18" t="s">
        <v>1736</v>
      </c>
      <c r="BN1349" s="18">
        <v>33</v>
      </c>
      <c r="BO1349" s="16">
        <v>25452000</v>
      </c>
      <c r="BP1349" s="16">
        <v>1248000</v>
      </c>
      <c r="BQ1349" s="18" t="s">
        <v>742</v>
      </c>
      <c r="BR1349" s="24" t="str">
        <f t="shared" si="88"/>
        <v xml:space="preserve">K </v>
      </c>
      <c r="BS1349" s="20" t="str">
        <f t="shared" si="85"/>
        <v>YMS PURWODADI 3S</v>
      </c>
      <c r="BT1349" s="20" t="str">
        <f t="shared" si="86"/>
        <v>3S</v>
      </c>
      <c r="BU1349" s="20" t="str">
        <f t="shared" si="87"/>
        <v>7. 3S PURWODADI</v>
      </c>
      <c r="BX1349" s="18">
        <v>3200000</v>
      </c>
      <c r="BY1349" s="18" t="s">
        <v>173</v>
      </c>
      <c r="CB1349" s="18" t="s">
        <v>16156</v>
      </c>
      <c r="CC1349" s="19">
        <v>44985</v>
      </c>
      <c r="CD1349" s="18" t="s">
        <v>177</v>
      </c>
      <c r="CE1349" s="18" t="s">
        <v>147</v>
      </c>
      <c r="CG1349" s="18" t="s">
        <v>178</v>
      </c>
      <c r="CH1349" s="18" t="s">
        <v>138</v>
      </c>
      <c r="CI1349" s="18" t="s">
        <v>16157</v>
      </c>
      <c r="CJ1349" s="18" t="s">
        <v>139</v>
      </c>
      <c r="CL1349" s="18" t="s">
        <v>1067</v>
      </c>
      <c r="CM1349" s="19">
        <v>44985</v>
      </c>
      <c r="CN1349" s="18" t="s">
        <v>119</v>
      </c>
      <c r="CO1349" s="18" t="s">
        <v>134</v>
      </c>
      <c r="CP1349" s="18" t="s">
        <v>578</v>
      </c>
      <c r="CV1349" s="18" t="s">
        <v>119</v>
      </c>
      <c r="CX1349" s="18" t="s">
        <v>222</v>
      </c>
      <c r="CZ1349" s="19">
        <v>44982</v>
      </c>
      <c r="DA1349" s="18">
        <v>0</v>
      </c>
      <c r="DB1349" s="18" t="s">
        <v>2265</v>
      </c>
      <c r="DC1349" s="18" t="s">
        <v>140</v>
      </c>
      <c r="DD1349" s="18" t="s">
        <v>940</v>
      </c>
      <c r="DE1349" s="18" t="s">
        <v>1483</v>
      </c>
      <c r="DF1349" s="18" t="s">
        <v>17744</v>
      </c>
      <c r="DG1349" s="16">
        <v>31870000</v>
      </c>
      <c r="DH1349" s="16">
        <v>1952000</v>
      </c>
      <c r="DI1349" s="16">
        <v>1248000</v>
      </c>
      <c r="DJ1349" s="16">
        <v>3200000</v>
      </c>
      <c r="DK1349" s="13">
        <v>10.039999999999999</v>
      </c>
      <c r="DL1349" s="18" t="s">
        <v>17737</v>
      </c>
      <c r="DN1349" s="18" t="s">
        <v>175</v>
      </c>
      <c r="DO1349" s="18" t="s">
        <v>175</v>
      </c>
      <c r="DP1349" s="21" t="s">
        <v>131</v>
      </c>
      <c r="DQ1349" s="16">
        <v>200000</v>
      </c>
    </row>
    <row r="1350" spans="1:122" x14ac:dyDescent="0.2">
      <c r="A1350" s="18" t="s">
        <v>736</v>
      </c>
      <c r="B1350" s="18" t="s">
        <v>737</v>
      </c>
      <c r="C1350" s="1" t="s">
        <v>749</v>
      </c>
      <c r="D1350" s="18" t="s">
        <v>276</v>
      </c>
      <c r="E1350" s="18" t="s">
        <v>277</v>
      </c>
      <c r="F1350" s="18" t="s">
        <v>16158</v>
      </c>
      <c r="G1350" s="19">
        <v>44985</v>
      </c>
      <c r="H1350" s="18" t="s">
        <v>14486</v>
      </c>
      <c r="I1350" s="18" t="s">
        <v>119</v>
      </c>
      <c r="J1350" s="18" t="s">
        <v>119</v>
      </c>
      <c r="K1350" s="18" t="s">
        <v>16159</v>
      </c>
      <c r="L1350" s="18" t="s">
        <v>16160</v>
      </c>
      <c r="M1350" s="18" t="s">
        <v>2716</v>
      </c>
      <c r="P1350" s="18" t="s">
        <v>750</v>
      </c>
      <c r="R1350" s="18" t="s">
        <v>16161</v>
      </c>
      <c r="S1350" s="18" t="s">
        <v>16162</v>
      </c>
      <c r="T1350" s="18" t="s">
        <v>2716</v>
      </c>
      <c r="U1350" s="18" t="s">
        <v>143</v>
      </c>
      <c r="V1350" s="18" t="s">
        <v>143</v>
      </c>
      <c r="W1350" s="18" t="s">
        <v>2220</v>
      </c>
      <c r="X1350" s="18" t="s">
        <v>751</v>
      </c>
      <c r="Y1350" s="18" t="s">
        <v>549</v>
      </c>
      <c r="AD1350" s="18" t="s">
        <v>2271</v>
      </c>
      <c r="AE1350" s="18" t="s">
        <v>126</v>
      </c>
      <c r="AF1350" s="18" t="s">
        <v>145</v>
      </c>
      <c r="AG1350" s="18" t="s">
        <v>1916</v>
      </c>
      <c r="AH1350" s="18" t="s">
        <v>129</v>
      </c>
      <c r="AI1350" s="18" t="s">
        <v>16163</v>
      </c>
      <c r="AJ1350" s="18" t="s">
        <v>16164</v>
      </c>
      <c r="AK1350" s="18" t="s">
        <v>130</v>
      </c>
      <c r="AL1350" s="18" t="s">
        <v>2682</v>
      </c>
      <c r="AM1350" s="16">
        <v>26550763</v>
      </c>
      <c r="AN1350" s="16">
        <v>0</v>
      </c>
      <c r="AO1350" s="18" t="s">
        <v>131</v>
      </c>
      <c r="AP1350" s="16">
        <v>27965000</v>
      </c>
      <c r="AQ1350" s="16">
        <v>5515000</v>
      </c>
      <c r="AR1350" s="16">
        <v>0</v>
      </c>
      <c r="AS1350" s="16">
        <v>0</v>
      </c>
      <c r="AT1350" s="16">
        <v>33480000</v>
      </c>
      <c r="AU1350" s="18" t="s">
        <v>740</v>
      </c>
      <c r="AV1350" s="19">
        <v>44985</v>
      </c>
      <c r="AW1350" s="18" t="s">
        <v>1063</v>
      </c>
      <c r="AX1350" s="25" t="s">
        <v>1163</v>
      </c>
      <c r="AZ1350" s="18">
        <v>9600000</v>
      </c>
      <c r="BA1350" s="18">
        <v>23880000</v>
      </c>
      <c r="BB1350" s="18" t="s">
        <v>741</v>
      </c>
      <c r="BC1350" s="18">
        <v>0</v>
      </c>
      <c r="BE1350" s="18">
        <v>0</v>
      </c>
      <c r="BF1350" s="18">
        <v>0</v>
      </c>
      <c r="BL1350" s="18" t="s">
        <v>742</v>
      </c>
      <c r="BM1350" s="18" t="s">
        <v>749</v>
      </c>
      <c r="BN1350" s="18">
        <v>23</v>
      </c>
      <c r="BO1350" s="16">
        <v>27965000</v>
      </c>
      <c r="BP1350" s="16">
        <v>0</v>
      </c>
      <c r="BQ1350" s="18" t="s">
        <v>741</v>
      </c>
      <c r="BR1350" s="24" t="str">
        <f t="shared" si="88"/>
        <v xml:space="preserve">K </v>
      </c>
      <c r="BS1350" s="20" t="str">
        <f t="shared" si="85"/>
        <v>PLJ WIROSARI</v>
      </c>
      <c r="BT1350" s="20" t="str">
        <f t="shared" si="86"/>
        <v>SATELITE</v>
      </c>
      <c r="BU1350" s="20" t="str">
        <f t="shared" si="87"/>
        <v>7. 3S PURWODADI</v>
      </c>
      <c r="BX1350" s="18">
        <v>9600000</v>
      </c>
      <c r="BY1350" s="18" t="s">
        <v>173</v>
      </c>
      <c r="CB1350" s="18" t="s">
        <v>16165</v>
      </c>
      <c r="CC1350" s="19">
        <v>44985</v>
      </c>
      <c r="CD1350" s="18" t="s">
        <v>451</v>
      </c>
      <c r="CE1350" s="18" t="s">
        <v>191</v>
      </c>
      <c r="CG1350" s="18" t="s">
        <v>339</v>
      </c>
      <c r="CH1350" s="18" t="s">
        <v>148</v>
      </c>
      <c r="CI1350" s="18" t="s">
        <v>16166</v>
      </c>
      <c r="CJ1350" s="18" t="s">
        <v>139</v>
      </c>
      <c r="CL1350" s="18" t="s">
        <v>1064</v>
      </c>
      <c r="CM1350" s="19">
        <v>44985</v>
      </c>
      <c r="CN1350" s="18" t="s">
        <v>119</v>
      </c>
      <c r="CO1350" s="18" t="s">
        <v>134</v>
      </c>
      <c r="CP1350" s="18" t="s">
        <v>578</v>
      </c>
      <c r="CV1350" s="18" t="s">
        <v>119</v>
      </c>
      <c r="CX1350" s="18" t="s">
        <v>222</v>
      </c>
      <c r="DA1350" s="18">
        <v>0</v>
      </c>
      <c r="DC1350" s="18" t="s">
        <v>140</v>
      </c>
      <c r="DD1350" s="18" t="s">
        <v>940</v>
      </c>
      <c r="DE1350" s="18" t="s">
        <v>17745</v>
      </c>
      <c r="DF1350" s="18" t="s">
        <v>17744</v>
      </c>
      <c r="DG1350" s="16">
        <v>33480000</v>
      </c>
      <c r="DH1350" s="16">
        <v>9600000</v>
      </c>
      <c r="DI1350" s="16">
        <v>0</v>
      </c>
      <c r="DJ1350" s="16">
        <v>9600000</v>
      </c>
      <c r="DK1350" s="13">
        <v>28.67</v>
      </c>
      <c r="DL1350" s="18" t="s">
        <v>17737</v>
      </c>
      <c r="DM1350" s="18" t="s">
        <v>17741</v>
      </c>
      <c r="DN1350" s="18" t="s">
        <v>142</v>
      </c>
      <c r="DO1350" s="18" t="s">
        <v>142</v>
      </c>
      <c r="DP1350" s="21" t="s">
        <v>131</v>
      </c>
      <c r="DQ1350" s="16">
        <v>0</v>
      </c>
      <c r="DR1350" s="16">
        <v>100000</v>
      </c>
    </row>
    <row r="1351" spans="1:122" x14ac:dyDescent="0.2">
      <c r="A1351" s="18" t="s">
        <v>771</v>
      </c>
      <c r="C1351" s="1" t="s">
        <v>2096</v>
      </c>
      <c r="D1351" s="18" t="s">
        <v>119</v>
      </c>
      <c r="E1351" s="18" t="s">
        <v>120</v>
      </c>
      <c r="F1351" s="18" t="s">
        <v>16167</v>
      </c>
      <c r="G1351" s="19">
        <v>44960</v>
      </c>
      <c r="H1351" s="18" t="s">
        <v>16168</v>
      </c>
      <c r="I1351" s="18" t="s">
        <v>119</v>
      </c>
      <c r="J1351" s="18" t="s">
        <v>119</v>
      </c>
      <c r="K1351" s="18" t="s">
        <v>16169</v>
      </c>
      <c r="L1351" s="18" t="s">
        <v>16170</v>
      </c>
      <c r="M1351" s="18" t="s">
        <v>16171</v>
      </c>
      <c r="P1351" s="18" t="s">
        <v>794</v>
      </c>
      <c r="R1351" s="18" t="s">
        <v>16169</v>
      </c>
      <c r="S1351" s="18" t="s">
        <v>16170</v>
      </c>
      <c r="T1351" s="18" t="s">
        <v>16171</v>
      </c>
      <c r="U1351" s="18" t="s">
        <v>188</v>
      </c>
      <c r="V1351" s="18" t="s">
        <v>150</v>
      </c>
      <c r="W1351" s="18" t="s">
        <v>16172</v>
      </c>
      <c r="X1351" s="18" t="s">
        <v>795</v>
      </c>
      <c r="Y1351" s="18" t="s">
        <v>490</v>
      </c>
      <c r="AA1351" s="18" t="s">
        <v>794</v>
      </c>
      <c r="AD1351" s="18" t="s">
        <v>1184</v>
      </c>
      <c r="AE1351" s="18" t="s">
        <v>126</v>
      </c>
      <c r="AF1351" s="18" t="s">
        <v>214</v>
      </c>
      <c r="AG1351" s="18" t="s">
        <v>260</v>
      </c>
      <c r="AH1351" s="18" t="s">
        <v>250</v>
      </c>
      <c r="AI1351" s="18" t="s">
        <v>16173</v>
      </c>
      <c r="AJ1351" s="18" t="s">
        <v>16174</v>
      </c>
      <c r="AK1351" s="18" t="s">
        <v>130</v>
      </c>
      <c r="AL1351" s="18" t="s">
        <v>2659</v>
      </c>
      <c r="AM1351" s="16">
        <v>13972516</v>
      </c>
      <c r="AN1351" s="16">
        <v>0</v>
      </c>
      <c r="AO1351" s="18" t="s">
        <v>131</v>
      </c>
      <c r="AP1351" s="16">
        <v>15015000</v>
      </c>
      <c r="AQ1351" s="16">
        <v>3975000</v>
      </c>
      <c r="AR1351" s="16">
        <v>0</v>
      </c>
      <c r="AS1351" s="16">
        <v>0</v>
      </c>
      <c r="AT1351" s="16">
        <v>16913000</v>
      </c>
      <c r="AU1351" s="18" t="s">
        <v>773</v>
      </c>
      <c r="AV1351" s="19">
        <v>44960</v>
      </c>
      <c r="AW1351" s="18" t="s">
        <v>1006</v>
      </c>
      <c r="AX1351" s="25" t="s">
        <v>1483</v>
      </c>
      <c r="AZ1351" s="18">
        <v>823000</v>
      </c>
      <c r="BA1351" s="18">
        <v>16090000</v>
      </c>
      <c r="BB1351" s="18" t="s">
        <v>2097</v>
      </c>
      <c r="BC1351" s="18">
        <v>300000</v>
      </c>
      <c r="BE1351" s="18">
        <v>0</v>
      </c>
      <c r="BF1351" s="18">
        <v>0</v>
      </c>
      <c r="BL1351" s="18" t="s">
        <v>774</v>
      </c>
      <c r="BM1351" s="18" t="s">
        <v>2096</v>
      </c>
      <c r="BN1351" s="18">
        <v>33</v>
      </c>
      <c r="BO1351" s="16">
        <v>12938000</v>
      </c>
      <c r="BP1351" s="16">
        <v>2077000</v>
      </c>
      <c r="BQ1351" s="18" t="s">
        <v>2097</v>
      </c>
      <c r="BR1351" s="24" t="str">
        <f t="shared" si="88"/>
        <v xml:space="preserve">K </v>
      </c>
      <c r="BS1351" s="20" t="str">
        <f t="shared" si="85"/>
        <v>YMS KUNDURAN 2S</v>
      </c>
      <c r="BT1351" s="20" t="str">
        <f t="shared" si="86"/>
        <v>2S</v>
      </c>
      <c r="BU1351" s="20" t="str">
        <f t="shared" si="87"/>
        <v>8. 3S BLORA</v>
      </c>
      <c r="BX1351" s="18">
        <v>2900000</v>
      </c>
      <c r="BY1351" s="18" t="s">
        <v>173</v>
      </c>
      <c r="CB1351" s="18" t="s">
        <v>16175</v>
      </c>
      <c r="CC1351" s="19">
        <v>44957</v>
      </c>
      <c r="CD1351" s="18" t="s">
        <v>136</v>
      </c>
      <c r="CE1351" s="18" t="s">
        <v>136</v>
      </c>
      <c r="CG1351" s="18" t="s">
        <v>155</v>
      </c>
      <c r="CH1351" s="18" t="s">
        <v>181</v>
      </c>
      <c r="CI1351" s="18" t="s">
        <v>16176</v>
      </c>
      <c r="CJ1351" s="18" t="s">
        <v>139</v>
      </c>
      <c r="CL1351" s="18" t="s">
        <v>1006</v>
      </c>
      <c r="CM1351" s="19">
        <v>44960</v>
      </c>
      <c r="CN1351" s="18" t="s">
        <v>119</v>
      </c>
      <c r="CO1351" s="18" t="s">
        <v>134</v>
      </c>
      <c r="CP1351" s="18" t="s">
        <v>578</v>
      </c>
      <c r="CV1351" s="18" t="s">
        <v>119</v>
      </c>
      <c r="CX1351" s="18" t="s">
        <v>222</v>
      </c>
      <c r="DA1351" s="18">
        <v>0</v>
      </c>
      <c r="DC1351" s="18" t="s">
        <v>140</v>
      </c>
      <c r="DD1351" s="18" t="s">
        <v>940</v>
      </c>
      <c r="DE1351" s="18" t="s">
        <v>1483</v>
      </c>
      <c r="DF1351" s="18" t="s">
        <v>17744</v>
      </c>
      <c r="DG1351" s="16">
        <v>18990000</v>
      </c>
      <c r="DH1351" s="16">
        <v>823000</v>
      </c>
      <c r="DI1351" s="16">
        <v>2077000</v>
      </c>
      <c r="DJ1351" s="16">
        <v>2900000</v>
      </c>
      <c r="DK1351" s="13">
        <v>15.27</v>
      </c>
      <c r="DL1351" s="18" t="s">
        <v>17737</v>
      </c>
      <c r="DN1351" s="18" t="s">
        <v>142</v>
      </c>
      <c r="DO1351" s="18" t="s">
        <v>142</v>
      </c>
      <c r="DP1351" s="21" t="s">
        <v>131</v>
      </c>
      <c r="DQ1351" s="16">
        <v>0</v>
      </c>
      <c r="DR1351" s="16">
        <v>200000</v>
      </c>
    </row>
    <row r="1352" spans="1:122" x14ac:dyDescent="0.2">
      <c r="A1352" s="18" t="s">
        <v>771</v>
      </c>
      <c r="C1352" s="1" t="s">
        <v>777</v>
      </c>
      <c r="D1352" s="18" t="s">
        <v>119</v>
      </c>
      <c r="E1352" s="18" t="s">
        <v>120</v>
      </c>
      <c r="F1352" s="18" t="s">
        <v>16177</v>
      </c>
      <c r="G1352" s="19">
        <v>44961</v>
      </c>
      <c r="H1352" s="18" t="s">
        <v>16178</v>
      </c>
      <c r="I1352" s="18" t="s">
        <v>119</v>
      </c>
      <c r="J1352" s="18" t="s">
        <v>119</v>
      </c>
      <c r="K1352" s="18" t="s">
        <v>16179</v>
      </c>
      <c r="L1352" s="18" t="s">
        <v>16180</v>
      </c>
      <c r="M1352" s="18" t="s">
        <v>16181</v>
      </c>
      <c r="P1352" s="18" t="s">
        <v>776</v>
      </c>
      <c r="R1352" s="18" t="s">
        <v>16179</v>
      </c>
      <c r="S1352" s="18" t="s">
        <v>16180</v>
      </c>
      <c r="T1352" s="18" t="s">
        <v>16181</v>
      </c>
      <c r="U1352" s="18" t="s">
        <v>122</v>
      </c>
      <c r="V1352" s="18" t="s">
        <v>158</v>
      </c>
      <c r="W1352" s="18" t="s">
        <v>16181</v>
      </c>
      <c r="X1352" s="18" t="s">
        <v>775</v>
      </c>
      <c r="Y1352" s="18" t="s">
        <v>490</v>
      </c>
      <c r="AA1352" s="18" t="s">
        <v>776</v>
      </c>
      <c r="AD1352" s="18" t="s">
        <v>1170</v>
      </c>
      <c r="AE1352" s="18" t="s">
        <v>126</v>
      </c>
      <c r="AF1352" s="18" t="s">
        <v>1169</v>
      </c>
      <c r="AG1352" s="18" t="s">
        <v>260</v>
      </c>
      <c r="AH1352" s="18" t="s">
        <v>250</v>
      </c>
      <c r="AI1352" s="18" t="s">
        <v>16182</v>
      </c>
      <c r="AJ1352" s="18" t="s">
        <v>16183</v>
      </c>
      <c r="AK1352" s="18" t="s">
        <v>130</v>
      </c>
      <c r="AL1352" s="18" t="s">
        <v>2659</v>
      </c>
      <c r="AM1352" s="16">
        <v>17520415</v>
      </c>
      <c r="AN1352" s="16">
        <v>0</v>
      </c>
      <c r="AO1352" s="18" t="s">
        <v>131</v>
      </c>
      <c r="AP1352" s="16">
        <v>19065000</v>
      </c>
      <c r="AQ1352" s="16">
        <v>4135000</v>
      </c>
      <c r="AR1352" s="16">
        <v>0</v>
      </c>
      <c r="AS1352" s="16">
        <v>0</v>
      </c>
      <c r="AT1352" s="16">
        <v>22700000</v>
      </c>
      <c r="AU1352" s="18" t="s">
        <v>773</v>
      </c>
      <c r="AV1352" s="19">
        <v>44961</v>
      </c>
      <c r="AW1352" s="18" t="s">
        <v>1006</v>
      </c>
      <c r="AX1352" s="25" t="s">
        <v>1483</v>
      </c>
      <c r="AZ1352" s="18">
        <v>0</v>
      </c>
      <c r="BA1352" s="18">
        <v>20800000</v>
      </c>
      <c r="BB1352" s="18" t="s">
        <v>780</v>
      </c>
      <c r="BC1352" s="18">
        <v>300000</v>
      </c>
      <c r="BE1352" s="18">
        <v>0</v>
      </c>
      <c r="BF1352" s="18">
        <v>0</v>
      </c>
      <c r="BL1352" s="18" t="s">
        <v>774</v>
      </c>
      <c r="BM1352" s="18" t="s">
        <v>777</v>
      </c>
      <c r="BN1352" s="18">
        <v>33</v>
      </c>
      <c r="BO1352" s="16">
        <v>18565000</v>
      </c>
      <c r="BP1352" s="16">
        <v>500000</v>
      </c>
      <c r="BQ1352" s="18" t="s">
        <v>780</v>
      </c>
      <c r="BR1352" s="24" t="str">
        <f t="shared" si="88"/>
        <v xml:space="preserve">K </v>
      </c>
      <c r="BS1352" s="20" t="str">
        <f t="shared" si="85"/>
        <v>YMS SESO 2S</v>
      </c>
      <c r="BT1352" s="20" t="str">
        <f t="shared" si="86"/>
        <v>2S</v>
      </c>
      <c r="BU1352" s="20" t="str">
        <f t="shared" si="87"/>
        <v>8. 3S BLORA</v>
      </c>
      <c r="BX1352" s="18">
        <v>2400000</v>
      </c>
      <c r="BY1352" s="18" t="s">
        <v>173</v>
      </c>
      <c r="CB1352" s="18" t="s">
        <v>16184</v>
      </c>
      <c r="CC1352" s="19">
        <v>44960</v>
      </c>
      <c r="CD1352" s="18" t="s">
        <v>217</v>
      </c>
      <c r="CE1352" s="18" t="s">
        <v>178</v>
      </c>
      <c r="CG1352" s="18" t="s">
        <v>178</v>
      </c>
      <c r="CH1352" s="18" t="s">
        <v>146</v>
      </c>
      <c r="CI1352" s="18" t="s">
        <v>16185</v>
      </c>
      <c r="CJ1352" s="18" t="s">
        <v>139</v>
      </c>
      <c r="CL1352" s="18" t="s">
        <v>1006</v>
      </c>
      <c r="CM1352" s="19">
        <v>44961</v>
      </c>
      <c r="CN1352" s="18" t="s">
        <v>119</v>
      </c>
      <c r="CO1352" s="18" t="s">
        <v>134</v>
      </c>
      <c r="CP1352" s="18" t="s">
        <v>578</v>
      </c>
      <c r="CV1352" s="18" t="s">
        <v>119</v>
      </c>
      <c r="CX1352" s="18" t="s">
        <v>222</v>
      </c>
      <c r="CY1352" s="18" t="s">
        <v>16186</v>
      </c>
      <c r="CZ1352" s="19">
        <v>44960</v>
      </c>
      <c r="DA1352" s="18">
        <v>1900000</v>
      </c>
      <c r="DB1352" s="18" t="s">
        <v>1170</v>
      </c>
      <c r="DC1352" s="18" t="s">
        <v>140</v>
      </c>
      <c r="DD1352" s="18" t="s">
        <v>940</v>
      </c>
      <c r="DE1352" s="18" t="s">
        <v>1483</v>
      </c>
      <c r="DF1352" s="18" t="s">
        <v>17744</v>
      </c>
      <c r="DG1352" s="16">
        <v>23200000</v>
      </c>
      <c r="DH1352" s="16">
        <v>1900000</v>
      </c>
      <c r="DI1352" s="16">
        <v>500000</v>
      </c>
      <c r="DJ1352" s="16">
        <v>2400000</v>
      </c>
      <c r="DK1352" s="13">
        <v>10.34</v>
      </c>
      <c r="DL1352" s="18" t="s">
        <v>17737</v>
      </c>
      <c r="DN1352" s="18" t="s">
        <v>142</v>
      </c>
      <c r="DO1352" s="18" t="s">
        <v>142</v>
      </c>
      <c r="DP1352" s="21" t="s">
        <v>131</v>
      </c>
      <c r="DQ1352" s="16">
        <v>0</v>
      </c>
      <c r="DR1352" s="16">
        <v>300000</v>
      </c>
    </row>
    <row r="1353" spans="1:122" x14ac:dyDescent="0.2">
      <c r="A1353" s="18" t="s">
        <v>771</v>
      </c>
      <c r="B1353" s="18" t="s">
        <v>1768</v>
      </c>
      <c r="C1353" s="1" t="s">
        <v>1769</v>
      </c>
      <c r="D1353" s="18" t="s">
        <v>394</v>
      </c>
      <c r="E1353" s="18" t="s">
        <v>395</v>
      </c>
      <c r="F1353" s="18" t="s">
        <v>16187</v>
      </c>
      <c r="G1353" s="19">
        <v>44965</v>
      </c>
      <c r="H1353" s="18" t="s">
        <v>16188</v>
      </c>
      <c r="I1353" s="18" t="s">
        <v>119</v>
      </c>
      <c r="J1353" s="18" t="s">
        <v>119</v>
      </c>
      <c r="K1353" s="18" t="s">
        <v>16189</v>
      </c>
      <c r="L1353" s="18" t="s">
        <v>16190</v>
      </c>
      <c r="M1353" s="18" t="s">
        <v>16191</v>
      </c>
      <c r="P1353" s="18" t="s">
        <v>2093</v>
      </c>
      <c r="R1353" s="18" t="s">
        <v>16189</v>
      </c>
      <c r="S1353" s="18" t="s">
        <v>16190</v>
      </c>
      <c r="T1353" s="18" t="s">
        <v>16191</v>
      </c>
      <c r="U1353" s="18" t="s">
        <v>158</v>
      </c>
      <c r="V1353" s="18" t="s">
        <v>122</v>
      </c>
      <c r="W1353" s="18" t="s">
        <v>16192</v>
      </c>
      <c r="X1353" s="18" t="s">
        <v>2094</v>
      </c>
      <c r="Y1353" s="18" t="s">
        <v>490</v>
      </c>
      <c r="AA1353" s="18" t="s">
        <v>2093</v>
      </c>
      <c r="AD1353" s="18" t="s">
        <v>1202</v>
      </c>
      <c r="AE1353" s="18" t="s">
        <v>126</v>
      </c>
      <c r="AF1353" s="18" t="s">
        <v>1121</v>
      </c>
      <c r="AG1353" s="18" t="s">
        <v>260</v>
      </c>
      <c r="AH1353" s="18" t="s">
        <v>129</v>
      </c>
      <c r="AI1353" s="18" t="s">
        <v>16193</v>
      </c>
      <c r="AJ1353" s="18" t="s">
        <v>16194</v>
      </c>
      <c r="AK1353" s="18" t="s">
        <v>130</v>
      </c>
      <c r="AL1353" s="18" t="s">
        <v>13478</v>
      </c>
      <c r="AM1353" s="16">
        <v>32259566</v>
      </c>
      <c r="AN1353" s="16">
        <v>0</v>
      </c>
      <c r="AO1353" s="18" t="s">
        <v>131</v>
      </c>
      <c r="AP1353" s="16">
        <v>34480000</v>
      </c>
      <c r="AQ1353" s="16">
        <v>6180000</v>
      </c>
      <c r="AR1353" s="16">
        <v>0</v>
      </c>
      <c r="AS1353" s="16">
        <v>0</v>
      </c>
      <c r="AT1353" s="16">
        <v>39360000</v>
      </c>
      <c r="AU1353" s="18" t="s">
        <v>773</v>
      </c>
      <c r="AV1353" s="19">
        <v>44965</v>
      </c>
      <c r="AW1353" s="18" t="s">
        <v>1006</v>
      </c>
      <c r="AX1353" s="25" t="s">
        <v>1483</v>
      </c>
      <c r="AZ1353" s="18">
        <v>3800000</v>
      </c>
      <c r="BA1353" s="18">
        <v>35560000</v>
      </c>
      <c r="BB1353" s="18" t="s">
        <v>774</v>
      </c>
      <c r="BC1353" s="18">
        <v>0</v>
      </c>
      <c r="BE1353" s="18">
        <v>0</v>
      </c>
      <c r="BF1353" s="18">
        <v>0</v>
      </c>
      <c r="BL1353" s="18" t="s">
        <v>774</v>
      </c>
      <c r="BM1353" s="18" t="s">
        <v>1769</v>
      </c>
      <c r="BN1353" s="18">
        <v>30</v>
      </c>
      <c r="BO1353" s="16">
        <v>33180000</v>
      </c>
      <c r="BP1353" s="16">
        <v>1300000</v>
      </c>
      <c r="BQ1353" s="18" t="s">
        <v>774</v>
      </c>
      <c r="BR1353" s="24" t="str">
        <f t="shared" si="88"/>
        <v xml:space="preserve">K </v>
      </c>
      <c r="BS1353" s="20" t="str">
        <f t="shared" si="85"/>
        <v>YMS BLORA 3S</v>
      </c>
      <c r="BT1353" s="20" t="str">
        <f t="shared" si="86"/>
        <v>3S</v>
      </c>
      <c r="BU1353" s="20" t="str">
        <f t="shared" si="87"/>
        <v>8. 3S BLORA</v>
      </c>
      <c r="BX1353" s="18">
        <v>5100000</v>
      </c>
      <c r="BY1353" s="18" t="s">
        <v>173</v>
      </c>
      <c r="CB1353" s="18" t="s">
        <v>16195</v>
      </c>
      <c r="CC1353" s="19">
        <v>44963</v>
      </c>
      <c r="CD1353" s="18" t="s">
        <v>451</v>
      </c>
      <c r="CE1353" s="18" t="s">
        <v>191</v>
      </c>
      <c r="CG1353" s="18" t="s">
        <v>155</v>
      </c>
      <c r="CH1353" s="18" t="s">
        <v>136</v>
      </c>
      <c r="CI1353" s="18" t="s">
        <v>16196</v>
      </c>
      <c r="CJ1353" s="18" t="s">
        <v>139</v>
      </c>
      <c r="CL1353" s="18" t="s">
        <v>1006</v>
      </c>
      <c r="CM1353" s="19">
        <v>44965</v>
      </c>
      <c r="CN1353" s="18" t="s">
        <v>119</v>
      </c>
      <c r="CO1353" s="18" t="s">
        <v>134</v>
      </c>
      <c r="CP1353" s="18" t="s">
        <v>578</v>
      </c>
      <c r="CV1353" s="18" t="s">
        <v>119</v>
      </c>
      <c r="CX1353" s="18" t="s">
        <v>222</v>
      </c>
      <c r="DA1353" s="18">
        <v>0</v>
      </c>
      <c r="DC1353" s="18" t="s">
        <v>140</v>
      </c>
      <c r="DD1353" s="18" t="s">
        <v>940</v>
      </c>
      <c r="DG1353" s="16">
        <v>40660000</v>
      </c>
      <c r="DH1353" s="16">
        <v>3800000</v>
      </c>
      <c r="DI1353" s="16">
        <v>1300000</v>
      </c>
      <c r="DJ1353" s="16">
        <v>5100000</v>
      </c>
      <c r="DK1353" s="13">
        <v>12.54</v>
      </c>
      <c r="DN1353" s="18" t="s">
        <v>397</v>
      </c>
      <c r="DO1353" s="18" t="s">
        <v>397</v>
      </c>
      <c r="DQ1353" s="16">
        <v>0</v>
      </c>
    </row>
    <row r="1354" spans="1:122" x14ac:dyDescent="0.2">
      <c r="A1354" s="18" t="s">
        <v>771</v>
      </c>
      <c r="B1354" s="18" t="s">
        <v>790</v>
      </c>
      <c r="C1354" s="1" t="s">
        <v>791</v>
      </c>
      <c r="D1354" s="18" t="s">
        <v>222</v>
      </c>
      <c r="E1354" s="18" t="s">
        <v>223</v>
      </c>
      <c r="F1354" s="18" t="s">
        <v>16197</v>
      </c>
      <c r="G1354" s="19">
        <v>44966</v>
      </c>
      <c r="H1354" s="18" t="s">
        <v>16198</v>
      </c>
      <c r="I1354" s="18" t="s">
        <v>119</v>
      </c>
      <c r="J1354" s="18" t="s">
        <v>119</v>
      </c>
      <c r="K1354" s="18" t="s">
        <v>16199</v>
      </c>
      <c r="L1354" s="18" t="s">
        <v>16200</v>
      </c>
      <c r="M1354" s="18" t="s">
        <v>10190</v>
      </c>
      <c r="P1354" s="18" t="s">
        <v>786</v>
      </c>
      <c r="R1354" s="18" t="s">
        <v>16199</v>
      </c>
      <c r="S1354" s="18" t="s">
        <v>16200</v>
      </c>
      <c r="T1354" s="18" t="s">
        <v>10190</v>
      </c>
      <c r="U1354" s="18" t="s">
        <v>150</v>
      </c>
      <c r="V1354" s="18" t="s">
        <v>143</v>
      </c>
      <c r="W1354" s="18" t="s">
        <v>9730</v>
      </c>
      <c r="X1354" s="18" t="s">
        <v>783</v>
      </c>
      <c r="Y1354" s="18" t="s">
        <v>490</v>
      </c>
      <c r="AA1354" s="18" t="s">
        <v>786</v>
      </c>
      <c r="AD1354" s="18" t="s">
        <v>1173</v>
      </c>
      <c r="AE1354" s="18" t="s">
        <v>126</v>
      </c>
      <c r="AF1354" s="18" t="s">
        <v>184</v>
      </c>
      <c r="AG1354" s="18" t="s">
        <v>260</v>
      </c>
      <c r="AH1354" s="18" t="s">
        <v>162</v>
      </c>
      <c r="AI1354" s="18" t="s">
        <v>16201</v>
      </c>
      <c r="AJ1354" s="18" t="s">
        <v>16202</v>
      </c>
      <c r="AK1354" s="18" t="s">
        <v>130</v>
      </c>
      <c r="AL1354" s="18" t="s">
        <v>2644</v>
      </c>
      <c r="AM1354" s="16">
        <v>25160090</v>
      </c>
      <c r="AN1354" s="16">
        <v>0</v>
      </c>
      <c r="AO1354" s="18" t="s">
        <v>131</v>
      </c>
      <c r="AP1354" s="16">
        <v>26700000</v>
      </c>
      <c r="AQ1354" s="16">
        <v>5170000</v>
      </c>
      <c r="AR1354" s="16">
        <v>0</v>
      </c>
      <c r="AS1354" s="16">
        <v>0</v>
      </c>
      <c r="AT1354" s="16">
        <v>30122000</v>
      </c>
      <c r="AU1354" s="18" t="s">
        <v>773</v>
      </c>
      <c r="AV1354" s="19">
        <v>44966</v>
      </c>
      <c r="AW1354" s="18" t="s">
        <v>1006</v>
      </c>
      <c r="AX1354" s="25" t="s">
        <v>1483</v>
      </c>
      <c r="AZ1354" s="18">
        <v>1452000</v>
      </c>
      <c r="BA1354" s="18">
        <v>28670000</v>
      </c>
      <c r="BB1354" s="18" t="s">
        <v>780</v>
      </c>
      <c r="BC1354" s="18">
        <v>300000</v>
      </c>
      <c r="BE1354" s="18">
        <v>0</v>
      </c>
      <c r="BF1354" s="18">
        <v>0</v>
      </c>
      <c r="BL1354" s="18" t="s">
        <v>774</v>
      </c>
      <c r="BM1354" s="18" t="s">
        <v>791</v>
      </c>
      <c r="BN1354" s="18">
        <v>33</v>
      </c>
      <c r="BO1354" s="16">
        <v>24952000</v>
      </c>
      <c r="BP1354" s="16">
        <v>1748000</v>
      </c>
      <c r="BQ1354" s="18" t="s">
        <v>780</v>
      </c>
      <c r="BR1354" s="24" t="str">
        <f t="shared" si="88"/>
        <v xml:space="preserve">K </v>
      </c>
      <c r="BS1354" s="20" t="str">
        <f t="shared" si="85"/>
        <v>YMS SESO 2S</v>
      </c>
      <c r="BT1354" s="20" t="str">
        <f t="shared" si="86"/>
        <v>2S</v>
      </c>
      <c r="BU1354" s="20" t="str">
        <f t="shared" si="87"/>
        <v>8. 3S BLORA</v>
      </c>
      <c r="BX1354" s="18">
        <v>3200000</v>
      </c>
      <c r="BY1354" s="18" t="s">
        <v>173</v>
      </c>
      <c r="CB1354" s="18" t="s">
        <v>16203</v>
      </c>
      <c r="CC1354" s="19">
        <v>44963</v>
      </c>
      <c r="CD1354" s="18" t="s">
        <v>350</v>
      </c>
      <c r="CE1354" s="18" t="s">
        <v>136</v>
      </c>
      <c r="CG1354" s="18" t="s">
        <v>155</v>
      </c>
      <c r="CH1354" s="18" t="s">
        <v>178</v>
      </c>
      <c r="CI1354" s="18" t="s">
        <v>16204</v>
      </c>
      <c r="CJ1354" s="18" t="s">
        <v>139</v>
      </c>
      <c r="CL1354" s="18" t="s">
        <v>1006</v>
      </c>
      <c r="CM1354" s="19">
        <v>44966</v>
      </c>
      <c r="CN1354" s="18" t="s">
        <v>119</v>
      </c>
      <c r="CO1354" s="18" t="s">
        <v>134</v>
      </c>
      <c r="CP1354" s="18" t="s">
        <v>578</v>
      </c>
      <c r="CV1354" s="18" t="s">
        <v>119</v>
      </c>
      <c r="CX1354" s="18" t="s">
        <v>222</v>
      </c>
      <c r="DA1354" s="18">
        <v>0</v>
      </c>
      <c r="DC1354" s="18" t="s">
        <v>140</v>
      </c>
      <c r="DD1354" s="18" t="s">
        <v>940</v>
      </c>
      <c r="DE1354" s="18" t="s">
        <v>1483</v>
      </c>
      <c r="DF1354" s="18" t="s">
        <v>17744</v>
      </c>
      <c r="DG1354" s="16">
        <v>31870000</v>
      </c>
      <c r="DH1354" s="16">
        <v>1452000</v>
      </c>
      <c r="DI1354" s="16">
        <v>1748000</v>
      </c>
      <c r="DJ1354" s="16">
        <v>3200000</v>
      </c>
      <c r="DK1354" s="13">
        <v>10.039999999999999</v>
      </c>
      <c r="DL1354" s="18" t="s">
        <v>17737</v>
      </c>
      <c r="DN1354" s="18" t="s">
        <v>175</v>
      </c>
      <c r="DO1354" s="18" t="s">
        <v>175</v>
      </c>
      <c r="DP1354" s="21" t="s">
        <v>131</v>
      </c>
      <c r="DQ1354" s="16">
        <v>200000</v>
      </c>
    </row>
    <row r="1355" spans="1:122" x14ac:dyDescent="0.2">
      <c r="A1355" s="18" t="s">
        <v>771</v>
      </c>
      <c r="B1355" s="18" t="s">
        <v>790</v>
      </c>
      <c r="C1355" s="1" t="s">
        <v>791</v>
      </c>
      <c r="D1355" s="18" t="s">
        <v>222</v>
      </c>
      <c r="E1355" s="18" t="s">
        <v>223</v>
      </c>
      <c r="F1355" s="18" t="s">
        <v>16205</v>
      </c>
      <c r="G1355" s="19">
        <v>44966</v>
      </c>
      <c r="H1355" s="18" t="s">
        <v>16206</v>
      </c>
      <c r="I1355" s="18" t="s">
        <v>119</v>
      </c>
      <c r="J1355" s="18" t="s">
        <v>119</v>
      </c>
      <c r="K1355" s="18" t="s">
        <v>16207</v>
      </c>
      <c r="L1355" s="18" t="s">
        <v>16208</v>
      </c>
      <c r="M1355" s="18" t="s">
        <v>16209</v>
      </c>
      <c r="P1355" s="18" t="s">
        <v>9808</v>
      </c>
      <c r="R1355" s="18" t="s">
        <v>16207</v>
      </c>
      <c r="S1355" s="18" t="s">
        <v>16208</v>
      </c>
      <c r="T1355" s="18" t="s">
        <v>16209</v>
      </c>
      <c r="U1355" s="18" t="s">
        <v>150</v>
      </c>
      <c r="V1355" s="18" t="s">
        <v>164</v>
      </c>
      <c r="W1355" s="18" t="s">
        <v>9809</v>
      </c>
      <c r="X1355" s="18" t="s">
        <v>9810</v>
      </c>
      <c r="Y1355" s="18" t="s">
        <v>490</v>
      </c>
      <c r="AA1355" s="18" t="s">
        <v>9808</v>
      </c>
      <c r="AD1355" s="18" t="s">
        <v>2264</v>
      </c>
      <c r="AE1355" s="18" t="s">
        <v>126</v>
      </c>
      <c r="AF1355" s="18" t="s">
        <v>184</v>
      </c>
      <c r="AG1355" s="18" t="s">
        <v>1916</v>
      </c>
      <c r="AH1355" s="18" t="s">
        <v>198</v>
      </c>
      <c r="AI1355" s="18" t="s">
        <v>16210</v>
      </c>
      <c r="AJ1355" s="18" t="s">
        <v>16211</v>
      </c>
      <c r="AK1355" s="18" t="s">
        <v>130</v>
      </c>
      <c r="AL1355" s="18" t="s">
        <v>2651</v>
      </c>
      <c r="AM1355" s="16">
        <v>25349889</v>
      </c>
      <c r="AN1355" s="16">
        <v>0</v>
      </c>
      <c r="AO1355" s="18" t="s">
        <v>131</v>
      </c>
      <c r="AP1355" s="16">
        <v>26700000</v>
      </c>
      <c r="AQ1355" s="16">
        <v>5170000</v>
      </c>
      <c r="AR1355" s="16">
        <v>0</v>
      </c>
      <c r="AS1355" s="16">
        <v>0</v>
      </c>
      <c r="AT1355" s="16">
        <v>30622000</v>
      </c>
      <c r="AU1355" s="18" t="s">
        <v>773</v>
      </c>
      <c r="AV1355" s="19">
        <v>44966</v>
      </c>
      <c r="AW1355" s="18" t="s">
        <v>1006</v>
      </c>
      <c r="AX1355" s="25" t="s">
        <v>1483</v>
      </c>
      <c r="AZ1355" s="18">
        <v>1952000</v>
      </c>
      <c r="BA1355" s="18">
        <v>28670000</v>
      </c>
      <c r="BB1355" s="18" t="s">
        <v>780</v>
      </c>
      <c r="BC1355" s="18">
        <v>300000</v>
      </c>
      <c r="BE1355" s="18">
        <v>0</v>
      </c>
      <c r="BF1355" s="18">
        <v>0</v>
      </c>
      <c r="BL1355" s="18" t="s">
        <v>774</v>
      </c>
      <c r="BM1355" s="18" t="s">
        <v>791</v>
      </c>
      <c r="BN1355" s="18">
        <v>33</v>
      </c>
      <c r="BO1355" s="16">
        <v>25452000</v>
      </c>
      <c r="BP1355" s="16">
        <v>1248000</v>
      </c>
      <c r="BQ1355" s="18" t="s">
        <v>780</v>
      </c>
      <c r="BR1355" s="24" t="str">
        <f t="shared" si="88"/>
        <v xml:space="preserve">K </v>
      </c>
      <c r="BS1355" s="20" t="str">
        <f t="shared" si="85"/>
        <v>YMS SESO 2S</v>
      </c>
      <c r="BT1355" s="20" t="str">
        <f t="shared" si="86"/>
        <v>2S</v>
      </c>
      <c r="BU1355" s="20" t="str">
        <f t="shared" si="87"/>
        <v>8. 3S BLORA</v>
      </c>
      <c r="BX1355" s="18">
        <v>3200000</v>
      </c>
      <c r="BY1355" s="18" t="s">
        <v>173</v>
      </c>
      <c r="CB1355" s="18" t="s">
        <v>16212</v>
      </c>
      <c r="CC1355" s="19">
        <v>44963</v>
      </c>
      <c r="CD1355" s="18" t="s">
        <v>16213</v>
      </c>
      <c r="CE1355" s="18" t="s">
        <v>178</v>
      </c>
      <c r="CG1355" s="18" t="s">
        <v>135</v>
      </c>
      <c r="CH1355" s="18" t="s">
        <v>136</v>
      </c>
      <c r="CI1355" s="18" t="s">
        <v>16214</v>
      </c>
      <c r="CJ1355" s="18" t="s">
        <v>139</v>
      </c>
      <c r="CL1355" s="18" t="s">
        <v>1006</v>
      </c>
      <c r="CM1355" s="19">
        <v>44966</v>
      </c>
      <c r="CN1355" s="18" t="s">
        <v>119</v>
      </c>
      <c r="CO1355" s="18" t="s">
        <v>134</v>
      </c>
      <c r="CP1355" s="18" t="s">
        <v>578</v>
      </c>
      <c r="CV1355" s="18" t="s">
        <v>119</v>
      </c>
      <c r="CX1355" s="18" t="s">
        <v>222</v>
      </c>
      <c r="DA1355" s="18">
        <v>0</v>
      </c>
      <c r="DC1355" s="18" t="s">
        <v>140</v>
      </c>
      <c r="DD1355" s="18" t="s">
        <v>940</v>
      </c>
      <c r="DE1355" s="18" t="s">
        <v>1483</v>
      </c>
      <c r="DF1355" s="18" t="s">
        <v>17744</v>
      </c>
      <c r="DG1355" s="16">
        <v>31870000</v>
      </c>
      <c r="DH1355" s="16">
        <v>1952000</v>
      </c>
      <c r="DI1355" s="16">
        <v>1248000</v>
      </c>
      <c r="DJ1355" s="16">
        <v>3200000</v>
      </c>
      <c r="DK1355" s="13">
        <v>10.039999999999999</v>
      </c>
      <c r="DL1355" s="18" t="s">
        <v>17737</v>
      </c>
      <c r="DN1355" s="18" t="s">
        <v>175</v>
      </c>
      <c r="DO1355" s="18" t="s">
        <v>175</v>
      </c>
      <c r="DP1355" s="21" t="s">
        <v>131</v>
      </c>
      <c r="DQ1355" s="16">
        <v>200000</v>
      </c>
    </row>
    <row r="1356" spans="1:122" x14ac:dyDescent="0.2">
      <c r="A1356" s="18" t="s">
        <v>771</v>
      </c>
      <c r="B1356" s="18" t="s">
        <v>787</v>
      </c>
      <c r="C1356" s="1" t="s">
        <v>1070</v>
      </c>
      <c r="D1356" s="18" t="s">
        <v>222</v>
      </c>
      <c r="E1356" s="18" t="s">
        <v>223</v>
      </c>
      <c r="F1356" s="18" t="s">
        <v>16215</v>
      </c>
      <c r="G1356" s="19">
        <v>44966</v>
      </c>
      <c r="H1356" s="18" t="s">
        <v>16216</v>
      </c>
      <c r="I1356" s="18" t="s">
        <v>119</v>
      </c>
      <c r="J1356" s="18" t="s">
        <v>119</v>
      </c>
      <c r="K1356" s="18" t="s">
        <v>16217</v>
      </c>
      <c r="L1356" s="18" t="s">
        <v>16218</v>
      </c>
      <c r="M1356" s="18" t="s">
        <v>9846</v>
      </c>
      <c r="P1356" s="18" t="s">
        <v>489</v>
      </c>
      <c r="R1356" s="18" t="s">
        <v>16217</v>
      </c>
      <c r="S1356" s="18" t="s">
        <v>16218</v>
      </c>
      <c r="T1356" s="18" t="s">
        <v>9846</v>
      </c>
      <c r="U1356" s="18" t="s">
        <v>122</v>
      </c>
      <c r="V1356" s="18" t="s">
        <v>150</v>
      </c>
      <c r="W1356" s="18" t="s">
        <v>16219</v>
      </c>
      <c r="X1356" s="18" t="s">
        <v>16220</v>
      </c>
      <c r="Y1356" s="18" t="s">
        <v>490</v>
      </c>
      <c r="AA1356" s="18" t="s">
        <v>489</v>
      </c>
      <c r="AD1356" s="18" t="s">
        <v>2336</v>
      </c>
      <c r="AE1356" s="18" t="s">
        <v>126</v>
      </c>
      <c r="AF1356" s="18" t="s">
        <v>2337</v>
      </c>
      <c r="AG1356" s="18" t="s">
        <v>1916</v>
      </c>
      <c r="AH1356" s="18" t="s">
        <v>153</v>
      </c>
      <c r="AI1356" s="18" t="s">
        <v>16221</v>
      </c>
      <c r="AJ1356" s="18" t="s">
        <v>16222</v>
      </c>
      <c r="AK1356" s="18" t="s">
        <v>130</v>
      </c>
      <c r="AL1356" s="18" t="s">
        <v>2651</v>
      </c>
      <c r="AM1356" s="16">
        <v>22535442</v>
      </c>
      <c r="AN1356" s="16">
        <v>0</v>
      </c>
      <c r="AO1356" s="18" t="s">
        <v>131</v>
      </c>
      <c r="AP1356" s="16">
        <v>23735000</v>
      </c>
      <c r="AQ1356" s="16">
        <v>4365000</v>
      </c>
      <c r="AR1356" s="16">
        <v>0</v>
      </c>
      <c r="AS1356" s="16">
        <v>0</v>
      </c>
      <c r="AT1356" s="16">
        <v>27800000</v>
      </c>
      <c r="AU1356" s="18" t="s">
        <v>773</v>
      </c>
      <c r="AV1356" s="19">
        <v>44966</v>
      </c>
      <c r="AW1356" s="18" t="s">
        <v>1006</v>
      </c>
      <c r="AX1356" s="25" t="s">
        <v>1483</v>
      </c>
      <c r="AZ1356" s="18">
        <v>700000</v>
      </c>
      <c r="BA1356" s="18">
        <v>24400000</v>
      </c>
      <c r="BB1356" s="18" t="s">
        <v>774</v>
      </c>
      <c r="BC1356" s="18">
        <v>300000</v>
      </c>
      <c r="BE1356" s="18">
        <v>0</v>
      </c>
      <c r="BF1356" s="18">
        <v>0</v>
      </c>
      <c r="BL1356" s="18" t="s">
        <v>774</v>
      </c>
      <c r="BM1356" s="18" t="s">
        <v>1070</v>
      </c>
      <c r="BN1356" s="18">
        <v>29</v>
      </c>
      <c r="BO1356" s="16">
        <v>23435000</v>
      </c>
      <c r="BP1356" s="16">
        <v>300000</v>
      </c>
      <c r="BQ1356" s="18" t="s">
        <v>774</v>
      </c>
      <c r="BR1356" s="24" t="str">
        <f t="shared" si="88"/>
        <v xml:space="preserve">K </v>
      </c>
      <c r="BS1356" s="20" t="str">
        <f t="shared" si="85"/>
        <v>YMS BLORA 3S</v>
      </c>
      <c r="BT1356" s="20" t="str">
        <f t="shared" si="86"/>
        <v>3S</v>
      </c>
      <c r="BU1356" s="20" t="str">
        <f t="shared" si="87"/>
        <v>8. 3S BLORA</v>
      </c>
      <c r="BX1356" s="18">
        <v>3700000</v>
      </c>
      <c r="BY1356" s="18" t="s">
        <v>173</v>
      </c>
      <c r="CB1356" s="18" t="s">
        <v>16223</v>
      </c>
      <c r="CC1356" s="19">
        <v>44964</v>
      </c>
      <c r="CD1356" s="18" t="s">
        <v>135</v>
      </c>
      <c r="CE1356" s="18" t="s">
        <v>136</v>
      </c>
      <c r="CG1356" s="18" t="s">
        <v>137</v>
      </c>
      <c r="CH1356" s="18" t="s">
        <v>136</v>
      </c>
      <c r="CI1356" s="18" t="s">
        <v>16224</v>
      </c>
      <c r="CJ1356" s="18" t="s">
        <v>139</v>
      </c>
      <c r="CL1356" s="18" t="s">
        <v>1006</v>
      </c>
      <c r="CM1356" s="19">
        <v>44966</v>
      </c>
      <c r="CN1356" s="18" t="s">
        <v>119</v>
      </c>
      <c r="CO1356" s="18" t="s">
        <v>134</v>
      </c>
      <c r="CP1356" s="18" t="s">
        <v>578</v>
      </c>
      <c r="CV1356" s="18" t="s">
        <v>119</v>
      </c>
      <c r="CX1356" s="18" t="s">
        <v>222</v>
      </c>
      <c r="CY1356" s="18" t="s">
        <v>16225</v>
      </c>
      <c r="CZ1356" s="19">
        <v>44964</v>
      </c>
      <c r="DA1356" s="18">
        <v>2700000</v>
      </c>
      <c r="DB1356" s="18" t="s">
        <v>2336</v>
      </c>
      <c r="DC1356" s="18" t="s">
        <v>140</v>
      </c>
      <c r="DD1356" s="18" t="s">
        <v>940</v>
      </c>
      <c r="DE1356" s="18" t="s">
        <v>1483</v>
      </c>
      <c r="DF1356" s="18" t="s">
        <v>17744</v>
      </c>
      <c r="DG1356" s="16">
        <v>28100000</v>
      </c>
      <c r="DH1356" s="16">
        <v>3400000</v>
      </c>
      <c r="DI1356" s="16">
        <v>300000</v>
      </c>
      <c r="DJ1356" s="16">
        <v>3700000</v>
      </c>
      <c r="DK1356" s="13">
        <v>13.17</v>
      </c>
      <c r="DL1356" s="18" t="s">
        <v>17743</v>
      </c>
      <c r="DN1356" s="18" t="s">
        <v>175</v>
      </c>
      <c r="DO1356" s="18" t="s">
        <v>175</v>
      </c>
      <c r="DP1356" s="21" t="s">
        <v>131</v>
      </c>
      <c r="DQ1356" s="16">
        <v>300000</v>
      </c>
    </row>
    <row r="1357" spans="1:122" x14ac:dyDescent="0.2">
      <c r="A1357" s="18" t="s">
        <v>771</v>
      </c>
      <c r="B1357" s="18" t="s">
        <v>787</v>
      </c>
      <c r="C1357" s="1" t="s">
        <v>1070</v>
      </c>
      <c r="D1357" s="18" t="s">
        <v>222</v>
      </c>
      <c r="E1357" s="18" t="s">
        <v>223</v>
      </c>
      <c r="F1357" s="18" t="s">
        <v>16226</v>
      </c>
      <c r="G1357" s="19">
        <v>44971</v>
      </c>
      <c r="H1357" s="18" t="s">
        <v>16227</v>
      </c>
      <c r="I1357" s="18" t="s">
        <v>119</v>
      </c>
      <c r="J1357" s="18" t="s">
        <v>119</v>
      </c>
      <c r="K1357" s="18" t="s">
        <v>16228</v>
      </c>
      <c r="L1357" s="18" t="s">
        <v>16229</v>
      </c>
      <c r="M1357" s="18" t="s">
        <v>16230</v>
      </c>
      <c r="P1357" s="18" t="s">
        <v>1733</v>
      </c>
      <c r="R1357" s="18" t="s">
        <v>16228</v>
      </c>
      <c r="S1357" s="18" t="s">
        <v>16229</v>
      </c>
      <c r="T1357" s="18" t="s">
        <v>16230</v>
      </c>
      <c r="U1357" s="18" t="s">
        <v>157</v>
      </c>
      <c r="V1357" s="18" t="s">
        <v>157</v>
      </c>
      <c r="W1357" s="18" t="s">
        <v>12618</v>
      </c>
      <c r="X1357" s="18" t="s">
        <v>1644</v>
      </c>
      <c r="Y1357" s="18" t="s">
        <v>490</v>
      </c>
      <c r="AA1357" s="18" t="s">
        <v>1733</v>
      </c>
      <c r="AD1357" s="18" t="s">
        <v>2269</v>
      </c>
      <c r="AE1357" s="18" t="s">
        <v>126</v>
      </c>
      <c r="AF1357" s="18" t="s">
        <v>1784</v>
      </c>
      <c r="AG1357" s="18" t="s">
        <v>1916</v>
      </c>
      <c r="AH1357" s="18" t="s">
        <v>198</v>
      </c>
      <c r="AI1357" s="18" t="s">
        <v>16231</v>
      </c>
      <c r="AJ1357" s="18" t="s">
        <v>16232</v>
      </c>
      <c r="AK1357" s="18" t="s">
        <v>130</v>
      </c>
      <c r="AL1357" s="18" t="s">
        <v>2651</v>
      </c>
      <c r="AM1357" s="16">
        <v>22212683</v>
      </c>
      <c r="AN1357" s="16">
        <v>0</v>
      </c>
      <c r="AO1357" s="18" t="s">
        <v>131</v>
      </c>
      <c r="AP1357" s="16">
        <v>23395000</v>
      </c>
      <c r="AQ1357" s="16">
        <v>4935000</v>
      </c>
      <c r="AR1357" s="16">
        <v>0</v>
      </c>
      <c r="AS1357" s="16">
        <v>0</v>
      </c>
      <c r="AT1357" s="16">
        <v>28330000</v>
      </c>
      <c r="AU1357" s="18" t="s">
        <v>773</v>
      </c>
      <c r="AV1357" s="19">
        <v>44971</v>
      </c>
      <c r="AW1357" s="18" t="s">
        <v>1006</v>
      </c>
      <c r="AX1357" s="25" t="s">
        <v>1483</v>
      </c>
      <c r="AZ1357" s="18">
        <v>0</v>
      </c>
      <c r="BA1357" s="18">
        <v>25430000</v>
      </c>
      <c r="BB1357" s="18" t="s">
        <v>774</v>
      </c>
      <c r="BC1357" s="18">
        <v>300000</v>
      </c>
      <c r="BE1357" s="18">
        <v>0</v>
      </c>
      <c r="BF1357" s="18">
        <v>0</v>
      </c>
      <c r="BL1357" s="18" t="s">
        <v>774</v>
      </c>
      <c r="BM1357" s="18" t="s">
        <v>1070</v>
      </c>
      <c r="BN1357" s="18">
        <v>23</v>
      </c>
      <c r="BO1357" s="16">
        <v>23395000</v>
      </c>
      <c r="BP1357" s="16">
        <v>0</v>
      </c>
      <c r="BQ1357" s="18" t="s">
        <v>774</v>
      </c>
      <c r="BR1357" s="24" t="str">
        <f t="shared" si="88"/>
        <v xml:space="preserve">K </v>
      </c>
      <c r="BS1357" s="20" t="str">
        <f t="shared" si="85"/>
        <v>YMS BLORA 3S</v>
      </c>
      <c r="BT1357" s="20" t="str">
        <f t="shared" si="86"/>
        <v>3S</v>
      </c>
      <c r="BU1357" s="20" t="str">
        <f t="shared" si="87"/>
        <v>8. 3S BLORA</v>
      </c>
      <c r="BX1357" s="18">
        <v>2900000</v>
      </c>
      <c r="BY1357" s="18" t="s">
        <v>173</v>
      </c>
      <c r="CB1357" s="18" t="s">
        <v>16233</v>
      </c>
      <c r="CC1357" s="19">
        <v>44967</v>
      </c>
      <c r="CD1357" s="18" t="s">
        <v>451</v>
      </c>
      <c r="CE1357" s="18" t="s">
        <v>147</v>
      </c>
      <c r="CG1357" s="18" t="s">
        <v>155</v>
      </c>
      <c r="CH1357" s="18" t="s">
        <v>136</v>
      </c>
      <c r="CI1357" s="18" t="s">
        <v>16234</v>
      </c>
      <c r="CJ1357" s="18" t="s">
        <v>139</v>
      </c>
      <c r="CL1357" s="18" t="s">
        <v>1006</v>
      </c>
      <c r="CM1357" s="19">
        <v>44971</v>
      </c>
      <c r="CN1357" s="18" t="s">
        <v>119</v>
      </c>
      <c r="CO1357" s="18" t="s">
        <v>134</v>
      </c>
      <c r="CP1357" s="18" t="s">
        <v>578</v>
      </c>
      <c r="CV1357" s="18" t="s">
        <v>119</v>
      </c>
      <c r="CX1357" s="18" t="s">
        <v>222</v>
      </c>
      <c r="CY1357" s="18" t="s">
        <v>16235</v>
      </c>
      <c r="CZ1357" s="19">
        <v>44970</v>
      </c>
      <c r="DA1357" s="18">
        <v>2900000</v>
      </c>
      <c r="DB1357" s="18" t="s">
        <v>2269</v>
      </c>
      <c r="DC1357" s="18" t="s">
        <v>140</v>
      </c>
      <c r="DD1357" s="18" t="s">
        <v>940</v>
      </c>
      <c r="DE1357" s="18" t="s">
        <v>1483</v>
      </c>
      <c r="DF1357" s="18" t="s">
        <v>17744</v>
      </c>
      <c r="DG1357" s="16">
        <v>28330000</v>
      </c>
      <c r="DH1357" s="16">
        <v>2900000</v>
      </c>
      <c r="DI1357" s="16">
        <v>0</v>
      </c>
      <c r="DJ1357" s="16">
        <v>2900000</v>
      </c>
      <c r="DK1357" s="13">
        <v>10.24</v>
      </c>
      <c r="DL1357" s="18" t="s">
        <v>17743</v>
      </c>
      <c r="DN1357" s="18" t="s">
        <v>175</v>
      </c>
      <c r="DO1357" s="18" t="s">
        <v>175</v>
      </c>
      <c r="DP1357" s="21" t="s">
        <v>131</v>
      </c>
      <c r="DQ1357" s="16">
        <v>300000</v>
      </c>
    </row>
    <row r="1358" spans="1:122" x14ac:dyDescent="0.2">
      <c r="A1358" s="18" t="s">
        <v>771</v>
      </c>
      <c r="C1358" s="1" t="s">
        <v>772</v>
      </c>
      <c r="D1358" s="18" t="s">
        <v>119</v>
      </c>
      <c r="E1358" s="18" t="s">
        <v>120</v>
      </c>
      <c r="F1358" s="18" t="s">
        <v>16236</v>
      </c>
      <c r="G1358" s="19">
        <v>44973</v>
      </c>
      <c r="H1358" s="18" t="s">
        <v>16237</v>
      </c>
      <c r="I1358" s="18" t="s">
        <v>119</v>
      </c>
      <c r="J1358" s="18" t="s">
        <v>119</v>
      </c>
      <c r="K1358" s="18" t="s">
        <v>16238</v>
      </c>
      <c r="L1358" s="18" t="s">
        <v>16239</v>
      </c>
      <c r="M1358" s="18" t="s">
        <v>16240</v>
      </c>
      <c r="P1358" s="18" t="s">
        <v>769</v>
      </c>
      <c r="R1358" s="18" t="s">
        <v>16238</v>
      </c>
      <c r="S1358" s="18" t="s">
        <v>16239</v>
      </c>
      <c r="T1358" s="18" t="s">
        <v>16240</v>
      </c>
      <c r="U1358" s="18" t="s">
        <v>157</v>
      </c>
      <c r="V1358" s="18" t="s">
        <v>157</v>
      </c>
      <c r="W1358" s="18" t="s">
        <v>2092</v>
      </c>
      <c r="X1358" s="18" t="s">
        <v>490</v>
      </c>
      <c r="Y1358" s="18" t="s">
        <v>490</v>
      </c>
      <c r="AA1358" s="18" t="s">
        <v>769</v>
      </c>
      <c r="AD1358" s="18" t="s">
        <v>2301</v>
      </c>
      <c r="AE1358" s="18" t="s">
        <v>126</v>
      </c>
      <c r="AF1358" s="18" t="s">
        <v>184</v>
      </c>
      <c r="AG1358" s="18" t="s">
        <v>1916</v>
      </c>
      <c r="AH1358" s="18" t="s">
        <v>162</v>
      </c>
      <c r="AI1358" s="18" t="s">
        <v>16241</v>
      </c>
      <c r="AJ1358" s="18" t="s">
        <v>16242</v>
      </c>
      <c r="AK1358" s="18" t="s">
        <v>130</v>
      </c>
      <c r="AL1358" s="18" t="s">
        <v>2660</v>
      </c>
      <c r="AM1358" s="16">
        <v>25349889</v>
      </c>
      <c r="AN1358" s="16">
        <v>0</v>
      </c>
      <c r="AO1358" s="18" t="s">
        <v>131</v>
      </c>
      <c r="AP1358" s="16">
        <v>26700000</v>
      </c>
      <c r="AQ1358" s="16">
        <v>5170000</v>
      </c>
      <c r="AR1358" s="16">
        <v>0</v>
      </c>
      <c r="AS1358" s="16">
        <v>0</v>
      </c>
      <c r="AT1358" s="16">
        <v>30870000</v>
      </c>
      <c r="AU1358" s="18" t="s">
        <v>773</v>
      </c>
      <c r="AV1358" s="19">
        <v>44973</v>
      </c>
      <c r="AW1358" s="18" t="s">
        <v>1006</v>
      </c>
      <c r="AX1358" s="25" t="s">
        <v>1483</v>
      </c>
      <c r="AZ1358" s="18">
        <v>9000000</v>
      </c>
      <c r="BA1358" s="18">
        <v>21870000</v>
      </c>
      <c r="BB1358" s="18" t="s">
        <v>774</v>
      </c>
      <c r="BC1358" s="18">
        <v>300000</v>
      </c>
      <c r="BE1358" s="18">
        <v>0</v>
      </c>
      <c r="BF1358" s="18">
        <v>0</v>
      </c>
      <c r="BL1358" s="18" t="s">
        <v>774</v>
      </c>
      <c r="BM1358" s="18" t="s">
        <v>772</v>
      </c>
      <c r="BN1358" s="18">
        <v>33</v>
      </c>
      <c r="BO1358" s="16">
        <v>25700000</v>
      </c>
      <c r="BP1358" s="16">
        <v>1000000</v>
      </c>
      <c r="BQ1358" s="18" t="s">
        <v>774</v>
      </c>
      <c r="BR1358" s="24" t="str">
        <f t="shared" si="88"/>
        <v xml:space="preserve">K </v>
      </c>
      <c r="BS1358" s="20" t="str">
        <f t="shared" si="85"/>
        <v>YMS BLORA 3S</v>
      </c>
      <c r="BT1358" s="20" t="str">
        <f t="shared" si="86"/>
        <v>3S</v>
      </c>
      <c r="BU1358" s="20" t="str">
        <f t="shared" si="87"/>
        <v>8. 3S BLORA</v>
      </c>
      <c r="BX1358" s="18">
        <v>10000000</v>
      </c>
      <c r="BY1358" s="18" t="s">
        <v>173</v>
      </c>
      <c r="CB1358" s="18" t="s">
        <v>16243</v>
      </c>
      <c r="CC1358" s="19">
        <v>44972</v>
      </c>
      <c r="CD1358" s="18" t="s">
        <v>454</v>
      </c>
      <c r="CE1358" s="18" t="s">
        <v>199</v>
      </c>
      <c r="CG1358" s="18" t="s">
        <v>155</v>
      </c>
      <c r="CH1358" s="18" t="s">
        <v>390</v>
      </c>
      <c r="CI1358" s="18" t="s">
        <v>16244</v>
      </c>
      <c r="CJ1358" s="18" t="s">
        <v>139</v>
      </c>
      <c r="CL1358" s="18" t="s">
        <v>1006</v>
      </c>
      <c r="CM1358" s="19">
        <v>44973</v>
      </c>
      <c r="CN1358" s="18" t="s">
        <v>119</v>
      </c>
      <c r="CO1358" s="18" t="s">
        <v>134</v>
      </c>
      <c r="CP1358" s="18" t="s">
        <v>578</v>
      </c>
      <c r="CV1358" s="18" t="s">
        <v>119</v>
      </c>
      <c r="CX1358" s="18" t="s">
        <v>222</v>
      </c>
      <c r="CZ1358" s="19">
        <v>44972</v>
      </c>
      <c r="DA1358" s="18">
        <v>0</v>
      </c>
      <c r="DB1358" s="18" t="s">
        <v>2284</v>
      </c>
      <c r="DC1358" s="18" t="s">
        <v>140</v>
      </c>
      <c r="DD1358" s="18" t="s">
        <v>940</v>
      </c>
      <c r="DE1358" s="18" t="s">
        <v>1483</v>
      </c>
      <c r="DF1358" s="18" t="s">
        <v>17744</v>
      </c>
      <c r="DG1358" s="16">
        <v>31870000</v>
      </c>
      <c r="DH1358" s="16">
        <v>9000000</v>
      </c>
      <c r="DI1358" s="16">
        <v>1000000</v>
      </c>
      <c r="DJ1358" s="16">
        <v>10000000</v>
      </c>
      <c r="DK1358" s="13">
        <v>31.38</v>
      </c>
      <c r="DL1358" s="18" t="s">
        <v>17737</v>
      </c>
      <c r="DN1358" s="18" t="s">
        <v>142</v>
      </c>
      <c r="DO1358" s="18" t="s">
        <v>142</v>
      </c>
      <c r="DP1358" s="21" t="s">
        <v>131</v>
      </c>
      <c r="DQ1358" s="16">
        <v>0</v>
      </c>
      <c r="DR1358" s="16">
        <v>100000</v>
      </c>
    </row>
    <row r="1359" spans="1:122" x14ac:dyDescent="0.2">
      <c r="A1359" s="18" t="s">
        <v>771</v>
      </c>
      <c r="C1359" s="1" t="s">
        <v>777</v>
      </c>
      <c r="D1359" s="18" t="s">
        <v>119</v>
      </c>
      <c r="E1359" s="18" t="s">
        <v>120</v>
      </c>
      <c r="F1359" s="18" t="s">
        <v>16245</v>
      </c>
      <c r="G1359" s="19">
        <v>44973</v>
      </c>
      <c r="H1359" s="18" t="s">
        <v>16246</v>
      </c>
      <c r="I1359" s="18" t="s">
        <v>119</v>
      </c>
      <c r="J1359" s="18" t="s">
        <v>119</v>
      </c>
      <c r="K1359" s="18" t="s">
        <v>16247</v>
      </c>
      <c r="L1359" s="18" t="s">
        <v>16248</v>
      </c>
      <c r="M1359" s="18" t="s">
        <v>16249</v>
      </c>
      <c r="P1359" s="18" t="s">
        <v>489</v>
      </c>
      <c r="R1359" s="18" t="s">
        <v>16247</v>
      </c>
      <c r="S1359" s="18" t="s">
        <v>16248</v>
      </c>
      <c r="T1359" s="18" t="s">
        <v>16249</v>
      </c>
      <c r="U1359" s="18" t="s">
        <v>122</v>
      </c>
      <c r="V1359" s="18" t="s">
        <v>188</v>
      </c>
      <c r="W1359" s="18" t="s">
        <v>16249</v>
      </c>
      <c r="X1359" s="18" t="s">
        <v>9762</v>
      </c>
      <c r="Y1359" s="18" t="s">
        <v>490</v>
      </c>
      <c r="AA1359" s="18" t="s">
        <v>489</v>
      </c>
      <c r="AD1359" s="18" t="s">
        <v>1173</v>
      </c>
      <c r="AE1359" s="18" t="s">
        <v>126</v>
      </c>
      <c r="AF1359" s="18" t="s">
        <v>184</v>
      </c>
      <c r="AG1359" s="18" t="s">
        <v>260</v>
      </c>
      <c r="AH1359" s="18" t="s">
        <v>162</v>
      </c>
      <c r="AI1359" s="18" t="s">
        <v>16250</v>
      </c>
      <c r="AJ1359" s="18" t="s">
        <v>16251</v>
      </c>
      <c r="AK1359" s="18" t="s">
        <v>130</v>
      </c>
      <c r="AL1359" s="18" t="s">
        <v>2659</v>
      </c>
      <c r="AM1359" s="16">
        <v>25160090</v>
      </c>
      <c r="AN1359" s="16">
        <v>0</v>
      </c>
      <c r="AO1359" s="18" t="s">
        <v>131</v>
      </c>
      <c r="AP1359" s="16">
        <v>26700000</v>
      </c>
      <c r="AQ1359" s="16">
        <v>5170000</v>
      </c>
      <c r="AR1359" s="16">
        <v>0</v>
      </c>
      <c r="AS1359" s="16">
        <v>0</v>
      </c>
      <c r="AT1359" s="16">
        <v>30122000</v>
      </c>
      <c r="AU1359" s="18" t="s">
        <v>773</v>
      </c>
      <c r="AV1359" s="19">
        <v>44973</v>
      </c>
      <c r="AW1359" s="18" t="s">
        <v>1006</v>
      </c>
      <c r="AX1359" s="25" t="s">
        <v>1483</v>
      </c>
      <c r="AZ1359" s="18">
        <v>1452000</v>
      </c>
      <c r="BA1359" s="18">
        <v>28670000</v>
      </c>
      <c r="BB1359" s="18" t="s">
        <v>780</v>
      </c>
      <c r="BC1359" s="18">
        <v>300000</v>
      </c>
      <c r="BE1359" s="18">
        <v>0</v>
      </c>
      <c r="BF1359" s="18">
        <v>0</v>
      </c>
      <c r="BL1359" s="18" t="s">
        <v>774</v>
      </c>
      <c r="BM1359" s="18" t="s">
        <v>777</v>
      </c>
      <c r="BN1359" s="18">
        <v>33</v>
      </c>
      <c r="BO1359" s="16">
        <v>24952000</v>
      </c>
      <c r="BP1359" s="16">
        <v>1748000</v>
      </c>
      <c r="BQ1359" s="18" t="s">
        <v>780</v>
      </c>
      <c r="BR1359" s="24" t="str">
        <f t="shared" si="88"/>
        <v xml:space="preserve">K </v>
      </c>
      <c r="BS1359" s="20" t="str">
        <f t="shared" si="85"/>
        <v>YMS SESO 2S</v>
      </c>
      <c r="BT1359" s="20" t="str">
        <f t="shared" si="86"/>
        <v>2S</v>
      </c>
      <c r="BU1359" s="20" t="str">
        <f t="shared" si="87"/>
        <v>8. 3S BLORA</v>
      </c>
      <c r="BX1359" s="18">
        <v>3200000</v>
      </c>
      <c r="BY1359" s="18" t="s">
        <v>173</v>
      </c>
      <c r="CB1359" s="18" t="s">
        <v>16252</v>
      </c>
      <c r="CC1359" s="19">
        <v>44970</v>
      </c>
      <c r="CD1359" s="18" t="s">
        <v>217</v>
      </c>
      <c r="CE1359" s="18" t="s">
        <v>136</v>
      </c>
      <c r="CG1359" s="18" t="s">
        <v>135</v>
      </c>
      <c r="CH1359" s="18" t="s">
        <v>199</v>
      </c>
      <c r="CI1359" s="18" t="s">
        <v>16253</v>
      </c>
      <c r="CJ1359" s="18" t="s">
        <v>139</v>
      </c>
      <c r="CL1359" s="18" t="s">
        <v>1006</v>
      </c>
      <c r="CM1359" s="19">
        <v>44973</v>
      </c>
      <c r="CN1359" s="18" t="s">
        <v>119</v>
      </c>
      <c r="CO1359" s="18" t="s">
        <v>134</v>
      </c>
      <c r="CP1359" s="18" t="s">
        <v>578</v>
      </c>
      <c r="CV1359" s="18" t="s">
        <v>119</v>
      </c>
      <c r="CX1359" s="18" t="s">
        <v>222</v>
      </c>
      <c r="CZ1359" s="19">
        <v>44972</v>
      </c>
      <c r="DA1359" s="18">
        <v>0</v>
      </c>
      <c r="DB1359" s="18" t="s">
        <v>2284</v>
      </c>
      <c r="DC1359" s="18" t="s">
        <v>140</v>
      </c>
      <c r="DD1359" s="18" t="s">
        <v>940</v>
      </c>
      <c r="DE1359" s="18" t="s">
        <v>1483</v>
      </c>
      <c r="DF1359" s="18" t="s">
        <v>17744</v>
      </c>
      <c r="DG1359" s="16">
        <v>31870000</v>
      </c>
      <c r="DH1359" s="16">
        <v>1452000</v>
      </c>
      <c r="DI1359" s="16">
        <v>1748000</v>
      </c>
      <c r="DJ1359" s="16">
        <v>3200000</v>
      </c>
      <c r="DK1359" s="13">
        <v>10.039999999999999</v>
      </c>
      <c r="DL1359" s="18" t="s">
        <v>17737</v>
      </c>
      <c r="DN1359" s="18" t="s">
        <v>142</v>
      </c>
      <c r="DO1359" s="18" t="s">
        <v>142</v>
      </c>
      <c r="DP1359" s="21" t="s">
        <v>131</v>
      </c>
      <c r="DQ1359" s="16">
        <v>0</v>
      </c>
      <c r="DR1359" s="16">
        <v>200000</v>
      </c>
    </row>
    <row r="1360" spans="1:122" x14ac:dyDescent="0.2">
      <c r="A1360" s="18" t="s">
        <v>771</v>
      </c>
      <c r="B1360" s="21" t="s">
        <v>16254</v>
      </c>
      <c r="C1360" s="1" t="s">
        <v>16254</v>
      </c>
      <c r="D1360" s="18" t="s">
        <v>508</v>
      </c>
      <c r="E1360" s="18" t="s">
        <v>1325</v>
      </c>
      <c r="F1360" s="18" t="s">
        <v>16255</v>
      </c>
      <c r="G1360" s="19">
        <v>44974</v>
      </c>
      <c r="H1360" s="18" t="s">
        <v>16256</v>
      </c>
      <c r="I1360" s="18" t="s">
        <v>119</v>
      </c>
      <c r="J1360" s="18" t="s">
        <v>119</v>
      </c>
      <c r="K1360" s="18" t="s">
        <v>16257</v>
      </c>
      <c r="L1360" s="18" t="s">
        <v>16258</v>
      </c>
      <c r="M1360" s="18" t="s">
        <v>16259</v>
      </c>
      <c r="P1360" s="18" t="s">
        <v>786</v>
      </c>
      <c r="R1360" s="18" t="s">
        <v>16257</v>
      </c>
      <c r="S1360" s="18" t="s">
        <v>16258</v>
      </c>
      <c r="T1360" s="18" t="s">
        <v>16259</v>
      </c>
      <c r="U1360" s="18" t="s">
        <v>123</v>
      </c>
      <c r="V1360" s="18" t="s">
        <v>122</v>
      </c>
      <c r="W1360" s="18" t="s">
        <v>16260</v>
      </c>
      <c r="X1360" s="18" t="s">
        <v>783</v>
      </c>
      <c r="Y1360" s="18" t="s">
        <v>490</v>
      </c>
      <c r="AA1360" s="18" t="s">
        <v>786</v>
      </c>
      <c r="AD1360" s="18" t="s">
        <v>2495</v>
      </c>
      <c r="AE1360" s="18" t="s">
        <v>126</v>
      </c>
      <c r="AF1360" s="18" t="s">
        <v>2337</v>
      </c>
      <c r="AG1360" s="18" t="s">
        <v>1916</v>
      </c>
      <c r="AH1360" s="18" t="s">
        <v>198</v>
      </c>
      <c r="AI1360" s="18" t="s">
        <v>16261</v>
      </c>
      <c r="AJ1360" s="18" t="s">
        <v>16262</v>
      </c>
      <c r="AK1360" s="18" t="s">
        <v>130</v>
      </c>
      <c r="AL1360" s="18" t="s">
        <v>2651</v>
      </c>
      <c r="AM1360" s="16">
        <v>22535442</v>
      </c>
      <c r="AN1360" s="16">
        <v>0</v>
      </c>
      <c r="AO1360" s="18" t="s">
        <v>131</v>
      </c>
      <c r="AP1360" s="16">
        <v>23735000</v>
      </c>
      <c r="AQ1360" s="16">
        <v>4365000</v>
      </c>
      <c r="AR1360" s="16">
        <v>0</v>
      </c>
      <c r="AS1360" s="16">
        <v>0</v>
      </c>
      <c r="AT1360" s="16">
        <v>27900000</v>
      </c>
      <c r="AU1360" s="18" t="s">
        <v>773</v>
      </c>
      <c r="AV1360" s="19">
        <v>44974</v>
      </c>
      <c r="AW1360" s="18" t="s">
        <v>1006</v>
      </c>
      <c r="AX1360" s="25" t="s">
        <v>1483</v>
      </c>
      <c r="AZ1360" s="18">
        <v>0</v>
      </c>
      <c r="BA1360" s="18">
        <v>22900000</v>
      </c>
      <c r="BB1360" s="18" t="s">
        <v>774</v>
      </c>
      <c r="BC1360" s="18">
        <v>300000</v>
      </c>
      <c r="BE1360" s="18">
        <v>0</v>
      </c>
      <c r="BF1360" s="18">
        <v>0</v>
      </c>
      <c r="BL1360" s="18" t="s">
        <v>774</v>
      </c>
      <c r="BM1360" s="18" t="s">
        <v>16254</v>
      </c>
      <c r="BN1360" s="18">
        <v>23</v>
      </c>
      <c r="BO1360" s="16">
        <v>23535000</v>
      </c>
      <c r="BP1360" s="16">
        <v>200000</v>
      </c>
      <c r="BQ1360" s="18" t="s">
        <v>774</v>
      </c>
      <c r="BR1360" s="24" t="str">
        <f t="shared" si="88"/>
        <v xml:space="preserve">K </v>
      </c>
      <c r="BS1360" s="20" t="str">
        <f t="shared" si="85"/>
        <v>YMS BLORA 3S</v>
      </c>
      <c r="BT1360" s="20" t="str">
        <f t="shared" si="86"/>
        <v>3S</v>
      </c>
      <c r="BU1360" s="20" t="str">
        <f t="shared" si="87"/>
        <v>8. 3S BLORA</v>
      </c>
      <c r="BX1360" s="18">
        <v>5200000</v>
      </c>
      <c r="BY1360" s="18" t="s">
        <v>173</v>
      </c>
      <c r="CB1360" s="18" t="s">
        <v>16263</v>
      </c>
      <c r="CC1360" s="19">
        <v>44972</v>
      </c>
      <c r="CD1360" s="18" t="s">
        <v>185</v>
      </c>
      <c r="CE1360" s="18" t="s">
        <v>199</v>
      </c>
      <c r="CG1360" s="18" t="s">
        <v>148</v>
      </c>
      <c r="CH1360" s="18" t="s">
        <v>155</v>
      </c>
      <c r="CI1360" s="18" t="s">
        <v>16264</v>
      </c>
      <c r="CJ1360" s="18" t="s">
        <v>139</v>
      </c>
      <c r="CL1360" s="18" t="s">
        <v>1006</v>
      </c>
      <c r="CM1360" s="19">
        <v>44974</v>
      </c>
      <c r="CN1360" s="18" t="s">
        <v>119</v>
      </c>
      <c r="CO1360" s="18" t="s">
        <v>134</v>
      </c>
      <c r="CP1360" s="18" t="s">
        <v>578</v>
      </c>
      <c r="CV1360" s="18" t="s">
        <v>119</v>
      </c>
      <c r="CX1360" s="18" t="s">
        <v>222</v>
      </c>
      <c r="CY1360" s="18" t="s">
        <v>16265</v>
      </c>
      <c r="CZ1360" s="19">
        <v>44971</v>
      </c>
      <c r="DA1360" s="18">
        <v>5000000</v>
      </c>
      <c r="DB1360" s="18" t="s">
        <v>2495</v>
      </c>
      <c r="DC1360" s="18" t="s">
        <v>140</v>
      </c>
      <c r="DD1360" s="18" t="s">
        <v>940</v>
      </c>
      <c r="DE1360" s="18" t="s">
        <v>1483</v>
      </c>
      <c r="DF1360" s="18" t="s">
        <v>17744</v>
      </c>
      <c r="DG1360" s="16">
        <v>28100000</v>
      </c>
      <c r="DH1360" s="16">
        <v>5000000</v>
      </c>
      <c r="DI1360" s="16">
        <v>200000</v>
      </c>
      <c r="DJ1360" s="16">
        <v>5200000</v>
      </c>
      <c r="DK1360" s="13">
        <v>18.510000000000002</v>
      </c>
      <c r="DL1360" s="18" t="s">
        <v>17743</v>
      </c>
      <c r="DN1360" s="18" t="s">
        <v>175</v>
      </c>
      <c r="DO1360" s="18" t="s">
        <v>175</v>
      </c>
      <c r="DP1360" s="21" t="s">
        <v>131</v>
      </c>
      <c r="DQ1360" s="16">
        <v>300000</v>
      </c>
    </row>
    <row r="1361" spans="1:122" x14ac:dyDescent="0.2">
      <c r="A1361" s="18" t="s">
        <v>771</v>
      </c>
      <c r="B1361" s="18" t="s">
        <v>787</v>
      </c>
      <c r="C1361" s="1" t="s">
        <v>1414</v>
      </c>
      <c r="D1361" s="18" t="s">
        <v>222</v>
      </c>
      <c r="E1361" s="18" t="s">
        <v>223</v>
      </c>
      <c r="F1361" s="18" t="s">
        <v>16266</v>
      </c>
      <c r="G1361" s="19">
        <v>44974</v>
      </c>
      <c r="H1361" s="18" t="s">
        <v>16267</v>
      </c>
      <c r="I1361" s="18" t="s">
        <v>119</v>
      </c>
      <c r="J1361" s="18" t="s">
        <v>119</v>
      </c>
      <c r="K1361" s="18" t="s">
        <v>16268</v>
      </c>
      <c r="L1361" s="18" t="s">
        <v>16269</v>
      </c>
      <c r="M1361" s="18" t="s">
        <v>16270</v>
      </c>
      <c r="P1361" s="18" t="s">
        <v>789</v>
      </c>
      <c r="R1361" s="18" t="s">
        <v>16271</v>
      </c>
      <c r="S1361" s="18" t="s">
        <v>16272</v>
      </c>
      <c r="T1361" s="18" t="s">
        <v>16270</v>
      </c>
      <c r="U1361" s="18" t="s">
        <v>150</v>
      </c>
      <c r="V1361" s="18" t="s">
        <v>143</v>
      </c>
      <c r="W1361" s="18" t="s">
        <v>2833</v>
      </c>
      <c r="X1361" s="18" t="s">
        <v>343</v>
      </c>
      <c r="Y1361" s="18" t="s">
        <v>490</v>
      </c>
      <c r="AD1361" s="18" t="s">
        <v>2284</v>
      </c>
      <c r="AE1361" s="18" t="s">
        <v>126</v>
      </c>
      <c r="AF1361" s="18" t="s">
        <v>1169</v>
      </c>
      <c r="AG1361" s="18" t="s">
        <v>1916</v>
      </c>
      <c r="AH1361" s="18" t="s">
        <v>250</v>
      </c>
      <c r="AI1361" s="18" t="s">
        <v>16273</v>
      </c>
      <c r="AJ1361" s="18" t="s">
        <v>16274</v>
      </c>
      <c r="AK1361" s="18" t="s">
        <v>130</v>
      </c>
      <c r="AL1361" s="18" t="s">
        <v>2651</v>
      </c>
      <c r="AM1361" s="16">
        <v>17520415</v>
      </c>
      <c r="AN1361" s="16">
        <v>0</v>
      </c>
      <c r="AO1361" s="18" t="s">
        <v>131</v>
      </c>
      <c r="AP1361" s="16">
        <v>19065000</v>
      </c>
      <c r="AQ1361" s="16">
        <v>4135000</v>
      </c>
      <c r="AR1361" s="16">
        <v>0</v>
      </c>
      <c r="AS1361" s="16">
        <v>0</v>
      </c>
      <c r="AT1361" s="16">
        <v>23200000</v>
      </c>
      <c r="AU1361" s="18" t="s">
        <v>773</v>
      </c>
      <c r="AV1361" s="19">
        <v>44974</v>
      </c>
      <c r="AW1361" s="18" t="s">
        <v>1006</v>
      </c>
      <c r="AX1361" s="25" t="s">
        <v>1483</v>
      </c>
      <c r="AZ1361" s="18">
        <v>5000000</v>
      </c>
      <c r="BA1361" s="18">
        <v>18200000</v>
      </c>
      <c r="BB1361" s="18" t="s">
        <v>774</v>
      </c>
      <c r="BC1361" s="18">
        <v>300000</v>
      </c>
      <c r="BE1361" s="18">
        <v>0</v>
      </c>
      <c r="BF1361" s="18">
        <v>0</v>
      </c>
      <c r="BL1361" s="18" t="s">
        <v>774</v>
      </c>
      <c r="BM1361" s="18" t="s">
        <v>1414</v>
      </c>
      <c r="BN1361" s="18">
        <v>17</v>
      </c>
      <c r="BO1361" s="16">
        <v>19065000</v>
      </c>
      <c r="BP1361" s="16">
        <v>0</v>
      </c>
      <c r="BQ1361" s="18" t="s">
        <v>774</v>
      </c>
      <c r="BR1361" s="24" t="str">
        <f t="shared" si="88"/>
        <v xml:space="preserve">K </v>
      </c>
      <c r="BS1361" s="20" t="str">
        <f t="shared" si="85"/>
        <v>YMS BLORA 3S</v>
      </c>
      <c r="BT1361" s="20" t="str">
        <f t="shared" si="86"/>
        <v>3S</v>
      </c>
      <c r="BU1361" s="20" t="str">
        <f t="shared" si="87"/>
        <v>8. 3S BLORA</v>
      </c>
      <c r="BX1361" s="18">
        <v>5000000</v>
      </c>
      <c r="BY1361" s="18" t="s">
        <v>173</v>
      </c>
      <c r="CB1361" s="18" t="s">
        <v>16275</v>
      </c>
      <c r="CC1361" s="19">
        <v>44972</v>
      </c>
      <c r="CD1361" s="18" t="s">
        <v>451</v>
      </c>
      <c r="CE1361" s="18" t="s">
        <v>147</v>
      </c>
      <c r="CG1361" s="18" t="s">
        <v>155</v>
      </c>
      <c r="CH1361" s="18" t="s">
        <v>136</v>
      </c>
      <c r="CI1361" s="18" t="s">
        <v>16276</v>
      </c>
      <c r="CJ1361" s="18" t="s">
        <v>139</v>
      </c>
      <c r="CL1361" s="18" t="s">
        <v>1006</v>
      </c>
      <c r="CM1361" s="19">
        <v>44974</v>
      </c>
      <c r="CN1361" s="18" t="s">
        <v>119</v>
      </c>
      <c r="CO1361" s="18" t="s">
        <v>134</v>
      </c>
      <c r="CP1361" s="18" t="s">
        <v>578</v>
      </c>
      <c r="CV1361" s="18" t="s">
        <v>119</v>
      </c>
      <c r="CX1361" s="18" t="s">
        <v>222</v>
      </c>
      <c r="DA1361" s="18">
        <v>0</v>
      </c>
      <c r="DC1361" s="18" t="s">
        <v>140</v>
      </c>
      <c r="DD1361" s="18" t="s">
        <v>940</v>
      </c>
      <c r="DE1361" s="18" t="s">
        <v>1483</v>
      </c>
      <c r="DF1361" s="18" t="s">
        <v>17744</v>
      </c>
      <c r="DG1361" s="16">
        <v>23200000</v>
      </c>
      <c r="DH1361" s="16">
        <v>5000000</v>
      </c>
      <c r="DI1361" s="16">
        <v>0</v>
      </c>
      <c r="DJ1361" s="16">
        <v>5000000</v>
      </c>
      <c r="DK1361" s="13">
        <v>21.55</v>
      </c>
      <c r="DL1361" s="18" t="s">
        <v>17743</v>
      </c>
      <c r="DN1361" s="18" t="s">
        <v>175</v>
      </c>
      <c r="DO1361" s="18" t="s">
        <v>175</v>
      </c>
      <c r="DP1361" s="21" t="s">
        <v>131</v>
      </c>
      <c r="DQ1361" s="16">
        <v>300000</v>
      </c>
    </row>
    <row r="1362" spans="1:122" x14ac:dyDescent="0.2">
      <c r="A1362" s="18" t="s">
        <v>771</v>
      </c>
      <c r="B1362" s="18" t="s">
        <v>790</v>
      </c>
      <c r="C1362" s="1" t="s">
        <v>791</v>
      </c>
      <c r="D1362" s="18" t="s">
        <v>222</v>
      </c>
      <c r="E1362" s="18" t="s">
        <v>223</v>
      </c>
      <c r="F1362" s="18" t="s">
        <v>16277</v>
      </c>
      <c r="G1362" s="19">
        <v>44975</v>
      </c>
      <c r="H1362" s="18" t="s">
        <v>2504</v>
      </c>
      <c r="I1362" s="18" t="s">
        <v>119</v>
      </c>
      <c r="J1362" s="18" t="s">
        <v>119</v>
      </c>
      <c r="K1362" s="18" t="s">
        <v>16278</v>
      </c>
      <c r="L1362" s="18" t="s">
        <v>16279</v>
      </c>
      <c r="M1362" s="18" t="s">
        <v>16280</v>
      </c>
      <c r="P1362" s="18" t="s">
        <v>789</v>
      </c>
      <c r="R1362" s="18" t="s">
        <v>16278</v>
      </c>
      <c r="S1362" s="18" t="s">
        <v>16279</v>
      </c>
      <c r="T1362" s="18" t="s">
        <v>16280</v>
      </c>
      <c r="U1362" s="18" t="s">
        <v>158</v>
      </c>
      <c r="V1362" s="18" t="s">
        <v>157</v>
      </c>
      <c r="W1362" s="18" t="s">
        <v>16280</v>
      </c>
      <c r="X1362" s="18" t="s">
        <v>343</v>
      </c>
      <c r="Y1362" s="18" t="s">
        <v>490</v>
      </c>
      <c r="AA1362" s="18" t="s">
        <v>789</v>
      </c>
      <c r="AD1362" s="18" t="s">
        <v>2263</v>
      </c>
      <c r="AE1362" s="18" t="s">
        <v>126</v>
      </c>
      <c r="AF1362" s="18" t="s">
        <v>184</v>
      </c>
      <c r="AG1362" s="18" t="s">
        <v>1916</v>
      </c>
      <c r="AH1362" s="18" t="s">
        <v>129</v>
      </c>
      <c r="AI1362" s="18" t="s">
        <v>16281</v>
      </c>
      <c r="AJ1362" s="18" t="s">
        <v>16282</v>
      </c>
      <c r="AK1362" s="18" t="s">
        <v>130</v>
      </c>
      <c r="AL1362" s="18" t="s">
        <v>2651</v>
      </c>
      <c r="AM1362" s="16">
        <v>25349889</v>
      </c>
      <c r="AN1362" s="16">
        <v>0</v>
      </c>
      <c r="AO1362" s="18" t="s">
        <v>131</v>
      </c>
      <c r="AP1362" s="16">
        <v>26700000</v>
      </c>
      <c r="AQ1362" s="16">
        <v>5170000</v>
      </c>
      <c r="AR1362" s="16">
        <v>0</v>
      </c>
      <c r="AS1362" s="16">
        <v>0</v>
      </c>
      <c r="AT1362" s="16">
        <v>30870000</v>
      </c>
      <c r="AU1362" s="18" t="s">
        <v>773</v>
      </c>
      <c r="AV1362" s="19">
        <v>44975</v>
      </c>
      <c r="AW1362" s="18" t="s">
        <v>1006</v>
      </c>
      <c r="AX1362" s="25" t="s">
        <v>1483</v>
      </c>
      <c r="AZ1362" s="18">
        <v>4000000</v>
      </c>
      <c r="BA1362" s="18">
        <v>26870000</v>
      </c>
      <c r="BB1362" s="18" t="s">
        <v>780</v>
      </c>
      <c r="BC1362" s="18">
        <v>300000</v>
      </c>
      <c r="BE1362" s="18">
        <v>0</v>
      </c>
      <c r="BF1362" s="18">
        <v>0</v>
      </c>
      <c r="BL1362" s="18" t="s">
        <v>774</v>
      </c>
      <c r="BM1362" s="18" t="s">
        <v>791</v>
      </c>
      <c r="BN1362" s="18">
        <v>33</v>
      </c>
      <c r="BO1362" s="16">
        <v>25700000</v>
      </c>
      <c r="BP1362" s="16">
        <v>1000000</v>
      </c>
      <c r="BQ1362" s="18" t="s">
        <v>780</v>
      </c>
      <c r="BR1362" s="24" t="str">
        <f t="shared" si="88"/>
        <v xml:space="preserve">K </v>
      </c>
      <c r="BS1362" s="20" t="str">
        <f t="shared" si="85"/>
        <v>YMS SESO 2S</v>
      </c>
      <c r="BT1362" s="20" t="str">
        <f t="shared" si="86"/>
        <v>2S</v>
      </c>
      <c r="BU1362" s="20" t="str">
        <f t="shared" si="87"/>
        <v>8. 3S BLORA</v>
      </c>
      <c r="BX1362" s="18">
        <v>5000000</v>
      </c>
      <c r="BY1362" s="18" t="s">
        <v>173</v>
      </c>
      <c r="CB1362" s="18" t="s">
        <v>16283</v>
      </c>
      <c r="CC1362" s="19">
        <v>44972</v>
      </c>
      <c r="CD1362" s="18" t="s">
        <v>217</v>
      </c>
      <c r="CE1362" s="18" t="s">
        <v>178</v>
      </c>
      <c r="CG1362" s="18" t="s">
        <v>178</v>
      </c>
      <c r="CH1362" s="18" t="s">
        <v>155</v>
      </c>
      <c r="CI1362" s="18" t="s">
        <v>16284</v>
      </c>
      <c r="CJ1362" s="18" t="s">
        <v>139</v>
      </c>
      <c r="CL1362" s="18" t="s">
        <v>1006</v>
      </c>
      <c r="CM1362" s="19">
        <v>44975</v>
      </c>
      <c r="CN1362" s="18" t="s">
        <v>119</v>
      </c>
      <c r="CO1362" s="18" t="s">
        <v>134</v>
      </c>
      <c r="CP1362" s="18" t="s">
        <v>578</v>
      </c>
      <c r="CV1362" s="18" t="s">
        <v>119</v>
      </c>
      <c r="CX1362" s="18" t="s">
        <v>222</v>
      </c>
      <c r="DA1362" s="18">
        <v>0</v>
      </c>
      <c r="DC1362" s="18" t="s">
        <v>140</v>
      </c>
      <c r="DD1362" s="18" t="s">
        <v>940</v>
      </c>
      <c r="DE1362" s="18" t="s">
        <v>1483</v>
      </c>
      <c r="DF1362" s="18" t="s">
        <v>17744</v>
      </c>
      <c r="DG1362" s="16">
        <v>31870000</v>
      </c>
      <c r="DH1362" s="16">
        <v>4000000</v>
      </c>
      <c r="DI1362" s="16">
        <v>1000000</v>
      </c>
      <c r="DJ1362" s="16">
        <v>5000000</v>
      </c>
      <c r="DK1362" s="13">
        <v>15.69</v>
      </c>
      <c r="DL1362" s="18" t="s">
        <v>17737</v>
      </c>
      <c r="DN1362" s="18" t="s">
        <v>175</v>
      </c>
      <c r="DO1362" s="18" t="s">
        <v>175</v>
      </c>
      <c r="DP1362" s="21" t="s">
        <v>131</v>
      </c>
      <c r="DQ1362" s="16">
        <v>200000</v>
      </c>
    </row>
    <row r="1363" spans="1:122" x14ac:dyDescent="0.2">
      <c r="A1363" s="18" t="s">
        <v>771</v>
      </c>
      <c r="B1363" s="18" t="s">
        <v>790</v>
      </c>
      <c r="C1363" s="1" t="s">
        <v>9615</v>
      </c>
      <c r="D1363" s="18" t="s">
        <v>139</v>
      </c>
      <c r="E1363" s="18" t="s">
        <v>176</v>
      </c>
      <c r="F1363" s="18" t="s">
        <v>16285</v>
      </c>
      <c r="G1363" s="19">
        <v>44979</v>
      </c>
      <c r="H1363" s="18" t="s">
        <v>13939</v>
      </c>
      <c r="I1363" s="18" t="s">
        <v>119</v>
      </c>
      <c r="J1363" s="18" t="s">
        <v>119</v>
      </c>
      <c r="K1363" s="18" t="s">
        <v>16286</v>
      </c>
      <c r="L1363" s="18" t="s">
        <v>16287</v>
      </c>
      <c r="M1363" s="18" t="s">
        <v>1956</v>
      </c>
      <c r="P1363" s="18" t="s">
        <v>489</v>
      </c>
      <c r="R1363" s="18" t="s">
        <v>16286</v>
      </c>
      <c r="S1363" s="18" t="s">
        <v>16287</v>
      </c>
      <c r="T1363" s="18" t="s">
        <v>1956</v>
      </c>
      <c r="U1363" s="18" t="s">
        <v>122</v>
      </c>
      <c r="V1363" s="18" t="s">
        <v>143</v>
      </c>
      <c r="W1363" s="18" t="s">
        <v>1071</v>
      </c>
      <c r="X1363" s="18" t="s">
        <v>1071</v>
      </c>
      <c r="Y1363" s="18" t="s">
        <v>490</v>
      </c>
      <c r="AA1363" s="18" t="s">
        <v>489</v>
      </c>
      <c r="AD1363" s="18" t="s">
        <v>2263</v>
      </c>
      <c r="AE1363" s="18" t="s">
        <v>126</v>
      </c>
      <c r="AF1363" s="18" t="s">
        <v>184</v>
      </c>
      <c r="AG1363" s="18" t="s">
        <v>1916</v>
      </c>
      <c r="AH1363" s="18" t="s">
        <v>129</v>
      </c>
      <c r="AI1363" s="18" t="s">
        <v>16288</v>
      </c>
      <c r="AJ1363" s="18" t="s">
        <v>16289</v>
      </c>
      <c r="AK1363" s="18" t="s">
        <v>130</v>
      </c>
      <c r="AL1363" s="18" t="s">
        <v>2651</v>
      </c>
      <c r="AM1363" s="16">
        <v>25349889</v>
      </c>
      <c r="AN1363" s="16">
        <v>0</v>
      </c>
      <c r="AO1363" s="18" t="s">
        <v>131</v>
      </c>
      <c r="AP1363" s="16">
        <v>26700000</v>
      </c>
      <c r="AQ1363" s="16">
        <v>5170000</v>
      </c>
      <c r="AR1363" s="16">
        <v>0</v>
      </c>
      <c r="AS1363" s="16">
        <v>0</v>
      </c>
      <c r="AT1363" s="16">
        <v>30622000</v>
      </c>
      <c r="AU1363" s="18" t="s">
        <v>773</v>
      </c>
      <c r="AV1363" s="19">
        <v>44979</v>
      </c>
      <c r="AW1363" s="18" t="s">
        <v>1006</v>
      </c>
      <c r="AX1363" s="25" t="s">
        <v>1483</v>
      </c>
      <c r="AZ1363" s="18">
        <v>1952000</v>
      </c>
      <c r="BA1363" s="18">
        <v>28670000</v>
      </c>
      <c r="BB1363" s="18" t="s">
        <v>780</v>
      </c>
      <c r="BC1363" s="18">
        <v>300000</v>
      </c>
      <c r="BE1363" s="18">
        <v>0</v>
      </c>
      <c r="BF1363" s="18">
        <v>0</v>
      </c>
      <c r="BL1363" s="18" t="s">
        <v>774</v>
      </c>
      <c r="BM1363" s="18" t="s">
        <v>9615</v>
      </c>
      <c r="BN1363" s="18">
        <v>33</v>
      </c>
      <c r="BO1363" s="16">
        <v>25452000</v>
      </c>
      <c r="BP1363" s="16">
        <v>1248000</v>
      </c>
      <c r="BQ1363" s="18" t="s">
        <v>780</v>
      </c>
      <c r="BR1363" s="24" t="str">
        <f t="shared" si="88"/>
        <v xml:space="preserve">K </v>
      </c>
      <c r="BS1363" s="20" t="str">
        <f t="shared" si="85"/>
        <v>YMS SESO 2S</v>
      </c>
      <c r="BT1363" s="20" t="str">
        <f t="shared" si="86"/>
        <v>2S</v>
      </c>
      <c r="BU1363" s="20" t="str">
        <f t="shared" si="87"/>
        <v>8. 3S BLORA</v>
      </c>
      <c r="BX1363" s="18">
        <v>3200000</v>
      </c>
      <c r="BY1363" s="18" t="s">
        <v>173</v>
      </c>
      <c r="CB1363" s="18" t="s">
        <v>16290</v>
      </c>
      <c r="CC1363" s="19">
        <v>44978</v>
      </c>
      <c r="CD1363" s="18" t="s">
        <v>136</v>
      </c>
      <c r="CE1363" s="18" t="s">
        <v>147</v>
      </c>
      <c r="CG1363" s="18" t="s">
        <v>155</v>
      </c>
      <c r="CH1363" s="18" t="s">
        <v>178</v>
      </c>
      <c r="CI1363" s="18" t="s">
        <v>16291</v>
      </c>
      <c r="CJ1363" s="18" t="s">
        <v>139</v>
      </c>
      <c r="CL1363" s="18" t="s">
        <v>1006</v>
      </c>
      <c r="CM1363" s="19">
        <v>44979</v>
      </c>
      <c r="CN1363" s="18" t="s">
        <v>119</v>
      </c>
      <c r="CO1363" s="18" t="s">
        <v>134</v>
      </c>
      <c r="CP1363" s="18" t="s">
        <v>578</v>
      </c>
      <c r="CV1363" s="18" t="s">
        <v>119</v>
      </c>
      <c r="CX1363" s="18" t="s">
        <v>222</v>
      </c>
      <c r="DA1363" s="18">
        <v>0</v>
      </c>
      <c r="DC1363" s="18" t="s">
        <v>140</v>
      </c>
      <c r="DD1363" s="18" t="s">
        <v>940</v>
      </c>
      <c r="DE1363" s="18" t="s">
        <v>1483</v>
      </c>
      <c r="DF1363" s="18" t="s">
        <v>17744</v>
      </c>
      <c r="DG1363" s="16">
        <v>31870000</v>
      </c>
      <c r="DH1363" s="16">
        <v>1952000</v>
      </c>
      <c r="DI1363" s="16">
        <v>1248000</v>
      </c>
      <c r="DJ1363" s="16">
        <v>3200000</v>
      </c>
      <c r="DK1363" s="13">
        <v>10.039999999999999</v>
      </c>
      <c r="DL1363" s="18" t="s">
        <v>17737</v>
      </c>
      <c r="DN1363" s="18" t="s">
        <v>175</v>
      </c>
      <c r="DO1363" s="18" t="s">
        <v>175</v>
      </c>
      <c r="DP1363" s="21" t="s">
        <v>131</v>
      </c>
      <c r="DQ1363" s="16">
        <v>200000</v>
      </c>
    </row>
    <row r="1364" spans="1:122" x14ac:dyDescent="0.2">
      <c r="A1364" s="18" t="s">
        <v>771</v>
      </c>
      <c r="C1364" s="1" t="s">
        <v>772</v>
      </c>
      <c r="D1364" s="18" t="s">
        <v>119</v>
      </c>
      <c r="E1364" s="18" t="s">
        <v>120</v>
      </c>
      <c r="F1364" s="18" t="s">
        <v>16292</v>
      </c>
      <c r="G1364" s="19">
        <v>44979</v>
      </c>
      <c r="H1364" s="18" t="s">
        <v>7040</v>
      </c>
      <c r="I1364" s="18" t="s">
        <v>119</v>
      </c>
      <c r="J1364" s="18" t="s">
        <v>119</v>
      </c>
      <c r="K1364" s="18" t="s">
        <v>16293</v>
      </c>
      <c r="L1364" s="18" t="s">
        <v>1058</v>
      </c>
      <c r="M1364" s="18" t="s">
        <v>16294</v>
      </c>
      <c r="P1364" s="18" t="s">
        <v>778</v>
      </c>
      <c r="R1364" s="18" t="s">
        <v>16293</v>
      </c>
      <c r="S1364" s="18" t="s">
        <v>1058</v>
      </c>
      <c r="T1364" s="18" t="s">
        <v>16294</v>
      </c>
      <c r="U1364" s="18" t="s">
        <v>143</v>
      </c>
      <c r="V1364" s="18" t="s">
        <v>157</v>
      </c>
      <c r="W1364" s="18" t="s">
        <v>16295</v>
      </c>
      <c r="X1364" s="18" t="s">
        <v>779</v>
      </c>
      <c r="Y1364" s="18" t="s">
        <v>490</v>
      </c>
      <c r="AA1364" s="18" t="s">
        <v>778</v>
      </c>
      <c r="AD1364" s="18" t="s">
        <v>2271</v>
      </c>
      <c r="AE1364" s="18" t="s">
        <v>126</v>
      </c>
      <c r="AF1364" s="18" t="s">
        <v>145</v>
      </c>
      <c r="AG1364" s="18" t="s">
        <v>1916</v>
      </c>
      <c r="AH1364" s="18" t="s">
        <v>129</v>
      </c>
      <c r="AI1364" s="18" t="s">
        <v>16296</v>
      </c>
      <c r="AJ1364" s="18" t="s">
        <v>16297</v>
      </c>
      <c r="AK1364" s="18" t="s">
        <v>130</v>
      </c>
      <c r="AL1364" s="18" t="s">
        <v>2660</v>
      </c>
      <c r="AM1364" s="16">
        <v>26550763</v>
      </c>
      <c r="AN1364" s="16">
        <v>0</v>
      </c>
      <c r="AO1364" s="18" t="s">
        <v>131</v>
      </c>
      <c r="AP1364" s="16">
        <v>27965000</v>
      </c>
      <c r="AQ1364" s="16">
        <v>5515000</v>
      </c>
      <c r="AR1364" s="16">
        <v>0</v>
      </c>
      <c r="AS1364" s="16">
        <v>0</v>
      </c>
      <c r="AT1364" s="16">
        <v>32480000</v>
      </c>
      <c r="AU1364" s="18" t="s">
        <v>773</v>
      </c>
      <c r="AV1364" s="19">
        <v>44979</v>
      </c>
      <c r="AW1364" s="18" t="s">
        <v>1006</v>
      </c>
      <c r="AX1364" s="25" t="s">
        <v>1483</v>
      </c>
      <c r="AZ1364" s="18">
        <v>9000000</v>
      </c>
      <c r="BA1364" s="18">
        <v>23480000</v>
      </c>
      <c r="BB1364" s="18" t="s">
        <v>774</v>
      </c>
      <c r="BC1364" s="18">
        <v>300000</v>
      </c>
      <c r="BE1364" s="18">
        <v>0</v>
      </c>
      <c r="BF1364" s="18">
        <v>0</v>
      </c>
      <c r="BL1364" s="18" t="s">
        <v>774</v>
      </c>
      <c r="BM1364" s="18" t="s">
        <v>772</v>
      </c>
      <c r="BN1364" s="18">
        <v>33</v>
      </c>
      <c r="BO1364" s="16">
        <v>26965000</v>
      </c>
      <c r="BP1364" s="16">
        <v>1000000</v>
      </c>
      <c r="BQ1364" s="18" t="s">
        <v>774</v>
      </c>
      <c r="BR1364" s="24" t="str">
        <f t="shared" si="88"/>
        <v xml:space="preserve">K </v>
      </c>
      <c r="BS1364" s="20" t="str">
        <f t="shared" si="85"/>
        <v>YMS BLORA 3S</v>
      </c>
      <c r="BT1364" s="20" t="str">
        <f t="shared" si="86"/>
        <v>3S</v>
      </c>
      <c r="BU1364" s="20" t="str">
        <f t="shared" si="87"/>
        <v>8. 3S BLORA</v>
      </c>
      <c r="BX1364" s="18">
        <v>10000000</v>
      </c>
      <c r="BY1364" s="18" t="s">
        <v>173</v>
      </c>
      <c r="CB1364" s="18" t="s">
        <v>16298</v>
      </c>
      <c r="CC1364" s="19">
        <v>44977</v>
      </c>
      <c r="CD1364" s="18" t="s">
        <v>199</v>
      </c>
      <c r="CE1364" s="18" t="s">
        <v>136</v>
      </c>
      <c r="CG1364" s="18" t="s">
        <v>781</v>
      </c>
      <c r="CH1364" s="18" t="s">
        <v>199</v>
      </c>
      <c r="CI1364" s="18" t="s">
        <v>16299</v>
      </c>
      <c r="CJ1364" s="18" t="s">
        <v>139</v>
      </c>
      <c r="CL1364" s="18" t="s">
        <v>1006</v>
      </c>
      <c r="CM1364" s="19">
        <v>44979</v>
      </c>
      <c r="CN1364" s="18" t="s">
        <v>119</v>
      </c>
      <c r="CO1364" s="18" t="s">
        <v>134</v>
      </c>
      <c r="CP1364" s="18" t="s">
        <v>578</v>
      </c>
      <c r="CV1364" s="18" t="s">
        <v>119</v>
      </c>
      <c r="CX1364" s="18" t="s">
        <v>222</v>
      </c>
      <c r="CZ1364" s="19">
        <v>44979</v>
      </c>
      <c r="DA1364" s="18">
        <v>0</v>
      </c>
      <c r="DB1364" s="18" t="s">
        <v>2264</v>
      </c>
      <c r="DC1364" s="18" t="s">
        <v>140</v>
      </c>
      <c r="DD1364" s="18" t="s">
        <v>940</v>
      </c>
      <c r="DE1364" s="18" t="s">
        <v>1483</v>
      </c>
      <c r="DF1364" s="18" t="s">
        <v>17744</v>
      </c>
      <c r="DG1364" s="16">
        <v>33480000</v>
      </c>
      <c r="DH1364" s="16">
        <v>9000000</v>
      </c>
      <c r="DI1364" s="16">
        <v>1000000</v>
      </c>
      <c r="DJ1364" s="16">
        <v>10000000</v>
      </c>
      <c r="DK1364" s="13">
        <v>29.87</v>
      </c>
      <c r="DL1364" s="18" t="s">
        <v>17737</v>
      </c>
      <c r="DN1364" s="18" t="s">
        <v>142</v>
      </c>
      <c r="DO1364" s="18" t="s">
        <v>142</v>
      </c>
      <c r="DP1364" s="21" t="s">
        <v>131</v>
      </c>
      <c r="DQ1364" s="16">
        <v>0</v>
      </c>
      <c r="DR1364" s="16">
        <v>100000</v>
      </c>
    </row>
    <row r="1365" spans="1:122" x14ac:dyDescent="0.2">
      <c r="A1365" s="18" t="s">
        <v>771</v>
      </c>
      <c r="C1365" s="1" t="s">
        <v>772</v>
      </c>
      <c r="D1365" s="18" t="s">
        <v>119</v>
      </c>
      <c r="E1365" s="18" t="s">
        <v>120</v>
      </c>
      <c r="F1365" s="18" t="s">
        <v>16300</v>
      </c>
      <c r="G1365" s="19">
        <v>44982</v>
      </c>
      <c r="H1365" s="18" t="s">
        <v>16301</v>
      </c>
      <c r="I1365" s="18" t="s">
        <v>119</v>
      </c>
      <c r="J1365" s="18" t="s">
        <v>119</v>
      </c>
      <c r="K1365" s="18" t="s">
        <v>16302</v>
      </c>
      <c r="L1365" s="18" t="s">
        <v>16303</v>
      </c>
      <c r="M1365" s="18" t="s">
        <v>16304</v>
      </c>
      <c r="P1365" s="18" t="s">
        <v>2093</v>
      </c>
      <c r="R1365" s="18" t="s">
        <v>16302</v>
      </c>
      <c r="S1365" s="18" t="s">
        <v>16303</v>
      </c>
      <c r="T1365" s="18" t="s">
        <v>16304</v>
      </c>
      <c r="U1365" s="18" t="s">
        <v>123</v>
      </c>
      <c r="V1365" s="18" t="s">
        <v>150</v>
      </c>
      <c r="W1365" s="18" t="s">
        <v>2094</v>
      </c>
      <c r="X1365" s="18" t="s">
        <v>2094</v>
      </c>
      <c r="Y1365" s="18" t="s">
        <v>490</v>
      </c>
      <c r="AA1365" s="18" t="s">
        <v>2093</v>
      </c>
      <c r="AD1365" s="18" t="s">
        <v>6069</v>
      </c>
      <c r="AE1365" s="18" t="s">
        <v>126</v>
      </c>
      <c r="AF1365" s="18" t="s">
        <v>576</v>
      </c>
      <c r="AG1365" s="18" t="s">
        <v>1916</v>
      </c>
      <c r="AH1365" s="18" t="s">
        <v>198</v>
      </c>
      <c r="AI1365" s="18" t="s">
        <v>16305</v>
      </c>
      <c r="AJ1365" s="18" t="s">
        <v>16306</v>
      </c>
      <c r="AK1365" s="18" t="s">
        <v>130</v>
      </c>
      <c r="AL1365" s="18" t="s">
        <v>2660</v>
      </c>
      <c r="AM1365" s="16">
        <v>31994650</v>
      </c>
      <c r="AN1365" s="16">
        <v>0</v>
      </c>
      <c r="AO1365" s="18" t="s">
        <v>131</v>
      </c>
      <c r="AP1365" s="16">
        <v>33700000</v>
      </c>
      <c r="AQ1365" s="16">
        <v>5240000</v>
      </c>
      <c r="AR1365" s="16">
        <v>0</v>
      </c>
      <c r="AS1365" s="16">
        <v>0</v>
      </c>
      <c r="AT1365" s="16">
        <v>38440000</v>
      </c>
      <c r="AU1365" s="18" t="s">
        <v>773</v>
      </c>
      <c r="AV1365" s="19">
        <v>44982</v>
      </c>
      <c r="AW1365" s="18" t="s">
        <v>1006</v>
      </c>
      <c r="AX1365" s="25" t="s">
        <v>1483</v>
      </c>
      <c r="AZ1365" s="18">
        <v>9600000</v>
      </c>
      <c r="BA1365" s="18">
        <v>28840000</v>
      </c>
      <c r="BB1365" s="18" t="s">
        <v>774</v>
      </c>
      <c r="BC1365" s="18">
        <v>300000</v>
      </c>
      <c r="BE1365" s="18">
        <v>0</v>
      </c>
      <c r="BF1365" s="18">
        <v>0</v>
      </c>
      <c r="BL1365" s="18" t="s">
        <v>774</v>
      </c>
      <c r="BM1365" s="18" t="s">
        <v>772</v>
      </c>
      <c r="BN1365" s="18">
        <v>11</v>
      </c>
      <c r="BO1365" s="16">
        <v>33200000</v>
      </c>
      <c r="BP1365" s="16">
        <v>500000</v>
      </c>
      <c r="BQ1365" s="18" t="s">
        <v>774</v>
      </c>
      <c r="BR1365" s="24" t="str">
        <f t="shared" si="88"/>
        <v xml:space="preserve">K </v>
      </c>
      <c r="BS1365" s="20" t="str">
        <f t="shared" si="85"/>
        <v>YMS BLORA 3S</v>
      </c>
      <c r="BT1365" s="20" t="str">
        <f t="shared" si="86"/>
        <v>3S</v>
      </c>
      <c r="BU1365" s="20" t="str">
        <f t="shared" si="87"/>
        <v>8. 3S BLORA</v>
      </c>
      <c r="BX1365" s="18">
        <v>10100000</v>
      </c>
      <c r="BY1365" s="18" t="s">
        <v>173</v>
      </c>
      <c r="CB1365" s="18" t="s">
        <v>16307</v>
      </c>
      <c r="CC1365" s="19">
        <v>44977</v>
      </c>
      <c r="CD1365" s="18" t="s">
        <v>135</v>
      </c>
      <c r="CE1365" s="18" t="s">
        <v>136</v>
      </c>
      <c r="CG1365" s="18" t="s">
        <v>137</v>
      </c>
      <c r="CH1365" s="18" t="s">
        <v>137</v>
      </c>
      <c r="CI1365" s="18" t="s">
        <v>16308</v>
      </c>
      <c r="CJ1365" s="18" t="s">
        <v>139</v>
      </c>
      <c r="CL1365" s="18" t="s">
        <v>1006</v>
      </c>
      <c r="CM1365" s="19">
        <v>44982</v>
      </c>
      <c r="CN1365" s="18" t="s">
        <v>119</v>
      </c>
      <c r="CO1365" s="18" t="s">
        <v>134</v>
      </c>
      <c r="CP1365" s="18" t="s">
        <v>578</v>
      </c>
      <c r="CV1365" s="18" t="s">
        <v>119</v>
      </c>
      <c r="CX1365" s="18" t="s">
        <v>222</v>
      </c>
      <c r="DA1365" s="18">
        <v>0</v>
      </c>
      <c r="DC1365" s="18" t="s">
        <v>140</v>
      </c>
      <c r="DD1365" s="18" t="s">
        <v>940</v>
      </c>
      <c r="DE1365" s="18" t="s">
        <v>1483</v>
      </c>
      <c r="DF1365" s="18" t="s">
        <v>17744</v>
      </c>
      <c r="DG1365" s="16">
        <v>38940000</v>
      </c>
      <c r="DH1365" s="16">
        <v>9600000</v>
      </c>
      <c r="DI1365" s="16">
        <v>500000</v>
      </c>
      <c r="DJ1365" s="16">
        <v>10100000</v>
      </c>
      <c r="DK1365" s="13">
        <v>25.94</v>
      </c>
      <c r="DL1365" s="18" t="s">
        <v>17743</v>
      </c>
      <c r="DN1365" s="18" t="s">
        <v>142</v>
      </c>
      <c r="DO1365" s="18" t="s">
        <v>142</v>
      </c>
      <c r="DP1365" s="21" t="s">
        <v>131</v>
      </c>
      <c r="DQ1365" s="16">
        <v>0</v>
      </c>
      <c r="DR1365" s="16">
        <v>100000</v>
      </c>
    </row>
    <row r="1366" spans="1:122" x14ac:dyDescent="0.2">
      <c r="A1366" s="18" t="s">
        <v>771</v>
      </c>
      <c r="B1366" s="18" t="s">
        <v>787</v>
      </c>
      <c r="C1366" s="1" t="s">
        <v>1414</v>
      </c>
      <c r="D1366" s="18" t="s">
        <v>222</v>
      </c>
      <c r="E1366" s="18" t="s">
        <v>223</v>
      </c>
      <c r="F1366" s="18" t="s">
        <v>16309</v>
      </c>
      <c r="G1366" s="19">
        <v>44982</v>
      </c>
      <c r="H1366" s="18" t="s">
        <v>16310</v>
      </c>
      <c r="I1366" s="18" t="s">
        <v>119</v>
      </c>
      <c r="J1366" s="18" t="s">
        <v>119</v>
      </c>
      <c r="K1366" s="18" t="s">
        <v>16311</v>
      </c>
      <c r="L1366" s="18" t="s">
        <v>16312</v>
      </c>
      <c r="M1366" s="18" t="s">
        <v>2100</v>
      </c>
      <c r="P1366" s="18" t="s">
        <v>1848</v>
      </c>
      <c r="R1366" s="18" t="s">
        <v>16313</v>
      </c>
      <c r="S1366" s="18" t="s">
        <v>16314</v>
      </c>
      <c r="T1366" s="18" t="s">
        <v>2100</v>
      </c>
      <c r="U1366" s="18" t="s">
        <v>188</v>
      </c>
      <c r="V1366" s="18" t="s">
        <v>157</v>
      </c>
      <c r="W1366" s="18" t="s">
        <v>16315</v>
      </c>
      <c r="X1366" s="18" t="s">
        <v>1847</v>
      </c>
      <c r="Y1366" s="18" t="s">
        <v>490</v>
      </c>
      <c r="AD1366" s="18" t="s">
        <v>1168</v>
      </c>
      <c r="AE1366" s="18" t="s">
        <v>126</v>
      </c>
      <c r="AF1366" s="18" t="s">
        <v>1169</v>
      </c>
      <c r="AG1366" s="18" t="s">
        <v>260</v>
      </c>
      <c r="AH1366" s="18" t="s">
        <v>153</v>
      </c>
      <c r="AI1366" s="18" t="s">
        <v>16316</v>
      </c>
      <c r="AJ1366" s="18" t="s">
        <v>16317</v>
      </c>
      <c r="AK1366" s="18" t="s">
        <v>130</v>
      </c>
      <c r="AL1366" s="18" t="s">
        <v>2649</v>
      </c>
      <c r="AM1366" s="16">
        <v>17520415</v>
      </c>
      <c r="AN1366" s="16">
        <v>0</v>
      </c>
      <c r="AO1366" s="18" t="s">
        <v>131</v>
      </c>
      <c r="AP1366" s="16">
        <v>19065000</v>
      </c>
      <c r="AQ1366" s="16">
        <v>4135000</v>
      </c>
      <c r="AR1366" s="16">
        <v>0</v>
      </c>
      <c r="AS1366" s="16">
        <v>0</v>
      </c>
      <c r="AT1366" s="16">
        <v>21829000</v>
      </c>
      <c r="AU1366" s="18" t="s">
        <v>773</v>
      </c>
      <c r="AV1366" s="19">
        <v>44982</v>
      </c>
      <c r="AW1366" s="18" t="s">
        <v>1006</v>
      </c>
      <c r="AX1366" s="25" t="s">
        <v>1483</v>
      </c>
      <c r="AZ1366" s="18">
        <v>1029000</v>
      </c>
      <c r="BA1366" s="18">
        <v>20800000</v>
      </c>
      <c r="BB1366" s="18" t="s">
        <v>774</v>
      </c>
      <c r="BC1366" s="18">
        <v>0</v>
      </c>
      <c r="BE1366" s="18">
        <v>0</v>
      </c>
      <c r="BF1366" s="18">
        <v>0</v>
      </c>
      <c r="BL1366" s="18" t="s">
        <v>774</v>
      </c>
      <c r="BM1366" s="18" t="s">
        <v>1414</v>
      </c>
      <c r="BN1366" s="18">
        <v>30</v>
      </c>
      <c r="BO1366" s="16">
        <v>17694000</v>
      </c>
      <c r="BP1366" s="16">
        <v>1371000</v>
      </c>
      <c r="BQ1366" s="18" t="s">
        <v>774</v>
      </c>
      <c r="BR1366" s="24" t="str">
        <f t="shared" si="88"/>
        <v xml:space="preserve">K </v>
      </c>
      <c r="BS1366" s="20" t="str">
        <f t="shared" si="85"/>
        <v>YMS BLORA 3S</v>
      </c>
      <c r="BT1366" s="20" t="str">
        <f t="shared" si="86"/>
        <v>3S</v>
      </c>
      <c r="BU1366" s="20" t="str">
        <f t="shared" si="87"/>
        <v>8. 3S BLORA</v>
      </c>
      <c r="BX1366" s="18">
        <v>2400000</v>
      </c>
      <c r="BY1366" s="18" t="s">
        <v>173</v>
      </c>
      <c r="CB1366" s="18" t="s">
        <v>16318</v>
      </c>
      <c r="CC1366" s="19">
        <v>44982</v>
      </c>
      <c r="CD1366" s="18" t="s">
        <v>136</v>
      </c>
      <c r="CE1366" s="18" t="s">
        <v>191</v>
      </c>
      <c r="CG1366" s="18" t="s">
        <v>155</v>
      </c>
      <c r="CH1366" s="18" t="s">
        <v>178</v>
      </c>
      <c r="CI1366" s="18" t="s">
        <v>16319</v>
      </c>
      <c r="CJ1366" s="18" t="s">
        <v>139</v>
      </c>
      <c r="CL1366" s="18" t="s">
        <v>1006</v>
      </c>
      <c r="CM1366" s="19">
        <v>44982</v>
      </c>
      <c r="CN1366" s="18" t="s">
        <v>119</v>
      </c>
      <c r="CO1366" s="18" t="s">
        <v>134</v>
      </c>
      <c r="CP1366" s="18" t="s">
        <v>578</v>
      </c>
      <c r="CV1366" s="18" t="s">
        <v>119</v>
      </c>
      <c r="CX1366" s="18" t="s">
        <v>222</v>
      </c>
      <c r="DA1366" s="18">
        <v>0</v>
      </c>
      <c r="DC1366" s="18" t="s">
        <v>140</v>
      </c>
      <c r="DD1366" s="18" t="s">
        <v>940</v>
      </c>
      <c r="DE1366" s="18" t="s">
        <v>1483</v>
      </c>
      <c r="DF1366" s="18" t="s">
        <v>17744</v>
      </c>
      <c r="DG1366" s="16">
        <v>23200000</v>
      </c>
      <c r="DH1366" s="16">
        <v>1029000</v>
      </c>
      <c r="DI1366" s="16">
        <v>1371000</v>
      </c>
      <c r="DJ1366" s="16">
        <v>2400000</v>
      </c>
      <c r="DK1366" s="13">
        <v>10.34</v>
      </c>
      <c r="DL1366" s="18" t="s">
        <v>17737</v>
      </c>
      <c r="DM1366" s="18" t="s">
        <v>17741</v>
      </c>
      <c r="DN1366" s="18" t="s">
        <v>175</v>
      </c>
      <c r="DO1366" s="18" t="s">
        <v>175</v>
      </c>
      <c r="DP1366" s="21" t="s">
        <v>131</v>
      </c>
      <c r="DQ1366" s="16">
        <v>300000</v>
      </c>
    </row>
    <row r="1367" spans="1:122" x14ac:dyDescent="0.2">
      <c r="A1367" s="18" t="s">
        <v>771</v>
      </c>
      <c r="B1367" s="18" t="s">
        <v>787</v>
      </c>
      <c r="C1367" s="1" t="s">
        <v>1414</v>
      </c>
      <c r="D1367" s="18" t="s">
        <v>222</v>
      </c>
      <c r="E1367" s="18" t="s">
        <v>223</v>
      </c>
      <c r="F1367" s="18" t="s">
        <v>16320</v>
      </c>
      <c r="G1367" s="19">
        <v>44982</v>
      </c>
      <c r="H1367" s="18" t="s">
        <v>4535</v>
      </c>
      <c r="I1367" s="18" t="s">
        <v>119</v>
      </c>
      <c r="J1367" s="18" t="s">
        <v>119</v>
      </c>
      <c r="K1367" s="18" t="s">
        <v>16321</v>
      </c>
      <c r="L1367" s="18" t="s">
        <v>16322</v>
      </c>
      <c r="M1367" s="18" t="s">
        <v>16323</v>
      </c>
      <c r="P1367" s="18" t="s">
        <v>784</v>
      </c>
      <c r="R1367" s="18" t="s">
        <v>16321</v>
      </c>
      <c r="S1367" s="18" t="s">
        <v>16322</v>
      </c>
      <c r="T1367" s="18" t="s">
        <v>16323</v>
      </c>
      <c r="U1367" s="18" t="s">
        <v>122</v>
      </c>
      <c r="V1367" s="18" t="s">
        <v>150</v>
      </c>
      <c r="W1367" s="18" t="s">
        <v>16324</v>
      </c>
      <c r="X1367" s="18" t="s">
        <v>490</v>
      </c>
      <c r="Y1367" s="18" t="s">
        <v>490</v>
      </c>
      <c r="AA1367" s="18" t="s">
        <v>784</v>
      </c>
      <c r="AD1367" s="18" t="s">
        <v>1170</v>
      </c>
      <c r="AE1367" s="18" t="s">
        <v>126</v>
      </c>
      <c r="AF1367" s="18" t="s">
        <v>1169</v>
      </c>
      <c r="AG1367" s="18" t="s">
        <v>260</v>
      </c>
      <c r="AH1367" s="18" t="s">
        <v>250</v>
      </c>
      <c r="AI1367" s="18" t="s">
        <v>16325</v>
      </c>
      <c r="AJ1367" s="18" t="s">
        <v>16326</v>
      </c>
      <c r="AK1367" s="18" t="s">
        <v>130</v>
      </c>
      <c r="AL1367" s="18" t="s">
        <v>2649</v>
      </c>
      <c r="AM1367" s="16">
        <v>17520415</v>
      </c>
      <c r="AN1367" s="16">
        <v>0</v>
      </c>
      <c r="AO1367" s="18" t="s">
        <v>131</v>
      </c>
      <c r="AP1367" s="16">
        <v>19065000</v>
      </c>
      <c r="AQ1367" s="16">
        <v>4135000</v>
      </c>
      <c r="AR1367" s="16">
        <v>0</v>
      </c>
      <c r="AS1367" s="16">
        <v>0</v>
      </c>
      <c r="AT1367" s="16">
        <v>21829000</v>
      </c>
      <c r="AU1367" s="18" t="s">
        <v>773</v>
      </c>
      <c r="AV1367" s="19">
        <v>44982</v>
      </c>
      <c r="AW1367" s="18" t="s">
        <v>1006</v>
      </c>
      <c r="AX1367" s="25" t="s">
        <v>1483</v>
      </c>
      <c r="AZ1367" s="18">
        <v>1029000</v>
      </c>
      <c r="BA1367" s="18">
        <v>20800000</v>
      </c>
      <c r="BB1367" s="18" t="s">
        <v>774</v>
      </c>
      <c r="BC1367" s="18">
        <v>0</v>
      </c>
      <c r="BE1367" s="18">
        <v>0</v>
      </c>
      <c r="BF1367" s="18">
        <v>0</v>
      </c>
      <c r="BL1367" s="18" t="s">
        <v>774</v>
      </c>
      <c r="BM1367" s="18" t="s">
        <v>1414</v>
      </c>
      <c r="BN1367" s="18">
        <v>30</v>
      </c>
      <c r="BO1367" s="16">
        <v>17694000</v>
      </c>
      <c r="BP1367" s="16">
        <v>1371000</v>
      </c>
      <c r="BQ1367" s="18" t="s">
        <v>774</v>
      </c>
      <c r="BR1367" s="24" t="str">
        <f t="shared" si="88"/>
        <v xml:space="preserve">K </v>
      </c>
      <c r="BS1367" s="20" t="str">
        <f t="shared" si="85"/>
        <v>YMS BLORA 3S</v>
      </c>
      <c r="BT1367" s="20" t="str">
        <f t="shared" si="86"/>
        <v>3S</v>
      </c>
      <c r="BU1367" s="20" t="str">
        <f t="shared" si="87"/>
        <v>8. 3S BLORA</v>
      </c>
      <c r="BX1367" s="18">
        <v>2400000</v>
      </c>
      <c r="BY1367" s="18" t="s">
        <v>173</v>
      </c>
      <c r="CB1367" s="18" t="s">
        <v>16327</v>
      </c>
      <c r="CC1367" s="19">
        <v>44983</v>
      </c>
      <c r="CD1367" s="18" t="s">
        <v>154</v>
      </c>
      <c r="CE1367" s="18" t="s">
        <v>147</v>
      </c>
      <c r="CG1367" s="18" t="s">
        <v>178</v>
      </c>
      <c r="CH1367" s="18" t="s">
        <v>155</v>
      </c>
      <c r="CI1367" s="18" t="s">
        <v>16328</v>
      </c>
      <c r="CJ1367" s="18" t="s">
        <v>139</v>
      </c>
      <c r="CL1367" s="18" t="s">
        <v>1006</v>
      </c>
      <c r="CM1367" s="19">
        <v>44982</v>
      </c>
      <c r="CN1367" s="18" t="s">
        <v>119</v>
      </c>
      <c r="CO1367" s="18" t="s">
        <v>134</v>
      </c>
      <c r="CP1367" s="18" t="s">
        <v>578</v>
      </c>
      <c r="CV1367" s="18" t="s">
        <v>119</v>
      </c>
      <c r="CX1367" s="18" t="s">
        <v>222</v>
      </c>
      <c r="DA1367" s="18">
        <v>0</v>
      </c>
      <c r="DC1367" s="18" t="s">
        <v>140</v>
      </c>
      <c r="DD1367" s="18" t="s">
        <v>940</v>
      </c>
      <c r="DE1367" s="18" t="s">
        <v>1483</v>
      </c>
      <c r="DF1367" s="18" t="s">
        <v>17744</v>
      </c>
      <c r="DG1367" s="16">
        <v>23200000</v>
      </c>
      <c r="DH1367" s="16">
        <v>1029000</v>
      </c>
      <c r="DI1367" s="16">
        <v>1371000</v>
      </c>
      <c r="DJ1367" s="16">
        <v>2400000</v>
      </c>
      <c r="DK1367" s="13">
        <v>10.34</v>
      </c>
      <c r="DL1367" s="18" t="s">
        <v>17737</v>
      </c>
      <c r="DM1367" s="18" t="s">
        <v>17741</v>
      </c>
      <c r="DN1367" s="18" t="s">
        <v>175</v>
      </c>
      <c r="DO1367" s="18" t="s">
        <v>175</v>
      </c>
      <c r="DP1367" s="21" t="s">
        <v>131</v>
      </c>
      <c r="DQ1367" s="16">
        <v>300000</v>
      </c>
    </row>
    <row r="1368" spans="1:122" x14ac:dyDescent="0.2">
      <c r="A1368" s="18" t="s">
        <v>771</v>
      </c>
      <c r="C1368" s="1" t="s">
        <v>772</v>
      </c>
      <c r="D1368" s="18" t="s">
        <v>119</v>
      </c>
      <c r="E1368" s="18" t="s">
        <v>120</v>
      </c>
      <c r="F1368" s="18" t="s">
        <v>16329</v>
      </c>
      <c r="G1368" s="19">
        <v>44984</v>
      </c>
      <c r="H1368" s="18" t="s">
        <v>16330</v>
      </c>
      <c r="I1368" s="18" t="s">
        <v>119</v>
      </c>
      <c r="J1368" s="18" t="s">
        <v>119</v>
      </c>
      <c r="K1368" s="18" t="s">
        <v>16331</v>
      </c>
      <c r="L1368" s="18" t="s">
        <v>16332</v>
      </c>
      <c r="M1368" s="18" t="s">
        <v>16333</v>
      </c>
      <c r="P1368" s="18" t="s">
        <v>2093</v>
      </c>
      <c r="R1368" s="18" t="s">
        <v>16331</v>
      </c>
      <c r="S1368" s="18" t="s">
        <v>16332</v>
      </c>
      <c r="T1368" s="18" t="s">
        <v>16333</v>
      </c>
      <c r="U1368" s="18" t="s">
        <v>157</v>
      </c>
      <c r="V1368" s="18" t="s">
        <v>157</v>
      </c>
      <c r="W1368" s="18" t="s">
        <v>16334</v>
      </c>
      <c r="X1368" s="18" t="s">
        <v>2094</v>
      </c>
      <c r="Y1368" s="18" t="s">
        <v>490</v>
      </c>
      <c r="AA1368" s="18" t="s">
        <v>2093</v>
      </c>
      <c r="AD1368" s="18" t="s">
        <v>2271</v>
      </c>
      <c r="AE1368" s="18" t="s">
        <v>126</v>
      </c>
      <c r="AF1368" s="18" t="s">
        <v>145</v>
      </c>
      <c r="AG1368" s="18" t="s">
        <v>1916</v>
      </c>
      <c r="AH1368" s="18" t="s">
        <v>129</v>
      </c>
      <c r="AI1368" s="18" t="s">
        <v>16335</v>
      </c>
      <c r="AJ1368" s="18" t="s">
        <v>16336</v>
      </c>
      <c r="AK1368" s="18" t="s">
        <v>130</v>
      </c>
      <c r="AL1368" s="18" t="s">
        <v>2663</v>
      </c>
      <c r="AM1368" s="16">
        <v>26550763</v>
      </c>
      <c r="AN1368" s="16">
        <v>0</v>
      </c>
      <c r="AO1368" s="18" t="s">
        <v>131</v>
      </c>
      <c r="AP1368" s="16">
        <v>27965000</v>
      </c>
      <c r="AQ1368" s="16">
        <v>5515000</v>
      </c>
      <c r="AR1368" s="16">
        <v>0</v>
      </c>
      <c r="AS1368" s="16">
        <v>0</v>
      </c>
      <c r="AT1368" s="16">
        <v>33480000</v>
      </c>
      <c r="AU1368" s="18" t="s">
        <v>773</v>
      </c>
      <c r="AV1368" s="19">
        <v>44984</v>
      </c>
      <c r="AW1368" s="18" t="s">
        <v>1006</v>
      </c>
      <c r="AX1368" s="25" t="s">
        <v>1483</v>
      </c>
      <c r="AZ1368" s="18">
        <v>19600000</v>
      </c>
      <c r="BA1368" s="18">
        <v>13880000</v>
      </c>
      <c r="BB1368" s="18" t="s">
        <v>774</v>
      </c>
      <c r="BC1368" s="18">
        <v>0</v>
      </c>
      <c r="BE1368" s="18">
        <v>0</v>
      </c>
      <c r="BF1368" s="18">
        <v>0</v>
      </c>
      <c r="BL1368" s="18" t="s">
        <v>774</v>
      </c>
      <c r="BM1368" s="18" t="s">
        <v>772</v>
      </c>
      <c r="BN1368" s="18">
        <v>11</v>
      </c>
      <c r="BO1368" s="16">
        <v>27965000</v>
      </c>
      <c r="BP1368" s="16">
        <v>0</v>
      </c>
      <c r="BQ1368" s="18" t="s">
        <v>774</v>
      </c>
      <c r="BR1368" s="24" t="str">
        <f t="shared" si="88"/>
        <v xml:space="preserve">K </v>
      </c>
      <c r="BS1368" s="20" t="str">
        <f t="shared" si="85"/>
        <v>YMS BLORA 3S</v>
      </c>
      <c r="BT1368" s="20" t="str">
        <f t="shared" si="86"/>
        <v>3S</v>
      </c>
      <c r="BU1368" s="20" t="str">
        <f t="shared" si="87"/>
        <v>8. 3S BLORA</v>
      </c>
      <c r="BX1368" s="18">
        <v>19600000</v>
      </c>
      <c r="BY1368" s="18" t="s">
        <v>134</v>
      </c>
      <c r="CB1368" s="18" t="s">
        <v>16337</v>
      </c>
      <c r="CC1368" s="19">
        <v>44981</v>
      </c>
      <c r="CD1368" s="18" t="s">
        <v>451</v>
      </c>
      <c r="CE1368" s="18" t="s">
        <v>147</v>
      </c>
      <c r="CG1368" s="18" t="s">
        <v>155</v>
      </c>
      <c r="CH1368" s="18" t="s">
        <v>217</v>
      </c>
      <c r="CI1368" s="18" t="s">
        <v>16338</v>
      </c>
      <c r="CJ1368" s="18" t="s">
        <v>139</v>
      </c>
      <c r="CL1368" s="18" t="s">
        <v>1006</v>
      </c>
      <c r="CM1368" s="19">
        <v>44984</v>
      </c>
      <c r="CN1368" s="18" t="s">
        <v>119</v>
      </c>
      <c r="CO1368" s="18" t="s">
        <v>134</v>
      </c>
      <c r="CP1368" s="18" t="s">
        <v>578</v>
      </c>
      <c r="CV1368" s="18" t="s">
        <v>119</v>
      </c>
      <c r="CX1368" s="18" t="s">
        <v>222</v>
      </c>
      <c r="CZ1368" s="19">
        <v>44981</v>
      </c>
      <c r="DA1368" s="18">
        <v>0</v>
      </c>
      <c r="DB1368" s="18" t="s">
        <v>2263</v>
      </c>
      <c r="DC1368" s="18" t="s">
        <v>140</v>
      </c>
      <c r="DD1368" s="18" t="s">
        <v>940</v>
      </c>
      <c r="DE1368" s="18" t="s">
        <v>1483</v>
      </c>
      <c r="DF1368" s="18" t="s">
        <v>17744</v>
      </c>
      <c r="DG1368" s="16">
        <v>33480000</v>
      </c>
      <c r="DH1368" s="16">
        <v>19600000</v>
      </c>
      <c r="DI1368" s="16">
        <v>0</v>
      </c>
      <c r="DJ1368" s="16">
        <v>19600000</v>
      </c>
      <c r="DK1368" s="13">
        <v>58.54</v>
      </c>
      <c r="DL1368" s="18" t="s">
        <v>17737</v>
      </c>
      <c r="DM1368" s="18" t="s">
        <v>17739</v>
      </c>
      <c r="DN1368" s="18" t="s">
        <v>142</v>
      </c>
      <c r="DO1368" s="18" t="s">
        <v>142</v>
      </c>
      <c r="DP1368" s="21" t="s">
        <v>131</v>
      </c>
      <c r="DQ1368" s="16">
        <v>0</v>
      </c>
      <c r="DR1368" s="16">
        <v>100000</v>
      </c>
    </row>
    <row r="1369" spans="1:122" x14ac:dyDescent="0.2">
      <c r="A1369" s="18" t="s">
        <v>771</v>
      </c>
      <c r="C1369" s="1" t="s">
        <v>772</v>
      </c>
      <c r="D1369" s="18" t="s">
        <v>119</v>
      </c>
      <c r="E1369" s="18" t="s">
        <v>120</v>
      </c>
      <c r="F1369" s="18" t="s">
        <v>16339</v>
      </c>
      <c r="G1369" s="19">
        <v>44984</v>
      </c>
      <c r="H1369" s="18" t="s">
        <v>15694</v>
      </c>
      <c r="I1369" s="18" t="s">
        <v>119</v>
      </c>
      <c r="J1369" s="18" t="s">
        <v>119</v>
      </c>
      <c r="K1369" s="18" t="s">
        <v>16340</v>
      </c>
      <c r="L1369" s="18" t="s">
        <v>16341</v>
      </c>
      <c r="M1369" s="18" t="s">
        <v>16342</v>
      </c>
      <c r="P1369" s="18" t="s">
        <v>789</v>
      </c>
      <c r="R1369" s="18" t="s">
        <v>16343</v>
      </c>
      <c r="S1369" s="18" t="s">
        <v>16344</v>
      </c>
      <c r="T1369" s="18" t="s">
        <v>16342</v>
      </c>
      <c r="U1369" s="18" t="s">
        <v>157</v>
      </c>
      <c r="V1369" s="18" t="s">
        <v>157</v>
      </c>
      <c r="W1369" s="18" t="s">
        <v>16342</v>
      </c>
      <c r="X1369" s="18" t="s">
        <v>343</v>
      </c>
      <c r="Y1369" s="18" t="s">
        <v>490</v>
      </c>
      <c r="AD1369" s="18" t="s">
        <v>2264</v>
      </c>
      <c r="AE1369" s="18" t="s">
        <v>126</v>
      </c>
      <c r="AF1369" s="18" t="s">
        <v>184</v>
      </c>
      <c r="AG1369" s="18" t="s">
        <v>1916</v>
      </c>
      <c r="AH1369" s="18" t="s">
        <v>198</v>
      </c>
      <c r="AI1369" s="18" t="s">
        <v>16345</v>
      </c>
      <c r="AJ1369" s="18" t="s">
        <v>16346</v>
      </c>
      <c r="AK1369" s="18" t="s">
        <v>130</v>
      </c>
      <c r="AL1369" s="18" t="s">
        <v>2660</v>
      </c>
      <c r="AM1369" s="16">
        <v>25349889</v>
      </c>
      <c r="AN1369" s="16">
        <v>0</v>
      </c>
      <c r="AO1369" s="18" t="s">
        <v>131</v>
      </c>
      <c r="AP1369" s="16">
        <v>26700000</v>
      </c>
      <c r="AQ1369" s="16">
        <v>5170000</v>
      </c>
      <c r="AR1369" s="16">
        <v>0</v>
      </c>
      <c r="AS1369" s="16">
        <v>0</v>
      </c>
      <c r="AT1369" s="16">
        <v>31370000</v>
      </c>
      <c r="AU1369" s="18" t="s">
        <v>773</v>
      </c>
      <c r="AV1369" s="19">
        <v>44984</v>
      </c>
      <c r="AW1369" s="18" t="s">
        <v>1006</v>
      </c>
      <c r="AX1369" s="25" t="s">
        <v>1483</v>
      </c>
      <c r="AZ1369" s="18">
        <v>0</v>
      </c>
      <c r="BA1369" s="18">
        <v>21870000</v>
      </c>
      <c r="BB1369" s="18" t="s">
        <v>774</v>
      </c>
      <c r="BC1369" s="18">
        <v>300000</v>
      </c>
      <c r="BE1369" s="18">
        <v>0</v>
      </c>
      <c r="BF1369" s="18">
        <v>0</v>
      </c>
      <c r="BL1369" s="18" t="s">
        <v>774</v>
      </c>
      <c r="BM1369" s="18" t="s">
        <v>772</v>
      </c>
      <c r="BN1369" s="18">
        <v>29</v>
      </c>
      <c r="BO1369" s="16">
        <v>26200000</v>
      </c>
      <c r="BP1369" s="16">
        <v>500000</v>
      </c>
      <c r="BQ1369" s="18" t="s">
        <v>774</v>
      </c>
      <c r="BR1369" s="24" t="str">
        <f t="shared" si="88"/>
        <v xml:space="preserve">K </v>
      </c>
      <c r="BS1369" s="20" t="str">
        <f t="shared" si="85"/>
        <v>YMS BLORA 3S</v>
      </c>
      <c r="BT1369" s="20" t="str">
        <f t="shared" si="86"/>
        <v>3S</v>
      </c>
      <c r="BU1369" s="20" t="str">
        <f t="shared" si="87"/>
        <v>8. 3S BLORA</v>
      </c>
      <c r="BX1369" s="18">
        <v>10000000</v>
      </c>
      <c r="BY1369" s="18" t="s">
        <v>173</v>
      </c>
      <c r="CB1369" s="18" t="s">
        <v>16347</v>
      </c>
      <c r="CC1369" s="19">
        <v>44984</v>
      </c>
      <c r="CD1369" s="18" t="s">
        <v>181</v>
      </c>
      <c r="CE1369" s="18" t="s">
        <v>1409</v>
      </c>
      <c r="CG1369" s="18" t="s">
        <v>179</v>
      </c>
      <c r="CH1369" s="18" t="s">
        <v>199</v>
      </c>
      <c r="CI1369" s="18" t="s">
        <v>16348</v>
      </c>
      <c r="CJ1369" s="18" t="s">
        <v>139</v>
      </c>
      <c r="CL1369" s="18" t="s">
        <v>1006</v>
      </c>
      <c r="CM1369" s="19">
        <v>44984</v>
      </c>
      <c r="CN1369" s="18" t="s">
        <v>119</v>
      </c>
      <c r="CO1369" s="18" t="s">
        <v>134</v>
      </c>
      <c r="CP1369" s="18" t="s">
        <v>578</v>
      </c>
      <c r="CV1369" s="18" t="s">
        <v>119</v>
      </c>
      <c r="CX1369" s="18" t="s">
        <v>222</v>
      </c>
      <c r="CY1369" s="18" t="s">
        <v>16349</v>
      </c>
      <c r="CZ1369" s="19">
        <v>44979</v>
      </c>
      <c r="DA1369" s="18">
        <v>9500000</v>
      </c>
      <c r="DB1369" s="18" t="s">
        <v>2264</v>
      </c>
      <c r="DC1369" s="18" t="s">
        <v>140</v>
      </c>
      <c r="DD1369" s="18" t="s">
        <v>940</v>
      </c>
      <c r="DE1369" s="18" t="s">
        <v>1483</v>
      </c>
      <c r="DF1369" s="18" t="s">
        <v>17744</v>
      </c>
      <c r="DG1369" s="16">
        <v>31870000</v>
      </c>
      <c r="DH1369" s="16">
        <v>9500000</v>
      </c>
      <c r="DI1369" s="16">
        <v>500000</v>
      </c>
      <c r="DJ1369" s="16">
        <v>10000000</v>
      </c>
      <c r="DK1369" s="13">
        <v>31.38</v>
      </c>
      <c r="DL1369" s="18" t="s">
        <v>17743</v>
      </c>
      <c r="DN1369" s="18" t="s">
        <v>142</v>
      </c>
      <c r="DO1369" s="18" t="s">
        <v>142</v>
      </c>
      <c r="DP1369" s="21" t="s">
        <v>131</v>
      </c>
      <c r="DQ1369" s="16">
        <v>0</v>
      </c>
      <c r="DR1369" s="16">
        <v>100000</v>
      </c>
    </row>
    <row r="1370" spans="1:122" x14ac:dyDescent="0.2">
      <c r="A1370" s="18" t="s">
        <v>792</v>
      </c>
      <c r="B1370" s="18" t="s">
        <v>798</v>
      </c>
      <c r="C1370" s="1" t="s">
        <v>1242</v>
      </c>
      <c r="D1370" s="18" t="s">
        <v>222</v>
      </c>
      <c r="E1370" s="18" t="s">
        <v>223</v>
      </c>
      <c r="F1370" s="18" t="s">
        <v>16350</v>
      </c>
      <c r="G1370" s="19">
        <v>44958</v>
      </c>
      <c r="H1370" s="18" t="s">
        <v>16351</v>
      </c>
      <c r="I1370" s="18" t="s">
        <v>119</v>
      </c>
      <c r="J1370" s="18" t="s">
        <v>119</v>
      </c>
      <c r="K1370" s="18" t="s">
        <v>16352</v>
      </c>
      <c r="L1370" s="18" t="s">
        <v>16353</v>
      </c>
      <c r="M1370" s="18" t="s">
        <v>16354</v>
      </c>
      <c r="P1370" s="18" t="s">
        <v>489</v>
      </c>
      <c r="R1370" s="18" t="s">
        <v>16352</v>
      </c>
      <c r="S1370" s="18" t="s">
        <v>16353</v>
      </c>
      <c r="T1370" s="18" t="s">
        <v>16354</v>
      </c>
      <c r="U1370" s="18" t="s">
        <v>122</v>
      </c>
      <c r="V1370" s="18" t="s">
        <v>143</v>
      </c>
      <c r="W1370" s="18" t="s">
        <v>1071</v>
      </c>
      <c r="X1370" s="18" t="s">
        <v>1071</v>
      </c>
      <c r="Y1370" s="18" t="s">
        <v>490</v>
      </c>
      <c r="AA1370" s="18" t="s">
        <v>489</v>
      </c>
      <c r="AD1370" s="18" t="s">
        <v>2274</v>
      </c>
      <c r="AE1370" s="18" t="s">
        <v>126</v>
      </c>
      <c r="AF1370" s="18" t="s">
        <v>1169</v>
      </c>
      <c r="AG1370" s="18" t="s">
        <v>1916</v>
      </c>
      <c r="AH1370" s="18" t="s">
        <v>129</v>
      </c>
      <c r="AI1370" s="18" t="s">
        <v>16355</v>
      </c>
      <c r="AJ1370" s="18" t="s">
        <v>16356</v>
      </c>
      <c r="AK1370" s="18" t="s">
        <v>130</v>
      </c>
      <c r="AL1370" s="18" t="s">
        <v>2651</v>
      </c>
      <c r="AM1370" s="16">
        <v>17520415</v>
      </c>
      <c r="AN1370" s="16">
        <v>0</v>
      </c>
      <c r="AO1370" s="18" t="s">
        <v>131</v>
      </c>
      <c r="AP1370" s="16">
        <v>18455000</v>
      </c>
      <c r="AQ1370" s="16">
        <v>4135000</v>
      </c>
      <c r="AR1370" s="16">
        <v>0</v>
      </c>
      <c r="AS1370" s="16">
        <v>0</v>
      </c>
      <c r="AT1370" s="16">
        <v>22390000</v>
      </c>
      <c r="AU1370" s="18" t="s">
        <v>796</v>
      </c>
      <c r="AV1370" s="19">
        <v>44958</v>
      </c>
      <c r="AW1370" s="18" t="s">
        <v>1006</v>
      </c>
      <c r="AX1370" s="25" t="s">
        <v>1483</v>
      </c>
      <c r="AZ1370" s="18">
        <v>2100000</v>
      </c>
      <c r="BA1370" s="18">
        <v>20290000</v>
      </c>
      <c r="BB1370" s="18" t="s">
        <v>797</v>
      </c>
      <c r="BC1370" s="18">
        <v>300000</v>
      </c>
      <c r="BE1370" s="18">
        <v>0</v>
      </c>
      <c r="BF1370" s="18">
        <v>0</v>
      </c>
      <c r="BL1370" s="18" t="s">
        <v>797</v>
      </c>
      <c r="BM1370" s="18" t="s">
        <v>1242</v>
      </c>
      <c r="BN1370" s="18">
        <v>33</v>
      </c>
      <c r="BO1370" s="16">
        <v>18255000</v>
      </c>
      <c r="BP1370" s="16">
        <v>200000</v>
      </c>
      <c r="BQ1370" s="18" t="s">
        <v>797</v>
      </c>
      <c r="BR1370" s="24" t="str">
        <f t="shared" si="88"/>
        <v xml:space="preserve">K </v>
      </c>
      <c r="BS1370" s="20" t="str">
        <f t="shared" si="85"/>
        <v>YMS CEPU 3S</v>
      </c>
      <c r="BT1370" s="20" t="str">
        <f t="shared" si="86"/>
        <v>3S</v>
      </c>
      <c r="BU1370" s="20" t="str">
        <f t="shared" si="87"/>
        <v>9. 3S CEPU</v>
      </c>
      <c r="BX1370" s="18">
        <v>2300000</v>
      </c>
      <c r="BY1370" s="18" t="s">
        <v>173</v>
      </c>
      <c r="CB1370" s="18" t="s">
        <v>16357</v>
      </c>
      <c r="CC1370" s="19">
        <v>44958</v>
      </c>
      <c r="CD1370" s="18" t="s">
        <v>146</v>
      </c>
      <c r="CE1370" s="18" t="s">
        <v>147</v>
      </c>
      <c r="CG1370" s="18" t="s">
        <v>148</v>
      </c>
      <c r="CH1370" s="18" t="s">
        <v>174</v>
      </c>
      <c r="CI1370" s="18" t="s">
        <v>16358</v>
      </c>
      <c r="CJ1370" s="18" t="s">
        <v>139</v>
      </c>
      <c r="CN1370" s="18" t="s">
        <v>119</v>
      </c>
      <c r="CO1370" s="18" t="s">
        <v>134</v>
      </c>
      <c r="CP1370" s="18" t="s">
        <v>578</v>
      </c>
      <c r="CV1370" s="18" t="s">
        <v>119</v>
      </c>
      <c r="CX1370" s="18" t="s">
        <v>222</v>
      </c>
      <c r="DA1370" s="18">
        <v>0</v>
      </c>
      <c r="DC1370" s="18" t="s">
        <v>140</v>
      </c>
      <c r="DD1370" s="18" t="s">
        <v>940</v>
      </c>
      <c r="DE1370" s="18" t="s">
        <v>1483</v>
      </c>
      <c r="DF1370" s="18" t="s">
        <v>17744</v>
      </c>
      <c r="DG1370" s="16">
        <v>22590000</v>
      </c>
      <c r="DH1370" s="16">
        <v>2100000</v>
      </c>
      <c r="DI1370" s="16">
        <v>200000</v>
      </c>
      <c r="DJ1370" s="16">
        <v>2300000</v>
      </c>
      <c r="DK1370" s="13">
        <v>10.18</v>
      </c>
      <c r="DL1370" s="18" t="s">
        <v>17743</v>
      </c>
      <c r="DN1370" s="18" t="s">
        <v>175</v>
      </c>
      <c r="DO1370" s="18" t="s">
        <v>175</v>
      </c>
      <c r="DP1370" s="21" t="s">
        <v>131</v>
      </c>
      <c r="DQ1370" s="16">
        <v>300000</v>
      </c>
    </row>
    <row r="1371" spans="1:122" x14ac:dyDescent="0.2">
      <c r="A1371" s="18" t="s">
        <v>792</v>
      </c>
      <c r="B1371" s="18" t="s">
        <v>798</v>
      </c>
      <c r="C1371" s="1" t="s">
        <v>799</v>
      </c>
      <c r="D1371" s="18" t="s">
        <v>222</v>
      </c>
      <c r="E1371" s="18" t="s">
        <v>223</v>
      </c>
      <c r="F1371" s="18" t="s">
        <v>16359</v>
      </c>
      <c r="G1371" s="19">
        <v>44961</v>
      </c>
      <c r="H1371" s="18" t="s">
        <v>16360</v>
      </c>
      <c r="I1371" s="18" t="s">
        <v>119</v>
      </c>
      <c r="J1371" s="18" t="s">
        <v>119</v>
      </c>
      <c r="K1371" s="18" t="s">
        <v>16361</v>
      </c>
      <c r="L1371" s="18" t="s">
        <v>1356</v>
      </c>
      <c r="M1371" s="18" t="s">
        <v>2835</v>
      </c>
      <c r="P1371" s="18" t="s">
        <v>776</v>
      </c>
      <c r="R1371" s="18" t="s">
        <v>16361</v>
      </c>
      <c r="S1371" s="18" t="s">
        <v>1356</v>
      </c>
      <c r="T1371" s="18" t="s">
        <v>2835</v>
      </c>
      <c r="U1371" s="18" t="s">
        <v>150</v>
      </c>
      <c r="V1371" s="18" t="s">
        <v>150</v>
      </c>
      <c r="W1371" s="18" t="s">
        <v>2835</v>
      </c>
      <c r="X1371" s="18" t="s">
        <v>775</v>
      </c>
      <c r="Y1371" s="18" t="s">
        <v>490</v>
      </c>
      <c r="AA1371" s="18" t="s">
        <v>776</v>
      </c>
      <c r="AD1371" s="18" t="s">
        <v>2263</v>
      </c>
      <c r="AE1371" s="18" t="s">
        <v>126</v>
      </c>
      <c r="AF1371" s="18" t="s">
        <v>184</v>
      </c>
      <c r="AG1371" s="18" t="s">
        <v>1916</v>
      </c>
      <c r="AH1371" s="18" t="s">
        <v>129</v>
      </c>
      <c r="AI1371" s="18" t="s">
        <v>16362</v>
      </c>
      <c r="AJ1371" s="18" t="s">
        <v>16363</v>
      </c>
      <c r="AK1371" s="18" t="s">
        <v>130</v>
      </c>
      <c r="AL1371" s="18" t="s">
        <v>2651</v>
      </c>
      <c r="AM1371" s="16">
        <v>25349889</v>
      </c>
      <c r="AN1371" s="16">
        <v>0</v>
      </c>
      <c r="AO1371" s="18" t="s">
        <v>131</v>
      </c>
      <c r="AP1371" s="16">
        <v>26700000</v>
      </c>
      <c r="AQ1371" s="16">
        <v>5170000</v>
      </c>
      <c r="AR1371" s="16">
        <v>0</v>
      </c>
      <c r="AS1371" s="16">
        <v>0</v>
      </c>
      <c r="AT1371" s="16">
        <v>31870000</v>
      </c>
      <c r="AU1371" s="18" t="s">
        <v>796</v>
      </c>
      <c r="AV1371" s="19">
        <v>44961</v>
      </c>
      <c r="AW1371" s="18" t="s">
        <v>1006</v>
      </c>
      <c r="AX1371" s="25" t="s">
        <v>1483</v>
      </c>
      <c r="AZ1371" s="18">
        <v>10000000</v>
      </c>
      <c r="BA1371" s="18">
        <v>21870000</v>
      </c>
      <c r="BB1371" s="18" t="s">
        <v>797</v>
      </c>
      <c r="BC1371" s="18">
        <v>300000</v>
      </c>
      <c r="BE1371" s="18">
        <v>0</v>
      </c>
      <c r="BF1371" s="18">
        <v>0</v>
      </c>
      <c r="BL1371" s="18" t="s">
        <v>797</v>
      </c>
      <c r="BM1371" s="18" t="s">
        <v>799</v>
      </c>
      <c r="BN1371" s="18">
        <v>17</v>
      </c>
      <c r="BO1371" s="16">
        <v>26700000</v>
      </c>
      <c r="BP1371" s="16">
        <v>0</v>
      </c>
      <c r="BQ1371" s="18" t="s">
        <v>797</v>
      </c>
      <c r="BR1371" s="24" t="str">
        <f t="shared" si="88"/>
        <v xml:space="preserve">K </v>
      </c>
      <c r="BS1371" s="20" t="str">
        <f t="shared" si="85"/>
        <v>YMS CEPU 3S</v>
      </c>
      <c r="BT1371" s="20" t="str">
        <f t="shared" si="86"/>
        <v>3S</v>
      </c>
      <c r="BU1371" s="20" t="str">
        <f t="shared" si="87"/>
        <v>9. 3S CEPU</v>
      </c>
      <c r="BX1371" s="18">
        <v>10000000</v>
      </c>
      <c r="BY1371" s="18" t="s">
        <v>173</v>
      </c>
      <c r="CB1371" s="18" t="s">
        <v>16364</v>
      </c>
      <c r="CC1371" s="19">
        <v>44960</v>
      </c>
      <c r="CD1371" s="18" t="s">
        <v>155</v>
      </c>
      <c r="CE1371" s="18" t="s">
        <v>147</v>
      </c>
      <c r="CG1371" s="18" t="s">
        <v>155</v>
      </c>
      <c r="CH1371" s="18" t="s">
        <v>174</v>
      </c>
      <c r="CI1371" s="18" t="s">
        <v>16365</v>
      </c>
      <c r="CJ1371" s="18" t="s">
        <v>139</v>
      </c>
      <c r="CN1371" s="18" t="s">
        <v>119</v>
      </c>
      <c r="CO1371" s="18" t="s">
        <v>134</v>
      </c>
      <c r="CP1371" s="18" t="s">
        <v>578</v>
      </c>
      <c r="CV1371" s="18" t="s">
        <v>119</v>
      </c>
      <c r="CX1371" s="18" t="s">
        <v>222</v>
      </c>
      <c r="DA1371" s="18">
        <v>0</v>
      </c>
      <c r="DC1371" s="18" t="s">
        <v>140</v>
      </c>
      <c r="DD1371" s="18" t="s">
        <v>940</v>
      </c>
      <c r="DE1371" s="18" t="s">
        <v>1483</v>
      </c>
      <c r="DF1371" s="18" t="s">
        <v>17744</v>
      </c>
      <c r="DG1371" s="16">
        <v>31870000</v>
      </c>
      <c r="DH1371" s="16">
        <v>10000000</v>
      </c>
      <c r="DI1371" s="16">
        <v>0</v>
      </c>
      <c r="DJ1371" s="16">
        <v>10000000</v>
      </c>
      <c r="DK1371" s="13">
        <v>31.38</v>
      </c>
      <c r="DL1371" s="18" t="s">
        <v>17743</v>
      </c>
      <c r="DN1371" s="18" t="s">
        <v>175</v>
      </c>
      <c r="DO1371" s="18" t="s">
        <v>175</v>
      </c>
      <c r="DP1371" s="21" t="s">
        <v>131</v>
      </c>
      <c r="DQ1371" s="16">
        <v>300000</v>
      </c>
    </row>
    <row r="1372" spans="1:122" x14ac:dyDescent="0.2">
      <c r="A1372" s="18" t="s">
        <v>792</v>
      </c>
      <c r="C1372" s="1" t="s">
        <v>793</v>
      </c>
      <c r="D1372" s="18" t="s">
        <v>119</v>
      </c>
      <c r="E1372" s="18" t="s">
        <v>120</v>
      </c>
      <c r="F1372" s="18" t="s">
        <v>16366</v>
      </c>
      <c r="G1372" s="19">
        <v>44963</v>
      </c>
      <c r="H1372" s="18" t="s">
        <v>16367</v>
      </c>
      <c r="I1372" s="18" t="s">
        <v>119</v>
      </c>
      <c r="J1372" s="18" t="s">
        <v>119</v>
      </c>
      <c r="K1372" s="18" t="s">
        <v>16368</v>
      </c>
      <c r="L1372" s="18" t="s">
        <v>16369</v>
      </c>
      <c r="M1372" s="18" t="s">
        <v>16370</v>
      </c>
      <c r="P1372" s="18" t="s">
        <v>1144</v>
      </c>
      <c r="R1372" s="18" t="s">
        <v>16368</v>
      </c>
      <c r="S1372" s="18" t="s">
        <v>16369</v>
      </c>
      <c r="T1372" s="18" t="s">
        <v>2103</v>
      </c>
      <c r="U1372" s="18" t="s">
        <v>150</v>
      </c>
      <c r="V1372" s="18" t="s">
        <v>143</v>
      </c>
      <c r="W1372" s="18" t="s">
        <v>795</v>
      </c>
      <c r="X1372" s="18" t="s">
        <v>795</v>
      </c>
      <c r="Y1372" s="18" t="s">
        <v>490</v>
      </c>
      <c r="AD1372" s="18" t="s">
        <v>2274</v>
      </c>
      <c r="AE1372" s="18" t="s">
        <v>126</v>
      </c>
      <c r="AF1372" s="18" t="s">
        <v>1169</v>
      </c>
      <c r="AG1372" s="18" t="s">
        <v>1916</v>
      </c>
      <c r="AH1372" s="18" t="s">
        <v>129</v>
      </c>
      <c r="AI1372" s="18" t="s">
        <v>16371</v>
      </c>
      <c r="AJ1372" s="18" t="s">
        <v>16372</v>
      </c>
      <c r="AK1372" s="18" t="s">
        <v>130</v>
      </c>
      <c r="AL1372" s="18" t="s">
        <v>2660</v>
      </c>
      <c r="AM1372" s="16">
        <v>17520415</v>
      </c>
      <c r="AN1372" s="16">
        <v>0</v>
      </c>
      <c r="AO1372" s="18" t="s">
        <v>131</v>
      </c>
      <c r="AP1372" s="16">
        <v>19065000</v>
      </c>
      <c r="AQ1372" s="16">
        <v>4135000</v>
      </c>
      <c r="AR1372" s="16">
        <v>0</v>
      </c>
      <c r="AS1372" s="16">
        <v>0</v>
      </c>
      <c r="AT1372" s="16">
        <v>23200000</v>
      </c>
      <c r="AU1372" s="18" t="s">
        <v>796</v>
      </c>
      <c r="AV1372" s="19">
        <v>44963</v>
      </c>
      <c r="AW1372" s="18" t="s">
        <v>1006</v>
      </c>
      <c r="AX1372" s="25" t="s">
        <v>1483</v>
      </c>
      <c r="AZ1372" s="18">
        <v>5000000</v>
      </c>
      <c r="BA1372" s="18">
        <v>18200000</v>
      </c>
      <c r="BB1372" s="18" t="s">
        <v>797</v>
      </c>
      <c r="BC1372" s="18">
        <v>300000</v>
      </c>
      <c r="BE1372" s="18">
        <v>0</v>
      </c>
      <c r="BF1372" s="18">
        <v>0</v>
      </c>
      <c r="BL1372" s="18" t="s">
        <v>797</v>
      </c>
      <c r="BM1372" s="18" t="s">
        <v>793</v>
      </c>
      <c r="BN1372" s="18">
        <v>11</v>
      </c>
      <c r="BO1372" s="16">
        <v>19065000</v>
      </c>
      <c r="BP1372" s="16">
        <v>0</v>
      </c>
      <c r="BQ1372" s="18" t="s">
        <v>797</v>
      </c>
      <c r="BR1372" s="24" t="str">
        <f t="shared" si="88"/>
        <v xml:space="preserve">K </v>
      </c>
      <c r="BS1372" s="20" t="str">
        <f t="shared" si="85"/>
        <v>YMS CEPU 3S</v>
      </c>
      <c r="BT1372" s="20" t="str">
        <f t="shared" si="86"/>
        <v>3S</v>
      </c>
      <c r="BU1372" s="20" t="str">
        <f t="shared" si="87"/>
        <v>9. 3S CEPU</v>
      </c>
      <c r="BX1372" s="18">
        <v>5000000</v>
      </c>
      <c r="BY1372" s="18" t="s">
        <v>173</v>
      </c>
      <c r="CB1372" s="18" t="s">
        <v>16373</v>
      </c>
      <c r="CC1372" s="19">
        <v>44963</v>
      </c>
      <c r="CD1372" s="18" t="s">
        <v>135</v>
      </c>
      <c r="CE1372" s="18" t="s">
        <v>147</v>
      </c>
      <c r="CG1372" s="18" t="s">
        <v>137</v>
      </c>
      <c r="CH1372" s="18" t="s">
        <v>138</v>
      </c>
      <c r="CI1372" s="18" t="s">
        <v>16374</v>
      </c>
      <c r="CJ1372" s="18" t="s">
        <v>139</v>
      </c>
      <c r="CN1372" s="18" t="s">
        <v>119</v>
      </c>
      <c r="CO1372" s="18" t="s">
        <v>134</v>
      </c>
      <c r="CP1372" s="18" t="s">
        <v>578</v>
      </c>
      <c r="CV1372" s="18" t="s">
        <v>119</v>
      </c>
      <c r="CX1372" s="18" t="s">
        <v>222</v>
      </c>
      <c r="DA1372" s="18">
        <v>0</v>
      </c>
      <c r="DC1372" s="18" t="s">
        <v>140</v>
      </c>
      <c r="DD1372" s="18" t="s">
        <v>940</v>
      </c>
      <c r="DE1372" s="18" t="s">
        <v>1483</v>
      </c>
      <c r="DF1372" s="18" t="s">
        <v>17744</v>
      </c>
      <c r="DG1372" s="16">
        <v>23200000</v>
      </c>
      <c r="DH1372" s="16">
        <v>5000000</v>
      </c>
      <c r="DI1372" s="16">
        <v>0</v>
      </c>
      <c r="DJ1372" s="16">
        <v>5000000</v>
      </c>
      <c r="DK1372" s="13">
        <v>21.55</v>
      </c>
      <c r="DL1372" s="18" t="s">
        <v>17743</v>
      </c>
      <c r="DN1372" s="18" t="s">
        <v>142</v>
      </c>
      <c r="DO1372" s="18" t="s">
        <v>142</v>
      </c>
      <c r="DP1372" s="21" t="s">
        <v>131</v>
      </c>
      <c r="DQ1372" s="16">
        <v>0</v>
      </c>
      <c r="DR1372" s="16">
        <v>100000</v>
      </c>
    </row>
    <row r="1373" spans="1:122" x14ac:dyDescent="0.2">
      <c r="A1373" s="18" t="s">
        <v>792</v>
      </c>
      <c r="C1373" s="1" t="s">
        <v>793</v>
      </c>
      <c r="D1373" s="18" t="s">
        <v>119</v>
      </c>
      <c r="E1373" s="18" t="s">
        <v>120</v>
      </c>
      <c r="F1373" s="18" t="s">
        <v>16375</v>
      </c>
      <c r="G1373" s="19">
        <v>44966</v>
      </c>
      <c r="H1373" s="18" t="s">
        <v>2792</v>
      </c>
      <c r="I1373" s="18" t="s">
        <v>119</v>
      </c>
      <c r="J1373" s="18" t="s">
        <v>119</v>
      </c>
      <c r="K1373" s="18" t="s">
        <v>16376</v>
      </c>
      <c r="L1373" s="18" t="s">
        <v>16377</v>
      </c>
      <c r="M1373" s="18" t="s">
        <v>16378</v>
      </c>
      <c r="P1373" s="18" t="s">
        <v>794</v>
      </c>
      <c r="R1373" s="18" t="s">
        <v>16376</v>
      </c>
      <c r="S1373" s="18" t="s">
        <v>16377</v>
      </c>
      <c r="T1373" s="18" t="s">
        <v>16378</v>
      </c>
      <c r="U1373" s="18" t="s">
        <v>188</v>
      </c>
      <c r="V1373" s="18" t="s">
        <v>157</v>
      </c>
      <c r="W1373" s="18" t="s">
        <v>16172</v>
      </c>
      <c r="X1373" s="18" t="s">
        <v>795</v>
      </c>
      <c r="Y1373" s="18" t="s">
        <v>490</v>
      </c>
      <c r="AA1373" s="18" t="s">
        <v>794</v>
      </c>
      <c r="AD1373" s="18" t="s">
        <v>884</v>
      </c>
      <c r="AE1373" s="18" t="s">
        <v>126</v>
      </c>
      <c r="AF1373" s="18" t="s">
        <v>214</v>
      </c>
      <c r="AG1373" s="18" t="s">
        <v>260</v>
      </c>
      <c r="AH1373" s="18" t="s">
        <v>162</v>
      </c>
      <c r="AI1373" s="18" t="s">
        <v>16379</v>
      </c>
      <c r="AJ1373" s="18" t="s">
        <v>16380</v>
      </c>
      <c r="AK1373" s="18" t="s">
        <v>130</v>
      </c>
      <c r="AL1373" s="18" t="s">
        <v>2659</v>
      </c>
      <c r="AM1373" s="16">
        <v>13972516</v>
      </c>
      <c r="AN1373" s="16">
        <v>0</v>
      </c>
      <c r="AO1373" s="18" t="s">
        <v>131</v>
      </c>
      <c r="AP1373" s="16">
        <v>15015000</v>
      </c>
      <c r="AQ1373" s="16">
        <v>3975000</v>
      </c>
      <c r="AR1373" s="16">
        <v>0</v>
      </c>
      <c r="AS1373" s="16">
        <v>0</v>
      </c>
      <c r="AT1373" s="16">
        <v>16913000</v>
      </c>
      <c r="AU1373" s="18" t="s">
        <v>796</v>
      </c>
      <c r="AV1373" s="19">
        <v>44966</v>
      </c>
      <c r="AW1373" s="18" t="s">
        <v>1006</v>
      </c>
      <c r="AX1373" s="25" t="s">
        <v>1483</v>
      </c>
      <c r="AZ1373" s="18">
        <v>823000</v>
      </c>
      <c r="BA1373" s="18">
        <v>16090000</v>
      </c>
      <c r="BB1373" s="18" t="s">
        <v>797</v>
      </c>
      <c r="BC1373" s="18">
        <v>300000</v>
      </c>
      <c r="BE1373" s="18">
        <v>0</v>
      </c>
      <c r="BF1373" s="18">
        <v>0</v>
      </c>
      <c r="BL1373" s="18" t="s">
        <v>797</v>
      </c>
      <c r="BM1373" s="18" t="s">
        <v>793</v>
      </c>
      <c r="BN1373" s="18">
        <v>33</v>
      </c>
      <c r="BO1373" s="16">
        <v>12938000</v>
      </c>
      <c r="BP1373" s="16">
        <v>2077000</v>
      </c>
      <c r="BQ1373" s="18" t="s">
        <v>797</v>
      </c>
      <c r="BR1373" s="24" t="str">
        <f t="shared" si="88"/>
        <v xml:space="preserve">K </v>
      </c>
      <c r="BS1373" s="20" t="str">
        <f t="shared" si="85"/>
        <v>YMS CEPU 3S</v>
      </c>
      <c r="BT1373" s="20" t="str">
        <f t="shared" si="86"/>
        <v>3S</v>
      </c>
      <c r="BU1373" s="20" t="str">
        <f t="shared" si="87"/>
        <v>9. 3S CEPU</v>
      </c>
      <c r="BX1373" s="18">
        <v>2900000</v>
      </c>
      <c r="BY1373" s="18" t="s">
        <v>173</v>
      </c>
      <c r="CB1373" s="18" t="s">
        <v>16381</v>
      </c>
      <c r="CC1373" s="19">
        <v>44966</v>
      </c>
      <c r="CD1373" s="18" t="s">
        <v>181</v>
      </c>
      <c r="CE1373" s="18" t="s">
        <v>181</v>
      </c>
      <c r="CG1373" s="18" t="s">
        <v>178</v>
      </c>
      <c r="CH1373" s="18" t="s">
        <v>138</v>
      </c>
      <c r="CI1373" s="18" t="s">
        <v>16382</v>
      </c>
      <c r="CJ1373" s="18" t="s">
        <v>139</v>
      </c>
      <c r="CN1373" s="18" t="s">
        <v>119</v>
      </c>
      <c r="CO1373" s="18" t="s">
        <v>134</v>
      </c>
      <c r="CP1373" s="18" t="s">
        <v>578</v>
      </c>
      <c r="CV1373" s="18" t="s">
        <v>119</v>
      </c>
      <c r="CX1373" s="18" t="s">
        <v>222</v>
      </c>
      <c r="DA1373" s="18">
        <v>0</v>
      </c>
      <c r="DC1373" s="18" t="s">
        <v>140</v>
      </c>
      <c r="DD1373" s="18" t="s">
        <v>940</v>
      </c>
      <c r="DE1373" s="18" t="s">
        <v>1483</v>
      </c>
      <c r="DF1373" s="18" t="s">
        <v>17744</v>
      </c>
      <c r="DG1373" s="16">
        <v>18990000</v>
      </c>
      <c r="DH1373" s="16">
        <v>823000</v>
      </c>
      <c r="DI1373" s="16">
        <v>2077000</v>
      </c>
      <c r="DJ1373" s="16">
        <v>2900000</v>
      </c>
      <c r="DK1373" s="13">
        <v>15.27</v>
      </c>
      <c r="DL1373" s="18" t="s">
        <v>17737</v>
      </c>
      <c r="DN1373" s="18" t="s">
        <v>142</v>
      </c>
      <c r="DO1373" s="18" t="s">
        <v>142</v>
      </c>
      <c r="DP1373" s="21" t="s">
        <v>131</v>
      </c>
      <c r="DQ1373" s="16">
        <v>0</v>
      </c>
      <c r="DR1373" s="16">
        <v>200000</v>
      </c>
    </row>
    <row r="1374" spans="1:122" x14ac:dyDescent="0.2">
      <c r="A1374" s="18" t="s">
        <v>792</v>
      </c>
      <c r="B1374" s="18" t="s">
        <v>2222</v>
      </c>
      <c r="C1374" s="1" t="s">
        <v>2223</v>
      </c>
      <c r="D1374" s="18" t="s">
        <v>394</v>
      </c>
      <c r="E1374" s="18" t="s">
        <v>395</v>
      </c>
      <c r="F1374" s="18" t="s">
        <v>16383</v>
      </c>
      <c r="G1374" s="19">
        <v>44967</v>
      </c>
      <c r="H1374" s="18" t="s">
        <v>6832</v>
      </c>
      <c r="I1374" s="18" t="s">
        <v>119</v>
      </c>
      <c r="J1374" s="18" t="s">
        <v>119</v>
      </c>
      <c r="K1374" s="18" t="s">
        <v>16384</v>
      </c>
      <c r="L1374" s="18" t="s">
        <v>16385</v>
      </c>
      <c r="M1374" s="18" t="s">
        <v>2834</v>
      </c>
      <c r="P1374" s="18" t="s">
        <v>776</v>
      </c>
      <c r="R1374" s="18" t="s">
        <v>16384</v>
      </c>
      <c r="S1374" s="18" t="s">
        <v>16385</v>
      </c>
      <c r="T1374" s="18" t="s">
        <v>2834</v>
      </c>
      <c r="U1374" s="18" t="s">
        <v>188</v>
      </c>
      <c r="V1374" s="18" t="s">
        <v>157</v>
      </c>
      <c r="W1374" s="18" t="s">
        <v>2835</v>
      </c>
      <c r="X1374" s="18" t="s">
        <v>775</v>
      </c>
      <c r="Y1374" s="18" t="s">
        <v>490</v>
      </c>
      <c r="AA1374" s="18" t="s">
        <v>776</v>
      </c>
      <c r="AD1374" s="18" t="s">
        <v>2295</v>
      </c>
      <c r="AE1374" s="18" t="s">
        <v>126</v>
      </c>
      <c r="AF1374" s="18" t="s">
        <v>1169</v>
      </c>
      <c r="AG1374" s="18" t="s">
        <v>1916</v>
      </c>
      <c r="AH1374" s="18" t="s">
        <v>153</v>
      </c>
      <c r="AI1374" s="18" t="s">
        <v>16386</v>
      </c>
      <c r="AJ1374" s="18" t="s">
        <v>16387</v>
      </c>
      <c r="AK1374" s="18" t="s">
        <v>130</v>
      </c>
      <c r="AL1374" s="18" t="s">
        <v>2699</v>
      </c>
      <c r="AM1374" s="16">
        <v>17520415</v>
      </c>
      <c r="AN1374" s="16">
        <v>0</v>
      </c>
      <c r="AO1374" s="18" t="s">
        <v>131</v>
      </c>
      <c r="AP1374" s="16">
        <v>19065000</v>
      </c>
      <c r="AQ1374" s="16">
        <v>4135000</v>
      </c>
      <c r="AR1374" s="16">
        <v>0</v>
      </c>
      <c r="AS1374" s="16">
        <v>0</v>
      </c>
      <c r="AT1374" s="16">
        <v>22500000</v>
      </c>
      <c r="AU1374" s="18" t="s">
        <v>796</v>
      </c>
      <c r="AV1374" s="19">
        <v>44967</v>
      </c>
      <c r="AW1374" s="18" t="s">
        <v>1006</v>
      </c>
      <c r="AX1374" s="25" t="s">
        <v>1483</v>
      </c>
      <c r="AZ1374" s="18">
        <v>3000000</v>
      </c>
      <c r="BA1374" s="18">
        <v>19500000</v>
      </c>
      <c r="BB1374" s="18" t="s">
        <v>797</v>
      </c>
      <c r="BC1374" s="18">
        <v>300000</v>
      </c>
      <c r="BE1374" s="18">
        <v>0</v>
      </c>
      <c r="BF1374" s="18">
        <v>0</v>
      </c>
      <c r="BL1374" s="18" t="s">
        <v>797</v>
      </c>
      <c r="BM1374" s="18" t="s">
        <v>2223</v>
      </c>
      <c r="BN1374" s="18">
        <v>33</v>
      </c>
      <c r="BO1374" s="16">
        <v>18365000</v>
      </c>
      <c r="BP1374" s="16">
        <v>700000</v>
      </c>
      <c r="BQ1374" s="18" t="s">
        <v>797</v>
      </c>
      <c r="BR1374" s="24" t="str">
        <f t="shared" si="88"/>
        <v xml:space="preserve">K </v>
      </c>
      <c r="BS1374" s="20" t="str">
        <f t="shared" si="85"/>
        <v>YMS CEPU 3S</v>
      </c>
      <c r="BT1374" s="20" t="str">
        <f t="shared" si="86"/>
        <v>3S</v>
      </c>
      <c r="BU1374" s="20" t="str">
        <f t="shared" si="87"/>
        <v>9. 3S CEPU</v>
      </c>
      <c r="BX1374" s="18">
        <v>3700000</v>
      </c>
      <c r="BY1374" s="18" t="s">
        <v>173</v>
      </c>
      <c r="CB1374" s="18" t="s">
        <v>16388</v>
      </c>
      <c r="CC1374" s="19">
        <v>44966</v>
      </c>
      <c r="CD1374" s="18" t="s">
        <v>146</v>
      </c>
      <c r="CE1374" s="18" t="s">
        <v>181</v>
      </c>
      <c r="CG1374" s="18" t="s">
        <v>339</v>
      </c>
      <c r="CH1374" s="18" t="s">
        <v>178</v>
      </c>
      <c r="CI1374" s="18" t="s">
        <v>16389</v>
      </c>
      <c r="CJ1374" s="18" t="s">
        <v>139</v>
      </c>
      <c r="CN1374" s="18" t="s">
        <v>119</v>
      </c>
      <c r="CO1374" s="18" t="s">
        <v>134</v>
      </c>
      <c r="CP1374" s="18" t="s">
        <v>578</v>
      </c>
      <c r="CV1374" s="18" t="s">
        <v>119</v>
      </c>
      <c r="CX1374" s="18" t="s">
        <v>222</v>
      </c>
      <c r="DA1374" s="18">
        <v>0</v>
      </c>
      <c r="DC1374" s="18" t="s">
        <v>140</v>
      </c>
      <c r="DD1374" s="18" t="s">
        <v>940</v>
      </c>
      <c r="DG1374" s="16">
        <v>23200000</v>
      </c>
      <c r="DH1374" s="16">
        <v>3000000</v>
      </c>
      <c r="DI1374" s="16">
        <v>700000</v>
      </c>
      <c r="DJ1374" s="16">
        <v>3700000</v>
      </c>
      <c r="DK1374" s="13">
        <v>15.95</v>
      </c>
      <c r="DN1374" s="18" t="s">
        <v>397</v>
      </c>
      <c r="DO1374" s="18" t="s">
        <v>397</v>
      </c>
      <c r="DQ1374" s="16">
        <v>0</v>
      </c>
    </row>
    <row r="1375" spans="1:122" x14ac:dyDescent="0.2">
      <c r="A1375" s="18" t="s">
        <v>792</v>
      </c>
      <c r="C1375" s="1" t="s">
        <v>793</v>
      </c>
      <c r="D1375" s="18" t="s">
        <v>119</v>
      </c>
      <c r="E1375" s="18" t="s">
        <v>120</v>
      </c>
      <c r="F1375" s="18" t="s">
        <v>16390</v>
      </c>
      <c r="G1375" s="19">
        <v>44971</v>
      </c>
      <c r="H1375" s="18" t="s">
        <v>2812</v>
      </c>
      <c r="I1375" s="18" t="s">
        <v>119</v>
      </c>
      <c r="J1375" s="18" t="s">
        <v>119</v>
      </c>
      <c r="K1375" s="18" t="s">
        <v>16391</v>
      </c>
      <c r="L1375" s="18" t="s">
        <v>16392</v>
      </c>
      <c r="M1375" s="18" t="s">
        <v>16393</v>
      </c>
      <c r="P1375" s="18" t="s">
        <v>794</v>
      </c>
      <c r="R1375" s="18" t="s">
        <v>16391</v>
      </c>
      <c r="S1375" s="18" t="s">
        <v>16392</v>
      </c>
      <c r="T1375" s="18" t="s">
        <v>16393</v>
      </c>
      <c r="U1375" s="18" t="s">
        <v>188</v>
      </c>
      <c r="V1375" s="18" t="s">
        <v>150</v>
      </c>
      <c r="W1375" s="18" t="s">
        <v>16394</v>
      </c>
      <c r="X1375" s="18" t="s">
        <v>795</v>
      </c>
      <c r="Y1375" s="18" t="s">
        <v>490</v>
      </c>
      <c r="AA1375" s="18" t="s">
        <v>794</v>
      </c>
      <c r="AD1375" s="18" t="s">
        <v>2264</v>
      </c>
      <c r="AE1375" s="18" t="s">
        <v>126</v>
      </c>
      <c r="AF1375" s="18" t="s">
        <v>184</v>
      </c>
      <c r="AG1375" s="18" t="s">
        <v>1916</v>
      </c>
      <c r="AH1375" s="18" t="s">
        <v>198</v>
      </c>
      <c r="AI1375" s="18" t="s">
        <v>16395</v>
      </c>
      <c r="AJ1375" s="18" t="s">
        <v>16396</v>
      </c>
      <c r="AK1375" s="18" t="s">
        <v>130</v>
      </c>
      <c r="AL1375" s="18" t="s">
        <v>2660</v>
      </c>
      <c r="AM1375" s="16">
        <v>25349889</v>
      </c>
      <c r="AN1375" s="16">
        <v>0</v>
      </c>
      <c r="AO1375" s="18" t="s">
        <v>131</v>
      </c>
      <c r="AP1375" s="16">
        <v>26700000</v>
      </c>
      <c r="AQ1375" s="16">
        <v>5170000</v>
      </c>
      <c r="AR1375" s="16">
        <v>0</v>
      </c>
      <c r="AS1375" s="16">
        <v>0</v>
      </c>
      <c r="AT1375" s="16">
        <v>30622000</v>
      </c>
      <c r="AU1375" s="18" t="s">
        <v>796</v>
      </c>
      <c r="AV1375" s="19">
        <v>44971</v>
      </c>
      <c r="AW1375" s="18" t="s">
        <v>1006</v>
      </c>
      <c r="AX1375" s="25" t="s">
        <v>1483</v>
      </c>
      <c r="AZ1375" s="18">
        <v>1952000</v>
      </c>
      <c r="BA1375" s="18">
        <v>28670000</v>
      </c>
      <c r="BB1375" s="18" t="s">
        <v>797</v>
      </c>
      <c r="BC1375" s="18">
        <v>300000</v>
      </c>
      <c r="BE1375" s="18">
        <v>0</v>
      </c>
      <c r="BF1375" s="18">
        <v>0</v>
      </c>
      <c r="BL1375" s="18" t="s">
        <v>797</v>
      </c>
      <c r="BM1375" s="18" t="s">
        <v>793</v>
      </c>
      <c r="BN1375" s="18">
        <v>33</v>
      </c>
      <c r="BO1375" s="16">
        <v>25452000</v>
      </c>
      <c r="BP1375" s="16">
        <v>1248000</v>
      </c>
      <c r="BQ1375" s="18" t="s">
        <v>797</v>
      </c>
      <c r="BR1375" s="24" t="str">
        <f t="shared" si="88"/>
        <v xml:space="preserve">K </v>
      </c>
      <c r="BS1375" s="20" t="str">
        <f t="shared" si="85"/>
        <v>YMS CEPU 3S</v>
      </c>
      <c r="BT1375" s="20" t="str">
        <f t="shared" si="86"/>
        <v>3S</v>
      </c>
      <c r="BU1375" s="20" t="str">
        <f t="shared" si="87"/>
        <v>9. 3S CEPU</v>
      </c>
      <c r="BX1375" s="18">
        <v>3200000</v>
      </c>
      <c r="BY1375" s="18" t="s">
        <v>173</v>
      </c>
      <c r="CB1375" s="18" t="s">
        <v>16397</v>
      </c>
      <c r="CC1375" s="19">
        <v>44970</v>
      </c>
      <c r="CD1375" s="18" t="s">
        <v>146</v>
      </c>
      <c r="CE1375" s="18" t="s">
        <v>147</v>
      </c>
      <c r="CG1375" s="18" t="s">
        <v>148</v>
      </c>
      <c r="CH1375" s="18" t="s">
        <v>138</v>
      </c>
      <c r="CI1375" s="18" t="s">
        <v>16398</v>
      </c>
      <c r="CJ1375" s="18" t="s">
        <v>139</v>
      </c>
      <c r="CN1375" s="18" t="s">
        <v>119</v>
      </c>
      <c r="CO1375" s="18" t="s">
        <v>134</v>
      </c>
      <c r="CP1375" s="18" t="s">
        <v>578</v>
      </c>
      <c r="CV1375" s="18" t="s">
        <v>119</v>
      </c>
      <c r="CX1375" s="18" t="s">
        <v>222</v>
      </c>
      <c r="DA1375" s="18">
        <v>0</v>
      </c>
      <c r="DC1375" s="18" t="s">
        <v>140</v>
      </c>
      <c r="DD1375" s="18" t="s">
        <v>940</v>
      </c>
      <c r="DE1375" s="18" t="s">
        <v>1483</v>
      </c>
      <c r="DF1375" s="18" t="s">
        <v>17744</v>
      </c>
      <c r="DG1375" s="16">
        <v>31870000</v>
      </c>
      <c r="DH1375" s="16">
        <v>1952000</v>
      </c>
      <c r="DI1375" s="16">
        <v>1248000</v>
      </c>
      <c r="DJ1375" s="16">
        <v>3200000</v>
      </c>
      <c r="DK1375" s="13">
        <v>10.039999999999999</v>
      </c>
      <c r="DL1375" s="18" t="s">
        <v>17737</v>
      </c>
      <c r="DN1375" s="18" t="s">
        <v>142</v>
      </c>
      <c r="DO1375" s="18" t="s">
        <v>142</v>
      </c>
      <c r="DP1375" s="21" t="s">
        <v>131</v>
      </c>
      <c r="DQ1375" s="16">
        <v>0</v>
      </c>
      <c r="DR1375" s="16">
        <v>100000</v>
      </c>
    </row>
    <row r="1376" spans="1:122" x14ac:dyDescent="0.2">
      <c r="A1376" s="18" t="s">
        <v>792</v>
      </c>
      <c r="C1376" s="1" t="s">
        <v>793</v>
      </c>
      <c r="D1376" s="18" t="s">
        <v>119</v>
      </c>
      <c r="E1376" s="18" t="s">
        <v>120</v>
      </c>
      <c r="F1376" s="18" t="s">
        <v>16399</v>
      </c>
      <c r="G1376" s="19">
        <v>44972</v>
      </c>
      <c r="H1376" s="18" t="s">
        <v>16400</v>
      </c>
      <c r="I1376" s="18" t="s">
        <v>119</v>
      </c>
      <c r="J1376" s="18" t="s">
        <v>119</v>
      </c>
      <c r="K1376" s="18" t="s">
        <v>16401</v>
      </c>
      <c r="L1376" s="18" t="s">
        <v>1537</v>
      </c>
      <c r="M1376" s="18" t="s">
        <v>16402</v>
      </c>
      <c r="P1376" s="18" t="s">
        <v>2098</v>
      </c>
      <c r="R1376" s="18" t="s">
        <v>16401</v>
      </c>
      <c r="S1376" s="18" t="s">
        <v>1537</v>
      </c>
      <c r="T1376" s="18" t="s">
        <v>16402</v>
      </c>
      <c r="U1376" s="18" t="s">
        <v>143</v>
      </c>
      <c r="V1376" s="18" t="s">
        <v>122</v>
      </c>
      <c r="W1376" s="18" t="s">
        <v>2099</v>
      </c>
      <c r="X1376" s="18" t="s">
        <v>1071</v>
      </c>
      <c r="Y1376" s="18" t="s">
        <v>490</v>
      </c>
      <c r="AA1376" s="18" t="s">
        <v>2098</v>
      </c>
      <c r="AD1376" s="18" t="s">
        <v>561</v>
      </c>
      <c r="AE1376" s="18" t="s">
        <v>126</v>
      </c>
      <c r="AF1376" s="18" t="s">
        <v>281</v>
      </c>
      <c r="AG1376" s="18" t="s">
        <v>260</v>
      </c>
      <c r="AH1376" s="18" t="s">
        <v>162</v>
      </c>
      <c r="AI1376" s="18" t="s">
        <v>16403</v>
      </c>
      <c r="AJ1376" s="18" t="s">
        <v>16404</v>
      </c>
      <c r="AK1376" s="18" t="s">
        <v>130</v>
      </c>
      <c r="AL1376" s="18" t="s">
        <v>2659</v>
      </c>
      <c r="AM1376" s="16">
        <v>14509148</v>
      </c>
      <c r="AN1376" s="16">
        <v>0</v>
      </c>
      <c r="AO1376" s="18" t="s">
        <v>131</v>
      </c>
      <c r="AP1376" s="16">
        <v>15580000</v>
      </c>
      <c r="AQ1376" s="16">
        <v>4030000</v>
      </c>
      <c r="AR1376" s="16">
        <v>0</v>
      </c>
      <c r="AS1376" s="16">
        <v>0</v>
      </c>
      <c r="AT1376" s="16">
        <v>18610000</v>
      </c>
      <c r="AU1376" s="18" t="s">
        <v>796</v>
      </c>
      <c r="AV1376" s="19">
        <v>44972</v>
      </c>
      <c r="AW1376" s="18" t="s">
        <v>1063</v>
      </c>
      <c r="AX1376" s="25" t="s">
        <v>1163</v>
      </c>
      <c r="AZ1376" s="18">
        <v>3600000</v>
      </c>
      <c r="BA1376" s="18">
        <v>15010000</v>
      </c>
      <c r="BB1376" s="18" t="s">
        <v>797</v>
      </c>
      <c r="BC1376" s="18">
        <v>300000</v>
      </c>
      <c r="BE1376" s="18">
        <v>0</v>
      </c>
      <c r="BF1376" s="18">
        <v>0</v>
      </c>
      <c r="BL1376" s="18" t="s">
        <v>797</v>
      </c>
      <c r="BM1376" s="18" t="s">
        <v>793</v>
      </c>
      <c r="BN1376" s="18">
        <v>33</v>
      </c>
      <c r="BO1376" s="16">
        <v>14580000</v>
      </c>
      <c r="BP1376" s="16">
        <v>1000000</v>
      </c>
      <c r="BQ1376" s="18" t="s">
        <v>797</v>
      </c>
      <c r="BR1376" s="24" t="str">
        <f t="shared" si="88"/>
        <v xml:space="preserve">K </v>
      </c>
      <c r="BS1376" s="20" t="str">
        <f t="shared" si="85"/>
        <v>YMS CEPU 3S</v>
      </c>
      <c r="BT1376" s="20" t="str">
        <f t="shared" si="86"/>
        <v>3S</v>
      </c>
      <c r="BU1376" s="20" t="str">
        <f t="shared" si="87"/>
        <v>9. 3S CEPU</v>
      </c>
      <c r="BX1376" s="18">
        <v>4600000</v>
      </c>
      <c r="BY1376" s="18" t="s">
        <v>173</v>
      </c>
      <c r="CB1376" s="18" t="s">
        <v>16405</v>
      </c>
      <c r="CC1376" s="19">
        <v>44969</v>
      </c>
      <c r="CD1376" s="18" t="s">
        <v>181</v>
      </c>
      <c r="CE1376" s="18" t="s">
        <v>166</v>
      </c>
      <c r="CG1376" s="18" t="s">
        <v>199</v>
      </c>
      <c r="CH1376" s="18" t="s">
        <v>138</v>
      </c>
      <c r="CI1376" s="18" t="s">
        <v>16406</v>
      </c>
      <c r="CJ1376" s="18" t="s">
        <v>139</v>
      </c>
      <c r="CN1376" s="18" t="s">
        <v>119</v>
      </c>
      <c r="CO1376" s="18" t="s">
        <v>134</v>
      </c>
      <c r="CP1376" s="18" t="s">
        <v>578</v>
      </c>
      <c r="CV1376" s="18" t="s">
        <v>119</v>
      </c>
      <c r="CX1376" s="18" t="s">
        <v>222</v>
      </c>
      <c r="DA1376" s="18">
        <v>0</v>
      </c>
      <c r="DC1376" s="18" t="s">
        <v>140</v>
      </c>
      <c r="DD1376" s="18" t="s">
        <v>940</v>
      </c>
      <c r="DE1376" s="18" t="s">
        <v>17745</v>
      </c>
      <c r="DF1376" s="18" t="s">
        <v>17744</v>
      </c>
      <c r="DG1376" s="16">
        <v>19610000</v>
      </c>
      <c r="DH1376" s="16">
        <v>3600000</v>
      </c>
      <c r="DI1376" s="16">
        <v>1000000</v>
      </c>
      <c r="DJ1376" s="16">
        <v>4600000</v>
      </c>
      <c r="DK1376" s="13">
        <v>23.46</v>
      </c>
      <c r="DL1376" s="18" t="s">
        <v>17737</v>
      </c>
      <c r="DN1376" s="18" t="s">
        <v>142</v>
      </c>
      <c r="DO1376" s="18" t="s">
        <v>142</v>
      </c>
      <c r="DP1376" s="21" t="s">
        <v>131</v>
      </c>
      <c r="DQ1376" s="16">
        <v>0</v>
      </c>
      <c r="DR1376" s="16">
        <v>200000</v>
      </c>
    </row>
    <row r="1377" spans="1:122" x14ac:dyDescent="0.2">
      <c r="A1377" s="18" t="s">
        <v>792</v>
      </c>
      <c r="B1377" s="18" t="s">
        <v>798</v>
      </c>
      <c r="C1377" s="1" t="s">
        <v>1242</v>
      </c>
      <c r="D1377" s="18" t="s">
        <v>222</v>
      </c>
      <c r="E1377" s="18" t="s">
        <v>223</v>
      </c>
      <c r="F1377" s="18" t="s">
        <v>16407</v>
      </c>
      <c r="G1377" s="19">
        <v>44974</v>
      </c>
      <c r="H1377" s="18" t="s">
        <v>16408</v>
      </c>
      <c r="I1377" s="18" t="s">
        <v>119</v>
      </c>
      <c r="J1377" s="18" t="s">
        <v>119</v>
      </c>
      <c r="K1377" s="18" t="s">
        <v>16409</v>
      </c>
      <c r="L1377" s="18" t="s">
        <v>16410</v>
      </c>
      <c r="M1377" s="18" t="s">
        <v>16411</v>
      </c>
      <c r="P1377" s="18" t="s">
        <v>800</v>
      </c>
      <c r="R1377" s="18" t="s">
        <v>16409</v>
      </c>
      <c r="S1377" s="18" t="s">
        <v>16410</v>
      </c>
      <c r="T1377" s="18" t="s">
        <v>16411</v>
      </c>
      <c r="U1377" s="18" t="s">
        <v>157</v>
      </c>
      <c r="V1377" s="18" t="s">
        <v>157</v>
      </c>
      <c r="W1377" s="18" t="s">
        <v>1145</v>
      </c>
      <c r="X1377" s="18" t="s">
        <v>1145</v>
      </c>
      <c r="Y1377" s="18" t="s">
        <v>490</v>
      </c>
      <c r="AA1377" s="18" t="s">
        <v>800</v>
      </c>
      <c r="AD1377" s="18" t="s">
        <v>2328</v>
      </c>
      <c r="AE1377" s="18" t="s">
        <v>126</v>
      </c>
      <c r="AF1377" s="18" t="s">
        <v>1169</v>
      </c>
      <c r="AG1377" s="18" t="s">
        <v>1916</v>
      </c>
      <c r="AH1377" s="18" t="s">
        <v>162</v>
      </c>
      <c r="AI1377" s="18" t="s">
        <v>16412</v>
      </c>
      <c r="AJ1377" s="18" t="s">
        <v>16413</v>
      </c>
      <c r="AK1377" s="18" t="s">
        <v>130</v>
      </c>
      <c r="AL1377" s="18" t="s">
        <v>2651</v>
      </c>
      <c r="AM1377" s="16">
        <v>17520415</v>
      </c>
      <c r="AN1377" s="16">
        <v>0</v>
      </c>
      <c r="AO1377" s="18" t="s">
        <v>131</v>
      </c>
      <c r="AP1377" s="16">
        <v>19065000</v>
      </c>
      <c r="AQ1377" s="16">
        <v>4135000</v>
      </c>
      <c r="AR1377" s="16">
        <v>0</v>
      </c>
      <c r="AS1377" s="16">
        <v>0</v>
      </c>
      <c r="AT1377" s="16">
        <v>22500000</v>
      </c>
      <c r="AU1377" s="18" t="s">
        <v>796</v>
      </c>
      <c r="AV1377" s="19">
        <v>44974</v>
      </c>
      <c r="AW1377" s="18" t="s">
        <v>1006</v>
      </c>
      <c r="AX1377" s="25" t="s">
        <v>1483</v>
      </c>
      <c r="AZ1377" s="18">
        <v>1700000</v>
      </c>
      <c r="BA1377" s="18">
        <v>20800000</v>
      </c>
      <c r="BB1377" s="18" t="s">
        <v>797</v>
      </c>
      <c r="BC1377" s="18">
        <v>300000</v>
      </c>
      <c r="BE1377" s="18">
        <v>0</v>
      </c>
      <c r="BF1377" s="18">
        <v>0</v>
      </c>
      <c r="BL1377" s="18" t="s">
        <v>797</v>
      </c>
      <c r="BM1377" s="18" t="s">
        <v>1242</v>
      </c>
      <c r="BN1377" s="18">
        <v>33</v>
      </c>
      <c r="BO1377" s="16">
        <v>18365000</v>
      </c>
      <c r="BP1377" s="16">
        <v>700000</v>
      </c>
      <c r="BQ1377" s="18" t="s">
        <v>797</v>
      </c>
      <c r="BR1377" s="24" t="str">
        <f t="shared" si="88"/>
        <v xml:space="preserve">K </v>
      </c>
      <c r="BS1377" s="20" t="str">
        <f t="shared" si="85"/>
        <v>YMS CEPU 3S</v>
      </c>
      <c r="BT1377" s="20" t="str">
        <f t="shared" si="86"/>
        <v>3S</v>
      </c>
      <c r="BU1377" s="20" t="str">
        <f t="shared" si="87"/>
        <v>9. 3S CEPU</v>
      </c>
      <c r="BX1377" s="18">
        <v>2400000</v>
      </c>
      <c r="BY1377" s="18" t="s">
        <v>173</v>
      </c>
      <c r="CB1377" s="18" t="s">
        <v>16414</v>
      </c>
      <c r="CC1377" s="19">
        <v>44973</v>
      </c>
      <c r="CD1377" s="18" t="s">
        <v>135</v>
      </c>
      <c r="CE1377" s="18" t="s">
        <v>147</v>
      </c>
      <c r="CG1377" s="18" t="s">
        <v>137</v>
      </c>
      <c r="CH1377" s="18" t="s">
        <v>174</v>
      </c>
      <c r="CI1377" s="18" t="s">
        <v>16415</v>
      </c>
      <c r="CJ1377" s="18" t="s">
        <v>139</v>
      </c>
      <c r="CN1377" s="18" t="s">
        <v>119</v>
      </c>
      <c r="CO1377" s="18" t="s">
        <v>134</v>
      </c>
      <c r="CP1377" s="18" t="s">
        <v>578</v>
      </c>
      <c r="CV1377" s="18" t="s">
        <v>119</v>
      </c>
      <c r="CX1377" s="18" t="s">
        <v>222</v>
      </c>
      <c r="DA1377" s="18">
        <v>0</v>
      </c>
      <c r="DC1377" s="18" t="s">
        <v>140</v>
      </c>
      <c r="DD1377" s="18" t="s">
        <v>940</v>
      </c>
      <c r="DE1377" s="18" t="s">
        <v>1483</v>
      </c>
      <c r="DF1377" s="18" t="s">
        <v>17744</v>
      </c>
      <c r="DG1377" s="16">
        <v>23200000</v>
      </c>
      <c r="DH1377" s="16">
        <v>1700000</v>
      </c>
      <c r="DI1377" s="16">
        <v>700000</v>
      </c>
      <c r="DJ1377" s="16">
        <v>2400000</v>
      </c>
      <c r="DK1377" s="13">
        <v>10.34</v>
      </c>
      <c r="DL1377" s="18" t="s">
        <v>17743</v>
      </c>
      <c r="DN1377" s="18" t="s">
        <v>175</v>
      </c>
      <c r="DO1377" s="18" t="s">
        <v>175</v>
      </c>
      <c r="DP1377" s="21" t="s">
        <v>131</v>
      </c>
      <c r="DQ1377" s="16">
        <v>300000</v>
      </c>
    </row>
    <row r="1378" spans="1:122" x14ac:dyDescent="0.2">
      <c r="A1378" s="18" t="s">
        <v>792</v>
      </c>
      <c r="C1378" s="1" t="s">
        <v>793</v>
      </c>
      <c r="D1378" s="18" t="s">
        <v>119</v>
      </c>
      <c r="E1378" s="18" t="s">
        <v>120</v>
      </c>
      <c r="F1378" s="18" t="s">
        <v>16416</v>
      </c>
      <c r="G1378" s="19">
        <v>44974</v>
      </c>
      <c r="H1378" s="18" t="s">
        <v>16417</v>
      </c>
      <c r="I1378" s="18" t="s">
        <v>119</v>
      </c>
      <c r="J1378" s="18" t="s">
        <v>119</v>
      </c>
      <c r="K1378" s="18" t="s">
        <v>16418</v>
      </c>
      <c r="L1378" s="18" t="s">
        <v>16419</v>
      </c>
      <c r="M1378" s="18" t="s">
        <v>1646</v>
      </c>
      <c r="P1378" s="18" t="s">
        <v>2104</v>
      </c>
      <c r="R1378" s="18" t="s">
        <v>16418</v>
      </c>
      <c r="S1378" s="18" t="s">
        <v>16419</v>
      </c>
      <c r="T1378" s="18" t="s">
        <v>2554</v>
      </c>
      <c r="U1378" s="18" t="s">
        <v>150</v>
      </c>
      <c r="V1378" s="18" t="s">
        <v>143</v>
      </c>
      <c r="W1378" s="18" t="s">
        <v>795</v>
      </c>
      <c r="X1378" s="18" t="s">
        <v>795</v>
      </c>
      <c r="Y1378" s="18" t="s">
        <v>490</v>
      </c>
      <c r="AD1378" s="18" t="s">
        <v>2271</v>
      </c>
      <c r="AE1378" s="18" t="s">
        <v>126</v>
      </c>
      <c r="AF1378" s="18" t="s">
        <v>145</v>
      </c>
      <c r="AG1378" s="18" t="s">
        <v>1916</v>
      </c>
      <c r="AH1378" s="18" t="s">
        <v>129</v>
      </c>
      <c r="AI1378" s="18" t="s">
        <v>16420</v>
      </c>
      <c r="AJ1378" s="18" t="s">
        <v>16421</v>
      </c>
      <c r="AK1378" s="18" t="s">
        <v>130</v>
      </c>
      <c r="AL1378" s="18" t="s">
        <v>2660</v>
      </c>
      <c r="AM1378" s="16">
        <v>26550763</v>
      </c>
      <c r="AN1378" s="16">
        <v>0</v>
      </c>
      <c r="AO1378" s="18" t="s">
        <v>131</v>
      </c>
      <c r="AP1378" s="16">
        <v>27965000</v>
      </c>
      <c r="AQ1378" s="16">
        <v>5515000</v>
      </c>
      <c r="AR1378" s="16">
        <v>0</v>
      </c>
      <c r="AS1378" s="16">
        <v>0</v>
      </c>
      <c r="AT1378" s="16">
        <v>33480000</v>
      </c>
      <c r="AU1378" s="18" t="s">
        <v>796</v>
      </c>
      <c r="AV1378" s="19">
        <v>44974</v>
      </c>
      <c r="AW1378" s="18" t="s">
        <v>1006</v>
      </c>
      <c r="AX1378" s="25" t="s">
        <v>1483</v>
      </c>
      <c r="AZ1378" s="18">
        <v>11800000</v>
      </c>
      <c r="BA1378" s="18">
        <v>21680000</v>
      </c>
      <c r="BB1378" s="18" t="s">
        <v>797</v>
      </c>
      <c r="BC1378" s="18">
        <v>300000</v>
      </c>
      <c r="BE1378" s="18">
        <v>0</v>
      </c>
      <c r="BF1378" s="18">
        <v>0</v>
      </c>
      <c r="BL1378" s="18" t="s">
        <v>797</v>
      </c>
      <c r="BM1378" s="18" t="s">
        <v>793</v>
      </c>
      <c r="BN1378" s="18">
        <v>17</v>
      </c>
      <c r="BO1378" s="16">
        <v>27965000</v>
      </c>
      <c r="BP1378" s="16">
        <v>0</v>
      </c>
      <c r="BQ1378" s="18" t="s">
        <v>797</v>
      </c>
      <c r="BR1378" s="24" t="str">
        <f t="shared" si="88"/>
        <v xml:space="preserve">K </v>
      </c>
      <c r="BS1378" s="20" t="str">
        <f t="shared" si="85"/>
        <v>YMS CEPU 3S</v>
      </c>
      <c r="BT1378" s="20" t="str">
        <f t="shared" si="86"/>
        <v>3S</v>
      </c>
      <c r="BU1378" s="20" t="str">
        <f t="shared" si="87"/>
        <v>9. 3S CEPU</v>
      </c>
      <c r="BX1378" s="18">
        <v>11800000</v>
      </c>
      <c r="BY1378" s="18" t="s">
        <v>173</v>
      </c>
      <c r="CB1378" s="18" t="s">
        <v>16422</v>
      </c>
      <c r="CC1378" s="19">
        <v>44973</v>
      </c>
      <c r="CD1378" s="18" t="s">
        <v>136</v>
      </c>
      <c r="CE1378" s="18" t="s">
        <v>181</v>
      </c>
      <c r="CG1378" s="18" t="s">
        <v>155</v>
      </c>
      <c r="CH1378" s="18" t="s">
        <v>138</v>
      </c>
      <c r="CI1378" s="18" t="s">
        <v>16423</v>
      </c>
      <c r="CJ1378" s="18" t="s">
        <v>139</v>
      </c>
      <c r="CN1378" s="18" t="s">
        <v>119</v>
      </c>
      <c r="CO1378" s="18" t="s">
        <v>134</v>
      </c>
      <c r="CP1378" s="18" t="s">
        <v>578</v>
      </c>
      <c r="CV1378" s="18" t="s">
        <v>119</v>
      </c>
      <c r="CX1378" s="18" t="s">
        <v>222</v>
      </c>
      <c r="DA1378" s="18">
        <v>0</v>
      </c>
      <c r="DC1378" s="18" t="s">
        <v>140</v>
      </c>
      <c r="DD1378" s="18" t="s">
        <v>940</v>
      </c>
      <c r="DE1378" s="18" t="s">
        <v>1483</v>
      </c>
      <c r="DF1378" s="18" t="s">
        <v>17744</v>
      </c>
      <c r="DG1378" s="16">
        <v>33480000</v>
      </c>
      <c r="DH1378" s="16">
        <v>11800000</v>
      </c>
      <c r="DI1378" s="16">
        <v>0</v>
      </c>
      <c r="DJ1378" s="16">
        <v>11800000</v>
      </c>
      <c r="DK1378" s="13">
        <v>35.24</v>
      </c>
      <c r="DL1378" s="18" t="s">
        <v>17743</v>
      </c>
      <c r="DN1378" s="18" t="s">
        <v>142</v>
      </c>
      <c r="DO1378" s="18" t="s">
        <v>142</v>
      </c>
      <c r="DP1378" s="21" t="s">
        <v>131</v>
      </c>
      <c r="DQ1378" s="16">
        <v>0</v>
      </c>
      <c r="DR1378" s="16">
        <v>100000</v>
      </c>
    </row>
    <row r="1379" spans="1:122" x14ac:dyDescent="0.2">
      <c r="A1379" s="18" t="s">
        <v>792</v>
      </c>
      <c r="B1379" s="18" t="s">
        <v>798</v>
      </c>
      <c r="C1379" s="1" t="s">
        <v>799</v>
      </c>
      <c r="D1379" s="18" t="s">
        <v>222</v>
      </c>
      <c r="E1379" s="18" t="s">
        <v>223</v>
      </c>
      <c r="F1379" s="18" t="s">
        <v>16424</v>
      </c>
      <c r="G1379" s="19">
        <v>44975</v>
      </c>
      <c r="H1379" s="18" t="s">
        <v>16425</v>
      </c>
      <c r="I1379" s="18" t="s">
        <v>119</v>
      </c>
      <c r="J1379" s="18" t="s">
        <v>119</v>
      </c>
      <c r="K1379" s="18" t="s">
        <v>16426</v>
      </c>
      <c r="L1379" s="18" t="s">
        <v>16427</v>
      </c>
      <c r="M1379" s="18" t="s">
        <v>1972</v>
      </c>
      <c r="P1379" s="18" t="s">
        <v>800</v>
      </c>
      <c r="R1379" s="18" t="s">
        <v>16426</v>
      </c>
      <c r="S1379" s="18" t="s">
        <v>16427</v>
      </c>
      <c r="T1379" s="18" t="s">
        <v>1972</v>
      </c>
      <c r="U1379" s="18" t="s">
        <v>164</v>
      </c>
      <c r="V1379" s="18" t="s">
        <v>122</v>
      </c>
      <c r="W1379" s="18" t="s">
        <v>16428</v>
      </c>
      <c r="X1379" s="18" t="s">
        <v>1145</v>
      </c>
      <c r="Y1379" s="18" t="s">
        <v>490</v>
      </c>
      <c r="AA1379" s="18" t="s">
        <v>800</v>
      </c>
      <c r="AD1379" s="18" t="s">
        <v>2266</v>
      </c>
      <c r="AE1379" s="18" t="s">
        <v>126</v>
      </c>
      <c r="AF1379" s="18" t="s">
        <v>127</v>
      </c>
      <c r="AG1379" s="18" t="s">
        <v>1916</v>
      </c>
      <c r="AH1379" s="18" t="s">
        <v>250</v>
      </c>
      <c r="AI1379" s="18" t="s">
        <v>16429</v>
      </c>
      <c r="AJ1379" s="18" t="s">
        <v>16430</v>
      </c>
      <c r="AK1379" s="18" t="s">
        <v>130</v>
      </c>
      <c r="AL1379" s="18" t="s">
        <v>2651</v>
      </c>
      <c r="AM1379" s="16">
        <v>22022772</v>
      </c>
      <c r="AN1379" s="16">
        <v>0</v>
      </c>
      <c r="AO1379" s="18" t="s">
        <v>131</v>
      </c>
      <c r="AP1379" s="16">
        <v>23195000</v>
      </c>
      <c r="AQ1379" s="16">
        <v>4935000</v>
      </c>
      <c r="AR1379" s="16">
        <v>0</v>
      </c>
      <c r="AS1379" s="16">
        <v>0</v>
      </c>
      <c r="AT1379" s="16">
        <v>28130000</v>
      </c>
      <c r="AU1379" s="18" t="s">
        <v>796</v>
      </c>
      <c r="AV1379" s="19">
        <v>44975</v>
      </c>
      <c r="AW1379" s="18" t="s">
        <v>1006</v>
      </c>
      <c r="AX1379" s="25" t="s">
        <v>1483</v>
      </c>
      <c r="AZ1379" s="18">
        <v>2900000</v>
      </c>
      <c r="BA1379" s="18">
        <v>25230000</v>
      </c>
      <c r="BB1379" s="18" t="s">
        <v>797</v>
      </c>
      <c r="BC1379" s="18">
        <v>300000</v>
      </c>
      <c r="BE1379" s="18">
        <v>0</v>
      </c>
      <c r="BF1379" s="18">
        <v>0</v>
      </c>
      <c r="BL1379" s="18" t="s">
        <v>797</v>
      </c>
      <c r="BM1379" s="18" t="s">
        <v>799</v>
      </c>
      <c r="BN1379" s="18">
        <v>33</v>
      </c>
      <c r="BO1379" s="16">
        <v>23195000</v>
      </c>
      <c r="BP1379" s="16">
        <v>0</v>
      </c>
      <c r="BQ1379" s="18" t="s">
        <v>797</v>
      </c>
      <c r="BR1379" s="24" t="str">
        <f t="shared" si="88"/>
        <v xml:space="preserve">K </v>
      </c>
      <c r="BS1379" s="20" t="str">
        <f t="shared" si="85"/>
        <v>YMS CEPU 3S</v>
      </c>
      <c r="BT1379" s="20" t="str">
        <f t="shared" si="86"/>
        <v>3S</v>
      </c>
      <c r="BU1379" s="20" t="str">
        <f t="shared" si="87"/>
        <v>9. 3S CEPU</v>
      </c>
      <c r="BX1379" s="18">
        <v>2900000</v>
      </c>
      <c r="BY1379" s="18" t="s">
        <v>173</v>
      </c>
      <c r="CB1379" s="18" t="s">
        <v>16431</v>
      </c>
      <c r="CC1379" s="19">
        <v>44979</v>
      </c>
      <c r="CD1379" s="18" t="s">
        <v>146</v>
      </c>
      <c r="CE1379" s="18" t="s">
        <v>147</v>
      </c>
      <c r="CG1379" s="18" t="s">
        <v>148</v>
      </c>
      <c r="CH1379" s="18" t="s">
        <v>174</v>
      </c>
      <c r="CI1379" s="18" t="s">
        <v>16432</v>
      </c>
      <c r="CJ1379" s="18" t="s">
        <v>139</v>
      </c>
      <c r="CL1379" s="18" t="s">
        <v>16433</v>
      </c>
      <c r="CM1379" s="19">
        <v>44975</v>
      </c>
      <c r="CN1379" s="18" t="s">
        <v>119</v>
      </c>
      <c r="CO1379" s="18" t="s">
        <v>134</v>
      </c>
      <c r="CP1379" s="18" t="s">
        <v>578</v>
      </c>
      <c r="CV1379" s="18" t="s">
        <v>119</v>
      </c>
      <c r="CX1379" s="18" t="s">
        <v>222</v>
      </c>
      <c r="DA1379" s="18">
        <v>0</v>
      </c>
      <c r="DC1379" s="18" t="s">
        <v>140</v>
      </c>
      <c r="DD1379" s="18" t="s">
        <v>940</v>
      </c>
      <c r="DE1379" s="18" t="s">
        <v>1483</v>
      </c>
      <c r="DF1379" s="18" t="s">
        <v>17744</v>
      </c>
      <c r="DG1379" s="16">
        <v>28130000</v>
      </c>
      <c r="DH1379" s="16">
        <v>2900000</v>
      </c>
      <c r="DI1379" s="16">
        <v>0</v>
      </c>
      <c r="DJ1379" s="16">
        <v>2900000</v>
      </c>
      <c r="DK1379" s="13">
        <v>10.31</v>
      </c>
      <c r="DL1379" s="18" t="s">
        <v>17743</v>
      </c>
      <c r="DN1379" s="18" t="s">
        <v>175</v>
      </c>
      <c r="DO1379" s="18" t="s">
        <v>175</v>
      </c>
      <c r="DP1379" s="21" t="s">
        <v>131</v>
      </c>
      <c r="DQ1379" s="16">
        <v>300000</v>
      </c>
    </row>
    <row r="1380" spans="1:122" x14ac:dyDescent="0.2">
      <c r="A1380" s="18" t="s">
        <v>792</v>
      </c>
      <c r="B1380" s="18" t="s">
        <v>798</v>
      </c>
      <c r="C1380" s="1" t="s">
        <v>1242</v>
      </c>
      <c r="D1380" s="18" t="s">
        <v>222</v>
      </c>
      <c r="E1380" s="18" t="s">
        <v>223</v>
      </c>
      <c r="F1380" s="18" t="s">
        <v>16434</v>
      </c>
      <c r="G1380" s="19">
        <v>44975</v>
      </c>
      <c r="H1380" s="18" t="s">
        <v>16435</v>
      </c>
      <c r="I1380" s="18" t="s">
        <v>119</v>
      </c>
      <c r="J1380" s="18" t="s">
        <v>119</v>
      </c>
      <c r="K1380" s="18" t="s">
        <v>16436</v>
      </c>
      <c r="L1380" s="18" t="s">
        <v>16437</v>
      </c>
      <c r="M1380" s="18" t="s">
        <v>16438</v>
      </c>
      <c r="P1380" s="18" t="s">
        <v>794</v>
      </c>
      <c r="R1380" s="18" t="s">
        <v>16436</v>
      </c>
      <c r="S1380" s="18" t="s">
        <v>16437</v>
      </c>
      <c r="T1380" s="18" t="s">
        <v>16438</v>
      </c>
      <c r="U1380" s="18" t="s">
        <v>150</v>
      </c>
      <c r="V1380" s="18" t="s">
        <v>143</v>
      </c>
      <c r="W1380" s="18" t="s">
        <v>795</v>
      </c>
      <c r="X1380" s="18" t="s">
        <v>795</v>
      </c>
      <c r="Y1380" s="18" t="s">
        <v>490</v>
      </c>
      <c r="AA1380" s="18" t="s">
        <v>794</v>
      </c>
      <c r="AD1380" s="18" t="s">
        <v>2348</v>
      </c>
      <c r="AE1380" s="18" t="s">
        <v>126</v>
      </c>
      <c r="AF1380" s="18" t="s">
        <v>2349</v>
      </c>
      <c r="AG1380" s="18" t="s">
        <v>1916</v>
      </c>
      <c r="AH1380" s="18" t="s">
        <v>198</v>
      </c>
      <c r="AI1380" s="18" t="s">
        <v>16439</v>
      </c>
      <c r="AJ1380" s="18" t="s">
        <v>16440</v>
      </c>
      <c r="AK1380" s="18" t="s">
        <v>130</v>
      </c>
      <c r="AL1380" s="18" t="s">
        <v>2651</v>
      </c>
      <c r="AM1380" s="16">
        <v>22060777</v>
      </c>
      <c r="AN1380" s="16">
        <v>0</v>
      </c>
      <c r="AO1380" s="18" t="s">
        <v>131</v>
      </c>
      <c r="AP1380" s="16">
        <v>23235000</v>
      </c>
      <c r="AQ1380" s="16">
        <v>4365000</v>
      </c>
      <c r="AR1380" s="16">
        <v>0</v>
      </c>
      <c r="AS1380" s="16">
        <v>0</v>
      </c>
      <c r="AT1380" s="16">
        <v>27100000</v>
      </c>
      <c r="AU1380" s="18" t="s">
        <v>796</v>
      </c>
      <c r="AV1380" s="19">
        <v>44975</v>
      </c>
      <c r="AW1380" s="18" t="s">
        <v>1006</v>
      </c>
      <c r="AX1380" s="25" t="s">
        <v>1483</v>
      </c>
      <c r="AZ1380" s="18">
        <v>2300000</v>
      </c>
      <c r="BA1380" s="18">
        <v>24800000</v>
      </c>
      <c r="BB1380" s="18" t="s">
        <v>797</v>
      </c>
      <c r="BC1380" s="18">
        <v>300000</v>
      </c>
      <c r="BE1380" s="18">
        <v>0</v>
      </c>
      <c r="BF1380" s="18">
        <v>0</v>
      </c>
      <c r="BL1380" s="18" t="s">
        <v>797</v>
      </c>
      <c r="BM1380" s="18" t="s">
        <v>1242</v>
      </c>
      <c r="BN1380" s="18">
        <v>33</v>
      </c>
      <c r="BO1380" s="16">
        <v>22735000</v>
      </c>
      <c r="BP1380" s="16">
        <v>500000</v>
      </c>
      <c r="BQ1380" s="18" t="s">
        <v>797</v>
      </c>
      <c r="BR1380" s="24" t="str">
        <f t="shared" si="88"/>
        <v xml:space="preserve">K </v>
      </c>
      <c r="BS1380" s="20" t="str">
        <f t="shared" si="85"/>
        <v>YMS CEPU 3S</v>
      </c>
      <c r="BT1380" s="20" t="str">
        <f t="shared" si="86"/>
        <v>3S</v>
      </c>
      <c r="BU1380" s="20" t="str">
        <f t="shared" si="87"/>
        <v>9. 3S CEPU</v>
      </c>
      <c r="BX1380" s="18">
        <v>2800000</v>
      </c>
      <c r="BY1380" s="18" t="s">
        <v>173</v>
      </c>
      <c r="CB1380" s="18" t="s">
        <v>16441</v>
      </c>
      <c r="CC1380" s="19">
        <v>44972</v>
      </c>
      <c r="CD1380" s="18" t="s">
        <v>135</v>
      </c>
      <c r="CE1380" s="18" t="s">
        <v>147</v>
      </c>
      <c r="CG1380" s="18" t="s">
        <v>137</v>
      </c>
      <c r="CH1380" s="18" t="s">
        <v>174</v>
      </c>
      <c r="CI1380" s="18" t="s">
        <v>16442</v>
      </c>
      <c r="CJ1380" s="18" t="s">
        <v>139</v>
      </c>
      <c r="CN1380" s="18" t="s">
        <v>119</v>
      </c>
      <c r="CO1380" s="18" t="s">
        <v>134</v>
      </c>
      <c r="CP1380" s="18" t="s">
        <v>578</v>
      </c>
      <c r="CV1380" s="18" t="s">
        <v>119</v>
      </c>
      <c r="CX1380" s="18" t="s">
        <v>222</v>
      </c>
      <c r="DA1380" s="18">
        <v>0</v>
      </c>
      <c r="DC1380" s="18" t="s">
        <v>140</v>
      </c>
      <c r="DD1380" s="18" t="s">
        <v>940</v>
      </c>
      <c r="DE1380" s="18" t="s">
        <v>1483</v>
      </c>
      <c r="DF1380" s="18" t="s">
        <v>17744</v>
      </c>
      <c r="DG1380" s="16">
        <v>27600000</v>
      </c>
      <c r="DH1380" s="16">
        <v>2300000</v>
      </c>
      <c r="DI1380" s="16">
        <v>500000</v>
      </c>
      <c r="DJ1380" s="16">
        <v>2800000</v>
      </c>
      <c r="DK1380" s="13">
        <v>10.14</v>
      </c>
      <c r="DL1380" s="18" t="s">
        <v>17743</v>
      </c>
      <c r="DN1380" s="18" t="s">
        <v>175</v>
      </c>
      <c r="DO1380" s="18" t="s">
        <v>175</v>
      </c>
      <c r="DP1380" s="21" t="s">
        <v>131</v>
      </c>
      <c r="DQ1380" s="16">
        <v>300000</v>
      </c>
    </row>
    <row r="1381" spans="1:122" x14ac:dyDescent="0.2">
      <c r="A1381" s="18" t="s">
        <v>792</v>
      </c>
      <c r="C1381" s="1" t="s">
        <v>793</v>
      </c>
      <c r="D1381" s="18" t="s">
        <v>119</v>
      </c>
      <c r="E1381" s="18" t="s">
        <v>120</v>
      </c>
      <c r="F1381" s="18" t="s">
        <v>16443</v>
      </c>
      <c r="G1381" s="19">
        <v>44977</v>
      </c>
      <c r="H1381" s="18" t="s">
        <v>16444</v>
      </c>
      <c r="I1381" s="18" t="s">
        <v>119</v>
      </c>
      <c r="J1381" s="18" t="s">
        <v>119</v>
      </c>
      <c r="K1381" s="18" t="s">
        <v>16445</v>
      </c>
      <c r="L1381" s="18" t="s">
        <v>16446</v>
      </c>
      <c r="M1381" s="18" t="s">
        <v>16447</v>
      </c>
      <c r="P1381" s="18" t="s">
        <v>794</v>
      </c>
      <c r="R1381" s="18" t="s">
        <v>16445</v>
      </c>
      <c r="S1381" s="18" t="s">
        <v>16446</v>
      </c>
      <c r="T1381" s="18" t="s">
        <v>16447</v>
      </c>
      <c r="U1381" s="18" t="s">
        <v>157</v>
      </c>
      <c r="V1381" s="18" t="s">
        <v>157</v>
      </c>
      <c r="W1381" s="18" t="s">
        <v>2837</v>
      </c>
      <c r="X1381" s="18" t="s">
        <v>795</v>
      </c>
      <c r="Y1381" s="18" t="s">
        <v>490</v>
      </c>
      <c r="AA1381" s="18" t="s">
        <v>794</v>
      </c>
      <c r="AD1381" s="18" t="s">
        <v>2264</v>
      </c>
      <c r="AE1381" s="18" t="s">
        <v>126</v>
      </c>
      <c r="AF1381" s="18" t="s">
        <v>184</v>
      </c>
      <c r="AG1381" s="18" t="s">
        <v>1916</v>
      </c>
      <c r="AH1381" s="18" t="s">
        <v>198</v>
      </c>
      <c r="AI1381" s="18" t="s">
        <v>16448</v>
      </c>
      <c r="AJ1381" s="18" t="s">
        <v>16449</v>
      </c>
      <c r="AK1381" s="18" t="s">
        <v>130</v>
      </c>
      <c r="AL1381" s="18" t="s">
        <v>2660</v>
      </c>
      <c r="AM1381" s="16">
        <v>25349889</v>
      </c>
      <c r="AN1381" s="16">
        <v>0</v>
      </c>
      <c r="AO1381" s="18" t="s">
        <v>131</v>
      </c>
      <c r="AP1381" s="16">
        <v>26700000</v>
      </c>
      <c r="AQ1381" s="16">
        <v>5170000</v>
      </c>
      <c r="AR1381" s="16">
        <v>0</v>
      </c>
      <c r="AS1381" s="16">
        <v>0</v>
      </c>
      <c r="AT1381" s="16">
        <v>30622000</v>
      </c>
      <c r="AU1381" s="18" t="s">
        <v>796</v>
      </c>
      <c r="AV1381" s="19">
        <v>44977</v>
      </c>
      <c r="AW1381" s="18" t="s">
        <v>1006</v>
      </c>
      <c r="AX1381" s="25" t="s">
        <v>1483</v>
      </c>
      <c r="AZ1381" s="18">
        <v>1952000</v>
      </c>
      <c r="BA1381" s="18">
        <v>28670000</v>
      </c>
      <c r="BB1381" s="18" t="s">
        <v>797</v>
      </c>
      <c r="BC1381" s="18">
        <v>300000</v>
      </c>
      <c r="BE1381" s="18">
        <v>0</v>
      </c>
      <c r="BF1381" s="18">
        <v>0</v>
      </c>
      <c r="BL1381" s="18" t="s">
        <v>797</v>
      </c>
      <c r="BM1381" s="18" t="s">
        <v>793</v>
      </c>
      <c r="BN1381" s="18">
        <v>33</v>
      </c>
      <c r="BO1381" s="16">
        <v>25452000</v>
      </c>
      <c r="BP1381" s="16">
        <v>1248000</v>
      </c>
      <c r="BQ1381" s="18" t="s">
        <v>797</v>
      </c>
      <c r="BR1381" s="24" t="str">
        <f t="shared" si="88"/>
        <v xml:space="preserve">K </v>
      </c>
      <c r="BS1381" s="20" t="str">
        <f t="shared" si="85"/>
        <v>YMS CEPU 3S</v>
      </c>
      <c r="BT1381" s="20" t="str">
        <f t="shared" si="86"/>
        <v>3S</v>
      </c>
      <c r="BU1381" s="20" t="str">
        <f t="shared" si="87"/>
        <v>9. 3S CEPU</v>
      </c>
      <c r="BX1381" s="18">
        <v>3200000</v>
      </c>
      <c r="BY1381" s="18" t="s">
        <v>173</v>
      </c>
      <c r="CB1381" s="18" t="s">
        <v>16450</v>
      </c>
      <c r="CC1381" s="19">
        <v>44974</v>
      </c>
      <c r="CD1381" s="18" t="s">
        <v>135</v>
      </c>
      <c r="CE1381" s="18" t="s">
        <v>147</v>
      </c>
      <c r="CG1381" s="18" t="s">
        <v>137</v>
      </c>
      <c r="CH1381" s="18" t="s">
        <v>138</v>
      </c>
      <c r="CI1381" s="18" t="s">
        <v>16451</v>
      </c>
      <c r="CJ1381" s="18" t="s">
        <v>139</v>
      </c>
      <c r="CN1381" s="18" t="s">
        <v>119</v>
      </c>
      <c r="CO1381" s="18" t="s">
        <v>134</v>
      </c>
      <c r="CP1381" s="18" t="s">
        <v>578</v>
      </c>
      <c r="CV1381" s="18" t="s">
        <v>119</v>
      </c>
      <c r="CX1381" s="18" t="s">
        <v>222</v>
      </c>
      <c r="DA1381" s="18">
        <v>0</v>
      </c>
      <c r="DC1381" s="18" t="s">
        <v>140</v>
      </c>
      <c r="DD1381" s="18" t="s">
        <v>940</v>
      </c>
      <c r="DE1381" s="18" t="s">
        <v>1483</v>
      </c>
      <c r="DF1381" s="18" t="s">
        <v>17744</v>
      </c>
      <c r="DG1381" s="16">
        <v>31870000</v>
      </c>
      <c r="DH1381" s="16">
        <v>1952000</v>
      </c>
      <c r="DI1381" s="16">
        <v>1248000</v>
      </c>
      <c r="DJ1381" s="16">
        <v>3200000</v>
      </c>
      <c r="DK1381" s="13">
        <v>10.039999999999999</v>
      </c>
      <c r="DL1381" s="18" t="s">
        <v>17737</v>
      </c>
      <c r="DN1381" s="18" t="s">
        <v>142</v>
      </c>
      <c r="DO1381" s="18" t="s">
        <v>142</v>
      </c>
      <c r="DP1381" s="21" t="s">
        <v>131</v>
      </c>
      <c r="DQ1381" s="16">
        <v>0</v>
      </c>
      <c r="DR1381" s="16">
        <v>100000</v>
      </c>
    </row>
    <row r="1382" spans="1:122" x14ac:dyDescent="0.2">
      <c r="A1382" s="18" t="s">
        <v>792</v>
      </c>
      <c r="B1382" s="18" t="s">
        <v>798</v>
      </c>
      <c r="C1382" s="1" t="s">
        <v>1242</v>
      </c>
      <c r="D1382" s="18" t="s">
        <v>222</v>
      </c>
      <c r="E1382" s="18" t="s">
        <v>223</v>
      </c>
      <c r="F1382" s="18" t="s">
        <v>16452</v>
      </c>
      <c r="G1382" s="19">
        <v>44979</v>
      </c>
      <c r="H1382" s="18" t="s">
        <v>16453</v>
      </c>
      <c r="I1382" s="18" t="s">
        <v>119</v>
      </c>
      <c r="J1382" s="18" t="s">
        <v>119</v>
      </c>
      <c r="K1382" s="18" t="s">
        <v>16454</v>
      </c>
      <c r="L1382" s="18" t="s">
        <v>16455</v>
      </c>
      <c r="M1382" s="18" t="s">
        <v>16456</v>
      </c>
      <c r="P1382" s="18" t="s">
        <v>794</v>
      </c>
      <c r="R1382" s="18" t="s">
        <v>16454</v>
      </c>
      <c r="S1382" s="18" t="s">
        <v>16455</v>
      </c>
      <c r="T1382" s="18" t="s">
        <v>16456</v>
      </c>
      <c r="U1382" s="18" t="s">
        <v>122</v>
      </c>
      <c r="V1382" s="18" t="s">
        <v>202</v>
      </c>
      <c r="W1382" s="18" t="s">
        <v>1849</v>
      </c>
      <c r="X1382" s="18" t="s">
        <v>795</v>
      </c>
      <c r="Y1382" s="18" t="s">
        <v>490</v>
      </c>
      <c r="AA1382" s="18" t="s">
        <v>794</v>
      </c>
      <c r="AD1382" s="18" t="s">
        <v>2495</v>
      </c>
      <c r="AE1382" s="18" t="s">
        <v>126</v>
      </c>
      <c r="AF1382" s="18" t="s">
        <v>2337</v>
      </c>
      <c r="AG1382" s="18" t="s">
        <v>1916</v>
      </c>
      <c r="AH1382" s="18" t="s">
        <v>198</v>
      </c>
      <c r="AI1382" s="18" t="s">
        <v>16457</v>
      </c>
      <c r="AJ1382" s="18" t="s">
        <v>16458</v>
      </c>
      <c r="AK1382" s="18" t="s">
        <v>130</v>
      </c>
      <c r="AL1382" s="18" t="s">
        <v>2651</v>
      </c>
      <c r="AM1382" s="16">
        <v>22535442</v>
      </c>
      <c r="AN1382" s="16">
        <v>0</v>
      </c>
      <c r="AO1382" s="18" t="s">
        <v>131</v>
      </c>
      <c r="AP1382" s="16">
        <v>23735000</v>
      </c>
      <c r="AQ1382" s="16">
        <v>4365000</v>
      </c>
      <c r="AR1382" s="16">
        <v>0</v>
      </c>
      <c r="AS1382" s="16">
        <v>0</v>
      </c>
      <c r="AT1382" s="16">
        <v>27900000</v>
      </c>
      <c r="AU1382" s="18" t="s">
        <v>796</v>
      </c>
      <c r="AV1382" s="19">
        <v>44979</v>
      </c>
      <c r="AW1382" s="18" t="s">
        <v>1006</v>
      </c>
      <c r="AX1382" s="25" t="s">
        <v>1483</v>
      </c>
      <c r="AZ1382" s="18">
        <v>10800000</v>
      </c>
      <c r="BA1382" s="18">
        <v>17100000</v>
      </c>
      <c r="BB1382" s="18" t="s">
        <v>797</v>
      </c>
      <c r="BC1382" s="18">
        <v>300000</v>
      </c>
      <c r="BE1382" s="18">
        <v>0</v>
      </c>
      <c r="BF1382" s="18">
        <v>0</v>
      </c>
      <c r="BL1382" s="18" t="s">
        <v>797</v>
      </c>
      <c r="BM1382" s="18" t="s">
        <v>1242</v>
      </c>
      <c r="BN1382" s="18">
        <v>23</v>
      </c>
      <c r="BO1382" s="16">
        <v>23535000</v>
      </c>
      <c r="BP1382" s="16">
        <v>200000</v>
      </c>
      <c r="BQ1382" s="18" t="s">
        <v>797</v>
      </c>
      <c r="BR1382" s="24" t="str">
        <f t="shared" si="88"/>
        <v xml:space="preserve">K </v>
      </c>
      <c r="BS1382" s="20" t="str">
        <f t="shared" si="85"/>
        <v>YMS CEPU 3S</v>
      </c>
      <c r="BT1382" s="20" t="str">
        <f t="shared" si="86"/>
        <v>3S</v>
      </c>
      <c r="BU1382" s="20" t="str">
        <f t="shared" si="87"/>
        <v>9. 3S CEPU</v>
      </c>
      <c r="BX1382" s="18">
        <v>11000000</v>
      </c>
      <c r="BY1382" s="18" t="s">
        <v>173</v>
      </c>
      <c r="CB1382" s="18" t="s">
        <v>16459</v>
      </c>
      <c r="CC1382" s="19">
        <v>44977</v>
      </c>
      <c r="CD1382" s="18" t="s">
        <v>178</v>
      </c>
      <c r="CE1382" s="18" t="s">
        <v>166</v>
      </c>
      <c r="CG1382" s="18" t="s">
        <v>155</v>
      </c>
      <c r="CH1382" s="18" t="s">
        <v>174</v>
      </c>
      <c r="CI1382" s="18" t="s">
        <v>16460</v>
      </c>
      <c r="CJ1382" s="18" t="s">
        <v>139</v>
      </c>
      <c r="CN1382" s="18" t="s">
        <v>119</v>
      </c>
      <c r="CO1382" s="18" t="s">
        <v>134</v>
      </c>
      <c r="CP1382" s="18" t="s">
        <v>578</v>
      </c>
      <c r="CV1382" s="18" t="s">
        <v>119</v>
      </c>
      <c r="CX1382" s="18" t="s">
        <v>222</v>
      </c>
      <c r="DA1382" s="18">
        <v>0</v>
      </c>
      <c r="DC1382" s="18" t="s">
        <v>140</v>
      </c>
      <c r="DD1382" s="18" t="s">
        <v>940</v>
      </c>
      <c r="DE1382" s="18" t="s">
        <v>1483</v>
      </c>
      <c r="DF1382" s="18" t="s">
        <v>17744</v>
      </c>
      <c r="DG1382" s="16">
        <v>28100000</v>
      </c>
      <c r="DH1382" s="16">
        <v>10800000</v>
      </c>
      <c r="DI1382" s="16">
        <v>200000</v>
      </c>
      <c r="DJ1382" s="16">
        <v>11000000</v>
      </c>
      <c r="DK1382" s="13">
        <v>39.15</v>
      </c>
      <c r="DL1382" s="18" t="s">
        <v>17743</v>
      </c>
      <c r="DN1382" s="18" t="s">
        <v>175</v>
      </c>
      <c r="DO1382" s="18" t="s">
        <v>175</v>
      </c>
      <c r="DP1382" s="21" t="s">
        <v>131</v>
      </c>
      <c r="DQ1382" s="16">
        <v>300000</v>
      </c>
    </row>
    <row r="1383" spans="1:122" x14ac:dyDescent="0.2">
      <c r="A1383" s="18" t="s">
        <v>802</v>
      </c>
      <c r="C1383" s="1" t="s">
        <v>803</v>
      </c>
      <c r="D1383" s="18" t="s">
        <v>119</v>
      </c>
      <c r="E1383" s="18" t="s">
        <v>120</v>
      </c>
      <c r="F1383" s="18" t="s">
        <v>16461</v>
      </c>
      <c r="G1383" s="19">
        <v>44959</v>
      </c>
      <c r="H1383" s="18" t="s">
        <v>16462</v>
      </c>
      <c r="I1383" s="18" t="s">
        <v>119</v>
      </c>
      <c r="J1383" s="18" t="s">
        <v>119</v>
      </c>
      <c r="K1383" s="18" t="s">
        <v>16463</v>
      </c>
      <c r="L1383" s="18" t="s">
        <v>16464</v>
      </c>
      <c r="M1383" s="18" t="s">
        <v>1186</v>
      </c>
      <c r="P1383" s="18" t="s">
        <v>2572</v>
      </c>
      <c r="R1383" s="18" t="s">
        <v>16463</v>
      </c>
      <c r="S1383" s="18" t="s">
        <v>16464</v>
      </c>
      <c r="T1383" s="18" t="s">
        <v>1186</v>
      </c>
      <c r="U1383" s="18" t="s">
        <v>150</v>
      </c>
      <c r="V1383" s="18" t="s">
        <v>150</v>
      </c>
      <c r="W1383" s="18" t="s">
        <v>16465</v>
      </c>
      <c r="X1383" s="18" t="s">
        <v>2573</v>
      </c>
      <c r="Y1383" s="18" t="s">
        <v>707</v>
      </c>
      <c r="AA1383" s="18" t="s">
        <v>2572</v>
      </c>
      <c r="AD1383" s="18" t="s">
        <v>2197</v>
      </c>
      <c r="AE1383" s="18" t="s">
        <v>126</v>
      </c>
      <c r="AF1383" s="18" t="s">
        <v>214</v>
      </c>
      <c r="AG1383" s="18" t="s">
        <v>1916</v>
      </c>
      <c r="AH1383" s="18" t="s">
        <v>162</v>
      </c>
      <c r="AI1383" s="18" t="s">
        <v>16466</v>
      </c>
      <c r="AJ1383" s="18" t="s">
        <v>16467</v>
      </c>
      <c r="AK1383" s="18" t="s">
        <v>130</v>
      </c>
      <c r="AL1383" s="18" t="s">
        <v>2660</v>
      </c>
      <c r="AM1383" s="16">
        <v>13972516</v>
      </c>
      <c r="AN1383" s="16">
        <v>0</v>
      </c>
      <c r="AO1383" s="18" t="s">
        <v>131</v>
      </c>
      <c r="AP1383" s="16">
        <v>15015000</v>
      </c>
      <c r="AQ1383" s="16">
        <v>3975000</v>
      </c>
      <c r="AR1383" s="16">
        <v>0</v>
      </c>
      <c r="AS1383" s="16">
        <v>0</v>
      </c>
      <c r="AT1383" s="16">
        <v>17113000</v>
      </c>
      <c r="AU1383" s="18" t="s">
        <v>804</v>
      </c>
      <c r="AV1383" s="19">
        <v>44959</v>
      </c>
      <c r="AW1383" s="18" t="s">
        <v>1006</v>
      </c>
      <c r="AX1383" s="25" t="s">
        <v>1483</v>
      </c>
      <c r="AZ1383" s="18">
        <v>1023000</v>
      </c>
      <c r="BA1383" s="18">
        <v>16090000</v>
      </c>
      <c r="BB1383" s="18" t="s">
        <v>805</v>
      </c>
      <c r="BC1383" s="18">
        <v>300000</v>
      </c>
      <c r="BE1383" s="18">
        <v>0</v>
      </c>
      <c r="BF1383" s="18">
        <v>0</v>
      </c>
      <c r="BL1383" s="18" t="s">
        <v>805</v>
      </c>
      <c r="BM1383" s="18" t="s">
        <v>803</v>
      </c>
      <c r="BN1383" s="18">
        <v>33</v>
      </c>
      <c r="BO1383" s="16">
        <v>13138000</v>
      </c>
      <c r="BP1383" s="16">
        <v>1877000</v>
      </c>
      <c r="BQ1383" s="18" t="s">
        <v>805</v>
      </c>
      <c r="BR1383" s="24" t="str">
        <f t="shared" si="88"/>
        <v xml:space="preserve">K </v>
      </c>
      <c r="BS1383" s="20" t="str">
        <f t="shared" si="85"/>
        <v>YMS REMBANG 3S</v>
      </c>
      <c r="BT1383" s="20" t="str">
        <f t="shared" si="86"/>
        <v>3S</v>
      </c>
      <c r="BU1383" s="20" t="str">
        <f t="shared" si="87"/>
        <v>9a. 3S REMBANG</v>
      </c>
      <c r="BX1383" s="18">
        <v>2900000</v>
      </c>
      <c r="BY1383" s="18" t="s">
        <v>173</v>
      </c>
      <c r="CB1383" s="18" t="s">
        <v>16468</v>
      </c>
      <c r="CC1383" s="19">
        <v>44959</v>
      </c>
      <c r="CD1383" s="18" t="s">
        <v>177</v>
      </c>
      <c r="CE1383" s="18" t="s">
        <v>147</v>
      </c>
      <c r="CG1383" s="18" t="s">
        <v>806</v>
      </c>
      <c r="CH1383" s="18" t="s">
        <v>390</v>
      </c>
      <c r="CI1383" s="18" t="s">
        <v>16469</v>
      </c>
      <c r="CJ1383" s="18" t="s">
        <v>139</v>
      </c>
      <c r="CN1383" s="18" t="s">
        <v>119</v>
      </c>
      <c r="CO1383" s="18" t="s">
        <v>134</v>
      </c>
      <c r="CP1383" s="18" t="s">
        <v>578</v>
      </c>
      <c r="CV1383" s="18" t="s">
        <v>119</v>
      </c>
      <c r="CX1383" s="18" t="s">
        <v>222</v>
      </c>
      <c r="DA1383" s="18">
        <v>0</v>
      </c>
      <c r="DC1383" s="18" t="s">
        <v>140</v>
      </c>
      <c r="DD1383" s="18" t="s">
        <v>940</v>
      </c>
      <c r="DE1383" s="18" t="s">
        <v>1483</v>
      </c>
      <c r="DF1383" s="18" t="s">
        <v>17744</v>
      </c>
      <c r="DG1383" s="16">
        <v>18990000</v>
      </c>
      <c r="DH1383" s="16">
        <v>1023000</v>
      </c>
      <c r="DI1383" s="16">
        <v>1877000</v>
      </c>
      <c r="DJ1383" s="16">
        <v>2900000</v>
      </c>
      <c r="DK1383" s="13">
        <v>15.27</v>
      </c>
      <c r="DL1383" s="18" t="s">
        <v>17737</v>
      </c>
      <c r="DN1383" s="18" t="s">
        <v>142</v>
      </c>
      <c r="DO1383" s="18" t="s">
        <v>142</v>
      </c>
      <c r="DP1383" s="21" t="s">
        <v>131</v>
      </c>
      <c r="DQ1383" s="16">
        <v>0</v>
      </c>
      <c r="DR1383" s="16">
        <v>100000</v>
      </c>
    </row>
    <row r="1384" spans="1:122" x14ac:dyDescent="0.2">
      <c r="A1384" s="18" t="s">
        <v>802</v>
      </c>
      <c r="B1384" s="18" t="s">
        <v>807</v>
      </c>
      <c r="C1384" s="1" t="s">
        <v>809</v>
      </c>
      <c r="D1384" s="18" t="s">
        <v>578</v>
      </c>
      <c r="E1384" s="18" t="s">
        <v>579</v>
      </c>
      <c r="F1384" s="18" t="s">
        <v>16470</v>
      </c>
      <c r="G1384" s="19">
        <v>44971</v>
      </c>
      <c r="H1384" s="18" t="s">
        <v>16471</v>
      </c>
      <c r="I1384" s="18" t="s">
        <v>119</v>
      </c>
      <c r="J1384" s="18" t="s">
        <v>119</v>
      </c>
      <c r="K1384" s="18" t="s">
        <v>16472</v>
      </c>
      <c r="L1384" s="18" t="s">
        <v>16473</v>
      </c>
      <c r="M1384" s="18" t="s">
        <v>16474</v>
      </c>
      <c r="P1384" s="18" t="s">
        <v>1675</v>
      </c>
      <c r="R1384" s="18" t="s">
        <v>16472</v>
      </c>
      <c r="S1384" s="18" t="s">
        <v>16473</v>
      </c>
      <c r="T1384" s="18" t="s">
        <v>16474</v>
      </c>
      <c r="U1384" s="18" t="s">
        <v>158</v>
      </c>
      <c r="V1384" s="18" t="s">
        <v>157</v>
      </c>
      <c r="W1384" s="18" t="s">
        <v>16475</v>
      </c>
      <c r="X1384" s="18" t="s">
        <v>1658</v>
      </c>
      <c r="Y1384" s="18" t="s">
        <v>707</v>
      </c>
      <c r="AA1384" s="18" t="s">
        <v>1675</v>
      </c>
      <c r="AD1384" s="18" t="s">
        <v>2328</v>
      </c>
      <c r="AE1384" s="18" t="s">
        <v>126</v>
      </c>
      <c r="AF1384" s="18" t="s">
        <v>1169</v>
      </c>
      <c r="AG1384" s="18" t="s">
        <v>1916</v>
      </c>
      <c r="AH1384" s="18" t="s">
        <v>162</v>
      </c>
      <c r="AI1384" s="18" t="s">
        <v>16476</v>
      </c>
      <c r="AJ1384" s="18" t="s">
        <v>16477</v>
      </c>
      <c r="AK1384" s="18" t="s">
        <v>130</v>
      </c>
      <c r="AL1384" s="18" t="s">
        <v>2651</v>
      </c>
      <c r="AM1384" s="16">
        <v>17520415</v>
      </c>
      <c r="AN1384" s="16">
        <v>0</v>
      </c>
      <c r="AO1384" s="18" t="s">
        <v>131</v>
      </c>
      <c r="AP1384" s="16">
        <v>19065000</v>
      </c>
      <c r="AQ1384" s="16">
        <v>4135000</v>
      </c>
      <c r="AR1384" s="16">
        <v>0</v>
      </c>
      <c r="AS1384" s="16">
        <v>0</v>
      </c>
      <c r="AT1384" s="16">
        <v>22500000</v>
      </c>
      <c r="AU1384" s="18" t="s">
        <v>804</v>
      </c>
      <c r="AV1384" s="19">
        <v>44971</v>
      </c>
      <c r="AW1384" s="18" t="s">
        <v>1006</v>
      </c>
      <c r="AX1384" s="25" t="s">
        <v>1483</v>
      </c>
      <c r="AZ1384" s="18">
        <v>5300000</v>
      </c>
      <c r="BA1384" s="18">
        <v>17200000</v>
      </c>
      <c r="BB1384" s="18" t="s">
        <v>808</v>
      </c>
      <c r="BC1384" s="18">
        <v>300000</v>
      </c>
      <c r="BE1384" s="18">
        <v>0</v>
      </c>
      <c r="BF1384" s="18">
        <v>0</v>
      </c>
      <c r="BL1384" s="18" t="s">
        <v>805</v>
      </c>
      <c r="BM1384" s="18" t="s">
        <v>809</v>
      </c>
      <c r="BN1384" s="18">
        <v>33</v>
      </c>
      <c r="BO1384" s="16">
        <v>18365000</v>
      </c>
      <c r="BP1384" s="16">
        <v>700000</v>
      </c>
      <c r="BQ1384" s="18" t="s">
        <v>808</v>
      </c>
      <c r="BR1384" s="24" t="str">
        <f t="shared" si="88"/>
        <v xml:space="preserve">K </v>
      </c>
      <c r="BS1384" s="20" t="str">
        <f t="shared" si="85"/>
        <v>PLJ PANDANGAN</v>
      </c>
      <c r="BT1384" s="20" t="str">
        <f t="shared" si="86"/>
        <v>SATELITE</v>
      </c>
      <c r="BU1384" s="20" t="str">
        <f t="shared" si="87"/>
        <v>9a. 3S REMBANG</v>
      </c>
      <c r="BX1384" s="18">
        <v>6000000</v>
      </c>
      <c r="BY1384" s="18" t="s">
        <v>173</v>
      </c>
      <c r="CB1384" s="18" t="s">
        <v>16478</v>
      </c>
      <c r="CC1384" s="19">
        <v>44970</v>
      </c>
      <c r="CD1384" s="18" t="s">
        <v>177</v>
      </c>
      <c r="CE1384" s="18" t="s">
        <v>137</v>
      </c>
      <c r="CG1384" s="18" t="s">
        <v>806</v>
      </c>
      <c r="CH1384" s="18" t="s">
        <v>390</v>
      </c>
      <c r="CI1384" s="18" t="s">
        <v>16479</v>
      </c>
      <c r="CJ1384" s="18" t="s">
        <v>139</v>
      </c>
      <c r="CN1384" s="18" t="s">
        <v>119</v>
      </c>
      <c r="CO1384" s="18" t="s">
        <v>134</v>
      </c>
      <c r="CP1384" s="18" t="s">
        <v>578</v>
      </c>
      <c r="CV1384" s="18" t="s">
        <v>119</v>
      </c>
      <c r="CX1384" s="18" t="s">
        <v>222</v>
      </c>
      <c r="DA1384" s="18">
        <v>0</v>
      </c>
      <c r="DC1384" s="18" t="s">
        <v>140</v>
      </c>
      <c r="DD1384" s="18" t="s">
        <v>940</v>
      </c>
      <c r="DE1384" s="18" t="s">
        <v>1483</v>
      </c>
      <c r="DF1384" s="18" t="s">
        <v>17744</v>
      </c>
      <c r="DG1384" s="16">
        <v>23200000</v>
      </c>
      <c r="DH1384" s="16">
        <v>5300000</v>
      </c>
      <c r="DI1384" s="16">
        <v>700000</v>
      </c>
      <c r="DJ1384" s="16">
        <v>6000000</v>
      </c>
      <c r="DK1384" s="13">
        <v>25.86</v>
      </c>
      <c r="DL1384" s="18" t="s">
        <v>17743</v>
      </c>
      <c r="DN1384" s="18" t="s">
        <v>175</v>
      </c>
      <c r="DO1384" s="18" t="s">
        <v>175</v>
      </c>
      <c r="DP1384" s="21" t="s">
        <v>131</v>
      </c>
      <c r="DQ1384" s="16">
        <v>300000</v>
      </c>
    </row>
    <row r="1385" spans="1:122" x14ac:dyDescent="0.2">
      <c r="A1385" s="18" t="s">
        <v>802</v>
      </c>
      <c r="B1385" s="18" t="s">
        <v>1340</v>
      </c>
      <c r="C1385" s="1" t="s">
        <v>2569</v>
      </c>
      <c r="D1385" s="18" t="s">
        <v>139</v>
      </c>
      <c r="E1385" s="18" t="s">
        <v>176</v>
      </c>
      <c r="F1385" s="18" t="s">
        <v>16480</v>
      </c>
      <c r="G1385" s="19">
        <v>44972</v>
      </c>
      <c r="H1385" s="18" t="s">
        <v>16481</v>
      </c>
      <c r="I1385" s="18" t="s">
        <v>119</v>
      </c>
      <c r="J1385" s="18" t="s">
        <v>119</v>
      </c>
      <c r="K1385" s="18" t="s">
        <v>16482</v>
      </c>
      <c r="L1385" s="18" t="s">
        <v>15561</v>
      </c>
      <c r="M1385" s="18" t="s">
        <v>16483</v>
      </c>
      <c r="P1385" s="18" t="s">
        <v>724</v>
      </c>
      <c r="R1385" s="18" t="s">
        <v>16482</v>
      </c>
      <c r="S1385" s="18" t="s">
        <v>15561</v>
      </c>
      <c r="T1385" s="18" t="s">
        <v>16483</v>
      </c>
      <c r="U1385" s="18" t="s">
        <v>150</v>
      </c>
      <c r="V1385" s="18" t="s">
        <v>157</v>
      </c>
      <c r="W1385" s="18" t="s">
        <v>16483</v>
      </c>
      <c r="X1385" s="18" t="s">
        <v>707</v>
      </c>
      <c r="Y1385" s="18" t="s">
        <v>707</v>
      </c>
      <c r="AA1385" s="18" t="s">
        <v>724</v>
      </c>
      <c r="AD1385" s="18" t="s">
        <v>2263</v>
      </c>
      <c r="AE1385" s="18" t="s">
        <v>126</v>
      </c>
      <c r="AF1385" s="18" t="s">
        <v>184</v>
      </c>
      <c r="AG1385" s="18" t="s">
        <v>1916</v>
      </c>
      <c r="AH1385" s="18" t="s">
        <v>129</v>
      </c>
      <c r="AI1385" s="18" t="s">
        <v>16484</v>
      </c>
      <c r="AJ1385" s="18" t="s">
        <v>16485</v>
      </c>
      <c r="AK1385" s="18" t="s">
        <v>130</v>
      </c>
      <c r="AL1385" s="18" t="s">
        <v>2651</v>
      </c>
      <c r="AM1385" s="16">
        <v>25349889</v>
      </c>
      <c r="AN1385" s="16">
        <v>0</v>
      </c>
      <c r="AO1385" s="18" t="s">
        <v>131</v>
      </c>
      <c r="AP1385" s="16">
        <v>26700000</v>
      </c>
      <c r="AQ1385" s="16">
        <v>5170000</v>
      </c>
      <c r="AR1385" s="16">
        <v>0</v>
      </c>
      <c r="AS1385" s="16">
        <v>0</v>
      </c>
      <c r="AT1385" s="16">
        <v>30622000</v>
      </c>
      <c r="AU1385" s="18" t="s">
        <v>804</v>
      </c>
      <c r="AV1385" s="19">
        <v>44972</v>
      </c>
      <c r="AW1385" s="18" t="s">
        <v>1006</v>
      </c>
      <c r="AX1385" s="25" t="s">
        <v>1483</v>
      </c>
      <c r="AZ1385" s="18">
        <v>1952000</v>
      </c>
      <c r="BA1385" s="18">
        <v>28670000</v>
      </c>
      <c r="BB1385" s="18" t="s">
        <v>805</v>
      </c>
      <c r="BC1385" s="18">
        <v>300000</v>
      </c>
      <c r="BE1385" s="18">
        <v>0</v>
      </c>
      <c r="BF1385" s="18">
        <v>0</v>
      </c>
      <c r="BL1385" s="18" t="s">
        <v>805</v>
      </c>
      <c r="BM1385" s="18" t="s">
        <v>2569</v>
      </c>
      <c r="BN1385" s="18">
        <v>33</v>
      </c>
      <c r="BO1385" s="16">
        <v>25452000</v>
      </c>
      <c r="BP1385" s="16">
        <v>1248000</v>
      </c>
      <c r="BQ1385" s="18" t="s">
        <v>805</v>
      </c>
      <c r="BR1385" s="24" t="str">
        <f t="shared" si="88"/>
        <v xml:space="preserve">K </v>
      </c>
      <c r="BS1385" s="20" t="str">
        <f t="shared" si="85"/>
        <v>YMS REMBANG 3S</v>
      </c>
      <c r="BT1385" s="20" t="str">
        <f t="shared" si="86"/>
        <v>3S</v>
      </c>
      <c r="BU1385" s="20" t="str">
        <f t="shared" si="87"/>
        <v>9a. 3S REMBANG</v>
      </c>
      <c r="BX1385" s="18">
        <v>3200000</v>
      </c>
      <c r="BY1385" s="18" t="s">
        <v>173</v>
      </c>
      <c r="CB1385" s="18" t="s">
        <v>16486</v>
      </c>
      <c r="CC1385" s="19">
        <v>44970</v>
      </c>
      <c r="CD1385" s="18" t="s">
        <v>177</v>
      </c>
      <c r="CE1385" s="18" t="s">
        <v>147</v>
      </c>
      <c r="CG1385" s="18" t="s">
        <v>806</v>
      </c>
      <c r="CH1385" s="18" t="s">
        <v>390</v>
      </c>
      <c r="CI1385" s="18" t="s">
        <v>16487</v>
      </c>
      <c r="CJ1385" s="18" t="s">
        <v>139</v>
      </c>
      <c r="CN1385" s="18" t="s">
        <v>119</v>
      </c>
      <c r="CO1385" s="18" t="s">
        <v>134</v>
      </c>
      <c r="CP1385" s="18" t="s">
        <v>578</v>
      </c>
      <c r="CV1385" s="18" t="s">
        <v>119</v>
      </c>
      <c r="CX1385" s="18" t="s">
        <v>222</v>
      </c>
      <c r="DA1385" s="18">
        <v>0</v>
      </c>
      <c r="DC1385" s="18" t="s">
        <v>140</v>
      </c>
      <c r="DD1385" s="18" t="s">
        <v>940</v>
      </c>
      <c r="DE1385" s="18" t="s">
        <v>1483</v>
      </c>
      <c r="DF1385" s="18" t="s">
        <v>17744</v>
      </c>
      <c r="DG1385" s="16">
        <v>31870000</v>
      </c>
      <c r="DH1385" s="16">
        <v>1952000</v>
      </c>
      <c r="DI1385" s="16">
        <v>1248000</v>
      </c>
      <c r="DJ1385" s="16">
        <v>3200000</v>
      </c>
      <c r="DK1385" s="13">
        <v>10.039999999999999</v>
      </c>
      <c r="DL1385" s="18" t="s">
        <v>17737</v>
      </c>
      <c r="DN1385" s="18" t="s">
        <v>175</v>
      </c>
      <c r="DO1385" s="18" t="s">
        <v>175</v>
      </c>
      <c r="DP1385" s="21" t="s">
        <v>131</v>
      </c>
      <c r="DQ1385" s="16">
        <v>200000</v>
      </c>
    </row>
    <row r="1386" spans="1:122" x14ac:dyDescent="0.2">
      <c r="A1386" s="18" t="s">
        <v>802</v>
      </c>
      <c r="B1386" s="18" t="s">
        <v>810</v>
      </c>
      <c r="C1386" s="1" t="s">
        <v>1850</v>
      </c>
      <c r="D1386" s="18" t="s">
        <v>276</v>
      </c>
      <c r="E1386" s="18" t="s">
        <v>277</v>
      </c>
      <c r="F1386" s="18" t="s">
        <v>16488</v>
      </c>
      <c r="G1386" s="19">
        <v>44972</v>
      </c>
      <c r="H1386" s="18" t="s">
        <v>2387</v>
      </c>
      <c r="I1386" s="18" t="s">
        <v>119</v>
      </c>
      <c r="J1386" s="18" t="s">
        <v>119</v>
      </c>
      <c r="K1386" s="18" t="s">
        <v>16489</v>
      </c>
      <c r="L1386" s="18" t="s">
        <v>16490</v>
      </c>
      <c r="M1386" s="18" t="s">
        <v>206</v>
      </c>
      <c r="P1386" s="18" t="s">
        <v>769</v>
      </c>
      <c r="R1386" s="18" t="s">
        <v>16489</v>
      </c>
      <c r="S1386" s="18" t="s">
        <v>16490</v>
      </c>
      <c r="T1386" s="18" t="s">
        <v>206</v>
      </c>
      <c r="U1386" s="18" t="s">
        <v>143</v>
      </c>
      <c r="V1386" s="18" t="s">
        <v>157</v>
      </c>
      <c r="W1386" s="18" t="s">
        <v>2135</v>
      </c>
      <c r="X1386" s="18" t="s">
        <v>490</v>
      </c>
      <c r="Y1386" s="18" t="s">
        <v>490</v>
      </c>
      <c r="AA1386" s="18" t="s">
        <v>769</v>
      </c>
      <c r="AD1386" s="18" t="s">
        <v>2263</v>
      </c>
      <c r="AE1386" s="18" t="s">
        <v>126</v>
      </c>
      <c r="AF1386" s="18" t="s">
        <v>184</v>
      </c>
      <c r="AG1386" s="18" t="s">
        <v>1916</v>
      </c>
      <c r="AH1386" s="18" t="s">
        <v>129</v>
      </c>
      <c r="AI1386" s="18" t="s">
        <v>16491</v>
      </c>
      <c r="AJ1386" s="18" t="s">
        <v>16492</v>
      </c>
      <c r="AK1386" s="18" t="s">
        <v>130</v>
      </c>
      <c r="AL1386" s="18" t="s">
        <v>2660</v>
      </c>
      <c r="AM1386" s="16">
        <v>25349889</v>
      </c>
      <c r="AN1386" s="16">
        <v>0</v>
      </c>
      <c r="AO1386" s="18" t="s">
        <v>131</v>
      </c>
      <c r="AP1386" s="16">
        <v>26700000</v>
      </c>
      <c r="AQ1386" s="16">
        <v>5170000</v>
      </c>
      <c r="AR1386" s="16">
        <v>0</v>
      </c>
      <c r="AS1386" s="16">
        <v>0</v>
      </c>
      <c r="AT1386" s="16">
        <v>30622000</v>
      </c>
      <c r="AU1386" s="18" t="s">
        <v>804</v>
      </c>
      <c r="AV1386" s="19">
        <v>44972</v>
      </c>
      <c r="AW1386" s="18" t="s">
        <v>1006</v>
      </c>
      <c r="AX1386" s="25" t="s">
        <v>1483</v>
      </c>
      <c r="AZ1386" s="18">
        <v>1952000</v>
      </c>
      <c r="BA1386" s="18">
        <v>28670000</v>
      </c>
      <c r="BB1386" s="18" t="s">
        <v>813</v>
      </c>
      <c r="BC1386" s="18">
        <v>300000</v>
      </c>
      <c r="BE1386" s="18">
        <v>0</v>
      </c>
      <c r="BF1386" s="18">
        <v>0</v>
      </c>
      <c r="BL1386" s="18" t="s">
        <v>805</v>
      </c>
      <c r="BM1386" s="18" t="s">
        <v>1850</v>
      </c>
      <c r="BN1386" s="18">
        <v>33</v>
      </c>
      <c r="BO1386" s="16">
        <v>25452000</v>
      </c>
      <c r="BP1386" s="16">
        <v>1248000</v>
      </c>
      <c r="BQ1386" s="18" t="s">
        <v>813</v>
      </c>
      <c r="BR1386" s="24" t="str">
        <f t="shared" si="88"/>
        <v xml:space="preserve">K </v>
      </c>
      <c r="BS1386" s="20" t="str">
        <f t="shared" si="85"/>
        <v>PLJ PAMOTAN</v>
      </c>
      <c r="BT1386" s="20" t="str">
        <f t="shared" si="86"/>
        <v>SATELITE</v>
      </c>
      <c r="BU1386" s="20" t="str">
        <f t="shared" si="87"/>
        <v>9a. 3S REMBANG</v>
      </c>
      <c r="BX1386" s="18">
        <v>3200000</v>
      </c>
      <c r="BY1386" s="18" t="s">
        <v>173</v>
      </c>
      <c r="CB1386" s="18" t="s">
        <v>16493</v>
      </c>
      <c r="CC1386" s="19">
        <v>44972</v>
      </c>
      <c r="CD1386" s="18" t="s">
        <v>177</v>
      </c>
      <c r="CE1386" s="18" t="s">
        <v>137</v>
      </c>
      <c r="CG1386" s="18" t="s">
        <v>806</v>
      </c>
      <c r="CH1386" s="18" t="s">
        <v>390</v>
      </c>
      <c r="CI1386" s="18" t="s">
        <v>16494</v>
      </c>
      <c r="CJ1386" s="18" t="s">
        <v>139</v>
      </c>
      <c r="CN1386" s="18" t="s">
        <v>119</v>
      </c>
      <c r="CO1386" s="18" t="s">
        <v>134</v>
      </c>
      <c r="CP1386" s="18" t="s">
        <v>578</v>
      </c>
      <c r="CV1386" s="18" t="s">
        <v>119</v>
      </c>
      <c r="CX1386" s="18" t="s">
        <v>222</v>
      </c>
      <c r="DA1386" s="18">
        <v>0</v>
      </c>
      <c r="DC1386" s="18" t="s">
        <v>140</v>
      </c>
      <c r="DD1386" s="18" t="s">
        <v>940</v>
      </c>
      <c r="DE1386" s="18" t="s">
        <v>1483</v>
      </c>
      <c r="DF1386" s="18" t="s">
        <v>17744</v>
      </c>
      <c r="DG1386" s="16">
        <v>31870000</v>
      </c>
      <c r="DH1386" s="16">
        <v>1952000</v>
      </c>
      <c r="DI1386" s="16">
        <v>1248000</v>
      </c>
      <c r="DJ1386" s="16">
        <v>3200000</v>
      </c>
      <c r="DK1386" s="13">
        <v>10.039999999999999</v>
      </c>
      <c r="DL1386" s="18" t="s">
        <v>17737</v>
      </c>
      <c r="DN1386" s="18" t="s">
        <v>142</v>
      </c>
      <c r="DO1386" s="18" t="s">
        <v>142</v>
      </c>
      <c r="DP1386" s="21" t="s">
        <v>131</v>
      </c>
      <c r="DQ1386" s="16">
        <v>0</v>
      </c>
      <c r="DR1386" s="16">
        <v>100000</v>
      </c>
    </row>
    <row r="1387" spans="1:122" x14ac:dyDescent="0.2">
      <c r="A1387" s="18" t="s">
        <v>802</v>
      </c>
      <c r="B1387" s="21" t="s">
        <v>16495</v>
      </c>
      <c r="C1387" s="1" t="s">
        <v>16495</v>
      </c>
      <c r="D1387" s="18" t="s">
        <v>508</v>
      </c>
      <c r="E1387" s="18" t="s">
        <v>1325</v>
      </c>
      <c r="F1387" s="18" t="s">
        <v>16496</v>
      </c>
      <c r="G1387" s="19">
        <v>44972</v>
      </c>
      <c r="H1387" s="18" t="s">
        <v>16497</v>
      </c>
      <c r="I1387" s="18" t="s">
        <v>119</v>
      </c>
      <c r="J1387" s="18" t="s">
        <v>119</v>
      </c>
      <c r="K1387" s="18" t="s">
        <v>16498</v>
      </c>
      <c r="L1387" s="18" t="s">
        <v>1544</v>
      </c>
      <c r="M1387" s="18" t="s">
        <v>16499</v>
      </c>
      <c r="P1387" s="18" t="s">
        <v>9704</v>
      </c>
      <c r="R1387" s="18" t="s">
        <v>16498</v>
      </c>
      <c r="S1387" s="18" t="s">
        <v>1544</v>
      </c>
      <c r="T1387" s="18" t="s">
        <v>16499</v>
      </c>
      <c r="U1387" s="18" t="s">
        <v>150</v>
      </c>
      <c r="V1387" s="18" t="s">
        <v>157</v>
      </c>
      <c r="W1387" s="18" t="s">
        <v>16500</v>
      </c>
      <c r="X1387" s="18" t="s">
        <v>1243</v>
      </c>
      <c r="Y1387" s="18" t="s">
        <v>707</v>
      </c>
      <c r="AA1387" s="18" t="s">
        <v>9704</v>
      </c>
      <c r="AD1387" s="18" t="s">
        <v>1173</v>
      </c>
      <c r="AE1387" s="18" t="s">
        <v>126</v>
      </c>
      <c r="AF1387" s="18" t="s">
        <v>184</v>
      </c>
      <c r="AG1387" s="18" t="s">
        <v>260</v>
      </c>
      <c r="AH1387" s="18" t="s">
        <v>162</v>
      </c>
      <c r="AI1387" s="18" t="s">
        <v>16501</v>
      </c>
      <c r="AJ1387" s="18" t="s">
        <v>16502</v>
      </c>
      <c r="AK1387" s="18" t="s">
        <v>130</v>
      </c>
      <c r="AL1387" s="18" t="s">
        <v>2644</v>
      </c>
      <c r="AM1387" s="16">
        <v>25160090</v>
      </c>
      <c r="AN1387" s="16">
        <v>0</v>
      </c>
      <c r="AO1387" s="18" t="s">
        <v>131</v>
      </c>
      <c r="AP1387" s="16">
        <v>26700000</v>
      </c>
      <c r="AQ1387" s="16">
        <v>5170000</v>
      </c>
      <c r="AR1387" s="16">
        <v>0</v>
      </c>
      <c r="AS1387" s="16">
        <v>0</v>
      </c>
      <c r="AT1387" s="16">
        <v>30122000</v>
      </c>
      <c r="AU1387" s="18" t="s">
        <v>804</v>
      </c>
      <c r="AV1387" s="19">
        <v>44972</v>
      </c>
      <c r="AW1387" s="18" t="s">
        <v>1006</v>
      </c>
      <c r="AX1387" s="25" t="s">
        <v>1483</v>
      </c>
      <c r="AZ1387" s="18">
        <v>1452000</v>
      </c>
      <c r="BA1387" s="18">
        <v>28670000</v>
      </c>
      <c r="BB1387" s="18" t="s">
        <v>805</v>
      </c>
      <c r="BC1387" s="18">
        <v>300000</v>
      </c>
      <c r="BE1387" s="18">
        <v>0</v>
      </c>
      <c r="BF1387" s="18">
        <v>0</v>
      </c>
      <c r="BL1387" s="18" t="s">
        <v>805</v>
      </c>
      <c r="BM1387" s="18" t="s">
        <v>16495</v>
      </c>
      <c r="BN1387" s="18">
        <v>33</v>
      </c>
      <c r="BO1387" s="16">
        <v>24952000</v>
      </c>
      <c r="BP1387" s="16">
        <v>1748000</v>
      </c>
      <c r="BQ1387" s="18" t="s">
        <v>805</v>
      </c>
      <c r="BR1387" s="24" t="str">
        <f t="shared" si="88"/>
        <v xml:space="preserve">K </v>
      </c>
      <c r="BS1387" s="20" t="str">
        <f t="shared" si="85"/>
        <v>YMS REMBANG 3S</v>
      </c>
      <c r="BT1387" s="20" t="str">
        <f t="shared" si="86"/>
        <v>3S</v>
      </c>
      <c r="BU1387" s="20" t="str">
        <f t="shared" si="87"/>
        <v>9a. 3S REMBANG</v>
      </c>
      <c r="BX1387" s="18">
        <v>3200000</v>
      </c>
      <c r="BY1387" s="18" t="s">
        <v>173</v>
      </c>
      <c r="CB1387" s="18" t="s">
        <v>16503</v>
      </c>
      <c r="CC1387" s="19">
        <v>44972</v>
      </c>
      <c r="CD1387" s="18" t="s">
        <v>177</v>
      </c>
      <c r="CE1387" s="18" t="s">
        <v>147</v>
      </c>
      <c r="CG1387" s="18" t="s">
        <v>806</v>
      </c>
      <c r="CH1387" s="18" t="s">
        <v>390</v>
      </c>
      <c r="CI1387" s="18" t="s">
        <v>16504</v>
      </c>
      <c r="CJ1387" s="18" t="s">
        <v>139</v>
      </c>
      <c r="CN1387" s="18" t="s">
        <v>119</v>
      </c>
      <c r="CO1387" s="18" t="s">
        <v>134</v>
      </c>
      <c r="CP1387" s="18" t="s">
        <v>578</v>
      </c>
      <c r="CV1387" s="18" t="s">
        <v>119</v>
      </c>
      <c r="CX1387" s="18" t="s">
        <v>222</v>
      </c>
      <c r="DA1387" s="18">
        <v>0</v>
      </c>
      <c r="DC1387" s="18" t="s">
        <v>140</v>
      </c>
      <c r="DD1387" s="18" t="s">
        <v>940</v>
      </c>
      <c r="DE1387" s="18" t="s">
        <v>1483</v>
      </c>
      <c r="DF1387" s="18" t="s">
        <v>17744</v>
      </c>
      <c r="DG1387" s="16">
        <v>31870000</v>
      </c>
      <c r="DH1387" s="16">
        <v>1452000</v>
      </c>
      <c r="DI1387" s="16">
        <v>1748000</v>
      </c>
      <c r="DJ1387" s="16">
        <v>3200000</v>
      </c>
      <c r="DK1387" s="13">
        <v>10.039999999999999</v>
      </c>
      <c r="DL1387" s="18" t="s">
        <v>17737</v>
      </c>
      <c r="DN1387" s="18" t="s">
        <v>175</v>
      </c>
      <c r="DO1387" s="18" t="s">
        <v>175</v>
      </c>
      <c r="DP1387" s="21" t="s">
        <v>131</v>
      </c>
      <c r="DQ1387" s="16">
        <v>200000</v>
      </c>
    </row>
    <row r="1388" spans="1:122" x14ac:dyDescent="0.2">
      <c r="A1388" s="18" t="s">
        <v>802</v>
      </c>
      <c r="B1388" s="18" t="s">
        <v>807</v>
      </c>
      <c r="C1388" s="1" t="s">
        <v>1740</v>
      </c>
      <c r="D1388" s="18" t="s">
        <v>276</v>
      </c>
      <c r="E1388" s="18" t="s">
        <v>277</v>
      </c>
      <c r="F1388" s="18" t="s">
        <v>16505</v>
      </c>
      <c r="G1388" s="19">
        <v>44974</v>
      </c>
      <c r="H1388" s="18" t="s">
        <v>16506</v>
      </c>
      <c r="I1388" s="18" t="s">
        <v>119</v>
      </c>
      <c r="J1388" s="18" t="s">
        <v>119</v>
      </c>
      <c r="K1388" s="18" t="s">
        <v>16507</v>
      </c>
      <c r="L1388" s="18" t="s">
        <v>16508</v>
      </c>
      <c r="M1388" s="18" t="s">
        <v>3191</v>
      </c>
      <c r="P1388" s="18" t="s">
        <v>1197</v>
      </c>
      <c r="R1388" s="18" t="s">
        <v>16507</v>
      </c>
      <c r="S1388" s="18" t="s">
        <v>16508</v>
      </c>
      <c r="T1388" s="18" t="s">
        <v>3191</v>
      </c>
      <c r="U1388" s="18" t="s">
        <v>157</v>
      </c>
      <c r="V1388" s="18" t="s">
        <v>157</v>
      </c>
      <c r="W1388" s="18" t="s">
        <v>16509</v>
      </c>
      <c r="X1388" s="18" t="s">
        <v>1196</v>
      </c>
      <c r="Y1388" s="18" t="s">
        <v>707</v>
      </c>
      <c r="AA1388" s="18" t="s">
        <v>1197</v>
      </c>
      <c r="AD1388" s="18" t="s">
        <v>2263</v>
      </c>
      <c r="AE1388" s="18" t="s">
        <v>126</v>
      </c>
      <c r="AF1388" s="18" t="s">
        <v>184</v>
      </c>
      <c r="AG1388" s="18" t="s">
        <v>1916</v>
      </c>
      <c r="AH1388" s="18" t="s">
        <v>129</v>
      </c>
      <c r="AI1388" s="18" t="s">
        <v>16510</v>
      </c>
      <c r="AJ1388" s="18" t="s">
        <v>16511</v>
      </c>
      <c r="AK1388" s="18" t="s">
        <v>130</v>
      </c>
      <c r="AL1388" s="18" t="s">
        <v>2660</v>
      </c>
      <c r="AM1388" s="16">
        <v>25349889</v>
      </c>
      <c r="AN1388" s="16">
        <v>0</v>
      </c>
      <c r="AO1388" s="18" t="s">
        <v>131</v>
      </c>
      <c r="AP1388" s="16">
        <v>26700000</v>
      </c>
      <c r="AQ1388" s="16">
        <v>5170000</v>
      </c>
      <c r="AR1388" s="16">
        <v>0</v>
      </c>
      <c r="AS1388" s="16">
        <v>0</v>
      </c>
      <c r="AT1388" s="16">
        <v>30870000</v>
      </c>
      <c r="AU1388" s="18" t="s">
        <v>804</v>
      </c>
      <c r="AV1388" s="19">
        <v>44974</v>
      </c>
      <c r="AW1388" s="18" t="s">
        <v>1006</v>
      </c>
      <c r="AX1388" s="25" t="s">
        <v>1483</v>
      </c>
      <c r="AZ1388" s="18">
        <v>3800000</v>
      </c>
      <c r="BA1388" s="18">
        <v>27070000</v>
      </c>
      <c r="BB1388" s="18" t="s">
        <v>808</v>
      </c>
      <c r="BC1388" s="18">
        <v>300000</v>
      </c>
      <c r="BE1388" s="18">
        <v>0</v>
      </c>
      <c r="BF1388" s="18">
        <v>0</v>
      </c>
      <c r="BL1388" s="18" t="s">
        <v>805</v>
      </c>
      <c r="BM1388" s="18" t="s">
        <v>1740</v>
      </c>
      <c r="BN1388" s="18">
        <v>33</v>
      </c>
      <c r="BO1388" s="16">
        <v>25700000</v>
      </c>
      <c r="BP1388" s="16">
        <v>1000000</v>
      </c>
      <c r="BQ1388" s="18" t="s">
        <v>808</v>
      </c>
      <c r="BR1388" s="24" t="str">
        <f t="shared" si="88"/>
        <v xml:space="preserve">K </v>
      </c>
      <c r="BS1388" s="20" t="str">
        <f t="shared" si="85"/>
        <v>PLJ PANDANGAN</v>
      </c>
      <c r="BT1388" s="20" t="str">
        <f t="shared" si="86"/>
        <v>SATELITE</v>
      </c>
      <c r="BU1388" s="20" t="str">
        <f t="shared" si="87"/>
        <v>9a. 3S REMBANG</v>
      </c>
      <c r="BX1388" s="18">
        <v>4800000</v>
      </c>
      <c r="BY1388" s="18" t="s">
        <v>173</v>
      </c>
      <c r="CB1388" s="18" t="s">
        <v>16512</v>
      </c>
      <c r="CC1388" s="19">
        <v>44970</v>
      </c>
      <c r="CD1388" s="18" t="s">
        <v>177</v>
      </c>
      <c r="CE1388" s="18" t="s">
        <v>137</v>
      </c>
      <c r="CG1388" s="18" t="s">
        <v>806</v>
      </c>
      <c r="CH1388" s="18" t="s">
        <v>390</v>
      </c>
      <c r="CI1388" s="18" t="s">
        <v>16513</v>
      </c>
      <c r="CJ1388" s="18" t="s">
        <v>139</v>
      </c>
      <c r="CN1388" s="18" t="s">
        <v>119</v>
      </c>
      <c r="CO1388" s="18" t="s">
        <v>134</v>
      </c>
      <c r="CP1388" s="18" t="s">
        <v>578</v>
      </c>
      <c r="CV1388" s="18" t="s">
        <v>119</v>
      </c>
      <c r="CX1388" s="18" t="s">
        <v>222</v>
      </c>
      <c r="DA1388" s="18">
        <v>0</v>
      </c>
      <c r="DC1388" s="18" t="s">
        <v>140</v>
      </c>
      <c r="DD1388" s="18" t="s">
        <v>940</v>
      </c>
      <c r="DE1388" s="18" t="s">
        <v>1483</v>
      </c>
      <c r="DF1388" s="18" t="s">
        <v>17744</v>
      </c>
      <c r="DG1388" s="16">
        <v>31870000</v>
      </c>
      <c r="DH1388" s="16">
        <v>3800000</v>
      </c>
      <c r="DI1388" s="16">
        <v>1000000</v>
      </c>
      <c r="DJ1388" s="16">
        <v>4800000</v>
      </c>
      <c r="DK1388" s="13">
        <v>15.06</v>
      </c>
      <c r="DL1388" s="18" t="s">
        <v>17737</v>
      </c>
      <c r="DN1388" s="18" t="s">
        <v>142</v>
      </c>
      <c r="DO1388" s="18" t="s">
        <v>142</v>
      </c>
      <c r="DP1388" s="21" t="s">
        <v>131</v>
      </c>
      <c r="DQ1388" s="16">
        <v>0</v>
      </c>
      <c r="DR1388" s="16">
        <v>100000</v>
      </c>
    </row>
    <row r="1389" spans="1:122" x14ac:dyDescent="0.2">
      <c r="A1389" s="18" t="s">
        <v>802</v>
      </c>
      <c r="C1389" s="1" t="s">
        <v>803</v>
      </c>
      <c r="D1389" s="18" t="s">
        <v>119</v>
      </c>
      <c r="E1389" s="18" t="s">
        <v>120</v>
      </c>
      <c r="F1389" s="18" t="s">
        <v>16514</v>
      </c>
      <c r="G1389" s="19">
        <v>44975</v>
      </c>
      <c r="H1389" s="18" t="s">
        <v>16515</v>
      </c>
      <c r="I1389" s="18" t="s">
        <v>119</v>
      </c>
      <c r="J1389" s="18" t="s">
        <v>119</v>
      </c>
      <c r="K1389" s="18" t="s">
        <v>16516</v>
      </c>
      <c r="L1389" s="18" t="s">
        <v>1153</v>
      </c>
      <c r="M1389" s="18" t="s">
        <v>2838</v>
      </c>
      <c r="P1389" s="18" t="s">
        <v>2839</v>
      </c>
      <c r="R1389" s="18" t="s">
        <v>16516</v>
      </c>
      <c r="S1389" s="18" t="s">
        <v>1153</v>
      </c>
      <c r="T1389" s="18" t="s">
        <v>2838</v>
      </c>
      <c r="U1389" s="18" t="s">
        <v>150</v>
      </c>
      <c r="V1389" s="18" t="s">
        <v>150</v>
      </c>
      <c r="W1389" s="18" t="s">
        <v>2838</v>
      </c>
      <c r="X1389" s="18" t="s">
        <v>707</v>
      </c>
      <c r="Y1389" s="18" t="s">
        <v>707</v>
      </c>
      <c r="AA1389" s="18" t="s">
        <v>2839</v>
      </c>
      <c r="AD1389" s="18" t="s">
        <v>2496</v>
      </c>
      <c r="AE1389" s="18" t="s">
        <v>126</v>
      </c>
      <c r="AF1389" s="18" t="s">
        <v>2349</v>
      </c>
      <c r="AG1389" s="18" t="s">
        <v>1916</v>
      </c>
      <c r="AH1389" s="18" t="s">
        <v>162</v>
      </c>
      <c r="AI1389" s="18" t="s">
        <v>16517</v>
      </c>
      <c r="AJ1389" s="18" t="s">
        <v>16518</v>
      </c>
      <c r="AK1389" s="18" t="s">
        <v>130</v>
      </c>
      <c r="AL1389" s="18" t="s">
        <v>2660</v>
      </c>
      <c r="AM1389" s="16">
        <v>22060777</v>
      </c>
      <c r="AN1389" s="16">
        <v>0</v>
      </c>
      <c r="AO1389" s="18" t="s">
        <v>131</v>
      </c>
      <c r="AP1389" s="16">
        <v>23235000</v>
      </c>
      <c r="AQ1389" s="16">
        <v>4365000</v>
      </c>
      <c r="AR1389" s="16">
        <v>0</v>
      </c>
      <c r="AS1389" s="16">
        <v>0</v>
      </c>
      <c r="AT1389" s="16">
        <v>27400000</v>
      </c>
      <c r="AU1389" s="18" t="s">
        <v>804</v>
      </c>
      <c r="AV1389" s="19">
        <v>44975</v>
      </c>
      <c r="AW1389" s="18" t="s">
        <v>1006</v>
      </c>
      <c r="AX1389" s="25" t="s">
        <v>1483</v>
      </c>
      <c r="AZ1389" s="18">
        <v>2600000</v>
      </c>
      <c r="BA1389" s="18">
        <v>24800000</v>
      </c>
      <c r="BB1389" s="18" t="s">
        <v>805</v>
      </c>
      <c r="BC1389" s="18">
        <v>300000</v>
      </c>
      <c r="BE1389" s="18">
        <v>0</v>
      </c>
      <c r="BF1389" s="18">
        <v>0</v>
      </c>
      <c r="BL1389" s="18" t="s">
        <v>805</v>
      </c>
      <c r="BM1389" s="18" t="s">
        <v>803</v>
      </c>
      <c r="BN1389" s="18">
        <v>23</v>
      </c>
      <c r="BO1389" s="16">
        <v>23035000</v>
      </c>
      <c r="BP1389" s="16">
        <v>200000</v>
      </c>
      <c r="BQ1389" s="18" t="s">
        <v>805</v>
      </c>
      <c r="BR1389" s="24" t="str">
        <f t="shared" si="88"/>
        <v xml:space="preserve">K </v>
      </c>
      <c r="BS1389" s="20" t="str">
        <f t="shared" si="85"/>
        <v>YMS REMBANG 3S</v>
      </c>
      <c r="BT1389" s="20" t="str">
        <f t="shared" si="86"/>
        <v>3S</v>
      </c>
      <c r="BU1389" s="20" t="str">
        <f t="shared" si="87"/>
        <v>9a. 3S REMBANG</v>
      </c>
      <c r="BX1389" s="18">
        <v>2800000</v>
      </c>
      <c r="BY1389" s="18" t="s">
        <v>173</v>
      </c>
      <c r="CB1389" s="18" t="s">
        <v>16519</v>
      </c>
      <c r="CC1389" s="19">
        <v>44973</v>
      </c>
      <c r="CD1389" s="18" t="s">
        <v>177</v>
      </c>
      <c r="CE1389" s="18" t="s">
        <v>137</v>
      </c>
      <c r="CG1389" s="18" t="s">
        <v>806</v>
      </c>
      <c r="CH1389" s="18" t="s">
        <v>390</v>
      </c>
      <c r="CI1389" s="18" t="s">
        <v>16520</v>
      </c>
      <c r="CJ1389" s="18" t="s">
        <v>139</v>
      </c>
      <c r="CN1389" s="18" t="s">
        <v>119</v>
      </c>
      <c r="CO1389" s="18" t="s">
        <v>134</v>
      </c>
      <c r="CP1389" s="18" t="s">
        <v>578</v>
      </c>
      <c r="CV1389" s="18" t="s">
        <v>119</v>
      </c>
      <c r="CX1389" s="18" t="s">
        <v>222</v>
      </c>
      <c r="DA1389" s="18">
        <v>0</v>
      </c>
      <c r="DC1389" s="18" t="s">
        <v>140</v>
      </c>
      <c r="DD1389" s="18" t="s">
        <v>940</v>
      </c>
      <c r="DE1389" s="18" t="s">
        <v>1483</v>
      </c>
      <c r="DF1389" s="18" t="s">
        <v>17744</v>
      </c>
      <c r="DG1389" s="16">
        <v>27600000</v>
      </c>
      <c r="DH1389" s="16">
        <v>2600000</v>
      </c>
      <c r="DI1389" s="16">
        <v>200000</v>
      </c>
      <c r="DJ1389" s="16">
        <v>2800000</v>
      </c>
      <c r="DK1389" s="13">
        <v>10.14</v>
      </c>
      <c r="DL1389" s="18" t="s">
        <v>17743</v>
      </c>
      <c r="DN1389" s="18" t="s">
        <v>142</v>
      </c>
      <c r="DO1389" s="18" t="s">
        <v>142</v>
      </c>
      <c r="DP1389" s="21" t="s">
        <v>131</v>
      </c>
      <c r="DQ1389" s="16">
        <v>0</v>
      </c>
      <c r="DR1389" s="16">
        <v>100000</v>
      </c>
    </row>
    <row r="1390" spans="1:122" x14ac:dyDescent="0.2">
      <c r="A1390" s="18" t="s">
        <v>802</v>
      </c>
      <c r="B1390" s="18" t="s">
        <v>807</v>
      </c>
      <c r="C1390" s="1" t="s">
        <v>809</v>
      </c>
      <c r="D1390" s="18" t="s">
        <v>578</v>
      </c>
      <c r="E1390" s="18" t="s">
        <v>579</v>
      </c>
      <c r="F1390" s="18" t="s">
        <v>16521</v>
      </c>
      <c r="G1390" s="19">
        <v>44978</v>
      </c>
      <c r="H1390" s="18" t="s">
        <v>16522</v>
      </c>
      <c r="I1390" s="18" t="s">
        <v>119</v>
      </c>
      <c r="J1390" s="18" t="s">
        <v>119</v>
      </c>
      <c r="K1390" s="18" t="s">
        <v>16523</v>
      </c>
      <c r="L1390" s="18" t="s">
        <v>1477</v>
      </c>
      <c r="M1390" s="18" t="s">
        <v>2570</v>
      </c>
      <c r="P1390" s="18" t="s">
        <v>719</v>
      </c>
      <c r="R1390" s="18" t="s">
        <v>16523</v>
      </c>
      <c r="S1390" s="18" t="s">
        <v>1477</v>
      </c>
      <c r="T1390" s="18" t="s">
        <v>2570</v>
      </c>
      <c r="U1390" s="18" t="s">
        <v>188</v>
      </c>
      <c r="V1390" s="18" t="s">
        <v>122</v>
      </c>
      <c r="W1390" s="18" t="s">
        <v>2567</v>
      </c>
      <c r="X1390" s="18" t="s">
        <v>720</v>
      </c>
      <c r="Y1390" s="18" t="s">
        <v>707</v>
      </c>
      <c r="AA1390" s="18" t="s">
        <v>719</v>
      </c>
      <c r="AD1390" s="18" t="s">
        <v>2271</v>
      </c>
      <c r="AE1390" s="18" t="s">
        <v>126</v>
      </c>
      <c r="AF1390" s="18" t="s">
        <v>145</v>
      </c>
      <c r="AG1390" s="18" t="s">
        <v>1916</v>
      </c>
      <c r="AH1390" s="18" t="s">
        <v>129</v>
      </c>
      <c r="AI1390" s="18" t="s">
        <v>16524</v>
      </c>
      <c r="AJ1390" s="18" t="s">
        <v>16525</v>
      </c>
      <c r="AK1390" s="18" t="s">
        <v>130</v>
      </c>
      <c r="AL1390" s="18" t="s">
        <v>2651</v>
      </c>
      <c r="AM1390" s="16">
        <v>26550763</v>
      </c>
      <c r="AN1390" s="16">
        <v>0</v>
      </c>
      <c r="AO1390" s="18" t="s">
        <v>131</v>
      </c>
      <c r="AP1390" s="16">
        <v>27965000</v>
      </c>
      <c r="AQ1390" s="16">
        <v>5515000</v>
      </c>
      <c r="AR1390" s="16">
        <v>0</v>
      </c>
      <c r="AS1390" s="16">
        <v>0</v>
      </c>
      <c r="AT1390" s="16">
        <v>32480000</v>
      </c>
      <c r="AU1390" s="18" t="s">
        <v>804</v>
      </c>
      <c r="AV1390" s="19">
        <v>44978</v>
      </c>
      <c r="AW1390" s="18" t="s">
        <v>1006</v>
      </c>
      <c r="AX1390" s="25" t="s">
        <v>1483</v>
      </c>
      <c r="AZ1390" s="18">
        <v>4200000</v>
      </c>
      <c r="BA1390" s="18">
        <v>28280000</v>
      </c>
      <c r="BB1390" s="18" t="s">
        <v>808</v>
      </c>
      <c r="BC1390" s="18">
        <v>300000</v>
      </c>
      <c r="BE1390" s="18">
        <v>0</v>
      </c>
      <c r="BF1390" s="18">
        <v>0</v>
      </c>
      <c r="BL1390" s="18" t="s">
        <v>805</v>
      </c>
      <c r="BM1390" s="18" t="s">
        <v>809</v>
      </c>
      <c r="BN1390" s="18">
        <v>33</v>
      </c>
      <c r="BO1390" s="16">
        <v>26965000</v>
      </c>
      <c r="BP1390" s="16">
        <v>1000000</v>
      </c>
      <c r="BQ1390" s="18" t="s">
        <v>808</v>
      </c>
      <c r="BR1390" s="24" t="str">
        <f t="shared" si="88"/>
        <v xml:space="preserve">K </v>
      </c>
      <c r="BS1390" s="20" t="str">
        <f t="shared" si="85"/>
        <v>PLJ PANDANGAN</v>
      </c>
      <c r="BT1390" s="20" t="str">
        <f t="shared" si="86"/>
        <v>SATELITE</v>
      </c>
      <c r="BU1390" s="20" t="str">
        <f t="shared" si="87"/>
        <v>9a. 3S REMBANG</v>
      </c>
      <c r="BX1390" s="18">
        <v>5200000</v>
      </c>
      <c r="BY1390" s="18" t="s">
        <v>173</v>
      </c>
      <c r="CB1390" s="18" t="s">
        <v>16526</v>
      </c>
      <c r="CC1390" s="19">
        <v>44978</v>
      </c>
      <c r="CD1390" s="18" t="s">
        <v>177</v>
      </c>
      <c r="CE1390" s="18" t="s">
        <v>137</v>
      </c>
      <c r="CG1390" s="18" t="s">
        <v>806</v>
      </c>
      <c r="CH1390" s="18" t="s">
        <v>390</v>
      </c>
      <c r="CI1390" s="18" t="s">
        <v>16527</v>
      </c>
      <c r="CJ1390" s="18" t="s">
        <v>139</v>
      </c>
      <c r="CN1390" s="18" t="s">
        <v>119</v>
      </c>
      <c r="CO1390" s="18" t="s">
        <v>134</v>
      </c>
      <c r="CP1390" s="18" t="s">
        <v>578</v>
      </c>
      <c r="CV1390" s="18" t="s">
        <v>119</v>
      </c>
      <c r="CX1390" s="18" t="s">
        <v>222</v>
      </c>
      <c r="DA1390" s="18">
        <v>0</v>
      </c>
      <c r="DC1390" s="18" t="s">
        <v>140</v>
      </c>
      <c r="DD1390" s="18" t="s">
        <v>940</v>
      </c>
      <c r="DE1390" s="18" t="s">
        <v>1483</v>
      </c>
      <c r="DF1390" s="18" t="s">
        <v>17744</v>
      </c>
      <c r="DG1390" s="16">
        <v>33480000</v>
      </c>
      <c r="DH1390" s="16">
        <v>4200000</v>
      </c>
      <c r="DI1390" s="16">
        <v>1000000</v>
      </c>
      <c r="DJ1390" s="16">
        <v>5200000</v>
      </c>
      <c r="DK1390" s="13">
        <v>15.53</v>
      </c>
      <c r="DL1390" s="18" t="s">
        <v>17737</v>
      </c>
      <c r="DN1390" s="18" t="s">
        <v>175</v>
      </c>
      <c r="DO1390" s="18" t="s">
        <v>175</v>
      </c>
      <c r="DP1390" s="21" t="s">
        <v>131</v>
      </c>
      <c r="DQ1390" s="16">
        <v>200000</v>
      </c>
    </row>
    <row r="1391" spans="1:122" x14ac:dyDescent="0.2">
      <c r="A1391" s="18" t="s">
        <v>802</v>
      </c>
      <c r="C1391" s="1" t="s">
        <v>803</v>
      </c>
      <c r="D1391" s="18" t="s">
        <v>119</v>
      </c>
      <c r="E1391" s="18" t="s">
        <v>120</v>
      </c>
      <c r="F1391" s="18" t="s">
        <v>16528</v>
      </c>
      <c r="G1391" s="19">
        <v>44978</v>
      </c>
      <c r="H1391" s="18" t="s">
        <v>16529</v>
      </c>
      <c r="I1391" s="18" t="s">
        <v>119</v>
      </c>
      <c r="J1391" s="18" t="s">
        <v>119</v>
      </c>
      <c r="K1391" s="18" t="s">
        <v>16530</v>
      </c>
      <c r="L1391" s="18" t="s">
        <v>16531</v>
      </c>
      <c r="M1391" s="18" t="s">
        <v>16532</v>
      </c>
      <c r="P1391" s="18" t="s">
        <v>724</v>
      </c>
      <c r="R1391" s="18" t="s">
        <v>16530</v>
      </c>
      <c r="S1391" s="18" t="s">
        <v>16531</v>
      </c>
      <c r="T1391" s="18" t="s">
        <v>16532</v>
      </c>
      <c r="U1391" s="18" t="s">
        <v>123</v>
      </c>
      <c r="V1391" s="18" t="s">
        <v>122</v>
      </c>
      <c r="W1391" s="18" t="s">
        <v>2574</v>
      </c>
      <c r="X1391" s="18" t="s">
        <v>707</v>
      </c>
      <c r="Y1391" s="18" t="s">
        <v>707</v>
      </c>
      <c r="AA1391" s="18" t="s">
        <v>724</v>
      </c>
      <c r="AD1391" s="18" t="s">
        <v>1257</v>
      </c>
      <c r="AE1391" s="18" t="s">
        <v>126</v>
      </c>
      <c r="AF1391" s="18" t="s">
        <v>214</v>
      </c>
      <c r="AG1391" s="18" t="s">
        <v>260</v>
      </c>
      <c r="AH1391" s="18" t="s">
        <v>129</v>
      </c>
      <c r="AI1391" s="18" t="s">
        <v>16533</v>
      </c>
      <c r="AJ1391" s="18" t="s">
        <v>16534</v>
      </c>
      <c r="AK1391" s="18" t="s">
        <v>130</v>
      </c>
      <c r="AL1391" s="18" t="s">
        <v>2682</v>
      </c>
      <c r="AM1391" s="16">
        <v>13972516</v>
      </c>
      <c r="AN1391" s="16">
        <v>0</v>
      </c>
      <c r="AO1391" s="18" t="s">
        <v>131</v>
      </c>
      <c r="AP1391" s="16">
        <v>15015000</v>
      </c>
      <c r="AQ1391" s="16">
        <v>3975000</v>
      </c>
      <c r="AR1391" s="16">
        <v>0</v>
      </c>
      <c r="AS1391" s="16">
        <v>0</v>
      </c>
      <c r="AT1391" s="16">
        <v>16913000</v>
      </c>
      <c r="AU1391" s="18" t="s">
        <v>804</v>
      </c>
      <c r="AV1391" s="19">
        <v>44978</v>
      </c>
      <c r="AW1391" s="18" t="s">
        <v>1006</v>
      </c>
      <c r="AX1391" s="25" t="s">
        <v>1483</v>
      </c>
      <c r="AZ1391" s="18">
        <v>823000</v>
      </c>
      <c r="BA1391" s="18">
        <v>16090000</v>
      </c>
      <c r="BB1391" s="18" t="s">
        <v>805</v>
      </c>
      <c r="BC1391" s="18">
        <v>0</v>
      </c>
      <c r="BE1391" s="18">
        <v>0</v>
      </c>
      <c r="BF1391" s="18">
        <v>0</v>
      </c>
      <c r="BL1391" s="18" t="s">
        <v>805</v>
      </c>
      <c r="BM1391" s="18" t="s">
        <v>803</v>
      </c>
      <c r="BN1391" s="18">
        <v>30</v>
      </c>
      <c r="BO1391" s="16">
        <v>12938000</v>
      </c>
      <c r="BP1391" s="16">
        <v>2077000</v>
      </c>
      <c r="BQ1391" s="18" t="s">
        <v>805</v>
      </c>
      <c r="BR1391" s="24" t="str">
        <f t="shared" si="88"/>
        <v xml:space="preserve">K </v>
      </c>
      <c r="BS1391" s="20" t="str">
        <f t="shared" si="85"/>
        <v>YMS REMBANG 3S</v>
      </c>
      <c r="BT1391" s="20" t="str">
        <f t="shared" si="86"/>
        <v>3S</v>
      </c>
      <c r="BU1391" s="20" t="str">
        <f t="shared" si="87"/>
        <v>9a. 3S REMBANG</v>
      </c>
      <c r="BX1391" s="18">
        <v>2900000</v>
      </c>
      <c r="BY1391" s="18" t="s">
        <v>173</v>
      </c>
      <c r="CB1391" s="18" t="s">
        <v>16535</v>
      </c>
      <c r="CC1391" s="19">
        <v>44978</v>
      </c>
      <c r="CD1391" s="18" t="s">
        <v>177</v>
      </c>
      <c r="CE1391" s="18" t="s">
        <v>137</v>
      </c>
      <c r="CG1391" s="18" t="s">
        <v>806</v>
      </c>
      <c r="CH1391" s="18" t="s">
        <v>390</v>
      </c>
      <c r="CI1391" s="18" t="s">
        <v>16536</v>
      </c>
      <c r="CJ1391" s="18" t="s">
        <v>139</v>
      </c>
      <c r="CN1391" s="18" t="s">
        <v>119</v>
      </c>
      <c r="CO1391" s="18" t="s">
        <v>134</v>
      </c>
      <c r="CP1391" s="18" t="s">
        <v>578</v>
      </c>
      <c r="CV1391" s="18" t="s">
        <v>119</v>
      </c>
      <c r="CX1391" s="18" t="s">
        <v>222</v>
      </c>
      <c r="DA1391" s="18">
        <v>0</v>
      </c>
      <c r="DC1391" s="18" t="s">
        <v>140</v>
      </c>
      <c r="DD1391" s="18" t="s">
        <v>940</v>
      </c>
      <c r="DE1391" s="18" t="s">
        <v>1483</v>
      </c>
      <c r="DF1391" s="18" t="s">
        <v>17744</v>
      </c>
      <c r="DG1391" s="16">
        <v>18990000</v>
      </c>
      <c r="DH1391" s="16">
        <v>823000</v>
      </c>
      <c r="DI1391" s="16">
        <v>2077000</v>
      </c>
      <c r="DJ1391" s="16">
        <v>2900000</v>
      </c>
      <c r="DK1391" s="13">
        <v>15.27</v>
      </c>
      <c r="DL1391" s="18" t="s">
        <v>17737</v>
      </c>
      <c r="DM1391" s="18" t="s">
        <v>17741</v>
      </c>
      <c r="DN1391" s="18" t="s">
        <v>142</v>
      </c>
      <c r="DO1391" s="18" t="s">
        <v>142</v>
      </c>
      <c r="DP1391" s="21" t="s">
        <v>131</v>
      </c>
      <c r="DQ1391" s="16">
        <v>0</v>
      </c>
      <c r="DR1391" s="16">
        <v>200000</v>
      </c>
    </row>
    <row r="1392" spans="1:122" x14ac:dyDescent="0.2">
      <c r="A1392" s="18" t="s">
        <v>802</v>
      </c>
      <c r="B1392" s="18" t="s">
        <v>807</v>
      </c>
      <c r="C1392" s="1" t="s">
        <v>809</v>
      </c>
      <c r="D1392" s="18" t="s">
        <v>578</v>
      </c>
      <c r="E1392" s="18" t="s">
        <v>579</v>
      </c>
      <c r="F1392" s="18" t="s">
        <v>16537</v>
      </c>
      <c r="G1392" s="19">
        <v>44981</v>
      </c>
      <c r="H1392" s="18" t="s">
        <v>16538</v>
      </c>
      <c r="I1392" s="18" t="s">
        <v>119</v>
      </c>
      <c r="J1392" s="18" t="s">
        <v>119</v>
      </c>
      <c r="K1392" s="18" t="s">
        <v>16539</v>
      </c>
      <c r="L1392" s="18" t="s">
        <v>16540</v>
      </c>
      <c r="M1392" s="18" t="s">
        <v>16541</v>
      </c>
      <c r="P1392" s="18" t="s">
        <v>719</v>
      </c>
      <c r="R1392" s="18" t="s">
        <v>16539</v>
      </c>
      <c r="S1392" s="18" t="s">
        <v>16540</v>
      </c>
      <c r="T1392" s="18" t="s">
        <v>16541</v>
      </c>
      <c r="U1392" s="18" t="s">
        <v>122</v>
      </c>
      <c r="V1392" s="18" t="s">
        <v>157</v>
      </c>
      <c r="W1392" s="18" t="s">
        <v>16542</v>
      </c>
      <c r="X1392" s="18" t="s">
        <v>720</v>
      </c>
      <c r="Y1392" s="18" t="s">
        <v>707</v>
      </c>
      <c r="AA1392" s="18" t="s">
        <v>719</v>
      </c>
      <c r="AD1392" s="18" t="s">
        <v>2279</v>
      </c>
      <c r="AE1392" s="18" t="s">
        <v>126</v>
      </c>
      <c r="AF1392" s="18" t="s">
        <v>145</v>
      </c>
      <c r="AG1392" s="18" t="s">
        <v>1916</v>
      </c>
      <c r="AH1392" s="18" t="s">
        <v>250</v>
      </c>
      <c r="AI1392" s="18" t="s">
        <v>16543</v>
      </c>
      <c r="AJ1392" s="18" t="s">
        <v>16544</v>
      </c>
      <c r="AK1392" s="18" t="s">
        <v>130</v>
      </c>
      <c r="AL1392" s="18" t="s">
        <v>2651</v>
      </c>
      <c r="AM1392" s="16">
        <v>26550763</v>
      </c>
      <c r="AN1392" s="16">
        <v>0</v>
      </c>
      <c r="AO1392" s="18" t="s">
        <v>131</v>
      </c>
      <c r="AP1392" s="16">
        <v>27965000</v>
      </c>
      <c r="AQ1392" s="16">
        <v>5515000</v>
      </c>
      <c r="AR1392" s="16">
        <v>0</v>
      </c>
      <c r="AS1392" s="16">
        <v>0</v>
      </c>
      <c r="AT1392" s="16">
        <v>32480000</v>
      </c>
      <c r="AU1392" s="18" t="s">
        <v>804</v>
      </c>
      <c r="AV1392" s="19">
        <v>44981</v>
      </c>
      <c r="AW1392" s="18" t="s">
        <v>1006</v>
      </c>
      <c r="AX1392" s="25" t="s">
        <v>1483</v>
      </c>
      <c r="AZ1392" s="18">
        <v>4200000</v>
      </c>
      <c r="BA1392" s="18">
        <v>28280000</v>
      </c>
      <c r="BB1392" s="18" t="s">
        <v>808</v>
      </c>
      <c r="BC1392" s="18">
        <v>300000</v>
      </c>
      <c r="BE1392" s="18">
        <v>0</v>
      </c>
      <c r="BF1392" s="18">
        <v>0</v>
      </c>
      <c r="BL1392" s="18" t="s">
        <v>805</v>
      </c>
      <c r="BM1392" s="18" t="s">
        <v>809</v>
      </c>
      <c r="BN1392" s="18">
        <v>33</v>
      </c>
      <c r="BO1392" s="16">
        <v>26965000</v>
      </c>
      <c r="BP1392" s="16">
        <v>1000000</v>
      </c>
      <c r="BQ1392" s="18" t="s">
        <v>808</v>
      </c>
      <c r="BR1392" s="24" t="str">
        <f t="shared" si="88"/>
        <v xml:space="preserve">K </v>
      </c>
      <c r="BS1392" s="20" t="str">
        <f t="shared" si="85"/>
        <v>PLJ PANDANGAN</v>
      </c>
      <c r="BT1392" s="20" t="str">
        <f t="shared" si="86"/>
        <v>SATELITE</v>
      </c>
      <c r="BU1392" s="20" t="str">
        <f t="shared" si="87"/>
        <v>9a. 3S REMBANG</v>
      </c>
      <c r="BX1392" s="18">
        <v>5200000</v>
      </c>
      <c r="BY1392" s="18" t="s">
        <v>173</v>
      </c>
      <c r="CB1392" s="18" t="s">
        <v>16545</v>
      </c>
      <c r="CC1392" s="19">
        <v>44981</v>
      </c>
      <c r="CD1392" s="18" t="s">
        <v>177</v>
      </c>
      <c r="CE1392" s="18" t="s">
        <v>137</v>
      </c>
      <c r="CG1392" s="18" t="s">
        <v>806</v>
      </c>
      <c r="CH1392" s="18" t="s">
        <v>390</v>
      </c>
      <c r="CI1392" s="18" t="s">
        <v>16546</v>
      </c>
      <c r="CJ1392" s="18" t="s">
        <v>139</v>
      </c>
      <c r="CN1392" s="18" t="s">
        <v>119</v>
      </c>
      <c r="CO1392" s="18" t="s">
        <v>134</v>
      </c>
      <c r="CP1392" s="18" t="s">
        <v>578</v>
      </c>
      <c r="CV1392" s="18" t="s">
        <v>119</v>
      </c>
      <c r="CX1392" s="18" t="s">
        <v>222</v>
      </c>
      <c r="DA1392" s="18">
        <v>0</v>
      </c>
      <c r="DC1392" s="18" t="s">
        <v>140</v>
      </c>
      <c r="DD1392" s="18" t="s">
        <v>940</v>
      </c>
      <c r="DE1392" s="18" t="s">
        <v>1483</v>
      </c>
      <c r="DF1392" s="18" t="s">
        <v>17744</v>
      </c>
      <c r="DG1392" s="16">
        <v>33480000</v>
      </c>
      <c r="DH1392" s="16">
        <v>4200000</v>
      </c>
      <c r="DI1392" s="16">
        <v>1000000</v>
      </c>
      <c r="DJ1392" s="16">
        <v>5200000</v>
      </c>
      <c r="DK1392" s="13">
        <v>15.53</v>
      </c>
      <c r="DL1392" s="18" t="s">
        <v>17737</v>
      </c>
      <c r="DN1392" s="18" t="s">
        <v>175</v>
      </c>
      <c r="DO1392" s="18" t="s">
        <v>175</v>
      </c>
      <c r="DP1392" s="21" t="s">
        <v>131</v>
      </c>
      <c r="DQ1392" s="16">
        <v>200000</v>
      </c>
    </row>
    <row r="1393" spans="1:122" x14ac:dyDescent="0.2">
      <c r="A1393" s="18" t="s">
        <v>802</v>
      </c>
      <c r="C1393" s="1" t="s">
        <v>803</v>
      </c>
      <c r="D1393" s="18" t="s">
        <v>119</v>
      </c>
      <c r="E1393" s="18" t="s">
        <v>120</v>
      </c>
      <c r="F1393" s="18" t="s">
        <v>16547</v>
      </c>
      <c r="G1393" s="19">
        <v>44981</v>
      </c>
      <c r="H1393" s="18" t="s">
        <v>16548</v>
      </c>
      <c r="I1393" s="18" t="s">
        <v>119</v>
      </c>
      <c r="J1393" s="18" t="s">
        <v>119</v>
      </c>
      <c r="K1393" s="18" t="s">
        <v>16549</v>
      </c>
      <c r="L1393" s="18" t="s">
        <v>16550</v>
      </c>
      <c r="M1393" s="18" t="s">
        <v>1570</v>
      </c>
      <c r="P1393" s="18" t="s">
        <v>9704</v>
      </c>
      <c r="R1393" s="18" t="s">
        <v>16549</v>
      </c>
      <c r="S1393" s="18" t="s">
        <v>16550</v>
      </c>
      <c r="T1393" s="18" t="s">
        <v>1570</v>
      </c>
      <c r="U1393" s="18" t="s">
        <v>150</v>
      </c>
      <c r="V1393" s="18" t="s">
        <v>150</v>
      </c>
      <c r="W1393" s="18" t="s">
        <v>16551</v>
      </c>
      <c r="X1393" s="18" t="s">
        <v>1243</v>
      </c>
      <c r="Y1393" s="18" t="s">
        <v>707</v>
      </c>
      <c r="AA1393" s="18" t="s">
        <v>9704</v>
      </c>
      <c r="AD1393" s="18" t="s">
        <v>2264</v>
      </c>
      <c r="AE1393" s="18" t="s">
        <v>126</v>
      </c>
      <c r="AF1393" s="18" t="s">
        <v>184</v>
      </c>
      <c r="AG1393" s="18" t="s">
        <v>1916</v>
      </c>
      <c r="AH1393" s="18" t="s">
        <v>198</v>
      </c>
      <c r="AI1393" s="18" t="s">
        <v>16552</v>
      </c>
      <c r="AJ1393" s="18" t="s">
        <v>16553</v>
      </c>
      <c r="AK1393" s="18" t="s">
        <v>130</v>
      </c>
      <c r="AL1393" s="18" t="s">
        <v>2660</v>
      </c>
      <c r="AM1393" s="16">
        <v>25349889</v>
      </c>
      <c r="AN1393" s="16">
        <v>0</v>
      </c>
      <c r="AO1393" s="18" t="s">
        <v>131</v>
      </c>
      <c r="AP1393" s="16">
        <v>26700000</v>
      </c>
      <c r="AQ1393" s="16">
        <v>5170000</v>
      </c>
      <c r="AR1393" s="16">
        <v>0</v>
      </c>
      <c r="AS1393" s="16">
        <v>0</v>
      </c>
      <c r="AT1393" s="16">
        <v>30622000</v>
      </c>
      <c r="AU1393" s="18" t="s">
        <v>804</v>
      </c>
      <c r="AV1393" s="19">
        <v>44981</v>
      </c>
      <c r="AW1393" s="18" t="s">
        <v>1006</v>
      </c>
      <c r="AX1393" s="25" t="s">
        <v>1483</v>
      </c>
      <c r="AZ1393" s="18">
        <v>1952000</v>
      </c>
      <c r="BA1393" s="18">
        <v>28670000</v>
      </c>
      <c r="BB1393" s="18" t="s">
        <v>805</v>
      </c>
      <c r="BC1393" s="18">
        <v>300000</v>
      </c>
      <c r="BE1393" s="18">
        <v>0</v>
      </c>
      <c r="BF1393" s="18">
        <v>0</v>
      </c>
      <c r="BL1393" s="18" t="s">
        <v>805</v>
      </c>
      <c r="BM1393" s="18" t="s">
        <v>803</v>
      </c>
      <c r="BN1393" s="18">
        <v>33</v>
      </c>
      <c r="BO1393" s="16">
        <v>25452000</v>
      </c>
      <c r="BP1393" s="16">
        <v>1248000</v>
      </c>
      <c r="BQ1393" s="18" t="s">
        <v>805</v>
      </c>
      <c r="BR1393" s="24" t="str">
        <f t="shared" si="88"/>
        <v xml:space="preserve">K </v>
      </c>
      <c r="BS1393" s="20" t="str">
        <f t="shared" si="85"/>
        <v>YMS REMBANG 3S</v>
      </c>
      <c r="BT1393" s="20" t="str">
        <f t="shared" si="86"/>
        <v>3S</v>
      </c>
      <c r="BU1393" s="20" t="str">
        <f t="shared" si="87"/>
        <v>9a. 3S REMBANG</v>
      </c>
      <c r="BX1393" s="18">
        <v>3200000</v>
      </c>
      <c r="BY1393" s="18" t="s">
        <v>173</v>
      </c>
      <c r="CB1393" s="18" t="s">
        <v>16554</v>
      </c>
      <c r="CC1393" s="19">
        <v>44981</v>
      </c>
      <c r="CD1393" s="18" t="s">
        <v>177</v>
      </c>
      <c r="CE1393" s="18" t="s">
        <v>147</v>
      </c>
      <c r="CG1393" s="18" t="s">
        <v>806</v>
      </c>
      <c r="CH1393" s="18" t="s">
        <v>390</v>
      </c>
      <c r="CI1393" s="18" t="s">
        <v>16555</v>
      </c>
      <c r="CJ1393" s="18" t="s">
        <v>139</v>
      </c>
      <c r="CN1393" s="18" t="s">
        <v>119</v>
      </c>
      <c r="CO1393" s="18" t="s">
        <v>134</v>
      </c>
      <c r="CP1393" s="18" t="s">
        <v>578</v>
      </c>
      <c r="CV1393" s="18" t="s">
        <v>119</v>
      </c>
      <c r="CX1393" s="18" t="s">
        <v>222</v>
      </c>
      <c r="DA1393" s="18">
        <v>0</v>
      </c>
      <c r="DC1393" s="18" t="s">
        <v>140</v>
      </c>
      <c r="DD1393" s="18" t="s">
        <v>940</v>
      </c>
      <c r="DE1393" s="18" t="s">
        <v>1483</v>
      </c>
      <c r="DF1393" s="18" t="s">
        <v>17744</v>
      </c>
      <c r="DG1393" s="16">
        <v>31870000</v>
      </c>
      <c r="DH1393" s="16">
        <v>1952000</v>
      </c>
      <c r="DI1393" s="16">
        <v>1248000</v>
      </c>
      <c r="DJ1393" s="16">
        <v>3200000</v>
      </c>
      <c r="DK1393" s="13">
        <v>10.039999999999999</v>
      </c>
      <c r="DL1393" s="18" t="s">
        <v>17737</v>
      </c>
      <c r="DN1393" s="18" t="s">
        <v>142</v>
      </c>
      <c r="DO1393" s="18" t="s">
        <v>142</v>
      </c>
      <c r="DP1393" s="21" t="s">
        <v>131</v>
      </c>
      <c r="DQ1393" s="16">
        <v>0</v>
      </c>
      <c r="DR1393" s="16">
        <v>100000</v>
      </c>
    </row>
    <row r="1394" spans="1:122" x14ac:dyDescent="0.2">
      <c r="A1394" s="18" t="s">
        <v>802</v>
      </c>
      <c r="C1394" s="1" t="s">
        <v>803</v>
      </c>
      <c r="D1394" s="18" t="s">
        <v>119</v>
      </c>
      <c r="E1394" s="18" t="s">
        <v>120</v>
      </c>
      <c r="F1394" s="18" t="s">
        <v>16556</v>
      </c>
      <c r="G1394" s="19">
        <v>44981</v>
      </c>
      <c r="H1394" s="18" t="s">
        <v>16557</v>
      </c>
      <c r="I1394" s="18" t="s">
        <v>119</v>
      </c>
      <c r="J1394" s="18" t="s">
        <v>119</v>
      </c>
      <c r="K1394" s="18" t="s">
        <v>16558</v>
      </c>
      <c r="L1394" s="18" t="s">
        <v>16559</v>
      </c>
      <c r="M1394" s="18" t="s">
        <v>16560</v>
      </c>
      <c r="P1394" s="18" t="s">
        <v>16561</v>
      </c>
      <c r="R1394" s="18" t="s">
        <v>16558</v>
      </c>
      <c r="S1394" s="18" t="s">
        <v>16559</v>
      </c>
      <c r="T1394" s="18" t="s">
        <v>16560</v>
      </c>
      <c r="U1394" s="18" t="s">
        <v>143</v>
      </c>
      <c r="V1394" s="18" t="s">
        <v>150</v>
      </c>
      <c r="W1394" s="18" t="s">
        <v>16562</v>
      </c>
      <c r="X1394" s="18" t="s">
        <v>707</v>
      </c>
      <c r="Y1394" s="18" t="s">
        <v>707</v>
      </c>
      <c r="AA1394" s="18" t="s">
        <v>16561</v>
      </c>
      <c r="AD1394" s="18" t="s">
        <v>1573</v>
      </c>
      <c r="AE1394" s="18" t="s">
        <v>126</v>
      </c>
      <c r="AF1394" s="18" t="s">
        <v>234</v>
      </c>
      <c r="AG1394" s="18" t="s">
        <v>260</v>
      </c>
      <c r="AH1394" s="18" t="s">
        <v>250</v>
      </c>
      <c r="AI1394" s="18" t="s">
        <v>16563</v>
      </c>
      <c r="AJ1394" s="18" t="s">
        <v>16564</v>
      </c>
      <c r="AK1394" s="18" t="s">
        <v>130</v>
      </c>
      <c r="AL1394" s="18" t="s">
        <v>2682</v>
      </c>
      <c r="AM1394" s="16">
        <v>15168597</v>
      </c>
      <c r="AN1394" s="16">
        <v>0</v>
      </c>
      <c r="AO1394" s="18" t="s">
        <v>131</v>
      </c>
      <c r="AP1394" s="16">
        <v>16250000</v>
      </c>
      <c r="AQ1394" s="16">
        <v>3960000</v>
      </c>
      <c r="AR1394" s="16">
        <v>0</v>
      </c>
      <c r="AS1394" s="16">
        <v>0</v>
      </c>
      <c r="AT1394" s="16">
        <v>19210000</v>
      </c>
      <c r="AU1394" s="18" t="s">
        <v>804</v>
      </c>
      <c r="AV1394" s="19">
        <v>44981</v>
      </c>
      <c r="AW1394" s="18" t="s">
        <v>1006</v>
      </c>
      <c r="AX1394" s="25" t="s">
        <v>1483</v>
      </c>
      <c r="AZ1394" s="18">
        <v>2100000</v>
      </c>
      <c r="BA1394" s="18">
        <v>17110000</v>
      </c>
      <c r="BB1394" s="18" t="s">
        <v>805</v>
      </c>
      <c r="BC1394" s="18">
        <v>0</v>
      </c>
      <c r="BE1394" s="18">
        <v>0</v>
      </c>
      <c r="BF1394" s="18">
        <v>0</v>
      </c>
      <c r="BL1394" s="18" t="s">
        <v>805</v>
      </c>
      <c r="BM1394" s="18" t="s">
        <v>803</v>
      </c>
      <c r="BN1394" s="18">
        <v>30</v>
      </c>
      <c r="BO1394" s="16">
        <v>15250000</v>
      </c>
      <c r="BP1394" s="16">
        <v>1000000</v>
      </c>
      <c r="BQ1394" s="18" t="s">
        <v>805</v>
      </c>
      <c r="BR1394" s="24" t="str">
        <f t="shared" si="88"/>
        <v xml:space="preserve">K </v>
      </c>
      <c r="BS1394" s="20" t="str">
        <f t="shared" si="85"/>
        <v>YMS REMBANG 3S</v>
      </c>
      <c r="BT1394" s="20" t="str">
        <f t="shared" si="86"/>
        <v>3S</v>
      </c>
      <c r="BU1394" s="20" t="str">
        <f t="shared" si="87"/>
        <v>9a. 3S REMBANG</v>
      </c>
      <c r="BX1394" s="18">
        <v>3100000</v>
      </c>
      <c r="BY1394" s="18" t="s">
        <v>173</v>
      </c>
      <c r="CB1394" s="18" t="s">
        <v>16565</v>
      </c>
      <c r="CC1394" s="19">
        <v>44979</v>
      </c>
      <c r="CD1394" s="18" t="s">
        <v>177</v>
      </c>
      <c r="CE1394" s="18" t="s">
        <v>137</v>
      </c>
      <c r="CG1394" s="18" t="s">
        <v>806</v>
      </c>
      <c r="CH1394" s="18" t="s">
        <v>390</v>
      </c>
      <c r="CI1394" s="18" t="s">
        <v>16566</v>
      </c>
      <c r="CJ1394" s="18" t="s">
        <v>139</v>
      </c>
      <c r="CN1394" s="18" t="s">
        <v>119</v>
      </c>
      <c r="CO1394" s="18" t="s">
        <v>134</v>
      </c>
      <c r="CP1394" s="18" t="s">
        <v>578</v>
      </c>
      <c r="CV1394" s="18" t="s">
        <v>119</v>
      </c>
      <c r="CX1394" s="18" t="s">
        <v>222</v>
      </c>
      <c r="DA1394" s="18">
        <v>0</v>
      </c>
      <c r="DC1394" s="18" t="s">
        <v>140</v>
      </c>
      <c r="DD1394" s="18" t="s">
        <v>940</v>
      </c>
      <c r="DE1394" s="18" t="s">
        <v>1483</v>
      </c>
      <c r="DF1394" s="18" t="s">
        <v>17744</v>
      </c>
      <c r="DG1394" s="16">
        <v>20210000</v>
      </c>
      <c r="DH1394" s="16">
        <v>2100000</v>
      </c>
      <c r="DI1394" s="16">
        <v>1000000</v>
      </c>
      <c r="DJ1394" s="16">
        <v>3100000</v>
      </c>
      <c r="DK1394" s="13">
        <v>15.34</v>
      </c>
      <c r="DL1394" s="18" t="s">
        <v>17737</v>
      </c>
      <c r="DM1394" s="18" t="s">
        <v>17741</v>
      </c>
      <c r="DN1394" s="18" t="s">
        <v>142</v>
      </c>
      <c r="DO1394" s="18" t="s">
        <v>142</v>
      </c>
      <c r="DP1394" s="21" t="s">
        <v>131</v>
      </c>
      <c r="DQ1394" s="16">
        <v>0</v>
      </c>
      <c r="DR1394" s="16">
        <v>300000</v>
      </c>
    </row>
    <row r="1395" spans="1:122" x14ac:dyDescent="0.2">
      <c r="A1395" s="18" t="s">
        <v>802</v>
      </c>
      <c r="B1395" s="18" t="s">
        <v>807</v>
      </c>
      <c r="C1395" s="1" t="s">
        <v>809</v>
      </c>
      <c r="D1395" s="18" t="s">
        <v>578</v>
      </c>
      <c r="E1395" s="18" t="s">
        <v>579</v>
      </c>
      <c r="F1395" s="18" t="s">
        <v>16567</v>
      </c>
      <c r="G1395" s="19">
        <v>44982</v>
      </c>
      <c r="H1395" s="18" t="s">
        <v>16568</v>
      </c>
      <c r="I1395" s="18" t="s">
        <v>119</v>
      </c>
      <c r="J1395" s="18" t="s">
        <v>119</v>
      </c>
      <c r="K1395" s="18" t="s">
        <v>16569</v>
      </c>
      <c r="L1395" s="18" t="s">
        <v>16570</v>
      </c>
      <c r="M1395" s="18" t="s">
        <v>16571</v>
      </c>
      <c r="P1395" s="18" t="s">
        <v>16561</v>
      </c>
      <c r="R1395" s="18" t="s">
        <v>16569</v>
      </c>
      <c r="S1395" s="18" t="s">
        <v>16570</v>
      </c>
      <c r="T1395" s="18" t="s">
        <v>16571</v>
      </c>
      <c r="U1395" s="18" t="s">
        <v>157</v>
      </c>
      <c r="V1395" s="18" t="s">
        <v>143</v>
      </c>
      <c r="W1395" s="18" t="s">
        <v>16562</v>
      </c>
      <c r="X1395" s="18" t="s">
        <v>707</v>
      </c>
      <c r="Y1395" s="18" t="s">
        <v>707</v>
      </c>
      <c r="AA1395" s="18" t="s">
        <v>16561</v>
      </c>
      <c r="AD1395" s="18" t="s">
        <v>2263</v>
      </c>
      <c r="AE1395" s="18" t="s">
        <v>126</v>
      </c>
      <c r="AF1395" s="18" t="s">
        <v>184</v>
      </c>
      <c r="AG1395" s="18" t="s">
        <v>1916</v>
      </c>
      <c r="AH1395" s="18" t="s">
        <v>129</v>
      </c>
      <c r="AI1395" s="18" t="s">
        <v>16572</v>
      </c>
      <c r="AJ1395" s="18" t="s">
        <v>16573</v>
      </c>
      <c r="AK1395" s="18" t="s">
        <v>130</v>
      </c>
      <c r="AL1395" s="18" t="s">
        <v>2651</v>
      </c>
      <c r="AM1395" s="16">
        <v>25349889</v>
      </c>
      <c r="AN1395" s="16">
        <v>0</v>
      </c>
      <c r="AO1395" s="18" t="s">
        <v>131</v>
      </c>
      <c r="AP1395" s="16">
        <v>26700000</v>
      </c>
      <c r="AQ1395" s="16">
        <v>5170000</v>
      </c>
      <c r="AR1395" s="16">
        <v>0</v>
      </c>
      <c r="AS1395" s="16">
        <v>0</v>
      </c>
      <c r="AT1395" s="16">
        <v>30622000</v>
      </c>
      <c r="AU1395" s="18" t="s">
        <v>804</v>
      </c>
      <c r="AV1395" s="19">
        <v>44982</v>
      </c>
      <c r="AW1395" s="18" t="s">
        <v>1006</v>
      </c>
      <c r="AX1395" s="25" t="s">
        <v>1483</v>
      </c>
      <c r="AZ1395" s="18">
        <v>1952000</v>
      </c>
      <c r="BA1395" s="18">
        <v>28670000</v>
      </c>
      <c r="BB1395" s="18" t="s">
        <v>808</v>
      </c>
      <c r="BC1395" s="18">
        <v>300000</v>
      </c>
      <c r="BE1395" s="18">
        <v>0</v>
      </c>
      <c r="BF1395" s="18">
        <v>0</v>
      </c>
      <c r="BL1395" s="18" t="s">
        <v>805</v>
      </c>
      <c r="BM1395" s="18" t="s">
        <v>809</v>
      </c>
      <c r="BN1395" s="18">
        <v>33</v>
      </c>
      <c r="BO1395" s="16">
        <v>25452000</v>
      </c>
      <c r="BP1395" s="16">
        <v>1248000</v>
      </c>
      <c r="BQ1395" s="18" t="s">
        <v>808</v>
      </c>
      <c r="BR1395" s="24" t="str">
        <f t="shared" si="88"/>
        <v xml:space="preserve">K </v>
      </c>
      <c r="BS1395" s="20" t="str">
        <f t="shared" si="85"/>
        <v>PLJ PANDANGAN</v>
      </c>
      <c r="BT1395" s="20" t="str">
        <f t="shared" si="86"/>
        <v>SATELITE</v>
      </c>
      <c r="BU1395" s="20" t="str">
        <f t="shared" si="87"/>
        <v>9a. 3S REMBANG</v>
      </c>
      <c r="BX1395" s="18">
        <v>3200000</v>
      </c>
      <c r="BY1395" s="18" t="s">
        <v>173</v>
      </c>
      <c r="CB1395" s="18" t="s">
        <v>16574</v>
      </c>
      <c r="CC1395" s="19">
        <v>44981</v>
      </c>
      <c r="CD1395" s="18" t="s">
        <v>177</v>
      </c>
      <c r="CE1395" s="18" t="s">
        <v>147</v>
      </c>
      <c r="CG1395" s="18" t="s">
        <v>806</v>
      </c>
      <c r="CH1395" s="18" t="s">
        <v>390</v>
      </c>
      <c r="CI1395" s="18" t="s">
        <v>16575</v>
      </c>
      <c r="CJ1395" s="18" t="s">
        <v>139</v>
      </c>
      <c r="CN1395" s="18" t="s">
        <v>119</v>
      </c>
      <c r="CO1395" s="18" t="s">
        <v>134</v>
      </c>
      <c r="CP1395" s="18" t="s">
        <v>578</v>
      </c>
      <c r="CV1395" s="18" t="s">
        <v>119</v>
      </c>
      <c r="CX1395" s="18" t="s">
        <v>222</v>
      </c>
      <c r="DA1395" s="18">
        <v>0</v>
      </c>
      <c r="DC1395" s="18" t="s">
        <v>140</v>
      </c>
      <c r="DD1395" s="18" t="s">
        <v>940</v>
      </c>
      <c r="DE1395" s="18" t="s">
        <v>1483</v>
      </c>
      <c r="DF1395" s="18" t="s">
        <v>17744</v>
      </c>
      <c r="DG1395" s="16">
        <v>31870000</v>
      </c>
      <c r="DH1395" s="16">
        <v>1952000</v>
      </c>
      <c r="DI1395" s="16">
        <v>1248000</v>
      </c>
      <c r="DJ1395" s="16">
        <v>3200000</v>
      </c>
      <c r="DK1395" s="13">
        <v>10.039999999999999</v>
      </c>
      <c r="DL1395" s="18" t="s">
        <v>17737</v>
      </c>
      <c r="DN1395" s="18" t="s">
        <v>175</v>
      </c>
      <c r="DO1395" s="18" t="s">
        <v>175</v>
      </c>
      <c r="DP1395" s="21" t="s">
        <v>131</v>
      </c>
      <c r="DQ1395" s="16">
        <v>200000</v>
      </c>
    </row>
    <row r="1396" spans="1:122" x14ac:dyDescent="0.2">
      <c r="A1396" s="18" t="s">
        <v>802</v>
      </c>
      <c r="B1396" s="18" t="s">
        <v>810</v>
      </c>
      <c r="C1396" s="1" t="s">
        <v>9921</v>
      </c>
      <c r="D1396" s="18" t="s">
        <v>139</v>
      </c>
      <c r="E1396" s="18" t="s">
        <v>176</v>
      </c>
      <c r="F1396" s="18" t="s">
        <v>16576</v>
      </c>
      <c r="G1396" s="19">
        <v>44984</v>
      </c>
      <c r="H1396" s="18" t="s">
        <v>16577</v>
      </c>
      <c r="I1396" s="18" t="s">
        <v>119</v>
      </c>
      <c r="J1396" s="18" t="s">
        <v>119</v>
      </c>
      <c r="K1396" s="18" t="s">
        <v>16578</v>
      </c>
      <c r="L1396" s="18" t="s">
        <v>16579</v>
      </c>
      <c r="M1396" s="18" t="s">
        <v>473</v>
      </c>
      <c r="P1396" s="18" t="s">
        <v>814</v>
      </c>
      <c r="R1396" s="18" t="s">
        <v>16578</v>
      </c>
      <c r="S1396" s="18" t="s">
        <v>16579</v>
      </c>
      <c r="T1396" s="18" t="s">
        <v>473</v>
      </c>
      <c r="U1396" s="18" t="s">
        <v>122</v>
      </c>
      <c r="V1396" s="18" t="s">
        <v>143</v>
      </c>
      <c r="W1396" s="18" t="s">
        <v>16580</v>
      </c>
      <c r="X1396" s="18" t="s">
        <v>817</v>
      </c>
      <c r="Y1396" s="18" t="s">
        <v>707</v>
      </c>
      <c r="AA1396" s="18" t="s">
        <v>814</v>
      </c>
      <c r="AD1396" s="18" t="s">
        <v>1173</v>
      </c>
      <c r="AE1396" s="18" t="s">
        <v>126</v>
      </c>
      <c r="AF1396" s="18" t="s">
        <v>184</v>
      </c>
      <c r="AG1396" s="18" t="s">
        <v>260</v>
      </c>
      <c r="AH1396" s="18" t="s">
        <v>162</v>
      </c>
      <c r="AI1396" s="18" t="s">
        <v>16581</v>
      </c>
      <c r="AJ1396" s="18" t="s">
        <v>16582</v>
      </c>
      <c r="AK1396" s="18" t="s">
        <v>130</v>
      </c>
      <c r="AL1396" s="18" t="s">
        <v>2644</v>
      </c>
      <c r="AM1396" s="16">
        <v>25160090</v>
      </c>
      <c r="AN1396" s="16">
        <v>0</v>
      </c>
      <c r="AO1396" s="18" t="s">
        <v>131</v>
      </c>
      <c r="AP1396" s="16">
        <v>26700000</v>
      </c>
      <c r="AQ1396" s="16">
        <v>5170000</v>
      </c>
      <c r="AR1396" s="16">
        <v>0</v>
      </c>
      <c r="AS1396" s="16">
        <v>0</v>
      </c>
      <c r="AT1396" s="16">
        <v>30122000</v>
      </c>
      <c r="AU1396" s="18" t="s">
        <v>804</v>
      </c>
      <c r="AV1396" s="19">
        <v>44984</v>
      </c>
      <c r="AW1396" s="18" t="s">
        <v>1061</v>
      </c>
      <c r="AX1396" s="25" t="s">
        <v>1598</v>
      </c>
      <c r="AZ1396" s="18">
        <v>1452000</v>
      </c>
      <c r="BA1396" s="18">
        <v>28670000</v>
      </c>
      <c r="BB1396" s="18" t="s">
        <v>813</v>
      </c>
      <c r="BC1396" s="18">
        <v>300000</v>
      </c>
      <c r="BE1396" s="18">
        <v>0</v>
      </c>
      <c r="BF1396" s="18">
        <v>0</v>
      </c>
      <c r="BL1396" s="18" t="s">
        <v>805</v>
      </c>
      <c r="BM1396" s="18" t="s">
        <v>9921</v>
      </c>
      <c r="BN1396" s="18">
        <v>33</v>
      </c>
      <c r="BO1396" s="16">
        <v>24952000</v>
      </c>
      <c r="BP1396" s="16">
        <v>1748000</v>
      </c>
      <c r="BQ1396" s="18" t="s">
        <v>813</v>
      </c>
      <c r="BR1396" s="24" t="str">
        <f t="shared" si="88"/>
        <v xml:space="preserve">K </v>
      </c>
      <c r="BS1396" s="20" t="str">
        <f t="shared" si="85"/>
        <v>PLJ PAMOTAN</v>
      </c>
      <c r="BT1396" s="20" t="str">
        <f t="shared" si="86"/>
        <v>SATELITE</v>
      </c>
      <c r="BU1396" s="20" t="str">
        <f t="shared" si="87"/>
        <v>9a. 3S REMBANG</v>
      </c>
      <c r="BX1396" s="18">
        <v>3200000</v>
      </c>
      <c r="BY1396" s="18" t="s">
        <v>173</v>
      </c>
      <c r="CB1396" s="18" t="s">
        <v>16583</v>
      </c>
      <c r="CC1396" s="19">
        <v>44984</v>
      </c>
      <c r="CD1396" s="18" t="s">
        <v>177</v>
      </c>
      <c r="CE1396" s="18" t="s">
        <v>147</v>
      </c>
      <c r="CG1396" s="18" t="s">
        <v>806</v>
      </c>
      <c r="CH1396" s="18" t="s">
        <v>390</v>
      </c>
      <c r="CI1396" s="18" t="s">
        <v>16584</v>
      </c>
      <c r="CJ1396" s="18" t="s">
        <v>139</v>
      </c>
      <c r="CN1396" s="18" t="s">
        <v>119</v>
      </c>
      <c r="CO1396" s="18" t="s">
        <v>134</v>
      </c>
      <c r="CP1396" s="18" t="s">
        <v>578</v>
      </c>
      <c r="CV1396" s="18" t="s">
        <v>119</v>
      </c>
      <c r="CX1396" s="18" t="s">
        <v>222</v>
      </c>
      <c r="DA1396" s="18">
        <v>0</v>
      </c>
      <c r="DC1396" s="18" t="s">
        <v>140</v>
      </c>
      <c r="DD1396" s="18" t="s">
        <v>940</v>
      </c>
      <c r="DE1396" s="18" t="s">
        <v>1598</v>
      </c>
      <c r="DF1396" s="18" t="s">
        <v>17744</v>
      </c>
      <c r="DG1396" s="16">
        <v>31870000</v>
      </c>
      <c r="DH1396" s="16">
        <v>1452000</v>
      </c>
      <c r="DI1396" s="16">
        <v>1748000</v>
      </c>
      <c r="DJ1396" s="16">
        <v>3200000</v>
      </c>
      <c r="DK1396" s="13">
        <v>10.039999999999999</v>
      </c>
      <c r="DL1396" s="18" t="s">
        <v>17737</v>
      </c>
      <c r="DN1396" s="18" t="s">
        <v>175</v>
      </c>
      <c r="DO1396" s="18" t="s">
        <v>175</v>
      </c>
      <c r="DP1396" s="21" t="s">
        <v>131</v>
      </c>
      <c r="DQ1396" s="16">
        <v>200000</v>
      </c>
    </row>
    <row r="1397" spans="1:122" x14ac:dyDescent="0.2">
      <c r="A1397" s="18" t="s">
        <v>819</v>
      </c>
      <c r="B1397" s="18" t="s">
        <v>820</v>
      </c>
      <c r="C1397" s="1" t="s">
        <v>821</v>
      </c>
      <c r="D1397" s="18" t="s">
        <v>222</v>
      </c>
      <c r="E1397" s="18" t="s">
        <v>223</v>
      </c>
      <c r="F1397" s="18" t="s">
        <v>16585</v>
      </c>
      <c r="G1397" s="19">
        <v>44966</v>
      </c>
      <c r="H1397" s="18" t="s">
        <v>16586</v>
      </c>
      <c r="I1397" s="18" t="s">
        <v>119</v>
      </c>
      <c r="J1397" s="18" t="s">
        <v>119</v>
      </c>
      <c r="K1397" s="18" t="s">
        <v>16587</v>
      </c>
      <c r="L1397" s="18" t="s">
        <v>1341</v>
      </c>
      <c r="M1397" s="18" t="s">
        <v>2578</v>
      </c>
      <c r="P1397" s="18" t="s">
        <v>585</v>
      </c>
      <c r="R1397" s="18" t="s">
        <v>16587</v>
      </c>
      <c r="S1397" s="18" t="s">
        <v>1341</v>
      </c>
      <c r="T1397" s="18" t="s">
        <v>2578</v>
      </c>
      <c r="U1397" s="18" t="s">
        <v>122</v>
      </c>
      <c r="V1397" s="18" t="s">
        <v>122</v>
      </c>
      <c r="W1397" s="18" t="s">
        <v>2578</v>
      </c>
      <c r="X1397" s="18" t="s">
        <v>825</v>
      </c>
      <c r="Y1397" s="18" t="s">
        <v>471</v>
      </c>
      <c r="AA1397" s="18" t="s">
        <v>585</v>
      </c>
      <c r="AD1397" s="18" t="s">
        <v>2300</v>
      </c>
      <c r="AE1397" s="18" t="s">
        <v>126</v>
      </c>
      <c r="AF1397" s="18" t="s">
        <v>127</v>
      </c>
      <c r="AG1397" s="18" t="s">
        <v>1916</v>
      </c>
      <c r="AH1397" s="18" t="s">
        <v>1779</v>
      </c>
      <c r="AI1397" s="18" t="s">
        <v>16588</v>
      </c>
      <c r="AJ1397" s="18" t="s">
        <v>16589</v>
      </c>
      <c r="AK1397" s="18" t="s">
        <v>130</v>
      </c>
      <c r="AL1397" s="18" t="s">
        <v>2651</v>
      </c>
      <c r="AM1397" s="16">
        <v>22022772</v>
      </c>
      <c r="AN1397" s="16">
        <v>0</v>
      </c>
      <c r="AO1397" s="18" t="s">
        <v>131</v>
      </c>
      <c r="AP1397" s="16">
        <v>23195000</v>
      </c>
      <c r="AQ1397" s="16">
        <v>4935000</v>
      </c>
      <c r="AR1397" s="16">
        <v>0</v>
      </c>
      <c r="AS1397" s="16">
        <v>0</v>
      </c>
      <c r="AT1397" s="16">
        <v>28130000</v>
      </c>
      <c r="AU1397" s="18" t="s">
        <v>822</v>
      </c>
      <c r="AV1397" s="19">
        <v>44966</v>
      </c>
      <c r="AW1397" s="18" t="s">
        <v>1066</v>
      </c>
      <c r="AX1397" s="25" t="s">
        <v>1483</v>
      </c>
      <c r="AZ1397" s="18">
        <v>2900000</v>
      </c>
      <c r="BA1397" s="18">
        <v>25230000</v>
      </c>
      <c r="BB1397" s="18" t="s">
        <v>823</v>
      </c>
      <c r="BC1397" s="18">
        <v>300000</v>
      </c>
      <c r="BE1397" s="18">
        <v>0</v>
      </c>
      <c r="BF1397" s="18">
        <v>0</v>
      </c>
      <c r="BL1397" s="18" t="s">
        <v>823</v>
      </c>
      <c r="BM1397" s="18" t="s">
        <v>821</v>
      </c>
      <c r="BN1397" s="18">
        <v>33</v>
      </c>
      <c r="BO1397" s="16">
        <v>23195000</v>
      </c>
      <c r="BP1397" s="16">
        <v>0</v>
      </c>
      <c r="BQ1397" s="18" t="s">
        <v>823</v>
      </c>
      <c r="BR1397" s="24" t="str">
        <f t="shared" si="88"/>
        <v xml:space="preserve">K </v>
      </c>
      <c r="BS1397" s="20" t="str">
        <f t="shared" si="85"/>
        <v>YMS BUGEL 3S</v>
      </c>
      <c r="BT1397" s="20" t="str">
        <f t="shared" si="86"/>
        <v>3S</v>
      </c>
      <c r="BU1397" s="20" t="str">
        <f t="shared" si="87"/>
        <v>6. 3S BUGEL</v>
      </c>
      <c r="BX1397" s="18">
        <v>2900000</v>
      </c>
      <c r="BY1397" s="18" t="s">
        <v>173</v>
      </c>
      <c r="CA1397" s="18" t="s">
        <v>16590</v>
      </c>
      <c r="CB1397" s="18" t="s">
        <v>16591</v>
      </c>
      <c r="CC1397" s="19">
        <v>44967</v>
      </c>
      <c r="CD1397" s="18" t="s">
        <v>147</v>
      </c>
      <c r="CE1397" s="18" t="s">
        <v>207</v>
      </c>
      <c r="CG1397" s="18" t="s">
        <v>147</v>
      </c>
      <c r="CH1397" s="18" t="s">
        <v>147</v>
      </c>
      <c r="CI1397" s="18" t="s">
        <v>16592</v>
      </c>
      <c r="CJ1397" s="18" t="s">
        <v>139</v>
      </c>
      <c r="CL1397" s="18" t="s">
        <v>1074</v>
      </c>
      <c r="CM1397" s="19">
        <v>44966</v>
      </c>
      <c r="CN1397" s="18" t="s">
        <v>119</v>
      </c>
      <c r="CO1397" s="18" t="s">
        <v>134</v>
      </c>
      <c r="CP1397" s="18" t="s">
        <v>578</v>
      </c>
      <c r="CV1397" s="18" t="s">
        <v>119</v>
      </c>
      <c r="CX1397" s="18" t="s">
        <v>222</v>
      </c>
      <c r="CZ1397" s="19">
        <v>44956</v>
      </c>
      <c r="DA1397" s="18">
        <v>0</v>
      </c>
      <c r="DB1397" s="18" t="s">
        <v>2372</v>
      </c>
      <c r="DC1397" s="18" t="s">
        <v>140</v>
      </c>
      <c r="DD1397" s="18" t="s">
        <v>940</v>
      </c>
      <c r="DE1397" s="18" t="s">
        <v>1483</v>
      </c>
      <c r="DF1397" s="18" t="s">
        <v>17744</v>
      </c>
      <c r="DG1397" s="16">
        <v>28130000</v>
      </c>
      <c r="DH1397" s="16">
        <v>2900000</v>
      </c>
      <c r="DI1397" s="16">
        <v>0</v>
      </c>
      <c r="DJ1397" s="16">
        <v>2900000</v>
      </c>
      <c r="DK1397" s="13">
        <v>10.31</v>
      </c>
      <c r="DL1397" s="18" t="s">
        <v>17743</v>
      </c>
      <c r="DN1397" s="18" t="s">
        <v>175</v>
      </c>
      <c r="DO1397" s="18" t="s">
        <v>175</v>
      </c>
      <c r="DP1397" s="21" t="s">
        <v>131</v>
      </c>
      <c r="DQ1397" s="16">
        <v>300000</v>
      </c>
    </row>
    <row r="1398" spans="1:122" x14ac:dyDescent="0.2">
      <c r="A1398" s="18" t="s">
        <v>819</v>
      </c>
      <c r="C1398" s="1" t="s">
        <v>824</v>
      </c>
      <c r="D1398" s="18" t="s">
        <v>119</v>
      </c>
      <c r="E1398" s="18" t="s">
        <v>120</v>
      </c>
      <c r="F1398" s="18" t="s">
        <v>16593</v>
      </c>
      <c r="G1398" s="19">
        <v>44970</v>
      </c>
      <c r="H1398" s="18" t="s">
        <v>2565</v>
      </c>
      <c r="I1398" s="18" t="s">
        <v>119</v>
      </c>
      <c r="J1398" s="18" t="s">
        <v>119</v>
      </c>
      <c r="K1398" s="18" t="s">
        <v>16594</v>
      </c>
      <c r="L1398" s="18" t="s">
        <v>16595</v>
      </c>
      <c r="M1398" s="18" t="s">
        <v>16596</v>
      </c>
      <c r="P1398" s="18" t="s">
        <v>757</v>
      </c>
      <c r="R1398" s="18" t="s">
        <v>16597</v>
      </c>
      <c r="S1398" s="18" t="s">
        <v>16598</v>
      </c>
      <c r="T1398" s="18" t="s">
        <v>16596</v>
      </c>
      <c r="U1398" s="18" t="s">
        <v>335</v>
      </c>
      <c r="V1398" s="18" t="s">
        <v>123</v>
      </c>
      <c r="W1398" s="18" t="s">
        <v>15841</v>
      </c>
      <c r="X1398" s="18" t="s">
        <v>758</v>
      </c>
      <c r="Y1398" s="18" t="s">
        <v>549</v>
      </c>
      <c r="AD1398" s="18" t="s">
        <v>2348</v>
      </c>
      <c r="AE1398" s="18" t="s">
        <v>126</v>
      </c>
      <c r="AF1398" s="18" t="s">
        <v>2349</v>
      </c>
      <c r="AG1398" s="18" t="s">
        <v>1916</v>
      </c>
      <c r="AH1398" s="18" t="s">
        <v>198</v>
      </c>
      <c r="AI1398" s="18" t="s">
        <v>16599</v>
      </c>
      <c r="AJ1398" s="18" t="s">
        <v>16600</v>
      </c>
      <c r="AK1398" s="18" t="s">
        <v>130</v>
      </c>
      <c r="AL1398" s="18" t="s">
        <v>2660</v>
      </c>
      <c r="AM1398" s="16">
        <v>22060777</v>
      </c>
      <c r="AN1398" s="16">
        <v>0</v>
      </c>
      <c r="AO1398" s="18" t="s">
        <v>131</v>
      </c>
      <c r="AP1398" s="16">
        <v>23235000</v>
      </c>
      <c r="AQ1398" s="16">
        <v>4365000</v>
      </c>
      <c r="AR1398" s="16">
        <v>0</v>
      </c>
      <c r="AS1398" s="16">
        <v>0</v>
      </c>
      <c r="AT1398" s="16">
        <v>27100000</v>
      </c>
      <c r="AU1398" s="18" t="s">
        <v>822</v>
      </c>
      <c r="AV1398" s="19">
        <v>44970</v>
      </c>
      <c r="AW1398" s="18" t="s">
        <v>16601</v>
      </c>
      <c r="AX1398" s="25" t="s">
        <v>1601</v>
      </c>
      <c r="AZ1398" s="18">
        <v>5100000</v>
      </c>
      <c r="BA1398" s="18">
        <v>22000000</v>
      </c>
      <c r="BB1398" s="18" t="s">
        <v>823</v>
      </c>
      <c r="BC1398" s="18">
        <v>300000</v>
      </c>
      <c r="BE1398" s="18">
        <v>0</v>
      </c>
      <c r="BF1398" s="18">
        <v>0</v>
      </c>
      <c r="BL1398" s="18" t="s">
        <v>823</v>
      </c>
      <c r="BM1398" s="18" t="s">
        <v>824</v>
      </c>
      <c r="BN1398" s="18">
        <v>33</v>
      </c>
      <c r="BO1398" s="16">
        <v>22735000</v>
      </c>
      <c r="BP1398" s="16">
        <v>500000</v>
      </c>
      <c r="BQ1398" s="18" t="s">
        <v>823</v>
      </c>
      <c r="BR1398" s="24" t="str">
        <f t="shared" si="88"/>
        <v xml:space="preserve">K </v>
      </c>
      <c r="BS1398" s="20" t="str">
        <f t="shared" si="85"/>
        <v>YMS BUGEL 3S</v>
      </c>
      <c r="BT1398" s="20" t="str">
        <f t="shared" si="86"/>
        <v>3S</v>
      </c>
      <c r="BU1398" s="20" t="str">
        <f t="shared" si="87"/>
        <v>6. 3S BUGEL</v>
      </c>
      <c r="BX1398" s="18">
        <v>5600000</v>
      </c>
      <c r="BY1398" s="18" t="s">
        <v>173</v>
      </c>
      <c r="CA1398" s="18" t="s">
        <v>16602</v>
      </c>
      <c r="CB1398" s="18" t="s">
        <v>16603</v>
      </c>
      <c r="CC1398" s="19">
        <v>44971</v>
      </c>
      <c r="CD1398" s="18" t="s">
        <v>147</v>
      </c>
      <c r="CE1398" s="18" t="s">
        <v>207</v>
      </c>
      <c r="CG1398" s="18" t="s">
        <v>147</v>
      </c>
      <c r="CH1398" s="18" t="s">
        <v>147</v>
      </c>
      <c r="CI1398" s="18" t="s">
        <v>16604</v>
      </c>
      <c r="CJ1398" s="18" t="s">
        <v>139</v>
      </c>
      <c r="CL1398" s="18" t="s">
        <v>16605</v>
      </c>
      <c r="CM1398" s="19">
        <v>44970</v>
      </c>
      <c r="CN1398" s="18" t="s">
        <v>119</v>
      </c>
      <c r="CO1398" s="18" t="s">
        <v>134</v>
      </c>
      <c r="CP1398" s="18" t="s">
        <v>578</v>
      </c>
      <c r="CV1398" s="18" t="s">
        <v>119</v>
      </c>
      <c r="CX1398" s="18" t="s">
        <v>222</v>
      </c>
      <c r="CZ1398" s="19">
        <v>44956</v>
      </c>
      <c r="DA1398" s="18">
        <v>0</v>
      </c>
      <c r="DB1398" s="18" t="s">
        <v>2372</v>
      </c>
      <c r="DC1398" s="18" t="s">
        <v>140</v>
      </c>
      <c r="DD1398" s="18" t="s">
        <v>940</v>
      </c>
      <c r="DE1398" s="18" t="s">
        <v>1601</v>
      </c>
      <c r="DF1398" s="18" t="s">
        <v>17744</v>
      </c>
      <c r="DG1398" s="16">
        <v>27600000</v>
      </c>
      <c r="DH1398" s="16">
        <v>5100000</v>
      </c>
      <c r="DI1398" s="16">
        <v>500000</v>
      </c>
      <c r="DJ1398" s="16">
        <v>5600000</v>
      </c>
      <c r="DK1398" s="13">
        <v>20.29</v>
      </c>
      <c r="DL1398" s="18" t="s">
        <v>17743</v>
      </c>
      <c r="DN1398" s="18" t="s">
        <v>142</v>
      </c>
      <c r="DO1398" s="18" t="s">
        <v>142</v>
      </c>
      <c r="DP1398" s="21" t="s">
        <v>131</v>
      </c>
      <c r="DQ1398" s="16">
        <v>0</v>
      </c>
      <c r="DR1398" s="16">
        <v>100000</v>
      </c>
    </row>
    <row r="1399" spans="1:122" x14ac:dyDescent="0.2">
      <c r="A1399" s="18" t="s">
        <v>819</v>
      </c>
      <c r="C1399" s="1" t="s">
        <v>824</v>
      </c>
      <c r="D1399" s="18" t="s">
        <v>119</v>
      </c>
      <c r="E1399" s="18" t="s">
        <v>120</v>
      </c>
      <c r="F1399" s="18" t="s">
        <v>16606</v>
      </c>
      <c r="G1399" s="19">
        <v>44970</v>
      </c>
      <c r="H1399" s="18" t="s">
        <v>2356</v>
      </c>
      <c r="I1399" s="18" t="s">
        <v>119</v>
      </c>
      <c r="J1399" s="18" t="s">
        <v>119</v>
      </c>
      <c r="K1399" s="18" t="s">
        <v>16607</v>
      </c>
      <c r="L1399" s="18" t="s">
        <v>16608</v>
      </c>
      <c r="M1399" s="18" t="s">
        <v>16609</v>
      </c>
      <c r="P1399" s="18" t="s">
        <v>547</v>
      </c>
      <c r="R1399" s="18" t="s">
        <v>16607</v>
      </c>
      <c r="S1399" s="18" t="s">
        <v>16608</v>
      </c>
      <c r="T1399" s="18" t="s">
        <v>16609</v>
      </c>
      <c r="U1399" s="18" t="s">
        <v>143</v>
      </c>
      <c r="V1399" s="18" t="s">
        <v>143</v>
      </c>
      <c r="W1399" s="18" t="s">
        <v>16610</v>
      </c>
      <c r="X1399" s="18" t="s">
        <v>548</v>
      </c>
      <c r="Y1399" s="18" t="s">
        <v>549</v>
      </c>
      <c r="AA1399" s="18" t="s">
        <v>547</v>
      </c>
      <c r="AD1399" s="18" t="s">
        <v>1205</v>
      </c>
      <c r="AE1399" s="18" t="s">
        <v>126</v>
      </c>
      <c r="AF1399" s="18" t="s">
        <v>170</v>
      </c>
      <c r="AG1399" s="18" t="s">
        <v>260</v>
      </c>
      <c r="AH1399" s="18" t="s">
        <v>250</v>
      </c>
      <c r="AI1399" s="18" t="s">
        <v>16611</v>
      </c>
      <c r="AJ1399" s="18" t="s">
        <v>16612</v>
      </c>
      <c r="AK1399" s="18" t="s">
        <v>130</v>
      </c>
      <c r="AL1399" s="18" t="s">
        <v>2647</v>
      </c>
      <c r="AM1399" s="16">
        <v>28770067</v>
      </c>
      <c r="AN1399" s="16">
        <v>0</v>
      </c>
      <c r="AO1399" s="18" t="s">
        <v>131</v>
      </c>
      <c r="AP1399" s="16">
        <v>30530000</v>
      </c>
      <c r="AQ1399" s="16">
        <v>5530000</v>
      </c>
      <c r="AR1399" s="16">
        <v>0</v>
      </c>
      <c r="AS1399" s="16">
        <v>0</v>
      </c>
      <c r="AT1399" s="16">
        <v>36060000</v>
      </c>
      <c r="AU1399" s="18" t="s">
        <v>822</v>
      </c>
      <c r="AV1399" s="19">
        <v>44970</v>
      </c>
      <c r="AW1399" s="18" t="s">
        <v>1066</v>
      </c>
      <c r="AX1399" s="25" t="s">
        <v>1483</v>
      </c>
      <c r="AZ1399" s="18">
        <v>11700000</v>
      </c>
      <c r="BA1399" s="18">
        <v>23360000</v>
      </c>
      <c r="BB1399" s="18" t="s">
        <v>823</v>
      </c>
      <c r="BC1399" s="18">
        <v>0</v>
      </c>
      <c r="BE1399" s="18">
        <v>0</v>
      </c>
      <c r="BF1399" s="18">
        <v>0</v>
      </c>
      <c r="BL1399" s="18" t="s">
        <v>823</v>
      </c>
      <c r="BM1399" s="18" t="s">
        <v>824</v>
      </c>
      <c r="BN1399" s="18">
        <v>17</v>
      </c>
      <c r="BO1399" s="16">
        <v>30530000</v>
      </c>
      <c r="BP1399" s="16">
        <v>0</v>
      </c>
      <c r="BQ1399" s="18" t="s">
        <v>823</v>
      </c>
      <c r="BR1399" s="24" t="str">
        <f t="shared" si="88"/>
        <v xml:space="preserve">K </v>
      </c>
      <c r="BS1399" s="20" t="str">
        <f t="shared" si="85"/>
        <v>YMS BUGEL 3S</v>
      </c>
      <c r="BT1399" s="20" t="str">
        <f t="shared" si="86"/>
        <v>3S</v>
      </c>
      <c r="BU1399" s="20" t="str">
        <f t="shared" si="87"/>
        <v>6. 3S BUGEL</v>
      </c>
      <c r="BX1399" s="18">
        <v>12700000</v>
      </c>
      <c r="BY1399" s="18" t="s">
        <v>134</v>
      </c>
      <c r="CA1399" s="18" t="s">
        <v>16613</v>
      </c>
      <c r="CB1399" s="18" t="s">
        <v>16614</v>
      </c>
      <c r="CC1399" s="19">
        <v>44971</v>
      </c>
      <c r="CD1399" s="18" t="s">
        <v>147</v>
      </c>
      <c r="CE1399" s="18" t="s">
        <v>207</v>
      </c>
      <c r="CG1399" s="18" t="s">
        <v>147</v>
      </c>
      <c r="CH1399" s="18" t="s">
        <v>147</v>
      </c>
      <c r="CI1399" s="18" t="s">
        <v>16615</v>
      </c>
      <c r="CJ1399" s="18" t="s">
        <v>139</v>
      </c>
      <c r="CL1399" s="18" t="s">
        <v>1074</v>
      </c>
      <c r="CM1399" s="19">
        <v>44970</v>
      </c>
      <c r="CN1399" s="18" t="s">
        <v>119</v>
      </c>
      <c r="CO1399" s="18" t="s">
        <v>134</v>
      </c>
      <c r="CP1399" s="18" t="s">
        <v>578</v>
      </c>
      <c r="CV1399" s="18" t="s">
        <v>119</v>
      </c>
      <c r="CX1399" s="18" t="s">
        <v>222</v>
      </c>
      <c r="CY1399" s="18" t="s">
        <v>16616</v>
      </c>
      <c r="CZ1399" s="19">
        <v>44967</v>
      </c>
      <c r="DA1399" s="18">
        <v>1000000</v>
      </c>
      <c r="DB1399" s="18" t="s">
        <v>2317</v>
      </c>
      <c r="DC1399" s="18" t="s">
        <v>140</v>
      </c>
      <c r="DD1399" s="18" t="s">
        <v>940</v>
      </c>
      <c r="DE1399" s="18" t="s">
        <v>1483</v>
      </c>
      <c r="DF1399" s="18" t="s">
        <v>17744</v>
      </c>
      <c r="DG1399" s="16">
        <v>36060000</v>
      </c>
      <c r="DH1399" s="16">
        <v>12700000</v>
      </c>
      <c r="DI1399" s="16">
        <v>0</v>
      </c>
      <c r="DJ1399" s="16">
        <v>12700000</v>
      </c>
      <c r="DK1399" s="13">
        <v>35.22</v>
      </c>
      <c r="DL1399" s="18" t="s">
        <v>17737</v>
      </c>
      <c r="DM1399" s="18" t="s">
        <v>17739</v>
      </c>
      <c r="DN1399" s="18" t="s">
        <v>142</v>
      </c>
      <c r="DO1399" s="18" t="s">
        <v>142</v>
      </c>
      <c r="DP1399" s="21" t="s">
        <v>131</v>
      </c>
      <c r="DQ1399" s="16">
        <v>0</v>
      </c>
      <c r="DR1399" s="16">
        <v>200000</v>
      </c>
    </row>
    <row r="1400" spans="1:122" x14ac:dyDescent="0.2">
      <c r="A1400" s="18" t="s">
        <v>819</v>
      </c>
      <c r="B1400" s="18" t="s">
        <v>1283</v>
      </c>
      <c r="C1400" s="1" t="s">
        <v>1770</v>
      </c>
      <c r="D1400" s="18" t="s">
        <v>134</v>
      </c>
      <c r="E1400" s="18" t="s">
        <v>167</v>
      </c>
      <c r="F1400" s="18" t="s">
        <v>16617</v>
      </c>
      <c r="G1400" s="19">
        <v>44974</v>
      </c>
      <c r="H1400" s="18" t="s">
        <v>16618</v>
      </c>
      <c r="I1400" s="18" t="s">
        <v>119</v>
      </c>
      <c r="J1400" s="18" t="s">
        <v>119</v>
      </c>
      <c r="K1400" s="18" t="s">
        <v>16619</v>
      </c>
      <c r="L1400" s="18" t="s">
        <v>16620</v>
      </c>
      <c r="M1400" s="18" t="s">
        <v>16621</v>
      </c>
      <c r="P1400" s="18" t="s">
        <v>826</v>
      </c>
      <c r="R1400" s="18" t="s">
        <v>16622</v>
      </c>
      <c r="S1400" s="18" t="s">
        <v>16623</v>
      </c>
      <c r="T1400" s="18" t="s">
        <v>16621</v>
      </c>
      <c r="U1400" s="18" t="s">
        <v>157</v>
      </c>
      <c r="V1400" s="18" t="s">
        <v>150</v>
      </c>
      <c r="W1400" s="18" t="s">
        <v>1741</v>
      </c>
      <c r="X1400" s="18" t="s">
        <v>827</v>
      </c>
      <c r="Y1400" s="18" t="s">
        <v>549</v>
      </c>
      <c r="AD1400" s="18" t="s">
        <v>2271</v>
      </c>
      <c r="AE1400" s="18" t="s">
        <v>126</v>
      </c>
      <c r="AF1400" s="18" t="s">
        <v>145</v>
      </c>
      <c r="AG1400" s="18" t="s">
        <v>1916</v>
      </c>
      <c r="AH1400" s="18" t="s">
        <v>129</v>
      </c>
      <c r="AI1400" s="18" t="s">
        <v>16624</v>
      </c>
      <c r="AJ1400" s="18" t="s">
        <v>16625</v>
      </c>
      <c r="AK1400" s="18" t="s">
        <v>130</v>
      </c>
      <c r="AL1400" s="18" t="s">
        <v>2809</v>
      </c>
      <c r="AM1400" s="16">
        <v>26550763</v>
      </c>
      <c r="AN1400" s="16">
        <v>0</v>
      </c>
      <c r="AO1400" s="18" t="s">
        <v>131</v>
      </c>
      <c r="AP1400" s="16">
        <v>27965000</v>
      </c>
      <c r="AQ1400" s="16">
        <v>5515000</v>
      </c>
      <c r="AR1400" s="16">
        <v>0</v>
      </c>
      <c r="AS1400" s="16">
        <v>0</v>
      </c>
      <c r="AT1400" s="16">
        <v>33480000</v>
      </c>
      <c r="AU1400" s="18" t="s">
        <v>822</v>
      </c>
      <c r="AV1400" s="19">
        <v>44974</v>
      </c>
      <c r="AW1400" s="18" t="s">
        <v>1063</v>
      </c>
      <c r="AX1400" s="25" t="s">
        <v>1163</v>
      </c>
      <c r="AZ1400" s="18">
        <v>500000</v>
      </c>
      <c r="BA1400" s="18">
        <v>23480000</v>
      </c>
      <c r="BB1400" s="18" t="s">
        <v>823</v>
      </c>
      <c r="BC1400" s="18">
        <v>300000</v>
      </c>
      <c r="BE1400" s="18">
        <v>0</v>
      </c>
      <c r="BF1400" s="18">
        <v>0</v>
      </c>
      <c r="BL1400" s="18" t="s">
        <v>823</v>
      </c>
      <c r="BM1400" s="18" t="s">
        <v>1770</v>
      </c>
      <c r="BN1400" s="18">
        <v>21</v>
      </c>
      <c r="BO1400" s="16">
        <v>27965000</v>
      </c>
      <c r="BP1400" s="16">
        <v>0</v>
      </c>
      <c r="BQ1400" s="18" t="s">
        <v>1256</v>
      </c>
      <c r="BR1400" s="24" t="str">
        <f t="shared" si="88"/>
        <v xml:space="preserve">K </v>
      </c>
      <c r="BS1400" s="20" t="str">
        <f t="shared" si="85"/>
        <v>PLJ KARANG RAYUNG</v>
      </c>
      <c r="BT1400" s="20" t="str">
        <f t="shared" si="86"/>
        <v>SATELITE</v>
      </c>
      <c r="BU1400" s="20" t="str">
        <f t="shared" si="87"/>
        <v>6. 3S BUGEL</v>
      </c>
      <c r="BX1400" s="18">
        <v>10000000</v>
      </c>
      <c r="BY1400" s="18" t="s">
        <v>173</v>
      </c>
      <c r="CA1400" s="18" t="s">
        <v>16626</v>
      </c>
      <c r="CB1400" s="18" t="s">
        <v>16627</v>
      </c>
      <c r="CC1400" s="19">
        <v>44975</v>
      </c>
      <c r="CD1400" s="18" t="s">
        <v>147</v>
      </c>
      <c r="CE1400" s="18" t="s">
        <v>207</v>
      </c>
      <c r="CG1400" s="18" t="s">
        <v>147</v>
      </c>
      <c r="CH1400" s="18" t="s">
        <v>147</v>
      </c>
      <c r="CI1400" s="18" t="s">
        <v>16628</v>
      </c>
      <c r="CJ1400" s="18" t="s">
        <v>139</v>
      </c>
      <c r="CL1400" s="18" t="s">
        <v>1415</v>
      </c>
      <c r="CM1400" s="19">
        <v>44974</v>
      </c>
      <c r="CN1400" s="18" t="s">
        <v>119</v>
      </c>
      <c r="CO1400" s="18" t="s">
        <v>134</v>
      </c>
      <c r="CP1400" s="18" t="s">
        <v>578</v>
      </c>
      <c r="CV1400" s="18" t="s">
        <v>119</v>
      </c>
      <c r="CX1400" s="18" t="s">
        <v>222</v>
      </c>
      <c r="CY1400" s="18" t="s">
        <v>16629</v>
      </c>
      <c r="CZ1400" s="19">
        <v>44973</v>
      </c>
      <c r="DA1400" s="18">
        <v>9500000</v>
      </c>
      <c r="DB1400" s="18" t="s">
        <v>2271</v>
      </c>
      <c r="DC1400" s="18" t="s">
        <v>140</v>
      </c>
      <c r="DD1400" s="18" t="s">
        <v>940</v>
      </c>
      <c r="DE1400" s="18" t="s">
        <v>17745</v>
      </c>
      <c r="DF1400" s="18" t="s">
        <v>17744</v>
      </c>
      <c r="DG1400" s="16">
        <v>33480000</v>
      </c>
      <c r="DH1400" s="16">
        <v>10000000</v>
      </c>
      <c r="DI1400" s="16">
        <v>0</v>
      </c>
      <c r="DJ1400" s="16">
        <v>10000000</v>
      </c>
      <c r="DK1400" s="13">
        <v>29.87</v>
      </c>
      <c r="DL1400" s="18" t="s">
        <v>17737</v>
      </c>
      <c r="DM1400" s="18" t="s">
        <v>17740</v>
      </c>
      <c r="DN1400" s="18" t="s">
        <v>175</v>
      </c>
      <c r="DO1400" s="18" t="s">
        <v>175</v>
      </c>
      <c r="DP1400" s="21" t="s">
        <v>131</v>
      </c>
      <c r="DQ1400" s="16">
        <v>100000</v>
      </c>
    </row>
    <row r="1401" spans="1:122" x14ac:dyDescent="0.2">
      <c r="A1401" s="18" t="s">
        <v>819</v>
      </c>
      <c r="B1401" s="18" t="s">
        <v>820</v>
      </c>
      <c r="C1401" s="1" t="s">
        <v>821</v>
      </c>
      <c r="D1401" s="18" t="s">
        <v>222</v>
      </c>
      <c r="E1401" s="18" t="s">
        <v>223</v>
      </c>
      <c r="F1401" s="18" t="s">
        <v>16630</v>
      </c>
      <c r="G1401" s="19">
        <v>44978</v>
      </c>
      <c r="H1401" s="18" t="s">
        <v>16631</v>
      </c>
      <c r="I1401" s="18" t="s">
        <v>119</v>
      </c>
      <c r="J1401" s="18" t="s">
        <v>119</v>
      </c>
      <c r="K1401" s="18" t="s">
        <v>16632</v>
      </c>
      <c r="L1401" s="18" t="s">
        <v>16633</v>
      </c>
      <c r="M1401" s="18" t="s">
        <v>16634</v>
      </c>
      <c r="P1401" s="18" t="s">
        <v>826</v>
      </c>
      <c r="R1401" s="18" t="s">
        <v>16635</v>
      </c>
      <c r="S1401" s="18" t="s">
        <v>16636</v>
      </c>
      <c r="T1401" s="18" t="s">
        <v>16634</v>
      </c>
      <c r="U1401" s="18" t="s">
        <v>143</v>
      </c>
      <c r="V1401" s="18" t="s">
        <v>122</v>
      </c>
      <c r="W1401" s="18" t="s">
        <v>16637</v>
      </c>
      <c r="X1401" s="18" t="s">
        <v>827</v>
      </c>
      <c r="Y1401" s="18" t="s">
        <v>549</v>
      </c>
      <c r="AD1401" s="18" t="s">
        <v>2068</v>
      </c>
      <c r="AE1401" s="18" t="s">
        <v>126</v>
      </c>
      <c r="AF1401" s="18" t="s">
        <v>1932</v>
      </c>
      <c r="AG1401" s="18" t="s">
        <v>1916</v>
      </c>
      <c r="AH1401" s="18" t="s">
        <v>129</v>
      </c>
      <c r="AI1401" s="18" t="s">
        <v>16638</v>
      </c>
      <c r="AJ1401" s="18" t="s">
        <v>16639</v>
      </c>
      <c r="AK1401" s="18" t="s">
        <v>130</v>
      </c>
      <c r="AL1401" s="18" t="s">
        <v>2651</v>
      </c>
      <c r="AM1401" s="16">
        <v>17020339</v>
      </c>
      <c r="AN1401" s="16">
        <v>0</v>
      </c>
      <c r="AO1401" s="18" t="s">
        <v>131</v>
      </c>
      <c r="AP1401" s="16">
        <v>17925000</v>
      </c>
      <c r="AQ1401" s="16">
        <v>3875000</v>
      </c>
      <c r="AR1401" s="16">
        <v>0</v>
      </c>
      <c r="AS1401" s="16">
        <v>0</v>
      </c>
      <c r="AT1401" s="16">
        <v>20909000</v>
      </c>
      <c r="AU1401" s="18" t="s">
        <v>822</v>
      </c>
      <c r="AV1401" s="19">
        <v>44978</v>
      </c>
      <c r="AW1401" s="18" t="s">
        <v>1066</v>
      </c>
      <c r="AX1401" s="25" t="s">
        <v>1483</v>
      </c>
      <c r="AZ1401" s="18">
        <v>1309000</v>
      </c>
      <c r="BA1401" s="18">
        <v>19600000</v>
      </c>
      <c r="BB1401" s="18" t="s">
        <v>823</v>
      </c>
      <c r="BC1401" s="18">
        <v>300000</v>
      </c>
      <c r="BE1401" s="18">
        <v>0</v>
      </c>
      <c r="BF1401" s="18">
        <v>0</v>
      </c>
      <c r="BL1401" s="18" t="s">
        <v>823</v>
      </c>
      <c r="BM1401" s="18" t="s">
        <v>821</v>
      </c>
      <c r="BN1401" s="18">
        <v>33</v>
      </c>
      <c r="BO1401" s="16">
        <v>17034000</v>
      </c>
      <c r="BP1401" s="16">
        <v>891000</v>
      </c>
      <c r="BQ1401" s="18" t="s">
        <v>823</v>
      </c>
      <c r="BR1401" s="24" t="str">
        <f t="shared" si="88"/>
        <v xml:space="preserve">K </v>
      </c>
      <c r="BS1401" s="20" t="str">
        <f t="shared" si="85"/>
        <v>YMS BUGEL 3S</v>
      </c>
      <c r="BT1401" s="20" t="str">
        <f t="shared" si="86"/>
        <v>3S</v>
      </c>
      <c r="BU1401" s="20" t="str">
        <f t="shared" si="87"/>
        <v>6. 3S BUGEL</v>
      </c>
      <c r="BX1401" s="18">
        <v>2200000</v>
      </c>
      <c r="BY1401" s="18" t="s">
        <v>173</v>
      </c>
      <c r="CB1401" s="18" t="s">
        <v>16640</v>
      </c>
      <c r="CC1401" s="19">
        <v>44979</v>
      </c>
      <c r="CD1401" s="18" t="s">
        <v>147</v>
      </c>
      <c r="CE1401" s="18" t="s">
        <v>207</v>
      </c>
      <c r="CG1401" s="18" t="s">
        <v>147</v>
      </c>
      <c r="CH1401" s="18" t="s">
        <v>147</v>
      </c>
      <c r="CI1401" s="18" t="s">
        <v>16641</v>
      </c>
      <c r="CJ1401" s="18" t="s">
        <v>139</v>
      </c>
      <c r="CL1401" s="18" t="s">
        <v>1074</v>
      </c>
      <c r="CM1401" s="19">
        <v>44978</v>
      </c>
      <c r="CN1401" s="18" t="s">
        <v>119</v>
      </c>
      <c r="CO1401" s="18" t="s">
        <v>134</v>
      </c>
      <c r="CP1401" s="18" t="s">
        <v>578</v>
      </c>
      <c r="CV1401" s="18" t="s">
        <v>119</v>
      </c>
      <c r="CX1401" s="18" t="s">
        <v>222</v>
      </c>
      <c r="CZ1401" s="19">
        <v>44956</v>
      </c>
      <c r="DA1401" s="18">
        <v>0</v>
      </c>
      <c r="DB1401" s="18" t="s">
        <v>2372</v>
      </c>
      <c r="DC1401" s="18" t="s">
        <v>140</v>
      </c>
      <c r="DD1401" s="18" t="s">
        <v>940</v>
      </c>
      <c r="DE1401" s="18" t="s">
        <v>1483</v>
      </c>
      <c r="DF1401" s="18" t="s">
        <v>17744</v>
      </c>
      <c r="DG1401" s="16">
        <v>21800000</v>
      </c>
      <c r="DH1401" s="16">
        <v>1309000</v>
      </c>
      <c r="DI1401" s="16">
        <v>891000</v>
      </c>
      <c r="DJ1401" s="16">
        <v>2200000</v>
      </c>
      <c r="DK1401" s="13">
        <v>10.09</v>
      </c>
      <c r="DL1401" s="18" t="s">
        <v>17737</v>
      </c>
      <c r="DN1401" s="18" t="s">
        <v>175</v>
      </c>
      <c r="DO1401" s="18" t="s">
        <v>175</v>
      </c>
      <c r="DP1401" s="21" t="s">
        <v>131</v>
      </c>
      <c r="DQ1401" s="16">
        <v>200000</v>
      </c>
    </row>
    <row r="1402" spans="1:122" x14ac:dyDescent="0.2">
      <c r="A1402" s="18" t="s">
        <v>819</v>
      </c>
      <c r="B1402" s="18" t="s">
        <v>820</v>
      </c>
      <c r="C1402" s="1" t="s">
        <v>821</v>
      </c>
      <c r="D1402" s="18" t="s">
        <v>222</v>
      </c>
      <c r="E1402" s="18" t="s">
        <v>223</v>
      </c>
      <c r="F1402" s="18" t="s">
        <v>16642</v>
      </c>
      <c r="G1402" s="19">
        <v>44978</v>
      </c>
      <c r="H1402" s="18" t="s">
        <v>16643</v>
      </c>
      <c r="I1402" s="18" t="s">
        <v>119</v>
      </c>
      <c r="J1402" s="18" t="s">
        <v>119</v>
      </c>
      <c r="K1402" s="18" t="s">
        <v>16644</v>
      </c>
      <c r="L1402" s="18" t="s">
        <v>16645</v>
      </c>
      <c r="M1402" s="18" t="s">
        <v>16646</v>
      </c>
      <c r="P1402" s="18" t="s">
        <v>1742</v>
      </c>
      <c r="R1402" s="18" t="s">
        <v>16644</v>
      </c>
      <c r="S1402" s="18" t="s">
        <v>16645</v>
      </c>
      <c r="T1402" s="18" t="s">
        <v>16646</v>
      </c>
      <c r="U1402" s="18" t="s">
        <v>158</v>
      </c>
      <c r="V1402" s="18" t="s">
        <v>150</v>
      </c>
      <c r="W1402" s="18" t="s">
        <v>10038</v>
      </c>
      <c r="X1402" s="18" t="s">
        <v>586</v>
      </c>
      <c r="Y1402" s="18" t="s">
        <v>471</v>
      </c>
      <c r="AA1402" s="18" t="s">
        <v>1742</v>
      </c>
      <c r="AD1402" s="18" t="s">
        <v>2279</v>
      </c>
      <c r="AE1402" s="18" t="s">
        <v>126</v>
      </c>
      <c r="AF1402" s="18" t="s">
        <v>145</v>
      </c>
      <c r="AG1402" s="18" t="s">
        <v>1916</v>
      </c>
      <c r="AH1402" s="18" t="s">
        <v>250</v>
      </c>
      <c r="AI1402" s="18" t="s">
        <v>16647</v>
      </c>
      <c r="AJ1402" s="18" t="s">
        <v>16648</v>
      </c>
      <c r="AK1402" s="18" t="s">
        <v>130</v>
      </c>
      <c r="AL1402" s="18" t="s">
        <v>2651</v>
      </c>
      <c r="AM1402" s="16">
        <v>26550763</v>
      </c>
      <c r="AN1402" s="16">
        <v>0</v>
      </c>
      <c r="AO1402" s="18" t="s">
        <v>131</v>
      </c>
      <c r="AP1402" s="16">
        <v>27965000</v>
      </c>
      <c r="AQ1402" s="16">
        <v>5515000</v>
      </c>
      <c r="AR1402" s="16">
        <v>0</v>
      </c>
      <c r="AS1402" s="16">
        <v>0</v>
      </c>
      <c r="AT1402" s="16">
        <v>32480000</v>
      </c>
      <c r="AU1402" s="18" t="s">
        <v>822</v>
      </c>
      <c r="AV1402" s="19">
        <v>44978</v>
      </c>
      <c r="AW1402" s="18" t="s">
        <v>1063</v>
      </c>
      <c r="AX1402" s="25" t="s">
        <v>1163</v>
      </c>
      <c r="AZ1402" s="18">
        <v>3200000</v>
      </c>
      <c r="BA1402" s="18">
        <v>29280000</v>
      </c>
      <c r="BB1402" s="18" t="s">
        <v>823</v>
      </c>
      <c r="BC1402" s="18">
        <v>300000</v>
      </c>
      <c r="BE1402" s="18">
        <v>0</v>
      </c>
      <c r="BF1402" s="18">
        <v>0</v>
      </c>
      <c r="BL1402" s="18" t="s">
        <v>823</v>
      </c>
      <c r="BM1402" s="18" t="s">
        <v>821</v>
      </c>
      <c r="BN1402" s="18">
        <v>33</v>
      </c>
      <c r="BO1402" s="16">
        <v>26965000</v>
      </c>
      <c r="BP1402" s="16">
        <v>1000000</v>
      </c>
      <c r="BQ1402" s="18" t="s">
        <v>823</v>
      </c>
      <c r="BR1402" s="24" t="str">
        <f t="shared" si="88"/>
        <v xml:space="preserve">K </v>
      </c>
      <c r="BS1402" s="20" t="str">
        <f t="shared" si="85"/>
        <v>YMS BUGEL 3S</v>
      </c>
      <c r="BT1402" s="20" t="str">
        <f t="shared" si="86"/>
        <v>3S</v>
      </c>
      <c r="BU1402" s="20" t="str">
        <f t="shared" si="87"/>
        <v>6. 3S BUGEL</v>
      </c>
      <c r="BX1402" s="18">
        <v>4200000</v>
      </c>
      <c r="BY1402" s="18" t="s">
        <v>173</v>
      </c>
      <c r="CA1402" s="18" t="s">
        <v>16649</v>
      </c>
      <c r="CB1402" s="18" t="s">
        <v>16650</v>
      </c>
      <c r="CC1402" s="19">
        <v>44979</v>
      </c>
      <c r="CD1402" s="18" t="s">
        <v>147</v>
      </c>
      <c r="CE1402" s="18" t="s">
        <v>207</v>
      </c>
      <c r="CG1402" s="18" t="s">
        <v>147</v>
      </c>
      <c r="CH1402" s="18" t="s">
        <v>147</v>
      </c>
      <c r="CI1402" s="18" t="s">
        <v>16651</v>
      </c>
      <c r="CJ1402" s="18" t="s">
        <v>139</v>
      </c>
      <c r="CL1402" s="18" t="s">
        <v>1415</v>
      </c>
      <c r="CM1402" s="19">
        <v>44978</v>
      </c>
      <c r="CN1402" s="18" t="s">
        <v>119</v>
      </c>
      <c r="CO1402" s="18" t="s">
        <v>134</v>
      </c>
      <c r="CP1402" s="18" t="s">
        <v>578</v>
      </c>
      <c r="CV1402" s="18" t="s">
        <v>119</v>
      </c>
      <c r="CX1402" s="18" t="s">
        <v>222</v>
      </c>
      <c r="CZ1402" s="19">
        <v>44956</v>
      </c>
      <c r="DA1402" s="18">
        <v>0</v>
      </c>
      <c r="DB1402" s="18" t="s">
        <v>2372</v>
      </c>
      <c r="DC1402" s="18" t="s">
        <v>140</v>
      </c>
      <c r="DD1402" s="18" t="s">
        <v>940</v>
      </c>
      <c r="DE1402" s="18" t="s">
        <v>17745</v>
      </c>
      <c r="DF1402" s="18" t="s">
        <v>17744</v>
      </c>
      <c r="DG1402" s="16">
        <v>33480000</v>
      </c>
      <c r="DH1402" s="16">
        <v>3200000</v>
      </c>
      <c r="DI1402" s="16">
        <v>1000000</v>
      </c>
      <c r="DJ1402" s="16">
        <v>4200000</v>
      </c>
      <c r="DK1402" s="13">
        <v>12.54</v>
      </c>
      <c r="DL1402" s="18" t="s">
        <v>17737</v>
      </c>
      <c r="DN1402" s="18" t="s">
        <v>175</v>
      </c>
      <c r="DO1402" s="18" t="s">
        <v>175</v>
      </c>
      <c r="DP1402" s="21" t="s">
        <v>131</v>
      </c>
      <c r="DQ1402" s="16">
        <v>200000</v>
      </c>
    </row>
    <row r="1403" spans="1:122" x14ac:dyDescent="0.2">
      <c r="A1403" s="18" t="s">
        <v>819</v>
      </c>
      <c r="B1403" s="18" t="s">
        <v>820</v>
      </c>
      <c r="C1403" s="1" t="s">
        <v>821</v>
      </c>
      <c r="D1403" s="18" t="s">
        <v>222</v>
      </c>
      <c r="E1403" s="18" t="s">
        <v>223</v>
      </c>
      <c r="F1403" s="18" t="s">
        <v>16652</v>
      </c>
      <c r="G1403" s="19">
        <v>44979</v>
      </c>
      <c r="H1403" s="18" t="s">
        <v>16653</v>
      </c>
      <c r="I1403" s="18" t="s">
        <v>119</v>
      </c>
      <c r="J1403" s="18" t="s">
        <v>119</v>
      </c>
      <c r="K1403" s="18" t="s">
        <v>16654</v>
      </c>
      <c r="L1403" s="18" t="s">
        <v>16655</v>
      </c>
      <c r="M1403" s="18" t="s">
        <v>16656</v>
      </c>
      <c r="P1403" s="18" t="s">
        <v>585</v>
      </c>
      <c r="R1403" s="18" t="s">
        <v>16654</v>
      </c>
      <c r="S1403" s="18" t="s">
        <v>16655</v>
      </c>
      <c r="T1403" s="18" t="s">
        <v>16656</v>
      </c>
      <c r="U1403" s="18" t="s">
        <v>157</v>
      </c>
      <c r="V1403" s="18" t="s">
        <v>157</v>
      </c>
      <c r="W1403" s="18" t="s">
        <v>16657</v>
      </c>
      <c r="X1403" s="18" t="s">
        <v>825</v>
      </c>
      <c r="Y1403" s="18" t="s">
        <v>471</v>
      </c>
      <c r="AA1403" s="18" t="s">
        <v>585</v>
      </c>
      <c r="AD1403" s="18" t="s">
        <v>2263</v>
      </c>
      <c r="AE1403" s="18" t="s">
        <v>126</v>
      </c>
      <c r="AF1403" s="18" t="s">
        <v>184</v>
      </c>
      <c r="AG1403" s="18" t="s">
        <v>1916</v>
      </c>
      <c r="AH1403" s="18" t="s">
        <v>129</v>
      </c>
      <c r="AI1403" s="18" t="s">
        <v>16658</v>
      </c>
      <c r="AJ1403" s="18" t="s">
        <v>16659</v>
      </c>
      <c r="AK1403" s="18" t="s">
        <v>130</v>
      </c>
      <c r="AL1403" s="18" t="s">
        <v>2651</v>
      </c>
      <c r="AM1403" s="16">
        <v>25349889</v>
      </c>
      <c r="AN1403" s="16">
        <v>0</v>
      </c>
      <c r="AO1403" s="18" t="s">
        <v>131</v>
      </c>
      <c r="AP1403" s="16">
        <v>26700000</v>
      </c>
      <c r="AQ1403" s="16">
        <v>5170000</v>
      </c>
      <c r="AR1403" s="16">
        <v>0</v>
      </c>
      <c r="AS1403" s="16">
        <v>0</v>
      </c>
      <c r="AT1403" s="16">
        <v>30622000</v>
      </c>
      <c r="AU1403" s="18" t="s">
        <v>822</v>
      </c>
      <c r="AV1403" s="19">
        <v>44979</v>
      </c>
      <c r="AW1403" s="18" t="s">
        <v>1063</v>
      </c>
      <c r="AX1403" s="25" t="s">
        <v>1163</v>
      </c>
      <c r="AZ1403" s="18">
        <v>1952000</v>
      </c>
      <c r="BA1403" s="18">
        <v>28670000</v>
      </c>
      <c r="BB1403" s="18" t="s">
        <v>823</v>
      </c>
      <c r="BC1403" s="18">
        <v>300000</v>
      </c>
      <c r="BE1403" s="18">
        <v>0</v>
      </c>
      <c r="BF1403" s="18">
        <v>0</v>
      </c>
      <c r="BL1403" s="18" t="s">
        <v>823</v>
      </c>
      <c r="BM1403" s="18" t="s">
        <v>821</v>
      </c>
      <c r="BN1403" s="18">
        <v>33</v>
      </c>
      <c r="BO1403" s="16">
        <v>25452000</v>
      </c>
      <c r="BP1403" s="16">
        <v>1248000</v>
      </c>
      <c r="BQ1403" s="18" t="s">
        <v>823</v>
      </c>
      <c r="BR1403" s="24" t="str">
        <f t="shared" si="88"/>
        <v xml:space="preserve">K </v>
      </c>
      <c r="BS1403" s="20" t="str">
        <f t="shared" si="85"/>
        <v>YMS BUGEL 3S</v>
      </c>
      <c r="BT1403" s="20" t="str">
        <f t="shared" si="86"/>
        <v>3S</v>
      </c>
      <c r="BU1403" s="20" t="str">
        <f t="shared" si="87"/>
        <v>6. 3S BUGEL</v>
      </c>
      <c r="BX1403" s="18">
        <v>3200000</v>
      </c>
      <c r="BY1403" s="18" t="s">
        <v>173</v>
      </c>
      <c r="CA1403" s="18" t="s">
        <v>16660</v>
      </c>
      <c r="CB1403" s="18" t="s">
        <v>16661</v>
      </c>
      <c r="CC1403" s="19">
        <v>44981</v>
      </c>
      <c r="CD1403" s="18" t="s">
        <v>147</v>
      </c>
      <c r="CE1403" s="18" t="s">
        <v>207</v>
      </c>
      <c r="CG1403" s="18" t="s">
        <v>147</v>
      </c>
      <c r="CH1403" s="18" t="s">
        <v>147</v>
      </c>
      <c r="CI1403" s="18" t="s">
        <v>16662</v>
      </c>
      <c r="CJ1403" s="18" t="s">
        <v>139</v>
      </c>
      <c r="CL1403" s="18" t="s">
        <v>1415</v>
      </c>
      <c r="CM1403" s="19">
        <v>44979</v>
      </c>
      <c r="CN1403" s="18" t="s">
        <v>119</v>
      </c>
      <c r="CO1403" s="18" t="s">
        <v>134</v>
      </c>
      <c r="CP1403" s="18" t="s">
        <v>578</v>
      </c>
      <c r="CV1403" s="18" t="s">
        <v>119</v>
      </c>
      <c r="CX1403" s="18" t="s">
        <v>222</v>
      </c>
      <c r="CZ1403" s="19">
        <v>44956</v>
      </c>
      <c r="DA1403" s="18">
        <v>0</v>
      </c>
      <c r="DB1403" s="18" t="s">
        <v>2372</v>
      </c>
      <c r="DC1403" s="18" t="s">
        <v>140</v>
      </c>
      <c r="DD1403" s="18" t="s">
        <v>940</v>
      </c>
      <c r="DE1403" s="18" t="s">
        <v>17745</v>
      </c>
      <c r="DF1403" s="18" t="s">
        <v>17744</v>
      </c>
      <c r="DG1403" s="16">
        <v>31870000</v>
      </c>
      <c r="DH1403" s="16">
        <v>1952000</v>
      </c>
      <c r="DI1403" s="16">
        <v>1248000</v>
      </c>
      <c r="DJ1403" s="16">
        <v>3200000</v>
      </c>
      <c r="DK1403" s="13">
        <v>10.039999999999999</v>
      </c>
      <c r="DL1403" s="18" t="s">
        <v>17737</v>
      </c>
      <c r="DN1403" s="18" t="s">
        <v>175</v>
      </c>
      <c r="DO1403" s="18" t="s">
        <v>175</v>
      </c>
      <c r="DP1403" s="21" t="s">
        <v>131</v>
      </c>
      <c r="DQ1403" s="16">
        <v>200000</v>
      </c>
    </row>
    <row r="1404" spans="1:122" x14ac:dyDescent="0.2">
      <c r="A1404" s="18" t="s">
        <v>819</v>
      </c>
      <c r="C1404" s="1" t="s">
        <v>824</v>
      </c>
      <c r="D1404" s="18" t="s">
        <v>119</v>
      </c>
      <c r="E1404" s="18" t="s">
        <v>120</v>
      </c>
      <c r="F1404" s="18" t="s">
        <v>16663</v>
      </c>
      <c r="G1404" s="19">
        <v>44982</v>
      </c>
      <c r="H1404" s="18" t="s">
        <v>14010</v>
      </c>
      <c r="I1404" s="18" t="s">
        <v>119</v>
      </c>
      <c r="J1404" s="18" t="s">
        <v>119</v>
      </c>
      <c r="K1404" s="18" t="s">
        <v>16664</v>
      </c>
      <c r="L1404" s="18" t="s">
        <v>9539</v>
      </c>
      <c r="M1404" s="18" t="s">
        <v>2815</v>
      </c>
      <c r="P1404" s="18" t="s">
        <v>585</v>
      </c>
      <c r="R1404" s="18" t="s">
        <v>16664</v>
      </c>
      <c r="S1404" s="18" t="s">
        <v>9539</v>
      </c>
      <c r="T1404" s="18" t="s">
        <v>2815</v>
      </c>
      <c r="U1404" s="18" t="s">
        <v>157</v>
      </c>
      <c r="V1404" s="18" t="s">
        <v>122</v>
      </c>
      <c r="W1404" s="18" t="s">
        <v>2816</v>
      </c>
      <c r="X1404" s="18" t="s">
        <v>586</v>
      </c>
      <c r="Y1404" s="18" t="s">
        <v>471</v>
      </c>
      <c r="AA1404" s="18" t="s">
        <v>585</v>
      </c>
      <c r="AD1404" s="18" t="s">
        <v>1165</v>
      </c>
      <c r="AE1404" s="18" t="s">
        <v>126</v>
      </c>
      <c r="AF1404" s="18" t="s">
        <v>184</v>
      </c>
      <c r="AG1404" s="18" t="s">
        <v>260</v>
      </c>
      <c r="AH1404" s="18" t="s">
        <v>129</v>
      </c>
      <c r="AI1404" s="18" t="s">
        <v>16665</v>
      </c>
      <c r="AJ1404" s="18" t="s">
        <v>16666</v>
      </c>
      <c r="AK1404" s="18" t="s">
        <v>130</v>
      </c>
      <c r="AL1404" s="18" t="s">
        <v>2659</v>
      </c>
      <c r="AM1404" s="16">
        <v>25160090</v>
      </c>
      <c r="AN1404" s="16">
        <v>0</v>
      </c>
      <c r="AO1404" s="18" t="s">
        <v>131</v>
      </c>
      <c r="AP1404" s="16">
        <v>26700000</v>
      </c>
      <c r="AQ1404" s="16">
        <v>5170000</v>
      </c>
      <c r="AR1404" s="16">
        <v>0</v>
      </c>
      <c r="AS1404" s="16">
        <v>0</v>
      </c>
      <c r="AT1404" s="16">
        <v>30122000</v>
      </c>
      <c r="AU1404" s="18" t="s">
        <v>822</v>
      </c>
      <c r="AV1404" s="19">
        <v>44982</v>
      </c>
      <c r="AW1404" s="18" t="s">
        <v>1066</v>
      </c>
      <c r="AX1404" s="25" t="s">
        <v>1483</v>
      </c>
      <c r="AZ1404" s="18">
        <v>1452000</v>
      </c>
      <c r="BA1404" s="18">
        <v>28670000</v>
      </c>
      <c r="BB1404" s="18" t="s">
        <v>823</v>
      </c>
      <c r="BC1404" s="18">
        <v>300000</v>
      </c>
      <c r="BE1404" s="18">
        <v>0</v>
      </c>
      <c r="BF1404" s="18">
        <v>0</v>
      </c>
      <c r="BL1404" s="18" t="s">
        <v>823</v>
      </c>
      <c r="BM1404" s="18" t="s">
        <v>824</v>
      </c>
      <c r="BN1404" s="18">
        <v>33</v>
      </c>
      <c r="BO1404" s="16">
        <v>24952000</v>
      </c>
      <c r="BP1404" s="16">
        <v>1748000</v>
      </c>
      <c r="BQ1404" s="18" t="s">
        <v>823</v>
      </c>
      <c r="BR1404" s="24" t="str">
        <f t="shared" si="88"/>
        <v xml:space="preserve">K </v>
      </c>
      <c r="BS1404" s="20" t="str">
        <f t="shared" si="85"/>
        <v>YMS BUGEL 3S</v>
      </c>
      <c r="BT1404" s="20" t="str">
        <f t="shared" si="86"/>
        <v>3S</v>
      </c>
      <c r="BU1404" s="20" t="str">
        <f t="shared" si="87"/>
        <v>6. 3S BUGEL</v>
      </c>
      <c r="BX1404" s="18">
        <v>3200000</v>
      </c>
      <c r="BY1404" s="18" t="s">
        <v>173</v>
      </c>
      <c r="CA1404" s="18" t="s">
        <v>16667</v>
      </c>
      <c r="CB1404" s="18" t="s">
        <v>16668</v>
      </c>
      <c r="CC1404" s="19">
        <v>44984</v>
      </c>
      <c r="CD1404" s="18" t="s">
        <v>147</v>
      </c>
      <c r="CE1404" s="18" t="s">
        <v>207</v>
      </c>
      <c r="CG1404" s="18" t="s">
        <v>147</v>
      </c>
      <c r="CH1404" s="18" t="s">
        <v>147</v>
      </c>
      <c r="CI1404" s="18" t="s">
        <v>16669</v>
      </c>
      <c r="CJ1404" s="18" t="s">
        <v>139</v>
      </c>
      <c r="CL1404" s="18" t="s">
        <v>1074</v>
      </c>
      <c r="CM1404" s="19">
        <v>44982</v>
      </c>
      <c r="CN1404" s="18" t="s">
        <v>119</v>
      </c>
      <c r="CO1404" s="18" t="s">
        <v>134</v>
      </c>
      <c r="CP1404" s="18" t="s">
        <v>578</v>
      </c>
      <c r="CV1404" s="18" t="s">
        <v>119</v>
      </c>
      <c r="CX1404" s="18" t="s">
        <v>222</v>
      </c>
      <c r="CZ1404" s="19">
        <v>44956</v>
      </c>
      <c r="DA1404" s="18">
        <v>0</v>
      </c>
      <c r="DB1404" s="18" t="s">
        <v>2372</v>
      </c>
      <c r="DC1404" s="18" t="s">
        <v>140</v>
      </c>
      <c r="DD1404" s="18" t="s">
        <v>940</v>
      </c>
      <c r="DE1404" s="18" t="s">
        <v>1483</v>
      </c>
      <c r="DF1404" s="18" t="s">
        <v>17744</v>
      </c>
      <c r="DG1404" s="16">
        <v>31870000</v>
      </c>
      <c r="DH1404" s="16">
        <v>1452000</v>
      </c>
      <c r="DI1404" s="16">
        <v>1748000</v>
      </c>
      <c r="DJ1404" s="16">
        <v>3200000</v>
      </c>
      <c r="DK1404" s="13">
        <v>10.039999999999999</v>
      </c>
      <c r="DL1404" s="18" t="s">
        <v>17737</v>
      </c>
      <c r="DN1404" s="18" t="s">
        <v>142</v>
      </c>
      <c r="DO1404" s="18" t="s">
        <v>142</v>
      </c>
      <c r="DP1404" s="21" t="s">
        <v>131</v>
      </c>
      <c r="DQ1404" s="16">
        <v>0</v>
      </c>
      <c r="DR1404" s="16">
        <v>200000</v>
      </c>
    </row>
    <row r="1405" spans="1:122" x14ac:dyDescent="0.2">
      <c r="A1405" s="18" t="s">
        <v>819</v>
      </c>
      <c r="B1405" s="18" t="s">
        <v>820</v>
      </c>
      <c r="C1405" s="1" t="s">
        <v>821</v>
      </c>
      <c r="D1405" s="18" t="s">
        <v>222</v>
      </c>
      <c r="E1405" s="18" t="s">
        <v>223</v>
      </c>
      <c r="F1405" s="18" t="s">
        <v>16670</v>
      </c>
      <c r="G1405" s="19">
        <v>44984</v>
      </c>
      <c r="H1405" s="18" t="s">
        <v>2737</v>
      </c>
      <c r="I1405" s="18" t="s">
        <v>119</v>
      </c>
      <c r="J1405" s="18" t="s">
        <v>119</v>
      </c>
      <c r="K1405" s="18" t="s">
        <v>16671</v>
      </c>
      <c r="L1405" s="18" t="s">
        <v>16672</v>
      </c>
      <c r="M1405" s="18" t="s">
        <v>16673</v>
      </c>
      <c r="P1405" s="18" t="s">
        <v>1742</v>
      </c>
      <c r="R1405" s="18" t="s">
        <v>16671</v>
      </c>
      <c r="S1405" s="18" t="s">
        <v>16672</v>
      </c>
      <c r="T1405" s="18" t="s">
        <v>16673</v>
      </c>
      <c r="U1405" s="18" t="s">
        <v>157</v>
      </c>
      <c r="V1405" s="18" t="s">
        <v>158</v>
      </c>
      <c r="W1405" s="18" t="s">
        <v>2225</v>
      </c>
      <c r="X1405" s="18" t="s">
        <v>586</v>
      </c>
      <c r="Y1405" s="18" t="s">
        <v>471</v>
      </c>
      <c r="AA1405" s="18" t="s">
        <v>1742</v>
      </c>
      <c r="AD1405" s="18" t="s">
        <v>2263</v>
      </c>
      <c r="AE1405" s="18" t="s">
        <v>126</v>
      </c>
      <c r="AF1405" s="18" t="s">
        <v>184</v>
      </c>
      <c r="AG1405" s="18" t="s">
        <v>1916</v>
      </c>
      <c r="AH1405" s="18" t="s">
        <v>129</v>
      </c>
      <c r="AI1405" s="18" t="s">
        <v>16674</v>
      </c>
      <c r="AJ1405" s="18" t="s">
        <v>16675</v>
      </c>
      <c r="AK1405" s="18" t="s">
        <v>130</v>
      </c>
      <c r="AL1405" s="18" t="s">
        <v>2651</v>
      </c>
      <c r="AM1405" s="16">
        <v>25349889</v>
      </c>
      <c r="AN1405" s="16">
        <v>0</v>
      </c>
      <c r="AO1405" s="18" t="s">
        <v>131</v>
      </c>
      <c r="AP1405" s="16">
        <v>26700000</v>
      </c>
      <c r="AQ1405" s="16">
        <v>5170000</v>
      </c>
      <c r="AR1405" s="16">
        <v>0</v>
      </c>
      <c r="AS1405" s="16">
        <v>0</v>
      </c>
      <c r="AT1405" s="16">
        <v>30622000</v>
      </c>
      <c r="AU1405" s="18" t="s">
        <v>822</v>
      </c>
      <c r="AV1405" s="19">
        <v>44984</v>
      </c>
      <c r="AW1405" s="18" t="s">
        <v>1063</v>
      </c>
      <c r="AX1405" s="25" t="s">
        <v>1163</v>
      </c>
      <c r="AZ1405" s="18">
        <v>1952000</v>
      </c>
      <c r="BA1405" s="18">
        <v>28670000</v>
      </c>
      <c r="BB1405" s="18" t="s">
        <v>823</v>
      </c>
      <c r="BC1405" s="18">
        <v>300000</v>
      </c>
      <c r="BE1405" s="18">
        <v>0</v>
      </c>
      <c r="BF1405" s="18">
        <v>0</v>
      </c>
      <c r="BL1405" s="18" t="s">
        <v>823</v>
      </c>
      <c r="BM1405" s="18" t="s">
        <v>821</v>
      </c>
      <c r="BN1405" s="18">
        <v>33</v>
      </c>
      <c r="BO1405" s="16">
        <v>25452000</v>
      </c>
      <c r="BP1405" s="16">
        <v>1248000</v>
      </c>
      <c r="BQ1405" s="18" t="s">
        <v>823</v>
      </c>
      <c r="BR1405" s="24" t="str">
        <f t="shared" si="88"/>
        <v xml:space="preserve">K </v>
      </c>
      <c r="BS1405" s="20" t="str">
        <f t="shared" si="85"/>
        <v>YMS BUGEL 3S</v>
      </c>
      <c r="BT1405" s="20" t="str">
        <f t="shared" si="86"/>
        <v>3S</v>
      </c>
      <c r="BU1405" s="20" t="str">
        <f t="shared" si="87"/>
        <v>6. 3S BUGEL</v>
      </c>
      <c r="BX1405" s="18">
        <v>3200000</v>
      </c>
      <c r="BY1405" s="18" t="s">
        <v>173</v>
      </c>
      <c r="CA1405" s="18" t="s">
        <v>16676</v>
      </c>
      <c r="CB1405" s="18" t="s">
        <v>16677</v>
      </c>
      <c r="CC1405" s="19">
        <v>44985</v>
      </c>
      <c r="CD1405" s="18" t="s">
        <v>147</v>
      </c>
      <c r="CE1405" s="18" t="s">
        <v>207</v>
      </c>
      <c r="CG1405" s="18" t="s">
        <v>147</v>
      </c>
      <c r="CH1405" s="18" t="s">
        <v>147</v>
      </c>
      <c r="CI1405" s="18" t="s">
        <v>16678</v>
      </c>
      <c r="CJ1405" s="18" t="s">
        <v>139</v>
      </c>
      <c r="CL1405" s="18" t="s">
        <v>1415</v>
      </c>
      <c r="CM1405" s="19">
        <v>44984</v>
      </c>
      <c r="CN1405" s="18" t="s">
        <v>119</v>
      </c>
      <c r="CO1405" s="18" t="s">
        <v>134</v>
      </c>
      <c r="CP1405" s="18" t="s">
        <v>578</v>
      </c>
      <c r="CV1405" s="18" t="s">
        <v>119</v>
      </c>
      <c r="CX1405" s="18" t="s">
        <v>222</v>
      </c>
      <c r="CZ1405" s="19">
        <v>44956</v>
      </c>
      <c r="DA1405" s="18">
        <v>0</v>
      </c>
      <c r="DB1405" s="18" t="s">
        <v>2372</v>
      </c>
      <c r="DC1405" s="18" t="s">
        <v>140</v>
      </c>
      <c r="DD1405" s="18" t="s">
        <v>940</v>
      </c>
      <c r="DE1405" s="18" t="s">
        <v>17745</v>
      </c>
      <c r="DF1405" s="18" t="s">
        <v>17744</v>
      </c>
      <c r="DG1405" s="16">
        <v>31870000</v>
      </c>
      <c r="DH1405" s="16">
        <v>1952000</v>
      </c>
      <c r="DI1405" s="16">
        <v>1248000</v>
      </c>
      <c r="DJ1405" s="16">
        <v>3200000</v>
      </c>
      <c r="DK1405" s="13">
        <v>10.039999999999999</v>
      </c>
      <c r="DL1405" s="18" t="s">
        <v>17737</v>
      </c>
      <c r="DN1405" s="18" t="s">
        <v>175</v>
      </c>
      <c r="DO1405" s="18" t="s">
        <v>175</v>
      </c>
      <c r="DP1405" s="21" t="s">
        <v>131</v>
      </c>
      <c r="DQ1405" s="16">
        <v>200000</v>
      </c>
    </row>
    <row r="1406" spans="1:122" x14ac:dyDescent="0.2">
      <c r="A1406" s="18" t="s">
        <v>819</v>
      </c>
      <c r="B1406" s="18" t="s">
        <v>820</v>
      </c>
      <c r="C1406" s="1" t="s">
        <v>821</v>
      </c>
      <c r="D1406" s="18" t="s">
        <v>222</v>
      </c>
      <c r="E1406" s="18" t="s">
        <v>223</v>
      </c>
      <c r="F1406" s="18" t="s">
        <v>16679</v>
      </c>
      <c r="G1406" s="19">
        <v>44985</v>
      </c>
      <c r="H1406" s="18" t="s">
        <v>16680</v>
      </c>
      <c r="I1406" s="18" t="s">
        <v>119</v>
      </c>
      <c r="J1406" s="18" t="s">
        <v>119</v>
      </c>
      <c r="K1406" s="18" t="s">
        <v>16681</v>
      </c>
      <c r="L1406" s="18" t="s">
        <v>16682</v>
      </c>
      <c r="M1406" s="18" t="s">
        <v>16596</v>
      </c>
      <c r="P1406" s="18" t="s">
        <v>757</v>
      </c>
      <c r="R1406" s="18" t="s">
        <v>16683</v>
      </c>
      <c r="S1406" s="18" t="s">
        <v>16684</v>
      </c>
      <c r="T1406" s="18" t="s">
        <v>16596</v>
      </c>
      <c r="U1406" s="18" t="s">
        <v>151</v>
      </c>
      <c r="V1406" s="18" t="s">
        <v>123</v>
      </c>
      <c r="W1406" s="18" t="s">
        <v>15841</v>
      </c>
      <c r="X1406" s="18" t="s">
        <v>758</v>
      </c>
      <c r="Y1406" s="18" t="s">
        <v>549</v>
      </c>
      <c r="AD1406" s="18" t="s">
        <v>2363</v>
      </c>
      <c r="AE1406" s="18" t="s">
        <v>126</v>
      </c>
      <c r="AF1406" s="18" t="s">
        <v>2243</v>
      </c>
      <c r="AG1406" s="18" t="s">
        <v>1916</v>
      </c>
      <c r="AH1406" s="18" t="s">
        <v>210</v>
      </c>
      <c r="AI1406" s="18" t="s">
        <v>16685</v>
      </c>
      <c r="AJ1406" s="18" t="s">
        <v>16686</v>
      </c>
      <c r="AK1406" s="18" t="s">
        <v>130</v>
      </c>
      <c r="AL1406" s="18" t="s">
        <v>2651</v>
      </c>
      <c r="AM1406" s="16">
        <v>54605626</v>
      </c>
      <c r="AN1406" s="16">
        <v>0</v>
      </c>
      <c r="AO1406" s="18" t="s">
        <v>131</v>
      </c>
      <c r="AP1406" s="16">
        <v>57520000</v>
      </c>
      <c r="AQ1406" s="16">
        <v>8980000</v>
      </c>
      <c r="AR1406" s="16">
        <v>0</v>
      </c>
      <c r="AS1406" s="16">
        <v>0</v>
      </c>
      <c r="AT1406" s="16">
        <v>66300000</v>
      </c>
      <c r="AU1406" s="18" t="s">
        <v>822</v>
      </c>
      <c r="AV1406" s="19">
        <v>44985</v>
      </c>
      <c r="AW1406" s="18" t="s">
        <v>1066</v>
      </c>
      <c r="AX1406" s="25" t="s">
        <v>1483</v>
      </c>
      <c r="AZ1406" s="18">
        <v>19700000</v>
      </c>
      <c r="BA1406" s="18">
        <v>46600000</v>
      </c>
      <c r="BB1406" s="18" t="s">
        <v>823</v>
      </c>
      <c r="BC1406" s="18">
        <v>300000</v>
      </c>
      <c r="BE1406" s="18">
        <v>0</v>
      </c>
      <c r="BF1406" s="18">
        <v>0</v>
      </c>
      <c r="BL1406" s="18" t="s">
        <v>823</v>
      </c>
      <c r="BM1406" s="18" t="s">
        <v>821</v>
      </c>
      <c r="BN1406" s="18">
        <v>23</v>
      </c>
      <c r="BO1406" s="16">
        <v>57320000</v>
      </c>
      <c r="BP1406" s="16">
        <v>0</v>
      </c>
      <c r="BQ1406" s="18" t="s">
        <v>823</v>
      </c>
      <c r="BR1406" s="24" t="str">
        <f t="shared" si="88"/>
        <v xml:space="preserve">K </v>
      </c>
      <c r="BS1406" s="20" t="str">
        <f t="shared" si="85"/>
        <v>YMS BUGEL 3S</v>
      </c>
      <c r="BT1406" s="20" t="str">
        <f t="shared" si="86"/>
        <v>3S</v>
      </c>
      <c r="BU1406" s="20" t="str">
        <f t="shared" si="87"/>
        <v>6. 3S BUGEL</v>
      </c>
      <c r="BX1406" s="18">
        <v>19900000</v>
      </c>
      <c r="BY1406" s="18" t="s">
        <v>173</v>
      </c>
      <c r="CA1406" s="18" t="s">
        <v>16687</v>
      </c>
      <c r="CB1406" s="18" t="s">
        <v>16688</v>
      </c>
      <c r="CC1406" s="19">
        <v>44985</v>
      </c>
      <c r="CD1406" s="18" t="s">
        <v>147</v>
      </c>
      <c r="CE1406" s="18" t="s">
        <v>207</v>
      </c>
      <c r="CG1406" s="18" t="s">
        <v>147</v>
      </c>
      <c r="CH1406" s="18" t="s">
        <v>147</v>
      </c>
      <c r="CI1406" s="18" t="s">
        <v>16689</v>
      </c>
      <c r="CJ1406" s="18" t="s">
        <v>139</v>
      </c>
      <c r="CL1406" s="18" t="s">
        <v>1074</v>
      </c>
      <c r="CM1406" s="19">
        <v>44985</v>
      </c>
      <c r="CN1406" s="18" t="s">
        <v>119</v>
      </c>
      <c r="CO1406" s="18" t="s">
        <v>134</v>
      </c>
      <c r="CP1406" s="18" t="s">
        <v>578</v>
      </c>
      <c r="CV1406" s="18" t="s">
        <v>119</v>
      </c>
      <c r="CX1406" s="18" t="s">
        <v>222</v>
      </c>
      <c r="CZ1406" s="19">
        <v>44956</v>
      </c>
      <c r="DA1406" s="18">
        <v>0</v>
      </c>
      <c r="DB1406" s="18" t="s">
        <v>2372</v>
      </c>
      <c r="DC1406" s="18" t="s">
        <v>140</v>
      </c>
      <c r="DD1406" s="18" t="s">
        <v>940</v>
      </c>
      <c r="DE1406" s="18" t="s">
        <v>1483</v>
      </c>
      <c r="DF1406" s="18" t="s">
        <v>17744</v>
      </c>
      <c r="DG1406" s="16">
        <v>66500000</v>
      </c>
      <c r="DH1406" s="16">
        <v>19700000</v>
      </c>
      <c r="DI1406" s="16">
        <v>0</v>
      </c>
      <c r="DJ1406" s="16">
        <v>19700000</v>
      </c>
      <c r="DK1406" s="13">
        <v>29.62</v>
      </c>
      <c r="DL1406" s="18" t="s">
        <v>17743</v>
      </c>
      <c r="DN1406" s="18" t="s">
        <v>175</v>
      </c>
      <c r="DO1406" s="18" t="s">
        <v>175</v>
      </c>
      <c r="DP1406" s="21" t="s">
        <v>131</v>
      </c>
      <c r="DQ1406" s="16">
        <v>300000</v>
      </c>
    </row>
    <row r="1407" spans="1:122" x14ac:dyDescent="0.2">
      <c r="A1407" s="18" t="s">
        <v>819</v>
      </c>
      <c r="B1407" s="18" t="s">
        <v>820</v>
      </c>
      <c r="C1407" s="1" t="s">
        <v>821</v>
      </c>
      <c r="D1407" s="18" t="s">
        <v>222</v>
      </c>
      <c r="E1407" s="18" t="s">
        <v>223</v>
      </c>
      <c r="F1407" s="18" t="s">
        <v>16690</v>
      </c>
      <c r="G1407" s="19">
        <v>44985</v>
      </c>
      <c r="H1407" s="18" t="s">
        <v>16691</v>
      </c>
      <c r="I1407" s="18" t="s">
        <v>119</v>
      </c>
      <c r="J1407" s="18" t="s">
        <v>119</v>
      </c>
      <c r="K1407" s="18" t="s">
        <v>16692</v>
      </c>
      <c r="L1407" s="18" t="s">
        <v>16693</v>
      </c>
      <c r="M1407" s="18" t="s">
        <v>15859</v>
      </c>
      <c r="P1407" s="18" t="s">
        <v>757</v>
      </c>
      <c r="R1407" s="18" t="s">
        <v>16692</v>
      </c>
      <c r="S1407" s="18" t="s">
        <v>16693</v>
      </c>
      <c r="T1407" s="18" t="s">
        <v>15859</v>
      </c>
      <c r="U1407" s="18" t="s">
        <v>188</v>
      </c>
      <c r="V1407" s="18" t="s">
        <v>122</v>
      </c>
      <c r="W1407" s="18" t="s">
        <v>16694</v>
      </c>
      <c r="X1407" s="18" t="s">
        <v>758</v>
      </c>
      <c r="Y1407" s="18" t="s">
        <v>549</v>
      </c>
      <c r="AA1407" s="18" t="s">
        <v>757</v>
      </c>
      <c r="AD1407" s="18" t="s">
        <v>2264</v>
      </c>
      <c r="AE1407" s="18" t="s">
        <v>126</v>
      </c>
      <c r="AF1407" s="18" t="s">
        <v>184</v>
      </c>
      <c r="AG1407" s="18" t="s">
        <v>1916</v>
      </c>
      <c r="AH1407" s="18" t="s">
        <v>198</v>
      </c>
      <c r="AI1407" s="18" t="s">
        <v>16695</v>
      </c>
      <c r="AJ1407" s="18" t="s">
        <v>16696</v>
      </c>
      <c r="AK1407" s="18" t="s">
        <v>130</v>
      </c>
      <c r="AL1407" s="18" t="s">
        <v>2651</v>
      </c>
      <c r="AM1407" s="16">
        <v>25349889</v>
      </c>
      <c r="AN1407" s="16">
        <v>0</v>
      </c>
      <c r="AO1407" s="18" t="s">
        <v>131</v>
      </c>
      <c r="AP1407" s="16">
        <v>26700000</v>
      </c>
      <c r="AQ1407" s="16">
        <v>5170000</v>
      </c>
      <c r="AR1407" s="16">
        <v>0</v>
      </c>
      <c r="AS1407" s="16">
        <v>0</v>
      </c>
      <c r="AT1407" s="16">
        <v>30622000</v>
      </c>
      <c r="AU1407" s="18" t="s">
        <v>822</v>
      </c>
      <c r="AV1407" s="19">
        <v>44985</v>
      </c>
      <c r="AW1407" s="18" t="s">
        <v>1066</v>
      </c>
      <c r="AX1407" s="25" t="s">
        <v>1483</v>
      </c>
      <c r="AZ1407" s="18">
        <v>1952000</v>
      </c>
      <c r="BA1407" s="18">
        <v>28670000</v>
      </c>
      <c r="BB1407" s="18" t="s">
        <v>823</v>
      </c>
      <c r="BC1407" s="18">
        <v>300000</v>
      </c>
      <c r="BE1407" s="18">
        <v>0</v>
      </c>
      <c r="BF1407" s="18">
        <v>0</v>
      </c>
      <c r="BL1407" s="18" t="s">
        <v>823</v>
      </c>
      <c r="BM1407" s="18" t="s">
        <v>821</v>
      </c>
      <c r="BN1407" s="18">
        <v>33</v>
      </c>
      <c r="BO1407" s="16">
        <v>25452000</v>
      </c>
      <c r="BP1407" s="16">
        <v>1248000</v>
      </c>
      <c r="BQ1407" s="18" t="s">
        <v>823</v>
      </c>
      <c r="BR1407" s="24" t="str">
        <f t="shared" si="88"/>
        <v xml:space="preserve">K </v>
      </c>
      <c r="BS1407" s="20" t="str">
        <f t="shared" si="85"/>
        <v>YMS BUGEL 3S</v>
      </c>
      <c r="BT1407" s="20" t="str">
        <f t="shared" si="86"/>
        <v>3S</v>
      </c>
      <c r="BU1407" s="20" t="str">
        <f t="shared" si="87"/>
        <v>6. 3S BUGEL</v>
      </c>
      <c r="BX1407" s="18">
        <v>3200000</v>
      </c>
      <c r="BY1407" s="18" t="s">
        <v>173</v>
      </c>
      <c r="CA1407" s="18" t="s">
        <v>16697</v>
      </c>
      <c r="CB1407" s="18" t="s">
        <v>16698</v>
      </c>
      <c r="CC1407" s="19">
        <v>44985</v>
      </c>
      <c r="CD1407" s="18" t="s">
        <v>147</v>
      </c>
      <c r="CE1407" s="18" t="s">
        <v>207</v>
      </c>
      <c r="CG1407" s="18" t="s">
        <v>147</v>
      </c>
      <c r="CH1407" s="18" t="s">
        <v>147</v>
      </c>
      <c r="CI1407" s="18" t="s">
        <v>16699</v>
      </c>
      <c r="CJ1407" s="18" t="s">
        <v>139</v>
      </c>
      <c r="CL1407" s="18" t="s">
        <v>1074</v>
      </c>
      <c r="CM1407" s="19">
        <v>44985</v>
      </c>
      <c r="CN1407" s="18" t="s">
        <v>119</v>
      </c>
      <c r="CO1407" s="18" t="s">
        <v>134</v>
      </c>
      <c r="CP1407" s="18" t="s">
        <v>578</v>
      </c>
      <c r="CV1407" s="18" t="s">
        <v>119</v>
      </c>
      <c r="CX1407" s="18" t="s">
        <v>222</v>
      </c>
      <c r="CZ1407" s="19">
        <v>44956</v>
      </c>
      <c r="DA1407" s="18">
        <v>0</v>
      </c>
      <c r="DB1407" s="18" t="s">
        <v>2372</v>
      </c>
      <c r="DC1407" s="18" t="s">
        <v>140</v>
      </c>
      <c r="DD1407" s="18" t="s">
        <v>940</v>
      </c>
      <c r="DE1407" s="18" t="s">
        <v>1483</v>
      </c>
      <c r="DF1407" s="18" t="s">
        <v>17744</v>
      </c>
      <c r="DG1407" s="16">
        <v>31870000</v>
      </c>
      <c r="DH1407" s="16">
        <v>1952000</v>
      </c>
      <c r="DI1407" s="16">
        <v>1248000</v>
      </c>
      <c r="DJ1407" s="16">
        <v>3200000</v>
      </c>
      <c r="DK1407" s="13">
        <v>10.039999999999999</v>
      </c>
      <c r="DL1407" s="18" t="s">
        <v>17737</v>
      </c>
      <c r="DN1407" s="18" t="s">
        <v>175</v>
      </c>
      <c r="DO1407" s="18" t="s">
        <v>175</v>
      </c>
      <c r="DP1407" s="21" t="s">
        <v>131</v>
      </c>
      <c r="DQ1407" s="16">
        <v>200000</v>
      </c>
    </row>
    <row r="1408" spans="1:122" x14ac:dyDescent="0.2">
      <c r="A1408" s="18" t="s">
        <v>828</v>
      </c>
      <c r="B1408" s="18" t="s">
        <v>832</v>
      </c>
      <c r="C1408" s="1" t="s">
        <v>16700</v>
      </c>
      <c r="D1408" s="18" t="s">
        <v>139</v>
      </c>
      <c r="E1408" s="18" t="s">
        <v>176</v>
      </c>
      <c r="F1408" s="18" t="s">
        <v>16701</v>
      </c>
      <c r="G1408" s="19">
        <v>44970</v>
      </c>
      <c r="H1408" s="18" t="s">
        <v>16702</v>
      </c>
      <c r="I1408" s="18" t="s">
        <v>119</v>
      </c>
      <c r="J1408" s="18" t="s">
        <v>119</v>
      </c>
      <c r="K1408" s="18" t="s">
        <v>16703</v>
      </c>
      <c r="L1408" s="18" t="s">
        <v>16704</v>
      </c>
      <c r="M1408" s="18" t="s">
        <v>16705</v>
      </c>
      <c r="P1408" s="18" t="s">
        <v>829</v>
      </c>
      <c r="R1408" s="18" t="s">
        <v>16703</v>
      </c>
      <c r="S1408" s="18" t="s">
        <v>16704</v>
      </c>
      <c r="T1408" s="18" t="s">
        <v>16705</v>
      </c>
      <c r="U1408" s="18" t="s">
        <v>150</v>
      </c>
      <c r="V1408" s="18" t="s">
        <v>157</v>
      </c>
      <c r="W1408" s="18" t="s">
        <v>16706</v>
      </c>
      <c r="X1408" s="18" t="s">
        <v>2109</v>
      </c>
      <c r="Y1408" s="18" t="s">
        <v>589</v>
      </c>
      <c r="AA1408" s="18" t="s">
        <v>829</v>
      </c>
      <c r="AD1408" s="18" t="s">
        <v>2271</v>
      </c>
      <c r="AE1408" s="18" t="s">
        <v>126</v>
      </c>
      <c r="AF1408" s="18" t="s">
        <v>145</v>
      </c>
      <c r="AG1408" s="18" t="s">
        <v>1916</v>
      </c>
      <c r="AH1408" s="18" t="s">
        <v>129</v>
      </c>
      <c r="AI1408" s="18" t="s">
        <v>16707</v>
      </c>
      <c r="AJ1408" s="18" t="s">
        <v>16708</v>
      </c>
      <c r="AK1408" s="18" t="s">
        <v>130</v>
      </c>
      <c r="AL1408" s="18" t="s">
        <v>2651</v>
      </c>
      <c r="AM1408" s="16">
        <v>26550763</v>
      </c>
      <c r="AN1408" s="16">
        <v>0</v>
      </c>
      <c r="AO1408" s="18" t="s">
        <v>131</v>
      </c>
      <c r="AP1408" s="16">
        <v>27965000</v>
      </c>
      <c r="AQ1408" s="16">
        <v>5515000</v>
      </c>
      <c r="AR1408" s="16">
        <v>0</v>
      </c>
      <c r="AS1408" s="16">
        <v>0</v>
      </c>
      <c r="AT1408" s="16">
        <v>33480000</v>
      </c>
      <c r="AU1408" s="18" t="s">
        <v>830</v>
      </c>
      <c r="AV1408" s="19">
        <v>44970</v>
      </c>
      <c r="AW1408" s="18" t="s">
        <v>1060</v>
      </c>
      <c r="AX1408" s="25" t="s">
        <v>1163</v>
      </c>
      <c r="AZ1408" s="18">
        <v>10200000</v>
      </c>
      <c r="BA1408" s="18">
        <v>23280000</v>
      </c>
      <c r="BB1408" s="18" t="s">
        <v>831</v>
      </c>
      <c r="BC1408" s="18">
        <v>300000</v>
      </c>
      <c r="BE1408" s="18">
        <v>0</v>
      </c>
      <c r="BF1408" s="18">
        <v>0</v>
      </c>
      <c r="BL1408" s="18" t="s">
        <v>831</v>
      </c>
      <c r="BM1408" s="18" t="s">
        <v>16700</v>
      </c>
      <c r="BN1408" s="18">
        <v>23</v>
      </c>
      <c r="BO1408" s="16">
        <v>27965000</v>
      </c>
      <c r="BP1408" s="16">
        <v>0</v>
      </c>
      <c r="BQ1408" s="18" t="s">
        <v>831</v>
      </c>
      <c r="BR1408" s="24" t="str">
        <f t="shared" si="88"/>
        <v xml:space="preserve">K </v>
      </c>
      <c r="BS1408" s="20" t="str">
        <f t="shared" si="85"/>
        <v>YMS BANGSRI 3S</v>
      </c>
      <c r="BT1408" s="20" t="str">
        <f t="shared" si="86"/>
        <v>3S</v>
      </c>
      <c r="BU1408" s="20" t="str">
        <f t="shared" si="87"/>
        <v>5. 3S BANGSRI</v>
      </c>
      <c r="BX1408" s="18">
        <v>0</v>
      </c>
      <c r="BY1408" s="18" t="s">
        <v>173</v>
      </c>
      <c r="CB1408" s="18" t="s">
        <v>16709</v>
      </c>
      <c r="CC1408" s="19">
        <v>44970</v>
      </c>
      <c r="CD1408" s="18" t="s">
        <v>146</v>
      </c>
      <c r="CE1408" s="18" t="s">
        <v>207</v>
      </c>
      <c r="CG1408" s="18" t="s">
        <v>406</v>
      </c>
      <c r="CH1408" s="18" t="s">
        <v>174</v>
      </c>
      <c r="CI1408" s="18" t="s">
        <v>16710</v>
      </c>
      <c r="CJ1408" s="18" t="s">
        <v>139</v>
      </c>
      <c r="CL1408" s="18" t="s">
        <v>16711</v>
      </c>
      <c r="CM1408" s="19">
        <v>44970</v>
      </c>
      <c r="CN1408" s="18" t="s">
        <v>119</v>
      </c>
      <c r="CO1408" s="18" t="s">
        <v>134</v>
      </c>
      <c r="CP1408" s="18" t="s">
        <v>578</v>
      </c>
      <c r="CV1408" s="18" t="s">
        <v>119</v>
      </c>
      <c r="CX1408" s="18" t="s">
        <v>222</v>
      </c>
      <c r="DA1408" s="18">
        <v>0</v>
      </c>
      <c r="DC1408" s="18" t="s">
        <v>140</v>
      </c>
      <c r="DD1408" s="18" t="s">
        <v>940</v>
      </c>
      <c r="DE1408" s="18" t="s">
        <v>17745</v>
      </c>
      <c r="DF1408" s="18" t="s">
        <v>17744</v>
      </c>
      <c r="DG1408" s="16">
        <v>33480000</v>
      </c>
      <c r="DH1408" s="16">
        <v>10200000</v>
      </c>
      <c r="DI1408" s="16">
        <v>0</v>
      </c>
      <c r="DJ1408" s="16">
        <v>10200000</v>
      </c>
      <c r="DK1408" s="13">
        <v>30.47</v>
      </c>
      <c r="DL1408" s="18" t="s">
        <v>17743</v>
      </c>
      <c r="DN1408" s="18" t="s">
        <v>175</v>
      </c>
      <c r="DO1408" s="18" t="s">
        <v>175</v>
      </c>
      <c r="DP1408" s="21" t="s">
        <v>131</v>
      </c>
      <c r="DQ1408" s="16">
        <v>300000</v>
      </c>
    </row>
    <row r="1409" spans="1:122" x14ac:dyDescent="0.2">
      <c r="A1409" s="18" t="s">
        <v>828</v>
      </c>
      <c r="B1409" s="18" t="s">
        <v>832</v>
      </c>
      <c r="C1409" s="1" t="s">
        <v>16700</v>
      </c>
      <c r="D1409" s="18" t="s">
        <v>139</v>
      </c>
      <c r="E1409" s="18" t="s">
        <v>176</v>
      </c>
      <c r="F1409" s="18" t="s">
        <v>16712</v>
      </c>
      <c r="G1409" s="19">
        <v>44971</v>
      </c>
      <c r="H1409" s="18" t="s">
        <v>16713</v>
      </c>
      <c r="I1409" s="18" t="s">
        <v>119</v>
      </c>
      <c r="J1409" s="18" t="s">
        <v>119</v>
      </c>
      <c r="K1409" s="18" t="s">
        <v>16714</v>
      </c>
      <c r="L1409" s="18" t="s">
        <v>16715</v>
      </c>
      <c r="M1409" s="18" t="s">
        <v>16716</v>
      </c>
      <c r="P1409" s="18" t="s">
        <v>833</v>
      </c>
      <c r="R1409" s="18" t="s">
        <v>16714</v>
      </c>
      <c r="S1409" s="18" t="s">
        <v>16715</v>
      </c>
      <c r="T1409" s="18" t="s">
        <v>16716</v>
      </c>
      <c r="U1409" s="18" t="s">
        <v>122</v>
      </c>
      <c r="V1409" s="18" t="s">
        <v>211</v>
      </c>
      <c r="W1409" s="18" t="s">
        <v>16717</v>
      </c>
      <c r="X1409" s="18" t="s">
        <v>801</v>
      </c>
      <c r="Y1409" s="18" t="s">
        <v>589</v>
      </c>
      <c r="AA1409" s="18" t="s">
        <v>833</v>
      </c>
      <c r="AD1409" s="18" t="s">
        <v>2284</v>
      </c>
      <c r="AE1409" s="18" t="s">
        <v>126</v>
      </c>
      <c r="AF1409" s="18" t="s">
        <v>1169</v>
      </c>
      <c r="AG1409" s="18" t="s">
        <v>1916</v>
      </c>
      <c r="AH1409" s="18" t="s">
        <v>250</v>
      </c>
      <c r="AI1409" s="18" t="s">
        <v>16718</v>
      </c>
      <c r="AJ1409" s="18" t="s">
        <v>16719</v>
      </c>
      <c r="AK1409" s="18" t="s">
        <v>130</v>
      </c>
      <c r="AL1409" s="18" t="s">
        <v>2663</v>
      </c>
      <c r="AM1409" s="16">
        <v>18102407</v>
      </c>
      <c r="AN1409" s="16">
        <v>0</v>
      </c>
      <c r="AO1409" s="18" t="s">
        <v>131</v>
      </c>
      <c r="AP1409" s="16">
        <v>19065000</v>
      </c>
      <c r="AQ1409" s="16">
        <v>4135000</v>
      </c>
      <c r="AR1409" s="16">
        <v>0</v>
      </c>
      <c r="AS1409" s="16">
        <v>0</v>
      </c>
      <c r="AT1409" s="16">
        <v>23200000</v>
      </c>
      <c r="AU1409" s="18" t="s">
        <v>830</v>
      </c>
      <c r="AV1409" s="19">
        <v>44971</v>
      </c>
      <c r="AW1409" s="18" t="s">
        <v>1028</v>
      </c>
      <c r="AX1409" s="25" t="s">
        <v>1483</v>
      </c>
      <c r="AZ1409" s="18">
        <v>9300000</v>
      </c>
      <c r="BA1409" s="18">
        <v>13900000</v>
      </c>
      <c r="BB1409" s="18" t="s">
        <v>831</v>
      </c>
      <c r="BC1409" s="18">
        <v>0</v>
      </c>
      <c r="BE1409" s="18">
        <v>0</v>
      </c>
      <c r="BF1409" s="18">
        <v>0</v>
      </c>
      <c r="BL1409" s="18" t="s">
        <v>831</v>
      </c>
      <c r="BM1409" s="18" t="s">
        <v>16700</v>
      </c>
      <c r="BN1409" s="18">
        <v>23</v>
      </c>
      <c r="BO1409" s="16">
        <v>19065000</v>
      </c>
      <c r="BP1409" s="16">
        <v>0</v>
      </c>
      <c r="BQ1409" s="18" t="s">
        <v>831</v>
      </c>
      <c r="BR1409" s="24" t="str">
        <f t="shared" si="88"/>
        <v xml:space="preserve">K </v>
      </c>
      <c r="BS1409" s="20" t="str">
        <f t="shared" si="85"/>
        <v>YMS BANGSRI 3S</v>
      </c>
      <c r="BT1409" s="20" t="str">
        <f t="shared" si="86"/>
        <v>3S</v>
      </c>
      <c r="BU1409" s="20" t="str">
        <f t="shared" si="87"/>
        <v>5. 3S BANGSRI</v>
      </c>
      <c r="BX1409" s="18">
        <v>0</v>
      </c>
      <c r="BY1409" s="18" t="s">
        <v>173</v>
      </c>
      <c r="CB1409" s="18" t="s">
        <v>16720</v>
      </c>
      <c r="CC1409" s="19">
        <v>44972</v>
      </c>
      <c r="CD1409" s="18" t="s">
        <v>146</v>
      </c>
      <c r="CE1409" s="18" t="s">
        <v>207</v>
      </c>
      <c r="CG1409" s="18" t="s">
        <v>406</v>
      </c>
      <c r="CH1409" s="18" t="s">
        <v>174</v>
      </c>
      <c r="CI1409" s="18" t="s">
        <v>16721</v>
      </c>
      <c r="CJ1409" s="18" t="s">
        <v>139</v>
      </c>
      <c r="CL1409" s="18" t="s">
        <v>16722</v>
      </c>
      <c r="CM1409" s="19">
        <v>44971</v>
      </c>
      <c r="CN1409" s="18" t="s">
        <v>119</v>
      </c>
      <c r="CO1409" s="18" t="s">
        <v>134</v>
      </c>
      <c r="CP1409" s="18" t="s">
        <v>578</v>
      </c>
      <c r="CV1409" s="18" t="s">
        <v>119</v>
      </c>
      <c r="CX1409" s="18" t="s">
        <v>222</v>
      </c>
      <c r="DA1409" s="18">
        <v>0</v>
      </c>
      <c r="DC1409" s="18" t="s">
        <v>140</v>
      </c>
      <c r="DD1409" s="18" t="s">
        <v>940</v>
      </c>
      <c r="DE1409" s="18" t="s">
        <v>1483</v>
      </c>
      <c r="DF1409" s="18" t="s">
        <v>17744</v>
      </c>
      <c r="DG1409" s="16">
        <v>23200000</v>
      </c>
      <c r="DH1409" s="16">
        <v>9300000</v>
      </c>
      <c r="DI1409" s="16">
        <v>0</v>
      </c>
      <c r="DJ1409" s="16">
        <v>9300000</v>
      </c>
      <c r="DK1409" s="13">
        <v>40.090000000000003</v>
      </c>
      <c r="DL1409" s="18" t="s">
        <v>17737</v>
      </c>
      <c r="DM1409" s="18" t="s">
        <v>17739</v>
      </c>
      <c r="DN1409" s="18" t="s">
        <v>175</v>
      </c>
      <c r="DO1409" s="18" t="s">
        <v>175</v>
      </c>
      <c r="DP1409" s="21" t="s">
        <v>131</v>
      </c>
      <c r="DQ1409" s="16">
        <v>100000</v>
      </c>
    </row>
    <row r="1410" spans="1:122" x14ac:dyDescent="0.2">
      <c r="A1410" s="18" t="s">
        <v>828</v>
      </c>
      <c r="B1410" s="21" t="s">
        <v>832</v>
      </c>
      <c r="C1410" s="1" t="s">
        <v>832</v>
      </c>
      <c r="D1410" s="18" t="s">
        <v>508</v>
      </c>
      <c r="E1410" s="18" t="s">
        <v>1325</v>
      </c>
      <c r="F1410" s="18" t="s">
        <v>16723</v>
      </c>
      <c r="G1410" s="19">
        <v>44973</v>
      </c>
      <c r="H1410" s="18" t="s">
        <v>16724</v>
      </c>
      <c r="I1410" s="18" t="s">
        <v>119</v>
      </c>
      <c r="J1410" s="18" t="s">
        <v>119</v>
      </c>
      <c r="K1410" s="18" t="s">
        <v>16725</v>
      </c>
      <c r="L1410" s="18" t="s">
        <v>16726</v>
      </c>
      <c r="M1410" s="18" t="s">
        <v>16727</v>
      </c>
      <c r="P1410" s="18" t="s">
        <v>833</v>
      </c>
      <c r="R1410" s="18" t="s">
        <v>16725</v>
      </c>
      <c r="S1410" s="18" t="s">
        <v>16726</v>
      </c>
      <c r="T1410" s="18" t="s">
        <v>16727</v>
      </c>
      <c r="U1410" s="18" t="s">
        <v>122</v>
      </c>
      <c r="V1410" s="18" t="s">
        <v>212</v>
      </c>
      <c r="W1410" s="18" t="s">
        <v>2846</v>
      </c>
      <c r="X1410" s="18" t="s">
        <v>834</v>
      </c>
      <c r="Y1410" s="18" t="s">
        <v>589</v>
      </c>
      <c r="AA1410" s="18" t="s">
        <v>833</v>
      </c>
      <c r="AD1410" s="18" t="s">
        <v>2264</v>
      </c>
      <c r="AE1410" s="18" t="s">
        <v>126</v>
      </c>
      <c r="AF1410" s="18" t="s">
        <v>184</v>
      </c>
      <c r="AG1410" s="18" t="s">
        <v>1916</v>
      </c>
      <c r="AH1410" s="18" t="s">
        <v>198</v>
      </c>
      <c r="AI1410" s="18" t="s">
        <v>16728</v>
      </c>
      <c r="AJ1410" s="18" t="s">
        <v>16729</v>
      </c>
      <c r="AK1410" s="18" t="s">
        <v>130</v>
      </c>
      <c r="AL1410" s="18" t="s">
        <v>2663</v>
      </c>
      <c r="AM1410" s="16">
        <v>25349889</v>
      </c>
      <c r="AN1410" s="16">
        <v>0</v>
      </c>
      <c r="AO1410" s="18" t="s">
        <v>131</v>
      </c>
      <c r="AP1410" s="16">
        <v>26700000</v>
      </c>
      <c r="AQ1410" s="16">
        <v>5170000</v>
      </c>
      <c r="AR1410" s="16">
        <v>0</v>
      </c>
      <c r="AS1410" s="16">
        <v>0</v>
      </c>
      <c r="AT1410" s="16">
        <v>31870000</v>
      </c>
      <c r="AU1410" s="18" t="s">
        <v>830</v>
      </c>
      <c r="AV1410" s="19">
        <v>44973</v>
      </c>
      <c r="AW1410" s="18" t="s">
        <v>1028</v>
      </c>
      <c r="AX1410" s="25" t="s">
        <v>1483</v>
      </c>
      <c r="AZ1410" s="18">
        <v>11100000</v>
      </c>
      <c r="BA1410" s="18">
        <v>20770000</v>
      </c>
      <c r="BB1410" s="18" t="s">
        <v>831</v>
      </c>
      <c r="BC1410" s="18">
        <v>0</v>
      </c>
      <c r="BE1410" s="18">
        <v>0</v>
      </c>
      <c r="BF1410" s="18">
        <v>0</v>
      </c>
      <c r="BL1410" s="18" t="s">
        <v>831</v>
      </c>
      <c r="BM1410" s="18" t="s">
        <v>832</v>
      </c>
      <c r="BN1410" s="18">
        <v>11</v>
      </c>
      <c r="BO1410" s="16">
        <v>26700000</v>
      </c>
      <c r="BP1410" s="16">
        <v>0</v>
      </c>
      <c r="BQ1410" s="18" t="s">
        <v>831</v>
      </c>
      <c r="BR1410" s="24" t="str">
        <f t="shared" si="88"/>
        <v xml:space="preserve">K </v>
      </c>
      <c r="BS1410" s="20" t="str">
        <f t="shared" ref="BS1410:BS1473" si="89">VLOOKUP(BQ1410,LOMAR23,2,FALSE)</f>
        <v>YMS BANGSRI 3S</v>
      </c>
      <c r="BT1410" s="20" t="str">
        <f t="shared" ref="BT1410:BT1473" si="90">VLOOKUP(BQ1410,LOMAR23,3,FALSE)</f>
        <v>3S</v>
      </c>
      <c r="BU1410" s="20" t="str">
        <f t="shared" ref="BU1410:BU1473" si="91">VLOOKUP(BQ1410,LOMAR23,4,FALSE)</f>
        <v>5. 3S BANGSRI</v>
      </c>
      <c r="BX1410" s="18">
        <v>0</v>
      </c>
      <c r="BY1410" s="18" t="s">
        <v>173</v>
      </c>
      <c r="CB1410" s="18" t="s">
        <v>16730</v>
      </c>
      <c r="CC1410" s="19">
        <v>44973</v>
      </c>
      <c r="CD1410" s="18" t="s">
        <v>146</v>
      </c>
      <c r="CE1410" s="18" t="s">
        <v>207</v>
      </c>
      <c r="CG1410" s="18" t="s">
        <v>406</v>
      </c>
      <c r="CH1410" s="18" t="s">
        <v>174</v>
      </c>
      <c r="CI1410" s="18" t="s">
        <v>16731</v>
      </c>
      <c r="CJ1410" s="18" t="s">
        <v>139</v>
      </c>
      <c r="CL1410" s="18" t="s">
        <v>16732</v>
      </c>
      <c r="CM1410" s="19">
        <v>44973</v>
      </c>
      <c r="CN1410" s="18" t="s">
        <v>119</v>
      </c>
      <c r="CO1410" s="18" t="s">
        <v>134</v>
      </c>
      <c r="CP1410" s="18" t="s">
        <v>578</v>
      </c>
      <c r="CV1410" s="18" t="s">
        <v>119</v>
      </c>
      <c r="CX1410" s="18" t="s">
        <v>222</v>
      </c>
      <c r="DA1410" s="18">
        <v>0</v>
      </c>
      <c r="DC1410" s="18" t="s">
        <v>140</v>
      </c>
      <c r="DD1410" s="18" t="s">
        <v>940</v>
      </c>
      <c r="DE1410" s="18" t="s">
        <v>1483</v>
      </c>
      <c r="DF1410" s="18" t="s">
        <v>17744</v>
      </c>
      <c r="DG1410" s="16">
        <v>31870000</v>
      </c>
      <c r="DH1410" s="16">
        <v>11100000</v>
      </c>
      <c r="DI1410" s="16">
        <v>0</v>
      </c>
      <c r="DJ1410" s="16">
        <v>11100000</v>
      </c>
      <c r="DK1410" s="13">
        <v>34.83</v>
      </c>
      <c r="DL1410" s="18" t="s">
        <v>17737</v>
      </c>
      <c r="DM1410" s="18" t="s">
        <v>17739</v>
      </c>
      <c r="DN1410" s="18" t="s">
        <v>175</v>
      </c>
      <c r="DO1410" s="18" t="s">
        <v>175</v>
      </c>
      <c r="DP1410" s="21" t="s">
        <v>131</v>
      </c>
      <c r="DQ1410" s="16">
        <v>100000</v>
      </c>
    </row>
    <row r="1411" spans="1:122" x14ac:dyDescent="0.2">
      <c r="A1411" s="18" t="s">
        <v>828</v>
      </c>
      <c r="B1411" s="21" t="s">
        <v>832</v>
      </c>
      <c r="C1411" s="1" t="s">
        <v>832</v>
      </c>
      <c r="D1411" s="18" t="s">
        <v>508</v>
      </c>
      <c r="E1411" s="18" t="s">
        <v>1325</v>
      </c>
      <c r="F1411" s="18" t="s">
        <v>16733</v>
      </c>
      <c r="G1411" s="19">
        <v>44977</v>
      </c>
      <c r="H1411" s="18" t="s">
        <v>16734</v>
      </c>
      <c r="I1411" s="18" t="s">
        <v>119</v>
      </c>
      <c r="J1411" s="18" t="s">
        <v>119</v>
      </c>
      <c r="K1411" s="18" t="s">
        <v>16735</v>
      </c>
      <c r="L1411" s="18" t="s">
        <v>16736</v>
      </c>
      <c r="M1411" s="18" t="s">
        <v>16737</v>
      </c>
      <c r="P1411" s="18" t="s">
        <v>833</v>
      </c>
      <c r="R1411" s="18" t="s">
        <v>16735</v>
      </c>
      <c r="S1411" s="18" t="s">
        <v>16736</v>
      </c>
      <c r="T1411" s="18" t="s">
        <v>16737</v>
      </c>
      <c r="U1411" s="18" t="s">
        <v>150</v>
      </c>
      <c r="V1411" s="18" t="s">
        <v>144</v>
      </c>
      <c r="W1411" s="18" t="s">
        <v>2846</v>
      </c>
      <c r="X1411" s="18" t="s">
        <v>834</v>
      </c>
      <c r="Y1411" s="18" t="s">
        <v>589</v>
      </c>
      <c r="AA1411" s="18" t="s">
        <v>833</v>
      </c>
      <c r="AD1411" s="18" t="s">
        <v>6069</v>
      </c>
      <c r="AE1411" s="18" t="s">
        <v>126</v>
      </c>
      <c r="AF1411" s="18" t="s">
        <v>576</v>
      </c>
      <c r="AG1411" s="18" t="s">
        <v>1916</v>
      </c>
      <c r="AH1411" s="18" t="s">
        <v>198</v>
      </c>
      <c r="AI1411" s="18" t="s">
        <v>16738</v>
      </c>
      <c r="AJ1411" s="18" t="s">
        <v>16739</v>
      </c>
      <c r="AK1411" s="18" t="s">
        <v>130</v>
      </c>
      <c r="AL1411" s="18" t="s">
        <v>2262</v>
      </c>
      <c r="AM1411" s="16">
        <v>31994650</v>
      </c>
      <c r="AN1411" s="16">
        <v>0</v>
      </c>
      <c r="AO1411" s="18" t="s">
        <v>131</v>
      </c>
      <c r="AP1411" s="16">
        <v>33700000</v>
      </c>
      <c r="AQ1411" s="16">
        <v>5240000</v>
      </c>
      <c r="AR1411" s="16">
        <v>0</v>
      </c>
      <c r="AS1411" s="16">
        <v>0</v>
      </c>
      <c r="AT1411" s="16">
        <v>38400000</v>
      </c>
      <c r="AU1411" s="18" t="s">
        <v>830</v>
      </c>
      <c r="AV1411" s="19">
        <v>44977</v>
      </c>
      <c r="AW1411" s="18" t="s">
        <v>958</v>
      </c>
      <c r="AX1411" s="25" t="s">
        <v>141</v>
      </c>
      <c r="AZ1411" s="18">
        <v>20000000</v>
      </c>
      <c r="BA1411" s="18">
        <v>17400000</v>
      </c>
      <c r="BB1411" s="18" t="s">
        <v>831</v>
      </c>
      <c r="BC1411" s="18">
        <v>0</v>
      </c>
      <c r="BE1411" s="18">
        <v>0</v>
      </c>
      <c r="BF1411" s="18">
        <v>0</v>
      </c>
      <c r="BL1411" s="18" t="s">
        <v>831</v>
      </c>
      <c r="BM1411" s="18" t="s">
        <v>832</v>
      </c>
      <c r="BN1411" s="18">
        <v>1</v>
      </c>
      <c r="BO1411" s="16">
        <v>33160000</v>
      </c>
      <c r="BP1411" s="16">
        <v>540000</v>
      </c>
      <c r="BQ1411" s="18" t="s">
        <v>831</v>
      </c>
      <c r="BR1411" s="24" t="str">
        <f t="shared" ref="BR1411:BR1474" si="92">LEFT(BQ1411,2)</f>
        <v xml:space="preserve">K </v>
      </c>
      <c r="BS1411" s="20" t="str">
        <f t="shared" si="89"/>
        <v>YMS BANGSRI 3S</v>
      </c>
      <c r="BT1411" s="20" t="str">
        <f t="shared" si="90"/>
        <v>3S</v>
      </c>
      <c r="BU1411" s="20" t="str">
        <f t="shared" si="91"/>
        <v>5. 3S BANGSRI</v>
      </c>
      <c r="BX1411" s="18">
        <v>0</v>
      </c>
      <c r="BY1411" s="18" t="s">
        <v>173</v>
      </c>
      <c r="CB1411" s="18" t="s">
        <v>958</v>
      </c>
      <c r="CC1411" s="19">
        <v>44975</v>
      </c>
      <c r="CD1411" s="18" t="s">
        <v>146</v>
      </c>
      <c r="CE1411" s="18" t="s">
        <v>207</v>
      </c>
      <c r="CG1411" s="18" t="s">
        <v>406</v>
      </c>
      <c r="CH1411" s="18" t="s">
        <v>174</v>
      </c>
      <c r="CI1411" s="18" t="s">
        <v>16740</v>
      </c>
      <c r="CJ1411" s="18" t="s">
        <v>139</v>
      </c>
      <c r="CL1411" s="18" t="s">
        <v>16741</v>
      </c>
      <c r="CM1411" s="19">
        <v>44975</v>
      </c>
      <c r="CN1411" s="18" t="s">
        <v>119</v>
      </c>
      <c r="CO1411" s="18" t="s">
        <v>134</v>
      </c>
      <c r="CP1411" s="18" t="s">
        <v>578</v>
      </c>
      <c r="CV1411" s="18" t="s">
        <v>119</v>
      </c>
      <c r="CX1411" s="18" t="s">
        <v>222</v>
      </c>
      <c r="CY1411" s="18" t="s">
        <v>2581</v>
      </c>
      <c r="CZ1411" s="19">
        <v>44971</v>
      </c>
      <c r="DA1411" s="18">
        <v>1000000</v>
      </c>
      <c r="DC1411" s="18" t="s">
        <v>140</v>
      </c>
      <c r="DD1411" s="18" t="s">
        <v>141</v>
      </c>
      <c r="DG1411" s="16">
        <v>38940000</v>
      </c>
      <c r="DH1411" s="16">
        <v>21000000</v>
      </c>
      <c r="DI1411" s="16">
        <v>540000</v>
      </c>
      <c r="DJ1411" s="16">
        <v>21540000</v>
      </c>
      <c r="DK1411" s="13">
        <v>55.32</v>
      </c>
      <c r="DN1411" s="18" t="s">
        <v>175</v>
      </c>
      <c r="DO1411" s="18" t="s">
        <v>175</v>
      </c>
      <c r="DP1411" s="21" t="s">
        <v>131</v>
      </c>
      <c r="DQ1411" s="16">
        <v>100000</v>
      </c>
    </row>
    <row r="1412" spans="1:122" x14ac:dyDescent="0.2">
      <c r="A1412" s="18" t="s">
        <v>828</v>
      </c>
      <c r="B1412" s="18" t="s">
        <v>832</v>
      </c>
      <c r="C1412" s="1" t="s">
        <v>16742</v>
      </c>
      <c r="D1412" s="18" t="s">
        <v>139</v>
      </c>
      <c r="E1412" s="18" t="s">
        <v>176</v>
      </c>
      <c r="F1412" s="18" t="s">
        <v>16743</v>
      </c>
      <c r="G1412" s="19">
        <v>44979</v>
      </c>
      <c r="H1412" s="18" t="s">
        <v>16744</v>
      </c>
      <c r="I1412" s="18" t="s">
        <v>119</v>
      </c>
      <c r="J1412" s="18" t="s">
        <v>119</v>
      </c>
      <c r="K1412" s="18" t="s">
        <v>16745</v>
      </c>
      <c r="L1412" s="18" t="s">
        <v>1443</v>
      </c>
      <c r="M1412" s="18" t="s">
        <v>16746</v>
      </c>
      <c r="P1412" s="18" t="s">
        <v>829</v>
      </c>
      <c r="R1412" s="18" t="s">
        <v>16745</v>
      </c>
      <c r="S1412" s="18" t="s">
        <v>1443</v>
      </c>
      <c r="T1412" s="18" t="s">
        <v>16746</v>
      </c>
      <c r="U1412" s="18" t="s">
        <v>157</v>
      </c>
      <c r="V1412" s="18" t="s">
        <v>157</v>
      </c>
      <c r="W1412" s="18" t="s">
        <v>16747</v>
      </c>
      <c r="X1412" s="18" t="s">
        <v>2109</v>
      </c>
      <c r="Y1412" s="18" t="s">
        <v>589</v>
      </c>
      <c r="AA1412" s="18" t="s">
        <v>829</v>
      </c>
      <c r="AD1412" s="18" t="s">
        <v>2271</v>
      </c>
      <c r="AE1412" s="18" t="s">
        <v>126</v>
      </c>
      <c r="AF1412" s="18" t="s">
        <v>145</v>
      </c>
      <c r="AG1412" s="18" t="s">
        <v>1916</v>
      </c>
      <c r="AH1412" s="18" t="s">
        <v>129</v>
      </c>
      <c r="AI1412" s="18" t="s">
        <v>16748</v>
      </c>
      <c r="AJ1412" s="18" t="s">
        <v>16749</v>
      </c>
      <c r="AK1412" s="18" t="s">
        <v>130</v>
      </c>
      <c r="AL1412" s="18" t="s">
        <v>2651</v>
      </c>
      <c r="AM1412" s="16">
        <v>26550763</v>
      </c>
      <c r="AN1412" s="16">
        <v>0</v>
      </c>
      <c r="AO1412" s="18" t="s">
        <v>131</v>
      </c>
      <c r="AP1412" s="16">
        <v>27965000</v>
      </c>
      <c r="AQ1412" s="16">
        <v>5515000</v>
      </c>
      <c r="AR1412" s="16">
        <v>0</v>
      </c>
      <c r="AS1412" s="16">
        <v>0</v>
      </c>
      <c r="AT1412" s="16">
        <v>33480000</v>
      </c>
      <c r="AU1412" s="18" t="s">
        <v>830</v>
      </c>
      <c r="AV1412" s="19">
        <v>44979</v>
      </c>
      <c r="AW1412" s="18" t="s">
        <v>1060</v>
      </c>
      <c r="AX1412" s="25" t="s">
        <v>1163</v>
      </c>
      <c r="AZ1412" s="18">
        <v>300000</v>
      </c>
      <c r="BA1412" s="18">
        <v>23280000</v>
      </c>
      <c r="BB1412" s="18" t="s">
        <v>831</v>
      </c>
      <c r="BC1412" s="18">
        <v>300000</v>
      </c>
      <c r="BE1412" s="18">
        <v>0</v>
      </c>
      <c r="BF1412" s="18">
        <v>0</v>
      </c>
      <c r="BL1412" s="18" t="s">
        <v>831</v>
      </c>
      <c r="BM1412" s="18" t="s">
        <v>16742</v>
      </c>
      <c r="BN1412" s="18">
        <v>28</v>
      </c>
      <c r="BO1412" s="16">
        <v>27965000</v>
      </c>
      <c r="BP1412" s="16">
        <v>0</v>
      </c>
      <c r="BQ1412" s="18" t="s">
        <v>831</v>
      </c>
      <c r="BR1412" s="24" t="str">
        <f t="shared" si="92"/>
        <v xml:space="preserve">K </v>
      </c>
      <c r="BS1412" s="20" t="str">
        <f t="shared" si="89"/>
        <v>YMS BANGSRI 3S</v>
      </c>
      <c r="BT1412" s="20" t="str">
        <f t="shared" si="90"/>
        <v>3S</v>
      </c>
      <c r="BU1412" s="20" t="str">
        <f t="shared" si="91"/>
        <v>5. 3S BANGSRI</v>
      </c>
      <c r="BX1412" s="18">
        <v>0</v>
      </c>
      <c r="BY1412" s="18" t="s">
        <v>173</v>
      </c>
      <c r="CB1412" s="18" t="s">
        <v>16750</v>
      </c>
      <c r="CC1412" s="19">
        <v>44978</v>
      </c>
      <c r="CD1412" s="18" t="s">
        <v>146</v>
      </c>
      <c r="CE1412" s="18" t="s">
        <v>207</v>
      </c>
      <c r="CG1412" s="18" t="s">
        <v>406</v>
      </c>
      <c r="CH1412" s="18" t="s">
        <v>174</v>
      </c>
      <c r="CI1412" s="18" t="s">
        <v>16751</v>
      </c>
      <c r="CJ1412" s="18" t="s">
        <v>139</v>
      </c>
      <c r="CL1412" s="18" t="s">
        <v>16752</v>
      </c>
      <c r="CM1412" s="19">
        <v>44978</v>
      </c>
      <c r="CN1412" s="18" t="s">
        <v>119</v>
      </c>
      <c r="CO1412" s="18" t="s">
        <v>134</v>
      </c>
      <c r="CP1412" s="18" t="s">
        <v>578</v>
      </c>
      <c r="CV1412" s="18" t="s">
        <v>119</v>
      </c>
      <c r="CX1412" s="18" t="s">
        <v>222</v>
      </c>
      <c r="CY1412" s="18" t="s">
        <v>2582</v>
      </c>
      <c r="CZ1412" s="19">
        <v>44978</v>
      </c>
      <c r="DA1412" s="18">
        <v>9900000</v>
      </c>
      <c r="DC1412" s="18" t="s">
        <v>140</v>
      </c>
      <c r="DD1412" s="18" t="s">
        <v>940</v>
      </c>
      <c r="DE1412" s="18" t="s">
        <v>17745</v>
      </c>
      <c r="DF1412" s="18" t="s">
        <v>17744</v>
      </c>
      <c r="DG1412" s="16">
        <v>33480000</v>
      </c>
      <c r="DH1412" s="16">
        <v>10200000</v>
      </c>
      <c r="DI1412" s="16">
        <v>0</v>
      </c>
      <c r="DJ1412" s="16">
        <v>10200000</v>
      </c>
      <c r="DK1412" s="13">
        <v>30.47</v>
      </c>
      <c r="DL1412" s="18" t="s">
        <v>17743</v>
      </c>
      <c r="DN1412" s="18" t="s">
        <v>175</v>
      </c>
      <c r="DO1412" s="18" t="s">
        <v>175</v>
      </c>
      <c r="DP1412" s="21" t="s">
        <v>131</v>
      </c>
      <c r="DQ1412" s="16">
        <v>300000</v>
      </c>
    </row>
    <row r="1413" spans="1:122" x14ac:dyDescent="0.2">
      <c r="A1413" s="18" t="s">
        <v>828</v>
      </c>
      <c r="B1413" s="18" t="s">
        <v>832</v>
      </c>
      <c r="C1413" s="1" t="s">
        <v>16742</v>
      </c>
      <c r="D1413" s="18" t="s">
        <v>139</v>
      </c>
      <c r="E1413" s="18" t="s">
        <v>176</v>
      </c>
      <c r="F1413" s="18" t="s">
        <v>16753</v>
      </c>
      <c r="G1413" s="19">
        <v>44981</v>
      </c>
      <c r="H1413" s="18" t="s">
        <v>16754</v>
      </c>
      <c r="I1413" s="18" t="s">
        <v>119</v>
      </c>
      <c r="J1413" s="18" t="s">
        <v>119</v>
      </c>
      <c r="K1413" s="18" t="s">
        <v>16755</v>
      </c>
      <c r="L1413" s="18" t="s">
        <v>16756</v>
      </c>
      <c r="M1413" s="18" t="s">
        <v>16757</v>
      </c>
      <c r="P1413" s="18" t="s">
        <v>2069</v>
      </c>
      <c r="R1413" s="18" t="s">
        <v>16755</v>
      </c>
      <c r="S1413" s="18" t="s">
        <v>16756</v>
      </c>
      <c r="T1413" s="18" t="s">
        <v>16757</v>
      </c>
      <c r="U1413" s="18" t="s">
        <v>122</v>
      </c>
      <c r="V1413" s="18" t="s">
        <v>157</v>
      </c>
      <c r="W1413" s="18" t="s">
        <v>2070</v>
      </c>
      <c r="X1413" s="18" t="s">
        <v>1244</v>
      </c>
      <c r="Y1413" s="18" t="s">
        <v>589</v>
      </c>
      <c r="AA1413" s="18" t="s">
        <v>2069</v>
      </c>
      <c r="AD1413" s="18" t="s">
        <v>1951</v>
      </c>
      <c r="AE1413" s="18" t="s">
        <v>126</v>
      </c>
      <c r="AF1413" s="18" t="s">
        <v>271</v>
      </c>
      <c r="AG1413" s="18" t="s">
        <v>1916</v>
      </c>
      <c r="AH1413" s="18" t="s">
        <v>129</v>
      </c>
      <c r="AI1413" s="18" t="s">
        <v>16758</v>
      </c>
      <c r="AJ1413" s="18" t="s">
        <v>16759</v>
      </c>
      <c r="AK1413" s="18" t="s">
        <v>130</v>
      </c>
      <c r="AL1413" s="18" t="s">
        <v>2651</v>
      </c>
      <c r="AM1413" s="16">
        <v>20660630</v>
      </c>
      <c r="AN1413" s="16">
        <v>0</v>
      </c>
      <c r="AO1413" s="18" t="s">
        <v>131</v>
      </c>
      <c r="AP1413" s="16">
        <v>21760000</v>
      </c>
      <c r="AQ1413" s="16">
        <v>4645000</v>
      </c>
      <c r="AR1413" s="16">
        <v>0</v>
      </c>
      <c r="AS1413" s="16">
        <v>0</v>
      </c>
      <c r="AT1413" s="16">
        <v>25905000</v>
      </c>
      <c r="AU1413" s="18" t="s">
        <v>830</v>
      </c>
      <c r="AV1413" s="19">
        <v>44981</v>
      </c>
      <c r="AW1413" s="18" t="s">
        <v>1060</v>
      </c>
      <c r="AX1413" s="25" t="s">
        <v>1163</v>
      </c>
      <c r="AZ1413" s="18">
        <v>6600000</v>
      </c>
      <c r="BA1413" s="18">
        <v>19305000</v>
      </c>
      <c r="BB1413" s="18" t="s">
        <v>831</v>
      </c>
      <c r="BC1413" s="18">
        <v>300000</v>
      </c>
      <c r="BE1413" s="18">
        <v>0</v>
      </c>
      <c r="BF1413" s="18">
        <v>0</v>
      </c>
      <c r="BL1413" s="18" t="s">
        <v>831</v>
      </c>
      <c r="BM1413" s="18" t="s">
        <v>16742</v>
      </c>
      <c r="BN1413" s="18">
        <v>33</v>
      </c>
      <c r="BO1413" s="16">
        <v>21260000</v>
      </c>
      <c r="BP1413" s="16">
        <v>500000</v>
      </c>
      <c r="BQ1413" s="18" t="s">
        <v>831</v>
      </c>
      <c r="BR1413" s="24" t="str">
        <f t="shared" si="92"/>
        <v xml:space="preserve">K </v>
      </c>
      <c r="BS1413" s="20" t="str">
        <f t="shared" si="89"/>
        <v>YMS BANGSRI 3S</v>
      </c>
      <c r="BT1413" s="20" t="str">
        <f t="shared" si="90"/>
        <v>3S</v>
      </c>
      <c r="BU1413" s="20" t="str">
        <f t="shared" si="91"/>
        <v>5. 3S BANGSRI</v>
      </c>
      <c r="BX1413" s="18">
        <v>0</v>
      </c>
      <c r="BY1413" s="18" t="s">
        <v>173</v>
      </c>
      <c r="CB1413" s="18" t="s">
        <v>16760</v>
      </c>
      <c r="CC1413" s="19">
        <v>44981</v>
      </c>
      <c r="CD1413" s="18" t="s">
        <v>146</v>
      </c>
      <c r="CE1413" s="18" t="s">
        <v>207</v>
      </c>
      <c r="CG1413" s="18" t="s">
        <v>406</v>
      </c>
      <c r="CH1413" s="18" t="s">
        <v>174</v>
      </c>
      <c r="CI1413" s="18" t="s">
        <v>16761</v>
      </c>
      <c r="CJ1413" s="18" t="s">
        <v>139</v>
      </c>
      <c r="CL1413" s="18" t="s">
        <v>16762</v>
      </c>
      <c r="CM1413" s="19">
        <v>44981</v>
      </c>
      <c r="CN1413" s="18" t="s">
        <v>119</v>
      </c>
      <c r="CO1413" s="18" t="s">
        <v>134</v>
      </c>
      <c r="CP1413" s="18" t="s">
        <v>578</v>
      </c>
      <c r="CV1413" s="18" t="s">
        <v>119</v>
      </c>
      <c r="CX1413" s="18" t="s">
        <v>222</v>
      </c>
      <c r="DA1413" s="18">
        <v>0</v>
      </c>
      <c r="DC1413" s="18" t="s">
        <v>140</v>
      </c>
      <c r="DD1413" s="18" t="s">
        <v>940</v>
      </c>
      <c r="DE1413" s="18" t="s">
        <v>17745</v>
      </c>
      <c r="DF1413" s="18" t="s">
        <v>17744</v>
      </c>
      <c r="DG1413" s="16">
        <v>26405000</v>
      </c>
      <c r="DH1413" s="16">
        <v>6600000</v>
      </c>
      <c r="DI1413" s="16">
        <v>500000</v>
      </c>
      <c r="DJ1413" s="16">
        <v>7100000</v>
      </c>
      <c r="DK1413" s="13">
        <v>26.89</v>
      </c>
      <c r="DL1413" s="18" t="s">
        <v>17743</v>
      </c>
      <c r="DN1413" s="18" t="s">
        <v>175</v>
      </c>
      <c r="DO1413" s="18" t="s">
        <v>175</v>
      </c>
      <c r="DP1413" s="21" t="s">
        <v>131</v>
      </c>
      <c r="DQ1413" s="16">
        <v>300000</v>
      </c>
    </row>
    <row r="1414" spans="1:122" x14ac:dyDescent="0.2">
      <c r="A1414" s="18" t="s">
        <v>835</v>
      </c>
      <c r="B1414" s="18" t="s">
        <v>1076</v>
      </c>
      <c r="C1414" s="1" t="s">
        <v>1354</v>
      </c>
      <c r="D1414" s="18" t="s">
        <v>578</v>
      </c>
      <c r="E1414" s="18" t="s">
        <v>579</v>
      </c>
      <c r="F1414" s="18" t="s">
        <v>16763</v>
      </c>
      <c r="G1414" s="19">
        <v>44960</v>
      </c>
      <c r="H1414" s="18" t="s">
        <v>16764</v>
      </c>
      <c r="I1414" s="18" t="s">
        <v>119</v>
      </c>
      <c r="J1414" s="18" t="s">
        <v>119</v>
      </c>
      <c r="K1414" s="18" t="s">
        <v>16765</v>
      </c>
      <c r="L1414" s="18" t="s">
        <v>16766</v>
      </c>
      <c r="M1414" s="18" t="s">
        <v>16767</v>
      </c>
      <c r="P1414" s="18" t="s">
        <v>16768</v>
      </c>
      <c r="R1414" s="18" t="s">
        <v>16765</v>
      </c>
      <c r="S1414" s="18" t="s">
        <v>16766</v>
      </c>
      <c r="T1414" s="18" t="s">
        <v>16767</v>
      </c>
      <c r="U1414" s="18" t="s">
        <v>144</v>
      </c>
      <c r="V1414" s="18" t="s">
        <v>143</v>
      </c>
      <c r="W1414" s="18" t="s">
        <v>16769</v>
      </c>
      <c r="X1414" s="18" t="s">
        <v>838</v>
      </c>
      <c r="Y1414" s="18" t="s">
        <v>712</v>
      </c>
      <c r="AA1414" s="18" t="s">
        <v>16768</v>
      </c>
      <c r="AD1414" s="18" t="s">
        <v>1173</v>
      </c>
      <c r="AE1414" s="18" t="s">
        <v>126</v>
      </c>
      <c r="AF1414" s="18" t="s">
        <v>184</v>
      </c>
      <c r="AG1414" s="18" t="s">
        <v>260</v>
      </c>
      <c r="AH1414" s="18" t="s">
        <v>162</v>
      </c>
      <c r="AI1414" s="18" t="s">
        <v>16770</v>
      </c>
      <c r="AJ1414" s="18" t="s">
        <v>16771</v>
      </c>
      <c r="AK1414" s="18" t="s">
        <v>130</v>
      </c>
      <c r="AL1414" s="18" t="s">
        <v>2644</v>
      </c>
      <c r="AM1414" s="16">
        <v>25160090</v>
      </c>
      <c r="AN1414" s="16">
        <v>0</v>
      </c>
      <c r="AO1414" s="18" t="s">
        <v>131</v>
      </c>
      <c r="AP1414" s="16">
        <v>26700000</v>
      </c>
      <c r="AQ1414" s="16">
        <v>5170000</v>
      </c>
      <c r="AR1414" s="16">
        <v>0</v>
      </c>
      <c r="AS1414" s="16">
        <v>0</v>
      </c>
      <c r="AT1414" s="16">
        <v>30122000</v>
      </c>
      <c r="AU1414" s="18" t="s">
        <v>839</v>
      </c>
      <c r="AV1414" s="19">
        <v>44960</v>
      </c>
      <c r="AW1414" s="18" t="s">
        <v>1060</v>
      </c>
      <c r="AX1414" s="25" t="s">
        <v>1163</v>
      </c>
      <c r="AZ1414" s="18">
        <v>1452000</v>
      </c>
      <c r="BA1414" s="18">
        <v>28670000</v>
      </c>
      <c r="BB1414" s="18" t="s">
        <v>1077</v>
      </c>
      <c r="BC1414" s="18">
        <v>300000</v>
      </c>
      <c r="BE1414" s="18">
        <v>0</v>
      </c>
      <c r="BF1414" s="18">
        <v>0</v>
      </c>
      <c r="BL1414" s="18" t="s">
        <v>840</v>
      </c>
      <c r="BM1414" s="18" t="s">
        <v>1354</v>
      </c>
      <c r="BN1414" s="18">
        <v>33</v>
      </c>
      <c r="BO1414" s="16">
        <v>24952000</v>
      </c>
      <c r="BP1414" s="16">
        <v>1748000</v>
      </c>
      <c r="BQ1414" s="18" t="s">
        <v>1077</v>
      </c>
      <c r="BR1414" s="24" t="str">
        <f t="shared" si="92"/>
        <v xml:space="preserve">K </v>
      </c>
      <c r="BS1414" s="20" t="str">
        <f t="shared" si="89"/>
        <v>PLJ SUNAN KUDUS</v>
      </c>
      <c r="BT1414" s="20" t="str">
        <f t="shared" si="90"/>
        <v>SATELITE</v>
      </c>
      <c r="BU1414" s="20" t="str">
        <f t="shared" si="91"/>
        <v>9b. 3S A YANI</v>
      </c>
      <c r="BX1414" s="18">
        <v>0</v>
      </c>
      <c r="BY1414" s="18" t="s">
        <v>173</v>
      </c>
      <c r="CB1414" s="18" t="s">
        <v>16772</v>
      </c>
      <c r="CC1414" s="19">
        <v>44963</v>
      </c>
      <c r="CD1414" s="18" t="s">
        <v>155</v>
      </c>
      <c r="CE1414" s="18" t="s">
        <v>147</v>
      </c>
      <c r="CG1414" s="18" t="s">
        <v>345</v>
      </c>
      <c r="CH1414" s="18" t="s">
        <v>181</v>
      </c>
      <c r="CI1414" s="18" t="s">
        <v>16773</v>
      </c>
      <c r="CJ1414" s="18" t="s">
        <v>139</v>
      </c>
      <c r="CL1414" s="18" t="s">
        <v>16774</v>
      </c>
      <c r="CM1414" s="19">
        <v>44960</v>
      </c>
      <c r="CN1414" s="18" t="s">
        <v>119</v>
      </c>
      <c r="CO1414" s="18" t="s">
        <v>134</v>
      </c>
      <c r="CP1414" s="18" t="s">
        <v>578</v>
      </c>
      <c r="CV1414" s="18" t="s">
        <v>119</v>
      </c>
      <c r="CX1414" s="18" t="s">
        <v>222</v>
      </c>
      <c r="DA1414" s="18">
        <v>0</v>
      </c>
      <c r="DC1414" s="18" t="s">
        <v>140</v>
      </c>
      <c r="DD1414" s="18" t="s">
        <v>940</v>
      </c>
      <c r="DE1414" s="18" t="s">
        <v>17745</v>
      </c>
      <c r="DF1414" s="18" t="s">
        <v>17744</v>
      </c>
      <c r="DG1414" s="16">
        <v>31870000</v>
      </c>
      <c r="DH1414" s="16">
        <v>1452000</v>
      </c>
      <c r="DI1414" s="16">
        <v>1748000</v>
      </c>
      <c r="DJ1414" s="16">
        <v>3200000</v>
      </c>
      <c r="DK1414" s="13">
        <v>10.039999999999999</v>
      </c>
      <c r="DL1414" s="18" t="s">
        <v>17737</v>
      </c>
      <c r="DN1414" s="18" t="s">
        <v>175</v>
      </c>
      <c r="DO1414" s="18" t="s">
        <v>175</v>
      </c>
      <c r="DP1414" s="21" t="s">
        <v>131</v>
      </c>
      <c r="DQ1414" s="16">
        <v>200000</v>
      </c>
    </row>
    <row r="1415" spans="1:122" x14ac:dyDescent="0.2">
      <c r="A1415" s="18" t="s">
        <v>835</v>
      </c>
      <c r="C1415" s="1" t="s">
        <v>836</v>
      </c>
      <c r="D1415" s="18" t="s">
        <v>119</v>
      </c>
      <c r="E1415" s="18" t="s">
        <v>120</v>
      </c>
      <c r="F1415" s="18" t="s">
        <v>16775</v>
      </c>
      <c r="G1415" s="19">
        <v>44960</v>
      </c>
      <c r="H1415" s="18" t="s">
        <v>11521</v>
      </c>
      <c r="I1415" s="18" t="s">
        <v>119</v>
      </c>
      <c r="J1415" s="18" t="s">
        <v>119</v>
      </c>
      <c r="K1415" s="18" t="s">
        <v>16776</v>
      </c>
      <c r="L1415" s="18" t="s">
        <v>16777</v>
      </c>
      <c r="M1415" s="18" t="s">
        <v>16778</v>
      </c>
      <c r="P1415" s="18" t="s">
        <v>710</v>
      </c>
      <c r="R1415" s="18" t="s">
        <v>16776</v>
      </c>
      <c r="S1415" s="18" t="s">
        <v>16777</v>
      </c>
      <c r="T1415" s="18" t="s">
        <v>16778</v>
      </c>
      <c r="U1415" s="18" t="s">
        <v>144</v>
      </c>
      <c r="V1415" s="18" t="s">
        <v>143</v>
      </c>
      <c r="W1415" s="18" t="s">
        <v>16779</v>
      </c>
      <c r="X1415" s="18" t="s">
        <v>711</v>
      </c>
      <c r="Y1415" s="18" t="s">
        <v>712</v>
      </c>
      <c r="AA1415" s="18" t="s">
        <v>710</v>
      </c>
      <c r="AD1415" s="18" t="s">
        <v>2279</v>
      </c>
      <c r="AE1415" s="18" t="s">
        <v>126</v>
      </c>
      <c r="AF1415" s="18" t="s">
        <v>145</v>
      </c>
      <c r="AG1415" s="18" t="s">
        <v>1916</v>
      </c>
      <c r="AH1415" s="18" t="s">
        <v>250</v>
      </c>
      <c r="AI1415" s="18" t="s">
        <v>16780</v>
      </c>
      <c r="AJ1415" s="18" t="s">
        <v>16781</v>
      </c>
      <c r="AK1415" s="18" t="s">
        <v>130</v>
      </c>
      <c r="AL1415" s="18" t="s">
        <v>2660</v>
      </c>
      <c r="AM1415" s="16">
        <v>26550763</v>
      </c>
      <c r="AN1415" s="16">
        <v>0</v>
      </c>
      <c r="AO1415" s="18" t="s">
        <v>131</v>
      </c>
      <c r="AP1415" s="16">
        <v>27965000</v>
      </c>
      <c r="AQ1415" s="16">
        <v>5515000</v>
      </c>
      <c r="AR1415" s="16">
        <v>0</v>
      </c>
      <c r="AS1415" s="16">
        <v>0</v>
      </c>
      <c r="AT1415" s="16">
        <v>33480000</v>
      </c>
      <c r="AU1415" s="18" t="s">
        <v>839</v>
      </c>
      <c r="AV1415" s="19">
        <v>44960</v>
      </c>
      <c r="AW1415" s="18" t="s">
        <v>1020</v>
      </c>
      <c r="AX1415" s="25" t="s">
        <v>1483</v>
      </c>
      <c r="AZ1415" s="18">
        <v>0</v>
      </c>
      <c r="BA1415" s="18">
        <v>30080000</v>
      </c>
      <c r="BB1415" s="18" t="s">
        <v>840</v>
      </c>
      <c r="BC1415" s="18">
        <v>300000</v>
      </c>
      <c r="BE1415" s="18">
        <v>0</v>
      </c>
      <c r="BF1415" s="18">
        <v>0</v>
      </c>
      <c r="BL1415" s="18" t="s">
        <v>840</v>
      </c>
      <c r="BM1415" s="18" t="s">
        <v>836</v>
      </c>
      <c r="BN1415" s="18">
        <v>11</v>
      </c>
      <c r="BO1415" s="16">
        <v>27965000</v>
      </c>
      <c r="BP1415" s="16">
        <v>0</v>
      </c>
      <c r="BQ1415" s="18" t="s">
        <v>840</v>
      </c>
      <c r="BR1415" s="24" t="str">
        <f t="shared" si="92"/>
        <v xml:space="preserve">K </v>
      </c>
      <c r="BS1415" s="20" t="str">
        <f t="shared" si="89"/>
        <v>YMS 3S A YANI KUDUS</v>
      </c>
      <c r="BT1415" s="20" t="str">
        <f t="shared" si="90"/>
        <v>3S</v>
      </c>
      <c r="BU1415" s="20" t="str">
        <f t="shared" si="91"/>
        <v>9b. 3S A YANI</v>
      </c>
      <c r="BX1415" s="18">
        <v>0</v>
      </c>
      <c r="BY1415" s="18" t="s">
        <v>173</v>
      </c>
      <c r="CB1415" s="18" t="s">
        <v>16782</v>
      </c>
      <c r="CC1415" s="19">
        <v>44960</v>
      </c>
      <c r="CD1415" s="18" t="s">
        <v>185</v>
      </c>
      <c r="CE1415" s="18" t="s">
        <v>147</v>
      </c>
      <c r="CG1415" s="18" t="s">
        <v>148</v>
      </c>
      <c r="CH1415" s="18" t="s">
        <v>181</v>
      </c>
      <c r="CI1415" s="18" t="s">
        <v>16783</v>
      </c>
      <c r="CJ1415" s="18" t="s">
        <v>139</v>
      </c>
      <c r="CN1415" s="18" t="s">
        <v>119</v>
      </c>
      <c r="CO1415" s="18" t="s">
        <v>134</v>
      </c>
      <c r="CP1415" s="18" t="s">
        <v>578</v>
      </c>
      <c r="CV1415" s="18" t="s">
        <v>119</v>
      </c>
      <c r="CX1415" s="18" t="s">
        <v>222</v>
      </c>
      <c r="CY1415" s="18" t="s">
        <v>16784</v>
      </c>
      <c r="CZ1415" s="19">
        <v>44959</v>
      </c>
      <c r="DA1415" s="18">
        <v>3400000</v>
      </c>
      <c r="DB1415" s="18" t="s">
        <v>2279</v>
      </c>
      <c r="DC1415" s="18" t="s">
        <v>140</v>
      </c>
      <c r="DD1415" s="18" t="s">
        <v>940</v>
      </c>
      <c r="DE1415" s="18" t="s">
        <v>1483</v>
      </c>
      <c r="DF1415" s="18" t="s">
        <v>17744</v>
      </c>
      <c r="DG1415" s="16">
        <v>33480000</v>
      </c>
      <c r="DH1415" s="16">
        <v>3400000</v>
      </c>
      <c r="DI1415" s="16">
        <v>0</v>
      </c>
      <c r="DJ1415" s="16">
        <v>3400000</v>
      </c>
      <c r="DK1415" s="13">
        <v>10.16</v>
      </c>
      <c r="DL1415" s="18" t="s">
        <v>17743</v>
      </c>
      <c r="DN1415" s="18" t="s">
        <v>142</v>
      </c>
      <c r="DO1415" s="18" t="s">
        <v>142</v>
      </c>
      <c r="DP1415" s="21" t="s">
        <v>131</v>
      </c>
      <c r="DQ1415" s="16">
        <v>0</v>
      </c>
      <c r="DR1415" s="16">
        <v>100000</v>
      </c>
    </row>
    <row r="1416" spans="1:122" x14ac:dyDescent="0.2">
      <c r="A1416" s="18" t="s">
        <v>835</v>
      </c>
      <c r="B1416" s="18" t="s">
        <v>841</v>
      </c>
      <c r="C1416" s="1" t="s">
        <v>1401</v>
      </c>
      <c r="D1416" s="18" t="s">
        <v>222</v>
      </c>
      <c r="E1416" s="18" t="s">
        <v>223</v>
      </c>
      <c r="F1416" s="18" t="s">
        <v>16785</v>
      </c>
      <c r="G1416" s="19">
        <v>44961</v>
      </c>
      <c r="H1416" s="18" t="s">
        <v>16786</v>
      </c>
      <c r="I1416" s="18" t="s">
        <v>119</v>
      </c>
      <c r="J1416" s="18" t="s">
        <v>119</v>
      </c>
      <c r="K1416" s="18" t="s">
        <v>16787</v>
      </c>
      <c r="L1416" s="18" t="s">
        <v>16788</v>
      </c>
      <c r="M1416" s="18" t="s">
        <v>2478</v>
      </c>
      <c r="P1416" s="18" t="s">
        <v>580</v>
      </c>
      <c r="R1416" s="18" t="s">
        <v>16787</v>
      </c>
      <c r="S1416" s="18" t="s">
        <v>16788</v>
      </c>
      <c r="T1416" s="18" t="s">
        <v>2478</v>
      </c>
      <c r="U1416" s="18" t="s">
        <v>188</v>
      </c>
      <c r="V1416" s="18" t="s">
        <v>143</v>
      </c>
      <c r="W1416" s="18" t="s">
        <v>2478</v>
      </c>
      <c r="X1416" s="18" t="s">
        <v>581</v>
      </c>
      <c r="Y1416" s="18" t="s">
        <v>471</v>
      </c>
      <c r="AA1416" s="18" t="s">
        <v>580</v>
      </c>
      <c r="AD1416" s="18" t="s">
        <v>2269</v>
      </c>
      <c r="AE1416" s="18" t="s">
        <v>126</v>
      </c>
      <c r="AF1416" s="18" t="s">
        <v>1784</v>
      </c>
      <c r="AG1416" s="18" t="s">
        <v>1916</v>
      </c>
      <c r="AH1416" s="18" t="s">
        <v>198</v>
      </c>
      <c r="AI1416" s="18" t="s">
        <v>16789</v>
      </c>
      <c r="AJ1416" s="18" t="s">
        <v>16790</v>
      </c>
      <c r="AK1416" s="18" t="s">
        <v>130</v>
      </c>
      <c r="AL1416" s="18" t="s">
        <v>2651</v>
      </c>
      <c r="AM1416" s="16">
        <v>22212683</v>
      </c>
      <c r="AN1416" s="16">
        <v>0</v>
      </c>
      <c r="AO1416" s="18" t="s">
        <v>131</v>
      </c>
      <c r="AP1416" s="16">
        <v>23395000</v>
      </c>
      <c r="AQ1416" s="16">
        <v>4935000</v>
      </c>
      <c r="AR1416" s="16">
        <v>0</v>
      </c>
      <c r="AS1416" s="16">
        <v>0</v>
      </c>
      <c r="AT1416" s="16">
        <v>28330000</v>
      </c>
      <c r="AU1416" s="18" t="s">
        <v>839</v>
      </c>
      <c r="AV1416" s="19">
        <v>44961</v>
      </c>
      <c r="AW1416" s="18" t="s">
        <v>1020</v>
      </c>
      <c r="AX1416" s="25" t="s">
        <v>1483</v>
      </c>
      <c r="AZ1416" s="18">
        <v>1000000</v>
      </c>
      <c r="BA1416" s="18">
        <v>25430000</v>
      </c>
      <c r="BB1416" s="18" t="s">
        <v>843</v>
      </c>
      <c r="BC1416" s="18">
        <v>300000</v>
      </c>
      <c r="BE1416" s="18">
        <v>0</v>
      </c>
      <c r="BF1416" s="18">
        <v>0</v>
      </c>
      <c r="BL1416" s="18" t="s">
        <v>840</v>
      </c>
      <c r="BM1416" s="18" t="s">
        <v>1401</v>
      </c>
      <c r="BN1416" s="18">
        <v>33</v>
      </c>
      <c r="BO1416" s="16">
        <v>23395000</v>
      </c>
      <c r="BP1416" s="16">
        <v>0</v>
      </c>
      <c r="BQ1416" s="18" t="s">
        <v>843</v>
      </c>
      <c r="BR1416" s="24" t="str">
        <f t="shared" si="92"/>
        <v xml:space="preserve">K </v>
      </c>
      <c r="BS1416" s="20" t="str">
        <f t="shared" si="89"/>
        <v>2S NGEMBALREJO</v>
      </c>
      <c r="BT1416" s="20" t="str">
        <f t="shared" si="90"/>
        <v>2S</v>
      </c>
      <c r="BU1416" s="20" t="str">
        <f t="shared" si="91"/>
        <v>9b. 3S A YANI</v>
      </c>
      <c r="BX1416" s="18">
        <v>2900000</v>
      </c>
      <c r="BY1416" s="18" t="s">
        <v>173</v>
      </c>
      <c r="CB1416" s="18" t="s">
        <v>16791</v>
      </c>
      <c r="CC1416" s="19">
        <v>44964</v>
      </c>
      <c r="CD1416" s="18" t="s">
        <v>345</v>
      </c>
      <c r="CE1416" s="18" t="s">
        <v>199</v>
      </c>
      <c r="CG1416" s="18" t="s">
        <v>199</v>
      </c>
      <c r="CH1416" s="18" t="s">
        <v>155</v>
      </c>
      <c r="CI1416" s="18" t="s">
        <v>16792</v>
      </c>
      <c r="CJ1416" s="18" t="s">
        <v>139</v>
      </c>
      <c r="CL1416" s="18" t="s">
        <v>1020</v>
      </c>
      <c r="CM1416" s="19">
        <v>44961</v>
      </c>
      <c r="CN1416" s="18" t="s">
        <v>119</v>
      </c>
      <c r="CO1416" s="18" t="s">
        <v>134</v>
      </c>
      <c r="CP1416" s="18" t="s">
        <v>578</v>
      </c>
      <c r="CV1416" s="18" t="s">
        <v>119</v>
      </c>
      <c r="CX1416" s="18" t="s">
        <v>222</v>
      </c>
      <c r="CY1416" s="18" t="s">
        <v>16793</v>
      </c>
      <c r="CZ1416" s="19">
        <v>44960</v>
      </c>
      <c r="DA1416" s="18">
        <v>1900000</v>
      </c>
      <c r="DB1416" s="18" t="s">
        <v>2269</v>
      </c>
      <c r="DC1416" s="18" t="s">
        <v>140</v>
      </c>
      <c r="DD1416" s="18" t="s">
        <v>940</v>
      </c>
      <c r="DE1416" s="18" t="s">
        <v>1483</v>
      </c>
      <c r="DF1416" s="18" t="s">
        <v>17744</v>
      </c>
      <c r="DG1416" s="16">
        <v>28330000</v>
      </c>
      <c r="DH1416" s="16">
        <v>2900000</v>
      </c>
      <c r="DI1416" s="16">
        <v>0</v>
      </c>
      <c r="DJ1416" s="16">
        <v>2900000</v>
      </c>
      <c r="DK1416" s="13">
        <v>10.24</v>
      </c>
      <c r="DL1416" s="18" t="s">
        <v>17743</v>
      </c>
      <c r="DN1416" s="18" t="s">
        <v>175</v>
      </c>
      <c r="DO1416" s="18" t="s">
        <v>175</v>
      </c>
      <c r="DP1416" s="21" t="s">
        <v>131</v>
      </c>
      <c r="DQ1416" s="16">
        <v>300000</v>
      </c>
    </row>
    <row r="1417" spans="1:122" x14ac:dyDescent="0.2">
      <c r="A1417" s="18" t="s">
        <v>835</v>
      </c>
      <c r="C1417" s="1" t="s">
        <v>836</v>
      </c>
      <c r="D1417" s="18" t="s">
        <v>119</v>
      </c>
      <c r="E1417" s="18" t="s">
        <v>120</v>
      </c>
      <c r="F1417" s="18" t="s">
        <v>16794</v>
      </c>
      <c r="G1417" s="19">
        <v>44961</v>
      </c>
      <c r="H1417" s="18" t="s">
        <v>16795</v>
      </c>
      <c r="I1417" s="18" t="s">
        <v>119</v>
      </c>
      <c r="J1417" s="18" t="s">
        <v>119</v>
      </c>
      <c r="K1417" s="18" t="s">
        <v>16796</v>
      </c>
      <c r="L1417" s="18" t="s">
        <v>16797</v>
      </c>
      <c r="M1417" s="18" t="s">
        <v>8634</v>
      </c>
      <c r="P1417" s="18" t="s">
        <v>851</v>
      </c>
      <c r="R1417" s="18" t="s">
        <v>16796</v>
      </c>
      <c r="S1417" s="18" t="s">
        <v>16797</v>
      </c>
      <c r="T1417" s="18" t="s">
        <v>8634</v>
      </c>
      <c r="U1417" s="18" t="s">
        <v>150</v>
      </c>
      <c r="V1417" s="18" t="s">
        <v>158</v>
      </c>
      <c r="W1417" s="18" t="s">
        <v>852</v>
      </c>
      <c r="X1417" s="18" t="s">
        <v>852</v>
      </c>
      <c r="Y1417" s="18" t="s">
        <v>712</v>
      </c>
      <c r="AA1417" s="18" t="s">
        <v>851</v>
      </c>
      <c r="AD1417" s="18" t="s">
        <v>2493</v>
      </c>
      <c r="AE1417" s="18" t="s">
        <v>126</v>
      </c>
      <c r="AF1417" s="18" t="s">
        <v>2349</v>
      </c>
      <c r="AG1417" s="18" t="s">
        <v>1916</v>
      </c>
      <c r="AH1417" s="18" t="s">
        <v>153</v>
      </c>
      <c r="AI1417" s="18" t="s">
        <v>16798</v>
      </c>
      <c r="AJ1417" s="18" t="s">
        <v>16799</v>
      </c>
      <c r="AK1417" s="18" t="s">
        <v>130</v>
      </c>
      <c r="AL1417" s="18" t="s">
        <v>2663</v>
      </c>
      <c r="AM1417" s="16">
        <v>22060777</v>
      </c>
      <c r="AN1417" s="16">
        <v>0</v>
      </c>
      <c r="AO1417" s="18" t="s">
        <v>131</v>
      </c>
      <c r="AP1417" s="16">
        <v>23235000</v>
      </c>
      <c r="AQ1417" s="16">
        <v>4365000</v>
      </c>
      <c r="AR1417" s="16">
        <v>0</v>
      </c>
      <c r="AS1417" s="16">
        <v>0</v>
      </c>
      <c r="AT1417" s="16">
        <v>27600000</v>
      </c>
      <c r="AU1417" s="18" t="s">
        <v>839</v>
      </c>
      <c r="AV1417" s="19">
        <v>44961</v>
      </c>
      <c r="AW1417" s="18" t="s">
        <v>1020</v>
      </c>
      <c r="AX1417" s="25" t="s">
        <v>1483</v>
      </c>
      <c r="AZ1417" s="18">
        <v>0</v>
      </c>
      <c r="BA1417" s="18">
        <v>17400000</v>
      </c>
      <c r="BB1417" s="18" t="s">
        <v>840</v>
      </c>
      <c r="BC1417" s="18">
        <v>0</v>
      </c>
      <c r="BE1417" s="18">
        <v>0</v>
      </c>
      <c r="BF1417" s="18">
        <v>0</v>
      </c>
      <c r="BL1417" s="18" t="s">
        <v>840</v>
      </c>
      <c r="BM1417" s="18" t="s">
        <v>836</v>
      </c>
      <c r="BN1417" s="18">
        <v>11</v>
      </c>
      <c r="BO1417" s="16">
        <v>23235000</v>
      </c>
      <c r="BP1417" s="16">
        <v>0</v>
      </c>
      <c r="BQ1417" s="18" t="s">
        <v>840</v>
      </c>
      <c r="BR1417" s="24" t="str">
        <f t="shared" si="92"/>
        <v xml:space="preserve">K </v>
      </c>
      <c r="BS1417" s="20" t="str">
        <f t="shared" si="89"/>
        <v>YMS 3S A YANI KUDUS</v>
      </c>
      <c r="BT1417" s="20" t="str">
        <f t="shared" si="90"/>
        <v>3S</v>
      </c>
      <c r="BU1417" s="20" t="str">
        <f t="shared" si="91"/>
        <v>9b. 3S A YANI</v>
      </c>
      <c r="BX1417" s="18">
        <v>10200000</v>
      </c>
      <c r="BY1417" s="18" t="s">
        <v>134</v>
      </c>
      <c r="CB1417" s="18" t="s">
        <v>16800</v>
      </c>
      <c r="CC1417" s="19">
        <v>44967</v>
      </c>
      <c r="CD1417" s="18" t="s">
        <v>154</v>
      </c>
      <c r="CE1417" s="18" t="s">
        <v>136</v>
      </c>
      <c r="CG1417" s="18" t="s">
        <v>406</v>
      </c>
      <c r="CH1417" s="18" t="s">
        <v>138</v>
      </c>
      <c r="CI1417" s="18" t="s">
        <v>16801</v>
      </c>
      <c r="CJ1417" s="18" t="s">
        <v>139</v>
      </c>
      <c r="CL1417" s="18" t="s">
        <v>1020</v>
      </c>
      <c r="CM1417" s="19">
        <v>44961</v>
      </c>
      <c r="CN1417" s="18" t="s">
        <v>119</v>
      </c>
      <c r="CO1417" s="18" t="s">
        <v>134</v>
      </c>
      <c r="CP1417" s="18" t="s">
        <v>578</v>
      </c>
      <c r="CV1417" s="18" t="s">
        <v>119</v>
      </c>
      <c r="CX1417" s="18" t="s">
        <v>222</v>
      </c>
      <c r="CY1417" s="18" t="s">
        <v>16802</v>
      </c>
      <c r="CZ1417" s="19">
        <v>44960</v>
      </c>
      <c r="DA1417" s="18">
        <v>10200000</v>
      </c>
      <c r="DB1417" s="18" t="s">
        <v>2493</v>
      </c>
      <c r="DC1417" s="18" t="s">
        <v>140</v>
      </c>
      <c r="DD1417" s="18" t="s">
        <v>940</v>
      </c>
      <c r="DE1417" s="18" t="s">
        <v>1483</v>
      </c>
      <c r="DF1417" s="18" t="s">
        <v>17744</v>
      </c>
      <c r="DG1417" s="16">
        <v>27600000</v>
      </c>
      <c r="DH1417" s="16">
        <v>10200000</v>
      </c>
      <c r="DI1417" s="16">
        <v>0</v>
      </c>
      <c r="DJ1417" s="16">
        <v>10200000</v>
      </c>
      <c r="DK1417" s="13">
        <v>36.96</v>
      </c>
      <c r="DL1417" s="18" t="s">
        <v>17737</v>
      </c>
      <c r="DM1417" s="18" t="s">
        <v>17739</v>
      </c>
      <c r="DN1417" s="18" t="s">
        <v>142</v>
      </c>
      <c r="DO1417" s="18" t="s">
        <v>142</v>
      </c>
      <c r="DP1417" s="21" t="s">
        <v>131</v>
      </c>
      <c r="DQ1417" s="16">
        <v>0</v>
      </c>
      <c r="DR1417" s="16">
        <v>100000</v>
      </c>
    </row>
    <row r="1418" spans="1:122" x14ac:dyDescent="0.2">
      <c r="A1418" s="18" t="s">
        <v>835</v>
      </c>
      <c r="C1418" s="1" t="s">
        <v>836</v>
      </c>
      <c r="D1418" s="18" t="s">
        <v>119</v>
      </c>
      <c r="E1418" s="18" t="s">
        <v>120</v>
      </c>
      <c r="F1418" s="18" t="s">
        <v>16803</v>
      </c>
      <c r="G1418" s="19">
        <v>44961</v>
      </c>
      <c r="H1418" s="18" t="s">
        <v>16804</v>
      </c>
      <c r="I1418" s="18" t="s">
        <v>119</v>
      </c>
      <c r="J1418" s="18" t="s">
        <v>119</v>
      </c>
      <c r="K1418" s="18" t="s">
        <v>16805</v>
      </c>
      <c r="L1418" s="18" t="s">
        <v>16806</v>
      </c>
      <c r="M1418" s="18" t="s">
        <v>16807</v>
      </c>
      <c r="P1418" s="18" t="s">
        <v>704</v>
      </c>
      <c r="R1418" s="18" t="s">
        <v>16805</v>
      </c>
      <c r="S1418" s="18" t="s">
        <v>16806</v>
      </c>
      <c r="T1418" s="18" t="s">
        <v>16807</v>
      </c>
      <c r="U1418" s="18" t="s">
        <v>157</v>
      </c>
      <c r="V1418" s="18" t="s">
        <v>188</v>
      </c>
      <c r="W1418" s="18" t="s">
        <v>16808</v>
      </c>
      <c r="X1418" s="18" t="s">
        <v>705</v>
      </c>
      <c r="Y1418" s="18" t="s">
        <v>687</v>
      </c>
      <c r="AA1418" s="18" t="s">
        <v>704</v>
      </c>
      <c r="AD1418" s="18" t="s">
        <v>2284</v>
      </c>
      <c r="AE1418" s="18" t="s">
        <v>126</v>
      </c>
      <c r="AF1418" s="18" t="s">
        <v>1169</v>
      </c>
      <c r="AG1418" s="18" t="s">
        <v>1916</v>
      </c>
      <c r="AH1418" s="18" t="s">
        <v>250</v>
      </c>
      <c r="AI1418" s="18" t="s">
        <v>16809</v>
      </c>
      <c r="AJ1418" s="18" t="s">
        <v>16810</v>
      </c>
      <c r="AK1418" s="18" t="s">
        <v>130</v>
      </c>
      <c r="AL1418" s="18" t="s">
        <v>2663</v>
      </c>
      <c r="AM1418" s="16">
        <v>17520415</v>
      </c>
      <c r="AN1418" s="16">
        <v>0</v>
      </c>
      <c r="AO1418" s="18" t="s">
        <v>131</v>
      </c>
      <c r="AP1418" s="16">
        <v>19065000</v>
      </c>
      <c r="AQ1418" s="16">
        <v>4135000</v>
      </c>
      <c r="AR1418" s="16">
        <v>0</v>
      </c>
      <c r="AS1418" s="16">
        <v>0</v>
      </c>
      <c r="AT1418" s="16">
        <v>23200000</v>
      </c>
      <c r="AU1418" s="18" t="s">
        <v>839</v>
      </c>
      <c r="AV1418" s="19">
        <v>44961</v>
      </c>
      <c r="AW1418" s="18" t="s">
        <v>1416</v>
      </c>
      <c r="AX1418" s="25" t="s">
        <v>1600</v>
      </c>
      <c r="AZ1418" s="18">
        <v>3500000</v>
      </c>
      <c r="BA1418" s="18">
        <v>19700000</v>
      </c>
      <c r="BB1418" s="18" t="s">
        <v>840</v>
      </c>
      <c r="BC1418" s="18">
        <v>0</v>
      </c>
      <c r="BE1418" s="18">
        <v>0</v>
      </c>
      <c r="BF1418" s="18">
        <v>0</v>
      </c>
      <c r="BL1418" s="18" t="s">
        <v>840</v>
      </c>
      <c r="BM1418" s="18" t="s">
        <v>836</v>
      </c>
      <c r="BN1418" s="18">
        <v>23</v>
      </c>
      <c r="BO1418" s="16">
        <v>19065000</v>
      </c>
      <c r="BP1418" s="16">
        <v>0</v>
      </c>
      <c r="BQ1418" s="18" t="s">
        <v>840</v>
      </c>
      <c r="BR1418" s="24" t="str">
        <f t="shared" si="92"/>
        <v xml:space="preserve">K </v>
      </c>
      <c r="BS1418" s="20" t="str">
        <f t="shared" si="89"/>
        <v>YMS 3S A YANI KUDUS</v>
      </c>
      <c r="BT1418" s="20" t="str">
        <f t="shared" si="90"/>
        <v>3S</v>
      </c>
      <c r="BU1418" s="20" t="str">
        <f t="shared" si="91"/>
        <v>9b. 3S A YANI</v>
      </c>
      <c r="BX1418" s="18">
        <v>3500000</v>
      </c>
      <c r="BY1418" s="18" t="s">
        <v>134</v>
      </c>
      <c r="CB1418" s="18" t="s">
        <v>16811</v>
      </c>
      <c r="CC1418" s="19">
        <v>44963</v>
      </c>
      <c r="CD1418" s="18" t="s">
        <v>177</v>
      </c>
      <c r="CE1418" s="18" t="s">
        <v>136</v>
      </c>
      <c r="CG1418" s="18" t="s">
        <v>406</v>
      </c>
      <c r="CH1418" s="18" t="s">
        <v>390</v>
      </c>
      <c r="CI1418" s="18" t="s">
        <v>16812</v>
      </c>
      <c r="CJ1418" s="18" t="s">
        <v>139</v>
      </c>
      <c r="CL1418" s="18" t="s">
        <v>1416</v>
      </c>
      <c r="CM1418" s="19">
        <v>44961</v>
      </c>
      <c r="CN1418" s="18" t="s">
        <v>119</v>
      </c>
      <c r="CO1418" s="18" t="s">
        <v>134</v>
      </c>
      <c r="CP1418" s="18" t="s">
        <v>578</v>
      </c>
      <c r="CV1418" s="18" t="s">
        <v>119</v>
      </c>
      <c r="CX1418" s="18" t="s">
        <v>222</v>
      </c>
      <c r="CZ1418" s="19">
        <v>44960</v>
      </c>
      <c r="DA1418" s="18">
        <v>0</v>
      </c>
      <c r="DB1418" s="18" t="s">
        <v>2269</v>
      </c>
      <c r="DC1418" s="18" t="s">
        <v>140</v>
      </c>
      <c r="DD1418" s="18" t="s">
        <v>940</v>
      </c>
      <c r="DE1418" s="18" t="s">
        <v>1600</v>
      </c>
      <c r="DF1418" s="18" t="s">
        <v>17746</v>
      </c>
      <c r="DG1418" s="16">
        <v>23200000</v>
      </c>
      <c r="DH1418" s="16">
        <v>3500000</v>
      </c>
      <c r="DI1418" s="16">
        <v>0</v>
      </c>
      <c r="DJ1418" s="16">
        <v>3500000</v>
      </c>
      <c r="DK1418" s="13">
        <v>15.09</v>
      </c>
      <c r="DL1418" s="18" t="s">
        <v>17737</v>
      </c>
      <c r="DM1418" s="18" t="s">
        <v>17739</v>
      </c>
      <c r="DN1418" s="18" t="s">
        <v>142</v>
      </c>
      <c r="DO1418" s="18" t="s">
        <v>142</v>
      </c>
      <c r="DP1418" s="21" t="s">
        <v>131</v>
      </c>
      <c r="DQ1418" s="16">
        <v>0</v>
      </c>
      <c r="DR1418" s="16">
        <v>100000</v>
      </c>
    </row>
    <row r="1419" spans="1:122" x14ac:dyDescent="0.2">
      <c r="A1419" s="18" t="s">
        <v>835</v>
      </c>
      <c r="C1419" s="1" t="s">
        <v>836</v>
      </c>
      <c r="D1419" s="18" t="s">
        <v>119</v>
      </c>
      <c r="E1419" s="18" t="s">
        <v>120</v>
      </c>
      <c r="F1419" s="18" t="s">
        <v>16813</v>
      </c>
      <c r="G1419" s="19">
        <v>44961</v>
      </c>
      <c r="H1419" s="18" t="s">
        <v>2267</v>
      </c>
      <c r="I1419" s="18" t="s">
        <v>119</v>
      </c>
      <c r="J1419" s="18" t="s">
        <v>119</v>
      </c>
      <c r="K1419" s="18" t="s">
        <v>16814</v>
      </c>
      <c r="L1419" s="18" t="s">
        <v>16815</v>
      </c>
      <c r="M1419" s="18" t="s">
        <v>675</v>
      </c>
      <c r="P1419" s="18" t="s">
        <v>1841</v>
      </c>
      <c r="R1419" s="18" t="s">
        <v>16814</v>
      </c>
      <c r="S1419" s="18" t="s">
        <v>16815</v>
      </c>
      <c r="T1419" s="18" t="s">
        <v>675</v>
      </c>
      <c r="U1419" s="18" t="s">
        <v>144</v>
      </c>
      <c r="V1419" s="18" t="s">
        <v>157</v>
      </c>
      <c r="W1419" s="18" t="s">
        <v>16816</v>
      </c>
      <c r="X1419" s="18" t="s">
        <v>1052</v>
      </c>
      <c r="Y1419" s="18" t="s">
        <v>589</v>
      </c>
      <c r="AA1419" s="18" t="s">
        <v>1841</v>
      </c>
      <c r="AD1419" s="18" t="s">
        <v>2271</v>
      </c>
      <c r="AE1419" s="18" t="s">
        <v>126</v>
      </c>
      <c r="AF1419" s="18" t="s">
        <v>145</v>
      </c>
      <c r="AG1419" s="18" t="s">
        <v>1916</v>
      </c>
      <c r="AH1419" s="18" t="s">
        <v>129</v>
      </c>
      <c r="AI1419" s="18" t="s">
        <v>16817</v>
      </c>
      <c r="AJ1419" s="18" t="s">
        <v>16818</v>
      </c>
      <c r="AK1419" s="18" t="s">
        <v>130</v>
      </c>
      <c r="AL1419" s="18" t="s">
        <v>2660</v>
      </c>
      <c r="AM1419" s="16">
        <v>26550763</v>
      </c>
      <c r="AN1419" s="16">
        <v>0</v>
      </c>
      <c r="AO1419" s="18" t="s">
        <v>131</v>
      </c>
      <c r="AP1419" s="16">
        <v>27965000</v>
      </c>
      <c r="AQ1419" s="16">
        <v>5515000</v>
      </c>
      <c r="AR1419" s="16">
        <v>0</v>
      </c>
      <c r="AS1419" s="16">
        <v>0</v>
      </c>
      <c r="AT1419" s="16">
        <v>32101000</v>
      </c>
      <c r="AU1419" s="18" t="s">
        <v>839</v>
      </c>
      <c r="AV1419" s="19">
        <v>44961</v>
      </c>
      <c r="AW1419" s="18" t="s">
        <v>1020</v>
      </c>
      <c r="AX1419" s="25" t="s">
        <v>1483</v>
      </c>
      <c r="AZ1419" s="18">
        <v>2021000</v>
      </c>
      <c r="BA1419" s="18">
        <v>30080000</v>
      </c>
      <c r="BB1419" s="18" t="s">
        <v>840</v>
      </c>
      <c r="BC1419" s="18">
        <v>300000</v>
      </c>
      <c r="BE1419" s="18">
        <v>0</v>
      </c>
      <c r="BF1419" s="18">
        <v>0</v>
      </c>
      <c r="BL1419" s="18" t="s">
        <v>840</v>
      </c>
      <c r="BM1419" s="18" t="s">
        <v>836</v>
      </c>
      <c r="BN1419" s="18">
        <v>33</v>
      </c>
      <c r="BO1419" s="16">
        <v>26586000</v>
      </c>
      <c r="BP1419" s="16">
        <v>1379000</v>
      </c>
      <c r="BQ1419" s="18" t="s">
        <v>840</v>
      </c>
      <c r="BR1419" s="24" t="str">
        <f t="shared" si="92"/>
        <v xml:space="preserve">K </v>
      </c>
      <c r="BS1419" s="20" t="str">
        <f t="shared" si="89"/>
        <v>YMS 3S A YANI KUDUS</v>
      </c>
      <c r="BT1419" s="20" t="str">
        <f t="shared" si="90"/>
        <v>3S</v>
      </c>
      <c r="BU1419" s="20" t="str">
        <f t="shared" si="91"/>
        <v>9b. 3S A YANI</v>
      </c>
      <c r="BX1419" s="18">
        <v>0</v>
      </c>
      <c r="BY1419" s="18" t="s">
        <v>173</v>
      </c>
      <c r="CB1419" s="18" t="s">
        <v>16819</v>
      </c>
      <c r="CC1419" s="19">
        <v>44963</v>
      </c>
      <c r="CD1419" s="18" t="s">
        <v>135</v>
      </c>
      <c r="CE1419" s="18" t="s">
        <v>136</v>
      </c>
      <c r="CG1419" s="18" t="s">
        <v>135</v>
      </c>
      <c r="CH1419" s="18" t="s">
        <v>181</v>
      </c>
      <c r="CI1419" s="18" t="s">
        <v>16820</v>
      </c>
      <c r="CJ1419" s="18" t="s">
        <v>139</v>
      </c>
      <c r="CL1419" s="18" t="s">
        <v>1020</v>
      </c>
      <c r="CM1419" s="19">
        <v>44961</v>
      </c>
      <c r="CN1419" s="18" t="s">
        <v>119</v>
      </c>
      <c r="CO1419" s="18" t="s">
        <v>134</v>
      </c>
      <c r="CP1419" s="18" t="s">
        <v>578</v>
      </c>
      <c r="CV1419" s="18" t="s">
        <v>119</v>
      </c>
      <c r="CX1419" s="18" t="s">
        <v>222</v>
      </c>
      <c r="CZ1419" s="19">
        <v>44960</v>
      </c>
      <c r="DA1419" s="18">
        <v>0</v>
      </c>
      <c r="DB1419" s="18" t="s">
        <v>2496</v>
      </c>
      <c r="DC1419" s="18" t="s">
        <v>140</v>
      </c>
      <c r="DD1419" s="18" t="s">
        <v>940</v>
      </c>
      <c r="DE1419" s="18" t="s">
        <v>1483</v>
      </c>
      <c r="DF1419" s="18" t="s">
        <v>17744</v>
      </c>
      <c r="DG1419" s="16">
        <v>33480000</v>
      </c>
      <c r="DH1419" s="16">
        <v>2021000</v>
      </c>
      <c r="DI1419" s="16">
        <v>1379000</v>
      </c>
      <c r="DJ1419" s="16">
        <v>3400000</v>
      </c>
      <c r="DK1419" s="13">
        <v>10.16</v>
      </c>
      <c r="DL1419" s="18" t="s">
        <v>17737</v>
      </c>
      <c r="DN1419" s="18" t="s">
        <v>142</v>
      </c>
      <c r="DO1419" s="18" t="s">
        <v>142</v>
      </c>
      <c r="DP1419" s="21" t="s">
        <v>131</v>
      </c>
      <c r="DQ1419" s="16">
        <v>0</v>
      </c>
      <c r="DR1419" s="16">
        <v>100000</v>
      </c>
    </row>
    <row r="1420" spans="1:122" x14ac:dyDescent="0.2">
      <c r="A1420" s="18" t="s">
        <v>835</v>
      </c>
      <c r="B1420" s="18" t="s">
        <v>848</v>
      </c>
      <c r="C1420" s="1" t="s">
        <v>2584</v>
      </c>
      <c r="D1420" s="18" t="s">
        <v>139</v>
      </c>
      <c r="E1420" s="18" t="s">
        <v>176</v>
      </c>
      <c r="F1420" s="18" t="s">
        <v>16821</v>
      </c>
      <c r="G1420" s="19">
        <v>44961</v>
      </c>
      <c r="H1420" s="18" t="s">
        <v>16822</v>
      </c>
      <c r="I1420" s="18" t="s">
        <v>119</v>
      </c>
      <c r="J1420" s="18" t="s">
        <v>119</v>
      </c>
      <c r="K1420" s="18" t="s">
        <v>16823</v>
      </c>
      <c r="L1420" s="18" t="s">
        <v>16824</v>
      </c>
      <c r="M1420" s="18" t="s">
        <v>2190</v>
      </c>
      <c r="P1420" s="18" t="s">
        <v>849</v>
      </c>
      <c r="R1420" s="18" t="s">
        <v>16823</v>
      </c>
      <c r="S1420" s="18" t="s">
        <v>16824</v>
      </c>
      <c r="T1420" s="18" t="s">
        <v>2190</v>
      </c>
      <c r="U1420" s="18" t="s">
        <v>144</v>
      </c>
      <c r="V1420" s="18" t="s">
        <v>122</v>
      </c>
      <c r="W1420" s="18" t="s">
        <v>16825</v>
      </c>
      <c r="X1420" s="18" t="s">
        <v>850</v>
      </c>
      <c r="Y1420" s="18" t="s">
        <v>471</v>
      </c>
      <c r="AA1420" s="18" t="s">
        <v>849</v>
      </c>
      <c r="AD1420" s="18" t="s">
        <v>1936</v>
      </c>
      <c r="AE1420" s="18" t="s">
        <v>126</v>
      </c>
      <c r="AF1420" s="18" t="s">
        <v>597</v>
      </c>
      <c r="AG1420" s="18" t="s">
        <v>1916</v>
      </c>
      <c r="AH1420" s="18" t="s">
        <v>129</v>
      </c>
      <c r="AI1420" s="18" t="s">
        <v>16826</v>
      </c>
      <c r="AJ1420" s="18" t="s">
        <v>16827</v>
      </c>
      <c r="AK1420" s="18" t="s">
        <v>130</v>
      </c>
      <c r="AL1420" s="18" t="s">
        <v>2651</v>
      </c>
      <c r="AM1420" s="16">
        <v>12614721</v>
      </c>
      <c r="AN1420" s="16">
        <v>0</v>
      </c>
      <c r="AO1420" s="18" t="s">
        <v>131</v>
      </c>
      <c r="AP1420" s="16">
        <v>13370000</v>
      </c>
      <c r="AQ1420" s="16">
        <v>3820000</v>
      </c>
      <c r="AR1420" s="16">
        <v>0</v>
      </c>
      <c r="AS1420" s="16">
        <v>0</v>
      </c>
      <c r="AT1420" s="16">
        <v>16386000</v>
      </c>
      <c r="AU1420" s="18" t="s">
        <v>839</v>
      </c>
      <c r="AV1420" s="19">
        <v>44961</v>
      </c>
      <c r="AW1420" s="18" t="s">
        <v>1294</v>
      </c>
      <c r="AX1420" s="25" t="s">
        <v>1601</v>
      </c>
      <c r="AZ1420" s="18">
        <v>996000</v>
      </c>
      <c r="BA1420" s="18">
        <v>15390000</v>
      </c>
      <c r="BB1420" s="18" t="s">
        <v>840</v>
      </c>
      <c r="BC1420" s="18">
        <v>300000</v>
      </c>
      <c r="BE1420" s="18">
        <v>0</v>
      </c>
      <c r="BF1420" s="18">
        <v>0</v>
      </c>
      <c r="BL1420" s="18" t="s">
        <v>840</v>
      </c>
      <c r="BM1420" s="18" t="s">
        <v>2584</v>
      </c>
      <c r="BN1420" s="18">
        <v>33</v>
      </c>
      <c r="BO1420" s="16">
        <v>12566000</v>
      </c>
      <c r="BP1420" s="16">
        <v>804000</v>
      </c>
      <c r="BQ1420" s="18" t="s">
        <v>840</v>
      </c>
      <c r="BR1420" s="24" t="str">
        <f t="shared" si="92"/>
        <v xml:space="preserve">K </v>
      </c>
      <c r="BS1420" s="20" t="str">
        <f t="shared" si="89"/>
        <v>YMS 3S A YANI KUDUS</v>
      </c>
      <c r="BT1420" s="20" t="str">
        <f t="shared" si="90"/>
        <v>3S</v>
      </c>
      <c r="BU1420" s="20" t="str">
        <f t="shared" si="91"/>
        <v>9b. 3S A YANI</v>
      </c>
      <c r="BX1420" s="18">
        <v>0</v>
      </c>
      <c r="BY1420" s="18" t="s">
        <v>173</v>
      </c>
      <c r="CB1420" s="18" t="s">
        <v>16828</v>
      </c>
      <c r="CC1420" s="19">
        <v>44963</v>
      </c>
      <c r="CD1420" s="18" t="s">
        <v>177</v>
      </c>
      <c r="CE1420" s="18" t="s">
        <v>181</v>
      </c>
      <c r="CG1420" s="18" t="s">
        <v>16829</v>
      </c>
      <c r="CH1420" s="18" t="s">
        <v>178</v>
      </c>
      <c r="CI1420" s="18" t="s">
        <v>16830</v>
      </c>
      <c r="CJ1420" s="18" t="s">
        <v>139</v>
      </c>
      <c r="CL1420" s="18" t="s">
        <v>1294</v>
      </c>
      <c r="CM1420" s="19">
        <v>44961</v>
      </c>
      <c r="CN1420" s="18" t="s">
        <v>119</v>
      </c>
      <c r="CO1420" s="18" t="s">
        <v>134</v>
      </c>
      <c r="CP1420" s="18" t="s">
        <v>578</v>
      </c>
      <c r="CV1420" s="18" t="s">
        <v>119</v>
      </c>
      <c r="CX1420" s="18" t="s">
        <v>222</v>
      </c>
      <c r="CZ1420" s="19">
        <v>44960</v>
      </c>
      <c r="DA1420" s="18">
        <v>0</v>
      </c>
      <c r="DB1420" s="18" t="s">
        <v>2493</v>
      </c>
      <c r="DC1420" s="18" t="s">
        <v>140</v>
      </c>
      <c r="DD1420" s="18" t="s">
        <v>940</v>
      </c>
      <c r="DE1420" s="18" t="s">
        <v>1601</v>
      </c>
      <c r="DF1420" s="18" t="s">
        <v>17744</v>
      </c>
      <c r="DG1420" s="16">
        <v>17190000</v>
      </c>
      <c r="DH1420" s="16">
        <v>996000</v>
      </c>
      <c r="DI1420" s="16">
        <v>804000</v>
      </c>
      <c r="DJ1420" s="16">
        <v>1800000</v>
      </c>
      <c r="DK1420" s="13">
        <v>10.47</v>
      </c>
      <c r="DL1420" s="18" t="s">
        <v>17737</v>
      </c>
      <c r="DN1420" s="18" t="s">
        <v>175</v>
      </c>
      <c r="DO1420" s="18" t="s">
        <v>175</v>
      </c>
      <c r="DP1420" s="21" t="s">
        <v>131</v>
      </c>
      <c r="DQ1420" s="16">
        <v>200000</v>
      </c>
    </row>
    <row r="1421" spans="1:122" x14ac:dyDescent="0.2">
      <c r="A1421" s="18" t="s">
        <v>835</v>
      </c>
      <c r="B1421" s="18" t="s">
        <v>1076</v>
      </c>
      <c r="C1421" s="1" t="s">
        <v>1354</v>
      </c>
      <c r="D1421" s="18" t="s">
        <v>578</v>
      </c>
      <c r="E1421" s="18" t="s">
        <v>579</v>
      </c>
      <c r="F1421" s="18" t="s">
        <v>16831</v>
      </c>
      <c r="G1421" s="19">
        <v>44963</v>
      </c>
      <c r="H1421" s="18" t="s">
        <v>16832</v>
      </c>
      <c r="I1421" s="18" t="s">
        <v>119</v>
      </c>
      <c r="J1421" s="18" t="s">
        <v>119</v>
      </c>
      <c r="K1421" s="18" t="s">
        <v>16833</v>
      </c>
      <c r="L1421" s="18" t="s">
        <v>16834</v>
      </c>
      <c r="M1421" s="18" t="s">
        <v>16835</v>
      </c>
      <c r="P1421" s="18" t="s">
        <v>710</v>
      </c>
      <c r="R1421" s="18" t="s">
        <v>16833</v>
      </c>
      <c r="S1421" s="18" t="s">
        <v>16834</v>
      </c>
      <c r="T1421" s="18" t="s">
        <v>16835</v>
      </c>
      <c r="U1421" s="18" t="s">
        <v>157</v>
      </c>
      <c r="V1421" s="18" t="s">
        <v>157</v>
      </c>
      <c r="W1421" s="18" t="s">
        <v>16836</v>
      </c>
      <c r="X1421" s="18" t="s">
        <v>711</v>
      </c>
      <c r="Y1421" s="18" t="s">
        <v>712</v>
      </c>
      <c r="AA1421" s="18" t="s">
        <v>710</v>
      </c>
      <c r="AD1421" s="18" t="s">
        <v>1976</v>
      </c>
      <c r="AE1421" s="18" t="s">
        <v>126</v>
      </c>
      <c r="AF1421" s="18" t="s">
        <v>1932</v>
      </c>
      <c r="AG1421" s="18" t="s">
        <v>260</v>
      </c>
      <c r="AH1421" s="18" t="s">
        <v>162</v>
      </c>
      <c r="AI1421" s="18" t="s">
        <v>16837</v>
      </c>
      <c r="AJ1421" s="18" t="s">
        <v>16838</v>
      </c>
      <c r="AK1421" s="18" t="s">
        <v>130</v>
      </c>
      <c r="AL1421" s="18" t="s">
        <v>2644</v>
      </c>
      <c r="AM1421" s="16">
        <v>17020339</v>
      </c>
      <c r="AN1421" s="16">
        <v>0</v>
      </c>
      <c r="AO1421" s="18" t="s">
        <v>131</v>
      </c>
      <c r="AP1421" s="16">
        <v>17925000</v>
      </c>
      <c r="AQ1421" s="16">
        <v>3875000</v>
      </c>
      <c r="AR1421" s="16">
        <v>0</v>
      </c>
      <c r="AS1421" s="16">
        <v>0</v>
      </c>
      <c r="AT1421" s="16">
        <v>20609000</v>
      </c>
      <c r="AU1421" s="18" t="s">
        <v>839</v>
      </c>
      <c r="AV1421" s="19">
        <v>44963</v>
      </c>
      <c r="AW1421" s="18" t="s">
        <v>1061</v>
      </c>
      <c r="AX1421" s="25" t="s">
        <v>1598</v>
      </c>
      <c r="AZ1421" s="18">
        <v>1009000</v>
      </c>
      <c r="BA1421" s="18">
        <v>19600000</v>
      </c>
      <c r="BB1421" s="18" t="s">
        <v>1077</v>
      </c>
      <c r="BC1421" s="18">
        <v>300000</v>
      </c>
      <c r="BE1421" s="18">
        <v>0</v>
      </c>
      <c r="BF1421" s="18">
        <v>0</v>
      </c>
      <c r="BL1421" s="18" t="s">
        <v>840</v>
      </c>
      <c r="BM1421" s="18" t="s">
        <v>1354</v>
      </c>
      <c r="BN1421" s="18">
        <v>33</v>
      </c>
      <c r="BO1421" s="16">
        <v>16734000</v>
      </c>
      <c r="BP1421" s="16">
        <v>1191000</v>
      </c>
      <c r="BQ1421" s="18" t="s">
        <v>1077</v>
      </c>
      <c r="BR1421" s="24" t="str">
        <f t="shared" si="92"/>
        <v xml:space="preserve">K </v>
      </c>
      <c r="BS1421" s="20" t="str">
        <f t="shared" si="89"/>
        <v>PLJ SUNAN KUDUS</v>
      </c>
      <c r="BT1421" s="20" t="str">
        <f t="shared" si="90"/>
        <v>SATELITE</v>
      </c>
      <c r="BU1421" s="20" t="str">
        <f t="shared" si="91"/>
        <v>9b. 3S A YANI</v>
      </c>
      <c r="BX1421" s="18">
        <v>0</v>
      </c>
      <c r="BY1421" s="18" t="s">
        <v>173</v>
      </c>
      <c r="CB1421" s="18" t="s">
        <v>16839</v>
      </c>
      <c r="CC1421" s="19">
        <v>44963</v>
      </c>
      <c r="CD1421" s="18" t="s">
        <v>1746</v>
      </c>
      <c r="CE1421" s="18" t="s">
        <v>136</v>
      </c>
      <c r="CG1421" s="18" t="s">
        <v>155</v>
      </c>
      <c r="CH1421" s="18" t="s">
        <v>178</v>
      </c>
      <c r="CI1421" s="18" t="s">
        <v>16840</v>
      </c>
      <c r="CJ1421" s="18" t="s">
        <v>139</v>
      </c>
      <c r="CN1421" s="18" t="s">
        <v>119</v>
      </c>
      <c r="CO1421" s="18" t="s">
        <v>134</v>
      </c>
      <c r="CP1421" s="18" t="s">
        <v>578</v>
      </c>
      <c r="CV1421" s="18" t="s">
        <v>119</v>
      </c>
      <c r="CX1421" s="18" t="s">
        <v>222</v>
      </c>
      <c r="CZ1421" s="19">
        <v>44961</v>
      </c>
      <c r="DA1421" s="18">
        <v>0</v>
      </c>
      <c r="DB1421" s="18" t="s">
        <v>1202</v>
      </c>
      <c r="DC1421" s="18" t="s">
        <v>140</v>
      </c>
      <c r="DD1421" s="18" t="s">
        <v>940</v>
      </c>
      <c r="DE1421" s="18" t="s">
        <v>1598</v>
      </c>
      <c r="DF1421" s="18" t="s">
        <v>17744</v>
      </c>
      <c r="DG1421" s="16">
        <v>21800000</v>
      </c>
      <c r="DH1421" s="16">
        <v>1009000</v>
      </c>
      <c r="DI1421" s="16">
        <v>1191000</v>
      </c>
      <c r="DJ1421" s="16">
        <v>2200000</v>
      </c>
      <c r="DK1421" s="13">
        <v>10.09</v>
      </c>
      <c r="DL1421" s="18" t="s">
        <v>17737</v>
      </c>
      <c r="DN1421" s="18" t="s">
        <v>175</v>
      </c>
      <c r="DO1421" s="18" t="s">
        <v>175</v>
      </c>
      <c r="DP1421" s="21" t="s">
        <v>131</v>
      </c>
      <c r="DQ1421" s="16">
        <v>300000</v>
      </c>
    </row>
    <row r="1422" spans="1:122" x14ac:dyDescent="0.2">
      <c r="A1422" s="18" t="s">
        <v>835</v>
      </c>
      <c r="B1422" s="18" t="s">
        <v>847</v>
      </c>
      <c r="C1422" s="1" t="s">
        <v>1331</v>
      </c>
      <c r="D1422" s="18" t="s">
        <v>222</v>
      </c>
      <c r="E1422" s="18" t="s">
        <v>223</v>
      </c>
      <c r="F1422" s="18" t="s">
        <v>16841</v>
      </c>
      <c r="G1422" s="19">
        <v>44963</v>
      </c>
      <c r="H1422" s="18" t="s">
        <v>16842</v>
      </c>
      <c r="I1422" s="18" t="s">
        <v>119</v>
      </c>
      <c r="J1422" s="18" t="s">
        <v>119</v>
      </c>
      <c r="K1422" s="18" t="s">
        <v>16843</v>
      </c>
      <c r="L1422" s="18" t="s">
        <v>16844</v>
      </c>
      <c r="M1422" s="18" t="s">
        <v>2229</v>
      </c>
      <c r="P1422" s="18" t="s">
        <v>710</v>
      </c>
      <c r="R1422" s="18" t="s">
        <v>16843</v>
      </c>
      <c r="S1422" s="18" t="s">
        <v>16844</v>
      </c>
      <c r="T1422" s="18" t="s">
        <v>2229</v>
      </c>
      <c r="U1422" s="18" t="s">
        <v>122</v>
      </c>
      <c r="V1422" s="18" t="s">
        <v>188</v>
      </c>
      <c r="W1422" s="18" t="s">
        <v>2227</v>
      </c>
      <c r="X1422" s="18" t="s">
        <v>711</v>
      </c>
      <c r="Y1422" s="18" t="s">
        <v>712</v>
      </c>
      <c r="AA1422" s="18" t="s">
        <v>710</v>
      </c>
      <c r="AD1422" s="18" t="s">
        <v>1173</v>
      </c>
      <c r="AE1422" s="18" t="s">
        <v>126</v>
      </c>
      <c r="AF1422" s="18" t="s">
        <v>184</v>
      </c>
      <c r="AG1422" s="18" t="s">
        <v>260</v>
      </c>
      <c r="AH1422" s="18" t="s">
        <v>162</v>
      </c>
      <c r="AI1422" s="18" t="s">
        <v>16845</v>
      </c>
      <c r="AJ1422" s="18" t="s">
        <v>16846</v>
      </c>
      <c r="AK1422" s="18" t="s">
        <v>130</v>
      </c>
      <c r="AL1422" s="18" t="s">
        <v>2644</v>
      </c>
      <c r="AM1422" s="16">
        <v>25160090</v>
      </c>
      <c r="AN1422" s="16">
        <v>0</v>
      </c>
      <c r="AO1422" s="18" t="s">
        <v>131</v>
      </c>
      <c r="AP1422" s="16">
        <v>26700000</v>
      </c>
      <c r="AQ1422" s="16">
        <v>5170000</v>
      </c>
      <c r="AR1422" s="16">
        <v>0</v>
      </c>
      <c r="AS1422" s="16">
        <v>0</v>
      </c>
      <c r="AT1422" s="16">
        <v>30122000</v>
      </c>
      <c r="AU1422" s="18" t="s">
        <v>839</v>
      </c>
      <c r="AV1422" s="19">
        <v>44963</v>
      </c>
      <c r="AW1422" s="18" t="s">
        <v>1020</v>
      </c>
      <c r="AX1422" s="25" t="s">
        <v>1483</v>
      </c>
      <c r="AZ1422" s="18">
        <v>1452000</v>
      </c>
      <c r="BA1422" s="18">
        <v>28670000</v>
      </c>
      <c r="BB1422" s="18" t="s">
        <v>840</v>
      </c>
      <c r="BC1422" s="18">
        <v>300000</v>
      </c>
      <c r="BE1422" s="18">
        <v>0</v>
      </c>
      <c r="BF1422" s="18">
        <v>0</v>
      </c>
      <c r="BL1422" s="18" t="s">
        <v>840</v>
      </c>
      <c r="BM1422" s="18" t="s">
        <v>1331</v>
      </c>
      <c r="BN1422" s="18">
        <v>33</v>
      </c>
      <c r="BO1422" s="16">
        <v>24952000</v>
      </c>
      <c r="BP1422" s="16">
        <v>1748000</v>
      </c>
      <c r="BQ1422" s="18" t="s">
        <v>840</v>
      </c>
      <c r="BR1422" s="24" t="str">
        <f t="shared" si="92"/>
        <v xml:space="preserve">K </v>
      </c>
      <c r="BS1422" s="20" t="str">
        <f t="shared" si="89"/>
        <v>YMS 3S A YANI KUDUS</v>
      </c>
      <c r="BT1422" s="20" t="str">
        <f t="shared" si="90"/>
        <v>3S</v>
      </c>
      <c r="BU1422" s="20" t="str">
        <f t="shared" si="91"/>
        <v>9b. 3S A YANI</v>
      </c>
      <c r="BX1422" s="18">
        <v>0</v>
      </c>
      <c r="BY1422" s="18" t="s">
        <v>173</v>
      </c>
      <c r="CB1422" s="18" t="s">
        <v>16847</v>
      </c>
      <c r="CC1422" s="19">
        <v>44963</v>
      </c>
      <c r="CD1422" s="18" t="s">
        <v>135</v>
      </c>
      <c r="CE1422" s="18" t="s">
        <v>181</v>
      </c>
      <c r="CG1422" s="18" t="s">
        <v>137</v>
      </c>
      <c r="CH1422" s="18" t="s">
        <v>147</v>
      </c>
      <c r="CI1422" s="18" t="s">
        <v>16848</v>
      </c>
      <c r="CJ1422" s="18" t="s">
        <v>139</v>
      </c>
      <c r="CN1422" s="18" t="s">
        <v>119</v>
      </c>
      <c r="CO1422" s="18" t="s">
        <v>134</v>
      </c>
      <c r="CP1422" s="18" t="s">
        <v>578</v>
      </c>
      <c r="CV1422" s="18" t="s">
        <v>119</v>
      </c>
      <c r="CX1422" s="18" t="s">
        <v>222</v>
      </c>
      <c r="DA1422" s="18">
        <v>0</v>
      </c>
      <c r="DC1422" s="18" t="s">
        <v>140</v>
      </c>
      <c r="DD1422" s="18" t="s">
        <v>940</v>
      </c>
      <c r="DE1422" s="18" t="s">
        <v>1483</v>
      </c>
      <c r="DF1422" s="18" t="s">
        <v>17744</v>
      </c>
      <c r="DG1422" s="16">
        <v>31870000</v>
      </c>
      <c r="DH1422" s="16">
        <v>1452000</v>
      </c>
      <c r="DI1422" s="16">
        <v>1748000</v>
      </c>
      <c r="DJ1422" s="16">
        <v>3200000</v>
      </c>
      <c r="DK1422" s="13">
        <v>10.039999999999999</v>
      </c>
      <c r="DL1422" s="18" t="s">
        <v>17737</v>
      </c>
      <c r="DN1422" s="18" t="s">
        <v>175</v>
      </c>
      <c r="DO1422" s="18" t="s">
        <v>175</v>
      </c>
      <c r="DP1422" s="21" t="s">
        <v>131</v>
      </c>
      <c r="DQ1422" s="16">
        <v>200000</v>
      </c>
    </row>
    <row r="1423" spans="1:122" x14ac:dyDescent="0.2">
      <c r="A1423" s="18" t="s">
        <v>835</v>
      </c>
      <c r="B1423" s="18" t="s">
        <v>848</v>
      </c>
      <c r="C1423" s="1" t="s">
        <v>2584</v>
      </c>
      <c r="D1423" s="18" t="s">
        <v>139</v>
      </c>
      <c r="E1423" s="18" t="s">
        <v>176</v>
      </c>
      <c r="F1423" s="18" t="s">
        <v>16849</v>
      </c>
      <c r="G1423" s="19">
        <v>44964</v>
      </c>
      <c r="H1423" s="18" t="s">
        <v>16850</v>
      </c>
      <c r="I1423" s="18" t="s">
        <v>119</v>
      </c>
      <c r="J1423" s="18" t="s">
        <v>119</v>
      </c>
      <c r="K1423" s="18" t="s">
        <v>16851</v>
      </c>
      <c r="L1423" s="18" t="s">
        <v>16852</v>
      </c>
      <c r="M1423" s="18" t="s">
        <v>1915</v>
      </c>
      <c r="P1423" s="18" t="s">
        <v>849</v>
      </c>
      <c r="R1423" s="18" t="s">
        <v>16851</v>
      </c>
      <c r="S1423" s="18" t="s">
        <v>16852</v>
      </c>
      <c r="T1423" s="18" t="s">
        <v>1915</v>
      </c>
      <c r="U1423" s="18" t="s">
        <v>158</v>
      </c>
      <c r="V1423" s="18" t="s">
        <v>188</v>
      </c>
      <c r="W1423" s="18" t="s">
        <v>1915</v>
      </c>
      <c r="X1423" s="18" t="s">
        <v>850</v>
      </c>
      <c r="Y1423" s="18" t="s">
        <v>471</v>
      </c>
      <c r="AA1423" s="18" t="s">
        <v>849</v>
      </c>
      <c r="AD1423" s="18" t="s">
        <v>2279</v>
      </c>
      <c r="AE1423" s="18" t="s">
        <v>126</v>
      </c>
      <c r="AF1423" s="18" t="s">
        <v>145</v>
      </c>
      <c r="AG1423" s="18" t="s">
        <v>1916</v>
      </c>
      <c r="AH1423" s="18" t="s">
        <v>250</v>
      </c>
      <c r="AI1423" s="18" t="s">
        <v>16853</v>
      </c>
      <c r="AJ1423" s="18" t="s">
        <v>16854</v>
      </c>
      <c r="AK1423" s="18" t="s">
        <v>130</v>
      </c>
      <c r="AL1423" s="18" t="s">
        <v>2651</v>
      </c>
      <c r="AM1423" s="16">
        <v>26550763</v>
      </c>
      <c r="AN1423" s="16">
        <v>0</v>
      </c>
      <c r="AO1423" s="18" t="s">
        <v>131</v>
      </c>
      <c r="AP1423" s="16">
        <v>27965000</v>
      </c>
      <c r="AQ1423" s="16">
        <v>5515000</v>
      </c>
      <c r="AR1423" s="16">
        <v>0</v>
      </c>
      <c r="AS1423" s="16">
        <v>0</v>
      </c>
      <c r="AT1423" s="16">
        <v>32101000</v>
      </c>
      <c r="AU1423" s="18" t="s">
        <v>839</v>
      </c>
      <c r="AV1423" s="19">
        <v>44964</v>
      </c>
      <c r="AW1423" s="18" t="s">
        <v>1020</v>
      </c>
      <c r="AX1423" s="25" t="s">
        <v>1483</v>
      </c>
      <c r="AZ1423" s="18">
        <v>2021000</v>
      </c>
      <c r="BA1423" s="18">
        <v>30080000</v>
      </c>
      <c r="BB1423" s="18" t="s">
        <v>840</v>
      </c>
      <c r="BC1423" s="18">
        <v>300000</v>
      </c>
      <c r="BE1423" s="18">
        <v>0</v>
      </c>
      <c r="BF1423" s="18">
        <v>0</v>
      </c>
      <c r="BL1423" s="18" t="s">
        <v>840</v>
      </c>
      <c r="BM1423" s="18" t="s">
        <v>2584</v>
      </c>
      <c r="BN1423" s="18">
        <v>33</v>
      </c>
      <c r="BO1423" s="16">
        <v>26586000</v>
      </c>
      <c r="BP1423" s="16">
        <v>1379000</v>
      </c>
      <c r="BQ1423" s="18" t="s">
        <v>840</v>
      </c>
      <c r="BR1423" s="24" t="str">
        <f t="shared" si="92"/>
        <v xml:space="preserve">K </v>
      </c>
      <c r="BS1423" s="20" t="str">
        <f t="shared" si="89"/>
        <v>YMS 3S A YANI KUDUS</v>
      </c>
      <c r="BT1423" s="20" t="str">
        <f t="shared" si="90"/>
        <v>3S</v>
      </c>
      <c r="BU1423" s="20" t="str">
        <f t="shared" si="91"/>
        <v>9b. 3S A YANI</v>
      </c>
      <c r="BX1423" s="18">
        <v>0</v>
      </c>
      <c r="BY1423" s="18" t="s">
        <v>173</v>
      </c>
      <c r="CB1423" s="18" t="s">
        <v>16855</v>
      </c>
      <c r="CC1423" s="19">
        <v>44964</v>
      </c>
      <c r="CD1423" s="18" t="s">
        <v>135</v>
      </c>
      <c r="CE1423" s="18" t="s">
        <v>136</v>
      </c>
      <c r="CG1423" s="18" t="s">
        <v>137</v>
      </c>
      <c r="CH1423" s="18" t="s">
        <v>181</v>
      </c>
      <c r="CI1423" s="18" t="s">
        <v>16856</v>
      </c>
      <c r="CJ1423" s="18" t="s">
        <v>139</v>
      </c>
      <c r="CN1423" s="18" t="s">
        <v>119</v>
      </c>
      <c r="CO1423" s="18" t="s">
        <v>134</v>
      </c>
      <c r="CP1423" s="18" t="s">
        <v>578</v>
      </c>
      <c r="CV1423" s="18" t="s">
        <v>119</v>
      </c>
      <c r="CX1423" s="18" t="s">
        <v>222</v>
      </c>
      <c r="DA1423" s="18">
        <v>0</v>
      </c>
      <c r="DC1423" s="18" t="s">
        <v>140</v>
      </c>
      <c r="DD1423" s="18" t="s">
        <v>940</v>
      </c>
      <c r="DE1423" s="18" t="s">
        <v>1483</v>
      </c>
      <c r="DF1423" s="18" t="s">
        <v>17744</v>
      </c>
      <c r="DG1423" s="16">
        <v>33480000</v>
      </c>
      <c r="DH1423" s="16">
        <v>2021000</v>
      </c>
      <c r="DI1423" s="16">
        <v>1379000</v>
      </c>
      <c r="DJ1423" s="16">
        <v>3400000</v>
      </c>
      <c r="DK1423" s="13">
        <v>10.16</v>
      </c>
      <c r="DL1423" s="18" t="s">
        <v>17737</v>
      </c>
      <c r="DN1423" s="18" t="s">
        <v>175</v>
      </c>
      <c r="DO1423" s="18" t="s">
        <v>175</v>
      </c>
      <c r="DP1423" s="21" t="s">
        <v>131</v>
      </c>
      <c r="DQ1423" s="16">
        <v>200000</v>
      </c>
    </row>
    <row r="1424" spans="1:122" x14ac:dyDescent="0.2">
      <c r="A1424" s="18" t="s">
        <v>835</v>
      </c>
      <c r="B1424" s="18" t="s">
        <v>848</v>
      </c>
      <c r="C1424" s="1" t="s">
        <v>2584</v>
      </c>
      <c r="D1424" s="18" t="s">
        <v>139</v>
      </c>
      <c r="E1424" s="18" t="s">
        <v>176</v>
      </c>
      <c r="F1424" s="18" t="s">
        <v>16857</v>
      </c>
      <c r="G1424" s="19">
        <v>44965</v>
      </c>
      <c r="H1424" s="18" t="s">
        <v>16858</v>
      </c>
      <c r="I1424" s="18" t="s">
        <v>119</v>
      </c>
      <c r="J1424" s="18" t="s">
        <v>119</v>
      </c>
      <c r="K1424" s="18" t="s">
        <v>16859</v>
      </c>
      <c r="L1424" s="18" t="s">
        <v>16860</v>
      </c>
      <c r="M1424" s="18" t="s">
        <v>1352</v>
      </c>
      <c r="P1424" s="18" t="s">
        <v>1899</v>
      </c>
      <c r="R1424" s="18" t="s">
        <v>16859</v>
      </c>
      <c r="S1424" s="18" t="s">
        <v>16860</v>
      </c>
      <c r="T1424" s="18" t="s">
        <v>1352</v>
      </c>
      <c r="U1424" s="18" t="s">
        <v>354</v>
      </c>
      <c r="V1424" s="18" t="s">
        <v>143</v>
      </c>
      <c r="W1424" s="18" t="s">
        <v>2790</v>
      </c>
      <c r="X1424" s="18" t="s">
        <v>1900</v>
      </c>
      <c r="Y1424" s="18" t="s">
        <v>589</v>
      </c>
      <c r="AA1424" s="18" t="s">
        <v>1899</v>
      </c>
      <c r="AD1424" s="18" t="s">
        <v>2159</v>
      </c>
      <c r="AE1424" s="18" t="s">
        <v>126</v>
      </c>
      <c r="AF1424" s="18" t="s">
        <v>213</v>
      </c>
      <c r="AG1424" s="18" t="s">
        <v>1916</v>
      </c>
      <c r="AH1424" s="18" t="s">
        <v>162</v>
      </c>
      <c r="AI1424" s="18" t="s">
        <v>16861</v>
      </c>
      <c r="AJ1424" s="18" t="s">
        <v>16862</v>
      </c>
      <c r="AK1424" s="18" t="s">
        <v>130</v>
      </c>
      <c r="AL1424" s="18" t="s">
        <v>2651</v>
      </c>
      <c r="AM1424" s="16">
        <v>13399774</v>
      </c>
      <c r="AN1424" s="16">
        <v>0</v>
      </c>
      <c r="AO1424" s="18" t="s">
        <v>131</v>
      </c>
      <c r="AP1424" s="16">
        <v>14080000</v>
      </c>
      <c r="AQ1424" s="16">
        <v>3970000</v>
      </c>
      <c r="AR1424" s="16">
        <v>0</v>
      </c>
      <c r="AS1424" s="16">
        <v>0</v>
      </c>
      <c r="AT1424" s="16">
        <v>17250000</v>
      </c>
      <c r="AU1424" s="18" t="s">
        <v>839</v>
      </c>
      <c r="AV1424" s="19">
        <v>44965</v>
      </c>
      <c r="AW1424" s="18" t="s">
        <v>1294</v>
      </c>
      <c r="AX1424" s="25" t="s">
        <v>1601</v>
      </c>
      <c r="AZ1424" s="18">
        <v>200000</v>
      </c>
      <c r="BA1424" s="18">
        <v>13750000</v>
      </c>
      <c r="BB1424" s="18" t="s">
        <v>840</v>
      </c>
      <c r="BC1424" s="18">
        <v>300000</v>
      </c>
      <c r="BE1424" s="18">
        <v>0</v>
      </c>
      <c r="BF1424" s="18">
        <v>0</v>
      </c>
      <c r="BL1424" s="18" t="s">
        <v>840</v>
      </c>
      <c r="BM1424" s="18" t="s">
        <v>2584</v>
      </c>
      <c r="BN1424" s="18">
        <v>33</v>
      </c>
      <c r="BO1424" s="16">
        <v>13280000</v>
      </c>
      <c r="BP1424" s="16">
        <v>800000</v>
      </c>
      <c r="BQ1424" s="18" t="s">
        <v>840</v>
      </c>
      <c r="BR1424" s="24" t="str">
        <f t="shared" si="92"/>
        <v xml:space="preserve">K </v>
      </c>
      <c r="BS1424" s="20" t="str">
        <f t="shared" si="89"/>
        <v>YMS 3S A YANI KUDUS</v>
      </c>
      <c r="BT1424" s="20" t="str">
        <f t="shared" si="90"/>
        <v>3S</v>
      </c>
      <c r="BU1424" s="20" t="str">
        <f t="shared" si="91"/>
        <v>9b. 3S A YANI</v>
      </c>
      <c r="BX1424" s="18">
        <v>0</v>
      </c>
      <c r="BY1424" s="18" t="s">
        <v>173</v>
      </c>
      <c r="CB1424" s="18" t="s">
        <v>16863</v>
      </c>
      <c r="CC1424" s="19">
        <v>44965</v>
      </c>
      <c r="CD1424" s="18" t="s">
        <v>154</v>
      </c>
      <c r="CE1424" s="18" t="s">
        <v>136</v>
      </c>
      <c r="CG1424" s="18" t="s">
        <v>178</v>
      </c>
      <c r="CH1424" s="18" t="s">
        <v>181</v>
      </c>
      <c r="CI1424" s="18" t="s">
        <v>16864</v>
      </c>
      <c r="CJ1424" s="18" t="s">
        <v>139</v>
      </c>
      <c r="CN1424" s="18" t="s">
        <v>119</v>
      </c>
      <c r="CO1424" s="18" t="s">
        <v>134</v>
      </c>
      <c r="CP1424" s="18" t="s">
        <v>578</v>
      </c>
      <c r="CV1424" s="18" t="s">
        <v>119</v>
      </c>
      <c r="CX1424" s="18" t="s">
        <v>222</v>
      </c>
      <c r="CY1424" s="18" t="s">
        <v>16865</v>
      </c>
      <c r="CZ1424" s="19">
        <v>44964</v>
      </c>
      <c r="DA1424" s="18">
        <v>3300000</v>
      </c>
      <c r="DB1424" s="18" t="s">
        <v>2159</v>
      </c>
      <c r="DC1424" s="18" t="s">
        <v>140</v>
      </c>
      <c r="DD1424" s="18" t="s">
        <v>940</v>
      </c>
      <c r="DE1424" s="18" t="s">
        <v>1601</v>
      </c>
      <c r="DF1424" s="18" t="s">
        <v>17744</v>
      </c>
      <c r="DG1424" s="16">
        <v>18050000</v>
      </c>
      <c r="DH1424" s="16">
        <v>3500000</v>
      </c>
      <c r="DI1424" s="16">
        <v>800000</v>
      </c>
      <c r="DJ1424" s="16">
        <v>4300000</v>
      </c>
      <c r="DK1424" s="13">
        <v>23.82</v>
      </c>
      <c r="DL1424" s="18" t="s">
        <v>17737</v>
      </c>
      <c r="DN1424" s="18" t="s">
        <v>175</v>
      </c>
      <c r="DO1424" s="18" t="s">
        <v>175</v>
      </c>
      <c r="DP1424" s="21" t="s">
        <v>131</v>
      </c>
      <c r="DQ1424" s="16">
        <v>200000</v>
      </c>
    </row>
    <row r="1425" spans="1:122" x14ac:dyDescent="0.2">
      <c r="A1425" s="18" t="s">
        <v>835</v>
      </c>
      <c r="B1425" s="18" t="s">
        <v>841</v>
      </c>
      <c r="C1425" s="1" t="s">
        <v>16866</v>
      </c>
      <c r="D1425" s="18" t="s">
        <v>134</v>
      </c>
      <c r="E1425" s="18" t="s">
        <v>167</v>
      </c>
      <c r="F1425" s="18" t="s">
        <v>16867</v>
      </c>
      <c r="G1425" s="19">
        <v>44965</v>
      </c>
      <c r="H1425" s="18" t="s">
        <v>16868</v>
      </c>
      <c r="I1425" s="18" t="s">
        <v>119</v>
      </c>
      <c r="J1425" s="18" t="s">
        <v>119</v>
      </c>
      <c r="K1425" s="18" t="s">
        <v>16869</v>
      </c>
      <c r="L1425" s="18" t="s">
        <v>16870</v>
      </c>
      <c r="M1425" s="18" t="s">
        <v>16871</v>
      </c>
      <c r="P1425" s="18" t="s">
        <v>1055</v>
      </c>
      <c r="R1425" s="18" t="s">
        <v>16869</v>
      </c>
      <c r="S1425" s="18" t="s">
        <v>16870</v>
      </c>
      <c r="T1425" s="18" t="s">
        <v>16871</v>
      </c>
      <c r="U1425" s="18" t="s">
        <v>143</v>
      </c>
      <c r="V1425" s="18" t="s">
        <v>122</v>
      </c>
      <c r="W1425" s="18" t="s">
        <v>16871</v>
      </c>
      <c r="X1425" s="18" t="s">
        <v>1056</v>
      </c>
      <c r="Y1425" s="18" t="s">
        <v>687</v>
      </c>
      <c r="AA1425" s="18" t="s">
        <v>1055</v>
      </c>
      <c r="AD1425" s="18" t="s">
        <v>1202</v>
      </c>
      <c r="AE1425" s="18" t="s">
        <v>126</v>
      </c>
      <c r="AF1425" s="18" t="s">
        <v>1121</v>
      </c>
      <c r="AG1425" s="18" t="s">
        <v>260</v>
      </c>
      <c r="AH1425" s="18" t="s">
        <v>129</v>
      </c>
      <c r="AI1425" s="18" t="s">
        <v>16872</v>
      </c>
      <c r="AJ1425" s="18" t="s">
        <v>16873</v>
      </c>
      <c r="AK1425" s="18" t="s">
        <v>130</v>
      </c>
      <c r="AL1425" s="18" t="s">
        <v>2649</v>
      </c>
      <c r="AM1425" s="16">
        <v>32259566</v>
      </c>
      <c r="AN1425" s="16">
        <v>0</v>
      </c>
      <c r="AO1425" s="18" t="s">
        <v>131</v>
      </c>
      <c r="AP1425" s="16">
        <v>34480000</v>
      </c>
      <c r="AQ1425" s="16">
        <v>6180000</v>
      </c>
      <c r="AR1425" s="16">
        <v>0</v>
      </c>
      <c r="AS1425" s="16">
        <v>0</v>
      </c>
      <c r="AT1425" s="16">
        <v>39660000</v>
      </c>
      <c r="AU1425" s="18" t="s">
        <v>839</v>
      </c>
      <c r="AV1425" s="19">
        <v>44965</v>
      </c>
      <c r="AW1425" s="18" t="s">
        <v>1053</v>
      </c>
      <c r="AX1425" s="25" t="s">
        <v>1483</v>
      </c>
      <c r="AZ1425" s="18">
        <v>2100000</v>
      </c>
      <c r="BA1425" s="18">
        <v>36560000</v>
      </c>
      <c r="BB1425" s="18" t="s">
        <v>843</v>
      </c>
      <c r="BC1425" s="18">
        <v>0</v>
      </c>
      <c r="BE1425" s="18">
        <v>0</v>
      </c>
      <c r="BF1425" s="18">
        <v>0</v>
      </c>
      <c r="BL1425" s="18" t="s">
        <v>840</v>
      </c>
      <c r="BM1425" s="18" t="s">
        <v>16866</v>
      </c>
      <c r="BN1425" s="18">
        <v>30</v>
      </c>
      <c r="BO1425" s="16">
        <v>33480000</v>
      </c>
      <c r="BP1425" s="16">
        <v>1000000</v>
      </c>
      <c r="BQ1425" s="18" t="s">
        <v>843</v>
      </c>
      <c r="BR1425" s="24" t="str">
        <f t="shared" si="92"/>
        <v xml:space="preserve">K </v>
      </c>
      <c r="BS1425" s="20" t="str">
        <f t="shared" si="89"/>
        <v>2S NGEMBALREJO</v>
      </c>
      <c r="BT1425" s="20" t="str">
        <f t="shared" si="90"/>
        <v>2S</v>
      </c>
      <c r="BU1425" s="20" t="str">
        <f t="shared" si="91"/>
        <v>9b. 3S A YANI</v>
      </c>
      <c r="BX1425" s="18">
        <v>4100000</v>
      </c>
      <c r="BY1425" s="18" t="s">
        <v>173</v>
      </c>
      <c r="CB1425" s="18" t="s">
        <v>16874</v>
      </c>
      <c r="CC1425" s="19">
        <v>44966</v>
      </c>
      <c r="CD1425" s="18" t="s">
        <v>199</v>
      </c>
      <c r="CE1425" s="18" t="s">
        <v>199</v>
      </c>
      <c r="CG1425" s="18" t="s">
        <v>199</v>
      </c>
      <c r="CH1425" s="18" t="s">
        <v>178</v>
      </c>
      <c r="CI1425" s="18" t="s">
        <v>16875</v>
      </c>
      <c r="CJ1425" s="18" t="s">
        <v>139</v>
      </c>
      <c r="CL1425" s="18" t="s">
        <v>1203</v>
      </c>
      <c r="CM1425" s="19">
        <v>44965</v>
      </c>
      <c r="CN1425" s="18" t="s">
        <v>119</v>
      </c>
      <c r="CO1425" s="18" t="s">
        <v>134</v>
      </c>
      <c r="CP1425" s="18" t="s">
        <v>578</v>
      </c>
      <c r="CV1425" s="18" t="s">
        <v>119</v>
      </c>
      <c r="CX1425" s="18" t="s">
        <v>222</v>
      </c>
      <c r="CY1425" s="18" t="s">
        <v>16876</v>
      </c>
      <c r="CZ1425" s="19">
        <v>44961</v>
      </c>
      <c r="DA1425" s="18">
        <v>1000000</v>
      </c>
      <c r="DB1425" s="18" t="s">
        <v>1202</v>
      </c>
      <c r="DC1425" s="18" t="s">
        <v>140</v>
      </c>
      <c r="DD1425" s="18" t="s">
        <v>940</v>
      </c>
      <c r="DE1425" s="18" t="s">
        <v>1483</v>
      </c>
      <c r="DF1425" s="18" t="s">
        <v>17744</v>
      </c>
      <c r="DG1425" s="16">
        <v>40660000</v>
      </c>
      <c r="DH1425" s="16">
        <v>3100000</v>
      </c>
      <c r="DI1425" s="16">
        <v>1000000</v>
      </c>
      <c r="DJ1425" s="16">
        <v>4100000</v>
      </c>
      <c r="DK1425" s="13">
        <v>10.08</v>
      </c>
      <c r="DL1425" s="18" t="s">
        <v>17737</v>
      </c>
      <c r="DM1425" s="18" t="s">
        <v>17741</v>
      </c>
      <c r="DN1425" s="18" t="s">
        <v>175</v>
      </c>
      <c r="DO1425" s="18" t="s">
        <v>175</v>
      </c>
      <c r="DP1425" s="21" t="s">
        <v>131</v>
      </c>
      <c r="DQ1425" s="16">
        <v>300000</v>
      </c>
    </row>
    <row r="1426" spans="1:122" x14ac:dyDescent="0.2">
      <c r="A1426" s="18" t="s">
        <v>835</v>
      </c>
      <c r="B1426" s="18" t="s">
        <v>841</v>
      </c>
      <c r="C1426" s="1" t="s">
        <v>16866</v>
      </c>
      <c r="D1426" s="18" t="s">
        <v>134</v>
      </c>
      <c r="E1426" s="18" t="s">
        <v>167</v>
      </c>
      <c r="F1426" s="18" t="s">
        <v>16877</v>
      </c>
      <c r="G1426" s="19">
        <v>44966</v>
      </c>
      <c r="H1426" s="18" t="s">
        <v>16878</v>
      </c>
      <c r="I1426" s="18" t="s">
        <v>119</v>
      </c>
      <c r="J1426" s="18" t="s">
        <v>119</v>
      </c>
      <c r="K1426" s="18" t="s">
        <v>16879</v>
      </c>
      <c r="L1426" s="18" t="s">
        <v>16880</v>
      </c>
      <c r="M1426" s="18" t="s">
        <v>2844</v>
      </c>
      <c r="P1426" s="18" t="s">
        <v>2583</v>
      </c>
      <c r="R1426" s="18" t="s">
        <v>16879</v>
      </c>
      <c r="S1426" s="18" t="s">
        <v>16880</v>
      </c>
      <c r="T1426" s="18" t="s">
        <v>2844</v>
      </c>
      <c r="U1426" s="18" t="s">
        <v>143</v>
      </c>
      <c r="V1426" s="18" t="s">
        <v>188</v>
      </c>
      <c r="W1426" s="18" t="s">
        <v>2845</v>
      </c>
      <c r="X1426" s="18" t="s">
        <v>589</v>
      </c>
      <c r="Y1426" s="18" t="s">
        <v>589</v>
      </c>
      <c r="AA1426" s="18" t="s">
        <v>2583</v>
      </c>
      <c r="AD1426" s="18" t="s">
        <v>2348</v>
      </c>
      <c r="AE1426" s="18" t="s">
        <v>126</v>
      </c>
      <c r="AF1426" s="18" t="s">
        <v>2349</v>
      </c>
      <c r="AG1426" s="18" t="s">
        <v>1916</v>
      </c>
      <c r="AH1426" s="18" t="s">
        <v>198</v>
      </c>
      <c r="AI1426" s="18" t="s">
        <v>16881</v>
      </c>
      <c r="AJ1426" s="18" t="s">
        <v>16882</v>
      </c>
      <c r="AK1426" s="18" t="s">
        <v>130</v>
      </c>
      <c r="AL1426" s="18" t="s">
        <v>2651</v>
      </c>
      <c r="AM1426" s="16">
        <v>22060777</v>
      </c>
      <c r="AN1426" s="16">
        <v>0</v>
      </c>
      <c r="AO1426" s="18" t="s">
        <v>131</v>
      </c>
      <c r="AP1426" s="16">
        <v>23235000</v>
      </c>
      <c r="AQ1426" s="16">
        <v>4365000</v>
      </c>
      <c r="AR1426" s="16">
        <v>0</v>
      </c>
      <c r="AS1426" s="16">
        <v>0</v>
      </c>
      <c r="AT1426" s="16">
        <v>27100000</v>
      </c>
      <c r="AU1426" s="18" t="s">
        <v>839</v>
      </c>
      <c r="AV1426" s="19">
        <v>44966</v>
      </c>
      <c r="AW1426" s="18" t="s">
        <v>1028</v>
      </c>
      <c r="AX1426" s="25" t="s">
        <v>1483</v>
      </c>
      <c r="AZ1426" s="18">
        <v>0</v>
      </c>
      <c r="BA1426" s="18">
        <v>20600000</v>
      </c>
      <c r="BB1426" s="18" t="s">
        <v>843</v>
      </c>
      <c r="BC1426" s="18">
        <v>300000</v>
      </c>
      <c r="BE1426" s="18">
        <v>0</v>
      </c>
      <c r="BF1426" s="18">
        <v>0</v>
      </c>
      <c r="BL1426" s="18" t="s">
        <v>840</v>
      </c>
      <c r="BM1426" s="18" t="s">
        <v>16866</v>
      </c>
      <c r="BN1426" s="18">
        <v>33</v>
      </c>
      <c r="BO1426" s="16">
        <v>22735000</v>
      </c>
      <c r="BP1426" s="16">
        <v>500000</v>
      </c>
      <c r="BQ1426" s="18" t="s">
        <v>843</v>
      </c>
      <c r="BR1426" s="24" t="str">
        <f t="shared" si="92"/>
        <v xml:space="preserve">K </v>
      </c>
      <c r="BS1426" s="20" t="str">
        <f t="shared" si="89"/>
        <v>2S NGEMBALREJO</v>
      </c>
      <c r="BT1426" s="20" t="str">
        <f t="shared" si="90"/>
        <v>2S</v>
      </c>
      <c r="BU1426" s="20" t="str">
        <f t="shared" si="91"/>
        <v>9b. 3S A YANI</v>
      </c>
      <c r="BX1426" s="18">
        <v>7000000</v>
      </c>
      <c r="BY1426" s="18" t="s">
        <v>173</v>
      </c>
      <c r="CB1426" s="18" t="s">
        <v>16883</v>
      </c>
      <c r="CC1426" s="19">
        <v>44967</v>
      </c>
      <c r="CD1426" s="18" t="s">
        <v>199</v>
      </c>
      <c r="CE1426" s="18" t="s">
        <v>199</v>
      </c>
      <c r="CG1426" s="18" t="s">
        <v>199</v>
      </c>
      <c r="CH1426" s="18" t="s">
        <v>178</v>
      </c>
      <c r="CI1426" s="18" t="s">
        <v>16884</v>
      </c>
      <c r="CJ1426" s="18" t="s">
        <v>139</v>
      </c>
      <c r="CL1426" s="18" t="s">
        <v>16885</v>
      </c>
      <c r="CM1426" s="19">
        <v>44966</v>
      </c>
      <c r="CN1426" s="18" t="s">
        <v>119</v>
      </c>
      <c r="CO1426" s="18" t="s">
        <v>134</v>
      </c>
      <c r="CP1426" s="18" t="s">
        <v>578</v>
      </c>
      <c r="CV1426" s="18" t="s">
        <v>119</v>
      </c>
      <c r="CX1426" s="18" t="s">
        <v>222</v>
      </c>
      <c r="CY1426" s="18" t="s">
        <v>16886</v>
      </c>
      <c r="CZ1426" s="19">
        <v>44953</v>
      </c>
      <c r="DA1426" s="18">
        <v>6500000</v>
      </c>
      <c r="DB1426" s="18" t="s">
        <v>2348</v>
      </c>
      <c r="DC1426" s="18" t="s">
        <v>140</v>
      </c>
      <c r="DD1426" s="18" t="s">
        <v>940</v>
      </c>
      <c r="DE1426" s="18" t="s">
        <v>1483</v>
      </c>
      <c r="DF1426" s="18" t="s">
        <v>17744</v>
      </c>
      <c r="DG1426" s="16">
        <v>27600000</v>
      </c>
      <c r="DH1426" s="16">
        <v>6500000</v>
      </c>
      <c r="DI1426" s="16">
        <v>500000</v>
      </c>
      <c r="DJ1426" s="16">
        <v>7000000</v>
      </c>
      <c r="DK1426" s="13">
        <v>25.36</v>
      </c>
      <c r="DL1426" s="18" t="s">
        <v>17743</v>
      </c>
      <c r="DN1426" s="18" t="s">
        <v>175</v>
      </c>
      <c r="DO1426" s="18" t="s">
        <v>175</v>
      </c>
      <c r="DP1426" s="21" t="s">
        <v>131</v>
      </c>
      <c r="DQ1426" s="16">
        <v>300000</v>
      </c>
    </row>
    <row r="1427" spans="1:122" x14ac:dyDescent="0.2">
      <c r="A1427" s="18" t="s">
        <v>835</v>
      </c>
      <c r="C1427" s="1" t="s">
        <v>853</v>
      </c>
      <c r="D1427" s="18" t="s">
        <v>119</v>
      </c>
      <c r="E1427" s="18" t="s">
        <v>120</v>
      </c>
      <c r="F1427" s="18" t="s">
        <v>16887</v>
      </c>
      <c r="G1427" s="19">
        <v>44967</v>
      </c>
      <c r="H1427" s="18" t="s">
        <v>16888</v>
      </c>
      <c r="I1427" s="18" t="s">
        <v>119</v>
      </c>
      <c r="J1427" s="18" t="s">
        <v>119</v>
      </c>
      <c r="K1427" s="18" t="s">
        <v>16889</v>
      </c>
      <c r="L1427" s="18" t="s">
        <v>16890</v>
      </c>
      <c r="M1427" s="18" t="s">
        <v>16891</v>
      </c>
      <c r="P1427" s="18" t="s">
        <v>613</v>
      </c>
      <c r="R1427" s="18" t="s">
        <v>16889</v>
      </c>
      <c r="S1427" s="18" t="s">
        <v>16890</v>
      </c>
      <c r="T1427" s="18" t="s">
        <v>16891</v>
      </c>
      <c r="U1427" s="18" t="s">
        <v>204</v>
      </c>
      <c r="V1427" s="18" t="s">
        <v>122</v>
      </c>
      <c r="W1427" s="18" t="s">
        <v>2474</v>
      </c>
      <c r="X1427" s="18" t="s">
        <v>236</v>
      </c>
      <c r="Y1427" s="18" t="s">
        <v>471</v>
      </c>
      <c r="AA1427" s="18" t="s">
        <v>613</v>
      </c>
      <c r="AD1427" s="18" t="s">
        <v>2264</v>
      </c>
      <c r="AE1427" s="18" t="s">
        <v>126</v>
      </c>
      <c r="AF1427" s="18" t="s">
        <v>184</v>
      </c>
      <c r="AG1427" s="18" t="s">
        <v>1916</v>
      </c>
      <c r="AH1427" s="18" t="s">
        <v>198</v>
      </c>
      <c r="AI1427" s="18" t="s">
        <v>16892</v>
      </c>
      <c r="AJ1427" s="18" t="s">
        <v>16893</v>
      </c>
      <c r="AK1427" s="18" t="s">
        <v>130</v>
      </c>
      <c r="AL1427" s="18" t="s">
        <v>2660</v>
      </c>
      <c r="AM1427" s="16">
        <v>25349889</v>
      </c>
      <c r="AN1427" s="16">
        <v>0</v>
      </c>
      <c r="AO1427" s="18" t="s">
        <v>131</v>
      </c>
      <c r="AP1427" s="16">
        <v>26700000</v>
      </c>
      <c r="AQ1427" s="16">
        <v>5170000</v>
      </c>
      <c r="AR1427" s="16">
        <v>0</v>
      </c>
      <c r="AS1427" s="16">
        <v>0</v>
      </c>
      <c r="AT1427" s="16">
        <v>30622000</v>
      </c>
      <c r="AU1427" s="18" t="s">
        <v>839</v>
      </c>
      <c r="AV1427" s="19">
        <v>44967</v>
      </c>
      <c r="AW1427" s="18" t="s">
        <v>986</v>
      </c>
      <c r="AX1427" s="25" t="s">
        <v>1483</v>
      </c>
      <c r="AZ1427" s="18">
        <v>0</v>
      </c>
      <c r="BA1427" s="18">
        <v>28670000</v>
      </c>
      <c r="BB1427" s="18" t="s">
        <v>843</v>
      </c>
      <c r="BC1427" s="18">
        <v>300000</v>
      </c>
      <c r="BE1427" s="18">
        <v>0</v>
      </c>
      <c r="BF1427" s="18">
        <v>0</v>
      </c>
      <c r="BL1427" s="18" t="s">
        <v>840</v>
      </c>
      <c r="BM1427" s="18" t="s">
        <v>853</v>
      </c>
      <c r="BN1427" s="18">
        <v>33</v>
      </c>
      <c r="BO1427" s="16">
        <v>25452000</v>
      </c>
      <c r="BP1427" s="16">
        <v>1248000</v>
      </c>
      <c r="BQ1427" s="18" t="s">
        <v>843</v>
      </c>
      <c r="BR1427" s="24" t="str">
        <f t="shared" si="92"/>
        <v xml:space="preserve">K </v>
      </c>
      <c r="BS1427" s="20" t="str">
        <f t="shared" si="89"/>
        <v>2S NGEMBALREJO</v>
      </c>
      <c r="BT1427" s="20" t="str">
        <f t="shared" si="90"/>
        <v>2S</v>
      </c>
      <c r="BU1427" s="20" t="str">
        <f t="shared" si="91"/>
        <v>9b. 3S A YANI</v>
      </c>
      <c r="BX1427" s="18">
        <v>3200000</v>
      </c>
      <c r="BY1427" s="18" t="s">
        <v>173</v>
      </c>
      <c r="CB1427" s="18" t="s">
        <v>16894</v>
      </c>
      <c r="CC1427" s="19">
        <v>44968</v>
      </c>
      <c r="CD1427" s="18" t="s">
        <v>191</v>
      </c>
      <c r="CE1427" s="18" t="s">
        <v>191</v>
      </c>
      <c r="CG1427" s="18" t="s">
        <v>191</v>
      </c>
      <c r="CH1427" s="18" t="s">
        <v>136</v>
      </c>
      <c r="CI1427" s="18" t="s">
        <v>16895</v>
      </c>
      <c r="CJ1427" s="18" t="s">
        <v>139</v>
      </c>
      <c r="CL1427" s="18" t="s">
        <v>986</v>
      </c>
      <c r="CM1427" s="19">
        <v>44967</v>
      </c>
      <c r="CN1427" s="18" t="s">
        <v>119</v>
      </c>
      <c r="CO1427" s="18" t="s">
        <v>134</v>
      </c>
      <c r="CP1427" s="18" t="s">
        <v>578</v>
      </c>
      <c r="CV1427" s="18" t="s">
        <v>119</v>
      </c>
      <c r="CX1427" s="18" t="s">
        <v>222</v>
      </c>
      <c r="CY1427" s="18" t="s">
        <v>16896</v>
      </c>
      <c r="CZ1427" s="19">
        <v>44966</v>
      </c>
      <c r="DA1427" s="18">
        <v>1952000</v>
      </c>
      <c r="DB1427" s="18" t="s">
        <v>2264</v>
      </c>
      <c r="DC1427" s="18" t="s">
        <v>140</v>
      </c>
      <c r="DD1427" s="18" t="s">
        <v>940</v>
      </c>
      <c r="DE1427" s="18" t="s">
        <v>1483</v>
      </c>
      <c r="DF1427" s="18" t="s">
        <v>17744</v>
      </c>
      <c r="DG1427" s="16">
        <v>31870000</v>
      </c>
      <c r="DH1427" s="16">
        <v>1952000</v>
      </c>
      <c r="DI1427" s="16">
        <v>1248000</v>
      </c>
      <c r="DJ1427" s="16">
        <v>3200000</v>
      </c>
      <c r="DK1427" s="13">
        <v>10.039999999999999</v>
      </c>
      <c r="DL1427" s="18" t="s">
        <v>17737</v>
      </c>
      <c r="DN1427" s="18" t="s">
        <v>142</v>
      </c>
      <c r="DO1427" s="18" t="s">
        <v>142</v>
      </c>
      <c r="DP1427" s="21" t="s">
        <v>131</v>
      </c>
      <c r="DQ1427" s="16">
        <v>0</v>
      </c>
      <c r="DR1427" s="16">
        <v>100000</v>
      </c>
    </row>
    <row r="1428" spans="1:122" x14ac:dyDescent="0.2">
      <c r="A1428" s="18" t="s">
        <v>835</v>
      </c>
      <c r="C1428" s="1" t="s">
        <v>836</v>
      </c>
      <c r="D1428" s="18" t="s">
        <v>119</v>
      </c>
      <c r="E1428" s="18" t="s">
        <v>120</v>
      </c>
      <c r="F1428" s="18" t="s">
        <v>16897</v>
      </c>
      <c r="G1428" s="19">
        <v>44967</v>
      </c>
      <c r="H1428" s="18" t="s">
        <v>16898</v>
      </c>
      <c r="I1428" s="18" t="s">
        <v>119</v>
      </c>
      <c r="J1428" s="18" t="s">
        <v>119</v>
      </c>
      <c r="K1428" s="18" t="s">
        <v>16899</v>
      </c>
      <c r="L1428" s="18" t="s">
        <v>16900</v>
      </c>
      <c r="M1428" s="18" t="s">
        <v>16901</v>
      </c>
      <c r="P1428" s="18" t="s">
        <v>849</v>
      </c>
      <c r="R1428" s="18" t="s">
        <v>16899</v>
      </c>
      <c r="S1428" s="18" t="s">
        <v>16900</v>
      </c>
      <c r="T1428" s="18" t="s">
        <v>16901</v>
      </c>
      <c r="U1428" s="18" t="s">
        <v>150</v>
      </c>
      <c r="V1428" s="18" t="s">
        <v>143</v>
      </c>
      <c r="W1428" s="18" t="s">
        <v>16902</v>
      </c>
      <c r="X1428" s="18" t="s">
        <v>850</v>
      </c>
      <c r="Y1428" s="18" t="s">
        <v>471</v>
      </c>
      <c r="AA1428" s="18" t="s">
        <v>849</v>
      </c>
      <c r="AD1428" s="18" t="s">
        <v>2269</v>
      </c>
      <c r="AE1428" s="18" t="s">
        <v>126</v>
      </c>
      <c r="AF1428" s="18" t="s">
        <v>1784</v>
      </c>
      <c r="AG1428" s="18" t="s">
        <v>1916</v>
      </c>
      <c r="AH1428" s="18" t="s">
        <v>198</v>
      </c>
      <c r="AI1428" s="18" t="s">
        <v>16903</v>
      </c>
      <c r="AJ1428" s="18" t="s">
        <v>16904</v>
      </c>
      <c r="AK1428" s="18" t="s">
        <v>130</v>
      </c>
      <c r="AL1428" s="18" t="s">
        <v>2663</v>
      </c>
      <c r="AM1428" s="16">
        <v>22212683</v>
      </c>
      <c r="AN1428" s="16">
        <v>0</v>
      </c>
      <c r="AO1428" s="18" t="s">
        <v>131</v>
      </c>
      <c r="AP1428" s="16">
        <v>23395000</v>
      </c>
      <c r="AQ1428" s="16">
        <v>4935000</v>
      </c>
      <c r="AR1428" s="16">
        <v>0</v>
      </c>
      <c r="AS1428" s="16">
        <v>0</v>
      </c>
      <c r="AT1428" s="16">
        <v>28330000</v>
      </c>
      <c r="AU1428" s="18" t="s">
        <v>839</v>
      </c>
      <c r="AV1428" s="19">
        <v>44967</v>
      </c>
      <c r="AW1428" s="18" t="s">
        <v>1020</v>
      </c>
      <c r="AX1428" s="25" t="s">
        <v>1483</v>
      </c>
      <c r="AZ1428" s="18">
        <v>9950000</v>
      </c>
      <c r="BA1428" s="18">
        <v>16730000</v>
      </c>
      <c r="BB1428" s="18" t="s">
        <v>840</v>
      </c>
      <c r="BC1428" s="18">
        <v>0</v>
      </c>
      <c r="BE1428" s="18">
        <v>0</v>
      </c>
      <c r="BF1428" s="18">
        <v>0</v>
      </c>
      <c r="BL1428" s="18" t="s">
        <v>840</v>
      </c>
      <c r="BM1428" s="18" t="s">
        <v>836</v>
      </c>
      <c r="BN1428" s="18">
        <v>23</v>
      </c>
      <c r="BO1428" s="16">
        <v>23395000</v>
      </c>
      <c r="BP1428" s="16">
        <v>0</v>
      </c>
      <c r="BQ1428" s="18" t="s">
        <v>840</v>
      </c>
      <c r="BR1428" s="24" t="str">
        <f t="shared" si="92"/>
        <v xml:space="preserve">K </v>
      </c>
      <c r="BS1428" s="20" t="str">
        <f t="shared" si="89"/>
        <v>YMS 3S A YANI KUDUS</v>
      </c>
      <c r="BT1428" s="20" t="str">
        <f t="shared" si="90"/>
        <v>3S</v>
      </c>
      <c r="BU1428" s="20" t="str">
        <f t="shared" si="91"/>
        <v>9b. 3S A YANI</v>
      </c>
      <c r="BX1428" s="18">
        <v>11600000</v>
      </c>
      <c r="BY1428" s="18" t="s">
        <v>134</v>
      </c>
      <c r="CB1428" s="18" t="s">
        <v>16905</v>
      </c>
      <c r="CC1428" s="19">
        <v>44967</v>
      </c>
      <c r="CD1428" s="18" t="s">
        <v>135</v>
      </c>
      <c r="CE1428" s="18" t="s">
        <v>136</v>
      </c>
      <c r="CG1428" s="18" t="s">
        <v>137</v>
      </c>
      <c r="CH1428" s="18" t="s">
        <v>138</v>
      </c>
      <c r="CI1428" s="18" t="s">
        <v>16906</v>
      </c>
      <c r="CJ1428" s="18" t="s">
        <v>139</v>
      </c>
      <c r="CN1428" s="18" t="s">
        <v>119</v>
      </c>
      <c r="CO1428" s="18" t="s">
        <v>134</v>
      </c>
      <c r="CP1428" s="18" t="s">
        <v>578</v>
      </c>
      <c r="CV1428" s="18" t="s">
        <v>119</v>
      </c>
      <c r="CX1428" s="18" t="s">
        <v>222</v>
      </c>
      <c r="CY1428" s="18" t="s">
        <v>16907</v>
      </c>
      <c r="CZ1428" s="19">
        <v>44967</v>
      </c>
      <c r="DA1428" s="18">
        <v>1650000</v>
      </c>
      <c r="DB1428" s="18" t="s">
        <v>2269</v>
      </c>
      <c r="DC1428" s="18" t="s">
        <v>140</v>
      </c>
      <c r="DD1428" s="18" t="s">
        <v>940</v>
      </c>
      <c r="DE1428" s="18" t="s">
        <v>1483</v>
      </c>
      <c r="DF1428" s="18" t="s">
        <v>17744</v>
      </c>
      <c r="DG1428" s="16">
        <v>28330000</v>
      </c>
      <c r="DH1428" s="16">
        <v>11600000</v>
      </c>
      <c r="DI1428" s="16">
        <v>0</v>
      </c>
      <c r="DJ1428" s="16">
        <v>11600000</v>
      </c>
      <c r="DK1428" s="13">
        <v>40.950000000000003</v>
      </c>
      <c r="DL1428" s="18" t="s">
        <v>17737</v>
      </c>
      <c r="DM1428" s="18" t="s">
        <v>17739</v>
      </c>
      <c r="DN1428" s="18" t="s">
        <v>142</v>
      </c>
      <c r="DO1428" s="18" t="s">
        <v>142</v>
      </c>
      <c r="DP1428" s="21" t="s">
        <v>131</v>
      </c>
      <c r="DQ1428" s="16">
        <v>0</v>
      </c>
      <c r="DR1428" s="16">
        <v>100000</v>
      </c>
    </row>
    <row r="1429" spans="1:122" x14ac:dyDescent="0.2">
      <c r="A1429" s="18" t="s">
        <v>835</v>
      </c>
      <c r="B1429" s="18" t="s">
        <v>841</v>
      </c>
      <c r="C1429" s="1" t="s">
        <v>1401</v>
      </c>
      <c r="D1429" s="18" t="s">
        <v>222</v>
      </c>
      <c r="E1429" s="18" t="s">
        <v>223</v>
      </c>
      <c r="F1429" s="18" t="s">
        <v>16908</v>
      </c>
      <c r="G1429" s="19">
        <v>44968</v>
      </c>
      <c r="H1429" s="18" t="s">
        <v>16909</v>
      </c>
      <c r="I1429" s="18" t="s">
        <v>119</v>
      </c>
      <c r="J1429" s="18" t="s">
        <v>119</v>
      </c>
      <c r="K1429" s="18" t="s">
        <v>16910</v>
      </c>
      <c r="L1429" s="18" t="s">
        <v>16911</v>
      </c>
      <c r="M1429" s="18" t="s">
        <v>16912</v>
      </c>
      <c r="P1429" s="18" t="s">
        <v>16913</v>
      </c>
      <c r="R1429" s="18" t="s">
        <v>16910</v>
      </c>
      <c r="S1429" s="18" t="s">
        <v>16911</v>
      </c>
      <c r="T1429" s="18" t="s">
        <v>16912</v>
      </c>
      <c r="U1429" s="18" t="s">
        <v>143</v>
      </c>
      <c r="V1429" s="18" t="s">
        <v>143</v>
      </c>
      <c r="W1429" s="18" t="s">
        <v>16912</v>
      </c>
      <c r="X1429" s="18" t="s">
        <v>842</v>
      </c>
      <c r="Y1429" s="18" t="s">
        <v>712</v>
      </c>
      <c r="AA1429" s="18" t="s">
        <v>16913</v>
      </c>
      <c r="AD1429" s="18" t="s">
        <v>2269</v>
      </c>
      <c r="AE1429" s="18" t="s">
        <v>126</v>
      </c>
      <c r="AF1429" s="18" t="s">
        <v>1784</v>
      </c>
      <c r="AG1429" s="18" t="s">
        <v>1916</v>
      </c>
      <c r="AH1429" s="18" t="s">
        <v>198</v>
      </c>
      <c r="AI1429" s="18" t="s">
        <v>16914</v>
      </c>
      <c r="AJ1429" s="18" t="s">
        <v>16915</v>
      </c>
      <c r="AK1429" s="18" t="s">
        <v>130</v>
      </c>
      <c r="AL1429" s="18" t="s">
        <v>2651</v>
      </c>
      <c r="AM1429" s="16">
        <v>22212683</v>
      </c>
      <c r="AN1429" s="16">
        <v>0</v>
      </c>
      <c r="AO1429" s="18" t="s">
        <v>131</v>
      </c>
      <c r="AP1429" s="16">
        <v>23395000</v>
      </c>
      <c r="AQ1429" s="16">
        <v>4935000</v>
      </c>
      <c r="AR1429" s="16">
        <v>0</v>
      </c>
      <c r="AS1429" s="16">
        <v>0</v>
      </c>
      <c r="AT1429" s="16">
        <v>28330000</v>
      </c>
      <c r="AU1429" s="18" t="s">
        <v>839</v>
      </c>
      <c r="AV1429" s="19">
        <v>44968</v>
      </c>
      <c r="AW1429" s="18" t="s">
        <v>1020</v>
      </c>
      <c r="AX1429" s="25" t="s">
        <v>1483</v>
      </c>
      <c r="AZ1429" s="18">
        <v>1900000</v>
      </c>
      <c r="BA1429" s="18">
        <v>25430000</v>
      </c>
      <c r="BB1429" s="18" t="s">
        <v>843</v>
      </c>
      <c r="BC1429" s="18">
        <v>300000</v>
      </c>
      <c r="BE1429" s="18">
        <v>0</v>
      </c>
      <c r="BF1429" s="18">
        <v>0</v>
      </c>
      <c r="BL1429" s="18" t="s">
        <v>840</v>
      </c>
      <c r="BM1429" s="18" t="s">
        <v>1401</v>
      </c>
      <c r="BN1429" s="18">
        <v>33</v>
      </c>
      <c r="BO1429" s="16">
        <v>23395000</v>
      </c>
      <c r="BP1429" s="16">
        <v>0</v>
      </c>
      <c r="BQ1429" s="18" t="s">
        <v>843</v>
      </c>
      <c r="BR1429" s="24" t="str">
        <f t="shared" si="92"/>
        <v xml:space="preserve">K </v>
      </c>
      <c r="BS1429" s="20" t="str">
        <f t="shared" si="89"/>
        <v>2S NGEMBALREJO</v>
      </c>
      <c r="BT1429" s="20" t="str">
        <f t="shared" si="90"/>
        <v>2S</v>
      </c>
      <c r="BU1429" s="20" t="str">
        <f t="shared" si="91"/>
        <v>9b. 3S A YANI</v>
      </c>
      <c r="BX1429" s="18">
        <v>2900000</v>
      </c>
      <c r="BY1429" s="18" t="s">
        <v>173</v>
      </c>
      <c r="CB1429" s="18" t="s">
        <v>16916</v>
      </c>
      <c r="CC1429" s="19">
        <v>44971</v>
      </c>
      <c r="CD1429" s="18" t="s">
        <v>191</v>
      </c>
      <c r="CE1429" s="18" t="s">
        <v>199</v>
      </c>
      <c r="CG1429" s="18" t="s">
        <v>136</v>
      </c>
      <c r="CH1429" s="18" t="s">
        <v>178</v>
      </c>
      <c r="CI1429" s="18" t="s">
        <v>16917</v>
      </c>
      <c r="CJ1429" s="18" t="s">
        <v>139</v>
      </c>
      <c r="CL1429" s="18" t="s">
        <v>1020</v>
      </c>
      <c r="CM1429" s="19">
        <v>44968</v>
      </c>
      <c r="CN1429" s="18" t="s">
        <v>119</v>
      </c>
      <c r="CO1429" s="18" t="s">
        <v>134</v>
      </c>
      <c r="CP1429" s="18" t="s">
        <v>578</v>
      </c>
      <c r="CV1429" s="18" t="s">
        <v>119</v>
      </c>
      <c r="CX1429" s="18" t="s">
        <v>222</v>
      </c>
      <c r="CY1429" s="18" t="s">
        <v>16918</v>
      </c>
      <c r="CZ1429" s="19">
        <v>44967</v>
      </c>
      <c r="DA1429" s="18">
        <v>1000000</v>
      </c>
      <c r="DB1429" s="18" t="s">
        <v>2269</v>
      </c>
      <c r="DC1429" s="18" t="s">
        <v>140</v>
      </c>
      <c r="DD1429" s="18" t="s">
        <v>940</v>
      </c>
      <c r="DE1429" s="18" t="s">
        <v>1483</v>
      </c>
      <c r="DF1429" s="18" t="s">
        <v>17744</v>
      </c>
      <c r="DG1429" s="16">
        <v>28330000</v>
      </c>
      <c r="DH1429" s="16">
        <v>2900000</v>
      </c>
      <c r="DI1429" s="16">
        <v>0</v>
      </c>
      <c r="DJ1429" s="16">
        <v>2900000</v>
      </c>
      <c r="DK1429" s="13">
        <v>10.24</v>
      </c>
      <c r="DL1429" s="18" t="s">
        <v>17743</v>
      </c>
      <c r="DN1429" s="18" t="s">
        <v>175</v>
      </c>
      <c r="DO1429" s="18" t="s">
        <v>175</v>
      </c>
      <c r="DP1429" s="21" t="s">
        <v>131</v>
      </c>
      <c r="DQ1429" s="16">
        <v>300000</v>
      </c>
    </row>
    <row r="1430" spans="1:122" x14ac:dyDescent="0.2">
      <c r="A1430" s="18" t="s">
        <v>835</v>
      </c>
      <c r="C1430" s="1" t="s">
        <v>836</v>
      </c>
      <c r="D1430" s="18" t="s">
        <v>119</v>
      </c>
      <c r="E1430" s="18" t="s">
        <v>120</v>
      </c>
      <c r="F1430" s="18" t="s">
        <v>16919</v>
      </c>
      <c r="G1430" s="19">
        <v>44970</v>
      </c>
      <c r="H1430" s="18" t="s">
        <v>16920</v>
      </c>
      <c r="I1430" s="18" t="s">
        <v>119</v>
      </c>
      <c r="J1430" s="18" t="s">
        <v>119</v>
      </c>
      <c r="K1430" s="18" t="s">
        <v>16921</v>
      </c>
      <c r="L1430" s="18" t="s">
        <v>11465</v>
      </c>
      <c r="M1430" s="18" t="s">
        <v>16922</v>
      </c>
      <c r="P1430" s="18" t="s">
        <v>10110</v>
      </c>
      <c r="R1430" s="18" t="s">
        <v>16923</v>
      </c>
      <c r="S1430" s="18" t="s">
        <v>16924</v>
      </c>
      <c r="T1430" s="18" t="s">
        <v>16922</v>
      </c>
      <c r="U1430" s="18" t="s">
        <v>143</v>
      </c>
      <c r="V1430" s="18" t="s">
        <v>150</v>
      </c>
      <c r="W1430" s="18" t="s">
        <v>16925</v>
      </c>
      <c r="X1430" s="18" t="s">
        <v>844</v>
      </c>
      <c r="Y1430" s="18" t="s">
        <v>712</v>
      </c>
      <c r="AD1430" s="18" t="s">
        <v>1257</v>
      </c>
      <c r="AE1430" s="18" t="s">
        <v>126</v>
      </c>
      <c r="AF1430" s="18" t="s">
        <v>214</v>
      </c>
      <c r="AG1430" s="18" t="s">
        <v>260</v>
      </c>
      <c r="AH1430" s="18" t="s">
        <v>129</v>
      </c>
      <c r="AI1430" s="18" t="s">
        <v>16926</v>
      </c>
      <c r="AJ1430" s="18" t="s">
        <v>16927</v>
      </c>
      <c r="AK1430" s="18" t="s">
        <v>130</v>
      </c>
      <c r="AL1430" s="18" t="s">
        <v>2659</v>
      </c>
      <c r="AM1430" s="16">
        <v>13972516</v>
      </c>
      <c r="AN1430" s="16">
        <v>0</v>
      </c>
      <c r="AO1430" s="18" t="s">
        <v>131</v>
      </c>
      <c r="AP1430" s="16">
        <v>15015000</v>
      </c>
      <c r="AQ1430" s="16">
        <v>3975000</v>
      </c>
      <c r="AR1430" s="16">
        <v>0</v>
      </c>
      <c r="AS1430" s="16">
        <v>0</v>
      </c>
      <c r="AT1430" s="16">
        <v>16913000</v>
      </c>
      <c r="AU1430" s="18" t="s">
        <v>839</v>
      </c>
      <c r="AV1430" s="19">
        <v>44970</v>
      </c>
      <c r="AW1430" s="18" t="s">
        <v>1060</v>
      </c>
      <c r="AX1430" s="25" t="s">
        <v>1163</v>
      </c>
      <c r="AZ1430" s="18">
        <v>823000</v>
      </c>
      <c r="BA1430" s="18">
        <v>16090000</v>
      </c>
      <c r="BB1430" s="18" t="s">
        <v>840</v>
      </c>
      <c r="BC1430" s="18">
        <v>300000</v>
      </c>
      <c r="BE1430" s="18">
        <v>0</v>
      </c>
      <c r="BF1430" s="18">
        <v>0</v>
      </c>
      <c r="BL1430" s="18" t="s">
        <v>840</v>
      </c>
      <c r="BM1430" s="18" t="s">
        <v>836</v>
      </c>
      <c r="BN1430" s="18">
        <v>33</v>
      </c>
      <c r="BO1430" s="16">
        <v>12938000</v>
      </c>
      <c r="BP1430" s="16">
        <v>2077000</v>
      </c>
      <c r="BQ1430" s="18" t="s">
        <v>840</v>
      </c>
      <c r="BR1430" s="24" t="str">
        <f t="shared" si="92"/>
        <v xml:space="preserve">K </v>
      </c>
      <c r="BS1430" s="20" t="str">
        <f t="shared" si="89"/>
        <v>YMS 3S A YANI KUDUS</v>
      </c>
      <c r="BT1430" s="20" t="str">
        <f t="shared" si="90"/>
        <v>3S</v>
      </c>
      <c r="BU1430" s="20" t="str">
        <f t="shared" si="91"/>
        <v>9b. 3S A YANI</v>
      </c>
      <c r="BX1430" s="18">
        <v>0</v>
      </c>
      <c r="BY1430" s="18" t="s">
        <v>173</v>
      </c>
      <c r="CB1430" s="18" t="s">
        <v>16928</v>
      </c>
      <c r="CC1430" s="19">
        <v>44970</v>
      </c>
      <c r="CD1430" s="18" t="s">
        <v>185</v>
      </c>
      <c r="CE1430" s="18" t="s">
        <v>147</v>
      </c>
      <c r="CG1430" s="18" t="s">
        <v>16929</v>
      </c>
      <c r="CH1430" s="18" t="s">
        <v>181</v>
      </c>
      <c r="CI1430" s="18" t="s">
        <v>16930</v>
      </c>
      <c r="CJ1430" s="18" t="s">
        <v>139</v>
      </c>
      <c r="CN1430" s="18" t="s">
        <v>119</v>
      </c>
      <c r="CO1430" s="18" t="s">
        <v>134</v>
      </c>
      <c r="CP1430" s="18" t="s">
        <v>578</v>
      </c>
      <c r="CV1430" s="18" t="s">
        <v>119</v>
      </c>
      <c r="CX1430" s="18" t="s">
        <v>222</v>
      </c>
      <c r="CZ1430" s="19">
        <v>44968</v>
      </c>
      <c r="DA1430" s="18">
        <v>0</v>
      </c>
      <c r="DB1430" s="18" t="s">
        <v>2336</v>
      </c>
      <c r="DC1430" s="18" t="s">
        <v>140</v>
      </c>
      <c r="DD1430" s="18" t="s">
        <v>940</v>
      </c>
      <c r="DE1430" s="18" t="s">
        <v>17745</v>
      </c>
      <c r="DF1430" s="18" t="s">
        <v>17744</v>
      </c>
      <c r="DG1430" s="16">
        <v>18990000</v>
      </c>
      <c r="DH1430" s="16">
        <v>823000</v>
      </c>
      <c r="DI1430" s="16">
        <v>2077000</v>
      </c>
      <c r="DJ1430" s="16">
        <v>2900000</v>
      </c>
      <c r="DK1430" s="13">
        <v>15.27</v>
      </c>
      <c r="DL1430" s="18" t="s">
        <v>17737</v>
      </c>
      <c r="DN1430" s="18" t="s">
        <v>142</v>
      </c>
      <c r="DO1430" s="18" t="s">
        <v>142</v>
      </c>
      <c r="DP1430" s="21" t="s">
        <v>131</v>
      </c>
      <c r="DQ1430" s="16">
        <v>0</v>
      </c>
      <c r="DR1430" s="16">
        <v>200000</v>
      </c>
    </row>
    <row r="1431" spans="1:122" x14ac:dyDescent="0.2">
      <c r="A1431" s="18" t="s">
        <v>835</v>
      </c>
      <c r="B1431" s="18" t="s">
        <v>841</v>
      </c>
      <c r="C1431" s="1" t="s">
        <v>1401</v>
      </c>
      <c r="D1431" s="18" t="s">
        <v>222</v>
      </c>
      <c r="E1431" s="18" t="s">
        <v>223</v>
      </c>
      <c r="F1431" s="18" t="s">
        <v>16931</v>
      </c>
      <c r="G1431" s="19">
        <v>44972</v>
      </c>
      <c r="H1431" s="18" t="s">
        <v>16932</v>
      </c>
      <c r="I1431" s="18" t="s">
        <v>119</v>
      </c>
      <c r="J1431" s="18" t="s">
        <v>119</v>
      </c>
      <c r="K1431" s="18" t="s">
        <v>16933</v>
      </c>
      <c r="L1431" s="18" t="s">
        <v>16934</v>
      </c>
      <c r="M1431" s="18" t="s">
        <v>2848</v>
      </c>
      <c r="P1431" s="18" t="s">
        <v>837</v>
      </c>
      <c r="R1431" s="18" t="s">
        <v>16935</v>
      </c>
      <c r="S1431" s="18" t="s">
        <v>16936</v>
      </c>
      <c r="T1431" s="18" t="s">
        <v>2848</v>
      </c>
      <c r="U1431" s="18" t="s">
        <v>164</v>
      </c>
      <c r="V1431" s="18" t="s">
        <v>157</v>
      </c>
      <c r="W1431" s="18" t="s">
        <v>2230</v>
      </c>
      <c r="X1431" s="18" t="s">
        <v>838</v>
      </c>
      <c r="Y1431" s="18" t="s">
        <v>712</v>
      </c>
      <c r="AD1431" s="18" t="s">
        <v>2066</v>
      </c>
      <c r="AE1431" s="18" t="s">
        <v>126</v>
      </c>
      <c r="AF1431" s="18" t="s">
        <v>1932</v>
      </c>
      <c r="AG1431" s="18" t="s">
        <v>1916</v>
      </c>
      <c r="AH1431" s="18" t="s">
        <v>2067</v>
      </c>
      <c r="AI1431" s="18" t="s">
        <v>16937</v>
      </c>
      <c r="AJ1431" s="18" t="s">
        <v>16938</v>
      </c>
      <c r="AK1431" s="18" t="s">
        <v>130</v>
      </c>
      <c r="AL1431" s="18" t="s">
        <v>2262</v>
      </c>
      <c r="AM1431" s="16">
        <v>17020339</v>
      </c>
      <c r="AN1431" s="16">
        <v>0</v>
      </c>
      <c r="AO1431" s="18" t="s">
        <v>131</v>
      </c>
      <c r="AP1431" s="16">
        <v>17925000</v>
      </c>
      <c r="AQ1431" s="16">
        <v>3875000</v>
      </c>
      <c r="AR1431" s="16">
        <v>0</v>
      </c>
      <c r="AS1431" s="16">
        <v>0</v>
      </c>
      <c r="AT1431" s="16">
        <v>21800000</v>
      </c>
      <c r="AU1431" s="18" t="s">
        <v>839</v>
      </c>
      <c r="AV1431" s="19">
        <v>44972</v>
      </c>
      <c r="AW1431" s="18" t="s">
        <v>985</v>
      </c>
      <c r="AX1431" s="25" t="s">
        <v>18026</v>
      </c>
      <c r="AZ1431" s="18">
        <v>0</v>
      </c>
      <c r="BA1431" s="18">
        <v>21800000</v>
      </c>
      <c r="BB1431" s="18" t="s">
        <v>843</v>
      </c>
      <c r="BC1431" s="18">
        <v>0</v>
      </c>
      <c r="BE1431" s="18">
        <v>0</v>
      </c>
      <c r="BF1431" s="18">
        <v>0</v>
      </c>
      <c r="BL1431" s="18" t="s">
        <v>840</v>
      </c>
      <c r="BM1431" s="18" t="s">
        <v>1401</v>
      </c>
      <c r="BN1431" s="18">
        <v>1</v>
      </c>
      <c r="BO1431" s="16">
        <v>17925000</v>
      </c>
      <c r="BP1431" s="16">
        <v>0</v>
      </c>
      <c r="BQ1431" s="18" t="s">
        <v>843</v>
      </c>
      <c r="BR1431" s="24" t="str">
        <f t="shared" si="92"/>
        <v xml:space="preserve">K </v>
      </c>
      <c r="BS1431" s="20" t="str">
        <f t="shared" si="89"/>
        <v>2S NGEMBALREJO</v>
      </c>
      <c r="BT1431" s="20" t="str">
        <f t="shared" si="90"/>
        <v>2S</v>
      </c>
      <c r="BU1431" s="20" t="str">
        <f t="shared" si="91"/>
        <v>9b. 3S A YANI</v>
      </c>
      <c r="BX1431" s="18">
        <v>0</v>
      </c>
      <c r="BY1431" s="18" t="s">
        <v>173</v>
      </c>
      <c r="CB1431" s="18" t="s">
        <v>16939</v>
      </c>
      <c r="CC1431" s="19">
        <v>44973</v>
      </c>
      <c r="CD1431" s="18" t="s">
        <v>199</v>
      </c>
      <c r="CE1431" s="18" t="s">
        <v>199</v>
      </c>
      <c r="CG1431" s="18" t="s">
        <v>199</v>
      </c>
      <c r="CH1431" s="18" t="s">
        <v>166</v>
      </c>
      <c r="CI1431" s="18" t="s">
        <v>16940</v>
      </c>
      <c r="CJ1431" s="18" t="s">
        <v>139</v>
      </c>
      <c r="CL1431" s="18" t="s">
        <v>16941</v>
      </c>
      <c r="CM1431" s="19">
        <v>44972</v>
      </c>
      <c r="CN1431" s="18" t="s">
        <v>119</v>
      </c>
      <c r="CO1431" s="18" t="s">
        <v>134</v>
      </c>
      <c r="CP1431" s="18" t="s">
        <v>578</v>
      </c>
      <c r="CV1431" s="18" t="s">
        <v>119</v>
      </c>
      <c r="CX1431" s="18" t="s">
        <v>222</v>
      </c>
      <c r="DA1431" s="18">
        <v>0</v>
      </c>
      <c r="DC1431" s="18" t="s">
        <v>140</v>
      </c>
      <c r="DD1431" s="18" t="s">
        <v>141</v>
      </c>
      <c r="DG1431" s="16">
        <v>21800000</v>
      </c>
      <c r="DH1431" s="16">
        <v>0</v>
      </c>
      <c r="DI1431" s="16">
        <v>0</v>
      </c>
      <c r="DJ1431" s="16">
        <v>0</v>
      </c>
      <c r="DK1431" s="13">
        <v>0</v>
      </c>
      <c r="DN1431" s="18" t="s">
        <v>175</v>
      </c>
      <c r="DO1431" s="18" t="s">
        <v>175</v>
      </c>
      <c r="DP1431" s="21" t="s">
        <v>131</v>
      </c>
      <c r="DQ1431" s="16">
        <v>100000</v>
      </c>
    </row>
    <row r="1432" spans="1:122" x14ac:dyDescent="0.2">
      <c r="A1432" s="18" t="s">
        <v>835</v>
      </c>
      <c r="B1432" s="18" t="s">
        <v>841</v>
      </c>
      <c r="C1432" s="1" t="s">
        <v>1401</v>
      </c>
      <c r="D1432" s="18" t="s">
        <v>222</v>
      </c>
      <c r="E1432" s="18" t="s">
        <v>223</v>
      </c>
      <c r="F1432" s="18" t="s">
        <v>16942</v>
      </c>
      <c r="G1432" s="19">
        <v>44973</v>
      </c>
      <c r="H1432" s="18" t="s">
        <v>16943</v>
      </c>
      <c r="I1432" s="18" t="s">
        <v>119</v>
      </c>
      <c r="J1432" s="18" t="s">
        <v>119</v>
      </c>
      <c r="K1432" s="18" t="s">
        <v>16944</v>
      </c>
      <c r="L1432" s="18" t="s">
        <v>16945</v>
      </c>
      <c r="M1432" s="18" t="s">
        <v>1319</v>
      </c>
      <c r="P1432" s="18" t="s">
        <v>591</v>
      </c>
      <c r="R1432" s="18" t="s">
        <v>16946</v>
      </c>
      <c r="S1432" s="18" t="s">
        <v>1198</v>
      </c>
      <c r="T1432" s="18" t="s">
        <v>1319</v>
      </c>
      <c r="U1432" s="18" t="s">
        <v>158</v>
      </c>
      <c r="V1432" s="18" t="s">
        <v>143</v>
      </c>
      <c r="W1432" s="18" t="s">
        <v>592</v>
      </c>
      <c r="X1432" s="18" t="s">
        <v>592</v>
      </c>
      <c r="Y1432" s="18" t="s">
        <v>471</v>
      </c>
      <c r="AD1432" s="18" t="s">
        <v>1257</v>
      </c>
      <c r="AE1432" s="18" t="s">
        <v>126</v>
      </c>
      <c r="AF1432" s="18" t="s">
        <v>214</v>
      </c>
      <c r="AG1432" s="18" t="s">
        <v>260</v>
      </c>
      <c r="AH1432" s="18" t="s">
        <v>129</v>
      </c>
      <c r="AI1432" s="18" t="s">
        <v>16947</v>
      </c>
      <c r="AJ1432" s="18" t="s">
        <v>16948</v>
      </c>
      <c r="AK1432" s="18" t="s">
        <v>130</v>
      </c>
      <c r="AL1432" s="18" t="s">
        <v>2644</v>
      </c>
      <c r="AM1432" s="16">
        <v>13972516</v>
      </c>
      <c r="AN1432" s="16">
        <v>0</v>
      </c>
      <c r="AO1432" s="18" t="s">
        <v>131</v>
      </c>
      <c r="AP1432" s="16">
        <v>15015000</v>
      </c>
      <c r="AQ1432" s="16">
        <v>3975000</v>
      </c>
      <c r="AR1432" s="16">
        <v>0</v>
      </c>
      <c r="AS1432" s="16">
        <v>0</v>
      </c>
      <c r="AT1432" s="16">
        <v>16913000</v>
      </c>
      <c r="AU1432" s="18" t="s">
        <v>839</v>
      </c>
      <c r="AV1432" s="19">
        <v>44973</v>
      </c>
      <c r="AW1432" s="18" t="s">
        <v>992</v>
      </c>
      <c r="AX1432" s="25" t="s">
        <v>1163</v>
      </c>
      <c r="AZ1432" s="18">
        <v>823000</v>
      </c>
      <c r="BA1432" s="18">
        <v>16090000</v>
      </c>
      <c r="BB1432" s="18" t="s">
        <v>843</v>
      </c>
      <c r="BC1432" s="18">
        <v>300000</v>
      </c>
      <c r="BE1432" s="18">
        <v>0</v>
      </c>
      <c r="BF1432" s="18">
        <v>0</v>
      </c>
      <c r="BL1432" s="18" t="s">
        <v>840</v>
      </c>
      <c r="BM1432" s="18" t="s">
        <v>1401</v>
      </c>
      <c r="BN1432" s="18">
        <v>33</v>
      </c>
      <c r="BO1432" s="16">
        <v>12938000</v>
      </c>
      <c r="BP1432" s="16">
        <v>2077000</v>
      </c>
      <c r="BQ1432" s="18" t="s">
        <v>843</v>
      </c>
      <c r="BR1432" s="24" t="str">
        <f t="shared" si="92"/>
        <v xml:space="preserve">K </v>
      </c>
      <c r="BS1432" s="20" t="str">
        <f t="shared" si="89"/>
        <v>2S NGEMBALREJO</v>
      </c>
      <c r="BT1432" s="20" t="str">
        <f t="shared" si="90"/>
        <v>2S</v>
      </c>
      <c r="BU1432" s="20" t="str">
        <f t="shared" si="91"/>
        <v>9b. 3S A YANI</v>
      </c>
      <c r="BX1432" s="18">
        <v>2900000</v>
      </c>
      <c r="BY1432" s="18" t="s">
        <v>173</v>
      </c>
      <c r="CA1432" s="18" t="s">
        <v>206</v>
      </c>
      <c r="CB1432" s="18" t="s">
        <v>16949</v>
      </c>
      <c r="CC1432" s="19">
        <v>44974</v>
      </c>
      <c r="CD1432" s="18" t="s">
        <v>199</v>
      </c>
      <c r="CE1432" s="18" t="s">
        <v>199</v>
      </c>
      <c r="CG1432" s="18" t="s">
        <v>199</v>
      </c>
      <c r="CH1432" s="18" t="s">
        <v>166</v>
      </c>
      <c r="CI1432" s="18" t="s">
        <v>16950</v>
      </c>
      <c r="CJ1432" s="18" t="s">
        <v>139</v>
      </c>
      <c r="CL1432" s="18" t="s">
        <v>992</v>
      </c>
      <c r="CM1432" s="19">
        <v>44973</v>
      </c>
      <c r="CN1432" s="18" t="s">
        <v>119</v>
      </c>
      <c r="CO1432" s="18" t="s">
        <v>134</v>
      </c>
      <c r="CP1432" s="18" t="s">
        <v>578</v>
      </c>
      <c r="CV1432" s="18" t="s">
        <v>119</v>
      </c>
      <c r="CX1432" s="18" t="s">
        <v>222</v>
      </c>
      <c r="DA1432" s="18">
        <v>0</v>
      </c>
      <c r="DC1432" s="18" t="s">
        <v>140</v>
      </c>
      <c r="DD1432" s="18" t="s">
        <v>940</v>
      </c>
      <c r="DE1432" s="18" t="s">
        <v>17745</v>
      </c>
      <c r="DF1432" s="18" t="s">
        <v>17744</v>
      </c>
      <c r="DG1432" s="16">
        <v>18990000</v>
      </c>
      <c r="DH1432" s="16">
        <v>823000</v>
      </c>
      <c r="DI1432" s="16">
        <v>2077000</v>
      </c>
      <c r="DJ1432" s="16">
        <v>2900000</v>
      </c>
      <c r="DK1432" s="13">
        <v>15.27</v>
      </c>
      <c r="DL1432" s="18" t="s">
        <v>17737</v>
      </c>
      <c r="DN1432" s="18" t="s">
        <v>175</v>
      </c>
      <c r="DO1432" s="18" t="s">
        <v>175</v>
      </c>
      <c r="DP1432" s="21" t="s">
        <v>131</v>
      </c>
      <c r="DQ1432" s="16">
        <v>200000</v>
      </c>
    </row>
    <row r="1433" spans="1:122" x14ac:dyDescent="0.2">
      <c r="A1433" s="18" t="s">
        <v>835</v>
      </c>
      <c r="B1433" s="18" t="s">
        <v>841</v>
      </c>
      <c r="C1433" s="1" t="s">
        <v>1401</v>
      </c>
      <c r="D1433" s="18" t="s">
        <v>222</v>
      </c>
      <c r="E1433" s="18" t="s">
        <v>223</v>
      </c>
      <c r="F1433" s="18" t="s">
        <v>16951</v>
      </c>
      <c r="G1433" s="19">
        <v>44975</v>
      </c>
      <c r="H1433" s="18" t="s">
        <v>16952</v>
      </c>
      <c r="I1433" s="18" t="s">
        <v>119</v>
      </c>
      <c r="J1433" s="18" t="s">
        <v>119</v>
      </c>
      <c r="K1433" s="18" t="s">
        <v>16953</v>
      </c>
      <c r="L1433" s="18" t="s">
        <v>16954</v>
      </c>
      <c r="M1433" s="18" t="s">
        <v>16955</v>
      </c>
      <c r="P1433" s="18" t="s">
        <v>10110</v>
      </c>
      <c r="R1433" s="18" t="s">
        <v>16953</v>
      </c>
      <c r="S1433" s="18" t="s">
        <v>16954</v>
      </c>
      <c r="T1433" s="18" t="s">
        <v>16955</v>
      </c>
      <c r="U1433" s="18" t="s">
        <v>157</v>
      </c>
      <c r="V1433" s="18" t="s">
        <v>122</v>
      </c>
      <c r="W1433" s="18" t="s">
        <v>16955</v>
      </c>
      <c r="X1433" s="18" t="s">
        <v>844</v>
      </c>
      <c r="Y1433" s="18" t="s">
        <v>712</v>
      </c>
      <c r="AA1433" s="18" t="s">
        <v>10110</v>
      </c>
      <c r="AD1433" s="18" t="s">
        <v>2263</v>
      </c>
      <c r="AE1433" s="18" t="s">
        <v>126</v>
      </c>
      <c r="AF1433" s="18" t="s">
        <v>184</v>
      </c>
      <c r="AG1433" s="18" t="s">
        <v>1916</v>
      </c>
      <c r="AH1433" s="18" t="s">
        <v>129</v>
      </c>
      <c r="AI1433" s="18" t="s">
        <v>16956</v>
      </c>
      <c r="AJ1433" s="18" t="s">
        <v>16957</v>
      </c>
      <c r="AK1433" s="18" t="s">
        <v>130</v>
      </c>
      <c r="AL1433" s="18" t="s">
        <v>2651</v>
      </c>
      <c r="AM1433" s="16">
        <v>25349889</v>
      </c>
      <c r="AN1433" s="16">
        <v>0</v>
      </c>
      <c r="AO1433" s="18" t="s">
        <v>131</v>
      </c>
      <c r="AP1433" s="16">
        <v>26700000</v>
      </c>
      <c r="AQ1433" s="16">
        <v>5170000</v>
      </c>
      <c r="AR1433" s="16">
        <v>0</v>
      </c>
      <c r="AS1433" s="16">
        <v>0</v>
      </c>
      <c r="AT1433" s="16">
        <v>30622000</v>
      </c>
      <c r="AU1433" s="18" t="s">
        <v>839</v>
      </c>
      <c r="AV1433" s="19">
        <v>44975</v>
      </c>
      <c r="AW1433" s="18" t="s">
        <v>1020</v>
      </c>
      <c r="AX1433" s="25" t="s">
        <v>1483</v>
      </c>
      <c r="AZ1433" s="18">
        <v>1952000</v>
      </c>
      <c r="BA1433" s="18">
        <v>28670000</v>
      </c>
      <c r="BB1433" s="18" t="s">
        <v>843</v>
      </c>
      <c r="BC1433" s="18">
        <v>300000</v>
      </c>
      <c r="BE1433" s="18">
        <v>0</v>
      </c>
      <c r="BF1433" s="18">
        <v>0</v>
      </c>
      <c r="BL1433" s="18" t="s">
        <v>840</v>
      </c>
      <c r="BM1433" s="18" t="s">
        <v>1401</v>
      </c>
      <c r="BN1433" s="18">
        <v>33</v>
      </c>
      <c r="BO1433" s="16">
        <v>25452000</v>
      </c>
      <c r="BP1433" s="16">
        <v>1248000</v>
      </c>
      <c r="BQ1433" s="18" t="s">
        <v>843</v>
      </c>
      <c r="BR1433" s="24" t="str">
        <f t="shared" si="92"/>
        <v xml:space="preserve">K </v>
      </c>
      <c r="BS1433" s="20" t="str">
        <f t="shared" si="89"/>
        <v>2S NGEMBALREJO</v>
      </c>
      <c r="BT1433" s="20" t="str">
        <f t="shared" si="90"/>
        <v>2S</v>
      </c>
      <c r="BU1433" s="20" t="str">
        <f t="shared" si="91"/>
        <v>9b. 3S A YANI</v>
      </c>
      <c r="BX1433" s="18">
        <v>3200000</v>
      </c>
      <c r="BY1433" s="18" t="s">
        <v>173</v>
      </c>
      <c r="CB1433" s="18" t="s">
        <v>16958</v>
      </c>
      <c r="CC1433" s="19">
        <v>44977</v>
      </c>
      <c r="CD1433" s="18" t="s">
        <v>181</v>
      </c>
      <c r="CE1433" s="18" t="s">
        <v>181</v>
      </c>
      <c r="CG1433" s="18" t="s">
        <v>181</v>
      </c>
      <c r="CH1433" s="18" t="s">
        <v>166</v>
      </c>
      <c r="CI1433" s="18" t="s">
        <v>16959</v>
      </c>
      <c r="CJ1433" s="18" t="s">
        <v>139</v>
      </c>
      <c r="CL1433" s="18" t="s">
        <v>1020</v>
      </c>
      <c r="CM1433" s="19">
        <v>44975</v>
      </c>
      <c r="CN1433" s="18" t="s">
        <v>119</v>
      </c>
      <c r="CO1433" s="18" t="s">
        <v>134</v>
      </c>
      <c r="CP1433" s="18" t="s">
        <v>578</v>
      </c>
      <c r="CV1433" s="18" t="s">
        <v>119</v>
      </c>
      <c r="CX1433" s="18" t="s">
        <v>222</v>
      </c>
      <c r="DA1433" s="18">
        <v>0</v>
      </c>
      <c r="DC1433" s="18" t="s">
        <v>140</v>
      </c>
      <c r="DD1433" s="18" t="s">
        <v>940</v>
      </c>
      <c r="DE1433" s="18" t="s">
        <v>1483</v>
      </c>
      <c r="DF1433" s="18" t="s">
        <v>17744</v>
      </c>
      <c r="DG1433" s="16">
        <v>31870000</v>
      </c>
      <c r="DH1433" s="16">
        <v>1952000</v>
      </c>
      <c r="DI1433" s="16">
        <v>1248000</v>
      </c>
      <c r="DJ1433" s="16">
        <v>3200000</v>
      </c>
      <c r="DK1433" s="13">
        <v>10.039999999999999</v>
      </c>
      <c r="DL1433" s="18" t="s">
        <v>17737</v>
      </c>
      <c r="DN1433" s="18" t="s">
        <v>175</v>
      </c>
      <c r="DO1433" s="18" t="s">
        <v>175</v>
      </c>
      <c r="DP1433" s="21" t="s">
        <v>131</v>
      </c>
      <c r="DQ1433" s="16">
        <v>200000</v>
      </c>
    </row>
    <row r="1434" spans="1:122" x14ac:dyDescent="0.2">
      <c r="A1434" s="18" t="s">
        <v>835</v>
      </c>
      <c r="B1434" s="18" t="s">
        <v>1076</v>
      </c>
      <c r="C1434" s="1" t="s">
        <v>1354</v>
      </c>
      <c r="D1434" s="18" t="s">
        <v>578</v>
      </c>
      <c r="E1434" s="18" t="s">
        <v>579</v>
      </c>
      <c r="F1434" s="18" t="s">
        <v>16960</v>
      </c>
      <c r="G1434" s="19">
        <v>44977</v>
      </c>
      <c r="H1434" s="18" t="s">
        <v>16961</v>
      </c>
      <c r="I1434" s="18" t="s">
        <v>119</v>
      </c>
      <c r="J1434" s="18" t="s">
        <v>119</v>
      </c>
      <c r="K1434" s="18" t="s">
        <v>16962</v>
      </c>
      <c r="L1434" s="18" t="s">
        <v>16963</v>
      </c>
      <c r="M1434" s="18" t="s">
        <v>16901</v>
      </c>
      <c r="P1434" s="18" t="s">
        <v>849</v>
      </c>
      <c r="R1434" s="18" t="s">
        <v>16962</v>
      </c>
      <c r="S1434" s="18" t="s">
        <v>16963</v>
      </c>
      <c r="T1434" s="18" t="s">
        <v>16901</v>
      </c>
      <c r="U1434" s="18" t="s">
        <v>122</v>
      </c>
      <c r="V1434" s="18" t="s">
        <v>122</v>
      </c>
      <c r="W1434" s="18" t="s">
        <v>16902</v>
      </c>
      <c r="X1434" s="18" t="s">
        <v>850</v>
      </c>
      <c r="Y1434" s="18" t="s">
        <v>471</v>
      </c>
      <c r="AA1434" s="18" t="s">
        <v>849</v>
      </c>
      <c r="AD1434" s="18" t="s">
        <v>2271</v>
      </c>
      <c r="AE1434" s="18" t="s">
        <v>126</v>
      </c>
      <c r="AF1434" s="18" t="s">
        <v>145</v>
      </c>
      <c r="AG1434" s="18" t="s">
        <v>1916</v>
      </c>
      <c r="AH1434" s="18" t="s">
        <v>129</v>
      </c>
      <c r="AI1434" s="18" t="s">
        <v>16964</v>
      </c>
      <c r="AJ1434" s="18" t="s">
        <v>16965</v>
      </c>
      <c r="AK1434" s="18" t="s">
        <v>130</v>
      </c>
      <c r="AL1434" s="18" t="s">
        <v>2651</v>
      </c>
      <c r="AM1434" s="16">
        <v>26550763</v>
      </c>
      <c r="AN1434" s="16">
        <v>0</v>
      </c>
      <c r="AO1434" s="18" t="s">
        <v>131</v>
      </c>
      <c r="AP1434" s="16">
        <v>27965000</v>
      </c>
      <c r="AQ1434" s="16">
        <v>5515000</v>
      </c>
      <c r="AR1434" s="16">
        <v>0</v>
      </c>
      <c r="AS1434" s="16">
        <v>0</v>
      </c>
      <c r="AT1434" s="16">
        <v>33480000</v>
      </c>
      <c r="AU1434" s="18" t="s">
        <v>839</v>
      </c>
      <c r="AV1434" s="19">
        <v>44977</v>
      </c>
      <c r="AW1434" s="18" t="s">
        <v>1060</v>
      </c>
      <c r="AX1434" s="25" t="s">
        <v>1163</v>
      </c>
      <c r="AZ1434" s="18">
        <v>200000</v>
      </c>
      <c r="BA1434" s="18">
        <v>18480000</v>
      </c>
      <c r="BB1434" s="18" t="s">
        <v>1077</v>
      </c>
      <c r="BC1434" s="18">
        <v>300000</v>
      </c>
      <c r="BE1434" s="18">
        <v>0</v>
      </c>
      <c r="BF1434" s="18">
        <v>0</v>
      </c>
      <c r="BL1434" s="18" t="s">
        <v>840</v>
      </c>
      <c r="BM1434" s="18" t="s">
        <v>1354</v>
      </c>
      <c r="BN1434" s="18">
        <v>17</v>
      </c>
      <c r="BO1434" s="16">
        <v>27965000</v>
      </c>
      <c r="BP1434" s="16">
        <v>0</v>
      </c>
      <c r="BQ1434" s="18" t="s">
        <v>1077</v>
      </c>
      <c r="BR1434" s="24" t="str">
        <f t="shared" si="92"/>
        <v xml:space="preserve">K </v>
      </c>
      <c r="BS1434" s="20" t="str">
        <f t="shared" si="89"/>
        <v>PLJ SUNAN KUDUS</v>
      </c>
      <c r="BT1434" s="20" t="str">
        <f t="shared" si="90"/>
        <v>SATELITE</v>
      </c>
      <c r="BU1434" s="20" t="str">
        <f t="shared" si="91"/>
        <v>9b. 3S A YANI</v>
      </c>
      <c r="BX1434" s="18">
        <v>0</v>
      </c>
      <c r="BY1434" s="18" t="s">
        <v>173</v>
      </c>
      <c r="CB1434" s="18" t="s">
        <v>16966</v>
      </c>
      <c r="CC1434" s="19">
        <v>44977</v>
      </c>
      <c r="CD1434" s="18" t="s">
        <v>451</v>
      </c>
      <c r="CE1434" s="18" t="s">
        <v>181</v>
      </c>
      <c r="CG1434" s="18" t="s">
        <v>155</v>
      </c>
      <c r="CH1434" s="18" t="s">
        <v>178</v>
      </c>
      <c r="CI1434" s="18" t="s">
        <v>16967</v>
      </c>
      <c r="CJ1434" s="18" t="s">
        <v>139</v>
      </c>
      <c r="CN1434" s="18" t="s">
        <v>119</v>
      </c>
      <c r="CO1434" s="18" t="s">
        <v>134</v>
      </c>
      <c r="CP1434" s="18" t="s">
        <v>578</v>
      </c>
      <c r="CV1434" s="18" t="s">
        <v>119</v>
      </c>
      <c r="CX1434" s="18" t="s">
        <v>222</v>
      </c>
      <c r="CY1434" s="18" t="s">
        <v>16968</v>
      </c>
      <c r="CZ1434" s="19">
        <v>44975</v>
      </c>
      <c r="DA1434" s="18">
        <v>14800000</v>
      </c>
      <c r="DB1434" s="18" t="s">
        <v>2271</v>
      </c>
      <c r="DC1434" s="18" t="s">
        <v>140</v>
      </c>
      <c r="DD1434" s="18" t="s">
        <v>940</v>
      </c>
      <c r="DE1434" s="18" t="s">
        <v>17745</v>
      </c>
      <c r="DF1434" s="18" t="s">
        <v>17744</v>
      </c>
      <c r="DG1434" s="16">
        <v>33480000</v>
      </c>
      <c r="DH1434" s="16">
        <v>15000000</v>
      </c>
      <c r="DI1434" s="16">
        <v>0</v>
      </c>
      <c r="DJ1434" s="16">
        <v>15000000</v>
      </c>
      <c r="DK1434" s="13">
        <v>44.8</v>
      </c>
      <c r="DL1434" s="18" t="s">
        <v>17743</v>
      </c>
      <c r="DN1434" s="18" t="s">
        <v>175</v>
      </c>
      <c r="DO1434" s="18" t="s">
        <v>175</v>
      </c>
      <c r="DP1434" s="21" t="s">
        <v>131</v>
      </c>
      <c r="DQ1434" s="16">
        <v>300000</v>
      </c>
    </row>
    <row r="1435" spans="1:122" x14ac:dyDescent="0.2">
      <c r="A1435" s="18" t="s">
        <v>835</v>
      </c>
      <c r="B1435" s="18" t="s">
        <v>848</v>
      </c>
      <c r="C1435" s="1" t="s">
        <v>2584</v>
      </c>
      <c r="D1435" s="18" t="s">
        <v>139</v>
      </c>
      <c r="E1435" s="18" t="s">
        <v>176</v>
      </c>
      <c r="F1435" s="18" t="s">
        <v>16969</v>
      </c>
      <c r="G1435" s="19">
        <v>44977</v>
      </c>
      <c r="H1435" s="18" t="s">
        <v>16970</v>
      </c>
      <c r="I1435" s="18" t="s">
        <v>119</v>
      </c>
      <c r="J1435" s="18" t="s">
        <v>119</v>
      </c>
      <c r="K1435" s="18" t="s">
        <v>16971</v>
      </c>
      <c r="L1435" s="18" t="s">
        <v>16972</v>
      </c>
      <c r="M1435" s="18" t="s">
        <v>16973</v>
      </c>
      <c r="P1435" s="18" t="s">
        <v>580</v>
      </c>
      <c r="R1435" s="18" t="s">
        <v>16971</v>
      </c>
      <c r="S1435" s="18" t="s">
        <v>16972</v>
      </c>
      <c r="T1435" s="18" t="s">
        <v>16973</v>
      </c>
      <c r="U1435" s="18" t="s">
        <v>143</v>
      </c>
      <c r="V1435" s="18" t="s">
        <v>157</v>
      </c>
      <c r="W1435" s="18" t="s">
        <v>16973</v>
      </c>
      <c r="X1435" s="18" t="s">
        <v>581</v>
      </c>
      <c r="Y1435" s="18" t="s">
        <v>471</v>
      </c>
      <c r="AA1435" s="18" t="s">
        <v>580</v>
      </c>
      <c r="AD1435" s="18" t="s">
        <v>2265</v>
      </c>
      <c r="AE1435" s="18" t="s">
        <v>126</v>
      </c>
      <c r="AF1435" s="18" t="s">
        <v>145</v>
      </c>
      <c r="AG1435" s="18" t="s">
        <v>1916</v>
      </c>
      <c r="AH1435" s="18" t="s">
        <v>205</v>
      </c>
      <c r="AI1435" s="18" t="s">
        <v>16974</v>
      </c>
      <c r="AJ1435" s="18" t="s">
        <v>16975</v>
      </c>
      <c r="AK1435" s="18" t="s">
        <v>130</v>
      </c>
      <c r="AL1435" s="18" t="s">
        <v>2651</v>
      </c>
      <c r="AM1435" s="16">
        <v>26550763</v>
      </c>
      <c r="AN1435" s="16">
        <v>0</v>
      </c>
      <c r="AO1435" s="18" t="s">
        <v>131</v>
      </c>
      <c r="AP1435" s="16">
        <v>27965000</v>
      </c>
      <c r="AQ1435" s="16">
        <v>5515000</v>
      </c>
      <c r="AR1435" s="16">
        <v>0</v>
      </c>
      <c r="AS1435" s="16">
        <v>0</v>
      </c>
      <c r="AT1435" s="16">
        <v>32101000</v>
      </c>
      <c r="AU1435" s="18" t="s">
        <v>839</v>
      </c>
      <c r="AV1435" s="19">
        <v>44977</v>
      </c>
      <c r="AW1435" s="18" t="s">
        <v>1020</v>
      </c>
      <c r="AX1435" s="25" t="s">
        <v>1483</v>
      </c>
      <c r="AZ1435" s="18">
        <v>200000</v>
      </c>
      <c r="BA1435" s="18">
        <v>30080000</v>
      </c>
      <c r="BB1435" s="18" t="s">
        <v>840</v>
      </c>
      <c r="BC1435" s="18">
        <v>300000</v>
      </c>
      <c r="BE1435" s="18">
        <v>0</v>
      </c>
      <c r="BF1435" s="18">
        <v>0</v>
      </c>
      <c r="BL1435" s="18" t="s">
        <v>840</v>
      </c>
      <c r="BM1435" s="18" t="s">
        <v>2584</v>
      </c>
      <c r="BN1435" s="18">
        <v>33</v>
      </c>
      <c r="BO1435" s="16">
        <v>26586000</v>
      </c>
      <c r="BP1435" s="16">
        <v>1379000</v>
      </c>
      <c r="BQ1435" s="18" t="s">
        <v>840</v>
      </c>
      <c r="BR1435" s="24" t="str">
        <f t="shared" si="92"/>
        <v xml:space="preserve">K </v>
      </c>
      <c r="BS1435" s="20" t="str">
        <f t="shared" si="89"/>
        <v>YMS 3S A YANI KUDUS</v>
      </c>
      <c r="BT1435" s="20" t="str">
        <f t="shared" si="90"/>
        <v>3S</v>
      </c>
      <c r="BU1435" s="20" t="str">
        <f t="shared" si="91"/>
        <v>9b. 3S A YANI</v>
      </c>
      <c r="BX1435" s="18">
        <v>0</v>
      </c>
      <c r="BY1435" s="18" t="s">
        <v>173</v>
      </c>
      <c r="CB1435" s="18" t="s">
        <v>16976</v>
      </c>
      <c r="CC1435" s="19">
        <v>44977</v>
      </c>
      <c r="CD1435" s="18" t="s">
        <v>177</v>
      </c>
      <c r="CE1435" s="18" t="s">
        <v>136</v>
      </c>
      <c r="CG1435" s="18" t="s">
        <v>155</v>
      </c>
      <c r="CH1435" s="18" t="s">
        <v>178</v>
      </c>
      <c r="CI1435" s="18" t="s">
        <v>16977</v>
      </c>
      <c r="CJ1435" s="18" t="s">
        <v>139</v>
      </c>
      <c r="CN1435" s="18" t="s">
        <v>119</v>
      </c>
      <c r="CO1435" s="18" t="s">
        <v>134</v>
      </c>
      <c r="CP1435" s="18" t="s">
        <v>578</v>
      </c>
      <c r="CV1435" s="18" t="s">
        <v>119</v>
      </c>
      <c r="CX1435" s="18" t="s">
        <v>222</v>
      </c>
      <c r="CY1435" s="18" t="s">
        <v>16978</v>
      </c>
      <c r="CZ1435" s="19">
        <v>44975</v>
      </c>
      <c r="DA1435" s="18">
        <v>1821000</v>
      </c>
      <c r="DB1435" s="18" t="s">
        <v>2265</v>
      </c>
      <c r="DC1435" s="18" t="s">
        <v>140</v>
      </c>
      <c r="DD1435" s="18" t="s">
        <v>940</v>
      </c>
      <c r="DE1435" s="18" t="s">
        <v>1483</v>
      </c>
      <c r="DF1435" s="18" t="s">
        <v>17744</v>
      </c>
      <c r="DG1435" s="16">
        <v>33480000</v>
      </c>
      <c r="DH1435" s="16">
        <v>2021000</v>
      </c>
      <c r="DI1435" s="16">
        <v>1379000</v>
      </c>
      <c r="DJ1435" s="16">
        <v>3400000</v>
      </c>
      <c r="DK1435" s="13">
        <v>10.16</v>
      </c>
      <c r="DL1435" s="18" t="s">
        <v>17737</v>
      </c>
      <c r="DN1435" s="18" t="s">
        <v>175</v>
      </c>
      <c r="DO1435" s="18" t="s">
        <v>175</v>
      </c>
      <c r="DP1435" s="21" t="s">
        <v>131</v>
      </c>
      <c r="DQ1435" s="16">
        <v>200000</v>
      </c>
    </row>
    <row r="1436" spans="1:122" x14ac:dyDescent="0.2">
      <c r="A1436" s="18" t="s">
        <v>835</v>
      </c>
      <c r="B1436" s="18" t="s">
        <v>841</v>
      </c>
      <c r="C1436" s="1" t="s">
        <v>16979</v>
      </c>
      <c r="D1436" s="18" t="s">
        <v>139</v>
      </c>
      <c r="E1436" s="18" t="s">
        <v>176</v>
      </c>
      <c r="F1436" s="18" t="s">
        <v>16980</v>
      </c>
      <c r="G1436" s="19">
        <v>44977</v>
      </c>
      <c r="H1436" s="18" t="s">
        <v>16981</v>
      </c>
      <c r="I1436" s="18" t="s">
        <v>119</v>
      </c>
      <c r="J1436" s="18" t="s">
        <v>119</v>
      </c>
      <c r="K1436" s="18" t="s">
        <v>16982</v>
      </c>
      <c r="L1436" s="18" t="s">
        <v>16983</v>
      </c>
      <c r="M1436" s="18" t="s">
        <v>16984</v>
      </c>
      <c r="P1436" s="18" t="s">
        <v>10175</v>
      </c>
      <c r="R1436" s="18" t="s">
        <v>16982</v>
      </c>
      <c r="S1436" s="18" t="s">
        <v>16983</v>
      </c>
      <c r="T1436" s="18" t="s">
        <v>16984</v>
      </c>
      <c r="U1436" s="18" t="s">
        <v>122</v>
      </c>
      <c r="V1436" s="18" t="s">
        <v>157</v>
      </c>
      <c r="W1436" s="18" t="s">
        <v>16985</v>
      </c>
      <c r="X1436" s="18" t="s">
        <v>844</v>
      </c>
      <c r="Y1436" s="18" t="s">
        <v>712</v>
      </c>
      <c r="AA1436" s="18" t="s">
        <v>10175</v>
      </c>
      <c r="AD1436" s="18" t="s">
        <v>4140</v>
      </c>
      <c r="AE1436" s="18" t="s">
        <v>126</v>
      </c>
      <c r="AF1436" s="18" t="s">
        <v>1169</v>
      </c>
      <c r="AG1436" s="18" t="s">
        <v>1916</v>
      </c>
      <c r="AH1436" s="18" t="s">
        <v>198</v>
      </c>
      <c r="AI1436" s="18" t="s">
        <v>16986</v>
      </c>
      <c r="AJ1436" s="18" t="s">
        <v>16987</v>
      </c>
      <c r="AK1436" s="18" t="s">
        <v>130</v>
      </c>
      <c r="AL1436" s="18" t="s">
        <v>2651</v>
      </c>
      <c r="AM1436" s="16">
        <v>18102407</v>
      </c>
      <c r="AN1436" s="16">
        <v>0</v>
      </c>
      <c r="AO1436" s="18" t="s">
        <v>131</v>
      </c>
      <c r="AP1436" s="16">
        <v>19065000</v>
      </c>
      <c r="AQ1436" s="16">
        <v>4135000</v>
      </c>
      <c r="AR1436" s="16">
        <v>0</v>
      </c>
      <c r="AS1436" s="16">
        <v>0</v>
      </c>
      <c r="AT1436" s="16">
        <v>22500000</v>
      </c>
      <c r="AU1436" s="18" t="s">
        <v>839</v>
      </c>
      <c r="AV1436" s="19">
        <v>44977</v>
      </c>
      <c r="AW1436" s="18" t="s">
        <v>1020</v>
      </c>
      <c r="AX1436" s="25" t="s">
        <v>1483</v>
      </c>
      <c r="AZ1436" s="18">
        <v>700000</v>
      </c>
      <c r="BA1436" s="18">
        <v>20800000</v>
      </c>
      <c r="BB1436" s="18" t="s">
        <v>843</v>
      </c>
      <c r="BC1436" s="18">
        <v>300000</v>
      </c>
      <c r="BE1436" s="18">
        <v>0</v>
      </c>
      <c r="BF1436" s="18">
        <v>0</v>
      </c>
      <c r="BL1436" s="18" t="s">
        <v>840</v>
      </c>
      <c r="BM1436" s="18" t="s">
        <v>16979</v>
      </c>
      <c r="BN1436" s="18">
        <v>33</v>
      </c>
      <c r="BO1436" s="16">
        <v>18365000</v>
      </c>
      <c r="BP1436" s="16">
        <v>700000</v>
      </c>
      <c r="BQ1436" s="18" t="s">
        <v>843</v>
      </c>
      <c r="BR1436" s="24" t="str">
        <f t="shared" si="92"/>
        <v xml:space="preserve">K </v>
      </c>
      <c r="BS1436" s="20" t="str">
        <f t="shared" si="89"/>
        <v>2S NGEMBALREJO</v>
      </c>
      <c r="BT1436" s="20" t="str">
        <f t="shared" si="90"/>
        <v>2S</v>
      </c>
      <c r="BU1436" s="20" t="str">
        <f t="shared" si="91"/>
        <v>9b. 3S A YANI</v>
      </c>
      <c r="BX1436" s="18">
        <v>2400000</v>
      </c>
      <c r="BY1436" s="18" t="s">
        <v>173</v>
      </c>
      <c r="CB1436" s="18" t="s">
        <v>16988</v>
      </c>
      <c r="CC1436" s="19">
        <v>44979</v>
      </c>
      <c r="CD1436" s="18" t="s">
        <v>178</v>
      </c>
      <c r="CE1436" s="18" t="s">
        <v>178</v>
      </c>
      <c r="CG1436" s="18" t="s">
        <v>178</v>
      </c>
      <c r="CH1436" s="18" t="s">
        <v>181</v>
      </c>
      <c r="CI1436" s="18" t="s">
        <v>16989</v>
      </c>
      <c r="CJ1436" s="18" t="s">
        <v>139</v>
      </c>
      <c r="CL1436" s="18" t="s">
        <v>1020</v>
      </c>
      <c r="CM1436" s="19">
        <v>44977</v>
      </c>
      <c r="CN1436" s="18" t="s">
        <v>119</v>
      </c>
      <c r="CO1436" s="18" t="s">
        <v>134</v>
      </c>
      <c r="CP1436" s="18" t="s">
        <v>578</v>
      </c>
      <c r="CV1436" s="18" t="s">
        <v>119</v>
      </c>
      <c r="CX1436" s="18" t="s">
        <v>222</v>
      </c>
      <c r="CY1436" s="18" t="s">
        <v>16990</v>
      </c>
      <c r="CZ1436" s="19">
        <v>44973</v>
      </c>
      <c r="DA1436" s="18">
        <v>1000000</v>
      </c>
      <c r="DB1436" s="18" t="s">
        <v>4140</v>
      </c>
      <c r="DC1436" s="18" t="s">
        <v>140</v>
      </c>
      <c r="DD1436" s="18" t="s">
        <v>940</v>
      </c>
      <c r="DE1436" s="18" t="s">
        <v>1483</v>
      </c>
      <c r="DF1436" s="18" t="s">
        <v>17744</v>
      </c>
      <c r="DG1436" s="16">
        <v>23200000</v>
      </c>
      <c r="DH1436" s="16">
        <v>1700000</v>
      </c>
      <c r="DI1436" s="16">
        <v>700000</v>
      </c>
      <c r="DJ1436" s="16">
        <v>2400000</v>
      </c>
      <c r="DK1436" s="13">
        <v>10.34</v>
      </c>
      <c r="DL1436" s="18" t="s">
        <v>17743</v>
      </c>
      <c r="DN1436" s="18" t="s">
        <v>175</v>
      </c>
      <c r="DO1436" s="18" t="s">
        <v>175</v>
      </c>
      <c r="DP1436" s="21" t="s">
        <v>131</v>
      </c>
      <c r="DQ1436" s="16">
        <v>300000</v>
      </c>
    </row>
    <row r="1437" spans="1:122" x14ac:dyDescent="0.2">
      <c r="A1437" s="18" t="s">
        <v>835</v>
      </c>
      <c r="C1437" s="1" t="s">
        <v>836</v>
      </c>
      <c r="D1437" s="18" t="s">
        <v>119</v>
      </c>
      <c r="E1437" s="18" t="s">
        <v>120</v>
      </c>
      <c r="F1437" s="18" t="s">
        <v>16991</v>
      </c>
      <c r="G1437" s="19">
        <v>44978</v>
      </c>
      <c r="H1437" s="18" t="s">
        <v>16992</v>
      </c>
      <c r="I1437" s="18" t="s">
        <v>119</v>
      </c>
      <c r="J1437" s="18" t="s">
        <v>119</v>
      </c>
      <c r="K1437" s="18" t="s">
        <v>16993</v>
      </c>
      <c r="L1437" s="18" t="s">
        <v>16994</v>
      </c>
      <c r="M1437" s="18" t="s">
        <v>375</v>
      </c>
      <c r="P1437" s="18" t="s">
        <v>16768</v>
      </c>
      <c r="R1437" s="18" t="s">
        <v>16993</v>
      </c>
      <c r="S1437" s="18" t="s">
        <v>16994</v>
      </c>
      <c r="T1437" s="18" t="s">
        <v>375</v>
      </c>
      <c r="U1437" s="18" t="s">
        <v>188</v>
      </c>
      <c r="V1437" s="18" t="s">
        <v>157</v>
      </c>
      <c r="W1437" s="18" t="s">
        <v>16769</v>
      </c>
      <c r="X1437" s="18" t="s">
        <v>838</v>
      </c>
      <c r="Y1437" s="18" t="s">
        <v>712</v>
      </c>
      <c r="AA1437" s="18" t="s">
        <v>16768</v>
      </c>
      <c r="AD1437" s="18" t="s">
        <v>2493</v>
      </c>
      <c r="AE1437" s="18" t="s">
        <v>126</v>
      </c>
      <c r="AF1437" s="18" t="s">
        <v>2349</v>
      </c>
      <c r="AG1437" s="18" t="s">
        <v>1916</v>
      </c>
      <c r="AH1437" s="18" t="s">
        <v>153</v>
      </c>
      <c r="AI1437" s="18" t="s">
        <v>16995</v>
      </c>
      <c r="AJ1437" s="18" t="s">
        <v>16996</v>
      </c>
      <c r="AK1437" s="18" t="s">
        <v>130</v>
      </c>
      <c r="AL1437" s="18" t="s">
        <v>2262</v>
      </c>
      <c r="AM1437" s="16">
        <v>22060777</v>
      </c>
      <c r="AN1437" s="16">
        <v>0</v>
      </c>
      <c r="AO1437" s="18" t="s">
        <v>131</v>
      </c>
      <c r="AP1437" s="16">
        <v>23235000</v>
      </c>
      <c r="AQ1437" s="16">
        <v>4365000</v>
      </c>
      <c r="AR1437" s="16">
        <v>0</v>
      </c>
      <c r="AS1437" s="16">
        <v>0</v>
      </c>
      <c r="AT1437" s="16">
        <v>27600000</v>
      </c>
      <c r="AU1437" s="18" t="s">
        <v>839</v>
      </c>
      <c r="AV1437" s="19">
        <v>44978</v>
      </c>
      <c r="AW1437" s="18" t="s">
        <v>985</v>
      </c>
      <c r="AX1437" s="25" t="s">
        <v>18026</v>
      </c>
      <c r="AZ1437" s="18">
        <v>0</v>
      </c>
      <c r="BA1437" s="18">
        <v>27600000</v>
      </c>
      <c r="BB1437" s="18" t="s">
        <v>840</v>
      </c>
      <c r="BC1437" s="18">
        <v>0</v>
      </c>
      <c r="BE1437" s="18">
        <v>0</v>
      </c>
      <c r="BF1437" s="18">
        <v>0</v>
      </c>
      <c r="BL1437" s="18" t="s">
        <v>840</v>
      </c>
      <c r="BM1437" s="18" t="s">
        <v>836</v>
      </c>
      <c r="BN1437" s="18">
        <v>1</v>
      </c>
      <c r="BO1437" s="16">
        <v>23235000</v>
      </c>
      <c r="BP1437" s="16">
        <v>0</v>
      </c>
      <c r="BQ1437" s="18" t="s">
        <v>840</v>
      </c>
      <c r="BR1437" s="24" t="str">
        <f t="shared" si="92"/>
        <v xml:space="preserve">K </v>
      </c>
      <c r="BS1437" s="20" t="str">
        <f t="shared" si="89"/>
        <v>YMS 3S A YANI KUDUS</v>
      </c>
      <c r="BT1437" s="20" t="str">
        <f t="shared" si="90"/>
        <v>3S</v>
      </c>
      <c r="BU1437" s="20" t="str">
        <f t="shared" si="91"/>
        <v>9b. 3S A YANI</v>
      </c>
      <c r="BX1437" s="18">
        <v>0</v>
      </c>
      <c r="BY1437" s="18" t="s">
        <v>134</v>
      </c>
      <c r="CB1437" s="18" t="s">
        <v>16997</v>
      </c>
      <c r="CC1437" s="19">
        <v>44978</v>
      </c>
      <c r="CD1437" s="18" t="s">
        <v>177</v>
      </c>
      <c r="CE1437" s="18" t="s">
        <v>181</v>
      </c>
      <c r="CG1437" s="18" t="s">
        <v>155</v>
      </c>
      <c r="CH1437" s="18" t="s">
        <v>181</v>
      </c>
      <c r="CI1437" s="18" t="s">
        <v>16998</v>
      </c>
      <c r="CJ1437" s="18" t="s">
        <v>139</v>
      </c>
      <c r="CN1437" s="18" t="s">
        <v>119</v>
      </c>
      <c r="CO1437" s="18" t="s">
        <v>134</v>
      </c>
      <c r="CP1437" s="18" t="s">
        <v>578</v>
      </c>
      <c r="CV1437" s="18" t="s">
        <v>119</v>
      </c>
      <c r="CX1437" s="18" t="s">
        <v>222</v>
      </c>
      <c r="DA1437" s="18">
        <v>0</v>
      </c>
      <c r="DC1437" s="18" t="s">
        <v>140</v>
      </c>
      <c r="DD1437" s="18" t="s">
        <v>141</v>
      </c>
      <c r="DG1437" s="16">
        <v>27600000</v>
      </c>
      <c r="DH1437" s="16">
        <v>0</v>
      </c>
      <c r="DI1437" s="16">
        <v>0</v>
      </c>
      <c r="DJ1437" s="16">
        <v>0</v>
      </c>
      <c r="DK1437" s="13">
        <v>0</v>
      </c>
      <c r="DN1437" s="18" t="s">
        <v>142</v>
      </c>
      <c r="DO1437" s="18" t="s">
        <v>142</v>
      </c>
      <c r="DP1437" s="21" t="s">
        <v>131</v>
      </c>
      <c r="DQ1437" s="16">
        <v>0</v>
      </c>
      <c r="DR1437" s="16">
        <v>100000</v>
      </c>
    </row>
    <row r="1438" spans="1:122" x14ac:dyDescent="0.2">
      <c r="A1438" s="18" t="s">
        <v>835</v>
      </c>
      <c r="B1438" s="18" t="s">
        <v>841</v>
      </c>
      <c r="C1438" s="1" t="s">
        <v>1401</v>
      </c>
      <c r="D1438" s="18" t="s">
        <v>222</v>
      </c>
      <c r="E1438" s="18" t="s">
        <v>223</v>
      </c>
      <c r="F1438" s="18" t="s">
        <v>16999</v>
      </c>
      <c r="G1438" s="19">
        <v>44978</v>
      </c>
      <c r="H1438" s="18" t="s">
        <v>17000</v>
      </c>
      <c r="I1438" s="18" t="s">
        <v>119</v>
      </c>
      <c r="J1438" s="18" t="s">
        <v>119</v>
      </c>
      <c r="K1438" s="18" t="s">
        <v>17001</v>
      </c>
      <c r="L1438" s="18" t="s">
        <v>17002</v>
      </c>
      <c r="M1438" s="18" t="s">
        <v>17003</v>
      </c>
      <c r="P1438" s="18" t="s">
        <v>710</v>
      </c>
      <c r="R1438" s="18" t="s">
        <v>17001</v>
      </c>
      <c r="S1438" s="18" t="s">
        <v>17002</v>
      </c>
      <c r="T1438" s="18" t="s">
        <v>17003</v>
      </c>
      <c r="U1438" s="18" t="s">
        <v>158</v>
      </c>
      <c r="V1438" s="18" t="s">
        <v>150</v>
      </c>
      <c r="W1438" s="18" t="s">
        <v>2111</v>
      </c>
      <c r="X1438" s="18" t="s">
        <v>711</v>
      </c>
      <c r="Y1438" s="18" t="s">
        <v>712</v>
      </c>
      <c r="AA1438" s="18" t="s">
        <v>710</v>
      </c>
      <c r="AD1438" s="18" t="s">
        <v>561</v>
      </c>
      <c r="AE1438" s="18" t="s">
        <v>126</v>
      </c>
      <c r="AF1438" s="18" t="s">
        <v>281</v>
      </c>
      <c r="AG1438" s="18" t="s">
        <v>260</v>
      </c>
      <c r="AH1438" s="18" t="s">
        <v>162</v>
      </c>
      <c r="AI1438" s="18" t="s">
        <v>17004</v>
      </c>
      <c r="AJ1438" s="18" t="s">
        <v>17005</v>
      </c>
      <c r="AK1438" s="18" t="s">
        <v>130</v>
      </c>
      <c r="AL1438" s="18" t="s">
        <v>2649</v>
      </c>
      <c r="AM1438" s="16">
        <v>14509148</v>
      </c>
      <c r="AN1438" s="16">
        <v>0</v>
      </c>
      <c r="AO1438" s="18" t="s">
        <v>131</v>
      </c>
      <c r="AP1438" s="16">
        <v>15580000</v>
      </c>
      <c r="AQ1438" s="16">
        <v>4030000</v>
      </c>
      <c r="AR1438" s="16">
        <v>0</v>
      </c>
      <c r="AS1438" s="16">
        <v>0</v>
      </c>
      <c r="AT1438" s="16">
        <v>17458000</v>
      </c>
      <c r="AU1438" s="18" t="s">
        <v>839</v>
      </c>
      <c r="AV1438" s="19">
        <v>44978</v>
      </c>
      <c r="AW1438" s="18" t="s">
        <v>1020</v>
      </c>
      <c r="AX1438" s="25" t="s">
        <v>1483</v>
      </c>
      <c r="AZ1438" s="18">
        <v>848000</v>
      </c>
      <c r="BA1438" s="18">
        <v>16610000</v>
      </c>
      <c r="BB1438" s="18" t="s">
        <v>843</v>
      </c>
      <c r="BC1438" s="18">
        <v>0</v>
      </c>
      <c r="BE1438" s="18">
        <v>0</v>
      </c>
      <c r="BF1438" s="18">
        <v>0</v>
      </c>
      <c r="BL1438" s="18" t="s">
        <v>840</v>
      </c>
      <c r="BM1438" s="18" t="s">
        <v>1401</v>
      </c>
      <c r="BN1438" s="18">
        <v>30</v>
      </c>
      <c r="BO1438" s="16">
        <v>13428000</v>
      </c>
      <c r="BP1438" s="16">
        <v>2152000</v>
      </c>
      <c r="BQ1438" s="18" t="s">
        <v>843</v>
      </c>
      <c r="BR1438" s="24" t="str">
        <f t="shared" si="92"/>
        <v xml:space="preserve">K </v>
      </c>
      <c r="BS1438" s="20" t="str">
        <f t="shared" si="89"/>
        <v>2S NGEMBALREJO</v>
      </c>
      <c r="BT1438" s="20" t="str">
        <f t="shared" si="90"/>
        <v>2S</v>
      </c>
      <c r="BU1438" s="20" t="str">
        <f t="shared" si="91"/>
        <v>9b. 3S A YANI</v>
      </c>
      <c r="BX1438" s="18">
        <v>3000000</v>
      </c>
      <c r="BY1438" s="18" t="s">
        <v>173</v>
      </c>
      <c r="CB1438" s="18" t="s">
        <v>17006</v>
      </c>
      <c r="CC1438" s="19">
        <v>44979</v>
      </c>
      <c r="CD1438" s="18" t="s">
        <v>178</v>
      </c>
      <c r="CE1438" s="18" t="s">
        <v>166</v>
      </c>
      <c r="CG1438" s="18" t="s">
        <v>178</v>
      </c>
      <c r="CH1438" s="18" t="s">
        <v>199</v>
      </c>
      <c r="CI1438" s="18" t="s">
        <v>17007</v>
      </c>
      <c r="CJ1438" s="18" t="s">
        <v>139</v>
      </c>
      <c r="CL1438" s="18" t="s">
        <v>17008</v>
      </c>
      <c r="CM1438" s="19">
        <v>44978</v>
      </c>
      <c r="CN1438" s="18" t="s">
        <v>119</v>
      </c>
      <c r="CO1438" s="18" t="s">
        <v>134</v>
      </c>
      <c r="CP1438" s="18" t="s">
        <v>578</v>
      </c>
      <c r="CV1438" s="18" t="s">
        <v>119</v>
      </c>
      <c r="CX1438" s="18" t="s">
        <v>222</v>
      </c>
      <c r="DA1438" s="18">
        <v>0</v>
      </c>
      <c r="DC1438" s="18" t="s">
        <v>140</v>
      </c>
      <c r="DD1438" s="18" t="s">
        <v>940</v>
      </c>
      <c r="DE1438" s="18" t="s">
        <v>1483</v>
      </c>
      <c r="DF1438" s="18" t="s">
        <v>17744</v>
      </c>
      <c r="DG1438" s="16">
        <v>19610000</v>
      </c>
      <c r="DH1438" s="16">
        <v>848000</v>
      </c>
      <c r="DI1438" s="16">
        <v>2152000</v>
      </c>
      <c r="DJ1438" s="16">
        <v>3000000</v>
      </c>
      <c r="DK1438" s="13">
        <v>15.3</v>
      </c>
      <c r="DL1438" s="18" t="s">
        <v>17737</v>
      </c>
      <c r="DM1438" s="18" t="s">
        <v>17741</v>
      </c>
      <c r="DN1438" s="18" t="s">
        <v>175</v>
      </c>
      <c r="DO1438" s="18" t="s">
        <v>175</v>
      </c>
      <c r="DP1438" s="21" t="s">
        <v>131</v>
      </c>
      <c r="DQ1438" s="16">
        <v>300000</v>
      </c>
    </row>
    <row r="1439" spans="1:122" x14ac:dyDescent="0.2">
      <c r="A1439" s="18" t="s">
        <v>835</v>
      </c>
      <c r="C1439" s="1" t="s">
        <v>836</v>
      </c>
      <c r="D1439" s="18" t="s">
        <v>119</v>
      </c>
      <c r="E1439" s="18" t="s">
        <v>120</v>
      </c>
      <c r="F1439" s="18" t="s">
        <v>17009</v>
      </c>
      <c r="G1439" s="19">
        <v>44979</v>
      </c>
      <c r="H1439" s="18" t="s">
        <v>17010</v>
      </c>
      <c r="I1439" s="18" t="s">
        <v>119</v>
      </c>
      <c r="J1439" s="18" t="s">
        <v>119</v>
      </c>
      <c r="K1439" s="18" t="s">
        <v>17011</v>
      </c>
      <c r="L1439" s="18" t="s">
        <v>17012</v>
      </c>
      <c r="M1439" s="18" t="s">
        <v>17013</v>
      </c>
      <c r="P1439" s="18" t="s">
        <v>17014</v>
      </c>
      <c r="R1439" s="18" t="s">
        <v>17011</v>
      </c>
      <c r="S1439" s="18" t="s">
        <v>17012</v>
      </c>
      <c r="T1439" s="18" t="s">
        <v>17013</v>
      </c>
      <c r="U1439" s="18" t="s">
        <v>150</v>
      </c>
      <c r="V1439" s="18" t="s">
        <v>188</v>
      </c>
      <c r="W1439" s="18" t="s">
        <v>17013</v>
      </c>
      <c r="X1439" s="18" t="s">
        <v>599</v>
      </c>
      <c r="Y1439" s="18" t="s">
        <v>471</v>
      </c>
      <c r="AA1439" s="18" t="s">
        <v>17014</v>
      </c>
      <c r="AD1439" s="18" t="s">
        <v>2290</v>
      </c>
      <c r="AE1439" s="18" t="s">
        <v>126</v>
      </c>
      <c r="AF1439" s="18" t="s">
        <v>127</v>
      </c>
      <c r="AG1439" s="18" t="s">
        <v>1916</v>
      </c>
      <c r="AH1439" s="18" t="s">
        <v>129</v>
      </c>
      <c r="AI1439" s="18" t="s">
        <v>17015</v>
      </c>
      <c r="AJ1439" s="18" t="s">
        <v>17016</v>
      </c>
      <c r="AK1439" s="18" t="s">
        <v>130</v>
      </c>
      <c r="AL1439" s="18" t="s">
        <v>2660</v>
      </c>
      <c r="AM1439" s="16">
        <v>22022772</v>
      </c>
      <c r="AN1439" s="16">
        <v>0</v>
      </c>
      <c r="AO1439" s="18" t="s">
        <v>131</v>
      </c>
      <c r="AP1439" s="16">
        <v>23195000</v>
      </c>
      <c r="AQ1439" s="16">
        <v>4935000</v>
      </c>
      <c r="AR1439" s="16">
        <v>0</v>
      </c>
      <c r="AS1439" s="16">
        <v>0</v>
      </c>
      <c r="AT1439" s="16">
        <v>28130000</v>
      </c>
      <c r="AU1439" s="18" t="s">
        <v>839</v>
      </c>
      <c r="AV1439" s="19">
        <v>44979</v>
      </c>
      <c r="AW1439" s="18" t="s">
        <v>1020</v>
      </c>
      <c r="AX1439" s="25" t="s">
        <v>1483</v>
      </c>
      <c r="AZ1439" s="18">
        <v>2900000</v>
      </c>
      <c r="BA1439" s="18">
        <v>25230000</v>
      </c>
      <c r="BB1439" s="18" t="s">
        <v>840</v>
      </c>
      <c r="BC1439" s="18">
        <v>300000</v>
      </c>
      <c r="BE1439" s="18">
        <v>0</v>
      </c>
      <c r="BF1439" s="18">
        <v>0</v>
      </c>
      <c r="BL1439" s="18" t="s">
        <v>840</v>
      </c>
      <c r="BM1439" s="18" t="s">
        <v>836</v>
      </c>
      <c r="BN1439" s="18">
        <v>33</v>
      </c>
      <c r="BO1439" s="16">
        <v>23195000</v>
      </c>
      <c r="BP1439" s="16">
        <v>0</v>
      </c>
      <c r="BQ1439" s="18" t="s">
        <v>840</v>
      </c>
      <c r="BR1439" s="24" t="str">
        <f t="shared" si="92"/>
        <v xml:space="preserve">K </v>
      </c>
      <c r="BS1439" s="20" t="str">
        <f t="shared" si="89"/>
        <v>YMS 3S A YANI KUDUS</v>
      </c>
      <c r="BT1439" s="20" t="str">
        <f t="shared" si="90"/>
        <v>3S</v>
      </c>
      <c r="BU1439" s="20" t="str">
        <f t="shared" si="91"/>
        <v>9b. 3S A YANI</v>
      </c>
      <c r="BX1439" s="18">
        <v>0</v>
      </c>
      <c r="BY1439" s="18" t="s">
        <v>173</v>
      </c>
      <c r="CB1439" s="18" t="s">
        <v>17017</v>
      </c>
      <c r="CC1439" s="19">
        <v>44979</v>
      </c>
      <c r="CD1439" s="18" t="s">
        <v>135</v>
      </c>
      <c r="CE1439" s="18" t="s">
        <v>135</v>
      </c>
      <c r="CG1439" s="18" t="s">
        <v>137</v>
      </c>
      <c r="CH1439" s="18" t="s">
        <v>178</v>
      </c>
      <c r="CI1439" s="18" t="s">
        <v>17018</v>
      </c>
      <c r="CJ1439" s="18" t="s">
        <v>139</v>
      </c>
      <c r="CN1439" s="18" t="s">
        <v>119</v>
      </c>
      <c r="CO1439" s="18" t="s">
        <v>134</v>
      </c>
      <c r="CP1439" s="18" t="s">
        <v>578</v>
      </c>
      <c r="CV1439" s="18" t="s">
        <v>119</v>
      </c>
      <c r="CX1439" s="18" t="s">
        <v>222</v>
      </c>
      <c r="DA1439" s="18">
        <v>0</v>
      </c>
      <c r="DC1439" s="18" t="s">
        <v>140</v>
      </c>
      <c r="DD1439" s="18" t="s">
        <v>940</v>
      </c>
      <c r="DE1439" s="18" t="s">
        <v>1483</v>
      </c>
      <c r="DF1439" s="18" t="s">
        <v>17744</v>
      </c>
      <c r="DG1439" s="16">
        <v>28130000</v>
      </c>
      <c r="DH1439" s="16">
        <v>2900000</v>
      </c>
      <c r="DI1439" s="16">
        <v>0</v>
      </c>
      <c r="DJ1439" s="16">
        <v>2900000</v>
      </c>
      <c r="DK1439" s="13">
        <v>10.31</v>
      </c>
      <c r="DL1439" s="18" t="s">
        <v>17743</v>
      </c>
      <c r="DN1439" s="18" t="s">
        <v>142</v>
      </c>
      <c r="DO1439" s="18" t="s">
        <v>142</v>
      </c>
      <c r="DP1439" s="21" t="s">
        <v>131</v>
      </c>
      <c r="DQ1439" s="16">
        <v>0</v>
      </c>
      <c r="DR1439" s="16">
        <v>100000</v>
      </c>
    </row>
    <row r="1440" spans="1:122" x14ac:dyDescent="0.2">
      <c r="A1440" s="18" t="s">
        <v>835</v>
      </c>
      <c r="B1440" s="18" t="s">
        <v>841</v>
      </c>
      <c r="C1440" s="1" t="s">
        <v>16866</v>
      </c>
      <c r="D1440" s="18" t="s">
        <v>134</v>
      </c>
      <c r="E1440" s="18" t="s">
        <v>167</v>
      </c>
      <c r="F1440" s="18" t="s">
        <v>17019</v>
      </c>
      <c r="G1440" s="19">
        <v>44979</v>
      </c>
      <c r="H1440" s="18" t="s">
        <v>17020</v>
      </c>
      <c r="I1440" s="18" t="s">
        <v>119</v>
      </c>
      <c r="J1440" s="18" t="s">
        <v>119</v>
      </c>
      <c r="K1440" s="18" t="s">
        <v>17021</v>
      </c>
      <c r="L1440" s="18" t="s">
        <v>17022</v>
      </c>
      <c r="M1440" s="18" t="s">
        <v>17023</v>
      </c>
      <c r="P1440" s="18" t="s">
        <v>10110</v>
      </c>
      <c r="R1440" s="18" t="s">
        <v>17021</v>
      </c>
      <c r="S1440" s="18" t="s">
        <v>17022</v>
      </c>
      <c r="T1440" s="18" t="s">
        <v>17023</v>
      </c>
      <c r="U1440" s="18" t="s">
        <v>143</v>
      </c>
      <c r="V1440" s="18" t="s">
        <v>157</v>
      </c>
      <c r="W1440" s="18" t="s">
        <v>16955</v>
      </c>
      <c r="X1440" s="18" t="s">
        <v>844</v>
      </c>
      <c r="Y1440" s="18" t="s">
        <v>712</v>
      </c>
      <c r="AA1440" s="18" t="s">
        <v>10110</v>
      </c>
      <c r="AD1440" s="18" t="s">
        <v>2265</v>
      </c>
      <c r="AE1440" s="18" t="s">
        <v>126</v>
      </c>
      <c r="AF1440" s="18" t="s">
        <v>145</v>
      </c>
      <c r="AG1440" s="18" t="s">
        <v>1916</v>
      </c>
      <c r="AH1440" s="18" t="s">
        <v>205</v>
      </c>
      <c r="AI1440" s="18" t="s">
        <v>17024</v>
      </c>
      <c r="AJ1440" s="18" t="s">
        <v>17025</v>
      </c>
      <c r="AK1440" s="18" t="s">
        <v>130</v>
      </c>
      <c r="AL1440" s="18" t="s">
        <v>2651</v>
      </c>
      <c r="AM1440" s="16">
        <v>26550763</v>
      </c>
      <c r="AN1440" s="16">
        <v>0</v>
      </c>
      <c r="AO1440" s="18" t="s">
        <v>131</v>
      </c>
      <c r="AP1440" s="16">
        <v>27965000</v>
      </c>
      <c r="AQ1440" s="16">
        <v>5515000</v>
      </c>
      <c r="AR1440" s="16">
        <v>0</v>
      </c>
      <c r="AS1440" s="16">
        <v>0</v>
      </c>
      <c r="AT1440" s="16">
        <v>32101000</v>
      </c>
      <c r="AU1440" s="18" t="s">
        <v>839</v>
      </c>
      <c r="AV1440" s="19">
        <v>44979</v>
      </c>
      <c r="AW1440" s="18" t="s">
        <v>1020</v>
      </c>
      <c r="AX1440" s="25" t="s">
        <v>1483</v>
      </c>
      <c r="AZ1440" s="18">
        <v>2021000</v>
      </c>
      <c r="BA1440" s="18">
        <v>30080000</v>
      </c>
      <c r="BB1440" s="18" t="s">
        <v>843</v>
      </c>
      <c r="BC1440" s="18">
        <v>300000</v>
      </c>
      <c r="BE1440" s="18">
        <v>0</v>
      </c>
      <c r="BF1440" s="18">
        <v>0</v>
      </c>
      <c r="BL1440" s="18" t="s">
        <v>840</v>
      </c>
      <c r="BM1440" s="18" t="s">
        <v>16866</v>
      </c>
      <c r="BN1440" s="18">
        <v>33</v>
      </c>
      <c r="BO1440" s="16">
        <v>26586000</v>
      </c>
      <c r="BP1440" s="16">
        <v>1379000</v>
      </c>
      <c r="BQ1440" s="18" t="s">
        <v>843</v>
      </c>
      <c r="BR1440" s="24" t="str">
        <f t="shared" si="92"/>
        <v xml:space="preserve">K </v>
      </c>
      <c r="BS1440" s="20" t="str">
        <f t="shared" si="89"/>
        <v>2S NGEMBALREJO</v>
      </c>
      <c r="BT1440" s="20" t="str">
        <f t="shared" si="90"/>
        <v>2S</v>
      </c>
      <c r="BU1440" s="20" t="str">
        <f t="shared" si="91"/>
        <v>9b. 3S A YANI</v>
      </c>
      <c r="BX1440" s="18">
        <v>3400000</v>
      </c>
      <c r="BY1440" s="18" t="s">
        <v>173</v>
      </c>
      <c r="CB1440" s="18" t="s">
        <v>17026</v>
      </c>
      <c r="CC1440" s="19">
        <v>44981</v>
      </c>
      <c r="CD1440" s="18" t="s">
        <v>199</v>
      </c>
      <c r="CE1440" s="18" t="s">
        <v>199</v>
      </c>
      <c r="CG1440" s="18" t="s">
        <v>199</v>
      </c>
      <c r="CH1440" s="18" t="s">
        <v>178</v>
      </c>
      <c r="CI1440" s="18" t="s">
        <v>17027</v>
      </c>
      <c r="CJ1440" s="18" t="s">
        <v>139</v>
      </c>
      <c r="CL1440" s="18" t="s">
        <v>1020</v>
      </c>
      <c r="CM1440" s="19">
        <v>44979</v>
      </c>
      <c r="CN1440" s="18" t="s">
        <v>119</v>
      </c>
      <c r="CO1440" s="18" t="s">
        <v>134</v>
      </c>
      <c r="CP1440" s="18" t="s">
        <v>578</v>
      </c>
      <c r="CV1440" s="18" t="s">
        <v>119</v>
      </c>
      <c r="CX1440" s="18" t="s">
        <v>222</v>
      </c>
      <c r="DA1440" s="18">
        <v>0</v>
      </c>
      <c r="DC1440" s="18" t="s">
        <v>140</v>
      </c>
      <c r="DD1440" s="18" t="s">
        <v>940</v>
      </c>
      <c r="DE1440" s="18" t="s">
        <v>1483</v>
      </c>
      <c r="DF1440" s="18" t="s">
        <v>17744</v>
      </c>
      <c r="DG1440" s="16">
        <v>33480000</v>
      </c>
      <c r="DH1440" s="16">
        <v>2021000</v>
      </c>
      <c r="DI1440" s="16">
        <v>1379000</v>
      </c>
      <c r="DJ1440" s="16">
        <v>3400000</v>
      </c>
      <c r="DK1440" s="13">
        <v>10.16</v>
      </c>
      <c r="DL1440" s="18" t="s">
        <v>17737</v>
      </c>
      <c r="DN1440" s="18" t="s">
        <v>175</v>
      </c>
      <c r="DO1440" s="18" t="s">
        <v>175</v>
      </c>
      <c r="DP1440" s="21" t="s">
        <v>131</v>
      </c>
      <c r="DQ1440" s="16">
        <v>200000</v>
      </c>
    </row>
    <row r="1441" spans="1:122" x14ac:dyDescent="0.2">
      <c r="A1441" s="18" t="s">
        <v>835</v>
      </c>
      <c r="C1441" s="1" t="s">
        <v>836</v>
      </c>
      <c r="D1441" s="18" t="s">
        <v>119</v>
      </c>
      <c r="E1441" s="18" t="s">
        <v>120</v>
      </c>
      <c r="F1441" s="18" t="s">
        <v>17028</v>
      </c>
      <c r="G1441" s="19">
        <v>44980</v>
      </c>
      <c r="H1441" s="18" t="s">
        <v>2728</v>
      </c>
      <c r="I1441" s="18" t="s">
        <v>119</v>
      </c>
      <c r="J1441" s="18" t="s">
        <v>119</v>
      </c>
      <c r="K1441" s="18" t="s">
        <v>17029</v>
      </c>
      <c r="L1441" s="18" t="s">
        <v>17030</v>
      </c>
      <c r="M1441" s="18" t="s">
        <v>375</v>
      </c>
      <c r="P1441" s="18" t="s">
        <v>646</v>
      </c>
      <c r="R1441" s="18" t="s">
        <v>17029</v>
      </c>
      <c r="S1441" s="18" t="s">
        <v>17030</v>
      </c>
      <c r="T1441" s="18" t="s">
        <v>375</v>
      </c>
      <c r="U1441" s="18" t="s">
        <v>157</v>
      </c>
      <c r="V1441" s="18" t="s">
        <v>157</v>
      </c>
      <c r="W1441" s="18" t="s">
        <v>17031</v>
      </c>
      <c r="X1441" s="18" t="s">
        <v>645</v>
      </c>
      <c r="Y1441" s="18" t="s">
        <v>589</v>
      </c>
      <c r="AA1441" s="18" t="s">
        <v>646</v>
      </c>
      <c r="AD1441" s="18" t="s">
        <v>7272</v>
      </c>
      <c r="AE1441" s="18" t="s">
        <v>126</v>
      </c>
      <c r="AF1441" s="18" t="s">
        <v>1169</v>
      </c>
      <c r="AG1441" s="18" t="s">
        <v>1916</v>
      </c>
      <c r="AH1441" s="18" t="s">
        <v>7273</v>
      </c>
      <c r="AI1441" s="18" t="s">
        <v>17032</v>
      </c>
      <c r="AJ1441" s="18" t="s">
        <v>17033</v>
      </c>
      <c r="AK1441" s="18" t="s">
        <v>130</v>
      </c>
      <c r="AL1441" s="18" t="s">
        <v>2663</v>
      </c>
      <c r="AM1441" s="16">
        <v>18102407</v>
      </c>
      <c r="AN1441" s="16">
        <v>0</v>
      </c>
      <c r="AO1441" s="18" t="s">
        <v>131</v>
      </c>
      <c r="AP1441" s="16">
        <v>19065000</v>
      </c>
      <c r="AQ1441" s="16">
        <v>4135000</v>
      </c>
      <c r="AR1441" s="16">
        <v>0</v>
      </c>
      <c r="AS1441" s="16">
        <v>0</v>
      </c>
      <c r="AT1441" s="16">
        <v>23200000</v>
      </c>
      <c r="AU1441" s="18" t="s">
        <v>839</v>
      </c>
      <c r="AV1441" s="19">
        <v>44980</v>
      </c>
      <c r="AW1441" s="18" t="s">
        <v>1020</v>
      </c>
      <c r="AX1441" s="25" t="s">
        <v>1483</v>
      </c>
      <c r="AZ1441" s="18">
        <v>0</v>
      </c>
      <c r="BA1441" s="18">
        <v>13200000</v>
      </c>
      <c r="BB1441" s="18" t="s">
        <v>840</v>
      </c>
      <c r="BC1441" s="18">
        <v>0</v>
      </c>
      <c r="BE1441" s="18">
        <v>0</v>
      </c>
      <c r="BF1441" s="18">
        <v>0</v>
      </c>
      <c r="BL1441" s="18" t="s">
        <v>840</v>
      </c>
      <c r="BM1441" s="18" t="s">
        <v>836</v>
      </c>
      <c r="BN1441" s="18">
        <v>11</v>
      </c>
      <c r="BO1441" s="16">
        <v>19065000</v>
      </c>
      <c r="BP1441" s="16">
        <v>0</v>
      </c>
      <c r="BQ1441" s="18" t="s">
        <v>840</v>
      </c>
      <c r="BR1441" s="24" t="str">
        <f t="shared" si="92"/>
        <v xml:space="preserve">K </v>
      </c>
      <c r="BS1441" s="20" t="str">
        <f t="shared" si="89"/>
        <v>YMS 3S A YANI KUDUS</v>
      </c>
      <c r="BT1441" s="20" t="str">
        <f t="shared" si="90"/>
        <v>3S</v>
      </c>
      <c r="BU1441" s="20" t="str">
        <f t="shared" si="91"/>
        <v>9b. 3S A YANI</v>
      </c>
      <c r="BX1441" s="18">
        <v>0</v>
      </c>
      <c r="BY1441" s="18" t="s">
        <v>134</v>
      </c>
      <c r="CB1441" s="18" t="s">
        <v>17034</v>
      </c>
      <c r="CC1441" s="19">
        <v>44980</v>
      </c>
      <c r="CD1441" s="18" t="s">
        <v>185</v>
      </c>
      <c r="CE1441" s="18" t="s">
        <v>147</v>
      </c>
      <c r="CG1441" s="18" t="s">
        <v>148</v>
      </c>
      <c r="CH1441" s="18" t="s">
        <v>178</v>
      </c>
      <c r="CI1441" s="18" t="s">
        <v>17035</v>
      </c>
      <c r="CJ1441" s="18" t="s">
        <v>139</v>
      </c>
      <c r="CN1441" s="18" t="s">
        <v>119</v>
      </c>
      <c r="CO1441" s="18" t="s">
        <v>134</v>
      </c>
      <c r="CP1441" s="18" t="s">
        <v>578</v>
      </c>
      <c r="CV1441" s="18" t="s">
        <v>119</v>
      </c>
      <c r="CX1441" s="18" t="s">
        <v>222</v>
      </c>
      <c r="CY1441" s="18" t="s">
        <v>17036</v>
      </c>
      <c r="CZ1441" s="19">
        <v>44979</v>
      </c>
      <c r="DA1441" s="18">
        <v>10000000</v>
      </c>
      <c r="DB1441" s="18" t="s">
        <v>7272</v>
      </c>
      <c r="DC1441" s="18" t="s">
        <v>140</v>
      </c>
      <c r="DD1441" s="18" t="s">
        <v>940</v>
      </c>
      <c r="DE1441" s="18" t="s">
        <v>1483</v>
      </c>
      <c r="DF1441" s="18" t="s">
        <v>17744</v>
      </c>
      <c r="DG1441" s="16">
        <v>23200000</v>
      </c>
      <c r="DH1441" s="16">
        <v>10000000</v>
      </c>
      <c r="DI1441" s="16">
        <v>0</v>
      </c>
      <c r="DJ1441" s="16">
        <v>10000000</v>
      </c>
      <c r="DK1441" s="13">
        <v>43.1</v>
      </c>
      <c r="DL1441" s="18" t="s">
        <v>17737</v>
      </c>
      <c r="DM1441" s="18" t="s">
        <v>17739</v>
      </c>
      <c r="DN1441" s="18" t="s">
        <v>142</v>
      </c>
      <c r="DO1441" s="18" t="s">
        <v>142</v>
      </c>
      <c r="DP1441" s="21" t="s">
        <v>131</v>
      </c>
      <c r="DQ1441" s="16">
        <v>0</v>
      </c>
      <c r="DR1441" s="16">
        <v>100000</v>
      </c>
    </row>
    <row r="1442" spans="1:122" x14ac:dyDescent="0.2">
      <c r="A1442" s="18" t="s">
        <v>835</v>
      </c>
      <c r="B1442" s="18" t="s">
        <v>848</v>
      </c>
      <c r="C1442" s="1" t="s">
        <v>2584</v>
      </c>
      <c r="D1442" s="18" t="s">
        <v>139</v>
      </c>
      <c r="E1442" s="18" t="s">
        <v>176</v>
      </c>
      <c r="F1442" s="18" t="s">
        <v>17037</v>
      </c>
      <c r="G1442" s="19">
        <v>44981</v>
      </c>
      <c r="H1442" s="18" t="s">
        <v>17038</v>
      </c>
      <c r="I1442" s="18" t="s">
        <v>119</v>
      </c>
      <c r="J1442" s="18" t="s">
        <v>119</v>
      </c>
      <c r="K1442" s="18" t="s">
        <v>17039</v>
      </c>
      <c r="L1442" s="18" t="s">
        <v>17040</v>
      </c>
      <c r="M1442" s="18" t="s">
        <v>17041</v>
      </c>
      <c r="P1442" s="18" t="s">
        <v>730</v>
      </c>
      <c r="R1442" s="18" t="s">
        <v>17039</v>
      </c>
      <c r="S1442" s="18" t="s">
        <v>17040</v>
      </c>
      <c r="T1442" s="18" t="s">
        <v>17041</v>
      </c>
      <c r="U1442" s="18" t="s">
        <v>327</v>
      </c>
      <c r="V1442" s="18" t="s">
        <v>188</v>
      </c>
      <c r="W1442" s="18" t="s">
        <v>17042</v>
      </c>
      <c r="X1442" s="18" t="s">
        <v>735</v>
      </c>
      <c r="Y1442" s="18" t="s">
        <v>589</v>
      </c>
      <c r="AA1442" s="18" t="s">
        <v>730</v>
      </c>
      <c r="AD1442" s="18" t="s">
        <v>2263</v>
      </c>
      <c r="AE1442" s="18" t="s">
        <v>126</v>
      </c>
      <c r="AF1442" s="18" t="s">
        <v>184</v>
      </c>
      <c r="AG1442" s="18" t="s">
        <v>1916</v>
      </c>
      <c r="AH1442" s="18" t="s">
        <v>129</v>
      </c>
      <c r="AI1442" s="18" t="s">
        <v>17043</v>
      </c>
      <c r="AJ1442" s="18" t="s">
        <v>17044</v>
      </c>
      <c r="AK1442" s="18" t="s">
        <v>130</v>
      </c>
      <c r="AL1442" s="18" t="s">
        <v>2651</v>
      </c>
      <c r="AM1442" s="16">
        <v>25349889</v>
      </c>
      <c r="AN1442" s="16">
        <v>0</v>
      </c>
      <c r="AO1442" s="18" t="s">
        <v>131</v>
      </c>
      <c r="AP1442" s="16">
        <v>26700000</v>
      </c>
      <c r="AQ1442" s="16">
        <v>5170000</v>
      </c>
      <c r="AR1442" s="16">
        <v>0</v>
      </c>
      <c r="AS1442" s="16">
        <v>0</v>
      </c>
      <c r="AT1442" s="16">
        <v>30622000</v>
      </c>
      <c r="AU1442" s="18" t="s">
        <v>839</v>
      </c>
      <c r="AV1442" s="19">
        <v>44981</v>
      </c>
      <c r="AW1442" s="18" t="s">
        <v>1020</v>
      </c>
      <c r="AX1442" s="25" t="s">
        <v>1483</v>
      </c>
      <c r="AZ1442" s="18">
        <v>1952000</v>
      </c>
      <c r="BA1442" s="18">
        <v>28670000</v>
      </c>
      <c r="BB1442" s="18" t="s">
        <v>840</v>
      </c>
      <c r="BC1442" s="18">
        <v>300000</v>
      </c>
      <c r="BE1442" s="18">
        <v>0</v>
      </c>
      <c r="BF1442" s="18">
        <v>0</v>
      </c>
      <c r="BL1442" s="18" t="s">
        <v>840</v>
      </c>
      <c r="BM1442" s="18" t="s">
        <v>2584</v>
      </c>
      <c r="BN1442" s="18">
        <v>33</v>
      </c>
      <c r="BO1442" s="16">
        <v>25452000</v>
      </c>
      <c r="BP1442" s="16">
        <v>1248000</v>
      </c>
      <c r="BQ1442" s="18" t="s">
        <v>840</v>
      </c>
      <c r="BR1442" s="24" t="str">
        <f t="shared" si="92"/>
        <v xml:space="preserve">K </v>
      </c>
      <c r="BS1442" s="20" t="str">
        <f t="shared" si="89"/>
        <v>YMS 3S A YANI KUDUS</v>
      </c>
      <c r="BT1442" s="20" t="str">
        <f t="shared" si="90"/>
        <v>3S</v>
      </c>
      <c r="BU1442" s="20" t="str">
        <f t="shared" si="91"/>
        <v>9b. 3S A YANI</v>
      </c>
      <c r="BX1442" s="18">
        <v>0</v>
      </c>
      <c r="BY1442" s="18" t="s">
        <v>173</v>
      </c>
      <c r="CB1442" s="18" t="s">
        <v>17045</v>
      </c>
      <c r="CC1442" s="19">
        <v>44981</v>
      </c>
      <c r="CD1442" s="18" t="s">
        <v>177</v>
      </c>
      <c r="CE1442" s="18" t="s">
        <v>135</v>
      </c>
      <c r="CG1442" s="18" t="s">
        <v>155</v>
      </c>
      <c r="CH1442" s="18" t="s">
        <v>181</v>
      </c>
      <c r="CI1442" s="18" t="s">
        <v>17046</v>
      </c>
      <c r="CJ1442" s="18" t="s">
        <v>139</v>
      </c>
      <c r="CN1442" s="18" t="s">
        <v>119</v>
      </c>
      <c r="CO1442" s="18" t="s">
        <v>134</v>
      </c>
      <c r="CP1442" s="18" t="s">
        <v>578</v>
      </c>
      <c r="CV1442" s="18" t="s">
        <v>119</v>
      </c>
      <c r="CX1442" s="18" t="s">
        <v>222</v>
      </c>
      <c r="DA1442" s="18">
        <v>0</v>
      </c>
      <c r="DC1442" s="18" t="s">
        <v>140</v>
      </c>
      <c r="DD1442" s="18" t="s">
        <v>940</v>
      </c>
      <c r="DE1442" s="18" t="s">
        <v>1483</v>
      </c>
      <c r="DF1442" s="18" t="s">
        <v>17744</v>
      </c>
      <c r="DG1442" s="16">
        <v>31870000</v>
      </c>
      <c r="DH1442" s="16">
        <v>1952000</v>
      </c>
      <c r="DI1442" s="16">
        <v>1248000</v>
      </c>
      <c r="DJ1442" s="16">
        <v>3200000</v>
      </c>
      <c r="DK1442" s="13">
        <v>10.039999999999999</v>
      </c>
      <c r="DL1442" s="18" t="s">
        <v>17737</v>
      </c>
      <c r="DN1442" s="18" t="s">
        <v>175</v>
      </c>
      <c r="DO1442" s="18" t="s">
        <v>175</v>
      </c>
      <c r="DP1442" s="21" t="s">
        <v>131</v>
      </c>
      <c r="DQ1442" s="16">
        <v>200000</v>
      </c>
    </row>
    <row r="1443" spans="1:122" x14ac:dyDescent="0.2">
      <c r="A1443" s="18" t="s">
        <v>835</v>
      </c>
      <c r="C1443" s="1" t="s">
        <v>836</v>
      </c>
      <c r="D1443" s="18" t="s">
        <v>119</v>
      </c>
      <c r="E1443" s="18" t="s">
        <v>120</v>
      </c>
      <c r="F1443" s="18" t="s">
        <v>17047</v>
      </c>
      <c r="G1443" s="19">
        <v>44981</v>
      </c>
      <c r="H1443" s="18" t="s">
        <v>17048</v>
      </c>
      <c r="I1443" s="18" t="s">
        <v>119</v>
      </c>
      <c r="J1443" s="18" t="s">
        <v>119</v>
      </c>
      <c r="K1443" s="18" t="s">
        <v>17049</v>
      </c>
      <c r="L1443" s="18" t="s">
        <v>15515</v>
      </c>
      <c r="M1443" s="18" t="s">
        <v>1455</v>
      </c>
      <c r="P1443" s="18" t="s">
        <v>845</v>
      </c>
      <c r="R1443" s="18" t="s">
        <v>17049</v>
      </c>
      <c r="S1443" s="18" t="s">
        <v>15515</v>
      </c>
      <c r="T1443" s="18" t="s">
        <v>1455</v>
      </c>
      <c r="U1443" s="18" t="s">
        <v>150</v>
      </c>
      <c r="V1443" s="18" t="s">
        <v>188</v>
      </c>
      <c r="W1443" s="18" t="s">
        <v>2231</v>
      </c>
      <c r="X1443" s="18" t="s">
        <v>846</v>
      </c>
      <c r="Y1443" s="18" t="s">
        <v>712</v>
      </c>
      <c r="AA1443" s="18" t="s">
        <v>845</v>
      </c>
      <c r="AD1443" s="18" t="s">
        <v>2468</v>
      </c>
      <c r="AE1443" s="18" t="s">
        <v>126</v>
      </c>
      <c r="AF1443" s="18" t="s">
        <v>562</v>
      </c>
      <c r="AG1443" s="18" t="s">
        <v>1916</v>
      </c>
      <c r="AH1443" s="18" t="s">
        <v>210</v>
      </c>
      <c r="AI1443" s="18" t="s">
        <v>17050</v>
      </c>
      <c r="AJ1443" s="18" t="s">
        <v>17051</v>
      </c>
      <c r="AK1443" s="18" t="s">
        <v>130</v>
      </c>
      <c r="AL1443" s="18" t="s">
        <v>2660</v>
      </c>
      <c r="AM1443" s="16">
        <v>15805311</v>
      </c>
      <c r="AN1443" s="16">
        <v>0</v>
      </c>
      <c r="AO1443" s="18" t="s">
        <v>131</v>
      </c>
      <c r="AP1443" s="16">
        <v>16645000</v>
      </c>
      <c r="AQ1443" s="16">
        <v>4220000</v>
      </c>
      <c r="AR1443" s="16">
        <v>0</v>
      </c>
      <c r="AS1443" s="16">
        <v>0</v>
      </c>
      <c r="AT1443" s="16">
        <v>20004000</v>
      </c>
      <c r="AU1443" s="18" t="s">
        <v>839</v>
      </c>
      <c r="AV1443" s="19">
        <v>44981</v>
      </c>
      <c r="AW1443" s="18" t="s">
        <v>1020</v>
      </c>
      <c r="AX1443" s="25" t="s">
        <v>1483</v>
      </c>
      <c r="AZ1443" s="18">
        <v>739000</v>
      </c>
      <c r="BA1443" s="18">
        <v>18765000</v>
      </c>
      <c r="BB1443" s="18" t="s">
        <v>840</v>
      </c>
      <c r="BC1443" s="18">
        <v>300000</v>
      </c>
      <c r="BE1443" s="18">
        <v>0</v>
      </c>
      <c r="BF1443" s="18">
        <v>0</v>
      </c>
      <c r="BL1443" s="18" t="s">
        <v>840</v>
      </c>
      <c r="BM1443" s="18" t="s">
        <v>836</v>
      </c>
      <c r="BN1443" s="18">
        <v>35</v>
      </c>
      <c r="BO1443" s="16">
        <v>15784000</v>
      </c>
      <c r="BP1443" s="16">
        <v>861000</v>
      </c>
      <c r="BQ1443" s="18" t="s">
        <v>840</v>
      </c>
      <c r="BR1443" s="24" t="str">
        <f t="shared" si="92"/>
        <v xml:space="preserve">K </v>
      </c>
      <c r="BS1443" s="20" t="str">
        <f t="shared" si="89"/>
        <v>YMS 3S A YANI KUDUS</v>
      </c>
      <c r="BT1443" s="20" t="str">
        <f t="shared" si="90"/>
        <v>3S</v>
      </c>
      <c r="BU1443" s="20" t="str">
        <f t="shared" si="91"/>
        <v>9b. 3S A YANI</v>
      </c>
      <c r="BX1443" s="18">
        <v>2100000</v>
      </c>
      <c r="BY1443" s="18" t="s">
        <v>173</v>
      </c>
      <c r="CB1443" s="18" t="s">
        <v>17052</v>
      </c>
      <c r="CC1443" s="19">
        <v>44981</v>
      </c>
      <c r="CD1443" s="18" t="s">
        <v>177</v>
      </c>
      <c r="CE1443" s="18" t="s">
        <v>181</v>
      </c>
      <c r="CG1443" s="18" t="s">
        <v>155</v>
      </c>
      <c r="CH1443" s="18" t="s">
        <v>178</v>
      </c>
      <c r="CI1443" s="18" t="s">
        <v>17053</v>
      </c>
      <c r="CJ1443" s="18" t="s">
        <v>139</v>
      </c>
      <c r="CN1443" s="18" t="s">
        <v>119</v>
      </c>
      <c r="CO1443" s="18" t="s">
        <v>134</v>
      </c>
      <c r="CP1443" s="18" t="s">
        <v>578</v>
      </c>
      <c r="CV1443" s="18" t="s">
        <v>119</v>
      </c>
      <c r="CX1443" s="18" t="s">
        <v>222</v>
      </c>
      <c r="CY1443" s="18" t="s">
        <v>17054</v>
      </c>
      <c r="CZ1443" s="19">
        <v>44964</v>
      </c>
      <c r="DA1443" s="18">
        <v>500000</v>
      </c>
      <c r="DB1443" s="18" t="s">
        <v>2468</v>
      </c>
      <c r="DC1443" s="18" t="s">
        <v>140</v>
      </c>
      <c r="DD1443" s="18" t="s">
        <v>940</v>
      </c>
      <c r="DE1443" s="18" t="s">
        <v>1483</v>
      </c>
      <c r="DF1443" s="18" t="s">
        <v>17744</v>
      </c>
      <c r="DG1443" s="16">
        <v>20865000</v>
      </c>
      <c r="DH1443" s="16">
        <v>1239000</v>
      </c>
      <c r="DI1443" s="16">
        <v>861000</v>
      </c>
      <c r="DJ1443" s="16">
        <v>2100000</v>
      </c>
      <c r="DK1443" s="13">
        <v>10.06</v>
      </c>
      <c r="DL1443" s="18" t="s">
        <v>17737</v>
      </c>
      <c r="DN1443" s="18" t="s">
        <v>142</v>
      </c>
      <c r="DO1443" s="18" t="s">
        <v>142</v>
      </c>
      <c r="DP1443" s="21" t="s">
        <v>131</v>
      </c>
      <c r="DQ1443" s="16">
        <v>0</v>
      </c>
      <c r="DR1443" s="16">
        <v>100000</v>
      </c>
    </row>
    <row r="1444" spans="1:122" x14ac:dyDescent="0.2">
      <c r="A1444" s="18" t="s">
        <v>835</v>
      </c>
      <c r="B1444" s="18" t="s">
        <v>1076</v>
      </c>
      <c r="C1444" s="1" t="s">
        <v>1354</v>
      </c>
      <c r="D1444" s="18" t="s">
        <v>578</v>
      </c>
      <c r="E1444" s="18" t="s">
        <v>579</v>
      </c>
      <c r="F1444" s="18" t="s">
        <v>17055</v>
      </c>
      <c r="G1444" s="19">
        <v>44982</v>
      </c>
      <c r="H1444" s="18" t="s">
        <v>17056</v>
      </c>
      <c r="I1444" s="18" t="s">
        <v>119</v>
      </c>
      <c r="J1444" s="18" t="s">
        <v>119</v>
      </c>
      <c r="K1444" s="18" t="s">
        <v>17057</v>
      </c>
      <c r="L1444" s="18" t="s">
        <v>17058</v>
      </c>
      <c r="M1444" s="18" t="s">
        <v>17059</v>
      </c>
      <c r="P1444" s="18" t="s">
        <v>17060</v>
      </c>
      <c r="R1444" s="18" t="s">
        <v>17057</v>
      </c>
      <c r="S1444" s="18" t="s">
        <v>17058</v>
      </c>
      <c r="T1444" s="18" t="s">
        <v>17059</v>
      </c>
      <c r="U1444" s="18" t="s">
        <v>164</v>
      </c>
      <c r="V1444" s="18" t="s">
        <v>150</v>
      </c>
      <c r="W1444" s="18" t="s">
        <v>17059</v>
      </c>
      <c r="X1444" s="18" t="s">
        <v>842</v>
      </c>
      <c r="Y1444" s="18" t="s">
        <v>712</v>
      </c>
      <c r="AA1444" s="18" t="s">
        <v>17060</v>
      </c>
      <c r="AD1444" s="18" t="s">
        <v>7304</v>
      </c>
      <c r="AE1444" s="18" t="s">
        <v>126</v>
      </c>
      <c r="AF1444" s="18" t="s">
        <v>1172</v>
      </c>
      <c r="AG1444" s="18" t="s">
        <v>1916</v>
      </c>
      <c r="AH1444" s="18" t="s">
        <v>153</v>
      </c>
      <c r="AI1444" s="18" t="s">
        <v>17061</v>
      </c>
      <c r="AJ1444" s="18" t="s">
        <v>17062</v>
      </c>
      <c r="AK1444" s="18" t="s">
        <v>130</v>
      </c>
      <c r="AL1444" s="18" t="s">
        <v>2651</v>
      </c>
      <c r="AM1444" s="16">
        <v>18482117</v>
      </c>
      <c r="AN1444" s="16">
        <v>0</v>
      </c>
      <c r="AO1444" s="18" t="s">
        <v>131</v>
      </c>
      <c r="AP1444" s="16">
        <v>19465000</v>
      </c>
      <c r="AQ1444" s="16">
        <v>4135000</v>
      </c>
      <c r="AR1444" s="16">
        <v>0</v>
      </c>
      <c r="AS1444" s="16">
        <v>0</v>
      </c>
      <c r="AT1444" s="16">
        <v>23400000</v>
      </c>
      <c r="AU1444" s="18" t="s">
        <v>839</v>
      </c>
      <c r="AV1444" s="19">
        <v>44982</v>
      </c>
      <c r="AW1444" s="18" t="s">
        <v>1020</v>
      </c>
      <c r="AX1444" s="25" t="s">
        <v>1483</v>
      </c>
      <c r="AZ1444" s="18">
        <v>2200000</v>
      </c>
      <c r="BA1444" s="18">
        <v>21200000</v>
      </c>
      <c r="BB1444" s="18" t="s">
        <v>1077</v>
      </c>
      <c r="BC1444" s="18">
        <v>300000</v>
      </c>
      <c r="BE1444" s="18">
        <v>0</v>
      </c>
      <c r="BF1444" s="18">
        <v>0</v>
      </c>
      <c r="BL1444" s="18" t="s">
        <v>840</v>
      </c>
      <c r="BM1444" s="18" t="s">
        <v>1354</v>
      </c>
      <c r="BN1444" s="18">
        <v>33</v>
      </c>
      <c r="BO1444" s="16">
        <v>19265000</v>
      </c>
      <c r="BP1444" s="16">
        <v>200000</v>
      </c>
      <c r="BQ1444" s="18" t="s">
        <v>1077</v>
      </c>
      <c r="BR1444" s="24" t="str">
        <f t="shared" si="92"/>
        <v xml:space="preserve">K </v>
      </c>
      <c r="BS1444" s="20" t="str">
        <f t="shared" si="89"/>
        <v>PLJ SUNAN KUDUS</v>
      </c>
      <c r="BT1444" s="20" t="str">
        <f t="shared" si="90"/>
        <v>SATELITE</v>
      </c>
      <c r="BU1444" s="20" t="str">
        <f t="shared" si="91"/>
        <v>9b. 3S A YANI</v>
      </c>
      <c r="BX1444" s="18">
        <v>0</v>
      </c>
      <c r="BY1444" s="18" t="s">
        <v>173</v>
      </c>
      <c r="CB1444" s="18" t="s">
        <v>17063</v>
      </c>
      <c r="CC1444" s="19">
        <v>44982</v>
      </c>
      <c r="CD1444" s="18" t="s">
        <v>154</v>
      </c>
      <c r="CE1444" s="18" t="s">
        <v>147</v>
      </c>
      <c r="CG1444" s="18" t="s">
        <v>806</v>
      </c>
      <c r="CH1444" s="18" t="s">
        <v>178</v>
      </c>
      <c r="CI1444" s="18" t="s">
        <v>17064</v>
      </c>
      <c r="CJ1444" s="18" t="s">
        <v>139</v>
      </c>
      <c r="CN1444" s="18" t="s">
        <v>119</v>
      </c>
      <c r="CO1444" s="18" t="s">
        <v>134</v>
      </c>
      <c r="CP1444" s="18" t="s">
        <v>578</v>
      </c>
      <c r="CV1444" s="18" t="s">
        <v>119</v>
      </c>
      <c r="CX1444" s="18" t="s">
        <v>222</v>
      </c>
      <c r="DA1444" s="18">
        <v>0</v>
      </c>
      <c r="DC1444" s="18" t="s">
        <v>140</v>
      </c>
      <c r="DD1444" s="18" t="s">
        <v>940</v>
      </c>
      <c r="DE1444" s="18" t="s">
        <v>1483</v>
      </c>
      <c r="DF1444" s="18" t="s">
        <v>17744</v>
      </c>
      <c r="DG1444" s="16">
        <v>23600000</v>
      </c>
      <c r="DH1444" s="16">
        <v>2200000</v>
      </c>
      <c r="DI1444" s="16">
        <v>200000</v>
      </c>
      <c r="DJ1444" s="16">
        <v>2400000</v>
      </c>
      <c r="DK1444" s="13">
        <v>10.17</v>
      </c>
      <c r="DL1444" s="18" t="s">
        <v>17743</v>
      </c>
      <c r="DN1444" s="18" t="s">
        <v>175</v>
      </c>
      <c r="DO1444" s="18" t="s">
        <v>175</v>
      </c>
      <c r="DP1444" s="21" t="s">
        <v>131</v>
      </c>
      <c r="DQ1444" s="16">
        <v>300000</v>
      </c>
    </row>
    <row r="1445" spans="1:122" x14ac:dyDescent="0.2">
      <c r="A1445" s="18" t="s">
        <v>835</v>
      </c>
      <c r="B1445" s="18" t="s">
        <v>848</v>
      </c>
      <c r="C1445" s="1" t="s">
        <v>2584</v>
      </c>
      <c r="D1445" s="18" t="s">
        <v>139</v>
      </c>
      <c r="E1445" s="18" t="s">
        <v>176</v>
      </c>
      <c r="F1445" s="18" t="s">
        <v>17065</v>
      </c>
      <c r="G1445" s="19">
        <v>44984</v>
      </c>
      <c r="H1445" s="18" t="s">
        <v>17066</v>
      </c>
      <c r="I1445" s="18" t="s">
        <v>119</v>
      </c>
      <c r="J1445" s="18" t="s">
        <v>119</v>
      </c>
      <c r="K1445" s="18" t="s">
        <v>17067</v>
      </c>
      <c r="L1445" s="18" t="s">
        <v>17068</v>
      </c>
      <c r="M1445" s="18" t="s">
        <v>17069</v>
      </c>
      <c r="P1445" s="18" t="s">
        <v>698</v>
      </c>
      <c r="R1445" s="18" t="s">
        <v>17067</v>
      </c>
      <c r="S1445" s="18" t="s">
        <v>17068</v>
      </c>
      <c r="T1445" s="18" t="s">
        <v>17069</v>
      </c>
      <c r="U1445" s="18" t="s">
        <v>144</v>
      </c>
      <c r="V1445" s="18" t="s">
        <v>122</v>
      </c>
      <c r="W1445" s="18" t="s">
        <v>17070</v>
      </c>
      <c r="X1445" s="18" t="s">
        <v>699</v>
      </c>
      <c r="Y1445" s="18" t="s">
        <v>687</v>
      </c>
      <c r="AA1445" s="18" t="s">
        <v>698</v>
      </c>
      <c r="AD1445" s="18" t="s">
        <v>2271</v>
      </c>
      <c r="AE1445" s="18" t="s">
        <v>126</v>
      </c>
      <c r="AF1445" s="18" t="s">
        <v>145</v>
      </c>
      <c r="AG1445" s="18" t="s">
        <v>1916</v>
      </c>
      <c r="AH1445" s="18" t="s">
        <v>129</v>
      </c>
      <c r="AI1445" s="18" t="s">
        <v>17071</v>
      </c>
      <c r="AJ1445" s="18" t="s">
        <v>17072</v>
      </c>
      <c r="AK1445" s="18" t="s">
        <v>130</v>
      </c>
      <c r="AL1445" s="18" t="s">
        <v>2809</v>
      </c>
      <c r="AM1445" s="16">
        <v>26550763</v>
      </c>
      <c r="AN1445" s="16">
        <v>0</v>
      </c>
      <c r="AO1445" s="18" t="s">
        <v>131</v>
      </c>
      <c r="AP1445" s="16">
        <v>27965000</v>
      </c>
      <c r="AQ1445" s="16">
        <v>5515000</v>
      </c>
      <c r="AR1445" s="16">
        <v>0</v>
      </c>
      <c r="AS1445" s="16">
        <v>0</v>
      </c>
      <c r="AT1445" s="16">
        <v>33480000</v>
      </c>
      <c r="AU1445" s="18" t="s">
        <v>839</v>
      </c>
      <c r="AV1445" s="19">
        <v>44984</v>
      </c>
      <c r="AW1445" s="18" t="s">
        <v>1053</v>
      </c>
      <c r="AX1445" s="25" t="s">
        <v>1483</v>
      </c>
      <c r="AZ1445" s="18">
        <v>4200000</v>
      </c>
      <c r="BA1445" s="18">
        <v>28280000</v>
      </c>
      <c r="BB1445" s="18" t="s">
        <v>840</v>
      </c>
      <c r="BC1445" s="18">
        <v>300000</v>
      </c>
      <c r="BE1445" s="18">
        <v>0</v>
      </c>
      <c r="BF1445" s="18">
        <v>0</v>
      </c>
      <c r="BL1445" s="18" t="s">
        <v>840</v>
      </c>
      <c r="BM1445" s="18" t="s">
        <v>2584</v>
      </c>
      <c r="BN1445" s="18">
        <v>26</v>
      </c>
      <c r="BO1445" s="16">
        <v>27965000</v>
      </c>
      <c r="BP1445" s="16">
        <v>0</v>
      </c>
      <c r="BQ1445" s="18" t="s">
        <v>840</v>
      </c>
      <c r="BR1445" s="24" t="str">
        <f t="shared" si="92"/>
        <v xml:space="preserve">K </v>
      </c>
      <c r="BS1445" s="20" t="str">
        <f t="shared" si="89"/>
        <v>YMS 3S A YANI KUDUS</v>
      </c>
      <c r="BT1445" s="20" t="str">
        <f t="shared" si="90"/>
        <v>3S</v>
      </c>
      <c r="BU1445" s="20" t="str">
        <f t="shared" si="91"/>
        <v>9b. 3S A YANI</v>
      </c>
      <c r="BX1445" s="18">
        <v>0</v>
      </c>
      <c r="BY1445" s="18" t="s">
        <v>173</v>
      </c>
      <c r="CB1445" s="18" t="s">
        <v>17073</v>
      </c>
      <c r="CC1445" s="19">
        <v>44984</v>
      </c>
      <c r="CD1445" s="18" t="s">
        <v>177</v>
      </c>
      <c r="CE1445" s="18" t="s">
        <v>135</v>
      </c>
      <c r="CG1445" s="18" t="s">
        <v>155</v>
      </c>
      <c r="CH1445" s="18" t="s">
        <v>178</v>
      </c>
      <c r="CI1445" s="18" t="s">
        <v>17074</v>
      </c>
      <c r="CJ1445" s="18" t="s">
        <v>139</v>
      </c>
      <c r="CN1445" s="18" t="s">
        <v>119</v>
      </c>
      <c r="CO1445" s="18" t="s">
        <v>134</v>
      </c>
      <c r="CP1445" s="18" t="s">
        <v>578</v>
      </c>
      <c r="CV1445" s="18" t="s">
        <v>119</v>
      </c>
      <c r="CX1445" s="18" t="s">
        <v>222</v>
      </c>
      <c r="CY1445" s="18" t="s">
        <v>17075</v>
      </c>
      <c r="CZ1445" s="19">
        <v>44939</v>
      </c>
      <c r="DA1445" s="18">
        <v>1000000</v>
      </c>
      <c r="DB1445" s="18" t="s">
        <v>2271</v>
      </c>
      <c r="DC1445" s="18" t="s">
        <v>140</v>
      </c>
      <c r="DD1445" s="18" t="s">
        <v>940</v>
      </c>
      <c r="DE1445" s="18" t="s">
        <v>1483</v>
      </c>
      <c r="DF1445" s="18" t="s">
        <v>17744</v>
      </c>
      <c r="DG1445" s="16">
        <v>33480000</v>
      </c>
      <c r="DH1445" s="16">
        <v>5200000</v>
      </c>
      <c r="DI1445" s="16">
        <v>0</v>
      </c>
      <c r="DJ1445" s="16">
        <v>5200000</v>
      </c>
      <c r="DK1445" s="13">
        <v>15.53</v>
      </c>
      <c r="DL1445" s="18" t="s">
        <v>17737</v>
      </c>
      <c r="DM1445" s="18" t="s">
        <v>17740</v>
      </c>
      <c r="DN1445" s="18" t="s">
        <v>175</v>
      </c>
      <c r="DO1445" s="18" t="s">
        <v>175</v>
      </c>
      <c r="DP1445" s="21" t="s">
        <v>131</v>
      </c>
      <c r="DQ1445" s="16">
        <v>100000</v>
      </c>
    </row>
    <row r="1446" spans="1:122" x14ac:dyDescent="0.2">
      <c r="A1446" s="18" t="s">
        <v>835</v>
      </c>
      <c r="B1446" s="18" t="s">
        <v>841</v>
      </c>
      <c r="C1446" s="1" t="s">
        <v>1401</v>
      </c>
      <c r="D1446" s="18" t="s">
        <v>222</v>
      </c>
      <c r="E1446" s="18" t="s">
        <v>223</v>
      </c>
      <c r="F1446" s="18" t="s">
        <v>17076</v>
      </c>
      <c r="G1446" s="19">
        <v>44985</v>
      </c>
      <c r="H1446" s="18" t="s">
        <v>17077</v>
      </c>
      <c r="I1446" s="18" t="s">
        <v>119</v>
      </c>
      <c r="J1446" s="18" t="s">
        <v>119</v>
      </c>
      <c r="K1446" s="18" t="s">
        <v>17078</v>
      </c>
      <c r="L1446" s="18" t="s">
        <v>17079</v>
      </c>
      <c r="M1446" s="18" t="s">
        <v>17080</v>
      </c>
      <c r="P1446" s="18" t="s">
        <v>571</v>
      </c>
      <c r="R1446" s="18" t="s">
        <v>17078</v>
      </c>
      <c r="S1446" s="18" t="s">
        <v>17079</v>
      </c>
      <c r="T1446" s="18" t="s">
        <v>17080</v>
      </c>
      <c r="U1446" s="18" t="s">
        <v>150</v>
      </c>
      <c r="V1446" s="18" t="s">
        <v>122</v>
      </c>
      <c r="W1446" s="18" t="s">
        <v>17081</v>
      </c>
      <c r="X1446" s="18" t="s">
        <v>471</v>
      </c>
      <c r="Y1446" s="18" t="s">
        <v>471</v>
      </c>
      <c r="AA1446" s="18" t="s">
        <v>571</v>
      </c>
      <c r="AD1446" s="18" t="s">
        <v>1931</v>
      </c>
      <c r="AE1446" s="18" t="s">
        <v>126</v>
      </c>
      <c r="AF1446" s="18" t="s">
        <v>1932</v>
      </c>
      <c r="AG1446" s="18" t="s">
        <v>260</v>
      </c>
      <c r="AH1446" s="18" t="s">
        <v>129</v>
      </c>
      <c r="AI1446" s="18" t="s">
        <v>17082</v>
      </c>
      <c r="AJ1446" s="18" t="s">
        <v>17083</v>
      </c>
      <c r="AK1446" s="18" t="s">
        <v>130</v>
      </c>
      <c r="AL1446" s="18" t="s">
        <v>2649</v>
      </c>
      <c r="AM1446" s="16">
        <v>17020339</v>
      </c>
      <c r="AN1446" s="16">
        <v>0</v>
      </c>
      <c r="AO1446" s="18" t="s">
        <v>131</v>
      </c>
      <c r="AP1446" s="16">
        <v>17925000</v>
      </c>
      <c r="AQ1446" s="16">
        <v>3875000</v>
      </c>
      <c r="AR1446" s="16">
        <v>0</v>
      </c>
      <c r="AS1446" s="16">
        <v>0</v>
      </c>
      <c r="AT1446" s="16">
        <v>20300000</v>
      </c>
      <c r="AU1446" s="18" t="s">
        <v>839</v>
      </c>
      <c r="AV1446" s="19">
        <v>44985</v>
      </c>
      <c r="AW1446" s="18" t="s">
        <v>1020</v>
      </c>
      <c r="AX1446" s="25" t="s">
        <v>1483</v>
      </c>
      <c r="AZ1446" s="18">
        <v>700000</v>
      </c>
      <c r="BA1446" s="18">
        <v>19600000</v>
      </c>
      <c r="BB1446" s="18" t="s">
        <v>843</v>
      </c>
      <c r="BC1446" s="18">
        <v>0</v>
      </c>
      <c r="BE1446" s="18">
        <v>0</v>
      </c>
      <c r="BF1446" s="18">
        <v>0</v>
      </c>
      <c r="BL1446" s="18" t="s">
        <v>840</v>
      </c>
      <c r="BM1446" s="18" t="s">
        <v>1401</v>
      </c>
      <c r="BN1446" s="18">
        <v>30</v>
      </c>
      <c r="BO1446" s="16">
        <v>16425000</v>
      </c>
      <c r="BP1446" s="16">
        <v>1500000</v>
      </c>
      <c r="BQ1446" s="18" t="s">
        <v>843</v>
      </c>
      <c r="BR1446" s="24" t="str">
        <f t="shared" si="92"/>
        <v xml:space="preserve">K </v>
      </c>
      <c r="BS1446" s="20" t="str">
        <f t="shared" si="89"/>
        <v>2S NGEMBALREJO</v>
      </c>
      <c r="BT1446" s="20" t="str">
        <f t="shared" si="90"/>
        <v>2S</v>
      </c>
      <c r="BU1446" s="20" t="str">
        <f t="shared" si="91"/>
        <v>9b. 3S A YANI</v>
      </c>
      <c r="BX1446" s="18">
        <v>2200000</v>
      </c>
      <c r="BY1446" s="18" t="s">
        <v>173</v>
      </c>
      <c r="CB1446" s="18" t="s">
        <v>17084</v>
      </c>
      <c r="CC1446" s="19">
        <v>44985</v>
      </c>
      <c r="CD1446" s="18" t="s">
        <v>154</v>
      </c>
      <c r="CE1446" s="18" t="s">
        <v>136</v>
      </c>
      <c r="CG1446" s="18" t="s">
        <v>406</v>
      </c>
      <c r="CH1446" s="18" t="s">
        <v>138</v>
      </c>
      <c r="CI1446" s="18" t="s">
        <v>17085</v>
      </c>
      <c r="CJ1446" s="18" t="s">
        <v>139</v>
      </c>
      <c r="CN1446" s="18" t="s">
        <v>119</v>
      </c>
      <c r="CO1446" s="18" t="s">
        <v>134</v>
      </c>
      <c r="CP1446" s="18" t="s">
        <v>578</v>
      </c>
      <c r="CV1446" s="18" t="s">
        <v>119</v>
      </c>
      <c r="CX1446" s="18" t="s">
        <v>222</v>
      </c>
      <c r="DA1446" s="18">
        <v>0</v>
      </c>
      <c r="DC1446" s="18" t="s">
        <v>140</v>
      </c>
      <c r="DD1446" s="18" t="s">
        <v>940</v>
      </c>
      <c r="DE1446" s="18" t="s">
        <v>1483</v>
      </c>
      <c r="DF1446" s="18" t="s">
        <v>17744</v>
      </c>
      <c r="DG1446" s="16">
        <v>21800000</v>
      </c>
      <c r="DH1446" s="16">
        <v>700000</v>
      </c>
      <c r="DI1446" s="16">
        <v>1500000</v>
      </c>
      <c r="DJ1446" s="16">
        <v>2200000</v>
      </c>
      <c r="DK1446" s="13">
        <v>10.09</v>
      </c>
      <c r="DL1446" s="18" t="s">
        <v>17737</v>
      </c>
      <c r="DM1446" s="18" t="s">
        <v>17741</v>
      </c>
      <c r="DN1446" s="18" t="s">
        <v>175</v>
      </c>
      <c r="DO1446" s="18" t="s">
        <v>175</v>
      </c>
      <c r="DP1446" s="21" t="s">
        <v>131</v>
      </c>
      <c r="DQ1446" s="16">
        <v>300000</v>
      </c>
    </row>
    <row r="1447" spans="1:122" x14ac:dyDescent="0.2">
      <c r="A1447" s="18" t="s">
        <v>855</v>
      </c>
      <c r="B1447" s="18" t="s">
        <v>859</v>
      </c>
      <c r="C1447" s="1" t="s">
        <v>1299</v>
      </c>
      <c r="D1447" s="18" t="s">
        <v>222</v>
      </c>
      <c r="E1447" s="18" t="s">
        <v>223</v>
      </c>
      <c r="F1447" s="18" t="s">
        <v>17086</v>
      </c>
      <c r="G1447" s="19">
        <v>44960</v>
      </c>
      <c r="H1447" s="18" t="s">
        <v>17087</v>
      </c>
      <c r="I1447" s="18" t="s">
        <v>119</v>
      </c>
      <c r="J1447" s="18" t="s">
        <v>119</v>
      </c>
      <c r="K1447" s="18" t="s">
        <v>17088</v>
      </c>
      <c r="L1447" s="18" t="s">
        <v>17089</v>
      </c>
      <c r="M1447" s="18" t="s">
        <v>842</v>
      </c>
      <c r="P1447" s="18" t="s">
        <v>854</v>
      </c>
      <c r="R1447" s="18" t="s">
        <v>17088</v>
      </c>
      <c r="S1447" s="18" t="s">
        <v>17089</v>
      </c>
      <c r="T1447" s="18" t="s">
        <v>842</v>
      </c>
      <c r="U1447" s="18" t="s">
        <v>157</v>
      </c>
      <c r="V1447" s="18" t="s">
        <v>157</v>
      </c>
      <c r="W1447" s="18" t="s">
        <v>842</v>
      </c>
      <c r="X1447" s="18" t="s">
        <v>842</v>
      </c>
      <c r="Y1447" s="18" t="s">
        <v>712</v>
      </c>
      <c r="AA1447" s="18" t="s">
        <v>854</v>
      </c>
      <c r="AD1447" s="18" t="s">
        <v>1257</v>
      </c>
      <c r="AE1447" s="18" t="s">
        <v>126</v>
      </c>
      <c r="AF1447" s="18" t="s">
        <v>214</v>
      </c>
      <c r="AG1447" s="18" t="s">
        <v>260</v>
      </c>
      <c r="AH1447" s="18" t="s">
        <v>129</v>
      </c>
      <c r="AI1447" s="18" t="s">
        <v>17090</v>
      </c>
      <c r="AJ1447" s="18" t="s">
        <v>17091</v>
      </c>
      <c r="AK1447" s="18" t="s">
        <v>130</v>
      </c>
      <c r="AL1447" s="18" t="s">
        <v>2644</v>
      </c>
      <c r="AM1447" s="16">
        <v>13972516</v>
      </c>
      <c r="AN1447" s="16">
        <v>0</v>
      </c>
      <c r="AO1447" s="18" t="s">
        <v>131</v>
      </c>
      <c r="AP1447" s="16">
        <v>15015000</v>
      </c>
      <c r="AQ1447" s="16">
        <v>3975000</v>
      </c>
      <c r="AR1447" s="16">
        <v>0</v>
      </c>
      <c r="AS1447" s="16">
        <v>0</v>
      </c>
      <c r="AT1447" s="16">
        <v>16913000</v>
      </c>
      <c r="AU1447" s="18" t="s">
        <v>857</v>
      </c>
      <c r="AV1447" s="19">
        <v>44960</v>
      </c>
      <c r="AW1447" s="18" t="s">
        <v>1020</v>
      </c>
      <c r="AX1447" s="25" t="s">
        <v>1483</v>
      </c>
      <c r="AZ1447" s="18">
        <v>823000</v>
      </c>
      <c r="BA1447" s="18">
        <v>16090000</v>
      </c>
      <c r="BB1447" s="18" t="s">
        <v>858</v>
      </c>
      <c r="BC1447" s="18">
        <v>300000</v>
      </c>
      <c r="BE1447" s="18">
        <v>0</v>
      </c>
      <c r="BF1447" s="18">
        <v>0</v>
      </c>
      <c r="BL1447" s="18" t="s">
        <v>858</v>
      </c>
      <c r="BM1447" s="18" t="s">
        <v>1299</v>
      </c>
      <c r="BN1447" s="18">
        <v>33</v>
      </c>
      <c r="BO1447" s="16">
        <v>12938000</v>
      </c>
      <c r="BP1447" s="16">
        <v>2077000</v>
      </c>
      <c r="BQ1447" s="18" t="s">
        <v>858</v>
      </c>
      <c r="BR1447" s="24" t="str">
        <f t="shared" si="92"/>
        <v xml:space="preserve">K </v>
      </c>
      <c r="BS1447" s="20" t="str">
        <f t="shared" si="89"/>
        <v>YMS 3S PRAMBATAN</v>
      </c>
      <c r="BT1447" s="20" t="str">
        <f t="shared" si="90"/>
        <v>3S</v>
      </c>
      <c r="BU1447" s="20" t="str">
        <f t="shared" si="91"/>
        <v>9c. 3S PRAMBATAN</v>
      </c>
      <c r="BX1447" s="18">
        <v>2900000</v>
      </c>
      <c r="BY1447" s="18" t="s">
        <v>173</v>
      </c>
      <c r="CB1447" s="18" t="s">
        <v>17092</v>
      </c>
      <c r="CC1447" s="19">
        <v>44959</v>
      </c>
      <c r="CD1447" s="18" t="s">
        <v>136</v>
      </c>
      <c r="CE1447" s="18" t="s">
        <v>136</v>
      </c>
      <c r="CG1447" s="18" t="s">
        <v>178</v>
      </c>
      <c r="CH1447" s="18" t="s">
        <v>147</v>
      </c>
      <c r="CI1447" s="18" t="s">
        <v>17093</v>
      </c>
      <c r="CJ1447" s="18" t="s">
        <v>139</v>
      </c>
      <c r="CL1447" s="18" t="s">
        <v>1020</v>
      </c>
      <c r="CM1447" s="19">
        <v>44960</v>
      </c>
      <c r="CN1447" s="18" t="s">
        <v>119</v>
      </c>
      <c r="CO1447" s="18" t="s">
        <v>134</v>
      </c>
      <c r="CP1447" s="18" t="s">
        <v>578</v>
      </c>
      <c r="CV1447" s="18" t="s">
        <v>119</v>
      </c>
      <c r="CX1447" s="18" t="s">
        <v>222</v>
      </c>
      <c r="DA1447" s="18">
        <v>0</v>
      </c>
      <c r="DC1447" s="18" t="s">
        <v>140</v>
      </c>
      <c r="DD1447" s="18" t="s">
        <v>940</v>
      </c>
      <c r="DE1447" s="18" t="s">
        <v>1483</v>
      </c>
      <c r="DF1447" s="18" t="s">
        <v>17744</v>
      </c>
      <c r="DG1447" s="16">
        <v>18990000</v>
      </c>
      <c r="DH1447" s="16">
        <v>823000</v>
      </c>
      <c r="DI1447" s="16">
        <v>2077000</v>
      </c>
      <c r="DJ1447" s="16">
        <v>2900000</v>
      </c>
      <c r="DK1447" s="13">
        <v>15.27</v>
      </c>
      <c r="DL1447" s="18" t="s">
        <v>17737</v>
      </c>
      <c r="DN1447" s="18" t="s">
        <v>175</v>
      </c>
      <c r="DO1447" s="18" t="s">
        <v>175</v>
      </c>
      <c r="DP1447" s="21" t="s">
        <v>131</v>
      </c>
      <c r="DQ1447" s="16">
        <v>200000</v>
      </c>
    </row>
    <row r="1448" spans="1:122" x14ac:dyDescent="0.2">
      <c r="A1448" s="18" t="s">
        <v>855</v>
      </c>
      <c r="C1448" s="1" t="s">
        <v>856</v>
      </c>
      <c r="D1448" s="18" t="s">
        <v>119</v>
      </c>
      <c r="E1448" s="18" t="s">
        <v>120</v>
      </c>
      <c r="F1448" s="18" t="s">
        <v>17094</v>
      </c>
      <c r="G1448" s="19">
        <v>44961</v>
      </c>
      <c r="H1448" s="18" t="s">
        <v>17095</v>
      </c>
      <c r="I1448" s="18" t="s">
        <v>119</v>
      </c>
      <c r="J1448" s="18" t="s">
        <v>119</v>
      </c>
      <c r="K1448" s="18" t="s">
        <v>17096</v>
      </c>
      <c r="L1448" s="18" t="s">
        <v>17097</v>
      </c>
      <c r="M1448" s="18" t="s">
        <v>17098</v>
      </c>
      <c r="P1448" s="18" t="s">
        <v>860</v>
      </c>
      <c r="R1448" s="18" t="s">
        <v>17096</v>
      </c>
      <c r="S1448" s="18" t="s">
        <v>17097</v>
      </c>
      <c r="T1448" s="18" t="s">
        <v>17098</v>
      </c>
      <c r="U1448" s="18" t="s">
        <v>202</v>
      </c>
      <c r="V1448" s="18" t="s">
        <v>158</v>
      </c>
      <c r="W1448" s="18" t="s">
        <v>17099</v>
      </c>
      <c r="X1448" s="18" t="s">
        <v>861</v>
      </c>
      <c r="Y1448" s="18" t="s">
        <v>712</v>
      </c>
      <c r="AA1448" s="18" t="s">
        <v>860</v>
      </c>
      <c r="AD1448" s="18" t="s">
        <v>1173</v>
      </c>
      <c r="AE1448" s="18" t="s">
        <v>126</v>
      </c>
      <c r="AF1448" s="18" t="s">
        <v>184</v>
      </c>
      <c r="AG1448" s="18" t="s">
        <v>260</v>
      </c>
      <c r="AH1448" s="18" t="s">
        <v>162</v>
      </c>
      <c r="AI1448" s="18" t="s">
        <v>17100</v>
      </c>
      <c r="AJ1448" s="18" t="s">
        <v>17101</v>
      </c>
      <c r="AK1448" s="18" t="s">
        <v>130</v>
      </c>
      <c r="AL1448" s="18" t="s">
        <v>2659</v>
      </c>
      <c r="AM1448" s="16">
        <v>25160090</v>
      </c>
      <c r="AN1448" s="16">
        <v>0</v>
      </c>
      <c r="AO1448" s="18" t="s">
        <v>131</v>
      </c>
      <c r="AP1448" s="16">
        <v>26700000</v>
      </c>
      <c r="AQ1448" s="16">
        <v>5170000</v>
      </c>
      <c r="AR1448" s="16">
        <v>0</v>
      </c>
      <c r="AS1448" s="16">
        <v>0</v>
      </c>
      <c r="AT1448" s="16">
        <v>30370000</v>
      </c>
      <c r="AU1448" s="18" t="s">
        <v>857</v>
      </c>
      <c r="AV1448" s="19">
        <v>44961</v>
      </c>
      <c r="AW1448" s="18" t="s">
        <v>1061</v>
      </c>
      <c r="AX1448" s="25" t="s">
        <v>1598</v>
      </c>
      <c r="AZ1448" s="18">
        <v>4900000</v>
      </c>
      <c r="BA1448" s="18">
        <v>25470000</v>
      </c>
      <c r="BB1448" s="18" t="s">
        <v>858</v>
      </c>
      <c r="BC1448" s="18">
        <v>300000</v>
      </c>
      <c r="BE1448" s="18">
        <v>0</v>
      </c>
      <c r="BF1448" s="18">
        <v>0</v>
      </c>
      <c r="BL1448" s="18" t="s">
        <v>858</v>
      </c>
      <c r="BM1448" s="18" t="s">
        <v>856</v>
      </c>
      <c r="BN1448" s="18">
        <v>33</v>
      </c>
      <c r="BO1448" s="16">
        <v>25200000</v>
      </c>
      <c r="BP1448" s="16">
        <v>1500000</v>
      </c>
      <c r="BQ1448" s="18" t="s">
        <v>858</v>
      </c>
      <c r="BR1448" s="24" t="str">
        <f t="shared" si="92"/>
        <v xml:space="preserve">K </v>
      </c>
      <c r="BS1448" s="20" t="str">
        <f t="shared" si="89"/>
        <v>YMS 3S PRAMBATAN</v>
      </c>
      <c r="BT1448" s="20" t="str">
        <f t="shared" si="90"/>
        <v>3S</v>
      </c>
      <c r="BU1448" s="20" t="str">
        <f t="shared" si="91"/>
        <v>9c. 3S PRAMBATAN</v>
      </c>
      <c r="BX1448" s="18">
        <v>6400000</v>
      </c>
      <c r="BY1448" s="18" t="s">
        <v>173</v>
      </c>
      <c r="CB1448" s="18" t="s">
        <v>17102</v>
      </c>
      <c r="CC1448" s="19">
        <v>44961</v>
      </c>
      <c r="CD1448" s="18" t="s">
        <v>155</v>
      </c>
      <c r="CE1448" s="18" t="s">
        <v>136</v>
      </c>
      <c r="CG1448" s="18" t="s">
        <v>178</v>
      </c>
      <c r="CH1448" s="18" t="s">
        <v>147</v>
      </c>
      <c r="CI1448" s="18" t="s">
        <v>17103</v>
      </c>
      <c r="CJ1448" s="18" t="s">
        <v>139</v>
      </c>
      <c r="CL1448" s="18" t="s">
        <v>1061</v>
      </c>
      <c r="CM1448" s="19">
        <v>44961</v>
      </c>
      <c r="CN1448" s="18" t="s">
        <v>119</v>
      </c>
      <c r="CO1448" s="18" t="s">
        <v>134</v>
      </c>
      <c r="CP1448" s="18" t="s">
        <v>578</v>
      </c>
      <c r="CV1448" s="18" t="s">
        <v>119</v>
      </c>
      <c r="CX1448" s="18" t="s">
        <v>222</v>
      </c>
      <c r="DA1448" s="18">
        <v>0</v>
      </c>
      <c r="DC1448" s="18" t="s">
        <v>140</v>
      </c>
      <c r="DD1448" s="18" t="s">
        <v>940</v>
      </c>
      <c r="DE1448" s="18" t="s">
        <v>1598</v>
      </c>
      <c r="DF1448" s="18" t="s">
        <v>17744</v>
      </c>
      <c r="DG1448" s="16">
        <v>31870000</v>
      </c>
      <c r="DH1448" s="16">
        <v>4900000</v>
      </c>
      <c r="DI1448" s="16">
        <v>1500000</v>
      </c>
      <c r="DJ1448" s="16">
        <v>6400000</v>
      </c>
      <c r="DK1448" s="13">
        <v>20.079999999999998</v>
      </c>
      <c r="DL1448" s="18" t="s">
        <v>17737</v>
      </c>
      <c r="DN1448" s="18" t="s">
        <v>142</v>
      </c>
      <c r="DO1448" s="18" t="s">
        <v>142</v>
      </c>
      <c r="DP1448" s="21" t="s">
        <v>131</v>
      </c>
      <c r="DQ1448" s="16">
        <v>0</v>
      </c>
      <c r="DR1448" s="16">
        <v>200000</v>
      </c>
    </row>
    <row r="1449" spans="1:122" x14ac:dyDescent="0.2">
      <c r="A1449" s="18" t="s">
        <v>855</v>
      </c>
      <c r="B1449" s="18" t="s">
        <v>859</v>
      </c>
      <c r="C1449" s="1" t="s">
        <v>1079</v>
      </c>
      <c r="D1449" s="18" t="s">
        <v>222</v>
      </c>
      <c r="E1449" s="18" t="s">
        <v>223</v>
      </c>
      <c r="F1449" s="18" t="s">
        <v>17104</v>
      </c>
      <c r="G1449" s="19">
        <v>44965</v>
      </c>
      <c r="H1449" s="18" t="s">
        <v>17105</v>
      </c>
      <c r="I1449" s="18" t="s">
        <v>119</v>
      </c>
      <c r="J1449" s="18" t="s">
        <v>119</v>
      </c>
      <c r="K1449" s="18" t="s">
        <v>17106</v>
      </c>
      <c r="L1449" s="18" t="s">
        <v>17107</v>
      </c>
      <c r="M1449" s="18" t="s">
        <v>17108</v>
      </c>
      <c r="P1449" s="18" t="s">
        <v>1146</v>
      </c>
      <c r="R1449" s="18" t="s">
        <v>17109</v>
      </c>
      <c r="S1449" s="18" t="s">
        <v>1545</v>
      </c>
      <c r="T1449" s="18" t="s">
        <v>17108</v>
      </c>
      <c r="U1449" s="18" t="s">
        <v>150</v>
      </c>
      <c r="V1449" s="18" t="s">
        <v>122</v>
      </c>
      <c r="W1449" s="18" t="s">
        <v>17108</v>
      </c>
      <c r="X1449" s="18" t="s">
        <v>1147</v>
      </c>
      <c r="Y1449" s="18" t="s">
        <v>712</v>
      </c>
      <c r="AD1449" s="18" t="s">
        <v>2266</v>
      </c>
      <c r="AE1449" s="18" t="s">
        <v>126</v>
      </c>
      <c r="AF1449" s="18" t="s">
        <v>127</v>
      </c>
      <c r="AG1449" s="18" t="s">
        <v>1916</v>
      </c>
      <c r="AH1449" s="18" t="s">
        <v>250</v>
      </c>
      <c r="AI1449" s="18" t="s">
        <v>17110</v>
      </c>
      <c r="AJ1449" s="18" t="s">
        <v>17111</v>
      </c>
      <c r="AK1449" s="18" t="s">
        <v>130</v>
      </c>
      <c r="AL1449" s="18" t="s">
        <v>2663</v>
      </c>
      <c r="AM1449" s="16">
        <v>22022772</v>
      </c>
      <c r="AN1449" s="16">
        <v>0</v>
      </c>
      <c r="AO1449" s="18" t="s">
        <v>131</v>
      </c>
      <c r="AP1449" s="16">
        <v>23195000</v>
      </c>
      <c r="AQ1449" s="16">
        <v>4935000</v>
      </c>
      <c r="AR1449" s="16">
        <v>0</v>
      </c>
      <c r="AS1449" s="16">
        <v>0</v>
      </c>
      <c r="AT1449" s="16">
        <v>28130000</v>
      </c>
      <c r="AU1449" s="18" t="s">
        <v>857</v>
      </c>
      <c r="AV1449" s="19">
        <v>44965</v>
      </c>
      <c r="AW1449" s="18" t="s">
        <v>1020</v>
      </c>
      <c r="AX1449" s="25" t="s">
        <v>1483</v>
      </c>
      <c r="AZ1449" s="18">
        <v>100000</v>
      </c>
      <c r="BA1449" s="18">
        <v>15930000</v>
      </c>
      <c r="BB1449" s="18" t="s">
        <v>858</v>
      </c>
      <c r="BC1449" s="18">
        <v>0</v>
      </c>
      <c r="BE1449" s="18">
        <v>0</v>
      </c>
      <c r="BF1449" s="18">
        <v>0</v>
      </c>
      <c r="BL1449" s="18" t="s">
        <v>858</v>
      </c>
      <c r="BM1449" s="18" t="s">
        <v>1079</v>
      </c>
      <c r="BN1449" s="18">
        <v>23</v>
      </c>
      <c r="BO1449" s="16">
        <v>23195000</v>
      </c>
      <c r="BP1449" s="16">
        <v>0</v>
      </c>
      <c r="BQ1449" s="18" t="s">
        <v>858</v>
      </c>
      <c r="BR1449" s="24" t="str">
        <f t="shared" si="92"/>
        <v xml:space="preserve">K </v>
      </c>
      <c r="BS1449" s="20" t="str">
        <f t="shared" si="89"/>
        <v>YMS 3S PRAMBATAN</v>
      </c>
      <c r="BT1449" s="20" t="str">
        <f t="shared" si="90"/>
        <v>3S</v>
      </c>
      <c r="BU1449" s="20" t="str">
        <f t="shared" si="91"/>
        <v>9c. 3S PRAMBATAN</v>
      </c>
      <c r="BX1449" s="18">
        <v>12200000</v>
      </c>
      <c r="BY1449" s="18" t="s">
        <v>173</v>
      </c>
      <c r="CB1449" s="18" t="s">
        <v>17112</v>
      </c>
      <c r="CC1449" s="19">
        <v>44964</v>
      </c>
      <c r="CD1449" s="18" t="s">
        <v>148</v>
      </c>
      <c r="CE1449" s="18" t="s">
        <v>136</v>
      </c>
      <c r="CG1449" s="18" t="s">
        <v>178</v>
      </c>
      <c r="CH1449" s="18" t="s">
        <v>147</v>
      </c>
      <c r="CI1449" s="18" t="s">
        <v>17113</v>
      </c>
      <c r="CJ1449" s="18" t="s">
        <v>139</v>
      </c>
      <c r="CL1449" s="18" t="s">
        <v>1020</v>
      </c>
      <c r="CM1449" s="19">
        <v>44965</v>
      </c>
      <c r="CN1449" s="18" t="s">
        <v>119</v>
      </c>
      <c r="CO1449" s="18" t="s">
        <v>134</v>
      </c>
      <c r="CP1449" s="18" t="s">
        <v>578</v>
      </c>
      <c r="CV1449" s="18" t="s">
        <v>119</v>
      </c>
      <c r="CX1449" s="18" t="s">
        <v>222</v>
      </c>
      <c r="CY1449" s="18" t="s">
        <v>2596</v>
      </c>
      <c r="CZ1449" s="19">
        <v>44964</v>
      </c>
      <c r="DA1449" s="18">
        <v>12100000</v>
      </c>
      <c r="DB1449" s="18" t="s">
        <v>2266</v>
      </c>
      <c r="DC1449" s="18" t="s">
        <v>140</v>
      </c>
      <c r="DD1449" s="18" t="s">
        <v>940</v>
      </c>
      <c r="DE1449" s="18" t="s">
        <v>1483</v>
      </c>
      <c r="DF1449" s="18" t="s">
        <v>17744</v>
      </c>
      <c r="DG1449" s="16">
        <v>28130000</v>
      </c>
      <c r="DH1449" s="16">
        <v>12200000</v>
      </c>
      <c r="DI1449" s="16">
        <v>0</v>
      </c>
      <c r="DJ1449" s="16">
        <v>12200000</v>
      </c>
      <c r="DK1449" s="13">
        <v>43.37</v>
      </c>
      <c r="DL1449" s="18" t="s">
        <v>17737</v>
      </c>
      <c r="DM1449" s="18" t="s">
        <v>17739</v>
      </c>
      <c r="DN1449" s="18" t="s">
        <v>175</v>
      </c>
      <c r="DO1449" s="18" t="s">
        <v>175</v>
      </c>
      <c r="DP1449" s="21" t="s">
        <v>131</v>
      </c>
      <c r="DQ1449" s="16">
        <v>100000</v>
      </c>
    </row>
    <row r="1450" spans="1:122" x14ac:dyDescent="0.2">
      <c r="A1450" s="18" t="s">
        <v>855</v>
      </c>
      <c r="B1450" s="18" t="s">
        <v>859</v>
      </c>
      <c r="C1450" s="1" t="s">
        <v>1299</v>
      </c>
      <c r="D1450" s="18" t="s">
        <v>222</v>
      </c>
      <c r="E1450" s="18" t="s">
        <v>223</v>
      </c>
      <c r="F1450" s="18" t="s">
        <v>17114</v>
      </c>
      <c r="G1450" s="19">
        <v>44967</v>
      </c>
      <c r="H1450" s="18" t="s">
        <v>17115</v>
      </c>
      <c r="I1450" s="18" t="s">
        <v>119</v>
      </c>
      <c r="J1450" s="18" t="s">
        <v>119</v>
      </c>
      <c r="K1450" s="18" t="s">
        <v>17116</v>
      </c>
      <c r="L1450" s="18" t="s">
        <v>17117</v>
      </c>
      <c r="M1450" s="18" t="s">
        <v>2743</v>
      </c>
      <c r="P1450" s="18" t="s">
        <v>580</v>
      </c>
      <c r="R1450" s="18" t="s">
        <v>17116</v>
      </c>
      <c r="S1450" s="18" t="s">
        <v>17117</v>
      </c>
      <c r="T1450" s="18" t="s">
        <v>2743</v>
      </c>
      <c r="U1450" s="18" t="s">
        <v>143</v>
      </c>
      <c r="V1450" s="18" t="s">
        <v>202</v>
      </c>
      <c r="W1450" s="18" t="s">
        <v>581</v>
      </c>
      <c r="X1450" s="18" t="s">
        <v>581</v>
      </c>
      <c r="Y1450" s="18" t="s">
        <v>471</v>
      </c>
      <c r="AA1450" s="18" t="s">
        <v>580</v>
      </c>
      <c r="AD1450" s="18" t="s">
        <v>2300</v>
      </c>
      <c r="AE1450" s="18" t="s">
        <v>126</v>
      </c>
      <c r="AF1450" s="18" t="s">
        <v>127</v>
      </c>
      <c r="AG1450" s="18" t="s">
        <v>1916</v>
      </c>
      <c r="AH1450" s="18" t="s">
        <v>1779</v>
      </c>
      <c r="AI1450" s="18" t="s">
        <v>17118</v>
      </c>
      <c r="AJ1450" s="18" t="s">
        <v>17119</v>
      </c>
      <c r="AK1450" s="18" t="s">
        <v>130</v>
      </c>
      <c r="AL1450" s="18" t="s">
        <v>2651</v>
      </c>
      <c r="AM1450" s="16">
        <v>22022772</v>
      </c>
      <c r="AN1450" s="16">
        <v>0</v>
      </c>
      <c r="AO1450" s="18" t="s">
        <v>131</v>
      </c>
      <c r="AP1450" s="16">
        <v>23195000</v>
      </c>
      <c r="AQ1450" s="16">
        <v>4935000</v>
      </c>
      <c r="AR1450" s="16">
        <v>0</v>
      </c>
      <c r="AS1450" s="16">
        <v>0</v>
      </c>
      <c r="AT1450" s="16">
        <v>28130000</v>
      </c>
      <c r="AU1450" s="18" t="s">
        <v>857</v>
      </c>
      <c r="AV1450" s="19">
        <v>44967</v>
      </c>
      <c r="AW1450" s="18" t="s">
        <v>986</v>
      </c>
      <c r="AX1450" s="25" t="s">
        <v>1483</v>
      </c>
      <c r="AZ1450" s="18">
        <v>4700000</v>
      </c>
      <c r="BA1450" s="18">
        <v>23430000</v>
      </c>
      <c r="BB1450" s="18" t="s">
        <v>858</v>
      </c>
      <c r="BC1450" s="18">
        <v>300000</v>
      </c>
      <c r="BE1450" s="18">
        <v>0</v>
      </c>
      <c r="BF1450" s="18">
        <v>0</v>
      </c>
      <c r="BL1450" s="18" t="s">
        <v>858</v>
      </c>
      <c r="BM1450" s="18" t="s">
        <v>1299</v>
      </c>
      <c r="BN1450" s="18">
        <v>33</v>
      </c>
      <c r="BO1450" s="16">
        <v>23195000</v>
      </c>
      <c r="BP1450" s="16">
        <v>0</v>
      </c>
      <c r="BQ1450" s="18" t="s">
        <v>858</v>
      </c>
      <c r="BR1450" s="24" t="str">
        <f t="shared" si="92"/>
        <v xml:space="preserve">K </v>
      </c>
      <c r="BS1450" s="20" t="str">
        <f t="shared" si="89"/>
        <v>YMS 3S PRAMBATAN</v>
      </c>
      <c r="BT1450" s="20" t="str">
        <f t="shared" si="90"/>
        <v>3S</v>
      </c>
      <c r="BU1450" s="20" t="str">
        <f t="shared" si="91"/>
        <v>9c. 3S PRAMBATAN</v>
      </c>
      <c r="BX1450" s="18">
        <v>4700000</v>
      </c>
      <c r="BY1450" s="18" t="s">
        <v>173</v>
      </c>
      <c r="CB1450" s="18" t="s">
        <v>17120</v>
      </c>
      <c r="CC1450" s="19">
        <v>44965</v>
      </c>
      <c r="CD1450" s="18" t="s">
        <v>1353</v>
      </c>
      <c r="CE1450" s="18" t="s">
        <v>191</v>
      </c>
      <c r="CG1450" s="18" t="s">
        <v>350</v>
      </c>
      <c r="CH1450" s="18" t="s">
        <v>147</v>
      </c>
      <c r="CI1450" s="18" t="s">
        <v>17121</v>
      </c>
      <c r="CJ1450" s="18" t="s">
        <v>139</v>
      </c>
      <c r="CL1450" s="18" t="s">
        <v>986</v>
      </c>
      <c r="CM1450" s="19">
        <v>44967</v>
      </c>
      <c r="CN1450" s="18" t="s">
        <v>119</v>
      </c>
      <c r="CO1450" s="18" t="s">
        <v>134</v>
      </c>
      <c r="CP1450" s="18" t="s">
        <v>578</v>
      </c>
      <c r="CV1450" s="18" t="s">
        <v>119</v>
      </c>
      <c r="CX1450" s="18" t="s">
        <v>222</v>
      </c>
      <c r="DA1450" s="18">
        <v>0</v>
      </c>
      <c r="DC1450" s="18" t="s">
        <v>140</v>
      </c>
      <c r="DD1450" s="18" t="s">
        <v>940</v>
      </c>
      <c r="DE1450" s="18" t="s">
        <v>1483</v>
      </c>
      <c r="DF1450" s="18" t="s">
        <v>17744</v>
      </c>
      <c r="DG1450" s="16">
        <v>28130000</v>
      </c>
      <c r="DH1450" s="16">
        <v>4700000</v>
      </c>
      <c r="DI1450" s="16">
        <v>0</v>
      </c>
      <c r="DJ1450" s="16">
        <v>4700000</v>
      </c>
      <c r="DK1450" s="13">
        <v>16.71</v>
      </c>
      <c r="DL1450" s="18" t="s">
        <v>17743</v>
      </c>
      <c r="DN1450" s="18" t="s">
        <v>175</v>
      </c>
      <c r="DO1450" s="18" t="s">
        <v>175</v>
      </c>
      <c r="DP1450" s="21" t="s">
        <v>131</v>
      </c>
      <c r="DQ1450" s="16">
        <v>300000</v>
      </c>
    </row>
    <row r="1451" spans="1:122" x14ac:dyDescent="0.2">
      <c r="A1451" s="18" t="s">
        <v>855</v>
      </c>
      <c r="B1451" s="18" t="s">
        <v>859</v>
      </c>
      <c r="C1451" s="1" t="s">
        <v>2594</v>
      </c>
      <c r="D1451" s="18" t="s">
        <v>222</v>
      </c>
      <c r="E1451" s="18" t="s">
        <v>223</v>
      </c>
      <c r="F1451" s="18" t="s">
        <v>17122</v>
      </c>
      <c r="G1451" s="19">
        <v>44970</v>
      </c>
      <c r="H1451" s="18" t="s">
        <v>17123</v>
      </c>
      <c r="I1451" s="18" t="s">
        <v>119</v>
      </c>
      <c r="J1451" s="18" t="s">
        <v>119</v>
      </c>
      <c r="K1451" s="18" t="s">
        <v>17124</v>
      </c>
      <c r="L1451" s="18" t="s">
        <v>17125</v>
      </c>
      <c r="M1451" s="18" t="s">
        <v>2206</v>
      </c>
      <c r="P1451" s="18" t="s">
        <v>721</v>
      </c>
      <c r="R1451" s="18" t="s">
        <v>17124</v>
      </c>
      <c r="S1451" s="18" t="s">
        <v>17125</v>
      </c>
      <c r="T1451" s="18" t="s">
        <v>2206</v>
      </c>
      <c r="U1451" s="18" t="s">
        <v>157</v>
      </c>
      <c r="V1451" s="18" t="s">
        <v>143</v>
      </c>
      <c r="W1451" s="18" t="s">
        <v>2206</v>
      </c>
      <c r="X1451" s="18" t="s">
        <v>182</v>
      </c>
      <c r="Y1451" s="18" t="s">
        <v>687</v>
      </c>
      <c r="AA1451" s="18" t="s">
        <v>721</v>
      </c>
      <c r="AD1451" s="18" t="s">
        <v>1173</v>
      </c>
      <c r="AE1451" s="18" t="s">
        <v>126</v>
      </c>
      <c r="AF1451" s="18" t="s">
        <v>184</v>
      </c>
      <c r="AG1451" s="18" t="s">
        <v>260</v>
      </c>
      <c r="AH1451" s="18" t="s">
        <v>162</v>
      </c>
      <c r="AI1451" s="18" t="s">
        <v>17126</v>
      </c>
      <c r="AJ1451" s="18" t="s">
        <v>17127</v>
      </c>
      <c r="AK1451" s="18" t="s">
        <v>130</v>
      </c>
      <c r="AL1451" s="18" t="s">
        <v>2644</v>
      </c>
      <c r="AM1451" s="16">
        <v>25160090</v>
      </c>
      <c r="AN1451" s="16">
        <v>0</v>
      </c>
      <c r="AO1451" s="18" t="s">
        <v>131</v>
      </c>
      <c r="AP1451" s="16">
        <v>26700000</v>
      </c>
      <c r="AQ1451" s="16">
        <v>5170000</v>
      </c>
      <c r="AR1451" s="16">
        <v>0</v>
      </c>
      <c r="AS1451" s="16">
        <v>0</v>
      </c>
      <c r="AT1451" s="16">
        <v>30122000</v>
      </c>
      <c r="AU1451" s="18" t="s">
        <v>857</v>
      </c>
      <c r="AV1451" s="19">
        <v>44970</v>
      </c>
      <c r="AW1451" s="18" t="s">
        <v>1061</v>
      </c>
      <c r="AX1451" s="25" t="s">
        <v>1598</v>
      </c>
      <c r="AZ1451" s="18">
        <v>1452000</v>
      </c>
      <c r="BA1451" s="18">
        <v>28670000</v>
      </c>
      <c r="BB1451" s="18" t="s">
        <v>858</v>
      </c>
      <c r="BC1451" s="18">
        <v>300000</v>
      </c>
      <c r="BE1451" s="18">
        <v>0</v>
      </c>
      <c r="BF1451" s="18">
        <v>0</v>
      </c>
      <c r="BL1451" s="18" t="s">
        <v>858</v>
      </c>
      <c r="BM1451" s="18" t="s">
        <v>2594</v>
      </c>
      <c r="BN1451" s="18">
        <v>33</v>
      </c>
      <c r="BO1451" s="16">
        <v>24952000</v>
      </c>
      <c r="BP1451" s="16">
        <v>1748000</v>
      </c>
      <c r="BQ1451" s="18" t="s">
        <v>858</v>
      </c>
      <c r="BR1451" s="24" t="str">
        <f t="shared" si="92"/>
        <v xml:space="preserve">K </v>
      </c>
      <c r="BS1451" s="20" t="str">
        <f t="shared" si="89"/>
        <v>YMS 3S PRAMBATAN</v>
      </c>
      <c r="BT1451" s="20" t="str">
        <f t="shared" si="90"/>
        <v>3S</v>
      </c>
      <c r="BU1451" s="20" t="str">
        <f t="shared" si="91"/>
        <v>9c. 3S PRAMBATAN</v>
      </c>
      <c r="BX1451" s="18">
        <v>3200000</v>
      </c>
      <c r="BY1451" s="18" t="s">
        <v>173</v>
      </c>
      <c r="CB1451" s="18" t="s">
        <v>17128</v>
      </c>
      <c r="CC1451" s="19">
        <v>44967</v>
      </c>
      <c r="CD1451" s="18" t="s">
        <v>136</v>
      </c>
      <c r="CE1451" s="18" t="s">
        <v>136</v>
      </c>
      <c r="CG1451" s="18" t="s">
        <v>178</v>
      </c>
      <c r="CH1451" s="18" t="s">
        <v>147</v>
      </c>
      <c r="CI1451" s="18" t="s">
        <v>17129</v>
      </c>
      <c r="CJ1451" s="18" t="s">
        <v>139</v>
      </c>
      <c r="CL1451" s="18" t="s">
        <v>1061</v>
      </c>
      <c r="CM1451" s="19">
        <v>44970</v>
      </c>
      <c r="CN1451" s="18" t="s">
        <v>119</v>
      </c>
      <c r="CO1451" s="18" t="s">
        <v>134</v>
      </c>
      <c r="CP1451" s="18" t="s">
        <v>578</v>
      </c>
      <c r="CV1451" s="18" t="s">
        <v>119</v>
      </c>
      <c r="CX1451" s="18" t="s">
        <v>222</v>
      </c>
      <c r="DA1451" s="18">
        <v>0</v>
      </c>
      <c r="DC1451" s="18" t="s">
        <v>140</v>
      </c>
      <c r="DD1451" s="18" t="s">
        <v>940</v>
      </c>
      <c r="DE1451" s="18" t="s">
        <v>1598</v>
      </c>
      <c r="DF1451" s="18" t="s">
        <v>17744</v>
      </c>
      <c r="DG1451" s="16">
        <v>31870000</v>
      </c>
      <c r="DH1451" s="16">
        <v>1452000</v>
      </c>
      <c r="DI1451" s="16">
        <v>1748000</v>
      </c>
      <c r="DJ1451" s="16">
        <v>3200000</v>
      </c>
      <c r="DK1451" s="13">
        <v>10.039999999999999</v>
      </c>
      <c r="DL1451" s="18" t="s">
        <v>17737</v>
      </c>
      <c r="DN1451" s="18" t="s">
        <v>175</v>
      </c>
      <c r="DO1451" s="18" t="s">
        <v>175</v>
      </c>
      <c r="DP1451" s="21" t="s">
        <v>131</v>
      </c>
      <c r="DQ1451" s="16">
        <v>200000</v>
      </c>
    </row>
    <row r="1452" spans="1:122" x14ac:dyDescent="0.2">
      <c r="A1452" s="18" t="s">
        <v>855</v>
      </c>
      <c r="C1452" s="1" t="s">
        <v>856</v>
      </c>
      <c r="D1452" s="18" t="s">
        <v>119</v>
      </c>
      <c r="E1452" s="18" t="s">
        <v>120</v>
      </c>
      <c r="F1452" s="18" t="s">
        <v>17130</v>
      </c>
      <c r="G1452" s="19">
        <v>44970</v>
      </c>
      <c r="H1452" s="18" t="s">
        <v>17131</v>
      </c>
      <c r="I1452" s="18" t="s">
        <v>119</v>
      </c>
      <c r="J1452" s="18" t="s">
        <v>119</v>
      </c>
      <c r="K1452" s="18" t="s">
        <v>17132</v>
      </c>
      <c r="L1452" s="18" t="s">
        <v>17133</v>
      </c>
      <c r="M1452" s="18" t="s">
        <v>10069</v>
      </c>
      <c r="P1452" s="18" t="s">
        <v>845</v>
      </c>
      <c r="R1452" s="18" t="s">
        <v>17134</v>
      </c>
      <c r="S1452" s="18" t="s">
        <v>17135</v>
      </c>
      <c r="T1452" s="18" t="s">
        <v>10069</v>
      </c>
      <c r="U1452" s="18" t="s">
        <v>122</v>
      </c>
      <c r="V1452" s="18" t="s">
        <v>157</v>
      </c>
      <c r="W1452" s="18" t="s">
        <v>17136</v>
      </c>
      <c r="X1452" s="18" t="s">
        <v>846</v>
      </c>
      <c r="Y1452" s="18" t="s">
        <v>712</v>
      </c>
      <c r="AD1452" s="18" t="s">
        <v>2269</v>
      </c>
      <c r="AE1452" s="18" t="s">
        <v>126</v>
      </c>
      <c r="AF1452" s="18" t="s">
        <v>1784</v>
      </c>
      <c r="AG1452" s="18" t="s">
        <v>1916</v>
      </c>
      <c r="AH1452" s="18" t="s">
        <v>198</v>
      </c>
      <c r="AI1452" s="18" t="s">
        <v>17137</v>
      </c>
      <c r="AJ1452" s="18" t="s">
        <v>17138</v>
      </c>
      <c r="AK1452" s="18" t="s">
        <v>130</v>
      </c>
      <c r="AL1452" s="18" t="s">
        <v>2663</v>
      </c>
      <c r="AM1452" s="16">
        <v>22212683</v>
      </c>
      <c r="AN1452" s="16">
        <v>0</v>
      </c>
      <c r="AO1452" s="18" t="s">
        <v>131</v>
      </c>
      <c r="AP1452" s="16">
        <v>23395000</v>
      </c>
      <c r="AQ1452" s="16">
        <v>4935000</v>
      </c>
      <c r="AR1452" s="16">
        <v>0</v>
      </c>
      <c r="AS1452" s="16">
        <v>0</v>
      </c>
      <c r="AT1452" s="16">
        <v>28330000</v>
      </c>
      <c r="AU1452" s="18" t="s">
        <v>857</v>
      </c>
      <c r="AV1452" s="19">
        <v>44970</v>
      </c>
      <c r="AW1452" s="18" t="s">
        <v>1020</v>
      </c>
      <c r="AX1452" s="25" t="s">
        <v>1483</v>
      </c>
      <c r="AZ1452" s="18">
        <v>13400000</v>
      </c>
      <c r="BA1452" s="18">
        <v>14930000</v>
      </c>
      <c r="BB1452" s="18" t="s">
        <v>858</v>
      </c>
      <c r="BC1452" s="18">
        <v>0</v>
      </c>
      <c r="BE1452" s="18">
        <v>0</v>
      </c>
      <c r="BF1452" s="18">
        <v>0</v>
      </c>
      <c r="BL1452" s="18" t="s">
        <v>858</v>
      </c>
      <c r="BM1452" s="18" t="s">
        <v>856</v>
      </c>
      <c r="BN1452" s="18">
        <v>17</v>
      </c>
      <c r="BO1452" s="16">
        <v>23395000</v>
      </c>
      <c r="BP1452" s="16">
        <v>0</v>
      </c>
      <c r="BQ1452" s="18" t="s">
        <v>858</v>
      </c>
      <c r="BR1452" s="24" t="str">
        <f t="shared" si="92"/>
        <v xml:space="preserve">K </v>
      </c>
      <c r="BS1452" s="20" t="str">
        <f t="shared" si="89"/>
        <v>YMS 3S PRAMBATAN</v>
      </c>
      <c r="BT1452" s="20" t="str">
        <f t="shared" si="90"/>
        <v>3S</v>
      </c>
      <c r="BU1452" s="20" t="str">
        <f t="shared" si="91"/>
        <v>9c. 3S PRAMBATAN</v>
      </c>
      <c r="BX1452" s="18">
        <v>13400000</v>
      </c>
      <c r="BY1452" s="18" t="s">
        <v>134</v>
      </c>
      <c r="CB1452" s="18" t="s">
        <v>17139</v>
      </c>
      <c r="CC1452" s="19">
        <v>44965</v>
      </c>
      <c r="CD1452" s="18" t="s">
        <v>155</v>
      </c>
      <c r="CE1452" s="18" t="s">
        <v>136</v>
      </c>
      <c r="CG1452" s="18" t="s">
        <v>178</v>
      </c>
      <c r="CH1452" s="18" t="s">
        <v>135</v>
      </c>
      <c r="CI1452" s="18" t="s">
        <v>17140</v>
      </c>
      <c r="CJ1452" s="18" t="s">
        <v>139</v>
      </c>
      <c r="CL1452" s="18" t="s">
        <v>1020</v>
      </c>
      <c r="CM1452" s="19">
        <v>44970</v>
      </c>
      <c r="CN1452" s="18" t="s">
        <v>119</v>
      </c>
      <c r="CO1452" s="18" t="s">
        <v>134</v>
      </c>
      <c r="CP1452" s="18" t="s">
        <v>578</v>
      </c>
      <c r="CV1452" s="18" t="s">
        <v>119</v>
      </c>
      <c r="CX1452" s="18" t="s">
        <v>222</v>
      </c>
      <c r="DA1452" s="18">
        <v>0</v>
      </c>
      <c r="DC1452" s="18" t="s">
        <v>140</v>
      </c>
      <c r="DD1452" s="18" t="s">
        <v>940</v>
      </c>
      <c r="DE1452" s="18" t="s">
        <v>1483</v>
      </c>
      <c r="DF1452" s="18" t="s">
        <v>17744</v>
      </c>
      <c r="DG1452" s="16">
        <v>28330000</v>
      </c>
      <c r="DH1452" s="16">
        <v>13400000</v>
      </c>
      <c r="DI1452" s="16">
        <v>0</v>
      </c>
      <c r="DJ1452" s="16">
        <v>13400000</v>
      </c>
      <c r="DK1452" s="13">
        <v>47.3</v>
      </c>
      <c r="DL1452" s="18" t="s">
        <v>17737</v>
      </c>
      <c r="DM1452" s="18" t="s">
        <v>17739</v>
      </c>
      <c r="DN1452" s="18" t="s">
        <v>142</v>
      </c>
      <c r="DO1452" s="18" t="s">
        <v>142</v>
      </c>
      <c r="DP1452" s="21" t="s">
        <v>131</v>
      </c>
      <c r="DQ1452" s="16">
        <v>0</v>
      </c>
      <c r="DR1452" s="16">
        <v>100000</v>
      </c>
    </row>
    <row r="1453" spans="1:122" x14ac:dyDescent="0.2">
      <c r="A1453" s="18" t="s">
        <v>855</v>
      </c>
      <c r="B1453" s="18" t="s">
        <v>859</v>
      </c>
      <c r="C1453" s="1" t="s">
        <v>1479</v>
      </c>
      <c r="D1453" s="18" t="s">
        <v>222</v>
      </c>
      <c r="E1453" s="18" t="s">
        <v>223</v>
      </c>
      <c r="F1453" s="18" t="s">
        <v>17141</v>
      </c>
      <c r="G1453" s="19">
        <v>44972</v>
      </c>
      <c r="H1453" s="18" t="s">
        <v>2561</v>
      </c>
      <c r="I1453" s="18" t="s">
        <v>119</v>
      </c>
      <c r="J1453" s="18" t="s">
        <v>119</v>
      </c>
      <c r="K1453" s="18" t="s">
        <v>17142</v>
      </c>
      <c r="L1453" s="18" t="s">
        <v>17143</v>
      </c>
      <c r="M1453" s="18" t="s">
        <v>17144</v>
      </c>
      <c r="P1453" s="18" t="s">
        <v>613</v>
      </c>
      <c r="R1453" s="18" t="s">
        <v>17142</v>
      </c>
      <c r="S1453" s="18" t="s">
        <v>17143</v>
      </c>
      <c r="T1453" s="18" t="s">
        <v>17144</v>
      </c>
      <c r="U1453" s="18" t="s">
        <v>204</v>
      </c>
      <c r="V1453" s="18" t="s">
        <v>157</v>
      </c>
      <c r="W1453" s="18" t="s">
        <v>17145</v>
      </c>
      <c r="X1453" s="18" t="s">
        <v>236</v>
      </c>
      <c r="Y1453" s="18" t="s">
        <v>471</v>
      </c>
      <c r="AA1453" s="18" t="s">
        <v>613</v>
      </c>
      <c r="AD1453" s="18" t="s">
        <v>2290</v>
      </c>
      <c r="AE1453" s="18" t="s">
        <v>126</v>
      </c>
      <c r="AF1453" s="18" t="s">
        <v>127</v>
      </c>
      <c r="AG1453" s="18" t="s">
        <v>1916</v>
      </c>
      <c r="AH1453" s="18" t="s">
        <v>129</v>
      </c>
      <c r="AI1453" s="18" t="s">
        <v>17146</v>
      </c>
      <c r="AJ1453" s="18" t="s">
        <v>17147</v>
      </c>
      <c r="AK1453" s="18" t="s">
        <v>130</v>
      </c>
      <c r="AL1453" s="18" t="s">
        <v>2651</v>
      </c>
      <c r="AM1453" s="16">
        <v>22022772</v>
      </c>
      <c r="AN1453" s="16">
        <v>0</v>
      </c>
      <c r="AO1453" s="18" t="s">
        <v>131</v>
      </c>
      <c r="AP1453" s="16">
        <v>23195000</v>
      </c>
      <c r="AQ1453" s="16">
        <v>4935000</v>
      </c>
      <c r="AR1453" s="16">
        <v>0</v>
      </c>
      <c r="AS1453" s="16">
        <v>0</v>
      </c>
      <c r="AT1453" s="16">
        <v>28130000</v>
      </c>
      <c r="AU1453" s="18" t="s">
        <v>857</v>
      </c>
      <c r="AV1453" s="19">
        <v>44972</v>
      </c>
      <c r="AW1453" s="18" t="s">
        <v>986</v>
      </c>
      <c r="AX1453" s="25" t="s">
        <v>1483</v>
      </c>
      <c r="AZ1453" s="18">
        <v>300000</v>
      </c>
      <c r="BA1453" s="18">
        <v>24630000</v>
      </c>
      <c r="BB1453" s="18" t="s">
        <v>858</v>
      </c>
      <c r="BC1453" s="18">
        <v>300000</v>
      </c>
      <c r="BE1453" s="18">
        <v>0</v>
      </c>
      <c r="BF1453" s="18">
        <v>0</v>
      </c>
      <c r="BL1453" s="18" t="s">
        <v>858</v>
      </c>
      <c r="BM1453" s="18" t="s">
        <v>1479</v>
      </c>
      <c r="BN1453" s="18">
        <v>33</v>
      </c>
      <c r="BO1453" s="16">
        <v>23195000</v>
      </c>
      <c r="BP1453" s="16">
        <v>0</v>
      </c>
      <c r="BQ1453" s="18" t="s">
        <v>858</v>
      </c>
      <c r="BR1453" s="24" t="str">
        <f t="shared" si="92"/>
        <v xml:space="preserve">K </v>
      </c>
      <c r="BS1453" s="20" t="str">
        <f t="shared" si="89"/>
        <v>YMS 3S PRAMBATAN</v>
      </c>
      <c r="BT1453" s="20" t="str">
        <f t="shared" si="90"/>
        <v>3S</v>
      </c>
      <c r="BU1453" s="20" t="str">
        <f t="shared" si="91"/>
        <v>9c. 3S PRAMBATAN</v>
      </c>
      <c r="BX1453" s="18">
        <v>3500000</v>
      </c>
      <c r="BY1453" s="18" t="s">
        <v>173</v>
      </c>
      <c r="CB1453" s="18" t="s">
        <v>17148</v>
      </c>
      <c r="CC1453" s="19">
        <v>44970</v>
      </c>
      <c r="CD1453" s="18" t="s">
        <v>136</v>
      </c>
      <c r="CE1453" s="18" t="s">
        <v>136</v>
      </c>
      <c r="CG1453" s="18" t="s">
        <v>178</v>
      </c>
      <c r="CH1453" s="18" t="s">
        <v>147</v>
      </c>
      <c r="CI1453" s="18" t="s">
        <v>17149</v>
      </c>
      <c r="CJ1453" s="18" t="s">
        <v>139</v>
      </c>
      <c r="CL1453" s="18" t="s">
        <v>986</v>
      </c>
      <c r="CM1453" s="19">
        <v>44972</v>
      </c>
      <c r="CN1453" s="18" t="s">
        <v>119</v>
      </c>
      <c r="CO1453" s="18" t="s">
        <v>134</v>
      </c>
      <c r="CP1453" s="18" t="s">
        <v>578</v>
      </c>
      <c r="CV1453" s="18" t="s">
        <v>119</v>
      </c>
      <c r="CX1453" s="18" t="s">
        <v>222</v>
      </c>
      <c r="CY1453" s="18" t="s">
        <v>2853</v>
      </c>
      <c r="CZ1453" s="19">
        <v>44972</v>
      </c>
      <c r="DA1453" s="18">
        <v>3200000</v>
      </c>
      <c r="DB1453" s="18" t="s">
        <v>2290</v>
      </c>
      <c r="DC1453" s="18" t="s">
        <v>140</v>
      </c>
      <c r="DD1453" s="18" t="s">
        <v>940</v>
      </c>
      <c r="DE1453" s="18" t="s">
        <v>1483</v>
      </c>
      <c r="DF1453" s="18" t="s">
        <v>17744</v>
      </c>
      <c r="DG1453" s="16">
        <v>28130000</v>
      </c>
      <c r="DH1453" s="16">
        <v>3500000</v>
      </c>
      <c r="DI1453" s="16">
        <v>0</v>
      </c>
      <c r="DJ1453" s="16">
        <v>3500000</v>
      </c>
      <c r="DK1453" s="13">
        <v>12.44</v>
      </c>
      <c r="DL1453" s="18" t="s">
        <v>17743</v>
      </c>
      <c r="DN1453" s="18" t="s">
        <v>175</v>
      </c>
      <c r="DO1453" s="18" t="s">
        <v>175</v>
      </c>
      <c r="DP1453" s="21" t="s">
        <v>131</v>
      </c>
      <c r="DQ1453" s="16">
        <v>300000</v>
      </c>
    </row>
    <row r="1454" spans="1:122" x14ac:dyDescent="0.2">
      <c r="A1454" s="18" t="s">
        <v>855</v>
      </c>
      <c r="B1454" s="18" t="s">
        <v>859</v>
      </c>
      <c r="C1454" s="1" t="s">
        <v>1079</v>
      </c>
      <c r="D1454" s="18" t="s">
        <v>222</v>
      </c>
      <c r="E1454" s="18" t="s">
        <v>223</v>
      </c>
      <c r="F1454" s="18" t="s">
        <v>17150</v>
      </c>
      <c r="G1454" s="19">
        <v>44975</v>
      </c>
      <c r="H1454" s="18" t="s">
        <v>17151</v>
      </c>
      <c r="I1454" s="18" t="s">
        <v>119</v>
      </c>
      <c r="J1454" s="18" t="s">
        <v>119</v>
      </c>
      <c r="K1454" s="18" t="s">
        <v>17152</v>
      </c>
      <c r="L1454" s="18" t="s">
        <v>17153</v>
      </c>
      <c r="M1454" s="18" t="s">
        <v>2112</v>
      </c>
      <c r="P1454" s="18" t="s">
        <v>710</v>
      </c>
      <c r="R1454" s="18" t="s">
        <v>17152</v>
      </c>
      <c r="S1454" s="18" t="s">
        <v>17153</v>
      </c>
      <c r="T1454" s="18" t="s">
        <v>2112</v>
      </c>
      <c r="U1454" s="18" t="s">
        <v>212</v>
      </c>
      <c r="V1454" s="18" t="s">
        <v>150</v>
      </c>
      <c r="W1454" s="18" t="s">
        <v>2113</v>
      </c>
      <c r="X1454" s="18" t="s">
        <v>711</v>
      </c>
      <c r="Y1454" s="18" t="s">
        <v>712</v>
      </c>
      <c r="AA1454" s="18" t="s">
        <v>710</v>
      </c>
      <c r="AD1454" s="18" t="s">
        <v>1173</v>
      </c>
      <c r="AE1454" s="18" t="s">
        <v>126</v>
      </c>
      <c r="AF1454" s="18" t="s">
        <v>184</v>
      </c>
      <c r="AG1454" s="18" t="s">
        <v>260</v>
      </c>
      <c r="AH1454" s="18" t="s">
        <v>162</v>
      </c>
      <c r="AI1454" s="18" t="s">
        <v>17154</v>
      </c>
      <c r="AJ1454" s="18" t="s">
        <v>17155</v>
      </c>
      <c r="AK1454" s="18" t="s">
        <v>130</v>
      </c>
      <c r="AL1454" s="18" t="s">
        <v>2644</v>
      </c>
      <c r="AM1454" s="16">
        <v>25160090</v>
      </c>
      <c r="AN1454" s="16">
        <v>0</v>
      </c>
      <c r="AO1454" s="18" t="s">
        <v>131</v>
      </c>
      <c r="AP1454" s="16">
        <v>26700000</v>
      </c>
      <c r="AQ1454" s="16">
        <v>5170000</v>
      </c>
      <c r="AR1454" s="16">
        <v>0</v>
      </c>
      <c r="AS1454" s="16">
        <v>0</v>
      </c>
      <c r="AT1454" s="16">
        <v>30122000</v>
      </c>
      <c r="AU1454" s="18" t="s">
        <v>857</v>
      </c>
      <c r="AV1454" s="19">
        <v>44975</v>
      </c>
      <c r="AW1454" s="18" t="s">
        <v>1061</v>
      </c>
      <c r="AX1454" s="25" t="s">
        <v>1598</v>
      </c>
      <c r="AZ1454" s="18">
        <v>1452000</v>
      </c>
      <c r="BA1454" s="18">
        <v>28670000</v>
      </c>
      <c r="BB1454" s="18" t="s">
        <v>858</v>
      </c>
      <c r="BC1454" s="18">
        <v>300000</v>
      </c>
      <c r="BE1454" s="18">
        <v>0</v>
      </c>
      <c r="BF1454" s="18">
        <v>0</v>
      </c>
      <c r="BL1454" s="18" t="s">
        <v>858</v>
      </c>
      <c r="BM1454" s="18" t="s">
        <v>1079</v>
      </c>
      <c r="BN1454" s="18">
        <v>33</v>
      </c>
      <c r="BO1454" s="16">
        <v>24952000</v>
      </c>
      <c r="BP1454" s="16">
        <v>1748000</v>
      </c>
      <c r="BQ1454" s="18" t="s">
        <v>858</v>
      </c>
      <c r="BR1454" s="24" t="str">
        <f t="shared" si="92"/>
        <v xml:space="preserve">K </v>
      </c>
      <c r="BS1454" s="20" t="str">
        <f t="shared" si="89"/>
        <v>YMS 3S PRAMBATAN</v>
      </c>
      <c r="BT1454" s="20" t="str">
        <f t="shared" si="90"/>
        <v>3S</v>
      </c>
      <c r="BU1454" s="20" t="str">
        <f t="shared" si="91"/>
        <v>9c. 3S PRAMBATAN</v>
      </c>
      <c r="BX1454" s="18">
        <v>3200000</v>
      </c>
      <c r="BY1454" s="18" t="s">
        <v>173</v>
      </c>
      <c r="CB1454" s="18" t="s">
        <v>17156</v>
      </c>
      <c r="CC1454" s="19">
        <v>44974</v>
      </c>
      <c r="CD1454" s="18" t="s">
        <v>199</v>
      </c>
      <c r="CE1454" s="18" t="s">
        <v>136</v>
      </c>
      <c r="CG1454" s="18" t="s">
        <v>178</v>
      </c>
      <c r="CH1454" s="18" t="s">
        <v>147</v>
      </c>
      <c r="CI1454" s="18" t="s">
        <v>17157</v>
      </c>
      <c r="CJ1454" s="18" t="s">
        <v>139</v>
      </c>
      <c r="CL1454" s="18" t="s">
        <v>1061</v>
      </c>
      <c r="CM1454" s="19">
        <v>44975</v>
      </c>
      <c r="CN1454" s="18" t="s">
        <v>119</v>
      </c>
      <c r="CO1454" s="18" t="s">
        <v>134</v>
      </c>
      <c r="CP1454" s="18" t="s">
        <v>578</v>
      </c>
      <c r="CV1454" s="18" t="s">
        <v>119</v>
      </c>
      <c r="CX1454" s="18" t="s">
        <v>222</v>
      </c>
      <c r="DA1454" s="18">
        <v>0</v>
      </c>
      <c r="DC1454" s="18" t="s">
        <v>140</v>
      </c>
      <c r="DD1454" s="18" t="s">
        <v>940</v>
      </c>
      <c r="DE1454" s="18" t="s">
        <v>1598</v>
      </c>
      <c r="DF1454" s="18" t="s">
        <v>17744</v>
      </c>
      <c r="DG1454" s="16">
        <v>31870000</v>
      </c>
      <c r="DH1454" s="16">
        <v>1452000</v>
      </c>
      <c r="DI1454" s="16">
        <v>1748000</v>
      </c>
      <c r="DJ1454" s="16">
        <v>3200000</v>
      </c>
      <c r="DK1454" s="13">
        <v>10.039999999999999</v>
      </c>
      <c r="DL1454" s="18" t="s">
        <v>17737</v>
      </c>
      <c r="DN1454" s="18" t="s">
        <v>175</v>
      </c>
      <c r="DO1454" s="18" t="s">
        <v>175</v>
      </c>
      <c r="DP1454" s="21" t="s">
        <v>131</v>
      </c>
      <c r="DQ1454" s="16">
        <v>200000</v>
      </c>
    </row>
    <row r="1455" spans="1:122" x14ac:dyDescent="0.2">
      <c r="A1455" s="18" t="s">
        <v>855</v>
      </c>
      <c r="B1455" s="18" t="s">
        <v>859</v>
      </c>
      <c r="C1455" s="1" t="s">
        <v>1479</v>
      </c>
      <c r="D1455" s="18" t="s">
        <v>222</v>
      </c>
      <c r="E1455" s="18" t="s">
        <v>223</v>
      </c>
      <c r="F1455" s="18" t="s">
        <v>17158</v>
      </c>
      <c r="G1455" s="19">
        <v>44978</v>
      </c>
      <c r="H1455" s="18" t="s">
        <v>17159</v>
      </c>
      <c r="I1455" s="18" t="s">
        <v>119</v>
      </c>
      <c r="J1455" s="18" t="s">
        <v>119</v>
      </c>
      <c r="K1455" s="18" t="s">
        <v>17160</v>
      </c>
      <c r="L1455" s="18" t="s">
        <v>17161</v>
      </c>
      <c r="M1455" s="18" t="s">
        <v>17162</v>
      </c>
      <c r="P1455" s="18" t="s">
        <v>860</v>
      </c>
      <c r="R1455" s="18" t="s">
        <v>17160</v>
      </c>
      <c r="S1455" s="18" t="s">
        <v>17161</v>
      </c>
      <c r="T1455" s="18" t="s">
        <v>17162</v>
      </c>
      <c r="U1455" s="18" t="s">
        <v>122</v>
      </c>
      <c r="V1455" s="18" t="s">
        <v>122</v>
      </c>
      <c r="W1455" s="18" t="s">
        <v>17163</v>
      </c>
      <c r="X1455" s="18" t="s">
        <v>861</v>
      </c>
      <c r="Y1455" s="18" t="s">
        <v>712</v>
      </c>
      <c r="AA1455" s="18" t="s">
        <v>860</v>
      </c>
      <c r="AD1455" s="18" t="s">
        <v>2274</v>
      </c>
      <c r="AE1455" s="18" t="s">
        <v>126</v>
      </c>
      <c r="AF1455" s="18" t="s">
        <v>1169</v>
      </c>
      <c r="AG1455" s="18" t="s">
        <v>1916</v>
      </c>
      <c r="AH1455" s="18" t="s">
        <v>129</v>
      </c>
      <c r="AI1455" s="18" t="s">
        <v>17164</v>
      </c>
      <c r="AJ1455" s="18" t="s">
        <v>17165</v>
      </c>
      <c r="AK1455" s="18" t="s">
        <v>130</v>
      </c>
      <c r="AL1455" s="18" t="s">
        <v>2651</v>
      </c>
      <c r="AM1455" s="16">
        <v>17520415</v>
      </c>
      <c r="AN1455" s="16">
        <v>0</v>
      </c>
      <c r="AO1455" s="18" t="s">
        <v>131</v>
      </c>
      <c r="AP1455" s="16">
        <v>19065000</v>
      </c>
      <c r="AQ1455" s="16">
        <v>4135000</v>
      </c>
      <c r="AR1455" s="16">
        <v>0</v>
      </c>
      <c r="AS1455" s="16">
        <v>0</v>
      </c>
      <c r="AT1455" s="16">
        <v>22500000</v>
      </c>
      <c r="AU1455" s="18" t="s">
        <v>857</v>
      </c>
      <c r="AV1455" s="19">
        <v>44978</v>
      </c>
      <c r="AW1455" s="18" t="s">
        <v>1020</v>
      </c>
      <c r="AX1455" s="25" t="s">
        <v>1483</v>
      </c>
      <c r="AZ1455" s="18">
        <v>1700000</v>
      </c>
      <c r="BA1455" s="18">
        <v>20800000</v>
      </c>
      <c r="BB1455" s="18" t="s">
        <v>858</v>
      </c>
      <c r="BC1455" s="18">
        <v>300000</v>
      </c>
      <c r="BE1455" s="18">
        <v>0</v>
      </c>
      <c r="BF1455" s="18">
        <v>0</v>
      </c>
      <c r="BL1455" s="18" t="s">
        <v>858</v>
      </c>
      <c r="BM1455" s="18" t="s">
        <v>1479</v>
      </c>
      <c r="BN1455" s="18">
        <v>33</v>
      </c>
      <c r="BO1455" s="16">
        <v>18365000</v>
      </c>
      <c r="BP1455" s="16">
        <v>700000</v>
      </c>
      <c r="BQ1455" s="18" t="s">
        <v>858</v>
      </c>
      <c r="BR1455" s="24" t="str">
        <f t="shared" si="92"/>
        <v xml:space="preserve">K </v>
      </c>
      <c r="BS1455" s="20" t="str">
        <f t="shared" si="89"/>
        <v>YMS 3S PRAMBATAN</v>
      </c>
      <c r="BT1455" s="20" t="str">
        <f t="shared" si="90"/>
        <v>3S</v>
      </c>
      <c r="BU1455" s="20" t="str">
        <f t="shared" si="91"/>
        <v>9c. 3S PRAMBATAN</v>
      </c>
      <c r="BX1455" s="18">
        <v>2400000</v>
      </c>
      <c r="BY1455" s="18" t="s">
        <v>173</v>
      </c>
      <c r="CB1455" s="18" t="s">
        <v>17166</v>
      </c>
      <c r="CC1455" s="19">
        <v>44974</v>
      </c>
      <c r="CD1455" s="18" t="s">
        <v>136</v>
      </c>
      <c r="CE1455" s="18" t="s">
        <v>136</v>
      </c>
      <c r="CG1455" s="18" t="s">
        <v>178</v>
      </c>
      <c r="CH1455" s="18" t="s">
        <v>147</v>
      </c>
      <c r="CI1455" s="18" t="s">
        <v>17167</v>
      </c>
      <c r="CJ1455" s="18" t="s">
        <v>139</v>
      </c>
      <c r="CL1455" s="18" t="s">
        <v>1020</v>
      </c>
      <c r="CM1455" s="19">
        <v>44978</v>
      </c>
      <c r="CN1455" s="18" t="s">
        <v>119</v>
      </c>
      <c r="CO1455" s="18" t="s">
        <v>134</v>
      </c>
      <c r="CP1455" s="18" t="s">
        <v>578</v>
      </c>
      <c r="CV1455" s="18" t="s">
        <v>119</v>
      </c>
      <c r="CX1455" s="18" t="s">
        <v>222</v>
      </c>
      <c r="DA1455" s="18">
        <v>0</v>
      </c>
      <c r="DC1455" s="18" t="s">
        <v>140</v>
      </c>
      <c r="DD1455" s="18" t="s">
        <v>940</v>
      </c>
      <c r="DE1455" s="18" t="s">
        <v>1483</v>
      </c>
      <c r="DF1455" s="18" t="s">
        <v>17744</v>
      </c>
      <c r="DG1455" s="16">
        <v>23200000</v>
      </c>
      <c r="DH1455" s="16">
        <v>1700000</v>
      </c>
      <c r="DI1455" s="16">
        <v>700000</v>
      </c>
      <c r="DJ1455" s="16">
        <v>2400000</v>
      </c>
      <c r="DK1455" s="13">
        <v>10.34</v>
      </c>
      <c r="DL1455" s="18" t="s">
        <v>17743</v>
      </c>
      <c r="DN1455" s="18" t="s">
        <v>175</v>
      </c>
      <c r="DO1455" s="18" t="s">
        <v>175</v>
      </c>
      <c r="DP1455" s="21" t="s">
        <v>131</v>
      </c>
      <c r="DQ1455" s="16">
        <v>300000</v>
      </c>
    </row>
    <row r="1456" spans="1:122" x14ac:dyDescent="0.2">
      <c r="A1456" s="18" t="s">
        <v>855</v>
      </c>
      <c r="B1456" s="18" t="s">
        <v>859</v>
      </c>
      <c r="C1456" s="1" t="s">
        <v>1079</v>
      </c>
      <c r="D1456" s="18" t="s">
        <v>222</v>
      </c>
      <c r="E1456" s="18" t="s">
        <v>223</v>
      </c>
      <c r="F1456" s="18" t="s">
        <v>17168</v>
      </c>
      <c r="G1456" s="19">
        <v>44984</v>
      </c>
      <c r="H1456" s="18" t="s">
        <v>17169</v>
      </c>
      <c r="I1456" s="18" t="s">
        <v>119</v>
      </c>
      <c r="J1456" s="18" t="s">
        <v>119</v>
      </c>
      <c r="K1456" s="18" t="s">
        <v>17170</v>
      </c>
      <c r="L1456" s="18" t="s">
        <v>17171</v>
      </c>
      <c r="M1456" s="18" t="s">
        <v>1643</v>
      </c>
      <c r="P1456" s="18" t="s">
        <v>1284</v>
      </c>
      <c r="R1456" s="18" t="s">
        <v>17172</v>
      </c>
      <c r="S1456" s="18" t="s">
        <v>17173</v>
      </c>
      <c r="T1456" s="18" t="s">
        <v>1643</v>
      </c>
      <c r="U1456" s="18" t="s">
        <v>150</v>
      </c>
      <c r="V1456" s="18" t="s">
        <v>150</v>
      </c>
      <c r="W1456" s="18" t="s">
        <v>1643</v>
      </c>
      <c r="X1456" s="18" t="s">
        <v>844</v>
      </c>
      <c r="Y1456" s="18" t="s">
        <v>712</v>
      </c>
      <c r="AD1456" s="18" t="s">
        <v>1976</v>
      </c>
      <c r="AE1456" s="18" t="s">
        <v>126</v>
      </c>
      <c r="AF1456" s="18" t="s">
        <v>1932</v>
      </c>
      <c r="AG1456" s="18" t="s">
        <v>260</v>
      </c>
      <c r="AH1456" s="18" t="s">
        <v>162</v>
      </c>
      <c r="AI1456" s="18" t="s">
        <v>17174</v>
      </c>
      <c r="AJ1456" s="18" t="s">
        <v>17175</v>
      </c>
      <c r="AK1456" s="18" t="s">
        <v>130</v>
      </c>
      <c r="AL1456" s="18" t="s">
        <v>2649</v>
      </c>
      <c r="AM1456" s="16">
        <v>17020339</v>
      </c>
      <c r="AN1456" s="16">
        <v>0</v>
      </c>
      <c r="AO1456" s="18" t="s">
        <v>131</v>
      </c>
      <c r="AP1456" s="16">
        <v>17925000</v>
      </c>
      <c r="AQ1456" s="16">
        <v>3875000</v>
      </c>
      <c r="AR1456" s="16">
        <v>0</v>
      </c>
      <c r="AS1456" s="16">
        <v>0</v>
      </c>
      <c r="AT1456" s="16">
        <v>20300000</v>
      </c>
      <c r="AU1456" s="18" t="s">
        <v>857</v>
      </c>
      <c r="AV1456" s="19">
        <v>44984</v>
      </c>
      <c r="AW1456" s="18" t="s">
        <v>1060</v>
      </c>
      <c r="AX1456" s="25" t="s">
        <v>1163</v>
      </c>
      <c r="AZ1456" s="18">
        <v>700000</v>
      </c>
      <c r="BA1456" s="18">
        <v>19600000</v>
      </c>
      <c r="BB1456" s="18" t="s">
        <v>858</v>
      </c>
      <c r="BC1456" s="18">
        <v>0</v>
      </c>
      <c r="BE1456" s="18">
        <v>0</v>
      </c>
      <c r="BF1456" s="18">
        <v>0</v>
      </c>
      <c r="BL1456" s="18" t="s">
        <v>858</v>
      </c>
      <c r="BM1456" s="18" t="s">
        <v>1079</v>
      </c>
      <c r="BN1456" s="18">
        <v>30</v>
      </c>
      <c r="BO1456" s="16">
        <v>16425000</v>
      </c>
      <c r="BP1456" s="16">
        <v>1500000</v>
      </c>
      <c r="BQ1456" s="18" t="s">
        <v>858</v>
      </c>
      <c r="BR1456" s="24" t="str">
        <f t="shared" si="92"/>
        <v xml:space="preserve">K </v>
      </c>
      <c r="BS1456" s="20" t="str">
        <f t="shared" si="89"/>
        <v>YMS 3S PRAMBATAN</v>
      </c>
      <c r="BT1456" s="20" t="str">
        <f t="shared" si="90"/>
        <v>3S</v>
      </c>
      <c r="BU1456" s="20" t="str">
        <f t="shared" si="91"/>
        <v>9c. 3S PRAMBATAN</v>
      </c>
      <c r="BX1456" s="18">
        <v>2200000</v>
      </c>
      <c r="BY1456" s="18" t="s">
        <v>173</v>
      </c>
      <c r="CB1456" s="18" t="s">
        <v>17176</v>
      </c>
      <c r="CC1456" s="19">
        <v>44981</v>
      </c>
      <c r="CD1456" s="18" t="s">
        <v>199</v>
      </c>
      <c r="CE1456" s="18" t="s">
        <v>136</v>
      </c>
      <c r="CG1456" s="18" t="s">
        <v>178</v>
      </c>
      <c r="CH1456" s="18" t="s">
        <v>147</v>
      </c>
      <c r="CI1456" s="18" t="s">
        <v>17177</v>
      </c>
      <c r="CJ1456" s="18" t="s">
        <v>139</v>
      </c>
      <c r="CL1456" s="18" t="s">
        <v>1060</v>
      </c>
      <c r="CM1456" s="19">
        <v>44984</v>
      </c>
      <c r="CN1456" s="18" t="s">
        <v>119</v>
      </c>
      <c r="CO1456" s="18" t="s">
        <v>134</v>
      </c>
      <c r="CP1456" s="18" t="s">
        <v>578</v>
      </c>
      <c r="CV1456" s="18" t="s">
        <v>119</v>
      </c>
      <c r="CX1456" s="18" t="s">
        <v>222</v>
      </c>
      <c r="DA1456" s="18">
        <v>0</v>
      </c>
      <c r="DC1456" s="18" t="s">
        <v>140</v>
      </c>
      <c r="DD1456" s="18" t="s">
        <v>940</v>
      </c>
      <c r="DE1456" s="18" t="s">
        <v>17745</v>
      </c>
      <c r="DF1456" s="18" t="s">
        <v>17744</v>
      </c>
      <c r="DG1456" s="16">
        <v>21800000</v>
      </c>
      <c r="DH1456" s="16">
        <v>700000</v>
      </c>
      <c r="DI1456" s="16">
        <v>1500000</v>
      </c>
      <c r="DJ1456" s="16">
        <v>2200000</v>
      </c>
      <c r="DK1456" s="13">
        <v>10.09</v>
      </c>
      <c r="DL1456" s="18" t="s">
        <v>17737</v>
      </c>
      <c r="DM1456" s="18" t="s">
        <v>17741</v>
      </c>
      <c r="DN1456" s="18" t="s">
        <v>175</v>
      </c>
      <c r="DO1456" s="18" t="s">
        <v>175</v>
      </c>
      <c r="DP1456" s="21" t="s">
        <v>131</v>
      </c>
      <c r="DQ1456" s="16">
        <v>300000</v>
      </c>
    </row>
    <row r="1457" spans="1:122" x14ac:dyDescent="0.2">
      <c r="A1457" s="18" t="s">
        <v>855</v>
      </c>
      <c r="B1457" s="18" t="s">
        <v>859</v>
      </c>
      <c r="C1457" s="1" t="s">
        <v>1299</v>
      </c>
      <c r="D1457" s="18" t="s">
        <v>222</v>
      </c>
      <c r="E1457" s="18" t="s">
        <v>223</v>
      </c>
      <c r="F1457" s="18" t="s">
        <v>17178</v>
      </c>
      <c r="G1457" s="19">
        <v>44984</v>
      </c>
      <c r="H1457" s="18" t="s">
        <v>14899</v>
      </c>
      <c r="I1457" s="18" t="s">
        <v>119</v>
      </c>
      <c r="J1457" s="18" t="s">
        <v>119</v>
      </c>
      <c r="K1457" s="18" t="s">
        <v>17179</v>
      </c>
      <c r="L1457" s="18" t="s">
        <v>17180</v>
      </c>
      <c r="M1457" s="18" t="s">
        <v>285</v>
      </c>
      <c r="P1457" s="18" t="s">
        <v>1072</v>
      </c>
      <c r="R1457" s="18" t="s">
        <v>17179</v>
      </c>
      <c r="S1457" s="18" t="s">
        <v>17180</v>
      </c>
      <c r="T1457" s="18" t="s">
        <v>285</v>
      </c>
      <c r="U1457" s="18" t="s">
        <v>122</v>
      </c>
      <c r="V1457" s="18" t="s">
        <v>188</v>
      </c>
      <c r="W1457" s="18" t="s">
        <v>2595</v>
      </c>
      <c r="X1457" s="18" t="s">
        <v>1073</v>
      </c>
      <c r="Y1457" s="18" t="s">
        <v>712</v>
      </c>
      <c r="AA1457" s="18" t="s">
        <v>1072</v>
      </c>
      <c r="AD1457" s="18" t="s">
        <v>1976</v>
      </c>
      <c r="AE1457" s="18" t="s">
        <v>126</v>
      </c>
      <c r="AF1457" s="18" t="s">
        <v>1932</v>
      </c>
      <c r="AG1457" s="18" t="s">
        <v>260</v>
      </c>
      <c r="AH1457" s="18" t="s">
        <v>162</v>
      </c>
      <c r="AI1457" s="18" t="s">
        <v>17181</v>
      </c>
      <c r="AJ1457" s="18" t="s">
        <v>17182</v>
      </c>
      <c r="AK1457" s="18" t="s">
        <v>130</v>
      </c>
      <c r="AL1457" s="18" t="s">
        <v>2649</v>
      </c>
      <c r="AM1457" s="16">
        <v>17020339</v>
      </c>
      <c r="AN1457" s="16">
        <v>0</v>
      </c>
      <c r="AO1457" s="18" t="s">
        <v>131</v>
      </c>
      <c r="AP1457" s="16">
        <v>17925000</v>
      </c>
      <c r="AQ1457" s="16">
        <v>3875000</v>
      </c>
      <c r="AR1457" s="16">
        <v>0</v>
      </c>
      <c r="AS1457" s="16">
        <v>0</v>
      </c>
      <c r="AT1457" s="16">
        <v>20300000</v>
      </c>
      <c r="AU1457" s="18" t="s">
        <v>857</v>
      </c>
      <c r="AV1457" s="19">
        <v>44984</v>
      </c>
      <c r="AW1457" s="18" t="s">
        <v>1060</v>
      </c>
      <c r="AX1457" s="25" t="s">
        <v>1163</v>
      </c>
      <c r="AZ1457" s="18">
        <v>700000</v>
      </c>
      <c r="BA1457" s="18">
        <v>19600000</v>
      </c>
      <c r="BB1457" s="18" t="s">
        <v>858</v>
      </c>
      <c r="BC1457" s="18">
        <v>0</v>
      </c>
      <c r="BE1457" s="18">
        <v>0</v>
      </c>
      <c r="BF1457" s="18">
        <v>0</v>
      </c>
      <c r="BL1457" s="18" t="s">
        <v>858</v>
      </c>
      <c r="BM1457" s="18" t="s">
        <v>1299</v>
      </c>
      <c r="BN1457" s="18">
        <v>30</v>
      </c>
      <c r="BO1457" s="16">
        <v>16425000</v>
      </c>
      <c r="BP1457" s="16">
        <v>1500000</v>
      </c>
      <c r="BQ1457" s="18" t="s">
        <v>858</v>
      </c>
      <c r="BR1457" s="24" t="str">
        <f t="shared" si="92"/>
        <v xml:space="preserve">K </v>
      </c>
      <c r="BS1457" s="20" t="str">
        <f t="shared" si="89"/>
        <v>YMS 3S PRAMBATAN</v>
      </c>
      <c r="BT1457" s="20" t="str">
        <f t="shared" si="90"/>
        <v>3S</v>
      </c>
      <c r="BU1457" s="20" t="str">
        <f t="shared" si="91"/>
        <v>9c. 3S PRAMBATAN</v>
      </c>
      <c r="BX1457" s="18">
        <v>2200000</v>
      </c>
      <c r="BY1457" s="18" t="s">
        <v>173</v>
      </c>
      <c r="CB1457" s="18" t="s">
        <v>17183</v>
      </c>
      <c r="CC1457" s="19">
        <v>44982</v>
      </c>
      <c r="CD1457" s="18" t="s">
        <v>199</v>
      </c>
      <c r="CE1457" s="18" t="s">
        <v>136</v>
      </c>
      <c r="CG1457" s="18" t="s">
        <v>199</v>
      </c>
      <c r="CH1457" s="18" t="s">
        <v>147</v>
      </c>
      <c r="CI1457" s="18" t="s">
        <v>17184</v>
      </c>
      <c r="CJ1457" s="18" t="s">
        <v>139</v>
      </c>
      <c r="CL1457" s="18" t="s">
        <v>1060</v>
      </c>
      <c r="CM1457" s="19">
        <v>44984</v>
      </c>
      <c r="CN1457" s="18" t="s">
        <v>119</v>
      </c>
      <c r="CO1457" s="18" t="s">
        <v>134</v>
      </c>
      <c r="CP1457" s="18" t="s">
        <v>578</v>
      </c>
      <c r="CV1457" s="18" t="s">
        <v>119</v>
      </c>
      <c r="CX1457" s="18" t="s">
        <v>222</v>
      </c>
      <c r="DA1457" s="18">
        <v>0</v>
      </c>
      <c r="DC1457" s="18" t="s">
        <v>140</v>
      </c>
      <c r="DD1457" s="18" t="s">
        <v>940</v>
      </c>
      <c r="DE1457" s="18" t="s">
        <v>17745</v>
      </c>
      <c r="DF1457" s="18" t="s">
        <v>17744</v>
      </c>
      <c r="DG1457" s="16">
        <v>21800000</v>
      </c>
      <c r="DH1457" s="16">
        <v>700000</v>
      </c>
      <c r="DI1457" s="16">
        <v>1500000</v>
      </c>
      <c r="DJ1457" s="16">
        <v>2200000</v>
      </c>
      <c r="DK1457" s="13">
        <v>10.09</v>
      </c>
      <c r="DL1457" s="18" t="s">
        <v>17737</v>
      </c>
      <c r="DM1457" s="18" t="s">
        <v>17741</v>
      </c>
      <c r="DN1457" s="18" t="s">
        <v>175</v>
      </c>
      <c r="DO1457" s="18" t="s">
        <v>175</v>
      </c>
      <c r="DP1457" s="21" t="s">
        <v>131</v>
      </c>
      <c r="DQ1457" s="16">
        <v>300000</v>
      </c>
    </row>
    <row r="1458" spans="1:122" x14ac:dyDescent="0.2">
      <c r="A1458" s="18" t="s">
        <v>855</v>
      </c>
      <c r="B1458" s="18" t="s">
        <v>859</v>
      </c>
      <c r="C1458" s="1" t="s">
        <v>1299</v>
      </c>
      <c r="D1458" s="18" t="s">
        <v>222</v>
      </c>
      <c r="E1458" s="18" t="s">
        <v>223</v>
      </c>
      <c r="F1458" s="18" t="s">
        <v>17185</v>
      </c>
      <c r="G1458" s="19">
        <v>44984</v>
      </c>
      <c r="H1458" s="18" t="s">
        <v>17186</v>
      </c>
      <c r="I1458" s="18" t="s">
        <v>119</v>
      </c>
      <c r="J1458" s="18" t="s">
        <v>119</v>
      </c>
      <c r="K1458" s="18" t="s">
        <v>17187</v>
      </c>
      <c r="L1458" s="18" t="s">
        <v>17188</v>
      </c>
      <c r="M1458" s="18" t="s">
        <v>17189</v>
      </c>
      <c r="P1458" s="18" t="s">
        <v>860</v>
      </c>
      <c r="R1458" s="18" t="s">
        <v>17187</v>
      </c>
      <c r="S1458" s="18" t="s">
        <v>17188</v>
      </c>
      <c r="T1458" s="18" t="s">
        <v>17189</v>
      </c>
      <c r="U1458" s="18" t="s">
        <v>150</v>
      </c>
      <c r="V1458" s="18" t="s">
        <v>122</v>
      </c>
      <c r="W1458" s="18" t="s">
        <v>17099</v>
      </c>
      <c r="X1458" s="18" t="s">
        <v>861</v>
      </c>
      <c r="Y1458" s="18" t="s">
        <v>712</v>
      </c>
      <c r="AA1458" s="18" t="s">
        <v>860</v>
      </c>
      <c r="AD1458" s="18" t="s">
        <v>1175</v>
      </c>
      <c r="AE1458" s="18" t="s">
        <v>126</v>
      </c>
      <c r="AF1458" s="18" t="s">
        <v>1169</v>
      </c>
      <c r="AG1458" s="18" t="s">
        <v>260</v>
      </c>
      <c r="AH1458" s="18" t="s">
        <v>129</v>
      </c>
      <c r="AI1458" s="18" t="s">
        <v>17190</v>
      </c>
      <c r="AJ1458" s="18" t="s">
        <v>17191</v>
      </c>
      <c r="AK1458" s="18" t="s">
        <v>130</v>
      </c>
      <c r="AL1458" s="18" t="s">
        <v>2649</v>
      </c>
      <c r="AM1458" s="16">
        <v>17520415</v>
      </c>
      <c r="AN1458" s="16">
        <v>0</v>
      </c>
      <c r="AO1458" s="18" t="s">
        <v>131</v>
      </c>
      <c r="AP1458" s="16">
        <v>19065000</v>
      </c>
      <c r="AQ1458" s="16">
        <v>4135000</v>
      </c>
      <c r="AR1458" s="16">
        <v>0</v>
      </c>
      <c r="AS1458" s="16">
        <v>0</v>
      </c>
      <c r="AT1458" s="16">
        <v>21829000</v>
      </c>
      <c r="AU1458" s="18" t="s">
        <v>857</v>
      </c>
      <c r="AV1458" s="19">
        <v>44984</v>
      </c>
      <c r="AW1458" s="18" t="s">
        <v>1020</v>
      </c>
      <c r="AX1458" s="25" t="s">
        <v>1483</v>
      </c>
      <c r="AZ1458" s="18">
        <v>0</v>
      </c>
      <c r="BA1458" s="18">
        <v>20800000</v>
      </c>
      <c r="BB1458" s="18" t="s">
        <v>858</v>
      </c>
      <c r="BC1458" s="18">
        <v>0</v>
      </c>
      <c r="BE1458" s="18">
        <v>0</v>
      </c>
      <c r="BF1458" s="18">
        <v>0</v>
      </c>
      <c r="BL1458" s="18" t="s">
        <v>858</v>
      </c>
      <c r="BM1458" s="18" t="s">
        <v>1299</v>
      </c>
      <c r="BN1458" s="18">
        <v>30</v>
      </c>
      <c r="BO1458" s="16">
        <v>17694000</v>
      </c>
      <c r="BP1458" s="16">
        <v>1371000</v>
      </c>
      <c r="BQ1458" s="18" t="s">
        <v>858</v>
      </c>
      <c r="BR1458" s="24" t="str">
        <f t="shared" si="92"/>
        <v xml:space="preserve">K </v>
      </c>
      <c r="BS1458" s="20" t="str">
        <f t="shared" si="89"/>
        <v>YMS 3S PRAMBATAN</v>
      </c>
      <c r="BT1458" s="20" t="str">
        <f t="shared" si="90"/>
        <v>3S</v>
      </c>
      <c r="BU1458" s="20" t="str">
        <f t="shared" si="91"/>
        <v>9c. 3S PRAMBATAN</v>
      </c>
      <c r="BX1458" s="18">
        <v>2400000</v>
      </c>
      <c r="BY1458" s="18" t="s">
        <v>173</v>
      </c>
      <c r="CB1458" s="18" t="s">
        <v>17192</v>
      </c>
      <c r="CC1458" s="19">
        <v>44984</v>
      </c>
      <c r="CD1458" s="18" t="s">
        <v>136</v>
      </c>
      <c r="CE1458" s="18" t="s">
        <v>136</v>
      </c>
      <c r="CG1458" s="18" t="s">
        <v>178</v>
      </c>
      <c r="CH1458" s="18" t="s">
        <v>147</v>
      </c>
      <c r="CI1458" s="18" t="s">
        <v>17193</v>
      </c>
      <c r="CJ1458" s="18" t="s">
        <v>139</v>
      </c>
      <c r="CL1458" s="18" t="s">
        <v>1020</v>
      </c>
      <c r="CM1458" s="19">
        <v>44984</v>
      </c>
      <c r="CN1458" s="18" t="s">
        <v>119</v>
      </c>
      <c r="CO1458" s="18" t="s">
        <v>134</v>
      </c>
      <c r="CP1458" s="18" t="s">
        <v>578</v>
      </c>
      <c r="CV1458" s="18" t="s">
        <v>119</v>
      </c>
      <c r="CX1458" s="18" t="s">
        <v>222</v>
      </c>
      <c r="CY1458" s="18" t="s">
        <v>17194</v>
      </c>
      <c r="CZ1458" s="19">
        <v>44984</v>
      </c>
      <c r="DA1458" s="18">
        <v>1029000</v>
      </c>
      <c r="DB1458" s="18" t="s">
        <v>1175</v>
      </c>
      <c r="DC1458" s="18" t="s">
        <v>140</v>
      </c>
      <c r="DD1458" s="18" t="s">
        <v>940</v>
      </c>
      <c r="DE1458" s="18" t="s">
        <v>1483</v>
      </c>
      <c r="DF1458" s="18" t="s">
        <v>17744</v>
      </c>
      <c r="DG1458" s="16">
        <v>23200000</v>
      </c>
      <c r="DH1458" s="16">
        <v>1029000</v>
      </c>
      <c r="DI1458" s="16">
        <v>1371000</v>
      </c>
      <c r="DJ1458" s="16">
        <v>2400000</v>
      </c>
      <c r="DK1458" s="13">
        <v>10.34</v>
      </c>
      <c r="DL1458" s="18" t="s">
        <v>17737</v>
      </c>
      <c r="DM1458" s="18" t="s">
        <v>17741</v>
      </c>
      <c r="DN1458" s="18" t="s">
        <v>175</v>
      </c>
      <c r="DO1458" s="18" t="s">
        <v>175</v>
      </c>
      <c r="DP1458" s="21" t="s">
        <v>131</v>
      </c>
      <c r="DQ1458" s="16">
        <v>300000</v>
      </c>
    </row>
    <row r="1459" spans="1:122" x14ac:dyDescent="0.2">
      <c r="A1459" s="18" t="s">
        <v>855</v>
      </c>
      <c r="B1459" s="18" t="s">
        <v>859</v>
      </c>
      <c r="C1459" s="1" t="s">
        <v>1079</v>
      </c>
      <c r="D1459" s="18" t="s">
        <v>222</v>
      </c>
      <c r="E1459" s="18" t="s">
        <v>223</v>
      </c>
      <c r="F1459" s="18" t="s">
        <v>17195</v>
      </c>
      <c r="G1459" s="19">
        <v>44985</v>
      </c>
      <c r="H1459" s="18" t="s">
        <v>17196</v>
      </c>
      <c r="I1459" s="18" t="s">
        <v>119</v>
      </c>
      <c r="J1459" s="18" t="s">
        <v>119</v>
      </c>
      <c r="K1459" s="18" t="s">
        <v>17197</v>
      </c>
      <c r="L1459" s="18" t="s">
        <v>17198</v>
      </c>
      <c r="M1459" s="18" t="s">
        <v>504</v>
      </c>
      <c r="P1459" s="18" t="s">
        <v>2189</v>
      </c>
      <c r="R1459" s="18" t="s">
        <v>17199</v>
      </c>
      <c r="S1459" s="18" t="s">
        <v>17200</v>
      </c>
      <c r="T1459" s="18" t="s">
        <v>504</v>
      </c>
      <c r="U1459" s="18" t="s">
        <v>157</v>
      </c>
      <c r="V1459" s="18" t="s">
        <v>122</v>
      </c>
      <c r="W1459" s="18" t="s">
        <v>17201</v>
      </c>
      <c r="X1459" s="18" t="s">
        <v>1062</v>
      </c>
      <c r="Y1459" s="18" t="s">
        <v>471</v>
      </c>
      <c r="AD1459" s="18" t="s">
        <v>2263</v>
      </c>
      <c r="AE1459" s="18" t="s">
        <v>126</v>
      </c>
      <c r="AF1459" s="18" t="s">
        <v>184</v>
      </c>
      <c r="AG1459" s="18" t="s">
        <v>1916</v>
      </c>
      <c r="AH1459" s="18" t="s">
        <v>129</v>
      </c>
      <c r="AI1459" s="18" t="s">
        <v>17202</v>
      </c>
      <c r="AJ1459" s="18" t="s">
        <v>17203</v>
      </c>
      <c r="AK1459" s="18" t="s">
        <v>130</v>
      </c>
      <c r="AL1459" s="18" t="s">
        <v>2649</v>
      </c>
      <c r="AM1459" s="16">
        <v>25349889</v>
      </c>
      <c r="AN1459" s="16">
        <v>0</v>
      </c>
      <c r="AO1459" s="18" t="s">
        <v>131</v>
      </c>
      <c r="AP1459" s="16">
        <v>26700000</v>
      </c>
      <c r="AQ1459" s="16">
        <v>5170000</v>
      </c>
      <c r="AR1459" s="16">
        <v>0</v>
      </c>
      <c r="AS1459" s="16">
        <v>0</v>
      </c>
      <c r="AT1459" s="16">
        <v>31870000</v>
      </c>
      <c r="AU1459" s="18" t="s">
        <v>857</v>
      </c>
      <c r="AV1459" s="19">
        <v>44985</v>
      </c>
      <c r="AW1459" s="18" t="s">
        <v>1060</v>
      </c>
      <c r="AX1459" s="25" t="s">
        <v>1163</v>
      </c>
      <c r="AZ1459" s="18">
        <v>100000</v>
      </c>
      <c r="BA1459" s="18">
        <v>27070000</v>
      </c>
      <c r="BB1459" s="18" t="s">
        <v>858</v>
      </c>
      <c r="BC1459" s="18">
        <v>0</v>
      </c>
      <c r="BE1459" s="18">
        <v>0</v>
      </c>
      <c r="BF1459" s="18">
        <v>0</v>
      </c>
      <c r="BL1459" s="18" t="s">
        <v>858</v>
      </c>
      <c r="BM1459" s="18" t="s">
        <v>1079</v>
      </c>
      <c r="BN1459" s="18">
        <v>28</v>
      </c>
      <c r="BO1459" s="16">
        <v>26700000</v>
      </c>
      <c r="BP1459" s="16">
        <v>0</v>
      </c>
      <c r="BQ1459" s="18" t="s">
        <v>858</v>
      </c>
      <c r="BR1459" s="24" t="str">
        <f t="shared" si="92"/>
        <v xml:space="preserve">K </v>
      </c>
      <c r="BS1459" s="20" t="str">
        <f t="shared" si="89"/>
        <v>YMS 3S PRAMBATAN</v>
      </c>
      <c r="BT1459" s="20" t="str">
        <f t="shared" si="90"/>
        <v>3S</v>
      </c>
      <c r="BU1459" s="20" t="str">
        <f t="shared" si="91"/>
        <v>9c. 3S PRAMBATAN</v>
      </c>
      <c r="BX1459" s="18">
        <v>4800000</v>
      </c>
      <c r="BY1459" s="18" t="s">
        <v>173</v>
      </c>
      <c r="CB1459" s="18" t="s">
        <v>17204</v>
      </c>
      <c r="CC1459" s="19">
        <v>44984</v>
      </c>
      <c r="CD1459" s="18" t="s">
        <v>135</v>
      </c>
      <c r="CE1459" s="18" t="s">
        <v>136</v>
      </c>
      <c r="CG1459" s="18" t="s">
        <v>178</v>
      </c>
      <c r="CH1459" s="18" t="s">
        <v>147</v>
      </c>
      <c r="CI1459" s="18" t="s">
        <v>17205</v>
      </c>
      <c r="CJ1459" s="18" t="s">
        <v>139</v>
      </c>
      <c r="CL1459" s="18" t="s">
        <v>1060</v>
      </c>
      <c r="CM1459" s="19">
        <v>44985</v>
      </c>
      <c r="CN1459" s="18" t="s">
        <v>119</v>
      </c>
      <c r="CO1459" s="18" t="s">
        <v>134</v>
      </c>
      <c r="CP1459" s="18" t="s">
        <v>578</v>
      </c>
      <c r="CV1459" s="18" t="s">
        <v>119</v>
      </c>
      <c r="CX1459" s="18" t="s">
        <v>222</v>
      </c>
      <c r="CY1459" s="18" t="s">
        <v>17206</v>
      </c>
      <c r="CZ1459" s="19">
        <v>44985</v>
      </c>
      <c r="DA1459" s="18">
        <v>4700000</v>
      </c>
      <c r="DB1459" s="18" t="s">
        <v>2263</v>
      </c>
      <c r="DC1459" s="18" t="s">
        <v>140</v>
      </c>
      <c r="DD1459" s="18" t="s">
        <v>940</v>
      </c>
      <c r="DE1459" s="18" t="s">
        <v>17745</v>
      </c>
      <c r="DF1459" s="18" t="s">
        <v>17744</v>
      </c>
      <c r="DG1459" s="16">
        <v>31870000</v>
      </c>
      <c r="DH1459" s="16">
        <v>4800000</v>
      </c>
      <c r="DI1459" s="16">
        <v>0</v>
      </c>
      <c r="DJ1459" s="16">
        <v>4800000</v>
      </c>
      <c r="DK1459" s="13">
        <v>15.06</v>
      </c>
      <c r="DL1459" s="18" t="s">
        <v>17737</v>
      </c>
      <c r="DM1459" s="18" t="s">
        <v>17741</v>
      </c>
      <c r="DN1459" s="18" t="s">
        <v>175</v>
      </c>
      <c r="DO1459" s="18" t="s">
        <v>175</v>
      </c>
      <c r="DP1459" s="21" t="s">
        <v>131</v>
      </c>
      <c r="DQ1459" s="16">
        <v>100000</v>
      </c>
    </row>
    <row r="1460" spans="1:122" x14ac:dyDescent="0.2">
      <c r="A1460" s="18" t="s">
        <v>855</v>
      </c>
      <c r="B1460" s="18" t="s">
        <v>859</v>
      </c>
      <c r="C1460" s="1" t="s">
        <v>1079</v>
      </c>
      <c r="D1460" s="18" t="s">
        <v>222</v>
      </c>
      <c r="E1460" s="18" t="s">
        <v>223</v>
      </c>
      <c r="F1460" s="18" t="s">
        <v>17207</v>
      </c>
      <c r="G1460" s="19">
        <v>44985</v>
      </c>
      <c r="H1460" s="18" t="s">
        <v>17208</v>
      </c>
      <c r="I1460" s="18" t="s">
        <v>119</v>
      </c>
      <c r="J1460" s="18" t="s">
        <v>119</v>
      </c>
      <c r="K1460" s="18" t="s">
        <v>17209</v>
      </c>
      <c r="L1460" s="18" t="s">
        <v>17210</v>
      </c>
      <c r="M1460" s="18" t="s">
        <v>2529</v>
      </c>
      <c r="P1460" s="18" t="s">
        <v>730</v>
      </c>
      <c r="R1460" s="18" t="s">
        <v>17209</v>
      </c>
      <c r="S1460" s="18" t="s">
        <v>17210</v>
      </c>
      <c r="T1460" s="18" t="s">
        <v>2529</v>
      </c>
      <c r="U1460" s="18" t="s">
        <v>150</v>
      </c>
      <c r="V1460" s="18" t="s">
        <v>157</v>
      </c>
      <c r="W1460" s="18" t="s">
        <v>2529</v>
      </c>
      <c r="X1460" s="18" t="s">
        <v>731</v>
      </c>
      <c r="Y1460" s="18" t="s">
        <v>589</v>
      </c>
      <c r="AA1460" s="18" t="s">
        <v>730</v>
      </c>
      <c r="AD1460" s="18" t="s">
        <v>1173</v>
      </c>
      <c r="AE1460" s="18" t="s">
        <v>126</v>
      </c>
      <c r="AF1460" s="18" t="s">
        <v>184</v>
      </c>
      <c r="AG1460" s="18" t="s">
        <v>260</v>
      </c>
      <c r="AH1460" s="18" t="s">
        <v>162</v>
      </c>
      <c r="AI1460" s="18" t="s">
        <v>17211</v>
      </c>
      <c r="AJ1460" s="18" t="s">
        <v>17212</v>
      </c>
      <c r="AK1460" s="18" t="s">
        <v>130</v>
      </c>
      <c r="AL1460" s="18" t="s">
        <v>2644</v>
      </c>
      <c r="AM1460" s="16">
        <v>25160090</v>
      </c>
      <c r="AN1460" s="16">
        <v>0</v>
      </c>
      <c r="AO1460" s="18" t="s">
        <v>131</v>
      </c>
      <c r="AP1460" s="16">
        <v>26700000</v>
      </c>
      <c r="AQ1460" s="16">
        <v>5170000</v>
      </c>
      <c r="AR1460" s="16">
        <v>0</v>
      </c>
      <c r="AS1460" s="16">
        <v>0</v>
      </c>
      <c r="AT1460" s="16">
        <v>30070000</v>
      </c>
      <c r="AU1460" s="18" t="s">
        <v>857</v>
      </c>
      <c r="AV1460" s="19">
        <v>44985</v>
      </c>
      <c r="AW1460" s="18" t="s">
        <v>1061</v>
      </c>
      <c r="AX1460" s="25" t="s">
        <v>1598</v>
      </c>
      <c r="AZ1460" s="18">
        <v>3200000</v>
      </c>
      <c r="BA1460" s="18">
        <v>26870000</v>
      </c>
      <c r="BB1460" s="18" t="s">
        <v>858</v>
      </c>
      <c r="BC1460" s="18">
        <v>300000</v>
      </c>
      <c r="BE1460" s="18">
        <v>0</v>
      </c>
      <c r="BF1460" s="18">
        <v>0</v>
      </c>
      <c r="BL1460" s="18" t="s">
        <v>858</v>
      </c>
      <c r="BM1460" s="18" t="s">
        <v>1079</v>
      </c>
      <c r="BN1460" s="18">
        <v>33</v>
      </c>
      <c r="BO1460" s="16">
        <v>24900000</v>
      </c>
      <c r="BP1460" s="16">
        <v>1800000</v>
      </c>
      <c r="BQ1460" s="18" t="s">
        <v>858</v>
      </c>
      <c r="BR1460" s="24" t="str">
        <f t="shared" si="92"/>
        <v xml:space="preserve">K </v>
      </c>
      <c r="BS1460" s="20" t="str">
        <f t="shared" si="89"/>
        <v>YMS 3S PRAMBATAN</v>
      </c>
      <c r="BT1460" s="20" t="str">
        <f t="shared" si="90"/>
        <v>3S</v>
      </c>
      <c r="BU1460" s="20" t="str">
        <f t="shared" si="91"/>
        <v>9c. 3S PRAMBATAN</v>
      </c>
      <c r="BX1460" s="18">
        <v>5000000</v>
      </c>
      <c r="BY1460" s="18" t="s">
        <v>173</v>
      </c>
      <c r="CB1460" s="18" t="s">
        <v>17213</v>
      </c>
      <c r="CC1460" s="19">
        <v>44984</v>
      </c>
      <c r="CD1460" s="18" t="s">
        <v>155</v>
      </c>
      <c r="CE1460" s="18" t="s">
        <v>136</v>
      </c>
      <c r="CG1460" s="18" t="s">
        <v>155</v>
      </c>
      <c r="CH1460" s="18" t="s">
        <v>147</v>
      </c>
      <c r="CI1460" s="18" t="s">
        <v>17214</v>
      </c>
      <c r="CJ1460" s="18" t="s">
        <v>139</v>
      </c>
      <c r="CL1460" s="18" t="s">
        <v>1061</v>
      </c>
      <c r="CM1460" s="19">
        <v>44985</v>
      </c>
      <c r="CN1460" s="18" t="s">
        <v>119</v>
      </c>
      <c r="CO1460" s="18" t="s">
        <v>134</v>
      </c>
      <c r="CP1460" s="18" t="s">
        <v>578</v>
      </c>
      <c r="CV1460" s="18" t="s">
        <v>119</v>
      </c>
      <c r="CX1460" s="18" t="s">
        <v>222</v>
      </c>
      <c r="DA1460" s="18">
        <v>0</v>
      </c>
      <c r="DC1460" s="18" t="s">
        <v>140</v>
      </c>
      <c r="DD1460" s="18" t="s">
        <v>940</v>
      </c>
      <c r="DE1460" s="18" t="s">
        <v>1598</v>
      </c>
      <c r="DF1460" s="18" t="s">
        <v>17744</v>
      </c>
      <c r="DG1460" s="16">
        <v>31870000</v>
      </c>
      <c r="DH1460" s="16">
        <v>3200000</v>
      </c>
      <c r="DI1460" s="16">
        <v>1800000</v>
      </c>
      <c r="DJ1460" s="16">
        <v>5000000</v>
      </c>
      <c r="DK1460" s="13">
        <v>15.69</v>
      </c>
      <c r="DL1460" s="18" t="s">
        <v>17737</v>
      </c>
      <c r="DN1460" s="18" t="s">
        <v>175</v>
      </c>
      <c r="DO1460" s="18" t="s">
        <v>175</v>
      </c>
      <c r="DP1460" s="21" t="s">
        <v>131</v>
      </c>
      <c r="DQ1460" s="16">
        <v>200000</v>
      </c>
    </row>
    <row r="1461" spans="1:122" x14ac:dyDescent="0.2">
      <c r="A1461" s="18" t="s">
        <v>855</v>
      </c>
      <c r="B1461" s="18" t="s">
        <v>859</v>
      </c>
      <c r="C1461" s="1" t="s">
        <v>1079</v>
      </c>
      <c r="D1461" s="18" t="s">
        <v>222</v>
      </c>
      <c r="E1461" s="18" t="s">
        <v>223</v>
      </c>
      <c r="F1461" s="18" t="s">
        <v>17215</v>
      </c>
      <c r="G1461" s="19">
        <v>44985</v>
      </c>
      <c r="H1461" s="18" t="s">
        <v>17216</v>
      </c>
      <c r="I1461" s="18" t="s">
        <v>119</v>
      </c>
      <c r="J1461" s="18" t="s">
        <v>119</v>
      </c>
      <c r="K1461" s="18" t="s">
        <v>17217</v>
      </c>
      <c r="L1461" s="18" t="s">
        <v>17218</v>
      </c>
      <c r="M1461" s="18" t="s">
        <v>17219</v>
      </c>
      <c r="P1461" s="18" t="s">
        <v>2589</v>
      </c>
      <c r="R1461" s="18" t="s">
        <v>17217</v>
      </c>
      <c r="S1461" s="18" t="s">
        <v>17218</v>
      </c>
      <c r="T1461" s="18" t="s">
        <v>17219</v>
      </c>
      <c r="U1461" s="18" t="s">
        <v>157</v>
      </c>
      <c r="V1461" s="18" t="s">
        <v>122</v>
      </c>
      <c r="W1461" s="18" t="s">
        <v>17219</v>
      </c>
      <c r="X1461" s="18" t="s">
        <v>844</v>
      </c>
      <c r="Y1461" s="18" t="s">
        <v>712</v>
      </c>
      <c r="AA1461" s="18" t="s">
        <v>2589</v>
      </c>
      <c r="AD1461" s="18" t="s">
        <v>1257</v>
      </c>
      <c r="AE1461" s="18" t="s">
        <v>126</v>
      </c>
      <c r="AF1461" s="18" t="s">
        <v>214</v>
      </c>
      <c r="AG1461" s="18" t="s">
        <v>260</v>
      </c>
      <c r="AH1461" s="18" t="s">
        <v>129</v>
      </c>
      <c r="AI1461" s="18" t="s">
        <v>17220</v>
      </c>
      <c r="AJ1461" s="18" t="s">
        <v>17221</v>
      </c>
      <c r="AK1461" s="18" t="s">
        <v>130</v>
      </c>
      <c r="AL1461" s="18" t="s">
        <v>2649</v>
      </c>
      <c r="AM1461" s="16">
        <v>13972516</v>
      </c>
      <c r="AN1461" s="16">
        <v>0</v>
      </c>
      <c r="AO1461" s="18" t="s">
        <v>131</v>
      </c>
      <c r="AP1461" s="16">
        <v>15015000</v>
      </c>
      <c r="AQ1461" s="16">
        <v>3975000</v>
      </c>
      <c r="AR1461" s="16">
        <v>0</v>
      </c>
      <c r="AS1461" s="16">
        <v>0</v>
      </c>
      <c r="AT1461" s="16">
        <v>16913000</v>
      </c>
      <c r="AU1461" s="18" t="s">
        <v>857</v>
      </c>
      <c r="AV1461" s="19">
        <v>44985</v>
      </c>
      <c r="AW1461" s="18" t="s">
        <v>1060</v>
      </c>
      <c r="AX1461" s="25" t="s">
        <v>1163</v>
      </c>
      <c r="AZ1461" s="18">
        <v>823000</v>
      </c>
      <c r="BA1461" s="18">
        <v>16090000</v>
      </c>
      <c r="BB1461" s="18" t="s">
        <v>858</v>
      </c>
      <c r="BC1461" s="18">
        <v>0</v>
      </c>
      <c r="BE1461" s="18">
        <v>0</v>
      </c>
      <c r="BF1461" s="18">
        <v>0</v>
      </c>
      <c r="BL1461" s="18" t="s">
        <v>858</v>
      </c>
      <c r="BM1461" s="18" t="s">
        <v>1079</v>
      </c>
      <c r="BN1461" s="18">
        <v>30</v>
      </c>
      <c r="BO1461" s="16">
        <v>12938000</v>
      </c>
      <c r="BP1461" s="16">
        <v>2077000</v>
      </c>
      <c r="BQ1461" s="18" t="s">
        <v>858</v>
      </c>
      <c r="BR1461" s="24" t="str">
        <f t="shared" si="92"/>
        <v xml:space="preserve">K </v>
      </c>
      <c r="BS1461" s="20" t="str">
        <f t="shared" si="89"/>
        <v>YMS 3S PRAMBATAN</v>
      </c>
      <c r="BT1461" s="20" t="str">
        <f t="shared" si="90"/>
        <v>3S</v>
      </c>
      <c r="BU1461" s="20" t="str">
        <f t="shared" si="91"/>
        <v>9c. 3S PRAMBATAN</v>
      </c>
      <c r="BX1461" s="18">
        <v>2900000</v>
      </c>
      <c r="BY1461" s="18" t="s">
        <v>173</v>
      </c>
      <c r="CB1461" s="18" t="s">
        <v>17222</v>
      </c>
      <c r="CC1461" s="19">
        <v>44977</v>
      </c>
      <c r="CD1461" s="18" t="s">
        <v>136</v>
      </c>
      <c r="CE1461" s="18" t="s">
        <v>136</v>
      </c>
      <c r="CG1461" s="18" t="s">
        <v>178</v>
      </c>
      <c r="CH1461" s="18" t="s">
        <v>147</v>
      </c>
      <c r="CI1461" s="18" t="s">
        <v>17223</v>
      </c>
      <c r="CJ1461" s="18" t="s">
        <v>139</v>
      </c>
      <c r="CL1461" s="18" t="s">
        <v>1060</v>
      </c>
      <c r="CM1461" s="19">
        <v>44985</v>
      </c>
      <c r="CN1461" s="18" t="s">
        <v>119</v>
      </c>
      <c r="CO1461" s="18" t="s">
        <v>134</v>
      </c>
      <c r="CP1461" s="18" t="s">
        <v>578</v>
      </c>
      <c r="CV1461" s="18" t="s">
        <v>119</v>
      </c>
      <c r="CX1461" s="18" t="s">
        <v>508</v>
      </c>
      <c r="DA1461" s="18">
        <v>0</v>
      </c>
      <c r="DC1461" s="18" t="s">
        <v>140</v>
      </c>
      <c r="DD1461" s="18" t="s">
        <v>940</v>
      </c>
      <c r="DE1461" s="18" t="s">
        <v>17745</v>
      </c>
      <c r="DF1461" s="18" t="s">
        <v>17744</v>
      </c>
      <c r="DG1461" s="16">
        <v>18990000</v>
      </c>
      <c r="DH1461" s="16">
        <v>823000</v>
      </c>
      <c r="DI1461" s="16">
        <v>2077000</v>
      </c>
      <c r="DJ1461" s="16">
        <v>2900000</v>
      </c>
      <c r="DK1461" s="13">
        <v>15.27</v>
      </c>
      <c r="DL1461" s="18" t="s">
        <v>17737</v>
      </c>
      <c r="DM1461" s="18" t="s">
        <v>17741</v>
      </c>
      <c r="DN1461" s="18" t="s">
        <v>175</v>
      </c>
      <c r="DO1461" s="18" t="s">
        <v>175</v>
      </c>
      <c r="DP1461" s="21" t="s">
        <v>131</v>
      </c>
      <c r="DQ1461" s="16">
        <v>200000</v>
      </c>
    </row>
    <row r="1462" spans="1:122" x14ac:dyDescent="0.2">
      <c r="A1462" s="18" t="s">
        <v>855</v>
      </c>
      <c r="B1462" s="18" t="s">
        <v>859</v>
      </c>
      <c r="C1462" s="1" t="s">
        <v>1079</v>
      </c>
      <c r="D1462" s="18" t="s">
        <v>222</v>
      </c>
      <c r="E1462" s="18" t="s">
        <v>223</v>
      </c>
      <c r="F1462" s="18" t="s">
        <v>17224</v>
      </c>
      <c r="G1462" s="19">
        <v>44985</v>
      </c>
      <c r="H1462" s="18" t="s">
        <v>17225</v>
      </c>
      <c r="I1462" s="18" t="s">
        <v>119</v>
      </c>
      <c r="J1462" s="18" t="s">
        <v>119</v>
      </c>
      <c r="K1462" s="18" t="s">
        <v>17226</v>
      </c>
      <c r="L1462" s="18" t="s">
        <v>17227</v>
      </c>
      <c r="M1462" s="18" t="s">
        <v>2190</v>
      </c>
      <c r="P1462" s="18" t="s">
        <v>2191</v>
      </c>
      <c r="R1462" s="18" t="s">
        <v>17226</v>
      </c>
      <c r="S1462" s="18" t="s">
        <v>17227</v>
      </c>
      <c r="T1462" s="18" t="s">
        <v>2190</v>
      </c>
      <c r="U1462" s="18" t="s">
        <v>122</v>
      </c>
      <c r="V1462" s="18" t="s">
        <v>122</v>
      </c>
      <c r="W1462" s="18" t="s">
        <v>2192</v>
      </c>
      <c r="X1462" s="18" t="s">
        <v>17228</v>
      </c>
      <c r="Y1462" s="18" t="s">
        <v>471</v>
      </c>
      <c r="AA1462" s="18" t="s">
        <v>2191</v>
      </c>
      <c r="AD1462" s="18" t="s">
        <v>7272</v>
      </c>
      <c r="AE1462" s="18" t="s">
        <v>126</v>
      </c>
      <c r="AF1462" s="18" t="s">
        <v>1169</v>
      </c>
      <c r="AG1462" s="18" t="s">
        <v>1916</v>
      </c>
      <c r="AH1462" s="18" t="s">
        <v>7273</v>
      </c>
      <c r="AI1462" s="18" t="s">
        <v>17229</v>
      </c>
      <c r="AJ1462" s="18" t="s">
        <v>17230</v>
      </c>
      <c r="AK1462" s="18" t="s">
        <v>130</v>
      </c>
      <c r="AL1462" s="18" t="s">
        <v>2651</v>
      </c>
      <c r="AM1462" s="16">
        <v>18102407</v>
      </c>
      <c r="AN1462" s="16">
        <v>0</v>
      </c>
      <c r="AO1462" s="18" t="s">
        <v>131</v>
      </c>
      <c r="AP1462" s="16">
        <v>19065000</v>
      </c>
      <c r="AQ1462" s="16">
        <v>4135000</v>
      </c>
      <c r="AR1462" s="16">
        <v>0</v>
      </c>
      <c r="AS1462" s="16">
        <v>0</v>
      </c>
      <c r="AT1462" s="16">
        <v>23000000</v>
      </c>
      <c r="AU1462" s="18" t="s">
        <v>857</v>
      </c>
      <c r="AV1462" s="19">
        <v>44985</v>
      </c>
      <c r="AW1462" s="18" t="s">
        <v>1061</v>
      </c>
      <c r="AX1462" s="25" t="s">
        <v>1598</v>
      </c>
      <c r="AZ1462" s="18">
        <v>2200000</v>
      </c>
      <c r="BA1462" s="18">
        <v>20800000</v>
      </c>
      <c r="BB1462" s="18" t="s">
        <v>858</v>
      </c>
      <c r="BC1462" s="18">
        <v>300000</v>
      </c>
      <c r="BE1462" s="18">
        <v>0</v>
      </c>
      <c r="BF1462" s="18">
        <v>0</v>
      </c>
      <c r="BL1462" s="18" t="s">
        <v>858</v>
      </c>
      <c r="BM1462" s="18" t="s">
        <v>1079</v>
      </c>
      <c r="BN1462" s="18">
        <v>33</v>
      </c>
      <c r="BO1462" s="16">
        <v>18865000</v>
      </c>
      <c r="BP1462" s="16">
        <v>200000</v>
      </c>
      <c r="BQ1462" s="18" t="s">
        <v>858</v>
      </c>
      <c r="BR1462" s="24" t="str">
        <f t="shared" si="92"/>
        <v xml:space="preserve">K </v>
      </c>
      <c r="BS1462" s="20" t="str">
        <f t="shared" si="89"/>
        <v>YMS 3S PRAMBATAN</v>
      </c>
      <c r="BT1462" s="20" t="str">
        <f t="shared" si="90"/>
        <v>3S</v>
      </c>
      <c r="BU1462" s="20" t="str">
        <f t="shared" si="91"/>
        <v>9c. 3S PRAMBATAN</v>
      </c>
      <c r="BX1462" s="18">
        <v>2400000</v>
      </c>
      <c r="BY1462" s="18" t="s">
        <v>173</v>
      </c>
      <c r="CB1462" s="18" t="s">
        <v>17231</v>
      </c>
      <c r="CC1462" s="19">
        <v>44985</v>
      </c>
      <c r="CD1462" s="18" t="s">
        <v>199</v>
      </c>
      <c r="CE1462" s="18" t="s">
        <v>136</v>
      </c>
      <c r="CG1462" s="18" t="s">
        <v>178</v>
      </c>
      <c r="CH1462" s="18" t="s">
        <v>147</v>
      </c>
      <c r="CI1462" s="18" t="s">
        <v>17232</v>
      </c>
      <c r="CJ1462" s="18" t="s">
        <v>139</v>
      </c>
      <c r="CL1462" s="18" t="s">
        <v>1061</v>
      </c>
      <c r="CM1462" s="19">
        <v>44985</v>
      </c>
      <c r="CN1462" s="18" t="s">
        <v>119</v>
      </c>
      <c r="CO1462" s="18" t="s">
        <v>134</v>
      </c>
      <c r="CP1462" s="18" t="s">
        <v>578</v>
      </c>
      <c r="CV1462" s="18" t="s">
        <v>119</v>
      </c>
      <c r="CX1462" s="18" t="s">
        <v>222</v>
      </c>
      <c r="DA1462" s="18">
        <v>0</v>
      </c>
      <c r="DC1462" s="18" t="s">
        <v>140</v>
      </c>
      <c r="DD1462" s="18" t="s">
        <v>940</v>
      </c>
      <c r="DE1462" s="18" t="s">
        <v>1598</v>
      </c>
      <c r="DF1462" s="18" t="s">
        <v>17744</v>
      </c>
      <c r="DG1462" s="16">
        <v>23200000</v>
      </c>
      <c r="DH1462" s="16">
        <v>2200000</v>
      </c>
      <c r="DI1462" s="16">
        <v>200000</v>
      </c>
      <c r="DJ1462" s="16">
        <v>2400000</v>
      </c>
      <c r="DK1462" s="13">
        <v>10.34</v>
      </c>
      <c r="DL1462" s="18" t="s">
        <v>17743</v>
      </c>
      <c r="DN1462" s="18" t="s">
        <v>175</v>
      </c>
      <c r="DO1462" s="18" t="s">
        <v>175</v>
      </c>
      <c r="DP1462" s="21" t="s">
        <v>131</v>
      </c>
      <c r="DQ1462" s="16">
        <v>300000</v>
      </c>
    </row>
    <row r="1463" spans="1:122" x14ac:dyDescent="0.2">
      <c r="A1463" s="18" t="s">
        <v>862</v>
      </c>
      <c r="C1463" s="1" t="s">
        <v>878</v>
      </c>
      <c r="D1463" s="18" t="s">
        <v>119</v>
      </c>
      <c r="E1463" s="18" t="s">
        <v>120</v>
      </c>
      <c r="F1463" s="18" t="s">
        <v>17233</v>
      </c>
      <c r="G1463" s="19">
        <v>44964</v>
      </c>
      <c r="H1463" s="18" t="s">
        <v>5035</v>
      </c>
      <c r="I1463" s="18" t="s">
        <v>119</v>
      </c>
      <c r="J1463" s="18" t="s">
        <v>119</v>
      </c>
      <c r="K1463" s="18" t="s">
        <v>17234</v>
      </c>
      <c r="L1463" s="18" t="s">
        <v>17235</v>
      </c>
      <c r="M1463" s="18" t="s">
        <v>17236</v>
      </c>
      <c r="P1463" s="18" t="s">
        <v>1259</v>
      </c>
      <c r="R1463" s="18" t="s">
        <v>17234</v>
      </c>
      <c r="S1463" s="18" t="s">
        <v>17235</v>
      </c>
      <c r="T1463" s="18" t="s">
        <v>17236</v>
      </c>
      <c r="U1463" s="18" t="s">
        <v>150</v>
      </c>
      <c r="V1463" s="18" t="s">
        <v>164</v>
      </c>
      <c r="W1463" s="18" t="s">
        <v>1258</v>
      </c>
      <c r="X1463" s="18" t="s">
        <v>870</v>
      </c>
      <c r="Y1463" s="18" t="s">
        <v>865</v>
      </c>
      <c r="AA1463" s="18" t="s">
        <v>1259</v>
      </c>
      <c r="AD1463" s="18" t="s">
        <v>1184</v>
      </c>
      <c r="AE1463" s="18" t="s">
        <v>126</v>
      </c>
      <c r="AF1463" s="18" t="s">
        <v>214</v>
      </c>
      <c r="AG1463" s="18" t="s">
        <v>260</v>
      </c>
      <c r="AH1463" s="18" t="s">
        <v>250</v>
      </c>
      <c r="AI1463" s="18" t="s">
        <v>17237</v>
      </c>
      <c r="AJ1463" s="18" t="s">
        <v>17238</v>
      </c>
      <c r="AK1463" s="18" t="s">
        <v>130</v>
      </c>
      <c r="AL1463" s="18" t="s">
        <v>2659</v>
      </c>
      <c r="AM1463" s="16">
        <v>13972516</v>
      </c>
      <c r="AN1463" s="16">
        <v>0</v>
      </c>
      <c r="AO1463" s="18" t="s">
        <v>131</v>
      </c>
      <c r="AP1463" s="16">
        <v>15015000</v>
      </c>
      <c r="AQ1463" s="16">
        <v>3975000</v>
      </c>
      <c r="AR1463" s="16">
        <v>0</v>
      </c>
      <c r="AS1463" s="16">
        <v>0</v>
      </c>
      <c r="AT1463" s="16">
        <v>16913000</v>
      </c>
      <c r="AU1463" s="18" t="s">
        <v>866</v>
      </c>
      <c r="AV1463" s="19">
        <v>44964</v>
      </c>
      <c r="AW1463" s="18" t="s">
        <v>1082</v>
      </c>
      <c r="AX1463" s="25" t="s">
        <v>1598</v>
      </c>
      <c r="AZ1463" s="18">
        <v>823000</v>
      </c>
      <c r="BA1463" s="18">
        <v>16090000</v>
      </c>
      <c r="BB1463" s="18" t="s">
        <v>868</v>
      </c>
      <c r="BC1463" s="18">
        <v>300000</v>
      </c>
      <c r="BE1463" s="18">
        <v>0</v>
      </c>
      <c r="BF1463" s="18">
        <v>0</v>
      </c>
      <c r="BL1463" s="18" t="s">
        <v>868</v>
      </c>
      <c r="BM1463" s="18" t="s">
        <v>878</v>
      </c>
      <c r="BN1463" s="18">
        <v>33</v>
      </c>
      <c r="BO1463" s="16">
        <v>12938000</v>
      </c>
      <c r="BP1463" s="16">
        <v>2077000</v>
      </c>
      <c r="BQ1463" s="18" t="s">
        <v>868</v>
      </c>
      <c r="BR1463" s="24" t="str">
        <f t="shared" si="92"/>
        <v xml:space="preserve">R </v>
      </c>
      <c r="BS1463" s="20" t="str">
        <f t="shared" si="89"/>
        <v>YMS CILACAP 3S</v>
      </c>
      <c r="BT1463" s="20" t="str">
        <f t="shared" si="90"/>
        <v>3S</v>
      </c>
      <c r="BU1463" s="20" t="str">
        <f t="shared" si="91"/>
        <v>4. 3S CILACAP</v>
      </c>
      <c r="BX1463" s="18">
        <v>2900000</v>
      </c>
      <c r="BY1463" s="18" t="s">
        <v>173</v>
      </c>
      <c r="CB1463" s="18" t="s">
        <v>17239</v>
      </c>
      <c r="CC1463" s="19">
        <v>44965</v>
      </c>
      <c r="CD1463" s="18" t="s">
        <v>146</v>
      </c>
      <c r="CE1463" s="18" t="s">
        <v>207</v>
      </c>
      <c r="CG1463" s="18" t="s">
        <v>199</v>
      </c>
      <c r="CH1463" s="18" t="s">
        <v>135</v>
      </c>
      <c r="CI1463" s="18" t="s">
        <v>17240</v>
      </c>
      <c r="CJ1463" s="18" t="s">
        <v>139</v>
      </c>
      <c r="CL1463" s="18" t="s">
        <v>1082</v>
      </c>
      <c r="CM1463" s="19">
        <v>44964</v>
      </c>
      <c r="CN1463" s="18" t="s">
        <v>119</v>
      </c>
      <c r="CO1463" s="18" t="s">
        <v>134</v>
      </c>
      <c r="CP1463" s="18" t="s">
        <v>578</v>
      </c>
      <c r="CV1463" s="18" t="s">
        <v>119</v>
      </c>
      <c r="CX1463" s="18" t="s">
        <v>222</v>
      </c>
      <c r="DA1463" s="18">
        <v>0</v>
      </c>
      <c r="DC1463" s="18" t="s">
        <v>140</v>
      </c>
      <c r="DD1463" s="18" t="s">
        <v>940</v>
      </c>
      <c r="DE1463" s="18" t="s">
        <v>1598</v>
      </c>
      <c r="DF1463" s="18" t="s">
        <v>17744</v>
      </c>
      <c r="DG1463" s="16">
        <v>18990000</v>
      </c>
      <c r="DH1463" s="16">
        <v>823000</v>
      </c>
      <c r="DI1463" s="16">
        <v>2077000</v>
      </c>
      <c r="DJ1463" s="16">
        <v>2900000</v>
      </c>
      <c r="DK1463" s="13">
        <v>15.27</v>
      </c>
      <c r="DL1463" s="18" t="s">
        <v>17737</v>
      </c>
      <c r="DN1463" s="18" t="s">
        <v>142</v>
      </c>
      <c r="DO1463" s="18" t="s">
        <v>142</v>
      </c>
      <c r="DP1463" s="21" t="s">
        <v>131</v>
      </c>
      <c r="DQ1463" s="16">
        <v>0</v>
      </c>
      <c r="DR1463" s="16">
        <v>200000</v>
      </c>
    </row>
    <row r="1464" spans="1:122" x14ac:dyDescent="0.2">
      <c r="A1464" s="18" t="s">
        <v>862</v>
      </c>
      <c r="B1464" s="18" t="s">
        <v>875</v>
      </c>
      <c r="C1464" s="1" t="s">
        <v>10475</v>
      </c>
      <c r="D1464" s="18" t="s">
        <v>222</v>
      </c>
      <c r="E1464" s="18" t="s">
        <v>223</v>
      </c>
      <c r="F1464" s="18" t="s">
        <v>17241</v>
      </c>
      <c r="G1464" s="19">
        <v>44964</v>
      </c>
      <c r="H1464" s="18" t="s">
        <v>2867</v>
      </c>
      <c r="I1464" s="18" t="s">
        <v>119</v>
      </c>
      <c r="J1464" s="18" t="s">
        <v>119</v>
      </c>
      <c r="K1464" s="18" t="s">
        <v>17242</v>
      </c>
      <c r="L1464" s="18" t="s">
        <v>5679</v>
      </c>
      <c r="M1464" s="18" t="s">
        <v>17243</v>
      </c>
      <c r="P1464" s="18" t="s">
        <v>2115</v>
      </c>
      <c r="R1464" s="18" t="s">
        <v>17242</v>
      </c>
      <c r="S1464" s="18" t="s">
        <v>5679</v>
      </c>
      <c r="T1464" s="18" t="s">
        <v>17243</v>
      </c>
      <c r="U1464" s="18" t="s">
        <v>188</v>
      </c>
      <c r="V1464" s="18" t="s">
        <v>150</v>
      </c>
      <c r="W1464" s="18" t="s">
        <v>873</v>
      </c>
      <c r="X1464" s="18" t="s">
        <v>874</v>
      </c>
      <c r="Y1464" s="18" t="s">
        <v>865</v>
      </c>
      <c r="AA1464" s="18" t="s">
        <v>2115</v>
      </c>
      <c r="AD1464" s="18" t="s">
        <v>2051</v>
      </c>
      <c r="AE1464" s="18" t="s">
        <v>126</v>
      </c>
      <c r="AF1464" s="18" t="s">
        <v>1932</v>
      </c>
      <c r="AG1464" s="18" t="s">
        <v>1916</v>
      </c>
      <c r="AH1464" s="18" t="s">
        <v>162</v>
      </c>
      <c r="AI1464" s="18" t="s">
        <v>17244</v>
      </c>
      <c r="AJ1464" s="18" t="s">
        <v>17245</v>
      </c>
      <c r="AK1464" s="18" t="s">
        <v>130</v>
      </c>
      <c r="AL1464" s="18" t="s">
        <v>2651</v>
      </c>
      <c r="AM1464" s="16">
        <v>17020339</v>
      </c>
      <c r="AN1464" s="16">
        <v>0</v>
      </c>
      <c r="AO1464" s="18" t="s">
        <v>131</v>
      </c>
      <c r="AP1464" s="16">
        <v>17925000</v>
      </c>
      <c r="AQ1464" s="16">
        <v>3875000</v>
      </c>
      <c r="AR1464" s="16">
        <v>0</v>
      </c>
      <c r="AS1464" s="16">
        <v>0</v>
      </c>
      <c r="AT1464" s="16">
        <v>21500000</v>
      </c>
      <c r="AU1464" s="18" t="s">
        <v>866</v>
      </c>
      <c r="AV1464" s="19">
        <v>44964</v>
      </c>
      <c r="AW1464" s="18" t="s">
        <v>1103</v>
      </c>
      <c r="AX1464" s="25" t="s">
        <v>1163</v>
      </c>
      <c r="AZ1464" s="18">
        <v>3500000</v>
      </c>
      <c r="BA1464" s="18">
        <v>18000000</v>
      </c>
      <c r="BB1464" s="18" t="s">
        <v>868</v>
      </c>
      <c r="BC1464" s="18">
        <v>300000</v>
      </c>
      <c r="BE1464" s="18">
        <v>0</v>
      </c>
      <c r="BF1464" s="18">
        <v>0</v>
      </c>
      <c r="BL1464" s="18" t="s">
        <v>868</v>
      </c>
      <c r="BM1464" s="18" t="s">
        <v>10475</v>
      </c>
      <c r="BN1464" s="18">
        <v>29</v>
      </c>
      <c r="BO1464" s="16">
        <v>17625000</v>
      </c>
      <c r="BP1464" s="16">
        <v>300000</v>
      </c>
      <c r="BQ1464" s="18" t="s">
        <v>868</v>
      </c>
      <c r="BR1464" s="24" t="str">
        <f t="shared" si="92"/>
        <v xml:space="preserve">R </v>
      </c>
      <c r="BS1464" s="20" t="str">
        <f t="shared" si="89"/>
        <v>YMS CILACAP 3S</v>
      </c>
      <c r="BT1464" s="20" t="str">
        <f t="shared" si="90"/>
        <v>3S</v>
      </c>
      <c r="BU1464" s="20" t="str">
        <f t="shared" si="91"/>
        <v>4. 3S CILACAP</v>
      </c>
      <c r="BX1464" s="18">
        <v>3800000</v>
      </c>
      <c r="BY1464" s="18" t="s">
        <v>173</v>
      </c>
      <c r="CB1464" s="18" t="s">
        <v>17246</v>
      </c>
      <c r="CC1464" s="19">
        <v>44965</v>
      </c>
      <c r="CD1464" s="18" t="s">
        <v>146</v>
      </c>
      <c r="CE1464" s="18" t="s">
        <v>207</v>
      </c>
      <c r="CG1464" s="18" t="s">
        <v>148</v>
      </c>
      <c r="CH1464" s="18" t="s">
        <v>181</v>
      </c>
      <c r="CI1464" s="18" t="s">
        <v>17247</v>
      </c>
      <c r="CJ1464" s="18" t="s">
        <v>139</v>
      </c>
      <c r="CL1464" s="18" t="s">
        <v>1103</v>
      </c>
      <c r="CM1464" s="19">
        <v>44964</v>
      </c>
      <c r="CN1464" s="18" t="s">
        <v>119</v>
      </c>
      <c r="CO1464" s="18" t="s">
        <v>134</v>
      </c>
      <c r="CP1464" s="18" t="s">
        <v>578</v>
      </c>
      <c r="CV1464" s="18" t="s">
        <v>119</v>
      </c>
      <c r="CX1464" s="18" t="s">
        <v>222</v>
      </c>
      <c r="DA1464" s="18">
        <v>0</v>
      </c>
      <c r="DC1464" s="18" t="s">
        <v>140</v>
      </c>
      <c r="DD1464" s="18" t="s">
        <v>940</v>
      </c>
      <c r="DE1464" s="18" t="s">
        <v>17745</v>
      </c>
      <c r="DF1464" s="18" t="s">
        <v>17744</v>
      </c>
      <c r="DG1464" s="16">
        <v>21800000</v>
      </c>
      <c r="DH1464" s="16">
        <v>3500000</v>
      </c>
      <c r="DI1464" s="16">
        <v>300000</v>
      </c>
      <c r="DJ1464" s="16">
        <v>3800000</v>
      </c>
      <c r="DK1464" s="13">
        <v>17.43</v>
      </c>
      <c r="DL1464" s="18" t="s">
        <v>17737</v>
      </c>
      <c r="DN1464" s="18" t="s">
        <v>175</v>
      </c>
      <c r="DO1464" s="18" t="s">
        <v>175</v>
      </c>
      <c r="DP1464" s="21" t="s">
        <v>131</v>
      </c>
      <c r="DQ1464" s="16">
        <v>200000</v>
      </c>
    </row>
    <row r="1465" spans="1:122" x14ac:dyDescent="0.2">
      <c r="A1465" s="18" t="s">
        <v>862</v>
      </c>
      <c r="C1465" s="1" t="s">
        <v>1685</v>
      </c>
      <c r="D1465" s="18" t="s">
        <v>119</v>
      </c>
      <c r="E1465" s="18" t="s">
        <v>120</v>
      </c>
      <c r="F1465" s="18" t="s">
        <v>17248</v>
      </c>
      <c r="G1465" s="19">
        <v>44970</v>
      </c>
      <c r="H1465" s="18" t="s">
        <v>17249</v>
      </c>
      <c r="I1465" s="18" t="s">
        <v>119</v>
      </c>
      <c r="J1465" s="18" t="s">
        <v>119</v>
      </c>
      <c r="K1465" s="18" t="s">
        <v>17250</v>
      </c>
      <c r="L1465" s="18" t="s">
        <v>17251</v>
      </c>
      <c r="M1465" s="18" t="s">
        <v>17252</v>
      </c>
      <c r="P1465" s="18" t="s">
        <v>876</v>
      </c>
      <c r="R1465" s="18" t="s">
        <v>17250</v>
      </c>
      <c r="S1465" s="18" t="s">
        <v>17251</v>
      </c>
      <c r="T1465" s="18" t="s">
        <v>17252</v>
      </c>
      <c r="U1465" s="18" t="s">
        <v>158</v>
      </c>
      <c r="V1465" s="18" t="s">
        <v>157</v>
      </c>
      <c r="W1465" s="18" t="s">
        <v>17253</v>
      </c>
      <c r="X1465" s="18" t="s">
        <v>877</v>
      </c>
      <c r="Y1465" s="18" t="s">
        <v>865</v>
      </c>
      <c r="AA1465" s="18" t="s">
        <v>876</v>
      </c>
      <c r="AD1465" s="18" t="s">
        <v>2300</v>
      </c>
      <c r="AE1465" s="18" t="s">
        <v>126</v>
      </c>
      <c r="AF1465" s="18" t="s">
        <v>127</v>
      </c>
      <c r="AG1465" s="18" t="s">
        <v>1916</v>
      </c>
      <c r="AH1465" s="18" t="s">
        <v>1779</v>
      </c>
      <c r="AI1465" s="18" t="s">
        <v>17254</v>
      </c>
      <c r="AJ1465" s="18" t="s">
        <v>17255</v>
      </c>
      <c r="AK1465" s="18" t="s">
        <v>130</v>
      </c>
      <c r="AL1465" s="18" t="s">
        <v>2660</v>
      </c>
      <c r="AM1465" s="16">
        <v>22022772</v>
      </c>
      <c r="AN1465" s="16">
        <v>0</v>
      </c>
      <c r="AO1465" s="18" t="s">
        <v>131</v>
      </c>
      <c r="AP1465" s="16">
        <v>23195000</v>
      </c>
      <c r="AQ1465" s="16">
        <v>4935000</v>
      </c>
      <c r="AR1465" s="16">
        <v>0</v>
      </c>
      <c r="AS1465" s="16">
        <v>0</v>
      </c>
      <c r="AT1465" s="16">
        <v>28130000</v>
      </c>
      <c r="AU1465" s="18" t="s">
        <v>866</v>
      </c>
      <c r="AV1465" s="19">
        <v>44970</v>
      </c>
      <c r="AW1465" s="18" t="s">
        <v>1103</v>
      </c>
      <c r="AX1465" s="25" t="s">
        <v>1163</v>
      </c>
      <c r="AZ1465" s="18">
        <v>7300000</v>
      </c>
      <c r="BA1465" s="18">
        <v>20830000</v>
      </c>
      <c r="BB1465" s="18" t="s">
        <v>867</v>
      </c>
      <c r="BC1465" s="18">
        <v>300000</v>
      </c>
      <c r="BE1465" s="18">
        <v>0</v>
      </c>
      <c r="BF1465" s="18">
        <v>0</v>
      </c>
      <c r="BL1465" s="18" t="s">
        <v>868</v>
      </c>
      <c r="BM1465" s="18" t="s">
        <v>1685</v>
      </c>
      <c r="BN1465" s="18">
        <v>33</v>
      </c>
      <c r="BO1465" s="16">
        <v>23195000</v>
      </c>
      <c r="BP1465" s="16">
        <v>0</v>
      </c>
      <c r="BQ1465" s="18" t="s">
        <v>867</v>
      </c>
      <c r="BR1465" s="24" t="str">
        <f t="shared" si="92"/>
        <v xml:space="preserve">R </v>
      </c>
      <c r="BS1465" s="20" t="str">
        <f t="shared" si="89"/>
        <v>YMS KROYA 2S</v>
      </c>
      <c r="BT1465" s="20" t="str">
        <f t="shared" si="90"/>
        <v>2S</v>
      </c>
      <c r="BU1465" s="20" t="str">
        <f t="shared" si="91"/>
        <v>4. 3S CILACAP</v>
      </c>
      <c r="BX1465" s="18">
        <v>7300000</v>
      </c>
      <c r="BY1465" s="18" t="s">
        <v>173</v>
      </c>
      <c r="CB1465" s="18" t="s">
        <v>17256</v>
      </c>
      <c r="CC1465" s="19">
        <v>44972</v>
      </c>
      <c r="CD1465" s="18" t="s">
        <v>146</v>
      </c>
      <c r="CE1465" s="18" t="s">
        <v>207</v>
      </c>
      <c r="CG1465" s="18" t="s">
        <v>137</v>
      </c>
      <c r="CH1465" s="18" t="s">
        <v>137</v>
      </c>
      <c r="CI1465" s="18" t="s">
        <v>17257</v>
      </c>
      <c r="CJ1465" s="18" t="s">
        <v>139</v>
      </c>
      <c r="CL1465" s="18" t="s">
        <v>1103</v>
      </c>
      <c r="CM1465" s="19">
        <v>44970</v>
      </c>
      <c r="CN1465" s="18" t="s">
        <v>119</v>
      </c>
      <c r="CO1465" s="18" t="s">
        <v>134</v>
      </c>
      <c r="CP1465" s="18" t="s">
        <v>578</v>
      </c>
      <c r="CV1465" s="18" t="s">
        <v>119</v>
      </c>
      <c r="CX1465" s="18" t="s">
        <v>222</v>
      </c>
      <c r="DA1465" s="18">
        <v>0</v>
      </c>
      <c r="DC1465" s="18" t="s">
        <v>140</v>
      </c>
      <c r="DD1465" s="18" t="s">
        <v>940</v>
      </c>
      <c r="DE1465" s="18" t="s">
        <v>17745</v>
      </c>
      <c r="DF1465" s="18" t="s">
        <v>17744</v>
      </c>
      <c r="DG1465" s="16">
        <v>28130000</v>
      </c>
      <c r="DH1465" s="16">
        <v>7300000</v>
      </c>
      <c r="DI1465" s="16">
        <v>0</v>
      </c>
      <c r="DJ1465" s="16">
        <v>7300000</v>
      </c>
      <c r="DK1465" s="13">
        <v>25.95</v>
      </c>
      <c r="DL1465" s="18" t="s">
        <v>17743</v>
      </c>
      <c r="DN1465" s="18" t="s">
        <v>142</v>
      </c>
      <c r="DO1465" s="18" t="s">
        <v>142</v>
      </c>
      <c r="DP1465" s="21" t="s">
        <v>131</v>
      </c>
      <c r="DQ1465" s="16">
        <v>0</v>
      </c>
      <c r="DR1465" s="16">
        <v>100000</v>
      </c>
    </row>
    <row r="1466" spans="1:122" x14ac:dyDescent="0.2">
      <c r="A1466" s="18" t="s">
        <v>862</v>
      </c>
      <c r="B1466" s="18" t="s">
        <v>875</v>
      </c>
      <c r="C1466" s="1" t="s">
        <v>1285</v>
      </c>
      <c r="D1466" s="18" t="s">
        <v>222</v>
      </c>
      <c r="E1466" s="18" t="s">
        <v>223</v>
      </c>
      <c r="F1466" s="18" t="s">
        <v>17258</v>
      </c>
      <c r="G1466" s="19">
        <v>44970</v>
      </c>
      <c r="H1466" s="18" t="s">
        <v>17259</v>
      </c>
      <c r="I1466" s="18" t="s">
        <v>119</v>
      </c>
      <c r="J1466" s="18" t="s">
        <v>119</v>
      </c>
      <c r="K1466" s="18" t="s">
        <v>17260</v>
      </c>
      <c r="L1466" s="18" t="s">
        <v>17261</v>
      </c>
      <c r="M1466" s="18" t="s">
        <v>17262</v>
      </c>
      <c r="P1466" s="18" t="s">
        <v>876</v>
      </c>
      <c r="R1466" s="18" t="s">
        <v>17260</v>
      </c>
      <c r="S1466" s="18" t="s">
        <v>17261</v>
      </c>
      <c r="T1466" s="18" t="s">
        <v>17262</v>
      </c>
      <c r="U1466" s="18" t="s">
        <v>158</v>
      </c>
      <c r="V1466" s="18" t="s">
        <v>150</v>
      </c>
      <c r="W1466" s="18" t="s">
        <v>286</v>
      </c>
      <c r="X1466" s="18" t="s">
        <v>877</v>
      </c>
      <c r="Y1466" s="18" t="s">
        <v>865</v>
      </c>
      <c r="AA1466" s="18" t="s">
        <v>876</v>
      </c>
      <c r="AD1466" s="18" t="s">
        <v>2269</v>
      </c>
      <c r="AE1466" s="18" t="s">
        <v>126</v>
      </c>
      <c r="AF1466" s="18" t="s">
        <v>1784</v>
      </c>
      <c r="AG1466" s="18" t="s">
        <v>1916</v>
      </c>
      <c r="AH1466" s="18" t="s">
        <v>198</v>
      </c>
      <c r="AI1466" s="18" t="s">
        <v>17263</v>
      </c>
      <c r="AJ1466" s="18" t="s">
        <v>17264</v>
      </c>
      <c r="AK1466" s="18" t="s">
        <v>130</v>
      </c>
      <c r="AL1466" s="18" t="s">
        <v>2651</v>
      </c>
      <c r="AM1466" s="16">
        <v>22212683</v>
      </c>
      <c r="AN1466" s="16">
        <v>0</v>
      </c>
      <c r="AO1466" s="18" t="s">
        <v>131</v>
      </c>
      <c r="AP1466" s="16">
        <v>23395000</v>
      </c>
      <c r="AQ1466" s="16">
        <v>4935000</v>
      </c>
      <c r="AR1466" s="16">
        <v>0</v>
      </c>
      <c r="AS1466" s="16">
        <v>0</v>
      </c>
      <c r="AT1466" s="16">
        <v>28330000</v>
      </c>
      <c r="AU1466" s="18" t="s">
        <v>866</v>
      </c>
      <c r="AV1466" s="19">
        <v>44970</v>
      </c>
      <c r="AW1466" s="18" t="s">
        <v>1080</v>
      </c>
      <c r="AX1466" s="25" t="s">
        <v>1483</v>
      </c>
      <c r="AZ1466" s="18">
        <v>9100000</v>
      </c>
      <c r="BA1466" s="18">
        <v>19230000</v>
      </c>
      <c r="BB1466" s="18" t="s">
        <v>868</v>
      </c>
      <c r="BC1466" s="18">
        <v>300000</v>
      </c>
      <c r="BE1466" s="18">
        <v>0</v>
      </c>
      <c r="BF1466" s="18">
        <v>0</v>
      </c>
      <c r="BL1466" s="18" t="s">
        <v>868</v>
      </c>
      <c r="BM1466" s="18" t="s">
        <v>1285</v>
      </c>
      <c r="BN1466" s="18">
        <v>23</v>
      </c>
      <c r="BO1466" s="16">
        <v>23395000</v>
      </c>
      <c r="BP1466" s="16">
        <v>0</v>
      </c>
      <c r="BQ1466" s="18" t="s">
        <v>868</v>
      </c>
      <c r="BR1466" s="24" t="str">
        <f t="shared" si="92"/>
        <v xml:space="preserve">R </v>
      </c>
      <c r="BS1466" s="20" t="str">
        <f t="shared" si="89"/>
        <v>YMS CILACAP 3S</v>
      </c>
      <c r="BT1466" s="20" t="str">
        <f t="shared" si="90"/>
        <v>3S</v>
      </c>
      <c r="BU1466" s="20" t="str">
        <f t="shared" si="91"/>
        <v>4. 3S CILACAP</v>
      </c>
      <c r="BX1466" s="18">
        <v>9100000</v>
      </c>
      <c r="BY1466" s="18" t="s">
        <v>173</v>
      </c>
      <c r="CB1466" s="18" t="s">
        <v>17265</v>
      </c>
      <c r="CC1466" s="19">
        <v>44971</v>
      </c>
      <c r="CD1466" s="18" t="s">
        <v>146</v>
      </c>
      <c r="CE1466" s="18" t="s">
        <v>207</v>
      </c>
      <c r="CG1466" s="18" t="s">
        <v>137</v>
      </c>
      <c r="CH1466" s="18" t="s">
        <v>174</v>
      </c>
      <c r="CI1466" s="18" t="s">
        <v>17266</v>
      </c>
      <c r="CJ1466" s="18" t="s">
        <v>139</v>
      </c>
      <c r="CL1466" s="18" t="s">
        <v>1081</v>
      </c>
      <c r="CM1466" s="19">
        <v>44970</v>
      </c>
      <c r="CN1466" s="18" t="s">
        <v>119</v>
      </c>
      <c r="CO1466" s="18" t="s">
        <v>134</v>
      </c>
      <c r="CP1466" s="18" t="s">
        <v>578</v>
      </c>
      <c r="CV1466" s="18" t="s">
        <v>119</v>
      </c>
      <c r="CX1466" s="18" t="s">
        <v>222</v>
      </c>
      <c r="DA1466" s="18">
        <v>0</v>
      </c>
      <c r="DC1466" s="18" t="s">
        <v>140</v>
      </c>
      <c r="DD1466" s="18" t="s">
        <v>940</v>
      </c>
      <c r="DE1466" s="18" t="s">
        <v>1483</v>
      </c>
      <c r="DF1466" s="18" t="s">
        <v>17744</v>
      </c>
      <c r="DG1466" s="16">
        <v>28330000</v>
      </c>
      <c r="DH1466" s="16">
        <v>9100000</v>
      </c>
      <c r="DI1466" s="16">
        <v>0</v>
      </c>
      <c r="DJ1466" s="16">
        <v>9100000</v>
      </c>
      <c r="DK1466" s="13">
        <v>32.119999999999997</v>
      </c>
      <c r="DL1466" s="18" t="s">
        <v>17743</v>
      </c>
      <c r="DN1466" s="18" t="s">
        <v>175</v>
      </c>
      <c r="DO1466" s="18" t="s">
        <v>175</v>
      </c>
      <c r="DP1466" s="21" t="s">
        <v>131</v>
      </c>
      <c r="DQ1466" s="16">
        <v>300000</v>
      </c>
    </row>
    <row r="1467" spans="1:122" x14ac:dyDescent="0.2">
      <c r="A1467" s="18" t="s">
        <v>862</v>
      </c>
      <c r="C1467" s="1" t="s">
        <v>1685</v>
      </c>
      <c r="D1467" s="18" t="s">
        <v>119</v>
      </c>
      <c r="E1467" s="18" t="s">
        <v>120</v>
      </c>
      <c r="F1467" s="18" t="s">
        <v>17267</v>
      </c>
      <c r="G1467" s="19">
        <v>44973</v>
      </c>
      <c r="H1467" s="18" t="s">
        <v>17268</v>
      </c>
      <c r="I1467" s="18" t="s">
        <v>119</v>
      </c>
      <c r="J1467" s="18" t="s">
        <v>119</v>
      </c>
      <c r="K1467" s="18" t="s">
        <v>17269</v>
      </c>
      <c r="L1467" s="18" t="s">
        <v>17270</v>
      </c>
      <c r="M1467" s="18" t="s">
        <v>17271</v>
      </c>
      <c r="P1467" s="18" t="s">
        <v>881</v>
      </c>
      <c r="R1467" s="18" t="s">
        <v>17272</v>
      </c>
      <c r="S1467" s="18" t="s">
        <v>17273</v>
      </c>
      <c r="T1467" s="18" t="s">
        <v>17271</v>
      </c>
      <c r="U1467" s="18" t="s">
        <v>308</v>
      </c>
      <c r="V1467" s="18" t="s">
        <v>143</v>
      </c>
      <c r="W1467" s="18" t="s">
        <v>882</v>
      </c>
      <c r="X1467" s="18" t="s">
        <v>882</v>
      </c>
      <c r="Y1467" s="18" t="s">
        <v>865</v>
      </c>
      <c r="AD1467" s="18" t="s">
        <v>2266</v>
      </c>
      <c r="AE1467" s="18" t="s">
        <v>126</v>
      </c>
      <c r="AF1467" s="18" t="s">
        <v>127</v>
      </c>
      <c r="AG1467" s="18" t="s">
        <v>1916</v>
      </c>
      <c r="AH1467" s="18" t="s">
        <v>250</v>
      </c>
      <c r="AI1467" s="18" t="s">
        <v>17274</v>
      </c>
      <c r="AJ1467" s="18" t="s">
        <v>17275</v>
      </c>
      <c r="AK1467" s="18" t="s">
        <v>130</v>
      </c>
      <c r="AL1467" s="18" t="s">
        <v>2660</v>
      </c>
      <c r="AM1467" s="16">
        <v>22022772</v>
      </c>
      <c r="AN1467" s="16">
        <v>0</v>
      </c>
      <c r="AO1467" s="18" t="s">
        <v>131</v>
      </c>
      <c r="AP1467" s="16">
        <v>23195000</v>
      </c>
      <c r="AQ1467" s="16">
        <v>4935000</v>
      </c>
      <c r="AR1467" s="16">
        <v>0</v>
      </c>
      <c r="AS1467" s="16">
        <v>0</v>
      </c>
      <c r="AT1467" s="16">
        <v>28130000</v>
      </c>
      <c r="AU1467" s="18" t="s">
        <v>866</v>
      </c>
      <c r="AV1467" s="19">
        <v>44973</v>
      </c>
      <c r="AW1467" s="18" t="s">
        <v>1080</v>
      </c>
      <c r="AX1467" s="25" t="s">
        <v>1483</v>
      </c>
      <c r="AZ1467" s="18">
        <v>0</v>
      </c>
      <c r="BA1467" s="18">
        <v>25030000</v>
      </c>
      <c r="BB1467" s="18" t="s">
        <v>867</v>
      </c>
      <c r="BC1467" s="18">
        <v>300000</v>
      </c>
      <c r="BE1467" s="18">
        <v>0</v>
      </c>
      <c r="BF1467" s="18">
        <v>0</v>
      </c>
      <c r="BL1467" s="18" t="s">
        <v>868</v>
      </c>
      <c r="BM1467" s="18" t="s">
        <v>1685</v>
      </c>
      <c r="BN1467" s="18">
        <v>33</v>
      </c>
      <c r="BO1467" s="16">
        <v>23195000</v>
      </c>
      <c r="BP1467" s="16">
        <v>0</v>
      </c>
      <c r="BQ1467" s="18" t="s">
        <v>867</v>
      </c>
      <c r="BR1467" s="24" t="str">
        <f t="shared" si="92"/>
        <v xml:space="preserve">R </v>
      </c>
      <c r="BS1467" s="20" t="str">
        <f t="shared" si="89"/>
        <v>YMS KROYA 2S</v>
      </c>
      <c r="BT1467" s="20" t="str">
        <f t="shared" si="90"/>
        <v>2S</v>
      </c>
      <c r="BU1467" s="20" t="str">
        <f t="shared" si="91"/>
        <v>4. 3S CILACAP</v>
      </c>
      <c r="BX1467" s="18">
        <v>3100000</v>
      </c>
      <c r="BY1467" s="18" t="s">
        <v>173</v>
      </c>
      <c r="CB1467" s="18" t="s">
        <v>17276</v>
      </c>
      <c r="CC1467" s="19">
        <v>44974</v>
      </c>
      <c r="CD1467" s="18" t="s">
        <v>146</v>
      </c>
      <c r="CE1467" s="18" t="s">
        <v>207</v>
      </c>
      <c r="CG1467" s="18" t="s">
        <v>148</v>
      </c>
      <c r="CH1467" s="18" t="s">
        <v>135</v>
      </c>
      <c r="CI1467" s="18" t="s">
        <v>17277</v>
      </c>
      <c r="CJ1467" s="18" t="s">
        <v>139</v>
      </c>
      <c r="CL1467" s="18" t="s">
        <v>1080</v>
      </c>
      <c r="CM1467" s="19">
        <v>44973</v>
      </c>
      <c r="CN1467" s="18" t="s">
        <v>119</v>
      </c>
      <c r="CO1467" s="18" t="s">
        <v>134</v>
      </c>
      <c r="CP1467" s="18" t="s">
        <v>578</v>
      </c>
      <c r="CV1467" s="18" t="s">
        <v>119</v>
      </c>
      <c r="CX1467" s="18" t="s">
        <v>222</v>
      </c>
      <c r="CY1467" s="18" t="s">
        <v>17278</v>
      </c>
      <c r="CZ1467" s="19">
        <v>44970</v>
      </c>
      <c r="DA1467" s="18">
        <v>3100000</v>
      </c>
      <c r="DB1467" s="18" t="s">
        <v>2266</v>
      </c>
      <c r="DC1467" s="18" t="s">
        <v>140</v>
      </c>
      <c r="DD1467" s="18" t="s">
        <v>940</v>
      </c>
      <c r="DE1467" s="18" t="s">
        <v>1483</v>
      </c>
      <c r="DF1467" s="18" t="s">
        <v>17744</v>
      </c>
      <c r="DG1467" s="16">
        <v>28130000</v>
      </c>
      <c r="DH1467" s="16">
        <v>3100000</v>
      </c>
      <c r="DI1467" s="16">
        <v>0</v>
      </c>
      <c r="DJ1467" s="16">
        <v>3100000</v>
      </c>
      <c r="DK1467" s="13">
        <v>11.02</v>
      </c>
      <c r="DL1467" s="18" t="s">
        <v>17743</v>
      </c>
      <c r="DN1467" s="18" t="s">
        <v>142</v>
      </c>
      <c r="DO1467" s="18" t="s">
        <v>142</v>
      </c>
      <c r="DP1467" s="21" t="s">
        <v>131</v>
      </c>
      <c r="DQ1467" s="16">
        <v>0</v>
      </c>
      <c r="DR1467" s="16">
        <v>100000</v>
      </c>
    </row>
    <row r="1468" spans="1:122" x14ac:dyDescent="0.2">
      <c r="A1468" s="18" t="s">
        <v>862</v>
      </c>
      <c r="B1468" s="18" t="s">
        <v>875</v>
      </c>
      <c r="C1468" s="1" t="s">
        <v>2114</v>
      </c>
      <c r="D1468" s="18" t="s">
        <v>134</v>
      </c>
      <c r="E1468" s="18" t="s">
        <v>167</v>
      </c>
      <c r="F1468" s="18" t="s">
        <v>17279</v>
      </c>
      <c r="G1468" s="19">
        <v>44974</v>
      </c>
      <c r="H1468" s="18" t="s">
        <v>17280</v>
      </c>
      <c r="I1468" s="18" t="s">
        <v>119</v>
      </c>
      <c r="J1468" s="18" t="s">
        <v>119</v>
      </c>
      <c r="K1468" s="18" t="s">
        <v>17281</v>
      </c>
      <c r="L1468" s="18" t="s">
        <v>17282</v>
      </c>
      <c r="M1468" s="18" t="s">
        <v>17283</v>
      </c>
      <c r="P1468" s="18" t="s">
        <v>2599</v>
      </c>
      <c r="R1468" s="18" t="s">
        <v>17281</v>
      </c>
      <c r="S1468" s="18" t="s">
        <v>17282</v>
      </c>
      <c r="T1468" s="18" t="s">
        <v>17283</v>
      </c>
      <c r="U1468" s="18" t="s">
        <v>122</v>
      </c>
      <c r="V1468" s="18" t="s">
        <v>204</v>
      </c>
      <c r="W1468" s="18" t="s">
        <v>2600</v>
      </c>
      <c r="X1468" s="18" t="s">
        <v>874</v>
      </c>
      <c r="Y1468" s="18" t="s">
        <v>865</v>
      </c>
      <c r="AA1468" s="18" t="s">
        <v>2599</v>
      </c>
      <c r="AD1468" s="18" t="s">
        <v>2495</v>
      </c>
      <c r="AE1468" s="18" t="s">
        <v>126</v>
      </c>
      <c r="AF1468" s="18" t="s">
        <v>2337</v>
      </c>
      <c r="AG1468" s="18" t="s">
        <v>1916</v>
      </c>
      <c r="AH1468" s="18" t="s">
        <v>198</v>
      </c>
      <c r="AI1468" s="18" t="s">
        <v>17284</v>
      </c>
      <c r="AJ1468" s="18" t="s">
        <v>17285</v>
      </c>
      <c r="AK1468" s="18" t="s">
        <v>130</v>
      </c>
      <c r="AL1468" s="18" t="s">
        <v>2651</v>
      </c>
      <c r="AM1468" s="16">
        <v>22535442</v>
      </c>
      <c r="AN1468" s="16">
        <v>0</v>
      </c>
      <c r="AO1468" s="18" t="s">
        <v>131</v>
      </c>
      <c r="AP1468" s="16">
        <v>23735000</v>
      </c>
      <c r="AQ1468" s="16">
        <v>4365000</v>
      </c>
      <c r="AR1468" s="16">
        <v>0</v>
      </c>
      <c r="AS1468" s="16">
        <v>0</v>
      </c>
      <c r="AT1468" s="16">
        <v>27900000</v>
      </c>
      <c r="AU1468" s="18" t="s">
        <v>866</v>
      </c>
      <c r="AV1468" s="19">
        <v>44974</v>
      </c>
      <c r="AW1468" s="18" t="s">
        <v>1080</v>
      </c>
      <c r="AX1468" s="25" t="s">
        <v>1483</v>
      </c>
      <c r="AZ1468" s="18">
        <v>2700000</v>
      </c>
      <c r="BA1468" s="18">
        <v>25200000</v>
      </c>
      <c r="BB1468" s="18" t="s">
        <v>868</v>
      </c>
      <c r="BC1468" s="18">
        <v>300000</v>
      </c>
      <c r="BE1468" s="18">
        <v>0</v>
      </c>
      <c r="BF1468" s="18">
        <v>0</v>
      </c>
      <c r="BL1468" s="18" t="s">
        <v>868</v>
      </c>
      <c r="BM1468" s="18" t="s">
        <v>2114</v>
      </c>
      <c r="BN1468" s="18">
        <v>23</v>
      </c>
      <c r="BO1468" s="16">
        <v>23535000</v>
      </c>
      <c r="BP1468" s="16">
        <v>200000</v>
      </c>
      <c r="BQ1468" s="18" t="s">
        <v>868</v>
      </c>
      <c r="BR1468" s="24" t="str">
        <f t="shared" si="92"/>
        <v xml:space="preserve">R </v>
      </c>
      <c r="BS1468" s="20" t="str">
        <f t="shared" si="89"/>
        <v>YMS CILACAP 3S</v>
      </c>
      <c r="BT1468" s="20" t="str">
        <f t="shared" si="90"/>
        <v>3S</v>
      </c>
      <c r="BU1468" s="20" t="str">
        <f t="shared" si="91"/>
        <v>4. 3S CILACAP</v>
      </c>
      <c r="BX1468" s="18">
        <v>2900000</v>
      </c>
      <c r="BY1468" s="18" t="s">
        <v>173</v>
      </c>
      <c r="CB1468" s="18" t="s">
        <v>17286</v>
      </c>
      <c r="CC1468" s="19">
        <v>44977</v>
      </c>
      <c r="CD1468" s="18" t="s">
        <v>146</v>
      </c>
      <c r="CE1468" s="18" t="s">
        <v>207</v>
      </c>
      <c r="CG1468" s="18" t="s">
        <v>179</v>
      </c>
      <c r="CH1468" s="18" t="s">
        <v>178</v>
      </c>
      <c r="CI1468" s="18" t="s">
        <v>17287</v>
      </c>
      <c r="CJ1468" s="18" t="s">
        <v>139</v>
      </c>
      <c r="CL1468" s="18" t="s">
        <v>1081</v>
      </c>
      <c r="CM1468" s="19">
        <v>44974</v>
      </c>
      <c r="CN1468" s="18" t="s">
        <v>119</v>
      </c>
      <c r="CO1468" s="18" t="s">
        <v>134</v>
      </c>
      <c r="CP1468" s="18" t="s">
        <v>578</v>
      </c>
      <c r="CV1468" s="18" t="s">
        <v>119</v>
      </c>
      <c r="CX1468" s="18" t="s">
        <v>222</v>
      </c>
      <c r="DA1468" s="18">
        <v>0</v>
      </c>
      <c r="DC1468" s="18" t="s">
        <v>140</v>
      </c>
      <c r="DD1468" s="18" t="s">
        <v>940</v>
      </c>
      <c r="DE1468" s="18" t="s">
        <v>1483</v>
      </c>
      <c r="DF1468" s="18" t="s">
        <v>17744</v>
      </c>
      <c r="DG1468" s="16">
        <v>28100000</v>
      </c>
      <c r="DH1468" s="16">
        <v>2700000</v>
      </c>
      <c r="DI1468" s="16">
        <v>200000</v>
      </c>
      <c r="DJ1468" s="16">
        <v>2900000</v>
      </c>
      <c r="DK1468" s="13">
        <v>10.32</v>
      </c>
      <c r="DL1468" s="18" t="s">
        <v>17743</v>
      </c>
      <c r="DN1468" s="18" t="s">
        <v>175</v>
      </c>
      <c r="DO1468" s="18" t="s">
        <v>175</v>
      </c>
      <c r="DP1468" s="21" t="s">
        <v>131</v>
      </c>
      <c r="DQ1468" s="16">
        <v>300000</v>
      </c>
    </row>
    <row r="1469" spans="1:122" x14ac:dyDescent="0.2">
      <c r="A1469" s="18" t="s">
        <v>862</v>
      </c>
      <c r="B1469" s="18" t="s">
        <v>875</v>
      </c>
      <c r="C1469" s="1" t="s">
        <v>10475</v>
      </c>
      <c r="D1469" s="18" t="s">
        <v>222</v>
      </c>
      <c r="E1469" s="18" t="s">
        <v>223</v>
      </c>
      <c r="F1469" s="18" t="s">
        <v>17288</v>
      </c>
      <c r="G1469" s="19">
        <v>44980</v>
      </c>
      <c r="H1469" s="18" t="s">
        <v>17289</v>
      </c>
      <c r="I1469" s="18" t="s">
        <v>119</v>
      </c>
      <c r="J1469" s="18" t="s">
        <v>119</v>
      </c>
      <c r="K1469" s="18" t="s">
        <v>17290</v>
      </c>
      <c r="L1469" s="18" t="s">
        <v>17291</v>
      </c>
      <c r="M1469" s="18" t="s">
        <v>17292</v>
      </c>
      <c r="P1469" s="18" t="s">
        <v>1686</v>
      </c>
      <c r="R1469" s="18" t="s">
        <v>17290</v>
      </c>
      <c r="S1469" s="18" t="s">
        <v>17291</v>
      </c>
      <c r="T1469" s="18" t="s">
        <v>17292</v>
      </c>
      <c r="U1469" s="18" t="s">
        <v>150</v>
      </c>
      <c r="V1469" s="18" t="s">
        <v>327</v>
      </c>
      <c r="W1469" s="18" t="s">
        <v>1687</v>
      </c>
      <c r="X1469" s="18" t="s">
        <v>880</v>
      </c>
      <c r="Y1469" s="18" t="s">
        <v>865</v>
      </c>
      <c r="AA1469" s="18" t="s">
        <v>1686</v>
      </c>
      <c r="AD1469" s="18" t="s">
        <v>2051</v>
      </c>
      <c r="AE1469" s="18" t="s">
        <v>126</v>
      </c>
      <c r="AF1469" s="18" t="s">
        <v>1932</v>
      </c>
      <c r="AG1469" s="18" t="s">
        <v>1916</v>
      </c>
      <c r="AH1469" s="18" t="s">
        <v>162</v>
      </c>
      <c r="AI1469" s="18" t="s">
        <v>17293</v>
      </c>
      <c r="AJ1469" s="18" t="s">
        <v>17294</v>
      </c>
      <c r="AK1469" s="18" t="s">
        <v>130</v>
      </c>
      <c r="AL1469" s="18" t="s">
        <v>2651</v>
      </c>
      <c r="AM1469" s="16">
        <v>17020339</v>
      </c>
      <c r="AN1469" s="16">
        <v>0</v>
      </c>
      <c r="AO1469" s="18" t="s">
        <v>131</v>
      </c>
      <c r="AP1469" s="16">
        <v>17925000</v>
      </c>
      <c r="AQ1469" s="16">
        <v>3875000</v>
      </c>
      <c r="AR1469" s="16">
        <v>0</v>
      </c>
      <c r="AS1469" s="16">
        <v>0</v>
      </c>
      <c r="AT1469" s="16">
        <v>20609000</v>
      </c>
      <c r="AU1469" s="18" t="s">
        <v>866</v>
      </c>
      <c r="AV1469" s="19">
        <v>44980</v>
      </c>
      <c r="AW1469" s="18" t="s">
        <v>1080</v>
      </c>
      <c r="AX1469" s="25" t="s">
        <v>1483</v>
      </c>
      <c r="AZ1469" s="18">
        <v>1009000</v>
      </c>
      <c r="BA1469" s="18">
        <v>19600000</v>
      </c>
      <c r="BB1469" s="18" t="s">
        <v>868</v>
      </c>
      <c r="BC1469" s="18">
        <v>300000</v>
      </c>
      <c r="BE1469" s="18">
        <v>0</v>
      </c>
      <c r="BF1469" s="18">
        <v>0</v>
      </c>
      <c r="BL1469" s="18" t="s">
        <v>868</v>
      </c>
      <c r="BM1469" s="18" t="s">
        <v>10475</v>
      </c>
      <c r="BN1469" s="18">
        <v>33</v>
      </c>
      <c r="BO1469" s="16">
        <v>16734000</v>
      </c>
      <c r="BP1469" s="16">
        <v>1191000</v>
      </c>
      <c r="BQ1469" s="18" t="s">
        <v>868</v>
      </c>
      <c r="BR1469" s="24" t="str">
        <f t="shared" si="92"/>
        <v xml:space="preserve">R </v>
      </c>
      <c r="BS1469" s="20" t="str">
        <f t="shared" si="89"/>
        <v>YMS CILACAP 3S</v>
      </c>
      <c r="BT1469" s="20" t="str">
        <f t="shared" si="90"/>
        <v>3S</v>
      </c>
      <c r="BU1469" s="20" t="str">
        <f t="shared" si="91"/>
        <v>4. 3S CILACAP</v>
      </c>
      <c r="BX1469" s="18">
        <v>2200000</v>
      </c>
      <c r="BY1469" s="18" t="s">
        <v>173</v>
      </c>
      <c r="CB1469" s="18" t="s">
        <v>17295</v>
      </c>
      <c r="CC1469" s="19">
        <v>44981</v>
      </c>
      <c r="CD1469" s="18" t="s">
        <v>146</v>
      </c>
      <c r="CE1469" s="18" t="s">
        <v>207</v>
      </c>
      <c r="CG1469" s="18" t="s">
        <v>406</v>
      </c>
      <c r="CH1469" s="18" t="s">
        <v>181</v>
      </c>
      <c r="CI1469" s="18" t="s">
        <v>17296</v>
      </c>
      <c r="CJ1469" s="18" t="s">
        <v>139</v>
      </c>
      <c r="CL1469" s="18" t="s">
        <v>1080</v>
      </c>
      <c r="CM1469" s="19">
        <v>44980</v>
      </c>
      <c r="CN1469" s="18" t="s">
        <v>119</v>
      </c>
      <c r="CO1469" s="18" t="s">
        <v>134</v>
      </c>
      <c r="CP1469" s="18" t="s">
        <v>578</v>
      </c>
      <c r="CV1469" s="18" t="s">
        <v>119</v>
      </c>
      <c r="CX1469" s="18" t="s">
        <v>222</v>
      </c>
      <c r="DA1469" s="18">
        <v>0</v>
      </c>
      <c r="DC1469" s="18" t="s">
        <v>140</v>
      </c>
      <c r="DD1469" s="18" t="s">
        <v>940</v>
      </c>
      <c r="DE1469" s="18" t="s">
        <v>1483</v>
      </c>
      <c r="DF1469" s="18" t="s">
        <v>17744</v>
      </c>
      <c r="DG1469" s="16">
        <v>21800000</v>
      </c>
      <c r="DH1469" s="16">
        <v>1009000</v>
      </c>
      <c r="DI1469" s="16">
        <v>1191000</v>
      </c>
      <c r="DJ1469" s="16">
        <v>2200000</v>
      </c>
      <c r="DK1469" s="13">
        <v>10.09</v>
      </c>
      <c r="DL1469" s="18" t="s">
        <v>17737</v>
      </c>
      <c r="DN1469" s="18" t="s">
        <v>175</v>
      </c>
      <c r="DO1469" s="18" t="s">
        <v>175</v>
      </c>
      <c r="DP1469" s="21" t="s">
        <v>131</v>
      </c>
      <c r="DQ1469" s="16">
        <v>200000</v>
      </c>
    </row>
    <row r="1470" spans="1:122" x14ac:dyDescent="0.2">
      <c r="A1470" s="18" t="s">
        <v>862</v>
      </c>
      <c r="C1470" s="1" t="s">
        <v>878</v>
      </c>
      <c r="D1470" s="18" t="s">
        <v>119</v>
      </c>
      <c r="E1470" s="18" t="s">
        <v>120</v>
      </c>
      <c r="F1470" s="18" t="s">
        <v>17297</v>
      </c>
      <c r="G1470" s="19">
        <v>44982</v>
      </c>
      <c r="H1470" s="18" t="s">
        <v>17298</v>
      </c>
      <c r="I1470" s="18" t="s">
        <v>119</v>
      </c>
      <c r="J1470" s="18" t="s">
        <v>119</v>
      </c>
      <c r="K1470" s="18" t="s">
        <v>17299</v>
      </c>
      <c r="L1470" s="18" t="s">
        <v>17300</v>
      </c>
      <c r="M1470" s="18" t="s">
        <v>17301</v>
      </c>
      <c r="P1470" s="18" t="s">
        <v>2116</v>
      </c>
      <c r="R1470" s="18" t="s">
        <v>17302</v>
      </c>
      <c r="S1470" s="18" t="s">
        <v>17303</v>
      </c>
      <c r="T1470" s="18" t="s">
        <v>17301</v>
      </c>
      <c r="U1470" s="18" t="s">
        <v>157</v>
      </c>
      <c r="V1470" s="18" t="s">
        <v>144</v>
      </c>
      <c r="W1470" s="18" t="s">
        <v>865</v>
      </c>
      <c r="X1470" s="18" t="s">
        <v>870</v>
      </c>
      <c r="Y1470" s="18" t="s">
        <v>865</v>
      </c>
      <c r="AD1470" s="18" t="s">
        <v>2303</v>
      </c>
      <c r="AE1470" s="18" t="s">
        <v>126</v>
      </c>
      <c r="AF1470" s="18" t="s">
        <v>214</v>
      </c>
      <c r="AG1470" s="18" t="s">
        <v>1916</v>
      </c>
      <c r="AH1470" s="18" t="s">
        <v>129</v>
      </c>
      <c r="AI1470" s="18" t="s">
        <v>17304</v>
      </c>
      <c r="AJ1470" s="18" t="s">
        <v>17305</v>
      </c>
      <c r="AK1470" s="18" t="s">
        <v>130</v>
      </c>
      <c r="AL1470" s="18" t="s">
        <v>2660</v>
      </c>
      <c r="AM1470" s="16">
        <v>14257939</v>
      </c>
      <c r="AN1470" s="16">
        <v>0</v>
      </c>
      <c r="AO1470" s="18" t="s">
        <v>131</v>
      </c>
      <c r="AP1470" s="16">
        <v>15015000</v>
      </c>
      <c r="AQ1470" s="16">
        <v>3975000</v>
      </c>
      <c r="AR1470" s="16">
        <v>0</v>
      </c>
      <c r="AS1470" s="16">
        <v>0</v>
      </c>
      <c r="AT1470" s="16">
        <v>17113000</v>
      </c>
      <c r="AU1470" s="18" t="s">
        <v>866</v>
      </c>
      <c r="AV1470" s="19">
        <v>44982</v>
      </c>
      <c r="AW1470" s="18" t="s">
        <v>1080</v>
      </c>
      <c r="AX1470" s="25" t="s">
        <v>1483</v>
      </c>
      <c r="AZ1470" s="18">
        <v>1023000</v>
      </c>
      <c r="BA1470" s="18">
        <v>16090000</v>
      </c>
      <c r="BB1470" s="18" t="s">
        <v>868</v>
      </c>
      <c r="BC1470" s="18">
        <v>300000</v>
      </c>
      <c r="BE1470" s="18">
        <v>0</v>
      </c>
      <c r="BF1470" s="18">
        <v>0</v>
      </c>
      <c r="BL1470" s="18" t="s">
        <v>868</v>
      </c>
      <c r="BM1470" s="18" t="s">
        <v>878</v>
      </c>
      <c r="BN1470" s="18">
        <v>33</v>
      </c>
      <c r="BO1470" s="16">
        <v>13138000</v>
      </c>
      <c r="BP1470" s="16">
        <v>1877000</v>
      </c>
      <c r="BQ1470" s="18" t="s">
        <v>868</v>
      </c>
      <c r="BR1470" s="24" t="str">
        <f t="shared" si="92"/>
        <v xml:space="preserve">R </v>
      </c>
      <c r="BS1470" s="20" t="str">
        <f t="shared" si="89"/>
        <v>YMS CILACAP 3S</v>
      </c>
      <c r="BT1470" s="20" t="str">
        <f t="shared" si="90"/>
        <v>3S</v>
      </c>
      <c r="BU1470" s="20" t="str">
        <f t="shared" si="91"/>
        <v>4. 3S CILACAP</v>
      </c>
      <c r="BX1470" s="18">
        <v>2900000</v>
      </c>
      <c r="BY1470" s="18" t="s">
        <v>173</v>
      </c>
      <c r="CB1470" s="18" t="s">
        <v>17306</v>
      </c>
      <c r="CC1470" s="19">
        <v>44984</v>
      </c>
      <c r="CD1470" s="18" t="s">
        <v>146</v>
      </c>
      <c r="CE1470" s="18" t="s">
        <v>207</v>
      </c>
      <c r="CG1470" s="18" t="s">
        <v>137</v>
      </c>
      <c r="CH1470" s="18" t="s">
        <v>135</v>
      </c>
      <c r="CI1470" s="18" t="s">
        <v>17307</v>
      </c>
      <c r="CJ1470" s="18" t="s">
        <v>139</v>
      </c>
      <c r="CL1470" s="18" t="s">
        <v>1080</v>
      </c>
      <c r="CM1470" s="19">
        <v>44982</v>
      </c>
      <c r="CN1470" s="18" t="s">
        <v>119</v>
      </c>
      <c r="CO1470" s="18" t="s">
        <v>134</v>
      </c>
      <c r="CP1470" s="18" t="s">
        <v>578</v>
      </c>
      <c r="CV1470" s="18" t="s">
        <v>119</v>
      </c>
      <c r="CX1470" s="18" t="s">
        <v>222</v>
      </c>
      <c r="DA1470" s="18">
        <v>0</v>
      </c>
      <c r="DC1470" s="18" t="s">
        <v>140</v>
      </c>
      <c r="DD1470" s="18" t="s">
        <v>940</v>
      </c>
      <c r="DE1470" s="18" t="s">
        <v>1483</v>
      </c>
      <c r="DF1470" s="18" t="s">
        <v>17744</v>
      </c>
      <c r="DG1470" s="16">
        <v>18990000</v>
      </c>
      <c r="DH1470" s="16">
        <v>1023000</v>
      </c>
      <c r="DI1470" s="16">
        <v>1877000</v>
      </c>
      <c r="DJ1470" s="16">
        <v>2900000</v>
      </c>
      <c r="DK1470" s="13">
        <v>15.27</v>
      </c>
      <c r="DL1470" s="18" t="s">
        <v>17737</v>
      </c>
      <c r="DN1470" s="18" t="s">
        <v>142</v>
      </c>
      <c r="DO1470" s="18" t="s">
        <v>142</v>
      </c>
      <c r="DP1470" s="21" t="s">
        <v>131</v>
      </c>
      <c r="DQ1470" s="16">
        <v>0</v>
      </c>
      <c r="DR1470" s="16">
        <v>100000</v>
      </c>
    </row>
    <row r="1471" spans="1:122" x14ac:dyDescent="0.2">
      <c r="A1471" s="18" t="s">
        <v>886</v>
      </c>
      <c r="C1471" s="1" t="s">
        <v>887</v>
      </c>
      <c r="D1471" s="18" t="s">
        <v>119</v>
      </c>
      <c r="E1471" s="18" t="s">
        <v>120</v>
      </c>
      <c r="F1471" s="18" t="s">
        <v>17308</v>
      </c>
      <c r="G1471" s="19">
        <v>44960</v>
      </c>
      <c r="H1471" s="18" t="s">
        <v>17309</v>
      </c>
      <c r="I1471" s="18" t="s">
        <v>119</v>
      </c>
      <c r="J1471" s="18" t="s">
        <v>119</v>
      </c>
      <c r="K1471" s="18" t="s">
        <v>17310</v>
      </c>
      <c r="L1471" s="18" t="s">
        <v>17311</v>
      </c>
      <c r="M1471" s="18" t="s">
        <v>17312</v>
      </c>
      <c r="P1471" s="18" t="s">
        <v>1855</v>
      </c>
      <c r="R1471" s="18" t="s">
        <v>17310</v>
      </c>
      <c r="S1471" s="18" t="s">
        <v>17311</v>
      </c>
      <c r="T1471" s="18" t="s">
        <v>17312</v>
      </c>
      <c r="U1471" s="18" t="s">
        <v>122</v>
      </c>
      <c r="V1471" s="18" t="s">
        <v>150</v>
      </c>
      <c r="W1471" s="18" t="s">
        <v>17313</v>
      </c>
      <c r="X1471" s="18" t="s">
        <v>1652</v>
      </c>
      <c r="Y1471" s="18" t="s">
        <v>885</v>
      </c>
      <c r="AA1471" s="18" t="s">
        <v>1855</v>
      </c>
      <c r="AD1471" s="18" t="s">
        <v>2271</v>
      </c>
      <c r="AE1471" s="18" t="s">
        <v>126</v>
      </c>
      <c r="AF1471" s="18" t="s">
        <v>145</v>
      </c>
      <c r="AG1471" s="18" t="s">
        <v>1916</v>
      </c>
      <c r="AH1471" s="18" t="s">
        <v>129</v>
      </c>
      <c r="AI1471" s="18" t="s">
        <v>17314</v>
      </c>
      <c r="AJ1471" s="18" t="s">
        <v>17315</v>
      </c>
      <c r="AK1471" s="18" t="s">
        <v>130</v>
      </c>
      <c r="AL1471" s="18" t="s">
        <v>2660</v>
      </c>
      <c r="AM1471" s="16">
        <v>26550763</v>
      </c>
      <c r="AN1471" s="16">
        <v>0</v>
      </c>
      <c r="AO1471" s="18" t="s">
        <v>131</v>
      </c>
      <c r="AP1471" s="16">
        <v>27965000</v>
      </c>
      <c r="AQ1471" s="16">
        <v>5515000</v>
      </c>
      <c r="AR1471" s="16">
        <v>0</v>
      </c>
      <c r="AS1471" s="16">
        <v>0</v>
      </c>
      <c r="AT1471" s="16">
        <v>32101000</v>
      </c>
      <c r="AU1471" s="18" t="s">
        <v>890</v>
      </c>
      <c r="AV1471" s="19">
        <v>44960</v>
      </c>
      <c r="AW1471" s="18" t="s">
        <v>1085</v>
      </c>
      <c r="AX1471" s="25" t="s">
        <v>1483</v>
      </c>
      <c r="AZ1471" s="18">
        <v>1521000</v>
      </c>
      <c r="BA1471" s="18">
        <v>30080000</v>
      </c>
      <c r="BB1471" s="18" t="s">
        <v>891</v>
      </c>
      <c r="BC1471" s="18">
        <v>300000</v>
      </c>
      <c r="BE1471" s="18">
        <v>0</v>
      </c>
      <c r="BF1471" s="18">
        <v>0</v>
      </c>
      <c r="BL1471" s="18" t="s">
        <v>891</v>
      </c>
      <c r="BM1471" s="18" t="s">
        <v>887</v>
      </c>
      <c r="BN1471" s="18">
        <v>33</v>
      </c>
      <c r="BO1471" s="16">
        <v>26586000</v>
      </c>
      <c r="BP1471" s="16">
        <v>1379000</v>
      </c>
      <c r="BQ1471" s="18" t="s">
        <v>891</v>
      </c>
      <c r="BR1471" s="24" t="str">
        <f t="shared" si="92"/>
        <v xml:space="preserve">R </v>
      </c>
      <c r="BS1471" s="20" t="str">
        <f t="shared" si="89"/>
        <v>YMS AJIBARANG 3S</v>
      </c>
      <c r="BT1471" s="20" t="str">
        <f t="shared" si="90"/>
        <v>3S</v>
      </c>
      <c r="BU1471" s="20" t="str">
        <f t="shared" si="91"/>
        <v>1. 3S AJIBARANG</v>
      </c>
      <c r="BX1471" s="18">
        <v>3400000</v>
      </c>
      <c r="BY1471" s="18" t="s">
        <v>173</v>
      </c>
      <c r="CB1471" s="18" t="s">
        <v>17316</v>
      </c>
      <c r="CC1471" s="19">
        <v>44960</v>
      </c>
      <c r="CD1471" s="18" t="s">
        <v>1684</v>
      </c>
      <c r="CE1471" s="18" t="s">
        <v>191</v>
      </c>
      <c r="CG1471" s="18" t="s">
        <v>339</v>
      </c>
      <c r="CH1471" s="18" t="s">
        <v>146</v>
      </c>
      <c r="CI1471" s="18" t="s">
        <v>17317</v>
      </c>
      <c r="CJ1471" s="18" t="s">
        <v>139</v>
      </c>
      <c r="CL1471" s="18" t="s">
        <v>1697</v>
      </c>
      <c r="CM1471" s="19">
        <v>44960</v>
      </c>
      <c r="CN1471" s="18" t="s">
        <v>119</v>
      </c>
      <c r="CO1471" s="18" t="s">
        <v>134</v>
      </c>
      <c r="CP1471" s="18" t="s">
        <v>578</v>
      </c>
      <c r="CV1471" s="18" t="s">
        <v>119</v>
      </c>
      <c r="CX1471" s="18" t="s">
        <v>222</v>
      </c>
      <c r="CY1471" s="18" t="s">
        <v>2016</v>
      </c>
      <c r="CZ1471" s="19">
        <v>44959</v>
      </c>
      <c r="DA1471" s="18">
        <v>500000</v>
      </c>
      <c r="DB1471" s="18" t="s">
        <v>2271</v>
      </c>
      <c r="DC1471" s="18" t="s">
        <v>140</v>
      </c>
      <c r="DD1471" s="18" t="s">
        <v>940</v>
      </c>
      <c r="DE1471" s="18" t="s">
        <v>1483</v>
      </c>
      <c r="DF1471" s="18" t="s">
        <v>17744</v>
      </c>
      <c r="DG1471" s="16">
        <v>33480000</v>
      </c>
      <c r="DH1471" s="16">
        <v>2021000</v>
      </c>
      <c r="DI1471" s="16">
        <v>1379000</v>
      </c>
      <c r="DJ1471" s="16">
        <v>3400000</v>
      </c>
      <c r="DK1471" s="13">
        <v>10.16</v>
      </c>
      <c r="DL1471" s="18" t="s">
        <v>17737</v>
      </c>
      <c r="DN1471" s="18" t="s">
        <v>142</v>
      </c>
      <c r="DO1471" s="18" t="s">
        <v>142</v>
      </c>
      <c r="DP1471" s="21" t="s">
        <v>131</v>
      </c>
      <c r="DQ1471" s="16">
        <v>0</v>
      </c>
      <c r="DR1471" s="16">
        <v>100000</v>
      </c>
    </row>
    <row r="1472" spans="1:122" x14ac:dyDescent="0.2">
      <c r="A1472" s="18" t="s">
        <v>886</v>
      </c>
      <c r="C1472" s="1" t="s">
        <v>887</v>
      </c>
      <c r="D1472" s="18" t="s">
        <v>119</v>
      </c>
      <c r="E1472" s="18" t="s">
        <v>120</v>
      </c>
      <c r="F1472" s="18" t="s">
        <v>17318</v>
      </c>
      <c r="G1472" s="19">
        <v>44966</v>
      </c>
      <c r="H1472" s="18" t="s">
        <v>13347</v>
      </c>
      <c r="I1472" s="18" t="s">
        <v>119</v>
      </c>
      <c r="J1472" s="18" t="s">
        <v>119</v>
      </c>
      <c r="K1472" s="18" t="s">
        <v>17319</v>
      </c>
      <c r="L1472" s="18" t="s">
        <v>17320</v>
      </c>
      <c r="M1472" s="18" t="s">
        <v>17321</v>
      </c>
      <c r="P1472" s="18" t="s">
        <v>1856</v>
      </c>
      <c r="R1472" s="18" t="s">
        <v>17319</v>
      </c>
      <c r="S1472" s="18" t="s">
        <v>17320</v>
      </c>
      <c r="T1472" s="18" t="s">
        <v>17321</v>
      </c>
      <c r="U1472" s="18" t="s">
        <v>143</v>
      </c>
      <c r="V1472" s="18" t="s">
        <v>188</v>
      </c>
      <c r="W1472" s="18" t="s">
        <v>17322</v>
      </c>
      <c r="X1472" s="18" t="s">
        <v>1097</v>
      </c>
      <c r="Y1472" s="18" t="s">
        <v>885</v>
      </c>
      <c r="AA1472" s="18" t="s">
        <v>1856</v>
      </c>
      <c r="AD1472" s="18" t="s">
        <v>2266</v>
      </c>
      <c r="AE1472" s="18" t="s">
        <v>126</v>
      </c>
      <c r="AF1472" s="18" t="s">
        <v>127</v>
      </c>
      <c r="AG1472" s="18" t="s">
        <v>1916</v>
      </c>
      <c r="AH1472" s="18" t="s">
        <v>250</v>
      </c>
      <c r="AI1472" s="18" t="s">
        <v>17323</v>
      </c>
      <c r="AJ1472" s="18" t="s">
        <v>17324</v>
      </c>
      <c r="AK1472" s="18" t="s">
        <v>130</v>
      </c>
      <c r="AL1472" s="18" t="s">
        <v>2660</v>
      </c>
      <c r="AM1472" s="16">
        <v>22022772</v>
      </c>
      <c r="AN1472" s="16">
        <v>0</v>
      </c>
      <c r="AO1472" s="18" t="s">
        <v>131</v>
      </c>
      <c r="AP1472" s="16">
        <v>23195000</v>
      </c>
      <c r="AQ1472" s="16">
        <v>4935000</v>
      </c>
      <c r="AR1472" s="16">
        <v>0</v>
      </c>
      <c r="AS1472" s="16">
        <v>0</v>
      </c>
      <c r="AT1472" s="16">
        <v>28130000</v>
      </c>
      <c r="AU1472" s="18" t="s">
        <v>890</v>
      </c>
      <c r="AV1472" s="19">
        <v>44966</v>
      </c>
      <c r="AW1472" s="18" t="s">
        <v>1085</v>
      </c>
      <c r="AX1472" s="25" t="s">
        <v>1483</v>
      </c>
      <c r="AZ1472" s="18">
        <v>3800000</v>
      </c>
      <c r="BA1472" s="18">
        <v>23830000</v>
      </c>
      <c r="BB1472" s="18" t="s">
        <v>891</v>
      </c>
      <c r="BC1472" s="18">
        <v>300000</v>
      </c>
      <c r="BE1472" s="18">
        <v>0</v>
      </c>
      <c r="BF1472" s="18">
        <v>0</v>
      </c>
      <c r="BL1472" s="18" t="s">
        <v>891</v>
      </c>
      <c r="BM1472" s="18" t="s">
        <v>887</v>
      </c>
      <c r="BN1472" s="18">
        <v>33</v>
      </c>
      <c r="BO1472" s="16">
        <v>23195000</v>
      </c>
      <c r="BP1472" s="16">
        <v>0</v>
      </c>
      <c r="BQ1472" s="18" t="s">
        <v>891</v>
      </c>
      <c r="BR1472" s="24" t="str">
        <f t="shared" si="92"/>
        <v xml:space="preserve">R </v>
      </c>
      <c r="BS1472" s="20" t="str">
        <f t="shared" si="89"/>
        <v>YMS AJIBARANG 3S</v>
      </c>
      <c r="BT1472" s="20" t="str">
        <f t="shared" si="90"/>
        <v>3S</v>
      </c>
      <c r="BU1472" s="20" t="str">
        <f t="shared" si="91"/>
        <v>1. 3S AJIBARANG</v>
      </c>
      <c r="BX1472" s="18">
        <v>4300000</v>
      </c>
      <c r="BY1472" s="18" t="s">
        <v>173</v>
      </c>
      <c r="CB1472" s="18" t="s">
        <v>17325</v>
      </c>
      <c r="CC1472" s="19">
        <v>44966</v>
      </c>
      <c r="CD1472" s="18" t="s">
        <v>135</v>
      </c>
      <c r="CE1472" s="18" t="s">
        <v>135</v>
      </c>
      <c r="CG1472" s="18" t="s">
        <v>137</v>
      </c>
      <c r="CH1472" s="18" t="s">
        <v>146</v>
      </c>
      <c r="CI1472" s="18" t="s">
        <v>17326</v>
      </c>
      <c r="CJ1472" s="18" t="s">
        <v>139</v>
      </c>
      <c r="CL1472" s="18" t="s">
        <v>1697</v>
      </c>
      <c r="CM1472" s="19">
        <v>44966</v>
      </c>
      <c r="CN1472" s="18" t="s">
        <v>119</v>
      </c>
      <c r="CO1472" s="18" t="s">
        <v>134</v>
      </c>
      <c r="CP1472" s="18" t="s">
        <v>578</v>
      </c>
      <c r="CV1472" s="18" t="s">
        <v>119</v>
      </c>
      <c r="CX1472" s="18" t="s">
        <v>222</v>
      </c>
      <c r="CY1472" s="18" t="s">
        <v>1906</v>
      </c>
      <c r="CZ1472" s="19">
        <v>44966</v>
      </c>
      <c r="DA1472" s="18">
        <v>500000</v>
      </c>
      <c r="DB1472" s="18" t="s">
        <v>2266</v>
      </c>
      <c r="DC1472" s="18" t="s">
        <v>140</v>
      </c>
      <c r="DD1472" s="18" t="s">
        <v>940</v>
      </c>
      <c r="DE1472" s="18" t="s">
        <v>1483</v>
      </c>
      <c r="DF1472" s="18" t="s">
        <v>17744</v>
      </c>
      <c r="DG1472" s="16">
        <v>28130000</v>
      </c>
      <c r="DH1472" s="16">
        <v>4300000</v>
      </c>
      <c r="DI1472" s="16">
        <v>0</v>
      </c>
      <c r="DJ1472" s="16">
        <v>4300000</v>
      </c>
      <c r="DK1472" s="13">
        <v>15.29</v>
      </c>
      <c r="DL1472" s="18" t="s">
        <v>17743</v>
      </c>
      <c r="DN1472" s="18" t="s">
        <v>142</v>
      </c>
      <c r="DO1472" s="18" t="s">
        <v>142</v>
      </c>
      <c r="DP1472" s="21" t="s">
        <v>131</v>
      </c>
      <c r="DQ1472" s="16">
        <v>0</v>
      </c>
      <c r="DR1472" s="16">
        <v>100000</v>
      </c>
    </row>
    <row r="1473" spans="1:122" x14ac:dyDescent="0.2">
      <c r="A1473" s="18" t="s">
        <v>886</v>
      </c>
      <c r="B1473" s="18" t="s">
        <v>892</v>
      </c>
      <c r="C1473" s="1" t="s">
        <v>893</v>
      </c>
      <c r="D1473" s="18" t="s">
        <v>222</v>
      </c>
      <c r="E1473" s="18" t="s">
        <v>223</v>
      </c>
      <c r="F1473" s="18" t="s">
        <v>17327</v>
      </c>
      <c r="G1473" s="19">
        <v>44979</v>
      </c>
      <c r="H1473" s="18" t="s">
        <v>17328</v>
      </c>
      <c r="I1473" s="18" t="s">
        <v>119</v>
      </c>
      <c r="J1473" s="18" t="s">
        <v>119</v>
      </c>
      <c r="K1473" s="18" t="s">
        <v>17329</v>
      </c>
      <c r="L1473" s="18" t="s">
        <v>17330</v>
      </c>
      <c r="M1473" s="18" t="s">
        <v>10534</v>
      </c>
      <c r="P1473" s="18" t="s">
        <v>1856</v>
      </c>
      <c r="R1473" s="18" t="s">
        <v>17329</v>
      </c>
      <c r="S1473" s="18" t="s">
        <v>17330</v>
      </c>
      <c r="T1473" s="18" t="s">
        <v>10534</v>
      </c>
      <c r="U1473" s="18" t="s">
        <v>157</v>
      </c>
      <c r="V1473" s="18" t="s">
        <v>144</v>
      </c>
      <c r="W1473" s="18" t="s">
        <v>10534</v>
      </c>
      <c r="X1473" s="18" t="s">
        <v>1097</v>
      </c>
      <c r="Y1473" s="18" t="s">
        <v>885</v>
      </c>
      <c r="AA1473" s="18" t="s">
        <v>1856</v>
      </c>
      <c r="AD1473" s="18" t="s">
        <v>1936</v>
      </c>
      <c r="AE1473" s="18" t="s">
        <v>126</v>
      </c>
      <c r="AF1473" s="18" t="s">
        <v>597</v>
      </c>
      <c r="AG1473" s="18" t="s">
        <v>1916</v>
      </c>
      <c r="AH1473" s="18" t="s">
        <v>129</v>
      </c>
      <c r="AI1473" s="18" t="s">
        <v>17331</v>
      </c>
      <c r="AJ1473" s="18" t="s">
        <v>17332</v>
      </c>
      <c r="AK1473" s="18" t="s">
        <v>130</v>
      </c>
      <c r="AL1473" s="18" t="s">
        <v>2651</v>
      </c>
      <c r="AM1473" s="16">
        <v>12714803</v>
      </c>
      <c r="AN1473" s="16">
        <v>0</v>
      </c>
      <c r="AO1473" s="18" t="s">
        <v>131</v>
      </c>
      <c r="AP1473" s="16">
        <v>13370000</v>
      </c>
      <c r="AQ1473" s="16">
        <v>3820000</v>
      </c>
      <c r="AR1473" s="16">
        <v>0</v>
      </c>
      <c r="AS1473" s="16">
        <v>0</v>
      </c>
      <c r="AT1473" s="16">
        <v>16390000</v>
      </c>
      <c r="AU1473" s="18" t="s">
        <v>890</v>
      </c>
      <c r="AV1473" s="19">
        <v>44979</v>
      </c>
      <c r="AW1473" s="18" t="s">
        <v>1085</v>
      </c>
      <c r="AX1473" s="25" t="s">
        <v>1483</v>
      </c>
      <c r="AZ1473" s="18">
        <v>2800000</v>
      </c>
      <c r="BA1473" s="18">
        <v>13590000</v>
      </c>
      <c r="BB1473" s="18" t="s">
        <v>891</v>
      </c>
      <c r="BC1473" s="18">
        <v>300000</v>
      </c>
      <c r="BE1473" s="18">
        <v>0</v>
      </c>
      <c r="BF1473" s="18">
        <v>0</v>
      </c>
      <c r="BL1473" s="18" t="s">
        <v>891</v>
      </c>
      <c r="BM1473" s="18" t="s">
        <v>893</v>
      </c>
      <c r="BN1473" s="18">
        <v>33</v>
      </c>
      <c r="BO1473" s="16">
        <v>12570000</v>
      </c>
      <c r="BP1473" s="16">
        <v>800000</v>
      </c>
      <c r="BQ1473" s="18" t="s">
        <v>891</v>
      </c>
      <c r="BR1473" s="24" t="str">
        <f t="shared" si="92"/>
        <v xml:space="preserve">R </v>
      </c>
      <c r="BS1473" s="20" t="str">
        <f t="shared" si="89"/>
        <v>YMS AJIBARANG 3S</v>
      </c>
      <c r="BT1473" s="20" t="str">
        <f t="shared" si="90"/>
        <v>3S</v>
      </c>
      <c r="BU1473" s="20" t="str">
        <f t="shared" si="91"/>
        <v>1. 3S AJIBARANG</v>
      </c>
      <c r="BX1473" s="18">
        <v>3600000</v>
      </c>
      <c r="BY1473" s="18" t="s">
        <v>173</v>
      </c>
      <c r="CB1473" s="18" t="s">
        <v>17333</v>
      </c>
      <c r="CC1473" s="19">
        <v>44979</v>
      </c>
      <c r="CD1473" s="18" t="s">
        <v>185</v>
      </c>
      <c r="CE1473" s="18" t="s">
        <v>147</v>
      </c>
      <c r="CG1473" s="18" t="s">
        <v>148</v>
      </c>
      <c r="CH1473" s="18" t="s">
        <v>174</v>
      </c>
      <c r="CI1473" s="18" t="s">
        <v>17334</v>
      </c>
      <c r="CJ1473" s="18" t="s">
        <v>139</v>
      </c>
      <c r="CL1473" s="18" t="s">
        <v>1697</v>
      </c>
      <c r="CM1473" s="19">
        <v>44979</v>
      </c>
      <c r="CN1473" s="18" t="s">
        <v>119</v>
      </c>
      <c r="CO1473" s="18" t="s">
        <v>134</v>
      </c>
      <c r="CP1473" s="18" t="s">
        <v>578</v>
      </c>
      <c r="CV1473" s="18" t="s">
        <v>119</v>
      </c>
      <c r="CX1473" s="18" t="s">
        <v>222</v>
      </c>
      <c r="DA1473" s="18">
        <v>0</v>
      </c>
      <c r="DC1473" s="18" t="s">
        <v>140</v>
      </c>
      <c r="DD1473" s="18" t="s">
        <v>940</v>
      </c>
      <c r="DE1473" s="18" t="s">
        <v>1483</v>
      </c>
      <c r="DF1473" s="18" t="s">
        <v>17744</v>
      </c>
      <c r="DG1473" s="16">
        <v>17190000</v>
      </c>
      <c r="DH1473" s="16">
        <v>2800000</v>
      </c>
      <c r="DI1473" s="16">
        <v>800000</v>
      </c>
      <c r="DJ1473" s="16">
        <v>3600000</v>
      </c>
      <c r="DK1473" s="13">
        <v>20.94</v>
      </c>
      <c r="DL1473" s="18" t="s">
        <v>17737</v>
      </c>
      <c r="DN1473" s="18" t="s">
        <v>175</v>
      </c>
      <c r="DO1473" s="18" t="s">
        <v>175</v>
      </c>
      <c r="DP1473" s="21" t="s">
        <v>131</v>
      </c>
      <c r="DQ1473" s="16">
        <v>200000</v>
      </c>
    </row>
    <row r="1474" spans="1:122" x14ac:dyDescent="0.2">
      <c r="A1474" s="18" t="s">
        <v>886</v>
      </c>
      <c r="B1474" s="18" t="s">
        <v>892</v>
      </c>
      <c r="C1474" s="1" t="s">
        <v>893</v>
      </c>
      <c r="D1474" s="18" t="s">
        <v>222</v>
      </c>
      <c r="E1474" s="18" t="s">
        <v>223</v>
      </c>
      <c r="F1474" s="18" t="s">
        <v>17335</v>
      </c>
      <c r="G1474" s="19">
        <v>44979</v>
      </c>
      <c r="H1474" s="18" t="s">
        <v>17336</v>
      </c>
      <c r="I1474" s="18" t="s">
        <v>119</v>
      </c>
      <c r="J1474" s="18" t="s">
        <v>119</v>
      </c>
      <c r="K1474" s="18" t="s">
        <v>17337</v>
      </c>
      <c r="L1474" s="18" t="s">
        <v>17338</v>
      </c>
      <c r="M1474" s="18" t="s">
        <v>17339</v>
      </c>
      <c r="P1474" s="18" t="s">
        <v>1083</v>
      </c>
      <c r="R1474" s="18" t="s">
        <v>17337</v>
      </c>
      <c r="S1474" s="18" t="s">
        <v>17338</v>
      </c>
      <c r="T1474" s="18" t="s">
        <v>17339</v>
      </c>
      <c r="U1474" s="18" t="s">
        <v>157</v>
      </c>
      <c r="V1474" s="18" t="s">
        <v>157</v>
      </c>
      <c r="W1474" s="18" t="s">
        <v>17340</v>
      </c>
      <c r="X1474" s="18" t="s">
        <v>921</v>
      </c>
      <c r="Y1474" s="18" t="s">
        <v>885</v>
      </c>
      <c r="AA1474" s="18" t="s">
        <v>1083</v>
      </c>
      <c r="AD1474" s="18" t="s">
        <v>2495</v>
      </c>
      <c r="AE1474" s="18" t="s">
        <v>126</v>
      </c>
      <c r="AF1474" s="18" t="s">
        <v>2337</v>
      </c>
      <c r="AG1474" s="18" t="s">
        <v>1916</v>
      </c>
      <c r="AH1474" s="18" t="s">
        <v>198</v>
      </c>
      <c r="AI1474" s="18" t="s">
        <v>17341</v>
      </c>
      <c r="AJ1474" s="18" t="s">
        <v>17342</v>
      </c>
      <c r="AK1474" s="18" t="s">
        <v>130</v>
      </c>
      <c r="AL1474" s="18" t="s">
        <v>2651</v>
      </c>
      <c r="AM1474" s="16">
        <v>22535442</v>
      </c>
      <c r="AN1474" s="16">
        <v>0</v>
      </c>
      <c r="AO1474" s="18" t="s">
        <v>131</v>
      </c>
      <c r="AP1474" s="16">
        <v>23735000</v>
      </c>
      <c r="AQ1474" s="16">
        <v>4365000</v>
      </c>
      <c r="AR1474" s="16">
        <v>0</v>
      </c>
      <c r="AS1474" s="16">
        <v>0</v>
      </c>
      <c r="AT1474" s="16">
        <v>27900000</v>
      </c>
      <c r="AU1474" s="18" t="s">
        <v>890</v>
      </c>
      <c r="AV1474" s="19">
        <v>44979</v>
      </c>
      <c r="AW1474" s="18" t="s">
        <v>1095</v>
      </c>
      <c r="AX1474" s="25" t="s">
        <v>1598</v>
      </c>
      <c r="AZ1474" s="18">
        <v>9800000</v>
      </c>
      <c r="BA1474" s="18">
        <v>18100000</v>
      </c>
      <c r="BB1474" s="18" t="s">
        <v>891</v>
      </c>
      <c r="BC1474" s="18">
        <v>300000</v>
      </c>
      <c r="BE1474" s="18">
        <v>0</v>
      </c>
      <c r="BF1474" s="18">
        <v>0</v>
      </c>
      <c r="BL1474" s="18" t="s">
        <v>891</v>
      </c>
      <c r="BM1474" s="18" t="s">
        <v>893</v>
      </c>
      <c r="BN1474" s="18">
        <v>23</v>
      </c>
      <c r="BO1474" s="16">
        <v>23535000</v>
      </c>
      <c r="BP1474" s="16">
        <v>200000</v>
      </c>
      <c r="BQ1474" s="18" t="s">
        <v>891</v>
      </c>
      <c r="BR1474" s="24" t="str">
        <f t="shared" si="92"/>
        <v xml:space="preserve">R </v>
      </c>
      <c r="BS1474" s="20" t="str">
        <f t="shared" ref="BS1474:BS1537" si="93">VLOOKUP(BQ1474,LOMAR23,2,FALSE)</f>
        <v>YMS AJIBARANG 3S</v>
      </c>
      <c r="BT1474" s="20" t="str">
        <f t="shared" ref="BT1474:BT1537" si="94">VLOOKUP(BQ1474,LOMAR23,3,FALSE)</f>
        <v>3S</v>
      </c>
      <c r="BU1474" s="20" t="str">
        <f t="shared" ref="BU1474:BU1537" si="95">VLOOKUP(BQ1474,LOMAR23,4,FALSE)</f>
        <v>1. 3S AJIBARANG</v>
      </c>
      <c r="BX1474" s="18">
        <v>10000000</v>
      </c>
      <c r="BY1474" s="18" t="s">
        <v>173</v>
      </c>
      <c r="CB1474" s="18" t="s">
        <v>17343</v>
      </c>
      <c r="CC1474" s="19">
        <v>44979</v>
      </c>
      <c r="CD1474" s="18" t="s">
        <v>154</v>
      </c>
      <c r="CE1474" s="18" t="s">
        <v>181</v>
      </c>
      <c r="CG1474" s="18" t="s">
        <v>174</v>
      </c>
      <c r="CH1474" s="18" t="s">
        <v>174</v>
      </c>
      <c r="CI1474" s="18" t="s">
        <v>17344</v>
      </c>
      <c r="CJ1474" s="18" t="s">
        <v>139</v>
      </c>
      <c r="CL1474" s="18" t="s">
        <v>1698</v>
      </c>
      <c r="CM1474" s="19">
        <v>44979</v>
      </c>
      <c r="CN1474" s="18" t="s">
        <v>119</v>
      </c>
      <c r="CO1474" s="18" t="s">
        <v>134</v>
      </c>
      <c r="CP1474" s="18" t="s">
        <v>578</v>
      </c>
      <c r="CV1474" s="18" t="s">
        <v>119</v>
      </c>
      <c r="CX1474" s="18" t="s">
        <v>222</v>
      </c>
      <c r="DA1474" s="18">
        <v>0</v>
      </c>
      <c r="DC1474" s="18" t="s">
        <v>140</v>
      </c>
      <c r="DD1474" s="18" t="s">
        <v>940</v>
      </c>
      <c r="DE1474" s="18" t="s">
        <v>1598</v>
      </c>
      <c r="DF1474" s="18" t="s">
        <v>17744</v>
      </c>
      <c r="DG1474" s="16">
        <v>28100000</v>
      </c>
      <c r="DH1474" s="16">
        <v>9800000</v>
      </c>
      <c r="DI1474" s="16">
        <v>200000</v>
      </c>
      <c r="DJ1474" s="16">
        <v>10000000</v>
      </c>
      <c r="DK1474" s="13">
        <v>35.590000000000003</v>
      </c>
      <c r="DL1474" s="18" t="s">
        <v>17743</v>
      </c>
      <c r="DN1474" s="18" t="s">
        <v>175</v>
      </c>
      <c r="DO1474" s="18" t="s">
        <v>175</v>
      </c>
      <c r="DP1474" s="21" t="s">
        <v>131</v>
      </c>
      <c r="DQ1474" s="16">
        <v>300000</v>
      </c>
    </row>
    <row r="1475" spans="1:122" x14ac:dyDescent="0.2">
      <c r="A1475" s="18" t="s">
        <v>894</v>
      </c>
      <c r="B1475" s="18" t="s">
        <v>900</v>
      </c>
      <c r="C1475" s="1" t="s">
        <v>901</v>
      </c>
      <c r="D1475" s="18" t="s">
        <v>222</v>
      </c>
      <c r="E1475" s="18" t="s">
        <v>223</v>
      </c>
      <c r="F1475" s="18" t="s">
        <v>17345</v>
      </c>
      <c r="G1475" s="19">
        <v>44961</v>
      </c>
      <c r="H1475" s="18" t="s">
        <v>17346</v>
      </c>
      <c r="I1475" s="18" t="s">
        <v>119</v>
      </c>
      <c r="J1475" s="18" t="s">
        <v>119</v>
      </c>
      <c r="K1475" s="18" t="s">
        <v>17347</v>
      </c>
      <c r="L1475" s="18" t="s">
        <v>17348</v>
      </c>
      <c r="M1475" s="18" t="s">
        <v>17349</v>
      </c>
      <c r="P1475" s="18" t="s">
        <v>1747</v>
      </c>
      <c r="R1475" s="18" t="s">
        <v>17347</v>
      </c>
      <c r="S1475" s="18" t="s">
        <v>17348</v>
      </c>
      <c r="T1475" s="18" t="s">
        <v>17349</v>
      </c>
      <c r="U1475" s="18" t="s">
        <v>158</v>
      </c>
      <c r="V1475" s="18" t="s">
        <v>150</v>
      </c>
      <c r="W1475" s="18" t="s">
        <v>17350</v>
      </c>
      <c r="X1475" s="18" t="s">
        <v>1748</v>
      </c>
      <c r="Y1475" s="18" t="s">
        <v>897</v>
      </c>
      <c r="AA1475" s="18" t="s">
        <v>1747</v>
      </c>
      <c r="AD1475" s="18" t="s">
        <v>1171</v>
      </c>
      <c r="AE1475" s="18" t="s">
        <v>126</v>
      </c>
      <c r="AF1475" s="18" t="s">
        <v>1172</v>
      </c>
      <c r="AG1475" s="18" t="s">
        <v>260</v>
      </c>
      <c r="AH1475" s="18" t="s">
        <v>205</v>
      </c>
      <c r="AI1475" s="18" t="s">
        <v>17351</v>
      </c>
      <c r="AJ1475" s="18" t="s">
        <v>17352</v>
      </c>
      <c r="AK1475" s="18" t="s">
        <v>130</v>
      </c>
      <c r="AL1475" s="18" t="s">
        <v>2644</v>
      </c>
      <c r="AM1475" s="16">
        <v>17808068</v>
      </c>
      <c r="AN1475" s="16">
        <v>0</v>
      </c>
      <c r="AO1475" s="18" t="s">
        <v>131</v>
      </c>
      <c r="AP1475" s="16">
        <v>19465000</v>
      </c>
      <c r="AQ1475" s="16">
        <v>4135000</v>
      </c>
      <c r="AR1475" s="16">
        <v>0</v>
      </c>
      <c r="AS1475" s="16">
        <v>0</v>
      </c>
      <c r="AT1475" s="16">
        <v>23100000</v>
      </c>
      <c r="AU1475" s="18" t="s">
        <v>898</v>
      </c>
      <c r="AV1475" s="19">
        <v>44961</v>
      </c>
      <c r="AW1475" s="18" t="s">
        <v>1090</v>
      </c>
      <c r="AX1475" s="25" t="s">
        <v>1598</v>
      </c>
      <c r="AZ1475" s="18">
        <v>1900000</v>
      </c>
      <c r="BA1475" s="18">
        <v>21200000</v>
      </c>
      <c r="BB1475" s="18" t="s">
        <v>899</v>
      </c>
      <c r="BC1475" s="18">
        <v>300000</v>
      </c>
      <c r="BE1475" s="18">
        <v>0</v>
      </c>
      <c r="BF1475" s="18">
        <v>0</v>
      </c>
      <c r="BL1475" s="18" t="s">
        <v>899</v>
      </c>
      <c r="BM1475" s="18" t="s">
        <v>901</v>
      </c>
      <c r="BN1475" s="18">
        <v>33</v>
      </c>
      <c r="BO1475" s="16">
        <v>18965000</v>
      </c>
      <c r="BP1475" s="16">
        <v>500000</v>
      </c>
      <c r="BQ1475" s="18" t="s">
        <v>899</v>
      </c>
      <c r="BR1475" s="24" t="str">
        <f t="shared" ref="BR1475:BR1536" si="96">LEFT(BQ1475,2)</f>
        <v xml:space="preserve">R </v>
      </c>
      <c r="BS1475" s="20" t="str">
        <f t="shared" si="93"/>
        <v>YMS PURBALINGGA 3S</v>
      </c>
      <c r="BT1475" s="20" t="str">
        <f t="shared" si="94"/>
        <v>3S</v>
      </c>
      <c r="BU1475" s="20" t="str">
        <f t="shared" si="95"/>
        <v>3. 3S PURBALINGGA</v>
      </c>
      <c r="BX1475" s="18">
        <v>2400000</v>
      </c>
      <c r="BY1475" s="18" t="s">
        <v>173</v>
      </c>
      <c r="CB1475" s="18" t="s">
        <v>17353</v>
      </c>
      <c r="CC1475" s="19">
        <v>44963</v>
      </c>
      <c r="CD1475" s="18" t="s">
        <v>2523</v>
      </c>
      <c r="CE1475" s="18" t="s">
        <v>217</v>
      </c>
      <c r="CG1475" s="18" t="s">
        <v>155</v>
      </c>
      <c r="CH1475" s="18" t="s">
        <v>137</v>
      </c>
      <c r="CI1475" s="18" t="s">
        <v>17354</v>
      </c>
      <c r="CJ1475" s="18" t="s">
        <v>139</v>
      </c>
      <c r="CL1475" s="18" t="s">
        <v>2237</v>
      </c>
      <c r="CM1475" s="19">
        <v>44961</v>
      </c>
      <c r="CN1475" s="18" t="s">
        <v>119</v>
      </c>
      <c r="CO1475" s="18" t="s">
        <v>134</v>
      </c>
      <c r="CP1475" s="18" t="s">
        <v>578</v>
      </c>
      <c r="CV1475" s="18" t="s">
        <v>119</v>
      </c>
      <c r="CX1475" s="18" t="s">
        <v>222</v>
      </c>
      <c r="DA1475" s="18">
        <v>0</v>
      </c>
      <c r="DC1475" s="18" t="s">
        <v>140</v>
      </c>
      <c r="DD1475" s="18" t="s">
        <v>940</v>
      </c>
      <c r="DE1475" s="18" t="s">
        <v>1598</v>
      </c>
      <c r="DF1475" s="18" t="s">
        <v>17744</v>
      </c>
      <c r="DG1475" s="16">
        <v>23600000</v>
      </c>
      <c r="DH1475" s="16">
        <v>1900000</v>
      </c>
      <c r="DI1475" s="16">
        <v>500000</v>
      </c>
      <c r="DJ1475" s="16">
        <v>2400000</v>
      </c>
      <c r="DK1475" s="13">
        <v>10.17</v>
      </c>
      <c r="DL1475" s="18" t="s">
        <v>17737</v>
      </c>
      <c r="DN1475" s="18" t="s">
        <v>175</v>
      </c>
      <c r="DO1475" s="18" t="s">
        <v>175</v>
      </c>
      <c r="DP1475" s="21" t="s">
        <v>131</v>
      </c>
      <c r="DQ1475" s="16">
        <v>300000</v>
      </c>
    </row>
    <row r="1476" spans="1:122" x14ac:dyDescent="0.2">
      <c r="A1476" s="18" t="s">
        <v>894</v>
      </c>
      <c r="B1476" s="18" t="s">
        <v>1092</v>
      </c>
      <c r="C1476" s="1" t="s">
        <v>17355</v>
      </c>
      <c r="D1476" s="18" t="s">
        <v>134</v>
      </c>
      <c r="E1476" s="18" t="s">
        <v>167</v>
      </c>
      <c r="F1476" s="18" t="s">
        <v>17356</v>
      </c>
      <c r="G1476" s="19">
        <v>44974</v>
      </c>
      <c r="H1476" s="18" t="s">
        <v>17357</v>
      </c>
      <c r="I1476" s="18" t="s">
        <v>119</v>
      </c>
      <c r="J1476" s="18" t="s">
        <v>119</v>
      </c>
      <c r="K1476" s="18" t="s">
        <v>17358</v>
      </c>
      <c r="L1476" s="18" t="s">
        <v>17359</v>
      </c>
      <c r="M1476" s="18" t="s">
        <v>17360</v>
      </c>
      <c r="P1476" s="18" t="s">
        <v>1088</v>
      </c>
      <c r="R1476" s="18" t="s">
        <v>17358</v>
      </c>
      <c r="S1476" s="18" t="s">
        <v>17359</v>
      </c>
      <c r="T1476" s="18" t="s">
        <v>17360</v>
      </c>
      <c r="U1476" s="18" t="s">
        <v>122</v>
      </c>
      <c r="V1476" s="18" t="s">
        <v>122</v>
      </c>
      <c r="W1476" s="18" t="s">
        <v>17360</v>
      </c>
      <c r="X1476" s="18" t="s">
        <v>1089</v>
      </c>
      <c r="Y1476" s="18" t="s">
        <v>897</v>
      </c>
      <c r="AA1476" s="18" t="s">
        <v>1088</v>
      </c>
      <c r="AD1476" s="18" t="s">
        <v>2271</v>
      </c>
      <c r="AE1476" s="18" t="s">
        <v>126</v>
      </c>
      <c r="AF1476" s="18" t="s">
        <v>145</v>
      </c>
      <c r="AG1476" s="18" t="s">
        <v>1916</v>
      </c>
      <c r="AH1476" s="18" t="s">
        <v>129</v>
      </c>
      <c r="AI1476" s="18" t="s">
        <v>17361</v>
      </c>
      <c r="AJ1476" s="18" t="s">
        <v>17362</v>
      </c>
      <c r="AK1476" s="18" t="s">
        <v>130</v>
      </c>
      <c r="AL1476" s="18" t="s">
        <v>2651</v>
      </c>
      <c r="AM1476" s="16">
        <v>26550763</v>
      </c>
      <c r="AN1476" s="16">
        <v>0</v>
      </c>
      <c r="AO1476" s="18" t="s">
        <v>131</v>
      </c>
      <c r="AP1476" s="16">
        <v>27965000</v>
      </c>
      <c r="AQ1476" s="16">
        <v>5515000</v>
      </c>
      <c r="AR1476" s="16">
        <v>0</v>
      </c>
      <c r="AS1476" s="16">
        <v>0</v>
      </c>
      <c r="AT1476" s="16">
        <v>32480000</v>
      </c>
      <c r="AU1476" s="18" t="s">
        <v>898</v>
      </c>
      <c r="AV1476" s="19">
        <v>44974</v>
      </c>
      <c r="AW1476" s="18" t="s">
        <v>1085</v>
      </c>
      <c r="AX1476" s="25" t="s">
        <v>1483</v>
      </c>
      <c r="AZ1476" s="18">
        <v>4200000</v>
      </c>
      <c r="BA1476" s="18">
        <v>28280000</v>
      </c>
      <c r="BB1476" s="18" t="s">
        <v>905</v>
      </c>
      <c r="BC1476" s="18">
        <v>300000</v>
      </c>
      <c r="BE1476" s="18">
        <v>0</v>
      </c>
      <c r="BF1476" s="18">
        <v>0</v>
      </c>
      <c r="BL1476" s="18" t="s">
        <v>899</v>
      </c>
      <c r="BM1476" s="18" t="s">
        <v>17355</v>
      </c>
      <c r="BN1476" s="18">
        <v>33</v>
      </c>
      <c r="BO1476" s="16">
        <v>26965000</v>
      </c>
      <c r="BP1476" s="16">
        <v>1000000</v>
      </c>
      <c r="BQ1476" s="18" t="s">
        <v>905</v>
      </c>
      <c r="BR1476" s="24" t="str">
        <f t="shared" si="96"/>
        <v xml:space="preserve">R </v>
      </c>
      <c r="BS1476" s="20" t="str">
        <f t="shared" si="93"/>
        <v>YMS BOBOTSARI 2S</v>
      </c>
      <c r="BT1476" s="20" t="str">
        <f t="shared" si="94"/>
        <v>2S</v>
      </c>
      <c r="BU1476" s="20" t="str">
        <f t="shared" si="95"/>
        <v>3. 3S PURBALINGGA</v>
      </c>
      <c r="BX1476" s="18">
        <v>5200000</v>
      </c>
      <c r="BY1476" s="18" t="s">
        <v>173</v>
      </c>
      <c r="CB1476" s="18" t="s">
        <v>17363</v>
      </c>
      <c r="CC1476" s="19">
        <v>44978</v>
      </c>
      <c r="CD1476" s="18" t="s">
        <v>147</v>
      </c>
      <c r="CE1476" s="18" t="s">
        <v>199</v>
      </c>
      <c r="CG1476" s="18" t="s">
        <v>147</v>
      </c>
      <c r="CH1476" s="18" t="s">
        <v>178</v>
      </c>
      <c r="CI1476" s="18" t="s">
        <v>17364</v>
      </c>
      <c r="CJ1476" s="18" t="s">
        <v>139</v>
      </c>
      <c r="CL1476" s="18" t="s">
        <v>1087</v>
      </c>
      <c r="CM1476" s="19">
        <v>44974</v>
      </c>
      <c r="CN1476" s="18" t="s">
        <v>119</v>
      </c>
      <c r="CO1476" s="18" t="s">
        <v>134</v>
      </c>
      <c r="CP1476" s="18" t="s">
        <v>578</v>
      </c>
      <c r="CV1476" s="18" t="s">
        <v>119</v>
      </c>
      <c r="CX1476" s="18" t="s">
        <v>222</v>
      </c>
      <c r="DA1476" s="18">
        <v>0</v>
      </c>
      <c r="DC1476" s="18" t="s">
        <v>140</v>
      </c>
      <c r="DD1476" s="18" t="s">
        <v>940</v>
      </c>
      <c r="DE1476" s="18" t="s">
        <v>1483</v>
      </c>
      <c r="DF1476" s="18" t="s">
        <v>17744</v>
      </c>
      <c r="DG1476" s="16">
        <v>33480000</v>
      </c>
      <c r="DH1476" s="16">
        <v>4200000</v>
      </c>
      <c r="DI1476" s="16">
        <v>1000000</v>
      </c>
      <c r="DJ1476" s="16">
        <v>5200000</v>
      </c>
      <c r="DK1476" s="13">
        <v>15.53</v>
      </c>
      <c r="DL1476" s="18" t="s">
        <v>17737</v>
      </c>
      <c r="DN1476" s="18" t="s">
        <v>175</v>
      </c>
      <c r="DO1476" s="18" t="s">
        <v>175</v>
      </c>
      <c r="DP1476" s="21" t="s">
        <v>131</v>
      </c>
      <c r="DQ1476" s="16">
        <v>200000</v>
      </c>
    </row>
    <row r="1477" spans="1:122" x14ac:dyDescent="0.2">
      <c r="A1477" s="18" t="s">
        <v>894</v>
      </c>
      <c r="B1477" s="18" t="s">
        <v>1092</v>
      </c>
      <c r="C1477" s="1" t="s">
        <v>1093</v>
      </c>
      <c r="D1477" s="18" t="s">
        <v>134</v>
      </c>
      <c r="E1477" s="18" t="s">
        <v>167</v>
      </c>
      <c r="F1477" s="18" t="s">
        <v>17365</v>
      </c>
      <c r="G1477" s="19">
        <v>44977</v>
      </c>
      <c r="H1477" s="18" t="s">
        <v>2629</v>
      </c>
      <c r="I1477" s="18" t="s">
        <v>119</v>
      </c>
      <c r="J1477" s="18" t="s">
        <v>119</v>
      </c>
      <c r="K1477" s="18" t="s">
        <v>17366</v>
      </c>
      <c r="L1477" s="18" t="s">
        <v>17367</v>
      </c>
      <c r="M1477" s="18" t="s">
        <v>2614</v>
      </c>
      <c r="P1477" s="18" t="s">
        <v>903</v>
      </c>
      <c r="R1477" s="18" t="s">
        <v>17366</v>
      </c>
      <c r="S1477" s="18" t="s">
        <v>17367</v>
      </c>
      <c r="T1477" s="18" t="s">
        <v>2614</v>
      </c>
      <c r="U1477" s="18" t="s">
        <v>157</v>
      </c>
      <c r="V1477" s="18" t="s">
        <v>188</v>
      </c>
      <c r="W1477" s="18" t="s">
        <v>2614</v>
      </c>
      <c r="X1477" s="18" t="s">
        <v>904</v>
      </c>
      <c r="Y1477" s="18" t="s">
        <v>897</v>
      </c>
      <c r="AA1477" s="18" t="s">
        <v>903</v>
      </c>
      <c r="AD1477" s="18" t="s">
        <v>2300</v>
      </c>
      <c r="AE1477" s="18" t="s">
        <v>126</v>
      </c>
      <c r="AF1477" s="18" t="s">
        <v>127</v>
      </c>
      <c r="AG1477" s="18" t="s">
        <v>1916</v>
      </c>
      <c r="AH1477" s="18" t="s">
        <v>1779</v>
      </c>
      <c r="AI1477" s="18" t="s">
        <v>17368</v>
      </c>
      <c r="AJ1477" s="18" t="s">
        <v>17369</v>
      </c>
      <c r="AK1477" s="18" t="s">
        <v>130</v>
      </c>
      <c r="AL1477" s="18" t="s">
        <v>2651</v>
      </c>
      <c r="AM1477" s="16">
        <v>22022772</v>
      </c>
      <c r="AN1477" s="16">
        <v>0</v>
      </c>
      <c r="AO1477" s="18" t="s">
        <v>131</v>
      </c>
      <c r="AP1477" s="16">
        <v>23195000</v>
      </c>
      <c r="AQ1477" s="16">
        <v>4935000</v>
      </c>
      <c r="AR1477" s="16">
        <v>0</v>
      </c>
      <c r="AS1477" s="16">
        <v>0</v>
      </c>
      <c r="AT1477" s="16">
        <v>28130000</v>
      </c>
      <c r="AU1477" s="18" t="s">
        <v>898</v>
      </c>
      <c r="AV1477" s="19">
        <v>44977</v>
      </c>
      <c r="AW1477" s="18" t="s">
        <v>1094</v>
      </c>
      <c r="AX1477" s="25" t="s">
        <v>1163</v>
      </c>
      <c r="AZ1477" s="18">
        <v>600000</v>
      </c>
      <c r="BA1477" s="18">
        <v>23030000</v>
      </c>
      <c r="BB1477" s="18" t="s">
        <v>905</v>
      </c>
      <c r="BC1477" s="18">
        <v>300000</v>
      </c>
      <c r="BE1477" s="18">
        <v>0</v>
      </c>
      <c r="BF1477" s="18">
        <v>0</v>
      </c>
      <c r="BL1477" s="18" t="s">
        <v>899</v>
      </c>
      <c r="BM1477" s="18" t="s">
        <v>1093</v>
      </c>
      <c r="BN1477" s="18">
        <v>33</v>
      </c>
      <c r="BO1477" s="16">
        <v>23195000</v>
      </c>
      <c r="BP1477" s="16">
        <v>0</v>
      </c>
      <c r="BQ1477" s="18" t="s">
        <v>905</v>
      </c>
      <c r="BR1477" s="24" t="str">
        <f t="shared" si="96"/>
        <v xml:space="preserve">R </v>
      </c>
      <c r="BS1477" s="20" t="str">
        <f t="shared" si="93"/>
        <v>YMS BOBOTSARI 2S</v>
      </c>
      <c r="BT1477" s="20" t="str">
        <f t="shared" si="94"/>
        <v>2S</v>
      </c>
      <c r="BU1477" s="20" t="str">
        <f t="shared" si="95"/>
        <v>3. 3S PURBALINGGA</v>
      </c>
      <c r="BX1477" s="18">
        <v>5100000</v>
      </c>
      <c r="BY1477" s="18" t="s">
        <v>173</v>
      </c>
      <c r="CB1477" s="18" t="s">
        <v>17370</v>
      </c>
      <c r="CC1477" s="19">
        <v>44978</v>
      </c>
      <c r="CD1477" s="18" t="s">
        <v>147</v>
      </c>
      <c r="CE1477" s="18" t="s">
        <v>191</v>
      </c>
      <c r="CG1477" s="18" t="s">
        <v>147</v>
      </c>
      <c r="CH1477" s="18" t="s">
        <v>178</v>
      </c>
      <c r="CI1477" s="18" t="s">
        <v>17371</v>
      </c>
      <c r="CJ1477" s="18" t="s">
        <v>139</v>
      </c>
      <c r="CL1477" s="18" t="s">
        <v>17372</v>
      </c>
      <c r="CM1477" s="19">
        <v>44977</v>
      </c>
      <c r="CN1477" s="18" t="s">
        <v>119</v>
      </c>
      <c r="CO1477" s="18" t="s">
        <v>134</v>
      </c>
      <c r="CP1477" s="18" t="s">
        <v>578</v>
      </c>
      <c r="CV1477" s="18" t="s">
        <v>119</v>
      </c>
      <c r="CX1477" s="18" t="s">
        <v>222</v>
      </c>
      <c r="CY1477" s="18" t="s">
        <v>2350</v>
      </c>
      <c r="CZ1477" s="19">
        <v>44977</v>
      </c>
      <c r="DA1477" s="18">
        <v>4500000</v>
      </c>
      <c r="DB1477" s="18" t="s">
        <v>2300</v>
      </c>
      <c r="DC1477" s="18" t="s">
        <v>140</v>
      </c>
      <c r="DD1477" s="18" t="s">
        <v>940</v>
      </c>
      <c r="DE1477" s="18" t="s">
        <v>17745</v>
      </c>
      <c r="DF1477" s="18" t="s">
        <v>17744</v>
      </c>
      <c r="DG1477" s="16">
        <v>28130000</v>
      </c>
      <c r="DH1477" s="16">
        <v>5100000</v>
      </c>
      <c r="DI1477" s="16">
        <v>0</v>
      </c>
      <c r="DJ1477" s="16">
        <v>5100000</v>
      </c>
      <c r="DK1477" s="13">
        <v>18.13</v>
      </c>
      <c r="DL1477" s="18" t="s">
        <v>17743</v>
      </c>
      <c r="DN1477" s="18" t="s">
        <v>175</v>
      </c>
      <c r="DO1477" s="18" t="s">
        <v>175</v>
      </c>
      <c r="DP1477" s="21" t="s">
        <v>131</v>
      </c>
      <c r="DQ1477" s="16">
        <v>300000</v>
      </c>
    </row>
    <row r="1478" spans="1:122" x14ac:dyDescent="0.2">
      <c r="A1478" s="18" t="s">
        <v>894</v>
      </c>
      <c r="B1478" s="18" t="s">
        <v>1092</v>
      </c>
      <c r="C1478" s="1" t="s">
        <v>2618</v>
      </c>
      <c r="D1478" s="18" t="s">
        <v>134</v>
      </c>
      <c r="E1478" s="18" t="s">
        <v>167</v>
      </c>
      <c r="F1478" s="18" t="s">
        <v>17373</v>
      </c>
      <c r="G1478" s="19">
        <v>44980</v>
      </c>
      <c r="H1478" s="18" t="s">
        <v>17374</v>
      </c>
      <c r="I1478" s="18" t="s">
        <v>119</v>
      </c>
      <c r="J1478" s="18" t="s">
        <v>119</v>
      </c>
      <c r="K1478" s="18" t="s">
        <v>17375</v>
      </c>
      <c r="L1478" s="18" t="s">
        <v>17376</v>
      </c>
      <c r="M1478" s="18" t="s">
        <v>1717</v>
      </c>
      <c r="P1478" s="18" t="s">
        <v>1245</v>
      </c>
      <c r="R1478" s="18" t="s">
        <v>17375</v>
      </c>
      <c r="S1478" s="18" t="s">
        <v>17376</v>
      </c>
      <c r="T1478" s="18" t="s">
        <v>1717</v>
      </c>
      <c r="U1478" s="18" t="s">
        <v>157</v>
      </c>
      <c r="V1478" s="18" t="s">
        <v>157</v>
      </c>
      <c r="W1478" s="18" t="s">
        <v>17377</v>
      </c>
      <c r="X1478" s="18" t="s">
        <v>1857</v>
      </c>
      <c r="Y1478" s="18" t="s">
        <v>897</v>
      </c>
      <c r="AA1478" s="18" t="s">
        <v>1245</v>
      </c>
      <c r="AD1478" s="18" t="s">
        <v>2266</v>
      </c>
      <c r="AE1478" s="18" t="s">
        <v>126</v>
      </c>
      <c r="AF1478" s="18" t="s">
        <v>127</v>
      </c>
      <c r="AG1478" s="18" t="s">
        <v>1916</v>
      </c>
      <c r="AH1478" s="18" t="s">
        <v>250</v>
      </c>
      <c r="AI1478" s="18" t="s">
        <v>17378</v>
      </c>
      <c r="AJ1478" s="18" t="s">
        <v>17379</v>
      </c>
      <c r="AK1478" s="18" t="s">
        <v>130</v>
      </c>
      <c r="AL1478" s="18" t="s">
        <v>2651</v>
      </c>
      <c r="AM1478" s="16">
        <v>22022772</v>
      </c>
      <c r="AN1478" s="16">
        <v>0</v>
      </c>
      <c r="AO1478" s="18" t="s">
        <v>131</v>
      </c>
      <c r="AP1478" s="16">
        <v>23195000</v>
      </c>
      <c r="AQ1478" s="16">
        <v>4935000</v>
      </c>
      <c r="AR1478" s="16">
        <v>0</v>
      </c>
      <c r="AS1478" s="16">
        <v>0</v>
      </c>
      <c r="AT1478" s="16">
        <v>28130000</v>
      </c>
      <c r="AU1478" s="18" t="s">
        <v>898</v>
      </c>
      <c r="AV1478" s="19">
        <v>44980</v>
      </c>
      <c r="AW1478" s="18" t="s">
        <v>1085</v>
      </c>
      <c r="AX1478" s="25" t="s">
        <v>1483</v>
      </c>
      <c r="AZ1478" s="18">
        <v>2400000</v>
      </c>
      <c r="BA1478" s="18">
        <v>25230000</v>
      </c>
      <c r="BB1478" s="18" t="s">
        <v>905</v>
      </c>
      <c r="BC1478" s="18">
        <v>300000</v>
      </c>
      <c r="BE1478" s="18">
        <v>0</v>
      </c>
      <c r="BF1478" s="18">
        <v>0</v>
      </c>
      <c r="BL1478" s="18" t="s">
        <v>899</v>
      </c>
      <c r="BM1478" s="18" t="s">
        <v>2618</v>
      </c>
      <c r="BN1478" s="18">
        <v>33</v>
      </c>
      <c r="BO1478" s="16">
        <v>23195000</v>
      </c>
      <c r="BP1478" s="16">
        <v>0</v>
      </c>
      <c r="BQ1478" s="18" t="s">
        <v>905</v>
      </c>
      <c r="BR1478" s="24" t="str">
        <f t="shared" si="96"/>
        <v xml:space="preserve">R </v>
      </c>
      <c r="BS1478" s="20" t="str">
        <f t="shared" si="93"/>
        <v>YMS BOBOTSARI 2S</v>
      </c>
      <c r="BT1478" s="20" t="str">
        <f t="shared" si="94"/>
        <v>2S</v>
      </c>
      <c r="BU1478" s="20" t="str">
        <f t="shared" si="95"/>
        <v>3. 3S PURBALINGGA</v>
      </c>
      <c r="BX1478" s="18">
        <v>2900000</v>
      </c>
      <c r="BY1478" s="18" t="s">
        <v>173</v>
      </c>
      <c r="CB1478" s="18" t="s">
        <v>17380</v>
      </c>
      <c r="CC1478" s="19">
        <v>44982</v>
      </c>
      <c r="CD1478" s="18" t="s">
        <v>136</v>
      </c>
      <c r="CE1478" s="18" t="s">
        <v>191</v>
      </c>
      <c r="CG1478" s="18" t="s">
        <v>155</v>
      </c>
      <c r="CH1478" s="18" t="s">
        <v>166</v>
      </c>
      <c r="CI1478" s="18" t="s">
        <v>17381</v>
      </c>
      <c r="CJ1478" s="18" t="s">
        <v>139</v>
      </c>
      <c r="CL1478" s="18" t="s">
        <v>1087</v>
      </c>
      <c r="CM1478" s="19">
        <v>44980</v>
      </c>
      <c r="CN1478" s="18" t="s">
        <v>119</v>
      </c>
      <c r="CO1478" s="18" t="s">
        <v>134</v>
      </c>
      <c r="CP1478" s="18" t="s">
        <v>578</v>
      </c>
      <c r="CV1478" s="18" t="s">
        <v>119</v>
      </c>
      <c r="CX1478" s="18" t="s">
        <v>222</v>
      </c>
      <c r="CY1478" s="18" t="s">
        <v>2352</v>
      </c>
      <c r="CZ1478" s="19">
        <v>44978</v>
      </c>
      <c r="DA1478" s="18">
        <v>500000</v>
      </c>
      <c r="DB1478" s="18" t="s">
        <v>2298</v>
      </c>
      <c r="DC1478" s="18" t="s">
        <v>140</v>
      </c>
      <c r="DD1478" s="18" t="s">
        <v>940</v>
      </c>
      <c r="DE1478" s="18" t="s">
        <v>1483</v>
      </c>
      <c r="DF1478" s="18" t="s">
        <v>17744</v>
      </c>
      <c r="DG1478" s="16">
        <v>28130000</v>
      </c>
      <c r="DH1478" s="16">
        <v>2900000</v>
      </c>
      <c r="DI1478" s="16">
        <v>0</v>
      </c>
      <c r="DJ1478" s="16">
        <v>2900000</v>
      </c>
      <c r="DK1478" s="13">
        <v>10.31</v>
      </c>
      <c r="DL1478" s="18" t="s">
        <v>17743</v>
      </c>
      <c r="DN1478" s="18" t="s">
        <v>175</v>
      </c>
      <c r="DO1478" s="18" t="s">
        <v>175</v>
      </c>
      <c r="DP1478" s="21" t="s">
        <v>131</v>
      </c>
      <c r="DQ1478" s="16">
        <v>300000</v>
      </c>
    </row>
    <row r="1479" spans="1:122" x14ac:dyDescent="0.2">
      <c r="A1479" s="18" t="s">
        <v>894</v>
      </c>
      <c r="C1479" s="1" t="s">
        <v>1749</v>
      </c>
      <c r="D1479" s="18" t="s">
        <v>119</v>
      </c>
      <c r="E1479" s="18" t="s">
        <v>120</v>
      </c>
      <c r="F1479" s="18" t="s">
        <v>17382</v>
      </c>
      <c r="G1479" s="19">
        <v>44980</v>
      </c>
      <c r="H1479" s="18" t="s">
        <v>17383</v>
      </c>
      <c r="I1479" s="18" t="s">
        <v>119</v>
      </c>
      <c r="J1479" s="18" t="s">
        <v>119</v>
      </c>
      <c r="K1479" s="18" t="s">
        <v>17384</v>
      </c>
      <c r="L1479" s="18" t="s">
        <v>17385</v>
      </c>
      <c r="M1479" s="18" t="s">
        <v>17386</v>
      </c>
      <c r="P1479" s="18" t="s">
        <v>17387</v>
      </c>
      <c r="R1479" s="18" t="s">
        <v>17384</v>
      </c>
      <c r="S1479" s="18" t="s">
        <v>17385</v>
      </c>
      <c r="T1479" s="18" t="s">
        <v>17386</v>
      </c>
      <c r="U1479" s="18" t="s">
        <v>188</v>
      </c>
      <c r="V1479" s="18" t="s">
        <v>188</v>
      </c>
      <c r="W1479" s="18" t="s">
        <v>17388</v>
      </c>
      <c r="X1479" s="18" t="s">
        <v>2471</v>
      </c>
      <c r="Y1479" s="18" t="s">
        <v>197</v>
      </c>
      <c r="AA1479" s="18" t="s">
        <v>17387</v>
      </c>
      <c r="AD1479" s="18" t="s">
        <v>1173</v>
      </c>
      <c r="AE1479" s="18" t="s">
        <v>126</v>
      </c>
      <c r="AF1479" s="18" t="s">
        <v>184</v>
      </c>
      <c r="AG1479" s="18" t="s">
        <v>260</v>
      </c>
      <c r="AH1479" s="18" t="s">
        <v>162</v>
      </c>
      <c r="AI1479" s="18" t="s">
        <v>17389</v>
      </c>
      <c r="AJ1479" s="18" t="s">
        <v>17390</v>
      </c>
      <c r="AK1479" s="18" t="s">
        <v>130</v>
      </c>
      <c r="AL1479" s="18" t="s">
        <v>2659</v>
      </c>
      <c r="AM1479" s="16">
        <v>25160090</v>
      </c>
      <c r="AN1479" s="16">
        <v>0</v>
      </c>
      <c r="AO1479" s="18" t="s">
        <v>131</v>
      </c>
      <c r="AP1479" s="16">
        <v>26700000</v>
      </c>
      <c r="AQ1479" s="16">
        <v>5170000</v>
      </c>
      <c r="AR1479" s="16">
        <v>0</v>
      </c>
      <c r="AS1479" s="16">
        <v>0</v>
      </c>
      <c r="AT1479" s="16">
        <v>30122000</v>
      </c>
      <c r="AU1479" s="18" t="s">
        <v>898</v>
      </c>
      <c r="AV1479" s="19">
        <v>44980</v>
      </c>
      <c r="AW1479" s="18" t="s">
        <v>1290</v>
      </c>
      <c r="AX1479" s="25" t="s">
        <v>1163</v>
      </c>
      <c r="AZ1479" s="18">
        <v>0</v>
      </c>
      <c r="BA1479" s="18">
        <v>28670000</v>
      </c>
      <c r="BB1479" s="18" t="s">
        <v>899</v>
      </c>
      <c r="BC1479" s="18">
        <v>300000</v>
      </c>
      <c r="BE1479" s="18">
        <v>0</v>
      </c>
      <c r="BF1479" s="18">
        <v>0</v>
      </c>
      <c r="BL1479" s="18" t="s">
        <v>899</v>
      </c>
      <c r="BM1479" s="18" t="s">
        <v>1749</v>
      </c>
      <c r="BN1479" s="18">
        <v>33</v>
      </c>
      <c r="BO1479" s="16">
        <v>24952000</v>
      </c>
      <c r="BP1479" s="16">
        <v>1748000</v>
      </c>
      <c r="BQ1479" s="18" t="s">
        <v>899</v>
      </c>
      <c r="BR1479" s="24" t="str">
        <f t="shared" si="96"/>
        <v xml:space="preserve">R </v>
      </c>
      <c r="BS1479" s="20" t="str">
        <f t="shared" si="93"/>
        <v>YMS PURBALINGGA 3S</v>
      </c>
      <c r="BT1479" s="20" t="str">
        <f t="shared" si="94"/>
        <v>3S</v>
      </c>
      <c r="BU1479" s="20" t="str">
        <f t="shared" si="95"/>
        <v>3. 3S PURBALINGGA</v>
      </c>
      <c r="BX1479" s="18">
        <v>3200000</v>
      </c>
      <c r="BY1479" s="18" t="s">
        <v>173</v>
      </c>
      <c r="CB1479" s="18" t="s">
        <v>17391</v>
      </c>
      <c r="CC1479" s="19">
        <v>44984</v>
      </c>
      <c r="CD1479" s="18" t="s">
        <v>136</v>
      </c>
      <c r="CE1479" s="18" t="s">
        <v>136</v>
      </c>
      <c r="CG1479" s="18" t="s">
        <v>155</v>
      </c>
      <c r="CH1479" s="18" t="s">
        <v>155</v>
      </c>
      <c r="CI1479" s="18" t="s">
        <v>17392</v>
      </c>
      <c r="CJ1479" s="18" t="s">
        <v>139</v>
      </c>
      <c r="CL1479" s="18" t="s">
        <v>2862</v>
      </c>
      <c r="CM1479" s="19">
        <v>44980</v>
      </c>
      <c r="CN1479" s="18" t="s">
        <v>119</v>
      </c>
      <c r="CO1479" s="18" t="s">
        <v>134</v>
      </c>
      <c r="CP1479" s="18" t="s">
        <v>578</v>
      </c>
      <c r="CV1479" s="18" t="s">
        <v>119</v>
      </c>
      <c r="CX1479" s="18" t="s">
        <v>222</v>
      </c>
      <c r="CY1479" s="18" t="s">
        <v>2353</v>
      </c>
      <c r="CZ1479" s="19">
        <v>44979</v>
      </c>
      <c r="DA1479" s="18">
        <v>1452000</v>
      </c>
      <c r="DB1479" s="18" t="s">
        <v>1173</v>
      </c>
      <c r="DC1479" s="18" t="s">
        <v>140</v>
      </c>
      <c r="DD1479" s="18" t="s">
        <v>940</v>
      </c>
      <c r="DE1479" s="18" t="s">
        <v>17745</v>
      </c>
      <c r="DF1479" s="18" t="s">
        <v>17744</v>
      </c>
      <c r="DG1479" s="16">
        <v>31870000</v>
      </c>
      <c r="DH1479" s="16">
        <v>1452000</v>
      </c>
      <c r="DI1479" s="16">
        <v>1748000</v>
      </c>
      <c r="DJ1479" s="16">
        <v>3200000</v>
      </c>
      <c r="DK1479" s="13">
        <v>10.039999999999999</v>
      </c>
      <c r="DL1479" s="18" t="s">
        <v>17737</v>
      </c>
      <c r="DN1479" s="18" t="s">
        <v>142</v>
      </c>
      <c r="DO1479" s="18" t="s">
        <v>142</v>
      </c>
      <c r="DP1479" s="21" t="s">
        <v>131</v>
      </c>
      <c r="DQ1479" s="16">
        <v>0</v>
      </c>
      <c r="DR1479" s="16">
        <v>200000</v>
      </c>
    </row>
    <row r="1480" spans="1:122" x14ac:dyDescent="0.2">
      <c r="A1480" s="18" t="s">
        <v>894</v>
      </c>
      <c r="B1480" s="18" t="s">
        <v>1092</v>
      </c>
      <c r="C1480" s="1" t="s">
        <v>1093</v>
      </c>
      <c r="D1480" s="18" t="s">
        <v>134</v>
      </c>
      <c r="E1480" s="18" t="s">
        <v>167</v>
      </c>
      <c r="F1480" s="18" t="s">
        <v>17393</v>
      </c>
      <c r="G1480" s="19">
        <v>44984</v>
      </c>
      <c r="H1480" s="18" t="s">
        <v>17394</v>
      </c>
      <c r="I1480" s="18" t="s">
        <v>119</v>
      </c>
      <c r="J1480" s="18" t="s">
        <v>119</v>
      </c>
      <c r="K1480" s="18" t="s">
        <v>17395</v>
      </c>
      <c r="L1480" s="18" t="s">
        <v>7159</v>
      </c>
      <c r="M1480" s="18" t="s">
        <v>17396</v>
      </c>
      <c r="P1480" s="18" t="s">
        <v>1245</v>
      </c>
      <c r="R1480" s="18" t="s">
        <v>17395</v>
      </c>
      <c r="S1480" s="18" t="s">
        <v>7159</v>
      </c>
      <c r="T1480" s="18" t="s">
        <v>17396</v>
      </c>
      <c r="U1480" s="18" t="s">
        <v>143</v>
      </c>
      <c r="V1480" s="18" t="s">
        <v>122</v>
      </c>
      <c r="W1480" s="18" t="s">
        <v>17396</v>
      </c>
      <c r="X1480" s="18" t="s">
        <v>1950</v>
      </c>
      <c r="Y1480" s="18" t="s">
        <v>897</v>
      </c>
      <c r="AA1480" s="18" t="s">
        <v>1245</v>
      </c>
      <c r="AD1480" s="18" t="s">
        <v>2263</v>
      </c>
      <c r="AE1480" s="18" t="s">
        <v>126</v>
      </c>
      <c r="AF1480" s="18" t="s">
        <v>184</v>
      </c>
      <c r="AG1480" s="18" t="s">
        <v>1916</v>
      </c>
      <c r="AH1480" s="18" t="s">
        <v>129</v>
      </c>
      <c r="AI1480" s="18" t="s">
        <v>17397</v>
      </c>
      <c r="AJ1480" s="18" t="s">
        <v>17398</v>
      </c>
      <c r="AK1480" s="18" t="s">
        <v>130</v>
      </c>
      <c r="AL1480" s="18" t="s">
        <v>2651</v>
      </c>
      <c r="AM1480" s="16">
        <v>25349889</v>
      </c>
      <c r="AN1480" s="16">
        <v>0</v>
      </c>
      <c r="AO1480" s="18" t="s">
        <v>131</v>
      </c>
      <c r="AP1480" s="16">
        <v>26700000</v>
      </c>
      <c r="AQ1480" s="16">
        <v>5170000</v>
      </c>
      <c r="AR1480" s="16">
        <v>0</v>
      </c>
      <c r="AS1480" s="16">
        <v>0</v>
      </c>
      <c r="AT1480" s="16">
        <v>30622000</v>
      </c>
      <c r="AU1480" s="18" t="s">
        <v>898</v>
      </c>
      <c r="AV1480" s="19">
        <v>44984</v>
      </c>
      <c r="AW1480" s="18" t="s">
        <v>1090</v>
      </c>
      <c r="AX1480" s="25" t="s">
        <v>1598</v>
      </c>
      <c r="AZ1480" s="18">
        <v>1952000</v>
      </c>
      <c r="BA1480" s="18">
        <v>28670000</v>
      </c>
      <c r="BB1480" s="18" t="s">
        <v>905</v>
      </c>
      <c r="BC1480" s="18">
        <v>300000</v>
      </c>
      <c r="BE1480" s="18">
        <v>0</v>
      </c>
      <c r="BF1480" s="18">
        <v>0</v>
      </c>
      <c r="BL1480" s="18" t="s">
        <v>899</v>
      </c>
      <c r="BM1480" s="18" t="s">
        <v>1093</v>
      </c>
      <c r="BN1480" s="18">
        <v>33</v>
      </c>
      <c r="BO1480" s="16">
        <v>25452000</v>
      </c>
      <c r="BP1480" s="16">
        <v>1248000</v>
      </c>
      <c r="BQ1480" s="18" t="s">
        <v>905</v>
      </c>
      <c r="BR1480" s="24" t="str">
        <f t="shared" si="96"/>
        <v xml:space="preserve">R </v>
      </c>
      <c r="BS1480" s="20" t="str">
        <f t="shared" si="93"/>
        <v>YMS BOBOTSARI 2S</v>
      </c>
      <c r="BT1480" s="20" t="str">
        <f t="shared" si="94"/>
        <v>2S</v>
      </c>
      <c r="BU1480" s="20" t="str">
        <f t="shared" si="95"/>
        <v>3. 3S PURBALINGGA</v>
      </c>
      <c r="BX1480" s="18">
        <v>3200000</v>
      </c>
      <c r="BY1480" s="18" t="s">
        <v>173</v>
      </c>
      <c r="CB1480" s="18" t="s">
        <v>17399</v>
      </c>
      <c r="CC1480" s="19">
        <v>44984</v>
      </c>
      <c r="CD1480" s="18" t="s">
        <v>147</v>
      </c>
      <c r="CE1480" s="18" t="s">
        <v>191</v>
      </c>
      <c r="CG1480" s="18" t="s">
        <v>178</v>
      </c>
      <c r="CH1480" s="18" t="s">
        <v>155</v>
      </c>
      <c r="CI1480" s="18" t="s">
        <v>17400</v>
      </c>
      <c r="CJ1480" s="18" t="s">
        <v>139</v>
      </c>
      <c r="CL1480" s="18" t="s">
        <v>1091</v>
      </c>
      <c r="CM1480" s="19">
        <v>44984</v>
      </c>
      <c r="CN1480" s="18" t="s">
        <v>119</v>
      </c>
      <c r="CO1480" s="18" t="s">
        <v>134</v>
      </c>
      <c r="CP1480" s="18" t="s">
        <v>578</v>
      </c>
      <c r="CV1480" s="18" t="s">
        <v>119</v>
      </c>
      <c r="CX1480" s="18" t="s">
        <v>222</v>
      </c>
      <c r="DA1480" s="18">
        <v>0</v>
      </c>
      <c r="DC1480" s="18" t="s">
        <v>140</v>
      </c>
      <c r="DD1480" s="18" t="s">
        <v>940</v>
      </c>
      <c r="DE1480" s="18" t="s">
        <v>1598</v>
      </c>
      <c r="DF1480" s="18" t="s">
        <v>17744</v>
      </c>
      <c r="DG1480" s="16">
        <v>31870000</v>
      </c>
      <c r="DH1480" s="16">
        <v>1952000</v>
      </c>
      <c r="DI1480" s="16">
        <v>1248000</v>
      </c>
      <c r="DJ1480" s="16">
        <v>3200000</v>
      </c>
      <c r="DK1480" s="13">
        <v>10.039999999999999</v>
      </c>
      <c r="DL1480" s="18" t="s">
        <v>17737</v>
      </c>
      <c r="DN1480" s="18" t="s">
        <v>175</v>
      </c>
      <c r="DO1480" s="18" t="s">
        <v>175</v>
      </c>
      <c r="DP1480" s="21" t="s">
        <v>131</v>
      </c>
      <c r="DQ1480" s="16">
        <v>200000</v>
      </c>
    </row>
    <row r="1481" spans="1:122" x14ac:dyDescent="0.2">
      <c r="A1481" s="18" t="s">
        <v>894</v>
      </c>
      <c r="C1481" s="1" t="s">
        <v>895</v>
      </c>
      <c r="D1481" s="18" t="s">
        <v>119</v>
      </c>
      <c r="E1481" s="18" t="s">
        <v>120</v>
      </c>
      <c r="F1481" s="18" t="s">
        <v>17401</v>
      </c>
      <c r="G1481" s="19">
        <v>44985</v>
      </c>
      <c r="H1481" s="18" t="s">
        <v>17402</v>
      </c>
      <c r="I1481" s="18" t="s">
        <v>119</v>
      </c>
      <c r="J1481" s="18" t="s">
        <v>119</v>
      </c>
      <c r="K1481" s="18" t="s">
        <v>17403</v>
      </c>
      <c r="L1481" s="18" t="s">
        <v>17404</v>
      </c>
      <c r="M1481" s="18" t="s">
        <v>17405</v>
      </c>
      <c r="P1481" s="18" t="s">
        <v>916</v>
      </c>
      <c r="R1481" s="18" t="s">
        <v>17403</v>
      </c>
      <c r="S1481" s="18" t="s">
        <v>17404</v>
      </c>
      <c r="T1481" s="18" t="s">
        <v>17405</v>
      </c>
      <c r="U1481" s="18" t="s">
        <v>122</v>
      </c>
      <c r="V1481" s="18" t="s">
        <v>150</v>
      </c>
      <c r="W1481" s="18" t="s">
        <v>17406</v>
      </c>
      <c r="X1481" s="18" t="s">
        <v>917</v>
      </c>
      <c r="Y1481" s="18" t="s">
        <v>885</v>
      </c>
      <c r="AA1481" s="18" t="s">
        <v>916</v>
      </c>
      <c r="AD1481" s="18" t="s">
        <v>2271</v>
      </c>
      <c r="AE1481" s="18" t="s">
        <v>126</v>
      </c>
      <c r="AF1481" s="18" t="s">
        <v>145</v>
      </c>
      <c r="AG1481" s="18" t="s">
        <v>1916</v>
      </c>
      <c r="AH1481" s="18" t="s">
        <v>129</v>
      </c>
      <c r="AI1481" s="18" t="s">
        <v>17407</v>
      </c>
      <c r="AJ1481" s="18" t="s">
        <v>17408</v>
      </c>
      <c r="AK1481" s="18" t="s">
        <v>130</v>
      </c>
      <c r="AL1481" s="18" t="s">
        <v>2663</v>
      </c>
      <c r="AM1481" s="16">
        <v>26550763</v>
      </c>
      <c r="AN1481" s="16">
        <v>0</v>
      </c>
      <c r="AO1481" s="18" t="s">
        <v>131</v>
      </c>
      <c r="AP1481" s="16">
        <v>27965000</v>
      </c>
      <c r="AQ1481" s="16">
        <v>5515000</v>
      </c>
      <c r="AR1481" s="16">
        <v>0</v>
      </c>
      <c r="AS1481" s="16">
        <v>0</v>
      </c>
      <c r="AT1481" s="16">
        <v>33480000</v>
      </c>
      <c r="AU1481" s="18" t="s">
        <v>898</v>
      </c>
      <c r="AV1481" s="19">
        <v>44985</v>
      </c>
      <c r="AW1481" s="18" t="s">
        <v>1085</v>
      </c>
      <c r="AX1481" s="25" t="s">
        <v>1483</v>
      </c>
      <c r="AZ1481" s="18">
        <v>0</v>
      </c>
      <c r="BA1481" s="18">
        <v>15680000</v>
      </c>
      <c r="BB1481" s="18" t="s">
        <v>899</v>
      </c>
      <c r="BC1481" s="18">
        <v>0</v>
      </c>
      <c r="BE1481" s="18">
        <v>0</v>
      </c>
      <c r="BF1481" s="18">
        <v>0</v>
      </c>
      <c r="BL1481" s="18" t="s">
        <v>899</v>
      </c>
      <c r="BM1481" s="18" t="s">
        <v>895</v>
      </c>
      <c r="BN1481" s="18">
        <v>17</v>
      </c>
      <c r="BO1481" s="16">
        <v>27965000</v>
      </c>
      <c r="BP1481" s="16">
        <v>0</v>
      </c>
      <c r="BQ1481" s="18" t="s">
        <v>899</v>
      </c>
      <c r="BR1481" s="24" t="str">
        <f t="shared" si="96"/>
        <v xml:space="preserve">R </v>
      </c>
      <c r="BS1481" s="20" t="str">
        <f t="shared" si="93"/>
        <v>YMS PURBALINGGA 3S</v>
      </c>
      <c r="BT1481" s="20" t="str">
        <f t="shared" si="94"/>
        <v>3S</v>
      </c>
      <c r="BU1481" s="20" t="str">
        <f t="shared" si="95"/>
        <v>3. 3S PURBALINGGA</v>
      </c>
      <c r="BX1481" s="18">
        <v>17800000</v>
      </c>
      <c r="BY1481" s="18" t="s">
        <v>134</v>
      </c>
      <c r="CB1481" s="18" t="s">
        <v>17409</v>
      </c>
      <c r="CC1481" s="19">
        <v>44985</v>
      </c>
      <c r="CD1481" s="18" t="s">
        <v>136</v>
      </c>
      <c r="CE1481" s="18" t="s">
        <v>136</v>
      </c>
      <c r="CG1481" s="18" t="s">
        <v>155</v>
      </c>
      <c r="CH1481" s="18" t="s">
        <v>137</v>
      </c>
      <c r="CI1481" s="18" t="s">
        <v>17410</v>
      </c>
      <c r="CJ1481" s="18" t="s">
        <v>139</v>
      </c>
      <c r="CL1481" s="18" t="s">
        <v>1087</v>
      </c>
      <c r="CM1481" s="19">
        <v>44985</v>
      </c>
      <c r="CN1481" s="18" t="s">
        <v>119</v>
      </c>
      <c r="CO1481" s="18" t="s">
        <v>134</v>
      </c>
      <c r="CP1481" s="18" t="s">
        <v>578</v>
      </c>
      <c r="CV1481" s="18" t="s">
        <v>119</v>
      </c>
      <c r="CX1481" s="18" t="s">
        <v>222</v>
      </c>
      <c r="CY1481" s="18" t="s">
        <v>17411</v>
      </c>
      <c r="CZ1481" s="19">
        <v>44984</v>
      </c>
      <c r="DA1481" s="18">
        <v>17800000</v>
      </c>
      <c r="DB1481" s="18" t="s">
        <v>2271</v>
      </c>
      <c r="DC1481" s="18" t="s">
        <v>140</v>
      </c>
      <c r="DD1481" s="18" t="s">
        <v>940</v>
      </c>
      <c r="DE1481" s="18" t="s">
        <v>1483</v>
      </c>
      <c r="DF1481" s="18" t="s">
        <v>17744</v>
      </c>
      <c r="DG1481" s="16">
        <v>33480000</v>
      </c>
      <c r="DH1481" s="16">
        <v>17800000</v>
      </c>
      <c r="DI1481" s="16">
        <v>0</v>
      </c>
      <c r="DJ1481" s="16">
        <v>17800000</v>
      </c>
      <c r="DK1481" s="13">
        <v>53.17</v>
      </c>
      <c r="DL1481" s="18" t="s">
        <v>17737</v>
      </c>
      <c r="DM1481" s="18" t="s">
        <v>17739</v>
      </c>
      <c r="DN1481" s="18" t="s">
        <v>142</v>
      </c>
      <c r="DO1481" s="18" t="s">
        <v>142</v>
      </c>
      <c r="DP1481" s="21" t="s">
        <v>131</v>
      </c>
      <c r="DQ1481" s="16">
        <v>0</v>
      </c>
      <c r="DR1481" s="16">
        <v>100000</v>
      </c>
    </row>
    <row r="1482" spans="1:122" x14ac:dyDescent="0.2">
      <c r="A1482" s="18" t="s">
        <v>894</v>
      </c>
      <c r="B1482" s="18" t="s">
        <v>900</v>
      </c>
      <c r="C1482" s="1" t="s">
        <v>901</v>
      </c>
      <c r="D1482" s="18" t="s">
        <v>222</v>
      </c>
      <c r="E1482" s="18" t="s">
        <v>223</v>
      </c>
      <c r="F1482" s="18" t="s">
        <v>17412</v>
      </c>
      <c r="G1482" s="19">
        <v>44985</v>
      </c>
      <c r="H1482" s="18" t="s">
        <v>17413</v>
      </c>
      <c r="I1482" s="18" t="s">
        <v>119</v>
      </c>
      <c r="J1482" s="18" t="s">
        <v>119</v>
      </c>
      <c r="K1482" s="18" t="s">
        <v>17414</v>
      </c>
      <c r="L1482" s="18" t="s">
        <v>17415</v>
      </c>
      <c r="M1482" s="18" t="s">
        <v>17416</v>
      </c>
      <c r="P1482" s="18" t="s">
        <v>17417</v>
      </c>
      <c r="R1482" s="18" t="s">
        <v>17414</v>
      </c>
      <c r="S1482" s="18" t="s">
        <v>17415</v>
      </c>
      <c r="T1482" s="18" t="s">
        <v>17416</v>
      </c>
      <c r="U1482" s="18" t="s">
        <v>143</v>
      </c>
      <c r="V1482" s="18" t="s">
        <v>150</v>
      </c>
      <c r="W1482" s="18" t="s">
        <v>17418</v>
      </c>
      <c r="X1482" s="18" t="s">
        <v>897</v>
      </c>
      <c r="Y1482" s="18" t="s">
        <v>897</v>
      </c>
      <c r="AA1482" s="18" t="s">
        <v>17417</v>
      </c>
      <c r="AD1482" s="18" t="s">
        <v>2212</v>
      </c>
      <c r="AE1482" s="18" t="s">
        <v>126</v>
      </c>
      <c r="AF1482" s="18" t="s">
        <v>1932</v>
      </c>
      <c r="AG1482" s="18" t="s">
        <v>260</v>
      </c>
      <c r="AH1482" s="18" t="s">
        <v>2067</v>
      </c>
      <c r="AI1482" s="18" t="s">
        <v>17419</v>
      </c>
      <c r="AJ1482" s="18" t="s">
        <v>17420</v>
      </c>
      <c r="AK1482" s="18" t="s">
        <v>130</v>
      </c>
      <c r="AL1482" s="18" t="s">
        <v>2644</v>
      </c>
      <c r="AM1482" s="16">
        <v>17020339</v>
      </c>
      <c r="AN1482" s="16">
        <v>0</v>
      </c>
      <c r="AO1482" s="18" t="s">
        <v>131</v>
      </c>
      <c r="AP1482" s="16">
        <v>17925000</v>
      </c>
      <c r="AQ1482" s="16">
        <v>3875000</v>
      </c>
      <c r="AR1482" s="16">
        <v>0</v>
      </c>
      <c r="AS1482" s="16">
        <v>0</v>
      </c>
      <c r="AT1482" s="16">
        <v>20300000</v>
      </c>
      <c r="AU1482" s="18" t="s">
        <v>898</v>
      </c>
      <c r="AV1482" s="19">
        <v>44985</v>
      </c>
      <c r="AW1482" s="18" t="s">
        <v>1094</v>
      </c>
      <c r="AX1482" s="25" t="s">
        <v>1163</v>
      </c>
      <c r="AZ1482" s="18">
        <v>700000</v>
      </c>
      <c r="BA1482" s="18">
        <v>19600000</v>
      </c>
      <c r="BB1482" s="18" t="s">
        <v>899</v>
      </c>
      <c r="BC1482" s="18">
        <v>300000</v>
      </c>
      <c r="BE1482" s="18">
        <v>0</v>
      </c>
      <c r="BF1482" s="18">
        <v>0</v>
      </c>
      <c r="BL1482" s="18" t="s">
        <v>899</v>
      </c>
      <c r="BM1482" s="18" t="s">
        <v>901</v>
      </c>
      <c r="BN1482" s="18">
        <v>33</v>
      </c>
      <c r="BO1482" s="16">
        <v>16425000</v>
      </c>
      <c r="BP1482" s="16">
        <v>1500000</v>
      </c>
      <c r="BQ1482" s="18" t="s">
        <v>899</v>
      </c>
      <c r="BR1482" s="24" t="str">
        <f t="shared" si="96"/>
        <v xml:space="preserve">R </v>
      </c>
      <c r="BS1482" s="20" t="str">
        <f t="shared" si="93"/>
        <v>YMS PURBALINGGA 3S</v>
      </c>
      <c r="BT1482" s="20" t="str">
        <f t="shared" si="94"/>
        <v>3S</v>
      </c>
      <c r="BU1482" s="20" t="str">
        <f t="shared" si="95"/>
        <v>3. 3S PURBALINGGA</v>
      </c>
      <c r="BX1482" s="18">
        <v>2200000</v>
      </c>
      <c r="BY1482" s="18" t="s">
        <v>173</v>
      </c>
      <c r="CB1482" s="18" t="s">
        <v>17421</v>
      </c>
      <c r="CC1482" s="19">
        <v>44985</v>
      </c>
      <c r="CD1482" s="18" t="s">
        <v>16829</v>
      </c>
      <c r="CE1482" s="18" t="s">
        <v>339</v>
      </c>
      <c r="CG1482" s="18" t="s">
        <v>350</v>
      </c>
      <c r="CH1482" s="18" t="s">
        <v>166</v>
      </c>
      <c r="CI1482" s="18" t="s">
        <v>17422</v>
      </c>
      <c r="CJ1482" s="18" t="s">
        <v>139</v>
      </c>
      <c r="CL1482" s="18" t="s">
        <v>1907</v>
      </c>
      <c r="CM1482" s="19">
        <v>44985</v>
      </c>
      <c r="CN1482" s="18" t="s">
        <v>119</v>
      </c>
      <c r="CO1482" s="18" t="s">
        <v>134</v>
      </c>
      <c r="CP1482" s="18" t="s">
        <v>578</v>
      </c>
      <c r="CV1482" s="18" t="s">
        <v>119</v>
      </c>
      <c r="CX1482" s="18" t="s">
        <v>222</v>
      </c>
      <c r="DA1482" s="18">
        <v>0</v>
      </c>
      <c r="DC1482" s="18" t="s">
        <v>140</v>
      </c>
      <c r="DD1482" s="18" t="s">
        <v>940</v>
      </c>
      <c r="DE1482" s="18" t="s">
        <v>17745</v>
      </c>
      <c r="DF1482" s="18" t="s">
        <v>17744</v>
      </c>
      <c r="DG1482" s="16">
        <v>21800000</v>
      </c>
      <c r="DH1482" s="16">
        <v>700000</v>
      </c>
      <c r="DI1482" s="16">
        <v>1500000</v>
      </c>
      <c r="DJ1482" s="16">
        <v>2200000</v>
      </c>
      <c r="DK1482" s="13">
        <v>10.09</v>
      </c>
      <c r="DL1482" s="18" t="s">
        <v>17737</v>
      </c>
      <c r="DN1482" s="18" t="s">
        <v>175</v>
      </c>
      <c r="DO1482" s="18" t="s">
        <v>175</v>
      </c>
      <c r="DP1482" s="21" t="s">
        <v>131</v>
      </c>
      <c r="DQ1482" s="16">
        <v>300000</v>
      </c>
    </row>
    <row r="1483" spans="1:122" x14ac:dyDescent="0.2">
      <c r="A1483" s="18" t="s">
        <v>907</v>
      </c>
      <c r="B1483" s="18" t="s">
        <v>1098</v>
      </c>
      <c r="C1483" s="1" t="s">
        <v>1099</v>
      </c>
      <c r="D1483" s="18" t="s">
        <v>222</v>
      </c>
      <c r="E1483" s="18" t="s">
        <v>223</v>
      </c>
      <c r="F1483" s="18" t="s">
        <v>17423</v>
      </c>
      <c r="G1483" s="19">
        <v>44958</v>
      </c>
      <c r="H1483" s="18" t="s">
        <v>17424</v>
      </c>
      <c r="I1483" s="18" t="s">
        <v>119</v>
      </c>
      <c r="J1483" s="18" t="s">
        <v>119</v>
      </c>
      <c r="K1483" s="18" t="s">
        <v>17425</v>
      </c>
      <c r="L1483" s="18" t="s">
        <v>17426</v>
      </c>
      <c r="M1483" s="18" t="s">
        <v>17427</v>
      </c>
      <c r="P1483" s="18" t="s">
        <v>1088</v>
      </c>
      <c r="R1483" s="18" t="s">
        <v>17428</v>
      </c>
      <c r="S1483" s="18" t="s">
        <v>1530</v>
      </c>
      <c r="T1483" s="18" t="s">
        <v>17427</v>
      </c>
      <c r="U1483" s="18" t="s">
        <v>143</v>
      </c>
      <c r="V1483" s="18" t="s">
        <v>164</v>
      </c>
      <c r="W1483" s="18" t="s">
        <v>17429</v>
      </c>
      <c r="X1483" s="18" t="s">
        <v>1089</v>
      </c>
      <c r="Y1483" s="18" t="s">
        <v>897</v>
      </c>
      <c r="AD1483" s="18" t="s">
        <v>2279</v>
      </c>
      <c r="AE1483" s="18" t="s">
        <v>126</v>
      </c>
      <c r="AF1483" s="18" t="s">
        <v>145</v>
      </c>
      <c r="AG1483" s="18" t="s">
        <v>1916</v>
      </c>
      <c r="AH1483" s="18" t="s">
        <v>250</v>
      </c>
      <c r="AI1483" s="18" t="s">
        <v>17430</v>
      </c>
      <c r="AJ1483" s="18" t="s">
        <v>17431</v>
      </c>
      <c r="AK1483" s="18" t="s">
        <v>130</v>
      </c>
      <c r="AL1483" s="18" t="s">
        <v>2651</v>
      </c>
      <c r="AM1483" s="16">
        <v>26550763</v>
      </c>
      <c r="AN1483" s="16">
        <v>0</v>
      </c>
      <c r="AO1483" s="18" t="s">
        <v>131</v>
      </c>
      <c r="AP1483" s="16">
        <v>27965000</v>
      </c>
      <c r="AQ1483" s="16">
        <v>5515000</v>
      </c>
      <c r="AR1483" s="16">
        <v>0</v>
      </c>
      <c r="AS1483" s="16">
        <v>0</v>
      </c>
      <c r="AT1483" s="16">
        <v>32101000</v>
      </c>
      <c r="AU1483" s="18" t="s">
        <v>911</v>
      </c>
      <c r="AV1483" s="19">
        <v>44958</v>
      </c>
      <c r="AW1483" s="18" t="s">
        <v>1094</v>
      </c>
      <c r="AX1483" s="25" t="s">
        <v>1163</v>
      </c>
      <c r="AZ1483" s="18">
        <v>2021000</v>
      </c>
      <c r="BA1483" s="18">
        <v>30080000</v>
      </c>
      <c r="BB1483" s="18" t="s">
        <v>909</v>
      </c>
      <c r="BC1483" s="18">
        <v>300000</v>
      </c>
      <c r="BE1483" s="18">
        <v>0</v>
      </c>
      <c r="BF1483" s="18">
        <v>0</v>
      </c>
      <c r="BL1483" s="18" t="s">
        <v>909</v>
      </c>
      <c r="BM1483" s="18" t="s">
        <v>1099</v>
      </c>
      <c r="BN1483" s="18">
        <v>33</v>
      </c>
      <c r="BO1483" s="16">
        <v>26586000</v>
      </c>
      <c r="BP1483" s="16">
        <v>1379000</v>
      </c>
      <c r="BQ1483" s="18" t="s">
        <v>909</v>
      </c>
      <c r="BR1483" s="24" t="str">
        <f t="shared" si="96"/>
        <v xml:space="preserve">R </v>
      </c>
      <c r="BS1483" s="20" t="str">
        <f t="shared" si="93"/>
        <v>YMS PURWOKERTO 3S</v>
      </c>
      <c r="BT1483" s="20" t="str">
        <f t="shared" si="94"/>
        <v>3S</v>
      </c>
      <c r="BU1483" s="20" t="str">
        <f t="shared" si="95"/>
        <v>2. 3S PURWOKERTO</v>
      </c>
      <c r="BX1483" s="18">
        <v>3400000</v>
      </c>
      <c r="BY1483" s="18" t="s">
        <v>173</v>
      </c>
      <c r="CB1483" s="18" t="s">
        <v>17432</v>
      </c>
      <c r="CC1483" s="19">
        <v>44959</v>
      </c>
      <c r="CD1483" s="18" t="s">
        <v>199</v>
      </c>
      <c r="CE1483" s="18" t="s">
        <v>136</v>
      </c>
      <c r="CG1483" s="18" t="s">
        <v>178</v>
      </c>
      <c r="CH1483" s="18" t="s">
        <v>178</v>
      </c>
      <c r="CI1483" s="18" t="s">
        <v>17433</v>
      </c>
      <c r="CJ1483" s="18" t="s">
        <v>139</v>
      </c>
      <c r="CL1483" s="18" t="s">
        <v>17434</v>
      </c>
      <c r="CM1483" s="19">
        <v>44958</v>
      </c>
      <c r="CN1483" s="18" t="s">
        <v>119</v>
      </c>
      <c r="CO1483" s="18" t="s">
        <v>134</v>
      </c>
      <c r="CP1483" s="18" t="s">
        <v>578</v>
      </c>
      <c r="CV1483" s="18" t="s">
        <v>119</v>
      </c>
      <c r="CX1483" s="18" t="s">
        <v>222</v>
      </c>
      <c r="DA1483" s="18">
        <v>0</v>
      </c>
      <c r="DC1483" s="18" t="s">
        <v>140</v>
      </c>
      <c r="DD1483" s="18" t="s">
        <v>940</v>
      </c>
      <c r="DE1483" s="18" t="s">
        <v>17745</v>
      </c>
      <c r="DF1483" s="18" t="s">
        <v>17744</v>
      </c>
      <c r="DG1483" s="16">
        <v>33480000</v>
      </c>
      <c r="DH1483" s="16">
        <v>2021000</v>
      </c>
      <c r="DI1483" s="16">
        <v>1379000</v>
      </c>
      <c r="DJ1483" s="16">
        <v>3400000</v>
      </c>
      <c r="DK1483" s="13">
        <v>10.16</v>
      </c>
      <c r="DL1483" s="18" t="s">
        <v>17737</v>
      </c>
      <c r="DN1483" s="18" t="s">
        <v>175</v>
      </c>
      <c r="DO1483" s="18" t="s">
        <v>175</v>
      </c>
      <c r="DP1483" s="21" t="s">
        <v>131</v>
      </c>
      <c r="DQ1483" s="16">
        <v>200000</v>
      </c>
    </row>
    <row r="1484" spans="1:122" x14ac:dyDescent="0.2">
      <c r="A1484" s="18" t="s">
        <v>907</v>
      </c>
      <c r="B1484" s="18" t="s">
        <v>1098</v>
      </c>
      <c r="C1484" s="1" t="s">
        <v>1101</v>
      </c>
      <c r="D1484" s="18" t="s">
        <v>134</v>
      </c>
      <c r="E1484" s="18" t="s">
        <v>167</v>
      </c>
      <c r="F1484" s="18" t="s">
        <v>17435</v>
      </c>
      <c r="G1484" s="19">
        <v>44958</v>
      </c>
      <c r="H1484" s="18" t="s">
        <v>17436</v>
      </c>
      <c r="I1484" s="18" t="s">
        <v>119</v>
      </c>
      <c r="J1484" s="18" t="s">
        <v>119</v>
      </c>
      <c r="K1484" s="18" t="s">
        <v>17437</v>
      </c>
      <c r="L1484" s="18" t="s">
        <v>17438</v>
      </c>
      <c r="M1484" s="18" t="s">
        <v>17439</v>
      </c>
      <c r="P1484" s="18" t="s">
        <v>919</v>
      </c>
      <c r="R1484" s="18" t="s">
        <v>17437</v>
      </c>
      <c r="S1484" s="18" t="s">
        <v>17438</v>
      </c>
      <c r="T1484" s="18" t="s">
        <v>17439</v>
      </c>
      <c r="U1484" s="18" t="s">
        <v>158</v>
      </c>
      <c r="V1484" s="18" t="s">
        <v>157</v>
      </c>
      <c r="W1484" s="18" t="s">
        <v>2632</v>
      </c>
      <c r="X1484" s="18" t="s">
        <v>321</v>
      </c>
      <c r="Y1484" s="18" t="s">
        <v>885</v>
      </c>
      <c r="AA1484" s="18" t="s">
        <v>919</v>
      </c>
      <c r="AD1484" s="18" t="s">
        <v>2284</v>
      </c>
      <c r="AE1484" s="18" t="s">
        <v>126</v>
      </c>
      <c r="AF1484" s="18" t="s">
        <v>1169</v>
      </c>
      <c r="AG1484" s="18" t="s">
        <v>1916</v>
      </c>
      <c r="AH1484" s="18" t="s">
        <v>250</v>
      </c>
      <c r="AI1484" s="18" t="s">
        <v>17440</v>
      </c>
      <c r="AJ1484" s="18" t="s">
        <v>17441</v>
      </c>
      <c r="AK1484" s="18" t="s">
        <v>130</v>
      </c>
      <c r="AL1484" s="18" t="s">
        <v>2651</v>
      </c>
      <c r="AM1484" s="16">
        <v>17520415</v>
      </c>
      <c r="AN1484" s="16">
        <v>0</v>
      </c>
      <c r="AO1484" s="18" t="s">
        <v>131</v>
      </c>
      <c r="AP1484" s="16">
        <v>18455000</v>
      </c>
      <c r="AQ1484" s="16">
        <v>4135000</v>
      </c>
      <c r="AR1484" s="16">
        <v>0</v>
      </c>
      <c r="AS1484" s="16">
        <v>0</v>
      </c>
      <c r="AT1484" s="16">
        <v>22390000</v>
      </c>
      <c r="AU1484" s="18" t="s">
        <v>911</v>
      </c>
      <c r="AV1484" s="19">
        <v>44958</v>
      </c>
      <c r="AW1484" s="18" t="s">
        <v>1085</v>
      </c>
      <c r="AX1484" s="25" t="s">
        <v>1483</v>
      </c>
      <c r="AZ1484" s="18">
        <v>2100000</v>
      </c>
      <c r="BA1484" s="18">
        <v>20290000</v>
      </c>
      <c r="BB1484" s="18" t="s">
        <v>909</v>
      </c>
      <c r="BC1484" s="18">
        <v>300000</v>
      </c>
      <c r="BE1484" s="18">
        <v>0</v>
      </c>
      <c r="BF1484" s="18">
        <v>0</v>
      </c>
      <c r="BL1484" s="18" t="s">
        <v>909</v>
      </c>
      <c r="BM1484" s="18" t="s">
        <v>1101</v>
      </c>
      <c r="BN1484" s="18">
        <v>33</v>
      </c>
      <c r="BO1484" s="16">
        <v>18255000</v>
      </c>
      <c r="BP1484" s="16">
        <v>200000</v>
      </c>
      <c r="BQ1484" s="18" t="s">
        <v>909</v>
      </c>
      <c r="BR1484" s="24" t="str">
        <f t="shared" si="96"/>
        <v xml:space="preserve">R </v>
      </c>
      <c r="BS1484" s="20" t="str">
        <f t="shared" si="93"/>
        <v>YMS PURWOKERTO 3S</v>
      </c>
      <c r="BT1484" s="20" t="str">
        <f t="shared" si="94"/>
        <v>3S</v>
      </c>
      <c r="BU1484" s="20" t="str">
        <f t="shared" si="95"/>
        <v>2. 3S PURWOKERTO</v>
      </c>
      <c r="BX1484" s="18">
        <v>2300000</v>
      </c>
      <c r="BY1484" s="18" t="s">
        <v>173</v>
      </c>
      <c r="CB1484" s="18" t="s">
        <v>17442</v>
      </c>
      <c r="CC1484" s="19">
        <v>44959</v>
      </c>
      <c r="CD1484" s="18" t="s">
        <v>199</v>
      </c>
      <c r="CE1484" s="18" t="s">
        <v>136</v>
      </c>
      <c r="CG1484" s="18" t="s">
        <v>178</v>
      </c>
      <c r="CH1484" s="18" t="s">
        <v>199</v>
      </c>
      <c r="CI1484" s="18" t="s">
        <v>17443</v>
      </c>
      <c r="CJ1484" s="18" t="s">
        <v>139</v>
      </c>
      <c r="CL1484" s="18" t="s">
        <v>1087</v>
      </c>
      <c r="CM1484" s="19">
        <v>44958</v>
      </c>
      <c r="CN1484" s="18" t="s">
        <v>119</v>
      </c>
      <c r="CO1484" s="18" t="s">
        <v>134</v>
      </c>
      <c r="CP1484" s="18" t="s">
        <v>578</v>
      </c>
      <c r="CV1484" s="18" t="s">
        <v>119</v>
      </c>
      <c r="CX1484" s="18" t="s">
        <v>222</v>
      </c>
      <c r="DA1484" s="18">
        <v>0</v>
      </c>
      <c r="DC1484" s="18" t="s">
        <v>140</v>
      </c>
      <c r="DD1484" s="18" t="s">
        <v>940</v>
      </c>
      <c r="DE1484" s="18" t="s">
        <v>1483</v>
      </c>
      <c r="DF1484" s="18" t="s">
        <v>17744</v>
      </c>
      <c r="DG1484" s="16">
        <v>22590000</v>
      </c>
      <c r="DH1484" s="16">
        <v>2100000</v>
      </c>
      <c r="DI1484" s="16">
        <v>200000</v>
      </c>
      <c r="DJ1484" s="16">
        <v>2300000</v>
      </c>
      <c r="DK1484" s="13">
        <v>10.18</v>
      </c>
      <c r="DL1484" s="18" t="s">
        <v>17743</v>
      </c>
      <c r="DN1484" s="18" t="s">
        <v>175</v>
      </c>
      <c r="DO1484" s="18" t="s">
        <v>175</v>
      </c>
      <c r="DP1484" s="21" t="s">
        <v>131</v>
      </c>
      <c r="DQ1484" s="16">
        <v>300000</v>
      </c>
    </row>
    <row r="1485" spans="1:122" x14ac:dyDescent="0.2">
      <c r="A1485" s="18" t="s">
        <v>907</v>
      </c>
      <c r="B1485" s="18" t="s">
        <v>1098</v>
      </c>
      <c r="C1485" s="1" t="s">
        <v>1100</v>
      </c>
      <c r="D1485" s="18" t="s">
        <v>134</v>
      </c>
      <c r="E1485" s="18" t="s">
        <v>167</v>
      </c>
      <c r="F1485" s="18" t="s">
        <v>17444</v>
      </c>
      <c r="G1485" s="19">
        <v>44958</v>
      </c>
      <c r="H1485" s="18" t="s">
        <v>17445</v>
      </c>
      <c r="I1485" s="18" t="s">
        <v>119</v>
      </c>
      <c r="J1485" s="18" t="s">
        <v>119</v>
      </c>
      <c r="K1485" s="18" t="s">
        <v>17446</v>
      </c>
      <c r="L1485" s="18" t="s">
        <v>17447</v>
      </c>
      <c r="M1485" s="18" t="s">
        <v>1771</v>
      </c>
      <c r="P1485" s="18" t="s">
        <v>912</v>
      </c>
      <c r="R1485" s="18" t="s">
        <v>17448</v>
      </c>
      <c r="S1485" s="18" t="s">
        <v>17449</v>
      </c>
      <c r="T1485" s="18" t="s">
        <v>1771</v>
      </c>
      <c r="U1485" s="18" t="s">
        <v>150</v>
      </c>
      <c r="V1485" s="18" t="s">
        <v>144</v>
      </c>
      <c r="W1485" s="18" t="s">
        <v>17450</v>
      </c>
      <c r="X1485" s="18" t="s">
        <v>913</v>
      </c>
      <c r="Y1485" s="18" t="s">
        <v>885</v>
      </c>
      <c r="AD1485" s="18" t="s">
        <v>1173</v>
      </c>
      <c r="AE1485" s="18" t="s">
        <v>126</v>
      </c>
      <c r="AF1485" s="18" t="s">
        <v>184</v>
      </c>
      <c r="AG1485" s="18" t="s">
        <v>260</v>
      </c>
      <c r="AH1485" s="18" t="s">
        <v>162</v>
      </c>
      <c r="AI1485" s="18" t="s">
        <v>17451</v>
      </c>
      <c r="AJ1485" s="18" t="s">
        <v>17452</v>
      </c>
      <c r="AK1485" s="18" t="s">
        <v>130</v>
      </c>
      <c r="AL1485" s="18" t="s">
        <v>2644</v>
      </c>
      <c r="AM1485" s="16">
        <v>25160090</v>
      </c>
      <c r="AN1485" s="16">
        <v>0</v>
      </c>
      <c r="AO1485" s="18" t="s">
        <v>131</v>
      </c>
      <c r="AP1485" s="16">
        <v>26700000</v>
      </c>
      <c r="AQ1485" s="16">
        <v>5170000</v>
      </c>
      <c r="AR1485" s="16">
        <v>0</v>
      </c>
      <c r="AS1485" s="16">
        <v>0</v>
      </c>
      <c r="AT1485" s="16">
        <v>30122000</v>
      </c>
      <c r="AU1485" s="18" t="s">
        <v>911</v>
      </c>
      <c r="AV1485" s="19">
        <v>44958</v>
      </c>
      <c r="AW1485" s="18" t="s">
        <v>1085</v>
      </c>
      <c r="AX1485" s="25" t="s">
        <v>1483</v>
      </c>
      <c r="AZ1485" s="18">
        <v>200000</v>
      </c>
      <c r="BA1485" s="18">
        <v>28670000</v>
      </c>
      <c r="BB1485" s="18" t="s">
        <v>909</v>
      </c>
      <c r="BC1485" s="18">
        <v>300000</v>
      </c>
      <c r="BE1485" s="18">
        <v>0</v>
      </c>
      <c r="BF1485" s="18">
        <v>0</v>
      </c>
      <c r="BL1485" s="18" t="s">
        <v>909</v>
      </c>
      <c r="BM1485" s="18" t="s">
        <v>1100</v>
      </c>
      <c r="BN1485" s="18">
        <v>33</v>
      </c>
      <c r="BO1485" s="16">
        <v>24952000</v>
      </c>
      <c r="BP1485" s="16">
        <v>1748000</v>
      </c>
      <c r="BQ1485" s="18" t="s">
        <v>909</v>
      </c>
      <c r="BR1485" s="24" t="str">
        <f t="shared" si="96"/>
        <v xml:space="preserve">R </v>
      </c>
      <c r="BS1485" s="20" t="str">
        <f t="shared" si="93"/>
        <v>YMS PURWOKERTO 3S</v>
      </c>
      <c r="BT1485" s="20" t="str">
        <f t="shared" si="94"/>
        <v>3S</v>
      </c>
      <c r="BU1485" s="20" t="str">
        <f t="shared" si="95"/>
        <v>2. 3S PURWOKERTO</v>
      </c>
      <c r="BX1485" s="18">
        <v>3200000</v>
      </c>
      <c r="BY1485" s="18" t="s">
        <v>173</v>
      </c>
      <c r="CB1485" s="18" t="s">
        <v>17453</v>
      </c>
      <c r="CC1485" s="19">
        <v>44959</v>
      </c>
      <c r="CD1485" s="18" t="s">
        <v>199</v>
      </c>
      <c r="CE1485" s="18" t="s">
        <v>136</v>
      </c>
      <c r="CG1485" s="18" t="s">
        <v>178</v>
      </c>
      <c r="CH1485" s="18" t="s">
        <v>178</v>
      </c>
      <c r="CI1485" s="18" t="s">
        <v>17454</v>
      </c>
      <c r="CJ1485" s="18" t="s">
        <v>139</v>
      </c>
      <c r="CL1485" s="18" t="s">
        <v>1087</v>
      </c>
      <c r="CM1485" s="19">
        <v>44958</v>
      </c>
      <c r="CN1485" s="18" t="s">
        <v>119</v>
      </c>
      <c r="CO1485" s="18" t="s">
        <v>134</v>
      </c>
      <c r="CP1485" s="18" t="s">
        <v>578</v>
      </c>
      <c r="CV1485" s="18" t="s">
        <v>119</v>
      </c>
      <c r="CX1485" s="18" t="s">
        <v>222</v>
      </c>
      <c r="CY1485" s="18" t="s">
        <v>17455</v>
      </c>
      <c r="CZ1485" s="19">
        <v>44957</v>
      </c>
      <c r="DA1485" s="18">
        <v>1252000</v>
      </c>
      <c r="DB1485" s="18" t="s">
        <v>1173</v>
      </c>
      <c r="DC1485" s="18" t="s">
        <v>140</v>
      </c>
      <c r="DD1485" s="18" t="s">
        <v>940</v>
      </c>
      <c r="DE1485" s="18" t="s">
        <v>1483</v>
      </c>
      <c r="DF1485" s="18" t="s">
        <v>17744</v>
      </c>
      <c r="DG1485" s="16">
        <v>31870000</v>
      </c>
      <c r="DH1485" s="16">
        <v>1452000</v>
      </c>
      <c r="DI1485" s="16">
        <v>1748000</v>
      </c>
      <c r="DJ1485" s="16">
        <v>3200000</v>
      </c>
      <c r="DK1485" s="13">
        <v>10.039999999999999</v>
      </c>
      <c r="DL1485" s="18" t="s">
        <v>17737</v>
      </c>
      <c r="DN1485" s="18" t="s">
        <v>175</v>
      </c>
      <c r="DO1485" s="18" t="s">
        <v>175</v>
      </c>
      <c r="DP1485" s="21" t="s">
        <v>131</v>
      </c>
      <c r="DQ1485" s="16">
        <v>200000</v>
      </c>
    </row>
    <row r="1486" spans="1:122" x14ac:dyDescent="0.2">
      <c r="A1486" s="18" t="s">
        <v>907</v>
      </c>
      <c r="C1486" s="1" t="s">
        <v>908</v>
      </c>
      <c r="D1486" s="18" t="s">
        <v>119</v>
      </c>
      <c r="E1486" s="18" t="s">
        <v>120</v>
      </c>
      <c r="F1486" s="18" t="s">
        <v>17456</v>
      </c>
      <c r="G1486" s="19">
        <v>44960</v>
      </c>
      <c r="H1486" s="18" t="s">
        <v>17457</v>
      </c>
      <c r="I1486" s="18" t="s">
        <v>119</v>
      </c>
      <c r="J1486" s="18" t="s">
        <v>119</v>
      </c>
      <c r="K1486" s="18" t="s">
        <v>17458</v>
      </c>
      <c r="L1486" s="18" t="s">
        <v>275</v>
      </c>
      <c r="M1486" s="18" t="s">
        <v>17459</v>
      </c>
      <c r="P1486" s="18" t="s">
        <v>2128</v>
      </c>
      <c r="R1486" s="18" t="s">
        <v>17458</v>
      </c>
      <c r="S1486" s="18" t="s">
        <v>275</v>
      </c>
      <c r="T1486" s="18" t="s">
        <v>17459</v>
      </c>
      <c r="U1486" s="18" t="s">
        <v>122</v>
      </c>
      <c r="V1486" s="18" t="s">
        <v>204</v>
      </c>
      <c r="W1486" s="18" t="s">
        <v>583</v>
      </c>
      <c r="X1486" s="18" t="s">
        <v>915</v>
      </c>
      <c r="Y1486" s="18" t="s">
        <v>885</v>
      </c>
      <c r="AA1486" s="18" t="s">
        <v>2128</v>
      </c>
      <c r="AD1486" s="18" t="s">
        <v>2278</v>
      </c>
      <c r="AE1486" s="18" t="s">
        <v>126</v>
      </c>
      <c r="AF1486" s="18" t="s">
        <v>184</v>
      </c>
      <c r="AG1486" s="18" t="s">
        <v>1916</v>
      </c>
      <c r="AH1486" s="18" t="s">
        <v>250</v>
      </c>
      <c r="AI1486" s="18" t="s">
        <v>17460</v>
      </c>
      <c r="AJ1486" s="18" t="s">
        <v>17461</v>
      </c>
      <c r="AK1486" s="18" t="s">
        <v>130</v>
      </c>
      <c r="AL1486" s="18" t="s">
        <v>2663</v>
      </c>
      <c r="AM1486" s="16">
        <v>25349889</v>
      </c>
      <c r="AN1486" s="16">
        <v>0</v>
      </c>
      <c r="AO1486" s="18" t="s">
        <v>131</v>
      </c>
      <c r="AP1486" s="16">
        <v>26700000</v>
      </c>
      <c r="AQ1486" s="16">
        <v>5170000</v>
      </c>
      <c r="AR1486" s="16">
        <v>0</v>
      </c>
      <c r="AS1486" s="16">
        <v>0</v>
      </c>
      <c r="AT1486" s="16">
        <v>31870000</v>
      </c>
      <c r="AU1486" s="18" t="s">
        <v>911</v>
      </c>
      <c r="AV1486" s="19">
        <v>44960</v>
      </c>
      <c r="AW1486" s="18" t="s">
        <v>1085</v>
      </c>
      <c r="AX1486" s="25" t="s">
        <v>1483</v>
      </c>
      <c r="AZ1486" s="18">
        <v>2000000</v>
      </c>
      <c r="BA1486" s="18">
        <v>19970000</v>
      </c>
      <c r="BB1486" s="18" t="s">
        <v>909</v>
      </c>
      <c r="BC1486" s="18">
        <v>0</v>
      </c>
      <c r="BE1486" s="18">
        <v>0</v>
      </c>
      <c r="BF1486" s="18">
        <v>0</v>
      </c>
      <c r="BL1486" s="18" t="s">
        <v>909</v>
      </c>
      <c r="BM1486" s="18" t="s">
        <v>908</v>
      </c>
      <c r="BN1486" s="18">
        <v>11</v>
      </c>
      <c r="BO1486" s="16">
        <v>26700000</v>
      </c>
      <c r="BP1486" s="16">
        <v>0</v>
      </c>
      <c r="BQ1486" s="18" t="s">
        <v>909</v>
      </c>
      <c r="BR1486" s="24" t="str">
        <f t="shared" si="96"/>
        <v xml:space="preserve">R </v>
      </c>
      <c r="BS1486" s="20" t="str">
        <f t="shared" si="93"/>
        <v>YMS PURWOKERTO 3S</v>
      </c>
      <c r="BT1486" s="20" t="str">
        <f t="shared" si="94"/>
        <v>3S</v>
      </c>
      <c r="BU1486" s="20" t="str">
        <f t="shared" si="95"/>
        <v>2. 3S PURWOKERTO</v>
      </c>
      <c r="BX1486" s="18">
        <v>11900000</v>
      </c>
      <c r="BY1486" s="18" t="s">
        <v>134</v>
      </c>
      <c r="CB1486" s="18" t="s">
        <v>1085</v>
      </c>
      <c r="CC1486" s="19">
        <v>44963</v>
      </c>
      <c r="CD1486" s="18" t="s">
        <v>199</v>
      </c>
      <c r="CE1486" s="18" t="s">
        <v>136</v>
      </c>
      <c r="CG1486" s="18" t="s">
        <v>178</v>
      </c>
      <c r="CH1486" s="18" t="s">
        <v>178</v>
      </c>
      <c r="CI1486" s="18" t="s">
        <v>17462</v>
      </c>
      <c r="CJ1486" s="18" t="s">
        <v>139</v>
      </c>
      <c r="CL1486" s="18" t="s">
        <v>1087</v>
      </c>
      <c r="CM1486" s="19">
        <v>44960</v>
      </c>
      <c r="CN1486" s="18" t="s">
        <v>119</v>
      </c>
      <c r="CO1486" s="18" t="s">
        <v>134</v>
      </c>
      <c r="CP1486" s="18" t="s">
        <v>578</v>
      </c>
      <c r="CV1486" s="18" t="s">
        <v>119</v>
      </c>
      <c r="CX1486" s="18" t="s">
        <v>222</v>
      </c>
      <c r="CY1486" s="18" t="s">
        <v>17463</v>
      </c>
      <c r="CZ1486" s="19">
        <v>44960</v>
      </c>
      <c r="DA1486" s="18">
        <v>9900000</v>
      </c>
      <c r="DB1486" s="18" t="s">
        <v>2278</v>
      </c>
      <c r="DC1486" s="18" t="s">
        <v>140</v>
      </c>
      <c r="DD1486" s="18" t="s">
        <v>940</v>
      </c>
      <c r="DE1486" s="18" t="s">
        <v>1483</v>
      </c>
      <c r="DF1486" s="18" t="s">
        <v>17744</v>
      </c>
      <c r="DG1486" s="16">
        <v>31870000</v>
      </c>
      <c r="DH1486" s="16">
        <v>11900000</v>
      </c>
      <c r="DI1486" s="16">
        <v>0</v>
      </c>
      <c r="DJ1486" s="16">
        <v>11900000</v>
      </c>
      <c r="DK1486" s="13">
        <v>37.340000000000003</v>
      </c>
      <c r="DL1486" s="18" t="s">
        <v>17737</v>
      </c>
      <c r="DM1486" s="18" t="s">
        <v>17739</v>
      </c>
      <c r="DN1486" s="18" t="s">
        <v>142</v>
      </c>
      <c r="DO1486" s="18" t="s">
        <v>142</v>
      </c>
      <c r="DP1486" s="21" t="s">
        <v>131</v>
      </c>
      <c r="DQ1486" s="16">
        <v>0</v>
      </c>
      <c r="DR1486" s="16">
        <v>100000</v>
      </c>
    </row>
    <row r="1487" spans="1:122" x14ac:dyDescent="0.2">
      <c r="A1487" s="18" t="s">
        <v>907</v>
      </c>
      <c r="B1487" s="18" t="s">
        <v>1098</v>
      </c>
      <c r="C1487" s="1" t="s">
        <v>1909</v>
      </c>
      <c r="D1487" s="18" t="s">
        <v>134</v>
      </c>
      <c r="E1487" s="18" t="s">
        <v>167</v>
      </c>
      <c r="F1487" s="18" t="s">
        <v>17464</v>
      </c>
      <c r="G1487" s="19">
        <v>44961</v>
      </c>
      <c r="H1487" s="18" t="s">
        <v>2339</v>
      </c>
      <c r="I1487" s="18" t="s">
        <v>119</v>
      </c>
      <c r="J1487" s="18" t="s">
        <v>119</v>
      </c>
      <c r="K1487" s="18" t="s">
        <v>17465</v>
      </c>
      <c r="L1487" s="18" t="s">
        <v>17466</v>
      </c>
      <c r="M1487" s="18" t="s">
        <v>17467</v>
      </c>
      <c r="P1487" s="18" t="s">
        <v>912</v>
      </c>
      <c r="R1487" s="18" t="s">
        <v>17465</v>
      </c>
      <c r="S1487" s="18" t="s">
        <v>17466</v>
      </c>
      <c r="T1487" s="18" t="s">
        <v>17467</v>
      </c>
      <c r="U1487" s="18" t="s">
        <v>150</v>
      </c>
      <c r="V1487" s="18" t="s">
        <v>157</v>
      </c>
      <c r="W1487" s="18" t="s">
        <v>17468</v>
      </c>
      <c r="X1487" s="18" t="s">
        <v>913</v>
      </c>
      <c r="Y1487" s="18" t="s">
        <v>885</v>
      </c>
      <c r="AA1487" s="18" t="s">
        <v>912</v>
      </c>
      <c r="AD1487" s="18" t="s">
        <v>2300</v>
      </c>
      <c r="AE1487" s="18" t="s">
        <v>126</v>
      </c>
      <c r="AF1487" s="18" t="s">
        <v>127</v>
      </c>
      <c r="AG1487" s="18" t="s">
        <v>1916</v>
      </c>
      <c r="AH1487" s="18" t="s">
        <v>1779</v>
      </c>
      <c r="AI1487" s="18" t="s">
        <v>17469</v>
      </c>
      <c r="AJ1487" s="18" t="s">
        <v>17470</v>
      </c>
      <c r="AK1487" s="18" t="s">
        <v>130</v>
      </c>
      <c r="AL1487" s="18" t="s">
        <v>2651</v>
      </c>
      <c r="AM1487" s="16">
        <v>22022772</v>
      </c>
      <c r="AN1487" s="16">
        <v>0</v>
      </c>
      <c r="AO1487" s="18" t="s">
        <v>131</v>
      </c>
      <c r="AP1487" s="16">
        <v>23195000</v>
      </c>
      <c r="AQ1487" s="16">
        <v>4935000</v>
      </c>
      <c r="AR1487" s="16">
        <v>0</v>
      </c>
      <c r="AS1487" s="16">
        <v>0</v>
      </c>
      <c r="AT1487" s="16">
        <v>28130000</v>
      </c>
      <c r="AU1487" s="18" t="s">
        <v>911</v>
      </c>
      <c r="AV1487" s="19">
        <v>44961</v>
      </c>
      <c r="AW1487" s="18" t="s">
        <v>1095</v>
      </c>
      <c r="AX1487" s="25" t="s">
        <v>1598</v>
      </c>
      <c r="AZ1487" s="18">
        <v>4600000</v>
      </c>
      <c r="BA1487" s="18">
        <v>23030000</v>
      </c>
      <c r="BB1487" s="18" t="s">
        <v>909</v>
      </c>
      <c r="BC1487" s="18">
        <v>300000</v>
      </c>
      <c r="BE1487" s="18">
        <v>0</v>
      </c>
      <c r="BF1487" s="18">
        <v>0</v>
      </c>
      <c r="BL1487" s="18" t="s">
        <v>909</v>
      </c>
      <c r="BM1487" s="18" t="s">
        <v>1909</v>
      </c>
      <c r="BN1487" s="18">
        <v>23</v>
      </c>
      <c r="BO1487" s="16">
        <v>23195000</v>
      </c>
      <c r="BP1487" s="16">
        <v>0</v>
      </c>
      <c r="BQ1487" s="18" t="s">
        <v>909</v>
      </c>
      <c r="BR1487" s="24" t="str">
        <f t="shared" si="96"/>
        <v xml:space="preserve">R </v>
      </c>
      <c r="BS1487" s="20" t="str">
        <f t="shared" si="93"/>
        <v>YMS PURWOKERTO 3S</v>
      </c>
      <c r="BT1487" s="20" t="str">
        <f t="shared" si="94"/>
        <v>3S</v>
      </c>
      <c r="BU1487" s="20" t="str">
        <f t="shared" si="95"/>
        <v>2. 3S PURWOKERTO</v>
      </c>
      <c r="BX1487" s="18">
        <v>5100000</v>
      </c>
      <c r="BY1487" s="18" t="s">
        <v>173</v>
      </c>
      <c r="CB1487" s="18" t="s">
        <v>1095</v>
      </c>
      <c r="CC1487" s="19">
        <v>44964</v>
      </c>
      <c r="CD1487" s="18" t="s">
        <v>199</v>
      </c>
      <c r="CE1487" s="18" t="s">
        <v>136</v>
      </c>
      <c r="CG1487" s="18" t="s">
        <v>178</v>
      </c>
      <c r="CH1487" s="18" t="s">
        <v>178</v>
      </c>
      <c r="CI1487" s="18" t="s">
        <v>17471</v>
      </c>
      <c r="CJ1487" s="18" t="s">
        <v>139</v>
      </c>
      <c r="CL1487" s="18" t="s">
        <v>1096</v>
      </c>
      <c r="CM1487" s="19">
        <v>44961</v>
      </c>
      <c r="CN1487" s="18" t="s">
        <v>119</v>
      </c>
      <c r="CO1487" s="18" t="s">
        <v>134</v>
      </c>
      <c r="CP1487" s="18" t="s">
        <v>578</v>
      </c>
      <c r="CV1487" s="18" t="s">
        <v>119</v>
      </c>
      <c r="CX1487" s="18" t="s">
        <v>222</v>
      </c>
      <c r="CY1487" s="18" t="s">
        <v>17472</v>
      </c>
      <c r="CZ1487" s="19">
        <v>44958</v>
      </c>
      <c r="DA1487" s="18">
        <v>500000</v>
      </c>
      <c r="DB1487" s="18" t="s">
        <v>2300</v>
      </c>
      <c r="DC1487" s="18" t="s">
        <v>140</v>
      </c>
      <c r="DD1487" s="18" t="s">
        <v>940</v>
      </c>
      <c r="DE1487" s="18" t="s">
        <v>1598</v>
      </c>
      <c r="DF1487" s="18" t="s">
        <v>17744</v>
      </c>
      <c r="DG1487" s="16">
        <v>28130000</v>
      </c>
      <c r="DH1487" s="16">
        <v>5100000</v>
      </c>
      <c r="DI1487" s="16">
        <v>0</v>
      </c>
      <c r="DJ1487" s="16">
        <v>5100000</v>
      </c>
      <c r="DK1487" s="13">
        <v>18.13</v>
      </c>
      <c r="DL1487" s="18" t="s">
        <v>17743</v>
      </c>
      <c r="DN1487" s="18" t="s">
        <v>175</v>
      </c>
      <c r="DO1487" s="18" t="s">
        <v>175</v>
      </c>
      <c r="DP1487" s="21" t="s">
        <v>131</v>
      </c>
      <c r="DQ1487" s="16">
        <v>300000</v>
      </c>
    </row>
    <row r="1488" spans="1:122" x14ac:dyDescent="0.2">
      <c r="A1488" s="18" t="s">
        <v>907</v>
      </c>
      <c r="C1488" s="1" t="s">
        <v>908</v>
      </c>
      <c r="D1488" s="18" t="s">
        <v>119</v>
      </c>
      <c r="E1488" s="18" t="s">
        <v>120</v>
      </c>
      <c r="F1488" s="18" t="s">
        <v>17473</v>
      </c>
      <c r="G1488" s="19">
        <v>44961</v>
      </c>
      <c r="H1488" s="18" t="s">
        <v>17474</v>
      </c>
      <c r="I1488" s="18" t="s">
        <v>119</v>
      </c>
      <c r="J1488" s="18" t="s">
        <v>119</v>
      </c>
      <c r="K1488" s="18" t="s">
        <v>17475</v>
      </c>
      <c r="L1488" s="18" t="s">
        <v>17476</v>
      </c>
      <c r="M1488" s="18" t="s">
        <v>2633</v>
      </c>
      <c r="P1488" s="18" t="s">
        <v>916</v>
      </c>
      <c r="R1488" s="18" t="s">
        <v>17475</v>
      </c>
      <c r="S1488" s="18" t="s">
        <v>17476</v>
      </c>
      <c r="T1488" s="18" t="s">
        <v>2633</v>
      </c>
      <c r="U1488" s="18" t="s">
        <v>150</v>
      </c>
      <c r="V1488" s="18" t="s">
        <v>157</v>
      </c>
      <c r="W1488" s="18" t="s">
        <v>2634</v>
      </c>
      <c r="X1488" s="18" t="s">
        <v>917</v>
      </c>
      <c r="Y1488" s="18" t="s">
        <v>885</v>
      </c>
      <c r="AA1488" s="18" t="s">
        <v>916</v>
      </c>
      <c r="AD1488" s="18" t="s">
        <v>1173</v>
      </c>
      <c r="AE1488" s="18" t="s">
        <v>126</v>
      </c>
      <c r="AF1488" s="18" t="s">
        <v>184</v>
      </c>
      <c r="AG1488" s="18" t="s">
        <v>260</v>
      </c>
      <c r="AH1488" s="18" t="s">
        <v>162</v>
      </c>
      <c r="AI1488" s="18" t="s">
        <v>17477</v>
      </c>
      <c r="AJ1488" s="18" t="s">
        <v>17478</v>
      </c>
      <c r="AK1488" s="18" t="s">
        <v>130</v>
      </c>
      <c r="AL1488" s="18" t="s">
        <v>2659</v>
      </c>
      <c r="AM1488" s="16">
        <v>25160090</v>
      </c>
      <c r="AN1488" s="16">
        <v>0</v>
      </c>
      <c r="AO1488" s="18" t="s">
        <v>131</v>
      </c>
      <c r="AP1488" s="16">
        <v>26700000</v>
      </c>
      <c r="AQ1488" s="16">
        <v>5170000</v>
      </c>
      <c r="AR1488" s="16">
        <v>0</v>
      </c>
      <c r="AS1488" s="16">
        <v>0</v>
      </c>
      <c r="AT1488" s="16">
        <v>30122000</v>
      </c>
      <c r="AU1488" s="18" t="s">
        <v>911</v>
      </c>
      <c r="AV1488" s="19">
        <v>44961</v>
      </c>
      <c r="AW1488" s="18" t="s">
        <v>1085</v>
      </c>
      <c r="AX1488" s="25" t="s">
        <v>1483</v>
      </c>
      <c r="AZ1488" s="18">
        <v>1452000</v>
      </c>
      <c r="BA1488" s="18">
        <v>28670000</v>
      </c>
      <c r="BB1488" s="18" t="s">
        <v>909</v>
      </c>
      <c r="BC1488" s="18">
        <v>300000</v>
      </c>
      <c r="BE1488" s="18">
        <v>0</v>
      </c>
      <c r="BF1488" s="18">
        <v>0</v>
      </c>
      <c r="BL1488" s="18" t="s">
        <v>909</v>
      </c>
      <c r="BM1488" s="18" t="s">
        <v>908</v>
      </c>
      <c r="BN1488" s="18">
        <v>33</v>
      </c>
      <c r="BO1488" s="16">
        <v>24952000</v>
      </c>
      <c r="BP1488" s="16">
        <v>1748000</v>
      </c>
      <c r="BQ1488" s="18" t="s">
        <v>909</v>
      </c>
      <c r="BR1488" s="24" t="str">
        <f t="shared" si="96"/>
        <v xml:space="preserve">R </v>
      </c>
      <c r="BS1488" s="20" t="str">
        <f t="shared" si="93"/>
        <v>YMS PURWOKERTO 3S</v>
      </c>
      <c r="BT1488" s="20" t="str">
        <f t="shared" si="94"/>
        <v>3S</v>
      </c>
      <c r="BU1488" s="20" t="str">
        <f t="shared" si="95"/>
        <v>2. 3S PURWOKERTO</v>
      </c>
      <c r="BX1488" s="18">
        <v>3200000</v>
      </c>
      <c r="BY1488" s="18" t="s">
        <v>173</v>
      </c>
      <c r="CB1488" s="18" t="s">
        <v>1085</v>
      </c>
      <c r="CC1488" s="19">
        <v>44963</v>
      </c>
      <c r="CD1488" s="18" t="s">
        <v>199</v>
      </c>
      <c r="CE1488" s="18" t="s">
        <v>199</v>
      </c>
      <c r="CG1488" s="18" t="s">
        <v>178</v>
      </c>
      <c r="CH1488" s="18" t="s">
        <v>181</v>
      </c>
      <c r="CI1488" s="18" t="s">
        <v>17479</v>
      </c>
      <c r="CJ1488" s="18" t="s">
        <v>139</v>
      </c>
      <c r="CL1488" s="18" t="s">
        <v>1087</v>
      </c>
      <c r="CM1488" s="19">
        <v>44961</v>
      </c>
      <c r="CN1488" s="18" t="s">
        <v>119</v>
      </c>
      <c r="CO1488" s="18" t="s">
        <v>134</v>
      </c>
      <c r="CP1488" s="18" t="s">
        <v>578</v>
      </c>
      <c r="CV1488" s="18" t="s">
        <v>119</v>
      </c>
      <c r="CX1488" s="18" t="s">
        <v>222</v>
      </c>
      <c r="DA1488" s="18">
        <v>0</v>
      </c>
      <c r="DC1488" s="18" t="s">
        <v>140</v>
      </c>
      <c r="DD1488" s="18" t="s">
        <v>940</v>
      </c>
      <c r="DE1488" s="18" t="s">
        <v>1483</v>
      </c>
      <c r="DF1488" s="18" t="s">
        <v>17744</v>
      </c>
      <c r="DG1488" s="16">
        <v>31870000</v>
      </c>
      <c r="DH1488" s="16">
        <v>1452000</v>
      </c>
      <c r="DI1488" s="16">
        <v>1748000</v>
      </c>
      <c r="DJ1488" s="16">
        <v>3200000</v>
      </c>
      <c r="DK1488" s="13">
        <v>10.039999999999999</v>
      </c>
      <c r="DL1488" s="18" t="s">
        <v>17737</v>
      </c>
      <c r="DN1488" s="18" t="s">
        <v>142</v>
      </c>
      <c r="DO1488" s="18" t="s">
        <v>142</v>
      </c>
      <c r="DP1488" s="21" t="s">
        <v>131</v>
      </c>
      <c r="DQ1488" s="16">
        <v>0</v>
      </c>
      <c r="DR1488" s="16">
        <v>200000</v>
      </c>
    </row>
    <row r="1489" spans="1:122" x14ac:dyDescent="0.2">
      <c r="A1489" s="18" t="s">
        <v>907</v>
      </c>
      <c r="C1489" s="1" t="s">
        <v>908</v>
      </c>
      <c r="D1489" s="18" t="s">
        <v>119</v>
      </c>
      <c r="E1489" s="18" t="s">
        <v>120</v>
      </c>
      <c r="F1489" s="18" t="s">
        <v>17480</v>
      </c>
      <c r="G1489" s="19">
        <v>44963</v>
      </c>
      <c r="H1489" s="18" t="s">
        <v>17481</v>
      </c>
      <c r="I1489" s="18" t="s">
        <v>119</v>
      </c>
      <c r="J1489" s="18" t="s">
        <v>119</v>
      </c>
      <c r="K1489" s="18" t="s">
        <v>17482</v>
      </c>
      <c r="L1489" s="18" t="s">
        <v>1198</v>
      </c>
      <c r="M1489" s="18" t="s">
        <v>2610</v>
      </c>
      <c r="P1489" s="18" t="s">
        <v>1856</v>
      </c>
      <c r="R1489" s="18" t="s">
        <v>17482</v>
      </c>
      <c r="S1489" s="18" t="s">
        <v>1198</v>
      </c>
      <c r="T1489" s="18" t="s">
        <v>2610</v>
      </c>
      <c r="U1489" s="18" t="s">
        <v>188</v>
      </c>
      <c r="V1489" s="18" t="s">
        <v>143</v>
      </c>
      <c r="W1489" s="18" t="s">
        <v>2611</v>
      </c>
      <c r="X1489" s="18" t="s">
        <v>1097</v>
      </c>
      <c r="Y1489" s="18" t="s">
        <v>885</v>
      </c>
      <c r="AA1489" s="18" t="s">
        <v>1856</v>
      </c>
      <c r="AD1489" s="18" t="s">
        <v>2263</v>
      </c>
      <c r="AE1489" s="18" t="s">
        <v>126</v>
      </c>
      <c r="AF1489" s="18" t="s">
        <v>184</v>
      </c>
      <c r="AG1489" s="18" t="s">
        <v>1916</v>
      </c>
      <c r="AH1489" s="18" t="s">
        <v>129</v>
      </c>
      <c r="AI1489" s="18" t="s">
        <v>17483</v>
      </c>
      <c r="AJ1489" s="18" t="s">
        <v>17484</v>
      </c>
      <c r="AK1489" s="18" t="s">
        <v>130</v>
      </c>
      <c r="AL1489" s="18" t="s">
        <v>2660</v>
      </c>
      <c r="AM1489" s="16">
        <v>25349889</v>
      </c>
      <c r="AN1489" s="16">
        <v>0</v>
      </c>
      <c r="AO1489" s="18" t="s">
        <v>131</v>
      </c>
      <c r="AP1489" s="16">
        <v>26700000</v>
      </c>
      <c r="AQ1489" s="16">
        <v>5170000</v>
      </c>
      <c r="AR1489" s="16">
        <v>0</v>
      </c>
      <c r="AS1489" s="16">
        <v>0</v>
      </c>
      <c r="AT1489" s="16">
        <v>30622000</v>
      </c>
      <c r="AU1489" s="18" t="s">
        <v>911</v>
      </c>
      <c r="AV1489" s="19">
        <v>44963</v>
      </c>
      <c r="AW1489" s="18" t="s">
        <v>1085</v>
      </c>
      <c r="AX1489" s="25" t="s">
        <v>1483</v>
      </c>
      <c r="AZ1489" s="18">
        <v>1952000</v>
      </c>
      <c r="BA1489" s="18">
        <v>28670000</v>
      </c>
      <c r="BB1489" s="18" t="s">
        <v>909</v>
      </c>
      <c r="BC1489" s="18">
        <v>300000</v>
      </c>
      <c r="BE1489" s="18">
        <v>0</v>
      </c>
      <c r="BF1489" s="18">
        <v>0</v>
      </c>
      <c r="BL1489" s="18" t="s">
        <v>909</v>
      </c>
      <c r="BM1489" s="18" t="s">
        <v>908</v>
      </c>
      <c r="BN1489" s="18">
        <v>33</v>
      </c>
      <c r="BO1489" s="16">
        <v>25452000</v>
      </c>
      <c r="BP1489" s="16">
        <v>1248000</v>
      </c>
      <c r="BQ1489" s="18" t="s">
        <v>909</v>
      </c>
      <c r="BR1489" s="24" t="str">
        <f t="shared" si="96"/>
        <v xml:space="preserve">R </v>
      </c>
      <c r="BS1489" s="20" t="str">
        <f t="shared" si="93"/>
        <v>YMS PURWOKERTO 3S</v>
      </c>
      <c r="BT1489" s="20" t="str">
        <f t="shared" si="94"/>
        <v>3S</v>
      </c>
      <c r="BU1489" s="20" t="str">
        <f t="shared" si="95"/>
        <v>2. 3S PURWOKERTO</v>
      </c>
      <c r="BX1489" s="18">
        <v>3200000</v>
      </c>
      <c r="BY1489" s="18" t="s">
        <v>173</v>
      </c>
      <c r="CB1489" s="18" t="s">
        <v>1085</v>
      </c>
      <c r="CC1489" s="19">
        <v>44964</v>
      </c>
      <c r="CD1489" s="18" t="s">
        <v>199</v>
      </c>
      <c r="CE1489" s="18" t="s">
        <v>136</v>
      </c>
      <c r="CG1489" s="18" t="s">
        <v>178</v>
      </c>
      <c r="CH1489" s="18" t="s">
        <v>178</v>
      </c>
      <c r="CI1489" s="18" t="s">
        <v>17485</v>
      </c>
      <c r="CJ1489" s="18" t="s">
        <v>139</v>
      </c>
      <c r="CL1489" s="18" t="s">
        <v>1087</v>
      </c>
      <c r="CM1489" s="19">
        <v>44963</v>
      </c>
      <c r="CN1489" s="18" t="s">
        <v>119</v>
      </c>
      <c r="CO1489" s="18" t="s">
        <v>134</v>
      </c>
      <c r="CP1489" s="18" t="s">
        <v>578</v>
      </c>
      <c r="CV1489" s="18" t="s">
        <v>119</v>
      </c>
      <c r="CX1489" s="18" t="s">
        <v>222</v>
      </c>
      <c r="DA1489" s="18">
        <v>0</v>
      </c>
      <c r="DC1489" s="18" t="s">
        <v>140</v>
      </c>
      <c r="DD1489" s="18" t="s">
        <v>940</v>
      </c>
      <c r="DE1489" s="18" t="s">
        <v>1483</v>
      </c>
      <c r="DF1489" s="18" t="s">
        <v>17744</v>
      </c>
      <c r="DG1489" s="16">
        <v>31870000</v>
      </c>
      <c r="DH1489" s="16">
        <v>1952000</v>
      </c>
      <c r="DI1489" s="16">
        <v>1248000</v>
      </c>
      <c r="DJ1489" s="16">
        <v>3200000</v>
      </c>
      <c r="DK1489" s="13">
        <v>10.039999999999999</v>
      </c>
      <c r="DL1489" s="18" t="s">
        <v>17737</v>
      </c>
      <c r="DN1489" s="18" t="s">
        <v>142</v>
      </c>
      <c r="DO1489" s="18" t="s">
        <v>142</v>
      </c>
      <c r="DP1489" s="21" t="s">
        <v>131</v>
      </c>
      <c r="DQ1489" s="16">
        <v>0</v>
      </c>
      <c r="DR1489" s="16">
        <v>100000</v>
      </c>
    </row>
    <row r="1490" spans="1:122" x14ac:dyDescent="0.2">
      <c r="A1490" s="18" t="s">
        <v>907</v>
      </c>
      <c r="C1490" s="1" t="s">
        <v>908</v>
      </c>
      <c r="D1490" s="18" t="s">
        <v>119</v>
      </c>
      <c r="E1490" s="18" t="s">
        <v>120</v>
      </c>
      <c r="F1490" s="18" t="s">
        <v>17486</v>
      </c>
      <c r="G1490" s="19">
        <v>44963</v>
      </c>
      <c r="H1490" s="18" t="s">
        <v>17487</v>
      </c>
      <c r="I1490" s="18" t="s">
        <v>119</v>
      </c>
      <c r="J1490" s="18" t="s">
        <v>119</v>
      </c>
      <c r="K1490" s="18" t="s">
        <v>17488</v>
      </c>
      <c r="L1490" s="18" t="s">
        <v>17489</v>
      </c>
      <c r="M1490" s="18" t="s">
        <v>17490</v>
      </c>
      <c r="P1490" s="18" t="s">
        <v>2620</v>
      </c>
      <c r="R1490" s="18" t="s">
        <v>17491</v>
      </c>
      <c r="S1490" s="18" t="s">
        <v>17492</v>
      </c>
      <c r="T1490" s="18" t="s">
        <v>17490</v>
      </c>
      <c r="U1490" s="18" t="s">
        <v>158</v>
      </c>
      <c r="V1490" s="18" t="s">
        <v>123</v>
      </c>
      <c r="W1490" s="18" t="s">
        <v>2621</v>
      </c>
      <c r="X1490" s="18" t="s">
        <v>915</v>
      </c>
      <c r="Y1490" s="18" t="s">
        <v>885</v>
      </c>
      <c r="AD1490" s="18" t="s">
        <v>2286</v>
      </c>
      <c r="AE1490" s="18" t="s">
        <v>126</v>
      </c>
      <c r="AF1490" s="18" t="s">
        <v>1172</v>
      </c>
      <c r="AG1490" s="18" t="s">
        <v>1916</v>
      </c>
      <c r="AH1490" s="18" t="s">
        <v>205</v>
      </c>
      <c r="AI1490" s="18" t="s">
        <v>17493</v>
      </c>
      <c r="AJ1490" s="18" t="s">
        <v>17494</v>
      </c>
      <c r="AK1490" s="18" t="s">
        <v>130</v>
      </c>
      <c r="AL1490" s="18" t="s">
        <v>2660</v>
      </c>
      <c r="AM1490" s="16">
        <v>17808068</v>
      </c>
      <c r="AN1490" s="16">
        <v>0</v>
      </c>
      <c r="AO1490" s="18" t="s">
        <v>131</v>
      </c>
      <c r="AP1490" s="16">
        <v>19465000</v>
      </c>
      <c r="AQ1490" s="16">
        <v>4135000</v>
      </c>
      <c r="AR1490" s="16">
        <v>0</v>
      </c>
      <c r="AS1490" s="16">
        <v>0</v>
      </c>
      <c r="AT1490" s="16">
        <v>23600000</v>
      </c>
      <c r="AU1490" s="18" t="s">
        <v>911</v>
      </c>
      <c r="AV1490" s="19">
        <v>44963</v>
      </c>
      <c r="AW1490" s="18" t="s">
        <v>1095</v>
      </c>
      <c r="AX1490" s="25" t="s">
        <v>1598</v>
      </c>
      <c r="AZ1490" s="18">
        <v>2400000</v>
      </c>
      <c r="BA1490" s="18">
        <v>21200000</v>
      </c>
      <c r="BB1490" s="18" t="s">
        <v>909</v>
      </c>
      <c r="BC1490" s="18">
        <v>300000</v>
      </c>
      <c r="BE1490" s="18">
        <v>0</v>
      </c>
      <c r="BF1490" s="18">
        <v>0</v>
      </c>
      <c r="BL1490" s="18" t="s">
        <v>909</v>
      </c>
      <c r="BM1490" s="18" t="s">
        <v>908</v>
      </c>
      <c r="BN1490" s="18">
        <v>23</v>
      </c>
      <c r="BO1490" s="16">
        <v>19465000</v>
      </c>
      <c r="BP1490" s="16">
        <v>0</v>
      </c>
      <c r="BQ1490" s="18" t="s">
        <v>909</v>
      </c>
      <c r="BR1490" s="24" t="str">
        <f t="shared" si="96"/>
        <v xml:space="preserve">R </v>
      </c>
      <c r="BS1490" s="20" t="str">
        <f t="shared" si="93"/>
        <v>YMS PURWOKERTO 3S</v>
      </c>
      <c r="BT1490" s="20" t="str">
        <f t="shared" si="94"/>
        <v>3S</v>
      </c>
      <c r="BU1490" s="20" t="str">
        <f t="shared" si="95"/>
        <v>2. 3S PURWOKERTO</v>
      </c>
      <c r="BX1490" s="18">
        <v>2400000</v>
      </c>
      <c r="BY1490" s="18" t="s">
        <v>173</v>
      </c>
      <c r="CB1490" s="18" t="s">
        <v>1095</v>
      </c>
      <c r="CC1490" s="19">
        <v>44964</v>
      </c>
      <c r="CD1490" s="18" t="s">
        <v>199</v>
      </c>
      <c r="CE1490" s="18" t="s">
        <v>199</v>
      </c>
      <c r="CG1490" s="18" t="s">
        <v>178</v>
      </c>
      <c r="CH1490" s="18" t="s">
        <v>181</v>
      </c>
      <c r="CI1490" s="18" t="s">
        <v>17495</v>
      </c>
      <c r="CJ1490" s="18" t="s">
        <v>139</v>
      </c>
      <c r="CL1490" s="18" t="s">
        <v>1096</v>
      </c>
      <c r="CM1490" s="19">
        <v>44963</v>
      </c>
      <c r="CN1490" s="18" t="s">
        <v>119</v>
      </c>
      <c r="CO1490" s="18" t="s">
        <v>134</v>
      </c>
      <c r="CP1490" s="18" t="s">
        <v>578</v>
      </c>
      <c r="CV1490" s="18" t="s">
        <v>119</v>
      </c>
      <c r="CX1490" s="18" t="s">
        <v>222</v>
      </c>
      <c r="DA1490" s="18">
        <v>0</v>
      </c>
      <c r="DC1490" s="18" t="s">
        <v>140</v>
      </c>
      <c r="DD1490" s="18" t="s">
        <v>940</v>
      </c>
      <c r="DE1490" s="18" t="s">
        <v>1598</v>
      </c>
      <c r="DF1490" s="18" t="s">
        <v>17744</v>
      </c>
      <c r="DG1490" s="16">
        <v>23600000</v>
      </c>
      <c r="DH1490" s="16">
        <v>2400000</v>
      </c>
      <c r="DI1490" s="16">
        <v>0</v>
      </c>
      <c r="DJ1490" s="16">
        <v>2400000</v>
      </c>
      <c r="DK1490" s="13">
        <v>10.17</v>
      </c>
      <c r="DL1490" s="18" t="s">
        <v>17743</v>
      </c>
      <c r="DN1490" s="18" t="s">
        <v>142</v>
      </c>
      <c r="DO1490" s="18" t="s">
        <v>142</v>
      </c>
      <c r="DP1490" s="21" t="s">
        <v>131</v>
      </c>
      <c r="DQ1490" s="16">
        <v>0</v>
      </c>
      <c r="DR1490" s="16">
        <v>100000</v>
      </c>
    </row>
    <row r="1491" spans="1:122" x14ac:dyDescent="0.2">
      <c r="A1491" s="18" t="s">
        <v>907</v>
      </c>
      <c r="C1491" s="1" t="s">
        <v>908</v>
      </c>
      <c r="D1491" s="18" t="s">
        <v>119</v>
      </c>
      <c r="E1491" s="18" t="s">
        <v>120</v>
      </c>
      <c r="F1491" s="18" t="s">
        <v>17496</v>
      </c>
      <c r="G1491" s="19">
        <v>44967</v>
      </c>
      <c r="H1491" s="18" t="s">
        <v>17497</v>
      </c>
      <c r="I1491" s="18" t="s">
        <v>119</v>
      </c>
      <c r="J1491" s="18" t="s">
        <v>119</v>
      </c>
      <c r="K1491" s="18" t="s">
        <v>17498</v>
      </c>
      <c r="L1491" s="18" t="s">
        <v>17499</v>
      </c>
      <c r="M1491" s="18" t="s">
        <v>2664</v>
      </c>
      <c r="P1491" s="18" t="s">
        <v>1859</v>
      </c>
      <c r="R1491" s="18" t="s">
        <v>17498</v>
      </c>
      <c r="S1491" s="18" t="s">
        <v>17499</v>
      </c>
      <c r="T1491" s="18" t="s">
        <v>2664</v>
      </c>
      <c r="U1491" s="18" t="s">
        <v>150</v>
      </c>
      <c r="V1491" s="18" t="s">
        <v>144</v>
      </c>
      <c r="W1491" s="18" t="s">
        <v>1860</v>
      </c>
      <c r="X1491" s="18" t="s">
        <v>915</v>
      </c>
      <c r="Y1491" s="18" t="s">
        <v>885</v>
      </c>
      <c r="AA1491" s="18" t="s">
        <v>1859</v>
      </c>
      <c r="AD1491" s="18" t="s">
        <v>4140</v>
      </c>
      <c r="AE1491" s="18" t="s">
        <v>126</v>
      </c>
      <c r="AF1491" s="18" t="s">
        <v>1169</v>
      </c>
      <c r="AG1491" s="18" t="s">
        <v>1916</v>
      </c>
      <c r="AH1491" s="18" t="s">
        <v>198</v>
      </c>
      <c r="AI1491" s="18" t="s">
        <v>17500</v>
      </c>
      <c r="AJ1491" s="18" t="s">
        <v>17501</v>
      </c>
      <c r="AK1491" s="18" t="s">
        <v>130</v>
      </c>
      <c r="AL1491" s="18" t="s">
        <v>2660</v>
      </c>
      <c r="AM1491" s="16">
        <v>18102407</v>
      </c>
      <c r="AN1491" s="16">
        <v>0</v>
      </c>
      <c r="AO1491" s="18" t="s">
        <v>131</v>
      </c>
      <c r="AP1491" s="16">
        <v>19065000</v>
      </c>
      <c r="AQ1491" s="16">
        <v>4135000</v>
      </c>
      <c r="AR1491" s="16">
        <v>0</v>
      </c>
      <c r="AS1491" s="16">
        <v>0</v>
      </c>
      <c r="AT1491" s="16">
        <v>22700000</v>
      </c>
      <c r="AU1491" s="18" t="s">
        <v>911</v>
      </c>
      <c r="AV1491" s="19">
        <v>44967</v>
      </c>
      <c r="AW1491" s="18" t="s">
        <v>1095</v>
      </c>
      <c r="AX1491" s="25" t="s">
        <v>1598</v>
      </c>
      <c r="AZ1491" s="18">
        <v>3100000</v>
      </c>
      <c r="BA1491" s="18">
        <v>19600000</v>
      </c>
      <c r="BB1491" s="18" t="s">
        <v>909</v>
      </c>
      <c r="BC1491" s="18">
        <v>300000</v>
      </c>
      <c r="BE1491" s="18">
        <v>0</v>
      </c>
      <c r="BF1491" s="18">
        <v>0</v>
      </c>
      <c r="BL1491" s="18" t="s">
        <v>909</v>
      </c>
      <c r="BM1491" s="18" t="s">
        <v>908</v>
      </c>
      <c r="BN1491" s="18">
        <v>33</v>
      </c>
      <c r="BO1491" s="16">
        <v>18565000</v>
      </c>
      <c r="BP1491" s="16">
        <v>500000</v>
      </c>
      <c r="BQ1491" s="18" t="s">
        <v>909</v>
      </c>
      <c r="BR1491" s="24" t="str">
        <f t="shared" si="96"/>
        <v xml:space="preserve">R </v>
      </c>
      <c r="BS1491" s="20" t="str">
        <f t="shared" si="93"/>
        <v>YMS PURWOKERTO 3S</v>
      </c>
      <c r="BT1491" s="20" t="str">
        <f t="shared" si="94"/>
        <v>3S</v>
      </c>
      <c r="BU1491" s="20" t="str">
        <f t="shared" si="95"/>
        <v>2. 3S PURWOKERTO</v>
      </c>
      <c r="BX1491" s="18">
        <v>3600000</v>
      </c>
      <c r="BY1491" s="18" t="s">
        <v>173</v>
      </c>
      <c r="CB1491" s="18" t="s">
        <v>17502</v>
      </c>
      <c r="CC1491" s="19">
        <v>44970</v>
      </c>
      <c r="CD1491" s="18" t="s">
        <v>136</v>
      </c>
      <c r="CE1491" s="18" t="s">
        <v>136</v>
      </c>
      <c r="CG1491" s="18" t="s">
        <v>178</v>
      </c>
      <c r="CH1491" s="18" t="s">
        <v>181</v>
      </c>
      <c r="CI1491" s="18" t="s">
        <v>17503</v>
      </c>
      <c r="CJ1491" s="18" t="s">
        <v>139</v>
      </c>
      <c r="CL1491" s="18" t="s">
        <v>1096</v>
      </c>
      <c r="CM1491" s="19">
        <v>44967</v>
      </c>
      <c r="CN1491" s="18" t="s">
        <v>119</v>
      </c>
      <c r="CO1491" s="18" t="s">
        <v>134</v>
      </c>
      <c r="CP1491" s="18" t="s">
        <v>578</v>
      </c>
      <c r="CV1491" s="18" t="s">
        <v>119</v>
      </c>
      <c r="CX1491" s="18" t="s">
        <v>222</v>
      </c>
      <c r="DA1491" s="18">
        <v>0</v>
      </c>
      <c r="DC1491" s="18" t="s">
        <v>140</v>
      </c>
      <c r="DD1491" s="18" t="s">
        <v>940</v>
      </c>
      <c r="DE1491" s="18" t="s">
        <v>1598</v>
      </c>
      <c r="DF1491" s="18" t="s">
        <v>17744</v>
      </c>
      <c r="DG1491" s="16">
        <v>23200000</v>
      </c>
      <c r="DH1491" s="16">
        <v>3100000</v>
      </c>
      <c r="DI1491" s="16">
        <v>500000</v>
      </c>
      <c r="DJ1491" s="16">
        <v>3600000</v>
      </c>
      <c r="DK1491" s="13">
        <v>15.52</v>
      </c>
      <c r="DL1491" s="18" t="s">
        <v>17743</v>
      </c>
      <c r="DN1491" s="18" t="s">
        <v>142</v>
      </c>
      <c r="DO1491" s="18" t="s">
        <v>142</v>
      </c>
      <c r="DP1491" s="21" t="s">
        <v>131</v>
      </c>
      <c r="DQ1491" s="16">
        <v>0</v>
      </c>
      <c r="DR1491" s="16">
        <v>100000</v>
      </c>
    </row>
    <row r="1492" spans="1:122" x14ac:dyDescent="0.2">
      <c r="A1492" s="18" t="s">
        <v>907</v>
      </c>
      <c r="C1492" s="1" t="s">
        <v>908</v>
      </c>
      <c r="D1492" s="18" t="s">
        <v>119</v>
      </c>
      <c r="E1492" s="18" t="s">
        <v>120</v>
      </c>
      <c r="F1492" s="18" t="s">
        <v>17504</v>
      </c>
      <c r="G1492" s="19">
        <v>44968</v>
      </c>
      <c r="H1492" s="18" t="s">
        <v>17505</v>
      </c>
      <c r="I1492" s="18" t="s">
        <v>119</v>
      </c>
      <c r="J1492" s="18" t="s">
        <v>119</v>
      </c>
      <c r="K1492" s="18" t="s">
        <v>17506</v>
      </c>
      <c r="L1492" s="18" t="s">
        <v>17507</v>
      </c>
      <c r="M1492" s="18" t="s">
        <v>17508</v>
      </c>
      <c r="P1492" s="18" t="s">
        <v>10836</v>
      </c>
      <c r="R1492" s="18" t="s">
        <v>17509</v>
      </c>
      <c r="S1492" s="18" t="s">
        <v>17510</v>
      </c>
      <c r="T1492" s="18" t="s">
        <v>17511</v>
      </c>
      <c r="U1492" s="18" t="s">
        <v>158</v>
      </c>
      <c r="V1492" s="18" t="s">
        <v>158</v>
      </c>
      <c r="W1492" s="18" t="s">
        <v>10837</v>
      </c>
      <c r="X1492" s="18" t="s">
        <v>918</v>
      </c>
      <c r="Y1492" s="18" t="s">
        <v>885</v>
      </c>
      <c r="AD1492" s="18" t="s">
        <v>2457</v>
      </c>
      <c r="AE1492" s="18" t="s">
        <v>126</v>
      </c>
      <c r="AF1492" s="18" t="s">
        <v>2349</v>
      </c>
      <c r="AG1492" s="18" t="s">
        <v>1916</v>
      </c>
      <c r="AH1492" s="18" t="s">
        <v>129</v>
      </c>
      <c r="AI1492" s="18" t="s">
        <v>17512</v>
      </c>
      <c r="AJ1492" s="18" t="s">
        <v>17513</v>
      </c>
      <c r="AK1492" s="18" t="s">
        <v>130</v>
      </c>
      <c r="AL1492" s="18" t="s">
        <v>2660</v>
      </c>
      <c r="AM1492" s="16">
        <v>22060777</v>
      </c>
      <c r="AN1492" s="16">
        <v>0</v>
      </c>
      <c r="AO1492" s="18" t="s">
        <v>131</v>
      </c>
      <c r="AP1492" s="16">
        <v>23235000</v>
      </c>
      <c r="AQ1492" s="16">
        <v>4365000</v>
      </c>
      <c r="AR1492" s="16">
        <v>0</v>
      </c>
      <c r="AS1492" s="16">
        <v>0</v>
      </c>
      <c r="AT1492" s="16">
        <v>27100000</v>
      </c>
      <c r="AU1492" s="18" t="s">
        <v>911</v>
      </c>
      <c r="AV1492" s="19">
        <v>44968</v>
      </c>
      <c r="AW1492" s="18" t="s">
        <v>1085</v>
      </c>
      <c r="AX1492" s="25" t="s">
        <v>1483</v>
      </c>
      <c r="AZ1492" s="18">
        <v>0</v>
      </c>
      <c r="BA1492" s="18">
        <v>24800000</v>
      </c>
      <c r="BB1492" s="18" t="s">
        <v>909</v>
      </c>
      <c r="BC1492" s="18">
        <v>300000</v>
      </c>
      <c r="BE1492" s="18">
        <v>0</v>
      </c>
      <c r="BF1492" s="18">
        <v>0</v>
      </c>
      <c r="BL1492" s="18" t="s">
        <v>909</v>
      </c>
      <c r="BM1492" s="18" t="s">
        <v>908</v>
      </c>
      <c r="BN1492" s="18">
        <v>33</v>
      </c>
      <c r="BO1492" s="16">
        <v>22735000</v>
      </c>
      <c r="BP1492" s="16">
        <v>500000</v>
      </c>
      <c r="BQ1492" s="18" t="s">
        <v>909</v>
      </c>
      <c r="BR1492" s="24" t="str">
        <f t="shared" si="96"/>
        <v xml:space="preserve">R </v>
      </c>
      <c r="BS1492" s="20" t="str">
        <f t="shared" si="93"/>
        <v>YMS PURWOKERTO 3S</v>
      </c>
      <c r="BT1492" s="20" t="str">
        <f t="shared" si="94"/>
        <v>3S</v>
      </c>
      <c r="BU1492" s="20" t="str">
        <f t="shared" si="95"/>
        <v>2. 3S PURWOKERTO</v>
      </c>
      <c r="BX1492" s="18">
        <v>2800000</v>
      </c>
      <c r="BY1492" s="18" t="s">
        <v>173</v>
      </c>
      <c r="CB1492" s="18" t="s">
        <v>17514</v>
      </c>
      <c r="CC1492" s="19">
        <v>44970</v>
      </c>
      <c r="CD1492" s="18" t="s">
        <v>199</v>
      </c>
      <c r="CE1492" s="18" t="s">
        <v>199</v>
      </c>
      <c r="CG1492" s="18" t="s">
        <v>178</v>
      </c>
      <c r="CH1492" s="18" t="s">
        <v>178</v>
      </c>
      <c r="CI1492" s="18" t="s">
        <v>17515</v>
      </c>
      <c r="CJ1492" s="18" t="s">
        <v>139</v>
      </c>
      <c r="CL1492" s="18" t="s">
        <v>1087</v>
      </c>
      <c r="CM1492" s="19">
        <v>44968</v>
      </c>
      <c r="CN1492" s="18" t="s">
        <v>119</v>
      </c>
      <c r="CO1492" s="18" t="s">
        <v>134</v>
      </c>
      <c r="CP1492" s="18" t="s">
        <v>578</v>
      </c>
      <c r="CV1492" s="18" t="s">
        <v>119</v>
      </c>
      <c r="CX1492" s="18" t="s">
        <v>222</v>
      </c>
      <c r="CY1492" s="18" t="s">
        <v>17516</v>
      </c>
      <c r="CZ1492" s="19">
        <v>44968</v>
      </c>
      <c r="DA1492" s="18">
        <v>2300000</v>
      </c>
      <c r="DB1492" s="18" t="s">
        <v>2457</v>
      </c>
      <c r="DC1492" s="18" t="s">
        <v>140</v>
      </c>
      <c r="DD1492" s="18" t="s">
        <v>940</v>
      </c>
      <c r="DE1492" s="18" t="s">
        <v>1483</v>
      </c>
      <c r="DF1492" s="18" t="s">
        <v>17744</v>
      </c>
      <c r="DG1492" s="16">
        <v>27600000</v>
      </c>
      <c r="DH1492" s="16">
        <v>2300000</v>
      </c>
      <c r="DI1492" s="16">
        <v>500000</v>
      </c>
      <c r="DJ1492" s="16">
        <v>2800000</v>
      </c>
      <c r="DK1492" s="13">
        <v>10.14</v>
      </c>
      <c r="DL1492" s="18" t="s">
        <v>17743</v>
      </c>
      <c r="DN1492" s="18" t="s">
        <v>142</v>
      </c>
      <c r="DO1492" s="18" t="s">
        <v>142</v>
      </c>
      <c r="DP1492" s="21" t="s">
        <v>131</v>
      </c>
      <c r="DQ1492" s="16">
        <v>0</v>
      </c>
      <c r="DR1492" s="16">
        <v>100000</v>
      </c>
    </row>
    <row r="1493" spans="1:122" x14ac:dyDescent="0.2">
      <c r="A1493" s="18" t="s">
        <v>907</v>
      </c>
      <c r="B1493" s="18" t="s">
        <v>1098</v>
      </c>
      <c r="C1493" s="1" t="s">
        <v>1099</v>
      </c>
      <c r="D1493" s="18" t="s">
        <v>222</v>
      </c>
      <c r="E1493" s="18" t="s">
        <v>223</v>
      </c>
      <c r="F1493" s="18" t="s">
        <v>17517</v>
      </c>
      <c r="G1493" s="19">
        <v>44972</v>
      </c>
      <c r="H1493" s="18" t="s">
        <v>17518</v>
      </c>
      <c r="I1493" s="18" t="s">
        <v>119</v>
      </c>
      <c r="J1493" s="18" t="s">
        <v>119</v>
      </c>
      <c r="K1493" s="18" t="s">
        <v>17519</v>
      </c>
      <c r="L1493" s="18" t="s">
        <v>17520</v>
      </c>
      <c r="M1493" s="18" t="s">
        <v>1051</v>
      </c>
      <c r="P1493" s="18" t="s">
        <v>912</v>
      </c>
      <c r="R1493" s="18" t="s">
        <v>17519</v>
      </c>
      <c r="S1493" s="18" t="s">
        <v>17520</v>
      </c>
      <c r="T1493" s="18" t="s">
        <v>1051</v>
      </c>
      <c r="U1493" s="18" t="s">
        <v>157</v>
      </c>
      <c r="V1493" s="18" t="s">
        <v>157</v>
      </c>
      <c r="W1493" s="18" t="s">
        <v>9082</v>
      </c>
      <c r="X1493" s="18" t="s">
        <v>913</v>
      </c>
      <c r="Y1493" s="18" t="s">
        <v>885</v>
      </c>
      <c r="AA1493" s="18" t="s">
        <v>912</v>
      </c>
      <c r="AD1493" s="18" t="s">
        <v>2269</v>
      </c>
      <c r="AE1493" s="18" t="s">
        <v>126</v>
      </c>
      <c r="AF1493" s="18" t="s">
        <v>1784</v>
      </c>
      <c r="AG1493" s="18" t="s">
        <v>1916</v>
      </c>
      <c r="AH1493" s="18" t="s">
        <v>198</v>
      </c>
      <c r="AI1493" s="18" t="s">
        <v>17521</v>
      </c>
      <c r="AJ1493" s="18" t="s">
        <v>17522</v>
      </c>
      <c r="AK1493" s="18" t="s">
        <v>130</v>
      </c>
      <c r="AL1493" s="18" t="s">
        <v>2651</v>
      </c>
      <c r="AM1493" s="16">
        <v>22212683</v>
      </c>
      <c r="AN1493" s="16">
        <v>0</v>
      </c>
      <c r="AO1493" s="18" t="s">
        <v>131</v>
      </c>
      <c r="AP1493" s="16">
        <v>23395000</v>
      </c>
      <c r="AQ1493" s="16">
        <v>4935000</v>
      </c>
      <c r="AR1493" s="16">
        <v>0</v>
      </c>
      <c r="AS1493" s="16">
        <v>0</v>
      </c>
      <c r="AT1493" s="16">
        <v>28330000</v>
      </c>
      <c r="AU1493" s="18" t="s">
        <v>911</v>
      </c>
      <c r="AV1493" s="19">
        <v>44972</v>
      </c>
      <c r="AW1493" s="18" t="s">
        <v>1095</v>
      </c>
      <c r="AX1493" s="25" t="s">
        <v>1598</v>
      </c>
      <c r="AZ1493" s="18">
        <v>2000000</v>
      </c>
      <c r="BA1493" s="18">
        <v>25430000</v>
      </c>
      <c r="BB1493" s="18" t="s">
        <v>909</v>
      </c>
      <c r="BC1493" s="18">
        <v>300000</v>
      </c>
      <c r="BE1493" s="18">
        <v>0</v>
      </c>
      <c r="BF1493" s="18">
        <v>0</v>
      </c>
      <c r="BL1493" s="18" t="s">
        <v>909</v>
      </c>
      <c r="BM1493" s="18" t="s">
        <v>1099</v>
      </c>
      <c r="BN1493" s="18">
        <v>33</v>
      </c>
      <c r="BO1493" s="16">
        <v>23395000</v>
      </c>
      <c r="BP1493" s="16">
        <v>0</v>
      </c>
      <c r="BQ1493" s="18" t="s">
        <v>909</v>
      </c>
      <c r="BR1493" s="24" t="str">
        <f t="shared" si="96"/>
        <v xml:space="preserve">R </v>
      </c>
      <c r="BS1493" s="20" t="str">
        <f t="shared" si="93"/>
        <v>YMS PURWOKERTO 3S</v>
      </c>
      <c r="BT1493" s="20" t="str">
        <f t="shared" si="94"/>
        <v>3S</v>
      </c>
      <c r="BU1493" s="20" t="str">
        <f t="shared" si="95"/>
        <v>2. 3S PURWOKERTO</v>
      </c>
      <c r="BX1493" s="18">
        <v>2900000</v>
      </c>
      <c r="BY1493" s="18" t="s">
        <v>173</v>
      </c>
      <c r="CB1493" s="18" t="s">
        <v>17523</v>
      </c>
      <c r="CC1493" s="19">
        <v>44973</v>
      </c>
      <c r="CD1493" s="18" t="s">
        <v>199</v>
      </c>
      <c r="CE1493" s="18" t="s">
        <v>136</v>
      </c>
      <c r="CG1493" s="18" t="s">
        <v>136</v>
      </c>
      <c r="CH1493" s="18" t="s">
        <v>136</v>
      </c>
      <c r="CI1493" s="18" t="s">
        <v>17524</v>
      </c>
      <c r="CJ1493" s="18" t="s">
        <v>139</v>
      </c>
      <c r="CL1493" s="18" t="s">
        <v>1096</v>
      </c>
      <c r="CM1493" s="19">
        <v>44972</v>
      </c>
      <c r="CN1493" s="18" t="s">
        <v>119</v>
      </c>
      <c r="CO1493" s="18" t="s">
        <v>134</v>
      </c>
      <c r="CP1493" s="18" t="s">
        <v>578</v>
      </c>
      <c r="CV1493" s="18" t="s">
        <v>119</v>
      </c>
      <c r="CX1493" s="18" t="s">
        <v>222</v>
      </c>
      <c r="CY1493" s="18" t="s">
        <v>17525</v>
      </c>
      <c r="CZ1493" s="19">
        <v>44944</v>
      </c>
      <c r="DA1493" s="18">
        <v>900000</v>
      </c>
      <c r="DB1493" s="18" t="s">
        <v>2269</v>
      </c>
      <c r="DC1493" s="18" t="s">
        <v>140</v>
      </c>
      <c r="DD1493" s="18" t="s">
        <v>940</v>
      </c>
      <c r="DE1493" s="18" t="s">
        <v>1598</v>
      </c>
      <c r="DF1493" s="18" t="s">
        <v>17744</v>
      </c>
      <c r="DG1493" s="16">
        <v>28330000</v>
      </c>
      <c r="DH1493" s="16">
        <v>2900000</v>
      </c>
      <c r="DI1493" s="16">
        <v>0</v>
      </c>
      <c r="DJ1493" s="16">
        <v>2900000</v>
      </c>
      <c r="DK1493" s="13">
        <v>10.24</v>
      </c>
      <c r="DL1493" s="18" t="s">
        <v>17743</v>
      </c>
      <c r="DN1493" s="18" t="s">
        <v>175</v>
      </c>
      <c r="DO1493" s="18" t="s">
        <v>175</v>
      </c>
      <c r="DP1493" s="21" t="s">
        <v>131</v>
      </c>
      <c r="DQ1493" s="16">
        <v>300000</v>
      </c>
    </row>
    <row r="1494" spans="1:122" x14ac:dyDescent="0.2">
      <c r="A1494" s="18" t="s">
        <v>907</v>
      </c>
      <c r="B1494" s="18" t="s">
        <v>1098</v>
      </c>
      <c r="C1494" s="1" t="s">
        <v>1102</v>
      </c>
      <c r="D1494" s="18" t="s">
        <v>222</v>
      </c>
      <c r="E1494" s="18" t="s">
        <v>223</v>
      </c>
      <c r="F1494" s="18" t="s">
        <v>17526</v>
      </c>
      <c r="G1494" s="19">
        <v>44972</v>
      </c>
      <c r="H1494" s="18" t="s">
        <v>2325</v>
      </c>
      <c r="I1494" s="18" t="s">
        <v>119</v>
      </c>
      <c r="J1494" s="18" t="s">
        <v>119</v>
      </c>
      <c r="K1494" s="18" t="s">
        <v>17527</v>
      </c>
      <c r="L1494" s="18" t="s">
        <v>17528</v>
      </c>
      <c r="M1494" s="18" t="s">
        <v>17529</v>
      </c>
      <c r="P1494" s="18" t="s">
        <v>888</v>
      </c>
      <c r="R1494" s="18" t="s">
        <v>17527</v>
      </c>
      <c r="S1494" s="18" t="s">
        <v>17528</v>
      </c>
      <c r="T1494" s="18" t="s">
        <v>17529</v>
      </c>
      <c r="U1494" s="18" t="s">
        <v>122</v>
      </c>
      <c r="V1494" s="18" t="s">
        <v>204</v>
      </c>
      <c r="W1494" s="18" t="s">
        <v>889</v>
      </c>
      <c r="X1494" s="18" t="s">
        <v>889</v>
      </c>
      <c r="Y1494" s="18" t="s">
        <v>885</v>
      </c>
      <c r="AA1494" s="18" t="s">
        <v>888</v>
      </c>
      <c r="AD1494" s="18" t="s">
        <v>1937</v>
      </c>
      <c r="AE1494" s="18" t="s">
        <v>126</v>
      </c>
      <c r="AF1494" s="18" t="s">
        <v>2243</v>
      </c>
      <c r="AG1494" s="18" t="s">
        <v>1916</v>
      </c>
      <c r="AH1494" s="18" t="s">
        <v>162</v>
      </c>
      <c r="AI1494" s="18" t="s">
        <v>17530</v>
      </c>
      <c r="AJ1494" s="18" t="s">
        <v>17531</v>
      </c>
      <c r="AK1494" s="18" t="s">
        <v>130</v>
      </c>
      <c r="AL1494" s="18" t="s">
        <v>2651</v>
      </c>
      <c r="AM1494" s="16">
        <v>54605626</v>
      </c>
      <c r="AN1494" s="16">
        <v>0</v>
      </c>
      <c r="AO1494" s="18" t="s">
        <v>131</v>
      </c>
      <c r="AP1494" s="16">
        <v>57520000</v>
      </c>
      <c r="AQ1494" s="16">
        <v>8980000</v>
      </c>
      <c r="AR1494" s="16">
        <v>0</v>
      </c>
      <c r="AS1494" s="16">
        <v>0</v>
      </c>
      <c r="AT1494" s="16">
        <v>66500000</v>
      </c>
      <c r="AU1494" s="18" t="s">
        <v>911</v>
      </c>
      <c r="AV1494" s="19">
        <v>44972</v>
      </c>
      <c r="AW1494" s="18" t="s">
        <v>1085</v>
      </c>
      <c r="AX1494" s="25" t="s">
        <v>1483</v>
      </c>
      <c r="AZ1494" s="18">
        <v>17100000</v>
      </c>
      <c r="BA1494" s="18">
        <v>49400000</v>
      </c>
      <c r="BB1494" s="18" t="s">
        <v>909</v>
      </c>
      <c r="BC1494" s="18">
        <v>300000</v>
      </c>
      <c r="BE1494" s="18">
        <v>0</v>
      </c>
      <c r="BF1494" s="18">
        <v>0</v>
      </c>
      <c r="BL1494" s="18" t="s">
        <v>909</v>
      </c>
      <c r="BM1494" s="18" t="s">
        <v>1102</v>
      </c>
      <c r="BN1494" s="18">
        <v>11</v>
      </c>
      <c r="BO1494" s="16">
        <v>57520000</v>
      </c>
      <c r="BP1494" s="16">
        <v>0</v>
      </c>
      <c r="BQ1494" s="18" t="s">
        <v>909</v>
      </c>
      <c r="BR1494" s="24" t="str">
        <f t="shared" si="96"/>
        <v xml:space="preserve">R </v>
      </c>
      <c r="BS1494" s="20" t="str">
        <f t="shared" si="93"/>
        <v>YMS PURWOKERTO 3S</v>
      </c>
      <c r="BT1494" s="20" t="str">
        <f t="shared" si="94"/>
        <v>3S</v>
      </c>
      <c r="BU1494" s="20" t="str">
        <f t="shared" si="95"/>
        <v>2. 3S PURWOKERTO</v>
      </c>
      <c r="BX1494" s="18">
        <v>17100000</v>
      </c>
      <c r="BY1494" s="18" t="s">
        <v>173</v>
      </c>
      <c r="CB1494" s="18" t="s">
        <v>17532</v>
      </c>
      <c r="CC1494" s="19">
        <v>44973</v>
      </c>
      <c r="CD1494" s="18" t="s">
        <v>199</v>
      </c>
      <c r="CE1494" s="18" t="s">
        <v>199</v>
      </c>
      <c r="CG1494" s="18" t="s">
        <v>181</v>
      </c>
      <c r="CH1494" s="18" t="s">
        <v>178</v>
      </c>
      <c r="CI1494" s="18" t="s">
        <v>17533</v>
      </c>
      <c r="CJ1494" s="18" t="s">
        <v>139</v>
      </c>
      <c r="CL1494" s="18" t="s">
        <v>1087</v>
      </c>
      <c r="CM1494" s="19">
        <v>44972</v>
      </c>
      <c r="CN1494" s="18" t="s">
        <v>119</v>
      </c>
      <c r="CO1494" s="18" t="s">
        <v>134</v>
      </c>
      <c r="CP1494" s="18" t="s">
        <v>578</v>
      </c>
      <c r="CV1494" s="18" t="s">
        <v>119</v>
      </c>
      <c r="CX1494" s="18" t="s">
        <v>222</v>
      </c>
      <c r="DA1494" s="18">
        <v>0</v>
      </c>
      <c r="DC1494" s="18" t="s">
        <v>140</v>
      </c>
      <c r="DD1494" s="18" t="s">
        <v>940</v>
      </c>
      <c r="DE1494" s="18" t="s">
        <v>1483</v>
      </c>
      <c r="DF1494" s="18" t="s">
        <v>17744</v>
      </c>
      <c r="DG1494" s="16">
        <v>66500000</v>
      </c>
      <c r="DH1494" s="16">
        <v>17100000</v>
      </c>
      <c r="DI1494" s="16">
        <v>0</v>
      </c>
      <c r="DJ1494" s="16">
        <v>17100000</v>
      </c>
      <c r="DK1494" s="13">
        <v>25.71</v>
      </c>
      <c r="DL1494" s="18" t="s">
        <v>17743</v>
      </c>
      <c r="DN1494" s="18" t="s">
        <v>175</v>
      </c>
      <c r="DO1494" s="18" t="s">
        <v>175</v>
      </c>
      <c r="DP1494" s="21" t="s">
        <v>131</v>
      </c>
      <c r="DQ1494" s="16">
        <v>300000</v>
      </c>
    </row>
    <row r="1495" spans="1:122" x14ac:dyDescent="0.2">
      <c r="A1495" s="18" t="s">
        <v>907</v>
      </c>
      <c r="B1495" s="18" t="s">
        <v>1098</v>
      </c>
      <c r="C1495" s="1" t="s">
        <v>1101</v>
      </c>
      <c r="D1495" s="18" t="s">
        <v>134</v>
      </c>
      <c r="E1495" s="18" t="s">
        <v>167</v>
      </c>
      <c r="F1495" s="18" t="s">
        <v>17534</v>
      </c>
      <c r="G1495" s="19">
        <v>44974</v>
      </c>
      <c r="H1495" s="18" t="s">
        <v>17535</v>
      </c>
      <c r="I1495" s="18" t="s">
        <v>119</v>
      </c>
      <c r="J1495" s="18" t="s">
        <v>119</v>
      </c>
      <c r="K1495" s="18" t="s">
        <v>17536</v>
      </c>
      <c r="L1495" s="18" t="s">
        <v>17537</v>
      </c>
      <c r="M1495" s="18" t="s">
        <v>1626</v>
      </c>
      <c r="P1495" s="18" t="s">
        <v>1772</v>
      </c>
      <c r="R1495" s="18" t="s">
        <v>17536</v>
      </c>
      <c r="S1495" s="18" t="s">
        <v>17537</v>
      </c>
      <c r="T1495" s="18" t="s">
        <v>1626</v>
      </c>
      <c r="U1495" s="18" t="s">
        <v>158</v>
      </c>
      <c r="V1495" s="18" t="s">
        <v>158</v>
      </c>
      <c r="W1495" s="18" t="s">
        <v>10802</v>
      </c>
      <c r="X1495" s="18" t="s">
        <v>1775</v>
      </c>
      <c r="Y1495" s="18" t="s">
        <v>885</v>
      </c>
      <c r="AA1495" s="18" t="s">
        <v>1772</v>
      </c>
      <c r="AD1495" s="18" t="s">
        <v>2290</v>
      </c>
      <c r="AE1495" s="18" t="s">
        <v>126</v>
      </c>
      <c r="AF1495" s="18" t="s">
        <v>127</v>
      </c>
      <c r="AG1495" s="18" t="s">
        <v>1916</v>
      </c>
      <c r="AH1495" s="18" t="s">
        <v>129</v>
      </c>
      <c r="AI1495" s="18" t="s">
        <v>17538</v>
      </c>
      <c r="AJ1495" s="18" t="s">
        <v>17539</v>
      </c>
      <c r="AK1495" s="18" t="s">
        <v>130</v>
      </c>
      <c r="AL1495" s="18" t="s">
        <v>2651</v>
      </c>
      <c r="AM1495" s="16">
        <v>22022772</v>
      </c>
      <c r="AN1495" s="16">
        <v>0</v>
      </c>
      <c r="AO1495" s="18" t="s">
        <v>131</v>
      </c>
      <c r="AP1495" s="16">
        <v>23195000</v>
      </c>
      <c r="AQ1495" s="16">
        <v>4935000</v>
      </c>
      <c r="AR1495" s="16">
        <v>0</v>
      </c>
      <c r="AS1495" s="16">
        <v>0</v>
      </c>
      <c r="AT1495" s="16">
        <v>28130000</v>
      </c>
      <c r="AU1495" s="18" t="s">
        <v>911</v>
      </c>
      <c r="AV1495" s="19">
        <v>44974</v>
      </c>
      <c r="AW1495" s="18" t="s">
        <v>1085</v>
      </c>
      <c r="AX1495" s="25" t="s">
        <v>1483</v>
      </c>
      <c r="AZ1495" s="18">
        <v>300000</v>
      </c>
      <c r="BA1495" s="18">
        <v>24830000</v>
      </c>
      <c r="BB1495" s="18" t="s">
        <v>909</v>
      </c>
      <c r="BC1495" s="18">
        <v>300000</v>
      </c>
      <c r="BE1495" s="18">
        <v>0</v>
      </c>
      <c r="BF1495" s="18">
        <v>0</v>
      </c>
      <c r="BL1495" s="18" t="s">
        <v>909</v>
      </c>
      <c r="BM1495" s="18" t="s">
        <v>1101</v>
      </c>
      <c r="BN1495" s="18">
        <v>33</v>
      </c>
      <c r="BO1495" s="16">
        <v>23195000</v>
      </c>
      <c r="BP1495" s="16">
        <v>0</v>
      </c>
      <c r="BQ1495" s="18" t="s">
        <v>909</v>
      </c>
      <c r="BR1495" s="24" t="str">
        <f t="shared" si="96"/>
        <v xml:space="preserve">R </v>
      </c>
      <c r="BS1495" s="20" t="str">
        <f t="shared" si="93"/>
        <v>YMS PURWOKERTO 3S</v>
      </c>
      <c r="BT1495" s="20" t="str">
        <f t="shared" si="94"/>
        <v>3S</v>
      </c>
      <c r="BU1495" s="20" t="str">
        <f t="shared" si="95"/>
        <v>2. 3S PURWOKERTO</v>
      </c>
      <c r="BX1495" s="18">
        <v>3300000</v>
      </c>
      <c r="BY1495" s="18" t="s">
        <v>173</v>
      </c>
      <c r="CB1495" s="18" t="s">
        <v>17540</v>
      </c>
      <c r="CC1495" s="19">
        <v>44977</v>
      </c>
      <c r="CD1495" s="18" t="s">
        <v>199</v>
      </c>
      <c r="CE1495" s="18" t="s">
        <v>199</v>
      </c>
      <c r="CG1495" s="18" t="s">
        <v>181</v>
      </c>
      <c r="CH1495" s="18" t="s">
        <v>178</v>
      </c>
      <c r="CI1495" s="18" t="s">
        <v>17541</v>
      </c>
      <c r="CJ1495" s="18" t="s">
        <v>139</v>
      </c>
      <c r="CL1495" s="18" t="s">
        <v>1087</v>
      </c>
      <c r="CM1495" s="19">
        <v>44974</v>
      </c>
      <c r="CN1495" s="18" t="s">
        <v>119</v>
      </c>
      <c r="CO1495" s="18" t="s">
        <v>134</v>
      </c>
      <c r="CP1495" s="18" t="s">
        <v>578</v>
      </c>
      <c r="CV1495" s="18" t="s">
        <v>119</v>
      </c>
      <c r="CX1495" s="18" t="s">
        <v>222</v>
      </c>
      <c r="CY1495" s="18" t="s">
        <v>17542</v>
      </c>
      <c r="CZ1495" s="19">
        <v>44973</v>
      </c>
      <c r="DA1495" s="18">
        <v>3000000</v>
      </c>
      <c r="DB1495" s="18" t="s">
        <v>2290</v>
      </c>
      <c r="DC1495" s="18" t="s">
        <v>140</v>
      </c>
      <c r="DD1495" s="18" t="s">
        <v>940</v>
      </c>
      <c r="DE1495" s="18" t="s">
        <v>1483</v>
      </c>
      <c r="DF1495" s="18" t="s">
        <v>17744</v>
      </c>
      <c r="DG1495" s="16">
        <v>28130000</v>
      </c>
      <c r="DH1495" s="16">
        <v>3300000</v>
      </c>
      <c r="DI1495" s="16">
        <v>0</v>
      </c>
      <c r="DJ1495" s="16">
        <v>3300000</v>
      </c>
      <c r="DK1495" s="13">
        <v>11.73</v>
      </c>
      <c r="DL1495" s="18" t="s">
        <v>17743</v>
      </c>
      <c r="DN1495" s="18" t="s">
        <v>175</v>
      </c>
      <c r="DO1495" s="18" t="s">
        <v>175</v>
      </c>
      <c r="DP1495" s="21" t="s">
        <v>131</v>
      </c>
      <c r="DQ1495" s="16">
        <v>300000</v>
      </c>
    </row>
    <row r="1496" spans="1:122" x14ac:dyDescent="0.2">
      <c r="A1496" s="18" t="s">
        <v>907</v>
      </c>
      <c r="B1496" s="18" t="s">
        <v>1098</v>
      </c>
      <c r="C1496" s="1" t="s">
        <v>1099</v>
      </c>
      <c r="D1496" s="18" t="s">
        <v>222</v>
      </c>
      <c r="E1496" s="18" t="s">
        <v>223</v>
      </c>
      <c r="F1496" s="18" t="s">
        <v>17543</v>
      </c>
      <c r="G1496" s="19">
        <v>44977</v>
      </c>
      <c r="H1496" s="18" t="s">
        <v>17544</v>
      </c>
      <c r="I1496" s="18" t="s">
        <v>119</v>
      </c>
      <c r="J1496" s="18" t="s">
        <v>119</v>
      </c>
      <c r="K1496" s="18" t="s">
        <v>17545</v>
      </c>
      <c r="L1496" s="18" t="s">
        <v>17546</v>
      </c>
      <c r="M1496" s="18" t="s">
        <v>17547</v>
      </c>
      <c r="P1496" s="18" t="s">
        <v>2616</v>
      </c>
      <c r="R1496" s="18" t="s">
        <v>17545</v>
      </c>
      <c r="S1496" s="18" t="s">
        <v>17546</v>
      </c>
      <c r="T1496" s="18" t="s">
        <v>17547</v>
      </c>
      <c r="U1496" s="18" t="s">
        <v>122</v>
      </c>
      <c r="V1496" s="18" t="s">
        <v>157</v>
      </c>
      <c r="W1496" s="18" t="s">
        <v>17547</v>
      </c>
      <c r="X1496" s="18" t="s">
        <v>2617</v>
      </c>
      <c r="Y1496" s="18" t="s">
        <v>197</v>
      </c>
      <c r="AA1496" s="18" t="s">
        <v>2616</v>
      </c>
      <c r="AD1496" s="18" t="s">
        <v>2269</v>
      </c>
      <c r="AE1496" s="18" t="s">
        <v>126</v>
      </c>
      <c r="AF1496" s="18" t="s">
        <v>1784</v>
      </c>
      <c r="AG1496" s="18" t="s">
        <v>1916</v>
      </c>
      <c r="AH1496" s="18" t="s">
        <v>198</v>
      </c>
      <c r="AI1496" s="18" t="s">
        <v>17548</v>
      </c>
      <c r="AJ1496" s="18" t="s">
        <v>17549</v>
      </c>
      <c r="AK1496" s="18" t="s">
        <v>130</v>
      </c>
      <c r="AL1496" s="18" t="s">
        <v>2651</v>
      </c>
      <c r="AM1496" s="16">
        <v>22212683</v>
      </c>
      <c r="AN1496" s="16">
        <v>0</v>
      </c>
      <c r="AO1496" s="18" t="s">
        <v>131</v>
      </c>
      <c r="AP1496" s="16">
        <v>23395000</v>
      </c>
      <c r="AQ1496" s="16">
        <v>4935000</v>
      </c>
      <c r="AR1496" s="16">
        <v>0</v>
      </c>
      <c r="AS1496" s="16">
        <v>0</v>
      </c>
      <c r="AT1496" s="16">
        <v>28330000</v>
      </c>
      <c r="AU1496" s="18" t="s">
        <v>911</v>
      </c>
      <c r="AV1496" s="19">
        <v>44977</v>
      </c>
      <c r="AW1496" s="18" t="s">
        <v>17550</v>
      </c>
      <c r="AX1496" s="25" t="s">
        <v>1598</v>
      </c>
      <c r="AZ1496" s="18">
        <v>700000</v>
      </c>
      <c r="BA1496" s="18">
        <v>24430000</v>
      </c>
      <c r="BB1496" s="18" t="s">
        <v>909</v>
      </c>
      <c r="BC1496" s="18">
        <v>300000</v>
      </c>
      <c r="BE1496" s="18">
        <v>0</v>
      </c>
      <c r="BF1496" s="18">
        <v>0</v>
      </c>
      <c r="BL1496" s="18" t="s">
        <v>909</v>
      </c>
      <c r="BM1496" s="18" t="s">
        <v>1099</v>
      </c>
      <c r="BN1496" s="18">
        <v>29</v>
      </c>
      <c r="BO1496" s="16">
        <v>23395000</v>
      </c>
      <c r="BP1496" s="16">
        <v>0</v>
      </c>
      <c r="BQ1496" s="18" t="s">
        <v>909</v>
      </c>
      <c r="BR1496" s="24" t="str">
        <f t="shared" si="96"/>
        <v xml:space="preserve">R </v>
      </c>
      <c r="BS1496" s="20" t="str">
        <f t="shared" si="93"/>
        <v>YMS PURWOKERTO 3S</v>
      </c>
      <c r="BT1496" s="20" t="str">
        <f t="shared" si="94"/>
        <v>3S</v>
      </c>
      <c r="BU1496" s="20" t="str">
        <f t="shared" si="95"/>
        <v>2. 3S PURWOKERTO</v>
      </c>
      <c r="BX1496" s="18">
        <v>3900000</v>
      </c>
      <c r="BY1496" s="18" t="s">
        <v>173</v>
      </c>
      <c r="CB1496" s="18" t="s">
        <v>17551</v>
      </c>
      <c r="CC1496" s="19">
        <v>44977</v>
      </c>
      <c r="CD1496" s="18" t="s">
        <v>199</v>
      </c>
      <c r="CE1496" s="18" t="s">
        <v>136</v>
      </c>
      <c r="CG1496" s="18" t="s">
        <v>178</v>
      </c>
      <c r="CH1496" s="18" t="s">
        <v>178</v>
      </c>
      <c r="CI1496" s="18" t="s">
        <v>17552</v>
      </c>
      <c r="CJ1496" s="18" t="s">
        <v>139</v>
      </c>
      <c r="CL1496" s="18" t="s">
        <v>1096</v>
      </c>
      <c r="CM1496" s="19">
        <v>44977</v>
      </c>
      <c r="CN1496" s="18" t="s">
        <v>119</v>
      </c>
      <c r="CO1496" s="18" t="s">
        <v>134</v>
      </c>
      <c r="CP1496" s="18" t="s">
        <v>578</v>
      </c>
      <c r="CV1496" s="18" t="s">
        <v>119</v>
      </c>
      <c r="CX1496" s="18" t="s">
        <v>222</v>
      </c>
      <c r="CY1496" s="18" t="s">
        <v>17553</v>
      </c>
      <c r="CZ1496" s="19">
        <v>44974</v>
      </c>
      <c r="DA1496" s="18">
        <v>3200000</v>
      </c>
      <c r="DB1496" s="18" t="s">
        <v>2269</v>
      </c>
      <c r="DC1496" s="18" t="s">
        <v>140</v>
      </c>
      <c r="DD1496" s="18" t="s">
        <v>940</v>
      </c>
      <c r="DE1496" s="18" t="s">
        <v>1598</v>
      </c>
      <c r="DF1496" s="18" t="s">
        <v>17744</v>
      </c>
      <c r="DG1496" s="16">
        <v>28330000</v>
      </c>
      <c r="DH1496" s="16">
        <v>3900000</v>
      </c>
      <c r="DI1496" s="16">
        <v>0</v>
      </c>
      <c r="DJ1496" s="16">
        <v>3900000</v>
      </c>
      <c r="DK1496" s="13">
        <v>13.77</v>
      </c>
      <c r="DL1496" s="18" t="s">
        <v>17743</v>
      </c>
      <c r="DN1496" s="18" t="s">
        <v>175</v>
      </c>
      <c r="DO1496" s="18" t="s">
        <v>175</v>
      </c>
      <c r="DP1496" s="21" t="s">
        <v>131</v>
      </c>
      <c r="DQ1496" s="16">
        <v>300000</v>
      </c>
    </row>
    <row r="1497" spans="1:122" x14ac:dyDescent="0.2">
      <c r="A1497" s="18" t="s">
        <v>907</v>
      </c>
      <c r="C1497" s="1" t="s">
        <v>910</v>
      </c>
      <c r="D1497" s="18" t="s">
        <v>119</v>
      </c>
      <c r="E1497" s="18" t="s">
        <v>120</v>
      </c>
      <c r="F1497" s="18" t="s">
        <v>17554</v>
      </c>
      <c r="G1497" s="19">
        <v>44984</v>
      </c>
      <c r="H1497" s="18" t="s">
        <v>17555</v>
      </c>
      <c r="I1497" s="18" t="s">
        <v>119</v>
      </c>
      <c r="J1497" s="18" t="s">
        <v>119</v>
      </c>
      <c r="K1497" s="18" t="s">
        <v>17556</v>
      </c>
      <c r="L1497" s="18" t="s">
        <v>17557</v>
      </c>
      <c r="M1497" s="18" t="s">
        <v>17558</v>
      </c>
      <c r="P1497" s="18" t="s">
        <v>2624</v>
      </c>
      <c r="R1497" s="18" t="s">
        <v>17556</v>
      </c>
      <c r="S1497" s="18" t="s">
        <v>17557</v>
      </c>
      <c r="T1497" s="18" t="s">
        <v>17558</v>
      </c>
      <c r="U1497" s="18" t="s">
        <v>157</v>
      </c>
      <c r="V1497" s="18" t="s">
        <v>144</v>
      </c>
      <c r="W1497" s="18" t="s">
        <v>2625</v>
      </c>
      <c r="X1497" s="18" t="s">
        <v>918</v>
      </c>
      <c r="Y1497" s="18" t="s">
        <v>885</v>
      </c>
      <c r="AA1497" s="18" t="s">
        <v>2624</v>
      </c>
      <c r="AD1497" s="18" t="s">
        <v>2295</v>
      </c>
      <c r="AE1497" s="18" t="s">
        <v>126</v>
      </c>
      <c r="AF1497" s="18" t="s">
        <v>1169</v>
      </c>
      <c r="AG1497" s="18" t="s">
        <v>1916</v>
      </c>
      <c r="AH1497" s="18" t="s">
        <v>153</v>
      </c>
      <c r="AI1497" s="18" t="s">
        <v>17559</v>
      </c>
      <c r="AJ1497" s="18" t="s">
        <v>17560</v>
      </c>
      <c r="AK1497" s="18" t="s">
        <v>130</v>
      </c>
      <c r="AL1497" s="18" t="s">
        <v>2660</v>
      </c>
      <c r="AM1497" s="16">
        <v>17520415</v>
      </c>
      <c r="AN1497" s="16">
        <v>0</v>
      </c>
      <c r="AO1497" s="18" t="s">
        <v>131</v>
      </c>
      <c r="AP1497" s="16">
        <v>19065000</v>
      </c>
      <c r="AQ1497" s="16">
        <v>4135000</v>
      </c>
      <c r="AR1497" s="16">
        <v>0</v>
      </c>
      <c r="AS1497" s="16">
        <v>0</v>
      </c>
      <c r="AT1497" s="16">
        <v>23200000</v>
      </c>
      <c r="AU1497" s="18" t="s">
        <v>911</v>
      </c>
      <c r="AV1497" s="19">
        <v>44984</v>
      </c>
      <c r="AW1497" s="18" t="s">
        <v>1095</v>
      </c>
      <c r="AX1497" s="25" t="s">
        <v>1598</v>
      </c>
      <c r="AZ1497" s="18">
        <v>950000</v>
      </c>
      <c r="BA1497" s="18">
        <v>18000000</v>
      </c>
      <c r="BB1497" s="18" t="s">
        <v>909</v>
      </c>
      <c r="BC1497" s="18">
        <v>300000</v>
      </c>
      <c r="BE1497" s="18">
        <v>0</v>
      </c>
      <c r="BF1497" s="18">
        <v>0</v>
      </c>
      <c r="BL1497" s="18" t="s">
        <v>909</v>
      </c>
      <c r="BM1497" s="18" t="s">
        <v>910</v>
      </c>
      <c r="BN1497" s="18">
        <v>11</v>
      </c>
      <c r="BO1497" s="16">
        <v>19065000</v>
      </c>
      <c r="BP1497" s="16">
        <v>0</v>
      </c>
      <c r="BQ1497" s="18" t="s">
        <v>909</v>
      </c>
      <c r="BR1497" s="24" t="str">
        <f t="shared" si="96"/>
        <v xml:space="preserve">R </v>
      </c>
      <c r="BS1497" s="20" t="str">
        <f t="shared" si="93"/>
        <v>YMS PURWOKERTO 3S</v>
      </c>
      <c r="BT1497" s="20" t="str">
        <f t="shared" si="94"/>
        <v>3S</v>
      </c>
      <c r="BU1497" s="20" t="str">
        <f t="shared" si="95"/>
        <v>2. 3S PURWOKERTO</v>
      </c>
      <c r="BX1497" s="18">
        <v>5200000</v>
      </c>
      <c r="BY1497" s="18" t="s">
        <v>173</v>
      </c>
      <c r="CB1497" s="18" t="s">
        <v>17561</v>
      </c>
      <c r="CC1497" s="19">
        <v>44985</v>
      </c>
      <c r="CD1497" s="18" t="s">
        <v>199</v>
      </c>
      <c r="CE1497" s="18" t="s">
        <v>136</v>
      </c>
      <c r="CG1497" s="18" t="s">
        <v>199</v>
      </c>
      <c r="CH1497" s="18" t="s">
        <v>136</v>
      </c>
      <c r="CI1497" s="18" t="s">
        <v>17562</v>
      </c>
      <c r="CJ1497" s="18" t="s">
        <v>139</v>
      </c>
      <c r="CL1497" s="18" t="s">
        <v>1096</v>
      </c>
      <c r="CM1497" s="19">
        <v>44984</v>
      </c>
      <c r="CN1497" s="18" t="s">
        <v>119</v>
      </c>
      <c r="CO1497" s="18" t="s">
        <v>134</v>
      </c>
      <c r="CP1497" s="18" t="s">
        <v>578</v>
      </c>
      <c r="CV1497" s="18" t="s">
        <v>119</v>
      </c>
      <c r="CX1497" s="18" t="s">
        <v>222</v>
      </c>
      <c r="CY1497" s="18" t="s">
        <v>17563</v>
      </c>
      <c r="CZ1497" s="19">
        <v>44980</v>
      </c>
      <c r="DA1497" s="18">
        <v>4250000</v>
      </c>
      <c r="DB1497" s="18" t="s">
        <v>2295</v>
      </c>
      <c r="DC1497" s="18" t="s">
        <v>140</v>
      </c>
      <c r="DD1497" s="18" t="s">
        <v>940</v>
      </c>
      <c r="DE1497" s="18" t="s">
        <v>1598</v>
      </c>
      <c r="DF1497" s="18" t="s">
        <v>17744</v>
      </c>
      <c r="DG1497" s="16">
        <v>23200000</v>
      </c>
      <c r="DH1497" s="16">
        <v>5200000</v>
      </c>
      <c r="DI1497" s="16">
        <v>0</v>
      </c>
      <c r="DJ1497" s="16">
        <v>5200000</v>
      </c>
      <c r="DK1497" s="13">
        <v>22.41</v>
      </c>
      <c r="DL1497" s="18" t="s">
        <v>17743</v>
      </c>
      <c r="DN1497" s="18" t="s">
        <v>142</v>
      </c>
      <c r="DO1497" s="18" t="s">
        <v>142</v>
      </c>
      <c r="DP1497" s="21" t="s">
        <v>131</v>
      </c>
      <c r="DQ1497" s="16">
        <v>0</v>
      </c>
      <c r="DR1497" s="16">
        <v>100000</v>
      </c>
    </row>
    <row r="1498" spans="1:122" x14ac:dyDescent="0.2">
      <c r="A1498" s="18" t="s">
        <v>907</v>
      </c>
      <c r="B1498" s="18" t="s">
        <v>1098</v>
      </c>
      <c r="C1498" s="1" t="s">
        <v>1099</v>
      </c>
      <c r="D1498" s="18" t="s">
        <v>222</v>
      </c>
      <c r="E1498" s="18" t="s">
        <v>223</v>
      </c>
      <c r="F1498" s="18" t="s">
        <v>17564</v>
      </c>
      <c r="G1498" s="19">
        <v>44985</v>
      </c>
      <c r="H1498" s="18" t="s">
        <v>8894</v>
      </c>
      <c r="I1498" s="18" t="s">
        <v>119</v>
      </c>
      <c r="J1498" s="18" t="s">
        <v>119</v>
      </c>
      <c r="K1498" s="18" t="s">
        <v>17565</v>
      </c>
      <c r="L1498" s="18" t="s">
        <v>17566</v>
      </c>
      <c r="M1498" s="18" t="s">
        <v>17567</v>
      </c>
      <c r="P1498" s="18" t="s">
        <v>1480</v>
      </c>
      <c r="R1498" s="18" t="s">
        <v>17565</v>
      </c>
      <c r="S1498" s="18" t="s">
        <v>17566</v>
      </c>
      <c r="T1498" s="18" t="s">
        <v>17567</v>
      </c>
      <c r="U1498" s="18" t="s">
        <v>122</v>
      </c>
      <c r="V1498" s="18" t="s">
        <v>123</v>
      </c>
      <c r="W1498" s="18" t="s">
        <v>17567</v>
      </c>
      <c r="X1498" s="18" t="s">
        <v>1481</v>
      </c>
      <c r="Y1498" s="18" t="s">
        <v>885</v>
      </c>
      <c r="AA1498" s="18" t="s">
        <v>1480</v>
      </c>
      <c r="AD1498" s="18" t="s">
        <v>1173</v>
      </c>
      <c r="AE1498" s="18" t="s">
        <v>126</v>
      </c>
      <c r="AF1498" s="18" t="s">
        <v>184</v>
      </c>
      <c r="AG1498" s="18" t="s">
        <v>260</v>
      </c>
      <c r="AH1498" s="18" t="s">
        <v>162</v>
      </c>
      <c r="AI1498" s="18" t="s">
        <v>17568</v>
      </c>
      <c r="AJ1498" s="18" t="s">
        <v>17569</v>
      </c>
      <c r="AK1498" s="18" t="s">
        <v>130</v>
      </c>
      <c r="AL1498" s="18" t="s">
        <v>2644</v>
      </c>
      <c r="AM1498" s="16">
        <v>25160090</v>
      </c>
      <c r="AN1498" s="16">
        <v>0</v>
      </c>
      <c r="AO1498" s="18" t="s">
        <v>131</v>
      </c>
      <c r="AP1498" s="16">
        <v>26700000</v>
      </c>
      <c r="AQ1498" s="16">
        <v>5170000</v>
      </c>
      <c r="AR1498" s="16">
        <v>0</v>
      </c>
      <c r="AS1498" s="16">
        <v>0</v>
      </c>
      <c r="AT1498" s="16">
        <v>30122000</v>
      </c>
      <c r="AU1498" s="18" t="s">
        <v>911</v>
      </c>
      <c r="AV1498" s="19">
        <v>44985</v>
      </c>
      <c r="AW1498" s="18" t="s">
        <v>1085</v>
      </c>
      <c r="AX1498" s="25" t="s">
        <v>1483</v>
      </c>
      <c r="AZ1498" s="18">
        <v>952000</v>
      </c>
      <c r="BA1498" s="18">
        <v>28670000</v>
      </c>
      <c r="BB1498" s="18" t="s">
        <v>909</v>
      </c>
      <c r="BC1498" s="18">
        <v>300000</v>
      </c>
      <c r="BE1498" s="18">
        <v>0</v>
      </c>
      <c r="BF1498" s="18">
        <v>0</v>
      </c>
      <c r="BL1498" s="18" t="s">
        <v>909</v>
      </c>
      <c r="BM1498" s="18" t="s">
        <v>1099</v>
      </c>
      <c r="BN1498" s="18">
        <v>33</v>
      </c>
      <c r="BO1498" s="16">
        <v>24952000</v>
      </c>
      <c r="BP1498" s="16">
        <v>1748000</v>
      </c>
      <c r="BQ1498" s="18" t="s">
        <v>909</v>
      </c>
      <c r="BR1498" s="24" t="str">
        <f t="shared" si="96"/>
        <v xml:space="preserve">R </v>
      </c>
      <c r="BS1498" s="20" t="str">
        <f t="shared" si="93"/>
        <v>YMS PURWOKERTO 3S</v>
      </c>
      <c r="BT1498" s="20" t="str">
        <f t="shared" si="94"/>
        <v>3S</v>
      </c>
      <c r="BU1498" s="20" t="str">
        <f t="shared" si="95"/>
        <v>2. 3S PURWOKERTO</v>
      </c>
      <c r="BX1498" s="18">
        <v>3200000</v>
      </c>
      <c r="BY1498" s="18" t="s">
        <v>173</v>
      </c>
      <c r="CB1498" s="18" t="s">
        <v>17570</v>
      </c>
      <c r="CC1498" s="19">
        <v>44985</v>
      </c>
      <c r="CD1498" s="18" t="s">
        <v>199</v>
      </c>
      <c r="CE1498" s="18" t="s">
        <v>136</v>
      </c>
      <c r="CG1498" s="18" t="s">
        <v>178</v>
      </c>
      <c r="CH1498" s="18" t="s">
        <v>178</v>
      </c>
      <c r="CI1498" s="18" t="s">
        <v>17571</v>
      </c>
      <c r="CJ1498" s="18" t="s">
        <v>139</v>
      </c>
      <c r="CL1498" s="18" t="s">
        <v>1087</v>
      </c>
      <c r="CM1498" s="19">
        <v>44985</v>
      </c>
      <c r="CN1498" s="18" t="s">
        <v>119</v>
      </c>
      <c r="CO1498" s="18" t="s">
        <v>134</v>
      </c>
      <c r="CP1498" s="18" t="s">
        <v>578</v>
      </c>
      <c r="CV1498" s="18" t="s">
        <v>119</v>
      </c>
      <c r="CX1498" s="18" t="s">
        <v>222</v>
      </c>
      <c r="CY1498" s="18" t="s">
        <v>17572</v>
      </c>
      <c r="CZ1498" s="19">
        <v>44984</v>
      </c>
      <c r="DA1498" s="18">
        <v>500000</v>
      </c>
      <c r="DB1498" s="18" t="s">
        <v>2300</v>
      </c>
      <c r="DC1498" s="18" t="s">
        <v>140</v>
      </c>
      <c r="DD1498" s="18" t="s">
        <v>940</v>
      </c>
      <c r="DE1498" s="18" t="s">
        <v>1483</v>
      </c>
      <c r="DF1498" s="18" t="s">
        <v>17744</v>
      </c>
      <c r="DG1498" s="16">
        <v>31870000</v>
      </c>
      <c r="DH1498" s="16">
        <v>1452000</v>
      </c>
      <c r="DI1498" s="16">
        <v>1748000</v>
      </c>
      <c r="DJ1498" s="16">
        <v>3200000</v>
      </c>
      <c r="DK1498" s="13">
        <v>10.039999999999999</v>
      </c>
      <c r="DL1498" s="18" t="s">
        <v>17737</v>
      </c>
      <c r="DN1498" s="18" t="s">
        <v>175</v>
      </c>
      <c r="DO1498" s="18" t="s">
        <v>175</v>
      </c>
      <c r="DP1498" s="21" t="s">
        <v>131</v>
      </c>
      <c r="DQ1498" s="16">
        <v>200000</v>
      </c>
    </row>
    <row r="1499" spans="1:122" x14ac:dyDescent="0.2">
      <c r="A1499" s="18" t="s">
        <v>907</v>
      </c>
      <c r="B1499" s="18" t="s">
        <v>1098</v>
      </c>
      <c r="C1499" s="1" t="s">
        <v>1102</v>
      </c>
      <c r="D1499" s="18" t="s">
        <v>222</v>
      </c>
      <c r="E1499" s="18" t="s">
        <v>223</v>
      </c>
      <c r="F1499" s="18" t="s">
        <v>17573</v>
      </c>
      <c r="G1499" s="19">
        <v>44985</v>
      </c>
      <c r="H1499" s="18" t="s">
        <v>17574</v>
      </c>
      <c r="I1499" s="18" t="s">
        <v>119</v>
      </c>
      <c r="J1499" s="18" t="s">
        <v>119</v>
      </c>
      <c r="K1499" s="18" t="s">
        <v>17575</v>
      </c>
      <c r="L1499" s="18" t="s">
        <v>17576</v>
      </c>
      <c r="M1499" s="18" t="s">
        <v>2864</v>
      </c>
      <c r="P1499" s="18" t="s">
        <v>2605</v>
      </c>
      <c r="R1499" s="18" t="s">
        <v>17575</v>
      </c>
      <c r="S1499" s="18" t="s">
        <v>17576</v>
      </c>
      <c r="T1499" s="18" t="s">
        <v>2864</v>
      </c>
      <c r="U1499" s="18" t="s">
        <v>150</v>
      </c>
      <c r="V1499" s="18" t="s">
        <v>122</v>
      </c>
      <c r="W1499" s="18" t="s">
        <v>2865</v>
      </c>
      <c r="X1499" s="18" t="s">
        <v>2604</v>
      </c>
      <c r="Y1499" s="18" t="s">
        <v>885</v>
      </c>
      <c r="AA1499" s="18" t="s">
        <v>2605</v>
      </c>
      <c r="AD1499" s="18" t="s">
        <v>2300</v>
      </c>
      <c r="AE1499" s="18" t="s">
        <v>126</v>
      </c>
      <c r="AF1499" s="18" t="s">
        <v>127</v>
      </c>
      <c r="AG1499" s="18" t="s">
        <v>1916</v>
      </c>
      <c r="AH1499" s="18" t="s">
        <v>1779</v>
      </c>
      <c r="AI1499" s="18" t="s">
        <v>17577</v>
      </c>
      <c r="AJ1499" s="18" t="s">
        <v>17578</v>
      </c>
      <c r="AK1499" s="18" t="s">
        <v>130</v>
      </c>
      <c r="AL1499" s="18" t="s">
        <v>2651</v>
      </c>
      <c r="AM1499" s="16">
        <v>22022772</v>
      </c>
      <c r="AN1499" s="16">
        <v>0</v>
      </c>
      <c r="AO1499" s="18" t="s">
        <v>131</v>
      </c>
      <c r="AP1499" s="16">
        <v>23195000</v>
      </c>
      <c r="AQ1499" s="16">
        <v>4935000</v>
      </c>
      <c r="AR1499" s="16">
        <v>0</v>
      </c>
      <c r="AS1499" s="16">
        <v>0</v>
      </c>
      <c r="AT1499" s="16">
        <v>28130000</v>
      </c>
      <c r="AU1499" s="18" t="s">
        <v>911</v>
      </c>
      <c r="AV1499" s="19">
        <v>44985</v>
      </c>
      <c r="AW1499" s="18" t="s">
        <v>1085</v>
      </c>
      <c r="AX1499" s="25" t="s">
        <v>1483</v>
      </c>
      <c r="AZ1499" s="18">
        <v>5748000</v>
      </c>
      <c r="BA1499" s="18">
        <v>20830000</v>
      </c>
      <c r="BB1499" s="18" t="s">
        <v>909</v>
      </c>
      <c r="BC1499" s="18">
        <v>300000</v>
      </c>
      <c r="BE1499" s="18">
        <v>0</v>
      </c>
      <c r="BF1499" s="18">
        <v>0</v>
      </c>
      <c r="BL1499" s="18" t="s">
        <v>909</v>
      </c>
      <c r="BM1499" s="18" t="s">
        <v>1102</v>
      </c>
      <c r="BN1499" s="18">
        <v>33</v>
      </c>
      <c r="BO1499" s="16">
        <v>23195000</v>
      </c>
      <c r="BP1499" s="16">
        <v>0</v>
      </c>
      <c r="BQ1499" s="18" t="s">
        <v>909</v>
      </c>
      <c r="BR1499" s="24" t="str">
        <f t="shared" si="96"/>
        <v xml:space="preserve">R </v>
      </c>
      <c r="BS1499" s="20" t="str">
        <f t="shared" si="93"/>
        <v>YMS PURWOKERTO 3S</v>
      </c>
      <c r="BT1499" s="20" t="str">
        <f t="shared" si="94"/>
        <v>3S</v>
      </c>
      <c r="BU1499" s="20" t="str">
        <f t="shared" si="95"/>
        <v>2. 3S PURWOKERTO</v>
      </c>
      <c r="BX1499" s="18">
        <v>7300000</v>
      </c>
      <c r="BY1499" s="18" t="s">
        <v>173</v>
      </c>
      <c r="CB1499" s="18" t="s">
        <v>17579</v>
      </c>
      <c r="CC1499" s="19">
        <v>44985</v>
      </c>
      <c r="CD1499" s="18" t="s">
        <v>199</v>
      </c>
      <c r="CE1499" s="18" t="s">
        <v>136</v>
      </c>
      <c r="CG1499" s="18" t="s">
        <v>178</v>
      </c>
      <c r="CH1499" s="18" t="s">
        <v>178</v>
      </c>
      <c r="CI1499" s="18" t="s">
        <v>17580</v>
      </c>
      <c r="CJ1499" s="18" t="s">
        <v>139</v>
      </c>
      <c r="CL1499" s="18" t="s">
        <v>1087</v>
      </c>
      <c r="CM1499" s="19">
        <v>44985</v>
      </c>
      <c r="CN1499" s="18" t="s">
        <v>119</v>
      </c>
      <c r="CO1499" s="18" t="s">
        <v>134</v>
      </c>
      <c r="CP1499" s="18" t="s">
        <v>578</v>
      </c>
      <c r="CV1499" s="18" t="s">
        <v>119</v>
      </c>
      <c r="CX1499" s="18" t="s">
        <v>222</v>
      </c>
      <c r="CY1499" s="18" t="s">
        <v>17581</v>
      </c>
      <c r="CZ1499" s="19">
        <v>44984</v>
      </c>
      <c r="DA1499" s="18">
        <v>1552000</v>
      </c>
      <c r="DB1499" s="18" t="s">
        <v>1173</v>
      </c>
      <c r="DC1499" s="18" t="s">
        <v>140</v>
      </c>
      <c r="DD1499" s="18" t="s">
        <v>940</v>
      </c>
      <c r="DE1499" s="18" t="s">
        <v>1483</v>
      </c>
      <c r="DF1499" s="18" t="s">
        <v>17744</v>
      </c>
      <c r="DG1499" s="16">
        <v>28130000</v>
      </c>
      <c r="DH1499" s="16">
        <v>7300000</v>
      </c>
      <c r="DI1499" s="16">
        <v>0</v>
      </c>
      <c r="DJ1499" s="16">
        <v>7300000</v>
      </c>
      <c r="DK1499" s="13">
        <v>25.95</v>
      </c>
      <c r="DL1499" s="18" t="s">
        <v>17743</v>
      </c>
      <c r="DN1499" s="18" t="s">
        <v>175</v>
      </c>
      <c r="DO1499" s="18" t="s">
        <v>175</v>
      </c>
      <c r="DP1499" s="21" t="s">
        <v>131</v>
      </c>
      <c r="DQ1499" s="16">
        <v>300000</v>
      </c>
    </row>
    <row r="1500" spans="1:122" x14ac:dyDescent="0.2">
      <c r="A1500" s="18" t="s">
        <v>925</v>
      </c>
      <c r="C1500" s="1" t="s">
        <v>926</v>
      </c>
      <c r="D1500" s="18" t="s">
        <v>119</v>
      </c>
      <c r="E1500" s="18" t="s">
        <v>120</v>
      </c>
      <c r="F1500" s="18" t="s">
        <v>17582</v>
      </c>
      <c r="G1500" s="19">
        <v>44959</v>
      </c>
      <c r="H1500" s="18" t="s">
        <v>17583</v>
      </c>
      <c r="I1500" s="18" t="s">
        <v>119</v>
      </c>
      <c r="J1500" s="18" t="s">
        <v>119</v>
      </c>
      <c r="K1500" s="18" t="s">
        <v>17584</v>
      </c>
      <c r="L1500" s="18" t="s">
        <v>12637</v>
      </c>
      <c r="M1500" s="18" t="s">
        <v>17585</v>
      </c>
      <c r="P1500" s="18" t="s">
        <v>1462</v>
      </c>
      <c r="R1500" s="18" t="s">
        <v>17586</v>
      </c>
      <c r="S1500" s="18" t="s">
        <v>17587</v>
      </c>
      <c r="T1500" s="18" t="s">
        <v>17585</v>
      </c>
      <c r="U1500" s="18" t="s">
        <v>143</v>
      </c>
      <c r="V1500" s="18" t="s">
        <v>122</v>
      </c>
      <c r="W1500" s="18" t="s">
        <v>17588</v>
      </c>
      <c r="X1500" s="18" t="s">
        <v>1463</v>
      </c>
      <c r="Y1500" s="18" t="s">
        <v>865</v>
      </c>
      <c r="AD1500" s="18" t="s">
        <v>2266</v>
      </c>
      <c r="AE1500" s="18" t="s">
        <v>126</v>
      </c>
      <c r="AF1500" s="18" t="s">
        <v>127</v>
      </c>
      <c r="AG1500" s="18" t="s">
        <v>1916</v>
      </c>
      <c r="AH1500" s="18" t="s">
        <v>250</v>
      </c>
      <c r="AI1500" s="18" t="s">
        <v>17589</v>
      </c>
      <c r="AJ1500" s="18" t="s">
        <v>17590</v>
      </c>
      <c r="AK1500" s="18" t="s">
        <v>130</v>
      </c>
      <c r="AL1500" s="18" t="s">
        <v>2660</v>
      </c>
      <c r="AM1500" s="16">
        <v>22022772</v>
      </c>
      <c r="AN1500" s="16">
        <v>0</v>
      </c>
      <c r="AO1500" s="18" t="s">
        <v>131</v>
      </c>
      <c r="AP1500" s="16">
        <v>23195000</v>
      </c>
      <c r="AQ1500" s="16">
        <v>4935000</v>
      </c>
      <c r="AR1500" s="16">
        <v>0</v>
      </c>
      <c r="AS1500" s="16">
        <v>0</v>
      </c>
      <c r="AT1500" s="16">
        <v>28130000</v>
      </c>
      <c r="AU1500" s="18" t="s">
        <v>927</v>
      </c>
      <c r="AV1500" s="19">
        <v>44959</v>
      </c>
      <c r="AW1500" s="18" t="s">
        <v>1103</v>
      </c>
      <c r="AX1500" s="25" t="s">
        <v>1163</v>
      </c>
      <c r="AZ1500" s="18">
        <v>1900000</v>
      </c>
      <c r="BA1500" s="18">
        <v>25230000</v>
      </c>
      <c r="BB1500" s="18" t="s">
        <v>928</v>
      </c>
      <c r="BC1500" s="18">
        <v>300000</v>
      </c>
      <c r="BE1500" s="18">
        <v>0</v>
      </c>
      <c r="BF1500" s="18">
        <v>0</v>
      </c>
      <c r="BL1500" s="18" t="s">
        <v>928</v>
      </c>
      <c r="BM1500" s="18" t="s">
        <v>926</v>
      </c>
      <c r="BN1500" s="18">
        <v>33</v>
      </c>
      <c r="BO1500" s="16">
        <v>23195000</v>
      </c>
      <c r="BP1500" s="16">
        <v>0</v>
      </c>
      <c r="BQ1500" s="18" t="s">
        <v>928</v>
      </c>
      <c r="BR1500" s="24" t="str">
        <f t="shared" si="96"/>
        <v xml:space="preserve">R </v>
      </c>
      <c r="BS1500" s="20" t="str">
        <f t="shared" si="93"/>
        <v>YMS MAJENANG 3S</v>
      </c>
      <c r="BT1500" s="20" t="str">
        <f t="shared" si="94"/>
        <v>3S</v>
      </c>
      <c r="BU1500" s="20" t="str">
        <f t="shared" si="95"/>
        <v>5. 3S MAJENANG</v>
      </c>
      <c r="BX1500" s="18">
        <v>2900000</v>
      </c>
      <c r="BY1500" s="18" t="s">
        <v>173</v>
      </c>
      <c r="CB1500" s="18" t="s">
        <v>17591</v>
      </c>
      <c r="CC1500" s="19">
        <v>44959</v>
      </c>
      <c r="CD1500" s="18" t="s">
        <v>402</v>
      </c>
      <c r="CE1500" s="18" t="s">
        <v>207</v>
      </c>
      <c r="CG1500" s="18" t="s">
        <v>136</v>
      </c>
      <c r="CH1500" s="18" t="s">
        <v>147</v>
      </c>
      <c r="CI1500" s="18" t="s">
        <v>17592</v>
      </c>
      <c r="CJ1500" s="18" t="s">
        <v>139</v>
      </c>
      <c r="CL1500" s="18" t="s">
        <v>1103</v>
      </c>
      <c r="CM1500" s="19">
        <v>44959</v>
      </c>
      <c r="CN1500" s="18" t="s">
        <v>119</v>
      </c>
      <c r="CO1500" s="18" t="s">
        <v>134</v>
      </c>
      <c r="CP1500" s="18" t="s">
        <v>578</v>
      </c>
      <c r="CV1500" s="18" t="s">
        <v>119</v>
      </c>
      <c r="CX1500" s="18" t="s">
        <v>222</v>
      </c>
      <c r="CY1500" s="18" t="s">
        <v>17593</v>
      </c>
      <c r="CZ1500" s="19">
        <v>44940</v>
      </c>
      <c r="DA1500" s="18">
        <v>1000000</v>
      </c>
      <c r="DB1500" s="18" t="s">
        <v>2266</v>
      </c>
      <c r="DC1500" s="18" t="s">
        <v>140</v>
      </c>
      <c r="DD1500" s="18" t="s">
        <v>940</v>
      </c>
      <c r="DE1500" s="18" t="s">
        <v>17745</v>
      </c>
      <c r="DF1500" s="18" t="s">
        <v>17744</v>
      </c>
      <c r="DG1500" s="16">
        <v>28130000</v>
      </c>
      <c r="DH1500" s="16">
        <v>2900000</v>
      </c>
      <c r="DI1500" s="16">
        <v>0</v>
      </c>
      <c r="DJ1500" s="16">
        <v>2900000</v>
      </c>
      <c r="DK1500" s="13">
        <v>10.31</v>
      </c>
      <c r="DL1500" s="18" t="s">
        <v>17743</v>
      </c>
      <c r="DN1500" s="18" t="s">
        <v>142</v>
      </c>
      <c r="DO1500" s="18" t="s">
        <v>142</v>
      </c>
      <c r="DP1500" s="21" t="s">
        <v>131</v>
      </c>
      <c r="DQ1500" s="16">
        <v>0</v>
      </c>
      <c r="DR1500" s="16">
        <v>100000</v>
      </c>
    </row>
    <row r="1501" spans="1:122" x14ac:dyDescent="0.2">
      <c r="A1501" s="18" t="s">
        <v>925</v>
      </c>
      <c r="B1501" s="18" t="s">
        <v>1104</v>
      </c>
      <c r="C1501" s="1" t="s">
        <v>1287</v>
      </c>
      <c r="D1501" s="18" t="s">
        <v>222</v>
      </c>
      <c r="E1501" s="18" t="s">
        <v>223</v>
      </c>
      <c r="F1501" s="18" t="s">
        <v>17594</v>
      </c>
      <c r="G1501" s="19">
        <v>44959</v>
      </c>
      <c r="H1501" s="18" t="s">
        <v>17595</v>
      </c>
      <c r="I1501" s="18" t="s">
        <v>119</v>
      </c>
      <c r="J1501" s="18" t="s">
        <v>119</v>
      </c>
      <c r="K1501" s="18" t="s">
        <v>17596</v>
      </c>
      <c r="L1501" s="18" t="s">
        <v>17597</v>
      </c>
      <c r="M1501" s="18" t="s">
        <v>17598</v>
      </c>
      <c r="P1501" s="18" t="s">
        <v>937</v>
      </c>
      <c r="R1501" s="18" t="s">
        <v>17596</v>
      </c>
      <c r="S1501" s="18" t="s">
        <v>17597</v>
      </c>
      <c r="T1501" s="18" t="s">
        <v>17598</v>
      </c>
      <c r="U1501" s="18" t="s">
        <v>157</v>
      </c>
      <c r="V1501" s="18" t="s">
        <v>123</v>
      </c>
      <c r="W1501" s="18" t="s">
        <v>2876</v>
      </c>
      <c r="X1501" s="18" t="s">
        <v>938</v>
      </c>
      <c r="Y1501" s="18" t="s">
        <v>865</v>
      </c>
      <c r="AA1501" s="18" t="s">
        <v>937</v>
      </c>
      <c r="AD1501" s="18" t="s">
        <v>2263</v>
      </c>
      <c r="AE1501" s="18" t="s">
        <v>126</v>
      </c>
      <c r="AF1501" s="18" t="s">
        <v>184</v>
      </c>
      <c r="AG1501" s="18" t="s">
        <v>1916</v>
      </c>
      <c r="AH1501" s="18" t="s">
        <v>129</v>
      </c>
      <c r="AI1501" s="18" t="s">
        <v>17599</v>
      </c>
      <c r="AJ1501" s="18" t="s">
        <v>17600</v>
      </c>
      <c r="AK1501" s="18" t="s">
        <v>130</v>
      </c>
      <c r="AL1501" s="18" t="s">
        <v>2651</v>
      </c>
      <c r="AM1501" s="16">
        <v>25349889</v>
      </c>
      <c r="AN1501" s="16">
        <v>0</v>
      </c>
      <c r="AO1501" s="18" t="s">
        <v>131</v>
      </c>
      <c r="AP1501" s="16">
        <v>26700000</v>
      </c>
      <c r="AQ1501" s="16">
        <v>5170000</v>
      </c>
      <c r="AR1501" s="16">
        <v>0</v>
      </c>
      <c r="AS1501" s="16">
        <v>0</v>
      </c>
      <c r="AT1501" s="16">
        <v>31870000</v>
      </c>
      <c r="AU1501" s="18" t="s">
        <v>927</v>
      </c>
      <c r="AV1501" s="19">
        <v>44959</v>
      </c>
      <c r="AW1501" s="18" t="s">
        <v>1082</v>
      </c>
      <c r="AX1501" s="25" t="s">
        <v>1598</v>
      </c>
      <c r="AZ1501" s="18">
        <v>300000</v>
      </c>
      <c r="BA1501" s="18">
        <v>21870000</v>
      </c>
      <c r="BB1501" s="18" t="s">
        <v>928</v>
      </c>
      <c r="BC1501" s="18">
        <v>300000</v>
      </c>
      <c r="BE1501" s="18">
        <v>0</v>
      </c>
      <c r="BF1501" s="18">
        <v>0</v>
      </c>
      <c r="BL1501" s="18" t="s">
        <v>928</v>
      </c>
      <c r="BM1501" s="18" t="s">
        <v>1287</v>
      </c>
      <c r="BN1501" s="18">
        <v>23</v>
      </c>
      <c r="BO1501" s="16">
        <v>26700000</v>
      </c>
      <c r="BP1501" s="16">
        <v>0</v>
      </c>
      <c r="BQ1501" s="18" t="s">
        <v>928</v>
      </c>
      <c r="BR1501" s="24" t="str">
        <f t="shared" si="96"/>
        <v xml:space="preserve">R </v>
      </c>
      <c r="BS1501" s="20" t="str">
        <f t="shared" si="93"/>
        <v>YMS MAJENANG 3S</v>
      </c>
      <c r="BT1501" s="20" t="str">
        <f t="shared" si="94"/>
        <v>3S</v>
      </c>
      <c r="BU1501" s="20" t="str">
        <f t="shared" si="95"/>
        <v>5. 3S MAJENANG</v>
      </c>
      <c r="BX1501" s="18">
        <v>10000000</v>
      </c>
      <c r="BY1501" s="18" t="s">
        <v>173</v>
      </c>
      <c r="CB1501" s="18" t="s">
        <v>17601</v>
      </c>
      <c r="CC1501" s="19">
        <v>44959</v>
      </c>
      <c r="CD1501" s="18" t="s">
        <v>345</v>
      </c>
      <c r="CE1501" s="18" t="s">
        <v>207</v>
      </c>
      <c r="CG1501" s="18" t="s">
        <v>199</v>
      </c>
      <c r="CH1501" s="18" t="s">
        <v>147</v>
      </c>
      <c r="CI1501" s="18" t="s">
        <v>17602</v>
      </c>
      <c r="CJ1501" s="18" t="s">
        <v>139</v>
      </c>
      <c r="CL1501" s="18" t="s">
        <v>1082</v>
      </c>
      <c r="CM1501" s="19">
        <v>44959</v>
      </c>
      <c r="CN1501" s="18" t="s">
        <v>119</v>
      </c>
      <c r="CO1501" s="18" t="s">
        <v>134</v>
      </c>
      <c r="CP1501" s="18" t="s">
        <v>578</v>
      </c>
      <c r="CV1501" s="18" t="s">
        <v>119</v>
      </c>
      <c r="CX1501" s="18" t="s">
        <v>222</v>
      </c>
      <c r="CY1501" s="18" t="s">
        <v>17603</v>
      </c>
      <c r="CZ1501" s="19">
        <v>44958</v>
      </c>
      <c r="DA1501" s="18">
        <v>9700000</v>
      </c>
      <c r="DB1501" s="18" t="s">
        <v>2263</v>
      </c>
      <c r="DC1501" s="18" t="s">
        <v>140</v>
      </c>
      <c r="DD1501" s="18" t="s">
        <v>940</v>
      </c>
      <c r="DE1501" s="18" t="s">
        <v>1598</v>
      </c>
      <c r="DF1501" s="18" t="s">
        <v>17744</v>
      </c>
      <c r="DG1501" s="16">
        <v>31870000</v>
      </c>
      <c r="DH1501" s="16">
        <v>10000000</v>
      </c>
      <c r="DI1501" s="16">
        <v>0</v>
      </c>
      <c r="DJ1501" s="16">
        <v>10000000</v>
      </c>
      <c r="DK1501" s="13">
        <v>31.38</v>
      </c>
      <c r="DL1501" s="18" t="s">
        <v>17743</v>
      </c>
      <c r="DN1501" s="18" t="s">
        <v>175</v>
      </c>
      <c r="DO1501" s="18" t="s">
        <v>175</v>
      </c>
      <c r="DP1501" s="21" t="s">
        <v>131</v>
      </c>
      <c r="DQ1501" s="16">
        <v>300000</v>
      </c>
    </row>
    <row r="1502" spans="1:122" x14ac:dyDescent="0.2">
      <c r="A1502" s="18" t="s">
        <v>925</v>
      </c>
      <c r="C1502" s="1" t="s">
        <v>926</v>
      </c>
      <c r="D1502" s="18" t="s">
        <v>119</v>
      </c>
      <c r="E1502" s="18" t="s">
        <v>120</v>
      </c>
      <c r="F1502" s="18" t="s">
        <v>17604</v>
      </c>
      <c r="G1502" s="19">
        <v>44960</v>
      </c>
      <c r="H1502" s="18" t="s">
        <v>17605</v>
      </c>
      <c r="I1502" s="18" t="s">
        <v>119</v>
      </c>
      <c r="J1502" s="18" t="s">
        <v>119</v>
      </c>
      <c r="K1502" s="18" t="s">
        <v>17606</v>
      </c>
      <c r="L1502" s="18" t="s">
        <v>17607</v>
      </c>
      <c r="M1502" s="18" t="s">
        <v>17608</v>
      </c>
      <c r="P1502" s="18" t="s">
        <v>10920</v>
      </c>
      <c r="R1502" s="18" t="s">
        <v>17606</v>
      </c>
      <c r="S1502" s="18" t="s">
        <v>17607</v>
      </c>
      <c r="T1502" s="18" t="s">
        <v>17608</v>
      </c>
      <c r="U1502" s="18" t="s">
        <v>157</v>
      </c>
      <c r="V1502" s="18" t="s">
        <v>122</v>
      </c>
      <c r="W1502" s="18" t="s">
        <v>17609</v>
      </c>
      <c r="X1502" s="18" t="s">
        <v>10921</v>
      </c>
      <c r="Y1502" s="18" t="s">
        <v>3268</v>
      </c>
      <c r="AA1502" s="18" t="s">
        <v>10920</v>
      </c>
      <c r="AD1502" s="18" t="s">
        <v>2051</v>
      </c>
      <c r="AE1502" s="18" t="s">
        <v>126</v>
      </c>
      <c r="AF1502" s="18" t="s">
        <v>1932</v>
      </c>
      <c r="AG1502" s="18" t="s">
        <v>1916</v>
      </c>
      <c r="AH1502" s="18" t="s">
        <v>162</v>
      </c>
      <c r="AI1502" s="18" t="s">
        <v>17610</v>
      </c>
      <c r="AJ1502" s="18" t="s">
        <v>17611</v>
      </c>
      <c r="AK1502" s="18" t="s">
        <v>130</v>
      </c>
      <c r="AL1502" s="18" t="s">
        <v>2660</v>
      </c>
      <c r="AM1502" s="16">
        <v>17020339</v>
      </c>
      <c r="AN1502" s="16">
        <v>0</v>
      </c>
      <c r="AO1502" s="18" t="s">
        <v>131</v>
      </c>
      <c r="AP1502" s="16">
        <v>17925000</v>
      </c>
      <c r="AQ1502" s="16">
        <v>3875000</v>
      </c>
      <c r="AR1502" s="16">
        <v>0</v>
      </c>
      <c r="AS1502" s="16">
        <v>0</v>
      </c>
      <c r="AT1502" s="16">
        <v>21300000</v>
      </c>
      <c r="AU1502" s="18" t="s">
        <v>927</v>
      </c>
      <c r="AV1502" s="19">
        <v>44960</v>
      </c>
      <c r="AW1502" s="18" t="s">
        <v>1342</v>
      </c>
      <c r="AX1502" s="25" t="s">
        <v>1601</v>
      </c>
      <c r="AZ1502" s="18">
        <v>2900000</v>
      </c>
      <c r="BA1502" s="18">
        <v>18400000</v>
      </c>
      <c r="BB1502" s="18" t="s">
        <v>928</v>
      </c>
      <c r="BC1502" s="18">
        <v>300000</v>
      </c>
      <c r="BE1502" s="18">
        <v>0</v>
      </c>
      <c r="BF1502" s="18">
        <v>0</v>
      </c>
      <c r="BL1502" s="18" t="s">
        <v>928</v>
      </c>
      <c r="BM1502" s="18" t="s">
        <v>926</v>
      </c>
      <c r="BN1502" s="18">
        <v>33</v>
      </c>
      <c r="BO1502" s="16">
        <v>17425000</v>
      </c>
      <c r="BP1502" s="16">
        <v>500000</v>
      </c>
      <c r="BQ1502" s="18" t="s">
        <v>928</v>
      </c>
      <c r="BR1502" s="24" t="str">
        <f t="shared" si="96"/>
        <v xml:space="preserve">R </v>
      </c>
      <c r="BS1502" s="20" t="str">
        <f t="shared" si="93"/>
        <v>YMS MAJENANG 3S</v>
      </c>
      <c r="BT1502" s="20" t="str">
        <f t="shared" si="94"/>
        <v>3S</v>
      </c>
      <c r="BU1502" s="20" t="str">
        <f t="shared" si="95"/>
        <v>5. 3S MAJENANG</v>
      </c>
      <c r="BX1502" s="18">
        <v>3400000</v>
      </c>
      <c r="BY1502" s="18" t="s">
        <v>173</v>
      </c>
      <c r="CB1502" s="18" t="s">
        <v>17612</v>
      </c>
      <c r="CC1502" s="19">
        <v>44961</v>
      </c>
      <c r="CD1502" s="18" t="s">
        <v>136</v>
      </c>
      <c r="CE1502" s="18" t="s">
        <v>136</v>
      </c>
      <c r="CG1502" s="18" t="s">
        <v>136</v>
      </c>
      <c r="CH1502" s="18" t="s">
        <v>147</v>
      </c>
      <c r="CI1502" s="18" t="s">
        <v>17613</v>
      </c>
      <c r="CJ1502" s="18" t="s">
        <v>139</v>
      </c>
      <c r="CL1502" s="18" t="s">
        <v>1342</v>
      </c>
      <c r="CM1502" s="19">
        <v>44960</v>
      </c>
      <c r="CN1502" s="18" t="s">
        <v>119</v>
      </c>
      <c r="CO1502" s="18" t="s">
        <v>134</v>
      </c>
      <c r="CP1502" s="18" t="s">
        <v>578</v>
      </c>
      <c r="CV1502" s="18" t="s">
        <v>119</v>
      </c>
      <c r="CX1502" s="18" t="s">
        <v>222</v>
      </c>
      <c r="DA1502" s="18">
        <v>0</v>
      </c>
      <c r="DC1502" s="18" t="s">
        <v>140</v>
      </c>
      <c r="DD1502" s="18" t="s">
        <v>940</v>
      </c>
      <c r="DE1502" s="18" t="s">
        <v>1601</v>
      </c>
      <c r="DF1502" s="18" t="s">
        <v>17744</v>
      </c>
      <c r="DG1502" s="16">
        <v>21800000</v>
      </c>
      <c r="DH1502" s="16">
        <v>2900000</v>
      </c>
      <c r="DI1502" s="16">
        <v>500000</v>
      </c>
      <c r="DJ1502" s="16">
        <v>3400000</v>
      </c>
      <c r="DK1502" s="13">
        <v>15.6</v>
      </c>
      <c r="DL1502" s="18" t="s">
        <v>17743</v>
      </c>
      <c r="DN1502" s="18" t="s">
        <v>142</v>
      </c>
      <c r="DO1502" s="18" t="s">
        <v>142</v>
      </c>
      <c r="DP1502" s="21" t="s">
        <v>131</v>
      </c>
      <c r="DQ1502" s="16">
        <v>0</v>
      </c>
      <c r="DR1502" s="16">
        <v>100000</v>
      </c>
    </row>
    <row r="1503" spans="1:122" x14ac:dyDescent="0.2">
      <c r="A1503" s="18" t="s">
        <v>925</v>
      </c>
      <c r="C1503" s="1" t="s">
        <v>926</v>
      </c>
      <c r="D1503" s="18" t="s">
        <v>119</v>
      </c>
      <c r="E1503" s="18" t="s">
        <v>120</v>
      </c>
      <c r="F1503" s="18" t="s">
        <v>17614</v>
      </c>
      <c r="G1503" s="19">
        <v>44960</v>
      </c>
      <c r="H1503" s="18" t="s">
        <v>17615</v>
      </c>
      <c r="I1503" s="18" t="s">
        <v>119</v>
      </c>
      <c r="J1503" s="18" t="s">
        <v>119</v>
      </c>
      <c r="K1503" s="18" t="s">
        <v>17616</v>
      </c>
      <c r="L1503" s="18" t="s">
        <v>17617</v>
      </c>
      <c r="M1503" s="18" t="s">
        <v>2870</v>
      </c>
      <c r="P1503" s="18" t="s">
        <v>933</v>
      </c>
      <c r="R1503" s="18" t="s">
        <v>17618</v>
      </c>
      <c r="S1503" s="18" t="s">
        <v>17619</v>
      </c>
      <c r="T1503" s="18" t="s">
        <v>2870</v>
      </c>
      <c r="U1503" s="18" t="s">
        <v>150</v>
      </c>
      <c r="V1503" s="18" t="s">
        <v>144</v>
      </c>
      <c r="W1503" s="18" t="s">
        <v>2871</v>
      </c>
      <c r="X1503" s="18" t="s">
        <v>934</v>
      </c>
      <c r="Y1503" s="18" t="s">
        <v>865</v>
      </c>
      <c r="AD1503" s="18" t="s">
        <v>652</v>
      </c>
      <c r="AE1503" s="18" t="s">
        <v>126</v>
      </c>
      <c r="AF1503" s="18" t="s">
        <v>281</v>
      </c>
      <c r="AG1503" s="18" t="s">
        <v>260</v>
      </c>
      <c r="AH1503" s="18" t="s">
        <v>205</v>
      </c>
      <c r="AI1503" s="18" t="s">
        <v>17620</v>
      </c>
      <c r="AJ1503" s="18" t="s">
        <v>17621</v>
      </c>
      <c r="AK1503" s="18" t="s">
        <v>130</v>
      </c>
      <c r="AL1503" s="18" t="s">
        <v>2659</v>
      </c>
      <c r="AM1503" s="16">
        <v>14509148</v>
      </c>
      <c r="AN1503" s="16">
        <v>0</v>
      </c>
      <c r="AO1503" s="18" t="s">
        <v>131</v>
      </c>
      <c r="AP1503" s="16">
        <v>15580000</v>
      </c>
      <c r="AQ1503" s="16">
        <v>4030000</v>
      </c>
      <c r="AR1503" s="16">
        <v>0</v>
      </c>
      <c r="AS1503" s="16">
        <v>0</v>
      </c>
      <c r="AT1503" s="16">
        <v>17458000</v>
      </c>
      <c r="AU1503" s="18" t="s">
        <v>927</v>
      </c>
      <c r="AV1503" s="19">
        <v>44960</v>
      </c>
      <c r="AW1503" s="18" t="s">
        <v>1103</v>
      </c>
      <c r="AX1503" s="25" t="s">
        <v>1163</v>
      </c>
      <c r="AZ1503" s="18">
        <v>848000</v>
      </c>
      <c r="BA1503" s="18">
        <v>16610000</v>
      </c>
      <c r="BB1503" s="18" t="s">
        <v>928</v>
      </c>
      <c r="BC1503" s="18">
        <v>300000</v>
      </c>
      <c r="BE1503" s="18">
        <v>0</v>
      </c>
      <c r="BF1503" s="18">
        <v>0</v>
      </c>
      <c r="BL1503" s="18" t="s">
        <v>928</v>
      </c>
      <c r="BM1503" s="18" t="s">
        <v>926</v>
      </c>
      <c r="BN1503" s="18">
        <v>33</v>
      </c>
      <c r="BO1503" s="16">
        <v>13428000</v>
      </c>
      <c r="BP1503" s="16">
        <v>2152000</v>
      </c>
      <c r="BQ1503" s="18" t="s">
        <v>928</v>
      </c>
      <c r="BR1503" s="24" t="str">
        <f t="shared" si="96"/>
        <v xml:space="preserve">R </v>
      </c>
      <c r="BS1503" s="20" t="str">
        <f t="shared" si="93"/>
        <v>YMS MAJENANG 3S</v>
      </c>
      <c r="BT1503" s="20" t="str">
        <f t="shared" si="94"/>
        <v>3S</v>
      </c>
      <c r="BU1503" s="20" t="str">
        <f t="shared" si="95"/>
        <v>5. 3S MAJENANG</v>
      </c>
      <c r="BX1503" s="18">
        <v>3000000</v>
      </c>
      <c r="BY1503" s="18" t="s">
        <v>173</v>
      </c>
      <c r="CB1503" s="18" t="s">
        <v>17622</v>
      </c>
      <c r="CC1503" s="19">
        <v>44961</v>
      </c>
      <c r="CD1503" s="18" t="s">
        <v>402</v>
      </c>
      <c r="CE1503" s="18" t="s">
        <v>207</v>
      </c>
      <c r="CG1503" s="18" t="s">
        <v>136</v>
      </c>
      <c r="CH1503" s="18" t="s">
        <v>147</v>
      </c>
      <c r="CI1503" s="18" t="s">
        <v>17623</v>
      </c>
      <c r="CJ1503" s="18" t="s">
        <v>139</v>
      </c>
      <c r="CL1503" s="18" t="s">
        <v>1103</v>
      </c>
      <c r="CM1503" s="19">
        <v>44960</v>
      </c>
      <c r="CN1503" s="18" t="s">
        <v>119</v>
      </c>
      <c r="CO1503" s="18" t="s">
        <v>134</v>
      </c>
      <c r="CP1503" s="18" t="s">
        <v>578</v>
      </c>
      <c r="CV1503" s="18" t="s">
        <v>119</v>
      </c>
      <c r="CX1503" s="18" t="s">
        <v>222</v>
      </c>
      <c r="DA1503" s="18">
        <v>0</v>
      </c>
      <c r="DC1503" s="18" t="s">
        <v>140</v>
      </c>
      <c r="DD1503" s="18" t="s">
        <v>940</v>
      </c>
      <c r="DE1503" s="18" t="s">
        <v>17745</v>
      </c>
      <c r="DF1503" s="18" t="s">
        <v>17744</v>
      </c>
      <c r="DG1503" s="16">
        <v>19610000</v>
      </c>
      <c r="DH1503" s="16">
        <v>848000</v>
      </c>
      <c r="DI1503" s="16">
        <v>2152000</v>
      </c>
      <c r="DJ1503" s="16">
        <v>3000000</v>
      </c>
      <c r="DK1503" s="13">
        <v>15.3</v>
      </c>
      <c r="DL1503" s="18" t="s">
        <v>17737</v>
      </c>
      <c r="DN1503" s="18" t="s">
        <v>142</v>
      </c>
      <c r="DO1503" s="18" t="s">
        <v>142</v>
      </c>
      <c r="DP1503" s="21" t="s">
        <v>131</v>
      </c>
      <c r="DQ1503" s="16">
        <v>0</v>
      </c>
      <c r="DR1503" s="16">
        <v>200000</v>
      </c>
    </row>
    <row r="1504" spans="1:122" x14ac:dyDescent="0.2">
      <c r="A1504" s="18" t="s">
        <v>925</v>
      </c>
      <c r="C1504" s="1" t="s">
        <v>926</v>
      </c>
      <c r="D1504" s="18" t="s">
        <v>119</v>
      </c>
      <c r="E1504" s="18" t="s">
        <v>120</v>
      </c>
      <c r="F1504" s="18" t="s">
        <v>17624</v>
      </c>
      <c r="G1504" s="19">
        <v>44964</v>
      </c>
      <c r="H1504" s="18" t="s">
        <v>17625</v>
      </c>
      <c r="I1504" s="18" t="s">
        <v>119</v>
      </c>
      <c r="J1504" s="18" t="s">
        <v>119</v>
      </c>
      <c r="K1504" s="18" t="s">
        <v>17626</v>
      </c>
      <c r="L1504" s="18" t="s">
        <v>17627</v>
      </c>
      <c r="M1504" s="18" t="s">
        <v>17628</v>
      </c>
      <c r="P1504" s="18" t="s">
        <v>1240</v>
      </c>
      <c r="R1504" s="18" t="s">
        <v>17626</v>
      </c>
      <c r="S1504" s="18" t="s">
        <v>17627</v>
      </c>
      <c r="T1504" s="18" t="s">
        <v>17628</v>
      </c>
      <c r="U1504" s="18" t="s">
        <v>143</v>
      </c>
      <c r="V1504" s="18" t="s">
        <v>157</v>
      </c>
      <c r="W1504" s="18" t="s">
        <v>17629</v>
      </c>
      <c r="X1504" s="18" t="s">
        <v>1461</v>
      </c>
      <c r="Y1504" s="18" t="s">
        <v>865</v>
      </c>
      <c r="AA1504" s="18" t="s">
        <v>1240</v>
      </c>
      <c r="AD1504" s="18" t="s">
        <v>2269</v>
      </c>
      <c r="AE1504" s="18" t="s">
        <v>126</v>
      </c>
      <c r="AF1504" s="18" t="s">
        <v>1784</v>
      </c>
      <c r="AG1504" s="18" t="s">
        <v>1916</v>
      </c>
      <c r="AH1504" s="18" t="s">
        <v>198</v>
      </c>
      <c r="AI1504" s="18" t="s">
        <v>17630</v>
      </c>
      <c r="AJ1504" s="18" t="s">
        <v>17631</v>
      </c>
      <c r="AK1504" s="18" t="s">
        <v>130</v>
      </c>
      <c r="AL1504" s="18" t="s">
        <v>2660</v>
      </c>
      <c r="AM1504" s="16">
        <v>22212683</v>
      </c>
      <c r="AN1504" s="16">
        <v>0</v>
      </c>
      <c r="AO1504" s="18" t="s">
        <v>131</v>
      </c>
      <c r="AP1504" s="16">
        <v>23395000</v>
      </c>
      <c r="AQ1504" s="16">
        <v>4935000</v>
      </c>
      <c r="AR1504" s="16">
        <v>0</v>
      </c>
      <c r="AS1504" s="16">
        <v>0</v>
      </c>
      <c r="AT1504" s="16">
        <v>28330000</v>
      </c>
      <c r="AU1504" s="18" t="s">
        <v>927</v>
      </c>
      <c r="AV1504" s="19">
        <v>44964</v>
      </c>
      <c r="AW1504" s="18" t="s">
        <v>1082</v>
      </c>
      <c r="AX1504" s="25" t="s">
        <v>1598</v>
      </c>
      <c r="AZ1504" s="18">
        <v>1900000</v>
      </c>
      <c r="BA1504" s="18">
        <v>25430000</v>
      </c>
      <c r="BB1504" s="18" t="s">
        <v>928</v>
      </c>
      <c r="BC1504" s="18">
        <v>300000</v>
      </c>
      <c r="BE1504" s="18">
        <v>0</v>
      </c>
      <c r="BF1504" s="18">
        <v>0</v>
      </c>
      <c r="BL1504" s="18" t="s">
        <v>928</v>
      </c>
      <c r="BM1504" s="18" t="s">
        <v>926</v>
      </c>
      <c r="BN1504" s="18">
        <v>29</v>
      </c>
      <c r="BO1504" s="16">
        <v>23395000</v>
      </c>
      <c r="BP1504" s="16">
        <v>0</v>
      </c>
      <c r="BQ1504" s="18" t="s">
        <v>928</v>
      </c>
      <c r="BR1504" s="24" t="str">
        <f t="shared" si="96"/>
        <v xml:space="preserve">R </v>
      </c>
      <c r="BS1504" s="20" t="str">
        <f t="shared" si="93"/>
        <v>YMS MAJENANG 3S</v>
      </c>
      <c r="BT1504" s="20" t="str">
        <f t="shared" si="94"/>
        <v>3S</v>
      </c>
      <c r="BU1504" s="20" t="str">
        <f t="shared" si="95"/>
        <v>5. 3S MAJENANG</v>
      </c>
      <c r="BX1504" s="18">
        <v>2900000</v>
      </c>
      <c r="BY1504" s="18" t="s">
        <v>173</v>
      </c>
      <c r="CB1504" s="18" t="s">
        <v>17632</v>
      </c>
      <c r="CC1504" s="19">
        <v>44964</v>
      </c>
      <c r="CD1504" s="18" t="s">
        <v>136</v>
      </c>
      <c r="CE1504" s="18" t="s">
        <v>207</v>
      </c>
      <c r="CG1504" s="18" t="s">
        <v>136</v>
      </c>
      <c r="CH1504" s="18" t="s">
        <v>147</v>
      </c>
      <c r="CI1504" s="18" t="s">
        <v>17633</v>
      </c>
      <c r="CJ1504" s="18" t="s">
        <v>139</v>
      </c>
      <c r="CL1504" s="18" t="s">
        <v>1082</v>
      </c>
      <c r="CM1504" s="19">
        <v>44964</v>
      </c>
      <c r="CN1504" s="18" t="s">
        <v>119</v>
      </c>
      <c r="CO1504" s="18" t="s">
        <v>134</v>
      </c>
      <c r="CP1504" s="18" t="s">
        <v>578</v>
      </c>
      <c r="CV1504" s="18" t="s">
        <v>119</v>
      </c>
      <c r="CX1504" s="18" t="s">
        <v>222</v>
      </c>
      <c r="CY1504" s="18" t="s">
        <v>17634</v>
      </c>
      <c r="CZ1504" s="19">
        <v>44932</v>
      </c>
      <c r="DA1504" s="18">
        <v>1000000</v>
      </c>
      <c r="DB1504" s="18" t="s">
        <v>2269</v>
      </c>
      <c r="DC1504" s="18" t="s">
        <v>140</v>
      </c>
      <c r="DD1504" s="18" t="s">
        <v>940</v>
      </c>
      <c r="DE1504" s="18" t="s">
        <v>1598</v>
      </c>
      <c r="DF1504" s="18" t="s">
        <v>17744</v>
      </c>
      <c r="DG1504" s="16">
        <v>28330000</v>
      </c>
      <c r="DH1504" s="16">
        <v>2900000</v>
      </c>
      <c r="DI1504" s="16">
        <v>0</v>
      </c>
      <c r="DJ1504" s="16">
        <v>2900000</v>
      </c>
      <c r="DK1504" s="13">
        <v>10.24</v>
      </c>
      <c r="DL1504" s="18" t="s">
        <v>17743</v>
      </c>
      <c r="DN1504" s="18" t="s">
        <v>142</v>
      </c>
      <c r="DO1504" s="18" t="s">
        <v>142</v>
      </c>
      <c r="DP1504" s="21" t="s">
        <v>131</v>
      </c>
      <c r="DQ1504" s="16">
        <v>0</v>
      </c>
      <c r="DR1504" s="16">
        <v>100000</v>
      </c>
    </row>
    <row r="1505" spans="1:122" x14ac:dyDescent="0.2">
      <c r="A1505" s="18" t="s">
        <v>925</v>
      </c>
      <c r="C1505" s="1" t="s">
        <v>926</v>
      </c>
      <c r="D1505" s="18" t="s">
        <v>119</v>
      </c>
      <c r="E1505" s="18" t="s">
        <v>120</v>
      </c>
      <c r="F1505" s="18" t="s">
        <v>17635</v>
      </c>
      <c r="G1505" s="19">
        <v>44964</v>
      </c>
      <c r="H1505" s="18" t="s">
        <v>17636</v>
      </c>
      <c r="I1505" s="18" t="s">
        <v>119</v>
      </c>
      <c r="J1505" s="18" t="s">
        <v>119</v>
      </c>
      <c r="K1505" s="18" t="s">
        <v>17637</v>
      </c>
      <c r="L1505" s="18" t="s">
        <v>17638</v>
      </c>
      <c r="M1505" s="18" t="s">
        <v>17639</v>
      </c>
      <c r="P1505" s="18" t="s">
        <v>930</v>
      </c>
      <c r="R1505" s="18" t="s">
        <v>17637</v>
      </c>
      <c r="S1505" s="18" t="s">
        <v>17638</v>
      </c>
      <c r="T1505" s="18" t="s">
        <v>17639</v>
      </c>
      <c r="U1505" s="18" t="s">
        <v>157</v>
      </c>
      <c r="V1505" s="18" t="s">
        <v>211</v>
      </c>
      <c r="W1505" s="18" t="s">
        <v>1773</v>
      </c>
      <c r="X1505" s="18" t="s">
        <v>929</v>
      </c>
      <c r="Y1505" s="18" t="s">
        <v>865</v>
      </c>
      <c r="AA1505" s="18" t="s">
        <v>930</v>
      </c>
      <c r="AD1505" s="18" t="s">
        <v>2263</v>
      </c>
      <c r="AE1505" s="18" t="s">
        <v>126</v>
      </c>
      <c r="AF1505" s="18" t="s">
        <v>184</v>
      </c>
      <c r="AG1505" s="18" t="s">
        <v>1916</v>
      </c>
      <c r="AH1505" s="18" t="s">
        <v>129</v>
      </c>
      <c r="AI1505" s="18" t="s">
        <v>17640</v>
      </c>
      <c r="AJ1505" s="18" t="s">
        <v>17641</v>
      </c>
      <c r="AK1505" s="18" t="s">
        <v>130</v>
      </c>
      <c r="AL1505" s="18" t="s">
        <v>2660</v>
      </c>
      <c r="AM1505" s="16">
        <v>25349889</v>
      </c>
      <c r="AN1505" s="16">
        <v>0</v>
      </c>
      <c r="AO1505" s="18" t="s">
        <v>131</v>
      </c>
      <c r="AP1505" s="16">
        <v>26700000</v>
      </c>
      <c r="AQ1505" s="16">
        <v>5170000</v>
      </c>
      <c r="AR1505" s="16">
        <v>0</v>
      </c>
      <c r="AS1505" s="16">
        <v>0</v>
      </c>
      <c r="AT1505" s="16">
        <v>30622000</v>
      </c>
      <c r="AU1505" s="18" t="s">
        <v>927</v>
      </c>
      <c r="AV1505" s="19">
        <v>44964</v>
      </c>
      <c r="AW1505" s="18" t="s">
        <v>1086</v>
      </c>
      <c r="AX1505" s="25" t="s">
        <v>1483</v>
      </c>
      <c r="AZ1505" s="18">
        <v>1952000</v>
      </c>
      <c r="BA1505" s="18">
        <v>28670000</v>
      </c>
      <c r="BB1505" s="18" t="s">
        <v>928</v>
      </c>
      <c r="BC1505" s="18">
        <v>300000</v>
      </c>
      <c r="BE1505" s="18">
        <v>0</v>
      </c>
      <c r="BF1505" s="18">
        <v>0</v>
      </c>
      <c r="BL1505" s="18" t="s">
        <v>928</v>
      </c>
      <c r="BM1505" s="18" t="s">
        <v>926</v>
      </c>
      <c r="BN1505" s="18">
        <v>35</v>
      </c>
      <c r="BO1505" s="16">
        <v>25452000</v>
      </c>
      <c r="BP1505" s="16">
        <v>1248000</v>
      </c>
      <c r="BQ1505" s="18" t="s">
        <v>928</v>
      </c>
      <c r="BR1505" s="24" t="str">
        <f t="shared" si="96"/>
        <v xml:space="preserve">R </v>
      </c>
      <c r="BS1505" s="20" t="str">
        <f t="shared" si="93"/>
        <v>YMS MAJENANG 3S</v>
      </c>
      <c r="BT1505" s="20" t="str">
        <f t="shared" si="94"/>
        <v>3S</v>
      </c>
      <c r="BU1505" s="20" t="str">
        <f t="shared" si="95"/>
        <v>5. 3S MAJENANG</v>
      </c>
      <c r="BX1505" s="18">
        <v>3200000</v>
      </c>
      <c r="BY1505" s="18" t="s">
        <v>173</v>
      </c>
      <c r="CB1505" s="18" t="s">
        <v>17642</v>
      </c>
      <c r="CC1505" s="19">
        <v>44964</v>
      </c>
      <c r="CD1505" s="18" t="s">
        <v>136</v>
      </c>
      <c r="CE1505" s="18" t="s">
        <v>207</v>
      </c>
      <c r="CG1505" s="18" t="s">
        <v>199</v>
      </c>
      <c r="CH1505" s="18" t="s">
        <v>147</v>
      </c>
      <c r="CI1505" s="18" t="s">
        <v>17643</v>
      </c>
      <c r="CJ1505" s="18" t="s">
        <v>139</v>
      </c>
      <c r="CL1505" s="18" t="s">
        <v>1086</v>
      </c>
      <c r="CM1505" s="19">
        <v>44964</v>
      </c>
      <c r="CN1505" s="18" t="s">
        <v>119</v>
      </c>
      <c r="CO1505" s="18" t="s">
        <v>134</v>
      </c>
      <c r="CP1505" s="18" t="s">
        <v>578</v>
      </c>
      <c r="CV1505" s="18" t="s">
        <v>119</v>
      </c>
      <c r="CX1505" s="18" t="s">
        <v>222</v>
      </c>
      <c r="DA1505" s="18">
        <v>0</v>
      </c>
      <c r="DC1505" s="18" t="s">
        <v>140</v>
      </c>
      <c r="DD1505" s="18" t="s">
        <v>940</v>
      </c>
      <c r="DE1505" s="18" t="s">
        <v>1483</v>
      </c>
      <c r="DF1505" s="18" t="s">
        <v>17744</v>
      </c>
      <c r="DG1505" s="16">
        <v>31870000</v>
      </c>
      <c r="DH1505" s="16">
        <v>1952000</v>
      </c>
      <c r="DI1505" s="16">
        <v>1248000</v>
      </c>
      <c r="DJ1505" s="16">
        <v>3200000</v>
      </c>
      <c r="DK1505" s="13">
        <v>10.039999999999999</v>
      </c>
      <c r="DL1505" s="18" t="s">
        <v>17737</v>
      </c>
      <c r="DN1505" s="18" t="s">
        <v>142</v>
      </c>
      <c r="DO1505" s="18" t="s">
        <v>142</v>
      </c>
      <c r="DP1505" s="21" t="s">
        <v>131</v>
      </c>
      <c r="DQ1505" s="16">
        <v>0</v>
      </c>
      <c r="DR1505" s="16">
        <v>100000</v>
      </c>
    </row>
    <row r="1506" spans="1:122" x14ac:dyDescent="0.2">
      <c r="A1506" s="18" t="s">
        <v>925</v>
      </c>
      <c r="C1506" s="1" t="s">
        <v>926</v>
      </c>
      <c r="D1506" s="18" t="s">
        <v>119</v>
      </c>
      <c r="E1506" s="18" t="s">
        <v>120</v>
      </c>
      <c r="F1506" s="18" t="s">
        <v>17644</v>
      </c>
      <c r="G1506" s="19">
        <v>44964</v>
      </c>
      <c r="H1506" s="18" t="s">
        <v>17645</v>
      </c>
      <c r="I1506" s="18" t="s">
        <v>119</v>
      </c>
      <c r="J1506" s="18" t="s">
        <v>119</v>
      </c>
      <c r="K1506" s="18" t="s">
        <v>17646</v>
      </c>
      <c r="L1506" s="18" t="s">
        <v>17647</v>
      </c>
      <c r="M1506" s="18" t="s">
        <v>17648</v>
      </c>
      <c r="P1506" s="18" t="s">
        <v>931</v>
      </c>
      <c r="R1506" s="18" t="s">
        <v>17646</v>
      </c>
      <c r="S1506" s="18" t="s">
        <v>17647</v>
      </c>
      <c r="T1506" s="18" t="s">
        <v>17648</v>
      </c>
      <c r="U1506" s="18" t="s">
        <v>122</v>
      </c>
      <c r="V1506" s="18" t="s">
        <v>122</v>
      </c>
      <c r="W1506" s="18" t="s">
        <v>17649</v>
      </c>
      <c r="X1506" s="18" t="s">
        <v>932</v>
      </c>
      <c r="Y1506" s="18" t="s">
        <v>865</v>
      </c>
      <c r="AA1506" s="18" t="s">
        <v>931</v>
      </c>
      <c r="AD1506" s="18" t="s">
        <v>2263</v>
      </c>
      <c r="AE1506" s="18" t="s">
        <v>126</v>
      </c>
      <c r="AF1506" s="18" t="s">
        <v>184</v>
      </c>
      <c r="AG1506" s="18" t="s">
        <v>1916</v>
      </c>
      <c r="AH1506" s="18" t="s">
        <v>129</v>
      </c>
      <c r="AI1506" s="18" t="s">
        <v>17650</v>
      </c>
      <c r="AJ1506" s="18" t="s">
        <v>17651</v>
      </c>
      <c r="AK1506" s="18" t="s">
        <v>130</v>
      </c>
      <c r="AL1506" s="18" t="s">
        <v>2660</v>
      </c>
      <c r="AM1506" s="16">
        <v>25349889</v>
      </c>
      <c r="AN1506" s="16">
        <v>0</v>
      </c>
      <c r="AO1506" s="18" t="s">
        <v>131</v>
      </c>
      <c r="AP1506" s="16">
        <v>26700000</v>
      </c>
      <c r="AQ1506" s="16">
        <v>5170000</v>
      </c>
      <c r="AR1506" s="16">
        <v>0</v>
      </c>
      <c r="AS1506" s="16">
        <v>0</v>
      </c>
      <c r="AT1506" s="16">
        <v>30622000</v>
      </c>
      <c r="AU1506" s="18" t="s">
        <v>927</v>
      </c>
      <c r="AV1506" s="19">
        <v>44964</v>
      </c>
      <c r="AW1506" s="18" t="s">
        <v>1103</v>
      </c>
      <c r="AX1506" s="25" t="s">
        <v>1163</v>
      </c>
      <c r="AZ1506" s="18">
        <v>1952000</v>
      </c>
      <c r="BA1506" s="18">
        <v>28670000</v>
      </c>
      <c r="BB1506" s="18" t="s">
        <v>928</v>
      </c>
      <c r="BC1506" s="18">
        <v>300000</v>
      </c>
      <c r="BE1506" s="18">
        <v>0</v>
      </c>
      <c r="BF1506" s="18">
        <v>0</v>
      </c>
      <c r="BL1506" s="18" t="s">
        <v>928</v>
      </c>
      <c r="BM1506" s="18" t="s">
        <v>926</v>
      </c>
      <c r="BN1506" s="18">
        <v>35</v>
      </c>
      <c r="BO1506" s="16">
        <v>25452000</v>
      </c>
      <c r="BP1506" s="16">
        <v>1248000</v>
      </c>
      <c r="BQ1506" s="18" t="s">
        <v>928</v>
      </c>
      <c r="BR1506" s="24" t="str">
        <f t="shared" si="96"/>
        <v xml:space="preserve">R </v>
      </c>
      <c r="BS1506" s="20" t="str">
        <f t="shared" si="93"/>
        <v>YMS MAJENANG 3S</v>
      </c>
      <c r="BT1506" s="20" t="str">
        <f t="shared" si="94"/>
        <v>3S</v>
      </c>
      <c r="BU1506" s="20" t="str">
        <f t="shared" si="95"/>
        <v>5. 3S MAJENANG</v>
      </c>
      <c r="BX1506" s="18">
        <v>3200000</v>
      </c>
      <c r="BY1506" s="18" t="s">
        <v>173</v>
      </c>
      <c r="CB1506" s="18" t="s">
        <v>17652</v>
      </c>
      <c r="CC1506" s="19">
        <v>44964</v>
      </c>
      <c r="CD1506" s="18" t="s">
        <v>136</v>
      </c>
      <c r="CE1506" s="18" t="s">
        <v>207</v>
      </c>
      <c r="CG1506" s="18" t="s">
        <v>136</v>
      </c>
      <c r="CH1506" s="18" t="s">
        <v>147</v>
      </c>
      <c r="CI1506" s="18" t="s">
        <v>17653</v>
      </c>
      <c r="CJ1506" s="18" t="s">
        <v>139</v>
      </c>
      <c r="CL1506" s="18" t="s">
        <v>1103</v>
      </c>
      <c r="CM1506" s="19">
        <v>44964</v>
      </c>
      <c r="CN1506" s="18" t="s">
        <v>119</v>
      </c>
      <c r="CO1506" s="18" t="s">
        <v>134</v>
      </c>
      <c r="CP1506" s="18" t="s">
        <v>578</v>
      </c>
      <c r="CV1506" s="18" t="s">
        <v>119</v>
      </c>
      <c r="CX1506" s="18" t="s">
        <v>222</v>
      </c>
      <c r="DA1506" s="18">
        <v>0</v>
      </c>
      <c r="DC1506" s="18" t="s">
        <v>140</v>
      </c>
      <c r="DD1506" s="18" t="s">
        <v>940</v>
      </c>
      <c r="DE1506" s="18" t="s">
        <v>17745</v>
      </c>
      <c r="DF1506" s="18" t="s">
        <v>17744</v>
      </c>
      <c r="DG1506" s="16">
        <v>31870000</v>
      </c>
      <c r="DH1506" s="16">
        <v>1952000</v>
      </c>
      <c r="DI1506" s="16">
        <v>1248000</v>
      </c>
      <c r="DJ1506" s="16">
        <v>3200000</v>
      </c>
      <c r="DK1506" s="13">
        <v>10.039999999999999</v>
      </c>
      <c r="DL1506" s="18" t="s">
        <v>17737</v>
      </c>
      <c r="DN1506" s="18" t="s">
        <v>142</v>
      </c>
      <c r="DO1506" s="18" t="s">
        <v>142</v>
      </c>
      <c r="DP1506" s="21" t="s">
        <v>131</v>
      </c>
      <c r="DQ1506" s="16">
        <v>0</v>
      </c>
      <c r="DR1506" s="16">
        <v>100000</v>
      </c>
    </row>
    <row r="1507" spans="1:122" x14ac:dyDescent="0.2">
      <c r="A1507" s="18" t="s">
        <v>925</v>
      </c>
      <c r="C1507" s="1" t="s">
        <v>1750</v>
      </c>
      <c r="D1507" s="18" t="s">
        <v>119</v>
      </c>
      <c r="E1507" s="18" t="s">
        <v>120</v>
      </c>
      <c r="F1507" s="18" t="s">
        <v>17654</v>
      </c>
      <c r="G1507" s="19">
        <v>44970</v>
      </c>
      <c r="H1507" s="18" t="s">
        <v>17655</v>
      </c>
      <c r="I1507" s="18" t="s">
        <v>119</v>
      </c>
      <c r="J1507" s="18" t="s">
        <v>119</v>
      </c>
      <c r="K1507" s="18" t="s">
        <v>17656</v>
      </c>
      <c r="L1507" s="18" t="s">
        <v>17657</v>
      </c>
      <c r="M1507" s="18" t="s">
        <v>2132</v>
      </c>
      <c r="P1507" s="18" t="s">
        <v>937</v>
      </c>
      <c r="R1507" s="18" t="s">
        <v>17656</v>
      </c>
      <c r="S1507" s="18" t="s">
        <v>17657</v>
      </c>
      <c r="T1507" s="18" t="s">
        <v>2132</v>
      </c>
      <c r="U1507" s="18" t="s">
        <v>150</v>
      </c>
      <c r="V1507" s="18" t="s">
        <v>122</v>
      </c>
      <c r="W1507" s="18" t="s">
        <v>17658</v>
      </c>
      <c r="X1507" s="18" t="s">
        <v>938</v>
      </c>
      <c r="Y1507" s="18" t="s">
        <v>865</v>
      </c>
      <c r="AA1507" s="18" t="s">
        <v>937</v>
      </c>
      <c r="AD1507" s="18" t="s">
        <v>2271</v>
      </c>
      <c r="AE1507" s="18" t="s">
        <v>126</v>
      </c>
      <c r="AF1507" s="18" t="s">
        <v>145</v>
      </c>
      <c r="AG1507" s="18" t="s">
        <v>1916</v>
      </c>
      <c r="AH1507" s="18" t="s">
        <v>129</v>
      </c>
      <c r="AI1507" s="18" t="s">
        <v>17659</v>
      </c>
      <c r="AJ1507" s="18" t="s">
        <v>17660</v>
      </c>
      <c r="AK1507" s="18" t="s">
        <v>130</v>
      </c>
      <c r="AL1507" s="18" t="s">
        <v>2660</v>
      </c>
      <c r="AM1507" s="16">
        <v>26550763</v>
      </c>
      <c r="AN1507" s="16">
        <v>0</v>
      </c>
      <c r="AO1507" s="18" t="s">
        <v>131</v>
      </c>
      <c r="AP1507" s="16">
        <v>27965000</v>
      </c>
      <c r="AQ1507" s="16">
        <v>5515000</v>
      </c>
      <c r="AR1507" s="16">
        <v>0</v>
      </c>
      <c r="AS1507" s="16">
        <v>0</v>
      </c>
      <c r="AT1507" s="16">
        <v>32480000</v>
      </c>
      <c r="AU1507" s="18" t="s">
        <v>927</v>
      </c>
      <c r="AV1507" s="19">
        <v>44970</v>
      </c>
      <c r="AW1507" s="18" t="s">
        <v>1086</v>
      </c>
      <c r="AX1507" s="25" t="s">
        <v>1483</v>
      </c>
      <c r="AZ1507" s="18">
        <v>500000</v>
      </c>
      <c r="BA1507" s="18">
        <v>23480000</v>
      </c>
      <c r="BB1507" s="18" t="s">
        <v>928</v>
      </c>
      <c r="BC1507" s="18">
        <v>300000</v>
      </c>
      <c r="BE1507" s="18">
        <v>0</v>
      </c>
      <c r="BF1507" s="18">
        <v>0</v>
      </c>
      <c r="BL1507" s="18" t="s">
        <v>928</v>
      </c>
      <c r="BM1507" s="18" t="s">
        <v>1750</v>
      </c>
      <c r="BN1507" s="18">
        <v>35</v>
      </c>
      <c r="BO1507" s="16">
        <v>26965000</v>
      </c>
      <c r="BP1507" s="16">
        <v>1000000</v>
      </c>
      <c r="BQ1507" s="18" t="s">
        <v>928</v>
      </c>
      <c r="BR1507" s="24" t="str">
        <f t="shared" si="96"/>
        <v xml:space="preserve">R </v>
      </c>
      <c r="BS1507" s="20" t="str">
        <f t="shared" si="93"/>
        <v>YMS MAJENANG 3S</v>
      </c>
      <c r="BT1507" s="20" t="str">
        <f t="shared" si="94"/>
        <v>3S</v>
      </c>
      <c r="BU1507" s="20" t="str">
        <f t="shared" si="95"/>
        <v>5. 3S MAJENANG</v>
      </c>
      <c r="BX1507" s="18">
        <v>10000000</v>
      </c>
      <c r="BY1507" s="18" t="s">
        <v>173</v>
      </c>
      <c r="CB1507" s="18" t="s">
        <v>17661</v>
      </c>
      <c r="CC1507" s="19">
        <v>44970</v>
      </c>
      <c r="CD1507" s="18" t="s">
        <v>199</v>
      </c>
      <c r="CE1507" s="18" t="s">
        <v>207</v>
      </c>
      <c r="CG1507" s="18" t="s">
        <v>199</v>
      </c>
      <c r="CH1507" s="18" t="s">
        <v>147</v>
      </c>
      <c r="CI1507" s="18" t="s">
        <v>17662</v>
      </c>
      <c r="CJ1507" s="18" t="s">
        <v>139</v>
      </c>
      <c r="CL1507" s="18" t="s">
        <v>1086</v>
      </c>
      <c r="CM1507" s="19">
        <v>44970</v>
      </c>
      <c r="CN1507" s="18" t="s">
        <v>119</v>
      </c>
      <c r="CO1507" s="18" t="s">
        <v>134</v>
      </c>
      <c r="CP1507" s="18" t="s">
        <v>578</v>
      </c>
      <c r="CV1507" s="18" t="s">
        <v>119</v>
      </c>
      <c r="CX1507" s="18" t="s">
        <v>222</v>
      </c>
      <c r="CY1507" s="18" t="s">
        <v>17663</v>
      </c>
      <c r="CZ1507" s="19">
        <v>44968</v>
      </c>
      <c r="DA1507" s="18">
        <v>8500000</v>
      </c>
      <c r="DB1507" s="18" t="s">
        <v>2271</v>
      </c>
      <c r="DC1507" s="18" t="s">
        <v>140</v>
      </c>
      <c r="DD1507" s="18" t="s">
        <v>940</v>
      </c>
      <c r="DE1507" s="18" t="s">
        <v>1483</v>
      </c>
      <c r="DF1507" s="18" t="s">
        <v>17744</v>
      </c>
      <c r="DG1507" s="16">
        <v>33480000</v>
      </c>
      <c r="DH1507" s="16">
        <v>9000000</v>
      </c>
      <c r="DI1507" s="16">
        <v>1000000</v>
      </c>
      <c r="DJ1507" s="16">
        <v>10000000</v>
      </c>
      <c r="DK1507" s="13">
        <v>29.87</v>
      </c>
      <c r="DL1507" s="18" t="s">
        <v>17737</v>
      </c>
      <c r="DN1507" s="18" t="s">
        <v>142</v>
      </c>
      <c r="DO1507" s="18" t="s">
        <v>142</v>
      </c>
      <c r="DP1507" s="21" t="s">
        <v>131</v>
      </c>
      <c r="DQ1507" s="16">
        <v>0</v>
      </c>
      <c r="DR1507" s="16">
        <v>100000</v>
      </c>
    </row>
    <row r="1508" spans="1:122" x14ac:dyDescent="0.2">
      <c r="A1508" s="18" t="s">
        <v>925</v>
      </c>
      <c r="B1508" s="18" t="s">
        <v>1104</v>
      </c>
      <c r="C1508" s="1" t="s">
        <v>1287</v>
      </c>
      <c r="D1508" s="18" t="s">
        <v>222</v>
      </c>
      <c r="E1508" s="18" t="s">
        <v>223</v>
      </c>
      <c r="F1508" s="18" t="s">
        <v>17664</v>
      </c>
      <c r="G1508" s="19">
        <v>44972</v>
      </c>
      <c r="H1508" s="18" t="s">
        <v>17665</v>
      </c>
      <c r="I1508" s="18" t="s">
        <v>119</v>
      </c>
      <c r="J1508" s="18" t="s">
        <v>119</v>
      </c>
      <c r="K1508" s="18" t="s">
        <v>17666</v>
      </c>
      <c r="L1508" s="18" t="s">
        <v>17667</v>
      </c>
      <c r="M1508" s="18" t="s">
        <v>17668</v>
      </c>
      <c r="P1508" s="18" t="s">
        <v>931</v>
      </c>
      <c r="R1508" s="18" t="s">
        <v>17666</v>
      </c>
      <c r="S1508" s="18" t="s">
        <v>17667</v>
      </c>
      <c r="T1508" s="18" t="s">
        <v>17668</v>
      </c>
      <c r="U1508" s="18" t="s">
        <v>150</v>
      </c>
      <c r="V1508" s="18" t="s">
        <v>150</v>
      </c>
      <c r="W1508" s="18" t="s">
        <v>17669</v>
      </c>
      <c r="X1508" s="18" t="s">
        <v>932</v>
      </c>
      <c r="Y1508" s="18" t="s">
        <v>865</v>
      </c>
      <c r="AA1508" s="18" t="s">
        <v>931</v>
      </c>
      <c r="AD1508" s="18" t="s">
        <v>2279</v>
      </c>
      <c r="AE1508" s="18" t="s">
        <v>126</v>
      </c>
      <c r="AF1508" s="18" t="s">
        <v>145</v>
      </c>
      <c r="AG1508" s="18" t="s">
        <v>1916</v>
      </c>
      <c r="AH1508" s="18" t="s">
        <v>250</v>
      </c>
      <c r="AI1508" s="18" t="s">
        <v>17670</v>
      </c>
      <c r="AJ1508" s="18" t="s">
        <v>17671</v>
      </c>
      <c r="AK1508" s="18" t="s">
        <v>130</v>
      </c>
      <c r="AL1508" s="18" t="s">
        <v>2651</v>
      </c>
      <c r="AM1508" s="16">
        <v>26550763</v>
      </c>
      <c r="AN1508" s="16">
        <v>0</v>
      </c>
      <c r="AO1508" s="18" t="s">
        <v>131</v>
      </c>
      <c r="AP1508" s="16">
        <v>27965000</v>
      </c>
      <c r="AQ1508" s="16">
        <v>5515000</v>
      </c>
      <c r="AR1508" s="16">
        <v>0</v>
      </c>
      <c r="AS1508" s="16">
        <v>0</v>
      </c>
      <c r="AT1508" s="16">
        <v>32480000</v>
      </c>
      <c r="AU1508" s="18" t="s">
        <v>927</v>
      </c>
      <c r="AV1508" s="19">
        <v>44972</v>
      </c>
      <c r="AW1508" s="18" t="s">
        <v>1082</v>
      </c>
      <c r="AX1508" s="25" t="s">
        <v>1598</v>
      </c>
      <c r="AZ1508" s="18">
        <v>200000</v>
      </c>
      <c r="BA1508" s="18">
        <v>29480000</v>
      </c>
      <c r="BB1508" s="18" t="s">
        <v>928</v>
      </c>
      <c r="BC1508" s="18">
        <v>300000</v>
      </c>
      <c r="BE1508" s="18">
        <v>0</v>
      </c>
      <c r="BF1508" s="18">
        <v>0</v>
      </c>
      <c r="BL1508" s="18" t="s">
        <v>928</v>
      </c>
      <c r="BM1508" s="18" t="s">
        <v>1287</v>
      </c>
      <c r="BN1508" s="18">
        <v>35</v>
      </c>
      <c r="BO1508" s="16">
        <v>26965000</v>
      </c>
      <c r="BP1508" s="16">
        <v>1000000</v>
      </c>
      <c r="BQ1508" s="18" t="s">
        <v>928</v>
      </c>
      <c r="BR1508" s="24" t="str">
        <f t="shared" si="96"/>
        <v xml:space="preserve">R </v>
      </c>
      <c r="BS1508" s="20" t="str">
        <f t="shared" si="93"/>
        <v>YMS MAJENANG 3S</v>
      </c>
      <c r="BT1508" s="20" t="str">
        <f t="shared" si="94"/>
        <v>3S</v>
      </c>
      <c r="BU1508" s="20" t="str">
        <f t="shared" si="95"/>
        <v>5. 3S MAJENANG</v>
      </c>
      <c r="BX1508" s="18">
        <v>4000000</v>
      </c>
      <c r="BY1508" s="18" t="s">
        <v>173</v>
      </c>
      <c r="CB1508" s="18" t="s">
        <v>17672</v>
      </c>
      <c r="CC1508" s="19">
        <v>44972</v>
      </c>
      <c r="CD1508" s="18" t="s">
        <v>136</v>
      </c>
      <c r="CE1508" s="18" t="s">
        <v>207</v>
      </c>
      <c r="CG1508" s="18" t="s">
        <v>136</v>
      </c>
      <c r="CH1508" s="18" t="s">
        <v>147</v>
      </c>
      <c r="CI1508" s="18" t="s">
        <v>17673</v>
      </c>
      <c r="CJ1508" s="18" t="s">
        <v>139</v>
      </c>
      <c r="CL1508" s="18" t="s">
        <v>1082</v>
      </c>
      <c r="CM1508" s="19">
        <v>44972</v>
      </c>
      <c r="CN1508" s="18" t="s">
        <v>119</v>
      </c>
      <c r="CO1508" s="18" t="s">
        <v>134</v>
      </c>
      <c r="CP1508" s="18" t="s">
        <v>578</v>
      </c>
      <c r="CV1508" s="18" t="s">
        <v>119</v>
      </c>
      <c r="CX1508" s="18" t="s">
        <v>222</v>
      </c>
      <c r="CY1508" s="18" t="s">
        <v>17674</v>
      </c>
      <c r="CZ1508" s="19">
        <v>44971</v>
      </c>
      <c r="DA1508" s="18">
        <v>2800000</v>
      </c>
      <c r="DB1508" s="18" t="s">
        <v>2278</v>
      </c>
      <c r="DC1508" s="18" t="s">
        <v>140</v>
      </c>
      <c r="DD1508" s="18" t="s">
        <v>940</v>
      </c>
      <c r="DE1508" s="18" t="s">
        <v>1598</v>
      </c>
      <c r="DF1508" s="18" t="s">
        <v>17744</v>
      </c>
      <c r="DG1508" s="16">
        <v>33480000</v>
      </c>
      <c r="DH1508" s="16">
        <v>3000000</v>
      </c>
      <c r="DI1508" s="16">
        <v>1000000</v>
      </c>
      <c r="DJ1508" s="16">
        <v>4000000</v>
      </c>
      <c r="DK1508" s="13">
        <v>11.95</v>
      </c>
      <c r="DL1508" s="18" t="s">
        <v>17737</v>
      </c>
      <c r="DN1508" s="18" t="s">
        <v>175</v>
      </c>
      <c r="DO1508" s="18" t="s">
        <v>175</v>
      </c>
      <c r="DP1508" s="21" t="s">
        <v>131</v>
      </c>
      <c r="DQ1508" s="16">
        <v>200000</v>
      </c>
    </row>
    <row r="1509" spans="1:122" x14ac:dyDescent="0.2">
      <c r="A1509" s="18" t="s">
        <v>925</v>
      </c>
      <c r="C1509" s="1" t="s">
        <v>926</v>
      </c>
      <c r="D1509" s="18" t="s">
        <v>119</v>
      </c>
      <c r="E1509" s="18" t="s">
        <v>120</v>
      </c>
      <c r="F1509" s="18" t="s">
        <v>17675</v>
      </c>
      <c r="G1509" s="19">
        <v>44972</v>
      </c>
      <c r="H1509" s="18" t="s">
        <v>17676</v>
      </c>
      <c r="I1509" s="18" t="s">
        <v>119</v>
      </c>
      <c r="J1509" s="18" t="s">
        <v>119</v>
      </c>
      <c r="K1509" s="18" t="s">
        <v>17677</v>
      </c>
      <c r="L1509" s="18" t="s">
        <v>17678</v>
      </c>
      <c r="M1509" s="18" t="s">
        <v>17679</v>
      </c>
      <c r="P1509" s="18" t="s">
        <v>931</v>
      </c>
      <c r="R1509" s="18" t="s">
        <v>17680</v>
      </c>
      <c r="S1509" s="18" t="s">
        <v>1682</v>
      </c>
      <c r="T1509" s="18" t="s">
        <v>17679</v>
      </c>
      <c r="U1509" s="18" t="s">
        <v>122</v>
      </c>
      <c r="V1509" s="18" t="s">
        <v>157</v>
      </c>
      <c r="W1509" s="18" t="s">
        <v>2129</v>
      </c>
      <c r="X1509" s="18" t="s">
        <v>932</v>
      </c>
      <c r="Y1509" s="18" t="s">
        <v>865</v>
      </c>
      <c r="AD1509" s="18" t="s">
        <v>2263</v>
      </c>
      <c r="AE1509" s="18" t="s">
        <v>126</v>
      </c>
      <c r="AF1509" s="18" t="s">
        <v>184</v>
      </c>
      <c r="AG1509" s="18" t="s">
        <v>1916</v>
      </c>
      <c r="AH1509" s="18" t="s">
        <v>129</v>
      </c>
      <c r="AI1509" s="18" t="s">
        <v>17681</v>
      </c>
      <c r="AJ1509" s="18" t="s">
        <v>17682</v>
      </c>
      <c r="AK1509" s="18" t="s">
        <v>130</v>
      </c>
      <c r="AL1509" s="18" t="s">
        <v>2660</v>
      </c>
      <c r="AM1509" s="16">
        <v>25349889</v>
      </c>
      <c r="AN1509" s="16">
        <v>0</v>
      </c>
      <c r="AO1509" s="18" t="s">
        <v>131</v>
      </c>
      <c r="AP1509" s="16">
        <v>26700000</v>
      </c>
      <c r="AQ1509" s="16">
        <v>5170000</v>
      </c>
      <c r="AR1509" s="16">
        <v>0</v>
      </c>
      <c r="AS1509" s="16">
        <v>0</v>
      </c>
      <c r="AT1509" s="16">
        <v>30622000</v>
      </c>
      <c r="AU1509" s="18" t="s">
        <v>927</v>
      </c>
      <c r="AV1509" s="19">
        <v>44972</v>
      </c>
      <c r="AW1509" s="18" t="s">
        <v>1082</v>
      </c>
      <c r="AX1509" s="25" t="s">
        <v>1598</v>
      </c>
      <c r="AZ1509" s="18">
        <v>1952000</v>
      </c>
      <c r="BA1509" s="18">
        <v>28670000</v>
      </c>
      <c r="BB1509" s="18" t="s">
        <v>928</v>
      </c>
      <c r="BC1509" s="18">
        <v>300000</v>
      </c>
      <c r="BE1509" s="18">
        <v>0</v>
      </c>
      <c r="BF1509" s="18">
        <v>0</v>
      </c>
      <c r="BL1509" s="18" t="s">
        <v>928</v>
      </c>
      <c r="BM1509" s="18" t="s">
        <v>926</v>
      </c>
      <c r="BN1509" s="18">
        <v>35</v>
      </c>
      <c r="BO1509" s="16">
        <v>25452000</v>
      </c>
      <c r="BP1509" s="16">
        <v>1248000</v>
      </c>
      <c r="BQ1509" s="18" t="s">
        <v>928</v>
      </c>
      <c r="BR1509" s="24" t="str">
        <f t="shared" si="96"/>
        <v xml:space="preserve">R </v>
      </c>
      <c r="BS1509" s="20" t="str">
        <f t="shared" si="93"/>
        <v>YMS MAJENANG 3S</v>
      </c>
      <c r="BT1509" s="20" t="str">
        <f t="shared" si="94"/>
        <v>3S</v>
      </c>
      <c r="BU1509" s="20" t="str">
        <f t="shared" si="95"/>
        <v>5. 3S MAJENANG</v>
      </c>
      <c r="BX1509" s="18">
        <v>3200000</v>
      </c>
      <c r="BY1509" s="18" t="s">
        <v>173</v>
      </c>
      <c r="CB1509" s="18" t="s">
        <v>17683</v>
      </c>
      <c r="CC1509" s="19">
        <v>44972</v>
      </c>
      <c r="CD1509" s="18" t="s">
        <v>136</v>
      </c>
      <c r="CE1509" s="18" t="s">
        <v>207</v>
      </c>
      <c r="CG1509" s="18" t="s">
        <v>136</v>
      </c>
      <c r="CH1509" s="18" t="s">
        <v>147</v>
      </c>
      <c r="CI1509" s="18" t="s">
        <v>17684</v>
      </c>
      <c r="CJ1509" s="18" t="s">
        <v>139</v>
      </c>
      <c r="CL1509" s="18" t="s">
        <v>1082</v>
      </c>
      <c r="CM1509" s="19">
        <v>44972</v>
      </c>
      <c r="CN1509" s="18" t="s">
        <v>119</v>
      </c>
      <c r="CO1509" s="18" t="s">
        <v>134</v>
      </c>
      <c r="CP1509" s="18" t="s">
        <v>578</v>
      </c>
      <c r="CV1509" s="18" t="s">
        <v>119</v>
      </c>
      <c r="CX1509" s="18" t="s">
        <v>222</v>
      </c>
      <c r="DA1509" s="18">
        <v>0</v>
      </c>
      <c r="DC1509" s="18" t="s">
        <v>140</v>
      </c>
      <c r="DD1509" s="18" t="s">
        <v>940</v>
      </c>
      <c r="DE1509" s="18" t="s">
        <v>1598</v>
      </c>
      <c r="DF1509" s="18" t="s">
        <v>17744</v>
      </c>
      <c r="DG1509" s="16">
        <v>31870000</v>
      </c>
      <c r="DH1509" s="16">
        <v>1952000</v>
      </c>
      <c r="DI1509" s="16">
        <v>1248000</v>
      </c>
      <c r="DJ1509" s="16">
        <v>3200000</v>
      </c>
      <c r="DK1509" s="13">
        <v>10.039999999999999</v>
      </c>
      <c r="DL1509" s="18" t="s">
        <v>17737</v>
      </c>
      <c r="DN1509" s="18" t="s">
        <v>142</v>
      </c>
      <c r="DO1509" s="18" t="s">
        <v>142</v>
      </c>
      <c r="DP1509" s="21" t="s">
        <v>131</v>
      </c>
      <c r="DQ1509" s="16">
        <v>0</v>
      </c>
      <c r="DR1509" s="16">
        <v>100000</v>
      </c>
    </row>
    <row r="1510" spans="1:122" x14ac:dyDescent="0.2">
      <c r="A1510" s="18" t="s">
        <v>925</v>
      </c>
      <c r="C1510" s="1" t="s">
        <v>926</v>
      </c>
      <c r="D1510" s="18" t="s">
        <v>119</v>
      </c>
      <c r="E1510" s="18" t="s">
        <v>120</v>
      </c>
      <c r="F1510" s="18" t="s">
        <v>17685</v>
      </c>
      <c r="G1510" s="19">
        <v>44972</v>
      </c>
      <c r="H1510" s="18" t="s">
        <v>17686</v>
      </c>
      <c r="I1510" s="18" t="s">
        <v>119</v>
      </c>
      <c r="J1510" s="18" t="s">
        <v>119</v>
      </c>
      <c r="K1510" s="18" t="s">
        <v>17687</v>
      </c>
      <c r="L1510" s="18" t="s">
        <v>17688</v>
      </c>
      <c r="M1510" s="18" t="s">
        <v>17689</v>
      </c>
      <c r="P1510" s="18" t="s">
        <v>931</v>
      </c>
      <c r="R1510" s="18" t="s">
        <v>17687</v>
      </c>
      <c r="S1510" s="18" t="s">
        <v>17688</v>
      </c>
      <c r="T1510" s="18" t="s">
        <v>17689</v>
      </c>
      <c r="U1510" s="18" t="s">
        <v>204</v>
      </c>
      <c r="V1510" s="18" t="s">
        <v>157</v>
      </c>
      <c r="W1510" s="18" t="s">
        <v>2129</v>
      </c>
      <c r="X1510" s="18" t="s">
        <v>932</v>
      </c>
      <c r="Y1510" s="18" t="s">
        <v>865</v>
      </c>
      <c r="AA1510" s="18" t="s">
        <v>931</v>
      </c>
      <c r="AD1510" s="18" t="s">
        <v>2263</v>
      </c>
      <c r="AE1510" s="18" t="s">
        <v>126</v>
      </c>
      <c r="AF1510" s="18" t="s">
        <v>184</v>
      </c>
      <c r="AG1510" s="18" t="s">
        <v>1916</v>
      </c>
      <c r="AH1510" s="18" t="s">
        <v>129</v>
      </c>
      <c r="AI1510" s="18" t="s">
        <v>17690</v>
      </c>
      <c r="AJ1510" s="18" t="s">
        <v>17691</v>
      </c>
      <c r="AK1510" s="18" t="s">
        <v>130</v>
      </c>
      <c r="AL1510" s="18" t="s">
        <v>2660</v>
      </c>
      <c r="AM1510" s="16">
        <v>25349889</v>
      </c>
      <c r="AN1510" s="16">
        <v>0</v>
      </c>
      <c r="AO1510" s="18" t="s">
        <v>131</v>
      </c>
      <c r="AP1510" s="16">
        <v>26700000</v>
      </c>
      <c r="AQ1510" s="16">
        <v>5170000</v>
      </c>
      <c r="AR1510" s="16">
        <v>0</v>
      </c>
      <c r="AS1510" s="16">
        <v>0</v>
      </c>
      <c r="AT1510" s="16">
        <v>30622000</v>
      </c>
      <c r="AU1510" s="18" t="s">
        <v>927</v>
      </c>
      <c r="AV1510" s="19">
        <v>44972</v>
      </c>
      <c r="AW1510" s="18" t="s">
        <v>1103</v>
      </c>
      <c r="AX1510" s="25" t="s">
        <v>1163</v>
      </c>
      <c r="AZ1510" s="18">
        <v>1952000</v>
      </c>
      <c r="BA1510" s="18">
        <v>28670000</v>
      </c>
      <c r="BB1510" s="18" t="s">
        <v>928</v>
      </c>
      <c r="BC1510" s="18">
        <v>300000</v>
      </c>
      <c r="BE1510" s="18">
        <v>0</v>
      </c>
      <c r="BF1510" s="18">
        <v>0</v>
      </c>
      <c r="BL1510" s="18" t="s">
        <v>928</v>
      </c>
      <c r="BM1510" s="18" t="s">
        <v>926</v>
      </c>
      <c r="BN1510" s="18">
        <v>35</v>
      </c>
      <c r="BO1510" s="16">
        <v>25452000</v>
      </c>
      <c r="BP1510" s="16">
        <v>1248000</v>
      </c>
      <c r="BQ1510" s="18" t="s">
        <v>928</v>
      </c>
      <c r="BR1510" s="24" t="str">
        <f t="shared" si="96"/>
        <v xml:space="preserve">R </v>
      </c>
      <c r="BS1510" s="20" t="str">
        <f t="shared" si="93"/>
        <v>YMS MAJENANG 3S</v>
      </c>
      <c r="BT1510" s="20" t="str">
        <f t="shared" si="94"/>
        <v>3S</v>
      </c>
      <c r="BU1510" s="20" t="str">
        <f t="shared" si="95"/>
        <v>5. 3S MAJENANG</v>
      </c>
      <c r="BX1510" s="18">
        <v>3200000</v>
      </c>
      <c r="BY1510" s="18" t="s">
        <v>173</v>
      </c>
      <c r="CB1510" s="18" t="s">
        <v>17692</v>
      </c>
      <c r="CC1510" s="19">
        <v>44972</v>
      </c>
      <c r="CD1510" s="18" t="s">
        <v>402</v>
      </c>
      <c r="CE1510" s="18" t="s">
        <v>207</v>
      </c>
      <c r="CG1510" s="18" t="s">
        <v>136</v>
      </c>
      <c r="CH1510" s="18" t="s">
        <v>147</v>
      </c>
      <c r="CI1510" s="18" t="s">
        <v>17693</v>
      </c>
      <c r="CJ1510" s="18" t="s">
        <v>139</v>
      </c>
      <c r="CL1510" s="18" t="s">
        <v>1103</v>
      </c>
      <c r="CM1510" s="19">
        <v>44972</v>
      </c>
      <c r="CN1510" s="18" t="s">
        <v>119</v>
      </c>
      <c r="CO1510" s="18" t="s">
        <v>134</v>
      </c>
      <c r="CP1510" s="18" t="s">
        <v>578</v>
      </c>
      <c r="CV1510" s="18" t="s">
        <v>119</v>
      </c>
      <c r="CX1510" s="18" t="s">
        <v>222</v>
      </c>
      <c r="DA1510" s="18">
        <v>0</v>
      </c>
      <c r="DC1510" s="18" t="s">
        <v>140</v>
      </c>
      <c r="DD1510" s="18" t="s">
        <v>940</v>
      </c>
      <c r="DE1510" s="18" t="s">
        <v>17745</v>
      </c>
      <c r="DF1510" s="18" t="s">
        <v>17744</v>
      </c>
      <c r="DG1510" s="16">
        <v>31870000</v>
      </c>
      <c r="DH1510" s="16">
        <v>1952000</v>
      </c>
      <c r="DI1510" s="16">
        <v>1248000</v>
      </c>
      <c r="DJ1510" s="16">
        <v>3200000</v>
      </c>
      <c r="DK1510" s="13">
        <v>10.039999999999999</v>
      </c>
      <c r="DL1510" s="18" t="s">
        <v>17737</v>
      </c>
      <c r="DN1510" s="18" t="s">
        <v>142</v>
      </c>
      <c r="DO1510" s="18" t="s">
        <v>142</v>
      </c>
      <c r="DP1510" s="21" t="s">
        <v>131</v>
      </c>
      <c r="DQ1510" s="16">
        <v>0</v>
      </c>
      <c r="DR1510" s="16">
        <v>100000</v>
      </c>
    </row>
    <row r="1511" spans="1:122" x14ac:dyDescent="0.2">
      <c r="A1511" s="18" t="s">
        <v>925</v>
      </c>
      <c r="C1511" s="1" t="s">
        <v>926</v>
      </c>
      <c r="D1511" s="18" t="s">
        <v>119</v>
      </c>
      <c r="E1511" s="18" t="s">
        <v>120</v>
      </c>
      <c r="F1511" s="18" t="s">
        <v>17694</v>
      </c>
      <c r="G1511" s="19">
        <v>44978</v>
      </c>
      <c r="H1511" s="18" t="s">
        <v>2855</v>
      </c>
      <c r="I1511" s="18" t="s">
        <v>119</v>
      </c>
      <c r="J1511" s="18" t="s">
        <v>119</v>
      </c>
      <c r="K1511" s="18" t="s">
        <v>17695</v>
      </c>
      <c r="L1511" s="18" t="s">
        <v>17696</v>
      </c>
      <c r="M1511" s="18" t="s">
        <v>17697</v>
      </c>
      <c r="P1511" s="18" t="s">
        <v>937</v>
      </c>
      <c r="R1511" s="18" t="s">
        <v>17695</v>
      </c>
      <c r="S1511" s="18" t="s">
        <v>17696</v>
      </c>
      <c r="T1511" s="18" t="s">
        <v>17697</v>
      </c>
      <c r="U1511" s="18" t="s">
        <v>123</v>
      </c>
      <c r="V1511" s="18" t="s">
        <v>157</v>
      </c>
      <c r="W1511" s="18" t="s">
        <v>17698</v>
      </c>
      <c r="X1511" s="18" t="s">
        <v>938</v>
      </c>
      <c r="Y1511" s="18" t="s">
        <v>865</v>
      </c>
      <c r="AA1511" s="18" t="s">
        <v>937</v>
      </c>
      <c r="AD1511" s="18" t="s">
        <v>1165</v>
      </c>
      <c r="AE1511" s="18" t="s">
        <v>126</v>
      </c>
      <c r="AF1511" s="18" t="s">
        <v>184</v>
      </c>
      <c r="AG1511" s="18" t="s">
        <v>260</v>
      </c>
      <c r="AH1511" s="18" t="s">
        <v>129</v>
      </c>
      <c r="AI1511" s="18" t="s">
        <v>17699</v>
      </c>
      <c r="AJ1511" s="18" t="s">
        <v>17700</v>
      </c>
      <c r="AK1511" s="18" t="s">
        <v>130</v>
      </c>
      <c r="AL1511" s="18" t="s">
        <v>2659</v>
      </c>
      <c r="AM1511" s="16">
        <v>25160090</v>
      </c>
      <c r="AN1511" s="16">
        <v>0</v>
      </c>
      <c r="AO1511" s="18" t="s">
        <v>131</v>
      </c>
      <c r="AP1511" s="16">
        <v>26700000</v>
      </c>
      <c r="AQ1511" s="16">
        <v>5170000</v>
      </c>
      <c r="AR1511" s="16">
        <v>0</v>
      </c>
      <c r="AS1511" s="16">
        <v>0</v>
      </c>
      <c r="AT1511" s="16">
        <v>30122000</v>
      </c>
      <c r="AU1511" s="18" t="s">
        <v>927</v>
      </c>
      <c r="AV1511" s="19">
        <v>44978</v>
      </c>
      <c r="AW1511" s="18" t="s">
        <v>1082</v>
      </c>
      <c r="AX1511" s="25" t="s">
        <v>1598</v>
      </c>
      <c r="AZ1511" s="18">
        <v>1452000</v>
      </c>
      <c r="BA1511" s="18">
        <v>28670000</v>
      </c>
      <c r="BB1511" s="18" t="s">
        <v>928</v>
      </c>
      <c r="BC1511" s="18">
        <v>300000</v>
      </c>
      <c r="BE1511" s="18">
        <v>0</v>
      </c>
      <c r="BF1511" s="18">
        <v>0</v>
      </c>
      <c r="BL1511" s="18" t="s">
        <v>928</v>
      </c>
      <c r="BM1511" s="18" t="s">
        <v>926</v>
      </c>
      <c r="BN1511" s="18">
        <v>35</v>
      </c>
      <c r="BO1511" s="16">
        <v>24952000</v>
      </c>
      <c r="BP1511" s="16">
        <v>1748000</v>
      </c>
      <c r="BQ1511" s="18" t="s">
        <v>928</v>
      </c>
      <c r="BR1511" s="24" t="str">
        <f t="shared" si="96"/>
        <v xml:space="preserve">R </v>
      </c>
      <c r="BS1511" s="20" t="str">
        <f t="shared" si="93"/>
        <v>YMS MAJENANG 3S</v>
      </c>
      <c r="BT1511" s="20" t="str">
        <f t="shared" si="94"/>
        <v>3S</v>
      </c>
      <c r="BU1511" s="20" t="str">
        <f t="shared" si="95"/>
        <v>5. 3S MAJENANG</v>
      </c>
      <c r="BX1511" s="18">
        <v>3200000</v>
      </c>
      <c r="BY1511" s="18" t="s">
        <v>173</v>
      </c>
      <c r="CB1511" s="18" t="s">
        <v>17701</v>
      </c>
      <c r="CC1511" s="19">
        <v>44979</v>
      </c>
      <c r="CD1511" s="18" t="s">
        <v>136</v>
      </c>
      <c r="CE1511" s="18" t="s">
        <v>207</v>
      </c>
      <c r="CG1511" s="18" t="s">
        <v>136</v>
      </c>
      <c r="CH1511" s="18" t="s">
        <v>147</v>
      </c>
      <c r="CI1511" s="18" t="s">
        <v>17702</v>
      </c>
      <c r="CJ1511" s="18" t="s">
        <v>139</v>
      </c>
      <c r="CL1511" s="18" t="s">
        <v>1082</v>
      </c>
      <c r="CM1511" s="19">
        <v>44978</v>
      </c>
      <c r="CN1511" s="18" t="s">
        <v>119</v>
      </c>
      <c r="CO1511" s="18" t="s">
        <v>134</v>
      </c>
      <c r="CP1511" s="18" t="s">
        <v>578</v>
      </c>
      <c r="CV1511" s="18" t="s">
        <v>119</v>
      </c>
      <c r="CX1511" s="18" t="s">
        <v>222</v>
      </c>
      <c r="DA1511" s="18">
        <v>0</v>
      </c>
      <c r="DC1511" s="18" t="s">
        <v>140</v>
      </c>
      <c r="DD1511" s="18" t="s">
        <v>940</v>
      </c>
      <c r="DE1511" s="18" t="s">
        <v>1598</v>
      </c>
      <c r="DF1511" s="18" t="s">
        <v>17744</v>
      </c>
      <c r="DG1511" s="16">
        <v>31870000</v>
      </c>
      <c r="DH1511" s="16">
        <v>1452000</v>
      </c>
      <c r="DI1511" s="16">
        <v>1748000</v>
      </c>
      <c r="DJ1511" s="16">
        <v>3200000</v>
      </c>
      <c r="DK1511" s="13">
        <v>10.039999999999999</v>
      </c>
      <c r="DL1511" s="18" t="s">
        <v>17737</v>
      </c>
      <c r="DN1511" s="18" t="s">
        <v>142</v>
      </c>
      <c r="DO1511" s="18" t="s">
        <v>142</v>
      </c>
      <c r="DP1511" s="21" t="s">
        <v>131</v>
      </c>
      <c r="DQ1511" s="16">
        <v>0</v>
      </c>
      <c r="DR1511" s="16">
        <v>200000</v>
      </c>
    </row>
    <row r="1512" spans="1:122" x14ac:dyDescent="0.2">
      <c r="A1512" s="18" t="s">
        <v>925</v>
      </c>
      <c r="B1512" s="18" t="s">
        <v>1104</v>
      </c>
      <c r="C1512" s="1" t="s">
        <v>1287</v>
      </c>
      <c r="D1512" s="18" t="s">
        <v>222</v>
      </c>
      <c r="E1512" s="18" t="s">
        <v>223</v>
      </c>
      <c r="F1512" s="18" t="s">
        <v>17703</v>
      </c>
      <c r="G1512" s="19">
        <v>44979</v>
      </c>
      <c r="H1512" s="18" t="s">
        <v>17704</v>
      </c>
      <c r="I1512" s="18" t="s">
        <v>119</v>
      </c>
      <c r="J1512" s="18" t="s">
        <v>119</v>
      </c>
      <c r="K1512" s="18" t="s">
        <v>17705</v>
      </c>
      <c r="L1512" s="18" t="s">
        <v>17706</v>
      </c>
      <c r="M1512" s="18" t="s">
        <v>17707</v>
      </c>
      <c r="P1512" s="18" t="s">
        <v>937</v>
      </c>
      <c r="R1512" s="18" t="s">
        <v>17705</v>
      </c>
      <c r="S1512" s="18" t="s">
        <v>17706</v>
      </c>
      <c r="T1512" s="18" t="s">
        <v>17707</v>
      </c>
      <c r="U1512" s="18" t="s">
        <v>122</v>
      </c>
      <c r="V1512" s="18" t="s">
        <v>122</v>
      </c>
      <c r="W1512" s="18" t="s">
        <v>17708</v>
      </c>
      <c r="X1512" s="18" t="s">
        <v>938</v>
      </c>
      <c r="Y1512" s="18" t="s">
        <v>865</v>
      </c>
      <c r="AA1512" s="18" t="s">
        <v>937</v>
      </c>
      <c r="AD1512" s="18" t="s">
        <v>2271</v>
      </c>
      <c r="AE1512" s="18" t="s">
        <v>126</v>
      </c>
      <c r="AF1512" s="18" t="s">
        <v>145</v>
      </c>
      <c r="AG1512" s="18" t="s">
        <v>1916</v>
      </c>
      <c r="AH1512" s="18" t="s">
        <v>129</v>
      </c>
      <c r="AI1512" s="18" t="s">
        <v>17709</v>
      </c>
      <c r="AJ1512" s="18" t="s">
        <v>17710</v>
      </c>
      <c r="AK1512" s="18" t="s">
        <v>130</v>
      </c>
      <c r="AL1512" s="18" t="s">
        <v>2651</v>
      </c>
      <c r="AM1512" s="16">
        <v>26550763</v>
      </c>
      <c r="AN1512" s="16">
        <v>0</v>
      </c>
      <c r="AO1512" s="18" t="s">
        <v>131</v>
      </c>
      <c r="AP1512" s="16">
        <v>27965000</v>
      </c>
      <c r="AQ1512" s="16">
        <v>5515000</v>
      </c>
      <c r="AR1512" s="16">
        <v>0</v>
      </c>
      <c r="AS1512" s="16">
        <v>0</v>
      </c>
      <c r="AT1512" s="16">
        <v>32480000</v>
      </c>
      <c r="AU1512" s="18" t="s">
        <v>927</v>
      </c>
      <c r="AV1512" s="19">
        <v>44979</v>
      </c>
      <c r="AW1512" s="18" t="s">
        <v>1342</v>
      </c>
      <c r="AX1512" s="25" t="s">
        <v>1601</v>
      </c>
      <c r="AZ1512" s="18">
        <v>4200000</v>
      </c>
      <c r="BA1512" s="18">
        <v>28280000</v>
      </c>
      <c r="BB1512" s="18" t="s">
        <v>928</v>
      </c>
      <c r="BC1512" s="18">
        <v>300000</v>
      </c>
      <c r="BE1512" s="18">
        <v>0</v>
      </c>
      <c r="BF1512" s="18">
        <v>0</v>
      </c>
      <c r="BL1512" s="18" t="s">
        <v>928</v>
      </c>
      <c r="BM1512" s="18" t="s">
        <v>1287</v>
      </c>
      <c r="BN1512" s="18">
        <v>35</v>
      </c>
      <c r="BO1512" s="16">
        <v>26965000</v>
      </c>
      <c r="BP1512" s="16">
        <v>1000000</v>
      </c>
      <c r="BQ1512" s="18" t="s">
        <v>928</v>
      </c>
      <c r="BR1512" s="24" t="str">
        <f t="shared" si="96"/>
        <v xml:space="preserve">R </v>
      </c>
      <c r="BS1512" s="20" t="str">
        <f t="shared" si="93"/>
        <v>YMS MAJENANG 3S</v>
      </c>
      <c r="BT1512" s="20" t="str">
        <f t="shared" si="94"/>
        <v>3S</v>
      </c>
      <c r="BU1512" s="20" t="str">
        <f t="shared" si="95"/>
        <v>5. 3S MAJENANG</v>
      </c>
      <c r="BX1512" s="18">
        <v>5200000</v>
      </c>
      <c r="BY1512" s="18" t="s">
        <v>173</v>
      </c>
      <c r="CB1512" s="18" t="s">
        <v>17711</v>
      </c>
      <c r="CC1512" s="19">
        <v>44979</v>
      </c>
      <c r="CD1512" s="18" t="s">
        <v>136</v>
      </c>
      <c r="CE1512" s="18" t="s">
        <v>136</v>
      </c>
      <c r="CG1512" s="18" t="s">
        <v>136</v>
      </c>
      <c r="CH1512" s="18" t="s">
        <v>147</v>
      </c>
      <c r="CI1512" s="18" t="s">
        <v>17712</v>
      </c>
      <c r="CJ1512" s="18" t="s">
        <v>139</v>
      </c>
      <c r="CL1512" s="18" t="s">
        <v>1342</v>
      </c>
      <c r="CM1512" s="19">
        <v>44979</v>
      </c>
      <c r="CN1512" s="18" t="s">
        <v>119</v>
      </c>
      <c r="CO1512" s="18" t="s">
        <v>134</v>
      </c>
      <c r="CP1512" s="18" t="s">
        <v>578</v>
      </c>
      <c r="CV1512" s="18" t="s">
        <v>119</v>
      </c>
      <c r="CX1512" s="18" t="s">
        <v>222</v>
      </c>
      <c r="DA1512" s="18">
        <v>0</v>
      </c>
      <c r="DC1512" s="18" t="s">
        <v>140</v>
      </c>
      <c r="DD1512" s="18" t="s">
        <v>940</v>
      </c>
      <c r="DE1512" s="18" t="s">
        <v>1601</v>
      </c>
      <c r="DF1512" s="18" t="s">
        <v>17744</v>
      </c>
      <c r="DG1512" s="16">
        <v>33480000</v>
      </c>
      <c r="DH1512" s="16">
        <v>4200000</v>
      </c>
      <c r="DI1512" s="16">
        <v>1000000</v>
      </c>
      <c r="DJ1512" s="16">
        <v>5200000</v>
      </c>
      <c r="DK1512" s="13">
        <v>15.53</v>
      </c>
      <c r="DL1512" s="18" t="s">
        <v>17737</v>
      </c>
      <c r="DN1512" s="18" t="s">
        <v>175</v>
      </c>
      <c r="DO1512" s="18" t="s">
        <v>175</v>
      </c>
      <c r="DP1512" s="21" t="s">
        <v>131</v>
      </c>
      <c r="DQ1512" s="16">
        <v>200000</v>
      </c>
    </row>
    <row r="1513" spans="1:122" x14ac:dyDescent="0.2">
      <c r="A1513" s="18" t="s">
        <v>925</v>
      </c>
      <c r="C1513" s="1" t="s">
        <v>926</v>
      </c>
      <c r="D1513" s="18" t="s">
        <v>119</v>
      </c>
      <c r="E1513" s="18" t="s">
        <v>120</v>
      </c>
      <c r="F1513" s="18" t="s">
        <v>17713</v>
      </c>
      <c r="G1513" s="19">
        <v>44984</v>
      </c>
      <c r="H1513" s="18" t="s">
        <v>17714</v>
      </c>
      <c r="I1513" s="18" t="s">
        <v>119</v>
      </c>
      <c r="J1513" s="18" t="s">
        <v>119</v>
      </c>
      <c r="K1513" s="18" t="s">
        <v>17715</v>
      </c>
      <c r="L1513" s="18" t="s">
        <v>17716</v>
      </c>
      <c r="M1513" s="18" t="s">
        <v>17717</v>
      </c>
      <c r="P1513" s="18" t="s">
        <v>930</v>
      </c>
      <c r="R1513" s="18" t="s">
        <v>17715</v>
      </c>
      <c r="S1513" s="18" t="s">
        <v>17716</v>
      </c>
      <c r="T1513" s="18" t="s">
        <v>17717</v>
      </c>
      <c r="U1513" s="18" t="s">
        <v>157</v>
      </c>
      <c r="V1513" s="18" t="s">
        <v>158</v>
      </c>
      <c r="W1513" s="18" t="s">
        <v>1773</v>
      </c>
      <c r="X1513" s="18" t="s">
        <v>929</v>
      </c>
      <c r="Y1513" s="18" t="s">
        <v>865</v>
      </c>
      <c r="AA1513" s="18" t="s">
        <v>930</v>
      </c>
      <c r="AD1513" s="18" t="s">
        <v>1165</v>
      </c>
      <c r="AE1513" s="18" t="s">
        <v>126</v>
      </c>
      <c r="AF1513" s="18" t="s">
        <v>184</v>
      </c>
      <c r="AG1513" s="18" t="s">
        <v>260</v>
      </c>
      <c r="AH1513" s="18" t="s">
        <v>129</v>
      </c>
      <c r="AI1513" s="18" t="s">
        <v>17718</v>
      </c>
      <c r="AJ1513" s="18" t="s">
        <v>17719</v>
      </c>
      <c r="AK1513" s="18" t="s">
        <v>130</v>
      </c>
      <c r="AL1513" s="18" t="s">
        <v>2659</v>
      </c>
      <c r="AM1513" s="16">
        <v>25160090</v>
      </c>
      <c r="AN1513" s="16">
        <v>0</v>
      </c>
      <c r="AO1513" s="18" t="s">
        <v>131</v>
      </c>
      <c r="AP1513" s="16">
        <v>26700000</v>
      </c>
      <c r="AQ1513" s="16">
        <v>5170000</v>
      </c>
      <c r="AR1513" s="16">
        <v>0</v>
      </c>
      <c r="AS1513" s="16">
        <v>0</v>
      </c>
      <c r="AT1513" s="16">
        <v>31870000</v>
      </c>
      <c r="AU1513" s="18" t="s">
        <v>927</v>
      </c>
      <c r="AV1513" s="19">
        <v>44984</v>
      </c>
      <c r="AW1513" s="18" t="s">
        <v>1103</v>
      </c>
      <c r="AX1513" s="25" t="s">
        <v>1163</v>
      </c>
      <c r="AZ1513" s="18">
        <v>3200000</v>
      </c>
      <c r="BA1513" s="18">
        <v>28670000</v>
      </c>
      <c r="BB1513" s="18" t="s">
        <v>928</v>
      </c>
      <c r="BC1513" s="18">
        <v>300000</v>
      </c>
      <c r="BE1513" s="18">
        <v>0</v>
      </c>
      <c r="BF1513" s="18">
        <v>0</v>
      </c>
      <c r="BL1513" s="18" t="s">
        <v>928</v>
      </c>
      <c r="BM1513" s="18" t="s">
        <v>926</v>
      </c>
      <c r="BN1513" s="18">
        <v>17</v>
      </c>
      <c r="BO1513" s="16">
        <v>26700000</v>
      </c>
      <c r="BP1513" s="16">
        <v>0</v>
      </c>
      <c r="BQ1513" s="18" t="s">
        <v>928</v>
      </c>
      <c r="BR1513" s="24" t="str">
        <f t="shared" si="96"/>
        <v xml:space="preserve">R </v>
      </c>
      <c r="BS1513" s="20" t="str">
        <f t="shared" si="93"/>
        <v>YMS MAJENANG 3S</v>
      </c>
      <c r="BT1513" s="20" t="str">
        <f t="shared" si="94"/>
        <v>3S</v>
      </c>
      <c r="BU1513" s="20" t="str">
        <f t="shared" si="95"/>
        <v>5. 3S MAJENANG</v>
      </c>
      <c r="BX1513" s="18">
        <v>3200000</v>
      </c>
      <c r="BY1513" s="18" t="s">
        <v>173</v>
      </c>
      <c r="CB1513" s="18" t="s">
        <v>17720</v>
      </c>
      <c r="CC1513" s="19">
        <v>44984</v>
      </c>
      <c r="CD1513" s="18" t="s">
        <v>402</v>
      </c>
      <c r="CE1513" s="18" t="s">
        <v>207</v>
      </c>
      <c r="CG1513" s="18" t="s">
        <v>136</v>
      </c>
      <c r="CH1513" s="18" t="s">
        <v>147</v>
      </c>
      <c r="CI1513" s="18" t="s">
        <v>17721</v>
      </c>
      <c r="CJ1513" s="18" t="s">
        <v>139</v>
      </c>
      <c r="CL1513" s="18" t="s">
        <v>1103</v>
      </c>
      <c r="CM1513" s="19">
        <v>44984</v>
      </c>
      <c r="CN1513" s="18" t="s">
        <v>119</v>
      </c>
      <c r="CO1513" s="18" t="s">
        <v>134</v>
      </c>
      <c r="CP1513" s="18" t="s">
        <v>578</v>
      </c>
      <c r="CV1513" s="18" t="s">
        <v>119</v>
      </c>
      <c r="CX1513" s="18" t="s">
        <v>222</v>
      </c>
      <c r="DA1513" s="18">
        <v>0</v>
      </c>
      <c r="DC1513" s="18" t="s">
        <v>140</v>
      </c>
      <c r="DD1513" s="18" t="s">
        <v>940</v>
      </c>
      <c r="DE1513" s="18" t="s">
        <v>17745</v>
      </c>
      <c r="DF1513" s="18" t="s">
        <v>17744</v>
      </c>
      <c r="DG1513" s="16">
        <v>31870000</v>
      </c>
      <c r="DH1513" s="16">
        <v>3200000</v>
      </c>
      <c r="DI1513" s="16">
        <v>0</v>
      </c>
      <c r="DJ1513" s="16">
        <v>3200000</v>
      </c>
      <c r="DK1513" s="13">
        <v>10.039999999999999</v>
      </c>
      <c r="DL1513" s="18" t="s">
        <v>17737</v>
      </c>
      <c r="DN1513" s="18" t="s">
        <v>142</v>
      </c>
      <c r="DO1513" s="18" t="s">
        <v>142</v>
      </c>
      <c r="DP1513" s="21" t="s">
        <v>131</v>
      </c>
      <c r="DQ1513" s="16">
        <v>0</v>
      </c>
      <c r="DR1513" s="16">
        <v>200000</v>
      </c>
    </row>
    <row r="1514" spans="1:122" x14ac:dyDescent="0.2">
      <c r="A1514" s="18" t="s">
        <v>925</v>
      </c>
      <c r="C1514" s="1" t="s">
        <v>926</v>
      </c>
      <c r="D1514" s="18" t="s">
        <v>119</v>
      </c>
      <c r="E1514" s="18" t="s">
        <v>120</v>
      </c>
      <c r="F1514" s="18" t="s">
        <v>17722</v>
      </c>
      <c r="G1514" s="19">
        <v>44985</v>
      </c>
      <c r="H1514" s="18" t="s">
        <v>2703</v>
      </c>
      <c r="I1514" s="18" t="s">
        <v>119</v>
      </c>
      <c r="J1514" s="18" t="s">
        <v>119</v>
      </c>
      <c r="K1514" s="18" t="s">
        <v>17723</v>
      </c>
      <c r="L1514" s="18" t="s">
        <v>17724</v>
      </c>
      <c r="M1514" s="18" t="s">
        <v>17725</v>
      </c>
      <c r="P1514" s="18" t="s">
        <v>933</v>
      </c>
      <c r="R1514" s="18" t="s">
        <v>17723</v>
      </c>
      <c r="S1514" s="18" t="s">
        <v>17724</v>
      </c>
      <c r="T1514" s="18" t="s">
        <v>17725</v>
      </c>
      <c r="U1514" s="18" t="s">
        <v>150</v>
      </c>
      <c r="V1514" s="18" t="s">
        <v>158</v>
      </c>
      <c r="W1514" s="18" t="s">
        <v>934</v>
      </c>
      <c r="X1514" s="18" t="s">
        <v>934</v>
      </c>
      <c r="Y1514" s="18" t="s">
        <v>865</v>
      </c>
      <c r="AA1514" s="18" t="s">
        <v>933</v>
      </c>
      <c r="AD1514" s="18" t="s">
        <v>2336</v>
      </c>
      <c r="AE1514" s="18" t="s">
        <v>126</v>
      </c>
      <c r="AF1514" s="18" t="s">
        <v>2337</v>
      </c>
      <c r="AG1514" s="18" t="s">
        <v>1916</v>
      </c>
      <c r="AH1514" s="18" t="s">
        <v>153</v>
      </c>
      <c r="AI1514" s="18" t="s">
        <v>17726</v>
      </c>
      <c r="AJ1514" s="18" t="s">
        <v>17727</v>
      </c>
      <c r="AK1514" s="18" t="s">
        <v>130</v>
      </c>
      <c r="AL1514" s="18" t="s">
        <v>2660</v>
      </c>
      <c r="AM1514" s="16">
        <v>22535442</v>
      </c>
      <c r="AN1514" s="16">
        <v>0</v>
      </c>
      <c r="AO1514" s="18" t="s">
        <v>131</v>
      </c>
      <c r="AP1514" s="16">
        <v>23735000</v>
      </c>
      <c r="AQ1514" s="16">
        <v>4365000</v>
      </c>
      <c r="AR1514" s="16">
        <v>0</v>
      </c>
      <c r="AS1514" s="16">
        <v>0</v>
      </c>
      <c r="AT1514" s="16">
        <v>27600000</v>
      </c>
      <c r="AU1514" s="18" t="s">
        <v>927</v>
      </c>
      <c r="AV1514" s="19">
        <v>44985</v>
      </c>
      <c r="AW1514" s="18" t="s">
        <v>1086</v>
      </c>
      <c r="AX1514" s="25" t="s">
        <v>1483</v>
      </c>
      <c r="AZ1514" s="18">
        <v>1400000</v>
      </c>
      <c r="BA1514" s="18">
        <v>25200000</v>
      </c>
      <c r="BB1514" s="18" t="s">
        <v>928</v>
      </c>
      <c r="BC1514" s="18">
        <v>300000</v>
      </c>
      <c r="BE1514" s="18">
        <v>0</v>
      </c>
      <c r="BF1514" s="18">
        <v>0</v>
      </c>
      <c r="BL1514" s="18" t="s">
        <v>928</v>
      </c>
      <c r="BM1514" s="18" t="s">
        <v>926</v>
      </c>
      <c r="BN1514" s="18">
        <v>35</v>
      </c>
      <c r="BO1514" s="16">
        <v>23235000</v>
      </c>
      <c r="BP1514" s="16">
        <v>500000</v>
      </c>
      <c r="BQ1514" s="18" t="s">
        <v>928</v>
      </c>
      <c r="BR1514" s="24" t="str">
        <f t="shared" si="96"/>
        <v xml:space="preserve">R </v>
      </c>
      <c r="BS1514" s="20" t="str">
        <f t="shared" si="93"/>
        <v>YMS MAJENANG 3S</v>
      </c>
      <c r="BT1514" s="20" t="str">
        <f t="shared" si="94"/>
        <v>3S</v>
      </c>
      <c r="BU1514" s="20" t="str">
        <f t="shared" si="95"/>
        <v>5. 3S MAJENANG</v>
      </c>
      <c r="BX1514" s="18">
        <v>2900000</v>
      </c>
      <c r="BY1514" s="18" t="s">
        <v>173</v>
      </c>
      <c r="CB1514" s="18" t="s">
        <v>17728</v>
      </c>
      <c r="CC1514" s="19">
        <v>44985</v>
      </c>
      <c r="CD1514" s="18" t="s">
        <v>345</v>
      </c>
      <c r="CE1514" s="18" t="s">
        <v>207</v>
      </c>
      <c r="CG1514" s="18" t="s">
        <v>345</v>
      </c>
      <c r="CH1514" s="18" t="s">
        <v>147</v>
      </c>
      <c r="CI1514" s="18" t="s">
        <v>17729</v>
      </c>
      <c r="CJ1514" s="18" t="s">
        <v>139</v>
      </c>
      <c r="CL1514" s="18" t="s">
        <v>1086</v>
      </c>
      <c r="CM1514" s="19">
        <v>44985</v>
      </c>
      <c r="CN1514" s="18" t="s">
        <v>119</v>
      </c>
      <c r="CO1514" s="18" t="s">
        <v>134</v>
      </c>
      <c r="CP1514" s="18" t="s">
        <v>578</v>
      </c>
      <c r="CV1514" s="18" t="s">
        <v>119</v>
      </c>
      <c r="CX1514" s="18" t="s">
        <v>222</v>
      </c>
      <c r="CY1514" s="18" t="s">
        <v>17730</v>
      </c>
      <c r="CZ1514" s="19">
        <v>44966</v>
      </c>
      <c r="DA1514" s="18">
        <v>1000000</v>
      </c>
      <c r="DB1514" s="18" t="s">
        <v>2336</v>
      </c>
      <c r="DC1514" s="18" t="s">
        <v>140</v>
      </c>
      <c r="DD1514" s="18" t="s">
        <v>940</v>
      </c>
      <c r="DE1514" s="18" t="s">
        <v>1483</v>
      </c>
      <c r="DF1514" s="18" t="s">
        <v>17744</v>
      </c>
      <c r="DG1514" s="16">
        <v>28100000</v>
      </c>
      <c r="DH1514" s="16">
        <v>2400000</v>
      </c>
      <c r="DI1514" s="16">
        <v>500000</v>
      </c>
      <c r="DJ1514" s="16">
        <v>2900000</v>
      </c>
      <c r="DK1514" s="13">
        <v>10.32</v>
      </c>
      <c r="DL1514" s="18" t="s">
        <v>17743</v>
      </c>
      <c r="DN1514" s="18" t="s">
        <v>142</v>
      </c>
      <c r="DO1514" s="18" t="s">
        <v>142</v>
      </c>
      <c r="DP1514" s="21" t="s">
        <v>131</v>
      </c>
      <c r="DQ1514" s="16">
        <v>0</v>
      </c>
      <c r="DR1514" s="16">
        <v>100000</v>
      </c>
    </row>
    <row r="1515" spans="1:122" x14ac:dyDescent="0.2">
      <c r="A1515" s="18" t="s">
        <v>455</v>
      </c>
      <c r="B1515" s="17"/>
      <c r="C1515" s="1" t="s">
        <v>1111</v>
      </c>
      <c r="D1515" s="18" t="s">
        <v>412</v>
      </c>
      <c r="E1515" s="18" t="s">
        <v>1113</v>
      </c>
      <c r="F1515" s="18" t="s">
        <v>3214</v>
      </c>
      <c r="G1515" s="19">
        <v>44961</v>
      </c>
      <c r="H1515" s="17"/>
      <c r="I1515" s="17"/>
      <c r="J1515" s="17"/>
      <c r="K1515" s="18" t="s">
        <v>3215</v>
      </c>
      <c r="L1515" s="17"/>
      <c r="M1515" s="17"/>
      <c r="N1515" s="17"/>
      <c r="O1515" s="17"/>
      <c r="P1515" s="17"/>
      <c r="Q1515" s="17"/>
      <c r="R1515" s="18" t="s">
        <v>3216</v>
      </c>
      <c r="S1515" s="18" t="s">
        <v>3217</v>
      </c>
      <c r="T1515" s="18" t="s">
        <v>3218</v>
      </c>
      <c r="U1515" s="18" t="s">
        <v>157</v>
      </c>
      <c r="V1515" s="18" t="s">
        <v>290</v>
      </c>
      <c r="W1515" s="18" t="s">
        <v>3219</v>
      </c>
      <c r="X1515" s="18" t="s">
        <v>964</v>
      </c>
      <c r="Y1515" s="18" t="s">
        <v>292</v>
      </c>
      <c r="Z1515" s="17"/>
      <c r="AA1515" s="18" t="s">
        <v>3220</v>
      </c>
      <c r="AB1515" s="18" t="s">
        <v>1112</v>
      </c>
      <c r="AC1515" s="17"/>
      <c r="AD1515" s="18" t="s">
        <v>2878</v>
      </c>
      <c r="AE1515" s="18" t="s">
        <v>126</v>
      </c>
      <c r="AF1515" s="18" t="s">
        <v>213</v>
      </c>
      <c r="AG1515" s="18" t="s">
        <v>1916</v>
      </c>
      <c r="AH1515" s="18" t="s">
        <v>153</v>
      </c>
      <c r="AI1515" s="18" t="s">
        <v>3221</v>
      </c>
      <c r="AJ1515" s="18" t="s">
        <v>3222</v>
      </c>
      <c r="AK1515" s="17"/>
      <c r="AL1515" s="18">
        <v>13399774</v>
      </c>
      <c r="AM1515" s="16">
        <v>13399774</v>
      </c>
      <c r="AN1515" s="16">
        <v>0</v>
      </c>
      <c r="AO1515" s="17"/>
      <c r="AP1515" s="16">
        <v>12480000</v>
      </c>
      <c r="AQ1515" s="16">
        <v>3290000</v>
      </c>
      <c r="AR1515" s="16">
        <v>15770000</v>
      </c>
      <c r="AT1515" s="16">
        <v>12480000</v>
      </c>
      <c r="AX1515" s="25" t="s">
        <v>141</v>
      </c>
      <c r="BB1515" s="18" t="s">
        <v>461</v>
      </c>
      <c r="BQ1515" s="18" t="s">
        <v>461</v>
      </c>
      <c r="BR1515" s="24" t="str">
        <f t="shared" si="96"/>
        <v xml:space="preserve">H </v>
      </c>
      <c r="BS1515" s="20" t="str">
        <f t="shared" si="93"/>
        <v>YMS 1S MT HARYONO</v>
      </c>
      <c r="BT1515" s="20" t="str">
        <f t="shared" si="94"/>
        <v>3S</v>
      </c>
      <c r="BU1515" s="20" t="str">
        <f t="shared" si="95"/>
        <v>1. 3S MT HARYONO</v>
      </c>
      <c r="DC1515" s="18" t="s">
        <v>140</v>
      </c>
      <c r="DD1515" s="18" t="s">
        <v>141</v>
      </c>
      <c r="DN1515" s="18" t="s">
        <v>3212</v>
      </c>
      <c r="DO1515" s="18" t="s">
        <v>3212</v>
      </c>
    </row>
    <row r="1516" spans="1:122" x14ac:dyDescent="0.2">
      <c r="A1516" s="18" t="s">
        <v>455</v>
      </c>
      <c r="B1516" s="17"/>
      <c r="C1516" s="1" t="s">
        <v>1111</v>
      </c>
      <c r="D1516" s="18" t="s">
        <v>412</v>
      </c>
      <c r="E1516" s="18" t="s">
        <v>1113</v>
      </c>
      <c r="F1516" s="18" t="s">
        <v>3224</v>
      </c>
      <c r="G1516" s="19">
        <v>44961</v>
      </c>
      <c r="H1516" s="17"/>
      <c r="I1516" s="17"/>
      <c r="J1516" s="17"/>
      <c r="K1516" s="18" t="s">
        <v>3215</v>
      </c>
      <c r="L1516" s="17"/>
      <c r="M1516" s="17"/>
      <c r="N1516" s="17"/>
      <c r="O1516" s="17"/>
      <c r="P1516" s="17"/>
      <c r="Q1516" s="17"/>
      <c r="R1516" s="18" t="s">
        <v>3126</v>
      </c>
      <c r="S1516" s="18" t="s">
        <v>1467</v>
      </c>
      <c r="T1516" s="18" t="s">
        <v>3225</v>
      </c>
      <c r="U1516" s="18" t="s">
        <v>157</v>
      </c>
      <c r="V1516" s="18" t="s">
        <v>158</v>
      </c>
      <c r="W1516" s="18" t="s">
        <v>1905</v>
      </c>
      <c r="X1516" s="18" t="s">
        <v>842</v>
      </c>
      <c r="Y1516" s="18" t="s">
        <v>712</v>
      </c>
      <c r="Z1516" s="17"/>
      <c r="AA1516" s="18" t="s">
        <v>1904</v>
      </c>
      <c r="AB1516" s="18" t="s">
        <v>1112</v>
      </c>
      <c r="AC1516" s="17"/>
      <c r="AD1516" s="18" t="s">
        <v>2878</v>
      </c>
      <c r="AE1516" s="18" t="s">
        <v>126</v>
      </c>
      <c r="AF1516" s="18" t="s">
        <v>213</v>
      </c>
      <c r="AG1516" s="18" t="s">
        <v>1916</v>
      </c>
      <c r="AH1516" s="18" t="s">
        <v>153</v>
      </c>
      <c r="AI1516" s="18" t="s">
        <v>3125</v>
      </c>
      <c r="AJ1516" s="18" t="s">
        <v>3124</v>
      </c>
      <c r="AK1516" s="17"/>
      <c r="AL1516" s="18">
        <v>13399774</v>
      </c>
      <c r="AM1516" s="16">
        <v>13399774</v>
      </c>
      <c r="AN1516" s="16">
        <v>0</v>
      </c>
      <c r="AO1516" s="17"/>
      <c r="AP1516" s="16">
        <v>12480000</v>
      </c>
      <c r="AQ1516" s="16">
        <v>3970000</v>
      </c>
      <c r="AR1516" s="16">
        <v>16450000</v>
      </c>
      <c r="AT1516" s="16">
        <v>12480000</v>
      </c>
      <c r="AX1516" s="25" t="s">
        <v>141</v>
      </c>
      <c r="BB1516" s="18" t="s">
        <v>461</v>
      </c>
      <c r="BQ1516" s="18" t="s">
        <v>461</v>
      </c>
      <c r="BR1516" s="24" t="str">
        <f t="shared" si="96"/>
        <v xml:space="preserve">H </v>
      </c>
      <c r="BS1516" s="20" t="str">
        <f t="shared" si="93"/>
        <v>YMS 1S MT HARYONO</v>
      </c>
      <c r="BT1516" s="20" t="str">
        <f t="shared" si="94"/>
        <v>3S</v>
      </c>
      <c r="BU1516" s="20" t="str">
        <f t="shared" si="95"/>
        <v>1. 3S MT HARYONO</v>
      </c>
      <c r="DC1516" s="18" t="s">
        <v>140</v>
      </c>
      <c r="DD1516" s="18" t="s">
        <v>141</v>
      </c>
      <c r="DN1516" s="18" t="s">
        <v>3212</v>
      </c>
      <c r="DO1516" s="18" t="s">
        <v>3212</v>
      </c>
    </row>
    <row r="1517" spans="1:122" x14ac:dyDescent="0.2">
      <c r="A1517" s="18" t="s">
        <v>455</v>
      </c>
      <c r="B1517" s="17"/>
      <c r="C1517" s="1" t="s">
        <v>1111</v>
      </c>
      <c r="D1517" s="18" t="s">
        <v>412</v>
      </c>
      <c r="E1517" s="18" t="s">
        <v>1113</v>
      </c>
      <c r="F1517" s="18" t="s">
        <v>3224</v>
      </c>
      <c r="G1517" s="19">
        <v>44961</v>
      </c>
      <c r="H1517" s="17"/>
      <c r="I1517" s="17"/>
      <c r="J1517" s="17"/>
      <c r="K1517" s="18" t="s">
        <v>3215</v>
      </c>
      <c r="L1517" s="17"/>
      <c r="M1517" s="17"/>
      <c r="N1517" s="17"/>
      <c r="O1517" s="17"/>
      <c r="P1517" s="17"/>
      <c r="Q1517" s="17"/>
      <c r="R1517" s="18" t="s">
        <v>2903</v>
      </c>
      <c r="S1517" s="18" t="s">
        <v>2900</v>
      </c>
      <c r="T1517" s="18" t="s">
        <v>3226</v>
      </c>
      <c r="U1517" s="18" t="s">
        <v>331</v>
      </c>
      <c r="V1517" s="18" t="s">
        <v>143</v>
      </c>
      <c r="W1517" s="18" t="s">
        <v>2901</v>
      </c>
      <c r="X1517" s="18" t="s">
        <v>2902</v>
      </c>
      <c r="Y1517" s="18" t="s">
        <v>2184</v>
      </c>
      <c r="Z1517" s="17"/>
      <c r="AA1517" s="18" t="s">
        <v>3227</v>
      </c>
      <c r="AB1517" s="18" t="s">
        <v>1112</v>
      </c>
      <c r="AC1517" s="17"/>
      <c r="AD1517" s="18" t="s">
        <v>2878</v>
      </c>
      <c r="AE1517" s="18" t="s">
        <v>126</v>
      </c>
      <c r="AF1517" s="18" t="s">
        <v>213</v>
      </c>
      <c r="AG1517" s="18" t="s">
        <v>1916</v>
      </c>
      <c r="AH1517" s="18" t="s">
        <v>153</v>
      </c>
      <c r="AI1517" s="18" t="s">
        <v>2899</v>
      </c>
      <c r="AJ1517" s="18" t="s">
        <v>2898</v>
      </c>
      <c r="AK1517" s="17"/>
      <c r="AL1517" s="18">
        <v>13399774</v>
      </c>
      <c r="AM1517" s="16">
        <v>13399774</v>
      </c>
      <c r="AN1517" s="16">
        <v>0</v>
      </c>
      <c r="AO1517" s="17"/>
      <c r="AP1517" s="16">
        <v>12480000</v>
      </c>
      <c r="AQ1517" s="16">
        <v>3970000</v>
      </c>
      <c r="AR1517" s="16">
        <v>16450000</v>
      </c>
      <c r="AT1517" s="16">
        <v>12480000</v>
      </c>
      <c r="AX1517" s="25" t="s">
        <v>141</v>
      </c>
      <c r="BB1517" s="18" t="s">
        <v>461</v>
      </c>
      <c r="BQ1517" s="18" t="s">
        <v>461</v>
      </c>
      <c r="BR1517" s="24" t="str">
        <f t="shared" si="96"/>
        <v xml:space="preserve">H </v>
      </c>
      <c r="BS1517" s="20" t="str">
        <f t="shared" si="93"/>
        <v>YMS 1S MT HARYONO</v>
      </c>
      <c r="BT1517" s="20" t="str">
        <f t="shared" si="94"/>
        <v>3S</v>
      </c>
      <c r="BU1517" s="20" t="str">
        <f t="shared" si="95"/>
        <v>1. 3S MT HARYONO</v>
      </c>
      <c r="DC1517" s="18" t="s">
        <v>140</v>
      </c>
      <c r="DD1517" s="18" t="s">
        <v>141</v>
      </c>
      <c r="DN1517" s="18" t="s">
        <v>3212</v>
      </c>
      <c r="DO1517" s="18" t="s">
        <v>3212</v>
      </c>
    </row>
    <row r="1518" spans="1:122" x14ac:dyDescent="0.2">
      <c r="A1518" s="18" t="s">
        <v>455</v>
      </c>
      <c r="B1518" s="17"/>
      <c r="C1518" s="1" t="s">
        <v>1111</v>
      </c>
      <c r="D1518" s="18" t="s">
        <v>412</v>
      </c>
      <c r="E1518" s="18" t="s">
        <v>1113</v>
      </c>
      <c r="F1518" s="18" t="s">
        <v>3224</v>
      </c>
      <c r="G1518" s="19">
        <v>44961</v>
      </c>
      <c r="H1518" s="17"/>
      <c r="I1518" s="17"/>
      <c r="J1518" s="17"/>
      <c r="K1518" s="18" t="s">
        <v>3215</v>
      </c>
      <c r="L1518" s="17"/>
      <c r="M1518" s="17"/>
      <c r="N1518" s="17"/>
      <c r="O1518" s="17"/>
      <c r="P1518" s="17"/>
      <c r="Q1518" s="17"/>
      <c r="R1518" s="18" t="s">
        <v>2956</v>
      </c>
      <c r="S1518" s="18" t="s">
        <v>275</v>
      </c>
      <c r="T1518" s="18" t="s">
        <v>3228</v>
      </c>
      <c r="U1518" s="18" t="s">
        <v>150</v>
      </c>
      <c r="V1518" s="18" t="s">
        <v>122</v>
      </c>
      <c r="W1518" s="18" t="s">
        <v>3229</v>
      </c>
      <c r="X1518" s="18" t="s">
        <v>1654</v>
      </c>
      <c r="Y1518" s="18" t="s">
        <v>3230</v>
      </c>
      <c r="Z1518" s="17"/>
      <c r="AA1518" s="18" t="s">
        <v>3231</v>
      </c>
      <c r="AB1518" s="18" t="s">
        <v>1112</v>
      </c>
      <c r="AC1518" s="17"/>
      <c r="AD1518" s="18" t="s">
        <v>2878</v>
      </c>
      <c r="AE1518" s="18" t="s">
        <v>126</v>
      </c>
      <c r="AF1518" s="18" t="s">
        <v>213</v>
      </c>
      <c r="AG1518" s="18" t="s">
        <v>1916</v>
      </c>
      <c r="AH1518" s="18" t="s">
        <v>153</v>
      </c>
      <c r="AI1518" s="18" t="s">
        <v>2955</v>
      </c>
      <c r="AJ1518" s="18" t="s">
        <v>2954</v>
      </c>
      <c r="AK1518" s="17"/>
      <c r="AL1518" s="18">
        <v>13399774</v>
      </c>
      <c r="AM1518" s="16">
        <v>13399774</v>
      </c>
      <c r="AN1518" s="16">
        <v>0</v>
      </c>
      <c r="AO1518" s="17"/>
      <c r="AP1518" s="16">
        <v>12480000</v>
      </c>
      <c r="AQ1518" s="16">
        <v>3970000</v>
      </c>
      <c r="AR1518" s="16">
        <v>16450000</v>
      </c>
      <c r="AT1518" s="16">
        <v>12480000</v>
      </c>
      <c r="AX1518" s="25" t="s">
        <v>141</v>
      </c>
      <c r="BB1518" s="18" t="s">
        <v>461</v>
      </c>
      <c r="BQ1518" s="18" t="s">
        <v>461</v>
      </c>
      <c r="BR1518" s="24" t="str">
        <f t="shared" si="96"/>
        <v xml:space="preserve">H </v>
      </c>
      <c r="BS1518" s="20" t="str">
        <f t="shared" si="93"/>
        <v>YMS 1S MT HARYONO</v>
      </c>
      <c r="BT1518" s="20" t="str">
        <f t="shared" si="94"/>
        <v>3S</v>
      </c>
      <c r="BU1518" s="20" t="str">
        <f t="shared" si="95"/>
        <v>1. 3S MT HARYONO</v>
      </c>
      <c r="DC1518" s="18" t="s">
        <v>140</v>
      </c>
      <c r="DD1518" s="18" t="s">
        <v>141</v>
      </c>
      <c r="DN1518" s="18" t="s">
        <v>3212</v>
      </c>
      <c r="DO1518" s="18" t="s">
        <v>3212</v>
      </c>
    </row>
    <row r="1519" spans="1:122" x14ac:dyDescent="0.2">
      <c r="A1519" s="18" t="s">
        <v>455</v>
      </c>
      <c r="B1519" s="17"/>
      <c r="C1519" s="1" t="s">
        <v>1111</v>
      </c>
      <c r="D1519" s="18" t="s">
        <v>412</v>
      </c>
      <c r="E1519" s="18" t="s">
        <v>1113</v>
      </c>
      <c r="F1519" s="18" t="s">
        <v>3224</v>
      </c>
      <c r="G1519" s="19">
        <v>44961</v>
      </c>
      <c r="H1519" s="17"/>
      <c r="I1519" s="17"/>
      <c r="J1519" s="17"/>
      <c r="K1519" s="18" t="s">
        <v>3215</v>
      </c>
      <c r="L1519" s="17"/>
      <c r="M1519" s="17"/>
      <c r="N1519" s="17"/>
      <c r="O1519" s="17"/>
      <c r="P1519" s="17"/>
      <c r="Q1519" s="17"/>
      <c r="R1519" s="18" t="s">
        <v>3092</v>
      </c>
      <c r="S1519" s="18" t="s">
        <v>3091</v>
      </c>
      <c r="T1519" s="18" t="s">
        <v>1445</v>
      </c>
      <c r="U1519" s="18" t="s">
        <v>122</v>
      </c>
      <c r="V1519" s="18" t="s">
        <v>143</v>
      </c>
      <c r="W1519" s="18" t="s">
        <v>1445</v>
      </c>
      <c r="X1519" s="18" t="s">
        <v>1445</v>
      </c>
      <c r="Y1519" s="18" t="s">
        <v>484</v>
      </c>
      <c r="Z1519" s="17"/>
      <c r="AA1519" s="18" t="s">
        <v>2075</v>
      </c>
      <c r="AB1519" s="18" t="s">
        <v>1112</v>
      </c>
      <c r="AC1519" s="17"/>
      <c r="AD1519" s="18" t="s">
        <v>2878</v>
      </c>
      <c r="AE1519" s="18" t="s">
        <v>126</v>
      </c>
      <c r="AF1519" s="18" t="s">
        <v>213</v>
      </c>
      <c r="AG1519" s="18" t="s">
        <v>1916</v>
      </c>
      <c r="AH1519" s="18" t="s">
        <v>153</v>
      </c>
      <c r="AI1519" s="18" t="s">
        <v>3090</v>
      </c>
      <c r="AJ1519" s="18" t="s">
        <v>3089</v>
      </c>
      <c r="AK1519" s="17"/>
      <c r="AL1519" s="18">
        <v>13399774</v>
      </c>
      <c r="AM1519" s="16">
        <v>13399774</v>
      </c>
      <c r="AN1519" s="16">
        <v>0</v>
      </c>
      <c r="AO1519" s="17"/>
      <c r="AP1519" s="16">
        <v>12480000</v>
      </c>
      <c r="AQ1519" s="16">
        <v>3970000</v>
      </c>
      <c r="AR1519" s="16">
        <v>16450000</v>
      </c>
      <c r="AT1519" s="16">
        <v>12480000</v>
      </c>
      <c r="AX1519" s="25" t="s">
        <v>141</v>
      </c>
      <c r="BB1519" s="18" t="s">
        <v>461</v>
      </c>
      <c r="BQ1519" s="18" t="s">
        <v>461</v>
      </c>
      <c r="BR1519" s="24" t="str">
        <f t="shared" si="96"/>
        <v xml:space="preserve">H </v>
      </c>
      <c r="BS1519" s="20" t="str">
        <f t="shared" si="93"/>
        <v>YMS 1S MT HARYONO</v>
      </c>
      <c r="BT1519" s="20" t="str">
        <f t="shared" si="94"/>
        <v>3S</v>
      </c>
      <c r="BU1519" s="20" t="str">
        <f t="shared" si="95"/>
        <v>1. 3S MT HARYONO</v>
      </c>
      <c r="DC1519" s="18" t="s">
        <v>140</v>
      </c>
      <c r="DD1519" s="18" t="s">
        <v>141</v>
      </c>
      <c r="DN1519" s="18" t="s">
        <v>3212</v>
      </c>
      <c r="DO1519" s="18" t="s">
        <v>3212</v>
      </c>
    </row>
    <row r="1520" spans="1:122" x14ac:dyDescent="0.2">
      <c r="A1520" s="18" t="s">
        <v>455</v>
      </c>
      <c r="B1520" s="17"/>
      <c r="C1520" s="1" t="s">
        <v>1111</v>
      </c>
      <c r="D1520" s="18" t="s">
        <v>412</v>
      </c>
      <c r="E1520" s="18" t="s">
        <v>1113</v>
      </c>
      <c r="F1520" s="18" t="s">
        <v>3224</v>
      </c>
      <c r="G1520" s="19">
        <v>44961</v>
      </c>
      <c r="H1520" s="17"/>
      <c r="I1520" s="17"/>
      <c r="J1520" s="17"/>
      <c r="K1520" s="18" t="s">
        <v>3215</v>
      </c>
      <c r="L1520" s="17"/>
      <c r="M1520" s="17"/>
      <c r="N1520" s="17"/>
      <c r="O1520" s="17"/>
      <c r="P1520" s="17"/>
      <c r="Q1520" s="17"/>
      <c r="R1520" s="18" t="s">
        <v>3198</v>
      </c>
      <c r="S1520" s="18" t="s">
        <v>3196</v>
      </c>
      <c r="T1520" s="18" t="s">
        <v>3197</v>
      </c>
      <c r="U1520" s="18" t="s">
        <v>204</v>
      </c>
      <c r="V1520" s="18" t="s">
        <v>122</v>
      </c>
      <c r="W1520" s="18" t="s">
        <v>3197</v>
      </c>
      <c r="X1520" s="18" t="s">
        <v>1116</v>
      </c>
      <c r="Y1520" s="18" t="s">
        <v>125</v>
      </c>
      <c r="Z1520" s="17"/>
      <c r="AA1520" s="18" t="s">
        <v>1115</v>
      </c>
      <c r="AB1520" s="18" t="s">
        <v>1112</v>
      </c>
      <c r="AC1520" s="17"/>
      <c r="AD1520" s="18" t="s">
        <v>2878</v>
      </c>
      <c r="AE1520" s="18" t="s">
        <v>126</v>
      </c>
      <c r="AF1520" s="18" t="s">
        <v>213</v>
      </c>
      <c r="AG1520" s="18" t="s">
        <v>1916</v>
      </c>
      <c r="AH1520" s="18" t="s">
        <v>153</v>
      </c>
      <c r="AI1520" s="18" t="s">
        <v>3195</v>
      </c>
      <c r="AJ1520" s="18" t="s">
        <v>3194</v>
      </c>
      <c r="AK1520" s="17"/>
      <c r="AL1520" s="18">
        <v>13399774</v>
      </c>
      <c r="AM1520" s="16">
        <v>13399774</v>
      </c>
      <c r="AN1520" s="16">
        <v>0</v>
      </c>
      <c r="AO1520" s="17"/>
      <c r="AP1520" s="16">
        <v>12480000</v>
      </c>
      <c r="AQ1520" s="16">
        <v>3970000</v>
      </c>
      <c r="AR1520" s="16">
        <v>16450000</v>
      </c>
      <c r="AT1520" s="16">
        <v>12480000</v>
      </c>
      <c r="AX1520" s="25" t="s">
        <v>141</v>
      </c>
      <c r="BB1520" s="18" t="s">
        <v>461</v>
      </c>
      <c r="BQ1520" s="18" t="s">
        <v>461</v>
      </c>
      <c r="BR1520" s="24" t="str">
        <f t="shared" si="96"/>
        <v xml:space="preserve">H </v>
      </c>
      <c r="BS1520" s="20" t="str">
        <f t="shared" si="93"/>
        <v>YMS 1S MT HARYONO</v>
      </c>
      <c r="BT1520" s="20" t="str">
        <f t="shared" si="94"/>
        <v>3S</v>
      </c>
      <c r="BU1520" s="20" t="str">
        <f t="shared" si="95"/>
        <v>1. 3S MT HARYONO</v>
      </c>
      <c r="DC1520" s="18" t="s">
        <v>140</v>
      </c>
      <c r="DD1520" s="18" t="s">
        <v>141</v>
      </c>
      <c r="DN1520" s="18" t="s">
        <v>3212</v>
      </c>
      <c r="DO1520" s="18" t="s">
        <v>3212</v>
      </c>
    </row>
    <row r="1521" spans="1:119" x14ac:dyDescent="0.2">
      <c r="A1521" s="18" t="s">
        <v>455</v>
      </c>
      <c r="B1521" s="17"/>
      <c r="C1521" s="1" t="s">
        <v>1111</v>
      </c>
      <c r="D1521" s="18" t="s">
        <v>412</v>
      </c>
      <c r="E1521" s="18" t="s">
        <v>1113</v>
      </c>
      <c r="F1521" s="18" t="s">
        <v>3224</v>
      </c>
      <c r="G1521" s="19">
        <v>44961</v>
      </c>
      <c r="H1521" s="17"/>
      <c r="I1521" s="17"/>
      <c r="J1521" s="17"/>
      <c r="K1521" s="18" t="s">
        <v>3215</v>
      </c>
      <c r="L1521" s="17"/>
      <c r="M1521" s="17"/>
      <c r="N1521" s="17"/>
      <c r="O1521" s="17"/>
      <c r="P1521" s="17"/>
      <c r="Q1521" s="17"/>
      <c r="R1521" s="18" t="s">
        <v>3154</v>
      </c>
      <c r="S1521" s="18" t="s">
        <v>3232</v>
      </c>
      <c r="T1521" s="18" t="s">
        <v>3233</v>
      </c>
      <c r="U1521" s="18" t="s">
        <v>144</v>
      </c>
      <c r="V1521" s="18" t="s">
        <v>150</v>
      </c>
      <c r="W1521" s="18" t="s">
        <v>2675</v>
      </c>
      <c r="X1521" s="18" t="s">
        <v>3153</v>
      </c>
      <c r="Y1521" s="18" t="s">
        <v>383</v>
      </c>
      <c r="Z1521" s="17"/>
      <c r="AA1521" s="18" t="s">
        <v>2769</v>
      </c>
      <c r="AB1521" s="18" t="s">
        <v>1112</v>
      </c>
      <c r="AC1521" s="17"/>
      <c r="AD1521" s="18" t="s">
        <v>2878</v>
      </c>
      <c r="AE1521" s="18" t="s">
        <v>126</v>
      </c>
      <c r="AF1521" s="18" t="s">
        <v>213</v>
      </c>
      <c r="AG1521" s="18" t="s">
        <v>1916</v>
      </c>
      <c r="AH1521" s="18" t="s">
        <v>153</v>
      </c>
      <c r="AI1521" s="18" t="s">
        <v>3152</v>
      </c>
      <c r="AJ1521" s="18" t="s">
        <v>3151</v>
      </c>
      <c r="AK1521" s="17"/>
      <c r="AL1521" s="18">
        <v>13399774</v>
      </c>
      <c r="AM1521" s="16">
        <v>13399774</v>
      </c>
      <c r="AN1521" s="16">
        <v>0</v>
      </c>
      <c r="AO1521" s="17"/>
      <c r="AP1521" s="16">
        <v>12480000</v>
      </c>
      <c r="AQ1521" s="16">
        <v>3970000</v>
      </c>
      <c r="AR1521" s="16">
        <v>16450000</v>
      </c>
      <c r="AT1521" s="16">
        <v>12480000</v>
      </c>
      <c r="AX1521" s="25" t="s">
        <v>141</v>
      </c>
      <c r="BB1521" s="18" t="s">
        <v>461</v>
      </c>
      <c r="BQ1521" s="18" t="s">
        <v>461</v>
      </c>
      <c r="BR1521" s="24" t="str">
        <f t="shared" si="96"/>
        <v xml:space="preserve">H </v>
      </c>
      <c r="BS1521" s="20" t="str">
        <f t="shared" si="93"/>
        <v>YMS 1S MT HARYONO</v>
      </c>
      <c r="BT1521" s="20" t="str">
        <f t="shared" si="94"/>
        <v>3S</v>
      </c>
      <c r="BU1521" s="20" t="str">
        <f t="shared" si="95"/>
        <v>1. 3S MT HARYONO</v>
      </c>
      <c r="DC1521" s="18" t="s">
        <v>140</v>
      </c>
      <c r="DD1521" s="18" t="s">
        <v>141</v>
      </c>
      <c r="DN1521" s="18" t="s">
        <v>3212</v>
      </c>
      <c r="DO1521" s="18" t="s">
        <v>3212</v>
      </c>
    </row>
    <row r="1522" spans="1:119" x14ac:dyDescent="0.2">
      <c r="A1522" s="18" t="s">
        <v>455</v>
      </c>
      <c r="B1522" s="17"/>
      <c r="C1522" s="1" t="s">
        <v>1111</v>
      </c>
      <c r="D1522" s="18" t="s">
        <v>412</v>
      </c>
      <c r="E1522" s="18" t="s">
        <v>1113</v>
      </c>
      <c r="F1522" s="18" t="s">
        <v>3224</v>
      </c>
      <c r="G1522" s="19">
        <v>44961</v>
      </c>
      <c r="H1522" s="17"/>
      <c r="I1522" s="17"/>
      <c r="J1522" s="17"/>
      <c r="K1522" s="18" t="s">
        <v>3215</v>
      </c>
      <c r="L1522" s="17"/>
      <c r="M1522" s="17"/>
      <c r="N1522" s="17"/>
      <c r="O1522" s="17"/>
      <c r="P1522" s="17"/>
      <c r="Q1522" s="17"/>
      <c r="R1522" s="18" t="s">
        <v>3234</v>
      </c>
      <c r="S1522" s="18" t="s">
        <v>3235</v>
      </c>
      <c r="T1522" s="18" t="s">
        <v>3236</v>
      </c>
      <c r="U1522" s="18" t="s">
        <v>123</v>
      </c>
      <c r="V1522" s="18" t="s">
        <v>157</v>
      </c>
      <c r="W1522" s="18" t="s">
        <v>3236</v>
      </c>
      <c r="X1522" s="18" t="s">
        <v>768</v>
      </c>
      <c r="Y1522" s="18" t="s">
        <v>490</v>
      </c>
      <c r="Z1522" s="17"/>
      <c r="AA1522" s="18" t="s">
        <v>767</v>
      </c>
      <c r="AB1522" s="18" t="s">
        <v>1112</v>
      </c>
      <c r="AC1522" s="17"/>
      <c r="AD1522" s="18" t="s">
        <v>2878</v>
      </c>
      <c r="AE1522" s="18" t="s">
        <v>126</v>
      </c>
      <c r="AF1522" s="18" t="s">
        <v>213</v>
      </c>
      <c r="AG1522" s="18" t="s">
        <v>1916</v>
      </c>
      <c r="AH1522" s="18" t="s">
        <v>153</v>
      </c>
      <c r="AI1522" s="18" t="s">
        <v>3237</v>
      </c>
      <c r="AJ1522" s="18" t="s">
        <v>3238</v>
      </c>
      <c r="AK1522" s="17"/>
      <c r="AL1522" s="18">
        <v>13399774</v>
      </c>
      <c r="AM1522" s="16">
        <v>13399774</v>
      </c>
      <c r="AN1522" s="16">
        <v>0</v>
      </c>
      <c r="AO1522" s="17"/>
      <c r="AP1522" s="16">
        <v>12480000</v>
      </c>
      <c r="AQ1522" s="16">
        <v>3970000</v>
      </c>
      <c r="AR1522" s="16">
        <v>16450000</v>
      </c>
      <c r="AT1522" s="16">
        <v>12480000</v>
      </c>
      <c r="AX1522" s="25" t="s">
        <v>141</v>
      </c>
      <c r="BB1522" s="18" t="s">
        <v>461</v>
      </c>
      <c r="BQ1522" s="18" t="s">
        <v>461</v>
      </c>
      <c r="BR1522" s="24" t="str">
        <f t="shared" si="96"/>
        <v xml:space="preserve">H </v>
      </c>
      <c r="BS1522" s="20" t="str">
        <f t="shared" si="93"/>
        <v>YMS 1S MT HARYONO</v>
      </c>
      <c r="BT1522" s="20" t="str">
        <f t="shared" si="94"/>
        <v>3S</v>
      </c>
      <c r="BU1522" s="20" t="str">
        <f t="shared" si="95"/>
        <v>1. 3S MT HARYONO</v>
      </c>
      <c r="DC1522" s="18" t="s">
        <v>140</v>
      </c>
      <c r="DD1522" s="18" t="s">
        <v>141</v>
      </c>
      <c r="DN1522" s="18" t="s">
        <v>3212</v>
      </c>
      <c r="DO1522" s="18" t="s">
        <v>3212</v>
      </c>
    </row>
    <row r="1523" spans="1:119" x14ac:dyDescent="0.2">
      <c r="A1523" s="18" t="s">
        <v>455</v>
      </c>
      <c r="B1523" s="17"/>
      <c r="C1523" s="1" t="s">
        <v>1111</v>
      </c>
      <c r="D1523" s="18" t="s">
        <v>412</v>
      </c>
      <c r="E1523" s="18" t="s">
        <v>1113</v>
      </c>
      <c r="F1523" s="18" t="s">
        <v>3224</v>
      </c>
      <c r="G1523" s="19">
        <v>44961</v>
      </c>
      <c r="H1523" s="17"/>
      <c r="I1523" s="17"/>
      <c r="J1523" s="17"/>
      <c r="K1523" s="18" t="s">
        <v>3215</v>
      </c>
      <c r="L1523" s="17"/>
      <c r="M1523" s="17"/>
      <c r="N1523" s="17"/>
      <c r="O1523" s="17"/>
      <c r="P1523" s="17"/>
      <c r="Q1523" s="17"/>
      <c r="R1523" s="18" t="s">
        <v>3095</v>
      </c>
      <c r="S1523" s="18" t="s">
        <v>2050</v>
      </c>
      <c r="T1523" s="18" t="s">
        <v>3239</v>
      </c>
      <c r="U1523" s="18" t="s">
        <v>300</v>
      </c>
      <c r="V1523" s="18" t="s">
        <v>212</v>
      </c>
      <c r="W1523" s="18" t="s">
        <v>3240</v>
      </c>
      <c r="X1523" s="18" t="s">
        <v>3241</v>
      </c>
      <c r="Y1523" s="18" t="s">
        <v>125</v>
      </c>
      <c r="Z1523" s="17"/>
      <c r="AA1523" s="18" t="s">
        <v>272</v>
      </c>
      <c r="AB1523" s="18" t="s">
        <v>1112</v>
      </c>
      <c r="AC1523" s="17"/>
      <c r="AD1523" s="18" t="s">
        <v>2878</v>
      </c>
      <c r="AE1523" s="18" t="s">
        <v>126</v>
      </c>
      <c r="AF1523" s="18" t="s">
        <v>213</v>
      </c>
      <c r="AG1523" s="18" t="s">
        <v>1916</v>
      </c>
      <c r="AH1523" s="18" t="s">
        <v>153</v>
      </c>
      <c r="AI1523" s="18" t="s">
        <v>3094</v>
      </c>
      <c r="AJ1523" s="18" t="s">
        <v>3093</v>
      </c>
      <c r="AK1523" s="17"/>
      <c r="AL1523" s="18">
        <v>13399774</v>
      </c>
      <c r="AM1523" s="16">
        <v>13399774</v>
      </c>
      <c r="AN1523" s="16">
        <v>0</v>
      </c>
      <c r="AO1523" s="17"/>
      <c r="AP1523" s="16">
        <v>12480000</v>
      </c>
      <c r="AQ1523" s="16">
        <v>3970000</v>
      </c>
      <c r="AR1523" s="16">
        <v>16450000</v>
      </c>
      <c r="AT1523" s="16">
        <v>12480000</v>
      </c>
      <c r="AX1523" s="25" t="s">
        <v>141</v>
      </c>
      <c r="BB1523" s="18" t="s">
        <v>461</v>
      </c>
      <c r="BQ1523" s="18" t="s">
        <v>461</v>
      </c>
      <c r="BR1523" s="24" t="str">
        <f t="shared" si="96"/>
        <v xml:space="preserve">H </v>
      </c>
      <c r="BS1523" s="20" t="str">
        <f t="shared" si="93"/>
        <v>YMS 1S MT HARYONO</v>
      </c>
      <c r="BT1523" s="20" t="str">
        <f t="shared" si="94"/>
        <v>3S</v>
      </c>
      <c r="BU1523" s="20" t="str">
        <f t="shared" si="95"/>
        <v>1. 3S MT HARYONO</v>
      </c>
      <c r="DC1523" s="18" t="s">
        <v>140</v>
      </c>
      <c r="DD1523" s="18" t="s">
        <v>141</v>
      </c>
      <c r="DN1523" s="18" t="s">
        <v>3212</v>
      </c>
      <c r="DO1523" s="18" t="s">
        <v>3212</v>
      </c>
    </row>
    <row r="1524" spans="1:119" x14ac:dyDescent="0.2">
      <c r="A1524" s="18" t="s">
        <v>455</v>
      </c>
      <c r="B1524" s="17"/>
      <c r="C1524" s="1" t="s">
        <v>1111</v>
      </c>
      <c r="D1524" s="18" t="s">
        <v>412</v>
      </c>
      <c r="E1524" s="18" t="s">
        <v>1113</v>
      </c>
      <c r="F1524" s="18" t="s">
        <v>3224</v>
      </c>
      <c r="G1524" s="19">
        <v>44961</v>
      </c>
      <c r="H1524" s="17"/>
      <c r="I1524" s="17"/>
      <c r="J1524" s="17"/>
      <c r="K1524" s="18" t="s">
        <v>3215</v>
      </c>
      <c r="L1524" s="17"/>
      <c r="M1524" s="17"/>
      <c r="N1524" s="17"/>
      <c r="O1524" s="17"/>
      <c r="P1524" s="17"/>
      <c r="Q1524" s="17"/>
      <c r="R1524" s="18" t="s">
        <v>3105</v>
      </c>
      <c r="S1524" s="18" t="s">
        <v>3104</v>
      </c>
      <c r="T1524" s="18" t="s">
        <v>1570</v>
      </c>
      <c r="U1524" s="18" t="s">
        <v>143</v>
      </c>
      <c r="V1524" s="18" t="s">
        <v>150</v>
      </c>
      <c r="W1524" s="18" t="s">
        <v>3242</v>
      </c>
      <c r="X1524" s="18" t="s">
        <v>679</v>
      </c>
      <c r="Y1524" s="18" t="s">
        <v>589</v>
      </c>
      <c r="Z1524" s="17"/>
      <c r="AA1524" s="18" t="s">
        <v>678</v>
      </c>
      <c r="AB1524" s="18" t="s">
        <v>1112</v>
      </c>
      <c r="AC1524" s="17"/>
      <c r="AD1524" s="18" t="s">
        <v>2878</v>
      </c>
      <c r="AE1524" s="18" t="s">
        <v>126</v>
      </c>
      <c r="AF1524" s="18" t="s">
        <v>213</v>
      </c>
      <c r="AG1524" s="18" t="s">
        <v>1916</v>
      </c>
      <c r="AH1524" s="18" t="s">
        <v>153</v>
      </c>
      <c r="AI1524" s="18" t="s">
        <v>3103</v>
      </c>
      <c r="AJ1524" s="18" t="s">
        <v>3102</v>
      </c>
      <c r="AK1524" s="17"/>
      <c r="AL1524" s="18">
        <v>13399774</v>
      </c>
      <c r="AM1524" s="16">
        <v>13399774</v>
      </c>
      <c r="AN1524" s="16">
        <v>0</v>
      </c>
      <c r="AO1524" s="17"/>
      <c r="AP1524" s="16">
        <v>12480000</v>
      </c>
      <c r="AQ1524" s="16">
        <v>3970000</v>
      </c>
      <c r="AR1524" s="16">
        <v>16450000</v>
      </c>
      <c r="AT1524" s="16">
        <v>12480000</v>
      </c>
      <c r="AX1524" s="25" t="s">
        <v>141</v>
      </c>
      <c r="BB1524" s="18" t="s">
        <v>461</v>
      </c>
      <c r="BQ1524" s="18" t="s">
        <v>461</v>
      </c>
      <c r="BR1524" s="24" t="str">
        <f t="shared" si="96"/>
        <v xml:space="preserve">H </v>
      </c>
      <c r="BS1524" s="20" t="str">
        <f t="shared" si="93"/>
        <v>YMS 1S MT HARYONO</v>
      </c>
      <c r="BT1524" s="20" t="str">
        <f t="shared" si="94"/>
        <v>3S</v>
      </c>
      <c r="BU1524" s="20" t="str">
        <f t="shared" si="95"/>
        <v>1. 3S MT HARYONO</v>
      </c>
      <c r="DC1524" s="18" t="s">
        <v>140</v>
      </c>
      <c r="DD1524" s="18" t="s">
        <v>141</v>
      </c>
      <c r="DN1524" s="18" t="s">
        <v>3212</v>
      </c>
      <c r="DO1524" s="18" t="s">
        <v>3212</v>
      </c>
    </row>
    <row r="1525" spans="1:119" x14ac:dyDescent="0.2">
      <c r="A1525" s="18" t="s">
        <v>455</v>
      </c>
      <c r="B1525" s="17"/>
      <c r="C1525" s="1" t="s">
        <v>1111</v>
      </c>
      <c r="D1525" s="18" t="s">
        <v>412</v>
      </c>
      <c r="E1525" s="18" t="s">
        <v>1113</v>
      </c>
      <c r="F1525" s="18" t="s">
        <v>3224</v>
      </c>
      <c r="G1525" s="19">
        <v>44961</v>
      </c>
      <c r="H1525" s="17"/>
      <c r="I1525" s="17"/>
      <c r="J1525" s="17"/>
      <c r="K1525" s="18" t="s">
        <v>3215</v>
      </c>
      <c r="L1525" s="17"/>
      <c r="M1525" s="17"/>
      <c r="N1525" s="17"/>
      <c r="O1525" s="17"/>
      <c r="P1525" s="17"/>
      <c r="Q1525" s="17"/>
      <c r="R1525" s="18" t="s">
        <v>3141</v>
      </c>
      <c r="S1525" s="18" t="s">
        <v>1448</v>
      </c>
      <c r="T1525" s="18" t="s">
        <v>711</v>
      </c>
      <c r="U1525" s="18" t="s">
        <v>354</v>
      </c>
      <c r="V1525" s="18" t="s">
        <v>206</v>
      </c>
      <c r="W1525" s="18" t="s">
        <v>3243</v>
      </c>
      <c r="X1525" s="18" t="s">
        <v>2367</v>
      </c>
      <c r="Y1525" s="18" t="s">
        <v>2368</v>
      </c>
      <c r="Z1525" s="17"/>
      <c r="AA1525" s="18" t="s">
        <v>2366</v>
      </c>
      <c r="AB1525" s="18" t="s">
        <v>1112</v>
      </c>
      <c r="AC1525" s="17"/>
      <c r="AD1525" s="18" t="s">
        <v>2878</v>
      </c>
      <c r="AE1525" s="18" t="s">
        <v>126</v>
      </c>
      <c r="AF1525" s="18" t="s">
        <v>213</v>
      </c>
      <c r="AG1525" s="18" t="s">
        <v>1916</v>
      </c>
      <c r="AH1525" s="18" t="s">
        <v>153</v>
      </c>
      <c r="AI1525" s="18" t="s">
        <v>3140</v>
      </c>
      <c r="AJ1525" s="18" t="s">
        <v>3139</v>
      </c>
      <c r="AK1525" s="17"/>
      <c r="AL1525" s="18">
        <v>13399774</v>
      </c>
      <c r="AM1525" s="16">
        <v>13399774</v>
      </c>
      <c r="AN1525" s="16">
        <v>0</v>
      </c>
      <c r="AO1525" s="17"/>
      <c r="AP1525" s="16">
        <v>12480000</v>
      </c>
      <c r="AQ1525" s="16">
        <v>3970000</v>
      </c>
      <c r="AR1525" s="16">
        <v>16450000</v>
      </c>
      <c r="AT1525" s="16">
        <v>12480000</v>
      </c>
      <c r="AX1525" s="25" t="s">
        <v>141</v>
      </c>
      <c r="BB1525" s="18" t="s">
        <v>461</v>
      </c>
      <c r="BQ1525" s="18" t="s">
        <v>461</v>
      </c>
      <c r="BR1525" s="24" t="str">
        <f t="shared" si="96"/>
        <v xml:space="preserve">H </v>
      </c>
      <c r="BS1525" s="20" t="str">
        <f t="shared" si="93"/>
        <v>YMS 1S MT HARYONO</v>
      </c>
      <c r="BT1525" s="20" t="str">
        <f t="shared" si="94"/>
        <v>3S</v>
      </c>
      <c r="BU1525" s="20" t="str">
        <f t="shared" si="95"/>
        <v>1. 3S MT HARYONO</v>
      </c>
      <c r="DC1525" s="18" t="s">
        <v>140</v>
      </c>
      <c r="DD1525" s="18" t="s">
        <v>141</v>
      </c>
      <c r="DN1525" s="18" t="s">
        <v>3212</v>
      </c>
      <c r="DO1525" s="18" t="s">
        <v>3212</v>
      </c>
    </row>
    <row r="1526" spans="1:119" x14ac:dyDescent="0.2">
      <c r="A1526" s="18" t="s">
        <v>455</v>
      </c>
      <c r="B1526" s="17"/>
      <c r="C1526" s="1" t="s">
        <v>1111</v>
      </c>
      <c r="D1526" s="18" t="s">
        <v>412</v>
      </c>
      <c r="E1526" s="18" t="s">
        <v>1113</v>
      </c>
      <c r="F1526" s="18" t="s">
        <v>3224</v>
      </c>
      <c r="G1526" s="19">
        <v>44961</v>
      </c>
      <c r="H1526" s="17"/>
      <c r="I1526" s="17"/>
      <c r="J1526" s="17"/>
      <c r="K1526" s="18" t="s">
        <v>3215</v>
      </c>
      <c r="L1526" s="17"/>
      <c r="M1526" s="17"/>
      <c r="N1526" s="17"/>
      <c r="O1526" s="17"/>
      <c r="P1526" s="17"/>
      <c r="Q1526" s="17"/>
      <c r="R1526" s="18" t="s">
        <v>3150</v>
      </c>
      <c r="S1526" s="18" t="s">
        <v>3149</v>
      </c>
      <c r="T1526" s="18" t="s">
        <v>3244</v>
      </c>
      <c r="U1526" s="18" t="s">
        <v>188</v>
      </c>
      <c r="V1526" s="18" t="s">
        <v>188</v>
      </c>
      <c r="W1526" s="18" t="s">
        <v>3245</v>
      </c>
      <c r="X1526" s="18" t="s">
        <v>1858</v>
      </c>
      <c r="Y1526" s="18" t="s">
        <v>247</v>
      </c>
      <c r="Z1526" s="17"/>
      <c r="AA1526" s="18" t="s">
        <v>3246</v>
      </c>
      <c r="AB1526" s="18" t="s">
        <v>1112</v>
      </c>
      <c r="AC1526" s="17"/>
      <c r="AD1526" s="18" t="s">
        <v>2878</v>
      </c>
      <c r="AE1526" s="18" t="s">
        <v>126</v>
      </c>
      <c r="AF1526" s="18" t="s">
        <v>213</v>
      </c>
      <c r="AG1526" s="18" t="s">
        <v>1916</v>
      </c>
      <c r="AH1526" s="18" t="s">
        <v>153</v>
      </c>
      <c r="AI1526" s="18" t="s">
        <v>3148</v>
      </c>
      <c r="AJ1526" s="18" t="s">
        <v>3147</v>
      </c>
      <c r="AK1526" s="17"/>
      <c r="AL1526" s="18">
        <v>13399774</v>
      </c>
      <c r="AM1526" s="16">
        <v>13399774</v>
      </c>
      <c r="AN1526" s="16">
        <v>0</v>
      </c>
      <c r="AO1526" s="17"/>
      <c r="AP1526" s="16">
        <v>12480000</v>
      </c>
      <c r="AQ1526" s="16">
        <v>3970000</v>
      </c>
      <c r="AR1526" s="16">
        <v>16450000</v>
      </c>
      <c r="AT1526" s="16">
        <v>12480000</v>
      </c>
      <c r="AX1526" s="25" t="s">
        <v>141</v>
      </c>
      <c r="BB1526" s="18" t="s">
        <v>461</v>
      </c>
      <c r="BQ1526" s="18" t="s">
        <v>461</v>
      </c>
      <c r="BR1526" s="24" t="str">
        <f t="shared" si="96"/>
        <v xml:space="preserve">H </v>
      </c>
      <c r="BS1526" s="20" t="str">
        <f t="shared" si="93"/>
        <v>YMS 1S MT HARYONO</v>
      </c>
      <c r="BT1526" s="20" t="str">
        <f t="shared" si="94"/>
        <v>3S</v>
      </c>
      <c r="BU1526" s="20" t="str">
        <f t="shared" si="95"/>
        <v>1. 3S MT HARYONO</v>
      </c>
      <c r="DC1526" s="18" t="s">
        <v>140</v>
      </c>
      <c r="DD1526" s="18" t="s">
        <v>141</v>
      </c>
      <c r="DN1526" s="18" t="s">
        <v>3212</v>
      </c>
      <c r="DO1526" s="18" t="s">
        <v>3212</v>
      </c>
    </row>
    <row r="1527" spans="1:119" x14ac:dyDescent="0.2">
      <c r="A1527" s="18" t="s">
        <v>455</v>
      </c>
      <c r="B1527" s="17"/>
      <c r="C1527" s="1" t="s">
        <v>1111</v>
      </c>
      <c r="D1527" s="18" t="s">
        <v>412</v>
      </c>
      <c r="E1527" s="18" t="s">
        <v>1113</v>
      </c>
      <c r="F1527" s="18" t="s">
        <v>3224</v>
      </c>
      <c r="G1527" s="19">
        <v>44961</v>
      </c>
      <c r="H1527" s="17"/>
      <c r="I1527" s="17"/>
      <c r="J1527" s="17"/>
      <c r="K1527" s="18" t="s">
        <v>3215</v>
      </c>
      <c r="L1527" s="17"/>
      <c r="M1527" s="17"/>
      <c r="N1527" s="17"/>
      <c r="O1527" s="17"/>
      <c r="P1527" s="17"/>
      <c r="Q1527" s="17"/>
      <c r="R1527" s="18" t="s">
        <v>2897</v>
      </c>
      <c r="S1527" s="18" t="s">
        <v>1457</v>
      </c>
      <c r="T1527" s="18" t="s">
        <v>3247</v>
      </c>
      <c r="U1527" s="18" t="s">
        <v>157</v>
      </c>
      <c r="V1527" s="18" t="s">
        <v>150</v>
      </c>
      <c r="W1527" s="18" t="s">
        <v>2608</v>
      </c>
      <c r="X1527" s="18" t="s">
        <v>428</v>
      </c>
      <c r="Y1527" s="18" t="s">
        <v>865</v>
      </c>
      <c r="Z1527" s="17"/>
      <c r="AA1527" s="18" t="s">
        <v>883</v>
      </c>
      <c r="AB1527" s="18" t="s">
        <v>1112</v>
      </c>
      <c r="AC1527" s="17"/>
      <c r="AD1527" s="18" t="s">
        <v>2878</v>
      </c>
      <c r="AE1527" s="18" t="s">
        <v>126</v>
      </c>
      <c r="AF1527" s="18" t="s">
        <v>213</v>
      </c>
      <c r="AG1527" s="18" t="s">
        <v>1916</v>
      </c>
      <c r="AH1527" s="18" t="s">
        <v>153</v>
      </c>
      <c r="AI1527" s="18" t="s">
        <v>3248</v>
      </c>
      <c r="AJ1527" s="18" t="s">
        <v>3249</v>
      </c>
      <c r="AK1527" s="17"/>
      <c r="AL1527" s="18">
        <v>13399774</v>
      </c>
      <c r="AM1527" s="16">
        <v>13399774</v>
      </c>
      <c r="AN1527" s="16">
        <v>0</v>
      </c>
      <c r="AO1527" s="17"/>
      <c r="AP1527" s="16">
        <v>12480000</v>
      </c>
      <c r="AQ1527" s="16">
        <v>3970000</v>
      </c>
      <c r="AR1527" s="16">
        <v>16450000</v>
      </c>
      <c r="AT1527" s="16">
        <v>12480000</v>
      </c>
      <c r="AX1527" s="25" t="s">
        <v>141</v>
      </c>
      <c r="BB1527" s="18" t="s">
        <v>461</v>
      </c>
      <c r="BQ1527" s="18" t="s">
        <v>461</v>
      </c>
      <c r="BR1527" s="24" t="str">
        <f t="shared" si="96"/>
        <v xml:space="preserve">H </v>
      </c>
      <c r="BS1527" s="20" t="str">
        <f t="shared" si="93"/>
        <v>YMS 1S MT HARYONO</v>
      </c>
      <c r="BT1527" s="20" t="str">
        <f t="shared" si="94"/>
        <v>3S</v>
      </c>
      <c r="BU1527" s="20" t="str">
        <f t="shared" si="95"/>
        <v>1. 3S MT HARYONO</v>
      </c>
      <c r="DC1527" s="18" t="s">
        <v>140</v>
      </c>
      <c r="DD1527" s="18" t="s">
        <v>141</v>
      </c>
      <c r="DN1527" s="18" t="s">
        <v>3212</v>
      </c>
      <c r="DO1527" s="18" t="s">
        <v>3212</v>
      </c>
    </row>
    <row r="1528" spans="1:119" x14ac:dyDescent="0.2">
      <c r="A1528" s="18" t="s">
        <v>455</v>
      </c>
      <c r="B1528" s="17"/>
      <c r="C1528" s="1" t="s">
        <v>1111</v>
      </c>
      <c r="D1528" s="18" t="s">
        <v>412</v>
      </c>
      <c r="E1528" s="18" t="s">
        <v>1113</v>
      </c>
      <c r="F1528" s="18" t="s">
        <v>3224</v>
      </c>
      <c r="G1528" s="19">
        <v>44961</v>
      </c>
      <c r="H1528" s="17"/>
      <c r="I1528" s="17"/>
      <c r="J1528" s="17"/>
      <c r="K1528" s="18" t="s">
        <v>3215</v>
      </c>
      <c r="L1528" s="17"/>
      <c r="M1528" s="17"/>
      <c r="N1528" s="17"/>
      <c r="O1528" s="17"/>
      <c r="P1528" s="17"/>
      <c r="Q1528" s="17"/>
      <c r="R1528" s="18" t="s">
        <v>3135</v>
      </c>
      <c r="S1528" s="18" t="s">
        <v>3250</v>
      </c>
      <c r="T1528" s="18" t="s">
        <v>237</v>
      </c>
      <c r="U1528" s="18" t="s">
        <v>122</v>
      </c>
      <c r="V1528" s="18" t="s">
        <v>157</v>
      </c>
      <c r="W1528" s="18" t="s">
        <v>3251</v>
      </c>
      <c r="X1528" s="18" t="s">
        <v>1959</v>
      </c>
      <c r="Y1528" s="18" t="s">
        <v>169</v>
      </c>
      <c r="Z1528" s="17"/>
      <c r="AA1528" s="18" t="s">
        <v>2330</v>
      </c>
      <c r="AB1528" s="18" t="s">
        <v>1112</v>
      </c>
      <c r="AC1528" s="17"/>
      <c r="AD1528" s="18" t="s">
        <v>2878</v>
      </c>
      <c r="AE1528" s="18" t="s">
        <v>126</v>
      </c>
      <c r="AF1528" s="18" t="s">
        <v>213</v>
      </c>
      <c r="AG1528" s="18" t="s">
        <v>1916</v>
      </c>
      <c r="AH1528" s="18" t="s">
        <v>153</v>
      </c>
      <c r="AI1528" s="18" t="s">
        <v>3134</v>
      </c>
      <c r="AJ1528" s="18" t="s">
        <v>3133</v>
      </c>
      <c r="AK1528" s="17"/>
      <c r="AL1528" s="18">
        <v>13399774</v>
      </c>
      <c r="AM1528" s="16">
        <v>13399774</v>
      </c>
      <c r="AN1528" s="16">
        <v>0</v>
      </c>
      <c r="AO1528" s="17"/>
      <c r="AP1528" s="16">
        <v>12480000</v>
      </c>
      <c r="AQ1528" s="16">
        <v>3970000</v>
      </c>
      <c r="AR1528" s="16">
        <v>16450000</v>
      </c>
      <c r="AT1528" s="16">
        <v>12480000</v>
      </c>
      <c r="AX1528" s="25" t="s">
        <v>141</v>
      </c>
      <c r="BB1528" s="18" t="s">
        <v>461</v>
      </c>
      <c r="BQ1528" s="18" t="s">
        <v>461</v>
      </c>
      <c r="BR1528" s="24" t="str">
        <f t="shared" si="96"/>
        <v xml:space="preserve">H </v>
      </c>
      <c r="BS1528" s="20" t="str">
        <f t="shared" si="93"/>
        <v>YMS 1S MT HARYONO</v>
      </c>
      <c r="BT1528" s="20" t="str">
        <f t="shared" si="94"/>
        <v>3S</v>
      </c>
      <c r="BU1528" s="20" t="str">
        <f t="shared" si="95"/>
        <v>1. 3S MT HARYONO</v>
      </c>
      <c r="DC1528" s="18" t="s">
        <v>140</v>
      </c>
      <c r="DD1528" s="18" t="s">
        <v>141</v>
      </c>
      <c r="DN1528" s="18" t="s">
        <v>3212</v>
      </c>
      <c r="DO1528" s="18" t="s">
        <v>3212</v>
      </c>
    </row>
    <row r="1529" spans="1:119" x14ac:dyDescent="0.2">
      <c r="A1529" s="18" t="s">
        <v>455</v>
      </c>
      <c r="B1529" s="17"/>
      <c r="C1529" s="1" t="s">
        <v>1111</v>
      </c>
      <c r="D1529" s="18" t="s">
        <v>412</v>
      </c>
      <c r="E1529" s="18" t="s">
        <v>1113</v>
      </c>
      <c r="F1529" s="18" t="s">
        <v>3224</v>
      </c>
      <c r="G1529" s="19">
        <v>44961</v>
      </c>
      <c r="H1529" s="17"/>
      <c r="I1529" s="17"/>
      <c r="J1529" s="17"/>
      <c r="K1529" s="18" t="s">
        <v>3215</v>
      </c>
      <c r="L1529" s="17"/>
      <c r="M1529" s="17"/>
      <c r="N1529" s="17"/>
      <c r="O1529" s="17"/>
      <c r="P1529" s="17"/>
      <c r="Q1529" s="17"/>
      <c r="R1529" s="18" t="s">
        <v>3252</v>
      </c>
      <c r="S1529" s="18" t="s">
        <v>3253</v>
      </c>
      <c r="T1529" s="18" t="s">
        <v>3254</v>
      </c>
      <c r="U1529" s="18" t="s">
        <v>122</v>
      </c>
      <c r="V1529" s="18" t="s">
        <v>188</v>
      </c>
      <c r="W1529" s="18" t="s">
        <v>3255</v>
      </c>
      <c r="X1529" s="18" t="s">
        <v>220</v>
      </c>
      <c r="Y1529" s="18" t="s">
        <v>304</v>
      </c>
      <c r="Z1529" s="17"/>
      <c r="AA1529" s="18" t="s">
        <v>1433</v>
      </c>
      <c r="AB1529" s="18" t="s">
        <v>1112</v>
      </c>
      <c r="AC1529" s="17"/>
      <c r="AD1529" s="18" t="s">
        <v>2878</v>
      </c>
      <c r="AE1529" s="18" t="s">
        <v>126</v>
      </c>
      <c r="AF1529" s="18" t="s">
        <v>213</v>
      </c>
      <c r="AG1529" s="18" t="s">
        <v>1916</v>
      </c>
      <c r="AH1529" s="18" t="s">
        <v>153</v>
      </c>
      <c r="AI1529" s="18" t="s">
        <v>3256</v>
      </c>
      <c r="AJ1529" s="18" t="s">
        <v>3257</v>
      </c>
      <c r="AK1529" s="17"/>
      <c r="AL1529" s="18">
        <v>13399774</v>
      </c>
      <c r="AM1529" s="16">
        <v>13399774</v>
      </c>
      <c r="AN1529" s="16">
        <v>0</v>
      </c>
      <c r="AO1529" s="17"/>
      <c r="AP1529" s="16">
        <v>12480000</v>
      </c>
      <c r="AQ1529" s="16">
        <v>3970000</v>
      </c>
      <c r="AR1529" s="16">
        <v>16450000</v>
      </c>
      <c r="AT1529" s="16">
        <v>12480000</v>
      </c>
      <c r="AX1529" s="25" t="s">
        <v>141</v>
      </c>
      <c r="BB1529" s="18" t="s">
        <v>461</v>
      </c>
      <c r="BQ1529" s="18" t="s">
        <v>461</v>
      </c>
      <c r="BR1529" s="24" t="str">
        <f t="shared" si="96"/>
        <v xml:space="preserve">H </v>
      </c>
      <c r="BS1529" s="20" t="str">
        <f t="shared" si="93"/>
        <v>YMS 1S MT HARYONO</v>
      </c>
      <c r="BT1529" s="20" t="str">
        <f t="shared" si="94"/>
        <v>3S</v>
      </c>
      <c r="BU1529" s="20" t="str">
        <f t="shared" si="95"/>
        <v>1. 3S MT HARYONO</v>
      </c>
      <c r="DC1529" s="18" t="s">
        <v>140</v>
      </c>
      <c r="DD1529" s="18" t="s">
        <v>141</v>
      </c>
      <c r="DN1529" s="18" t="s">
        <v>3212</v>
      </c>
      <c r="DO1529" s="18" t="s">
        <v>3212</v>
      </c>
    </row>
    <row r="1530" spans="1:119" x14ac:dyDescent="0.2">
      <c r="A1530" s="18" t="s">
        <v>455</v>
      </c>
      <c r="B1530" s="17"/>
      <c r="C1530" s="1" t="s">
        <v>1111</v>
      </c>
      <c r="D1530" s="18" t="s">
        <v>412</v>
      </c>
      <c r="E1530" s="18" t="s">
        <v>1113</v>
      </c>
      <c r="F1530" s="18" t="s">
        <v>3224</v>
      </c>
      <c r="G1530" s="19">
        <v>44961</v>
      </c>
      <c r="H1530" s="17"/>
      <c r="I1530" s="17"/>
      <c r="J1530" s="17"/>
      <c r="K1530" s="18" t="s">
        <v>3215</v>
      </c>
      <c r="L1530" s="17"/>
      <c r="M1530" s="17"/>
      <c r="N1530" s="17"/>
      <c r="O1530" s="17"/>
      <c r="P1530" s="17"/>
      <c r="Q1530" s="17"/>
      <c r="R1530" s="18" t="s">
        <v>3160</v>
      </c>
      <c r="S1530" s="18" t="s">
        <v>3158</v>
      </c>
      <c r="T1530" s="18" t="s">
        <v>159</v>
      </c>
      <c r="U1530" s="18" t="s">
        <v>122</v>
      </c>
      <c r="V1530" s="18" t="s">
        <v>164</v>
      </c>
      <c r="W1530" s="18" t="s">
        <v>3258</v>
      </c>
      <c r="X1530" s="18" t="s">
        <v>3159</v>
      </c>
      <c r="Y1530" s="18" t="s">
        <v>2079</v>
      </c>
      <c r="Z1530" s="17"/>
      <c r="AA1530" s="18" t="s">
        <v>3259</v>
      </c>
      <c r="AB1530" s="18" t="s">
        <v>1112</v>
      </c>
      <c r="AC1530" s="17"/>
      <c r="AD1530" s="18" t="s">
        <v>2878</v>
      </c>
      <c r="AE1530" s="18" t="s">
        <v>126</v>
      </c>
      <c r="AF1530" s="18" t="s">
        <v>213</v>
      </c>
      <c r="AG1530" s="18" t="s">
        <v>1916</v>
      </c>
      <c r="AH1530" s="18" t="s">
        <v>153</v>
      </c>
      <c r="AI1530" s="18" t="s">
        <v>3157</v>
      </c>
      <c r="AJ1530" s="18" t="s">
        <v>3156</v>
      </c>
      <c r="AK1530" s="17"/>
      <c r="AL1530" s="18">
        <v>13399774</v>
      </c>
      <c r="AM1530" s="16">
        <v>13399774</v>
      </c>
      <c r="AN1530" s="16">
        <v>0</v>
      </c>
      <c r="AO1530" s="17"/>
      <c r="AP1530" s="16">
        <v>12480000</v>
      </c>
      <c r="AQ1530" s="16">
        <v>3970000</v>
      </c>
      <c r="AR1530" s="16">
        <v>16450000</v>
      </c>
      <c r="AT1530" s="16">
        <v>12480000</v>
      </c>
      <c r="AX1530" s="25" t="s">
        <v>141</v>
      </c>
      <c r="BB1530" s="18" t="s">
        <v>461</v>
      </c>
      <c r="BQ1530" s="18" t="s">
        <v>461</v>
      </c>
      <c r="BR1530" s="24" t="str">
        <f t="shared" si="96"/>
        <v xml:space="preserve">H </v>
      </c>
      <c r="BS1530" s="20" t="str">
        <f t="shared" si="93"/>
        <v>YMS 1S MT HARYONO</v>
      </c>
      <c r="BT1530" s="20" t="str">
        <f t="shared" si="94"/>
        <v>3S</v>
      </c>
      <c r="BU1530" s="20" t="str">
        <f t="shared" si="95"/>
        <v>1. 3S MT HARYONO</v>
      </c>
      <c r="DC1530" s="18" t="s">
        <v>140</v>
      </c>
      <c r="DD1530" s="18" t="s">
        <v>141</v>
      </c>
      <c r="DN1530" s="18" t="s">
        <v>3212</v>
      </c>
      <c r="DO1530" s="18" t="s">
        <v>3212</v>
      </c>
    </row>
    <row r="1531" spans="1:119" x14ac:dyDescent="0.2">
      <c r="A1531" s="18" t="s">
        <v>455</v>
      </c>
      <c r="B1531" s="17"/>
      <c r="C1531" s="1" t="s">
        <v>1111</v>
      </c>
      <c r="D1531" s="18" t="s">
        <v>412</v>
      </c>
      <c r="E1531" s="18" t="s">
        <v>1113</v>
      </c>
      <c r="F1531" s="18" t="s">
        <v>3224</v>
      </c>
      <c r="G1531" s="19">
        <v>44961</v>
      </c>
      <c r="H1531" s="17"/>
      <c r="I1531" s="17"/>
      <c r="J1531" s="17"/>
      <c r="K1531" s="18" t="s">
        <v>3215</v>
      </c>
      <c r="L1531" s="17"/>
      <c r="M1531" s="17"/>
      <c r="N1531" s="17"/>
      <c r="O1531" s="17"/>
      <c r="P1531" s="17"/>
      <c r="Q1531" s="17"/>
      <c r="R1531" s="18" t="s">
        <v>3168</v>
      </c>
      <c r="S1531" s="18" t="s">
        <v>3167</v>
      </c>
      <c r="T1531" s="18" t="s">
        <v>3260</v>
      </c>
      <c r="U1531" s="18" t="s">
        <v>122</v>
      </c>
      <c r="V1531" s="18" t="s">
        <v>122</v>
      </c>
      <c r="W1531" s="18" t="s">
        <v>3261</v>
      </c>
      <c r="X1531" s="18" t="s">
        <v>2248</v>
      </c>
      <c r="Y1531" s="18" t="s">
        <v>325</v>
      </c>
      <c r="Z1531" s="17"/>
      <c r="AA1531" s="18" t="s">
        <v>3262</v>
      </c>
      <c r="AB1531" s="18" t="s">
        <v>1112</v>
      </c>
      <c r="AC1531" s="17"/>
      <c r="AD1531" s="18" t="s">
        <v>2878</v>
      </c>
      <c r="AE1531" s="18" t="s">
        <v>126</v>
      </c>
      <c r="AF1531" s="18" t="s">
        <v>213</v>
      </c>
      <c r="AG1531" s="18" t="s">
        <v>1916</v>
      </c>
      <c r="AH1531" s="18" t="s">
        <v>153</v>
      </c>
      <c r="AI1531" s="18" t="s">
        <v>3166</v>
      </c>
      <c r="AJ1531" s="18" t="s">
        <v>3165</v>
      </c>
      <c r="AK1531" s="17"/>
      <c r="AL1531" s="18">
        <v>13399774</v>
      </c>
      <c r="AM1531" s="16">
        <v>13399774</v>
      </c>
      <c r="AN1531" s="16">
        <v>0</v>
      </c>
      <c r="AO1531" s="17"/>
      <c r="AP1531" s="16">
        <v>12480000</v>
      </c>
      <c r="AQ1531" s="16">
        <v>3970000</v>
      </c>
      <c r="AR1531" s="16">
        <v>16450000</v>
      </c>
      <c r="AT1531" s="16">
        <v>12480000</v>
      </c>
      <c r="AX1531" s="25" t="s">
        <v>141</v>
      </c>
      <c r="BB1531" s="18" t="s">
        <v>461</v>
      </c>
      <c r="BQ1531" s="18" t="s">
        <v>461</v>
      </c>
      <c r="BR1531" s="24" t="str">
        <f t="shared" si="96"/>
        <v xml:space="preserve">H </v>
      </c>
      <c r="BS1531" s="20" t="str">
        <f t="shared" si="93"/>
        <v>YMS 1S MT HARYONO</v>
      </c>
      <c r="BT1531" s="20" t="str">
        <f t="shared" si="94"/>
        <v>3S</v>
      </c>
      <c r="BU1531" s="20" t="str">
        <f t="shared" si="95"/>
        <v>1. 3S MT HARYONO</v>
      </c>
      <c r="DC1531" s="18" t="s">
        <v>140</v>
      </c>
      <c r="DD1531" s="18" t="s">
        <v>141</v>
      </c>
      <c r="DN1531" s="18" t="s">
        <v>3212</v>
      </c>
      <c r="DO1531" s="18" t="s">
        <v>3212</v>
      </c>
    </row>
    <row r="1532" spans="1:119" x14ac:dyDescent="0.2">
      <c r="A1532" s="18" t="s">
        <v>455</v>
      </c>
      <c r="B1532" s="17"/>
      <c r="C1532" s="1" t="s">
        <v>1111</v>
      </c>
      <c r="D1532" s="18" t="s">
        <v>412</v>
      </c>
      <c r="E1532" s="18" t="s">
        <v>1113</v>
      </c>
      <c r="F1532" s="18" t="s">
        <v>3224</v>
      </c>
      <c r="G1532" s="19">
        <v>44961</v>
      </c>
      <c r="H1532" s="17"/>
      <c r="I1532" s="17"/>
      <c r="J1532" s="17"/>
      <c r="K1532" s="18" t="s">
        <v>3215</v>
      </c>
      <c r="L1532" s="17"/>
      <c r="M1532" s="17"/>
      <c r="N1532" s="17"/>
      <c r="O1532" s="17"/>
      <c r="P1532" s="17"/>
      <c r="Q1532" s="17"/>
      <c r="R1532" s="18" t="s">
        <v>3263</v>
      </c>
      <c r="S1532" s="18" t="s">
        <v>3264</v>
      </c>
      <c r="T1532" s="18" t="s">
        <v>3265</v>
      </c>
      <c r="U1532" s="18" t="s">
        <v>123</v>
      </c>
      <c r="V1532" s="18" t="s">
        <v>150</v>
      </c>
      <c r="W1532" s="18" t="s">
        <v>3265</v>
      </c>
      <c r="X1532" s="18" t="s">
        <v>1652</v>
      </c>
      <c r="Y1532" s="18" t="s">
        <v>885</v>
      </c>
      <c r="Z1532" s="17"/>
      <c r="AA1532" s="18" t="s">
        <v>1855</v>
      </c>
      <c r="AB1532" s="18" t="s">
        <v>1112</v>
      </c>
      <c r="AC1532" s="17"/>
      <c r="AD1532" s="18" t="s">
        <v>2878</v>
      </c>
      <c r="AE1532" s="18" t="s">
        <v>126</v>
      </c>
      <c r="AF1532" s="18" t="s">
        <v>213</v>
      </c>
      <c r="AG1532" s="18" t="s">
        <v>1916</v>
      </c>
      <c r="AH1532" s="18" t="s">
        <v>153</v>
      </c>
      <c r="AI1532" s="18" t="s">
        <v>3266</v>
      </c>
      <c r="AJ1532" s="18" t="s">
        <v>3267</v>
      </c>
      <c r="AK1532" s="17"/>
      <c r="AL1532" s="18">
        <v>13399774</v>
      </c>
      <c r="AM1532" s="16">
        <v>13399774</v>
      </c>
      <c r="AN1532" s="16">
        <v>0</v>
      </c>
      <c r="AO1532" s="17"/>
      <c r="AP1532" s="16">
        <v>12480000</v>
      </c>
      <c r="AQ1532" s="16">
        <v>3970000</v>
      </c>
      <c r="AR1532" s="16">
        <v>16450000</v>
      </c>
      <c r="AT1532" s="16">
        <v>12480000</v>
      </c>
      <c r="AX1532" s="25" t="s">
        <v>141</v>
      </c>
      <c r="BB1532" s="18" t="s">
        <v>461</v>
      </c>
      <c r="BQ1532" s="18" t="s">
        <v>461</v>
      </c>
      <c r="BR1532" s="24" t="str">
        <f t="shared" si="96"/>
        <v xml:space="preserve">H </v>
      </c>
      <c r="BS1532" s="20" t="str">
        <f t="shared" si="93"/>
        <v>YMS 1S MT HARYONO</v>
      </c>
      <c r="BT1532" s="20" t="str">
        <f t="shared" si="94"/>
        <v>3S</v>
      </c>
      <c r="BU1532" s="20" t="str">
        <f t="shared" si="95"/>
        <v>1. 3S MT HARYONO</v>
      </c>
      <c r="DC1532" s="18" t="s">
        <v>140</v>
      </c>
      <c r="DD1532" s="18" t="s">
        <v>141</v>
      </c>
      <c r="DN1532" s="18" t="s">
        <v>3212</v>
      </c>
      <c r="DO1532" s="18" t="s">
        <v>3212</v>
      </c>
    </row>
    <row r="1533" spans="1:119" x14ac:dyDescent="0.2">
      <c r="A1533" s="18" t="s">
        <v>455</v>
      </c>
      <c r="B1533" s="17"/>
      <c r="C1533" s="1" t="s">
        <v>1111</v>
      </c>
      <c r="D1533" s="18" t="s">
        <v>412</v>
      </c>
      <c r="E1533" s="18" t="s">
        <v>1113</v>
      </c>
      <c r="F1533" s="18" t="s">
        <v>3224</v>
      </c>
      <c r="G1533" s="19">
        <v>44961</v>
      </c>
      <c r="H1533" s="17"/>
      <c r="I1533" s="17"/>
      <c r="J1533" s="17"/>
      <c r="K1533" s="18" t="s">
        <v>3215</v>
      </c>
      <c r="L1533" s="17"/>
      <c r="M1533" s="17"/>
      <c r="N1533" s="17"/>
      <c r="O1533" s="17"/>
      <c r="P1533" s="17"/>
      <c r="Q1533" s="17"/>
      <c r="R1533" s="18" t="s">
        <v>2929</v>
      </c>
      <c r="S1533" s="18" t="s">
        <v>2926</v>
      </c>
      <c r="T1533" s="18" t="s">
        <v>2927</v>
      </c>
      <c r="U1533" s="18" t="s">
        <v>143</v>
      </c>
      <c r="V1533" s="18" t="s">
        <v>158</v>
      </c>
      <c r="W1533" s="18" t="s">
        <v>2927</v>
      </c>
      <c r="X1533" s="18" t="s">
        <v>2928</v>
      </c>
      <c r="Y1533" s="18" t="s">
        <v>3268</v>
      </c>
      <c r="Z1533" s="17"/>
      <c r="AA1533" s="18" t="s">
        <v>3269</v>
      </c>
      <c r="AB1533" s="18" t="s">
        <v>1112</v>
      </c>
      <c r="AC1533" s="17"/>
      <c r="AD1533" s="18" t="s">
        <v>2456</v>
      </c>
      <c r="AE1533" s="18" t="s">
        <v>126</v>
      </c>
      <c r="AF1533" s="18" t="s">
        <v>213</v>
      </c>
      <c r="AG1533" s="18" t="s">
        <v>1916</v>
      </c>
      <c r="AH1533" s="18" t="s">
        <v>250</v>
      </c>
      <c r="AI1533" s="18" t="s">
        <v>2925</v>
      </c>
      <c r="AJ1533" s="18" t="s">
        <v>2924</v>
      </c>
      <c r="AK1533" s="17"/>
      <c r="AL1533" s="18">
        <v>13399774</v>
      </c>
      <c r="AM1533" s="16">
        <v>13399774</v>
      </c>
      <c r="AN1533" s="16">
        <v>0</v>
      </c>
      <c r="AO1533" s="17"/>
      <c r="AP1533" s="16">
        <v>12480000</v>
      </c>
      <c r="AQ1533" s="16">
        <v>3970000</v>
      </c>
      <c r="AR1533" s="16">
        <v>16450000</v>
      </c>
      <c r="AT1533" s="16">
        <v>12480000</v>
      </c>
      <c r="AX1533" s="25" t="s">
        <v>141</v>
      </c>
      <c r="BB1533" s="18" t="s">
        <v>461</v>
      </c>
      <c r="BQ1533" s="18" t="s">
        <v>461</v>
      </c>
      <c r="BR1533" s="24" t="str">
        <f t="shared" si="96"/>
        <v xml:space="preserve">H </v>
      </c>
      <c r="BS1533" s="20" t="str">
        <f t="shared" si="93"/>
        <v>YMS 1S MT HARYONO</v>
      </c>
      <c r="BT1533" s="20" t="str">
        <f t="shared" si="94"/>
        <v>3S</v>
      </c>
      <c r="BU1533" s="20" t="str">
        <f t="shared" si="95"/>
        <v>1. 3S MT HARYONO</v>
      </c>
      <c r="DC1533" s="18" t="s">
        <v>140</v>
      </c>
      <c r="DD1533" s="18" t="s">
        <v>141</v>
      </c>
      <c r="DN1533" s="18" t="s">
        <v>3212</v>
      </c>
      <c r="DO1533" s="18" t="s">
        <v>3212</v>
      </c>
    </row>
    <row r="1534" spans="1:119" x14ac:dyDescent="0.2">
      <c r="A1534" s="18" t="s">
        <v>455</v>
      </c>
      <c r="B1534" s="17"/>
      <c r="C1534" s="1" t="s">
        <v>1111</v>
      </c>
      <c r="D1534" s="18" t="s">
        <v>412</v>
      </c>
      <c r="E1534" s="18" t="s">
        <v>1113</v>
      </c>
      <c r="F1534" s="18" t="s">
        <v>3224</v>
      </c>
      <c r="G1534" s="19">
        <v>44961</v>
      </c>
      <c r="H1534" s="17"/>
      <c r="I1534" s="17"/>
      <c r="J1534" s="17"/>
      <c r="K1534" s="18" t="s">
        <v>3215</v>
      </c>
      <c r="L1534" s="17"/>
      <c r="M1534" s="17"/>
      <c r="N1534" s="17"/>
      <c r="O1534" s="17"/>
      <c r="P1534" s="17"/>
      <c r="Q1534" s="17"/>
      <c r="R1534" s="18" t="s">
        <v>2935</v>
      </c>
      <c r="S1534" s="18" t="s">
        <v>3270</v>
      </c>
      <c r="T1534" s="18" t="s">
        <v>2934</v>
      </c>
      <c r="U1534" s="18" t="s">
        <v>188</v>
      </c>
      <c r="V1534" s="18" t="s">
        <v>122</v>
      </c>
      <c r="W1534" s="18" t="s">
        <v>2934</v>
      </c>
      <c r="X1534" s="18" t="s">
        <v>3271</v>
      </c>
      <c r="Y1534" s="18" t="s">
        <v>1727</v>
      </c>
      <c r="Z1534" s="17"/>
      <c r="AA1534" s="18" t="s">
        <v>2590</v>
      </c>
      <c r="AB1534" s="18" t="s">
        <v>1112</v>
      </c>
      <c r="AC1534" s="17"/>
      <c r="AD1534" s="18" t="s">
        <v>2456</v>
      </c>
      <c r="AE1534" s="18" t="s">
        <v>126</v>
      </c>
      <c r="AF1534" s="18" t="s">
        <v>213</v>
      </c>
      <c r="AG1534" s="18" t="s">
        <v>1916</v>
      </c>
      <c r="AH1534" s="18" t="s">
        <v>250</v>
      </c>
      <c r="AI1534" s="18" t="s">
        <v>2933</v>
      </c>
      <c r="AJ1534" s="18" t="s">
        <v>2932</v>
      </c>
      <c r="AK1534" s="17"/>
      <c r="AL1534" s="18">
        <v>13399774</v>
      </c>
      <c r="AM1534" s="16">
        <v>13399774</v>
      </c>
      <c r="AN1534" s="16">
        <v>0</v>
      </c>
      <c r="AO1534" s="17"/>
      <c r="AP1534" s="16">
        <v>12480000</v>
      </c>
      <c r="AQ1534" s="16">
        <v>3970000</v>
      </c>
      <c r="AR1534" s="16">
        <v>16450000</v>
      </c>
      <c r="AT1534" s="16">
        <v>12480000</v>
      </c>
      <c r="AX1534" s="25" t="s">
        <v>141</v>
      </c>
      <c r="BB1534" s="18" t="s">
        <v>461</v>
      </c>
      <c r="BQ1534" s="18" t="s">
        <v>461</v>
      </c>
      <c r="BR1534" s="24" t="str">
        <f t="shared" si="96"/>
        <v xml:space="preserve">H </v>
      </c>
      <c r="BS1534" s="20" t="str">
        <f t="shared" si="93"/>
        <v>YMS 1S MT HARYONO</v>
      </c>
      <c r="BT1534" s="20" t="str">
        <f t="shared" si="94"/>
        <v>3S</v>
      </c>
      <c r="BU1534" s="20" t="str">
        <f t="shared" si="95"/>
        <v>1. 3S MT HARYONO</v>
      </c>
      <c r="DC1534" s="18" t="s">
        <v>140</v>
      </c>
      <c r="DD1534" s="18" t="s">
        <v>141</v>
      </c>
      <c r="DN1534" s="18" t="s">
        <v>3212</v>
      </c>
      <c r="DO1534" s="18" t="s">
        <v>3212</v>
      </c>
    </row>
    <row r="1535" spans="1:119" x14ac:dyDescent="0.2">
      <c r="A1535" s="18" t="s">
        <v>455</v>
      </c>
      <c r="B1535" s="17"/>
      <c r="C1535" s="1" t="s">
        <v>1111</v>
      </c>
      <c r="D1535" s="18" t="s">
        <v>412</v>
      </c>
      <c r="E1535" s="18" t="s">
        <v>1113</v>
      </c>
      <c r="F1535" s="18" t="s">
        <v>3224</v>
      </c>
      <c r="G1535" s="19">
        <v>44961</v>
      </c>
      <c r="H1535" s="17"/>
      <c r="I1535" s="17"/>
      <c r="J1535" s="17"/>
      <c r="K1535" s="18" t="s">
        <v>3215</v>
      </c>
      <c r="L1535" s="17"/>
      <c r="M1535" s="17"/>
      <c r="N1535" s="17"/>
      <c r="O1535" s="17"/>
      <c r="P1535" s="17"/>
      <c r="Q1535" s="17"/>
      <c r="R1535" s="18" t="s">
        <v>2988</v>
      </c>
      <c r="S1535" s="18" t="s">
        <v>2987</v>
      </c>
      <c r="T1535" s="18" t="s">
        <v>3272</v>
      </c>
      <c r="U1535" s="18" t="s">
        <v>122</v>
      </c>
      <c r="V1535" s="18" t="s">
        <v>122</v>
      </c>
      <c r="W1535" s="18" t="s">
        <v>3273</v>
      </c>
      <c r="X1535" s="18" t="s">
        <v>1654</v>
      </c>
      <c r="Y1535" s="18" t="s">
        <v>3230</v>
      </c>
      <c r="Z1535" s="17"/>
      <c r="AA1535" s="18" t="s">
        <v>3274</v>
      </c>
      <c r="AB1535" s="18" t="s">
        <v>1112</v>
      </c>
      <c r="AC1535" s="17"/>
      <c r="AD1535" s="18" t="s">
        <v>2456</v>
      </c>
      <c r="AE1535" s="18" t="s">
        <v>126</v>
      </c>
      <c r="AF1535" s="18" t="s">
        <v>213</v>
      </c>
      <c r="AG1535" s="18" t="s">
        <v>1916</v>
      </c>
      <c r="AH1535" s="18" t="s">
        <v>250</v>
      </c>
      <c r="AI1535" s="18" t="s">
        <v>2986</v>
      </c>
      <c r="AJ1535" s="18" t="s">
        <v>2985</v>
      </c>
      <c r="AK1535" s="17"/>
      <c r="AL1535" s="18">
        <v>13399774</v>
      </c>
      <c r="AM1535" s="16">
        <v>13399774</v>
      </c>
      <c r="AN1535" s="16">
        <v>0</v>
      </c>
      <c r="AO1535" s="17"/>
      <c r="AP1535" s="16">
        <v>12480000</v>
      </c>
      <c r="AQ1535" s="16">
        <v>3970000</v>
      </c>
      <c r="AR1535" s="16">
        <v>16450000</v>
      </c>
      <c r="AT1535" s="16">
        <v>12480000</v>
      </c>
      <c r="AX1535" s="25" t="s">
        <v>141</v>
      </c>
      <c r="BB1535" s="18" t="s">
        <v>461</v>
      </c>
      <c r="BQ1535" s="18" t="s">
        <v>461</v>
      </c>
      <c r="BR1535" s="24" t="str">
        <f t="shared" si="96"/>
        <v xml:space="preserve">H </v>
      </c>
      <c r="BS1535" s="20" t="str">
        <f t="shared" si="93"/>
        <v>YMS 1S MT HARYONO</v>
      </c>
      <c r="BT1535" s="20" t="str">
        <f t="shared" si="94"/>
        <v>3S</v>
      </c>
      <c r="BU1535" s="20" t="str">
        <f t="shared" si="95"/>
        <v>1. 3S MT HARYONO</v>
      </c>
      <c r="DC1535" s="18" t="s">
        <v>140</v>
      </c>
      <c r="DD1535" s="18" t="s">
        <v>141</v>
      </c>
      <c r="DN1535" s="18" t="s">
        <v>3212</v>
      </c>
      <c r="DO1535" s="18" t="s">
        <v>3212</v>
      </c>
    </row>
    <row r="1536" spans="1:119" x14ac:dyDescent="0.2">
      <c r="A1536" s="18" t="s">
        <v>455</v>
      </c>
      <c r="B1536" s="17"/>
      <c r="C1536" s="1" t="s">
        <v>1111</v>
      </c>
      <c r="D1536" s="18" t="s">
        <v>412</v>
      </c>
      <c r="E1536" s="18" t="s">
        <v>1113</v>
      </c>
      <c r="F1536" s="18" t="s">
        <v>3224</v>
      </c>
      <c r="G1536" s="19">
        <v>44961</v>
      </c>
      <c r="H1536" s="17"/>
      <c r="I1536" s="17"/>
      <c r="J1536" s="17"/>
      <c r="K1536" s="18" t="s">
        <v>3215</v>
      </c>
      <c r="L1536" s="17"/>
      <c r="M1536" s="17"/>
      <c r="N1536" s="17"/>
      <c r="O1536" s="17"/>
      <c r="P1536" s="17"/>
      <c r="Q1536" s="17"/>
      <c r="R1536" s="18" t="s">
        <v>2960</v>
      </c>
      <c r="S1536" s="18" t="s">
        <v>2959</v>
      </c>
      <c r="T1536" s="18" t="s">
        <v>3275</v>
      </c>
      <c r="U1536" s="18" t="s">
        <v>328</v>
      </c>
      <c r="V1536" s="18" t="s">
        <v>150</v>
      </c>
      <c r="W1536" s="18" t="s">
        <v>2913</v>
      </c>
      <c r="X1536" s="18" t="s">
        <v>2913</v>
      </c>
      <c r="Y1536" s="18" t="s">
        <v>1727</v>
      </c>
      <c r="Z1536" s="17"/>
      <c r="AA1536" s="18" t="s">
        <v>3276</v>
      </c>
      <c r="AB1536" s="18" t="s">
        <v>1112</v>
      </c>
      <c r="AC1536" s="17"/>
      <c r="AD1536" s="18" t="s">
        <v>2456</v>
      </c>
      <c r="AE1536" s="18" t="s">
        <v>126</v>
      </c>
      <c r="AF1536" s="18" t="s">
        <v>213</v>
      </c>
      <c r="AG1536" s="18" t="s">
        <v>1916</v>
      </c>
      <c r="AH1536" s="18" t="s">
        <v>250</v>
      </c>
      <c r="AI1536" s="18" t="s">
        <v>2958</v>
      </c>
      <c r="AJ1536" s="18" t="s">
        <v>2957</v>
      </c>
      <c r="AK1536" s="17"/>
      <c r="AL1536" s="18">
        <v>13399774</v>
      </c>
      <c r="AM1536" s="16">
        <v>13399774</v>
      </c>
      <c r="AN1536" s="16">
        <v>0</v>
      </c>
      <c r="AO1536" s="17"/>
      <c r="AP1536" s="16">
        <v>12480000</v>
      </c>
      <c r="AQ1536" s="16">
        <v>3970000</v>
      </c>
      <c r="AR1536" s="16">
        <v>16450000</v>
      </c>
      <c r="AT1536" s="16">
        <v>12480000</v>
      </c>
      <c r="AX1536" s="25" t="s">
        <v>141</v>
      </c>
      <c r="BB1536" s="18" t="s">
        <v>461</v>
      </c>
      <c r="BQ1536" s="18" t="s">
        <v>461</v>
      </c>
      <c r="BR1536" s="24" t="str">
        <f t="shared" si="96"/>
        <v xml:space="preserve">H </v>
      </c>
      <c r="BS1536" s="20" t="str">
        <f t="shared" si="93"/>
        <v>YMS 1S MT HARYONO</v>
      </c>
      <c r="BT1536" s="20" t="str">
        <f t="shared" si="94"/>
        <v>3S</v>
      </c>
      <c r="BU1536" s="20" t="str">
        <f t="shared" si="95"/>
        <v>1. 3S MT HARYONO</v>
      </c>
      <c r="DC1536" s="18" t="s">
        <v>140</v>
      </c>
      <c r="DD1536" s="18" t="s">
        <v>141</v>
      </c>
      <c r="DN1536" s="18" t="s">
        <v>3212</v>
      </c>
      <c r="DO1536" s="18" t="s">
        <v>3212</v>
      </c>
    </row>
    <row r="1537" spans="1:119" x14ac:dyDescent="0.2">
      <c r="A1537" s="18" t="s">
        <v>455</v>
      </c>
      <c r="B1537" s="17"/>
      <c r="C1537" s="1" t="s">
        <v>1111</v>
      </c>
      <c r="D1537" s="18" t="s">
        <v>412</v>
      </c>
      <c r="E1537" s="18" t="s">
        <v>1113</v>
      </c>
      <c r="F1537" s="18" t="s">
        <v>3224</v>
      </c>
      <c r="G1537" s="19">
        <v>44961</v>
      </c>
      <c r="H1537" s="17"/>
      <c r="I1537" s="17"/>
      <c r="J1537" s="17"/>
      <c r="K1537" s="18" t="s">
        <v>3215</v>
      </c>
      <c r="L1537" s="17"/>
      <c r="M1537" s="17"/>
      <c r="N1537" s="17"/>
      <c r="O1537" s="17"/>
      <c r="P1537" s="17"/>
      <c r="Q1537" s="17"/>
      <c r="R1537" s="18" t="s">
        <v>2914</v>
      </c>
      <c r="S1537" s="18" t="s">
        <v>2912</v>
      </c>
      <c r="T1537" s="18" t="s">
        <v>3275</v>
      </c>
      <c r="U1537" s="18" t="s">
        <v>362</v>
      </c>
      <c r="V1537" s="18" t="s">
        <v>143</v>
      </c>
      <c r="W1537" s="18" t="s">
        <v>2913</v>
      </c>
      <c r="X1537" s="18" t="s">
        <v>2913</v>
      </c>
      <c r="Y1537" s="18" t="s">
        <v>1727</v>
      </c>
      <c r="Z1537" s="17"/>
      <c r="AA1537" s="18" t="s">
        <v>3276</v>
      </c>
      <c r="AB1537" s="18" t="s">
        <v>1112</v>
      </c>
      <c r="AC1537" s="17"/>
      <c r="AD1537" s="18" t="s">
        <v>2456</v>
      </c>
      <c r="AE1537" s="18" t="s">
        <v>126</v>
      </c>
      <c r="AF1537" s="18" t="s">
        <v>213</v>
      </c>
      <c r="AG1537" s="18" t="s">
        <v>1916</v>
      </c>
      <c r="AH1537" s="18" t="s">
        <v>250</v>
      </c>
      <c r="AI1537" s="18" t="s">
        <v>2911</v>
      </c>
      <c r="AJ1537" s="18" t="s">
        <v>2910</v>
      </c>
      <c r="AK1537" s="17"/>
      <c r="AL1537" s="18">
        <v>13399774</v>
      </c>
      <c r="AM1537" s="16">
        <v>13399774</v>
      </c>
      <c r="AN1537" s="16">
        <v>0</v>
      </c>
      <c r="AO1537" s="17"/>
      <c r="AP1537" s="16">
        <v>12480000</v>
      </c>
      <c r="AQ1537" s="16">
        <v>3970000</v>
      </c>
      <c r="AR1537" s="16">
        <v>16450000</v>
      </c>
      <c r="AT1537" s="16">
        <v>12480000</v>
      </c>
      <c r="AX1537" s="25" t="s">
        <v>141</v>
      </c>
      <c r="BB1537" s="18" t="s">
        <v>461</v>
      </c>
      <c r="BQ1537" s="18" t="s">
        <v>461</v>
      </c>
      <c r="BR1537" s="24" t="str">
        <f t="shared" ref="BR1537:BR1585" si="97">LEFT(BQ1537,2)</f>
        <v xml:space="preserve">H </v>
      </c>
      <c r="BS1537" s="20" t="str">
        <f t="shared" si="93"/>
        <v>YMS 1S MT HARYONO</v>
      </c>
      <c r="BT1537" s="20" t="str">
        <f t="shared" si="94"/>
        <v>3S</v>
      </c>
      <c r="BU1537" s="20" t="str">
        <f t="shared" si="95"/>
        <v>1. 3S MT HARYONO</v>
      </c>
      <c r="DC1537" s="18" t="s">
        <v>140</v>
      </c>
      <c r="DD1537" s="18" t="s">
        <v>141</v>
      </c>
      <c r="DN1537" s="18" t="s">
        <v>3212</v>
      </c>
      <c r="DO1537" s="18" t="s">
        <v>3212</v>
      </c>
    </row>
    <row r="1538" spans="1:119" x14ac:dyDescent="0.2">
      <c r="A1538" s="18" t="s">
        <v>455</v>
      </c>
      <c r="B1538" s="17"/>
      <c r="C1538" s="1" t="s">
        <v>1111</v>
      </c>
      <c r="D1538" s="18" t="s">
        <v>412</v>
      </c>
      <c r="E1538" s="18" t="s">
        <v>1113</v>
      </c>
      <c r="F1538" s="18" t="s">
        <v>3224</v>
      </c>
      <c r="G1538" s="19">
        <v>44961</v>
      </c>
      <c r="H1538" s="17"/>
      <c r="I1538" s="17"/>
      <c r="J1538" s="17"/>
      <c r="K1538" s="18" t="s">
        <v>3215</v>
      </c>
      <c r="L1538" s="17"/>
      <c r="M1538" s="17"/>
      <c r="N1538" s="17"/>
      <c r="O1538" s="17"/>
      <c r="P1538" s="17"/>
      <c r="Q1538" s="17"/>
      <c r="R1538" s="18" t="s">
        <v>1552</v>
      </c>
      <c r="S1538" s="18" t="s">
        <v>1551</v>
      </c>
      <c r="T1538" s="18" t="s">
        <v>1845</v>
      </c>
      <c r="U1538" s="18" t="s">
        <v>164</v>
      </c>
      <c r="V1538" s="18" t="s">
        <v>143</v>
      </c>
      <c r="W1538" s="18" t="s">
        <v>2813</v>
      </c>
      <c r="X1538" s="18" t="s">
        <v>751</v>
      </c>
      <c r="Y1538" s="18" t="s">
        <v>549</v>
      </c>
      <c r="Z1538" s="17"/>
      <c r="AA1538" s="18" t="s">
        <v>750</v>
      </c>
      <c r="AB1538" s="18" t="s">
        <v>1112</v>
      </c>
      <c r="AC1538" s="17"/>
      <c r="AD1538" s="18" t="s">
        <v>1204</v>
      </c>
      <c r="AE1538" s="18" t="s">
        <v>126</v>
      </c>
      <c r="AF1538" s="18" t="s">
        <v>213</v>
      </c>
      <c r="AG1538" s="18" t="s">
        <v>260</v>
      </c>
      <c r="AH1538" s="18" t="s">
        <v>129</v>
      </c>
      <c r="AI1538" s="18" t="s">
        <v>3162</v>
      </c>
      <c r="AJ1538" s="18" t="s">
        <v>3161</v>
      </c>
      <c r="AK1538" s="17"/>
      <c r="AL1538" s="18">
        <v>13299692</v>
      </c>
      <c r="AM1538" s="16">
        <v>13299692</v>
      </c>
      <c r="AN1538" s="16">
        <v>1945000</v>
      </c>
      <c r="AO1538" s="17"/>
      <c r="AP1538" s="16">
        <v>12480000</v>
      </c>
      <c r="AQ1538" s="16">
        <v>3970000</v>
      </c>
      <c r="AR1538" s="16">
        <v>16450000</v>
      </c>
      <c r="AT1538" s="16">
        <v>12480000</v>
      </c>
      <c r="AX1538" s="25" t="s">
        <v>141</v>
      </c>
      <c r="BB1538" s="18" t="s">
        <v>461</v>
      </c>
      <c r="BQ1538" s="18" t="s">
        <v>461</v>
      </c>
      <c r="BR1538" s="24" t="str">
        <f t="shared" si="97"/>
        <v xml:space="preserve">H </v>
      </c>
      <c r="BS1538" s="20" t="str">
        <f t="shared" ref="BS1538:BS1601" si="98">VLOOKUP(BQ1538,LOMAR23,2,FALSE)</f>
        <v>YMS 1S MT HARYONO</v>
      </c>
      <c r="BT1538" s="20" t="str">
        <f t="shared" ref="BT1538:BT1601" si="99">VLOOKUP(BQ1538,LOMAR23,3,FALSE)</f>
        <v>3S</v>
      </c>
      <c r="BU1538" s="20" t="str">
        <f t="shared" ref="BU1538:BU1601" si="100">VLOOKUP(BQ1538,LOMAR23,4,FALSE)</f>
        <v>1. 3S MT HARYONO</v>
      </c>
      <c r="DC1538" s="18" t="s">
        <v>140</v>
      </c>
      <c r="DD1538" s="18" t="s">
        <v>141</v>
      </c>
      <c r="DN1538" s="18" t="s">
        <v>3212</v>
      </c>
      <c r="DO1538" s="18" t="s">
        <v>3212</v>
      </c>
    </row>
    <row r="1539" spans="1:119" x14ac:dyDescent="0.2">
      <c r="A1539" s="18" t="s">
        <v>455</v>
      </c>
      <c r="B1539" s="17"/>
      <c r="C1539" s="1" t="s">
        <v>1111</v>
      </c>
      <c r="D1539" s="18" t="s">
        <v>412</v>
      </c>
      <c r="E1539" s="18" t="s">
        <v>1113</v>
      </c>
      <c r="F1539" s="18" t="s">
        <v>3224</v>
      </c>
      <c r="G1539" s="19">
        <v>44961</v>
      </c>
      <c r="H1539" s="17"/>
      <c r="I1539" s="17"/>
      <c r="J1539" s="17"/>
      <c r="K1539" s="18" t="s">
        <v>3215</v>
      </c>
      <c r="L1539" s="17"/>
      <c r="M1539" s="17"/>
      <c r="N1539" s="17"/>
      <c r="O1539" s="17"/>
      <c r="P1539" s="17"/>
      <c r="Q1539" s="17"/>
      <c r="R1539" s="18" t="s">
        <v>3066</v>
      </c>
      <c r="S1539" s="18" t="s">
        <v>3065</v>
      </c>
      <c r="T1539" s="18" t="s">
        <v>3277</v>
      </c>
      <c r="U1539" s="18" t="s">
        <v>123</v>
      </c>
      <c r="V1539" s="18" t="s">
        <v>123</v>
      </c>
      <c r="W1539" s="18" t="s">
        <v>485</v>
      </c>
      <c r="X1539" s="18" t="s">
        <v>486</v>
      </c>
      <c r="Y1539" s="17"/>
      <c r="Z1539" s="18" t="s">
        <v>320</v>
      </c>
      <c r="AA1539" s="18" t="s">
        <v>1586</v>
      </c>
      <c r="AB1539" s="18" t="s">
        <v>1112</v>
      </c>
      <c r="AC1539" s="17"/>
      <c r="AD1539" s="18" t="s">
        <v>1183</v>
      </c>
      <c r="AE1539" s="18" t="s">
        <v>126</v>
      </c>
      <c r="AF1539" s="18" t="s">
        <v>213</v>
      </c>
      <c r="AG1539" s="18" t="s">
        <v>260</v>
      </c>
      <c r="AH1539" s="18" t="s">
        <v>162</v>
      </c>
      <c r="AI1539" s="18" t="s">
        <v>3064</v>
      </c>
      <c r="AJ1539" s="18" t="s">
        <v>3063</v>
      </c>
      <c r="AK1539" s="17"/>
      <c r="AL1539" s="18">
        <v>13299692</v>
      </c>
      <c r="AM1539" s="16">
        <v>13299692</v>
      </c>
      <c r="AN1539" s="16">
        <v>1945000</v>
      </c>
      <c r="AO1539" s="17"/>
      <c r="AP1539" s="16">
        <v>12480000</v>
      </c>
      <c r="AQ1539" s="16">
        <v>3970000</v>
      </c>
      <c r="AR1539" s="16">
        <v>16450000</v>
      </c>
      <c r="AT1539" s="16">
        <v>12480000</v>
      </c>
      <c r="AX1539" s="25" t="s">
        <v>141</v>
      </c>
      <c r="BB1539" s="18" t="s">
        <v>461</v>
      </c>
      <c r="BQ1539" s="18" t="s">
        <v>461</v>
      </c>
      <c r="BR1539" s="24" t="str">
        <f t="shared" si="97"/>
        <v xml:space="preserve">H </v>
      </c>
      <c r="BS1539" s="20" t="str">
        <f t="shared" si="98"/>
        <v>YMS 1S MT HARYONO</v>
      </c>
      <c r="BT1539" s="20" t="str">
        <f t="shared" si="99"/>
        <v>3S</v>
      </c>
      <c r="BU1539" s="20" t="str">
        <f t="shared" si="100"/>
        <v>1. 3S MT HARYONO</v>
      </c>
      <c r="DC1539" s="18" t="s">
        <v>140</v>
      </c>
      <c r="DD1539" s="18" t="s">
        <v>141</v>
      </c>
      <c r="DN1539" s="18" t="s">
        <v>3212</v>
      </c>
      <c r="DO1539" s="18" t="s">
        <v>3212</v>
      </c>
    </row>
    <row r="1540" spans="1:119" x14ac:dyDescent="0.2">
      <c r="A1540" s="18" t="s">
        <v>455</v>
      </c>
      <c r="B1540" s="17"/>
      <c r="C1540" s="1" t="s">
        <v>1111</v>
      </c>
      <c r="D1540" s="18" t="s">
        <v>412</v>
      </c>
      <c r="E1540" s="18" t="s">
        <v>1113</v>
      </c>
      <c r="F1540" s="18" t="s">
        <v>3224</v>
      </c>
      <c r="G1540" s="19">
        <v>44961</v>
      </c>
      <c r="H1540" s="17"/>
      <c r="I1540" s="17"/>
      <c r="J1540" s="17"/>
      <c r="K1540" s="18" t="s">
        <v>3215</v>
      </c>
      <c r="L1540" s="17"/>
      <c r="M1540" s="17"/>
      <c r="N1540" s="17"/>
      <c r="O1540" s="17"/>
      <c r="P1540" s="17"/>
      <c r="Q1540" s="17"/>
      <c r="R1540" s="18" t="s">
        <v>3186</v>
      </c>
      <c r="S1540" s="18" t="s">
        <v>3184</v>
      </c>
      <c r="T1540" s="18" t="s">
        <v>3278</v>
      </c>
      <c r="U1540" s="18" t="s">
        <v>150</v>
      </c>
      <c r="V1540" s="18" t="s">
        <v>157</v>
      </c>
      <c r="W1540" s="18" t="s">
        <v>3185</v>
      </c>
      <c r="X1540" s="18" t="s">
        <v>2860</v>
      </c>
      <c r="Y1540" s="18" t="s">
        <v>197</v>
      </c>
      <c r="Z1540" s="17"/>
      <c r="AA1540" s="18" t="s">
        <v>3279</v>
      </c>
      <c r="AB1540" s="18" t="s">
        <v>1112</v>
      </c>
      <c r="AC1540" s="17"/>
      <c r="AD1540" s="18" t="s">
        <v>1360</v>
      </c>
      <c r="AE1540" s="18" t="s">
        <v>126</v>
      </c>
      <c r="AF1540" s="18" t="s">
        <v>213</v>
      </c>
      <c r="AG1540" s="18" t="s">
        <v>260</v>
      </c>
      <c r="AH1540" s="18" t="s">
        <v>153</v>
      </c>
      <c r="AI1540" s="18" t="s">
        <v>3183</v>
      </c>
      <c r="AJ1540" s="18" t="s">
        <v>3182</v>
      </c>
      <c r="AK1540" s="17"/>
      <c r="AL1540" s="18">
        <v>13299692</v>
      </c>
      <c r="AM1540" s="16">
        <v>13299692</v>
      </c>
      <c r="AN1540" s="16">
        <v>1945000</v>
      </c>
      <c r="AO1540" s="17"/>
      <c r="AP1540" s="16">
        <v>12480000</v>
      </c>
      <c r="AQ1540" s="16">
        <v>3970000</v>
      </c>
      <c r="AR1540" s="16">
        <v>16450000</v>
      </c>
      <c r="AT1540" s="16">
        <v>12480000</v>
      </c>
      <c r="AX1540" s="25" t="s">
        <v>141</v>
      </c>
      <c r="BB1540" s="18" t="s">
        <v>461</v>
      </c>
      <c r="BQ1540" s="18" t="s">
        <v>461</v>
      </c>
      <c r="BR1540" s="24" t="str">
        <f t="shared" si="97"/>
        <v xml:space="preserve">H </v>
      </c>
      <c r="BS1540" s="20" t="str">
        <f t="shared" si="98"/>
        <v>YMS 1S MT HARYONO</v>
      </c>
      <c r="BT1540" s="20" t="str">
        <f t="shared" si="99"/>
        <v>3S</v>
      </c>
      <c r="BU1540" s="20" t="str">
        <f t="shared" si="100"/>
        <v>1. 3S MT HARYONO</v>
      </c>
      <c r="DC1540" s="18" t="s">
        <v>140</v>
      </c>
      <c r="DD1540" s="18" t="s">
        <v>141</v>
      </c>
      <c r="DN1540" s="18" t="s">
        <v>3212</v>
      </c>
      <c r="DO1540" s="18" t="s">
        <v>3212</v>
      </c>
    </row>
    <row r="1541" spans="1:119" x14ac:dyDescent="0.2">
      <c r="A1541" s="18" t="s">
        <v>455</v>
      </c>
      <c r="B1541" s="17"/>
      <c r="C1541" s="1" t="s">
        <v>1111</v>
      </c>
      <c r="D1541" s="18" t="s">
        <v>412</v>
      </c>
      <c r="E1541" s="18" t="s">
        <v>1113</v>
      </c>
      <c r="F1541" s="18" t="s">
        <v>3224</v>
      </c>
      <c r="G1541" s="19">
        <v>44961</v>
      </c>
      <c r="H1541" s="17"/>
      <c r="I1541" s="17"/>
      <c r="J1541" s="17"/>
      <c r="K1541" s="18" t="s">
        <v>3215</v>
      </c>
      <c r="L1541" s="17"/>
      <c r="M1541" s="17"/>
      <c r="N1541" s="17"/>
      <c r="O1541" s="17"/>
      <c r="P1541" s="17"/>
      <c r="Q1541" s="17"/>
      <c r="R1541" s="18" t="s">
        <v>3181</v>
      </c>
      <c r="S1541" s="18" t="s">
        <v>3179</v>
      </c>
      <c r="T1541" s="18" t="s">
        <v>3180</v>
      </c>
      <c r="U1541" s="18" t="s">
        <v>150</v>
      </c>
      <c r="V1541" s="18" t="s">
        <v>123</v>
      </c>
      <c r="W1541" s="18" t="s">
        <v>3280</v>
      </c>
      <c r="X1541" s="18" t="s">
        <v>913</v>
      </c>
      <c r="Y1541" s="18" t="s">
        <v>885</v>
      </c>
      <c r="Z1541" s="17"/>
      <c r="AA1541" s="18" t="s">
        <v>2082</v>
      </c>
      <c r="AB1541" s="18" t="s">
        <v>1112</v>
      </c>
      <c r="AC1541" s="17"/>
      <c r="AD1541" s="18" t="s">
        <v>1360</v>
      </c>
      <c r="AE1541" s="18" t="s">
        <v>126</v>
      </c>
      <c r="AF1541" s="18" t="s">
        <v>213</v>
      </c>
      <c r="AG1541" s="18" t="s">
        <v>260</v>
      </c>
      <c r="AH1541" s="18" t="s">
        <v>153</v>
      </c>
      <c r="AI1541" s="18" t="s">
        <v>3178</v>
      </c>
      <c r="AJ1541" s="18" t="s">
        <v>3177</v>
      </c>
      <c r="AK1541" s="17"/>
      <c r="AL1541" s="18">
        <v>13299692</v>
      </c>
      <c r="AM1541" s="16">
        <v>13299692</v>
      </c>
      <c r="AN1541" s="16">
        <v>1945000</v>
      </c>
      <c r="AO1541" s="17"/>
      <c r="AP1541" s="16">
        <v>12480000</v>
      </c>
      <c r="AQ1541" s="16">
        <v>3970000</v>
      </c>
      <c r="AR1541" s="16">
        <v>16450000</v>
      </c>
      <c r="AT1541" s="16">
        <v>12480000</v>
      </c>
      <c r="AX1541" s="25" t="s">
        <v>141</v>
      </c>
      <c r="BB1541" s="18" t="s">
        <v>461</v>
      </c>
      <c r="BQ1541" s="18" t="s">
        <v>461</v>
      </c>
      <c r="BR1541" s="24" t="str">
        <f t="shared" si="97"/>
        <v xml:space="preserve">H </v>
      </c>
      <c r="BS1541" s="20" t="str">
        <f t="shared" si="98"/>
        <v>YMS 1S MT HARYONO</v>
      </c>
      <c r="BT1541" s="20" t="str">
        <f t="shared" si="99"/>
        <v>3S</v>
      </c>
      <c r="BU1541" s="20" t="str">
        <f t="shared" si="100"/>
        <v>1. 3S MT HARYONO</v>
      </c>
      <c r="DC1541" s="18" t="s">
        <v>140</v>
      </c>
      <c r="DD1541" s="18" t="s">
        <v>141</v>
      </c>
      <c r="DN1541" s="18" t="s">
        <v>3212</v>
      </c>
      <c r="DO1541" s="18" t="s">
        <v>3212</v>
      </c>
    </row>
    <row r="1542" spans="1:119" x14ac:dyDescent="0.2">
      <c r="A1542" s="18" t="s">
        <v>455</v>
      </c>
      <c r="B1542" s="17"/>
      <c r="C1542" s="1" t="s">
        <v>1111</v>
      </c>
      <c r="D1542" s="18" t="s">
        <v>412</v>
      </c>
      <c r="E1542" s="18" t="s">
        <v>1113</v>
      </c>
      <c r="F1542" s="18" t="s">
        <v>3224</v>
      </c>
      <c r="G1542" s="19">
        <v>44961</v>
      </c>
      <c r="H1542" s="17"/>
      <c r="I1542" s="17"/>
      <c r="J1542" s="17"/>
      <c r="K1542" s="18" t="s">
        <v>3215</v>
      </c>
      <c r="L1542" s="17"/>
      <c r="M1542" s="17"/>
      <c r="N1542" s="17"/>
      <c r="O1542" s="17"/>
      <c r="P1542" s="17"/>
      <c r="Q1542" s="17"/>
      <c r="R1542" s="18" t="s">
        <v>3190</v>
      </c>
      <c r="S1542" s="18" t="s">
        <v>3189</v>
      </c>
      <c r="T1542" s="18" t="s">
        <v>2619</v>
      </c>
      <c r="U1542" s="18" t="s">
        <v>158</v>
      </c>
      <c r="V1542" s="18" t="s">
        <v>122</v>
      </c>
      <c r="W1542" s="18" t="s">
        <v>2619</v>
      </c>
      <c r="X1542" s="18" t="s">
        <v>1748</v>
      </c>
      <c r="Y1542" s="18" t="s">
        <v>3281</v>
      </c>
      <c r="Z1542" s="17"/>
      <c r="AA1542" s="18" t="s">
        <v>1747</v>
      </c>
      <c r="AB1542" s="18" t="s">
        <v>1112</v>
      </c>
      <c r="AC1542" s="17"/>
      <c r="AD1542" s="18" t="s">
        <v>1360</v>
      </c>
      <c r="AE1542" s="18" t="s">
        <v>126</v>
      </c>
      <c r="AF1542" s="18" t="s">
        <v>213</v>
      </c>
      <c r="AG1542" s="18" t="s">
        <v>260</v>
      </c>
      <c r="AH1542" s="18" t="s">
        <v>153</v>
      </c>
      <c r="AI1542" s="18" t="s">
        <v>3188</v>
      </c>
      <c r="AJ1542" s="18" t="s">
        <v>3187</v>
      </c>
      <c r="AK1542" s="17"/>
      <c r="AL1542" s="18">
        <v>13299692</v>
      </c>
      <c r="AM1542" s="16">
        <v>13299692</v>
      </c>
      <c r="AN1542" s="16">
        <v>1945000</v>
      </c>
      <c r="AO1542" s="17"/>
      <c r="AP1542" s="16">
        <v>12480000</v>
      </c>
      <c r="AQ1542" s="16">
        <v>3970000</v>
      </c>
      <c r="AR1542" s="16">
        <v>16450000</v>
      </c>
      <c r="AT1542" s="16">
        <v>12480000</v>
      </c>
      <c r="AX1542" s="25" t="s">
        <v>141</v>
      </c>
      <c r="BB1542" s="18" t="s">
        <v>461</v>
      </c>
      <c r="BQ1542" s="18" t="s">
        <v>461</v>
      </c>
      <c r="BR1542" s="24" t="str">
        <f t="shared" si="97"/>
        <v xml:space="preserve">H </v>
      </c>
      <c r="BS1542" s="20" t="str">
        <f t="shared" si="98"/>
        <v>YMS 1S MT HARYONO</v>
      </c>
      <c r="BT1542" s="20" t="str">
        <f t="shared" si="99"/>
        <v>3S</v>
      </c>
      <c r="BU1542" s="20" t="str">
        <f t="shared" si="100"/>
        <v>1. 3S MT HARYONO</v>
      </c>
      <c r="DC1542" s="18" t="s">
        <v>140</v>
      </c>
      <c r="DD1542" s="18" t="s">
        <v>141</v>
      </c>
      <c r="DN1542" s="18" t="s">
        <v>3212</v>
      </c>
      <c r="DO1542" s="18" t="s">
        <v>3212</v>
      </c>
    </row>
    <row r="1543" spans="1:119" x14ac:dyDescent="0.2">
      <c r="A1543" s="18" t="s">
        <v>455</v>
      </c>
      <c r="B1543" s="17"/>
      <c r="C1543" s="1" t="s">
        <v>1111</v>
      </c>
      <c r="D1543" s="18" t="s">
        <v>412</v>
      </c>
      <c r="E1543" s="18" t="s">
        <v>1113</v>
      </c>
      <c r="F1543" s="18" t="s">
        <v>3224</v>
      </c>
      <c r="G1543" s="19">
        <v>44961</v>
      </c>
      <c r="H1543" s="17"/>
      <c r="I1543" s="17"/>
      <c r="J1543" s="17"/>
      <c r="K1543" s="18" t="s">
        <v>3215</v>
      </c>
      <c r="L1543" s="17"/>
      <c r="M1543" s="17"/>
      <c r="N1543" s="17"/>
      <c r="O1543" s="17"/>
      <c r="P1543" s="17"/>
      <c r="Q1543" s="17"/>
      <c r="R1543" s="18" t="s">
        <v>3144</v>
      </c>
      <c r="S1543" s="18" t="s">
        <v>1547</v>
      </c>
      <c r="T1543" s="18" t="s">
        <v>3282</v>
      </c>
      <c r="U1543" s="18" t="s">
        <v>123</v>
      </c>
      <c r="V1543" s="18" t="s">
        <v>157</v>
      </c>
      <c r="W1543" s="18" t="s">
        <v>662</v>
      </c>
      <c r="X1543" s="18" t="s">
        <v>496</v>
      </c>
      <c r="Y1543" s="17"/>
      <c r="Z1543" s="18" t="s">
        <v>320</v>
      </c>
      <c r="AA1543" s="18" t="s">
        <v>627</v>
      </c>
      <c r="AB1543" s="18" t="s">
        <v>1112</v>
      </c>
      <c r="AC1543" s="17"/>
      <c r="AD1543" s="18" t="s">
        <v>1360</v>
      </c>
      <c r="AE1543" s="18" t="s">
        <v>126</v>
      </c>
      <c r="AF1543" s="18" t="s">
        <v>213</v>
      </c>
      <c r="AG1543" s="18" t="s">
        <v>260</v>
      </c>
      <c r="AH1543" s="18" t="s">
        <v>153</v>
      </c>
      <c r="AI1543" s="18" t="s">
        <v>3143</v>
      </c>
      <c r="AJ1543" s="18" t="s">
        <v>3142</v>
      </c>
      <c r="AK1543" s="17"/>
      <c r="AL1543" s="18">
        <v>13299692</v>
      </c>
      <c r="AM1543" s="16">
        <v>13299692</v>
      </c>
      <c r="AN1543" s="16">
        <v>1945000</v>
      </c>
      <c r="AO1543" s="17"/>
      <c r="AP1543" s="16">
        <v>12480000</v>
      </c>
      <c r="AQ1543" s="16">
        <v>3970000</v>
      </c>
      <c r="AR1543" s="16">
        <v>16450000</v>
      </c>
      <c r="AT1543" s="16">
        <v>12480000</v>
      </c>
      <c r="AX1543" s="25" t="s">
        <v>141</v>
      </c>
      <c r="BB1543" s="18" t="s">
        <v>461</v>
      </c>
      <c r="BQ1543" s="18" t="s">
        <v>461</v>
      </c>
      <c r="BR1543" s="24" t="str">
        <f t="shared" si="97"/>
        <v xml:space="preserve">H </v>
      </c>
      <c r="BS1543" s="20" t="str">
        <f t="shared" si="98"/>
        <v>YMS 1S MT HARYONO</v>
      </c>
      <c r="BT1543" s="20" t="str">
        <f t="shared" si="99"/>
        <v>3S</v>
      </c>
      <c r="BU1543" s="20" t="str">
        <f t="shared" si="100"/>
        <v>1. 3S MT HARYONO</v>
      </c>
      <c r="DC1543" s="18" t="s">
        <v>140</v>
      </c>
      <c r="DD1543" s="18" t="s">
        <v>141</v>
      </c>
      <c r="DN1543" s="18" t="s">
        <v>3212</v>
      </c>
      <c r="DO1543" s="18" t="s">
        <v>3212</v>
      </c>
    </row>
    <row r="1544" spans="1:119" x14ac:dyDescent="0.2">
      <c r="A1544" s="18" t="s">
        <v>455</v>
      </c>
      <c r="B1544" s="17"/>
      <c r="C1544" s="1" t="s">
        <v>1111</v>
      </c>
      <c r="D1544" s="18" t="s">
        <v>412</v>
      </c>
      <c r="E1544" s="18" t="s">
        <v>1113</v>
      </c>
      <c r="F1544" s="18" t="s">
        <v>3224</v>
      </c>
      <c r="G1544" s="19">
        <v>44961</v>
      </c>
      <c r="H1544" s="17"/>
      <c r="I1544" s="17"/>
      <c r="J1544" s="17"/>
      <c r="K1544" s="18" t="s">
        <v>3215</v>
      </c>
      <c r="L1544" s="17"/>
      <c r="M1544" s="17"/>
      <c r="N1544" s="17"/>
      <c r="O1544" s="17"/>
      <c r="P1544" s="17"/>
      <c r="Q1544" s="17"/>
      <c r="R1544" s="18" t="s">
        <v>3205</v>
      </c>
      <c r="S1544" s="18" t="s">
        <v>3203</v>
      </c>
      <c r="T1544" s="18" t="s">
        <v>2741</v>
      </c>
      <c r="U1544" s="18" t="s">
        <v>157</v>
      </c>
      <c r="V1544" s="18" t="s">
        <v>188</v>
      </c>
      <c r="W1544" s="18" t="s">
        <v>3283</v>
      </c>
      <c r="X1544" s="18" t="s">
        <v>3204</v>
      </c>
      <c r="Y1544" s="18" t="s">
        <v>247</v>
      </c>
      <c r="Z1544" s="17"/>
      <c r="AA1544" s="18" t="s">
        <v>3284</v>
      </c>
      <c r="AB1544" s="18" t="s">
        <v>1112</v>
      </c>
      <c r="AC1544" s="17"/>
      <c r="AD1544" s="18" t="s">
        <v>1360</v>
      </c>
      <c r="AE1544" s="18" t="s">
        <v>126</v>
      </c>
      <c r="AF1544" s="18" t="s">
        <v>213</v>
      </c>
      <c r="AG1544" s="18" t="s">
        <v>260</v>
      </c>
      <c r="AH1544" s="18" t="s">
        <v>153</v>
      </c>
      <c r="AI1544" s="18" t="s">
        <v>3202</v>
      </c>
      <c r="AJ1544" s="18" t="s">
        <v>3201</v>
      </c>
      <c r="AK1544" s="17"/>
      <c r="AL1544" s="18">
        <v>13299692</v>
      </c>
      <c r="AM1544" s="16">
        <v>13299692</v>
      </c>
      <c r="AN1544" s="16">
        <v>1945000</v>
      </c>
      <c r="AO1544" s="17"/>
      <c r="AP1544" s="16">
        <v>12480000</v>
      </c>
      <c r="AQ1544" s="16">
        <v>3970000</v>
      </c>
      <c r="AR1544" s="16">
        <v>16450000</v>
      </c>
      <c r="AT1544" s="16">
        <v>12480000</v>
      </c>
      <c r="AX1544" s="25" t="s">
        <v>141</v>
      </c>
      <c r="BB1544" s="18" t="s">
        <v>461</v>
      </c>
      <c r="BQ1544" s="18" t="s">
        <v>461</v>
      </c>
      <c r="BR1544" s="24" t="str">
        <f t="shared" si="97"/>
        <v xml:space="preserve">H </v>
      </c>
      <c r="BS1544" s="20" t="str">
        <f t="shared" si="98"/>
        <v>YMS 1S MT HARYONO</v>
      </c>
      <c r="BT1544" s="20" t="str">
        <f t="shared" si="99"/>
        <v>3S</v>
      </c>
      <c r="BU1544" s="20" t="str">
        <f t="shared" si="100"/>
        <v>1. 3S MT HARYONO</v>
      </c>
      <c r="DC1544" s="18" t="s">
        <v>140</v>
      </c>
      <c r="DD1544" s="18" t="s">
        <v>141</v>
      </c>
      <c r="DN1544" s="18" t="s">
        <v>3212</v>
      </c>
      <c r="DO1544" s="18" t="s">
        <v>3212</v>
      </c>
    </row>
    <row r="1545" spans="1:119" x14ac:dyDescent="0.2">
      <c r="A1545" s="18" t="s">
        <v>455</v>
      </c>
      <c r="B1545" s="17"/>
      <c r="C1545" s="1" t="s">
        <v>1111</v>
      </c>
      <c r="D1545" s="18" t="s">
        <v>412</v>
      </c>
      <c r="E1545" s="18" t="s">
        <v>1113</v>
      </c>
      <c r="F1545" s="18" t="s">
        <v>3286</v>
      </c>
      <c r="G1545" s="19">
        <v>44966</v>
      </c>
      <c r="H1545" s="17"/>
      <c r="I1545" s="17"/>
      <c r="J1545" s="17"/>
      <c r="K1545" s="18" t="s">
        <v>2879</v>
      </c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8" t="s">
        <v>1112</v>
      </c>
      <c r="AC1545" s="17"/>
      <c r="AD1545" s="18" t="s">
        <v>2456</v>
      </c>
      <c r="AE1545" s="18" t="s">
        <v>126</v>
      </c>
      <c r="AF1545" s="18" t="s">
        <v>213</v>
      </c>
      <c r="AG1545" s="18" t="s">
        <v>1916</v>
      </c>
      <c r="AH1545" s="18" t="s">
        <v>250</v>
      </c>
      <c r="AI1545" s="18" t="s">
        <v>2968</v>
      </c>
      <c r="AJ1545" s="18" t="s">
        <v>2967</v>
      </c>
      <c r="AK1545" s="17"/>
      <c r="AL1545" s="18">
        <v>13399774</v>
      </c>
      <c r="AM1545" s="16">
        <v>13399774</v>
      </c>
      <c r="AN1545" s="16">
        <v>0</v>
      </c>
      <c r="AO1545" s="17"/>
      <c r="AP1545" s="16">
        <v>13800000</v>
      </c>
      <c r="AQ1545" s="16">
        <v>0</v>
      </c>
      <c r="AR1545" s="16">
        <v>13800000</v>
      </c>
      <c r="AT1545" s="16">
        <v>13800000</v>
      </c>
      <c r="AX1545" s="25" t="s">
        <v>141</v>
      </c>
      <c r="BB1545" s="18" t="s">
        <v>461</v>
      </c>
      <c r="BQ1545" s="18" t="s">
        <v>461</v>
      </c>
      <c r="BR1545" s="24" t="str">
        <f t="shared" si="97"/>
        <v xml:space="preserve">H </v>
      </c>
      <c r="BS1545" s="20" t="str">
        <f t="shared" si="98"/>
        <v>YMS 1S MT HARYONO</v>
      </c>
      <c r="BT1545" s="20" t="str">
        <f t="shared" si="99"/>
        <v>3S</v>
      </c>
      <c r="BU1545" s="20" t="str">
        <f t="shared" si="100"/>
        <v>1. 3S MT HARYONO</v>
      </c>
      <c r="DC1545" s="18" t="s">
        <v>140</v>
      </c>
      <c r="DD1545" s="18" t="s">
        <v>141</v>
      </c>
      <c r="DN1545" s="18" t="s">
        <v>3212</v>
      </c>
      <c r="DO1545" s="18" t="s">
        <v>3212</v>
      </c>
    </row>
    <row r="1546" spans="1:119" x14ac:dyDescent="0.2">
      <c r="A1546" s="18" t="s">
        <v>455</v>
      </c>
      <c r="B1546" s="17"/>
      <c r="C1546" s="1" t="s">
        <v>1111</v>
      </c>
      <c r="D1546" s="18" t="s">
        <v>412</v>
      </c>
      <c r="E1546" s="18" t="s">
        <v>1113</v>
      </c>
      <c r="F1546" s="18" t="s">
        <v>3286</v>
      </c>
      <c r="G1546" s="19">
        <v>44966</v>
      </c>
      <c r="H1546" s="17"/>
      <c r="I1546" s="17"/>
      <c r="J1546" s="17"/>
      <c r="K1546" s="18" t="s">
        <v>2879</v>
      </c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8" t="s">
        <v>1112</v>
      </c>
      <c r="AC1546" s="17"/>
      <c r="AD1546" s="18" t="s">
        <v>2456</v>
      </c>
      <c r="AE1546" s="18" t="s">
        <v>126</v>
      </c>
      <c r="AF1546" s="18" t="s">
        <v>213</v>
      </c>
      <c r="AG1546" s="18" t="s">
        <v>1916</v>
      </c>
      <c r="AH1546" s="18" t="s">
        <v>250</v>
      </c>
      <c r="AI1546" s="18" t="s">
        <v>2953</v>
      </c>
      <c r="AJ1546" s="18" t="s">
        <v>2952</v>
      </c>
      <c r="AK1546" s="17"/>
      <c r="AL1546" s="18">
        <v>13399774</v>
      </c>
      <c r="AM1546" s="16">
        <v>13399774</v>
      </c>
      <c r="AN1546" s="16">
        <v>0</v>
      </c>
      <c r="AO1546" s="17"/>
      <c r="AP1546" s="16">
        <v>13800000</v>
      </c>
      <c r="AQ1546" s="16">
        <v>0</v>
      </c>
      <c r="AR1546" s="16">
        <v>13800000</v>
      </c>
      <c r="AT1546" s="16">
        <v>13800000</v>
      </c>
      <c r="AX1546" s="25" t="s">
        <v>141</v>
      </c>
      <c r="BB1546" s="18" t="s">
        <v>461</v>
      </c>
      <c r="BQ1546" s="18" t="s">
        <v>461</v>
      </c>
      <c r="BR1546" s="24" t="str">
        <f t="shared" si="97"/>
        <v xml:space="preserve">H </v>
      </c>
      <c r="BS1546" s="20" t="str">
        <f t="shared" si="98"/>
        <v>YMS 1S MT HARYONO</v>
      </c>
      <c r="BT1546" s="20" t="str">
        <f t="shared" si="99"/>
        <v>3S</v>
      </c>
      <c r="BU1546" s="20" t="str">
        <f t="shared" si="100"/>
        <v>1. 3S MT HARYONO</v>
      </c>
      <c r="DC1546" s="18" t="s">
        <v>140</v>
      </c>
      <c r="DD1546" s="18" t="s">
        <v>141</v>
      </c>
      <c r="DN1546" s="18" t="s">
        <v>3212</v>
      </c>
      <c r="DO1546" s="18" t="s">
        <v>3212</v>
      </c>
    </row>
    <row r="1547" spans="1:119" x14ac:dyDescent="0.2">
      <c r="A1547" s="18" t="s">
        <v>455</v>
      </c>
      <c r="B1547" s="17"/>
      <c r="C1547" s="1" t="s">
        <v>1111</v>
      </c>
      <c r="D1547" s="18" t="s">
        <v>412</v>
      </c>
      <c r="E1547" s="18" t="s">
        <v>1113</v>
      </c>
      <c r="F1547" s="18" t="s">
        <v>3286</v>
      </c>
      <c r="G1547" s="19">
        <v>44966</v>
      </c>
      <c r="H1547" s="17"/>
      <c r="I1547" s="17"/>
      <c r="J1547" s="17"/>
      <c r="K1547" s="18" t="s">
        <v>2879</v>
      </c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8" t="s">
        <v>1112</v>
      </c>
      <c r="AC1547" s="17"/>
      <c r="AD1547" s="18" t="s">
        <v>2456</v>
      </c>
      <c r="AE1547" s="18" t="s">
        <v>126</v>
      </c>
      <c r="AF1547" s="18" t="s">
        <v>213</v>
      </c>
      <c r="AG1547" s="18" t="s">
        <v>1916</v>
      </c>
      <c r="AH1547" s="18" t="s">
        <v>250</v>
      </c>
      <c r="AI1547" s="18" t="s">
        <v>3046</v>
      </c>
      <c r="AJ1547" s="18" t="s">
        <v>3045</v>
      </c>
      <c r="AK1547" s="17"/>
      <c r="AL1547" s="18">
        <v>13399774</v>
      </c>
      <c r="AM1547" s="16">
        <v>13399774</v>
      </c>
      <c r="AN1547" s="16">
        <v>0</v>
      </c>
      <c r="AO1547" s="17"/>
      <c r="AP1547" s="16">
        <v>13800000</v>
      </c>
      <c r="AQ1547" s="16">
        <v>0</v>
      </c>
      <c r="AR1547" s="16">
        <v>13800000</v>
      </c>
      <c r="AT1547" s="16">
        <v>13800000</v>
      </c>
      <c r="AX1547" s="25" t="s">
        <v>141</v>
      </c>
      <c r="BB1547" s="18" t="s">
        <v>461</v>
      </c>
      <c r="BQ1547" s="18" t="s">
        <v>461</v>
      </c>
      <c r="BR1547" s="24" t="str">
        <f t="shared" si="97"/>
        <v xml:space="preserve">H </v>
      </c>
      <c r="BS1547" s="20" t="str">
        <f t="shared" si="98"/>
        <v>YMS 1S MT HARYONO</v>
      </c>
      <c r="BT1547" s="20" t="str">
        <f t="shared" si="99"/>
        <v>3S</v>
      </c>
      <c r="BU1547" s="20" t="str">
        <f t="shared" si="100"/>
        <v>1. 3S MT HARYONO</v>
      </c>
      <c r="DC1547" s="18" t="s">
        <v>140</v>
      </c>
      <c r="DD1547" s="18" t="s">
        <v>141</v>
      </c>
      <c r="DN1547" s="18" t="s">
        <v>3212</v>
      </c>
      <c r="DO1547" s="18" t="s">
        <v>3212</v>
      </c>
    </row>
    <row r="1548" spans="1:119" x14ac:dyDescent="0.2">
      <c r="A1548" s="18" t="s">
        <v>455</v>
      </c>
      <c r="B1548" s="17"/>
      <c r="C1548" s="1" t="s">
        <v>1111</v>
      </c>
      <c r="D1548" s="18" t="s">
        <v>412</v>
      </c>
      <c r="E1548" s="18" t="s">
        <v>1113</v>
      </c>
      <c r="F1548" s="18" t="s">
        <v>3286</v>
      </c>
      <c r="G1548" s="19">
        <v>44966</v>
      </c>
      <c r="H1548" s="17"/>
      <c r="I1548" s="17"/>
      <c r="J1548" s="17"/>
      <c r="K1548" s="18" t="s">
        <v>2879</v>
      </c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8" t="s">
        <v>1112</v>
      </c>
      <c r="AC1548" s="17"/>
      <c r="AD1548" s="18" t="s">
        <v>2456</v>
      </c>
      <c r="AE1548" s="18" t="s">
        <v>126</v>
      </c>
      <c r="AF1548" s="18" t="s">
        <v>213</v>
      </c>
      <c r="AG1548" s="18" t="s">
        <v>1916</v>
      </c>
      <c r="AH1548" s="18" t="s">
        <v>250</v>
      </c>
      <c r="AI1548" s="18" t="s">
        <v>3050</v>
      </c>
      <c r="AJ1548" s="18" t="s">
        <v>3049</v>
      </c>
      <c r="AK1548" s="17"/>
      <c r="AL1548" s="18">
        <v>13399774</v>
      </c>
      <c r="AM1548" s="16">
        <v>13399774</v>
      </c>
      <c r="AN1548" s="16">
        <v>0</v>
      </c>
      <c r="AO1548" s="17"/>
      <c r="AP1548" s="16">
        <v>13800000</v>
      </c>
      <c r="AQ1548" s="16">
        <v>0</v>
      </c>
      <c r="AR1548" s="16">
        <v>13800000</v>
      </c>
      <c r="AT1548" s="16">
        <v>13800000</v>
      </c>
      <c r="AX1548" s="25" t="s">
        <v>141</v>
      </c>
      <c r="BB1548" s="18" t="s">
        <v>461</v>
      </c>
      <c r="BQ1548" s="18" t="s">
        <v>461</v>
      </c>
      <c r="BR1548" s="24" t="str">
        <f t="shared" si="97"/>
        <v xml:space="preserve">H </v>
      </c>
      <c r="BS1548" s="20" t="str">
        <f t="shared" si="98"/>
        <v>YMS 1S MT HARYONO</v>
      </c>
      <c r="BT1548" s="20" t="str">
        <f t="shared" si="99"/>
        <v>3S</v>
      </c>
      <c r="BU1548" s="20" t="str">
        <f t="shared" si="100"/>
        <v>1. 3S MT HARYONO</v>
      </c>
      <c r="DC1548" s="18" t="s">
        <v>140</v>
      </c>
      <c r="DD1548" s="18" t="s">
        <v>141</v>
      </c>
      <c r="DN1548" s="18" t="s">
        <v>3212</v>
      </c>
      <c r="DO1548" s="18" t="s">
        <v>3212</v>
      </c>
    </row>
    <row r="1549" spans="1:119" x14ac:dyDescent="0.2">
      <c r="A1549" s="18" t="s">
        <v>455</v>
      </c>
      <c r="B1549" s="17"/>
      <c r="C1549" s="1" t="s">
        <v>1111</v>
      </c>
      <c r="D1549" s="18" t="s">
        <v>412</v>
      </c>
      <c r="E1549" s="18" t="s">
        <v>1113</v>
      </c>
      <c r="F1549" s="18" t="s">
        <v>3286</v>
      </c>
      <c r="G1549" s="19">
        <v>44966</v>
      </c>
      <c r="H1549" s="17"/>
      <c r="I1549" s="17"/>
      <c r="J1549" s="17"/>
      <c r="K1549" s="18" t="s">
        <v>2879</v>
      </c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8" t="s">
        <v>1112</v>
      </c>
      <c r="AC1549" s="17"/>
      <c r="AD1549" s="18" t="s">
        <v>2456</v>
      </c>
      <c r="AE1549" s="18" t="s">
        <v>126</v>
      </c>
      <c r="AF1549" s="18" t="s">
        <v>213</v>
      </c>
      <c r="AG1549" s="18" t="s">
        <v>1916</v>
      </c>
      <c r="AH1549" s="18" t="s">
        <v>250</v>
      </c>
      <c r="AI1549" s="18" t="s">
        <v>3052</v>
      </c>
      <c r="AJ1549" s="18" t="s">
        <v>3051</v>
      </c>
      <c r="AK1549" s="17"/>
      <c r="AL1549" s="18">
        <v>13399774</v>
      </c>
      <c r="AM1549" s="16">
        <v>13399774</v>
      </c>
      <c r="AN1549" s="16">
        <v>0</v>
      </c>
      <c r="AO1549" s="17"/>
      <c r="AP1549" s="16">
        <v>13800000</v>
      </c>
      <c r="AQ1549" s="16">
        <v>0</v>
      </c>
      <c r="AR1549" s="16">
        <v>13800000</v>
      </c>
      <c r="AT1549" s="16">
        <v>13800000</v>
      </c>
      <c r="AX1549" s="25" t="s">
        <v>141</v>
      </c>
      <c r="BB1549" s="18" t="s">
        <v>461</v>
      </c>
      <c r="BQ1549" s="18" t="s">
        <v>461</v>
      </c>
      <c r="BR1549" s="24" t="str">
        <f t="shared" si="97"/>
        <v xml:space="preserve">H </v>
      </c>
      <c r="BS1549" s="20" t="str">
        <f t="shared" si="98"/>
        <v>YMS 1S MT HARYONO</v>
      </c>
      <c r="BT1549" s="20" t="str">
        <f t="shared" si="99"/>
        <v>3S</v>
      </c>
      <c r="BU1549" s="20" t="str">
        <f t="shared" si="100"/>
        <v>1. 3S MT HARYONO</v>
      </c>
      <c r="DC1549" s="18" t="s">
        <v>140</v>
      </c>
      <c r="DD1549" s="18" t="s">
        <v>141</v>
      </c>
      <c r="DN1549" s="18" t="s">
        <v>3212</v>
      </c>
      <c r="DO1549" s="18" t="s">
        <v>3212</v>
      </c>
    </row>
    <row r="1550" spans="1:119" x14ac:dyDescent="0.2">
      <c r="A1550" s="18" t="s">
        <v>455</v>
      </c>
      <c r="B1550" s="17"/>
      <c r="C1550" s="1" t="s">
        <v>1111</v>
      </c>
      <c r="D1550" s="18" t="s">
        <v>412</v>
      </c>
      <c r="E1550" s="18" t="s">
        <v>1113</v>
      </c>
      <c r="F1550" s="18" t="s">
        <v>3286</v>
      </c>
      <c r="G1550" s="19">
        <v>44966</v>
      </c>
      <c r="H1550" s="17"/>
      <c r="I1550" s="17"/>
      <c r="J1550" s="17"/>
      <c r="K1550" s="18" t="s">
        <v>2879</v>
      </c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8" t="s">
        <v>1112</v>
      </c>
      <c r="AC1550" s="17"/>
      <c r="AD1550" s="18" t="s">
        <v>2456</v>
      </c>
      <c r="AE1550" s="18" t="s">
        <v>126</v>
      </c>
      <c r="AF1550" s="18" t="s">
        <v>213</v>
      </c>
      <c r="AG1550" s="18" t="s">
        <v>1916</v>
      </c>
      <c r="AH1550" s="18" t="s">
        <v>250</v>
      </c>
      <c r="AI1550" s="18" t="s">
        <v>3048</v>
      </c>
      <c r="AJ1550" s="18" t="s">
        <v>3047</v>
      </c>
      <c r="AK1550" s="17"/>
      <c r="AL1550" s="18">
        <v>13399774</v>
      </c>
      <c r="AM1550" s="16">
        <v>13399774</v>
      </c>
      <c r="AN1550" s="16">
        <v>0</v>
      </c>
      <c r="AO1550" s="17"/>
      <c r="AP1550" s="16">
        <v>13800000</v>
      </c>
      <c r="AQ1550" s="16">
        <v>0</v>
      </c>
      <c r="AR1550" s="16">
        <v>13800000</v>
      </c>
      <c r="AT1550" s="16">
        <v>13800000</v>
      </c>
      <c r="AX1550" s="25" t="s">
        <v>141</v>
      </c>
      <c r="BB1550" s="18" t="s">
        <v>461</v>
      </c>
      <c r="BQ1550" s="18" t="s">
        <v>461</v>
      </c>
      <c r="BR1550" s="24" t="str">
        <f t="shared" si="97"/>
        <v xml:space="preserve">H </v>
      </c>
      <c r="BS1550" s="20" t="str">
        <f t="shared" si="98"/>
        <v>YMS 1S MT HARYONO</v>
      </c>
      <c r="BT1550" s="20" t="str">
        <f t="shared" si="99"/>
        <v>3S</v>
      </c>
      <c r="BU1550" s="20" t="str">
        <f t="shared" si="100"/>
        <v>1. 3S MT HARYONO</v>
      </c>
      <c r="DC1550" s="18" t="s">
        <v>140</v>
      </c>
      <c r="DD1550" s="18" t="s">
        <v>141</v>
      </c>
      <c r="DN1550" s="18" t="s">
        <v>3212</v>
      </c>
      <c r="DO1550" s="18" t="s">
        <v>3212</v>
      </c>
    </row>
    <row r="1551" spans="1:119" x14ac:dyDescent="0.2">
      <c r="A1551" s="18" t="s">
        <v>455</v>
      </c>
      <c r="B1551" s="17"/>
      <c r="C1551" s="1" t="s">
        <v>1111</v>
      </c>
      <c r="D1551" s="18" t="s">
        <v>412</v>
      </c>
      <c r="E1551" s="18" t="s">
        <v>1113</v>
      </c>
      <c r="F1551" s="18" t="s">
        <v>3286</v>
      </c>
      <c r="G1551" s="19">
        <v>44966</v>
      </c>
      <c r="H1551" s="17"/>
      <c r="I1551" s="17"/>
      <c r="J1551" s="17"/>
      <c r="K1551" s="18" t="s">
        <v>2879</v>
      </c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8" t="s">
        <v>1112</v>
      </c>
      <c r="AC1551" s="17"/>
      <c r="AD1551" s="18" t="s">
        <v>2456</v>
      </c>
      <c r="AE1551" s="18" t="s">
        <v>126</v>
      </c>
      <c r="AF1551" s="18" t="s">
        <v>213</v>
      </c>
      <c r="AG1551" s="18" t="s">
        <v>1916</v>
      </c>
      <c r="AH1551" s="18" t="s">
        <v>250</v>
      </c>
      <c r="AI1551" s="18" t="s">
        <v>2947</v>
      </c>
      <c r="AJ1551" s="18" t="s">
        <v>2946</v>
      </c>
      <c r="AK1551" s="17"/>
      <c r="AL1551" s="18">
        <v>13399774</v>
      </c>
      <c r="AM1551" s="16">
        <v>13399774</v>
      </c>
      <c r="AN1551" s="16">
        <v>0</v>
      </c>
      <c r="AO1551" s="17"/>
      <c r="AP1551" s="16">
        <v>13800000</v>
      </c>
      <c r="AQ1551" s="16">
        <v>0</v>
      </c>
      <c r="AR1551" s="16">
        <v>13800000</v>
      </c>
      <c r="AT1551" s="16">
        <v>13800000</v>
      </c>
      <c r="AX1551" s="25" t="s">
        <v>141</v>
      </c>
      <c r="BB1551" s="18" t="s">
        <v>461</v>
      </c>
      <c r="BQ1551" s="18" t="s">
        <v>461</v>
      </c>
      <c r="BR1551" s="24" t="str">
        <f t="shared" si="97"/>
        <v xml:space="preserve">H </v>
      </c>
      <c r="BS1551" s="20" t="str">
        <f t="shared" si="98"/>
        <v>YMS 1S MT HARYONO</v>
      </c>
      <c r="BT1551" s="20" t="str">
        <f t="shared" si="99"/>
        <v>3S</v>
      </c>
      <c r="BU1551" s="20" t="str">
        <f t="shared" si="100"/>
        <v>1. 3S MT HARYONO</v>
      </c>
      <c r="DC1551" s="18" t="s">
        <v>140</v>
      </c>
      <c r="DD1551" s="18" t="s">
        <v>141</v>
      </c>
      <c r="DN1551" s="18" t="s">
        <v>3212</v>
      </c>
      <c r="DO1551" s="18" t="s">
        <v>3212</v>
      </c>
    </row>
    <row r="1552" spans="1:119" x14ac:dyDescent="0.2">
      <c r="A1552" s="18" t="s">
        <v>455</v>
      </c>
      <c r="B1552" s="17"/>
      <c r="C1552" s="1" t="s">
        <v>1111</v>
      </c>
      <c r="D1552" s="18" t="s">
        <v>412</v>
      </c>
      <c r="E1552" s="18" t="s">
        <v>1113</v>
      </c>
      <c r="F1552" s="18" t="s">
        <v>3286</v>
      </c>
      <c r="G1552" s="19">
        <v>44966</v>
      </c>
      <c r="H1552" s="17"/>
      <c r="I1552" s="17"/>
      <c r="J1552" s="17"/>
      <c r="K1552" s="18" t="s">
        <v>2879</v>
      </c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8" t="s">
        <v>1112</v>
      </c>
      <c r="AC1552" s="17"/>
      <c r="AD1552" s="18" t="s">
        <v>2456</v>
      </c>
      <c r="AE1552" s="18" t="s">
        <v>126</v>
      </c>
      <c r="AF1552" s="18" t="s">
        <v>213</v>
      </c>
      <c r="AG1552" s="18" t="s">
        <v>1916</v>
      </c>
      <c r="AH1552" s="18" t="s">
        <v>250</v>
      </c>
      <c r="AI1552" s="18" t="s">
        <v>2905</v>
      </c>
      <c r="AJ1552" s="18" t="s">
        <v>2904</v>
      </c>
      <c r="AK1552" s="17"/>
      <c r="AL1552" s="18">
        <v>13399774</v>
      </c>
      <c r="AM1552" s="16">
        <v>13399774</v>
      </c>
      <c r="AN1552" s="16">
        <v>0</v>
      </c>
      <c r="AO1552" s="17"/>
      <c r="AP1552" s="16">
        <v>13800000</v>
      </c>
      <c r="AQ1552" s="16">
        <v>0</v>
      </c>
      <c r="AR1552" s="16">
        <v>13800000</v>
      </c>
      <c r="AT1552" s="16">
        <v>13800000</v>
      </c>
      <c r="AX1552" s="25" t="s">
        <v>141</v>
      </c>
      <c r="BB1552" s="18" t="s">
        <v>461</v>
      </c>
      <c r="BQ1552" s="18" t="s">
        <v>461</v>
      </c>
      <c r="BR1552" s="24" t="str">
        <f t="shared" si="97"/>
        <v xml:space="preserve">H </v>
      </c>
      <c r="BS1552" s="20" t="str">
        <f t="shared" si="98"/>
        <v>YMS 1S MT HARYONO</v>
      </c>
      <c r="BT1552" s="20" t="str">
        <f t="shared" si="99"/>
        <v>3S</v>
      </c>
      <c r="BU1552" s="20" t="str">
        <f t="shared" si="100"/>
        <v>1. 3S MT HARYONO</v>
      </c>
      <c r="DC1552" s="18" t="s">
        <v>140</v>
      </c>
      <c r="DD1552" s="18" t="s">
        <v>141</v>
      </c>
      <c r="DN1552" s="18" t="s">
        <v>3212</v>
      </c>
      <c r="DO1552" s="18" t="s">
        <v>3212</v>
      </c>
    </row>
    <row r="1553" spans="1:119" x14ac:dyDescent="0.2">
      <c r="A1553" s="18" t="s">
        <v>455</v>
      </c>
      <c r="B1553" s="17"/>
      <c r="C1553" s="1" t="s">
        <v>1111</v>
      </c>
      <c r="D1553" s="18" t="s">
        <v>412</v>
      </c>
      <c r="E1553" s="18" t="s">
        <v>1113</v>
      </c>
      <c r="F1553" s="18" t="s">
        <v>3286</v>
      </c>
      <c r="G1553" s="19">
        <v>44966</v>
      </c>
      <c r="H1553" s="17"/>
      <c r="I1553" s="17"/>
      <c r="J1553" s="17"/>
      <c r="K1553" s="18" t="s">
        <v>2879</v>
      </c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8" t="s">
        <v>1112</v>
      </c>
      <c r="AC1553" s="17"/>
      <c r="AD1553" s="18" t="s">
        <v>2456</v>
      </c>
      <c r="AE1553" s="18" t="s">
        <v>126</v>
      </c>
      <c r="AF1553" s="18" t="s">
        <v>213</v>
      </c>
      <c r="AG1553" s="18" t="s">
        <v>1916</v>
      </c>
      <c r="AH1553" s="18" t="s">
        <v>250</v>
      </c>
      <c r="AI1553" s="18" t="s">
        <v>2943</v>
      </c>
      <c r="AJ1553" s="18" t="s">
        <v>2942</v>
      </c>
      <c r="AK1553" s="17"/>
      <c r="AL1553" s="18">
        <v>13399774</v>
      </c>
      <c r="AM1553" s="16">
        <v>13399774</v>
      </c>
      <c r="AN1553" s="16">
        <v>0</v>
      </c>
      <c r="AO1553" s="17"/>
      <c r="AP1553" s="16">
        <v>13800000</v>
      </c>
      <c r="AQ1553" s="16">
        <v>0</v>
      </c>
      <c r="AR1553" s="16">
        <v>13800000</v>
      </c>
      <c r="AT1553" s="16">
        <v>13800000</v>
      </c>
      <c r="AX1553" s="25" t="s">
        <v>141</v>
      </c>
      <c r="BB1553" s="18" t="s">
        <v>461</v>
      </c>
      <c r="BQ1553" s="18" t="s">
        <v>461</v>
      </c>
      <c r="BR1553" s="24" t="str">
        <f t="shared" si="97"/>
        <v xml:space="preserve">H </v>
      </c>
      <c r="BS1553" s="20" t="str">
        <f t="shared" si="98"/>
        <v>YMS 1S MT HARYONO</v>
      </c>
      <c r="BT1553" s="20" t="str">
        <f t="shared" si="99"/>
        <v>3S</v>
      </c>
      <c r="BU1553" s="20" t="str">
        <f t="shared" si="100"/>
        <v>1. 3S MT HARYONO</v>
      </c>
      <c r="DC1553" s="18" t="s">
        <v>140</v>
      </c>
      <c r="DD1553" s="18" t="s">
        <v>141</v>
      </c>
      <c r="DN1553" s="18" t="s">
        <v>3212</v>
      </c>
      <c r="DO1553" s="18" t="s">
        <v>3212</v>
      </c>
    </row>
    <row r="1554" spans="1:119" x14ac:dyDescent="0.2">
      <c r="A1554" s="18" t="s">
        <v>455</v>
      </c>
      <c r="B1554" s="17"/>
      <c r="C1554" s="1" t="s">
        <v>1111</v>
      </c>
      <c r="D1554" s="18" t="s">
        <v>412</v>
      </c>
      <c r="E1554" s="18" t="s">
        <v>1113</v>
      </c>
      <c r="F1554" s="18" t="s">
        <v>3286</v>
      </c>
      <c r="G1554" s="19">
        <v>44966</v>
      </c>
      <c r="H1554" s="17"/>
      <c r="I1554" s="17"/>
      <c r="J1554" s="17"/>
      <c r="K1554" s="18" t="s">
        <v>2879</v>
      </c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8" t="s">
        <v>1112</v>
      </c>
      <c r="AC1554" s="17"/>
      <c r="AD1554" s="18" t="s">
        <v>2456</v>
      </c>
      <c r="AE1554" s="18" t="s">
        <v>126</v>
      </c>
      <c r="AF1554" s="18" t="s">
        <v>213</v>
      </c>
      <c r="AG1554" s="18" t="s">
        <v>1916</v>
      </c>
      <c r="AH1554" s="18" t="s">
        <v>250</v>
      </c>
      <c r="AI1554" s="18" t="s">
        <v>3072</v>
      </c>
      <c r="AJ1554" s="18" t="s">
        <v>3071</v>
      </c>
      <c r="AK1554" s="17"/>
      <c r="AL1554" s="18">
        <v>13399774</v>
      </c>
      <c r="AM1554" s="16">
        <v>13399774</v>
      </c>
      <c r="AN1554" s="16">
        <v>0</v>
      </c>
      <c r="AO1554" s="17"/>
      <c r="AP1554" s="16">
        <v>13800000</v>
      </c>
      <c r="AQ1554" s="16">
        <v>0</v>
      </c>
      <c r="AR1554" s="16">
        <v>13800000</v>
      </c>
      <c r="AT1554" s="16">
        <v>13800000</v>
      </c>
      <c r="AX1554" s="25" t="s">
        <v>141</v>
      </c>
      <c r="BB1554" s="18" t="s">
        <v>461</v>
      </c>
      <c r="BQ1554" s="18" t="s">
        <v>461</v>
      </c>
      <c r="BR1554" s="24" t="str">
        <f t="shared" si="97"/>
        <v xml:space="preserve">H </v>
      </c>
      <c r="BS1554" s="20" t="str">
        <f t="shared" si="98"/>
        <v>YMS 1S MT HARYONO</v>
      </c>
      <c r="BT1554" s="20" t="str">
        <f t="shared" si="99"/>
        <v>3S</v>
      </c>
      <c r="BU1554" s="20" t="str">
        <f t="shared" si="100"/>
        <v>1. 3S MT HARYONO</v>
      </c>
      <c r="DC1554" s="18" t="s">
        <v>140</v>
      </c>
      <c r="DD1554" s="18" t="s">
        <v>141</v>
      </c>
      <c r="DN1554" s="18" t="s">
        <v>3212</v>
      </c>
      <c r="DO1554" s="18" t="s">
        <v>3212</v>
      </c>
    </row>
    <row r="1555" spans="1:119" x14ac:dyDescent="0.2">
      <c r="A1555" s="18" t="s">
        <v>455</v>
      </c>
      <c r="B1555" s="17"/>
      <c r="C1555" s="1" t="s">
        <v>1111</v>
      </c>
      <c r="D1555" s="18" t="s">
        <v>412</v>
      </c>
      <c r="E1555" s="18" t="s">
        <v>1113</v>
      </c>
      <c r="F1555" s="18" t="s">
        <v>3286</v>
      </c>
      <c r="G1555" s="19">
        <v>44966</v>
      </c>
      <c r="H1555" s="17"/>
      <c r="I1555" s="17"/>
      <c r="J1555" s="17"/>
      <c r="K1555" s="18" t="s">
        <v>2879</v>
      </c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8" t="s">
        <v>1112</v>
      </c>
      <c r="AC1555" s="17"/>
      <c r="AD1555" s="18" t="s">
        <v>2456</v>
      </c>
      <c r="AE1555" s="18" t="s">
        <v>126</v>
      </c>
      <c r="AF1555" s="18" t="s">
        <v>213</v>
      </c>
      <c r="AG1555" s="18" t="s">
        <v>1916</v>
      </c>
      <c r="AH1555" s="18" t="s">
        <v>250</v>
      </c>
      <c r="AI1555" s="18" t="s">
        <v>3088</v>
      </c>
      <c r="AJ1555" s="18" t="s">
        <v>3087</v>
      </c>
      <c r="AK1555" s="17"/>
      <c r="AL1555" s="18">
        <v>13399774</v>
      </c>
      <c r="AM1555" s="16">
        <v>13399774</v>
      </c>
      <c r="AN1555" s="16">
        <v>0</v>
      </c>
      <c r="AO1555" s="17"/>
      <c r="AP1555" s="16">
        <v>13800000</v>
      </c>
      <c r="AQ1555" s="16">
        <v>0</v>
      </c>
      <c r="AR1555" s="16">
        <v>13800000</v>
      </c>
      <c r="AT1555" s="16">
        <v>13800000</v>
      </c>
      <c r="AX1555" s="25" t="s">
        <v>141</v>
      </c>
      <c r="BB1555" s="18" t="s">
        <v>461</v>
      </c>
      <c r="BQ1555" s="18" t="s">
        <v>461</v>
      </c>
      <c r="BR1555" s="24" t="str">
        <f t="shared" si="97"/>
        <v xml:space="preserve">H </v>
      </c>
      <c r="BS1555" s="20" t="str">
        <f t="shared" si="98"/>
        <v>YMS 1S MT HARYONO</v>
      </c>
      <c r="BT1555" s="20" t="str">
        <f t="shared" si="99"/>
        <v>3S</v>
      </c>
      <c r="BU1555" s="20" t="str">
        <f t="shared" si="100"/>
        <v>1. 3S MT HARYONO</v>
      </c>
      <c r="DC1555" s="18" t="s">
        <v>140</v>
      </c>
      <c r="DD1555" s="18" t="s">
        <v>141</v>
      </c>
      <c r="DN1555" s="18" t="s">
        <v>3212</v>
      </c>
      <c r="DO1555" s="18" t="s">
        <v>3212</v>
      </c>
    </row>
    <row r="1556" spans="1:119" x14ac:dyDescent="0.2">
      <c r="A1556" s="18" t="s">
        <v>455</v>
      </c>
      <c r="B1556" s="17"/>
      <c r="C1556" s="1" t="s">
        <v>1111</v>
      </c>
      <c r="D1556" s="18" t="s">
        <v>412</v>
      </c>
      <c r="E1556" s="18" t="s">
        <v>1113</v>
      </c>
      <c r="F1556" s="18" t="s">
        <v>3286</v>
      </c>
      <c r="G1556" s="19">
        <v>44966</v>
      </c>
      <c r="H1556" s="17"/>
      <c r="I1556" s="17"/>
      <c r="J1556" s="17"/>
      <c r="K1556" s="18" t="s">
        <v>2879</v>
      </c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8" t="s">
        <v>1112</v>
      </c>
      <c r="AC1556" s="17"/>
      <c r="AD1556" s="18" t="s">
        <v>2456</v>
      </c>
      <c r="AE1556" s="18" t="s">
        <v>126</v>
      </c>
      <c r="AF1556" s="18" t="s">
        <v>213</v>
      </c>
      <c r="AG1556" s="18" t="s">
        <v>1916</v>
      </c>
      <c r="AH1556" s="18" t="s">
        <v>250</v>
      </c>
      <c r="AI1556" s="18" t="s">
        <v>3086</v>
      </c>
      <c r="AJ1556" s="18" t="s">
        <v>3085</v>
      </c>
      <c r="AK1556" s="17"/>
      <c r="AL1556" s="18">
        <v>13399774</v>
      </c>
      <c r="AM1556" s="16">
        <v>13399774</v>
      </c>
      <c r="AN1556" s="16">
        <v>0</v>
      </c>
      <c r="AO1556" s="17"/>
      <c r="AP1556" s="16">
        <v>13800000</v>
      </c>
      <c r="AQ1556" s="16">
        <v>0</v>
      </c>
      <c r="AR1556" s="16">
        <v>13800000</v>
      </c>
      <c r="AT1556" s="16">
        <v>13800000</v>
      </c>
      <c r="AX1556" s="25" t="s">
        <v>141</v>
      </c>
      <c r="BB1556" s="18" t="s">
        <v>461</v>
      </c>
      <c r="BQ1556" s="18" t="s">
        <v>461</v>
      </c>
      <c r="BR1556" s="24" t="str">
        <f t="shared" si="97"/>
        <v xml:space="preserve">H </v>
      </c>
      <c r="BS1556" s="20" t="str">
        <f t="shared" si="98"/>
        <v>YMS 1S MT HARYONO</v>
      </c>
      <c r="BT1556" s="20" t="str">
        <f t="shared" si="99"/>
        <v>3S</v>
      </c>
      <c r="BU1556" s="20" t="str">
        <f t="shared" si="100"/>
        <v>1. 3S MT HARYONO</v>
      </c>
      <c r="DC1556" s="18" t="s">
        <v>140</v>
      </c>
      <c r="DD1556" s="18" t="s">
        <v>141</v>
      </c>
      <c r="DN1556" s="18" t="s">
        <v>3212</v>
      </c>
      <c r="DO1556" s="18" t="s">
        <v>3212</v>
      </c>
    </row>
    <row r="1557" spans="1:119" x14ac:dyDescent="0.2">
      <c r="A1557" s="18" t="s">
        <v>455</v>
      </c>
      <c r="B1557" s="17"/>
      <c r="C1557" s="1" t="s">
        <v>1111</v>
      </c>
      <c r="D1557" s="18" t="s">
        <v>412</v>
      </c>
      <c r="E1557" s="18" t="s">
        <v>1113</v>
      </c>
      <c r="F1557" s="18" t="s">
        <v>3286</v>
      </c>
      <c r="G1557" s="19">
        <v>44966</v>
      </c>
      <c r="H1557" s="17"/>
      <c r="I1557" s="17"/>
      <c r="J1557" s="17"/>
      <c r="K1557" s="18" t="s">
        <v>2879</v>
      </c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8" t="s">
        <v>1112</v>
      </c>
      <c r="AC1557" s="17"/>
      <c r="AD1557" s="18" t="s">
        <v>2456</v>
      </c>
      <c r="AE1557" s="18" t="s">
        <v>126</v>
      </c>
      <c r="AF1557" s="18" t="s">
        <v>213</v>
      </c>
      <c r="AG1557" s="18" t="s">
        <v>1916</v>
      </c>
      <c r="AH1557" s="18" t="s">
        <v>250</v>
      </c>
      <c r="AI1557" s="18" t="s">
        <v>3132</v>
      </c>
      <c r="AJ1557" s="18" t="s">
        <v>3131</v>
      </c>
      <c r="AK1557" s="17"/>
      <c r="AL1557" s="18">
        <v>13399774</v>
      </c>
      <c r="AM1557" s="16">
        <v>13399774</v>
      </c>
      <c r="AN1557" s="16">
        <v>0</v>
      </c>
      <c r="AO1557" s="17"/>
      <c r="AP1557" s="16">
        <v>13800000</v>
      </c>
      <c r="AQ1557" s="16">
        <v>0</v>
      </c>
      <c r="AR1557" s="16">
        <v>13800000</v>
      </c>
      <c r="AT1557" s="16">
        <v>13800000</v>
      </c>
      <c r="AX1557" s="25" t="s">
        <v>141</v>
      </c>
      <c r="BB1557" s="18" t="s">
        <v>461</v>
      </c>
      <c r="BQ1557" s="18" t="s">
        <v>461</v>
      </c>
      <c r="BR1557" s="24" t="str">
        <f t="shared" si="97"/>
        <v xml:space="preserve">H </v>
      </c>
      <c r="BS1557" s="20" t="str">
        <f t="shared" si="98"/>
        <v>YMS 1S MT HARYONO</v>
      </c>
      <c r="BT1557" s="20" t="str">
        <f t="shared" si="99"/>
        <v>3S</v>
      </c>
      <c r="BU1557" s="20" t="str">
        <f t="shared" si="100"/>
        <v>1. 3S MT HARYONO</v>
      </c>
      <c r="DC1557" s="18" t="s">
        <v>140</v>
      </c>
      <c r="DD1557" s="18" t="s">
        <v>141</v>
      </c>
      <c r="DN1557" s="18" t="s">
        <v>3212</v>
      </c>
      <c r="DO1557" s="18" t="s">
        <v>3212</v>
      </c>
    </row>
    <row r="1558" spans="1:119" x14ac:dyDescent="0.2">
      <c r="A1558" s="18" t="s">
        <v>455</v>
      </c>
      <c r="B1558" s="17"/>
      <c r="C1558" s="1" t="s">
        <v>1111</v>
      </c>
      <c r="D1558" s="18" t="s">
        <v>412</v>
      </c>
      <c r="E1558" s="18" t="s">
        <v>1113</v>
      </c>
      <c r="F1558" s="18" t="s">
        <v>3286</v>
      </c>
      <c r="G1558" s="19">
        <v>44966</v>
      </c>
      <c r="H1558" s="17"/>
      <c r="I1558" s="17"/>
      <c r="J1558" s="17"/>
      <c r="K1558" s="18" t="s">
        <v>2879</v>
      </c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8" t="s">
        <v>1112</v>
      </c>
      <c r="AC1558" s="17"/>
      <c r="AD1558" s="18" t="s">
        <v>2456</v>
      </c>
      <c r="AE1558" s="18" t="s">
        <v>126</v>
      </c>
      <c r="AF1558" s="18" t="s">
        <v>213</v>
      </c>
      <c r="AG1558" s="18" t="s">
        <v>1916</v>
      </c>
      <c r="AH1558" s="18" t="s">
        <v>250</v>
      </c>
      <c r="AI1558" s="18" t="s">
        <v>3117</v>
      </c>
      <c r="AJ1558" s="18" t="s">
        <v>3116</v>
      </c>
      <c r="AK1558" s="17"/>
      <c r="AL1558" s="18">
        <v>13399774</v>
      </c>
      <c r="AM1558" s="16">
        <v>13399774</v>
      </c>
      <c r="AN1558" s="16">
        <v>0</v>
      </c>
      <c r="AO1558" s="17"/>
      <c r="AP1558" s="16">
        <v>13800000</v>
      </c>
      <c r="AQ1558" s="16">
        <v>0</v>
      </c>
      <c r="AR1558" s="16">
        <v>13800000</v>
      </c>
      <c r="AT1558" s="16">
        <v>13800000</v>
      </c>
      <c r="AX1558" s="25" t="s">
        <v>141</v>
      </c>
      <c r="BB1558" s="18" t="s">
        <v>461</v>
      </c>
      <c r="BQ1558" s="18" t="s">
        <v>461</v>
      </c>
      <c r="BR1558" s="24" t="str">
        <f t="shared" si="97"/>
        <v xml:space="preserve">H </v>
      </c>
      <c r="BS1558" s="20" t="str">
        <f t="shared" si="98"/>
        <v>YMS 1S MT HARYONO</v>
      </c>
      <c r="BT1558" s="20" t="str">
        <f t="shared" si="99"/>
        <v>3S</v>
      </c>
      <c r="BU1558" s="20" t="str">
        <f t="shared" si="100"/>
        <v>1. 3S MT HARYONO</v>
      </c>
      <c r="DC1558" s="18" t="s">
        <v>140</v>
      </c>
      <c r="DD1558" s="18" t="s">
        <v>141</v>
      </c>
      <c r="DN1558" s="18" t="s">
        <v>3212</v>
      </c>
      <c r="DO1558" s="18" t="s">
        <v>3212</v>
      </c>
    </row>
    <row r="1559" spans="1:119" x14ac:dyDescent="0.2">
      <c r="A1559" s="18" t="s">
        <v>455</v>
      </c>
      <c r="B1559" s="17"/>
      <c r="C1559" s="1" t="s">
        <v>1111</v>
      </c>
      <c r="D1559" s="18" t="s">
        <v>412</v>
      </c>
      <c r="E1559" s="18" t="s">
        <v>1113</v>
      </c>
      <c r="F1559" s="18" t="s">
        <v>3286</v>
      </c>
      <c r="G1559" s="19">
        <v>44966</v>
      </c>
      <c r="H1559" s="17"/>
      <c r="I1559" s="17"/>
      <c r="J1559" s="17"/>
      <c r="K1559" s="18" t="s">
        <v>2879</v>
      </c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8" t="s">
        <v>1112</v>
      </c>
      <c r="AC1559" s="17"/>
      <c r="AD1559" s="18" t="s">
        <v>2159</v>
      </c>
      <c r="AE1559" s="18" t="s">
        <v>126</v>
      </c>
      <c r="AF1559" s="18" t="s">
        <v>213</v>
      </c>
      <c r="AG1559" s="18" t="s">
        <v>1916</v>
      </c>
      <c r="AH1559" s="18" t="s">
        <v>162</v>
      </c>
      <c r="AI1559" s="18" t="s">
        <v>2974</v>
      </c>
      <c r="AJ1559" s="18" t="s">
        <v>2973</v>
      </c>
      <c r="AK1559" s="17"/>
      <c r="AL1559" s="18">
        <v>13399774</v>
      </c>
      <c r="AM1559" s="16">
        <v>13399774</v>
      </c>
      <c r="AN1559" s="16">
        <v>0</v>
      </c>
      <c r="AO1559" s="17"/>
      <c r="AP1559" s="16">
        <v>13800000</v>
      </c>
      <c r="AQ1559" s="16">
        <v>0</v>
      </c>
      <c r="AR1559" s="16">
        <v>13800000</v>
      </c>
      <c r="AT1559" s="16">
        <v>13800000</v>
      </c>
      <c r="AX1559" s="25" t="s">
        <v>141</v>
      </c>
      <c r="BB1559" s="18" t="s">
        <v>461</v>
      </c>
      <c r="BQ1559" s="18" t="s">
        <v>461</v>
      </c>
      <c r="BR1559" s="24" t="str">
        <f t="shared" si="97"/>
        <v xml:space="preserve">H </v>
      </c>
      <c r="BS1559" s="20" t="str">
        <f t="shared" si="98"/>
        <v>YMS 1S MT HARYONO</v>
      </c>
      <c r="BT1559" s="20" t="str">
        <f t="shared" si="99"/>
        <v>3S</v>
      </c>
      <c r="BU1559" s="20" t="str">
        <f t="shared" si="100"/>
        <v>1. 3S MT HARYONO</v>
      </c>
      <c r="DC1559" s="18" t="s">
        <v>140</v>
      </c>
      <c r="DD1559" s="18" t="s">
        <v>141</v>
      </c>
      <c r="DN1559" s="18" t="s">
        <v>3212</v>
      </c>
      <c r="DO1559" s="18" t="s">
        <v>3212</v>
      </c>
    </row>
    <row r="1560" spans="1:119" x14ac:dyDescent="0.2">
      <c r="A1560" s="18" t="s">
        <v>455</v>
      </c>
      <c r="B1560" s="17"/>
      <c r="C1560" s="1" t="s">
        <v>1111</v>
      </c>
      <c r="D1560" s="18" t="s">
        <v>412</v>
      </c>
      <c r="E1560" s="18" t="s">
        <v>1113</v>
      </c>
      <c r="F1560" s="18" t="s">
        <v>3286</v>
      </c>
      <c r="G1560" s="19">
        <v>44966</v>
      </c>
      <c r="H1560" s="17"/>
      <c r="I1560" s="17"/>
      <c r="J1560" s="17"/>
      <c r="K1560" s="18" t="s">
        <v>2879</v>
      </c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8" t="s">
        <v>1112</v>
      </c>
      <c r="AC1560" s="17"/>
      <c r="AD1560" s="18" t="s">
        <v>2159</v>
      </c>
      <c r="AE1560" s="18" t="s">
        <v>126</v>
      </c>
      <c r="AF1560" s="18" t="s">
        <v>213</v>
      </c>
      <c r="AG1560" s="18" t="s">
        <v>1916</v>
      </c>
      <c r="AH1560" s="18" t="s">
        <v>162</v>
      </c>
      <c r="AI1560" s="18" t="s">
        <v>2886</v>
      </c>
      <c r="AJ1560" s="18" t="s">
        <v>2885</v>
      </c>
      <c r="AK1560" s="17"/>
      <c r="AL1560" s="18">
        <v>13399774</v>
      </c>
      <c r="AM1560" s="16">
        <v>13399774</v>
      </c>
      <c r="AN1560" s="16">
        <v>0</v>
      </c>
      <c r="AO1560" s="17"/>
      <c r="AP1560" s="16">
        <v>13800000</v>
      </c>
      <c r="AQ1560" s="16">
        <v>0</v>
      </c>
      <c r="AR1560" s="16">
        <v>13800000</v>
      </c>
      <c r="AT1560" s="16">
        <v>13800000</v>
      </c>
      <c r="AX1560" s="25" t="s">
        <v>141</v>
      </c>
      <c r="BB1560" s="18" t="s">
        <v>461</v>
      </c>
      <c r="BQ1560" s="18" t="s">
        <v>461</v>
      </c>
      <c r="BR1560" s="24" t="str">
        <f t="shared" si="97"/>
        <v xml:space="preserve">H </v>
      </c>
      <c r="BS1560" s="20" t="str">
        <f t="shared" si="98"/>
        <v>YMS 1S MT HARYONO</v>
      </c>
      <c r="BT1560" s="20" t="str">
        <f t="shared" si="99"/>
        <v>3S</v>
      </c>
      <c r="BU1560" s="20" t="str">
        <f t="shared" si="100"/>
        <v>1. 3S MT HARYONO</v>
      </c>
      <c r="DC1560" s="18" t="s">
        <v>140</v>
      </c>
      <c r="DD1560" s="18" t="s">
        <v>141</v>
      </c>
      <c r="DN1560" s="18" t="s">
        <v>3212</v>
      </c>
      <c r="DO1560" s="18" t="s">
        <v>3212</v>
      </c>
    </row>
    <row r="1561" spans="1:119" x14ac:dyDescent="0.2">
      <c r="A1561" s="18" t="s">
        <v>455</v>
      </c>
      <c r="B1561" s="17"/>
      <c r="C1561" s="1" t="s">
        <v>1111</v>
      </c>
      <c r="D1561" s="18" t="s">
        <v>412</v>
      </c>
      <c r="E1561" s="18" t="s">
        <v>1113</v>
      </c>
      <c r="F1561" s="18" t="s">
        <v>3286</v>
      </c>
      <c r="G1561" s="19">
        <v>44966</v>
      </c>
      <c r="H1561" s="17"/>
      <c r="I1561" s="17"/>
      <c r="J1561" s="17"/>
      <c r="K1561" s="18" t="s">
        <v>2879</v>
      </c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8" t="s">
        <v>1112</v>
      </c>
      <c r="AC1561" s="17"/>
      <c r="AD1561" s="18" t="s">
        <v>2159</v>
      </c>
      <c r="AE1561" s="18" t="s">
        <v>126</v>
      </c>
      <c r="AF1561" s="18" t="s">
        <v>213</v>
      </c>
      <c r="AG1561" s="18" t="s">
        <v>1916</v>
      </c>
      <c r="AH1561" s="18" t="s">
        <v>162</v>
      </c>
      <c r="AI1561" s="18" t="s">
        <v>2909</v>
      </c>
      <c r="AJ1561" s="18" t="s">
        <v>2908</v>
      </c>
      <c r="AK1561" s="17"/>
      <c r="AL1561" s="18">
        <v>13399774</v>
      </c>
      <c r="AM1561" s="16">
        <v>13399774</v>
      </c>
      <c r="AN1561" s="16">
        <v>0</v>
      </c>
      <c r="AO1561" s="17"/>
      <c r="AP1561" s="16">
        <v>13800000</v>
      </c>
      <c r="AQ1561" s="16">
        <v>0</v>
      </c>
      <c r="AR1561" s="16">
        <v>13800000</v>
      </c>
      <c r="AT1561" s="16">
        <v>13800000</v>
      </c>
      <c r="AX1561" s="25" t="s">
        <v>141</v>
      </c>
      <c r="BB1561" s="18" t="s">
        <v>461</v>
      </c>
      <c r="BQ1561" s="18" t="s">
        <v>461</v>
      </c>
      <c r="BR1561" s="24" t="str">
        <f t="shared" si="97"/>
        <v xml:space="preserve">H </v>
      </c>
      <c r="BS1561" s="20" t="str">
        <f t="shared" si="98"/>
        <v>YMS 1S MT HARYONO</v>
      </c>
      <c r="BT1561" s="20" t="str">
        <f t="shared" si="99"/>
        <v>3S</v>
      </c>
      <c r="BU1561" s="20" t="str">
        <f t="shared" si="100"/>
        <v>1. 3S MT HARYONO</v>
      </c>
      <c r="DC1561" s="18" t="s">
        <v>140</v>
      </c>
      <c r="DD1561" s="18" t="s">
        <v>141</v>
      </c>
      <c r="DN1561" s="18" t="s">
        <v>3212</v>
      </c>
      <c r="DO1561" s="18" t="s">
        <v>3212</v>
      </c>
    </row>
    <row r="1562" spans="1:119" x14ac:dyDescent="0.2">
      <c r="A1562" s="18" t="s">
        <v>455</v>
      </c>
      <c r="B1562" s="17"/>
      <c r="C1562" s="1" t="s">
        <v>1111</v>
      </c>
      <c r="D1562" s="18" t="s">
        <v>412</v>
      </c>
      <c r="E1562" s="18" t="s">
        <v>1113</v>
      </c>
      <c r="F1562" s="18" t="s">
        <v>3286</v>
      </c>
      <c r="G1562" s="19">
        <v>44966</v>
      </c>
      <c r="H1562" s="17"/>
      <c r="I1562" s="17"/>
      <c r="J1562" s="17"/>
      <c r="K1562" s="18" t="s">
        <v>2879</v>
      </c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8" t="s">
        <v>1112</v>
      </c>
      <c r="AC1562" s="17"/>
      <c r="AD1562" s="18" t="s">
        <v>2159</v>
      </c>
      <c r="AE1562" s="18" t="s">
        <v>126</v>
      </c>
      <c r="AF1562" s="18" t="s">
        <v>213</v>
      </c>
      <c r="AG1562" s="18" t="s">
        <v>1916</v>
      </c>
      <c r="AH1562" s="18" t="s">
        <v>162</v>
      </c>
      <c r="AI1562" s="18" t="s">
        <v>2994</v>
      </c>
      <c r="AJ1562" s="18" t="s">
        <v>2993</v>
      </c>
      <c r="AK1562" s="17"/>
      <c r="AL1562" s="18">
        <v>13399774</v>
      </c>
      <c r="AM1562" s="16">
        <v>13399774</v>
      </c>
      <c r="AN1562" s="16">
        <v>0</v>
      </c>
      <c r="AO1562" s="17"/>
      <c r="AP1562" s="16">
        <v>13800000</v>
      </c>
      <c r="AQ1562" s="16">
        <v>0</v>
      </c>
      <c r="AR1562" s="16">
        <v>13800000</v>
      </c>
      <c r="AT1562" s="16">
        <v>13800000</v>
      </c>
      <c r="AX1562" s="25" t="s">
        <v>141</v>
      </c>
      <c r="BB1562" s="18" t="s">
        <v>461</v>
      </c>
      <c r="BQ1562" s="18" t="s">
        <v>461</v>
      </c>
      <c r="BR1562" s="24" t="str">
        <f t="shared" si="97"/>
        <v xml:space="preserve">H </v>
      </c>
      <c r="BS1562" s="20" t="str">
        <f t="shared" si="98"/>
        <v>YMS 1S MT HARYONO</v>
      </c>
      <c r="BT1562" s="20" t="str">
        <f t="shared" si="99"/>
        <v>3S</v>
      </c>
      <c r="BU1562" s="20" t="str">
        <f t="shared" si="100"/>
        <v>1. 3S MT HARYONO</v>
      </c>
      <c r="DC1562" s="18" t="s">
        <v>140</v>
      </c>
      <c r="DD1562" s="18" t="s">
        <v>141</v>
      </c>
      <c r="DN1562" s="18" t="s">
        <v>3212</v>
      </c>
      <c r="DO1562" s="18" t="s">
        <v>3212</v>
      </c>
    </row>
    <row r="1563" spans="1:119" x14ac:dyDescent="0.2">
      <c r="A1563" s="18" t="s">
        <v>455</v>
      </c>
      <c r="B1563" s="17"/>
      <c r="C1563" s="1" t="s">
        <v>1111</v>
      </c>
      <c r="D1563" s="18" t="s">
        <v>412</v>
      </c>
      <c r="E1563" s="18" t="s">
        <v>1113</v>
      </c>
      <c r="F1563" s="18" t="s">
        <v>3286</v>
      </c>
      <c r="G1563" s="19">
        <v>44966</v>
      </c>
      <c r="H1563" s="17"/>
      <c r="I1563" s="17"/>
      <c r="J1563" s="17"/>
      <c r="K1563" s="18" t="s">
        <v>2879</v>
      </c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8" t="s">
        <v>1112</v>
      </c>
      <c r="AC1563" s="17"/>
      <c r="AD1563" s="18" t="s">
        <v>2159</v>
      </c>
      <c r="AE1563" s="18" t="s">
        <v>126</v>
      </c>
      <c r="AF1563" s="18" t="s">
        <v>213</v>
      </c>
      <c r="AG1563" s="18" t="s">
        <v>1916</v>
      </c>
      <c r="AH1563" s="18" t="s">
        <v>162</v>
      </c>
      <c r="AI1563" s="18" t="s">
        <v>2978</v>
      </c>
      <c r="AJ1563" s="18" t="s">
        <v>2977</v>
      </c>
      <c r="AK1563" s="17"/>
      <c r="AL1563" s="18">
        <v>13399774</v>
      </c>
      <c r="AM1563" s="16">
        <v>13399774</v>
      </c>
      <c r="AN1563" s="16">
        <v>0</v>
      </c>
      <c r="AO1563" s="17"/>
      <c r="AP1563" s="16">
        <v>13800000</v>
      </c>
      <c r="AQ1563" s="16">
        <v>0</v>
      </c>
      <c r="AR1563" s="16">
        <v>13800000</v>
      </c>
      <c r="AT1563" s="16">
        <v>13800000</v>
      </c>
      <c r="AX1563" s="25" t="s">
        <v>141</v>
      </c>
      <c r="BB1563" s="18" t="s">
        <v>461</v>
      </c>
      <c r="BQ1563" s="18" t="s">
        <v>461</v>
      </c>
      <c r="BR1563" s="24" t="str">
        <f t="shared" si="97"/>
        <v xml:space="preserve">H </v>
      </c>
      <c r="BS1563" s="20" t="str">
        <f t="shared" si="98"/>
        <v>YMS 1S MT HARYONO</v>
      </c>
      <c r="BT1563" s="20" t="str">
        <f t="shared" si="99"/>
        <v>3S</v>
      </c>
      <c r="BU1563" s="20" t="str">
        <f t="shared" si="100"/>
        <v>1. 3S MT HARYONO</v>
      </c>
      <c r="DC1563" s="18" t="s">
        <v>140</v>
      </c>
      <c r="DD1563" s="18" t="s">
        <v>141</v>
      </c>
      <c r="DN1563" s="18" t="s">
        <v>3212</v>
      </c>
      <c r="DO1563" s="18" t="s">
        <v>3212</v>
      </c>
    </row>
    <row r="1564" spans="1:119" x14ac:dyDescent="0.2">
      <c r="A1564" s="18" t="s">
        <v>455</v>
      </c>
      <c r="B1564" s="17"/>
      <c r="C1564" s="1" t="s">
        <v>1111</v>
      </c>
      <c r="D1564" s="18" t="s">
        <v>412</v>
      </c>
      <c r="E1564" s="18" t="s">
        <v>1113</v>
      </c>
      <c r="F1564" s="18" t="s">
        <v>3286</v>
      </c>
      <c r="G1564" s="19">
        <v>44966</v>
      </c>
      <c r="H1564" s="17"/>
      <c r="I1564" s="17"/>
      <c r="J1564" s="17"/>
      <c r="K1564" s="18" t="s">
        <v>2879</v>
      </c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8" t="s">
        <v>1112</v>
      </c>
      <c r="AC1564" s="17"/>
      <c r="AD1564" s="18" t="s">
        <v>2159</v>
      </c>
      <c r="AE1564" s="18" t="s">
        <v>126</v>
      </c>
      <c r="AF1564" s="18" t="s">
        <v>213</v>
      </c>
      <c r="AG1564" s="18" t="s">
        <v>1916</v>
      </c>
      <c r="AH1564" s="18" t="s">
        <v>162</v>
      </c>
      <c r="AI1564" s="18" t="s">
        <v>2962</v>
      </c>
      <c r="AJ1564" s="18" t="s">
        <v>2961</v>
      </c>
      <c r="AK1564" s="17"/>
      <c r="AL1564" s="18">
        <v>13399774</v>
      </c>
      <c r="AM1564" s="16">
        <v>13399774</v>
      </c>
      <c r="AN1564" s="16">
        <v>0</v>
      </c>
      <c r="AO1564" s="17"/>
      <c r="AP1564" s="16">
        <v>13800000</v>
      </c>
      <c r="AQ1564" s="16">
        <v>0</v>
      </c>
      <c r="AR1564" s="16">
        <v>13800000</v>
      </c>
      <c r="AT1564" s="16">
        <v>13800000</v>
      </c>
      <c r="AX1564" s="25" t="s">
        <v>141</v>
      </c>
      <c r="BB1564" s="18" t="s">
        <v>461</v>
      </c>
      <c r="BQ1564" s="18" t="s">
        <v>461</v>
      </c>
      <c r="BR1564" s="24" t="str">
        <f t="shared" si="97"/>
        <v xml:space="preserve">H </v>
      </c>
      <c r="BS1564" s="20" t="str">
        <f t="shared" si="98"/>
        <v>YMS 1S MT HARYONO</v>
      </c>
      <c r="BT1564" s="20" t="str">
        <f t="shared" si="99"/>
        <v>3S</v>
      </c>
      <c r="BU1564" s="20" t="str">
        <f t="shared" si="100"/>
        <v>1. 3S MT HARYONO</v>
      </c>
      <c r="DC1564" s="18" t="s">
        <v>140</v>
      </c>
      <c r="DD1564" s="18" t="s">
        <v>141</v>
      </c>
      <c r="DN1564" s="18" t="s">
        <v>3212</v>
      </c>
      <c r="DO1564" s="18" t="s">
        <v>3212</v>
      </c>
    </row>
    <row r="1565" spans="1:119" x14ac:dyDescent="0.2">
      <c r="A1565" s="18" t="s">
        <v>455</v>
      </c>
      <c r="B1565" s="17"/>
      <c r="C1565" s="1" t="s">
        <v>1111</v>
      </c>
      <c r="D1565" s="18" t="s">
        <v>412</v>
      </c>
      <c r="E1565" s="18" t="s">
        <v>1113</v>
      </c>
      <c r="F1565" s="18" t="s">
        <v>3286</v>
      </c>
      <c r="G1565" s="19">
        <v>44966</v>
      </c>
      <c r="H1565" s="17"/>
      <c r="I1565" s="17"/>
      <c r="J1565" s="17"/>
      <c r="K1565" s="18" t="s">
        <v>2879</v>
      </c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8" t="s">
        <v>1112</v>
      </c>
      <c r="AC1565" s="17"/>
      <c r="AD1565" s="18" t="s">
        <v>2159</v>
      </c>
      <c r="AE1565" s="18" t="s">
        <v>126</v>
      </c>
      <c r="AF1565" s="18" t="s">
        <v>213</v>
      </c>
      <c r="AG1565" s="18" t="s">
        <v>1916</v>
      </c>
      <c r="AH1565" s="18" t="s">
        <v>162</v>
      </c>
      <c r="AI1565" s="18" t="s">
        <v>2918</v>
      </c>
      <c r="AJ1565" s="18" t="s">
        <v>2917</v>
      </c>
      <c r="AK1565" s="17"/>
      <c r="AL1565" s="18">
        <v>13399774</v>
      </c>
      <c r="AM1565" s="16">
        <v>13399774</v>
      </c>
      <c r="AN1565" s="16">
        <v>0</v>
      </c>
      <c r="AO1565" s="17"/>
      <c r="AP1565" s="16">
        <v>13800000</v>
      </c>
      <c r="AQ1565" s="16">
        <v>0</v>
      </c>
      <c r="AR1565" s="16">
        <v>13800000</v>
      </c>
      <c r="AT1565" s="16">
        <v>13800000</v>
      </c>
      <c r="AX1565" s="25" t="s">
        <v>141</v>
      </c>
      <c r="BB1565" s="18" t="s">
        <v>461</v>
      </c>
      <c r="BQ1565" s="18" t="s">
        <v>461</v>
      </c>
      <c r="BR1565" s="24" t="str">
        <f t="shared" si="97"/>
        <v xml:space="preserve">H </v>
      </c>
      <c r="BS1565" s="20" t="str">
        <f t="shared" si="98"/>
        <v>YMS 1S MT HARYONO</v>
      </c>
      <c r="BT1565" s="20" t="str">
        <f t="shared" si="99"/>
        <v>3S</v>
      </c>
      <c r="BU1565" s="20" t="str">
        <f t="shared" si="100"/>
        <v>1. 3S MT HARYONO</v>
      </c>
      <c r="DC1565" s="18" t="s">
        <v>140</v>
      </c>
      <c r="DD1565" s="18" t="s">
        <v>141</v>
      </c>
      <c r="DN1565" s="18" t="s">
        <v>3212</v>
      </c>
      <c r="DO1565" s="18" t="s">
        <v>3212</v>
      </c>
    </row>
    <row r="1566" spans="1:119" x14ac:dyDescent="0.2">
      <c r="A1566" s="18" t="s">
        <v>455</v>
      </c>
      <c r="B1566" s="17"/>
      <c r="C1566" s="1" t="s">
        <v>1111</v>
      </c>
      <c r="D1566" s="18" t="s">
        <v>412</v>
      </c>
      <c r="E1566" s="18" t="s">
        <v>1113</v>
      </c>
      <c r="F1566" s="18" t="s">
        <v>3286</v>
      </c>
      <c r="G1566" s="19">
        <v>44966</v>
      </c>
      <c r="H1566" s="17"/>
      <c r="I1566" s="17"/>
      <c r="J1566" s="17"/>
      <c r="K1566" s="18" t="s">
        <v>2879</v>
      </c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8" t="s">
        <v>1112</v>
      </c>
      <c r="AC1566" s="17"/>
      <c r="AD1566" s="18" t="s">
        <v>2159</v>
      </c>
      <c r="AE1566" s="18" t="s">
        <v>126</v>
      </c>
      <c r="AF1566" s="18" t="s">
        <v>213</v>
      </c>
      <c r="AG1566" s="18" t="s">
        <v>1916</v>
      </c>
      <c r="AH1566" s="18" t="s">
        <v>162</v>
      </c>
      <c r="AI1566" s="18" t="s">
        <v>2964</v>
      </c>
      <c r="AJ1566" s="18" t="s">
        <v>2963</v>
      </c>
      <c r="AK1566" s="17"/>
      <c r="AL1566" s="18">
        <v>13399774</v>
      </c>
      <c r="AM1566" s="16">
        <v>13399774</v>
      </c>
      <c r="AN1566" s="16">
        <v>0</v>
      </c>
      <c r="AO1566" s="17"/>
      <c r="AP1566" s="16">
        <v>13800000</v>
      </c>
      <c r="AQ1566" s="16">
        <v>0</v>
      </c>
      <c r="AR1566" s="16">
        <v>13800000</v>
      </c>
      <c r="AT1566" s="16">
        <v>13800000</v>
      </c>
      <c r="AX1566" s="25" t="s">
        <v>141</v>
      </c>
      <c r="BB1566" s="18" t="s">
        <v>461</v>
      </c>
      <c r="BQ1566" s="18" t="s">
        <v>461</v>
      </c>
      <c r="BR1566" s="24" t="str">
        <f t="shared" si="97"/>
        <v xml:space="preserve">H </v>
      </c>
      <c r="BS1566" s="20" t="str">
        <f t="shared" si="98"/>
        <v>YMS 1S MT HARYONO</v>
      </c>
      <c r="BT1566" s="20" t="str">
        <f t="shared" si="99"/>
        <v>3S</v>
      </c>
      <c r="BU1566" s="20" t="str">
        <f t="shared" si="100"/>
        <v>1. 3S MT HARYONO</v>
      </c>
      <c r="DC1566" s="18" t="s">
        <v>140</v>
      </c>
      <c r="DD1566" s="18" t="s">
        <v>141</v>
      </c>
      <c r="DN1566" s="18" t="s">
        <v>3212</v>
      </c>
      <c r="DO1566" s="18" t="s">
        <v>3212</v>
      </c>
    </row>
    <row r="1567" spans="1:119" x14ac:dyDescent="0.2">
      <c r="A1567" s="18" t="s">
        <v>455</v>
      </c>
      <c r="B1567" s="17"/>
      <c r="C1567" s="1" t="s">
        <v>1111</v>
      </c>
      <c r="D1567" s="18" t="s">
        <v>412</v>
      </c>
      <c r="E1567" s="18" t="s">
        <v>1113</v>
      </c>
      <c r="F1567" s="18" t="s">
        <v>3286</v>
      </c>
      <c r="G1567" s="19">
        <v>44966</v>
      </c>
      <c r="H1567" s="17"/>
      <c r="I1567" s="17"/>
      <c r="J1567" s="17"/>
      <c r="K1567" s="18" t="s">
        <v>2879</v>
      </c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8" t="s">
        <v>1112</v>
      </c>
      <c r="AC1567" s="17"/>
      <c r="AD1567" s="18" t="s">
        <v>2159</v>
      </c>
      <c r="AE1567" s="18" t="s">
        <v>126</v>
      </c>
      <c r="AF1567" s="18" t="s">
        <v>213</v>
      </c>
      <c r="AG1567" s="18" t="s">
        <v>1916</v>
      </c>
      <c r="AH1567" s="18" t="s">
        <v>162</v>
      </c>
      <c r="AI1567" s="18" t="s">
        <v>2939</v>
      </c>
      <c r="AJ1567" s="18" t="s">
        <v>2938</v>
      </c>
      <c r="AK1567" s="17"/>
      <c r="AL1567" s="18">
        <v>13399774</v>
      </c>
      <c r="AM1567" s="16">
        <v>13399774</v>
      </c>
      <c r="AN1567" s="16">
        <v>0</v>
      </c>
      <c r="AO1567" s="17"/>
      <c r="AP1567" s="16">
        <v>13800000</v>
      </c>
      <c r="AQ1567" s="16">
        <v>0</v>
      </c>
      <c r="AR1567" s="16">
        <v>13800000</v>
      </c>
      <c r="AT1567" s="16">
        <v>13800000</v>
      </c>
      <c r="AX1567" s="25" t="s">
        <v>141</v>
      </c>
      <c r="BB1567" s="18" t="s">
        <v>461</v>
      </c>
      <c r="BQ1567" s="18" t="s">
        <v>461</v>
      </c>
      <c r="BR1567" s="24" t="str">
        <f t="shared" si="97"/>
        <v xml:space="preserve">H </v>
      </c>
      <c r="BS1567" s="20" t="str">
        <f t="shared" si="98"/>
        <v>YMS 1S MT HARYONO</v>
      </c>
      <c r="BT1567" s="20" t="str">
        <f t="shared" si="99"/>
        <v>3S</v>
      </c>
      <c r="BU1567" s="20" t="str">
        <f t="shared" si="100"/>
        <v>1. 3S MT HARYONO</v>
      </c>
      <c r="DC1567" s="18" t="s">
        <v>140</v>
      </c>
      <c r="DD1567" s="18" t="s">
        <v>141</v>
      </c>
      <c r="DN1567" s="18" t="s">
        <v>3212</v>
      </c>
      <c r="DO1567" s="18" t="s">
        <v>3212</v>
      </c>
    </row>
    <row r="1568" spans="1:119" x14ac:dyDescent="0.2">
      <c r="A1568" s="18" t="s">
        <v>455</v>
      </c>
      <c r="B1568" s="17"/>
      <c r="C1568" s="1" t="s">
        <v>1111</v>
      </c>
      <c r="D1568" s="18" t="s">
        <v>412</v>
      </c>
      <c r="E1568" s="18" t="s">
        <v>1113</v>
      </c>
      <c r="F1568" s="18" t="s">
        <v>3286</v>
      </c>
      <c r="G1568" s="19">
        <v>44966</v>
      </c>
      <c r="H1568" s="17"/>
      <c r="I1568" s="17"/>
      <c r="J1568" s="17"/>
      <c r="K1568" s="18" t="s">
        <v>2879</v>
      </c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8" t="s">
        <v>1112</v>
      </c>
      <c r="AC1568" s="17"/>
      <c r="AD1568" s="18" t="s">
        <v>2159</v>
      </c>
      <c r="AE1568" s="18" t="s">
        <v>126</v>
      </c>
      <c r="AF1568" s="18" t="s">
        <v>213</v>
      </c>
      <c r="AG1568" s="18" t="s">
        <v>1916</v>
      </c>
      <c r="AH1568" s="18" t="s">
        <v>162</v>
      </c>
      <c r="AI1568" s="18" t="s">
        <v>2951</v>
      </c>
      <c r="AJ1568" s="18" t="s">
        <v>2950</v>
      </c>
      <c r="AK1568" s="17"/>
      <c r="AL1568" s="18">
        <v>13399774</v>
      </c>
      <c r="AM1568" s="16">
        <v>13399774</v>
      </c>
      <c r="AN1568" s="16">
        <v>0</v>
      </c>
      <c r="AO1568" s="17"/>
      <c r="AP1568" s="16">
        <v>13800000</v>
      </c>
      <c r="AQ1568" s="16">
        <v>0</v>
      </c>
      <c r="AR1568" s="16">
        <v>13800000</v>
      </c>
      <c r="AT1568" s="16">
        <v>13800000</v>
      </c>
      <c r="AX1568" s="25" t="s">
        <v>141</v>
      </c>
      <c r="BB1568" s="18" t="s">
        <v>461</v>
      </c>
      <c r="BQ1568" s="18" t="s">
        <v>461</v>
      </c>
      <c r="BR1568" s="24" t="str">
        <f t="shared" si="97"/>
        <v xml:space="preserve">H </v>
      </c>
      <c r="BS1568" s="20" t="str">
        <f t="shared" si="98"/>
        <v>YMS 1S MT HARYONO</v>
      </c>
      <c r="BT1568" s="20" t="str">
        <f t="shared" si="99"/>
        <v>3S</v>
      </c>
      <c r="BU1568" s="20" t="str">
        <f t="shared" si="100"/>
        <v>1. 3S MT HARYONO</v>
      </c>
      <c r="DC1568" s="18" t="s">
        <v>140</v>
      </c>
      <c r="DD1568" s="18" t="s">
        <v>141</v>
      </c>
      <c r="DN1568" s="18" t="s">
        <v>3212</v>
      </c>
      <c r="DO1568" s="18" t="s">
        <v>3212</v>
      </c>
    </row>
    <row r="1569" spans="1:119" x14ac:dyDescent="0.2">
      <c r="A1569" s="18" t="s">
        <v>455</v>
      </c>
      <c r="B1569" s="17"/>
      <c r="C1569" s="1" t="s">
        <v>1111</v>
      </c>
      <c r="D1569" s="18" t="s">
        <v>412</v>
      </c>
      <c r="E1569" s="18" t="s">
        <v>1113</v>
      </c>
      <c r="F1569" s="18" t="s">
        <v>3286</v>
      </c>
      <c r="G1569" s="19">
        <v>44966</v>
      </c>
      <c r="H1569" s="17"/>
      <c r="I1569" s="17"/>
      <c r="J1569" s="17"/>
      <c r="K1569" s="18" t="s">
        <v>2879</v>
      </c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8" t="s">
        <v>1112</v>
      </c>
      <c r="AC1569" s="17"/>
      <c r="AD1569" s="18" t="s">
        <v>2159</v>
      </c>
      <c r="AE1569" s="18" t="s">
        <v>126</v>
      </c>
      <c r="AF1569" s="18" t="s">
        <v>213</v>
      </c>
      <c r="AG1569" s="18" t="s">
        <v>1916</v>
      </c>
      <c r="AH1569" s="18" t="s">
        <v>162</v>
      </c>
      <c r="AI1569" s="18" t="s">
        <v>2949</v>
      </c>
      <c r="AJ1569" s="18" t="s">
        <v>2948</v>
      </c>
      <c r="AK1569" s="17"/>
      <c r="AL1569" s="18">
        <v>13399774</v>
      </c>
      <c r="AM1569" s="16">
        <v>13399774</v>
      </c>
      <c r="AN1569" s="16">
        <v>0</v>
      </c>
      <c r="AO1569" s="17"/>
      <c r="AP1569" s="16">
        <v>13800000</v>
      </c>
      <c r="AQ1569" s="16">
        <v>0</v>
      </c>
      <c r="AR1569" s="16">
        <v>13800000</v>
      </c>
      <c r="AT1569" s="16">
        <v>13800000</v>
      </c>
      <c r="AX1569" s="25" t="s">
        <v>141</v>
      </c>
      <c r="BB1569" s="18" t="s">
        <v>461</v>
      </c>
      <c r="BQ1569" s="18" t="s">
        <v>461</v>
      </c>
      <c r="BR1569" s="24" t="str">
        <f t="shared" si="97"/>
        <v xml:space="preserve">H </v>
      </c>
      <c r="BS1569" s="20" t="str">
        <f t="shared" si="98"/>
        <v>YMS 1S MT HARYONO</v>
      </c>
      <c r="BT1569" s="20" t="str">
        <f t="shared" si="99"/>
        <v>3S</v>
      </c>
      <c r="BU1569" s="20" t="str">
        <f t="shared" si="100"/>
        <v>1. 3S MT HARYONO</v>
      </c>
      <c r="DC1569" s="18" t="s">
        <v>140</v>
      </c>
      <c r="DD1569" s="18" t="s">
        <v>141</v>
      </c>
      <c r="DN1569" s="18" t="s">
        <v>3212</v>
      </c>
      <c r="DO1569" s="18" t="s">
        <v>3212</v>
      </c>
    </row>
    <row r="1570" spans="1:119" x14ac:dyDescent="0.2">
      <c r="A1570" s="18" t="s">
        <v>455</v>
      </c>
      <c r="B1570" s="17"/>
      <c r="C1570" s="1" t="s">
        <v>1111</v>
      </c>
      <c r="D1570" s="18" t="s">
        <v>412</v>
      </c>
      <c r="E1570" s="18" t="s">
        <v>1113</v>
      </c>
      <c r="F1570" s="18" t="s">
        <v>3286</v>
      </c>
      <c r="G1570" s="19">
        <v>44966</v>
      </c>
      <c r="H1570" s="17"/>
      <c r="I1570" s="17"/>
      <c r="J1570" s="17"/>
      <c r="K1570" s="18" t="s">
        <v>2879</v>
      </c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8" t="s">
        <v>1112</v>
      </c>
      <c r="AC1570" s="17"/>
      <c r="AD1570" s="18" t="s">
        <v>2159</v>
      </c>
      <c r="AE1570" s="18" t="s">
        <v>126</v>
      </c>
      <c r="AF1570" s="18" t="s">
        <v>213</v>
      </c>
      <c r="AG1570" s="18" t="s">
        <v>1916</v>
      </c>
      <c r="AH1570" s="18" t="s">
        <v>162</v>
      </c>
      <c r="AI1570" s="18" t="s">
        <v>2888</v>
      </c>
      <c r="AJ1570" s="18" t="s">
        <v>2887</v>
      </c>
      <c r="AK1570" s="17"/>
      <c r="AL1570" s="18">
        <v>13399774</v>
      </c>
      <c r="AM1570" s="16">
        <v>13399774</v>
      </c>
      <c r="AN1570" s="16">
        <v>0</v>
      </c>
      <c r="AO1570" s="17"/>
      <c r="AP1570" s="16">
        <v>13800000</v>
      </c>
      <c r="AQ1570" s="16">
        <v>0</v>
      </c>
      <c r="AR1570" s="16">
        <v>13800000</v>
      </c>
      <c r="AT1570" s="16">
        <v>13800000</v>
      </c>
      <c r="AX1570" s="25" t="s">
        <v>141</v>
      </c>
      <c r="BB1570" s="18" t="s">
        <v>461</v>
      </c>
      <c r="BQ1570" s="18" t="s">
        <v>461</v>
      </c>
      <c r="BR1570" s="24" t="str">
        <f t="shared" si="97"/>
        <v xml:space="preserve">H </v>
      </c>
      <c r="BS1570" s="20" t="str">
        <f t="shared" si="98"/>
        <v>YMS 1S MT HARYONO</v>
      </c>
      <c r="BT1570" s="20" t="str">
        <f t="shared" si="99"/>
        <v>3S</v>
      </c>
      <c r="BU1570" s="20" t="str">
        <f t="shared" si="100"/>
        <v>1. 3S MT HARYONO</v>
      </c>
      <c r="DC1570" s="18" t="s">
        <v>140</v>
      </c>
      <c r="DD1570" s="18" t="s">
        <v>141</v>
      </c>
      <c r="DN1570" s="18" t="s">
        <v>3212</v>
      </c>
      <c r="DO1570" s="18" t="s">
        <v>3212</v>
      </c>
    </row>
    <row r="1571" spans="1:119" x14ac:dyDescent="0.2">
      <c r="A1571" s="18" t="s">
        <v>455</v>
      </c>
      <c r="B1571" s="17"/>
      <c r="C1571" s="1" t="s">
        <v>1111</v>
      </c>
      <c r="D1571" s="18" t="s">
        <v>412</v>
      </c>
      <c r="E1571" s="18" t="s">
        <v>1113</v>
      </c>
      <c r="F1571" s="18" t="s">
        <v>3286</v>
      </c>
      <c r="G1571" s="19">
        <v>44966</v>
      </c>
      <c r="H1571" s="17"/>
      <c r="I1571" s="17"/>
      <c r="J1571" s="17"/>
      <c r="K1571" s="18" t="s">
        <v>2879</v>
      </c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8" t="s">
        <v>1112</v>
      </c>
      <c r="AC1571" s="17"/>
      <c r="AD1571" s="18" t="s">
        <v>2159</v>
      </c>
      <c r="AE1571" s="18" t="s">
        <v>126</v>
      </c>
      <c r="AF1571" s="18" t="s">
        <v>213</v>
      </c>
      <c r="AG1571" s="18" t="s">
        <v>1916</v>
      </c>
      <c r="AH1571" s="18" t="s">
        <v>162</v>
      </c>
      <c r="AI1571" s="18" t="s">
        <v>2996</v>
      </c>
      <c r="AJ1571" s="18" t="s">
        <v>2995</v>
      </c>
      <c r="AK1571" s="17"/>
      <c r="AL1571" s="18">
        <v>13399774</v>
      </c>
      <c r="AM1571" s="16">
        <v>13399774</v>
      </c>
      <c r="AN1571" s="16">
        <v>0</v>
      </c>
      <c r="AO1571" s="17"/>
      <c r="AP1571" s="16">
        <v>13800000</v>
      </c>
      <c r="AQ1571" s="16">
        <v>0</v>
      </c>
      <c r="AR1571" s="16">
        <v>13800000</v>
      </c>
      <c r="AT1571" s="16">
        <v>13800000</v>
      </c>
      <c r="AX1571" s="25" t="s">
        <v>141</v>
      </c>
      <c r="BB1571" s="18" t="s">
        <v>461</v>
      </c>
      <c r="BQ1571" s="18" t="s">
        <v>461</v>
      </c>
      <c r="BR1571" s="24" t="str">
        <f t="shared" si="97"/>
        <v xml:space="preserve">H </v>
      </c>
      <c r="BS1571" s="20" t="str">
        <f t="shared" si="98"/>
        <v>YMS 1S MT HARYONO</v>
      </c>
      <c r="BT1571" s="20" t="str">
        <f t="shared" si="99"/>
        <v>3S</v>
      </c>
      <c r="BU1571" s="20" t="str">
        <f t="shared" si="100"/>
        <v>1. 3S MT HARYONO</v>
      </c>
      <c r="DC1571" s="18" t="s">
        <v>140</v>
      </c>
      <c r="DD1571" s="18" t="s">
        <v>141</v>
      </c>
      <c r="DN1571" s="18" t="s">
        <v>3212</v>
      </c>
      <c r="DO1571" s="18" t="s">
        <v>3212</v>
      </c>
    </row>
    <row r="1572" spans="1:119" x14ac:dyDescent="0.2">
      <c r="A1572" s="18" t="s">
        <v>455</v>
      </c>
      <c r="B1572" s="17"/>
      <c r="C1572" s="1" t="s">
        <v>1111</v>
      </c>
      <c r="D1572" s="18" t="s">
        <v>412</v>
      </c>
      <c r="E1572" s="18" t="s">
        <v>1113</v>
      </c>
      <c r="F1572" s="18" t="s">
        <v>3286</v>
      </c>
      <c r="G1572" s="19">
        <v>44966</v>
      </c>
      <c r="H1572" s="17"/>
      <c r="I1572" s="17"/>
      <c r="J1572" s="17"/>
      <c r="K1572" s="18" t="s">
        <v>2879</v>
      </c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8" t="s">
        <v>1112</v>
      </c>
      <c r="AC1572" s="17"/>
      <c r="AD1572" s="18" t="s">
        <v>2159</v>
      </c>
      <c r="AE1572" s="18" t="s">
        <v>126</v>
      </c>
      <c r="AF1572" s="18" t="s">
        <v>213</v>
      </c>
      <c r="AG1572" s="18" t="s">
        <v>1916</v>
      </c>
      <c r="AH1572" s="18" t="s">
        <v>162</v>
      </c>
      <c r="AI1572" s="18" t="s">
        <v>3008</v>
      </c>
      <c r="AJ1572" s="18" t="s">
        <v>3007</v>
      </c>
      <c r="AK1572" s="17"/>
      <c r="AL1572" s="18">
        <v>13399774</v>
      </c>
      <c r="AM1572" s="16">
        <v>13399774</v>
      </c>
      <c r="AN1572" s="16">
        <v>0</v>
      </c>
      <c r="AO1572" s="17"/>
      <c r="AP1572" s="16">
        <v>13800000</v>
      </c>
      <c r="AQ1572" s="16">
        <v>0</v>
      </c>
      <c r="AR1572" s="16">
        <v>13800000</v>
      </c>
      <c r="AT1572" s="16">
        <v>13800000</v>
      </c>
      <c r="AX1572" s="25" t="s">
        <v>141</v>
      </c>
      <c r="BB1572" s="18" t="s">
        <v>461</v>
      </c>
      <c r="BQ1572" s="18" t="s">
        <v>461</v>
      </c>
      <c r="BR1572" s="24" t="str">
        <f t="shared" si="97"/>
        <v xml:space="preserve">H </v>
      </c>
      <c r="BS1572" s="20" t="str">
        <f t="shared" si="98"/>
        <v>YMS 1S MT HARYONO</v>
      </c>
      <c r="BT1572" s="20" t="str">
        <f t="shared" si="99"/>
        <v>3S</v>
      </c>
      <c r="BU1572" s="20" t="str">
        <f t="shared" si="100"/>
        <v>1. 3S MT HARYONO</v>
      </c>
      <c r="DC1572" s="18" t="s">
        <v>140</v>
      </c>
      <c r="DD1572" s="18" t="s">
        <v>141</v>
      </c>
      <c r="DN1572" s="18" t="s">
        <v>3212</v>
      </c>
      <c r="DO1572" s="18" t="s">
        <v>3212</v>
      </c>
    </row>
    <row r="1573" spans="1:119" x14ac:dyDescent="0.2">
      <c r="A1573" s="18" t="s">
        <v>455</v>
      </c>
      <c r="B1573" s="17"/>
      <c r="C1573" s="1" t="s">
        <v>1111</v>
      </c>
      <c r="D1573" s="18" t="s">
        <v>412</v>
      </c>
      <c r="E1573" s="18" t="s">
        <v>1113</v>
      </c>
      <c r="F1573" s="18" t="s">
        <v>3286</v>
      </c>
      <c r="G1573" s="19">
        <v>44966</v>
      </c>
      <c r="H1573" s="17"/>
      <c r="I1573" s="17"/>
      <c r="J1573" s="17"/>
      <c r="K1573" s="18" t="s">
        <v>2879</v>
      </c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8" t="s">
        <v>1112</v>
      </c>
      <c r="AC1573" s="17"/>
      <c r="AD1573" s="18" t="s">
        <v>2159</v>
      </c>
      <c r="AE1573" s="18" t="s">
        <v>126</v>
      </c>
      <c r="AF1573" s="18" t="s">
        <v>213</v>
      </c>
      <c r="AG1573" s="18" t="s">
        <v>1916</v>
      </c>
      <c r="AH1573" s="18" t="s">
        <v>162</v>
      </c>
      <c r="AI1573" s="18" t="s">
        <v>2998</v>
      </c>
      <c r="AJ1573" s="18" t="s">
        <v>2997</v>
      </c>
      <c r="AK1573" s="17"/>
      <c r="AL1573" s="18">
        <v>13399774</v>
      </c>
      <c r="AM1573" s="16">
        <v>13399774</v>
      </c>
      <c r="AN1573" s="16">
        <v>0</v>
      </c>
      <c r="AO1573" s="17"/>
      <c r="AP1573" s="16">
        <v>13800000</v>
      </c>
      <c r="AQ1573" s="16">
        <v>0</v>
      </c>
      <c r="AR1573" s="16">
        <v>13800000</v>
      </c>
      <c r="AT1573" s="16">
        <v>13800000</v>
      </c>
      <c r="AX1573" s="25" t="s">
        <v>141</v>
      </c>
      <c r="BB1573" s="18" t="s">
        <v>461</v>
      </c>
      <c r="BQ1573" s="18" t="s">
        <v>461</v>
      </c>
      <c r="BR1573" s="24" t="str">
        <f t="shared" si="97"/>
        <v xml:space="preserve">H </v>
      </c>
      <c r="BS1573" s="20" t="str">
        <f t="shared" si="98"/>
        <v>YMS 1S MT HARYONO</v>
      </c>
      <c r="BT1573" s="20" t="str">
        <f t="shared" si="99"/>
        <v>3S</v>
      </c>
      <c r="BU1573" s="20" t="str">
        <f t="shared" si="100"/>
        <v>1. 3S MT HARYONO</v>
      </c>
      <c r="DC1573" s="18" t="s">
        <v>140</v>
      </c>
      <c r="DD1573" s="18" t="s">
        <v>141</v>
      </c>
      <c r="DN1573" s="18" t="s">
        <v>3212</v>
      </c>
      <c r="DO1573" s="18" t="s">
        <v>3212</v>
      </c>
    </row>
    <row r="1574" spans="1:119" x14ac:dyDescent="0.2">
      <c r="A1574" s="18" t="s">
        <v>455</v>
      </c>
      <c r="B1574" s="17"/>
      <c r="C1574" s="1" t="s">
        <v>1111</v>
      </c>
      <c r="D1574" s="18" t="s">
        <v>412</v>
      </c>
      <c r="E1574" s="18" t="s">
        <v>1113</v>
      </c>
      <c r="F1574" s="18" t="s">
        <v>3286</v>
      </c>
      <c r="G1574" s="19">
        <v>44966</v>
      </c>
      <c r="H1574" s="17"/>
      <c r="I1574" s="17"/>
      <c r="J1574" s="17"/>
      <c r="K1574" s="18" t="s">
        <v>2879</v>
      </c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8" t="s">
        <v>1112</v>
      </c>
      <c r="AC1574" s="17"/>
      <c r="AD1574" s="18" t="s">
        <v>2159</v>
      </c>
      <c r="AE1574" s="18" t="s">
        <v>126</v>
      </c>
      <c r="AF1574" s="18" t="s">
        <v>213</v>
      </c>
      <c r="AG1574" s="18" t="s">
        <v>1916</v>
      </c>
      <c r="AH1574" s="18" t="s">
        <v>162</v>
      </c>
      <c r="AI1574" s="18" t="s">
        <v>3002</v>
      </c>
      <c r="AJ1574" s="18" t="s">
        <v>3001</v>
      </c>
      <c r="AK1574" s="17"/>
      <c r="AL1574" s="18">
        <v>13399774</v>
      </c>
      <c r="AM1574" s="16">
        <v>13399774</v>
      </c>
      <c r="AN1574" s="16">
        <v>0</v>
      </c>
      <c r="AO1574" s="17"/>
      <c r="AP1574" s="16">
        <v>13800000</v>
      </c>
      <c r="AQ1574" s="16">
        <v>0</v>
      </c>
      <c r="AR1574" s="16">
        <v>13800000</v>
      </c>
      <c r="AT1574" s="16">
        <v>13800000</v>
      </c>
      <c r="AX1574" s="25" t="s">
        <v>141</v>
      </c>
      <c r="BB1574" s="18" t="s">
        <v>461</v>
      </c>
      <c r="BQ1574" s="18" t="s">
        <v>461</v>
      </c>
      <c r="BR1574" s="24" t="str">
        <f t="shared" si="97"/>
        <v xml:space="preserve">H </v>
      </c>
      <c r="BS1574" s="20" t="str">
        <f t="shared" si="98"/>
        <v>YMS 1S MT HARYONO</v>
      </c>
      <c r="BT1574" s="20" t="str">
        <f t="shared" si="99"/>
        <v>3S</v>
      </c>
      <c r="BU1574" s="20" t="str">
        <f t="shared" si="100"/>
        <v>1. 3S MT HARYONO</v>
      </c>
      <c r="DC1574" s="18" t="s">
        <v>140</v>
      </c>
      <c r="DD1574" s="18" t="s">
        <v>141</v>
      </c>
      <c r="DN1574" s="18" t="s">
        <v>3212</v>
      </c>
      <c r="DO1574" s="18" t="s">
        <v>3212</v>
      </c>
    </row>
    <row r="1575" spans="1:119" x14ac:dyDescent="0.2">
      <c r="A1575" s="18" t="s">
        <v>455</v>
      </c>
      <c r="B1575" s="17"/>
      <c r="C1575" s="1" t="s">
        <v>1111</v>
      </c>
      <c r="D1575" s="18" t="s">
        <v>412</v>
      </c>
      <c r="E1575" s="18" t="s">
        <v>1113</v>
      </c>
      <c r="F1575" s="18" t="s">
        <v>3286</v>
      </c>
      <c r="G1575" s="19">
        <v>44966</v>
      </c>
      <c r="H1575" s="17"/>
      <c r="I1575" s="17"/>
      <c r="J1575" s="17"/>
      <c r="K1575" s="18" t="s">
        <v>2879</v>
      </c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8" t="s">
        <v>1112</v>
      </c>
      <c r="AC1575" s="17"/>
      <c r="AD1575" s="18" t="s">
        <v>2159</v>
      </c>
      <c r="AE1575" s="18" t="s">
        <v>126</v>
      </c>
      <c r="AF1575" s="18" t="s">
        <v>213</v>
      </c>
      <c r="AG1575" s="18" t="s">
        <v>1916</v>
      </c>
      <c r="AH1575" s="18" t="s">
        <v>162</v>
      </c>
      <c r="AI1575" s="18" t="s">
        <v>2937</v>
      </c>
      <c r="AJ1575" s="18" t="s">
        <v>2936</v>
      </c>
      <c r="AK1575" s="17"/>
      <c r="AL1575" s="18">
        <v>13399774</v>
      </c>
      <c r="AM1575" s="16">
        <v>13399774</v>
      </c>
      <c r="AN1575" s="16">
        <v>0</v>
      </c>
      <c r="AO1575" s="17"/>
      <c r="AP1575" s="16">
        <v>13800000</v>
      </c>
      <c r="AQ1575" s="16">
        <v>0</v>
      </c>
      <c r="AR1575" s="16">
        <v>13800000</v>
      </c>
      <c r="AT1575" s="16">
        <v>13800000</v>
      </c>
      <c r="AX1575" s="25" t="s">
        <v>141</v>
      </c>
      <c r="BB1575" s="18" t="s">
        <v>461</v>
      </c>
      <c r="BQ1575" s="18" t="s">
        <v>461</v>
      </c>
      <c r="BR1575" s="24" t="str">
        <f t="shared" si="97"/>
        <v xml:space="preserve">H </v>
      </c>
      <c r="BS1575" s="20" t="str">
        <f t="shared" si="98"/>
        <v>YMS 1S MT HARYONO</v>
      </c>
      <c r="BT1575" s="20" t="str">
        <f t="shared" si="99"/>
        <v>3S</v>
      </c>
      <c r="BU1575" s="20" t="str">
        <f t="shared" si="100"/>
        <v>1. 3S MT HARYONO</v>
      </c>
      <c r="DC1575" s="18" t="s">
        <v>140</v>
      </c>
      <c r="DD1575" s="18" t="s">
        <v>141</v>
      </c>
      <c r="DN1575" s="18" t="s">
        <v>3212</v>
      </c>
      <c r="DO1575" s="18" t="s">
        <v>3212</v>
      </c>
    </row>
    <row r="1576" spans="1:119" x14ac:dyDescent="0.2">
      <c r="A1576" s="18" t="s">
        <v>455</v>
      </c>
      <c r="B1576" s="17"/>
      <c r="C1576" s="1" t="s">
        <v>1111</v>
      </c>
      <c r="D1576" s="18" t="s">
        <v>412</v>
      </c>
      <c r="E1576" s="18" t="s">
        <v>1113</v>
      </c>
      <c r="F1576" s="18" t="s">
        <v>3286</v>
      </c>
      <c r="G1576" s="19">
        <v>44966</v>
      </c>
      <c r="H1576" s="17"/>
      <c r="I1576" s="17"/>
      <c r="J1576" s="17"/>
      <c r="K1576" s="18" t="s">
        <v>2879</v>
      </c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8" t="s">
        <v>1112</v>
      </c>
      <c r="AC1576" s="17"/>
      <c r="AD1576" s="18" t="s">
        <v>2159</v>
      </c>
      <c r="AE1576" s="18" t="s">
        <v>126</v>
      </c>
      <c r="AF1576" s="18" t="s">
        <v>213</v>
      </c>
      <c r="AG1576" s="18" t="s">
        <v>1916</v>
      </c>
      <c r="AH1576" s="18" t="s">
        <v>162</v>
      </c>
      <c r="AI1576" s="18" t="s">
        <v>2984</v>
      </c>
      <c r="AJ1576" s="18" t="s">
        <v>2983</v>
      </c>
      <c r="AK1576" s="17"/>
      <c r="AL1576" s="18">
        <v>13399774</v>
      </c>
      <c r="AM1576" s="16">
        <v>13399774</v>
      </c>
      <c r="AN1576" s="16">
        <v>0</v>
      </c>
      <c r="AO1576" s="17"/>
      <c r="AP1576" s="16">
        <v>13800000</v>
      </c>
      <c r="AQ1576" s="16">
        <v>0</v>
      </c>
      <c r="AR1576" s="16">
        <v>13800000</v>
      </c>
      <c r="AT1576" s="16">
        <v>13800000</v>
      </c>
      <c r="AX1576" s="25" t="s">
        <v>141</v>
      </c>
      <c r="BB1576" s="18" t="s">
        <v>461</v>
      </c>
      <c r="BQ1576" s="18" t="s">
        <v>461</v>
      </c>
      <c r="BR1576" s="24" t="str">
        <f t="shared" si="97"/>
        <v xml:space="preserve">H </v>
      </c>
      <c r="BS1576" s="20" t="str">
        <f t="shared" si="98"/>
        <v>YMS 1S MT HARYONO</v>
      </c>
      <c r="BT1576" s="20" t="str">
        <f t="shared" si="99"/>
        <v>3S</v>
      </c>
      <c r="BU1576" s="20" t="str">
        <f t="shared" si="100"/>
        <v>1. 3S MT HARYONO</v>
      </c>
      <c r="DC1576" s="18" t="s">
        <v>140</v>
      </c>
      <c r="DD1576" s="18" t="s">
        <v>141</v>
      </c>
      <c r="DN1576" s="18" t="s">
        <v>3212</v>
      </c>
      <c r="DO1576" s="18" t="s">
        <v>3212</v>
      </c>
    </row>
    <row r="1577" spans="1:119" x14ac:dyDescent="0.2">
      <c r="A1577" s="18" t="s">
        <v>455</v>
      </c>
      <c r="B1577" s="17"/>
      <c r="C1577" s="1" t="s">
        <v>1111</v>
      </c>
      <c r="D1577" s="18" t="s">
        <v>412</v>
      </c>
      <c r="E1577" s="18" t="s">
        <v>1113</v>
      </c>
      <c r="F1577" s="18" t="s">
        <v>3286</v>
      </c>
      <c r="G1577" s="19">
        <v>44966</v>
      </c>
      <c r="H1577" s="17"/>
      <c r="I1577" s="17"/>
      <c r="J1577" s="17"/>
      <c r="K1577" s="18" t="s">
        <v>2879</v>
      </c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8" t="s">
        <v>1112</v>
      </c>
      <c r="AC1577" s="17"/>
      <c r="AD1577" s="18" t="s">
        <v>2159</v>
      </c>
      <c r="AE1577" s="18" t="s">
        <v>126</v>
      </c>
      <c r="AF1577" s="18" t="s">
        <v>213</v>
      </c>
      <c r="AG1577" s="18" t="s">
        <v>1916</v>
      </c>
      <c r="AH1577" s="18" t="s">
        <v>162</v>
      </c>
      <c r="AI1577" s="18" t="s">
        <v>2982</v>
      </c>
      <c r="AJ1577" s="18" t="s">
        <v>2981</v>
      </c>
      <c r="AK1577" s="17"/>
      <c r="AL1577" s="18">
        <v>13399774</v>
      </c>
      <c r="AM1577" s="16">
        <v>13399774</v>
      </c>
      <c r="AN1577" s="16">
        <v>0</v>
      </c>
      <c r="AO1577" s="17"/>
      <c r="AP1577" s="16">
        <v>13800000</v>
      </c>
      <c r="AQ1577" s="16">
        <v>0</v>
      </c>
      <c r="AR1577" s="16">
        <v>13800000</v>
      </c>
      <c r="AT1577" s="16">
        <v>13800000</v>
      </c>
      <c r="AX1577" s="25" t="s">
        <v>141</v>
      </c>
      <c r="BB1577" s="18" t="s">
        <v>461</v>
      </c>
      <c r="BQ1577" s="18" t="s">
        <v>461</v>
      </c>
      <c r="BR1577" s="24" t="str">
        <f t="shared" si="97"/>
        <v xml:space="preserve">H </v>
      </c>
      <c r="BS1577" s="20" t="str">
        <f t="shared" si="98"/>
        <v>YMS 1S MT HARYONO</v>
      </c>
      <c r="BT1577" s="20" t="str">
        <f t="shared" si="99"/>
        <v>3S</v>
      </c>
      <c r="BU1577" s="20" t="str">
        <f t="shared" si="100"/>
        <v>1. 3S MT HARYONO</v>
      </c>
      <c r="DC1577" s="18" t="s">
        <v>140</v>
      </c>
      <c r="DD1577" s="18" t="s">
        <v>141</v>
      </c>
      <c r="DN1577" s="18" t="s">
        <v>3212</v>
      </c>
      <c r="DO1577" s="18" t="s">
        <v>3212</v>
      </c>
    </row>
    <row r="1578" spans="1:119" x14ac:dyDescent="0.2">
      <c r="A1578" s="18" t="s">
        <v>455</v>
      </c>
      <c r="B1578" s="17"/>
      <c r="C1578" s="1" t="s">
        <v>1111</v>
      </c>
      <c r="D1578" s="18" t="s">
        <v>412</v>
      </c>
      <c r="E1578" s="18" t="s">
        <v>1113</v>
      </c>
      <c r="F1578" s="18" t="s">
        <v>3286</v>
      </c>
      <c r="G1578" s="19">
        <v>44966</v>
      </c>
      <c r="H1578" s="17"/>
      <c r="I1578" s="17"/>
      <c r="J1578" s="17"/>
      <c r="K1578" s="18" t="s">
        <v>2879</v>
      </c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8" t="s">
        <v>1112</v>
      </c>
      <c r="AC1578" s="17"/>
      <c r="AD1578" s="18" t="s">
        <v>2159</v>
      </c>
      <c r="AE1578" s="18" t="s">
        <v>126</v>
      </c>
      <c r="AF1578" s="18" t="s">
        <v>213</v>
      </c>
      <c r="AG1578" s="18" t="s">
        <v>1916</v>
      </c>
      <c r="AH1578" s="18" t="s">
        <v>162</v>
      </c>
      <c r="AI1578" s="18" t="s">
        <v>2923</v>
      </c>
      <c r="AJ1578" s="18" t="s">
        <v>2922</v>
      </c>
      <c r="AK1578" s="17"/>
      <c r="AL1578" s="18">
        <v>13399774</v>
      </c>
      <c r="AM1578" s="16">
        <v>13399774</v>
      </c>
      <c r="AN1578" s="16">
        <v>0</v>
      </c>
      <c r="AO1578" s="17"/>
      <c r="AP1578" s="16">
        <v>13800000</v>
      </c>
      <c r="AQ1578" s="16">
        <v>0</v>
      </c>
      <c r="AR1578" s="16">
        <v>13800000</v>
      </c>
      <c r="AT1578" s="16">
        <v>13800000</v>
      </c>
      <c r="AX1578" s="25" t="s">
        <v>141</v>
      </c>
      <c r="BB1578" s="18" t="s">
        <v>461</v>
      </c>
      <c r="BQ1578" s="18" t="s">
        <v>461</v>
      </c>
      <c r="BR1578" s="24" t="str">
        <f t="shared" si="97"/>
        <v xml:space="preserve">H </v>
      </c>
      <c r="BS1578" s="20" t="str">
        <f t="shared" si="98"/>
        <v>YMS 1S MT HARYONO</v>
      </c>
      <c r="BT1578" s="20" t="str">
        <f t="shared" si="99"/>
        <v>3S</v>
      </c>
      <c r="BU1578" s="20" t="str">
        <f t="shared" si="100"/>
        <v>1. 3S MT HARYONO</v>
      </c>
      <c r="DC1578" s="18" t="s">
        <v>140</v>
      </c>
      <c r="DD1578" s="18" t="s">
        <v>141</v>
      </c>
      <c r="DN1578" s="18" t="s">
        <v>3212</v>
      </c>
      <c r="DO1578" s="18" t="s">
        <v>3212</v>
      </c>
    </row>
    <row r="1579" spans="1:119" x14ac:dyDescent="0.2">
      <c r="A1579" s="18" t="s">
        <v>455</v>
      </c>
      <c r="B1579" s="17"/>
      <c r="C1579" s="1" t="s">
        <v>1111</v>
      </c>
      <c r="D1579" s="18" t="s">
        <v>412</v>
      </c>
      <c r="E1579" s="18" t="s">
        <v>1113</v>
      </c>
      <c r="F1579" s="18" t="s">
        <v>3286</v>
      </c>
      <c r="G1579" s="19">
        <v>44966</v>
      </c>
      <c r="H1579" s="17"/>
      <c r="I1579" s="17"/>
      <c r="J1579" s="17"/>
      <c r="K1579" s="18" t="s">
        <v>2879</v>
      </c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8" t="s">
        <v>1112</v>
      </c>
      <c r="AC1579" s="17"/>
      <c r="AD1579" s="18" t="s">
        <v>2159</v>
      </c>
      <c r="AE1579" s="18" t="s">
        <v>126</v>
      </c>
      <c r="AF1579" s="18" t="s">
        <v>213</v>
      </c>
      <c r="AG1579" s="18" t="s">
        <v>1916</v>
      </c>
      <c r="AH1579" s="18" t="s">
        <v>162</v>
      </c>
      <c r="AI1579" s="18" t="s">
        <v>2892</v>
      </c>
      <c r="AJ1579" s="18" t="s">
        <v>2891</v>
      </c>
      <c r="AK1579" s="17"/>
      <c r="AL1579" s="18">
        <v>13399774</v>
      </c>
      <c r="AM1579" s="16">
        <v>13399774</v>
      </c>
      <c r="AN1579" s="16">
        <v>0</v>
      </c>
      <c r="AO1579" s="17"/>
      <c r="AP1579" s="16">
        <v>13800000</v>
      </c>
      <c r="AQ1579" s="16">
        <v>0</v>
      </c>
      <c r="AR1579" s="16">
        <v>13800000</v>
      </c>
      <c r="AT1579" s="16">
        <v>13800000</v>
      </c>
      <c r="AX1579" s="25" t="s">
        <v>141</v>
      </c>
      <c r="BB1579" s="18" t="s">
        <v>461</v>
      </c>
      <c r="BQ1579" s="18" t="s">
        <v>461</v>
      </c>
      <c r="BR1579" s="24" t="str">
        <f t="shared" si="97"/>
        <v xml:space="preserve">H </v>
      </c>
      <c r="BS1579" s="20" t="str">
        <f t="shared" si="98"/>
        <v>YMS 1S MT HARYONO</v>
      </c>
      <c r="BT1579" s="20" t="str">
        <f t="shared" si="99"/>
        <v>3S</v>
      </c>
      <c r="BU1579" s="20" t="str">
        <f t="shared" si="100"/>
        <v>1. 3S MT HARYONO</v>
      </c>
      <c r="DC1579" s="18" t="s">
        <v>140</v>
      </c>
      <c r="DD1579" s="18" t="s">
        <v>141</v>
      </c>
      <c r="DN1579" s="18" t="s">
        <v>3212</v>
      </c>
      <c r="DO1579" s="18" t="s">
        <v>3212</v>
      </c>
    </row>
    <row r="1580" spans="1:119" x14ac:dyDescent="0.2">
      <c r="A1580" s="18" t="s">
        <v>455</v>
      </c>
      <c r="B1580" s="17"/>
      <c r="C1580" s="1" t="s">
        <v>1111</v>
      </c>
      <c r="D1580" s="18" t="s">
        <v>412</v>
      </c>
      <c r="E1580" s="18" t="s">
        <v>1113</v>
      </c>
      <c r="F1580" s="18" t="s">
        <v>3286</v>
      </c>
      <c r="G1580" s="19">
        <v>44966</v>
      </c>
      <c r="H1580" s="17"/>
      <c r="I1580" s="17"/>
      <c r="J1580" s="17"/>
      <c r="K1580" s="18" t="s">
        <v>2879</v>
      </c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8" t="s">
        <v>1112</v>
      </c>
      <c r="AC1580" s="17"/>
      <c r="AD1580" s="18" t="s">
        <v>2159</v>
      </c>
      <c r="AE1580" s="18" t="s">
        <v>126</v>
      </c>
      <c r="AF1580" s="18" t="s">
        <v>213</v>
      </c>
      <c r="AG1580" s="18" t="s">
        <v>1916</v>
      </c>
      <c r="AH1580" s="18" t="s">
        <v>162</v>
      </c>
      <c r="AI1580" s="18" t="s">
        <v>3000</v>
      </c>
      <c r="AJ1580" s="18" t="s">
        <v>2999</v>
      </c>
      <c r="AK1580" s="17"/>
      <c r="AL1580" s="18">
        <v>13399774</v>
      </c>
      <c r="AM1580" s="16">
        <v>13399774</v>
      </c>
      <c r="AN1580" s="16">
        <v>0</v>
      </c>
      <c r="AO1580" s="17"/>
      <c r="AP1580" s="16">
        <v>13800000</v>
      </c>
      <c r="AQ1580" s="16">
        <v>0</v>
      </c>
      <c r="AR1580" s="16">
        <v>13800000</v>
      </c>
      <c r="AT1580" s="16">
        <v>13800000</v>
      </c>
      <c r="AX1580" s="25" t="s">
        <v>141</v>
      </c>
      <c r="BB1580" s="18" t="s">
        <v>461</v>
      </c>
      <c r="BQ1580" s="18" t="s">
        <v>461</v>
      </c>
      <c r="BR1580" s="24" t="str">
        <f t="shared" si="97"/>
        <v xml:space="preserve">H </v>
      </c>
      <c r="BS1580" s="20" t="str">
        <f t="shared" si="98"/>
        <v>YMS 1S MT HARYONO</v>
      </c>
      <c r="BT1580" s="20" t="str">
        <f t="shared" si="99"/>
        <v>3S</v>
      </c>
      <c r="BU1580" s="20" t="str">
        <f t="shared" si="100"/>
        <v>1. 3S MT HARYONO</v>
      </c>
      <c r="DC1580" s="18" t="s">
        <v>140</v>
      </c>
      <c r="DD1580" s="18" t="s">
        <v>141</v>
      </c>
      <c r="DN1580" s="18" t="s">
        <v>3212</v>
      </c>
      <c r="DO1580" s="18" t="s">
        <v>3212</v>
      </c>
    </row>
    <row r="1581" spans="1:119" x14ac:dyDescent="0.2">
      <c r="A1581" s="18" t="s">
        <v>455</v>
      </c>
      <c r="B1581" s="17"/>
      <c r="C1581" s="1" t="s">
        <v>1111</v>
      </c>
      <c r="D1581" s="18" t="s">
        <v>412</v>
      </c>
      <c r="E1581" s="18" t="s">
        <v>1113</v>
      </c>
      <c r="F1581" s="18" t="s">
        <v>3286</v>
      </c>
      <c r="G1581" s="19">
        <v>44966</v>
      </c>
      <c r="H1581" s="17"/>
      <c r="I1581" s="17"/>
      <c r="J1581" s="17"/>
      <c r="K1581" s="18" t="s">
        <v>2879</v>
      </c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8" t="s">
        <v>1112</v>
      </c>
      <c r="AC1581" s="17"/>
      <c r="AD1581" s="18" t="s">
        <v>2159</v>
      </c>
      <c r="AE1581" s="18" t="s">
        <v>126</v>
      </c>
      <c r="AF1581" s="18" t="s">
        <v>213</v>
      </c>
      <c r="AG1581" s="18" t="s">
        <v>1916</v>
      </c>
      <c r="AH1581" s="18" t="s">
        <v>162</v>
      </c>
      <c r="AI1581" s="18" t="s">
        <v>3016</v>
      </c>
      <c r="AJ1581" s="18" t="s">
        <v>3015</v>
      </c>
      <c r="AK1581" s="17"/>
      <c r="AL1581" s="18">
        <v>13399774</v>
      </c>
      <c r="AM1581" s="16">
        <v>13399774</v>
      </c>
      <c r="AN1581" s="16">
        <v>0</v>
      </c>
      <c r="AO1581" s="17"/>
      <c r="AP1581" s="16">
        <v>13800000</v>
      </c>
      <c r="AQ1581" s="16">
        <v>0</v>
      </c>
      <c r="AR1581" s="16">
        <v>13800000</v>
      </c>
      <c r="AT1581" s="16">
        <v>13800000</v>
      </c>
      <c r="AX1581" s="25" t="s">
        <v>141</v>
      </c>
      <c r="BB1581" s="18" t="s">
        <v>461</v>
      </c>
      <c r="BQ1581" s="18" t="s">
        <v>461</v>
      </c>
      <c r="BR1581" s="24" t="str">
        <f t="shared" si="97"/>
        <v xml:space="preserve">H </v>
      </c>
      <c r="BS1581" s="20" t="str">
        <f t="shared" si="98"/>
        <v>YMS 1S MT HARYONO</v>
      </c>
      <c r="BT1581" s="20" t="str">
        <f t="shared" si="99"/>
        <v>3S</v>
      </c>
      <c r="BU1581" s="20" t="str">
        <f t="shared" si="100"/>
        <v>1. 3S MT HARYONO</v>
      </c>
      <c r="DC1581" s="18" t="s">
        <v>140</v>
      </c>
      <c r="DD1581" s="18" t="s">
        <v>141</v>
      </c>
      <c r="DN1581" s="18" t="s">
        <v>3212</v>
      </c>
      <c r="DO1581" s="18" t="s">
        <v>3212</v>
      </c>
    </row>
    <row r="1582" spans="1:119" x14ac:dyDescent="0.2">
      <c r="A1582" s="18" t="s">
        <v>455</v>
      </c>
      <c r="B1582" s="17"/>
      <c r="C1582" s="1" t="s">
        <v>1111</v>
      </c>
      <c r="D1582" s="18" t="s">
        <v>412</v>
      </c>
      <c r="E1582" s="18" t="s">
        <v>1113</v>
      </c>
      <c r="F1582" s="18" t="s">
        <v>3286</v>
      </c>
      <c r="G1582" s="19">
        <v>44966</v>
      </c>
      <c r="H1582" s="17"/>
      <c r="I1582" s="17"/>
      <c r="J1582" s="17"/>
      <c r="K1582" s="18" t="s">
        <v>2879</v>
      </c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8" t="s">
        <v>1112</v>
      </c>
      <c r="AC1582" s="17"/>
      <c r="AD1582" s="18" t="s">
        <v>2159</v>
      </c>
      <c r="AE1582" s="18" t="s">
        <v>126</v>
      </c>
      <c r="AF1582" s="18" t="s">
        <v>213</v>
      </c>
      <c r="AG1582" s="18" t="s">
        <v>1916</v>
      </c>
      <c r="AH1582" s="18" t="s">
        <v>162</v>
      </c>
      <c r="AI1582" s="18" t="s">
        <v>3012</v>
      </c>
      <c r="AJ1582" s="18" t="s">
        <v>3011</v>
      </c>
      <c r="AK1582" s="17"/>
      <c r="AL1582" s="18">
        <v>13399774</v>
      </c>
      <c r="AM1582" s="16">
        <v>13399774</v>
      </c>
      <c r="AN1582" s="16">
        <v>0</v>
      </c>
      <c r="AO1582" s="17"/>
      <c r="AP1582" s="16">
        <v>13800000</v>
      </c>
      <c r="AQ1582" s="16">
        <v>0</v>
      </c>
      <c r="AR1582" s="16">
        <v>13800000</v>
      </c>
      <c r="AT1582" s="16">
        <v>13800000</v>
      </c>
      <c r="AX1582" s="25" t="s">
        <v>141</v>
      </c>
      <c r="BB1582" s="18" t="s">
        <v>461</v>
      </c>
      <c r="BQ1582" s="18" t="s">
        <v>461</v>
      </c>
      <c r="BR1582" s="24" t="str">
        <f t="shared" si="97"/>
        <v xml:space="preserve">H </v>
      </c>
      <c r="BS1582" s="20" t="str">
        <f t="shared" si="98"/>
        <v>YMS 1S MT HARYONO</v>
      </c>
      <c r="BT1582" s="20" t="str">
        <f t="shared" si="99"/>
        <v>3S</v>
      </c>
      <c r="BU1582" s="20" t="str">
        <f t="shared" si="100"/>
        <v>1. 3S MT HARYONO</v>
      </c>
      <c r="DC1582" s="18" t="s">
        <v>140</v>
      </c>
      <c r="DD1582" s="18" t="s">
        <v>141</v>
      </c>
      <c r="DN1582" s="18" t="s">
        <v>3212</v>
      </c>
      <c r="DO1582" s="18" t="s">
        <v>3212</v>
      </c>
    </row>
    <row r="1583" spans="1:119" x14ac:dyDescent="0.2">
      <c r="A1583" s="18" t="s">
        <v>455</v>
      </c>
      <c r="B1583" s="17"/>
      <c r="C1583" s="1" t="s">
        <v>1111</v>
      </c>
      <c r="D1583" s="18" t="s">
        <v>412</v>
      </c>
      <c r="E1583" s="18" t="s">
        <v>1113</v>
      </c>
      <c r="F1583" s="18" t="s">
        <v>3286</v>
      </c>
      <c r="G1583" s="19">
        <v>44966</v>
      </c>
      <c r="H1583" s="17"/>
      <c r="I1583" s="17"/>
      <c r="J1583" s="17"/>
      <c r="K1583" s="18" t="s">
        <v>2879</v>
      </c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8" t="s">
        <v>1112</v>
      </c>
      <c r="AC1583" s="17"/>
      <c r="AD1583" s="18" t="s">
        <v>2159</v>
      </c>
      <c r="AE1583" s="18" t="s">
        <v>126</v>
      </c>
      <c r="AF1583" s="18" t="s">
        <v>213</v>
      </c>
      <c r="AG1583" s="18" t="s">
        <v>1916</v>
      </c>
      <c r="AH1583" s="18" t="s">
        <v>162</v>
      </c>
      <c r="AI1583" s="18" t="s">
        <v>3014</v>
      </c>
      <c r="AJ1583" s="18" t="s">
        <v>3013</v>
      </c>
      <c r="AK1583" s="17"/>
      <c r="AL1583" s="18">
        <v>13399774</v>
      </c>
      <c r="AM1583" s="16">
        <v>13399774</v>
      </c>
      <c r="AN1583" s="16">
        <v>0</v>
      </c>
      <c r="AO1583" s="17"/>
      <c r="AP1583" s="16">
        <v>13800000</v>
      </c>
      <c r="AQ1583" s="16">
        <v>0</v>
      </c>
      <c r="AR1583" s="16">
        <v>13800000</v>
      </c>
      <c r="AT1583" s="16">
        <v>13800000</v>
      </c>
      <c r="AX1583" s="25" t="s">
        <v>141</v>
      </c>
      <c r="BB1583" s="18" t="s">
        <v>461</v>
      </c>
      <c r="BQ1583" s="18" t="s">
        <v>461</v>
      </c>
      <c r="BR1583" s="24" t="str">
        <f t="shared" si="97"/>
        <v xml:space="preserve">H </v>
      </c>
      <c r="BS1583" s="20" t="str">
        <f t="shared" si="98"/>
        <v>YMS 1S MT HARYONO</v>
      </c>
      <c r="BT1583" s="20" t="str">
        <f t="shared" si="99"/>
        <v>3S</v>
      </c>
      <c r="BU1583" s="20" t="str">
        <f t="shared" si="100"/>
        <v>1. 3S MT HARYONO</v>
      </c>
      <c r="DC1583" s="18" t="s">
        <v>140</v>
      </c>
      <c r="DD1583" s="18" t="s">
        <v>141</v>
      </c>
      <c r="DN1583" s="18" t="s">
        <v>3212</v>
      </c>
      <c r="DO1583" s="18" t="s">
        <v>3212</v>
      </c>
    </row>
    <row r="1584" spans="1:119" x14ac:dyDescent="0.2">
      <c r="A1584" s="18" t="s">
        <v>455</v>
      </c>
      <c r="B1584" s="17"/>
      <c r="C1584" s="1" t="s">
        <v>1111</v>
      </c>
      <c r="D1584" s="18" t="s">
        <v>412</v>
      </c>
      <c r="E1584" s="18" t="s">
        <v>1113</v>
      </c>
      <c r="F1584" s="18" t="s">
        <v>3286</v>
      </c>
      <c r="G1584" s="19">
        <v>44966</v>
      </c>
      <c r="H1584" s="17"/>
      <c r="I1584" s="17"/>
      <c r="J1584" s="17"/>
      <c r="K1584" s="18" t="s">
        <v>2879</v>
      </c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8" t="s">
        <v>1112</v>
      </c>
      <c r="AC1584" s="17"/>
      <c r="AD1584" s="18" t="s">
        <v>2159</v>
      </c>
      <c r="AE1584" s="18" t="s">
        <v>126</v>
      </c>
      <c r="AF1584" s="18" t="s">
        <v>213</v>
      </c>
      <c r="AG1584" s="18" t="s">
        <v>1916</v>
      </c>
      <c r="AH1584" s="18" t="s">
        <v>162</v>
      </c>
      <c r="AI1584" s="18" t="s">
        <v>3006</v>
      </c>
      <c r="AJ1584" s="18" t="s">
        <v>3005</v>
      </c>
      <c r="AK1584" s="17"/>
      <c r="AL1584" s="18">
        <v>13399774</v>
      </c>
      <c r="AM1584" s="16">
        <v>13399774</v>
      </c>
      <c r="AN1584" s="16">
        <v>0</v>
      </c>
      <c r="AO1584" s="17"/>
      <c r="AP1584" s="16">
        <v>13800000</v>
      </c>
      <c r="AQ1584" s="16">
        <v>0</v>
      </c>
      <c r="AR1584" s="16">
        <v>13800000</v>
      </c>
      <c r="AT1584" s="16">
        <v>13800000</v>
      </c>
      <c r="AX1584" s="25" t="s">
        <v>141</v>
      </c>
      <c r="BB1584" s="18" t="s">
        <v>461</v>
      </c>
      <c r="BQ1584" s="18" t="s">
        <v>461</v>
      </c>
      <c r="BR1584" s="24" t="str">
        <f t="shared" si="97"/>
        <v xml:space="preserve">H </v>
      </c>
      <c r="BS1584" s="20" t="str">
        <f t="shared" si="98"/>
        <v>YMS 1S MT HARYONO</v>
      </c>
      <c r="BT1584" s="20" t="str">
        <f t="shared" si="99"/>
        <v>3S</v>
      </c>
      <c r="BU1584" s="20" t="str">
        <f t="shared" si="100"/>
        <v>1. 3S MT HARYONO</v>
      </c>
      <c r="DC1584" s="18" t="s">
        <v>140</v>
      </c>
      <c r="DD1584" s="18" t="s">
        <v>141</v>
      </c>
      <c r="DN1584" s="18" t="s">
        <v>3212</v>
      </c>
      <c r="DO1584" s="18" t="s">
        <v>3212</v>
      </c>
    </row>
    <row r="1585" spans="1:119" x14ac:dyDescent="0.2">
      <c r="A1585" s="18" t="s">
        <v>455</v>
      </c>
      <c r="B1585" s="17"/>
      <c r="C1585" s="1" t="s">
        <v>1111</v>
      </c>
      <c r="D1585" s="18" t="s">
        <v>412</v>
      </c>
      <c r="E1585" s="18" t="s">
        <v>1113</v>
      </c>
      <c r="F1585" s="18" t="s">
        <v>3286</v>
      </c>
      <c r="G1585" s="19">
        <v>44966</v>
      </c>
      <c r="H1585" s="17"/>
      <c r="I1585" s="17"/>
      <c r="J1585" s="17"/>
      <c r="K1585" s="18" t="s">
        <v>2879</v>
      </c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8" t="s">
        <v>1112</v>
      </c>
      <c r="AC1585" s="17"/>
      <c r="AD1585" s="18" t="s">
        <v>2159</v>
      </c>
      <c r="AE1585" s="18" t="s">
        <v>126</v>
      </c>
      <c r="AF1585" s="18" t="s">
        <v>213</v>
      </c>
      <c r="AG1585" s="18" t="s">
        <v>1916</v>
      </c>
      <c r="AH1585" s="18" t="s">
        <v>162</v>
      </c>
      <c r="AI1585" s="18" t="s">
        <v>3010</v>
      </c>
      <c r="AJ1585" s="18" t="s">
        <v>3009</v>
      </c>
      <c r="AK1585" s="17"/>
      <c r="AL1585" s="18">
        <v>13399774</v>
      </c>
      <c r="AM1585" s="16">
        <v>13399774</v>
      </c>
      <c r="AN1585" s="16">
        <v>0</v>
      </c>
      <c r="AO1585" s="17"/>
      <c r="AP1585" s="16">
        <v>13800000</v>
      </c>
      <c r="AQ1585" s="16">
        <v>0</v>
      </c>
      <c r="AR1585" s="16">
        <v>13800000</v>
      </c>
      <c r="AT1585" s="16">
        <v>13800000</v>
      </c>
      <c r="AX1585" s="25" t="s">
        <v>141</v>
      </c>
      <c r="BB1585" s="18" t="s">
        <v>461</v>
      </c>
      <c r="BQ1585" s="18" t="s">
        <v>461</v>
      </c>
      <c r="BR1585" s="24" t="str">
        <f t="shared" si="97"/>
        <v xml:space="preserve">H </v>
      </c>
      <c r="BS1585" s="20" t="str">
        <f t="shared" si="98"/>
        <v>YMS 1S MT HARYONO</v>
      </c>
      <c r="BT1585" s="20" t="str">
        <f t="shared" si="99"/>
        <v>3S</v>
      </c>
      <c r="BU1585" s="20" t="str">
        <f t="shared" si="100"/>
        <v>1. 3S MT HARYONO</v>
      </c>
      <c r="DC1585" s="18" t="s">
        <v>140</v>
      </c>
      <c r="DD1585" s="18" t="s">
        <v>141</v>
      </c>
      <c r="DN1585" s="18" t="s">
        <v>3212</v>
      </c>
      <c r="DO1585" s="18" t="s">
        <v>3212</v>
      </c>
    </row>
    <row r="1586" spans="1:119" x14ac:dyDescent="0.2">
      <c r="A1586" s="18" t="s">
        <v>455</v>
      </c>
      <c r="B1586" s="17"/>
      <c r="C1586" s="1" t="s">
        <v>1111</v>
      </c>
      <c r="D1586" s="18" t="s">
        <v>412</v>
      </c>
      <c r="E1586" s="18" t="s">
        <v>1113</v>
      </c>
      <c r="F1586" s="18" t="s">
        <v>3286</v>
      </c>
      <c r="G1586" s="19">
        <v>44966</v>
      </c>
      <c r="H1586" s="17"/>
      <c r="I1586" s="17"/>
      <c r="J1586" s="17"/>
      <c r="K1586" s="18" t="s">
        <v>2879</v>
      </c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8" t="s">
        <v>1112</v>
      </c>
      <c r="AC1586" s="17"/>
      <c r="AD1586" s="18" t="s">
        <v>2159</v>
      </c>
      <c r="AE1586" s="18" t="s">
        <v>126</v>
      </c>
      <c r="AF1586" s="18" t="s">
        <v>213</v>
      </c>
      <c r="AG1586" s="18" t="s">
        <v>1916</v>
      </c>
      <c r="AH1586" s="18" t="s">
        <v>162</v>
      </c>
      <c r="AI1586" s="18" t="s">
        <v>3004</v>
      </c>
      <c r="AJ1586" s="18" t="s">
        <v>3003</v>
      </c>
      <c r="AK1586" s="17"/>
      <c r="AL1586" s="18">
        <v>13399774</v>
      </c>
      <c r="AM1586" s="16">
        <v>13399774</v>
      </c>
      <c r="AN1586" s="16">
        <v>0</v>
      </c>
      <c r="AO1586" s="17"/>
      <c r="AP1586" s="16">
        <v>13800000</v>
      </c>
      <c r="AQ1586" s="16">
        <v>0</v>
      </c>
      <c r="AR1586" s="16">
        <v>13800000</v>
      </c>
      <c r="AT1586" s="16">
        <v>13800000</v>
      </c>
      <c r="AX1586" s="25" t="s">
        <v>141</v>
      </c>
      <c r="BB1586" s="18" t="s">
        <v>461</v>
      </c>
      <c r="BQ1586" s="18" t="s">
        <v>461</v>
      </c>
      <c r="BR1586" s="24" t="str">
        <f t="shared" ref="BR1586:BR1649" si="101">LEFT(BQ1586,2)</f>
        <v xml:space="preserve">H </v>
      </c>
      <c r="BS1586" s="20" t="str">
        <f t="shared" si="98"/>
        <v>YMS 1S MT HARYONO</v>
      </c>
      <c r="BT1586" s="20" t="str">
        <f t="shared" si="99"/>
        <v>3S</v>
      </c>
      <c r="BU1586" s="20" t="str">
        <f t="shared" si="100"/>
        <v>1. 3S MT HARYONO</v>
      </c>
      <c r="DC1586" s="18" t="s">
        <v>140</v>
      </c>
      <c r="DD1586" s="18" t="s">
        <v>141</v>
      </c>
      <c r="DN1586" s="18" t="s">
        <v>3212</v>
      </c>
      <c r="DO1586" s="18" t="s">
        <v>3212</v>
      </c>
    </row>
    <row r="1587" spans="1:119" x14ac:dyDescent="0.2">
      <c r="A1587" s="18" t="s">
        <v>455</v>
      </c>
      <c r="B1587" s="17"/>
      <c r="C1587" s="1" t="s">
        <v>1111</v>
      </c>
      <c r="D1587" s="18" t="s">
        <v>412</v>
      </c>
      <c r="E1587" s="18" t="s">
        <v>1113</v>
      </c>
      <c r="F1587" s="18" t="s">
        <v>3286</v>
      </c>
      <c r="G1587" s="19">
        <v>44966</v>
      </c>
      <c r="H1587" s="17"/>
      <c r="I1587" s="17"/>
      <c r="J1587" s="17"/>
      <c r="K1587" s="18" t="s">
        <v>2879</v>
      </c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8" t="s">
        <v>1112</v>
      </c>
      <c r="AC1587" s="17"/>
      <c r="AD1587" s="18" t="s">
        <v>2159</v>
      </c>
      <c r="AE1587" s="18" t="s">
        <v>126</v>
      </c>
      <c r="AF1587" s="18" t="s">
        <v>213</v>
      </c>
      <c r="AG1587" s="18" t="s">
        <v>1916</v>
      </c>
      <c r="AH1587" s="18" t="s">
        <v>162</v>
      </c>
      <c r="AI1587" s="18" t="s">
        <v>3018</v>
      </c>
      <c r="AJ1587" s="18" t="s">
        <v>3017</v>
      </c>
      <c r="AK1587" s="17"/>
      <c r="AL1587" s="18">
        <v>13399774</v>
      </c>
      <c r="AM1587" s="16">
        <v>13399774</v>
      </c>
      <c r="AN1587" s="16">
        <v>0</v>
      </c>
      <c r="AO1587" s="17"/>
      <c r="AP1587" s="16">
        <v>13800000</v>
      </c>
      <c r="AQ1587" s="16">
        <v>0</v>
      </c>
      <c r="AR1587" s="16">
        <v>13800000</v>
      </c>
      <c r="AT1587" s="16">
        <v>13800000</v>
      </c>
      <c r="AX1587" s="25" t="s">
        <v>141</v>
      </c>
      <c r="BB1587" s="18" t="s">
        <v>461</v>
      </c>
      <c r="BQ1587" s="18" t="s">
        <v>461</v>
      </c>
      <c r="BR1587" s="24" t="str">
        <f t="shared" si="101"/>
        <v xml:space="preserve">H </v>
      </c>
      <c r="BS1587" s="20" t="str">
        <f t="shared" si="98"/>
        <v>YMS 1S MT HARYONO</v>
      </c>
      <c r="BT1587" s="20" t="str">
        <f t="shared" si="99"/>
        <v>3S</v>
      </c>
      <c r="BU1587" s="20" t="str">
        <f t="shared" si="100"/>
        <v>1. 3S MT HARYONO</v>
      </c>
      <c r="DC1587" s="18" t="s">
        <v>140</v>
      </c>
      <c r="DD1587" s="18" t="s">
        <v>141</v>
      </c>
      <c r="DN1587" s="18" t="s">
        <v>3212</v>
      </c>
      <c r="DO1587" s="18" t="s">
        <v>3212</v>
      </c>
    </row>
    <row r="1588" spans="1:119" x14ac:dyDescent="0.2">
      <c r="A1588" s="18" t="s">
        <v>455</v>
      </c>
      <c r="B1588" s="17"/>
      <c r="C1588" s="1" t="s">
        <v>1111</v>
      </c>
      <c r="D1588" s="18" t="s">
        <v>412</v>
      </c>
      <c r="E1588" s="18" t="s">
        <v>1113</v>
      </c>
      <c r="F1588" s="18" t="s">
        <v>3286</v>
      </c>
      <c r="G1588" s="19">
        <v>44966</v>
      </c>
      <c r="H1588" s="17"/>
      <c r="I1588" s="17"/>
      <c r="J1588" s="17"/>
      <c r="K1588" s="18" t="s">
        <v>2879</v>
      </c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8" t="s">
        <v>1112</v>
      </c>
      <c r="AC1588" s="17"/>
      <c r="AD1588" s="18" t="s">
        <v>2159</v>
      </c>
      <c r="AE1588" s="18" t="s">
        <v>126</v>
      </c>
      <c r="AF1588" s="18" t="s">
        <v>213</v>
      </c>
      <c r="AG1588" s="18" t="s">
        <v>1916</v>
      </c>
      <c r="AH1588" s="18" t="s">
        <v>162</v>
      </c>
      <c r="AI1588" s="18" t="s">
        <v>2894</v>
      </c>
      <c r="AJ1588" s="18" t="s">
        <v>2893</v>
      </c>
      <c r="AK1588" s="17"/>
      <c r="AL1588" s="18">
        <v>13399774</v>
      </c>
      <c r="AM1588" s="16">
        <v>13399774</v>
      </c>
      <c r="AN1588" s="16">
        <v>0</v>
      </c>
      <c r="AO1588" s="17"/>
      <c r="AP1588" s="16">
        <v>13800000</v>
      </c>
      <c r="AQ1588" s="16">
        <v>0</v>
      </c>
      <c r="AR1588" s="16">
        <v>13800000</v>
      </c>
      <c r="AT1588" s="16">
        <v>13800000</v>
      </c>
      <c r="AX1588" s="25" t="s">
        <v>141</v>
      </c>
      <c r="BB1588" s="18" t="s">
        <v>461</v>
      </c>
      <c r="BQ1588" s="18" t="s">
        <v>461</v>
      </c>
      <c r="BR1588" s="24" t="str">
        <f t="shared" si="101"/>
        <v xml:space="preserve">H </v>
      </c>
      <c r="BS1588" s="20" t="str">
        <f t="shared" si="98"/>
        <v>YMS 1S MT HARYONO</v>
      </c>
      <c r="BT1588" s="20" t="str">
        <f t="shared" si="99"/>
        <v>3S</v>
      </c>
      <c r="BU1588" s="20" t="str">
        <f t="shared" si="100"/>
        <v>1. 3S MT HARYONO</v>
      </c>
      <c r="DC1588" s="18" t="s">
        <v>140</v>
      </c>
      <c r="DD1588" s="18" t="s">
        <v>141</v>
      </c>
      <c r="DN1588" s="18" t="s">
        <v>3212</v>
      </c>
      <c r="DO1588" s="18" t="s">
        <v>3212</v>
      </c>
    </row>
    <row r="1589" spans="1:119" x14ac:dyDescent="0.2">
      <c r="A1589" s="18" t="s">
        <v>455</v>
      </c>
      <c r="B1589" s="17"/>
      <c r="C1589" s="1" t="s">
        <v>1111</v>
      </c>
      <c r="D1589" s="18" t="s">
        <v>412</v>
      </c>
      <c r="E1589" s="18" t="s">
        <v>1113</v>
      </c>
      <c r="F1589" s="18" t="s">
        <v>3286</v>
      </c>
      <c r="G1589" s="19">
        <v>44966</v>
      </c>
      <c r="H1589" s="17"/>
      <c r="I1589" s="17"/>
      <c r="J1589" s="17"/>
      <c r="K1589" s="18" t="s">
        <v>2879</v>
      </c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8" t="s">
        <v>1112</v>
      </c>
      <c r="AC1589" s="17"/>
      <c r="AD1589" s="18" t="s">
        <v>2159</v>
      </c>
      <c r="AE1589" s="18" t="s">
        <v>126</v>
      </c>
      <c r="AF1589" s="18" t="s">
        <v>213</v>
      </c>
      <c r="AG1589" s="18" t="s">
        <v>1916</v>
      </c>
      <c r="AH1589" s="18" t="s">
        <v>162</v>
      </c>
      <c r="AI1589" s="18" t="s">
        <v>3172</v>
      </c>
      <c r="AJ1589" s="18" t="s">
        <v>3171</v>
      </c>
      <c r="AK1589" s="17"/>
      <c r="AL1589" s="18">
        <v>13399774</v>
      </c>
      <c r="AM1589" s="16">
        <v>13399774</v>
      </c>
      <c r="AN1589" s="16">
        <v>0</v>
      </c>
      <c r="AO1589" s="17"/>
      <c r="AP1589" s="16">
        <v>13800000</v>
      </c>
      <c r="AQ1589" s="16">
        <v>0</v>
      </c>
      <c r="AR1589" s="16">
        <v>13800000</v>
      </c>
      <c r="AT1589" s="16">
        <v>13800000</v>
      </c>
      <c r="AX1589" s="25" t="s">
        <v>141</v>
      </c>
      <c r="BB1589" s="18" t="s">
        <v>461</v>
      </c>
      <c r="BQ1589" s="18" t="s">
        <v>461</v>
      </c>
      <c r="BR1589" s="24" t="str">
        <f t="shared" si="101"/>
        <v xml:space="preserve">H </v>
      </c>
      <c r="BS1589" s="20" t="str">
        <f t="shared" si="98"/>
        <v>YMS 1S MT HARYONO</v>
      </c>
      <c r="BT1589" s="20" t="str">
        <f t="shared" si="99"/>
        <v>3S</v>
      </c>
      <c r="BU1589" s="20" t="str">
        <f t="shared" si="100"/>
        <v>1. 3S MT HARYONO</v>
      </c>
      <c r="DC1589" s="18" t="s">
        <v>140</v>
      </c>
      <c r="DD1589" s="18" t="s">
        <v>141</v>
      </c>
      <c r="DN1589" s="18" t="s">
        <v>3212</v>
      </c>
      <c r="DO1589" s="18" t="s">
        <v>3212</v>
      </c>
    </row>
    <row r="1590" spans="1:119" x14ac:dyDescent="0.2">
      <c r="A1590" s="18" t="s">
        <v>455</v>
      </c>
      <c r="B1590" s="17"/>
      <c r="C1590" s="1" t="s">
        <v>1111</v>
      </c>
      <c r="D1590" s="18" t="s">
        <v>412</v>
      </c>
      <c r="E1590" s="18" t="s">
        <v>1113</v>
      </c>
      <c r="F1590" s="18" t="s">
        <v>3286</v>
      </c>
      <c r="G1590" s="19">
        <v>44966</v>
      </c>
      <c r="H1590" s="17"/>
      <c r="I1590" s="17"/>
      <c r="J1590" s="17"/>
      <c r="K1590" s="18" t="s">
        <v>2879</v>
      </c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8" t="s">
        <v>1112</v>
      </c>
      <c r="AC1590" s="17"/>
      <c r="AD1590" s="18" t="s">
        <v>2159</v>
      </c>
      <c r="AE1590" s="18" t="s">
        <v>126</v>
      </c>
      <c r="AF1590" s="18" t="s">
        <v>213</v>
      </c>
      <c r="AG1590" s="18" t="s">
        <v>1916</v>
      </c>
      <c r="AH1590" s="18" t="s">
        <v>162</v>
      </c>
      <c r="AI1590" s="18" t="s">
        <v>3058</v>
      </c>
      <c r="AJ1590" s="18" t="s">
        <v>3057</v>
      </c>
      <c r="AK1590" s="17"/>
      <c r="AL1590" s="18">
        <v>13399774</v>
      </c>
      <c r="AM1590" s="16">
        <v>13399774</v>
      </c>
      <c r="AN1590" s="16">
        <v>0</v>
      </c>
      <c r="AO1590" s="17"/>
      <c r="AP1590" s="16">
        <v>13800000</v>
      </c>
      <c r="AQ1590" s="16">
        <v>0</v>
      </c>
      <c r="AR1590" s="16">
        <v>13800000</v>
      </c>
      <c r="AT1590" s="16">
        <v>13800000</v>
      </c>
      <c r="AX1590" s="25" t="s">
        <v>141</v>
      </c>
      <c r="BB1590" s="18" t="s">
        <v>461</v>
      </c>
      <c r="BQ1590" s="18" t="s">
        <v>461</v>
      </c>
      <c r="BR1590" s="24" t="str">
        <f t="shared" si="101"/>
        <v xml:space="preserve">H </v>
      </c>
      <c r="BS1590" s="20" t="str">
        <f t="shared" si="98"/>
        <v>YMS 1S MT HARYONO</v>
      </c>
      <c r="BT1590" s="20" t="str">
        <f t="shared" si="99"/>
        <v>3S</v>
      </c>
      <c r="BU1590" s="20" t="str">
        <f t="shared" si="100"/>
        <v>1. 3S MT HARYONO</v>
      </c>
      <c r="DC1590" s="18" t="s">
        <v>140</v>
      </c>
      <c r="DD1590" s="18" t="s">
        <v>141</v>
      </c>
      <c r="DN1590" s="18" t="s">
        <v>3212</v>
      </c>
      <c r="DO1590" s="18" t="s">
        <v>3212</v>
      </c>
    </row>
    <row r="1591" spans="1:119" x14ac:dyDescent="0.2">
      <c r="A1591" s="18" t="s">
        <v>455</v>
      </c>
      <c r="B1591" s="17"/>
      <c r="C1591" s="1" t="s">
        <v>1111</v>
      </c>
      <c r="D1591" s="18" t="s">
        <v>412</v>
      </c>
      <c r="E1591" s="18" t="s">
        <v>1113</v>
      </c>
      <c r="F1591" s="18" t="s">
        <v>3286</v>
      </c>
      <c r="G1591" s="19">
        <v>44966</v>
      </c>
      <c r="H1591" s="17"/>
      <c r="I1591" s="17"/>
      <c r="J1591" s="17"/>
      <c r="K1591" s="18" t="s">
        <v>2879</v>
      </c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8" t="s">
        <v>1112</v>
      </c>
      <c r="AC1591" s="17"/>
      <c r="AD1591" s="18" t="s">
        <v>2159</v>
      </c>
      <c r="AE1591" s="18" t="s">
        <v>126</v>
      </c>
      <c r="AF1591" s="18" t="s">
        <v>213</v>
      </c>
      <c r="AG1591" s="18" t="s">
        <v>1916</v>
      </c>
      <c r="AH1591" s="18" t="s">
        <v>162</v>
      </c>
      <c r="AI1591" s="18" t="s">
        <v>3056</v>
      </c>
      <c r="AJ1591" s="18" t="s">
        <v>3055</v>
      </c>
      <c r="AK1591" s="17"/>
      <c r="AL1591" s="18">
        <v>13399774</v>
      </c>
      <c r="AM1591" s="16">
        <v>13399774</v>
      </c>
      <c r="AN1591" s="16">
        <v>0</v>
      </c>
      <c r="AO1591" s="17"/>
      <c r="AP1591" s="16">
        <v>13800000</v>
      </c>
      <c r="AQ1591" s="16">
        <v>0</v>
      </c>
      <c r="AR1591" s="16">
        <v>13800000</v>
      </c>
      <c r="AT1591" s="16">
        <v>13800000</v>
      </c>
      <c r="AX1591" s="25" t="s">
        <v>141</v>
      </c>
      <c r="BB1591" s="18" t="s">
        <v>461</v>
      </c>
      <c r="BQ1591" s="18" t="s">
        <v>461</v>
      </c>
      <c r="BR1591" s="24" t="str">
        <f t="shared" si="101"/>
        <v xml:space="preserve">H </v>
      </c>
      <c r="BS1591" s="20" t="str">
        <f t="shared" si="98"/>
        <v>YMS 1S MT HARYONO</v>
      </c>
      <c r="BT1591" s="20" t="str">
        <f t="shared" si="99"/>
        <v>3S</v>
      </c>
      <c r="BU1591" s="20" t="str">
        <f t="shared" si="100"/>
        <v>1. 3S MT HARYONO</v>
      </c>
      <c r="DC1591" s="18" t="s">
        <v>140</v>
      </c>
      <c r="DD1591" s="18" t="s">
        <v>141</v>
      </c>
      <c r="DN1591" s="18" t="s">
        <v>3212</v>
      </c>
      <c r="DO1591" s="18" t="s">
        <v>3212</v>
      </c>
    </row>
    <row r="1592" spans="1:119" x14ac:dyDescent="0.2">
      <c r="A1592" s="18" t="s">
        <v>455</v>
      </c>
      <c r="B1592" s="17"/>
      <c r="C1592" s="1" t="s">
        <v>1111</v>
      </c>
      <c r="D1592" s="18" t="s">
        <v>412</v>
      </c>
      <c r="E1592" s="18" t="s">
        <v>1113</v>
      </c>
      <c r="F1592" s="18" t="s">
        <v>3286</v>
      </c>
      <c r="G1592" s="19">
        <v>44966</v>
      </c>
      <c r="H1592" s="17"/>
      <c r="I1592" s="17"/>
      <c r="J1592" s="17"/>
      <c r="K1592" s="18" t="s">
        <v>2879</v>
      </c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8" t="s">
        <v>1112</v>
      </c>
      <c r="AC1592" s="17"/>
      <c r="AD1592" s="18" t="s">
        <v>2159</v>
      </c>
      <c r="AE1592" s="18" t="s">
        <v>126</v>
      </c>
      <c r="AF1592" s="18" t="s">
        <v>213</v>
      </c>
      <c r="AG1592" s="18" t="s">
        <v>1916</v>
      </c>
      <c r="AH1592" s="18" t="s">
        <v>162</v>
      </c>
      <c r="AI1592" s="18" t="s">
        <v>3068</v>
      </c>
      <c r="AJ1592" s="18" t="s">
        <v>3067</v>
      </c>
      <c r="AK1592" s="17"/>
      <c r="AL1592" s="18">
        <v>13399774</v>
      </c>
      <c r="AM1592" s="16">
        <v>13399774</v>
      </c>
      <c r="AN1592" s="16">
        <v>0</v>
      </c>
      <c r="AO1592" s="17"/>
      <c r="AP1592" s="16">
        <v>13800000</v>
      </c>
      <c r="AQ1592" s="16">
        <v>0</v>
      </c>
      <c r="AR1592" s="16">
        <v>13800000</v>
      </c>
      <c r="AT1592" s="16">
        <v>13800000</v>
      </c>
      <c r="AX1592" s="25" t="s">
        <v>141</v>
      </c>
      <c r="BB1592" s="18" t="s">
        <v>461</v>
      </c>
      <c r="BQ1592" s="18" t="s">
        <v>461</v>
      </c>
      <c r="BR1592" s="24" t="str">
        <f t="shared" si="101"/>
        <v xml:space="preserve">H </v>
      </c>
      <c r="BS1592" s="20" t="str">
        <f t="shared" si="98"/>
        <v>YMS 1S MT HARYONO</v>
      </c>
      <c r="BT1592" s="20" t="str">
        <f t="shared" si="99"/>
        <v>3S</v>
      </c>
      <c r="BU1592" s="20" t="str">
        <f t="shared" si="100"/>
        <v>1. 3S MT HARYONO</v>
      </c>
      <c r="DC1592" s="18" t="s">
        <v>140</v>
      </c>
      <c r="DD1592" s="18" t="s">
        <v>141</v>
      </c>
      <c r="DN1592" s="18" t="s">
        <v>3212</v>
      </c>
      <c r="DO1592" s="18" t="s">
        <v>3212</v>
      </c>
    </row>
    <row r="1593" spans="1:119" x14ac:dyDescent="0.2">
      <c r="A1593" s="18" t="s">
        <v>455</v>
      </c>
      <c r="B1593" s="17"/>
      <c r="C1593" s="1" t="s">
        <v>1111</v>
      </c>
      <c r="D1593" s="18" t="s">
        <v>412</v>
      </c>
      <c r="E1593" s="18" t="s">
        <v>1113</v>
      </c>
      <c r="F1593" s="18" t="s">
        <v>3286</v>
      </c>
      <c r="G1593" s="19">
        <v>44966</v>
      </c>
      <c r="H1593" s="17"/>
      <c r="I1593" s="17"/>
      <c r="J1593" s="17"/>
      <c r="K1593" s="18" t="s">
        <v>2879</v>
      </c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8" t="s">
        <v>1112</v>
      </c>
      <c r="AC1593" s="17"/>
      <c r="AD1593" s="18" t="s">
        <v>2159</v>
      </c>
      <c r="AE1593" s="18" t="s">
        <v>126</v>
      </c>
      <c r="AF1593" s="18" t="s">
        <v>213</v>
      </c>
      <c r="AG1593" s="18" t="s">
        <v>1916</v>
      </c>
      <c r="AH1593" s="18" t="s">
        <v>162</v>
      </c>
      <c r="AI1593" s="18" t="s">
        <v>3054</v>
      </c>
      <c r="AJ1593" s="18" t="s">
        <v>3053</v>
      </c>
      <c r="AK1593" s="17"/>
      <c r="AL1593" s="18">
        <v>13399774</v>
      </c>
      <c r="AM1593" s="16">
        <v>13399774</v>
      </c>
      <c r="AN1593" s="16">
        <v>0</v>
      </c>
      <c r="AO1593" s="17"/>
      <c r="AP1593" s="16">
        <v>13800000</v>
      </c>
      <c r="AQ1593" s="16">
        <v>0</v>
      </c>
      <c r="AR1593" s="16">
        <v>13800000</v>
      </c>
      <c r="AT1593" s="16">
        <v>13800000</v>
      </c>
      <c r="AX1593" s="25" t="s">
        <v>141</v>
      </c>
      <c r="BB1593" s="18" t="s">
        <v>461</v>
      </c>
      <c r="BQ1593" s="18" t="s">
        <v>461</v>
      </c>
      <c r="BR1593" s="24" t="str">
        <f t="shared" si="101"/>
        <v xml:space="preserve">H </v>
      </c>
      <c r="BS1593" s="20" t="str">
        <f t="shared" si="98"/>
        <v>YMS 1S MT HARYONO</v>
      </c>
      <c r="BT1593" s="20" t="str">
        <f t="shared" si="99"/>
        <v>3S</v>
      </c>
      <c r="BU1593" s="20" t="str">
        <f t="shared" si="100"/>
        <v>1. 3S MT HARYONO</v>
      </c>
      <c r="DC1593" s="18" t="s">
        <v>140</v>
      </c>
      <c r="DD1593" s="18" t="s">
        <v>141</v>
      </c>
      <c r="DN1593" s="18" t="s">
        <v>3212</v>
      </c>
      <c r="DO1593" s="18" t="s">
        <v>3212</v>
      </c>
    </row>
    <row r="1594" spans="1:119" x14ac:dyDescent="0.2">
      <c r="A1594" s="18" t="s">
        <v>455</v>
      </c>
      <c r="B1594" s="17"/>
      <c r="C1594" s="1" t="s">
        <v>1111</v>
      </c>
      <c r="D1594" s="18" t="s">
        <v>412</v>
      </c>
      <c r="E1594" s="18" t="s">
        <v>1113</v>
      </c>
      <c r="F1594" s="18" t="s">
        <v>3286</v>
      </c>
      <c r="G1594" s="19">
        <v>44966</v>
      </c>
      <c r="H1594" s="17"/>
      <c r="I1594" s="17"/>
      <c r="J1594" s="17"/>
      <c r="K1594" s="18" t="s">
        <v>2879</v>
      </c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8" t="s">
        <v>1112</v>
      </c>
      <c r="AC1594" s="17"/>
      <c r="AD1594" s="18" t="s">
        <v>2159</v>
      </c>
      <c r="AE1594" s="18" t="s">
        <v>126</v>
      </c>
      <c r="AF1594" s="18" t="s">
        <v>213</v>
      </c>
      <c r="AG1594" s="18" t="s">
        <v>1916</v>
      </c>
      <c r="AH1594" s="18" t="s">
        <v>162</v>
      </c>
      <c r="AI1594" s="18" t="s">
        <v>3101</v>
      </c>
      <c r="AJ1594" s="18" t="s">
        <v>3100</v>
      </c>
      <c r="AK1594" s="17"/>
      <c r="AL1594" s="18">
        <v>13399774</v>
      </c>
      <c r="AM1594" s="16">
        <v>13399774</v>
      </c>
      <c r="AN1594" s="16">
        <v>0</v>
      </c>
      <c r="AO1594" s="17"/>
      <c r="AP1594" s="16">
        <v>13800000</v>
      </c>
      <c r="AQ1594" s="16">
        <v>0</v>
      </c>
      <c r="AR1594" s="16">
        <v>13800000</v>
      </c>
      <c r="AT1594" s="16">
        <v>13800000</v>
      </c>
      <c r="AX1594" s="25" t="s">
        <v>141</v>
      </c>
      <c r="BB1594" s="18" t="s">
        <v>461</v>
      </c>
      <c r="BQ1594" s="18" t="s">
        <v>461</v>
      </c>
      <c r="BR1594" s="24" t="str">
        <f t="shared" si="101"/>
        <v xml:space="preserve">H </v>
      </c>
      <c r="BS1594" s="20" t="str">
        <f t="shared" si="98"/>
        <v>YMS 1S MT HARYONO</v>
      </c>
      <c r="BT1594" s="20" t="str">
        <f t="shared" si="99"/>
        <v>3S</v>
      </c>
      <c r="BU1594" s="20" t="str">
        <f t="shared" si="100"/>
        <v>1. 3S MT HARYONO</v>
      </c>
      <c r="DC1594" s="18" t="s">
        <v>140</v>
      </c>
      <c r="DD1594" s="18" t="s">
        <v>141</v>
      </c>
      <c r="DN1594" s="18" t="s">
        <v>3212</v>
      </c>
      <c r="DO1594" s="18" t="s">
        <v>3212</v>
      </c>
    </row>
    <row r="1595" spans="1:119" x14ac:dyDescent="0.2">
      <c r="A1595" s="18" t="s">
        <v>455</v>
      </c>
      <c r="B1595" s="17"/>
      <c r="C1595" s="1" t="s">
        <v>1111</v>
      </c>
      <c r="D1595" s="18" t="s">
        <v>412</v>
      </c>
      <c r="E1595" s="18" t="s">
        <v>1113</v>
      </c>
      <c r="F1595" s="18" t="s">
        <v>3286</v>
      </c>
      <c r="G1595" s="19">
        <v>44966</v>
      </c>
      <c r="H1595" s="17"/>
      <c r="I1595" s="17"/>
      <c r="J1595" s="17"/>
      <c r="K1595" s="18" t="s">
        <v>2879</v>
      </c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8" t="s">
        <v>1112</v>
      </c>
      <c r="AC1595" s="17"/>
      <c r="AD1595" s="18" t="s">
        <v>2159</v>
      </c>
      <c r="AE1595" s="18" t="s">
        <v>126</v>
      </c>
      <c r="AF1595" s="18" t="s">
        <v>213</v>
      </c>
      <c r="AG1595" s="18" t="s">
        <v>1916</v>
      </c>
      <c r="AH1595" s="18" t="s">
        <v>162</v>
      </c>
      <c r="AI1595" s="18" t="s">
        <v>3097</v>
      </c>
      <c r="AJ1595" s="18" t="s">
        <v>3096</v>
      </c>
      <c r="AK1595" s="17"/>
      <c r="AL1595" s="18">
        <v>13399774</v>
      </c>
      <c r="AM1595" s="16">
        <v>13399774</v>
      </c>
      <c r="AN1595" s="16">
        <v>0</v>
      </c>
      <c r="AO1595" s="17"/>
      <c r="AP1595" s="16">
        <v>13800000</v>
      </c>
      <c r="AQ1595" s="16">
        <v>0</v>
      </c>
      <c r="AR1595" s="16">
        <v>13800000</v>
      </c>
      <c r="AT1595" s="16">
        <v>13800000</v>
      </c>
      <c r="AX1595" s="25" t="s">
        <v>141</v>
      </c>
      <c r="BB1595" s="18" t="s">
        <v>461</v>
      </c>
      <c r="BQ1595" s="18" t="s">
        <v>461</v>
      </c>
      <c r="BR1595" s="24" t="str">
        <f t="shared" si="101"/>
        <v xml:space="preserve">H </v>
      </c>
      <c r="BS1595" s="20" t="str">
        <f t="shared" si="98"/>
        <v>YMS 1S MT HARYONO</v>
      </c>
      <c r="BT1595" s="20" t="str">
        <f t="shared" si="99"/>
        <v>3S</v>
      </c>
      <c r="BU1595" s="20" t="str">
        <f t="shared" si="100"/>
        <v>1. 3S MT HARYONO</v>
      </c>
      <c r="DC1595" s="18" t="s">
        <v>140</v>
      </c>
      <c r="DD1595" s="18" t="s">
        <v>141</v>
      </c>
      <c r="DN1595" s="18" t="s">
        <v>3212</v>
      </c>
      <c r="DO1595" s="18" t="s">
        <v>3212</v>
      </c>
    </row>
    <row r="1596" spans="1:119" x14ac:dyDescent="0.2">
      <c r="A1596" s="18" t="s">
        <v>455</v>
      </c>
      <c r="B1596" s="17"/>
      <c r="C1596" s="1" t="s">
        <v>1111</v>
      </c>
      <c r="D1596" s="18" t="s">
        <v>412</v>
      </c>
      <c r="E1596" s="18" t="s">
        <v>1113</v>
      </c>
      <c r="F1596" s="18" t="s">
        <v>3286</v>
      </c>
      <c r="G1596" s="19">
        <v>44966</v>
      </c>
      <c r="H1596" s="17"/>
      <c r="I1596" s="17"/>
      <c r="J1596" s="17"/>
      <c r="K1596" s="18" t="s">
        <v>2879</v>
      </c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8" t="s">
        <v>1112</v>
      </c>
      <c r="AC1596" s="17"/>
      <c r="AD1596" s="18" t="s">
        <v>2159</v>
      </c>
      <c r="AE1596" s="18" t="s">
        <v>126</v>
      </c>
      <c r="AF1596" s="18" t="s">
        <v>213</v>
      </c>
      <c r="AG1596" s="18" t="s">
        <v>1916</v>
      </c>
      <c r="AH1596" s="18" t="s">
        <v>162</v>
      </c>
      <c r="AI1596" s="18" t="s">
        <v>3111</v>
      </c>
      <c r="AJ1596" s="18" t="s">
        <v>3110</v>
      </c>
      <c r="AK1596" s="17"/>
      <c r="AL1596" s="18">
        <v>13399774</v>
      </c>
      <c r="AM1596" s="16">
        <v>13399774</v>
      </c>
      <c r="AN1596" s="16">
        <v>0</v>
      </c>
      <c r="AO1596" s="17"/>
      <c r="AP1596" s="16">
        <v>13800000</v>
      </c>
      <c r="AQ1596" s="16">
        <v>0</v>
      </c>
      <c r="AR1596" s="16">
        <v>13800000</v>
      </c>
      <c r="AT1596" s="16">
        <v>13800000</v>
      </c>
      <c r="AX1596" s="25" t="s">
        <v>141</v>
      </c>
      <c r="BB1596" s="18" t="s">
        <v>461</v>
      </c>
      <c r="BQ1596" s="18" t="s">
        <v>461</v>
      </c>
      <c r="BR1596" s="24" t="str">
        <f t="shared" si="101"/>
        <v xml:space="preserve">H </v>
      </c>
      <c r="BS1596" s="20" t="str">
        <f t="shared" si="98"/>
        <v>YMS 1S MT HARYONO</v>
      </c>
      <c r="BT1596" s="20" t="str">
        <f t="shared" si="99"/>
        <v>3S</v>
      </c>
      <c r="BU1596" s="20" t="str">
        <f t="shared" si="100"/>
        <v>1. 3S MT HARYONO</v>
      </c>
      <c r="DC1596" s="18" t="s">
        <v>140</v>
      </c>
      <c r="DD1596" s="18" t="s">
        <v>141</v>
      </c>
      <c r="DN1596" s="18" t="s">
        <v>3212</v>
      </c>
      <c r="DO1596" s="18" t="s">
        <v>3212</v>
      </c>
    </row>
    <row r="1597" spans="1:119" x14ac:dyDescent="0.2">
      <c r="A1597" s="18" t="s">
        <v>455</v>
      </c>
      <c r="B1597" s="17"/>
      <c r="C1597" s="1" t="s">
        <v>1111</v>
      </c>
      <c r="D1597" s="18" t="s">
        <v>412</v>
      </c>
      <c r="E1597" s="18" t="s">
        <v>1113</v>
      </c>
      <c r="F1597" s="18" t="s">
        <v>3286</v>
      </c>
      <c r="G1597" s="19">
        <v>44966</v>
      </c>
      <c r="H1597" s="17"/>
      <c r="I1597" s="17"/>
      <c r="J1597" s="17"/>
      <c r="K1597" s="18" t="s">
        <v>2879</v>
      </c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8" t="s">
        <v>1112</v>
      </c>
      <c r="AC1597" s="17"/>
      <c r="AD1597" s="18" t="s">
        <v>2159</v>
      </c>
      <c r="AE1597" s="18" t="s">
        <v>126</v>
      </c>
      <c r="AF1597" s="18" t="s">
        <v>213</v>
      </c>
      <c r="AG1597" s="18" t="s">
        <v>1916</v>
      </c>
      <c r="AH1597" s="18" t="s">
        <v>162</v>
      </c>
      <c r="AI1597" s="18" t="s">
        <v>3113</v>
      </c>
      <c r="AJ1597" s="18" t="s">
        <v>3112</v>
      </c>
      <c r="AK1597" s="17"/>
      <c r="AL1597" s="18">
        <v>13399774</v>
      </c>
      <c r="AM1597" s="16">
        <v>13399774</v>
      </c>
      <c r="AN1597" s="16">
        <v>0</v>
      </c>
      <c r="AO1597" s="17"/>
      <c r="AP1597" s="16">
        <v>13800000</v>
      </c>
      <c r="AQ1597" s="16">
        <v>0</v>
      </c>
      <c r="AR1597" s="16">
        <v>13800000</v>
      </c>
      <c r="AT1597" s="16">
        <v>13800000</v>
      </c>
      <c r="AX1597" s="25" t="s">
        <v>141</v>
      </c>
      <c r="BB1597" s="18" t="s">
        <v>461</v>
      </c>
      <c r="BQ1597" s="18" t="s">
        <v>461</v>
      </c>
      <c r="BR1597" s="24" t="str">
        <f t="shared" si="101"/>
        <v xml:space="preserve">H </v>
      </c>
      <c r="BS1597" s="20" t="str">
        <f t="shared" si="98"/>
        <v>YMS 1S MT HARYONO</v>
      </c>
      <c r="BT1597" s="20" t="str">
        <f t="shared" si="99"/>
        <v>3S</v>
      </c>
      <c r="BU1597" s="20" t="str">
        <f t="shared" si="100"/>
        <v>1. 3S MT HARYONO</v>
      </c>
      <c r="DC1597" s="18" t="s">
        <v>140</v>
      </c>
      <c r="DD1597" s="18" t="s">
        <v>141</v>
      </c>
      <c r="DN1597" s="18" t="s">
        <v>3212</v>
      </c>
      <c r="DO1597" s="18" t="s">
        <v>3212</v>
      </c>
    </row>
    <row r="1598" spans="1:119" x14ac:dyDescent="0.2">
      <c r="A1598" s="18" t="s">
        <v>455</v>
      </c>
      <c r="B1598" s="17"/>
      <c r="C1598" s="1" t="s">
        <v>1111</v>
      </c>
      <c r="D1598" s="18" t="s">
        <v>412</v>
      </c>
      <c r="E1598" s="18" t="s">
        <v>1113</v>
      </c>
      <c r="F1598" s="18" t="s">
        <v>3286</v>
      </c>
      <c r="G1598" s="19">
        <v>44966</v>
      </c>
      <c r="H1598" s="17"/>
      <c r="I1598" s="17"/>
      <c r="J1598" s="17"/>
      <c r="K1598" s="18" t="s">
        <v>2879</v>
      </c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8" t="s">
        <v>1112</v>
      </c>
      <c r="AC1598" s="17"/>
      <c r="AD1598" s="18" t="s">
        <v>2159</v>
      </c>
      <c r="AE1598" s="18" t="s">
        <v>126</v>
      </c>
      <c r="AF1598" s="18" t="s">
        <v>213</v>
      </c>
      <c r="AG1598" s="18" t="s">
        <v>1916</v>
      </c>
      <c r="AH1598" s="18" t="s">
        <v>162</v>
      </c>
      <c r="AI1598" s="18" t="s">
        <v>3128</v>
      </c>
      <c r="AJ1598" s="18" t="s">
        <v>3127</v>
      </c>
      <c r="AK1598" s="17"/>
      <c r="AL1598" s="18">
        <v>13399774</v>
      </c>
      <c r="AM1598" s="16">
        <v>13399774</v>
      </c>
      <c r="AN1598" s="16">
        <v>0</v>
      </c>
      <c r="AO1598" s="17"/>
      <c r="AP1598" s="16">
        <v>13800000</v>
      </c>
      <c r="AQ1598" s="16">
        <v>0</v>
      </c>
      <c r="AR1598" s="16">
        <v>13800000</v>
      </c>
      <c r="AT1598" s="16">
        <v>13800000</v>
      </c>
      <c r="AX1598" s="25" t="s">
        <v>141</v>
      </c>
      <c r="BB1598" s="18" t="s">
        <v>461</v>
      </c>
      <c r="BQ1598" s="18" t="s">
        <v>461</v>
      </c>
      <c r="BR1598" s="24" t="str">
        <f t="shared" si="101"/>
        <v xml:space="preserve">H </v>
      </c>
      <c r="BS1598" s="20" t="str">
        <f t="shared" si="98"/>
        <v>YMS 1S MT HARYONO</v>
      </c>
      <c r="BT1598" s="20" t="str">
        <f t="shared" si="99"/>
        <v>3S</v>
      </c>
      <c r="BU1598" s="20" t="str">
        <f t="shared" si="100"/>
        <v>1. 3S MT HARYONO</v>
      </c>
      <c r="DC1598" s="18" t="s">
        <v>140</v>
      </c>
      <c r="DD1598" s="18" t="s">
        <v>141</v>
      </c>
      <c r="DN1598" s="18" t="s">
        <v>3212</v>
      </c>
      <c r="DO1598" s="18" t="s">
        <v>3212</v>
      </c>
    </row>
    <row r="1599" spans="1:119" x14ac:dyDescent="0.2">
      <c r="A1599" s="18" t="s">
        <v>455</v>
      </c>
      <c r="B1599" s="17"/>
      <c r="C1599" s="1" t="s">
        <v>1111</v>
      </c>
      <c r="D1599" s="18" t="s">
        <v>412</v>
      </c>
      <c r="E1599" s="18" t="s">
        <v>1113</v>
      </c>
      <c r="F1599" s="18" t="s">
        <v>3286</v>
      </c>
      <c r="G1599" s="19">
        <v>44966</v>
      </c>
      <c r="H1599" s="17"/>
      <c r="I1599" s="17"/>
      <c r="J1599" s="17"/>
      <c r="K1599" s="18" t="s">
        <v>2879</v>
      </c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8" t="s">
        <v>1112</v>
      </c>
      <c r="AC1599" s="17"/>
      <c r="AD1599" s="18" t="s">
        <v>2159</v>
      </c>
      <c r="AE1599" s="18" t="s">
        <v>126</v>
      </c>
      <c r="AF1599" s="18" t="s">
        <v>213</v>
      </c>
      <c r="AG1599" s="18" t="s">
        <v>1916</v>
      </c>
      <c r="AH1599" s="18" t="s">
        <v>162</v>
      </c>
      <c r="AI1599" s="18" t="s">
        <v>3119</v>
      </c>
      <c r="AJ1599" s="18" t="s">
        <v>3118</v>
      </c>
      <c r="AK1599" s="17"/>
      <c r="AL1599" s="18">
        <v>13399774</v>
      </c>
      <c r="AM1599" s="16">
        <v>13399774</v>
      </c>
      <c r="AN1599" s="16">
        <v>0</v>
      </c>
      <c r="AO1599" s="17"/>
      <c r="AP1599" s="16">
        <v>13800000</v>
      </c>
      <c r="AQ1599" s="16">
        <v>0</v>
      </c>
      <c r="AR1599" s="16">
        <v>13800000</v>
      </c>
      <c r="AT1599" s="16">
        <v>13800000</v>
      </c>
      <c r="AX1599" s="25" t="s">
        <v>141</v>
      </c>
      <c r="BB1599" s="18" t="s">
        <v>461</v>
      </c>
      <c r="BQ1599" s="18" t="s">
        <v>461</v>
      </c>
      <c r="BR1599" s="24" t="str">
        <f t="shared" si="101"/>
        <v xml:space="preserve">H </v>
      </c>
      <c r="BS1599" s="20" t="str">
        <f t="shared" si="98"/>
        <v>YMS 1S MT HARYONO</v>
      </c>
      <c r="BT1599" s="20" t="str">
        <f t="shared" si="99"/>
        <v>3S</v>
      </c>
      <c r="BU1599" s="20" t="str">
        <f t="shared" si="100"/>
        <v>1. 3S MT HARYONO</v>
      </c>
      <c r="DC1599" s="18" t="s">
        <v>140</v>
      </c>
      <c r="DD1599" s="18" t="s">
        <v>141</v>
      </c>
      <c r="DN1599" s="18" t="s">
        <v>3212</v>
      </c>
      <c r="DO1599" s="18" t="s">
        <v>3212</v>
      </c>
    </row>
    <row r="1600" spans="1:119" x14ac:dyDescent="0.2">
      <c r="A1600" s="18" t="s">
        <v>455</v>
      </c>
      <c r="B1600" s="17"/>
      <c r="C1600" s="1" t="s">
        <v>1111</v>
      </c>
      <c r="D1600" s="18" t="s">
        <v>412</v>
      </c>
      <c r="E1600" s="18" t="s">
        <v>1113</v>
      </c>
      <c r="F1600" s="18" t="s">
        <v>3286</v>
      </c>
      <c r="G1600" s="19">
        <v>44966</v>
      </c>
      <c r="H1600" s="17"/>
      <c r="I1600" s="17"/>
      <c r="J1600" s="17"/>
      <c r="K1600" s="18" t="s">
        <v>2879</v>
      </c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8" t="s">
        <v>1112</v>
      </c>
      <c r="AC1600" s="17"/>
      <c r="AD1600" s="18" t="s">
        <v>2159</v>
      </c>
      <c r="AE1600" s="18" t="s">
        <v>126</v>
      </c>
      <c r="AF1600" s="18" t="s">
        <v>213</v>
      </c>
      <c r="AG1600" s="18" t="s">
        <v>1916</v>
      </c>
      <c r="AH1600" s="18" t="s">
        <v>162</v>
      </c>
      <c r="AI1600" s="18" t="s">
        <v>3082</v>
      </c>
      <c r="AJ1600" s="18" t="s">
        <v>3081</v>
      </c>
      <c r="AK1600" s="17"/>
      <c r="AL1600" s="18">
        <v>13399774</v>
      </c>
      <c r="AM1600" s="16">
        <v>13399774</v>
      </c>
      <c r="AN1600" s="16">
        <v>0</v>
      </c>
      <c r="AO1600" s="17"/>
      <c r="AP1600" s="16">
        <v>13800000</v>
      </c>
      <c r="AQ1600" s="16">
        <v>0</v>
      </c>
      <c r="AR1600" s="16">
        <v>13800000</v>
      </c>
      <c r="AT1600" s="16">
        <v>13800000</v>
      </c>
      <c r="AX1600" s="25" t="s">
        <v>141</v>
      </c>
      <c r="BB1600" s="18" t="s">
        <v>461</v>
      </c>
      <c r="BQ1600" s="18" t="s">
        <v>461</v>
      </c>
      <c r="BR1600" s="24" t="str">
        <f t="shared" si="101"/>
        <v xml:space="preserve">H </v>
      </c>
      <c r="BS1600" s="20" t="str">
        <f t="shared" si="98"/>
        <v>YMS 1S MT HARYONO</v>
      </c>
      <c r="BT1600" s="20" t="str">
        <f t="shared" si="99"/>
        <v>3S</v>
      </c>
      <c r="BU1600" s="20" t="str">
        <f t="shared" si="100"/>
        <v>1. 3S MT HARYONO</v>
      </c>
      <c r="DC1600" s="18" t="s">
        <v>140</v>
      </c>
      <c r="DD1600" s="18" t="s">
        <v>141</v>
      </c>
      <c r="DN1600" s="18" t="s">
        <v>3212</v>
      </c>
      <c r="DO1600" s="18" t="s">
        <v>3212</v>
      </c>
    </row>
    <row r="1601" spans="1:119" x14ac:dyDescent="0.2">
      <c r="A1601" s="18" t="s">
        <v>455</v>
      </c>
      <c r="B1601" s="17"/>
      <c r="C1601" s="1" t="s">
        <v>1111</v>
      </c>
      <c r="D1601" s="18" t="s">
        <v>412</v>
      </c>
      <c r="E1601" s="18" t="s">
        <v>1113</v>
      </c>
      <c r="F1601" s="18" t="s">
        <v>3286</v>
      </c>
      <c r="G1601" s="19">
        <v>44966</v>
      </c>
      <c r="H1601" s="17"/>
      <c r="I1601" s="17"/>
      <c r="J1601" s="17"/>
      <c r="K1601" s="18" t="s">
        <v>2879</v>
      </c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8" t="s">
        <v>1112</v>
      </c>
      <c r="AC1601" s="17"/>
      <c r="AD1601" s="18" t="s">
        <v>2159</v>
      </c>
      <c r="AE1601" s="18" t="s">
        <v>126</v>
      </c>
      <c r="AF1601" s="18" t="s">
        <v>213</v>
      </c>
      <c r="AG1601" s="18" t="s">
        <v>1916</v>
      </c>
      <c r="AH1601" s="18" t="s">
        <v>162</v>
      </c>
      <c r="AI1601" s="18" t="s">
        <v>3084</v>
      </c>
      <c r="AJ1601" s="18" t="s">
        <v>3083</v>
      </c>
      <c r="AK1601" s="17"/>
      <c r="AL1601" s="18">
        <v>13399774</v>
      </c>
      <c r="AM1601" s="16">
        <v>13399774</v>
      </c>
      <c r="AN1601" s="16">
        <v>0</v>
      </c>
      <c r="AO1601" s="17"/>
      <c r="AP1601" s="16">
        <v>13800000</v>
      </c>
      <c r="AQ1601" s="16">
        <v>0</v>
      </c>
      <c r="AR1601" s="16">
        <v>13800000</v>
      </c>
      <c r="AT1601" s="16">
        <v>13800000</v>
      </c>
      <c r="AX1601" s="25" t="s">
        <v>141</v>
      </c>
      <c r="BB1601" s="18" t="s">
        <v>461</v>
      </c>
      <c r="BQ1601" s="18" t="s">
        <v>461</v>
      </c>
      <c r="BR1601" s="24" t="str">
        <f t="shared" si="101"/>
        <v xml:space="preserve">H </v>
      </c>
      <c r="BS1601" s="20" t="str">
        <f t="shared" si="98"/>
        <v>YMS 1S MT HARYONO</v>
      </c>
      <c r="BT1601" s="20" t="str">
        <f t="shared" si="99"/>
        <v>3S</v>
      </c>
      <c r="BU1601" s="20" t="str">
        <f t="shared" si="100"/>
        <v>1. 3S MT HARYONO</v>
      </c>
      <c r="DC1601" s="18" t="s">
        <v>140</v>
      </c>
      <c r="DD1601" s="18" t="s">
        <v>141</v>
      </c>
      <c r="DN1601" s="18" t="s">
        <v>3212</v>
      </c>
      <c r="DO1601" s="18" t="s">
        <v>3212</v>
      </c>
    </row>
    <row r="1602" spans="1:119" x14ac:dyDescent="0.2">
      <c r="A1602" s="18" t="s">
        <v>455</v>
      </c>
      <c r="B1602" s="17"/>
      <c r="C1602" s="1" t="s">
        <v>1111</v>
      </c>
      <c r="D1602" s="18" t="s">
        <v>412</v>
      </c>
      <c r="E1602" s="18" t="s">
        <v>1113</v>
      </c>
      <c r="F1602" s="18" t="s">
        <v>3286</v>
      </c>
      <c r="G1602" s="19">
        <v>44966</v>
      </c>
      <c r="H1602" s="17"/>
      <c r="I1602" s="17"/>
      <c r="J1602" s="17"/>
      <c r="K1602" s="18" t="s">
        <v>2879</v>
      </c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8" t="s">
        <v>1112</v>
      </c>
      <c r="AC1602" s="17"/>
      <c r="AD1602" s="18" t="s">
        <v>2156</v>
      </c>
      <c r="AE1602" s="18" t="s">
        <v>126</v>
      </c>
      <c r="AF1602" s="18" t="s">
        <v>213</v>
      </c>
      <c r="AG1602" s="18" t="s">
        <v>1916</v>
      </c>
      <c r="AH1602" s="18" t="s">
        <v>129</v>
      </c>
      <c r="AI1602" s="18" t="s">
        <v>2896</v>
      </c>
      <c r="AJ1602" s="18" t="s">
        <v>2895</v>
      </c>
      <c r="AK1602" s="17"/>
      <c r="AL1602" s="18">
        <v>13399774</v>
      </c>
      <c r="AM1602" s="16">
        <v>13399774</v>
      </c>
      <c r="AN1602" s="16">
        <v>0</v>
      </c>
      <c r="AO1602" s="17"/>
      <c r="AP1602" s="16">
        <v>13800000</v>
      </c>
      <c r="AQ1602" s="16">
        <v>0</v>
      </c>
      <c r="AR1602" s="16">
        <v>13800000</v>
      </c>
      <c r="AT1602" s="16">
        <v>13800000</v>
      </c>
      <c r="AX1602" s="25" t="s">
        <v>141</v>
      </c>
      <c r="BB1602" s="18" t="s">
        <v>461</v>
      </c>
      <c r="BQ1602" s="18" t="s">
        <v>461</v>
      </c>
      <c r="BR1602" s="24" t="str">
        <f t="shared" si="101"/>
        <v xml:space="preserve">H </v>
      </c>
      <c r="BS1602" s="20" t="str">
        <f t="shared" ref="BS1602:BS1665" si="102">VLOOKUP(BQ1602,LOMAR23,2,FALSE)</f>
        <v>YMS 1S MT HARYONO</v>
      </c>
      <c r="BT1602" s="20" t="str">
        <f t="shared" ref="BT1602:BT1665" si="103">VLOOKUP(BQ1602,LOMAR23,3,FALSE)</f>
        <v>3S</v>
      </c>
      <c r="BU1602" s="20" t="str">
        <f t="shared" ref="BU1602:BU1665" si="104">VLOOKUP(BQ1602,LOMAR23,4,FALSE)</f>
        <v>1. 3S MT HARYONO</v>
      </c>
      <c r="DC1602" s="18" t="s">
        <v>140</v>
      </c>
      <c r="DD1602" s="18" t="s">
        <v>141</v>
      </c>
      <c r="DN1602" s="18" t="s">
        <v>3212</v>
      </c>
      <c r="DO1602" s="18" t="s">
        <v>3212</v>
      </c>
    </row>
    <row r="1603" spans="1:119" x14ac:dyDescent="0.2">
      <c r="A1603" s="18" t="s">
        <v>455</v>
      </c>
      <c r="B1603" s="17"/>
      <c r="C1603" s="1" t="s">
        <v>1111</v>
      </c>
      <c r="D1603" s="18" t="s">
        <v>412</v>
      </c>
      <c r="E1603" s="18" t="s">
        <v>1113</v>
      </c>
      <c r="F1603" s="18" t="s">
        <v>3286</v>
      </c>
      <c r="G1603" s="19">
        <v>44966</v>
      </c>
      <c r="H1603" s="17"/>
      <c r="I1603" s="17"/>
      <c r="J1603" s="17"/>
      <c r="K1603" s="18" t="s">
        <v>2879</v>
      </c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8" t="s">
        <v>1112</v>
      </c>
      <c r="AC1603" s="17"/>
      <c r="AD1603" s="18" t="s">
        <v>2156</v>
      </c>
      <c r="AE1603" s="18" t="s">
        <v>126</v>
      </c>
      <c r="AF1603" s="18" t="s">
        <v>213</v>
      </c>
      <c r="AG1603" s="18" t="s">
        <v>1916</v>
      </c>
      <c r="AH1603" s="18" t="s">
        <v>129</v>
      </c>
      <c r="AI1603" s="18" t="s">
        <v>2890</v>
      </c>
      <c r="AJ1603" s="18" t="s">
        <v>2889</v>
      </c>
      <c r="AK1603" s="17"/>
      <c r="AL1603" s="18">
        <v>13399774</v>
      </c>
      <c r="AM1603" s="16">
        <v>13399774</v>
      </c>
      <c r="AN1603" s="16">
        <v>0</v>
      </c>
      <c r="AO1603" s="17"/>
      <c r="AP1603" s="16">
        <v>13800000</v>
      </c>
      <c r="AQ1603" s="16">
        <v>0</v>
      </c>
      <c r="AR1603" s="16">
        <v>13800000</v>
      </c>
      <c r="AT1603" s="16">
        <v>13800000</v>
      </c>
      <c r="AX1603" s="25" t="s">
        <v>141</v>
      </c>
      <c r="BB1603" s="18" t="s">
        <v>461</v>
      </c>
      <c r="BQ1603" s="18" t="s">
        <v>461</v>
      </c>
      <c r="BR1603" s="24" t="str">
        <f t="shared" si="101"/>
        <v xml:space="preserve">H </v>
      </c>
      <c r="BS1603" s="20" t="str">
        <f t="shared" si="102"/>
        <v>YMS 1S MT HARYONO</v>
      </c>
      <c r="BT1603" s="20" t="str">
        <f t="shared" si="103"/>
        <v>3S</v>
      </c>
      <c r="BU1603" s="20" t="str">
        <f t="shared" si="104"/>
        <v>1. 3S MT HARYONO</v>
      </c>
      <c r="DC1603" s="18" t="s">
        <v>140</v>
      </c>
      <c r="DD1603" s="18" t="s">
        <v>141</v>
      </c>
      <c r="DN1603" s="18" t="s">
        <v>3212</v>
      </c>
      <c r="DO1603" s="18" t="s">
        <v>3212</v>
      </c>
    </row>
    <row r="1604" spans="1:119" x14ac:dyDescent="0.2">
      <c r="A1604" s="18" t="s">
        <v>455</v>
      </c>
      <c r="B1604" s="17"/>
      <c r="C1604" s="1" t="s">
        <v>1111</v>
      </c>
      <c r="D1604" s="18" t="s">
        <v>412</v>
      </c>
      <c r="E1604" s="18" t="s">
        <v>1113</v>
      </c>
      <c r="F1604" s="18" t="s">
        <v>3286</v>
      </c>
      <c r="G1604" s="19">
        <v>44966</v>
      </c>
      <c r="H1604" s="17"/>
      <c r="I1604" s="17"/>
      <c r="J1604" s="17"/>
      <c r="K1604" s="18" t="s">
        <v>2879</v>
      </c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8" t="s">
        <v>1112</v>
      </c>
      <c r="AC1604" s="17"/>
      <c r="AD1604" s="18" t="s">
        <v>2156</v>
      </c>
      <c r="AE1604" s="18" t="s">
        <v>126</v>
      </c>
      <c r="AF1604" s="18" t="s">
        <v>213</v>
      </c>
      <c r="AG1604" s="18" t="s">
        <v>1916</v>
      </c>
      <c r="AH1604" s="18" t="s">
        <v>129</v>
      </c>
      <c r="AI1604" s="18" t="s">
        <v>2980</v>
      </c>
      <c r="AJ1604" s="18" t="s">
        <v>2979</v>
      </c>
      <c r="AK1604" s="17"/>
      <c r="AL1604" s="18">
        <v>13399774</v>
      </c>
      <c r="AM1604" s="16">
        <v>13399774</v>
      </c>
      <c r="AN1604" s="16">
        <v>0</v>
      </c>
      <c r="AO1604" s="17"/>
      <c r="AP1604" s="16">
        <v>13800000</v>
      </c>
      <c r="AQ1604" s="16">
        <v>0</v>
      </c>
      <c r="AR1604" s="16">
        <v>13800000</v>
      </c>
      <c r="AT1604" s="16">
        <v>13800000</v>
      </c>
      <c r="AX1604" s="25" t="s">
        <v>141</v>
      </c>
      <c r="BB1604" s="18" t="s">
        <v>461</v>
      </c>
      <c r="BQ1604" s="18" t="s">
        <v>461</v>
      </c>
      <c r="BR1604" s="24" t="str">
        <f t="shared" si="101"/>
        <v xml:space="preserve">H </v>
      </c>
      <c r="BS1604" s="20" t="str">
        <f t="shared" si="102"/>
        <v>YMS 1S MT HARYONO</v>
      </c>
      <c r="BT1604" s="20" t="str">
        <f t="shared" si="103"/>
        <v>3S</v>
      </c>
      <c r="BU1604" s="20" t="str">
        <f t="shared" si="104"/>
        <v>1. 3S MT HARYONO</v>
      </c>
      <c r="DC1604" s="18" t="s">
        <v>140</v>
      </c>
      <c r="DD1604" s="18" t="s">
        <v>141</v>
      </c>
      <c r="DN1604" s="18" t="s">
        <v>3212</v>
      </c>
      <c r="DO1604" s="18" t="s">
        <v>3212</v>
      </c>
    </row>
    <row r="1605" spans="1:119" x14ac:dyDescent="0.2">
      <c r="A1605" s="18" t="s">
        <v>455</v>
      </c>
      <c r="B1605" s="17"/>
      <c r="C1605" s="1" t="s">
        <v>1111</v>
      </c>
      <c r="D1605" s="18" t="s">
        <v>412</v>
      </c>
      <c r="E1605" s="18" t="s">
        <v>1113</v>
      </c>
      <c r="F1605" s="18" t="s">
        <v>3286</v>
      </c>
      <c r="G1605" s="19">
        <v>44966</v>
      </c>
      <c r="H1605" s="17"/>
      <c r="I1605" s="17"/>
      <c r="J1605" s="17"/>
      <c r="K1605" s="18" t="s">
        <v>2879</v>
      </c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8" t="s">
        <v>1112</v>
      </c>
      <c r="AC1605" s="17"/>
      <c r="AD1605" s="18" t="s">
        <v>2156</v>
      </c>
      <c r="AE1605" s="18" t="s">
        <v>126</v>
      </c>
      <c r="AF1605" s="18" t="s">
        <v>213</v>
      </c>
      <c r="AG1605" s="18" t="s">
        <v>1916</v>
      </c>
      <c r="AH1605" s="18" t="s">
        <v>129</v>
      </c>
      <c r="AI1605" s="18" t="s">
        <v>2907</v>
      </c>
      <c r="AJ1605" s="18" t="s">
        <v>2906</v>
      </c>
      <c r="AK1605" s="17"/>
      <c r="AL1605" s="18">
        <v>13399774</v>
      </c>
      <c r="AM1605" s="16">
        <v>13399774</v>
      </c>
      <c r="AN1605" s="16">
        <v>0</v>
      </c>
      <c r="AO1605" s="17"/>
      <c r="AP1605" s="16">
        <v>13800000</v>
      </c>
      <c r="AQ1605" s="16">
        <v>0</v>
      </c>
      <c r="AR1605" s="16">
        <v>13800000</v>
      </c>
      <c r="AT1605" s="16">
        <v>13800000</v>
      </c>
      <c r="AX1605" s="25" t="s">
        <v>141</v>
      </c>
      <c r="BB1605" s="18" t="s">
        <v>461</v>
      </c>
      <c r="BQ1605" s="18" t="s">
        <v>461</v>
      </c>
      <c r="BR1605" s="24" t="str">
        <f t="shared" si="101"/>
        <v xml:space="preserve">H </v>
      </c>
      <c r="BS1605" s="20" t="str">
        <f t="shared" si="102"/>
        <v>YMS 1S MT HARYONO</v>
      </c>
      <c r="BT1605" s="20" t="str">
        <f t="shared" si="103"/>
        <v>3S</v>
      </c>
      <c r="BU1605" s="20" t="str">
        <f t="shared" si="104"/>
        <v>1. 3S MT HARYONO</v>
      </c>
      <c r="DC1605" s="18" t="s">
        <v>140</v>
      </c>
      <c r="DD1605" s="18" t="s">
        <v>141</v>
      </c>
      <c r="DN1605" s="18" t="s">
        <v>3212</v>
      </c>
      <c r="DO1605" s="18" t="s">
        <v>3212</v>
      </c>
    </row>
    <row r="1606" spans="1:119" x14ac:dyDescent="0.2">
      <c r="A1606" s="18" t="s">
        <v>455</v>
      </c>
      <c r="B1606" s="17"/>
      <c r="C1606" s="1" t="s">
        <v>1111</v>
      </c>
      <c r="D1606" s="18" t="s">
        <v>412</v>
      </c>
      <c r="E1606" s="18" t="s">
        <v>1113</v>
      </c>
      <c r="F1606" s="18" t="s">
        <v>3286</v>
      </c>
      <c r="G1606" s="19">
        <v>44966</v>
      </c>
      <c r="H1606" s="17"/>
      <c r="I1606" s="17"/>
      <c r="J1606" s="17"/>
      <c r="K1606" s="18" t="s">
        <v>2879</v>
      </c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8" t="s">
        <v>1112</v>
      </c>
      <c r="AC1606" s="17"/>
      <c r="AD1606" s="18" t="s">
        <v>2156</v>
      </c>
      <c r="AE1606" s="18" t="s">
        <v>126</v>
      </c>
      <c r="AF1606" s="18" t="s">
        <v>213</v>
      </c>
      <c r="AG1606" s="18" t="s">
        <v>1916</v>
      </c>
      <c r="AH1606" s="18" t="s">
        <v>129</v>
      </c>
      <c r="AI1606" s="18" t="s">
        <v>2931</v>
      </c>
      <c r="AJ1606" s="18" t="s">
        <v>2930</v>
      </c>
      <c r="AK1606" s="17"/>
      <c r="AL1606" s="18">
        <v>13399774</v>
      </c>
      <c r="AM1606" s="16">
        <v>13399774</v>
      </c>
      <c r="AN1606" s="16">
        <v>0</v>
      </c>
      <c r="AO1606" s="17"/>
      <c r="AP1606" s="16">
        <v>13800000</v>
      </c>
      <c r="AQ1606" s="16">
        <v>0</v>
      </c>
      <c r="AR1606" s="16">
        <v>13800000</v>
      </c>
      <c r="AT1606" s="16">
        <v>13800000</v>
      </c>
      <c r="AX1606" s="25" t="s">
        <v>141</v>
      </c>
      <c r="BB1606" s="18" t="s">
        <v>461</v>
      </c>
      <c r="BQ1606" s="18" t="s">
        <v>461</v>
      </c>
      <c r="BR1606" s="24" t="str">
        <f t="shared" si="101"/>
        <v xml:space="preserve">H </v>
      </c>
      <c r="BS1606" s="20" t="str">
        <f t="shared" si="102"/>
        <v>YMS 1S MT HARYONO</v>
      </c>
      <c r="BT1606" s="20" t="str">
        <f t="shared" si="103"/>
        <v>3S</v>
      </c>
      <c r="BU1606" s="20" t="str">
        <f t="shared" si="104"/>
        <v>1. 3S MT HARYONO</v>
      </c>
      <c r="DC1606" s="18" t="s">
        <v>140</v>
      </c>
      <c r="DD1606" s="18" t="s">
        <v>141</v>
      </c>
      <c r="DN1606" s="18" t="s">
        <v>3212</v>
      </c>
      <c r="DO1606" s="18" t="s">
        <v>3212</v>
      </c>
    </row>
    <row r="1607" spans="1:119" x14ac:dyDescent="0.2">
      <c r="A1607" s="18" t="s">
        <v>455</v>
      </c>
      <c r="B1607" s="17"/>
      <c r="C1607" s="1" t="s">
        <v>1111</v>
      </c>
      <c r="D1607" s="18" t="s">
        <v>412</v>
      </c>
      <c r="E1607" s="18" t="s">
        <v>1113</v>
      </c>
      <c r="F1607" s="18" t="s">
        <v>3286</v>
      </c>
      <c r="G1607" s="19">
        <v>44966</v>
      </c>
      <c r="H1607" s="17"/>
      <c r="I1607" s="17"/>
      <c r="J1607" s="17"/>
      <c r="K1607" s="18" t="s">
        <v>2879</v>
      </c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8" t="s">
        <v>1112</v>
      </c>
      <c r="AC1607" s="17"/>
      <c r="AD1607" s="18" t="s">
        <v>2156</v>
      </c>
      <c r="AE1607" s="18" t="s">
        <v>126</v>
      </c>
      <c r="AF1607" s="18" t="s">
        <v>213</v>
      </c>
      <c r="AG1607" s="18" t="s">
        <v>1916</v>
      </c>
      <c r="AH1607" s="18" t="s">
        <v>129</v>
      </c>
      <c r="AI1607" s="18" t="s">
        <v>2920</v>
      </c>
      <c r="AJ1607" s="18" t="s">
        <v>2919</v>
      </c>
      <c r="AK1607" s="17"/>
      <c r="AL1607" s="18">
        <v>13399774</v>
      </c>
      <c r="AM1607" s="16">
        <v>13399774</v>
      </c>
      <c r="AN1607" s="16">
        <v>0</v>
      </c>
      <c r="AO1607" s="17"/>
      <c r="AP1607" s="16">
        <v>13800000</v>
      </c>
      <c r="AQ1607" s="16">
        <v>0</v>
      </c>
      <c r="AR1607" s="16">
        <v>13800000</v>
      </c>
      <c r="AT1607" s="16">
        <v>13800000</v>
      </c>
      <c r="AX1607" s="25" t="s">
        <v>141</v>
      </c>
      <c r="BB1607" s="18" t="s">
        <v>461</v>
      </c>
      <c r="BQ1607" s="18" t="s">
        <v>461</v>
      </c>
      <c r="BR1607" s="24" t="str">
        <f t="shared" si="101"/>
        <v xml:space="preserve">H </v>
      </c>
      <c r="BS1607" s="20" t="str">
        <f t="shared" si="102"/>
        <v>YMS 1S MT HARYONO</v>
      </c>
      <c r="BT1607" s="20" t="str">
        <f t="shared" si="103"/>
        <v>3S</v>
      </c>
      <c r="BU1607" s="20" t="str">
        <f t="shared" si="104"/>
        <v>1. 3S MT HARYONO</v>
      </c>
      <c r="DC1607" s="18" t="s">
        <v>140</v>
      </c>
      <c r="DD1607" s="18" t="s">
        <v>141</v>
      </c>
      <c r="DN1607" s="18" t="s">
        <v>3212</v>
      </c>
      <c r="DO1607" s="18" t="s">
        <v>3212</v>
      </c>
    </row>
    <row r="1608" spans="1:119" x14ac:dyDescent="0.2">
      <c r="A1608" s="18" t="s">
        <v>455</v>
      </c>
      <c r="B1608" s="17"/>
      <c r="C1608" s="1" t="s">
        <v>1111</v>
      </c>
      <c r="D1608" s="18" t="s">
        <v>412</v>
      </c>
      <c r="E1608" s="18" t="s">
        <v>1113</v>
      </c>
      <c r="F1608" s="18" t="s">
        <v>3286</v>
      </c>
      <c r="G1608" s="19">
        <v>44966</v>
      </c>
      <c r="H1608" s="17"/>
      <c r="I1608" s="17"/>
      <c r="J1608" s="17"/>
      <c r="K1608" s="18" t="s">
        <v>2879</v>
      </c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8" t="s">
        <v>1112</v>
      </c>
      <c r="AC1608" s="17"/>
      <c r="AD1608" s="18" t="s">
        <v>2156</v>
      </c>
      <c r="AE1608" s="18" t="s">
        <v>126</v>
      </c>
      <c r="AF1608" s="18" t="s">
        <v>213</v>
      </c>
      <c r="AG1608" s="18" t="s">
        <v>1916</v>
      </c>
      <c r="AH1608" s="18" t="s">
        <v>129</v>
      </c>
      <c r="AI1608" s="18" t="s">
        <v>2972</v>
      </c>
      <c r="AJ1608" s="18" t="s">
        <v>2971</v>
      </c>
      <c r="AK1608" s="17"/>
      <c r="AL1608" s="18">
        <v>13399774</v>
      </c>
      <c r="AM1608" s="16">
        <v>13399774</v>
      </c>
      <c r="AN1608" s="16">
        <v>0</v>
      </c>
      <c r="AO1608" s="17"/>
      <c r="AP1608" s="16">
        <v>13800000</v>
      </c>
      <c r="AQ1608" s="16">
        <v>0</v>
      </c>
      <c r="AR1608" s="16">
        <v>13800000</v>
      </c>
      <c r="AT1608" s="16">
        <v>13800000</v>
      </c>
      <c r="AX1608" s="25" t="s">
        <v>141</v>
      </c>
      <c r="BB1608" s="18" t="s">
        <v>461</v>
      </c>
      <c r="BQ1608" s="18" t="s">
        <v>461</v>
      </c>
      <c r="BR1608" s="24" t="str">
        <f t="shared" si="101"/>
        <v xml:space="preserve">H </v>
      </c>
      <c r="BS1608" s="20" t="str">
        <f t="shared" si="102"/>
        <v>YMS 1S MT HARYONO</v>
      </c>
      <c r="BT1608" s="20" t="str">
        <f t="shared" si="103"/>
        <v>3S</v>
      </c>
      <c r="BU1608" s="20" t="str">
        <f t="shared" si="104"/>
        <v>1. 3S MT HARYONO</v>
      </c>
      <c r="DC1608" s="18" t="s">
        <v>140</v>
      </c>
      <c r="DD1608" s="18" t="s">
        <v>141</v>
      </c>
      <c r="DN1608" s="18" t="s">
        <v>3212</v>
      </c>
      <c r="DO1608" s="18" t="s">
        <v>3212</v>
      </c>
    </row>
    <row r="1609" spans="1:119" x14ac:dyDescent="0.2">
      <c r="A1609" s="18" t="s">
        <v>455</v>
      </c>
      <c r="B1609" s="17"/>
      <c r="C1609" s="1" t="s">
        <v>1111</v>
      </c>
      <c r="D1609" s="18" t="s">
        <v>412</v>
      </c>
      <c r="E1609" s="18" t="s">
        <v>1113</v>
      </c>
      <c r="F1609" s="18" t="s">
        <v>3286</v>
      </c>
      <c r="G1609" s="19">
        <v>44966</v>
      </c>
      <c r="H1609" s="17"/>
      <c r="I1609" s="17"/>
      <c r="J1609" s="17"/>
      <c r="K1609" s="18" t="s">
        <v>2879</v>
      </c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8" t="s">
        <v>1112</v>
      </c>
      <c r="AC1609" s="17"/>
      <c r="AD1609" s="18" t="s">
        <v>2156</v>
      </c>
      <c r="AE1609" s="18" t="s">
        <v>126</v>
      </c>
      <c r="AF1609" s="18" t="s">
        <v>213</v>
      </c>
      <c r="AG1609" s="18" t="s">
        <v>1916</v>
      </c>
      <c r="AH1609" s="18" t="s">
        <v>129</v>
      </c>
      <c r="AI1609" s="18" t="s">
        <v>2990</v>
      </c>
      <c r="AJ1609" s="18" t="s">
        <v>2989</v>
      </c>
      <c r="AK1609" s="17"/>
      <c r="AL1609" s="18">
        <v>13399774</v>
      </c>
      <c r="AM1609" s="16">
        <v>13399774</v>
      </c>
      <c r="AN1609" s="16">
        <v>0</v>
      </c>
      <c r="AO1609" s="17"/>
      <c r="AP1609" s="16">
        <v>13800000</v>
      </c>
      <c r="AQ1609" s="16">
        <v>0</v>
      </c>
      <c r="AR1609" s="16">
        <v>13800000</v>
      </c>
      <c r="AT1609" s="16">
        <v>13800000</v>
      </c>
      <c r="AX1609" s="25" t="s">
        <v>141</v>
      </c>
      <c r="BB1609" s="18" t="s">
        <v>461</v>
      </c>
      <c r="BQ1609" s="18" t="s">
        <v>461</v>
      </c>
      <c r="BR1609" s="24" t="str">
        <f t="shared" si="101"/>
        <v xml:space="preserve">H </v>
      </c>
      <c r="BS1609" s="20" t="str">
        <f t="shared" si="102"/>
        <v>YMS 1S MT HARYONO</v>
      </c>
      <c r="BT1609" s="20" t="str">
        <f t="shared" si="103"/>
        <v>3S</v>
      </c>
      <c r="BU1609" s="20" t="str">
        <f t="shared" si="104"/>
        <v>1. 3S MT HARYONO</v>
      </c>
      <c r="DC1609" s="18" t="s">
        <v>140</v>
      </c>
      <c r="DD1609" s="18" t="s">
        <v>141</v>
      </c>
      <c r="DN1609" s="18" t="s">
        <v>3212</v>
      </c>
      <c r="DO1609" s="18" t="s">
        <v>3212</v>
      </c>
    </row>
    <row r="1610" spans="1:119" x14ac:dyDescent="0.2">
      <c r="A1610" s="18" t="s">
        <v>455</v>
      </c>
      <c r="B1610" s="17"/>
      <c r="C1610" s="1" t="s">
        <v>1111</v>
      </c>
      <c r="D1610" s="18" t="s">
        <v>412</v>
      </c>
      <c r="E1610" s="18" t="s">
        <v>1113</v>
      </c>
      <c r="F1610" s="18" t="s">
        <v>3286</v>
      </c>
      <c r="G1610" s="19">
        <v>44966</v>
      </c>
      <c r="H1610" s="17"/>
      <c r="I1610" s="17"/>
      <c r="J1610" s="17"/>
      <c r="K1610" s="18" t="s">
        <v>2879</v>
      </c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8" t="s">
        <v>1112</v>
      </c>
      <c r="AC1610" s="17"/>
      <c r="AD1610" s="18" t="s">
        <v>2156</v>
      </c>
      <c r="AE1610" s="18" t="s">
        <v>126</v>
      </c>
      <c r="AF1610" s="18" t="s">
        <v>213</v>
      </c>
      <c r="AG1610" s="18" t="s">
        <v>1916</v>
      </c>
      <c r="AH1610" s="18" t="s">
        <v>129</v>
      </c>
      <c r="AI1610" s="18" t="s">
        <v>2916</v>
      </c>
      <c r="AJ1610" s="18" t="s">
        <v>2915</v>
      </c>
      <c r="AK1610" s="17"/>
      <c r="AL1610" s="18">
        <v>13399774</v>
      </c>
      <c r="AM1610" s="16">
        <v>13399774</v>
      </c>
      <c r="AN1610" s="16">
        <v>0</v>
      </c>
      <c r="AO1610" s="17"/>
      <c r="AP1610" s="16">
        <v>13800000</v>
      </c>
      <c r="AQ1610" s="16">
        <v>0</v>
      </c>
      <c r="AR1610" s="16">
        <v>13800000</v>
      </c>
      <c r="AT1610" s="16">
        <v>13800000</v>
      </c>
      <c r="AX1610" s="25" t="s">
        <v>141</v>
      </c>
      <c r="BB1610" s="18" t="s">
        <v>461</v>
      </c>
      <c r="BQ1610" s="18" t="s">
        <v>461</v>
      </c>
      <c r="BR1610" s="24" t="str">
        <f t="shared" si="101"/>
        <v xml:space="preserve">H </v>
      </c>
      <c r="BS1610" s="20" t="str">
        <f t="shared" si="102"/>
        <v>YMS 1S MT HARYONO</v>
      </c>
      <c r="BT1610" s="20" t="str">
        <f t="shared" si="103"/>
        <v>3S</v>
      </c>
      <c r="BU1610" s="20" t="str">
        <f t="shared" si="104"/>
        <v>1. 3S MT HARYONO</v>
      </c>
      <c r="DC1610" s="18" t="s">
        <v>140</v>
      </c>
      <c r="DD1610" s="18" t="s">
        <v>141</v>
      </c>
      <c r="DN1610" s="18" t="s">
        <v>3212</v>
      </c>
      <c r="DO1610" s="18" t="s">
        <v>3212</v>
      </c>
    </row>
    <row r="1611" spans="1:119" x14ac:dyDescent="0.2">
      <c r="A1611" s="18" t="s">
        <v>455</v>
      </c>
      <c r="B1611" s="17"/>
      <c r="C1611" s="1" t="s">
        <v>1111</v>
      </c>
      <c r="D1611" s="18" t="s">
        <v>412</v>
      </c>
      <c r="E1611" s="18" t="s">
        <v>1113</v>
      </c>
      <c r="F1611" s="18" t="s">
        <v>3286</v>
      </c>
      <c r="G1611" s="19">
        <v>44966</v>
      </c>
      <c r="H1611" s="17"/>
      <c r="I1611" s="17"/>
      <c r="J1611" s="17"/>
      <c r="K1611" s="18" t="s">
        <v>2879</v>
      </c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8" t="s">
        <v>1112</v>
      </c>
      <c r="AC1611" s="17"/>
      <c r="AD1611" s="18" t="s">
        <v>2156</v>
      </c>
      <c r="AE1611" s="18" t="s">
        <v>126</v>
      </c>
      <c r="AF1611" s="18" t="s">
        <v>213</v>
      </c>
      <c r="AG1611" s="18" t="s">
        <v>1916</v>
      </c>
      <c r="AH1611" s="18" t="s">
        <v>129</v>
      </c>
      <c r="AI1611" s="18" t="s">
        <v>2992</v>
      </c>
      <c r="AJ1611" s="18" t="s">
        <v>2991</v>
      </c>
      <c r="AK1611" s="17"/>
      <c r="AL1611" s="18">
        <v>13399774</v>
      </c>
      <c r="AM1611" s="16">
        <v>13399774</v>
      </c>
      <c r="AN1611" s="16">
        <v>0</v>
      </c>
      <c r="AO1611" s="17"/>
      <c r="AP1611" s="16">
        <v>13800000</v>
      </c>
      <c r="AQ1611" s="16">
        <v>0</v>
      </c>
      <c r="AR1611" s="16">
        <v>13800000</v>
      </c>
      <c r="AT1611" s="16">
        <v>13800000</v>
      </c>
      <c r="AX1611" s="25" t="s">
        <v>141</v>
      </c>
      <c r="BB1611" s="18" t="s">
        <v>461</v>
      </c>
      <c r="BQ1611" s="18" t="s">
        <v>461</v>
      </c>
      <c r="BR1611" s="24" t="str">
        <f t="shared" si="101"/>
        <v xml:space="preserve">H </v>
      </c>
      <c r="BS1611" s="20" t="str">
        <f t="shared" si="102"/>
        <v>YMS 1S MT HARYONO</v>
      </c>
      <c r="BT1611" s="20" t="str">
        <f t="shared" si="103"/>
        <v>3S</v>
      </c>
      <c r="BU1611" s="20" t="str">
        <f t="shared" si="104"/>
        <v>1. 3S MT HARYONO</v>
      </c>
      <c r="DC1611" s="18" t="s">
        <v>140</v>
      </c>
      <c r="DD1611" s="18" t="s">
        <v>141</v>
      </c>
      <c r="DN1611" s="18" t="s">
        <v>3212</v>
      </c>
      <c r="DO1611" s="18" t="s">
        <v>3212</v>
      </c>
    </row>
    <row r="1612" spans="1:119" x14ac:dyDescent="0.2">
      <c r="A1612" s="18" t="s">
        <v>455</v>
      </c>
      <c r="B1612" s="17"/>
      <c r="C1612" s="1" t="s">
        <v>1111</v>
      </c>
      <c r="D1612" s="18" t="s">
        <v>412</v>
      </c>
      <c r="E1612" s="18" t="s">
        <v>1113</v>
      </c>
      <c r="F1612" s="18" t="s">
        <v>3286</v>
      </c>
      <c r="G1612" s="19">
        <v>44966</v>
      </c>
      <c r="H1612" s="17"/>
      <c r="I1612" s="17"/>
      <c r="J1612" s="17"/>
      <c r="K1612" s="18" t="s">
        <v>2879</v>
      </c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8" t="s">
        <v>1112</v>
      </c>
      <c r="AC1612" s="17"/>
      <c r="AD1612" s="18" t="s">
        <v>2156</v>
      </c>
      <c r="AE1612" s="18" t="s">
        <v>126</v>
      </c>
      <c r="AF1612" s="18" t="s">
        <v>213</v>
      </c>
      <c r="AG1612" s="18" t="s">
        <v>1916</v>
      </c>
      <c r="AH1612" s="18" t="s">
        <v>129</v>
      </c>
      <c r="AI1612" s="18" t="s">
        <v>2941</v>
      </c>
      <c r="AJ1612" s="18" t="s">
        <v>2940</v>
      </c>
      <c r="AK1612" s="17"/>
      <c r="AL1612" s="18">
        <v>13399774</v>
      </c>
      <c r="AM1612" s="16">
        <v>13399774</v>
      </c>
      <c r="AN1612" s="16">
        <v>0</v>
      </c>
      <c r="AO1612" s="17"/>
      <c r="AP1612" s="16">
        <v>13800000</v>
      </c>
      <c r="AQ1612" s="16">
        <v>0</v>
      </c>
      <c r="AR1612" s="16">
        <v>13800000</v>
      </c>
      <c r="AT1612" s="16">
        <v>13800000</v>
      </c>
      <c r="AX1612" s="25" t="s">
        <v>141</v>
      </c>
      <c r="BB1612" s="18" t="s">
        <v>461</v>
      </c>
      <c r="BQ1612" s="18" t="s">
        <v>461</v>
      </c>
      <c r="BR1612" s="24" t="str">
        <f t="shared" si="101"/>
        <v xml:space="preserve">H </v>
      </c>
      <c r="BS1612" s="20" t="str">
        <f t="shared" si="102"/>
        <v>YMS 1S MT HARYONO</v>
      </c>
      <c r="BT1612" s="20" t="str">
        <f t="shared" si="103"/>
        <v>3S</v>
      </c>
      <c r="BU1612" s="20" t="str">
        <f t="shared" si="104"/>
        <v>1. 3S MT HARYONO</v>
      </c>
      <c r="DC1612" s="18" t="s">
        <v>140</v>
      </c>
      <c r="DD1612" s="18" t="s">
        <v>141</v>
      </c>
      <c r="DN1612" s="18" t="s">
        <v>3212</v>
      </c>
      <c r="DO1612" s="18" t="s">
        <v>3212</v>
      </c>
    </row>
    <row r="1613" spans="1:119" x14ac:dyDescent="0.2">
      <c r="A1613" s="18" t="s">
        <v>455</v>
      </c>
      <c r="B1613" s="17"/>
      <c r="C1613" s="1" t="s">
        <v>1111</v>
      </c>
      <c r="D1613" s="18" t="s">
        <v>412</v>
      </c>
      <c r="E1613" s="18" t="s">
        <v>1113</v>
      </c>
      <c r="F1613" s="18" t="s">
        <v>3286</v>
      </c>
      <c r="G1613" s="19">
        <v>44966</v>
      </c>
      <c r="H1613" s="17"/>
      <c r="I1613" s="17"/>
      <c r="J1613" s="17"/>
      <c r="K1613" s="18" t="s">
        <v>2879</v>
      </c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8" t="s">
        <v>1112</v>
      </c>
      <c r="AC1613" s="17"/>
      <c r="AD1613" s="18" t="s">
        <v>2156</v>
      </c>
      <c r="AE1613" s="18" t="s">
        <v>126</v>
      </c>
      <c r="AF1613" s="18" t="s">
        <v>213</v>
      </c>
      <c r="AG1613" s="18" t="s">
        <v>1916</v>
      </c>
      <c r="AH1613" s="18" t="s">
        <v>129</v>
      </c>
      <c r="AI1613" s="18" t="s">
        <v>2976</v>
      </c>
      <c r="AJ1613" s="18" t="s">
        <v>2975</v>
      </c>
      <c r="AK1613" s="17"/>
      <c r="AL1613" s="18">
        <v>13399774</v>
      </c>
      <c r="AM1613" s="16">
        <v>13399774</v>
      </c>
      <c r="AN1613" s="16">
        <v>0</v>
      </c>
      <c r="AO1613" s="17"/>
      <c r="AP1613" s="16">
        <v>13800000</v>
      </c>
      <c r="AQ1613" s="16">
        <v>0</v>
      </c>
      <c r="AR1613" s="16">
        <v>13800000</v>
      </c>
      <c r="AT1613" s="16">
        <v>13800000</v>
      </c>
      <c r="AX1613" s="25" t="s">
        <v>141</v>
      </c>
      <c r="BB1613" s="18" t="s">
        <v>461</v>
      </c>
      <c r="BQ1613" s="18" t="s">
        <v>461</v>
      </c>
      <c r="BR1613" s="24" t="str">
        <f t="shared" si="101"/>
        <v xml:space="preserve">H </v>
      </c>
      <c r="BS1613" s="20" t="str">
        <f t="shared" si="102"/>
        <v>YMS 1S MT HARYONO</v>
      </c>
      <c r="BT1613" s="20" t="str">
        <f t="shared" si="103"/>
        <v>3S</v>
      </c>
      <c r="BU1613" s="20" t="str">
        <f t="shared" si="104"/>
        <v>1. 3S MT HARYONO</v>
      </c>
      <c r="DC1613" s="18" t="s">
        <v>140</v>
      </c>
      <c r="DD1613" s="18" t="s">
        <v>141</v>
      </c>
      <c r="DN1613" s="18" t="s">
        <v>3212</v>
      </c>
      <c r="DO1613" s="18" t="s">
        <v>3212</v>
      </c>
    </row>
    <row r="1614" spans="1:119" x14ac:dyDescent="0.2">
      <c r="A1614" s="18" t="s">
        <v>455</v>
      </c>
      <c r="B1614" s="17"/>
      <c r="C1614" s="1" t="s">
        <v>1111</v>
      </c>
      <c r="D1614" s="18" t="s">
        <v>412</v>
      </c>
      <c r="E1614" s="18" t="s">
        <v>1113</v>
      </c>
      <c r="F1614" s="18" t="s">
        <v>3286</v>
      </c>
      <c r="G1614" s="19">
        <v>44966</v>
      </c>
      <c r="H1614" s="17"/>
      <c r="I1614" s="17"/>
      <c r="J1614" s="17"/>
      <c r="K1614" s="18" t="s">
        <v>2879</v>
      </c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8" t="s">
        <v>1112</v>
      </c>
      <c r="AC1614" s="17"/>
      <c r="AD1614" s="18" t="s">
        <v>2156</v>
      </c>
      <c r="AE1614" s="18" t="s">
        <v>126</v>
      </c>
      <c r="AF1614" s="18" t="s">
        <v>213</v>
      </c>
      <c r="AG1614" s="18" t="s">
        <v>1916</v>
      </c>
      <c r="AH1614" s="18" t="s">
        <v>129</v>
      </c>
      <c r="AI1614" s="18" t="s">
        <v>2966</v>
      </c>
      <c r="AJ1614" s="18" t="s">
        <v>2965</v>
      </c>
      <c r="AK1614" s="17"/>
      <c r="AL1614" s="18">
        <v>13399774</v>
      </c>
      <c r="AM1614" s="16">
        <v>13399774</v>
      </c>
      <c r="AN1614" s="16">
        <v>0</v>
      </c>
      <c r="AO1614" s="17"/>
      <c r="AP1614" s="16">
        <v>13800000</v>
      </c>
      <c r="AQ1614" s="16">
        <v>0</v>
      </c>
      <c r="AR1614" s="16">
        <v>13800000</v>
      </c>
      <c r="AT1614" s="16">
        <v>13800000</v>
      </c>
      <c r="AX1614" s="25" t="s">
        <v>141</v>
      </c>
      <c r="BB1614" s="18" t="s">
        <v>461</v>
      </c>
      <c r="BQ1614" s="18" t="s">
        <v>461</v>
      </c>
      <c r="BR1614" s="24" t="str">
        <f t="shared" si="101"/>
        <v xml:space="preserve">H </v>
      </c>
      <c r="BS1614" s="20" t="str">
        <f t="shared" si="102"/>
        <v>YMS 1S MT HARYONO</v>
      </c>
      <c r="BT1614" s="20" t="str">
        <f t="shared" si="103"/>
        <v>3S</v>
      </c>
      <c r="BU1614" s="20" t="str">
        <f t="shared" si="104"/>
        <v>1. 3S MT HARYONO</v>
      </c>
      <c r="DC1614" s="18" t="s">
        <v>140</v>
      </c>
      <c r="DD1614" s="18" t="s">
        <v>141</v>
      </c>
      <c r="DN1614" s="18" t="s">
        <v>3212</v>
      </c>
      <c r="DO1614" s="18" t="s">
        <v>3212</v>
      </c>
    </row>
    <row r="1615" spans="1:119" x14ac:dyDescent="0.2">
      <c r="A1615" s="18" t="s">
        <v>455</v>
      </c>
      <c r="B1615" s="17"/>
      <c r="C1615" s="1" t="s">
        <v>1111</v>
      </c>
      <c r="D1615" s="18" t="s">
        <v>412</v>
      </c>
      <c r="E1615" s="18" t="s">
        <v>1113</v>
      </c>
      <c r="F1615" s="18" t="s">
        <v>3286</v>
      </c>
      <c r="G1615" s="19">
        <v>44966</v>
      </c>
      <c r="H1615" s="17"/>
      <c r="I1615" s="17"/>
      <c r="J1615" s="17"/>
      <c r="K1615" s="18" t="s">
        <v>2879</v>
      </c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8" t="s">
        <v>1112</v>
      </c>
      <c r="AC1615" s="17"/>
      <c r="AD1615" s="18" t="s">
        <v>2156</v>
      </c>
      <c r="AE1615" s="18" t="s">
        <v>126</v>
      </c>
      <c r="AF1615" s="18" t="s">
        <v>213</v>
      </c>
      <c r="AG1615" s="18" t="s">
        <v>1916</v>
      </c>
      <c r="AH1615" s="18" t="s">
        <v>129</v>
      </c>
      <c r="AI1615" s="18" t="s">
        <v>2945</v>
      </c>
      <c r="AJ1615" s="18" t="s">
        <v>2944</v>
      </c>
      <c r="AK1615" s="17"/>
      <c r="AL1615" s="18">
        <v>13399774</v>
      </c>
      <c r="AM1615" s="16">
        <v>13399774</v>
      </c>
      <c r="AN1615" s="16">
        <v>0</v>
      </c>
      <c r="AO1615" s="17"/>
      <c r="AP1615" s="16">
        <v>13800000</v>
      </c>
      <c r="AQ1615" s="16">
        <v>0</v>
      </c>
      <c r="AR1615" s="16">
        <v>13800000</v>
      </c>
      <c r="AT1615" s="16">
        <v>13800000</v>
      </c>
      <c r="AX1615" s="25" t="s">
        <v>141</v>
      </c>
      <c r="BB1615" s="18" t="s">
        <v>461</v>
      </c>
      <c r="BQ1615" s="18" t="s">
        <v>461</v>
      </c>
      <c r="BR1615" s="24" t="str">
        <f t="shared" si="101"/>
        <v xml:space="preserve">H </v>
      </c>
      <c r="BS1615" s="20" t="str">
        <f t="shared" si="102"/>
        <v>YMS 1S MT HARYONO</v>
      </c>
      <c r="BT1615" s="20" t="str">
        <f t="shared" si="103"/>
        <v>3S</v>
      </c>
      <c r="BU1615" s="20" t="str">
        <f t="shared" si="104"/>
        <v>1. 3S MT HARYONO</v>
      </c>
      <c r="DC1615" s="18" t="s">
        <v>140</v>
      </c>
      <c r="DD1615" s="18" t="s">
        <v>141</v>
      </c>
      <c r="DN1615" s="18" t="s">
        <v>3212</v>
      </c>
      <c r="DO1615" s="18" t="s">
        <v>3212</v>
      </c>
    </row>
    <row r="1616" spans="1:119" x14ac:dyDescent="0.2">
      <c r="A1616" s="18" t="s">
        <v>455</v>
      </c>
      <c r="B1616" s="17"/>
      <c r="C1616" s="1" t="s">
        <v>1111</v>
      </c>
      <c r="D1616" s="18" t="s">
        <v>412</v>
      </c>
      <c r="E1616" s="18" t="s">
        <v>1113</v>
      </c>
      <c r="F1616" s="18" t="s">
        <v>3286</v>
      </c>
      <c r="G1616" s="19">
        <v>44966</v>
      </c>
      <c r="H1616" s="17"/>
      <c r="I1616" s="17"/>
      <c r="J1616" s="17"/>
      <c r="K1616" s="18" t="s">
        <v>2879</v>
      </c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8" t="s">
        <v>1112</v>
      </c>
      <c r="AC1616" s="17"/>
      <c r="AD1616" s="18" t="s">
        <v>2156</v>
      </c>
      <c r="AE1616" s="18" t="s">
        <v>126</v>
      </c>
      <c r="AF1616" s="18" t="s">
        <v>213</v>
      </c>
      <c r="AG1616" s="18" t="s">
        <v>1916</v>
      </c>
      <c r="AH1616" s="18" t="s">
        <v>129</v>
      </c>
      <c r="AI1616" s="18" t="s">
        <v>3170</v>
      </c>
      <c r="AJ1616" s="18" t="s">
        <v>3169</v>
      </c>
      <c r="AK1616" s="17"/>
      <c r="AL1616" s="18">
        <v>13399774</v>
      </c>
      <c r="AM1616" s="16">
        <v>13399774</v>
      </c>
      <c r="AN1616" s="16">
        <v>0</v>
      </c>
      <c r="AO1616" s="17"/>
      <c r="AP1616" s="16">
        <v>13800000</v>
      </c>
      <c r="AQ1616" s="16">
        <v>0</v>
      </c>
      <c r="AR1616" s="16">
        <v>13800000</v>
      </c>
      <c r="AT1616" s="16">
        <v>13800000</v>
      </c>
      <c r="AX1616" s="25" t="s">
        <v>141</v>
      </c>
      <c r="BB1616" s="18" t="s">
        <v>461</v>
      </c>
      <c r="BQ1616" s="18" t="s">
        <v>461</v>
      </c>
      <c r="BR1616" s="24" t="str">
        <f t="shared" si="101"/>
        <v xml:space="preserve">H </v>
      </c>
      <c r="BS1616" s="20" t="str">
        <f t="shared" si="102"/>
        <v>YMS 1S MT HARYONO</v>
      </c>
      <c r="BT1616" s="20" t="str">
        <f t="shared" si="103"/>
        <v>3S</v>
      </c>
      <c r="BU1616" s="20" t="str">
        <f t="shared" si="104"/>
        <v>1. 3S MT HARYONO</v>
      </c>
      <c r="DC1616" s="18" t="s">
        <v>140</v>
      </c>
      <c r="DD1616" s="18" t="s">
        <v>141</v>
      </c>
      <c r="DN1616" s="18" t="s">
        <v>3212</v>
      </c>
      <c r="DO1616" s="18" t="s">
        <v>3212</v>
      </c>
    </row>
    <row r="1617" spans="1:119" x14ac:dyDescent="0.2">
      <c r="A1617" s="18" t="s">
        <v>455</v>
      </c>
      <c r="B1617" s="17"/>
      <c r="C1617" s="1" t="s">
        <v>1111</v>
      </c>
      <c r="D1617" s="18" t="s">
        <v>412</v>
      </c>
      <c r="E1617" s="18" t="s">
        <v>1113</v>
      </c>
      <c r="F1617" s="18" t="s">
        <v>3286</v>
      </c>
      <c r="G1617" s="19">
        <v>44966</v>
      </c>
      <c r="H1617" s="17"/>
      <c r="I1617" s="17"/>
      <c r="J1617" s="17"/>
      <c r="K1617" s="18" t="s">
        <v>2879</v>
      </c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8" t="s">
        <v>1112</v>
      </c>
      <c r="AC1617" s="17"/>
      <c r="AD1617" s="18" t="s">
        <v>2156</v>
      </c>
      <c r="AE1617" s="18" t="s">
        <v>126</v>
      </c>
      <c r="AF1617" s="18" t="s">
        <v>213</v>
      </c>
      <c r="AG1617" s="18" t="s">
        <v>1916</v>
      </c>
      <c r="AH1617" s="18" t="s">
        <v>129</v>
      </c>
      <c r="AI1617" s="18" t="s">
        <v>3070</v>
      </c>
      <c r="AJ1617" s="18" t="s">
        <v>3069</v>
      </c>
      <c r="AK1617" s="17"/>
      <c r="AL1617" s="18">
        <v>13399774</v>
      </c>
      <c r="AM1617" s="16">
        <v>13399774</v>
      </c>
      <c r="AN1617" s="16">
        <v>0</v>
      </c>
      <c r="AO1617" s="17"/>
      <c r="AP1617" s="16">
        <v>13800000</v>
      </c>
      <c r="AQ1617" s="16">
        <v>0</v>
      </c>
      <c r="AR1617" s="16">
        <v>13800000</v>
      </c>
      <c r="AT1617" s="16">
        <v>13800000</v>
      </c>
      <c r="AX1617" s="25" t="s">
        <v>141</v>
      </c>
      <c r="BB1617" s="18" t="s">
        <v>461</v>
      </c>
      <c r="BQ1617" s="18" t="s">
        <v>461</v>
      </c>
      <c r="BR1617" s="24" t="str">
        <f t="shared" si="101"/>
        <v xml:space="preserve">H </v>
      </c>
      <c r="BS1617" s="20" t="str">
        <f t="shared" si="102"/>
        <v>YMS 1S MT HARYONO</v>
      </c>
      <c r="BT1617" s="20" t="str">
        <f t="shared" si="103"/>
        <v>3S</v>
      </c>
      <c r="BU1617" s="20" t="str">
        <f t="shared" si="104"/>
        <v>1. 3S MT HARYONO</v>
      </c>
      <c r="DC1617" s="18" t="s">
        <v>140</v>
      </c>
      <c r="DD1617" s="18" t="s">
        <v>141</v>
      </c>
      <c r="DN1617" s="18" t="s">
        <v>3212</v>
      </c>
      <c r="DO1617" s="18" t="s">
        <v>3212</v>
      </c>
    </row>
    <row r="1618" spans="1:119" x14ac:dyDescent="0.2">
      <c r="A1618" s="18" t="s">
        <v>455</v>
      </c>
      <c r="B1618" s="17"/>
      <c r="C1618" s="1" t="s">
        <v>1111</v>
      </c>
      <c r="D1618" s="18" t="s">
        <v>412</v>
      </c>
      <c r="E1618" s="18" t="s">
        <v>1113</v>
      </c>
      <c r="F1618" s="18" t="s">
        <v>3286</v>
      </c>
      <c r="G1618" s="19">
        <v>44966</v>
      </c>
      <c r="H1618" s="17"/>
      <c r="I1618" s="17"/>
      <c r="J1618" s="17"/>
      <c r="K1618" s="18" t="s">
        <v>2879</v>
      </c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8" t="s">
        <v>1112</v>
      </c>
      <c r="AC1618" s="17"/>
      <c r="AD1618" s="18" t="s">
        <v>2156</v>
      </c>
      <c r="AE1618" s="18" t="s">
        <v>126</v>
      </c>
      <c r="AF1618" s="18" t="s">
        <v>213</v>
      </c>
      <c r="AG1618" s="18" t="s">
        <v>1916</v>
      </c>
      <c r="AH1618" s="18" t="s">
        <v>129</v>
      </c>
      <c r="AI1618" s="18" t="s">
        <v>3074</v>
      </c>
      <c r="AJ1618" s="18" t="s">
        <v>3073</v>
      </c>
      <c r="AK1618" s="17"/>
      <c r="AL1618" s="18">
        <v>13399774</v>
      </c>
      <c r="AM1618" s="16">
        <v>13399774</v>
      </c>
      <c r="AN1618" s="16">
        <v>0</v>
      </c>
      <c r="AO1618" s="17"/>
      <c r="AP1618" s="16">
        <v>13800000</v>
      </c>
      <c r="AQ1618" s="16">
        <v>0</v>
      </c>
      <c r="AR1618" s="16">
        <v>13800000</v>
      </c>
      <c r="AT1618" s="16">
        <v>13800000</v>
      </c>
      <c r="AX1618" s="25" t="s">
        <v>141</v>
      </c>
      <c r="BB1618" s="18" t="s">
        <v>461</v>
      </c>
      <c r="BQ1618" s="18" t="s">
        <v>461</v>
      </c>
      <c r="BR1618" s="24" t="str">
        <f t="shared" si="101"/>
        <v xml:space="preserve">H </v>
      </c>
      <c r="BS1618" s="20" t="str">
        <f t="shared" si="102"/>
        <v>YMS 1S MT HARYONO</v>
      </c>
      <c r="BT1618" s="20" t="str">
        <f t="shared" si="103"/>
        <v>3S</v>
      </c>
      <c r="BU1618" s="20" t="str">
        <f t="shared" si="104"/>
        <v>1. 3S MT HARYONO</v>
      </c>
      <c r="DC1618" s="18" t="s">
        <v>140</v>
      </c>
      <c r="DD1618" s="18" t="s">
        <v>141</v>
      </c>
      <c r="DN1618" s="18" t="s">
        <v>3212</v>
      </c>
      <c r="DO1618" s="18" t="s">
        <v>3212</v>
      </c>
    </row>
    <row r="1619" spans="1:119" x14ac:dyDescent="0.2">
      <c r="A1619" s="18" t="s">
        <v>455</v>
      </c>
      <c r="B1619" s="17"/>
      <c r="C1619" s="1" t="s">
        <v>1111</v>
      </c>
      <c r="D1619" s="18" t="s">
        <v>412</v>
      </c>
      <c r="E1619" s="18" t="s">
        <v>1113</v>
      </c>
      <c r="F1619" s="18" t="s">
        <v>3286</v>
      </c>
      <c r="G1619" s="19">
        <v>44966</v>
      </c>
      <c r="H1619" s="17"/>
      <c r="I1619" s="17"/>
      <c r="J1619" s="17"/>
      <c r="K1619" s="18" t="s">
        <v>2879</v>
      </c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8" t="s">
        <v>1112</v>
      </c>
      <c r="AC1619" s="17"/>
      <c r="AD1619" s="18" t="s">
        <v>2156</v>
      </c>
      <c r="AE1619" s="18" t="s">
        <v>126</v>
      </c>
      <c r="AF1619" s="18" t="s">
        <v>213</v>
      </c>
      <c r="AG1619" s="18" t="s">
        <v>1916</v>
      </c>
      <c r="AH1619" s="18" t="s">
        <v>129</v>
      </c>
      <c r="AI1619" s="18" t="s">
        <v>3076</v>
      </c>
      <c r="AJ1619" s="18" t="s">
        <v>3075</v>
      </c>
      <c r="AK1619" s="17"/>
      <c r="AL1619" s="18">
        <v>13399774</v>
      </c>
      <c r="AM1619" s="16">
        <v>13399774</v>
      </c>
      <c r="AN1619" s="16">
        <v>0</v>
      </c>
      <c r="AO1619" s="17"/>
      <c r="AP1619" s="16">
        <v>13800000</v>
      </c>
      <c r="AQ1619" s="16">
        <v>0</v>
      </c>
      <c r="AR1619" s="16">
        <v>13800000</v>
      </c>
      <c r="AT1619" s="16">
        <v>13800000</v>
      </c>
      <c r="AX1619" s="25" t="s">
        <v>141</v>
      </c>
      <c r="BB1619" s="18" t="s">
        <v>461</v>
      </c>
      <c r="BQ1619" s="18" t="s">
        <v>461</v>
      </c>
      <c r="BR1619" s="24" t="str">
        <f t="shared" si="101"/>
        <v xml:space="preserve">H </v>
      </c>
      <c r="BS1619" s="20" t="str">
        <f t="shared" si="102"/>
        <v>YMS 1S MT HARYONO</v>
      </c>
      <c r="BT1619" s="20" t="str">
        <f t="shared" si="103"/>
        <v>3S</v>
      </c>
      <c r="BU1619" s="20" t="str">
        <f t="shared" si="104"/>
        <v>1. 3S MT HARYONO</v>
      </c>
      <c r="DC1619" s="18" t="s">
        <v>140</v>
      </c>
      <c r="DD1619" s="18" t="s">
        <v>141</v>
      </c>
      <c r="DN1619" s="18" t="s">
        <v>3212</v>
      </c>
      <c r="DO1619" s="18" t="s">
        <v>3212</v>
      </c>
    </row>
    <row r="1620" spans="1:119" x14ac:dyDescent="0.2">
      <c r="A1620" s="18" t="s">
        <v>455</v>
      </c>
      <c r="B1620" s="17"/>
      <c r="C1620" s="1" t="s">
        <v>1111</v>
      </c>
      <c r="D1620" s="18" t="s">
        <v>412</v>
      </c>
      <c r="E1620" s="18" t="s">
        <v>1113</v>
      </c>
      <c r="F1620" s="18" t="s">
        <v>3286</v>
      </c>
      <c r="G1620" s="19">
        <v>44966</v>
      </c>
      <c r="H1620" s="17"/>
      <c r="I1620" s="17"/>
      <c r="J1620" s="17"/>
      <c r="K1620" s="18" t="s">
        <v>2879</v>
      </c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8" t="s">
        <v>1112</v>
      </c>
      <c r="AC1620" s="17"/>
      <c r="AD1620" s="18" t="s">
        <v>2156</v>
      </c>
      <c r="AE1620" s="18" t="s">
        <v>126</v>
      </c>
      <c r="AF1620" s="18" t="s">
        <v>213</v>
      </c>
      <c r="AG1620" s="18" t="s">
        <v>1916</v>
      </c>
      <c r="AH1620" s="18" t="s">
        <v>129</v>
      </c>
      <c r="AI1620" s="18" t="s">
        <v>3078</v>
      </c>
      <c r="AJ1620" s="18" t="s">
        <v>3077</v>
      </c>
      <c r="AK1620" s="17"/>
      <c r="AL1620" s="18">
        <v>13399774</v>
      </c>
      <c r="AM1620" s="16">
        <v>13399774</v>
      </c>
      <c r="AN1620" s="16">
        <v>0</v>
      </c>
      <c r="AO1620" s="17"/>
      <c r="AP1620" s="16">
        <v>13800000</v>
      </c>
      <c r="AQ1620" s="16">
        <v>0</v>
      </c>
      <c r="AR1620" s="16">
        <v>13800000</v>
      </c>
      <c r="AT1620" s="16">
        <v>13800000</v>
      </c>
      <c r="AX1620" s="25" t="s">
        <v>141</v>
      </c>
      <c r="BB1620" s="18" t="s">
        <v>461</v>
      </c>
      <c r="BQ1620" s="18" t="s">
        <v>461</v>
      </c>
      <c r="BR1620" s="24" t="str">
        <f t="shared" si="101"/>
        <v xml:space="preserve">H </v>
      </c>
      <c r="BS1620" s="20" t="str">
        <f t="shared" si="102"/>
        <v>YMS 1S MT HARYONO</v>
      </c>
      <c r="BT1620" s="20" t="str">
        <f t="shared" si="103"/>
        <v>3S</v>
      </c>
      <c r="BU1620" s="20" t="str">
        <f t="shared" si="104"/>
        <v>1. 3S MT HARYONO</v>
      </c>
      <c r="DC1620" s="18" t="s">
        <v>140</v>
      </c>
      <c r="DD1620" s="18" t="s">
        <v>141</v>
      </c>
      <c r="DN1620" s="18" t="s">
        <v>3212</v>
      </c>
      <c r="DO1620" s="18" t="s">
        <v>3212</v>
      </c>
    </row>
    <row r="1621" spans="1:119" x14ac:dyDescent="0.2">
      <c r="A1621" s="18" t="s">
        <v>455</v>
      </c>
      <c r="B1621" s="17"/>
      <c r="C1621" s="1" t="s">
        <v>1111</v>
      </c>
      <c r="D1621" s="18" t="s">
        <v>412</v>
      </c>
      <c r="E1621" s="18" t="s">
        <v>1113</v>
      </c>
      <c r="F1621" s="18" t="s">
        <v>3286</v>
      </c>
      <c r="G1621" s="19">
        <v>44966</v>
      </c>
      <c r="H1621" s="17"/>
      <c r="I1621" s="17"/>
      <c r="J1621" s="17"/>
      <c r="K1621" s="18" t="s">
        <v>2879</v>
      </c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8" t="s">
        <v>1112</v>
      </c>
      <c r="AC1621" s="17"/>
      <c r="AD1621" s="18" t="s">
        <v>2156</v>
      </c>
      <c r="AE1621" s="18" t="s">
        <v>126</v>
      </c>
      <c r="AF1621" s="18" t="s">
        <v>213</v>
      </c>
      <c r="AG1621" s="18" t="s">
        <v>1916</v>
      </c>
      <c r="AH1621" s="18" t="s">
        <v>129</v>
      </c>
      <c r="AI1621" s="18" t="s">
        <v>3115</v>
      </c>
      <c r="AJ1621" s="18" t="s">
        <v>3114</v>
      </c>
      <c r="AK1621" s="17"/>
      <c r="AL1621" s="18">
        <v>13399774</v>
      </c>
      <c r="AM1621" s="16">
        <v>13399774</v>
      </c>
      <c r="AN1621" s="16">
        <v>0</v>
      </c>
      <c r="AO1621" s="17"/>
      <c r="AP1621" s="16">
        <v>13800000</v>
      </c>
      <c r="AQ1621" s="16">
        <v>0</v>
      </c>
      <c r="AR1621" s="16">
        <v>13800000</v>
      </c>
      <c r="AT1621" s="16">
        <v>13800000</v>
      </c>
      <c r="AX1621" s="25" t="s">
        <v>141</v>
      </c>
      <c r="BB1621" s="18" t="s">
        <v>461</v>
      </c>
      <c r="BQ1621" s="18" t="s">
        <v>461</v>
      </c>
      <c r="BR1621" s="24" t="str">
        <f t="shared" si="101"/>
        <v xml:space="preserve">H </v>
      </c>
      <c r="BS1621" s="20" t="str">
        <f t="shared" si="102"/>
        <v>YMS 1S MT HARYONO</v>
      </c>
      <c r="BT1621" s="20" t="str">
        <f t="shared" si="103"/>
        <v>3S</v>
      </c>
      <c r="BU1621" s="20" t="str">
        <f t="shared" si="104"/>
        <v>1. 3S MT HARYONO</v>
      </c>
      <c r="DC1621" s="18" t="s">
        <v>140</v>
      </c>
      <c r="DD1621" s="18" t="s">
        <v>141</v>
      </c>
      <c r="DN1621" s="18" t="s">
        <v>3212</v>
      </c>
      <c r="DO1621" s="18" t="s">
        <v>3212</v>
      </c>
    </row>
    <row r="1622" spans="1:119" x14ac:dyDescent="0.2">
      <c r="A1622" s="18" t="s">
        <v>455</v>
      </c>
      <c r="B1622" s="17"/>
      <c r="C1622" s="1" t="s">
        <v>1111</v>
      </c>
      <c r="D1622" s="18" t="s">
        <v>412</v>
      </c>
      <c r="E1622" s="18" t="s">
        <v>1113</v>
      </c>
      <c r="F1622" s="18" t="s">
        <v>3286</v>
      </c>
      <c r="G1622" s="19">
        <v>44966</v>
      </c>
      <c r="H1622" s="17"/>
      <c r="I1622" s="17"/>
      <c r="J1622" s="17"/>
      <c r="K1622" s="18" t="s">
        <v>2879</v>
      </c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8" t="s">
        <v>1112</v>
      </c>
      <c r="AC1622" s="17"/>
      <c r="AD1622" s="18" t="s">
        <v>2156</v>
      </c>
      <c r="AE1622" s="18" t="s">
        <v>126</v>
      </c>
      <c r="AF1622" s="18" t="s">
        <v>213</v>
      </c>
      <c r="AG1622" s="18" t="s">
        <v>1916</v>
      </c>
      <c r="AH1622" s="18" t="s">
        <v>129</v>
      </c>
      <c r="AI1622" s="18" t="s">
        <v>3121</v>
      </c>
      <c r="AJ1622" s="18" t="s">
        <v>3120</v>
      </c>
      <c r="AK1622" s="17"/>
      <c r="AL1622" s="18">
        <v>13399774</v>
      </c>
      <c r="AM1622" s="16">
        <v>13399774</v>
      </c>
      <c r="AN1622" s="16">
        <v>0</v>
      </c>
      <c r="AO1622" s="17"/>
      <c r="AP1622" s="16">
        <v>13800000</v>
      </c>
      <c r="AQ1622" s="16">
        <v>0</v>
      </c>
      <c r="AR1622" s="16">
        <v>13800000</v>
      </c>
      <c r="AT1622" s="16">
        <v>13800000</v>
      </c>
      <c r="AX1622" s="25" t="s">
        <v>141</v>
      </c>
      <c r="BB1622" s="18" t="s">
        <v>461</v>
      </c>
      <c r="BQ1622" s="18" t="s">
        <v>461</v>
      </c>
      <c r="BR1622" s="24" t="str">
        <f t="shared" si="101"/>
        <v xml:space="preserve">H </v>
      </c>
      <c r="BS1622" s="20" t="str">
        <f t="shared" si="102"/>
        <v>YMS 1S MT HARYONO</v>
      </c>
      <c r="BT1622" s="20" t="str">
        <f t="shared" si="103"/>
        <v>3S</v>
      </c>
      <c r="BU1622" s="20" t="str">
        <f t="shared" si="104"/>
        <v>1. 3S MT HARYONO</v>
      </c>
      <c r="DC1622" s="18" t="s">
        <v>140</v>
      </c>
      <c r="DD1622" s="18" t="s">
        <v>141</v>
      </c>
      <c r="DN1622" s="18" t="s">
        <v>3212</v>
      </c>
      <c r="DO1622" s="18" t="s">
        <v>3212</v>
      </c>
    </row>
    <row r="1623" spans="1:119" x14ac:dyDescent="0.2">
      <c r="A1623" s="18" t="s">
        <v>455</v>
      </c>
      <c r="B1623" s="17"/>
      <c r="C1623" s="1" t="s">
        <v>1111</v>
      </c>
      <c r="D1623" s="18" t="s">
        <v>412</v>
      </c>
      <c r="E1623" s="18" t="s">
        <v>1113</v>
      </c>
      <c r="F1623" s="18" t="s">
        <v>3286</v>
      </c>
      <c r="G1623" s="19">
        <v>44966</v>
      </c>
      <c r="H1623" s="17"/>
      <c r="I1623" s="17"/>
      <c r="J1623" s="17"/>
      <c r="K1623" s="18" t="s">
        <v>2879</v>
      </c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8" t="s">
        <v>1112</v>
      </c>
      <c r="AC1623" s="17"/>
      <c r="AD1623" s="18" t="s">
        <v>2156</v>
      </c>
      <c r="AE1623" s="18" t="s">
        <v>126</v>
      </c>
      <c r="AF1623" s="18" t="s">
        <v>213</v>
      </c>
      <c r="AG1623" s="18" t="s">
        <v>1916</v>
      </c>
      <c r="AH1623" s="18" t="s">
        <v>129</v>
      </c>
      <c r="AI1623" s="18" t="s">
        <v>3109</v>
      </c>
      <c r="AJ1623" s="18" t="s">
        <v>3108</v>
      </c>
      <c r="AK1623" s="17"/>
      <c r="AL1623" s="18">
        <v>13399774</v>
      </c>
      <c r="AM1623" s="16">
        <v>13399774</v>
      </c>
      <c r="AN1623" s="16">
        <v>0</v>
      </c>
      <c r="AO1623" s="17"/>
      <c r="AP1623" s="16">
        <v>13800000</v>
      </c>
      <c r="AQ1623" s="16">
        <v>0</v>
      </c>
      <c r="AR1623" s="16">
        <v>13800000</v>
      </c>
      <c r="AT1623" s="16">
        <v>13800000</v>
      </c>
      <c r="AX1623" s="25" t="s">
        <v>141</v>
      </c>
      <c r="BB1623" s="18" t="s">
        <v>461</v>
      </c>
      <c r="BQ1623" s="18" t="s">
        <v>461</v>
      </c>
      <c r="BR1623" s="24" t="str">
        <f t="shared" si="101"/>
        <v xml:space="preserve">H </v>
      </c>
      <c r="BS1623" s="20" t="str">
        <f t="shared" si="102"/>
        <v>YMS 1S MT HARYONO</v>
      </c>
      <c r="BT1623" s="20" t="str">
        <f t="shared" si="103"/>
        <v>3S</v>
      </c>
      <c r="BU1623" s="20" t="str">
        <f t="shared" si="104"/>
        <v>1. 3S MT HARYONO</v>
      </c>
      <c r="DC1623" s="18" t="s">
        <v>140</v>
      </c>
      <c r="DD1623" s="18" t="s">
        <v>141</v>
      </c>
      <c r="DN1623" s="18" t="s">
        <v>3212</v>
      </c>
      <c r="DO1623" s="18" t="s">
        <v>3212</v>
      </c>
    </row>
    <row r="1624" spans="1:119" x14ac:dyDescent="0.2">
      <c r="A1624" s="18" t="s">
        <v>455</v>
      </c>
      <c r="B1624" s="17"/>
      <c r="C1624" s="1" t="s">
        <v>1111</v>
      </c>
      <c r="D1624" s="18" t="s">
        <v>412</v>
      </c>
      <c r="E1624" s="18" t="s">
        <v>1113</v>
      </c>
      <c r="F1624" s="18" t="s">
        <v>3286</v>
      </c>
      <c r="G1624" s="19">
        <v>44966</v>
      </c>
      <c r="H1624" s="17"/>
      <c r="I1624" s="17"/>
      <c r="J1624" s="17"/>
      <c r="K1624" s="18" t="s">
        <v>2879</v>
      </c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8" t="s">
        <v>1112</v>
      </c>
      <c r="AC1624" s="17"/>
      <c r="AD1624" s="18" t="s">
        <v>2156</v>
      </c>
      <c r="AE1624" s="18" t="s">
        <v>126</v>
      </c>
      <c r="AF1624" s="18" t="s">
        <v>213</v>
      </c>
      <c r="AG1624" s="18" t="s">
        <v>1916</v>
      </c>
      <c r="AH1624" s="18" t="s">
        <v>129</v>
      </c>
      <c r="AI1624" s="18" t="s">
        <v>3099</v>
      </c>
      <c r="AJ1624" s="18" t="s">
        <v>3098</v>
      </c>
      <c r="AK1624" s="17"/>
      <c r="AL1624" s="18">
        <v>13399774</v>
      </c>
      <c r="AM1624" s="16">
        <v>13399774</v>
      </c>
      <c r="AN1624" s="16">
        <v>0</v>
      </c>
      <c r="AO1624" s="17"/>
      <c r="AP1624" s="16">
        <v>13800000</v>
      </c>
      <c r="AQ1624" s="16">
        <v>0</v>
      </c>
      <c r="AR1624" s="16">
        <v>13800000</v>
      </c>
      <c r="AT1624" s="16">
        <v>13800000</v>
      </c>
      <c r="AX1624" s="25" t="s">
        <v>141</v>
      </c>
      <c r="BB1624" s="18" t="s">
        <v>461</v>
      </c>
      <c r="BQ1624" s="18" t="s">
        <v>461</v>
      </c>
      <c r="BR1624" s="24" t="str">
        <f t="shared" si="101"/>
        <v xml:space="preserve">H </v>
      </c>
      <c r="BS1624" s="20" t="str">
        <f t="shared" si="102"/>
        <v>YMS 1S MT HARYONO</v>
      </c>
      <c r="BT1624" s="20" t="str">
        <f t="shared" si="103"/>
        <v>3S</v>
      </c>
      <c r="BU1624" s="20" t="str">
        <f t="shared" si="104"/>
        <v>1. 3S MT HARYONO</v>
      </c>
      <c r="DC1624" s="18" t="s">
        <v>140</v>
      </c>
      <c r="DD1624" s="18" t="s">
        <v>141</v>
      </c>
      <c r="DN1624" s="18" t="s">
        <v>3212</v>
      </c>
      <c r="DO1624" s="18" t="s">
        <v>3212</v>
      </c>
    </row>
    <row r="1625" spans="1:119" x14ac:dyDescent="0.2">
      <c r="A1625" s="18" t="s">
        <v>455</v>
      </c>
      <c r="B1625" s="17"/>
      <c r="C1625" s="1" t="s">
        <v>1111</v>
      </c>
      <c r="D1625" s="18" t="s">
        <v>412</v>
      </c>
      <c r="E1625" s="18" t="s">
        <v>1113</v>
      </c>
      <c r="F1625" s="18" t="s">
        <v>3286</v>
      </c>
      <c r="G1625" s="19">
        <v>44966</v>
      </c>
      <c r="H1625" s="17"/>
      <c r="I1625" s="17"/>
      <c r="J1625" s="17"/>
      <c r="K1625" s="18" t="s">
        <v>2879</v>
      </c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8" t="s">
        <v>1112</v>
      </c>
      <c r="AC1625" s="17"/>
      <c r="AD1625" s="18" t="s">
        <v>2878</v>
      </c>
      <c r="AE1625" s="18" t="s">
        <v>126</v>
      </c>
      <c r="AF1625" s="18" t="s">
        <v>213</v>
      </c>
      <c r="AG1625" s="18" t="s">
        <v>1916</v>
      </c>
      <c r="AH1625" s="18" t="s">
        <v>153</v>
      </c>
      <c r="AI1625" s="18" t="s">
        <v>3138</v>
      </c>
      <c r="AJ1625" s="18" t="s">
        <v>3137</v>
      </c>
      <c r="AK1625" s="17"/>
      <c r="AL1625" s="18">
        <v>13387264</v>
      </c>
      <c r="AM1625" s="16">
        <v>13299692</v>
      </c>
      <c r="AN1625" s="16">
        <v>0</v>
      </c>
      <c r="AO1625" s="17"/>
      <c r="AP1625" s="16">
        <v>13800000</v>
      </c>
      <c r="AQ1625" s="16">
        <v>0</v>
      </c>
      <c r="AR1625" s="16">
        <v>13800000</v>
      </c>
      <c r="AT1625" s="16">
        <v>13800000</v>
      </c>
      <c r="AX1625" s="25" t="s">
        <v>141</v>
      </c>
      <c r="BB1625" s="18" t="s">
        <v>461</v>
      </c>
      <c r="BQ1625" s="18" t="s">
        <v>461</v>
      </c>
      <c r="BR1625" s="24" t="str">
        <f t="shared" si="101"/>
        <v xml:space="preserve">H </v>
      </c>
      <c r="BS1625" s="20" t="str">
        <f t="shared" si="102"/>
        <v>YMS 1S MT HARYONO</v>
      </c>
      <c r="BT1625" s="20" t="str">
        <f t="shared" si="103"/>
        <v>3S</v>
      </c>
      <c r="BU1625" s="20" t="str">
        <f t="shared" si="104"/>
        <v>1. 3S MT HARYONO</v>
      </c>
      <c r="DC1625" s="18" t="s">
        <v>140</v>
      </c>
      <c r="DD1625" s="18" t="s">
        <v>141</v>
      </c>
      <c r="DN1625" s="18" t="s">
        <v>3212</v>
      </c>
      <c r="DO1625" s="18" t="s">
        <v>3212</v>
      </c>
    </row>
    <row r="1626" spans="1:119" x14ac:dyDescent="0.2">
      <c r="A1626" s="18" t="s">
        <v>455</v>
      </c>
      <c r="B1626" s="17"/>
      <c r="C1626" s="1" t="s">
        <v>1111</v>
      </c>
      <c r="D1626" s="18" t="s">
        <v>412</v>
      </c>
      <c r="E1626" s="18" t="s">
        <v>1113</v>
      </c>
      <c r="F1626" s="18" t="s">
        <v>3286</v>
      </c>
      <c r="G1626" s="19">
        <v>44966</v>
      </c>
      <c r="H1626" s="17"/>
      <c r="I1626" s="17"/>
      <c r="J1626" s="17"/>
      <c r="K1626" s="18" t="s">
        <v>2879</v>
      </c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8" t="s">
        <v>1112</v>
      </c>
      <c r="AC1626" s="17"/>
      <c r="AD1626" s="18" t="s">
        <v>2878</v>
      </c>
      <c r="AE1626" s="18" t="s">
        <v>126</v>
      </c>
      <c r="AF1626" s="18" t="s">
        <v>213</v>
      </c>
      <c r="AG1626" s="18" t="s">
        <v>1916</v>
      </c>
      <c r="AH1626" s="18" t="s">
        <v>153</v>
      </c>
      <c r="AI1626" s="18" t="s">
        <v>3123</v>
      </c>
      <c r="AJ1626" s="18" t="s">
        <v>3122</v>
      </c>
      <c r="AK1626" s="17"/>
      <c r="AL1626" s="18">
        <v>13387264</v>
      </c>
      <c r="AM1626" s="16">
        <v>13399774</v>
      </c>
      <c r="AN1626" s="16">
        <v>0</v>
      </c>
      <c r="AO1626" s="17"/>
      <c r="AP1626" s="16">
        <v>13800000</v>
      </c>
      <c r="AQ1626" s="16">
        <v>0</v>
      </c>
      <c r="AR1626" s="16">
        <v>13800000</v>
      </c>
      <c r="AT1626" s="16">
        <v>13800000</v>
      </c>
      <c r="AX1626" s="25" t="s">
        <v>141</v>
      </c>
      <c r="BB1626" s="18" t="s">
        <v>461</v>
      </c>
      <c r="BQ1626" s="18" t="s">
        <v>461</v>
      </c>
      <c r="BR1626" s="24" t="str">
        <f t="shared" si="101"/>
        <v xml:space="preserve">H </v>
      </c>
      <c r="BS1626" s="20" t="str">
        <f t="shared" si="102"/>
        <v>YMS 1S MT HARYONO</v>
      </c>
      <c r="BT1626" s="20" t="str">
        <f t="shared" si="103"/>
        <v>3S</v>
      </c>
      <c r="BU1626" s="20" t="str">
        <f t="shared" si="104"/>
        <v>1. 3S MT HARYONO</v>
      </c>
      <c r="DC1626" s="18" t="s">
        <v>140</v>
      </c>
      <c r="DD1626" s="18" t="s">
        <v>141</v>
      </c>
      <c r="DN1626" s="18" t="s">
        <v>3212</v>
      </c>
      <c r="DO1626" s="18" t="s">
        <v>3212</v>
      </c>
    </row>
    <row r="1627" spans="1:119" x14ac:dyDescent="0.2">
      <c r="A1627" s="18" t="s">
        <v>455</v>
      </c>
      <c r="B1627" s="17"/>
      <c r="C1627" s="1" t="s">
        <v>1111</v>
      </c>
      <c r="D1627" s="18" t="s">
        <v>412</v>
      </c>
      <c r="E1627" s="18" t="s">
        <v>1113</v>
      </c>
      <c r="F1627" s="18" t="s">
        <v>3286</v>
      </c>
      <c r="G1627" s="19">
        <v>44966</v>
      </c>
      <c r="H1627" s="17"/>
      <c r="I1627" s="17"/>
      <c r="J1627" s="17"/>
      <c r="K1627" s="18" t="s">
        <v>2879</v>
      </c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8" t="s">
        <v>1112</v>
      </c>
      <c r="AC1627" s="17"/>
      <c r="AD1627" s="18" t="s">
        <v>2878</v>
      </c>
      <c r="AE1627" s="18" t="s">
        <v>126</v>
      </c>
      <c r="AF1627" s="18" t="s">
        <v>213</v>
      </c>
      <c r="AG1627" s="18" t="s">
        <v>1916</v>
      </c>
      <c r="AH1627" s="18" t="s">
        <v>153</v>
      </c>
      <c r="AI1627" s="18" t="s">
        <v>3107</v>
      </c>
      <c r="AJ1627" s="18" t="s">
        <v>3106</v>
      </c>
      <c r="AK1627" s="17"/>
      <c r="AL1627" s="18">
        <v>13387264</v>
      </c>
      <c r="AM1627" s="16">
        <v>13399774</v>
      </c>
      <c r="AN1627" s="16">
        <v>0</v>
      </c>
      <c r="AO1627" s="17"/>
      <c r="AP1627" s="16">
        <v>13800000</v>
      </c>
      <c r="AQ1627" s="16">
        <v>0</v>
      </c>
      <c r="AR1627" s="16">
        <v>13800000</v>
      </c>
      <c r="AT1627" s="16">
        <v>13800000</v>
      </c>
      <c r="AX1627" s="25" t="s">
        <v>141</v>
      </c>
      <c r="BB1627" s="18" t="s">
        <v>461</v>
      </c>
      <c r="BQ1627" s="18" t="s">
        <v>461</v>
      </c>
      <c r="BR1627" s="24" t="str">
        <f t="shared" si="101"/>
        <v xml:space="preserve">H </v>
      </c>
      <c r="BS1627" s="20" t="str">
        <f t="shared" si="102"/>
        <v>YMS 1S MT HARYONO</v>
      </c>
      <c r="BT1627" s="20" t="str">
        <f t="shared" si="103"/>
        <v>3S</v>
      </c>
      <c r="BU1627" s="20" t="str">
        <f t="shared" si="104"/>
        <v>1. 3S MT HARYONO</v>
      </c>
      <c r="DC1627" s="18" t="s">
        <v>140</v>
      </c>
      <c r="DD1627" s="18" t="s">
        <v>141</v>
      </c>
      <c r="DN1627" s="18" t="s">
        <v>3212</v>
      </c>
      <c r="DO1627" s="18" t="s">
        <v>3212</v>
      </c>
    </row>
    <row r="1628" spans="1:119" x14ac:dyDescent="0.2">
      <c r="A1628" s="18" t="s">
        <v>455</v>
      </c>
      <c r="B1628" s="17"/>
      <c r="C1628" s="1" t="s">
        <v>1111</v>
      </c>
      <c r="D1628" s="18" t="s">
        <v>412</v>
      </c>
      <c r="E1628" s="18" t="s">
        <v>1113</v>
      </c>
      <c r="F1628" s="18" t="s">
        <v>3286</v>
      </c>
      <c r="G1628" s="19">
        <v>44966</v>
      </c>
      <c r="H1628" s="17"/>
      <c r="I1628" s="17"/>
      <c r="J1628" s="17"/>
      <c r="K1628" s="18" t="s">
        <v>2879</v>
      </c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8" t="s">
        <v>1112</v>
      </c>
      <c r="AC1628" s="17"/>
      <c r="AD1628" s="18" t="s">
        <v>2878</v>
      </c>
      <c r="AE1628" s="18" t="s">
        <v>126</v>
      </c>
      <c r="AF1628" s="18" t="s">
        <v>213</v>
      </c>
      <c r="AG1628" s="18" t="s">
        <v>1916</v>
      </c>
      <c r="AH1628" s="18" t="s">
        <v>153</v>
      </c>
      <c r="AI1628" s="18" t="s">
        <v>3130</v>
      </c>
      <c r="AJ1628" s="18" t="s">
        <v>3129</v>
      </c>
      <c r="AK1628" s="17"/>
      <c r="AL1628" s="18">
        <v>13387264</v>
      </c>
      <c r="AM1628" s="16">
        <v>13399774</v>
      </c>
      <c r="AN1628" s="16">
        <v>0</v>
      </c>
      <c r="AO1628" s="17"/>
      <c r="AP1628" s="16">
        <v>13800000</v>
      </c>
      <c r="AQ1628" s="16">
        <v>0</v>
      </c>
      <c r="AR1628" s="16">
        <v>13800000</v>
      </c>
      <c r="AT1628" s="16">
        <v>13800000</v>
      </c>
      <c r="AX1628" s="25" t="s">
        <v>141</v>
      </c>
      <c r="BB1628" s="18" t="s">
        <v>461</v>
      </c>
      <c r="BQ1628" s="18" t="s">
        <v>461</v>
      </c>
      <c r="BR1628" s="24" t="str">
        <f t="shared" si="101"/>
        <v xml:space="preserve">H </v>
      </c>
      <c r="BS1628" s="20" t="str">
        <f t="shared" si="102"/>
        <v>YMS 1S MT HARYONO</v>
      </c>
      <c r="BT1628" s="20" t="str">
        <f t="shared" si="103"/>
        <v>3S</v>
      </c>
      <c r="BU1628" s="20" t="str">
        <f t="shared" si="104"/>
        <v>1. 3S MT HARYONO</v>
      </c>
      <c r="DC1628" s="18" t="s">
        <v>140</v>
      </c>
      <c r="DD1628" s="18" t="s">
        <v>141</v>
      </c>
      <c r="DN1628" s="18" t="s">
        <v>3212</v>
      </c>
      <c r="DO1628" s="18" t="s">
        <v>3212</v>
      </c>
    </row>
    <row r="1629" spans="1:119" x14ac:dyDescent="0.2">
      <c r="A1629" s="18" t="s">
        <v>455</v>
      </c>
      <c r="B1629" s="17"/>
      <c r="C1629" s="1" t="s">
        <v>1111</v>
      </c>
      <c r="D1629" s="18" t="s">
        <v>412</v>
      </c>
      <c r="E1629" s="18" t="s">
        <v>1113</v>
      </c>
      <c r="F1629" s="18" t="s">
        <v>3286</v>
      </c>
      <c r="G1629" s="19">
        <v>44966</v>
      </c>
      <c r="H1629" s="17"/>
      <c r="I1629" s="17"/>
      <c r="J1629" s="17"/>
      <c r="K1629" s="18" t="s">
        <v>2879</v>
      </c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8" t="s">
        <v>1112</v>
      </c>
      <c r="AC1629" s="17"/>
      <c r="AD1629" s="18" t="s">
        <v>2878</v>
      </c>
      <c r="AE1629" s="18" t="s">
        <v>126</v>
      </c>
      <c r="AF1629" s="18" t="s">
        <v>213</v>
      </c>
      <c r="AG1629" s="18" t="s">
        <v>1916</v>
      </c>
      <c r="AH1629" s="18" t="s">
        <v>153</v>
      </c>
      <c r="AI1629" s="18" t="s">
        <v>3062</v>
      </c>
      <c r="AJ1629" s="18" t="s">
        <v>3061</v>
      </c>
      <c r="AK1629" s="17"/>
      <c r="AL1629" s="18">
        <v>13387264</v>
      </c>
      <c r="AM1629" s="16">
        <v>13399774</v>
      </c>
      <c r="AN1629" s="16">
        <v>0</v>
      </c>
      <c r="AO1629" s="17"/>
      <c r="AP1629" s="16">
        <v>13800000</v>
      </c>
      <c r="AQ1629" s="16">
        <v>0</v>
      </c>
      <c r="AR1629" s="16">
        <v>13800000</v>
      </c>
      <c r="AT1629" s="16">
        <v>13800000</v>
      </c>
      <c r="AX1629" s="25" t="s">
        <v>141</v>
      </c>
      <c r="BB1629" s="18" t="s">
        <v>461</v>
      </c>
      <c r="BQ1629" s="18" t="s">
        <v>461</v>
      </c>
      <c r="BR1629" s="24" t="str">
        <f t="shared" si="101"/>
        <v xml:space="preserve">H </v>
      </c>
      <c r="BS1629" s="20" t="str">
        <f t="shared" si="102"/>
        <v>YMS 1S MT HARYONO</v>
      </c>
      <c r="BT1629" s="20" t="str">
        <f t="shared" si="103"/>
        <v>3S</v>
      </c>
      <c r="BU1629" s="20" t="str">
        <f t="shared" si="104"/>
        <v>1. 3S MT HARYONO</v>
      </c>
      <c r="DC1629" s="18" t="s">
        <v>140</v>
      </c>
      <c r="DD1629" s="18" t="s">
        <v>141</v>
      </c>
      <c r="DN1629" s="18" t="s">
        <v>3212</v>
      </c>
      <c r="DO1629" s="18" t="s">
        <v>3212</v>
      </c>
    </row>
    <row r="1630" spans="1:119" x14ac:dyDescent="0.2">
      <c r="A1630" s="18" t="s">
        <v>455</v>
      </c>
      <c r="B1630" s="17"/>
      <c r="C1630" s="1" t="s">
        <v>1111</v>
      </c>
      <c r="D1630" s="18" t="s">
        <v>412</v>
      </c>
      <c r="E1630" s="18" t="s">
        <v>1113</v>
      </c>
      <c r="F1630" s="18" t="s">
        <v>3286</v>
      </c>
      <c r="G1630" s="19">
        <v>44966</v>
      </c>
      <c r="H1630" s="17"/>
      <c r="I1630" s="17"/>
      <c r="J1630" s="17"/>
      <c r="K1630" s="18" t="s">
        <v>2879</v>
      </c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8" t="s">
        <v>1112</v>
      </c>
      <c r="AC1630" s="17"/>
      <c r="AD1630" s="18" t="s">
        <v>2878</v>
      </c>
      <c r="AE1630" s="18" t="s">
        <v>126</v>
      </c>
      <c r="AF1630" s="18" t="s">
        <v>213</v>
      </c>
      <c r="AG1630" s="18" t="s">
        <v>1916</v>
      </c>
      <c r="AH1630" s="18" t="s">
        <v>153</v>
      </c>
      <c r="AI1630" s="18" t="s">
        <v>3060</v>
      </c>
      <c r="AJ1630" s="18" t="s">
        <v>3059</v>
      </c>
      <c r="AK1630" s="17"/>
      <c r="AL1630" s="18">
        <v>13387264</v>
      </c>
      <c r="AM1630" s="16">
        <v>13399774</v>
      </c>
      <c r="AN1630" s="16">
        <v>0</v>
      </c>
      <c r="AO1630" s="17"/>
      <c r="AP1630" s="16">
        <v>13800000</v>
      </c>
      <c r="AQ1630" s="16">
        <v>0</v>
      </c>
      <c r="AR1630" s="16">
        <v>13800000</v>
      </c>
      <c r="AT1630" s="16">
        <v>13800000</v>
      </c>
      <c r="AX1630" s="25" t="s">
        <v>141</v>
      </c>
      <c r="BB1630" s="18" t="s">
        <v>461</v>
      </c>
      <c r="BQ1630" s="18" t="s">
        <v>461</v>
      </c>
      <c r="BR1630" s="24" t="str">
        <f t="shared" si="101"/>
        <v xml:space="preserve">H </v>
      </c>
      <c r="BS1630" s="20" t="str">
        <f t="shared" si="102"/>
        <v>YMS 1S MT HARYONO</v>
      </c>
      <c r="BT1630" s="20" t="str">
        <f t="shared" si="103"/>
        <v>3S</v>
      </c>
      <c r="BU1630" s="20" t="str">
        <f t="shared" si="104"/>
        <v>1. 3S MT HARYONO</v>
      </c>
      <c r="DC1630" s="18" t="s">
        <v>140</v>
      </c>
      <c r="DD1630" s="18" t="s">
        <v>141</v>
      </c>
      <c r="DN1630" s="18" t="s">
        <v>3212</v>
      </c>
      <c r="DO1630" s="18" t="s">
        <v>3212</v>
      </c>
    </row>
    <row r="1631" spans="1:119" x14ac:dyDescent="0.2">
      <c r="A1631" s="18" t="s">
        <v>455</v>
      </c>
      <c r="B1631" s="17"/>
      <c r="C1631" s="1" t="s">
        <v>1111</v>
      </c>
      <c r="D1631" s="18" t="s">
        <v>412</v>
      </c>
      <c r="E1631" s="18" t="s">
        <v>1113</v>
      </c>
      <c r="F1631" s="18" t="s">
        <v>3286</v>
      </c>
      <c r="G1631" s="19">
        <v>44966</v>
      </c>
      <c r="H1631" s="17"/>
      <c r="I1631" s="17"/>
      <c r="J1631" s="17"/>
      <c r="K1631" s="18" t="s">
        <v>2879</v>
      </c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8" t="s">
        <v>1112</v>
      </c>
      <c r="AC1631" s="17"/>
      <c r="AD1631" s="18" t="s">
        <v>2878</v>
      </c>
      <c r="AE1631" s="18" t="s">
        <v>126</v>
      </c>
      <c r="AF1631" s="18" t="s">
        <v>213</v>
      </c>
      <c r="AG1631" s="18" t="s">
        <v>1916</v>
      </c>
      <c r="AH1631" s="18" t="s">
        <v>153</v>
      </c>
      <c r="AI1631" s="18" t="s">
        <v>3174</v>
      </c>
      <c r="AJ1631" s="18" t="s">
        <v>3173</v>
      </c>
      <c r="AK1631" s="17"/>
      <c r="AL1631" s="18">
        <v>13387264</v>
      </c>
      <c r="AM1631" s="16">
        <v>13399774</v>
      </c>
      <c r="AN1631" s="16">
        <v>0</v>
      </c>
      <c r="AO1631" s="17"/>
      <c r="AP1631" s="16">
        <v>13800000</v>
      </c>
      <c r="AQ1631" s="16">
        <v>0</v>
      </c>
      <c r="AR1631" s="16">
        <v>13800000</v>
      </c>
      <c r="AT1631" s="16">
        <v>13800000</v>
      </c>
      <c r="AX1631" s="25" t="s">
        <v>141</v>
      </c>
      <c r="BB1631" s="18" t="s">
        <v>461</v>
      </c>
      <c r="BQ1631" s="18" t="s">
        <v>461</v>
      </c>
      <c r="BR1631" s="24" t="str">
        <f t="shared" si="101"/>
        <v xml:space="preserve">H </v>
      </c>
      <c r="BS1631" s="20" t="str">
        <f t="shared" si="102"/>
        <v>YMS 1S MT HARYONO</v>
      </c>
      <c r="BT1631" s="20" t="str">
        <f t="shared" si="103"/>
        <v>3S</v>
      </c>
      <c r="BU1631" s="20" t="str">
        <f t="shared" si="104"/>
        <v>1. 3S MT HARYONO</v>
      </c>
      <c r="DC1631" s="18" t="s">
        <v>140</v>
      </c>
      <c r="DD1631" s="18" t="s">
        <v>141</v>
      </c>
      <c r="DN1631" s="18" t="s">
        <v>3212</v>
      </c>
      <c r="DO1631" s="18" t="s">
        <v>3212</v>
      </c>
    </row>
    <row r="1632" spans="1:119" x14ac:dyDescent="0.2">
      <c r="A1632" s="18" t="s">
        <v>455</v>
      </c>
      <c r="B1632" s="17"/>
      <c r="C1632" s="1" t="s">
        <v>1111</v>
      </c>
      <c r="D1632" s="18" t="s">
        <v>412</v>
      </c>
      <c r="E1632" s="18" t="s">
        <v>1113</v>
      </c>
      <c r="F1632" s="18" t="s">
        <v>3286</v>
      </c>
      <c r="G1632" s="19">
        <v>44966</v>
      </c>
      <c r="H1632" s="17"/>
      <c r="I1632" s="17"/>
      <c r="J1632" s="17"/>
      <c r="K1632" s="18" t="s">
        <v>2879</v>
      </c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8" t="s">
        <v>1112</v>
      </c>
      <c r="AC1632" s="17"/>
      <c r="AD1632" s="18" t="s">
        <v>2878</v>
      </c>
      <c r="AE1632" s="18" t="s">
        <v>126</v>
      </c>
      <c r="AF1632" s="18" t="s">
        <v>213</v>
      </c>
      <c r="AG1632" s="18" t="s">
        <v>1916</v>
      </c>
      <c r="AH1632" s="18" t="s">
        <v>153</v>
      </c>
      <c r="AI1632" s="18" t="s">
        <v>3080</v>
      </c>
      <c r="AJ1632" s="18" t="s">
        <v>3079</v>
      </c>
      <c r="AK1632" s="17"/>
      <c r="AL1632" s="18">
        <v>13387264</v>
      </c>
      <c r="AM1632" s="16">
        <v>13399774</v>
      </c>
      <c r="AN1632" s="16">
        <v>0</v>
      </c>
      <c r="AO1632" s="17"/>
      <c r="AP1632" s="16">
        <v>13800000</v>
      </c>
      <c r="AQ1632" s="16">
        <v>0</v>
      </c>
      <c r="AR1632" s="16">
        <v>13800000</v>
      </c>
      <c r="AT1632" s="16">
        <v>13800000</v>
      </c>
      <c r="AX1632" s="25" t="s">
        <v>141</v>
      </c>
      <c r="BB1632" s="18" t="s">
        <v>461</v>
      </c>
      <c r="BQ1632" s="18" t="s">
        <v>461</v>
      </c>
      <c r="BR1632" s="24" t="str">
        <f t="shared" si="101"/>
        <v xml:space="preserve">H </v>
      </c>
      <c r="BS1632" s="20" t="str">
        <f t="shared" si="102"/>
        <v>YMS 1S MT HARYONO</v>
      </c>
      <c r="BT1632" s="20" t="str">
        <f t="shared" si="103"/>
        <v>3S</v>
      </c>
      <c r="BU1632" s="20" t="str">
        <f t="shared" si="104"/>
        <v>1. 3S MT HARYONO</v>
      </c>
      <c r="DC1632" s="18" t="s">
        <v>140</v>
      </c>
      <c r="DD1632" s="18" t="s">
        <v>141</v>
      </c>
      <c r="DN1632" s="18" t="s">
        <v>3212</v>
      </c>
      <c r="DO1632" s="18" t="s">
        <v>3212</v>
      </c>
    </row>
    <row r="1633" spans="1:119" x14ac:dyDescent="0.2">
      <c r="A1633" s="18" t="s">
        <v>455</v>
      </c>
      <c r="B1633" s="17"/>
      <c r="C1633" s="1" t="s">
        <v>1111</v>
      </c>
      <c r="D1633" s="18" t="s">
        <v>412</v>
      </c>
      <c r="E1633" s="18" t="s">
        <v>1113</v>
      </c>
      <c r="F1633" s="18" t="s">
        <v>3288</v>
      </c>
      <c r="G1633" s="19">
        <v>44967</v>
      </c>
      <c r="H1633" s="17"/>
      <c r="I1633" s="17"/>
      <c r="J1633" s="17"/>
      <c r="K1633" s="18" t="s">
        <v>2241</v>
      </c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8" t="s">
        <v>1112</v>
      </c>
      <c r="AC1633" s="17"/>
      <c r="AD1633" s="18" t="s">
        <v>2467</v>
      </c>
      <c r="AE1633" s="18" t="s">
        <v>126</v>
      </c>
      <c r="AF1633" s="18" t="s">
        <v>231</v>
      </c>
      <c r="AG1633" s="18" t="s">
        <v>1916</v>
      </c>
      <c r="AH1633" s="18" t="s">
        <v>129</v>
      </c>
      <c r="AI1633" s="18" t="s">
        <v>3289</v>
      </c>
      <c r="AJ1633" s="18" t="s">
        <v>3290</v>
      </c>
      <c r="AK1633" s="17"/>
      <c r="AL1633" s="18">
        <v>31306446</v>
      </c>
      <c r="AM1633" s="16">
        <v>31306446</v>
      </c>
      <c r="AN1633" s="16">
        <v>0</v>
      </c>
      <c r="AO1633" s="17"/>
      <c r="AP1633" s="16">
        <v>32250000</v>
      </c>
      <c r="AQ1633" s="16">
        <v>0</v>
      </c>
      <c r="AR1633" s="16">
        <v>32250000</v>
      </c>
      <c r="AT1633" s="16">
        <v>32250000</v>
      </c>
      <c r="AX1633" s="25" t="s">
        <v>141</v>
      </c>
      <c r="BB1633" s="18" t="s">
        <v>461</v>
      </c>
      <c r="BQ1633" s="18" t="s">
        <v>461</v>
      </c>
      <c r="BR1633" s="24" t="str">
        <f t="shared" si="101"/>
        <v xml:space="preserve">H </v>
      </c>
      <c r="BS1633" s="20" t="str">
        <f t="shared" si="102"/>
        <v>YMS 1S MT HARYONO</v>
      </c>
      <c r="BT1633" s="20" t="str">
        <f t="shared" si="103"/>
        <v>3S</v>
      </c>
      <c r="BU1633" s="20" t="str">
        <f t="shared" si="104"/>
        <v>1. 3S MT HARYONO</v>
      </c>
      <c r="DC1633" s="18" t="s">
        <v>140</v>
      </c>
      <c r="DD1633" s="18" t="s">
        <v>141</v>
      </c>
      <c r="DN1633" s="18" t="s">
        <v>3212</v>
      </c>
      <c r="DO1633" s="18" t="s">
        <v>3212</v>
      </c>
    </row>
    <row r="1634" spans="1:119" x14ac:dyDescent="0.2">
      <c r="A1634" s="18" t="s">
        <v>455</v>
      </c>
      <c r="B1634" s="17"/>
      <c r="C1634" s="1" t="s">
        <v>1111</v>
      </c>
      <c r="D1634" s="18" t="s">
        <v>412</v>
      </c>
      <c r="E1634" s="18" t="s">
        <v>1113</v>
      </c>
      <c r="F1634" s="18" t="s">
        <v>3288</v>
      </c>
      <c r="G1634" s="19">
        <v>44967</v>
      </c>
      <c r="H1634" s="17"/>
      <c r="I1634" s="17"/>
      <c r="J1634" s="17"/>
      <c r="K1634" s="18" t="s">
        <v>2241</v>
      </c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8" t="s">
        <v>1112</v>
      </c>
      <c r="AC1634" s="17"/>
      <c r="AD1634" s="18" t="s">
        <v>2467</v>
      </c>
      <c r="AE1634" s="18" t="s">
        <v>126</v>
      </c>
      <c r="AF1634" s="18" t="s">
        <v>231</v>
      </c>
      <c r="AG1634" s="18" t="s">
        <v>1916</v>
      </c>
      <c r="AH1634" s="18" t="s">
        <v>129</v>
      </c>
      <c r="AI1634" s="18" t="s">
        <v>3291</v>
      </c>
      <c r="AJ1634" s="18" t="s">
        <v>3292</v>
      </c>
      <c r="AK1634" s="17"/>
      <c r="AL1634" s="18">
        <v>31306446</v>
      </c>
      <c r="AM1634" s="16">
        <v>31306446</v>
      </c>
      <c r="AN1634" s="16">
        <v>0</v>
      </c>
      <c r="AO1634" s="17"/>
      <c r="AP1634" s="16">
        <v>32250000</v>
      </c>
      <c r="AQ1634" s="16">
        <v>0</v>
      </c>
      <c r="AR1634" s="16">
        <v>32250000</v>
      </c>
      <c r="AT1634" s="16">
        <v>32250000</v>
      </c>
      <c r="AX1634" s="25" t="s">
        <v>141</v>
      </c>
      <c r="BB1634" s="18" t="s">
        <v>461</v>
      </c>
      <c r="BQ1634" s="18" t="s">
        <v>461</v>
      </c>
      <c r="BR1634" s="24" t="str">
        <f t="shared" si="101"/>
        <v xml:space="preserve">H </v>
      </c>
      <c r="BS1634" s="20" t="str">
        <f t="shared" si="102"/>
        <v>YMS 1S MT HARYONO</v>
      </c>
      <c r="BT1634" s="20" t="str">
        <f t="shared" si="103"/>
        <v>3S</v>
      </c>
      <c r="BU1634" s="20" t="str">
        <f t="shared" si="104"/>
        <v>1. 3S MT HARYONO</v>
      </c>
      <c r="DC1634" s="18" t="s">
        <v>140</v>
      </c>
      <c r="DD1634" s="18" t="s">
        <v>141</v>
      </c>
      <c r="DN1634" s="18" t="s">
        <v>3212</v>
      </c>
      <c r="DO1634" s="18" t="s">
        <v>3212</v>
      </c>
    </row>
    <row r="1635" spans="1:119" x14ac:dyDescent="0.2">
      <c r="A1635" s="18" t="s">
        <v>455</v>
      </c>
      <c r="B1635" s="17"/>
      <c r="C1635" s="1" t="s">
        <v>1111</v>
      </c>
      <c r="D1635" s="18" t="s">
        <v>412</v>
      </c>
      <c r="E1635" s="18" t="s">
        <v>1113</v>
      </c>
      <c r="F1635" s="18" t="s">
        <v>3288</v>
      </c>
      <c r="G1635" s="19">
        <v>44967</v>
      </c>
      <c r="H1635" s="17"/>
      <c r="I1635" s="17"/>
      <c r="J1635" s="17"/>
      <c r="K1635" s="18" t="s">
        <v>2241</v>
      </c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8" t="s">
        <v>1112</v>
      </c>
      <c r="AC1635" s="17"/>
      <c r="AD1635" s="18" t="s">
        <v>2467</v>
      </c>
      <c r="AE1635" s="18" t="s">
        <v>126</v>
      </c>
      <c r="AF1635" s="18" t="s">
        <v>231</v>
      </c>
      <c r="AG1635" s="18" t="s">
        <v>1916</v>
      </c>
      <c r="AH1635" s="18" t="s">
        <v>129</v>
      </c>
      <c r="AI1635" s="18" t="s">
        <v>3293</v>
      </c>
      <c r="AJ1635" s="18" t="s">
        <v>3294</v>
      </c>
      <c r="AK1635" s="17"/>
      <c r="AL1635" s="18">
        <v>31306446</v>
      </c>
      <c r="AM1635" s="16">
        <v>31306446</v>
      </c>
      <c r="AN1635" s="16">
        <v>0</v>
      </c>
      <c r="AO1635" s="17"/>
      <c r="AP1635" s="16">
        <v>32250000</v>
      </c>
      <c r="AQ1635" s="16">
        <v>0</v>
      </c>
      <c r="AR1635" s="16">
        <v>32250000</v>
      </c>
      <c r="AT1635" s="16">
        <v>32250000</v>
      </c>
      <c r="AX1635" s="25" t="s">
        <v>141</v>
      </c>
      <c r="BB1635" s="18" t="s">
        <v>461</v>
      </c>
      <c r="BQ1635" s="18" t="s">
        <v>461</v>
      </c>
      <c r="BR1635" s="24" t="str">
        <f t="shared" si="101"/>
        <v xml:space="preserve">H </v>
      </c>
      <c r="BS1635" s="20" t="str">
        <f t="shared" si="102"/>
        <v>YMS 1S MT HARYONO</v>
      </c>
      <c r="BT1635" s="20" t="str">
        <f t="shared" si="103"/>
        <v>3S</v>
      </c>
      <c r="BU1635" s="20" t="str">
        <f t="shared" si="104"/>
        <v>1. 3S MT HARYONO</v>
      </c>
      <c r="DC1635" s="18" t="s">
        <v>140</v>
      </c>
      <c r="DD1635" s="18" t="s">
        <v>141</v>
      </c>
      <c r="DN1635" s="18" t="s">
        <v>3212</v>
      </c>
      <c r="DO1635" s="18" t="s">
        <v>3212</v>
      </c>
    </row>
    <row r="1636" spans="1:119" x14ac:dyDescent="0.2">
      <c r="A1636" s="18" t="s">
        <v>455</v>
      </c>
      <c r="B1636" s="17"/>
      <c r="C1636" s="1" t="s">
        <v>1111</v>
      </c>
      <c r="D1636" s="18" t="s">
        <v>412</v>
      </c>
      <c r="E1636" s="18" t="s">
        <v>1113</v>
      </c>
      <c r="F1636" s="18" t="s">
        <v>3288</v>
      </c>
      <c r="G1636" s="19">
        <v>44967</v>
      </c>
      <c r="H1636" s="17"/>
      <c r="I1636" s="17"/>
      <c r="J1636" s="17"/>
      <c r="K1636" s="18" t="s">
        <v>2241</v>
      </c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8" t="s">
        <v>1112</v>
      </c>
      <c r="AC1636" s="17"/>
      <c r="AD1636" s="18" t="s">
        <v>2467</v>
      </c>
      <c r="AE1636" s="18" t="s">
        <v>126</v>
      </c>
      <c r="AF1636" s="18" t="s">
        <v>231</v>
      </c>
      <c r="AG1636" s="18" t="s">
        <v>1916</v>
      </c>
      <c r="AH1636" s="18" t="s">
        <v>129</v>
      </c>
      <c r="AI1636" s="18" t="s">
        <v>3295</v>
      </c>
      <c r="AJ1636" s="18" t="s">
        <v>3296</v>
      </c>
      <c r="AK1636" s="17"/>
      <c r="AL1636" s="18">
        <v>31306446</v>
      </c>
      <c r="AM1636" s="16">
        <v>31306446</v>
      </c>
      <c r="AN1636" s="16">
        <v>0</v>
      </c>
      <c r="AO1636" s="17"/>
      <c r="AP1636" s="16">
        <v>32250000</v>
      </c>
      <c r="AQ1636" s="16">
        <v>0</v>
      </c>
      <c r="AR1636" s="16">
        <v>32250000</v>
      </c>
      <c r="AT1636" s="16">
        <v>32250000</v>
      </c>
      <c r="AX1636" s="25" t="s">
        <v>141</v>
      </c>
      <c r="BB1636" s="18" t="s">
        <v>461</v>
      </c>
      <c r="BQ1636" s="18" t="s">
        <v>461</v>
      </c>
      <c r="BR1636" s="24" t="str">
        <f t="shared" si="101"/>
        <v xml:space="preserve">H </v>
      </c>
      <c r="BS1636" s="20" t="str">
        <f t="shared" si="102"/>
        <v>YMS 1S MT HARYONO</v>
      </c>
      <c r="BT1636" s="20" t="str">
        <f t="shared" si="103"/>
        <v>3S</v>
      </c>
      <c r="BU1636" s="20" t="str">
        <f t="shared" si="104"/>
        <v>1. 3S MT HARYONO</v>
      </c>
      <c r="DC1636" s="18" t="s">
        <v>140</v>
      </c>
      <c r="DD1636" s="18" t="s">
        <v>141</v>
      </c>
      <c r="DN1636" s="18" t="s">
        <v>3212</v>
      </c>
      <c r="DO1636" s="18" t="s">
        <v>3212</v>
      </c>
    </row>
    <row r="1637" spans="1:119" x14ac:dyDescent="0.2">
      <c r="A1637" s="18" t="s">
        <v>455</v>
      </c>
      <c r="B1637" s="17"/>
      <c r="C1637" s="1" t="s">
        <v>1111</v>
      </c>
      <c r="D1637" s="18" t="s">
        <v>412</v>
      </c>
      <c r="E1637" s="18" t="s">
        <v>1113</v>
      </c>
      <c r="F1637" s="18" t="s">
        <v>3288</v>
      </c>
      <c r="G1637" s="19">
        <v>44967</v>
      </c>
      <c r="H1637" s="17"/>
      <c r="I1637" s="17"/>
      <c r="J1637" s="17"/>
      <c r="K1637" s="18" t="s">
        <v>2241</v>
      </c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8" t="s">
        <v>1112</v>
      </c>
      <c r="AC1637" s="17"/>
      <c r="AD1637" s="18" t="s">
        <v>2467</v>
      </c>
      <c r="AE1637" s="18" t="s">
        <v>126</v>
      </c>
      <c r="AF1637" s="18" t="s">
        <v>231</v>
      </c>
      <c r="AG1637" s="18" t="s">
        <v>1916</v>
      </c>
      <c r="AH1637" s="18" t="s">
        <v>129</v>
      </c>
      <c r="AI1637" s="18" t="s">
        <v>3297</v>
      </c>
      <c r="AJ1637" s="18" t="s">
        <v>3298</v>
      </c>
      <c r="AK1637" s="17"/>
      <c r="AL1637" s="18">
        <v>31306446</v>
      </c>
      <c r="AM1637" s="16">
        <v>31306446</v>
      </c>
      <c r="AN1637" s="16">
        <v>0</v>
      </c>
      <c r="AO1637" s="17"/>
      <c r="AP1637" s="16">
        <v>32250000</v>
      </c>
      <c r="AQ1637" s="16">
        <v>0</v>
      </c>
      <c r="AR1637" s="16">
        <v>32250000</v>
      </c>
      <c r="AT1637" s="16">
        <v>32250000</v>
      </c>
      <c r="AX1637" s="25" t="s">
        <v>141</v>
      </c>
      <c r="BB1637" s="18" t="s">
        <v>461</v>
      </c>
      <c r="BQ1637" s="18" t="s">
        <v>461</v>
      </c>
      <c r="BR1637" s="24" t="str">
        <f t="shared" si="101"/>
        <v xml:space="preserve">H </v>
      </c>
      <c r="BS1637" s="20" t="str">
        <f t="shared" si="102"/>
        <v>YMS 1S MT HARYONO</v>
      </c>
      <c r="BT1637" s="20" t="str">
        <f t="shared" si="103"/>
        <v>3S</v>
      </c>
      <c r="BU1637" s="20" t="str">
        <f t="shared" si="104"/>
        <v>1. 3S MT HARYONO</v>
      </c>
      <c r="DC1637" s="18" t="s">
        <v>140</v>
      </c>
      <c r="DD1637" s="18" t="s">
        <v>141</v>
      </c>
      <c r="DN1637" s="18" t="s">
        <v>3212</v>
      </c>
      <c r="DO1637" s="18" t="s">
        <v>3212</v>
      </c>
    </row>
    <row r="1638" spans="1:119" x14ac:dyDescent="0.2">
      <c r="A1638" s="18" t="s">
        <v>455</v>
      </c>
      <c r="B1638" s="17"/>
      <c r="C1638" s="1" t="s">
        <v>1111</v>
      </c>
      <c r="D1638" s="18" t="s">
        <v>412</v>
      </c>
      <c r="E1638" s="18" t="s">
        <v>1113</v>
      </c>
      <c r="F1638" s="18" t="s">
        <v>3288</v>
      </c>
      <c r="G1638" s="19">
        <v>44967</v>
      </c>
      <c r="H1638" s="17"/>
      <c r="I1638" s="17"/>
      <c r="J1638" s="17"/>
      <c r="K1638" s="18" t="s">
        <v>2241</v>
      </c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8" t="s">
        <v>1112</v>
      </c>
      <c r="AC1638" s="17"/>
      <c r="AD1638" s="18" t="s">
        <v>2467</v>
      </c>
      <c r="AE1638" s="18" t="s">
        <v>126</v>
      </c>
      <c r="AF1638" s="18" t="s">
        <v>231</v>
      </c>
      <c r="AG1638" s="18" t="s">
        <v>1916</v>
      </c>
      <c r="AH1638" s="18" t="s">
        <v>129</v>
      </c>
      <c r="AI1638" s="18" t="s">
        <v>3299</v>
      </c>
      <c r="AJ1638" s="18" t="s">
        <v>3300</v>
      </c>
      <c r="AK1638" s="17"/>
      <c r="AL1638" s="18">
        <v>31306446</v>
      </c>
      <c r="AM1638" s="16">
        <v>31306446</v>
      </c>
      <c r="AN1638" s="16">
        <v>0</v>
      </c>
      <c r="AO1638" s="17"/>
      <c r="AP1638" s="16">
        <v>32250000</v>
      </c>
      <c r="AQ1638" s="16">
        <v>0</v>
      </c>
      <c r="AR1638" s="16">
        <v>32250000</v>
      </c>
      <c r="AT1638" s="16">
        <v>32250000</v>
      </c>
      <c r="AX1638" s="25" t="s">
        <v>141</v>
      </c>
      <c r="BB1638" s="18" t="s">
        <v>461</v>
      </c>
      <c r="BQ1638" s="18" t="s">
        <v>461</v>
      </c>
      <c r="BR1638" s="24" t="str">
        <f t="shared" si="101"/>
        <v xml:space="preserve">H </v>
      </c>
      <c r="BS1638" s="20" t="str">
        <f t="shared" si="102"/>
        <v>YMS 1S MT HARYONO</v>
      </c>
      <c r="BT1638" s="20" t="str">
        <f t="shared" si="103"/>
        <v>3S</v>
      </c>
      <c r="BU1638" s="20" t="str">
        <f t="shared" si="104"/>
        <v>1. 3S MT HARYONO</v>
      </c>
      <c r="DC1638" s="18" t="s">
        <v>140</v>
      </c>
      <c r="DD1638" s="18" t="s">
        <v>141</v>
      </c>
      <c r="DN1638" s="18" t="s">
        <v>3212</v>
      </c>
      <c r="DO1638" s="18" t="s">
        <v>3212</v>
      </c>
    </row>
    <row r="1639" spans="1:119" x14ac:dyDescent="0.2">
      <c r="A1639" s="18" t="s">
        <v>455</v>
      </c>
      <c r="B1639" s="17"/>
      <c r="C1639" s="1" t="s">
        <v>1111</v>
      </c>
      <c r="D1639" s="18" t="s">
        <v>412</v>
      </c>
      <c r="E1639" s="18" t="s">
        <v>1113</v>
      </c>
      <c r="F1639" s="18" t="s">
        <v>3288</v>
      </c>
      <c r="G1639" s="19">
        <v>44967</v>
      </c>
      <c r="H1639" s="17"/>
      <c r="I1639" s="17"/>
      <c r="J1639" s="17"/>
      <c r="K1639" s="18" t="s">
        <v>2241</v>
      </c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8" t="s">
        <v>1112</v>
      </c>
      <c r="AC1639" s="17"/>
      <c r="AD1639" s="18" t="s">
        <v>2467</v>
      </c>
      <c r="AE1639" s="18" t="s">
        <v>126</v>
      </c>
      <c r="AF1639" s="18" t="s">
        <v>231</v>
      </c>
      <c r="AG1639" s="18" t="s">
        <v>1916</v>
      </c>
      <c r="AH1639" s="18" t="s">
        <v>129</v>
      </c>
      <c r="AI1639" s="18" t="s">
        <v>3301</v>
      </c>
      <c r="AJ1639" s="18" t="s">
        <v>3302</v>
      </c>
      <c r="AK1639" s="17"/>
      <c r="AL1639" s="18">
        <v>31306446</v>
      </c>
      <c r="AM1639" s="16">
        <v>31306446</v>
      </c>
      <c r="AN1639" s="16">
        <v>0</v>
      </c>
      <c r="AO1639" s="17"/>
      <c r="AP1639" s="16">
        <v>32250000</v>
      </c>
      <c r="AQ1639" s="16">
        <v>0</v>
      </c>
      <c r="AR1639" s="16">
        <v>32250000</v>
      </c>
      <c r="AT1639" s="16">
        <v>32250000</v>
      </c>
      <c r="AX1639" s="25" t="s">
        <v>141</v>
      </c>
      <c r="BB1639" s="18" t="s">
        <v>461</v>
      </c>
      <c r="BQ1639" s="18" t="s">
        <v>461</v>
      </c>
      <c r="BR1639" s="24" t="str">
        <f t="shared" si="101"/>
        <v xml:space="preserve">H </v>
      </c>
      <c r="BS1639" s="20" t="str">
        <f t="shared" si="102"/>
        <v>YMS 1S MT HARYONO</v>
      </c>
      <c r="BT1639" s="20" t="str">
        <f t="shared" si="103"/>
        <v>3S</v>
      </c>
      <c r="BU1639" s="20" t="str">
        <f t="shared" si="104"/>
        <v>1. 3S MT HARYONO</v>
      </c>
      <c r="DC1639" s="18" t="s">
        <v>140</v>
      </c>
      <c r="DD1639" s="18" t="s">
        <v>141</v>
      </c>
      <c r="DN1639" s="18" t="s">
        <v>3212</v>
      </c>
      <c r="DO1639" s="18" t="s">
        <v>3212</v>
      </c>
    </row>
    <row r="1640" spans="1:119" x14ac:dyDescent="0.2">
      <c r="A1640" s="18" t="s">
        <v>455</v>
      </c>
      <c r="B1640" s="17"/>
      <c r="C1640" s="1" t="s">
        <v>1111</v>
      </c>
      <c r="D1640" s="18" t="s">
        <v>412</v>
      </c>
      <c r="E1640" s="18" t="s">
        <v>1113</v>
      </c>
      <c r="F1640" s="18" t="s">
        <v>3288</v>
      </c>
      <c r="G1640" s="19">
        <v>44967</v>
      </c>
      <c r="H1640" s="17"/>
      <c r="I1640" s="17"/>
      <c r="J1640" s="17"/>
      <c r="K1640" s="18" t="s">
        <v>2241</v>
      </c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8" t="s">
        <v>1112</v>
      </c>
      <c r="AC1640" s="17"/>
      <c r="AD1640" s="18" t="s">
        <v>2467</v>
      </c>
      <c r="AE1640" s="18" t="s">
        <v>126</v>
      </c>
      <c r="AF1640" s="18" t="s">
        <v>231</v>
      </c>
      <c r="AG1640" s="18" t="s">
        <v>1916</v>
      </c>
      <c r="AH1640" s="18" t="s">
        <v>129</v>
      </c>
      <c r="AI1640" s="18" t="s">
        <v>3303</v>
      </c>
      <c r="AJ1640" s="18" t="s">
        <v>3304</v>
      </c>
      <c r="AK1640" s="17"/>
      <c r="AL1640" s="18">
        <v>31306446</v>
      </c>
      <c r="AM1640" s="16">
        <v>31306446</v>
      </c>
      <c r="AN1640" s="16">
        <v>0</v>
      </c>
      <c r="AO1640" s="17"/>
      <c r="AP1640" s="16">
        <v>32250000</v>
      </c>
      <c r="AQ1640" s="16">
        <v>0</v>
      </c>
      <c r="AR1640" s="16">
        <v>32250000</v>
      </c>
      <c r="AT1640" s="16">
        <v>32250000</v>
      </c>
      <c r="AX1640" s="25" t="s">
        <v>141</v>
      </c>
      <c r="BB1640" s="18" t="s">
        <v>461</v>
      </c>
      <c r="BQ1640" s="18" t="s">
        <v>461</v>
      </c>
      <c r="BR1640" s="24" t="str">
        <f t="shared" si="101"/>
        <v xml:space="preserve">H </v>
      </c>
      <c r="BS1640" s="20" t="str">
        <f t="shared" si="102"/>
        <v>YMS 1S MT HARYONO</v>
      </c>
      <c r="BT1640" s="20" t="str">
        <f t="shared" si="103"/>
        <v>3S</v>
      </c>
      <c r="BU1640" s="20" t="str">
        <f t="shared" si="104"/>
        <v>1. 3S MT HARYONO</v>
      </c>
      <c r="DC1640" s="18" t="s">
        <v>140</v>
      </c>
      <c r="DD1640" s="18" t="s">
        <v>141</v>
      </c>
      <c r="DN1640" s="18" t="s">
        <v>3212</v>
      </c>
      <c r="DO1640" s="18" t="s">
        <v>3212</v>
      </c>
    </row>
    <row r="1641" spans="1:119" x14ac:dyDescent="0.2">
      <c r="A1641" s="18" t="s">
        <v>455</v>
      </c>
      <c r="B1641" s="17"/>
      <c r="C1641" s="1" t="s">
        <v>1111</v>
      </c>
      <c r="D1641" s="18" t="s">
        <v>412</v>
      </c>
      <c r="E1641" s="18" t="s">
        <v>1113</v>
      </c>
      <c r="F1641" s="18" t="s">
        <v>3288</v>
      </c>
      <c r="G1641" s="19">
        <v>44967</v>
      </c>
      <c r="H1641" s="17"/>
      <c r="I1641" s="17"/>
      <c r="J1641" s="17"/>
      <c r="K1641" s="18" t="s">
        <v>2241</v>
      </c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8" t="s">
        <v>1112</v>
      </c>
      <c r="AC1641" s="17"/>
      <c r="AD1641" s="18" t="s">
        <v>2467</v>
      </c>
      <c r="AE1641" s="18" t="s">
        <v>126</v>
      </c>
      <c r="AF1641" s="18" t="s">
        <v>231</v>
      </c>
      <c r="AG1641" s="18" t="s">
        <v>1916</v>
      </c>
      <c r="AH1641" s="18" t="s">
        <v>129</v>
      </c>
      <c r="AI1641" s="18" t="s">
        <v>3305</v>
      </c>
      <c r="AJ1641" s="18" t="s">
        <v>3306</v>
      </c>
      <c r="AK1641" s="17"/>
      <c r="AL1641" s="18">
        <v>31306446</v>
      </c>
      <c r="AM1641" s="16">
        <v>31306446</v>
      </c>
      <c r="AN1641" s="16">
        <v>0</v>
      </c>
      <c r="AO1641" s="17"/>
      <c r="AP1641" s="16">
        <v>32250000</v>
      </c>
      <c r="AQ1641" s="16">
        <v>0</v>
      </c>
      <c r="AR1641" s="16">
        <v>32250000</v>
      </c>
      <c r="AT1641" s="16">
        <v>32250000</v>
      </c>
      <c r="AX1641" s="25" t="s">
        <v>141</v>
      </c>
      <c r="BB1641" s="18" t="s">
        <v>461</v>
      </c>
      <c r="BQ1641" s="18" t="s">
        <v>461</v>
      </c>
      <c r="BR1641" s="24" t="str">
        <f t="shared" si="101"/>
        <v xml:space="preserve">H </v>
      </c>
      <c r="BS1641" s="20" t="str">
        <f t="shared" si="102"/>
        <v>YMS 1S MT HARYONO</v>
      </c>
      <c r="BT1641" s="20" t="str">
        <f t="shared" si="103"/>
        <v>3S</v>
      </c>
      <c r="BU1641" s="20" t="str">
        <f t="shared" si="104"/>
        <v>1. 3S MT HARYONO</v>
      </c>
      <c r="DC1641" s="18" t="s">
        <v>140</v>
      </c>
      <c r="DD1641" s="18" t="s">
        <v>141</v>
      </c>
      <c r="DN1641" s="18" t="s">
        <v>3212</v>
      </c>
      <c r="DO1641" s="18" t="s">
        <v>3212</v>
      </c>
    </row>
    <row r="1642" spans="1:119" x14ac:dyDescent="0.2">
      <c r="A1642" s="18" t="s">
        <v>455</v>
      </c>
      <c r="B1642" s="17"/>
      <c r="C1642" s="1" t="s">
        <v>1111</v>
      </c>
      <c r="D1642" s="18" t="s">
        <v>412</v>
      </c>
      <c r="E1642" s="18" t="s">
        <v>1113</v>
      </c>
      <c r="F1642" s="18" t="s">
        <v>3288</v>
      </c>
      <c r="G1642" s="19">
        <v>44967</v>
      </c>
      <c r="H1642" s="17"/>
      <c r="I1642" s="17"/>
      <c r="J1642" s="17"/>
      <c r="K1642" s="18" t="s">
        <v>2241</v>
      </c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8" t="s">
        <v>1112</v>
      </c>
      <c r="AC1642" s="17"/>
      <c r="AD1642" s="18" t="s">
        <v>2467</v>
      </c>
      <c r="AE1642" s="18" t="s">
        <v>126</v>
      </c>
      <c r="AF1642" s="18" t="s">
        <v>231</v>
      </c>
      <c r="AG1642" s="18" t="s">
        <v>1916</v>
      </c>
      <c r="AH1642" s="18" t="s">
        <v>129</v>
      </c>
      <c r="AI1642" s="18" t="s">
        <v>3307</v>
      </c>
      <c r="AJ1642" s="18" t="s">
        <v>3308</v>
      </c>
      <c r="AK1642" s="17"/>
      <c r="AL1642" s="18">
        <v>31306446</v>
      </c>
      <c r="AM1642" s="16">
        <v>31306446</v>
      </c>
      <c r="AN1642" s="16">
        <v>0</v>
      </c>
      <c r="AO1642" s="17"/>
      <c r="AP1642" s="16">
        <v>32250000</v>
      </c>
      <c r="AQ1642" s="16">
        <v>0</v>
      </c>
      <c r="AR1642" s="16">
        <v>32250000</v>
      </c>
      <c r="AT1642" s="16">
        <v>32250000</v>
      </c>
      <c r="AX1642" s="25" t="s">
        <v>141</v>
      </c>
      <c r="BB1642" s="18" t="s">
        <v>461</v>
      </c>
      <c r="BQ1642" s="18" t="s">
        <v>461</v>
      </c>
      <c r="BR1642" s="24" t="str">
        <f t="shared" si="101"/>
        <v xml:space="preserve">H </v>
      </c>
      <c r="BS1642" s="20" t="str">
        <f t="shared" si="102"/>
        <v>YMS 1S MT HARYONO</v>
      </c>
      <c r="BT1642" s="20" t="str">
        <f t="shared" si="103"/>
        <v>3S</v>
      </c>
      <c r="BU1642" s="20" t="str">
        <f t="shared" si="104"/>
        <v>1. 3S MT HARYONO</v>
      </c>
      <c r="DC1642" s="18" t="s">
        <v>140</v>
      </c>
      <c r="DD1642" s="18" t="s">
        <v>141</v>
      </c>
      <c r="DN1642" s="18" t="s">
        <v>3212</v>
      </c>
      <c r="DO1642" s="18" t="s">
        <v>3212</v>
      </c>
    </row>
    <row r="1643" spans="1:119" x14ac:dyDescent="0.2">
      <c r="A1643" s="18" t="s">
        <v>455</v>
      </c>
      <c r="B1643" s="17"/>
      <c r="C1643" s="1" t="s">
        <v>1111</v>
      </c>
      <c r="D1643" s="18" t="s">
        <v>412</v>
      </c>
      <c r="E1643" s="18" t="s">
        <v>1113</v>
      </c>
      <c r="F1643" s="18" t="s">
        <v>3288</v>
      </c>
      <c r="G1643" s="19">
        <v>44967</v>
      </c>
      <c r="H1643" s="17"/>
      <c r="I1643" s="17"/>
      <c r="J1643" s="17"/>
      <c r="K1643" s="18" t="s">
        <v>2241</v>
      </c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8" t="s">
        <v>1112</v>
      </c>
      <c r="AC1643" s="17"/>
      <c r="AD1643" s="18" t="s">
        <v>2467</v>
      </c>
      <c r="AE1643" s="18" t="s">
        <v>126</v>
      </c>
      <c r="AF1643" s="18" t="s">
        <v>231</v>
      </c>
      <c r="AG1643" s="18" t="s">
        <v>1916</v>
      </c>
      <c r="AH1643" s="18" t="s">
        <v>129</v>
      </c>
      <c r="AI1643" s="18" t="s">
        <v>3309</v>
      </c>
      <c r="AJ1643" s="18" t="s">
        <v>3310</v>
      </c>
      <c r="AK1643" s="17"/>
      <c r="AL1643" s="18">
        <v>31306446</v>
      </c>
      <c r="AM1643" s="16">
        <v>31306446</v>
      </c>
      <c r="AN1643" s="16">
        <v>0</v>
      </c>
      <c r="AO1643" s="17"/>
      <c r="AP1643" s="16">
        <v>32250000</v>
      </c>
      <c r="AQ1643" s="16">
        <v>0</v>
      </c>
      <c r="AR1643" s="16">
        <v>32250000</v>
      </c>
      <c r="AT1643" s="16">
        <v>32250000</v>
      </c>
      <c r="AX1643" s="25" t="s">
        <v>141</v>
      </c>
      <c r="BB1643" s="18" t="s">
        <v>461</v>
      </c>
      <c r="BQ1643" s="18" t="s">
        <v>461</v>
      </c>
      <c r="BR1643" s="24" t="str">
        <f t="shared" si="101"/>
        <v xml:space="preserve">H </v>
      </c>
      <c r="BS1643" s="20" t="str">
        <f t="shared" si="102"/>
        <v>YMS 1S MT HARYONO</v>
      </c>
      <c r="BT1643" s="20" t="str">
        <f t="shared" si="103"/>
        <v>3S</v>
      </c>
      <c r="BU1643" s="20" t="str">
        <f t="shared" si="104"/>
        <v>1. 3S MT HARYONO</v>
      </c>
      <c r="DC1643" s="18" t="s">
        <v>140</v>
      </c>
      <c r="DD1643" s="18" t="s">
        <v>141</v>
      </c>
      <c r="DN1643" s="18" t="s">
        <v>3212</v>
      </c>
      <c r="DO1643" s="18" t="s">
        <v>3212</v>
      </c>
    </row>
    <row r="1644" spans="1:119" x14ac:dyDescent="0.2">
      <c r="A1644" s="18" t="s">
        <v>455</v>
      </c>
      <c r="B1644" s="17"/>
      <c r="C1644" s="1" t="s">
        <v>1111</v>
      </c>
      <c r="D1644" s="18" t="s">
        <v>412</v>
      </c>
      <c r="E1644" s="18" t="s">
        <v>1113</v>
      </c>
      <c r="F1644" s="18" t="s">
        <v>3288</v>
      </c>
      <c r="G1644" s="19">
        <v>44967</v>
      </c>
      <c r="H1644" s="17"/>
      <c r="I1644" s="17"/>
      <c r="J1644" s="17"/>
      <c r="K1644" s="18" t="s">
        <v>2241</v>
      </c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8" t="s">
        <v>1112</v>
      </c>
      <c r="AC1644" s="17"/>
      <c r="AD1644" s="18" t="s">
        <v>2467</v>
      </c>
      <c r="AE1644" s="18" t="s">
        <v>126</v>
      </c>
      <c r="AF1644" s="18" t="s">
        <v>231</v>
      </c>
      <c r="AG1644" s="18" t="s">
        <v>1916</v>
      </c>
      <c r="AH1644" s="18" t="s">
        <v>129</v>
      </c>
      <c r="AI1644" s="18" t="s">
        <v>3311</v>
      </c>
      <c r="AJ1644" s="18" t="s">
        <v>3312</v>
      </c>
      <c r="AK1644" s="17"/>
      <c r="AL1644" s="18">
        <v>31306446</v>
      </c>
      <c r="AM1644" s="16">
        <v>31306446</v>
      </c>
      <c r="AN1644" s="16">
        <v>0</v>
      </c>
      <c r="AO1644" s="17"/>
      <c r="AP1644" s="16">
        <v>32250000</v>
      </c>
      <c r="AQ1644" s="16">
        <v>0</v>
      </c>
      <c r="AR1644" s="16">
        <v>32250000</v>
      </c>
      <c r="AT1644" s="16">
        <v>32250000</v>
      </c>
      <c r="AX1644" s="25" t="s">
        <v>141</v>
      </c>
      <c r="BB1644" s="18" t="s">
        <v>461</v>
      </c>
      <c r="BQ1644" s="18" t="s">
        <v>461</v>
      </c>
      <c r="BR1644" s="24" t="str">
        <f t="shared" si="101"/>
        <v xml:space="preserve">H </v>
      </c>
      <c r="BS1644" s="20" t="str">
        <f t="shared" si="102"/>
        <v>YMS 1S MT HARYONO</v>
      </c>
      <c r="BT1644" s="20" t="str">
        <f t="shared" si="103"/>
        <v>3S</v>
      </c>
      <c r="BU1644" s="20" t="str">
        <f t="shared" si="104"/>
        <v>1. 3S MT HARYONO</v>
      </c>
      <c r="DC1644" s="18" t="s">
        <v>140</v>
      </c>
      <c r="DD1644" s="18" t="s">
        <v>141</v>
      </c>
      <c r="DN1644" s="18" t="s">
        <v>3212</v>
      </c>
      <c r="DO1644" s="18" t="s">
        <v>3212</v>
      </c>
    </row>
    <row r="1645" spans="1:119" x14ac:dyDescent="0.2">
      <c r="A1645" s="18" t="s">
        <v>455</v>
      </c>
      <c r="B1645" s="17"/>
      <c r="C1645" s="1" t="s">
        <v>1111</v>
      </c>
      <c r="D1645" s="18" t="s">
        <v>412</v>
      </c>
      <c r="E1645" s="18" t="s">
        <v>1113</v>
      </c>
      <c r="F1645" s="18" t="s">
        <v>3288</v>
      </c>
      <c r="G1645" s="19">
        <v>44967</v>
      </c>
      <c r="H1645" s="17"/>
      <c r="I1645" s="17"/>
      <c r="J1645" s="17"/>
      <c r="K1645" s="18" t="s">
        <v>2241</v>
      </c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8" t="s">
        <v>1112</v>
      </c>
      <c r="AC1645" s="17"/>
      <c r="AD1645" s="18" t="s">
        <v>2467</v>
      </c>
      <c r="AE1645" s="18" t="s">
        <v>126</v>
      </c>
      <c r="AF1645" s="18" t="s">
        <v>231</v>
      </c>
      <c r="AG1645" s="18" t="s">
        <v>1916</v>
      </c>
      <c r="AH1645" s="18" t="s">
        <v>129</v>
      </c>
      <c r="AI1645" s="18" t="s">
        <v>3313</v>
      </c>
      <c r="AJ1645" s="18" t="s">
        <v>3314</v>
      </c>
      <c r="AK1645" s="17"/>
      <c r="AL1645" s="18">
        <v>31306446</v>
      </c>
      <c r="AM1645" s="16">
        <v>31306446</v>
      </c>
      <c r="AN1645" s="16">
        <v>0</v>
      </c>
      <c r="AO1645" s="17"/>
      <c r="AP1645" s="16">
        <v>32250000</v>
      </c>
      <c r="AQ1645" s="16">
        <v>0</v>
      </c>
      <c r="AR1645" s="16">
        <v>32250000</v>
      </c>
      <c r="AT1645" s="16">
        <v>32250000</v>
      </c>
      <c r="AX1645" s="25" t="s">
        <v>141</v>
      </c>
      <c r="BB1645" s="18" t="s">
        <v>461</v>
      </c>
      <c r="BQ1645" s="18" t="s">
        <v>461</v>
      </c>
      <c r="BR1645" s="24" t="str">
        <f t="shared" si="101"/>
        <v xml:space="preserve">H </v>
      </c>
      <c r="BS1645" s="20" t="str">
        <f t="shared" si="102"/>
        <v>YMS 1S MT HARYONO</v>
      </c>
      <c r="BT1645" s="20" t="str">
        <f t="shared" si="103"/>
        <v>3S</v>
      </c>
      <c r="BU1645" s="20" t="str">
        <f t="shared" si="104"/>
        <v>1. 3S MT HARYONO</v>
      </c>
      <c r="DC1645" s="18" t="s">
        <v>140</v>
      </c>
      <c r="DD1645" s="18" t="s">
        <v>141</v>
      </c>
      <c r="DN1645" s="18" t="s">
        <v>3212</v>
      </c>
      <c r="DO1645" s="18" t="s">
        <v>3212</v>
      </c>
    </row>
    <row r="1646" spans="1:119" x14ac:dyDescent="0.2">
      <c r="A1646" s="18" t="s">
        <v>455</v>
      </c>
      <c r="B1646" s="17"/>
      <c r="C1646" s="1" t="s">
        <v>1111</v>
      </c>
      <c r="D1646" s="18" t="s">
        <v>412</v>
      </c>
      <c r="E1646" s="18" t="s">
        <v>1113</v>
      </c>
      <c r="F1646" s="18" t="s">
        <v>3288</v>
      </c>
      <c r="G1646" s="19">
        <v>44967</v>
      </c>
      <c r="H1646" s="17"/>
      <c r="I1646" s="17"/>
      <c r="J1646" s="17"/>
      <c r="K1646" s="18" t="s">
        <v>2241</v>
      </c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8" t="s">
        <v>1112</v>
      </c>
      <c r="AC1646" s="17"/>
      <c r="AD1646" s="18" t="s">
        <v>2467</v>
      </c>
      <c r="AE1646" s="18" t="s">
        <v>126</v>
      </c>
      <c r="AF1646" s="18" t="s">
        <v>231</v>
      </c>
      <c r="AG1646" s="18" t="s">
        <v>1916</v>
      </c>
      <c r="AH1646" s="18" t="s">
        <v>129</v>
      </c>
      <c r="AI1646" s="18" t="s">
        <v>3315</v>
      </c>
      <c r="AJ1646" s="18" t="s">
        <v>3316</v>
      </c>
      <c r="AK1646" s="17"/>
      <c r="AL1646" s="18">
        <v>31306446</v>
      </c>
      <c r="AM1646" s="16">
        <v>31306446</v>
      </c>
      <c r="AN1646" s="16">
        <v>0</v>
      </c>
      <c r="AO1646" s="17"/>
      <c r="AP1646" s="16">
        <v>32250000</v>
      </c>
      <c r="AQ1646" s="16">
        <v>0</v>
      </c>
      <c r="AR1646" s="16">
        <v>32250000</v>
      </c>
      <c r="AT1646" s="16">
        <v>32250000</v>
      </c>
      <c r="AX1646" s="25" t="s">
        <v>141</v>
      </c>
      <c r="BB1646" s="18" t="s">
        <v>461</v>
      </c>
      <c r="BQ1646" s="18" t="s">
        <v>461</v>
      </c>
      <c r="BR1646" s="24" t="str">
        <f t="shared" si="101"/>
        <v xml:space="preserve">H </v>
      </c>
      <c r="BS1646" s="20" t="str">
        <f t="shared" si="102"/>
        <v>YMS 1S MT HARYONO</v>
      </c>
      <c r="BT1646" s="20" t="str">
        <f t="shared" si="103"/>
        <v>3S</v>
      </c>
      <c r="BU1646" s="20" t="str">
        <f t="shared" si="104"/>
        <v>1. 3S MT HARYONO</v>
      </c>
      <c r="DC1646" s="18" t="s">
        <v>140</v>
      </c>
      <c r="DD1646" s="18" t="s">
        <v>141</v>
      </c>
      <c r="DN1646" s="18" t="s">
        <v>3212</v>
      </c>
      <c r="DO1646" s="18" t="s">
        <v>3212</v>
      </c>
    </row>
    <row r="1647" spans="1:119" x14ac:dyDescent="0.2">
      <c r="A1647" s="18" t="s">
        <v>455</v>
      </c>
      <c r="B1647" s="17"/>
      <c r="C1647" s="1" t="s">
        <v>1111</v>
      </c>
      <c r="D1647" s="18" t="s">
        <v>412</v>
      </c>
      <c r="E1647" s="18" t="s">
        <v>1113</v>
      </c>
      <c r="F1647" s="18" t="s">
        <v>3288</v>
      </c>
      <c r="G1647" s="19">
        <v>44967</v>
      </c>
      <c r="H1647" s="17"/>
      <c r="I1647" s="17"/>
      <c r="J1647" s="17"/>
      <c r="K1647" s="18" t="s">
        <v>2241</v>
      </c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8" t="s">
        <v>1112</v>
      </c>
      <c r="AC1647" s="17"/>
      <c r="AD1647" s="18" t="s">
        <v>2467</v>
      </c>
      <c r="AE1647" s="18" t="s">
        <v>126</v>
      </c>
      <c r="AF1647" s="18" t="s">
        <v>231</v>
      </c>
      <c r="AG1647" s="18" t="s">
        <v>1916</v>
      </c>
      <c r="AH1647" s="18" t="s">
        <v>129</v>
      </c>
      <c r="AI1647" s="18" t="s">
        <v>3317</v>
      </c>
      <c r="AJ1647" s="18" t="s">
        <v>3318</v>
      </c>
      <c r="AK1647" s="17"/>
      <c r="AL1647" s="18">
        <v>31306446</v>
      </c>
      <c r="AM1647" s="16">
        <v>31306446</v>
      </c>
      <c r="AN1647" s="16">
        <v>0</v>
      </c>
      <c r="AO1647" s="17"/>
      <c r="AP1647" s="16">
        <v>32250000</v>
      </c>
      <c r="AQ1647" s="16">
        <v>0</v>
      </c>
      <c r="AR1647" s="16">
        <v>32250000</v>
      </c>
      <c r="AT1647" s="16">
        <v>32250000</v>
      </c>
      <c r="AX1647" s="25" t="s">
        <v>141</v>
      </c>
      <c r="BB1647" s="18" t="s">
        <v>461</v>
      </c>
      <c r="BQ1647" s="18" t="s">
        <v>461</v>
      </c>
      <c r="BR1647" s="24" t="str">
        <f t="shared" si="101"/>
        <v xml:space="preserve">H </v>
      </c>
      <c r="BS1647" s="20" t="str">
        <f t="shared" si="102"/>
        <v>YMS 1S MT HARYONO</v>
      </c>
      <c r="BT1647" s="20" t="str">
        <f t="shared" si="103"/>
        <v>3S</v>
      </c>
      <c r="BU1647" s="20" t="str">
        <f t="shared" si="104"/>
        <v>1. 3S MT HARYONO</v>
      </c>
      <c r="DC1647" s="18" t="s">
        <v>140</v>
      </c>
      <c r="DD1647" s="18" t="s">
        <v>141</v>
      </c>
      <c r="DN1647" s="18" t="s">
        <v>3212</v>
      </c>
      <c r="DO1647" s="18" t="s">
        <v>3212</v>
      </c>
    </row>
    <row r="1648" spans="1:119" x14ac:dyDescent="0.2">
      <c r="A1648" s="18" t="s">
        <v>455</v>
      </c>
      <c r="B1648" s="17"/>
      <c r="C1648" s="1" t="s">
        <v>1111</v>
      </c>
      <c r="D1648" s="18" t="s">
        <v>412</v>
      </c>
      <c r="E1648" s="18" t="s">
        <v>1113</v>
      </c>
      <c r="F1648" s="18" t="s">
        <v>3288</v>
      </c>
      <c r="G1648" s="19">
        <v>44967</v>
      </c>
      <c r="H1648" s="17"/>
      <c r="I1648" s="17"/>
      <c r="J1648" s="17"/>
      <c r="K1648" s="18" t="s">
        <v>2241</v>
      </c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8" t="s">
        <v>1112</v>
      </c>
      <c r="AC1648" s="17"/>
      <c r="AD1648" s="18" t="s">
        <v>2467</v>
      </c>
      <c r="AE1648" s="18" t="s">
        <v>126</v>
      </c>
      <c r="AF1648" s="18" t="s">
        <v>231</v>
      </c>
      <c r="AG1648" s="18" t="s">
        <v>1916</v>
      </c>
      <c r="AH1648" s="18" t="s">
        <v>129</v>
      </c>
      <c r="AI1648" s="18" t="s">
        <v>3319</v>
      </c>
      <c r="AJ1648" s="18" t="s">
        <v>3320</v>
      </c>
      <c r="AK1648" s="17"/>
      <c r="AL1648" s="18">
        <v>31306446</v>
      </c>
      <c r="AM1648" s="16">
        <v>31306446</v>
      </c>
      <c r="AN1648" s="16">
        <v>0</v>
      </c>
      <c r="AO1648" s="17"/>
      <c r="AP1648" s="16">
        <v>32250000</v>
      </c>
      <c r="AQ1648" s="16">
        <v>0</v>
      </c>
      <c r="AR1648" s="16">
        <v>32250000</v>
      </c>
      <c r="AT1648" s="16">
        <v>32250000</v>
      </c>
      <c r="AX1648" s="25" t="s">
        <v>141</v>
      </c>
      <c r="BB1648" s="18" t="s">
        <v>461</v>
      </c>
      <c r="BQ1648" s="18" t="s">
        <v>461</v>
      </c>
      <c r="BR1648" s="24" t="str">
        <f t="shared" si="101"/>
        <v xml:space="preserve">H </v>
      </c>
      <c r="BS1648" s="20" t="str">
        <f t="shared" si="102"/>
        <v>YMS 1S MT HARYONO</v>
      </c>
      <c r="BT1648" s="20" t="str">
        <f t="shared" si="103"/>
        <v>3S</v>
      </c>
      <c r="BU1648" s="20" t="str">
        <f t="shared" si="104"/>
        <v>1. 3S MT HARYONO</v>
      </c>
      <c r="DC1648" s="18" t="s">
        <v>140</v>
      </c>
      <c r="DD1648" s="18" t="s">
        <v>141</v>
      </c>
      <c r="DN1648" s="18" t="s">
        <v>3212</v>
      </c>
      <c r="DO1648" s="18" t="s">
        <v>3212</v>
      </c>
    </row>
    <row r="1649" spans="1:119" x14ac:dyDescent="0.2">
      <c r="A1649" s="18" t="s">
        <v>455</v>
      </c>
      <c r="B1649" s="17"/>
      <c r="C1649" s="1" t="s">
        <v>1111</v>
      </c>
      <c r="D1649" s="18" t="s">
        <v>412</v>
      </c>
      <c r="E1649" s="18" t="s">
        <v>1113</v>
      </c>
      <c r="F1649" s="18" t="s">
        <v>3288</v>
      </c>
      <c r="G1649" s="19">
        <v>44967</v>
      </c>
      <c r="H1649" s="17"/>
      <c r="I1649" s="17"/>
      <c r="J1649" s="17"/>
      <c r="K1649" s="18" t="s">
        <v>2241</v>
      </c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8" t="s">
        <v>1112</v>
      </c>
      <c r="AC1649" s="17"/>
      <c r="AD1649" s="18" t="s">
        <v>2467</v>
      </c>
      <c r="AE1649" s="18" t="s">
        <v>126</v>
      </c>
      <c r="AF1649" s="18" t="s">
        <v>231</v>
      </c>
      <c r="AG1649" s="18" t="s">
        <v>1916</v>
      </c>
      <c r="AH1649" s="18" t="s">
        <v>129</v>
      </c>
      <c r="AI1649" s="18" t="s">
        <v>3321</v>
      </c>
      <c r="AJ1649" s="18" t="s">
        <v>3322</v>
      </c>
      <c r="AK1649" s="17"/>
      <c r="AL1649" s="18">
        <v>31306446</v>
      </c>
      <c r="AM1649" s="16">
        <v>31306446</v>
      </c>
      <c r="AN1649" s="16">
        <v>0</v>
      </c>
      <c r="AO1649" s="17"/>
      <c r="AP1649" s="16">
        <v>32250000</v>
      </c>
      <c r="AQ1649" s="16">
        <v>0</v>
      </c>
      <c r="AR1649" s="16">
        <v>32250000</v>
      </c>
      <c r="AT1649" s="16">
        <v>32250000</v>
      </c>
      <c r="AX1649" s="25" t="s">
        <v>141</v>
      </c>
      <c r="BB1649" s="18" t="s">
        <v>461</v>
      </c>
      <c r="BQ1649" s="18" t="s">
        <v>461</v>
      </c>
      <c r="BR1649" s="24" t="str">
        <f t="shared" si="101"/>
        <v xml:space="preserve">H </v>
      </c>
      <c r="BS1649" s="20" t="str">
        <f t="shared" si="102"/>
        <v>YMS 1S MT HARYONO</v>
      </c>
      <c r="BT1649" s="20" t="str">
        <f t="shared" si="103"/>
        <v>3S</v>
      </c>
      <c r="BU1649" s="20" t="str">
        <f t="shared" si="104"/>
        <v>1. 3S MT HARYONO</v>
      </c>
      <c r="DC1649" s="18" t="s">
        <v>140</v>
      </c>
      <c r="DD1649" s="18" t="s">
        <v>141</v>
      </c>
      <c r="DN1649" s="18" t="s">
        <v>3212</v>
      </c>
      <c r="DO1649" s="18" t="s">
        <v>3212</v>
      </c>
    </row>
    <row r="1650" spans="1:119" x14ac:dyDescent="0.2">
      <c r="A1650" s="18" t="s">
        <v>455</v>
      </c>
      <c r="B1650" s="17"/>
      <c r="C1650" s="1" t="s">
        <v>1111</v>
      </c>
      <c r="D1650" s="18" t="s">
        <v>412</v>
      </c>
      <c r="E1650" s="18" t="s">
        <v>1113</v>
      </c>
      <c r="F1650" s="18" t="s">
        <v>3288</v>
      </c>
      <c r="G1650" s="19">
        <v>44967</v>
      </c>
      <c r="H1650" s="17"/>
      <c r="I1650" s="17"/>
      <c r="J1650" s="17"/>
      <c r="K1650" s="18" t="s">
        <v>2241</v>
      </c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8" t="s">
        <v>1112</v>
      </c>
      <c r="AC1650" s="17"/>
      <c r="AD1650" s="18" t="s">
        <v>2467</v>
      </c>
      <c r="AE1650" s="18" t="s">
        <v>126</v>
      </c>
      <c r="AF1650" s="18" t="s">
        <v>231</v>
      </c>
      <c r="AG1650" s="18" t="s">
        <v>1916</v>
      </c>
      <c r="AH1650" s="18" t="s">
        <v>129</v>
      </c>
      <c r="AI1650" s="18" t="s">
        <v>3323</v>
      </c>
      <c r="AJ1650" s="18" t="s">
        <v>3324</v>
      </c>
      <c r="AK1650" s="17"/>
      <c r="AL1650" s="18">
        <v>31306446</v>
      </c>
      <c r="AM1650" s="16">
        <v>31306446</v>
      </c>
      <c r="AN1650" s="16">
        <v>0</v>
      </c>
      <c r="AO1650" s="17"/>
      <c r="AP1650" s="16">
        <v>32250000</v>
      </c>
      <c r="AQ1650" s="16">
        <v>0</v>
      </c>
      <c r="AR1650" s="16">
        <v>32250000</v>
      </c>
      <c r="AT1650" s="16">
        <v>32250000</v>
      </c>
      <c r="AX1650" s="25" t="s">
        <v>141</v>
      </c>
      <c r="BB1650" s="18" t="s">
        <v>461</v>
      </c>
      <c r="BQ1650" s="18" t="s">
        <v>461</v>
      </c>
      <c r="BR1650" s="24" t="str">
        <f t="shared" ref="BR1650:BR1713" si="105">LEFT(BQ1650,2)</f>
        <v xml:space="preserve">H </v>
      </c>
      <c r="BS1650" s="20" t="str">
        <f t="shared" si="102"/>
        <v>YMS 1S MT HARYONO</v>
      </c>
      <c r="BT1650" s="20" t="str">
        <f t="shared" si="103"/>
        <v>3S</v>
      </c>
      <c r="BU1650" s="20" t="str">
        <f t="shared" si="104"/>
        <v>1. 3S MT HARYONO</v>
      </c>
      <c r="DC1650" s="18" t="s">
        <v>140</v>
      </c>
      <c r="DD1650" s="18" t="s">
        <v>141</v>
      </c>
      <c r="DN1650" s="18" t="s">
        <v>3212</v>
      </c>
      <c r="DO1650" s="18" t="s">
        <v>3212</v>
      </c>
    </row>
    <row r="1651" spans="1:119" x14ac:dyDescent="0.2">
      <c r="A1651" s="18" t="s">
        <v>455</v>
      </c>
      <c r="B1651" s="17"/>
      <c r="C1651" s="1" t="s">
        <v>1111</v>
      </c>
      <c r="D1651" s="18" t="s">
        <v>412</v>
      </c>
      <c r="E1651" s="18" t="s">
        <v>1113</v>
      </c>
      <c r="F1651" s="18" t="s">
        <v>3288</v>
      </c>
      <c r="G1651" s="19">
        <v>44967</v>
      </c>
      <c r="H1651" s="17"/>
      <c r="I1651" s="17"/>
      <c r="J1651" s="17"/>
      <c r="K1651" s="18" t="s">
        <v>2241</v>
      </c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8" t="s">
        <v>1112</v>
      </c>
      <c r="AC1651" s="17"/>
      <c r="AD1651" s="18" t="s">
        <v>2467</v>
      </c>
      <c r="AE1651" s="18" t="s">
        <v>126</v>
      </c>
      <c r="AF1651" s="18" t="s">
        <v>231</v>
      </c>
      <c r="AG1651" s="18" t="s">
        <v>1916</v>
      </c>
      <c r="AH1651" s="18" t="s">
        <v>129</v>
      </c>
      <c r="AI1651" s="18" t="s">
        <v>3325</v>
      </c>
      <c r="AJ1651" s="18" t="s">
        <v>3326</v>
      </c>
      <c r="AK1651" s="17"/>
      <c r="AL1651" s="18">
        <v>31306446</v>
      </c>
      <c r="AM1651" s="16">
        <v>31306446</v>
      </c>
      <c r="AN1651" s="16">
        <v>0</v>
      </c>
      <c r="AO1651" s="17"/>
      <c r="AP1651" s="16">
        <v>32250000</v>
      </c>
      <c r="AQ1651" s="16">
        <v>0</v>
      </c>
      <c r="AR1651" s="16">
        <v>32250000</v>
      </c>
      <c r="AT1651" s="16">
        <v>32250000</v>
      </c>
      <c r="AX1651" s="25" t="s">
        <v>141</v>
      </c>
      <c r="BB1651" s="18" t="s">
        <v>461</v>
      </c>
      <c r="BQ1651" s="18" t="s">
        <v>461</v>
      </c>
      <c r="BR1651" s="24" t="str">
        <f t="shared" si="105"/>
        <v xml:space="preserve">H </v>
      </c>
      <c r="BS1651" s="20" t="str">
        <f t="shared" si="102"/>
        <v>YMS 1S MT HARYONO</v>
      </c>
      <c r="BT1651" s="20" t="str">
        <f t="shared" si="103"/>
        <v>3S</v>
      </c>
      <c r="BU1651" s="20" t="str">
        <f t="shared" si="104"/>
        <v>1. 3S MT HARYONO</v>
      </c>
      <c r="DC1651" s="18" t="s">
        <v>140</v>
      </c>
      <c r="DD1651" s="18" t="s">
        <v>141</v>
      </c>
      <c r="DN1651" s="18" t="s">
        <v>3212</v>
      </c>
      <c r="DO1651" s="18" t="s">
        <v>3212</v>
      </c>
    </row>
    <row r="1652" spans="1:119" x14ac:dyDescent="0.2">
      <c r="A1652" s="18" t="s">
        <v>455</v>
      </c>
      <c r="B1652" s="17"/>
      <c r="C1652" s="1" t="s">
        <v>1111</v>
      </c>
      <c r="D1652" s="18" t="s">
        <v>412</v>
      </c>
      <c r="E1652" s="18" t="s">
        <v>1113</v>
      </c>
      <c r="F1652" s="18" t="s">
        <v>3288</v>
      </c>
      <c r="G1652" s="19">
        <v>44967</v>
      </c>
      <c r="H1652" s="17"/>
      <c r="I1652" s="17"/>
      <c r="J1652" s="17"/>
      <c r="K1652" s="18" t="s">
        <v>2241</v>
      </c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8" t="s">
        <v>1112</v>
      </c>
      <c r="AC1652" s="17"/>
      <c r="AD1652" s="18" t="s">
        <v>2467</v>
      </c>
      <c r="AE1652" s="18" t="s">
        <v>126</v>
      </c>
      <c r="AF1652" s="18" t="s">
        <v>231</v>
      </c>
      <c r="AG1652" s="18" t="s">
        <v>1916</v>
      </c>
      <c r="AH1652" s="18" t="s">
        <v>129</v>
      </c>
      <c r="AI1652" s="18" t="s">
        <v>3327</v>
      </c>
      <c r="AJ1652" s="18" t="s">
        <v>3328</v>
      </c>
      <c r="AK1652" s="17"/>
      <c r="AL1652" s="18">
        <v>31306446</v>
      </c>
      <c r="AM1652" s="16">
        <v>31306446</v>
      </c>
      <c r="AN1652" s="16">
        <v>0</v>
      </c>
      <c r="AO1652" s="17"/>
      <c r="AP1652" s="16">
        <v>32250000</v>
      </c>
      <c r="AQ1652" s="16">
        <v>0</v>
      </c>
      <c r="AR1652" s="16">
        <v>32250000</v>
      </c>
      <c r="AT1652" s="16">
        <v>32250000</v>
      </c>
      <c r="AX1652" s="25" t="s">
        <v>141</v>
      </c>
      <c r="BB1652" s="18" t="s">
        <v>461</v>
      </c>
      <c r="BQ1652" s="18" t="s">
        <v>461</v>
      </c>
      <c r="BR1652" s="24" t="str">
        <f t="shared" si="105"/>
        <v xml:space="preserve">H </v>
      </c>
      <c r="BS1652" s="20" t="str">
        <f t="shared" si="102"/>
        <v>YMS 1S MT HARYONO</v>
      </c>
      <c r="BT1652" s="20" t="str">
        <f t="shared" si="103"/>
        <v>3S</v>
      </c>
      <c r="BU1652" s="20" t="str">
        <f t="shared" si="104"/>
        <v>1. 3S MT HARYONO</v>
      </c>
      <c r="DC1652" s="18" t="s">
        <v>140</v>
      </c>
      <c r="DD1652" s="18" t="s">
        <v>141</v>
      </c>
      <c r="DN1652" s="18" t="s">
        <v>3212</v>
      </c>
      <c r="DO1652" s="18" t="s">
        <v>3212</v>
      </c>
    </row>
    <row r="1653" spans="1:119" x14ac:dyDescent="0.2">
      <c r="A1653" s="18" t="s">
        <v>455</v>
      </c>
      <c r="B1653" s="17"/>
      <c r="C1653" s="1" t="s">
        <v>1111</v>
      </c>
      <c r="D1653" s="18" t="s">
        <v>412</v>
      </c>
      <c r="E1653" s="18" t="s">
        <v>1113</v>
      </c>
      <c r="F1653" s="18" t="s">
        <v>3288</v>
      </c>
      <c r="G1653" s="19">
        <v>44967</v>
      </c>
      <c r="H1653" s="17"/>
      <c r="I1653" s="17"/>
      <c r="J1653" s="17"/>
      <c r="K1653" s="18" t="s">
        <v>2241</v>
      </c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8" t="s">
        <v>1112</v>
      </c>
      <c r="AC1653" s="17"/>
      <c r="AD1653" s="18" t="s">
        <v>2467</v>
      </c>
      <c r="AE1653" s="18" t="s">
        <v>126</v>
      </c>
      <c r="AF1653" s="18" t="s">
        <v>231</v>
      </c>
      <c r="AG1653" s="18" t="s">
        <v>1916</v>
      </c>
      <c r="AH1653" s="18" t="s">
        <v>129</v>
      </c>
      <c r="AI1653" s="18" t="s">
        <v>3329</v>
      </c>
      <c r="AJ1653" s="18" t="s">
        <v>3330</v>
      </c>
      <c r="AK1653" s="17"/>
      <c r="AL1653" s="18">
        <v>31306446</v>
      </c>
      <c r="AM1653" s="16">
        <v>31306446</v>
      </c>
      <c r="AN1653" s="16">
        <v>0</v>
      </c>
      <c r="AO1653" s="17"/>
      <c r="AP1653" s="16">
        <v>32250000</v>
      </c>
      <c r="AQ1653" s="16">
        <v>0</v>
      </c>
      <c r="AR1653" s="16">
        <v>32250000</v>
      </c>
      <c r="AT1653" s="16">
        <v>32250000</v>
      </c>
      <c r="AX1653" s="25" t="s">
        <v>141</v>
      </c>
      <c r="BB1653" s="18" t="s">
        <v>461</v>
      </c>
      <c r="BQ1653" s="18" t="s">
        <v>461</v>
      </c>
      <c r="BR1653" s="24" t="str">
        <f t="shared" si="105"/>
        <v xml:space="preserve">H </v>
      </c>
      <c r="BS1653" s="20" t="str">
        <f t="shared" si="102"/>
        <v>YMS 1S MT HARYONO</v>
      </c>
      <c r="BT1653" s="20" t="str">
        <f t="shared" si="103"/>
        <v>3S</v>
      </c>
      <c r="BU1653" s="20" t="str">
        <f t="shared" si="104"/>
        <v>1. 3S MT HARYONO</v>
      </c>
      <c r="DC1653" s="18" t="s">
        <v>140</v>
      </c>
      <c r="DD1653" s="18" t="s">
        <v>141</v>
      </c>
      <c r="DN1653" s="18" t="s">
        <v>3212</v>
      </c>
      <c r="DO1653" s="18" t="s">
        <v>3212</v>
      </c>
    </row>
    <row r="1654" spans="1:119" x14ac:dyDescent="0.2">
      <c r="A1654" s="18" t="s">
        <v>455</v>
      </c>
      <c r="B1654" s="17"/>
      <c r="C1654" s="1" t="s">
        <v>1111</v>
      </c>
      <c r="D1654" s="18" t="s">
        <v>412</v>
      </c>
      <c r="E1654" s="18" t="s">
        <v>1113</v>
      </c>
      <c r="F1654" s="18" t="s">
        <v>3288</v>
      </c>
      <c r="G1654" s="19">
        <v>44967</v>
      </c>
      <c r="H1654" s="17"/>
      <c r="I1654" s="17"/>
      <c r="J1654" s="17"/>
      <c r="K1654" s="18" t="s">
        <v>2241</v>
      </c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8" t="s">
        <v>1112</v>
      </c>
      <c r="AC1654" s="17"/>
      <c r="AD1654" s="18" t="s">
        <v>2467</v>
      </c>
      <c r="AE1654" s="18" t="s">
        <v>126</v>
      </c>
      <c r="AF1654" s="18" t="s">
        <v>231</v>
      </c>
      <c r="AG1654" s="18" t="s">
        <v>1916</v>
      </c>
      <c r="AH1654" s="18" t="s">
        <v>129</v>
      </c>
      <c r="AI1654" s="18" t="s">
        <v>3331</v>
      </c>
      <c r="AJ1654" s="18" t="s">
        <v>3332</v>
      </c>
      <c r="AK1654" s="17"/>
      <c r="AL1654" s="18">
        <v>31306446</v>
      </c>
      <c r="AM1654" s="16">
        <v>31306446</v>
      </c>
      <c r="AN1654" s="16">
        <v>0</v>
      </c>
      <c r="AO1654" s="17"/>
      <c r="AP1654" s="16">
        <v>32250000</v>
      </c>
      <c r="AQ1654" s="16">
        <v>0</v>
      </c>
      <c r="AR1654" s="16">
        <v>32250000</v>
      </c>
      <c r="AT1654" s="16">
        <v>32250000</v>
      </c>
      <c r="AX1654" s="25" t="s">
        <v>141</v>
      </c>
      <c r="BB1654" s="18" t="s">
        <v>461</v>
      </c>
      <c r="BQ1654" s="18" t="s">
        <v>461</v>
      </c>
      <c r="BR1654" s="24" t="str">
        <f t="shared" si="105"/>
        <v xml:space="preserve">H </v>
      </c>
      <c r="BS1654" s="20" t="str">
        <f t="shared" si="102"/>
        <v>YMS 1S MT HARYONO</v>
      </c>
      <c r="BT1654" s="20" t="str">
        <f t="shared" si="103"/>
        <v>3S</v>
      </c>
      <c r="BU1654" s="20" t="str">
        <f t="shared" si="104"/>
        <v>1. 3S MT HARYONO</v>
      </c>
      <c r="DC1654" s="18" t="s">
        <v>140</v>
      </c>
      <c r="DD1654" s="18" t="s">
        <v>141</v>
      </c>
      <c r="DN1654" s="18" t="s">
        <v>3212</v>
      </c>
      <c r="DO1654" s="18" t="s">
        <v>3212</v>
      </c>
    </row>
    <row r="1655" spans="1:119" x14ac:dyDescent="0.2">
      <c r="A1655" s="18" t="s">
        <v>455</v>
      </c>
      <c r="B1655" s="17"/>
      <c r="C1655" s="1" t="s">
        <v>1111</v>
      </c>
      <c r="D1655" s="18" t="s">
        <v>412</v>
      </c>
      <c r="E1655" s="18" t="s">
        <v>1113</v>
      </c>
      <c r="F1655" s="18" t="s">
        <v>3288</v>
      </c>
      <c r="G1655" s="19">
        <v>44967</v>
      </c>
      <c r="H1655" s="17"/>
      <c r="I1655" s="17"/>
      <c r="J1655" s="17"/>
      <c r="K1655" s="18" t="s">
        <v>2241</v>
      </c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8" t="s">
        <v>1112</v>
      </c>
      <c r="AC1655" s="17"/>
      <c r="AD1655" s="18" t="s">
        <v>2467</v>
      </c>
      <c r="AE1655" s="18" t="s">
        <v>126</v>
      </c>
      <c r="AF1655" s="18" t="s">
        <v>231</v>
      </c>
      <c r="AG1655" s="18" t="s">
        <v>1916</v>
      </c>
      <c r="AH1655" s="18" t="s">
        <v>129</v>
      </c>
      <c r="AI1655" s="18" t="s">
        <v>3333</v>
      </c>
      <c r="AJ1655" s="18" t="s">
        <v>3334</v>
      </c>
      <c r="AK1655" s="17"/>
      <c r="AL1655" s="18">
        <v>31306446</v>
      </c>
      <c r="AM1655" s="16">
        <v>31306446</v>
      </c>
      <c r="AN1655" s="16">
        <v>0</v>
      </c>
      <c r="AO1655" s="17"/>
      <c r="AP1655" s="16">
        <v>32250000</v>
      </c>
      <c r="AQ1655" s="16">
        <v>0</v>
      </c>
      <c r="AR1655" s="16">
        <v>32250000</v>
      </c>
      <c r="AT1655" s="16">
        <v>32250000</v>
      </c>
      <c r="AX1655" s="25" t="s">
        <v>141</v>
      </c>
      <c r="BB1655" s="18" t="s">
        <v>461</v>
      </c>
      <c r="BQ1655" s="18" t="s">
        <v>461</v>
      </c>
      <c r="BR1655" s="24" t="str">
        <f t="shared" si="105"/>
        <v xml:space="preserve">H </v>
      </c>
      <c r="BS1655" s="20" t="str">
        <f t="shared" si="102"/>
        <v>YMS 1S MT HARYONO</v>
      </c>
      <c r="BT1655" s="20" t="str">
        <f t="shared" si="103"/>
        <v>3S</v>
      </c>
      <c r="BU1655" s="20" t="str">
        <f t="shared" si="104"/>
        <v>1. 3S MT HARYONO</v>
      </c>
      <c r="DC1655" s="18" t="s">
        <v>140</v>
      </c>
      <c r="DD1655" s="18" t="s">
        <v>141</v>
      </c>
      <c r="DN1655" s="18" t="s">
        <v>3212</v>
      </c>
      <c r="DO1655" s="18" t="s">
        <v>3212</v>
      </c>
    </row>
    <row r="1656" spans="1:119" x14ac:dyDescent="0.2">
      <c r="A1656" s="18" t="s">
        <v>455</v>
      </c>
      <c r="B1656" s="17"/>
      <c r="C1656" s="1" t="s">
        <v>1111</v>
      </c>
      <c r="D1656" s="18" t="s">
        <v>412</v>
      </c>
      <c r="E1656" s="18" t="s">
        <v>1113</v>
      </c>
      <c r="F1656" s="18" t="s">
        <v>3288</v>
      </c>
      <c r="G1656" s="19">
        <v>44967</v>
      </c>
      <c r="H1656" s="17"/>
      <c r="I1656" s="17"/>
      <c r="J1656" s="17"/>
      <c r="K1656" s="18" t="s">
        <v>2241</v>
      </c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8" t="s">
        <v>1112</v>
      </c>
      <c r="AC1656" s="17"/>
      <c r="AD1656" s="18" t="s">
        <v>2467</v>
      </c>
      <c r="AE1656" s="18" t="s">
        <v>126</v>
      </c>
      <c r="AF1656" s="18" t="s">
        <v>231</v>
      </c>
      <c r="AG1656" s="18" t="s">
        <v>1916</v>
      </c>
      <c r="AH1656" s="18" t="s">
        <v>129</v>
      </c>
      <c r="AI1656" s="18" t="s">
        <v>3335</v>
      </c>
      <c r="AJ1656" s="18" t="s">
        <v>3336</v>
      </c>
      <c r="AK1656" s="17"/>
      <c r="AL1656" s="18">
        <v>31306446</v>
      </c>
      <c r="AM1656" s="16">
        <v>31306446</v>
      </c>
      <c r="AN1656" s="16">
        <v>0</v>
      </c>
      <c r="AO1656" s="17"/>
      <c r="AP1656" s="16">
        <v>32250000</v>
      </c>
      <c r="AQ1656" s="16">
        <v>0</v>
      </c>
      <c r="AR1656" s="16">
        <v>32250000</v>
      </c>
      <c r="AT1656" s="16">
        <v>32250000</v>
      </c>
      <c r="AX1656" s="25" t="s">
        <v>141</v>
      </c>
      <c r="BB1656" s="18" t="s">
        <v>461</v>
      </c>
      <c r="BQ1656" s="18" t="s">
        <v>461</v>
      </c>
      <c r="BR1656" s="24" t="str">
        <f t="shared" si="105"/>
        <v xml:space="preserve">H </v>
      </c>
      <c r="BS1656" s="20" t="str">
        <f t="shared" si="102"/>
        <v>YMS 1S MT HARYONO</v>
      </c>
      <c r="BT1656" s="20" t="str">
        <f t="shared" si="103"/>
        <v>3S</v>
      </c>
      <c r="BU1656" s="20" t="str">
        <f t="shared" si="104"/>
        <v>1. 3S MT HARYONO</v>
      </c>
      <c r="DC1656" s="18" t="s">
        <v>140</v>
      </c>
      <c r="DD1656" s="18" t="s">
        <v>141</v>
      </c>
      <c r="DN1656" s="18" t="s">
        <v>3212</v>
      </c>
      <c r="DO1656" s="18" t="s">
        <v>3212</v>
      </c>
    </row>
    <row r="1657" spans="1:119" x14ac:dyDescent="0.2">
      <c r="A1657" s="18" t="s">
        <v>455</v>
      </c>
      <c r="B1657" s="17"/>
      <c r="C1657" s="1" t="s">
        <v>1111</v>
      </c>
      <c r="D1657" s="18" t="s">
        <v>412</v>
      </c>
      <c r="E1657" s="18" t="s">
        <v>1113</v>
      </c>
      <c r="F1657" s="18" t="s">
        <v>3288</v>
      </c>
      <c r="G1657" s="19">
        <v>44967</v>
      </c>
      <c r="H1657" s="17"/>
      <c r="I1657" s="17"/>
      <c r="J1657" s="17"/>
      <c r="K1657" s="18" t="s">
        <v>2241</v>
      </c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8" t="s">
        <v>1112</v>
      </c>
      <c r="AC1657" s="17"/>
      <c r="AD1657" s="18" t="s">
        <v>2467</v>
      </c>
      <c r="AE1657" s="18" t="s">
        <v>126</v>
      </c>
      <c r="AF1657" s="18" t="s">
        <v>231</v>
      </c>
      <c r="AG1657" s="18" t="s">
        <v>1916</v>
      </c>
      <c r="AH1657" s="18" t="s">
        <v>129</v>
      </c>
      <c r="AI1657" s="18" t="s">
        <v>3337</v>
      </c>
      <c r="AJ1657" s="18" t="s">
        <v>3338</v>
      </c>
      <c r="AK1657" s="17"/>
      <c r="AL1657" s="18">
        <v>31306446</v>
      </c>
      <c r="AM1657" s="16">
        <v>31306446</v>
      </c>
      <c r="AN1657" s="16">
        <v>0</v>
      </c>
      <c r="AO1657" s="17"/>
      <c r="AP1657" s="16">
        <v>32250000</v>
      </c>
      <c r="AQ1657" s="16">
        <v>0</v>
      </c>
      <c r="AR1657" s="16">
        <v>32250000</v>
      </c>
      <c r="AT1657" s="16">
        <v>32250000</v>
      </c>
      <c r="AX1657" s="25" t="s">
        <v>141</v>
      </c>
      <c r="BB1657" s="18" t="s">
        <v>461</v>
      </c>
      <c r="BQ1657" s="18" t="s">
        <v>461</v>
      </c>
      <c r="BR1657" s="24" t="str">
        <f t="shared" si="105"/>
        <v xml:space="preserve">H </v>
      </c>
      <c r="BS1657" s="20" t="str">
        <f t="shared" si="102"/>
        <v>YMS 1S MT HARYONO</v>
      </c>
      <c r="BT1657" s="20" t="str">
        <f t="shared" si="103"/>
        <v>3S</v>
      </c>
      <c r="BU1657" s="20" t="str">
        <f t="shared" si="104"/>
        <v>1. 3S MT HARYONO</v>
      </c>
      <c r="DC1657" s="18" t="s">
        <v>140</v>
      </c>
      <c r="DD1657" s="18" t="s">
        <v>141</v>
      </c>
      <c r="DN1657" s="18" t="s">
        <v>3212</v>
      </c>
      <c r="DO1657" s="18" t="s">
        <v>3212</v>
      </c>
    </row>
    <row r="1658" spans="1:119" x14ac:dyDescent="0.2">
      <c r="A1658" s="18" t="s">
        <v>455</v>
      </c>
      <c r="B1658" s="17"/>
      <c r="C1658" s="1" t="s">
        <v>1111</v>
      </c>
      <c r="D1658" s="18" t="s">
        <v>412</v>
      </c>
      <c r="E1658" s="18" t="s">
        <v>1113</v>
      </c>
      <c r="F1658" s="18" t="s">
        <v>3288</v>
      </c>
      <c r="G1658" s="19">
        <v>44967</v>
      </c>
      <c r="H1658" s="17"/>
      <c r="I1658" s="17"/>
      <c r="J1658" s="17"/>
      <c r="K1658" s="18" t="s">
        <v>2241</v>
      </c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8" t="s">
        <v>1112</v>
      </c>
      <c r="AC1658" s="17"/>
      <c r="AD1658" s="18" t="s">
        <v>2467</v>
      </c>
      <c r="AE1658" s="18" t="s">
        <v>126</v>
      </c>
      <c r="AF1658" s="18" t="s">
        <v>231</v>
      </c>
      <c r="AG1658" s="18" t="s">
        <v>1916</v>
      </c>
      <c r="AH1658" s="18" t="s">
        <v>129</v>
      </c>
      <c r="AI1658" s="18" t="s">
        <v>3339</v>
      </c>
      <c r="AJ1658" s="18" t="s">
        <v>3340</v>
      </c>
      <c r="AK1658" s="17"/>
      <c r="AL1658" s="18">
        <v>31306446</v>
      </c>
      <c r="AM1658" s="16">
        <v>31306446</v>
      </c>
      <c r="AN1658" s="16">
        <v>0</v>
      </c>
      <c r="AO1658" s="17"/>
      <c r="AP1658" s="16">
        <v>32250000</v>
      </c>
      <c r="AQ1658" s="16">
        <v>0</v>
      </c>
      <c r="AR1658" s="16">
        <v>32250000</v>
      </c>
      <c r="AT1658" s="16">
        <v>32250000</v>
      </c>
      <c r="AX1658" s="25" t="s">
        <v>141</v>
      </c>
      <c r="BB1658" s="18" t="s">
        <v>461</v>
      </c>
      <c r="BQ1658" s="18" t="s">
        <v>461</v>
      </c>
      <c r="BR1658" s="24" t="str">
        <f t="shared" si="105"/>
        <v xml:space="preserve">H </v>
      </c>
      <c r="BS1658" s="20" t="str">
        <f t="shared" si="102"/>
        <v>YMS 1S MT HARYONO</v>
      </c>
      <c r="BT1658" s="20" t="str">
        <f t="shared" si="103"/>
        <v>3S</v>
      </c>
      <c r="BU1658" s="20" t="str">
        <f t="shared" si="104"/>
        <v>1. 3S MT HARYONO</v>
      </c>
      <c r="DC1658" s="18" t="s">
        <v>140</v>
      </c>
      <c r="DD1658" s="18" t="s">
        <v>141</v>
      </c>
      <c r="DN1658" s="18" t="s">
        <v>3212</v>
      </c>
      <c r="DO1658" s="18" t="s">
        <v>3212</v>
      </c>
    </row>
    <row r="1659" spans="1:119" x14ac:dyDescent="0.2">
      <c r="A1659" s="18" t="s">
        <v>455</v>
      </c>
      <c r="B1659" s="17"/>
      <c r="C1659" s="1" t="s">
        <v>1111</v>
      </c>
      <c r="D1659" s="18" t="s">
        <v>412</v>
      </c>
      <c r="E1659" s="18" t="s">
        <v>1113</v>
      </c>
      <c r="F1659" s="18" t="s">
        <v>3288</v>
      </c>
      <c r="G1659" s="19">
        <v>44967</v>
      </c>
      <c r="H1659" s="17"/>
      <c r="I1659" s="17"/>
      <c r="J1659" s="17"/>
      <c r="K1659" s="18" t="s">
        <v>2241</v>
      </c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8" t="s">
        <v>1112</v>
      </c>
      <c r="AC1659" s="17"/>
      <c r="AD1659" s="18" t="s">
        <v>2467</v>
      </c>
      <c r="AE1659" s="18" t="s">
        <v>126</v>
      </c>
      <c r="AF1659" s="18" t="s">
        <v>231</v>
      </c>
      <c r="AG1659" s="18" t="s">
        <v>1916</v>
      </c>
      <c r="AH1659" s="18" t="s">
        <v>129</v>
      </c>
      <c r="AI1659" s="18" t="s">
        <v>3341</v>
      </c>
      <c r="AJ1659" s="18" t="s">
        <v>3342</v>
      </c>
      <c r="AK1659" s="17"/>
      <c r="AL1659" s="18">
        <v>31306446</v>
      </c>
      <c r="AM1659" s="16">
        <v>31306446</v>
      </c>
      <c r="AN1659" s="16">
        <v>0</v>
      </c>
      <c r="AO1659" s="17"/>
      <c r="AP1659" s="16">
        <v>32250000</v>
      </c>
      <c r="AQ1659" s="16">
        <v>0</v>
      </c>
      <c r="AR1659" s="16">
        <v>32250000</v>
      </c>
      <c r="AT1659" s="16">
        <v>32250000</v>
      </c>
      <c r="AX1659" s="25" t="s">
        <v>141</v>
      </c>
      <c r="BB1659" s="18" t="s">
        <v>461</v>
      </c>
      <c r="BQ1659" s="18" t="s">
        <v>461</v>
      </c>
      <c r="BR1659" s="24" t="str">
        <f t="shared" si="105"/>
        <v xml:space="preserve">H </v>
      </c>
      <c r="BS1659" s="20" t="str">
        <f t="shared" si="102"/>
        <v>YMS 1S MT HARYONO</v>
      </c>
      <c r="BT1659" s="20" t="str">
        <f t="shared" si="103"/>
        <v>3S</v>
      </c>
      <c r="BU1659" s="20" t="str">
        <f t="shared" si="104"/>
        <v>1. 3S MT HARYONO</v>
      </c>
      <c r="DC1659" s="18" t="s">
        <v>140</v>
      </c>
      <c r="DD1659" s="18" t="s">
        <v>141</v>
      </c>
      <c r="DN1659" s="18" t="s">
        <v>3212</v>
      </c>
      <c r="DO1659" s="18" t="s">
        <v>3212</v>
      </c>
    </row>
    <row r="1660" spans="1:119" x14ac:dyDescent="0.2">
      <c r="A1660" s="18" t="s">
        <v>455</v>
      </c>
      <c r="B1660" s="17"/>
      <c r="C1660" s="1" t="s">
        <v>1111</v>
      </c>
      <c r="D1660" s="18" t="s">
        <v>412</v>
      </c>
      <c r="E1660" s="18" t="s">
        <v>1113</v>
      </c>
      <c r="F1660" s="18" t="s">
        <v>3288</v>
      </c>
      <c r="G1660" s="19">
        <v>44967</v>
      </c>
      <c r="H1660" s="17"/>
      <c r="I1660" s="17"/>
      <c r="J1660" s="17"/>
      <c r="K1660" s="18" t="s">
        <v>2241</v>
      </c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8" t="s">
        <v>1112</v>
      </c>
      <c r="AC1660" s="17"/>
      <c r="AD1660" s="18" t="s">
        <v>2467</v>
      </c>
      <c r="AE1660" s="18" t="s">
        <v>126</v>
      </c>
      <c r="AF1660" s="18" t="s">
        <v>231</v>
      </c>
      <c r="AG1660" s="18" t="s">
        <v>1916</v>
      </c>
      <c r="AH1660" s="18" t="s">
        <v>129</v>
      </c>
      <c r="AI1660" s="18" t="s">
        <v>3343</v>
      </c>
      <c r="AJ1660" s="18" t="s">
        <v>3344</v>
      </c>
      <c r="AK1660" s="17"/>
      <c r="AL1660" s="18">
        <v>31306446</v>
      </c>
      <c r="AM1660" s="16">
        <v>31306446</v>
      </c>
      <c r="AN1660" s="16">
        <v>0</v>
      </c>
      <c r="AO1660" s="17"/>
      <c r="AP1660" s="16">
        <v>32250000</v>
      </c>
      <c r="AQ1660" s="16">
        <v>0</v>
      </c>
      <c r="AR1660" s="16">
        <v>32250000</v>
      </c>
      <c r="AT1660" s="16">
        <v>32250000</v>
      </c>
      <c r="AX1660" s="25" t="s">
        <v>141</v>
      </c>
      <c r="BB1660" s="18" t="s">
        <v>461</v>
      </c>
      <c r="BQ1660" s="18" t="s">
        <v>461</v>
      </c>
      <c r="BR1660" s="24" t="str">
        <f t="shared" si="105"/>
        <v xml:space="preserve">H </v>
      </c>
      <c r="BS1660" s="20" t="str">
        <f t="shared" si="102"/>
        <v>YMS 1S MT HARYONO</v>
      </c>
      <c r="BT1660" s="20" t="str">
        <f t="shared" si="103"/>
        <v>3S</v>
      </c>
      <c r="BU1660" s="20" t="str">
        <f t="shared" si="104"/>
        <v>1. 3S MT HARYONO</v>
      </c>
      <c r="DC1660" s="18" t="s">
        <v>140</v>
      </c>
      <c r="DD1660" s="18" t="s">
        <v>141</v>
      </c>
      <c r="DN1660" s="18" t="s">
        <v>3212</v>
      </c>
      <c r="DO1660" s="18" t="s">
        <v>3212</v>
      </c>
    </row>
    <row r="1661" spans="1:119" x14ac:dyDescent="0.2">
      <c r="A1661" s="18" t="s">
        <v>455</v>
      </c>
      <c r="B1661" s="17"/>
      <c r="C1661" s="1" t="s">
        <v>1111</v>
      </c>
      <c r="D1661" s="18" t="s">
        <v>412</v>
      </c>
      <c r="E1661" s="18" t="s">
        <v>1113</v>
      </c>
      <c r="F1661" s="18" t="s">
        <v>3288</v>
      </c>
      <c r="G1661" s="19">
        <v>44967</v>
      </c>
      <c r="H1661" s="17"/>
      <c r="I1661" s="17"/>
      <c r="J1661" s="17"/>
      <c r="K1661" s="18" t="s">
        <v>2241</v>
      </c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8" t="s">
        <v>1112</v>
      </c>
      <c r="AC1661" s="17"/>
      <c r="AD1661" s="18" t="s">
        <v>2467</v>
      </c>
      <c r="AE1661" s="18" t="s">
        <v>126</v>
      </c>
      <c r="AF1661" s="18" t="s">
        <v>231</v>
      </c>
      <c r="AG1661" s="18" t="s">
        <v>1916</v>
      </c>
      <c r="AH1661" s="18" t="s">
        <v>129</v>
      </c>
      <c r="AI1661" s="18" t="s">
        <v>3345</v>
      </c>
      <c r="AJ1661" s="18" t="s">
        <v>3346</v>
      </c>
      <c r="AK1661" s="17"/>
      <c r="AL1661" s="18">
        <v>31306446</v>
      </c>
      <c r="AM1661" s="16">
        <v>31306446</v>
      </c>
      <c r="AN1661" s="16">
        <v>0</v>
      </c>
      <c r="AO1661" s="17"/>
      <c r="AP1661" s="16">
        <v>32250000</v>
      </c>
      <c r="AQ1661" s="16">
        <v>0</v>
      </c>
      <c r="AR1661" s="16">
        <v>32250000</v>
      </c>
      <c r="AT1661" s="16">
        <v>32250000</v>
      </c>
      <c r="AX1661" s="25" t="s">
        <v>141</v>
      </c>
      <c r="BB1661" s="18" t="s">
        <v>461</v>
      </c>
      <c r="BQ1661" s="18" t="s">
        <v>461</v>
      </c>
      <c r="BR1661" s="24" t="str">
        <f t="shared" si="105"/>
        <v xml:space="preserve">H </v>
      </c>
      <c r="BS1661" s="20" t="str">
        <f t="shared" si="102"/>
        <v>YMS 1S MT HARYONO</v>
      </c>
      <c r="BT1661" s="20" t="str">
        <f t="shared" si="103"/>
        <v>3S</v>
      </c>
      <c r="BU1661" s="20" t="str">
        <f t="shared" si="104"/>
        <v>1. 3S MT HARYONO</v>
      </c>
      <c r="DC1661" s="18" t="s">
        <v>140</v>
      </c>
      <c r="DD1661" s="18" t="s">
        <v>141</v>
      </c>
      <c r="DN1661" s="18" t="s">
        <v>3212</v>
      </c>
      <c r="DO1661" s="18" t="s">
        <v>3212</v>
      </c>
    </row>
    <row r="1662" spans="1:119" x14ac:dyDescent="0.2">
      <c r="A1662" s="18" t="s">
        <v>455</v>
      </c>
      <c r="B1662" s="17"/>
      <c r="C1662" s="1" t="s">
        <v>1111</v>
      </c>
      <c r="D1662" s="18" t="s">
        <v>412</v>
      </c>
      <c r="E1662" s="18" t="s">
        <v>1113</v>
      </c>
      <c r="F1662" s="18" t="s">
        <v>3288</v>
      </c>
      <c r="G1662" s="19">
        <v>44967</v>
      </c>
      <c r="H1662" s="17"/>
      <c r="I1662" s="17"/>
      <c r="J1662" s="17"/>
      <c r="K1662" s="18" t="s">
        <v>2241</v>
      </c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8" t="s">
        <v>1112</v>
      </c>
      <c r="AC1662" s="17"/>
      <c r="AD1662" s="18" t="s">
        <v>2467</v>
      </c>
      <c r="AE1662" s="18" t="s">
        <v>126</v>
      </c>
      <c r="AF1662" s="18" t="s">
        <v>231</v>
      </c>
      <c r="AG1662" s="18" t="s">
        <v>1916</v>
      </c>
      <c r="AH1662" s="18" t="s">
        <v>129</v>
      </c>
      <c r="AI1662" s="18" t="s">
        <v>3347</v>
      </c>
      <c r="AJ1662" s="18" t="s">
        <v>3348</v>
      </c>
      <c r="AK1662" s="17"/>
      <c r="AL1662" s="18">
        <v>31306446</v>
      </c>
      <c r="AM1662" s="16">
        <v>31306446</v>
      </c>
      <c r="AN1662" s="16">
        <v>0</v>
      </c>
      <c r="AO1662" s="17"/>
      <c r="AP1662" s="16">
        <v>32250000</v>
      </c>
      <c r="AQ1662" s="16">
        <v>0</v>
      </c>
      <c r="AR1662" s="16">
        <v>32250000</v>
      </c>
      <c r="AT1662" s="16">
        <v>32250000</v>
      </c>
      <c r="AX1662" s="25" t="s">
        <v>141</v>
      </c>
      <c r="BB1662" s="18" t="s">
        <v>461</v>
      </c>
      <c r="BQ1662" s="18" t="s">
        <v>461</v>
      </c>
      <c r="BR1662" s="24" t="str">
        <f t="shared" si="105"/>
        <v xml:space="preserve">H </v>
      </c>
      <c r="BS1662" s="20" t="str">
        <f t="shared" si="102"/>
        <v>YMS 1S MT HARYONO</v>
      </c>
      <c r="BT1662" s="20" t="str">
        <f t="shared" si="103"/>
        <v>3S</v>
      </c>
      <c r="BU1662" s="20" t="str">
        <f t="shared" si="104"/>
        <v>1. 3S MT HARYONO</v>
      </c>
      <c r="DC1662" s="18" t="s">
        <v>140</v>
      </c>
      <c r="DD1662" s="18" t="s">
        <v>141</v>
      </c>
      <c r="DN1662" s="18" t="s">
        <v>3212</v>
      </c>
      <c r="DO1662" s="18" t="s">
        <v>3212</v>
      </c>
    </row>
    <row r="1663" spans="1:119" x14ac:dyDescent="0.2">
      <c r="A1663" s="18" t="s">
        <v>455</v>
      </c>
      <c r="B1663" s="17"/>
      <c r="C1663" s="1" t="s">
        <v>1111</v>
      </c>
      <c r="D1663" s="18" t="s">
        <v>412</v>
      </c>
      <c r="E1663" s="18" t="s">
        <v>1113</v>
      </c>
      <c r="F1663" s="18" t="s">
        <v>3288</v>
      </c>
      <c r="G1663" s="19">
        <v>44967</v>
      </c>
      <c r="H1663" s="17"/>
      <c r="I1663" s="17"/>
      <c r="J1663" s="17"/>
      <c r="K1663" s="18" t="s">
        <v>2241</v>
      </c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8" t="s">
        <v>1112</v>
      </c>
      <c r="AC1663" s="17"/>
      <c r="AD1663" s="18" t="s">
        <v>2467</v>
      </c>
      <c r="AE1663" s="18" t="s">
        <v>126</v>
      </c>
      <c r="AF1663" s="18" t="s">
        <v>231</v>
      </c>
      <c r="AG1663" s="18" t="s">
        <v>1916</v>
      </c>
      <c r="AH1663" s="18" t="s">
        <v>129</v>
      </c>
      <c r="AI1663" s="18" t="s">
        <v>3349</v>
      </c>
      <c r="AJ1663" s="18" t="s">
        <v>3350</v>
      </c>
      <c r="AK1663" s="17"/>
      <c r="AL1663" s="18">
        <v>31306446</v>
      </c>
      <c r="AM1663" s="16">
        <v>31306446</v>
      </c>
      <c r="AN1663" s="16">
        <v>0</v>
      </c>
      <c r="AO1663" s="17"/>
      <c r="AP1663" s="16">
        <v>32250000</v>
      </c>
      <c r="AQ1663" s="16">
        <v>0</v>
      </c>
      <c r="AR1663" s="16">
        <v>32250000</v>
      </c>
      <c r="AT1663" s="16">
        <v>32250000</v>
      </c>
      <c r="AX1663" s="25" t="s">
        <v>141</v>
      </c>
      <c r="BB1663" s="18" t="s">
        <v>461</v>
      </c>
      <c r="BQ1663" s="18" t="s">
        <v>461</v>
      </c>
      <c r="BR1663" s="24" t="str">
        <f t="shared" si="105"/>
        <v xml:space="preserve">H </v>
      </c>
      <c r="BS1663" s="20" t="str">
        <f t="shared" si="102"/>
        <v>YMS 1S MT HARYONO</v>
      </c>
      <c r="BT1663" s="20" t="str">
        <f t="shared" si="103"/>
        <v>3S</v>
      </c>
      <c r="BU1663" s="20" t="str">
        <f t="shared" si="104"/>
        <v>1. 3S MT HARYONO</v>
      </c>
      <c r="DC1663" s="18" t="s">
        <v>140</v>
      </c>
      <c r="DD1663" s="18" t="s">
        <v>141</v>
      </c>
      <c r="DN1663" s="18" t="s">
        <v>3212</v>
      </c>
      <c r="DO1663" s="18" t="s">
        <v>3212</v>
      </c>
    </row>
    <row r="1664" spans="1:119" x14ac:dyDescent="0.2">
      <c r="A1664" s="18" t="s">
        <v>455</v>
      </c>
      <c r="B1664" s="17"/>
      <c r="C1664" s="1" t="s">
        <v>1111</v>
      </c>
      <c r="D1664" s="18" t="s">
        <v>412</v>
      </c>
      <c r="E1664" s="18" t="s">
        <v>1113</v>
      </c>
      <c r="F1664" s="18" t="s">
        <v>3288</v>
      </c>
      <c r="G1664" s="19">
        <v>44967</v>
      </c>
      <c r="H1664" s="17"/>
      <c r="I1664" s="17"/>
      <c r="J1664" s="17"/>
      <c r="K1664" s="18" t="s">
        <v>2241</v>
      </c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8" t="s">
        <v>1112</v>
      </c>
      <c r="AC1664" s="17"/>
      <c r="AD1664" s="18" t="s">
        <v>2467</v>
      </c>
      <c r="AE1664" s="18" t="s">
        <v>126</v>
      </c>
      <c r="AF1664" s="18" t="s">
        <v>231</v>
      </c>
      <c r="AG1664" s="18" t="s">
        <v>1916</v>
      </c>
      <c r="AH1664" s="18" t="s">
        <v>129</v>
      </c>
      <c r="AI1664" s="18" t="s">
        <v>3351</v>
      </c>
      <c r="AJ1664" s="18" t="s">
        <v>3352</v>
      </c>
      <c r="AK1664" s="17"/>
      <c r="AL1664" s="18">
        <v>31306446</v>
      </c>
      <c r="AM1664" s="16">
        <v>31306446</v>
      </c>
      <c r="AN1664" s="16">
        <v>0</v>
      </c>
      <c r="AO1664" s="17"/>
      <c r="AP1664" s="16">
        <v>32250000</v>
      </c>
      <c r="AQ1664" s="16">
        <v>0</v>
      </c>
      <c r="AR1664" s="16">
        <v>32250000</v>
      </c>
      <c r="AT1664" s="16">
        <v>32250000</v>
      </c>
      <c r="AX1664" s="25" t="s">
        <v>141</v>
      </c>
      <c r="BB1664" s="18" t="s">
        <v>461</v>
      </c>
      <c r="BQ1664" s="18" t="s">
        <v>461</v>
      </c>
      <c r="BR1664" s="24" t="str">
        <f t="shared" si="105"/>
        <v xml:space="preserve">H </v>
      </c>
      <c r="BS1664" s="20" t="str">
        <f t="shared" si="102"/>
        <v>YMS 1S MT HARYONO</v>
      </c>
      <c r="BT1664" s="20" t="str">
        <f t="shared" si="103"/>
        <v>3S</v>
      </c>
      <c r="BU1664" s="20" t="str">
        <f t="shared" si="104"/>
        <v>1. 3S MT HARYONO</v>
      </c>
      <c r="DC1664" s="18" t="s">
        <v>140</v>
      </c>
      <c r="DD1664" s="18" t="s">
        <v>141</v>
      </c>
      <c r="DN1664" s="18" t="s">
        <v>3212</v>
      </c>
      <c r="DO1664" s="18" t="s">
        <v>3212</v>
      </c>
    </row>
    <row r="1665" spans="1:119" x14ac:dyDescent="0.2">
      <c r="A1665" s="18" t="s">
        <v>455</v>
      </c>
      <c r="B1665" s="17"/>
      <c r="C1665" s="1" t="s">
        <v>1111</v>
      </c>
      <c r="D1665" s="18" t="s">
        <v>412</v>
      </c>
      <c r="E1665" s="18" t="s">
        <v>1113</v>
      </c>
      <c r="F1665" s="18" t="s">
        <v>3288</v>
      </c>
      <c r="G1665" s="19">
        <v>44967</v>
      </c>
      <c r="H1665" s="17"/>
      <c r="I1665" s="17"/>
      <c r="J1665" s="17"/>
      <c r="K1665" s="18" t="s">
        <v>2241</v>
      </c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8" t="s">
        <v>1112</v>
      </c>
      <c r="AC1665" s="17"/>
      <c r="AD1665" s="18" t="s">
        <v>2467</v>
      </c>
      <c r="AE1665" s="18" t="s">
        <v>126</v>
      </c>
      <c r="AF1665" s="18" t="s">
        <v>231</v>
      </c>
      <c r="AG1665" s="18" t="s">
        <v>1916</v>
      </c>
      <c r="AH1665" s="18" t="s">
        <v>129</v>
      </c>
      <c r="AI1665" s="18" t="s">
        <v>3353</v>
      </c>
      <c r="AJ1665" s="18" t="s">
        <v>3354</v>
      </c>
      <c r="AK1665" s="17"/>
      <c r="AL1665" s="18">
        <v>31306446</v>
      </c>
      <c r="AM1665" s="16">
        <v>31306446</v>
      </c>
      <c r="AN1665" s="16">
        <v>0</v>
      </c>
      <c r="AO1665" s="17"/>
      <c r="AP1665" s="16">
        <v>32250000</v>
      </c>
      <c r="AQ1665" s="16">
        <v>0</v>
      </c>
      <c r="AR1665" s="16">
        <v>32250000</v>
      </c>
      <c r="AT1665" s="16">
        <v>32250000</v>
      </c>
      <c r="AX1665" s="25" t="s">
        <v>141</v>
      </c>
      <c r="BB1665" s="18" t="s">
        <v>461</v>
      </c>
      <c r="BQ1665" s="18" t="s">
        <v>461</v>
      </c>
      <c r="BR1665" s="24" t="str">
        <f t="shared" si="105"/>
        <v xml:space="preserve">H </v>
      </c>
      <c r="BS1665" s="20" t="str">
        <f t="shared" si="102"/>
        <v>YMS 1S MT HARYONO</v>
      </c>
      <c r="BT1665" s="20" t="str">
        <f t="shared" si="103"/>
        <v>3S</v>
      </c>
      <c r="BU1665" s="20" t="str">
        <f t="shared" si="104"/>
        <v>1. 3S MT HARYONO</v>
      </c>
      <c r="DC1665" s="18" t="s">
        <v>140</v>
      </c>
      <c r="DD1665" s="18" t="s">
        <v>141</v>
      </c>
      <c r="DN1665" s="18" t="s">
        <v>3212</v>
      </c>
      <c r="DO1665" s="18" t="s">
        <v>3212</v>
      </c>
    </row>
    <row r="1666" spans="1:119" x14ac:dyDescent="0.2">
      <c r="A1666" s="18" t="s">
        <v>455</v>
      </c>
      <c r="B1666" s="17"/>
      <c r="C1666" s="1" t="s">
        <v>1111</v>
      </c>
      <c r="D1666" s="18" t="s">
        <v>412</v>
      </c>
      <c r="E1666" s="18" t="s">
        <v>1113</v>
      </c>
      <c r="F1666" s="18" t="s">
        <v>3288</v>
      </c>
      <c r="G1666" s="19">
        <v>44967</v>
      </c>
      <c r="H1666" s="17"/>
      <c r="I1666" s="17"/>
      <c r="J1666" s="17"/>
      <c r="K1666" s="18" t="s">
        <v>2241</v>
      </c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8" t="s">
        <v>1112</v>
      </c>
      <c r="AC1666" s="17"/>
      <c r="AD1666" s="18" t="s">
        <v>2467</v>
      </c>
      <c r="AE1666" s="18" t="s">
        <v>126</v>
      </c>
      <c r="AF1666" s="18" t="s">
        <v>231</v>
      </c>
      <c r="AG1666" s="18" t="s">
        <v>1916</v>
      </c>
      <c r="AH1666" s="18" t="s">
        <v>129</v>
      </c>
      <c r="AI1666" s="18" t="s">
        <v>3355</v>
      </c>
      <c r="AJ1666" s="18" t="s">
        <v>3356</v>
      </c>
      <c r="AK1666" s="17"/>
      <c r="AL1666" s="18">
        <v>31306446</v>
      </c>
      <c r="AM1666" s="16">
        <v>31306446</v>
      </c>
      <c r="AN1666" s="16">
        <v>0</v>
      </c>
      <c r="AO1666" s="17"/>
      <c r="AP1666" s="16">
        <v>32250000</v>
      </c>
      <c r="AQ1666" s="16">
        <v>0</v>
      </c>
      <c r="AR1666" s="16">
        <v>32250000</v>
      </c>
      <c r="AT1666" s="16">
        <v>32250000</v>
      </c>
      <c r="AX1666" s="25" t="s">
        <v>141</v>
      </c>
      <c r="BB1666" s="18" t="s">
        <v>461</v>
      </c>
      <c r="BQ1666" s="18" t="s">
        <v>461</v>
      </c>
      <c r="BR1666" s="24" t="str">
        <f t="shared" si="105"/>
        <v xml:space="preserve">H </v>
      </c>
      <c r="BS1666" s="20" t="str">
        <f t="shared" ref="BS1666:BS1729" si="106">VLOOKUP(BQ1666,LOMAR23,2,FALSE)</f>
        <v>YMS 1S MT HARYONO</v>
      </c>
      <c r="BT1666" s="20" t="str">
        <f t="shared" ref="BT1666:BT1729" si="107">VLOOKUP(BQ1666,LOMAR23,3,FALSE)</f>
        <v>3S</v>
      </c>
      <c r="BU1666" s="20" t="str">
        <f t="shared" ref="BU1666:BU1729" si="108">VLOOKUP(BQ1666,LOMAR23,4,FALSE)</f>
        <v>1. 3S MT HARYONO</v>
      </c>
      <c r="DC1666" s="18" t="s">
        <v>140</v>
      </c>
      <c r="DD1666" s="18" t="s">
        <v>141</v>
      </c>
      <c r="DN1666" s="18" t="s">
        <v>3212</v>
      </c>
      <c r="DO1666" s="18" t="s">
        <v>3212</v>
      </c>
    </row>
    <row r="1667" spans="1:119" x14ac:dyDescent="0.2">
      <c r="A1667" s="18" t="s">
        <v>455</v>
      </c>
      <c r="B1667" s="17"/>
      <c r="C1667" s="1" t="s">
        <v>1111</v>
      </c>
      <c r="D1667" s="18" t="s">
        <v>412</v>
      </c>
      <c r="E1667" s="18" t="s">
        <v>1113</v>
      </c>
      <c r="F1667" s="18" t="s">
        <v>3288</v>
      </c>
      <c r="G1667" s="19">
        <v>44967</v>
      </c>
      <c r="H1667" s="17"/>
      <c r="I1667" s="17"/>
      <c r="J1667" s="17"/>
      <c r="K1667" s="18" t="s">
        <v>2241</v>
      </c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8" t="s">
        <v>1112</v>
      </c>
      <c r="AC1667" s="17"/>
      <c r="AD1667" s="18" t="s">
        <v>2467</v>
      </c>
      <c r="AE1667" s="18" t="s">
        <v>126</v>
      </c>
      <c r="AF1667" s="18" t="s">
        <v>231</v>
      </c>
      <c r="AG1667" s="18" t="s">
        <v>1916</v>
      </c>
      <c r="AH1667" s="18" t="s">
        <v>129</v>
      </c>
      <c r="AI1667" s="18" t="s">
        <v>3357</v>
      </c>
      <c r="AJ1667" s="18" t="s">
        <v>3358</v>
      </c>
      <c r="AK1667" s="17"/>
      <c r="AL1667" s="18">
        <v>31306446</v>
      </c>
      <c r="AM1667" s="16">
        <v>31306446</v>
      </c>
      <c r="AN1667" s="16">
        <v>0</v>
      </c>
      <c r="AO1667" s="17"/>
      <c r="AP1667" s="16">
        <v>32250000</v>
      </c>
      <c r="AQ1667" s="16">
        <v>0</v>
      </c>
      <c r="AR1667" s="16">
        <v>32250000</v>
      </c>
      <c r="AT1667" s="16">
        <v>32250000</v>
      </c>
      <c r="AX1667" s="25" t="s">
        <v>141</v>
      </c>
      <c r="BB1667" s="18" t="s">
        <v>461</v>
      </c>
      <c r="BQ1667" s="18" t="s">
        <v>461</v>
      </c>
      <c r="BR1667" s="24" t="str">
        <f t="shared" si="105"/>
        <v xml:space="preserve">H </v>
      </c>
      <c r="BS1667" s="20" t="str">
        <f t="shared" si="106"/>
        <v>YMS 1S MT HARYONO</v>
      </c>
      <c r="BT1667" s="20" t="str">
        <f t="shared" si="107"/>
        <v>3S</v>
      </c>
      <c r="BU1667" s="20" t="str">
        <f t="shared" si="108"/>
        <v>1. 3S MT HARYONO</v>
      </c>
      <c r="DC1667" s="18" t="s">
        <v>140</v>
      </c>
      <c r="DD1667" s="18" t="s">
        <v>141</v>
      </c>
      <c r="DN1667" s="18" t="s">
        <v>3212</v>
      </c>
      <c r="DO1667" s="18" t="s">
        <v>3212</v>
      </c>
    </row>
    <row r="1668" spans="1:119" x14ac:dyDescent="0.2">
      <c r="A1668" s="18" t="s">
        <v>455</v>
      </c>
      <c r="B1668" s="17"/>
      <c r="C1668" s="1" t="s">
        <v>1111</v>
      </c>
      <c r="D1668" s="18" t="s">
        <v>412</v>
      </c>
      <c r="E1668" s="18" t="s">
        <v>1113</v>
      </c>
      <c r="F1668" s="18" t="s">
        <v>3288</v>
      </c>
      <c r="G1668" s="19">
        <v>44967</v>
      </c>
      <c r="H1668" s="17"/>
      <c r="I1668" s="17"/>
      <c r="J1668" s="17"/>
      <c r="K1668" s="18" t="s">
        <v>2241</v>
      </c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8" t="s">
        <v>1112</v>
      </c>
      <c r="AC1668" s="17"/>
      <c r="AD1668" s="18" t="s">
        <v>2467</v>
      </c>
      <c r="AE1668" s="18" t="s">
        <v>126</v>
      </c>
      <c r="AF1668" s="18" t="s">
        <v>231</v>
      </c>
      <c r="AG1668" s="18" t="s">
        <v>1916</v>
      </c>
      <c r="AH1668" s="18" t="s">
        <v>129</v>
      </c>
      <c r="AI1668" s="18" t="s">
        <v>3359</v>
      </c>
      <c r="AJ1668" s="18" t="s">
        <v>3360</v>
      </c>
      <c r="AK1668" s="17"/>
      <c r="AL1668" s="18">
        <v>31306446</v>
      </c>
      <c r="AM1668" s="16">
        <v>31306446</v>
      </c>
      <c r="AN1668" s="16">
        <v>0</v>
      </c>
      <c r="AO1668" s="17"/>
      <c r="AP1668" s="16">
        <v>32250000</v>
      </c>
      <c r="AQ1668" s="16">
        <v>0</v>
      </c>
      <c r="AR1668" s="16">
        <v>32250000</v>
      </c>
      <c r="AT1668" s="16">
        <v>32250000</v>
      </c>
      <c r="AX1668" s="25" t="s">
        <v>141</v>
      </c>
      <c r="BB1668" s="18" t="s">
        <v>461</v>
      </c>
      <c r="BQ1668" s="18" t="s">
        <v>461</v>
      </c>
      <c r="BR1668" s="24" t="str">
        <f t="shared" si="105"/>
        <v xml:space="preserve">H </v>
      </c>
      <c r="BS1668" s="20" t="str">
        <f t="shared" si="106"/>
        <v>YMS 1S MT HARYONO</v>
      </c>
      <c r="BT1668" s="20" t="str">
        <f t="shared" si="107"/>
        <v>3S</v>
      </c>
      <c r="BU1668" s="20" t="str">
        <f t="shared" si="108"/>
        <v>1. 3S MT HARYONO</v>
      </c>
      <c r="DC1668" s="18" t="s">
        <v>140</v>
      </c>
      <c r="DD1668" s="18" t="s">
        <v>141</v>
      </c>
      <c r="DN1668" s="18" t="s">
        <v>3212</v>
      </c>
      <c r="DO1668" s="18" t="s">
        <v>3212</v>
      </c>
    </row>
    <row r="1669" spans="1:119" x14ac:dyDescent="0.2">
      <c r="A1669" s="18" t="s">
        <v>455</v>
      </c>
      <c r="B1669" s="17"/>
      <c r="C1669" s="1" t="s">
        <v>1111</v>
      </c>
      <c r="D1669" s="18" t="s">
        <v>412</v>
      </c>
      <c r="E1669" s="18" t="s">
        <v>1113</v>
      </c>
      <c r="F1669" s="18" t="s">
        <v>3288</v>
      </c>
      <c r="G1669" s="19">
        <v>44967</v>
      </c>
      <c r="H1669" s="17"/>
      <c r="I1669" s="17"/>
      <c r="J1669" s="17"/>
      <c r="K1669" s="18" t="s">
        <v>2241</v>
      </c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8" t="s">
        <v>1112</v>
      </c>
      <c r="AC1669" s="17"/>
      <c r="AD1669" s="18" t="s">
        <v>2467</v>
      </c>
      <c r="AE1669" s="18" t="s">
        <v>126</v>
      </c>
      <c r="AF1669" s="18" t="s">
        <v>231</v>
      </c>
      <c r="AG1669" s="18" t="s">
        <v>1916</v>
      </c>
      <c r="AH1669" s="18" t="s">
        <v>129</v>
      </c>
      <c r="AI1669" s="18" t="s">
        <v>3361</v>
      </c>
      <c r="AJ1669" s="18" t="s">
        <v>3362</v>
      </c>
      <c r="AK1669" s="17"/>
      <c r="AL1669" s="18">
        <v>31306446</v>
      </c>
      <c r="AM1669" s="16">
        <v>31306446</v>
      </c>
      <c r="AN1669" s="16">
        <v>0</v>
      </c>
      <c r="AO1669" s="17"/>
      <c r="AP1669" s="16">
        <v>32250000</v>
      </c>
      <c r="AQ1669" s="16">
        <v>0</v>
      </c>
      <c r="AR1669" s="16">
        <v>32250000</v>
      </c>
      <c r="AT1669" s="16">
        <v>32250000</v>
      </c>
      <c r="AX1669" s="25" t="s">
        <v>141</v>
      </c>
      <c r="BB1669" s="18" t="s">
        <v>461</v>
      </c>
      <c r="BQ1669" s="18" t="s">
        <v>461</v>
      </c>
      <c r="BR1669" s="24" t="str">
        <f t="shared" si="105"/>
        <v xml:space="preserve">H </v>
      </c>
      <c r="BS1669" s="20" t="str">
        <f t="shared" si="106"/>
        <v>YMS 1S MT HARYONO</v>
      </c>
      <c r="BT1669" s="20" t="str">
        <f t="shared" si="107"/>
        <v>3S</v>
      </c>
      <c r="BU1669" s="20" t="str">
        <f t="shared" si="108"/>
        <v>1. 3S MT HARYONO</v>
      </c>
      <c r="DC1669" s="18" t="s">
        <v>140</v>
      </c>
      <c r="DD1669" s="18" t="s">
        <v>141</v>
      </c>
      <c r="DN1669" s="18" t="s">
        <v>3212</v>
      </c>
      <c r="DO1669" s="18" t="s">
        <v>3212</v>
      </c>
    </row>
    <row r="1670" spans="1:119" x14ac:dyDescent="0.2">
      <c r="A1670" s="18" t="s">
        <v>455</v>
      </c>
      <c r="B1670" s="17"/>
      <c r="C1670" s="1" t="s">
        <v>1111</v>
      </c>
      <c r="D1670" s="18" t="s">
        <v>412</v>
      </c>
      <c r="E1670" s="18" t="s">
        <v>1113</v>
      </c>
      <c r="F1670" s="18" t="s">
        <v>3288</v>
      </c>
      <c r="G1670" s="19">
        <v>44967</v>
      </c>
      <c r="H1670" s="17"/>
      <c r="I1670" s="17"/>
      <c r="J1670" s="17"/>
      <c r="K1670" s="18" t="s">
        <v>2241</v>
      </c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8" t="s">
        <v>1112</v>
      </c>
      <c r="AC1670" s="17"/>
      <c r="AD1670" s="18" t="s">
        <v>2467</v>
      </c>
      <c r="AE1670" s="18" t="s">
        <v>126</v>
      </c>
      <c r="AF1670" s="18" t="s">
        <v>231</v>
      </c>
      <c r="AG1670" s="18" t="s">
        <v>1916</v>
      </c>
      <c r="AH1670" s="18" t="s">
        <v>129</v>
      </c>
      <c r="AI1670" s="18" t="s">
        <v>3363</v>
      </c>
      <c r="AJ1670" s="18" t="s">
        <v>3364</v>
      </c>
      <c r="AK1670" s="17"/>
      <c r="AL1670" s="18">
        <v>31306446</v>
      </c>
      <c r="AM1670" s="16">
        <v>31306446</v>
      </c>
      <c r="AN1670" s="16">
        <v>0</v>
      </c>
      <c r="AO1670" s="17"/>
      <c r="AP1670" s="16">
        <v>32250000</v>
      </c>
      <c r="AQ1670" s="16">
        <v>0</v>
      </c>
      <c r="AR1670" s="16">
        <v>32250000</v>
      </c>
      <c r="AT1670" s="16">
        <v>32250000</v>
      </c>
      <c r="AX1670" s="25" t="s">
        <v>141</v>
      </c>
      <c r="BB1670" s="18" t="s">
        <v>461</v>
      </c>
      <c r="BQ1670" s="18" t="s">
        <v>461</v>
      </c>
      <c r="BR1670" s="24" t="str">
        <f t="shared" si="105"/>
        <v xml:space="preserve">H </v>
      </c>
      <c r="BS1670" s="20" t="str">
        <f t="shared" si="106"/>
        <v>YMS 1S MT HARYONO</v>
      </c>
      <c r="BT1670" s="20" t="str">
        <f t="shared" si="107"/>
        <v>3S</v>
      </c>
      <c r="BU1670" s="20" t="str">
        <f t="shared" si="108"/>
        <v>1. 3S MT HARYONO</v>
      </c>
      <c r="DC1670" s="18" t="s">
        <v>140</v>
      </c>
      <c r="DD1670" s="18" t="s">
        <v>141</v>
      </c>
      <c r="DN1670" s="18" t="s">
        <v>3212</v>
      </c>
      <c r="DO1670" s="18" t="s">
        <v>3212</v>
      </c>
    </row>
    <row r="1671" spans="1:119" x14ac:dyDescent="0.2">
      <c r="A1671" s="18" t="s">
        <v>455</v>
      </c>
      <c r="B1671" s="17"/>
      <c r="C1671" s="1" t="s">
        <v>1111</v>
      </c>
      <c r="D1671" s="18" t="s">
        <v>412</v>
      </c>
      <c r="E1671" s="18" t="s">
        <v>1113</v>
      </c>
      <c r="F1671" s="18" t="s">
        <v>3288</v>
      </c>
      <c r="G1671" s="19">
        <v>44967</v>
      </c>
      <c r="H1671" s="17"/>
      <c r="I1671" s="17"/>
      <c r="J1671" s="17"/>
      <c r="K1671" s="18" t="s">
        <v>2241</v>
      </c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8" t="s">
        <v>1112</v>
      </c>
      <c r="AC1671" s="17"/>
      <c r="AD1671" s="18" t="s">
        <v>2467</v>
      </c>
      <c r="AE1671" s="18" t="s">
        <v>126</v>
      </c>
      <c r="AF1671" s="18" t="s">
        <v>231</v>
      </c>
      <c r="AG1671" s="18" t="s">
        <v>1916</v>
      </c>
      <c r="AH1671" s="18" t="s">
        <v>129</v>
      </c>
      <c r="AI1671" s="18" t="s">
        <v>3365</v>
      </c>
      <c r="AJ1671" s="18" t="s">
        <v>3366</v>
      </c>
      <c r="AK1671" s="17"/>
      <c r="AL1671" s="18">
        <v>31306446</v>
      </c>
      <c r="AM1671" s="16">
        <v>31306446</v>
      </c>
      <c r="AN1671" s="16">
        <v>0</v>
      </c>
      <c r="AO1671" s="17"/>
      <c r="AP1671" s="16">
        <v>32250000</v>
      </c>
      <c r="AQ1671" s="16">
        <v>0</v>
      </c>
      <c r="AR1671" s="16">
        <v>32250000</v>
      </c>
      <c r="AT1671" s="16">
        <v>32250000</v>
      </c>
      <c r="AX1671" s="25" t="s">
        <v>141</v>
      </c>
      <c r="BB1671" s="18" t="s">
        <v>461</v>
      </c>
      <c r="BQ1671" s="18" t="s">
        <v>461</v>
      </c>
      <c r="BR1671" s="24" t="str">
        <f t="shared" si="105"/>
        <v xml:space="preserve">H </v>
      </c>
      <c r="BS1671" s="20" t="str">
        <f t="shared" si="106"/>
        <v>YMS 1S MT HARYONO</v>
      </c>
      <c r="BT1671" s="20" t="str">
        <f t="shared" si="107"/>
        <v>3S</v>
      </c>
      <c r="BU1671" s="20" t="str">
        <f t="shared" si="108"/>
        <v>1. 3S MT HARYONO</v>
      </c>
      <c r="DC1671" s="18" t="s">
        <v>140</v>
      </c>
      <c r="DD1671" s="18" t="s">
        <v>141</v>
      </c>
      <c r="DN1671" s="18" t="s">
        <v>3212</v>
      </c>
      <c r="DO1671" s="18" t="s">
        <v>3212</v>
      </c>
    </row>
    <row r="1672" spans="1:119" x14ac:dyDescent="0.2">
      <c r="A1672" s="18" t="s">
        <v>455</v>
      </c>
      <c r="B1672" s="17"/>
      <c r="C1672" s="1" t="s">
        <v>1111</v>
      </c>
      <c r="D1672" s="18" t="s">
        <v>412</v>
      </c>
      <c r="E1672" s="18" t="s">
        <v>1113</v>
      </c>
      <c r="F1672" s="18" t="s">
        <v>3288</v>
      </c>
      <c r="G1672" s="19">
        <v>44967</v>
      </c>
      <c r="H1672" s="17"/>
      <c r="I1672" s="17"/>
      <c r="J1672" s="17"/>
      <c r="K1672" s="18" t="s">
        <v>2241</v>
      </c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8" t="s">
        <v>1112</v>
      </c>
      <c r="AC1672" s="17"/>
      <c r="AD1672" s="18" t="s">
        <v>2467</v>
      </c>
      <c r="AE1672" s="18" t="s">
        <v>126</v>
      </c>
      <c r="AF1672" s="18" t="s">
        <v>231</v>
      </c>
      <c r="AG1672" s="18" t="s">
        <v>1916</v>
      </c>
      <c r="AH1672" s="18" t="s">
        <v>129</v>
      </c>
      <c r="AI1672" s="18" t="s">
        <v>3367</v>
      </c>
      <c r="AJ1672" s="18" t="s">
        <v>3368</v>
      </c>
      <c r="AK1672" s="17"/>
      <c r="AL1672" s="18">
        <v>31306446</v>
      </c>
      <c r="AM1672" s="16">
        <v>31306446</v>
      </c>
      <c r="AN1672" s="16">
        <v>0</v>
      </c>
      <c r="AO1672" s="17"/>
      <c r="AP1672" s="16">
        <v>32250000</v>
      </c>
      <c r="AQ1672" s="16">
        <v>0</v>
      </c>
      <c r="AR1672" s="16">
        <v>32250000</v>
      </c>
      <c r="AT1672" s="16">
        <v>32250000</v>
      </c>
      <c r="AX1672" s="25" t="s">
        <v>141</v>
      </c>
      <c r="BB1672" s="18" t="s">
        <v>461</v>
      </c>
      <c r="BQ1672" s="18" t="s">
        <v>461</v>
      </c>
      <c r="BR1672" s="24" t="str">
        <f t="shared" si="105"/>
        <v xml:space="preserve">H </v>
      </c>
      <c r="BS1672" s="20" t="str">
        <f t="shared" si="106"/>
        <v>YMS 1S MT HARYONO</v>
      </c>
      <c r="BT1672" s="20" t="str">
        <f t="shared" si="107"/>
        <v>3S</v>
      </c>
      <c r="BU1672" s="20" t="str">
        <f t="shared" si="108"/>
        <v>1. 3S MT HARYONO</v>
      </c>
      <c r="DC1672" s="18" t="s">
        <v>140</v>
      </c>
      <c r="DD1672" s="18" t="s">
        <v>141</v>
      </c>
      <c r="DN1672" s="18" t="s">
        <v>3212</v>
      </c>
      <c r="DO1672" s="18" t="s">
        <v>3212</v>
      </c>
    </row>
    <row r="1673" spans="1:119" x14ac:dyDescent="0.2">
      <c r="A1673" s="18" t="s">
        <v>455</v>
      </c>
      <c r="B1673" s="17"/>
      <c r="C1673" s="1" t="s">
        <v>1111</v>
      </c>
      <c r="D1673" s="18" t="s">
        <v>412</v>
      </c>
      <c r="E1673" s="18" t="s">
        <v>1113</v>
      </c>
      <c r="F1673" s="18" t="s">
        <v>3288</v>
      </c>
      <c r="G1673" s="19">
        <v>44967</v>
      </c>
      <c r="H1673" s="17"/>
      <c r="I1673" s="17"/>
      <c r="J1673" s="17"/>
      <c r="K1673" s="18" t="s">
        <v>2241</v>
      </c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8" t="s">
        <v>1112</v>
      </c>
      <c r="AC1673" s="17"/>
      <c r="AD1673" s="18" t="s">
        <v>2467</v>
      </c>
      <c r="AE1673" s="18" t="s">
        <v>126</v>
      </c>
      <c r="AF1673" s="18" t="s">
        <v>231</v>
      </c>
      <c r="AG1673" s="18" t="s">
        <v>1916</v>
      </c>
      <c r="AH1673" s="18" t="s">
        <v>129</v>
      </c>
      <c r="AI1673" s="18" t="s">
        <v>3369</v>
      </c>
      <c r="AJ1673" s="18" t="s">
        <v>3370</v>
      </c>
      <c r="AK1673" s="17"/>
      <c r="AL1673" s="18">
        <v>31306446</v>
      </c>
      <c r="AM1673" s="16">
        <v>31306446</v>
      </c>
      <c r="AN1673" s="16">
        <v>0</v>
      </c>
      <c r="AO1673" s="17"/>
      <c r="AP1673" s="16">
        <v>32250000</v>
      </c>
      <c r="AQ1673" s="16">
        <v>0</v>
      </c>
      <c r="AR1673" s="16">
        <v>32250000</v>
      </c>
      <c r="AT1673" s="16">
        <v>32250000</v>
      </c>
      <c r="AX1673" s="25" t="s">
        <v>141</v>
      </c>
      <c r="BB1673" s="18" t="s">
        <v>461</v>
      </c>
      <c r="BQ1673" s="18" t="s">
        <v>461</v>
      </c>
      <c r="BR1673" s="24" t="str">
        <f t="shared" si="105"/>
        <v xml:space="preserve">H </v>
      </c>
      <c r="BS1673" s="20" t="str">
        <f t="shared" si="106"/>
        <v>YMS 1S MT HARYONO</v>
      </c>
      <c r="BT1673" s="20" t="str">
        <f t="shared" si="107"/>
        <v>3S</v>
      </c>
      <c r="BU1673" s="20" t="str">
        <f t="shared" si="108"/>
        <v>1. 3S MT HARYONO</v>
      </c>
      <c r="DC1673" s="18" t="s">
        <v>140</v>
      </c>
      <c r="DD1673" s="18" t="s">
        <v>141</v>
      </c>
      <c r="DN1673" s="18" t="s">
        <v>3212</v>
      </c>
      <c r="DO1673" s="18" t="s">
        <v>3212</v>
      </c>
    </row>
    <row r="1674" spans="1:119" x14ac:dyDescent="0.2">
      <c r="A1674" s="18" t="s">
        <v>455</v>
      </c>
      <c r="B1674" s="17"/>
      <c r="C1674" s="1" t="s">
        <v>1111</v>
      </c>
      <c r="D1674" s="18" t="s">
        <v>412</v>
      </c>
      <c r="E1674" s="18" t="s">
        <v>1113</v>
      </c>
      <c r="F1674" s="18" t="s">
        <v>3288</v>
      </c>
      <c r="G1674" s="19">
        <v>44967</v>
      </c>
      <c r="H1674" s="17"/>
      <c r="I1674" s="17"/>
      <c r="J1674" s="17"/>
      <c r="K1674" s="18" t="s">
        <v>2241</v>
      </c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8" t="s">
        <v>1112</v>
      </c>
      <c r="AC1674" s="17"/>
      <c r="AD1674" s="18" t="s">
        <v>2467</v>
      </c>
      <c r="AE1674" s="18" t="s">
        <v>126</v>
      </c>
      <c r="AF1674" s="18" t="s">
        <v>231</v>
      </c>
      <c r="AG1674" s="18" t="s">
        <v>1916</v>
      </c>
      <c r="AH1674" s="18" t="s">
        <v>129</v>
      </c>
      <c r="AI1674" s="18" t="s">
        <v>3371</v>
      </c>
      <c r="AJ1674" s="18" t="s">
        <v>3372</v>
      </c>
      <c r="AK1674" s="17"/>
      <c r="AL1674" s="18">
        <v>31306446</v>
      </c>
      <c r="AM1674" s="16">
        <v>31306446</v>
      </c>
      <c r="AN1674" s="16">
        <v>0</v>
      </c>
      <c r="AO1674" s="17"/>
      <c r="AP1674" s="16">
        <v>32250000</v>
      </c>
      <c r="AQ1674" s="16">
        <v>0</v>
      </c>
      <c r="AR1674" s="16">
        <v>32250000</v>
      </c>
      <c r="AT1674" s="16">
        <v>32250000</v>
      </c>
      <c r="AX1674" s="25" t="s">
        <v>141</v>
      </c>
      <c r="BB1674" s="18" t="s">
        <v>461</v>
      </c>
      <c r="BQ1674" s="18" t="s">
        <v>461</v>
      </c>
      <c r="BR1674" s="24" t="str">
        <f t="shared" si="105"/>
        <v xml:space="preserve">H </v>
      </c>
      <c r="BS1674" s="20" t="str">
        <f t="shared" si="106"/>
        <v>YMS 1S MT HARYONO</v>
      </c>
      <c r="BT1674" s="20" t="str">
        <f t="shared" si="107"/>
        <v>3S</v>
      </c>
      <c r="BU1674" s="20" t="str">
        <f t="shared" si="108"/>
        <v>1. 3S MT HARYONO</v>
      </c>
      <c r="DC1674" s="18" t="s">
        <v>140</v>
      </c>
      <c r="DD1674" s="18" t="s">
        <v>141</v>
      </c>
      <c r="DN1674" s="18" t="s">
        <v>3212</v>
      </c>
      <c r="DO1674" s="18" t="s">
        <v>3212</v>
      </c>
    </row>
    <row r="1675" spans="1:119" x14ac:dyDescent="0.2">
      <c r="A1675" s="18" t="s">
        <v>455</v>
      </c>
      <c r="B1675" s="17"/>
      <c r="C1675" s="1" t="s">
        <v>1111</v>
      </c>
      <c r="D1675" s="18" t="s">
        <v>412</v>
      </c>
      <c r="E1675" s="18" t="s">
        <v>1113</v>
      </c>
      <c r="F1675" s="18" t="s">
        <v>3288</v>
      </c>
      <c r="G1675" s="19">
        <v>44967</v>
      </c>
      <c r="H1675" s="17"/>
      <c r="I1675" s="17"/>
      <c r="J1675" s="17"/>
      <c r="K1675" s="18" t="s">
        <v>2241</v>
      </c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8" t="s">
        <v>1112</v>
      </c>
      <c r="AC1675" s="17"/>
      <c r="AD1675" s="18" t="s">
        <v>3373</v>
      </c>
      <c r="AE1675" s="18" t="s">
        <v>126</v>
      </c>
      <c r="AF1675" s="18" t="s">
        <v>231</v>
      </c>
      <c r="AG1675" s="18" t="s">
        <v>1916</v>
      </c>
      <c r="AH1675" s="18" t="s">
        <v>198</v>
      </c>
      <c r="AI1675" s="18" t="s">
        <v>3374</v>
      </c>
      <c r="AJ1675" s="18" t="s">
        <v>3375</v>
      </c>
      <c r="AK1675" s="17"/>
      <c r="AL1675" s="18">
        <v>31306446</v>
      </c>
      <c r="AM1675" s="16">
        <v>31306446</v>
      </c>
      <c r="AN1675" s="16">
        <v>0</v>
      </c>
      <c r="AO1675" s="17"/>
      <c r="AP1675" s="16">
        <v>32250000</v>
      </c>
      <c r="AQ1675" s="16">
        <v>0</v>
      </c>
      <c r="AR1675" s="16">
        <v>32250000</v>
      </c>
      <c r="AT1675" s="16">
        <v>32250000</v>
      </c>
      <c r="AX1675" s="25" t="s">
        <v>141</v>
      </c>
      <c r="BB1675" s="18" t="s">
        <v>461</v>
      </c>
      <c r="BQ1675" s="18" t="s">
        <v>461</v>
      </c>
      <c r="BR1675" s="24" t="str">
        <f t="shared" si="105"/>
        <v xml:space="preserve">H </v>
      </c>
      <c r="BS1675" s="20" t="str">
        <f t="shared" si="106"/>
        <v>YMS 1S MT HARYONO</v>
      </c>
      <c r="BT1675" s="20" t="str">
        <f t="shared" si="107"/>
        <v>3S</v>
      </c>
      <c r="BU1675" s="20" t="str">
        <f t="shared" si="108"/>
        <v>1. 3S MT HARYONO</v>
      </c>
      <c r="DC1675" s="18" t="s">
        <v>140</v>
      </c>
      <c r="DD1675" s="18" t="s">
        <v>141</v>
      </c>
      <c r="DN1675" s="18" t="s">
        <v>3212</v>
      </c>
      <c r="DO1675" s="18" t="s">
        <v>3212</v>
      </c>
    </row>
    <row r="1676" spans="1:119" x14ac:dyDescent="0.2">
      <c r="A1676" s="18" t="s">
        <v>455</v>
      </c>
      <c r="B1676" s="17"/>
      <c r="C1676" s="1" t="s">
        <v>1111</v>
      </c>
      <c r="D1676" s="18" t="s">
        <v>412</v>
      </c>
      <c r="E1676" s="18" t="s">
        <v>1113</v>
      </c>
      <c r="F1676" s="18" t="s">
        <v>3288</v>
      </c>
      <c r="G1676" s="19">
        <v>44967</v>
      </c>
      <c r="H1676" s="17"/>
      <c r="I1676" s="17"/>
      <c r="J1676" s="17"/>
      <c r="K1676" s="18" t="s">
        <v>2241</v>
      </c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8" t="s">
        <v>1112</v>
      </c>
      <c r="AC1676" s="17"/>
      <c r="AD1676" s="18" t="s">
        <v>3373</v>
      </c>
      <c r="AE1676" s="18" t="s">
        <v>126</v>
      </c>
      <c r="AF1676" s="18" t="s">
        <v>231</v>
      </c>
      <c r="AG1676" s="18" t="s">
        <v>1916</v>
      </c>
      <c r="AH1676" s="18" t="s">
        <v>198</v>
      </c>
      <c r="AI1676" s="18" t="s">
        <v>3376</v>
      </c>
      <c r="AJ1676" s="18" t="s">
        <v>3377</v>
      </c>
      <c r="AK1676" s="17"/>
      <c r="AL1676" s="18">
        <v>31306446</v>
      </c>
      <c r="AM1676" s="16">
        <v>31306446</v>
      </c>
      <c r="AN1676" s="16">
        <v>0</v>
      </c>
      <c r="AO1676" s="17"/>
      <c r="AP1676" s="16">
        <v>32250000</v>
      </c>
      <c r="AQ1676" s="16">
        <v>0</v>
      </c>
      <c r="AR1676" s="16">
        <v>32250000</v>
      </c>
      <c r="AT1676" s="16">
        <v>32250000</v>
      </c>
      <c r="AX1676" s="25" t="s">
        <v>141</v>
      </c>
      <c r="BB1676" s="18" t="s">
        <v>461</v>
      </c>
      <c r="BQ1676" s="18" t="s">
        <v>461</v>
      </c>
      <c r="BR1676" s="24" t="str">
        <f t="shared" si="105"/>
        <v xml:space="preserve">H </v>
      </c>
      <c r="BS1676" s="20" t="str">
        <f t="shared" si="106"/>
        <v>YMS 1S MT HARYONO</v>
      </c>
      <c r="BT1676" s="20" t="str">
        <f t="shared" si="107"/>
        <v>3S</v>
      </c>
      <c r="BU1676" s="20" t="str">
        <f t="shared" si="108"/>
        <v>1. 3S MT HARYONO</v>
      </c>
      <c r="DC1676" s="18" t="s">
        <v>140</v>
      </c>
      <c r="DD1676" s="18" t="s">
        <v>141</v>
      </c>
      <c r="DN1676" s="18" t="s">
        <v>3212</v>
      </c>
      <c r="DO1676" s="18" t="s">
        <v>3212</v>
      </c>
    </row>
    <row r="1677" spans="1:119" x14ac:dyDescent="0.2">
      <c r="A1677" s="18" t="s">
        <v>455</v>
      </c>
      <c r="B1677" s="17"/>
      <c r="C1677" s="1" t="s">
        <v>1111</v>
      </c>
      <c r="D1677" s="18" t="s">
        <v>412</v>
      </c>
      <c r="E1677" s="18" t="s">
        <v>1113</v>
      </c>
      <c r="F1677" s="18" t="s">
        <v>3288</v>
      </c>
      <c r="G1677" s="19">
        <v>44967</v>
      </c>
      <c r="H1677" s="17"/>
      <c r="I1677" s="17"/>
      <c r="J1677" s="17"/>
      <c r="K1677" s="18" t="s">
        <v>2241</v>
      </c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8" t="s">
        <v>1112</v>
      </c>
      <c r="AC1677" s="17"/>
      <c r="AD1677" s="18" t="s">
        <v>3373</v>
      </c>
      <c r="AE1677" s="18" t="s">
        <v>126</v>
      </c>
      <c r="AF1677" s="18" t="s">
        <v>231</v>
      </c>
      <c r="AG1677" s="18" t="s">
        <v>1916</v>
      </c>
      <c r="AH1677" s="18" t="s">
        <v>198</v>
      </c>
      <c r="AI1677" s="18" t="s">
        <v>3378</v>
      </c>
      <c r="AJ1677" s="18" t="s">
        <v>3379</v>
      </c>
      <c r="AK1677" s="17"/>
      <c r="AL1677" s="18">
        <v>31306446</v>
      </c>
      <c r="AM1677" s="16">
        <v>31306446</v>
      </c>
      <c r="AN1677" s="16">
        <v>0</v>
      </c>
      <c r="AO1677" s="17"/>
      <c r="AP1677" s="16">
        <v>32250000</v>
      </c>
      <c r="AQ1677" s="16">
        <v>0</v>
      </c>
      <c r="AR1677" s="16">
        <v>32250000</v>
      </c>
      <c r="AT1677" s="16">
        <v>32250000</v>
      </c>
      <c r="AX1677" s="25" t="s">
        <v>141</v>
      </c>
      <c r="BB1677" s="18" t="s">
        <v>461</v>
      </c>
      <c r="BQ1677" s="18" t="s">
        <v>461</v>
      </c>
      <c r="BR1677" s="24" t="str">
        <f t="shared" si="105"/>
        <v xml:space="preserve">H </v>
      </c>
      <c r="BS1677" s="20" t="str">
        <f t="shared" si="106"/>
        <v>YMS 1S MT HARYONO</v>
      </c>
      <c r="BT1677" s="20" t="str">
        <f t="shared" si="107"/>
        <v>3S</v>
      </c>
      <c r="BU1677" s="20" t="str">
        <f t="shared" si="108"/>
        <v>1. 3S MT HARYONO</v>
      </c>
      <c r="DC1677" s="18" t="s">
        <v>140</v>
      </c>
      <c r="DD1677" s="18" t="s">
        <v>141</v>
      </c>
      <c r="DN1677" s="18" t="s">
        <v>3212</v>
      </c>
      <c r="DO1677" s="18" t="s">
        <v>3212</v>
      </c>
    </row>
    <row r="1678" spans="1:119" x14ac:dyDescent="0.2">
      <c r="A1678" s="18" t="s">
        <v>455</v>
      </c>
      <c r="B1678" s="17"/>
      <c r="C1678" s="1" t="s">
        <v>1111</v>
      </c>
      <c r="D1678" s="18" t="s">
        <v>412</v>
      </c>
      <c r="E1678" s="18" t="s">
        <v>1113</v>
      </c>
      <c r="F1678" s="18" t="s">
        <v>3288</v>
      </c>
      <c r="G1678" s="19">
        <v>44967</v>
      </c>
      <c r="H1678" s="17"/>
      <c r="I1678" s="17"/>
      <c r="J1678" s="17"/>
      <c r="K1678" s="18" t="s">
        <v>2241</v>
      </c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8" t="s">
        <v>1112</v>
      </c>
      <c r="AC1678" s="17"/>
      <c r="AD1678" s="18" t="s">
        <v>2266</v>
      </c>
      <c r="AE1678" s="18" t="s">
        <v>126</v>
      </c>
      <c r="AF1678" s="18" t="s">
        <v>127</v>
      </c>
      <c r="AG1678" s="18" t="s">
        <v>1916</v>
      </c>
      <c r="AH1678" s="18" t="s">
        <v>250</v>
      </c>
      <c r="AI1678" s="18" t="s">
        <v>3164</v>
      </c>
      <c r="AJ1678" s="18" t="s">
        <v>3163</v>
      </c>
      <c r="AK1678" s="17"/>
      <c r="AL1678" s="18">
        <v>22022772</v>
      </c>
      <c r="AM1678" s="16">
        <v>22022772</v>
      </c>
      <c r="AN1678" s="16">
        <v>0</v>
      </c>
      <c r="AO1678" s="17"/>
      <c r="AP1678" s="16">
        <v>27000000</v>
      </c>
      <c r="AQ1678" s="16">
        <v>0</v>
      </c>
      <c r="AR1678" s="16">
        <v>27000000</v>
      </c>
      <c r="AT1678" s="16">
        <v>27000000</v>
      </c>
      <c r="AX1678" s="25" t="s">
        <v>141</v>
      </c>
      <c r="BB1678" s="18" t="s">
        <v>461</v>
      </c>
      <c r="BQ1678" s="18" t="s">
        <v>461</v>
      </c>
      <c r="BR1678" s="24" t="str">
        <f t="shared" si="105"/>
        <v xml:space="preserve">H </v>
      </c>
      <c r="BS1678" s="20" t="str">
        <f t="shared" si="106"/>
        <v>YMS 1S MT HARYONO</v>
      </c>
      <c r="BT1678" s="20" t="str">
        <f t="shared" si="107"/>
        <v>3S</v>
      </c>
      <c r="BU1678" s="20" t="str">
        <f t="shared" si="108"/>
        <v>1. 3S MT HARYONO</v>
      </c>
      <c r="DC1678" s="18" t="s">
        <v>140</v>
      </c>
      <c r="DD1678" s="18" t="s">
        <v>141</v>
      </c>
      <c r="DN1678" s="18" t="s">
        <v>3212</v>
      </c>
      <c r="DO1678" s="18" t="s">
        <v>3212</v>
      </c>
    </row>
    <row r="1679" spans="1:119" x14ac:dyDescent="0.2">
      <c r="A1679" s="18" t="s">
        <v>455</v>
      </c>
      <c r="B1679" s="17"/>
      <c r="C1679" s="1" t="s">
        <v>1111</v>
      </c>
      <c r="D1679" s="18" t="s">
        <v>412</v>
      </c>
      <c r="E1679" s="18" t="s">
        <v>1113</v>
      </c>
      <c r="F1679" s="18" t="s">
        <v>3288</v>
      </c>
      <c r="G1679" s="19">
        <v>44967</v>
      </c>
      <c r="H1679" s="17"/>
      <c r="I1679" s="17"/>
      <c r="J1679" s="17"/>
      <c r="K1679" s="18" t="s">
        <v>2241</v>
      </c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8" t="s">
        <v>1112</v>
      </c>
      <c r="AC1679" s="17"/>
      <c r="AD1679" s="18" t="s">
        <v>2266</v>
      </c>
      <c r="AE1679" s="18" t="s">
        <v>126</v>
      </c>
      <c r="AF1679" s="18" t="s">
        <v>127</v>
      </c>
      <c r="AG1679" s="18" t="s">
        <v>1916</v>
      </c>
      <c r="AH1679" s="18" t="s">
        <v>250</v>
      </c>
      <c r="AI1679" s="18" t="s">
        <v>3380</v>
      </c>
      <c r="AJ1679" s="18" t="s">
        <v>3381</v>
      </c>
      <c r="AK1679" s="17"/>
      <c r="AL1679" s="18">
        <v>22022772</v>
      </c>
      <c r="AM1679" s="16">
        <v>22022772</v>
      </c>
      <c r="AN1679" s="16">
        <v>0</v>
      </c>
      <c r="AO1679" s="17"/>
      <c r="AP1679" s="16">
        <v>27000000</v>
      </c>
      <c r="AQ1679" s="16">
        <v>0</v>
      </c>
      <c r="AR1679" s="16">
        <v>27000000</v>
      </c>
      <c r="AT1679" s="16">
        <v>27000000</v>
      </c>
      <c r="AX1679" s="25" t="s">
        <v>141</v>
      </c>
      <c r="BB1679" s="18" t="s">
        <v>461</v>
      </c>
      <c r="BQ1679" s="18" t="s">
        <v>461</v>
      </c>
      <c r="BR1679" s="24" t="str">
        <f t="shared" si="105"/>
        <v xml:space="preserve">H </v>
      </c>
      <c r="BS1679" s="20" t="str">
        <f t="shared" si="106"/>
        <v>YMS 1S MT HARYONO</v>
      </c>
      <c r="BT1679" s="20" t="str">
        <f t="shared" si="107"/>
        <v>3S</v>
      </c>
      <c r="BU1679" s="20" t="str">
        <f t="shared" si="108"/>
        <v>1. 3S MT HARYONO</v>
      </c>
      <c r="DC1679" s="18" t="s">
        <v>140</v>
      </c>
      <c r="DD1679" s="18" t="s">
        <v>141</v>
      </c>
      <c r="DN1679" s="18" t="s">
        <v>3212</v>
      </c>
      <c r="DO1679" s="18" t="s">
        <v>3212</v>
      </c>
    </row>
    <row r="1680" spans="1:119" x14ac:dyDescent="0.2">
      <c r="A1680" s="18" t="s">
        <v>455</v>
      </c>
      <c r="B1680" s="17"/>
      <c r="C1680" s="1" t="s">
        <v>1111</v>
      </c>
      <c r="D1680" s="18" t="s">
        <v>412</v>
      </c>
      <c r="E1680" s="18" t="s">
        <v>1113</v>
      </c>
      <c r="F1680" s="18" t="s">
        <v>3288</v>
      </c>
      <c r="G1680" s="19">
        <v>44967</v>
      </c>
      <c r="H1680" s="17"/>
      <c r="I1680" s="17"/>
      <c r="J1680" s="17"/>
      <c r="K1680" s="18" t="s">
        <v>2241</v>
      </c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8" t="s">
        <v>1112</v>
      </c>
      <c r="AC1680" s="17"/>
      <c r="AD1680" s="18" t="s">
        <v>2266</v>
      </c>
      <c r="AE1680" s="18" t="s">
        <v>126</v>
      </c>
      <c r="AF1680" s="18" t="s">
        <v>127</v>
      </c>
      <c r="AG1680" s="18" t="s">
        <v>1916</v>
      </c>
      <c r="AH1680" s="18" t="s">
        <v>250</v>
      </c>
      <c r="AI1680" s="18" t="s">
        <v>3382</v>
      </c>
      <c r="AJ1680" s="18" t="s">
        <v>3383</v>
      </c>
      <c r="AK1680" s="17"/>
      <c r="AL1680" s="18">
        <v>22022772</v>
      </c>
      <c r="AM1680" s="16">
        <v>22022772</v>
      </c>
      <c r="AN1680" s="16">
        <v>0</v>
      </c>
      <c r="AO1680" s="17"/>
      <c r="AP1680" s="16">
        <v>27000000</v>
      </c>
      <c r="AQ1680" s="16">
        <v>0</v>
      </c>
      <c r="AR1680" s="16">
        <v>27000000</v>
      </c>
      <c r="AT1680" s="16">
        <v>27000000</v>
      </c>
      <c r="AX1680" s="25" t="s">
        <v>141</v>
      </c>
      <c r="BB1680" s="18" t="s">
        <v>461</v>
      </c>
      <c r="BQ1680" s="18" t="s">
        <v>461</v>
      </c>
      <c r="BR1680" s="24" t="str">
        <f t="shared" si="105"/>
        <v xml:space="preserve">H </v>
      </c>
      <c r="BS1680" s="20" t="str">
        <f t="shared" si="106"/>
        <v>YMS 1S MT HARYONO</v>
      </c>
      <c r="BT1680" s="20" t="str">
        <f t="shared" si="107"/>
        <v>3S</v>
      </c>
      <c r="BU1680" s="20" t="str">
        <f t="shared" si="108"/>
        <v>1. 3S MT HARYONO</v>
      </c>
      <c r="DC1680" s="18" t="s">
        <v>140</v>
      </c>
      <c r="DD1680" s="18" t="s">
        <v>141</v>
      </c>
      <c r="DN1680" s="18" t="s">
        <v>3212</v>
      </c>
      <c r="DO1680" s="18" t="s">
        <v>3212</v>
      </c>
    </row>
    <row r="1681" spans="1:119" x14ac:dyDescent="0.2">
      <c r="A1681" s="18" t="s">
        <v>455</v>
      </c>
      <c r="B1681" s="17"/>
      <c r="C1681" s="1" t="s">
        <v>1111</v>
      </c>
      <c r="D1681" s="18" t="s">
        <v>412</v>
      </c>
      <c r="E1681" s="18" t="s">
        <v>1113</v>
      </c>
      <c r="F1681" s="18" t="s">
        <v>3288</v>
      </c>
      <c r="G1681" s="19">
        <v>44967</v>
      </c>
      <c r="H1681" s="17"/>
      <c r="I1681" s="17"/>
      <c r="J1681" s="17"/>
      <c r="K1681" s="18" t="s">
        <v>2241</v>
      </c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8" t="s">
        <v>1112</v>
      </c>
      <c r="AC1681" s="17"/>
      <c r="AD1681" s="18" t="s">
        <v>2266</v>
      </c>
      <c r="AE1681" s="18" t="s">
        <v>126</v>
      </c>
      <c r="AF1681" s="18" t="s">
        <v>127</v>
      </c>
      <c r="AG1681" s="18" t="s">
        <v>1916</v>
      </c>
      <c r="AH1681" s="18" t="s">
        <v>250</v>
      </c>
      <c r="AI1681" s="18" t="s">
        <v>3384</v>
      </c>
      <c r="AJ1681" s="18" t="s">
        <v>3385</v>
      </c>
      <c r="AK1681" s="17"/>
      <c r="AL1681" s="18">
        <v>22022772</v>
      </c>
      <c r="AM1681" s="16">
        <v>22022772</v>
      </c>
      <c r="AN1681" s="16">
        <v>0</v>
      </c>
      <c r="AO1681" s="17"/>
      <c r="AP1681" s="16">
        <v>27000000</v>
      </c>
      <c r="AQ1681" s="16">
        <v>0</v>
      </c>
      <c r="AR1681" s="16">
        <v>27000000</v>
      </c>
      <c r="AT1681" s="16">
        <v>27000000</v>
      </c>
      <c r="AX1681" s="25" t="s">
        <v>141</v>
      </c>
      <c r="BB1681" s="18" t="s">
        <v>461</v>
      </c>
      <c r="BQ1681" s="18" t="s">
        <v>461</v>
      </c>
      <c r="BR1681" s="24" t="str">
        <f t="shared" si="105"/>
        <v xml:space="preserve">H </v>
      </c>
      <c r="BS1681" s="20" t="str">
        <f t="shared" si="106"/>
        <v>YMS 1S MT HARYONO</v>
      </c>
      <c r="BT1681" s="20" t="str">
        <f t="shared" si="107"/>
        <v>3S</v>
      </c>
      <c r="BU1681" s="20" t="str">
        <f t="shared" si="108"/>
        <v>1. 3S MT HARYONO</v>
      </c>
      <c r="DC1681" s="18" t="s">
        <v>140</v>
      </c>
      <c r="DD1681" s="18" t="s">
        <v>141</v>
      </c>
      <c r="DN1681" s="18" t="s">
        <v>3212</v>
      </c>
      <c r="DO1681" s="18" t="s">
        <v>3212</v>
      </c>
    </row>
    <row r="1682" spans="1:119" x14ac:dyDescent="0.2">
      <c r="A1682" s="18" t="s">
        <v>455</v>
      </c>
      <c r="B1682" s="17"/>
      <c r="C1682" s="1" t="s">
        <v>1111</v>
      </c>
      <c r="D1682" s="18" t="s">
        <v>412</v>
      </c>
      <c r="E1682" s="18" t="s">
        <v>1113</v>
      </c>
      <c r="F1682" s="18" t="s">
        <v>3288</v>
      </c>
      <c r="G1682" s="19">
        <v>44967</v>
      </c>
      <c r="H1682" s="17"/>
      <c r="I1682" s="17"/>
      <c r="J1682" s="17"/>
      <c r="K1682" s="18" t="s">
        <v>2241</v>
      </c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8" t="s">
        <v>1112</v>
      </c>
      <c r="AC1682" s="17"/>
      <c r="AD1682" s="18" t="s">
        <v>2266</v>
      </c>
      <c r="AE1682" s="18" t="s">
        <v>126</v>
      </c>
      <c r="AF1682" s="18" t="s">
        <v>127</v>
      </c>
      <c r="AG1682" s="18" t="s">
        <v>1916</v>
      </c>
      <c r="AH1682" s="18" t="s">
        <v>250</v>
      </c>
      <c r="AI1682" s="18" t="s">
        <v>3386</v>
      </c>
      <c r="AJ1682" s="18" t="s">
        <v>3387</v>
      </c>
      <c r="AK1682" s="17"/>
      <c r="AL1682" s="18">
        <v>22022772</v>
      </c>
      <c r="AM1682" s="16">
        <v>22022772</v>
      </c>
      <c r="AN1682" s="16">
        <v>0</v>
      </c>
      <c r="AO1682" s="17"/>
      <c r="AP1682" s="16">
        <v>27000000</v>
      </c>
      <c r="AQ1682" s="16">
        <v>0</v>
      </c>
      <c r="AR1682" s="16">
        <v>27000000</v>
      </c>
      <c r="AT1682" s="16">
        <v>27000000</v>
      </c>
      <c r="AX1682" s="25" t="s">
        <v>141</v>
      </c>
      <c r="BB1682" s="18" t="s">
        <v>461</v>
      </c>
      <c r="BQ1682" s="18" t="s">
        <v>461</v>
      </c>
      <c r="BR1682" s="24" t="str">
        <f t="shared" si="105"/>
        <v xml:space="preserve">H </v>
      </c>
      <c r="BS1682" s="20" t="str">
        <f t="shared" si="106"/>
        <v>YMS 1S MT HARYONO</v>
      </c>
      <c r="BT1682" s="20" t="str">
        <f t="shared" si="107"/>
        <v>3S</v>
      </c>
      <c r="BU1682" s="20" t="str">
        <f t="shared" si="108"/>
        <v>1. 3S MT HARYONO</v>
      </c>
      <c r="DC1682" s="18" t="s">
        <v>140</v>
      </c>
      <c r="DD1682" s="18" t="s">
        <v>141</v>
      </c>
      <c r="DN1682" s="18" t="s">
        <v>3212</v>
      </c>
      <c r="DO1682" s="18" t="s">
        <v>3212</v>
      </c>
    </row>
    <row r="1683" spans="1:119" x14ac:dyDescent="0.2">
      <c r="A1683" s="18" t="s">
        <v>455</v>
      </c>
      <c r="B1683" s="17"/>
      <c r="C1683" s="1" t="s">
        <v>1111</v>
      </c>
      <c r="D1683" s="18" t="s">
        <v>412</v>
      </c>
      <c r="E1683" s="18" t="s">
        <v>1113</v>
      </c>
      <c r="F1683" s="18" t="s">
        <v>3288</v>
      </c>
      <c r="G1683" s="19">
        <v>44967</v>
      </c>
      <c r="H1683" s="17"/>
      <c r="I1683" s="17"/>
      <c r="J1683" s="17"/>
      <c r="K1683" s="18" t="s">
        <v>2241</v>
      </c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8" t="s">
        <v>1112</v>
      </c>
      <c r="AC1683" s="17"/>
      <c r="AD1683" s="18" t="s">
        <v>2266</v>
      </c>
      <c r="AE1683" s="18" t="s">
        <v>126</v>
      </c>
      <c r="AF1683" s="18" t="s">
        <v>127</v>
      </c>
      <c r="AG1683" s="18" t="s">
        <v>1916</v>
      </c>
      <c r="AH1683" s="18" t="s">
        <v>250</v>
      </c>
      <c r="AI1683" s="18" t="s">
        <v>3388</v>
      </c>
      <c r="AJ1683" s="18" t="s">
        <v>3389</v>
      </c>
      <c r="AK1683" s="17"/>
      <c r="AL1683" s="18">
        <v>22022772</v>
      </c>
      <c r="AM1683" s="16">
        <v>22022772</v>
      </c>
      <c r="AN1683" s="16">
        <v>0</v>
      </c>
      <c r="AO1683" s="17"/>
      <c r="AP1683" s="16">
        <v>27000000</v>
      </c>
      <c r="AQ1683" s="16">
        <v>0</v>
      </c>
      <c r="AR1683" s="16">
        <v>27000000</v>
      </c>
      <c r="AT1683" s="16">
        <v>27000000</v>
      </c>
      <c r="AX1683" s="25" t="s">
        <v>141</v>
      </c>
      <c r="BB1683" s="18" t="s">
        <v>461</v>
      </c>
      <c r="BQ1683" s="18" t="s">
        <v>461</v>
      </c>
      <c r="BR1683" s="24" t="str">
        <f t="shared" si="105"/>
        <v xml:space="preserve">H </v>
      </c>
      <c r="BS1683" s="20" t="str">
        <f t="shared" si="106"/>
        <v>YMS 1S MT HARYONO</v>
      </c>
      <c r="BT1683" s="20" t="str">
        <f t="shared" si="107"/>
        <v>3S</v>
      </c>
      <c r="BU1683" s="20" t="str">
        <f t="shared" si="108"/>
        <v>1. 3S MT HARYONO</v>
      </c>
      <c r="DC1683" s="18" t="s">
        <v>140</v>
      </c>
      <c r="DD1683" s="18" t="s">
        <v>141</v>
      </c>
      <c r="DN1683" s="18" t="s">
        <v>3212</v>
      </c>
      <c r="DO1683" s="18" t="s">
        <v>3212</v>
      </c>
    </row>
    <row r="1684" spans="1:119" x14ac:dyDescent="0.2">
      <c r="A1684" s="18" t="s">
        <v>455</v>
      </c>
      <c r="B1684" s="17"/>
      <c r="C1684" s="1" t="s">
        <v>1111</v>
      </c>
      <c r="D1684" s="18" t="s">
        <v>412</v>
      </c>
      <c r="E1684" s="18" t="s">
        <v>1113</v>
      </c>
      <c r="F1684" s="18" t="s">
        <v>3288</v>
      </c>
      <c r="G1684" s="19">
        <v>44967</v>
      </c>
      <c r="H1684" s="17"/>
      <c r="I1684" s="17"/>
      <c r="J1684" s="17"/>
      <c r="K1684" s="18" t="s">
        <v>2241</v>
      </c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8" t="s">
        <v>1112</v>
      </c>
      <c r="AC1684" s="17"/>
      <c r="AD1684" s="18" t="s">
        <v>2266</v>
      </c>
      <c r="AE1684" s="18" t="s">
        <v>126</v>
      </c>
      <c r="AF1684" s="18" t="s">
        <v>127</v>
      </c>
      <c r="AG1684" s="18" t="s">
        <v>1916</v>
      </c>
      <c r="AH1684" s="18" t="s">
        <v>250</v>
      </c>
      <c r="AI1684" s="18" t="s">
        <v>3390</v>
      </c>
      <c r="AJ1684" s="18" t="s">
        <v>3391</v>
      </c>
      <c r="AK1684" s="17"/>
      <c r="AL1684" s="18">
        <v>22022772</v>
      </c>
      <c r="AM1684" s="16">
        <v>22022772</v>
      </c>
      <c r="AN1684" s="16">
        <v>0</v>
      </c>
      <c r="AO1684" s="17"/>
      <c r="AP1684" s="16">
        <v>27000000</v>
      </c>
      <c r="AQ1684" s="16">
        <v>0</v>
      </c>
      <c r="AR1684" s="16">
        <v>27000000</v>
      </c>
      <c r="AT1684" s="16">
        <v>27000000</v>
      </c>
      <c r="AX1684" s="25" t="s">
        <v>141</v>
      </c>
      <c r="BB1684" s="18" t="s">
        <v>461</v>
      </c>
      <c r="BQ1684" s="18" t="s">
        <v>461</v>
      </c>
      <c r="BR1684" s="24" t="str">
        <f t="shared" si="105"/>
        <v xml:space="preserve">H </v>
      </c>
      <c r="BS1684" s="20" t="str">
        <f t="shared" si="106"/>
        <v>YMS 1S MT HARYONO</v>
      </c>
      <c r="BT1684" s="20" t="str">
        <f t="shared" si="107"/>
        <v>3S</v>
      </c>
      <c r="BU1684" s="20" t="str">
        <f t="shared" si="108"/>
        <v>1. 3S MT HARYONO</v>
      </c>
      <c r="DC1684" s="18" t="s">
        <v>140</v>
      </c>
      <c r="DD1684" s="18" t="s">
        <v>141</v>
      </c>
      <c r="DN1684" s="18" t="s">
        <v>3212</v>
      </c>
      <c r="DO1684" s="18" t="s">
        <v>3212</v>
      </c>
    </row>
    <row r="1685" spans="1:119" x14ac:dyDescent="0.2">
      <c r="A1685" s="18" t="s">
        <v>455</v>
      </c>
      <c r="B1685" s="17"/>
      <c r="C1685" s="1" t="s">
        <v>1111</v>
      </c>
      <c r="D1685" s="18" t="s">
        <v>412</v>
      </c>
      <c r="E1685" s="18" t="s">
        <v>1113</v>
      </c>
      <c r="F1685" s="18" t="s">
        <v>3288</v>
      </c>
      <c r="G1685" s="19">
        <v>44967</v>
      </c>
      <c r="H1685" s="17"/>
      <c r="I1685" s="17"/>
      <c r="J1685" s="17"/>
      <c r="K1685" s="18" t="s">
        <v>2241</v>
      </c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8" t="s">
        <v>1112</v>
      </c>
      <c r="AC1685" s="17"/>
      <c r="AD1685" s="18" t="s">
        <v>2266</v>
      </c>
      <c r="AE1685" s="18" t="s">
        <v>126</v>
      </c>
      <c r="AF1685" s="18" t="s">
        <v>127</v>
      </c>
      <c r="AG1685" s="18" t="s">
        <v>1916</v>
      </c>
      <c r="AH1685" s="18" t="s">
        <v>250</v>
      </c>
      <c r="AI1685" s="18" t="s">
        <v>3392</v>
      </c>
      <c r="AJ1685" s="18" t="s">
        <v>3393</v>
      </c>
      <c r="AK1685" s="17"/>
      <c r="AL1685" s="18">
        <v>22022772</v>
      </c>
      <c r="AM1685" s="16">
        <v>22022772</v>
      </c>
      <c r="AN1685" s="16">
        <v>0</v>
      </c>
      <c r="AO1685" s="17"/>
      <c r="AP1685" s="16">
        <v>27000000</v>
      </c>
      <c r="AQ1685" s="16">
        <v>0</v>
      </c>
      <c r="AR1685" s="16">
        <v>27000000</v>
      </c>
      <c r="AT1685" s="16">
        <v>27000000</v>
      </c>
      <c r="AX1685" s="25" t="s">
        <v>141</v>
      </c>
      <c r="BB1685" s="18" t="s">
        <v>461</v>
      </c>
      <c r="BQ1685" s="18" t="s">
        <v>461</v>
      </c>
      <c r="BR1685" s="24" t="str">
        <f t="shared" si="105"/>
        <v xml:space="preserve">H </v>
      </c>
      <c r="BS1685" s="20" t="str">
        <f t="shared" si="106"/>
        <v>YMS 1S MT HARYONO</v>
      </c>
      <c r="BT1685" s="20" t="str">
        <f t="shared" si="107"/>
        <v>3S</v>
      </c>
      <c r="BU1685" s="20" t="str">
        <f t="shared" si="108"/>
        <v>1. 3S MT HARYONO</v>
      </c>
      <c r="DC1685" s="18" t="s">
        <v>140</v>
      </c>
      <c r="DD1685" s="18" t="s">
        <v>141</v>
      </c>
      <c r="DN1685" s="18" t="s">
        <v>3212</v>
      </c>
      <c r="DO1685" s="18" t="s">
        <v>3212</v>
      </c>
    </row>
    <row r="1686" spans="1:119" x14ac:dyDescent="0.2">
      <c r="A1686" s="18" t="s">
        <v>455</v>
      </c>
      <c r="B1686" s="17"/>
      <c r="C1686" s="1" t="s">
        <v>1111</v>
      </c>
      <c r="D1686" s="18" t="s">
        <v>412</v>
      </c>
      <c r="E1686" s="18" t="s">
        <v>1113</v>
      </c>
      <c r="F1686" s="18" t="s">
        <v>3288</v>
      </c>
      <c r="G1686" s="19">
        <v>44967</v>
      </c>
      <c r="H1686" s="17"/>
      <c r="I1686" s="17"/>
      <c r="J1686" s="17"/>
      <c r="K1686" s="18" t="s">
        <v>2241</v>
      </c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8" t="s">
        <v>1112</v>
      </c>
      <c r="AC1686" s="17"/>
      <c r="AD1686" s="18" t="s">
        <v>2292</v>
      </c>
      <c r="AE1686" s="18" t="s">
        <v>126</v>
      </c>
      <c r="AF1686" s="18" t="s">
        <v>127</v>
      </c>
      <c r="AG1686" s="18" t="s">
        <v>1916</v>
      </c>
      <c r="AH1686" s="18" t="s">
        <v>162</v>
      </c>
      <c r="AI1686" s="18" t="s">
        <v>3394</v>
      </c>
      <c r="AJ1686" s="18" t="s">
        <v>3395</v>
      </c>
      <c r="AK1686" s="17"/>
      <c r="AL1686" s="18">
        <v>22022772</v>
      </c>
      <c r="AM1686" s="16">
        <v>22022772</v>
      </c>
      <c r="AN1686" s="16">
        <v>0</v>
      </c>
      <c r="AO1686" s="17"/>
      <c r="AP1686" s="16">
        <v>27000000</v>
      </c>
      <c r="AQ1686" s="16">
        <v>0</v>
      </c>
      <c r="AR1686" s="16">
        <v>27000000</v>
      </c>
      <c r="AT1686" s="16">
        <v>27000000</v>
      </c>
      <c r="AX1686" s="25" t="s">
        <v>141</v>
      </c>
      <c r="BB1686" s="18" t="s">
        <v>461</v>
      </c>
      <c r="BQ1686" s="18" t="s">
        <v>461</v>
      </c>
      <c r="BR1686" s="24" t="str">
        <f t="shared" si="105"/>
        <v xml:space="preserve">H </v>
      </c>
      <c r="BS1686" s="20" t="str">
        <f t="shared" si="106"/>
        <v>YMS 1S MT HARYONO</v>
      </c>
      <c r="BT1686" s="20" t="str">
        <f t="shared" si="107"/>
        <v>3S</v>
      </c>
      <c r="BU1686" s="20" t="str">
        <f t="shared" si="108"/>
        <v>1. 3S MT HARYONO</v>
      </c>
      <c r="DC1686" s="18" t="s">
        <v>140</v>
      </c>
      <c r="DD1686" s="18" t="s">
        <v>141</v>
      </c>
      <c r="DN1686" s="18" t="s">
        <v>3212</v>
      </c>
      <c r="DO1686" s="18" t="s">
        <v>3212</v>
      </c>
    </row>
    <row r="1687" spans="1:119" x14ac:dyDescent="0.2">
      <c r="A1687" s="18" t="s">
        <v>455</v>
      </c>
      <c r="B1687" s="17"/>
      <c r="C1687" s="1" t="s">
        <v>1111</v>
      </c>
      <c r="D1687" s="18" t="s">
        <v>412</v>
      </c>
      <c r="E1687" s="18" t="s">
        <v>1113</v>
      </c>
      <c r="F1687" s="18" t="s">
        <v>3288</v>
      </c>
      <c r="G1687" s="19">
        <v>44967</v>
      </c>
      <c r="H1687" s="17"/>
      <c r="I1687" s="17"/>
      <c r="J1687" s="17"/>
      <c r="K1687" s="18" t="s">
        <v>2241</v>
      </c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8" t="s">
        <v>1112</v>
      </c>
      <c r="AC1687" s="17"/>
      <c r="AD1687" s="18" t="s">
        <v>2292</v>
      </c>
      <c r="AE1687" s="18" t="s">
        <v>126</v>
      </c>
      <c r="AF1687" s="18" t="s">
        <v>127</v>
      </c>
      <c r="AG1687" s="18" t="s">
        <v>1916</v>
      </c>
      <c r="AH1687" s="18" t="s">
        <v>162</v>
      </c>
      <c r="AI1687" s="18" t="s">
        <v>3396</v>
      </c>
      <c r="AJ1687" s="18" t="s">
        <v>3397</v>
      </c>
      <c r="AK1687" s="17"/>
      <c r="AL1687" s="18">
        <v>22022772</v>
      </c>
      <c r="AM1687" s="16">
        <v>22022772</v>
      </c>
      <c r="AN1687" s="16">
        <v>0</v>
      </c>
      <c r="AO1687" s="17"/>
      <c r="AP1687" s="16">
        <v>27000000</v>
      </c>
      <c r="AQ1687" s="16">
        <v>0</v>
      </c>
      <c r="AR1687" s="16">
        <v>27000000</v>
      </c>
      <c r="AT1687" s="16">
        <v>27000000</v>
      </c>
      <c r="AX1687" s="25" t="s">
        <v>141</v>
      </c>
      <c r="BB1687" s="18" t="s">
        <v>461</v>
      </c>
      <c r="BQ1687" s="18" t="s">
        <v>461</v>
      </c>
      <c r="BR1687" s="24" t="str">
        <f t="shared" si="105"/>
        <v xml:space="preserve">H </v>
      </c>
      <c r="BS1687" s="20" t="str">
        <f t="shared" si="106"/>
        <v>YMS 1S MT HARYONO</v>
      </c>
      <c r="BT1687" s="20" t="str">
        <f t="shared" si="107"/>
        <v>3S</v>
      </c>
      <c r="BU1687" s="20" t="str">
        <f t="shared" si="108"/>
        <v>1. 3S MT HARYONO</v>
      </c>
      <c r="DC1687" s="18" t="s">
        <v>140</v>
      </c>
      <c r="DD1687" s="18" t="s">
        <v>141</v>
      </c>
      <c r="DN1687" s="18" t="s">
        <v>3212</v>
      </c>
      <c r="DO1687" s="18" t="s">
        <v>3212</v>
      </c>
    </row>
    <row r="1688" spans="1:119" x14ac:dyDescent="0.2">
      <c r="A1688" s="18" t="s">
        <v>455</v>
      </c>
      <c r="B1688" s="17"/>
      <c r="C1688" s="1" t="s">
        <v>1111</v>
      </c>
      <c r="D1688" s="18" t="s">
        <v>412</v>
      </c>
      <c r="E1688" s="18" t="s">
        <v>1113</v>
      </c>
      <c r="F1688" s="18" t="s">
        <v>3288</v>
      </c>
      <c r="G1688" s="19">
        <v>44967</v>
      </c>
      <c r="H1688" s="17"/>
      <c r="I1688" s="17"/>
      <c r="J1688" s="17"/>
      <c r="K1688" s="18" t="s">
        <v>2241</v>
      </c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8" t="s">
        <v>1112</v>
      </c>
      <c r="AC1688" s="17"/>
      <c r="AD1688" s="18" t="s">
        <v>2290</v>
      </c>
      <c r="AE1688" s="18" t="s">
        <v>126</v>
      </c>
      <c r="AF1688" s="18" t="s">
        <v>127</v>
      </c>
      <c r="AG1688" s="18" t="s">
        <v>1916</v>
      </c>
      <c r="AH1688" s="18" t="s">
        <v>129</v>
      </c>
      <c r="AI1688" s="18" t="s">
        <v>3398</v>
      </c>
      <c r="AJ1688" s="18" t="s">
        <v>3399</v>
      </c>
      <c r="AK1688" s="17"/>
      <c r="AL1688" s="18">
        <v>22022772</v>
      </c>
      <c r="AM1688" s="16">
        <v>22022772</v>
      </c>
      <c r="AN1688" s="16">
        <v>0</v>
      </c>
      <c r="AO1688" s="17"/>
      <c r="AP1688" s="16">
        <v>27000000</v>
      </c>
      <c r="AQ1688" s="16">
        <v>0</v>
      </c>
      <c r="AR1688" s="16">
        <v>27000000</v>
      </c>
      <c r="AT1688" s="16">
        <v>27000000</v>
      </c>
      <c r="AX1688" s="25" t="s">
        <v>141</v>
      </c>
      <c r="BB1688" s="18" t="s">
        <v>461</v>
      </c>
      <c r="BQ1688" s="18" t="s">
        <v>461</v>
      </c>
      <c r="BR1688" s="24" t="str">
        <f t="shared" si="105"/>
        <v xml:space="preserve">H </v>
      </c>
      <c r="BS1688" s="20" t="str">
        <f t="shared" si="106"/>
        <v>YMS 1S MT HARYONO</v>
      </c>
      <c r="BT1688" s="20" t="str">
        <f t="shared" si="107"/>
        <v>3S</v>
      </c>
      <c r="BU1688" s="20" t="str">
        <f t="shared" si="108"/>
        <v>1. 3S MT HARYONO</v>
      </c>
      <c r="DC1688" s="18" t="s">
        <v>140</v>
      </c>
      <c r="DD1688" s="18" t="s">
        <v>141</v>
      </c>
      <c r="DN1688" s="18" t="s">
        <v>3212</v>
      </c>
      <c r="DO1688" s="18" t="s">
        <v>3212</v>
      </c>
    </row>
    <row r="1689" spans="1:119" x14ac:dyDescent="0.2">
      <c r="A1689" s="18" t="s">
        <v>455</v>
      </c>
      <c r="B1689" s="17"/>
      <c r="C1689" s="1" t="s">
        <v>1111</v>
      </c>
      <c r="D1689" s="18" t="s">
        <v>412</v>
      </c>
      <c r="E1689" s="18" t="s">
        <v>1113</v>
      </c>
      <c r="F1689" s="18" t="s">
        <v>3288</v>
      </c>
      <c r="G1689" s="19">
        <v>44967</v>
      </c>
      <c r="H1689" s="17"/>
      <c r="I1689" s="17"/>
      <c r="J1689" s="17"/>
      <c r="K1689" s="18" t="s">
        <v>2241</v>
      </c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8" t="s">
        <v>1112</v>
      </c>
      <c r="AC1689" s="17"/>
      <c r="AD1689" s="18" t="s">
        <v>2290</v>
      </c>
      <c r="AE1689" s="18" t="s">
        <v>126</v>
      </c>
      <c r="AF1689" s="18" t="s">
        <v>127</v>
      </c>
      <c r="AG1689" s="18" t="s">
        <v>1916</v>
      </c>
      <c r="AH1689" s="18" t="s">
        <v>129</v>
      </c>
      <c r="AI1689" s="18" t="s">
        <v>3400</v>
      </c>
      <c r="AJ1689" s="18" t="s">
        <v>3401</v>
      </c>
      <c r="AK1689" s="17"/>
      <c r="AL1689" s="18">
        <v>22022772</v>
      </c>
      <c r="AM1689" s="16">
        <v>22022772</v>
      </c>
      <c r="AN1689" s="16">
        <v>0</v>
      </c>
      <c r="AO1689" s="17"/>
      <c r="AP1689" s="16">
        <v>27000000</v>
      </c>
      <c r="AQ1689" s="16">
        <v>0</v>
      </c>
      <c r="AR1689" s="16">
        <v>27000000</v>
      </c>
      <c r="AT1689" s="16">
        <v>27000000</v>
      </c>
      <c r="AX1689" s="25" t="s">
        <v>141</v>
      </c>
      <c r="BB1689" s="18" t="s">
        <v>461</v>
      </c>
      <c r="BQ1689" s="18" t="s">
        <v>461</v>
      </c>
      <c r="BR1689" s="24" t="str">
        <f t="shared" si="105"/>
        <v xml:space="preserve">H </v>
      </c>
      <c r="BS1689" s="20" t="str">
        <f t="shared" si="106"/>
        <v>YMS 1S MT HARYONO</v>
      </c>
      <c r="BT1689" s="20" t="str">
        <f t="shared" si="107"/>
        <v>3S</v>
      </c>
      <c r="BU1689" s="20" t="str">
        <f t="shared" si="108"/>
        <v>1. 3S MT HARYONO</v>
      </c>
      <c r="DC1689" s="18" t="s">
        <v>140</v>
      </c>
      <c r="DD1689" s="18" t="s">
        <v>141</v>
      </c>
      <c r="DN1689" s="18" t="s">
        <v>3212</v>
      </c>
      <c r="DO1689" s="18" t="s">
        <v>3212</v>
      </c>
    </row>
    <row r="1690" spans="1:119" x14ac:dyDescent="0.2">
      <c r="A1690" s="18" t="s">
        <v>455</v>
      </c>
      <c r="B1690" s="17"/>
      <c r="C1690" s="1" t="s">
        <v>1111</v>
      </c>
      <c r="D1690" s="18" t="s">
        <v>412</v>
      </c>
      <c r="E1690" s="18" t="s">
        <v>1113</v>
      </c>
      <c r="F1690" s="18" t="s">
        <v>3288</v>
      </c>
      <c r="G1690" s="19">
        <v>44967</v>
      </c>
      <c r="H1690" s="17"/>
      <c r="I1690" s="17"/>
      <c r="J1690" s="17"/>
      <c r="K1690" s="18" t="s">
        <v>2241</v>
      </c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8" t="s">
        <v>1112</v>
      </c>
      <c r="AC1690" s="17"/>
      <c r="AD1690" s="18" t="s">
        <v>2300</v>
      </c>
      <c r="AE1690" s="18" t="s">
        <v>126</v>
      </c>
      <c r="AF1690" s="18" t="s">
        <v>127</v>
      </c>
      <c r="AG1690" s="18" t="s">
        <v>1916</v>
      </c>
      <c r="AH1690" s="18" t="s">
        <v>1779</v>
      </c>
      <c r="AI1690" s="18" t="s">
        <v>3402</v>
      </c>
      <c r="AJ1690" s="18" t="s">
        <v>3403</v>
      </c>
      <c r="AK1690" s="17"/>
      <c r="AL1690" s="18">
        <v>22022772</v>
      </c>
      <c r="AM1690" s="16">
        <v>22022772</v>
      </c>
      <c r="AN1690" s="16">
        <v>0</v>
      </c>
      <c r="AO1690" s="17"/>
      <c r="AP1690" s="16">
        <v>27000000</v>
      </c>
      <c r="AQ1690" s="16">
        <v>0</v>
      </c>
      <c r="AR1690" s="16">
        <v>27000000</v>
      </c>
      <c r="AT1690" s="16">
        <v>27000000</v>
      </c>
      <c r="AX1690" s="25" t="s">
        <v>141</v>
      </c>
      <c r="BB1690" s="18" t="s">
        <v>461</v>
      </c>
      <c r="BQ1690" s="18" t="s">
        <v>461</v>
      </c>
      <c r="BR1690" s="24" t="str">
        <f t="shared" si="105"/>
        <v xml:space="preserve">H </v>
      </c>
      <c r="BS1690" s="20" t="str">
        <f t="shared" si="106"/>
        <v>YMS 1S MT HARYONO</v>
      </c>
      <c r="BT1690" s="20" t="str">
        <f t="shared" si="107"/>
        <v>3S</v>
      </c>
      <c r="BU1690" s="20" t="str">
        <f t="shared" si="108"/>
        <v>1. 3S MT HARYONO</v>
      </c>
      <c r="DC1690" s="18" t="s">
        <v>140</v>
      </c>
      <c r="DD1690" s="18" t="s">
        <v>141</v>
      </c>
      <c r="DN1690" s="18" t="s">
        <v>3212</v>
      </c>
      <c r="DO1690" s="18" t="s">
        <v>3212</v>
      </c>
    </row>
    <row r="1691" spans="1:119" x14ac:dyDescent="0.2">
      <c r="A1691" s="18" t="s">
        <v>455</v>
      </c>
      <c r="B1691" s="17"/>
      <c r="C1691" s="1" t="s">
        <v>1111</v>
      </c>
      <c r="D1691" s="18" t="s">
        <v>412</v>
      </c>
      <c r="E1691" s="18" t="s">
        <v>1113</v>
      </c>
      <c r="F1691" s="18" t="s">
        <v>3288</v>
      </c>
      <c r="G1691" s="19">
        <v>44967</v>
      </c>
      <c r="H1691" s="17"/>
      <c r="I1691" s="17"/>
      <c r="J1691" s="17"/>
      <c r="K1691" s="18" t="s">
        <v>2241</v>
      </c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8" t="s">
        <v>1112</v>
      </c>
      <c r="AC1691" s="17"/>
      <c r="AD1691" s="18" t="s">
        <v>3404</v>
      </c>
      <c r="AE1691" s="18" t="s">
        <v>126</v>
      </c>
      <c r="AF1691" s="18" t="s">
        <v>231</v>
      </c>
      <c r="AG1691" s="18" t="s">
        <v>1916</v>
      </c>
      <c r="AH1691" s="18" t="s">
        <v>162</v>
      </c>
      <c r="AI1691" s="18" t="s">
        <v>3405</v>
      </c>
      <c r="AJ1691" s="18" t="s">
        <v>3406</v>
      </c>
      <c r="AK1691" s="17"/>
      <c r="AL1691" s="18">
        <v>31306446</v>
      </c>
      <c r="AM1691" s="16">
        <v>31306446</v>
      </c>
      <c r="AN1691" s="16">
        <v>0</v>
      </c>
      <c r="AO1691" s="17"/>
      <c r="AP1691" s="16">
        <v>32250000</v>
      </c>
      <c r="AQ1691" s="16">
        <v>0</v>
      </c>
      <c r="AR1691" s="16">
        <v>32250000</v>
      </c>
      <c r="AT1691" s="16">
        <v>32250000</v>
      </c>
      <c r="AX1691" s="25" t="s">
        <v>141</v>
      </c>
      <c r="BB1691" s="18" t="s">
        <v>461</v>
      </c>
      <c r="BQ1691" s="18" t="s">
        <v>461</v>
      </c>
      <c r="BR1691" s="24" t="str">
        <f t="shared" si="105"/>
        <v xml:space="preserve">H </v>
      </c>
      <c r="BS1691" s="20" t="str">
        <f t="shared" si="106"/>
        <v>YMS 1S MT HARYONO</v>
      </c>
      <c r="BT1691" s="20" t="str">
        <f t="shared" si="107"/>
        <v>3S</v>
      </c>
      <c r="BU1691" s="20" t="str">
        <f t="shared" si="108"/>
        <v>1. 3S MT HARYONO</v>
      </c>
      <c r="DC1691" s="18" t="s">
        <v>140</v>
      </c>
      <c r="DD1691" s="18" t="s">
        <v>141</v>
      </c>
      <c r="DN1691" s="18" t="s">
        <v>3212</v>
      </c>
      <c r="DO1691" s="18" t="s">
        <v>3212</v>
      </c>
    </row>
    <row r="1692" spans="1:119" x14ac:dyDescent="0.2">
      <c r="A1692" s="18" t="s">
        <v>455</v>
      </c>
      <c r="B1692" s="17"/>
      <c r="C1692" s="1" t="s">
        <v>1111</v>
      </c>
      <c r="D1692" s="18" t="s">
        <v>412</v>
      </c>
      <c r="E1692" s="18" t="s">
        <v>1113</v>
      </c>
      <c r="F1692" s="18" t="s">
        <v>3288</v>
      </c>
      <c r="G1692" s="19">
        <v>44967</v>
      </c>
      <c r="H1692" s="17"/>
      <c r="I1692" s="17"/>
      <c r="J1692" s="17"/>
      <c r="K1692" s="18" t="s">
        <v>2241</v>
      </c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8" t="s">
        <v>1112</v>
      </c>
      <c r="AC1692" s="17"/>
      <c r="AD1692" s="18" t="s">
        <v>3404</v>
      </c>
      <c r="AE1692" s="18" t="s">
        <v>126</v>
      </c>
      <c r="AF1692" s="18" t="s">
        <v>231</v>
      </c>
      <c r="AG1692" s="18" t="s">
        <v>1916</v>
      </c>
      <c r="AH1692" s="18" t="s">
        <v>162</v>
      </c>
      <c r="AI1692" s="18" t="s">
        <v>3407</v>
      </c>
      <c r="AJ1692" s="18" t="s">
        <v>3408</v>
      </c>
      <c r="AK1692" s="17"/>
      <c r="AL1692" s="18">
        <v>31306446</v>
      </c>
      <c r="AM1692" s="16">
        <v>31306446</v>
      </c>
      <c r="AN1692" s="16">
        <v>0</v>
      </c>
      <c r="AO1692" s="17"/>
      <c r="AP1692" s="16">
        <v>32250000</v>
      </c>
      <c r="AQ1692" s="16">
        <v>0</v>
      </c>
      <c r="AR1692" s="16">
        <v>32250000</v>
      </c>
      <c r="AT1692" s="16">
        <v>32250000</v>
      </c>
      <c r="AX1692" s="25" t="s">
        <v>141</v>
      </c>
      <c r="BB1692" s="18" t="s">
        <v>461</v>
      </c>
      <c r="BQ1692" s="18" t="s">
        <v>461</v>
      </c>
      <c r="BR1692" s="24" t="str">
        <f t="shared" si="105"/>
        <v xml:space="preserve">H </v>
      </c>
      <c r="BS1692" s="20" t="str">
        <f t="shared" si="106"/>
        <v>YMS 1S MT HARYONO</v>
      </c>
      <c r="BT1692" s="20" t="str">
        <f t="shared" si="107"/>
        <v>3S</v>
      </c>
      <c r="BU1692" s="20" t="str">
        <f t="shared" si="108"/>
        <v>1. 3S MT HARYONO</v>
      </c>
      <c r="DC1692" s="18" t="s">
        <v>140</v>
      </c>
      <c r="DD1692" s="18" t="s">
        <v>141</v>
      </c>
      <c r="DN1692" s="18" t="s">
        <v>3212</v>
      </c>
      <c r="DO1692" s="18" t="s">
        <v>3212</v>
      </c>
    </row>
    <row r="1693" spans="1:119" x14ac:dyDescent="0.2">
      <c r="A1693" s="18" t="s">
        <v>455</v>
      </c>
      <c r="B1693" s="17"/>
      <c r="C1693" s="1" t="s">
        <v>1111</v>
      </c>
      <c r="D1693" s="18" t="s">
        <v>412</v>
      </c>
      <c r="E1693" s="18" t="s">
        <v>1113</v>
      </c>
      <c r="F1693" s="18" t="s">
        <v>3288</v>
      </c>
      <c r="G1693" s="19">
        <v>44967</v>
      </c>
      <c r="H1693" s="17"/>
      <c r="I1693" s="17"/>
      <c r="J1693" s="17"/>
      <c r="K1693" s="18" t="s">
        <v>2241</v>
      </c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8" t="s">
        <v>1112</v>
      </c>
      <c r="AC1693" s="17"/>
      <c r="AD1693" s="18" t="s">
        <v>3404</v>
      </c>
      <c r="AE1693" s="18" t="s">
        <v>126</v>
      </c>
      <c r="AF1693" s="18" t="s">
        <v>231</v>
      </c>
      <c r="AG1693" s="18" t="s">
        <v>1916</v>
      </c>
      <c r="AH1693" s="18" t="s">
        <v>162</v>
      </c>
      <c r="AI1693" s="18" t="s">
        <v>3409</v>
      </c>
      <c r="AJ1693" s="18" t="s">
        <v>3410</v>
      </c>
      <c r="AK1693" s="17"/>
      <c r="AL1693" s="18">
        <v>31306446</v>
      </c>
      <c r="AM1693" s="16">
        <v>31306446</v>
      </c>
      <c r="AN1693" s="16">
        <v>0</v>
      </c>
      <c r="AO1693" s="17"/>
      <c r="AP1693" s="16">
        <v>32250000</v>
      </c>
      <c r="AQ1693" s="16">
        <v>0</v>
      </c>
      <c r="AR1693" s="16">
        <v>32250000</v>
      </c>
      <c r="AT1693" s="16">
        <v>32250000</v>
      </c>
      <c r="AX1693" s="25" t="s">
        <v>141</v>
      </c>
      <c r="BB1693" s="18" t="s">
        <v>461</v>
      </c>
      <c r="BQ1693" s="18" t="s">
        <v>461</v>
      </c>
      <c r="BR1693" s="24" t="str">
        <f t="shared" si="105"/>
        <v xml:space="preserve">H </v>
      </c>
      <c r="BS1693" s="20" t="str">
        <f t="shared" si="106"/>
        <v>YMS 1S MT HARYONO</v>
      </c>
      <c r="BT1693" s="20" t="str">
        <f t="shared" si="107"/>
        <v>3S</v>
      </c>
      <c r="BU1693" s="20" t="str">
        <f t="shared" si="108"/>
        <v>1. 3S MT HARYONO</v>
      </c>
      <c r="DC1693" s="18" t="s">
        <v>140</v>
      </c>
      <c r="DD1693" s="18" t="s">
        <v>141</v>
      </c>
      <c r="DN1693" s="18" t="s">
        <v>3212</v>
      </c>
      <c r="DO1693" s="18" t="s">
        <v>3212</v>
      </c>
    </row>
    <row r="1694" spans="1:119" x14ac:dyDescent="0.2">
      <c r="A1694" s="18" t="s">
        <v>455</v>
      </c>
      <c r="B1694" s="17"/>
      <c r="C1694" s="1" t="s">
        <v>1111</v>
      </c>
      <c r="D1694" s="18" t="s">
        <v>412</v>
      </c>
      <c r="E1694" s="18" t="s">
        <v>1113</v>
      </c>
      <c r="F1694" s="18" t="s">
        <v>3412</v>
      </c>
      <c r="G1694" s="19">
        <v>44970</v>
      </c>
      <c r="H1694" s="17"/>
      <c r="I1694" s="17"/>
      <c r="J1694" s="17"/>
      <c r="K1694" s="18" t="s">
        <v>3413</v>
      </c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8" t="s">
        <v>320</v>
      </c>
      <c r="AC1694" s="17"/>
      <c r="AD1694" s="18" t="s">
        <v>2878</v>
      </c>
      <c r="AE1694" s="18" t="s">
        <v>126</v>
      </c>
      <c r="AF1694" s="18" t="s">
        <v>213</v>
      </c>
      <c r="AG1694" s="18" t="s">
        <v>1916</v>
      </c>
      <c r="AH1694" s="18" t="s">
        <v>153</v>
      </c>
      <c r="AI1694" s="18" t="s">
        <v>3414</v>
      </c>
      <c r="AJ1694" s="18" t="s">
        <v>3415</v>
      </c>
      <c r="AK1694" s="17"/>
      <c r="AL1694" s="18">
        <v>13399774</v>
      </c>
      <c r="AM1694" s="16">
        <v>13399774</v>
      </c>
      <c r="AN1694" s="16">
        <v>0</v>
      </c>
      <c r="AO1694" s="17"/>
      <c r="AP1694" s="16">
        <v>14980000</v>
      </c>
      <c r="AQ1694" s="16">
        <v>0</v>
      </c>
      <c r="AR1694" s="16">
        <v>14980000</v>
      </c>
      <c r="AT1694" s="16">
        <v>14980000</v>
      </c>
      <c r="AX1694" s="25" t="s">
        <v>141</v>
      </c>
      <c r="BB1694" s="18" t="s">
        <v>461</v>
      </c>
      <c r="BQ1694" s="18" t="s">
        <v>461</v>
      </c>
      <c r="BR1694" s="24" t="str">
        <f t="shared" si="105"/>
        <v xml:space="preserve">H </v>
      </c>
      <c r="BS1694" s="20" t="str">
        <f t="shared" si="106"/>
        <v>YMS 1S MT HARYONO</v>
      </c>
      <c r="BT1694" s="20" t="str">
        <f t="shared" si="107"/>
        <v>3S</v>
      </c>
      <c r="BU1694" s="20" t="str">
        <f t="shared" si="108"/>
        <v>1. 3S MT HARYONO</v>
      </c>
      <c r="DC1694" s="18" t="s">
        <v>140</v>
      </c>
      <c r="DD1694" s="18" t="s">
        <v>141</v>
      </c>
      <c r="DN1694" s="18" t="s">
        <v>3212</v>
      </c>
      <c r="DO1694" s="18" t="s">
        <v>3212</v>
      </c>
    </row>
    <row r="1695" spans="1:119" x14ac:dyDescent="0.2">
      <c r="A1695" s="18" t="s">
        <v>455</v>
      </c>
      <c r="B1695" s="17"/>
      <c r="C1695" s="1" t="s">
        <v>1111</v>
      </c>
      <c r="D1695" s="18" t="s">
        <v>412</v>
      </c>
      <c r="E1695" s="18" t="s">
        <v>1113</v>
      </c>
      <c r="F1695" s="18" t="s">
        <v>3417</v>
      </c>
      <c r="G1695" s="19">
        <v>44970</v>
      </c>
      <c r="H1695" s="17"/>
      <c r="I1695" s="17"/>
      <c r="J1695" s="17"/>
      <c r="K1695" s="18" t="s">
        <v>2241</v>
      </c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8" t="s">
        <v>1112</v>
      </c>
      <c r="AC1695" s="17"/>
      <c r="AD1695" s="18" t="s">
        <v>2467</v>
      </c>
      <c r="AE1695" s="18" t="s">
        <v>126</v>
      </c>
      <c r="AF1695" s="18" t="s">
        <v>231</v>
      </c>
      <c r="AG1695" s="18" t="s">
        <v>1916</v>
      </c>
      <c r="AH1695" s="18" t="s">
        <v>129</v>
      </c>
      <c r="AI1695" s="18" t="s">
        <v>3418</v>
      </c>
      <c r="AJ1695" s="18" t="s">
        <v>3419</v>
      </c>
      <c r="AK1695" s="17"/>
      <c r="AL1695" s="18">
        <v>31306446</v>
      </c>
      <c r="AM1695" s="16">
        <v>31306446</v>
      </c>
      <c r="AN1695" s="16">
        <v>0</v>
      </c>
      <c r="AO1695" s="17"/>
      <c r="AP1695" s="16">
        <v>32250000</v>
      </c>
      <c r="AQ1695" s="16">
        <v>0</v>
      </c>
      <c r="AR1695" s="16">
        <v>32250000</v>
      </c>
      <c r="AT1695" s="16">
        <v>32250000</v>
      </c>
      <c r="AX1695" s="25" t="s">
        <v>141</v>
      </c>
      <c r="BB1695" s="18" t="s">
        <v>461</v>
      </c>
      <c r="BQ1695" s="18" t="s">
        <v>461</v>
      </c>
      <c r="BR1695" s="24" t="str">
        <f t="shared" si="105"/>
        <v xml:space="preserve">H </v>
      </c>
      <c r="BS1695" s="20" t="str">
        <f t="shared" si="106"/>
        <v>YMS 1S MT HARYONO</v>
      </c>
      <c r="BT1695" s="20" t="str">
        <f t="shared" si="107"/>
        <v>3S</v>
      </c>
      <c r="BU1695" s="20" t="str">
        <f t="shared" si="108"/>
        <v>1. 3S MT HARYONO</v>
      </c>
      <c r="DC1695" s="18" t="s">
        <v>140</v>
      </c>
      <c r="DD1695" s="18" t="s">
        <v>141</v>
      </c>
      <c r="DN1695" s="18" t="s">
        <v>3212</v>
      </c>
      <c r="DO1695" s="18" t="s">
        <v>3212</v>
      </c>
    </row>
    <row r="1696" spans="1:119" x14ac:dyDescent="0.2">
      <c r="A1696" s="18" t="s">
        <v>455</v>
      </c>
      <c r="B1696" s="17"/>
      <c r="C1696" s="1" t="s">
        <v>1111</v>
      </c>
      <c r="D1696" s="18" t="s">
        <v>412</v>
      </c>
      <c r="E1696" s="18" t="s">
        <v>1113</v>
      </c>
      <c r="F1696" s="18" t="s">
        <v>3417</v>
      </c>
      <c r="G1696" s="19">
        <v>44970</v>
      </c>
      <c r="H1696" s="17"/>
      <c r="I1696" s="17"/>
      <c r="J1696" s="17"/>
      <c r="K1696" s="18" t="s">
        <v>2241</v>
      </c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8" t="s">
        <v>1112</v>
      </c>
      <c r="AC1696" s="17"/>
      <c r="AD1696" s="18" t="s">
        <v>2467</v>
      </c>
      <c r="AE1696" s="18" t="s">
        <v>126</v>
      </c>
      <c r="AF1696" s="18" t="s">
        <v>231</v>
      </c>
      <c r="AG1696" s="18" t="s">
        <v>1916</v>
      </c>
      <c r="AH1696" s="18" t="s">
        <v>129</v>
      </c>
      <c r="AI1696" s="18" t="s">
        <v>3420</v>
      </c>
      <c r="AJ1696" s="18" t="s">
        <v>3421</v>
      </c>
      <c r="AK1696" s="17"/>
      <c r="AL1696" s="18">
        <v>31306446</v>
      </c>
      <c r="AM1696" s="16">
        <v>31306446</v>
      </c>
      <c r="AN1696" s="16">
        <v>0</v>
      </c>
      <c r="AO1696" s="17"/>
      <c r="AP1696" s="16">
        <v>32250000</v>
      </c>
      <c r="AQ1696" s="16">
        <v>0</v>
      </c>
      <c r="AR1696" s="16">
        <v>32250000</v>
      </c>
      <c r="AT1696" s="16">
        <v>32250000</v>
      </c>
      <c r="AX1696" s="25" t="s">
        <v>141</v>
      </c>
      <c r="BB1696" s="18" t="s">
        <v>461</v>
      </c>
      <c r="BQ1696" s="18" t="s">
        <v>461</v>
      </c>
      <c r="BR1696" s="24" t="str">
        <f t="shared" si="105"/>
        <v xml:space="preserve">H </v>
      </c>
      <c r="BS1696" s="20" t="str">
        <f t="shared" si="106"/>
        <v>YMS 1S MT HARYONO</v>
      </c>
      <c r="BT1696" s="20" t="str">
        <f t="shared" si="107"/>
        <v>3S</v>
      </c>
      <c r="BU1696" s="20" t="str">
        <f t="shared" si="108"/>
        <v>1. 3S MT HARYONO</v>
      </c>
      <c r="DC1696" s="18" t="s">
        <v>140</v>
      </c>
      <c r="DD1696" s="18" t="s">
        <v>141</v>
      </c>
      <c r="DN1696" s="18" t="s">
        <v>3212</v>
      </c>
      <c r="DO1696" s="18" t="s">
        <v>3212</v>
      </c>
    </row>
    <row r="1697" spans="1:119" x14ac:dyDescent="0.2">
      <c r="A1697" s="18" t="s">
        <v>455</v>
      </c>
      <c r="B1697" s="17"/>
      <c r="C1697" s="1" t="s">
        <v>1111</v>
      </c>
      <c r="D1697" s="18" t="s">
        <v>412</v>
      </c>
      <c r="E1697" s="18" t="s">
        <v>1113</v>
      </c>
      <c r="F1697" s="18" t="s">
        <v>3417</v>
      </c>
      <c r="G1697" s="19">
        <v>44970</v>
      </c>
      <c r="H1697" s="17"/>
      <c r="I1697" s="17"/>
      <c r="J1697" s="17"/>
      <c r="K1697" s="18" t="s">
        <v>2241</v>
      </c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8" t="s">
        <v>1112</v>
      </c>
      <c r="AC1697" s="17"/>
      <c r="AD1697" s="18" t="s">
        <v>2467</v>
      </c>
      <c r="AE1697" s="18" t="s">
        <v>126</v>
      </c>
      <c r="AF1697" s="18" t="s">
        <v>231</v>
      </c>
      <c r="AG1697" s="18" t="s">
        <v>1916</v>
      </c>
      <c r="AH1697" s="18" t="s">
        <v>129</v>
      </c>
      <c r="AI1697" s="18" t="s">
        <v>3422</v>
      </c>
      <c r="AJ1697" s="18" t="s">
        <v>3423</v>
      </c>
      <c r="AK1697" s="17"/>
      <c r="AL1697" s="18">
        <v>31306446</v>
      </c>
      <c r="AM1697" s="16">
        <v>31306446</v>
      </c>
      <c r="AN1697" s="16">
        <v>0</v>
      </c>
      <c r="AO1697" s="17"/>
      <c r="AP1697" s="16">
        <v>32250000</v>
      </c>
      <c r="AQ1697" s="16">
        <v>0</v>
      </c>
      <c r="AR1697" s="16">
        <v>32250000</v>
      </c>
      <c r="AT1697" s="16">
        <v>32250000</v>
      </c>
      <c r="AX1697" s="25" t="s">
        <v>141</v>
      </c>
      <c r="BB1697" s="18" t="s">
        <v>461</v>
      </c>
      <c r="BQ1697" s="18" t="s">
        <v>461</v>
      </c>
      <c r="BR1697" s="24" t="str">
        <f t="shared" si="105"/>
        <v xml:space="preserve">H </v>
      </c>
      <c r="BS1697" s="20" t="str">
        <f t="shared" si="106"/>
        <v>YMS 1S MT HARYONO</v>
      </c>
      <c r="BT1697" s="20" t="str">
        <f t="shared" si="107"/>
        <v>3S</v>
      </c>
      <c r="BU1697" s="20" t="str">
        <f t="shared" si="108"/>
        <v>1. 3S MT HARYONO</v>
      </c>
      <c r="DC1697" s="18" t="s">
        <v>140</v>
      </c>
      <c r="DD1697" s="18" t="s">
        <v>141</v>
      </c>
      <c r="DN1697" s="18" t="s">
        <v>3212</v>
      </c>
      <c r="DO1697" s="18" t="s">
        <v>3212</v>
      </c>
    </row>
    <row r="1698" spans="1:119" x14ac:dyDescent="0.2">
      <c r="A1698" s="18" t="s">
        <v>455</v>
      </c>
      <c r="B1698" s="17"/>
      <c r="C1698" s="1" t="s">
        <v>1111</v>
      </c>
      <c r="D1698" s="18" t="s">
        <v>412</v>
      </c>
      <c r="E1698" s="18" t="s">
        <v>1113</v>
      </c>
      <c r="F1698" s="18" t="s">
        <v>3417</v>
      </c>
      <c r="G1698" s="19">
        <v>44970</v>
      </c>
      <c r="H1698" s="17"/>
      <c r="I1698" s="17"/>
      <c r="J1698" s="17"/>
      <c r="K1698" s="18" t="s">
        <v>2241</v>
      </c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8" t="s">
        <v>1112</v>
      </c>
      <c r="AC1698" s="17"/>
      <c r="AD1698" s="18" t="s">
        <v>2467</v>
      </c>
      <c r="AE1698" s="18" t="s">
        <v>126</v>
      </c>
      <c r="AF1698" s="18" t="s">
        <v>231</v>
      </c>
      <c r="AG1698" s="18" t="s">
        <v>1916</v>
      </c>
      <c r="AH1698" s="18" t="s">
        <v>129</v>
      </c>
      <c r="AI1698" s="18" t="s">
        <v>3424</v>
      </c>
      <c r="AJ1698" s="18" t="s">
        <v>3425</v>
      </c>
      <c r="AK1698" s="17"/>
      <c r="AL1698" s="18">
        <v>31306446</v>
      </c>
      <c r="AM1698" s="16">
        <v>31306446</v>
      </c>
      <c r="AN1698" s="16">
        <v>0</v>
      </c>
      <c r="AO1698" s="17"/>
      <c r="AP1698" s="16">
        <v>32250000</v>
      </c>
      <c r="AQ1698" s="16">
        <v>0</v>
      </c>
      <c r="AR1698" s="16">
        <v>32250000</v>
      </c>
      <c r="AT1698" s="16">
        <v>32250000</v>
      </c>
      <c r="AX1698" s="25" t="s">
        <v>141</v>
      </c>
      <c r="BB1698" s="18" t="s">
        <v>461</v>
      </c>
      <c r="BQ1698" s="18" t="s">
        <v>461</v>
      </c>
      <c r="BR1698" s="24" t="str">
        <f t="shared" si="105"/>
        <v xml:space="preserve">H </v>
      </c>
      <c r="BS1698" s="20" t="str">
        <f t="shared" si="106"/>
        <v>YMS 1S MT HARYONO</v>
      </c>
      <c r="BT1698" s="20" t="str">
        <f t="shared" si="107"/>
        <v>3S</v>
      </c>
      <c r="BU1698" s="20" t="str">
        <f t="shared" si="108"/>
        <v>1. 3S MT HARYONO</v>
      </c>
      <c r="DC1698" s="18" t="s">
        <v>140</v>
      </c>
      <c r="DD1698" s="18" t="s">
        <v>141</v>
      </c>
      <c r="DN1698" s="18" t="s">
        <v>3212</v>
      </c>
      <c r="DO1698" s="18" t="s">
        <v>3212</v>
      </c>
    </row>
    <row r="1699" spans="1:119" x14ac:dyDescent="0.2">
      <c r="A1699" s="18" t="s">
        <v>455</v>
      </c>
      <c r="B1699" s="17"/>
      <c r="C1699" s="1" t="s">
        <v>1111</v>
      </c>
      <c r="D1699" s="18" t="s">
        <v>412</v>
      </c>
      <c r="E1699" s="18" t="s">
        <v>1113</v>
      </c>
      <c r="F1699" s="18" t="s">
        <v>3417</v>
      </c>
      <c r="G1699" s="19">
        <v>44970</v>
      </c>
      <c r="H1699" s="17"/>
      <c r="I1699" s="17"/>
      <c r="J1699" s="17"/>
      <c r="K1699" s="18" t="s">
        <v>2241</v>
      </c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8" t="s">
        <v>1112</v>
      </c>
      <c r="AC1699" s="17"/>
      <c r="AD1699" s="18" t="s">
        <v>2467</v>
      </c>
      <c r="AE1699" s="18" t="s">
        <v>126</v>
      </c>
      <c r="AF1699" s="18" t="s">
        <v>231</v>
      </c>
      <c r="AG1699" s="18" t="s">
        <v>1916</v>
      </c>
      <c r="AH1699" s="18" t="s">
        <v>129</v>
      </c>
      <c r="AI1699" s="18" t="s">
        <v>3426</v>
      </c>
      <c r="AJ1699" s="18" t="s">
        <v>3427</v>
      </c>
      <c r="AK1699" s="17"/>
      <c r="AL1699" s="18">
        <v>31306446</v>
      </c>
      <c r="AM1699" s="16">
        <v>31306446</v>
      </c>
      <c r="AN1699" s="16">
        <v>0</v>
      </c>
      <c r="AO1699" s="17"/>
      <c r="AP1699" s="16">
        <v>32250000</v>
      </c>
      <c r="AQ1699" s="16">
        <v>0</v>
      </c>
      <c r="AR1699" s="16">
        <v>32250000</v>
      </c>
      <c r="AT1699" s="16">
        <v>32250000</v>
      </c>
      <c r="AX1699" s="25" t="s">
        <v>141</v>
      </c>
      <c r="BB1699" s="18" t="s">
        <v>461</v>
      </c>
      <c r="BQ1699" s="18" t="s">
        <v>461</v>
      </c>
      <c r="BR1699" s="24" t="str">
        <f t="shared" si="105"/>
        <v xml:space="preserve">H </v>
      </c>
      <c r="BS1699" s="20" t="str">
        <f t="shared" si="106"/>
        <v>YMS 1S MT HARYONO</v>
      </c>
      <c r="BT1699" s="20" t="str">
        <f t="shared" si="107"/>
        <v>3S</v>
      </c>
      <c r="BU1699" s="20" t="str">
        <f t="shared" si="108"/>
        <v>1. 3S MT HARYONO</v>
      </c>
      <c r="DC1699" s="18" t="s">
        <v>140</v>
      </c>
      <c r="DD1699" s="18" t="s">
        <v>141</v>
      </c>
      <c r="DN1699" s="18" t="s">
        <v>3212</v>
      </c>
      <c r="DO1699" s="18" t="s">
        <v>3212</v>
      </c>
    </row>
    <row r="1700" spans="1:119" x14ac:dyDescent="0.2">
      <c r="A1700" s="18" t="s">
        <v>455</v>
      </c>
      <c r="B1700" s="17"/>
      <c r="C1700" s="1" t="s">
        <v>1111</v>
      </c>
      <c r="D1700" s="18" t="s">
        <v>412</v>
      </c>
      <c r="E1700" s="18" t="s">
        <v>1113</v>
      </c>
      <c r="F1700" s="18" t="s">
        <v>3417</v>
      </c>
      <c r="G1700" s="19">
        <v>44970</v>
      </c>
      <c r="H1700" s="17"/>
      <c r="I1700" s="17"/>
      <c r="J1700" s="17"/>
      <c r="K1700" s="18" t="s">
        <v>2241</v>
      </c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8" t="s">
        <v>1112</v>
      </c>
      <c r="AC1700" s="17"/>
      <c r="AD1700" s="18" t="s">
        <v>2467</v>
      </c>
      <c r="AE1700" s="18" t="s">
        <v>126</v>
      </c>
      <c r="AF1700" s="18" t="s">
        <v>231</v>
      </c>
      <c r="AG1700" s="18" t="s">
        <v>1916</v>
      </c>
      <c r="AH1700" s="18" t="s">
        <v>129</v>
      </c>
      <c r="AI1700" s="18" t="s">
        <v>3428</v>
      </c>
      <c r="AJ1700" s="18" t="s">
        <v>3429</v>
      </c>
      <c r="AK1700" s="17"/>
      <c r="AL1700" s="18">
        <v>31306446</v>
      </c>
      <c r="AM1700" s="16">
        <v>31306446</v>
      </c>
      <c r="AN1700" s="16">
        <v>0</v>
      </c>
      <c r="AO1700" s="17"/>
      <c r="AP1700" s="16">
        <v>32250000</v>
      </c>
      <c r="AQ1700" s="16">
        <v>0</v>
      </c>
      <c r="AR1700" s="16">
        <v>32250000</v>
      </c>
      <c r="AT1700" s="16">
        <v>32250000</v>
      </c>
      <c r="AX1700" s="25" t="s">
        <v>141</v>
      </c>
      <c r="BB1700" s="18" t="s">
        <v>461</v>
      </c>
      <c r="BQ1700" s="18" t="s">
        <v>461</v>
      </c>
      <c r="BR1700" s="24" t="str">
        <f t="shared" si="105"/>
        <v xml:space="preserve">H </v>
      </c>
      <c r="BS1700" s="20" t="str">
        <f t="shared" si="106"/>
        <v>YMS 1S MT HARYONO</v>
      </c>
      <c r="BT1700" s="20" t="str">
        <f t="shared" si="107"/>
        <v>3S</v>
      </c>
      <c r="BU1700" s="20" t="str">
        <f t="shared" si="108"/>
        <v>1. 3S MT HARYONO</v>
      </c>
      <c r="DC1700" s="18" t="s">
        <v>140</v>
      </c>
      <c r="DD1700" s="18" t="s">
        <v>141</v>
      </c>
      <c r="DN1700" s="18" t="s">
        <v>3212</v>
      </c>
      <c r="DO1700" s="18" t="s">
        <v>3212</v>
      </c>
    </row>
    <row r="1701" spans="1:119" x14ac:dyDescent="0.2">
      <c r="A1701" s="18" t="s">
        <v>455</v>
      </c>
      <c r="B1701" s="17"/>
      <c r="C1701" s="1" t="s">
        <v>1111</v>
      </c>
      <c r="D1701" s="18" t="s">
        <v>412</v>
      </c>
      <c r="E1701" s="18" t="s">
        <v>1113</v>
      </c>
      <c r="F1701" s="18" t="s">
        <v>3417</v>
      </c>
      <c r="G1701" s="19">
        <v>44970</v>
      </c>
      <c r="H1701" s="17"/>
      <c r="I1701" s="17"/>
      <c r="J1701" s="17"/>
      <c r="K1701" s="18" t="s">
        <v>2241</v>
      </c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8" t="s">
        <v>1112</v>
      </c>
      <c r="AC1701" s="17"/>
      <c r="AD1701" s="18" t="s">
        <v>2467</v>
      </c>
      <c r="AE1701" s="18" t="s">
        <v>126</v>
      </c>
      <c r="AF1701" s="18" t="s">
        <v>231</v>
      </c>
      <c r="AG1701" s="18" t="s">
        <v>1916</v>
      </c>
      <c r="AH1701" s="18" t="s">
        <v>129</v>
      </c>
      <c r="AI1701" s="18" t="s">
        <v>3430</v>
      </c>
      <c r="AJ1701" s="18" t="s">
        <v>3431</v>
      </c>
      <c r="AK1701" s="17"/>
      <c r="AL1701" s="18">
        <v>31306446</v>
      </c>
      <c r="AM1701" s="16">
        <v>31306446</v>
      </c>
      <c r="AN1701" s="16">
        <v>0</v>
      </c>
      <c r="AO1701" s="17"/>
      <c r="AP1701" s="16">
        <v>32250000</v>
      </c>
      <c r="AQ1701" s="16">
        <v>0</v>
      </c>
      <c r="AR1701" s="16">
        <v>32250000</v>
      </c>
      <c r="AT1701" s="16">
        <v>32250000</v>
      </c>
      <c r="AX1701" s="25" t="s">
        <v>141</v>
      </c>
      <c r="BB1701" s="18" t="s">
        <v>461</v>
      </c>
      <c r="BQ1701" s="18" t="s">
        <v>461</v>
      </c>
      <c r="BR1701" s="24" t="str">
        <f t="shared" si="105"/>
        <v xml:space="preserve">H </v>
      </c>
      <c r="BS1701" s="20" t="str">
        <f t="shared" si="106"/>
        <v>YMS 1S MT HARYONO</v>
      </c>
      <c r="BT1701" s="20" t="str">
        <f t="shared" si="107"/>
        <v>3S</v>
      </c>
      <c r="BU1701" s="20" t="str">
        <f t="shared" si="108"/>
        <v>1. 3S MT HARYONO</v>
      </c>
      <c r="DC1701" s="18" t="s">
        <v>140</v>
      </c>
      <c r="DD1701" s="18" t="s">
        <v>141</v>
      </c>
      <c r="DN1701" s="18" t="s">
        <v>3212</v>
      </c>
      <c r="DO1701" s="18" t="s">
        <v>3212</v>
      </c>
    </row>
    <row r="1702" spans="1:119" x14ac:dyDescent="0.2">
      <c r="A1702" s="18" t="s">
        <v>455</v>
      </c>
      <c r="B1702" s="17"/>
      <c r="C1702" s="1" t="s">
        <v>1111</v>
      </c>
      <c r="D1702" s="18" t="s">
        <v>412</v>
      </c>
      <c r="E1702" s="18" t="s">
        <v>1113</v>
      </c>
      <c r="F1702" s="18" t="s">
        <v>3417</v>
      </c>
      <c r="G1702" s="19">
        <v>44970</v>
      </c>
      <c r="H1702" s="17"/>
      <c r="I1702" s="17"/>
      <c r="J1702" s="17"/>
      <c r="K1702" s="18" t="s">
        <v>2241</v>
      </c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8" t="s">
        <v>1112</v>
      </c>
      <c r="AC1702" s="17"/>
      <c r="AD1702" s="18" t="s">
        <v>2467</v>
      </c>
      <c r="AE1702" s="18" t="s">
        <v>126</v>
      </c>
      <c r="AF1702" s="18" t="s">
        <v>231</v>
      </c>
      <c r="AG1702" s="18" t="s">
        <v>1916</v>
      </c>
      <c r="AH1702" s="18" t="s">
        <v>129</v>
      </c>
      <c r="AI1702" s="18" t="s">
        <v>3432</v>
      </c>
      <c r="AJ1702" s="18" t="s">
        <v>3433</v>
      </c>
      <c r="AK1702" s="17"/>
      <c r="AL1702" s="18">
        <v>31306446</v>
      </c>
      <c r="AM1702" s="16">
        <v>31306446</v>
      </c>
      <c r="AN1702" s="16">
        <v>0</v>
      </c>
      <c r="AO1702" s="17"/>
      <c r="AP1702" s="16">
        <v>32250000</v>
      </c>
      <c r="AQ1702" s="16">
        <v>0</v>
      </c>
      <c r="AR1702" s="16">
        <v>32250000</v>
      </c>
      <c r="AT1702" s="16">
        <v>32250000</v>
      </c>
      <c r="AX1702" s="25" t="s">
        <v>141</v>
      </c>
      <c r="BB1702" s="18" t="s">
        <v>461</v>
      </c>
      <c r="BQ1702" s="18" t="s">
        <v>461</v>
      </c>
      <c r="BR1702" s="24" t="str">
        <f t="shared" si="105"/>
        <v xml:space="preserve">H </v>
      </c>
      <c r="BS1702" s="20" t="str">
        <f t="shared" si="106"/>
        <v>YMS 1S MT HARYONO</v>
      </c>
      <c r="BT1702" s="20" t="str">
        <f t="shared" si="107"/>
        <v>3S</v>
      </c>
      <c r="BU1702" s="20" t="str">
        <f t="shared" si="108"/>
        <v>1. 3S MT HARYONO</v>
      </c>
      <c r="DC1702" s="18" t="s">
        <v>140</v>
      </c>
      <c r="DD1702" s="18" t="s">
        <v>141</v>
      </c>
      <c r="DN1702" s="18" t="s">
        <v>3212</v>
      </c>
      <c r="DO1702" s="18" t="s">
        <v>3212</v>
      </c>
    </row>
    <row r="1703" spans="1:119" x14ac:dyDescent="0.2">
      <c r="A1703" s="18" t="s">
        <v>455</v>
      </c>
      <c r="B1703" s="17"/>
      <c r="C1703" s="1" t="s">
        <v>1111</v>
      </c>
      <c r="D1703" s="18" t="s">
        <v>412</v>
      </c>
      <c r="E1703" s="18" t="s">
        <v>1113</v>
      </c>
      <c r="F1703" s="18" t="s">
        <v>3417</v>
      </c>
      <c r="G1703" s="19">
        <v>44970</v>
      </c>
      <c r="H1703" s="17"/>
      <c r="I1703" s="17"/>
      <c r="J1703" s="17"/>
      <c r="K1703" s="18" t="s">
        <v>2241</v>
      </c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8" t="s">
        <v>1112</v>
      </c>
      <c r="AC1703" s="17"/>
      <c r="AD1703" s="18" t="s">
        <v>2467</v>
      </c>
      <c r="AE1703" s="18" t="s">
        <v>126</v>
      </c>
      <c r="AF1703" s="18" t="s">
        <v>231</v>
      </c>
      <c r="AG1703" s="18" t="s">
        <v>1916</v>
      </c>
      <c r="AH1703" s="18" t="s">
        <v>129</v>
      </c>
      <c r="AI1703" s="18" t="s">
        <v>3434</v>
      </c>
      <c r="AJ1703" s="18" t="s">
        <v>3435</v>
      </c>
      <c r="AK1703" s="17"/>
      <c r="AL1703" s="18">
        <v>31306446</v>
      </c>
      <c r="AM1703" s="16">
        <v>31306446</v>
      </c>
      <c r="AN1703" s="16">
        <v>0</v>
      </c>
      <c r="AO1703" s="17"/>
      <c r="AP1703" s="16">
        <v>32250000</v>
      </c>
      <c r="AQ1703" s="16">
        <v>0</v>
      </c>
      <c r="AR1703" s="16">
        <v>32250000</v>
      </c>
      <c r="AT1703" s="16">
        <v>32250000</v>
      </c>
      <c r="AX1703" s="25" t="s">
        <v>141</v>
      </c>
      <c r="BB1703" s="18" t="s">
        <v>461</v>
      </c>
      <c r="BQ1703" s="18" t="s">
        <v>461</v>
      </c>
      <c r="BR1703" s="24" t="str">
        <f t="shared" si="105"/>
        <v xml:space="preserve">H </v>
      </c>
      <c r="BS1703" s="20" t="str">
        <f t="shared" si="106"/>
        <v>YMS 1S MT HARYONO</v>
      </c>
      <c r="BT1703" s="20" t="str">
        <f t="shared" si="107"/>
        <v>3S</v>
      </c>
      <c r="BU1703" s="20" t="str">
        <f t="shared" si="108"/>
        <v>1. 3S MT HARYONO</v>
      </c>
      <c r="DC1703" s="18" t="s">
        <v>140</v>
      </c>
      <c r="DD1703" s="18" t="s">
        <v>141</v>
      </c>
      <c r="DN1703" s="18" t="s">
        <v>3212</v>
      </c>
      <c r="DO1703" s="18" t="s">
        <v>3212</v>
      </c>
    </row>
    <row r="1704" spans="1:119" x14ac:dyDescent="0.2">
      <c r="A1704" s="18" t="s">
        <v>455</v>
      </c>
      <c r="B1704" s="17"/>
      <c r="C1704" s="1" t="s">
        <v>1111</v>
      </c>
      <c r="D1704" s="18" t="s">
        <v>412</v>
      </c>
      <c r="E1704" s="18" t="s">
        <v>1113</v>
      </c>
      <c r="F1704" s="18" t="s">
        <v>3417</v>
      </c>
      <c r="G1704" s="19">
        <v>44970</v>
      </c>
      <c r="H1704" s="17"/>
      <c r="I1704" s="17"/>
      <c r="J1704" s="17"/>
      <c r="K1704" s="18" t="s">
        <v>2241</v>
      </c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8" t="s">
        <v>1112</v>
      </c>
      <c r="AC1704" s="17"/>
      <c r="AD1704" s="18" t="s">
        <v>2467</v>
      </c>
      <c r="AE1704" s="18" t="s">
        <v>126</v>
      </c>
      <c r="AF1704" s="18" t="s">
        <v>231</v>
      </c>
      <c r="AG1704" s="18" t="s">
        <v>1916</v>
      </c>
      <c r="AH1704" s="18" t="s">
        <v>129</v>
      </c>
      <c r="AI1704" s="18" t="s">
        <v>3436</v>
      </c>
      <c r="AJ1704" s="18" t="s">
        <v>3437</v>
      </c>
      <c r="AK1704" s="17"/>
      <c r="AL1704" s="18">
        <v>31306446</v>
      </c>
      <c r="AM1704" s="16">
        <v>31306446</v>
      </c>
      <c r="AN1704" s="16">
        <v>0</v>
      </c>
      <c r="AO1704" s="17"/>
      <c r="AP1704" s="16">
        <v>32250000</v>
      </c>
      <c r="AQ1704" s="16">
        <v>0</v>
      </c>
      <c r="AR1704" s="16">
        <v>32250000</v>
      </c>
      <c r="AT1704" s="16">
        <v>32250000</v>
      </c>
      <c r="AX1704" s="25" t="s">
        <v>141</v>
      </c>
      <c r="BB1704" s="18" t="s">
        <v>461</v>
      </c>
      <c r="BQ1704" s="18" t="s">
        <v>461</v>
      </c>
      <c r="BR1704" s="24" t="str">
        <f t="shared" si="105"/>
        <v xml:space="preserve">H </v>
      </c>
      <c r="BS1704" s="20" t="str">
        <f t="shared" si="106"/>
        <v>YMS 1S MT HARYONO</v>
      </c>
      <c r="BT1704" s="20" t="str">
        <f t="shared" si="107"/>
        <v>3S</v>
      </c>
      <c r="BU1704" s="20" t="str">
        <f t="shared" si="108"/>
        <v>1. 3S MT HARYONO</v>
      </c>
      <c r="DC1704" s="18" t="s">
        <v>140</v>
      </c>
      <c r="DD1704" s="18" t="s">
        <v>141</v>
      </c>
      <c r="DN1704" s="18" t="s">
        <v>3212</v>
      </c>
      <c r="DO1704" s="18" t="s">
        <v>3212</v>
      </c>
    </row>
    <row r="1705" spans="1:119" x14ac:dyDescent="0.2">
      <c r="A1705" s="18" t="s">
        <v>455</v>
      </c>
      <c r="B1705" s="17"/>
      <c r="C1705" s="1" t="s">
        <v>1111</v>
      </c>
      <c r="D1705" s="18" t="s">
        <v>412</v>
      </c>
      <c r="E1705" s="18" t="s">
        <v>1113</v>
      </c>
      <c r="F1705" s="18" t="s">
        <v>3417</v>
      </c>
      <c r="G1705" s="19">
        <v>44970</v>
      </c>
      <c r="H1705" s="17"/>
      <c r="I1705" s="17"/>
      <c r="J1705" s="17"/>
      <c r="K1705" s="18" t="s">
        <v>2241</v>
      </c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8" t="s">
        <v>1112</v>
      </c>
      <c r="AC1705" s="17"/>
      <c r="AD1705" s="18" t="s">
        <v>2467</v>
      </c>
      <c r="AE1705" s="18" t="s">
        <v>126</v>
      </c>
      <c r="AF1705" s="18" t="s">
        <v>231</v>
      </c>
      <c r="AG1705" s="18" t="s">
        <v>1916</v>
      </c>
      <c r="AH1705" s="18" t="s">
        <v>129</v>
      </c>
      <c r="AI1705" s="18" t="s">
        <v>3438</v>
      </c>
      <c r="AJ1705" s="18" t="s">
        <v>3439</v>
      </c>
      <c r="AK1705" s="17"/>
      <c r="AL1705" s="18">
        <v>31306446</v>
      </c>
      <c r="AM1705" s="16">
        <v>31306446</v>
      </c>
      <c r="AN1705" s="16">
        <v>0</v>
      </c>
      <c r="AO1705" s="17"/>
      <c r="AP1705" s="16">
        <v>32250000</v>
      </c>
      <c r="AQ1705" s="16">
        <v>0</v>
      </c>
      <c r="AR1705" s="16">
        <v>32250000</v>
      </c>
      <c r="AT1705" s="16">
        <v>32250000</v>
      </c>
      <c r="AX1705" s="25" t="s">
        <v>141</v>
      </c>
      <c r="BB1705" s="18" t="s">
        <v>461</v>
      </c>
      <c r="BQ1705" s="18" t="s">
        <v>461</v>
      </c>
      <c r="BR1705" s="24" t="str">
        <f t="shared" si="105"/>
        <v xml:space="preserve">H </v>
      </c>
      <c r="BS1705" s="20" t="str">
        <f t="shared" si="106"/>
        <v>YMS 1S MT HARYONO</v>
      </c>
      <c r="BT1705" s="20" t="str">
        <f t="shared" si="107"/>
        <v>3S</v>
      </c>
      <c r="BU1705" s="20" t="str">
        <f t="shared" si="108"/>
        <v>1. 3S MT HARYONO</v>
      </c>
      <c r="DC1705" s="18" t="s">
        <v>140</v>
      </c>
      <c r="DD1705" s="18" t="s">
        <v>141</v>
      </c>
      <c r="DN1705" s="18" t="s">
        <v>3212</v>
      </c>
      <c r="DO1705" s="18" t="s">
        <v>3212</v>
      </c>
    </row>
    <row r="1706" spans="1:119" x14ac:dyDescent="0.2">
      <c r="A1706" s="18" t="s">
        <v>455</v>
      </c>
      <c r="B1706" s="17"/>
      <c r="C1706" s="1" t="s">
        <v>1111</v>
      </c>
      <c r="D1706" s="18" t="s">
        <v>412</v>
      </c>
      <c r="E1706" s="18" t="s">
        <v>1113</v>
      </c>
      <c r="F1706" s="18" t="s">
        <v>3417</v>
      </c>
      <c r="G1706" s="19">
        <v>44970</v>
      </c>
      <c r="H1706" s="17"/>
      <c r="I1706" s="17"/>
      <c r="J1706" s="17"/>
      <c r="K1706" s="18" t="s">
        <v>2241</v>
      </c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8" t="s">
        <v>1112</v>
      </c>
      <c r="AC1706" s="17"/>
      <c r="AD1706" s="18" t="s">
        <v>2467</v>
      </c>
      <c r="AE1706" s="18" t="s">
        <v>126</v>
      </c>
      <c r="AF1706" s="18" t="s">
        <v>231</v>
      </c>
      <c r="AG1706" s="18" t="s">
        <v>1916</v>
      </c>
      <c r="AH1706" s="18" t="s">
        <v>129</v>
      </c>
      <c r="AI1706" s="18" t="s">
        <v>3440</v>
      </c>
      <c r="AJ1706" s="18" t="s">
        <v>3441</v>
      </c>
      <c r="AK1706" s="17"/>
      <c r="AL1706" s="18">
        <v>31306446</v>
      </c>
      <c r="AM1706" s="16">
        <v>31306446</v>
      </c>
      <c r="AN1706" s="16">
        <v>0</v>
      </c>
      <c r="AO1706" s="17"/>
      <c r="AP1706" s="16">
        <v>32250000</v>
      </c>
      <c r="AQ1706" s="16">
        <v>0</v>
      </c>
      <c r="AR1706" s="16">
        <v>32250000</v>
      </c>
      <c r="AT1706" s="16">
        <v>32250000</v>
      </c>
      <c r="AX1706" s="25" t="s">
        <v>141</v>
      </c>
      <c r="BB1706" s="18" t="s">
        <v>461</v>
      </c>
      <c r="BQ1706" s="18" t="s">
        <v>461</v>
      </c>
      <c r="BR1706" s="24" t="str">
        <f t="shared" si="105"/>
        <v xml:space="preserve">H </v>
      </c>
      <c r="BS1706" s="20" t="str">
        <f t="shared" si="106"/>
        <v>YMS 1S MT HARYONO</v>
      </c>
      <c r="BT1706" s="20" t="str">
        <f t="shared" si="107"/>
        <v>3S</v>
      </c>
      <c r="BU1706" s="20" t="str">
        <f t="shared" si="108"/>
        <v>1. 3S MT HARYONO</v>
      </c>
      <c r="DC1706" s="18" t="s">
        <v>140</v>
      </c>
      <c r="DD1706" s="18" t="s">
        <v>141</v>
      </c>
      <c r="DN1706" s="18" t="s">
        <v>3212</v>
      </c>
      <c r="DO1706" s="18" t="s">
        <v>3212</v>
      </c>
    </row>
    <row r="1707" spans="1:119" x14ac:dyDescent="0.2">
      <c r="A1707" s="18" t="s">
        <v>455</v>
      </c>
      <c r="B1707" s="17"/>
      <c r="C1707" s="1" t="s">
        <v>1111</v>
      </c>
      <c r="D1707" s="18" t="s">
        <v>412</v>
      </c>
      <c r="E1707" s="18" t="s">
        <v>1113</v>
      </c>
      <c r="F1707" s="18" t="s">
        <v>3417</v>
      </c>
      <c r="G1707" s="19">
        <v>44970</v>
      </c>
      <c r="H1707" s="17"/>
      <c r="I1707" s="17"/>
      <c r="J1707" s="17"/>
      <c r="K1707" s="18" t="s">
        <v>2241</v>
      </c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8" t="s">
        <v>1112</v>
      </c>
      <c r="AC1707" s="17"/>
      <c r="AD1707" s="18" t="s">
        <v>2467</v>
      </c>
      <c r="AE1707" s="18" t="s">
        <v>126</v>
      </c>
      <c r="AF1707" s="18" t="s">
        <v>231</v>
      </c>
      <c r="AG1707" s="18" t="s">
        <v>1916</v>
      </c>
      <c r="AH1707" s="18" t="s">
        <v>129</v>
      </c>
      <c r="AI1707" s="18" t="s">
        <v>3442</v>
      </c>
      <c r="AJ1707" s="18" t="s">
        <v>3443</v>
      </c>
      <c r="AK1707" s="17"/>
      <c r="AL1707" s="18">
        <v>31306446</v>
      </c>
      <c r="AM1707" s="16">
        <v>31306446</v>
      </c>
      <c r="AN1707" s="16">
        <v>0</v>
      </c>
      <c r="AO1707" s="17"/>
      <c r="AP1707" s="16">
        <v>32250000</v>
      </c>
      <c r="AQ1707" s="16">
        <v>0</v>
      </c>
      <c r="AR1707" s="16">
        <v>32250000</v>
      </c>
      <c r="AT1707" s="16">
        <v>32250000</v>
      </c>
      <c r="AX1707" s="25" t="s">
        <v>141</v>
      </c>
      <c r="BB1707" s="18" t="s">
        <v>461</v>
      </c>
      <c r="BQ1707" s="18" t="s">
        <v>461</v>
      </c>
      <c r="BR1707" s="24" t="str">
        <f t="shared" si="105"/>
        <v xml:space="preserve">H </v>
      </c>
      <c r="BS1707" s="20" t="str">
        <f t="shared" si="106"/>
        <v>YMS 1S MT HARYONO</v>
      </c>
      <c r="BT1707" s="20" t="str">
        <f t="shared" si="107"/>
        <v>3S</v>
      </c>
      <c r="BU1707" s="20" t="str">
        <f t="shared" si="108"/>
        <v>1. 3S MT HARYONO</v>
      </c>
      <c r="DC1707" s="18" t="s">
        <v>140</v>
      </c>
      <c r="DD1707" s="18" t="s">
        <v>141</v>
      </c>
      <c r="DN1707" s="18" t="s">
        <v>3212</v>
      </c>
      <c r="DO1707" s="18" t="s">
        <v>3212</v>
      </c>
    </row>
    <row r="1708" spans="1:119" x14ac:dyDescent="0.2">
      <c r="A1708" s="18" t="s">
        <v>455</v>
      </c>
      <c r="B1708" s="17"/>
      <c r="C1708" s="1" t="s">
        <v>1111</v>
      </c>
      <c r="D1708" s="18" t="s">
        <v>412</v>
      </c>
      <c r="E1708" s="18" t="s">
        <v>1113</v>
      </c>
      <c r="F1708" s="18" t="s">
        <v>3417</v>
      </c>
      <c r="G1708" s="19">
        <v>44970</v>
      </c>
      <c r="H1708" s="17"/>
      <c r="I1708" s="17"/>
      <c r="J1708" s="17"/>
      <c r="K1708" s="18" t="s">
        <v>2241</v>
      </c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8" t="s">
        <v>1112</v>
      </c>
      <c r="AC1708" s="17"/>
      <c r="AD1708" s="18" t="s">
        <v>2467</v>
      </c>
      <c r="AE1708" s="18" t="s">
        <v>126</v>
      </c>
      <c r="AF1708" s="18" t="s">
        <v>231</v>
      </c>
      <c r="AG1708" s="18" t="s">
        <v>1916</v>
      </c>
      <c r="AH1708" s="18" t="s">
        <v>129</v>
      </c>
      <c r="AI1708" s="18" t="s">
        <v>3444</v>
      </c>
      <c r="AJ1708" s="18" t="s">
        <v>3445</v>
      </c>
      <c r="AK1708" s="17"/>
      <c r="AL1708" s="18">
        <v>31306446</v>
      </c>
      <c r="AM1708" s="16">
        <v>31306446</v>
      </c>
      <c r="AN1708" s="16">
        <v>0</v>
      </c>
      <c r="AO1708" s="17"/>
      <c r="AP1708" s="16">
        <v>32250000</v>
      </c>
      <c r="AQ1708" s="16">
        <v>0</v>
      </c>
      <c r="AR1708" s="16">
        <v>32250000</v>
      </c>
      <c r="AT1708" s="16">
        <v>32250000</v>
      </c>
      <c r="AX1708" s="25" t="s">
        <v>141</v>
      </c>
      <c r="BB1708" s="18" t="s">
        <v>461</v>
      </c>
      <c r="BQ1708" s="18" t="s">
        <v>461</v>
      </c>
      <c r="BR1708" s="24" t="str">
        <f t="shared" si="105"/>
        <v xml:space="preserve">H </v>
      </c>
      <c r="BS1708" s="20" t="str">
        <f t="shared" si="106"/>
        <v>YMS 1S MT HARYONO</v>
      </c>
      <c r="BT1708" s="20" t="str">
        <f t="shared" si="107"/>
        <v>3S</v>
      </c>
      <c r="BU1708" s="20" t="str">
        <f t="shared" si="108"/>
        <v>1. 3S MT HARYONO</v>
      </c>
      <c r="DC1708" s="18" t="s">
        <v>140</v>
      </c>
      <c r="DD1708" s="18" t="s">
        <v>141</v>
      </c>
      <c r="DN1708" s="18" t="s">
        <v>3212</v>
      </c>
      <c r="DO1708" s="18" t="s">
        <v>3212</v>
      </c>
    </row>
    <row r="1709" spans="1:119" x14ac:dyDescent="0.2">
      <c r="A1709" s="18" t="s">
        <v>455</v>
      </c>
      <c r="B1709" s="17"/>
      <c r="C1709" s="1" t="s">
        <v>1111</v>
      </c>
      <c r="D1709" s="18" t="s">
        <v>412</v>
      </c>
      <c r="E1709" s="18" t="s">
        <v>1113</v>
      </c>
      <c r="F1709" s="18" t="s">
        <v>3417</v>
      </c>
      <c r="G1709" s="19">
        <v>44970</v>
      </c>
      <c r="H1709" s="17"/>
      <c r="I1709" s="17"/>
      <c r="J1709" s="17"/>
      <c r="K1709" s="18" t="s">
        <v>2241</v>
      </c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8" t="s">
        <v>1112</v>
      </c>
      <c r="AC1709" s="17"/>
      <c r="AD1709" s="18" t="s">
        <v>3404</v>
      </c>
      <c r="AE1709" s="18" t="s">
        <v>126</v>
      </c>
      <c r="AF1709" s="18" t="s">
        <v>231</v>
      </c>
      <c r="AG1709" s="18" t="s">
        <v>1916</v>
      </c>
      <c r="AH1709" s="18" t="s">
        <v>162</v>
      </c>
      <c r="AI1709" s="18" t="s">
        <v>3446</v>
      </c>
      <c r="AJ1709" s="18" t="s">
        <v>3447</v>
      </c>
      <c r="AK1709" s="17"/>
      <c r="AL1709" s="18">
        <v>31306446</v>
      </c>
      <c r="AM1709" s="16">
        <v>31306446</v>
      </c>
      <c r="AN1709" s="16">
        <v>0</v>
      </c>
      <c r="AO1709" s="17"/>
      <c r="AP1709" s="16">
        <v>32250000</v>
      </c>
      <c r="AQ1709" s="16">
        <v>0</v>
      </c>
      <c r="AR1709" s="16">
        <v>32250000</v>
      </c>
      <c r="AT1709" s="16">
        <v>32250000</v>
      </c>
      <c r="AX1709" s="25" t="s">
        <v>141</v>
      </c>
      <c r="BB1709" s="18" t="s">
        <v>461</v>
      </c>
      <c r="BQ1709" s="18" t="s">
        <v>461</v>
      </c>
      <c r="BR1709" s="24" t="str">
        <f t="shared" si="105"/>
        <v xml:space="preserve">H </v>
      </c>
      <c r="BS1709" s="20" t="str">
        <f t="shared" si="106"/>
        <v>YMS 1S MT HARYONO</v>
      </c>
      <c r="BT1709" s="20" t="str">
        <f t="shared" si="107"/>
        <v>3S</v>
      </c>
      <c r="BU1709" s="20" t="str">
        <f t="shared" si="108"/>
        <v>1. 3S MT HARYONO</v>
      </c>
      <c r="DC1709" s="18" t="s">
        <v>140</v>
      </c>
      <c r="DD1709" s="18" t="s">
        <v>141</v>
      </c>
      <c r="DN1709" s="18" t="s">
        <v>3212</v>
      </c>
      <c r="DO1709" s="18" t="s">
        <v>3212</v>
      </c>
    </row>
    <row r="1710" spans="1:119" x14ac:dyDescent="0.2">
      <c r="A1710" s="18" t="s">
        <v>455</v>
      </c>
      <c r="B1710" s="17"/>
      <c r="C1710" s="1" t="s">
        <v>1111</v>
      </c>
      <c r="D1710" s="18" t="s">
        <v>412</v>
      </c>
      <c r="E1710" s="18" t="s">
        <v>1113</v>
      </c>
      <c r="F1710" s="18" t="s">
        <v>3417</v>
      </c>
      <c r="G1710" s="19">
        <v>44970</v>
      </c>
      <c r="H1710" s="17"/>
      <c r="I1710" s="17"/>
      <c r="J1710" s="17"/>
      <c r="K1710" s="18" t="s">
        <v>2241</v>
      </c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8" t="s">
        <v>1112</v>
      </c>
      <c r="AC1710" s="17"/>
      <c r="AD1710" s="18" t="s">
        <v>3404</v>
      </c>
      <c r="AE1710" s="18" t="s">
        <v>126</v>
      </c>
      <c r="AF1710" s="18" t="s">
        <v>231</v>
      </c>
      <c r="AG1710" s="18" t="s">
        <v>1916</v>
      </c>
      <c r="AH1710" s="18" t="s">
        <v>162</v>
      </c>
      <c r="AI1710" s="18" t="s">
        <v>3448</v>
      </c>
      <c r="AJ1710" s="18" t="s">
        <v>3449</v>
      </c>
      <c r="AK1710" s="17"/>
      <c r="AL1710" s="18">
        <v>31306446</v>
      </c>
      <c r="AM1710" s="16">
        <v>31306446</v>
      </c>
      <c r="AN1710" s="16">
        <v>0</v>
      </c>
      <c r="AO1710" s="17"/>
      <c r="AP1710" s="16">
        <v>32250000</v>
      </c>
      <c r="AQ1710" s="16">
        <v>0</v>
      </c>
      <c r="AR1710" s="16">
        <v>32250000</v>
      </c>
      <c r="AT1710" s="16">
        <v>32250000</v>
      </c>
      <c r="AX1710" s="25" t="s">
        <v>141</v>
      </c>
      <c r="BB1710" s="18" t="s">
        <v>461</v>
      </c>
      <c r="BQ1710" s="18" t="s">
        <v>461</v>
      </c>
      <c r="BR1710" s="24" t="str">
        <f t="shared" si="105"/>
        <v xml:space="preserve">H </v>
      </c>
      <c r="BS1710" s="20" t="str">
        <f t="shared" si="106"/>
        <v>YMS 1S MT HARYONO</v>
      </c>
      <c r="BT1710" s="20" t="str">
        <f t="shared" si="107"/>
        <v>3S</v>
      </c>
      <c r="BU1710" s="20" t="str">
        <f t="shared" si="108"/>
        <v>1. 3S MT HARYONO</v>
      </c>
      <c r="DC1710" s="18" t="s">
        <v>140</v>
      </c>
      <c r="DD1710" s="18" t="s">
        <v>141</v>
      </c>
      <c r="DN1710" s="18" t="s">
        <v>3212</v>
      </c>
      <c r="DO1710" s="18" t="s">
        <v>3212</v>
      </c>
    </row>
    <row r="1711" spans="1:119" x14ac:dyDescent="0.2">
      <c r="A1711" s="18" t="s">
        <v>455</v>
      </c>
      <c r="B1711" s="17"/>
      <c r="C1711" s="1" t="s">
        <v>1111</v>
      </c>
      <c r="D1711" s="18" t="s">
        <v>412</v>
      </c>
      <c r="E1711" s="18" t="s">
        <v>1113</v>
      </c>
      <c r="F1711" s="18" t="s">
        <v>3417</v>
      </c>
      <c r="G1711" s="19">
        <v>44970</v>
      </c>
      <c r="H1711" s="17"/>
      <c r="I1711" s="17"/>
      <c r="J1711" s="17"/>
      <c r="K1711" s="18" t="s">
        <v>2241</v>
      </c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8" t="s">
        <v>1112</v>
      </c>
      <c r="AC1711" s="17"/>
      <c r="AD1711" s="18" t="s">
        <v>3404</v>
      </c>
      <c r="AE1711" s="18" t="s">
        <v>126</v>
      </c>
      <c r="AF1711" s="18" t="s">
        <v>231</v>
      </c>
      <c r="AG1711" s="18" t="s">
        <v>1916</v>
      </c>
      <c r="AH1711" s="18" t="s">
        <v>162</v>
      </c>
      <c r="AI1711" s="18" t="s">
        <v>3450</v>
      </c>
      <c r="AJ1711" s="18" t="s">
        <v>3451</v>
      </c>
      <c r="AK1711" s="17"/>
      <c r="AL1711" s="18">
        <v>31306446</v>
      </c>
      <c r="AM1711" s="16">
        <v>31306446</v>
      </c>
      <c r="AN1711" s="16">
        <v>0</v>
      </c>
      <c r="AO1711" s="17"/>
      <c r="AP1711" s="16">
        <v>32250000</v>
      </c>
      <c r="AQ1711" s="16">
        <v>0</v>
      </c>
      <c r="AR1711" s="16">
        <v>32250000</v>
      </c>
      <c r="AT1711" s="16">
        <v>32250000</v>
      </c>
      <c r="AX1711" s="25" t="s">
        <v>141</v>
      </c>
      <c r="BB1711" s="18" t="s">
        <v>461</v>
      </c>
      <c r="BQ1711" s="18" t="s">
        <v>461</v>
      </c>
      <c r="BR1711" s="24" t="str">
        <f t="shared" si="105"/>
        <v xml:space="preserve">H </v>
      </c>
      <c r="BS1711" s="20" t="str">
        <f t="shared" si="106"/>
        <v>YMS 1S MT HARYONO</v>
      </c>
      <c r="BT1711" s="20" t="str">
        <f t="shared" si="107"/>
        <v>3S</v>
      </c>
      <c r="BU1711" s="20" t="str">
        <f t="shared" si="108"/>
        <v>1. 3S MT HARYONO</v>
      </c>
      <c r="DC1711" s="18" t="s">
        <v>140</v>
      </c>
      <c r="DD1711" s="18" t="s">
        <v>141</v>
      </c>
      <c r="DN1711" s="18" t="s">
        <v>3212</v>
      </c>
      <c r="DO1711" s="18" t="s">
        <v>3212</v>
      </c>
    </row>
    <row r="1712" spans="1:119" x14ac:dyDescent="0.2">
      <c r="A1712" s="18" t="s">
        <v>455</v>
      </c>
      <c r="B1712" s="17"/>
      <c r="C1712" s="1" t="s">
        <v>1111</v>
      </c>
      <c r="D1712" s="18" t="s">
        <v>412</v>
      </c>
      <c r="E1712" s="18" t="s">
        <v>1113</v>
      </c>
      <c r="F1712" s="18" t="s">
        <v>3417</v>
      </c>
      <c r="G1712" s="19">
        <v>44970</v>
      </c>
      <c r="H1712" s="17"/>
      <c r="I1712" s="17"/>
      <c r="J1712" s="17"/>
      <c r="K1712" s="18" t="s">
        <v>2241</v>
      </c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8" t="s">
        <v>1112</v>
      </c>
      <c r="AC1712" s="17"/>
      <c r="AD1712" s="18" t="s">
        <v>3404</v>
      </c>
      <c r="AE1712" s="18" t="s">
        <v>126</v>
      </c>
      <c r="AF1712" s="18" t="s">
        <v>231</v>
      </c>
      <c r="AG1712" s="18" t="s">
        <v>1916</v>
      </c>
      <c r="AH1712" s="18" t="s">
        <v>162</v>
      </c>
      <c r="AI1712" s="18" t="s">
        <v>3452</v>
      </c>
      <c r="AJ1712" s="18" t="s">
        <v>3453</v>
      </c>
      <c r="AK1712" s="17"/>
      <c r="AL1712" s="18">
        <v>31306446</v>
      </c>
      <c r="AM1712" s="16">
        <v>31306446</v>
      </c>
      <c r="AN1712" s="16">
        <v>0</v>
      </c>
      <c r="AO1712" s="17"/>
      <c r="AP1712" s="16">
        <v>32250000</v>
      </c>
      <c r="AQ1712" s="16">
        <v>0</v>
      </c>
      <c r="AR1712" s="16">
        <v>32250000</v>
      </c>
      <c r="AT1712" s="16">
        <v>32250000</v>
      </c>
      <c r="AX1712" s="25" t="s">
        <v>141</v>
      </c>
      <c r="BB1712" s="18" t="s">
        <v>461</v>
      </c>
      <c r="BQ1712" s="18" t="s">
        <v>461</v>
      </c>
      <c r="BR1712" s="24" t="str">
        <f t="shared" si="105"/>
        <v xml:space="preserve">H </v>
      </c>
      <c r="BS1712" s="20" t="str">
        <f t="shared" si="106"/>
        <v>YMS 1S MT HARYONO</v>
      </c>
      <c r="BT1712" s="20" t="str">
        <f t="shared" si="107"/>
        <v>3S</v>
      </c>
      <c r="BU1712" s="20" t="str">
        <f t="shared" si="108"/>
        <v>1. 3S MT HARYONO</v>
      </c>
      <c r="DC1712" s="18" t="s">
        <v>140</v>
      </c>
      <c r="DD1712" s="18" t="s">
        <v>141</v>
      </c>
      <c r="DN1712" s="18" t="s">
        <v>3212</v>
      </c>
      <c r="DO1712" s="18" t="s">
        <v>3212</v>
      </c>
    </row>
    <row r="1713" spans="1:119" x14ac:dyDescent="0.2">
      <c r="A1713" s="18" t="s">
        <v>455</v>
      </c>
      <c r="B1713" s="17"/>
      <c r="C1713" s="1" t="s">
        <v>1111</v>
      </c>
      <c r="D1713" s="18" t="s">
        <v>412</v>
      </c>
      <c r="E1713" s="18" t="s">
        <v>1113</v>
      </c>
      <c r="F1713" s="18" t="s">
        <v>3417</v>
      </c>
      <c r="G1713" s="19">
        <v>44970</v>
      </c>
      <c r="H1713" s="17"/>
      <c r="I1713" s="17"/>
      <c r="J1713" s="17"/>
      <c r="K1713" s="18" t="s">
        <v>2241</v>
      </c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8" t="s">
        <v>1112</v>
      </c>
      <c r="AC1713" s="17"/>
      <c r="AD1713" s="18" t="s">
        <v>3404</v>
      </c>
      <c r="AE1713" s="18" t="s">
        <v>126</v>
      </c>
      <c r="AF1713" s="18" t="s">
        <v>231</v>
      </c>
      <c r="AG1713" s="18" t="s">
        <v>1916</v>
      </c>
      <c r="AH1713" s="18" t="s">
        <v>162</v>
      </c>
      <c r="AI1713" s="18" t="s">
        <v>3454</v>
      </c>
      <c r="AJ1713" s="18" t="s">
        <v>3455</v>
      </c>
      <c r="AK1713" s="17"/>
      <c r="AL1713" s="18">
        <v>31306446</v>
      </c>
      <c r="AM1713" s="16">
        <v>31306446</v>
      </c>
      <c r="AN1713" s="16">
        <v>0</v>
      </c>
      <c r="AO1713" s="17"/>
      <c r="AP1713" s="16">
        <v>32250000</v>
      </c>
      <c r="AQ1713" s="16">
        <v>0</v>
      </c>
      <c r="AR1713" s="16">
        <v>32250000</v>
      </c>
      <c r="AT1713" s="16">
        <v>32250000</v>
      </c>
      <c r="AX1713" s="25" t="s">
        <v>141</v>
      </c>
      <c r="BB1713" s="18" t="s">
        <v>461</v>
      </c>
      <c r="BQ1713" s="18" t="s">
        <v>461</v>
      </c>
      <c r="BR1713" s="24" t="str">
        <f t="shared" si="105"/>
        <v xml:space="preserve">H </v>
      </c>
      <c r="BS1713" s="20" t="str">
        <f t="shared" si="106"/>
        <v>YMS 1S MT HARYONO</v>
      </c>
      <c r="BT1713" s="20" t="str">
        <f t="shared" si="107"/>
        <v>3S</v>
      </c>
      <c r="BU1713" s="20" t="str">
        <f t="shared" si="108"/>
        <v>1. 3S MT HARYONO</v>
      </c>
      <c r="DC1713" s="18" t="s">
        <v>140</v>
      </c>
      <c r="DD1713" s="18" t="s">
        <v>141</v>
      </c>
      <c r="DN1713" s="18" t="s">
        <v>3212</v>
      </c>
      <c r="DO1713" s="18" t="s">
        <v>3212</v>
      </c>
    </row>
    <row r="1714" spans="1:119" x14ac:dyDescent="0.2">
      <c r="A1714" s="18" t="s">
        <v>455</v>
      </c>
      <c r="B1714" s="17"/>
      <c r="C1714" s="1" t="s">
        <v>1111</v>
      </c>
      <c r="D1714" s="18" t="s">
        <v>412</v>
      </c>
      <c r="E1714" s="18" t="s">
        <v>1113</v>
      </c>
      <c r="F1714" s="18" t="s">
        <v>3417</v>
      </c>
      <c r="G1714" s="19">
        <v>44970</v>
      </c>
      <c r="H1714" s="17"/>
      <c r="I1714" s="17"/>
      <c r="J1714" s="17"/>
      <c r="K1714" s="18" t="s">
        <v>2241</v>
      </c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8" t="s">
        <v>1112</v>
      </c>
      <c r="AC1714" s="17"/>
      <c r="AD1714" s="18" t="s">
        <v>3404</v>
      </c>
      <c r="AE1714" s="18" t="s">
        <v>126</v>
      </c>
      <c r="AF1714" s="18" t="s">
        <v>231</v>
      </c>
      <c r="AG1714" s="18" t="s">
        <v>1916</v>
      </c>
      <c r="AH1714" s="18" t="s">
        <v>162</v>
      </c>
      <c r="AI1714" s="18" t="s">
        <v>3456</v>
      </c>
      <c r="AJ1714" s="18" t="s">
        <v>3457</v>
      </c>
      <c r="AK1714" s="17"/>
      <c r="AL1714" s="18">
        <v>31306446</v>
      </c>
      <c r="AM1714" s="16">
        <v>31306446</v>
      </c>
      <c r="AN1714" s="16">
        <v>0</v>
      </c>
      <c r="AO1714" s="17"/>
      <c r="AP1714" s="16">
        <v>32250000</v>
      </c>
      <c r="AQ1714" s="16">
        <v>0</v>
      </c>
      <c r="AR1714" s="16">
        <v>32250000</v>
      </c>
      <c r="AT1714" s="16">
        <v>32250000</v>
      </c>
      <c r="AX1714" s="25" t="s">
        <v>141</v>
      </c>
      <c r="BB1714" s="18" t="s">
        <v>461</v>
      </c>
      <c r="BQ1714" s="18" t="s">
        <v>461</v>
      </c>
      <c r="BR1714" s="24" t="str">
        <f t="shared" ref="BR1714:BR1777" si="109">LEFT(BQ1714,2)</f>
        <v xml:space="preserve">H </v>
      </c>
      <c r="BS1714" s="20" t="str">
        <f t="shared" si="106"/>
        <v>YMS 1S MT HARYONO</v>
      </c>
      <c r="BT1714" s="20" t="str">
        <f t="shared" si="107"/>
        <v>3S</v>
      </c>
      <c r="BU1714" s="20" t="str">
        <f t="shared" si="108"/>
        <v>1. 3S MT HARYONO</v>
      </c>
      <c r="DC1714" s="18" t="s">
        <v>140</v>
      </c>
      <c r="DD1714" s="18" t="s">
        <v>141</v>
      </c>
      <c r="DN1714" s="18" t="s">
        <v>3212</v>
      </c>
      <c r="DO1714" s="18" t="s">
        <v>3212</v>
      </c>
    </row>
    <row r="1715" spans="1:119" x14ac:dyDescent="0.2">
      <c r="A1715" s="18" t="s">
        <v>455</v>
      </c>
      <c r="B1715" s="17"/>
      <c r="C1715" s="1" t="s">
        <v>1111</v>
      </c>
      <c r="D1715" s="18" t="s">
        <v>412</v>
      </c>
      <c r="E1715" s="18" t="s">
        <v>1113</v>
      </c>
      <c r="F1715" s="18" t="s">
        <v>3417</v>
      </c>
      <c r="G1715" s="19">
        <v>44970</v>
      </c>
      <c r="H1715" s="17"/>
      <c r="I1715" s="17"/>
      <c r="J1715" s="17"/>
      <c r="K1715" s="18" t="s">
        <v>2241</v>
      </c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8" t="s">
        <v>1112</v>
      </c>
      <c r="AC1715" s="17"/>
      <c r="AD1715" s="18" t="s">
        <v>3404</v>
      </c>
      <c r="AE1715" s="18" t="s">
        <v>126</v>
      </c>
      <c r="AF1715" s="18" t="s">
        <v>231</v>
      </c>
      <c r="AG1715" s="18" t="s">
        <v>1916</v>
      </c>
      <c r="AH1715" s="18" t="s">
        <v>162</v>
      </c>
      <c r="AI1715" s="18" t="s">
        <v>3458</v>
      </c>
      <c r="AJ1715" s="18" t="s">
        <v>3459</v>
      </c>
      <c r="AK1715" s="17"/>
      <c r="AL1715" s="18">
        <v>31306446</v>
      </c>
      <c r="AM1715" s="16">
        <v>31306446</v>
      </c>
      <c r="AN1715" s="16">
        <v>0</v>
      </c>
      <c r="AO1715" s="17"/>
      <c r="AP1715" s="16">
        <v>32250000</v>
      </c>
      <c r="AQ1715" s="16">
        <v>0</v>
      </c>
      <c r="AR1715" s="16">
        <v>32250000</v>
      </c>
      <c r="AT1715" s="16">
        <v>32250000</v>
      </c>
      <c r="AX1715" s="25" t="s">
        <v>141</v>
      </c>
      <c r="BB1715" s="18" t="s">
        <v>461</v>
      </c>
      <c r="BQ1715" s="18" t="s">
        <v>461</v>
      </c>
      <c r="BR1715" s="24" t="str">
        <f t="shared" si="109"/>
        <v xml:space="preserve">H </v>
      </c>
      <c r="BS1715" s="20" t="str">
        <f t="shared" si="106"/>
        <v>YMS 1S MT HARYONO</v>
      </c>
      <c r="BT1715" s="20" t="str">
        <f t="shared" si="107"/>
        <v>3S</v>
      </c>
      <c r="BU1715" s="20" t="str">
        <f t="shared" si="108"/>
        <v>1. 3S MT HARYONO</v>
      </c>
      <c r="DC1715" s="18" t="s">
        <v>140</v>
      </c>
      <c r="DD1715" s="18" t="s">
        <v>141</v>
      </c>
      <c r="DN1715" s="18" t="s">
        <v>3212</v>
      </c>
      <c r="DO1715" s="18" t="s">
        <v>3212</v>
      </c>
    </row>
    <row r="1716" spans="1:119" x14ac:dyDescent="0.2">
      <c r="A1716" s="18" t="s">
        <v>455</v>
      </c>
      <c r="B1716" s="17"/>
      <c r="C1716" s="1" t="s">
        <v>1111</v>
      </c>
      <c r="D1716" s="18" t="s">
        <v>412</v>
      </c>
      <c r="E1716" s="18" t="s">
        <v>1113</v>
      </c>
      <c r="F1716" s="18" t="s">
        <v>3417</v>
      </c>
      <c r="G1716" s="19">
        <v>44970</v>
      </c>
      <c r="H1716" s="17"/>
      <c r="I1716" s="17"/>
      <c r="J1716" s="17"/>
      <c r="K1716" s="18" t="s">
        <v>2241</v>
      </c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8" t="s">
        <v>1112</v>
      </c>
      <c r="AC1716" s="17"/>
      <c r="AD1716" s="18" t="s">
        <v>3460</v>
      </c>
      <c r="AE1716" s="18" t="s">
        <v>126</v>
      </c>
      <c r="AF1716" s="18" t="s">
        <v>231</v>
      </c>
      <c r="AG1716" s="18" t="s">
        <v>1916</v>
      </c>
      <c r="AH1716" s="18" t="s">
        <v>205</v>
      </c>
      <c r="AI1716" s="18" t="s">
        <v>3461</v>
      </c>
      <c r="AJ1716" s="18" t="s">
        <v>3462</v>
      </c>
      <c r="AK1716" s="17"/>
      <c r="AL1716" s="18">
        <v>31306446</v>
      </c>
      <c r="AM1716" s="16">
        <v>31306446</v>
      </c>
      <c r="AN1716" s="16">
        <v>0</v>
      </c>
      <c r="AO1716" s="17"/>
      <c r="AP1716" s="16">
        <v>32250000</v>
      </c>
      <c r="AQ1716" s="16">
        <v>0</v>
      </c>
      <c r="AR1716" s="16">
        <v>32250000</v>
      </c>
      <c r="AT1716" s="16">
        <v>32250000</v>
      </c>
      <c r="AX1716" s="25" t="s">
        <v>141</v>
      </c>
      <c r="BB1716" s="18" t="s">
        <v>461</v>
      </c>
      <c r="BQ1716" s="18" t="s">
        <v>461</v>
      </c>
      <c r="BR1716" s="24" t="str">
        <f t="shared" si="109"/>
        <v xml:space="preserve">H </v>
      </c>
      <c r="BS1716" s="20" t="str">
        <f t="shared" si="106"/>
        <v>YMS 1S MT HARYONO</v>
      </c>
      <c r="BT1716" s="20" t="str">
        <f t="shared" si="107"/>
        <v>3S</v>
      </c>
      <c r="BU1716" s="20" t="str">
        <f t="shared" si="108"/>
        <v>1. 3S MT HARYONO</v>
      </c>
      <c r="DC1716" s="18" t="s">
        <v>140</v>
      </c>
      <c r="DD1716" s="18" t="s">
        <v>141</v>
      </c>
      <c r="DN1716" s="18" t="s">
        <v>3212</v>
      </c>
      <c r="DO1716" s="18" t="s">
        <v>3212</v>
      </c>
    </row>
    <row r="1717" spans="1:119" x14ac:dyDescent="0.2">
      <c r="A1717" s="18" t="s">
        <v>455</v>
      </c>
      <c r="B1717" s="17"/>
      <c r="C1717" s="1" t="s">
        <v>1111</v>
      </c>
      <c r="D1717" s="18" t="s">
        <v>412</v>
      </c>
      <c r="E1717" s="18" t="s">
        <v>1113</v>
      </c>
      <c r="F1717" s="18" t="s">
        <v>3417</v>
      </c>
      <c r="G1717" s="19">
        <v>44970</v>
      </c>
      <c r="H1717" s="17"/>
      <c r="I1717" s="17"/>
      <c r="J1717" s="17"/>
      <c r="K1717" s="18" t="s">
        <v>2241</v>
      </c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8" t="s">
        <v>1112</v>
      </c>
      <c r="AC1717" s="17"/>
      <c r="AD1717" s="18" t="s">
        <v>3460</v>
      </c>
      <c r="AE1717" s="18" t="s">
        <v>126</v>
      </c>
      <c r="AF1717" s="18" t="s">
        <v>231</v>
      </c>
      <c r="AG1717" s="18" t="s">
        <v>1916</v>
      </c>
      <c r="AH1717" s="18" t="s">
        <v>205</v>
      </c>
      <c r="AI1717" s="18" t="s">
        <v>3463</v>
      </c>
      <c r="AJ1717" s="18" t="s">
        <v>3464</v>
      </c>
      <c r="AK1717" s="17"/>
      <c r="AL1717" s="18">
        <v>31306446</v>
      </c>
      <c r="AM1717" s="16">
        <v>31306446</v>
      </c>
      <c r="AN1717" s="16">
        <v>0</v>
      </c>
      <c r="AO1717" s="17"/>
      <c r="AP1717" s="16">
        <v>32250000</v>
      </c>
      <c r="AQ1717" s="16">
        <v>0</v>
      </c>
      <c r="AR1717" s="16">
        <v>32250000</v>
      </c>
      <c r="AT1717" s="16">
        <v>32250000</v>
      </c>
      <c r="AX1717" s="25" t="s">
        <v>141</v>
      </c>
      <c r="BB1717" s="18" t="s">
        <v>461</v>
      </c>
      <c r="BQ1717" s="18" t="s">
        <v>461</v>
      </c>
      <c r="BR1717" s="24" t="str">
        <f t="shared" si="109"/>
        <v xml:space="preserve">H </v>
      </c>
      <c r="BS1717" s="20" t="str">
        <f t="shared" si="106"/>
        <v>YMS 1S MT HARYONO</v>
      </c>
      <c r="BT1717" s="20" t="str">
        <f t="shared" si="107"/>
        <v>3S</v>
      </c>
      <c r="BU1717" s="20" t="str">
        <f t="shared" si="108"/>
        <v>1. 3S MT HARYONO</v>
      </c>
      <c r="DC1717" s="18" t="s">
        <v>140</v>
      </c>
      <c r="DD1717" s="18" t="s">
        <v>141</v>
      </c>
      <c r="DN1717" s="18" t="s">
        <v>3212</v>
      </c>
      <c r="DO1717" s="18" t="s">
        <v>3212</v>
      </c>
    </row>
    <row r="1718" spans="1:119" x14ac:dyDescent="0.2">
      <c r="A1718" s="18" t="s">
        <v>455</v>
      </c>
      <c r="B1718" s="17"/>
      <c r="C1718" s="1" t="s">
        <v>1111</v>
      </c>
      <c r="D1718" s="18" t="s">
        <v>412</v>
      </c>
      <c r="E1718" s="18" t="s">
        <v>1113</v>
      </c>
      <c r="F1718" s="18" t="s">
        <v>3417</v>
      </c>
      <c r="G1718" s="19">
        <v>44970</v>
      </c>
      <c r="H1718" s="17"/>
      <c r="I1718" s="17"/>
      <c r="J1718" s="17"/>
      <c r="K1718" s="18" t="s">
        <v>2241</v>
      </c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8" t="s">
        <v>1112</v>
      </c>
      <c r="AC1718" s="17"/>
      <c r="AD1718" s="18" t="s">
        <v>3460</v>
      </c>
      <c r="AE1718" s="18" t="s">
        <v>126</v>
      </c>
      <c r="AF1718" s="18" t="s">
        <v>231</v>
      </c>
      <c r="AG1718" s="18" t="s">
        <v>1916</v>
      </c>
      <c r="AH1718" s="18" t="s">
        <v>205</v>
      </c>
      <c r="AI1718" s="18" t="s">
        <v>3465</v>
      </c>
      <c r="AJ1718" s="18" t="s">
        <v>3466</v>
      </c>
      <c r="AK1718" s="17"/>
      <c r="AL1718" s="18">
        <v>31306446</v>
      </c>
      <c r="AM1718" s="16">
        <v>31306446</v>
      </c>
      <c r="AN1718" s="16">
        <v>0</v>
      </c>
      <c r="AO1718" s="17"/>
      <c r="AP1718" s="16">
        <v>32250000</v>
      </c>
      <c r="AQ1718" s="16">
        <v>0</v>
      </c>
      <c r="AR1718" s="16">
        <v>32250000</v>
      </c>
      <c r="AT1718" s="16">
        <v>32250000</v>
      </c>
      <c r="AX1718" s="25" t="s">
        <v>141</v>
      </c>
      <c r="BB1718" s="18" t="s">
        <v>461</v>
      </c>
      <c r="BQ1718" s="18" t="s">
        <v>461</v>
      </c>
      <c r="BR1718" s="24" t="str">
        <f t="shared" si="109"/>
        <v xml:space="preserve">H </v>
      </c>
      <c r="BS1718" s="20" t="str">
        <f t="shared" si="106"/>
        <v>YMS 1S MT HARYONO</v>
      </c>
      <c r="BT1718" s="20" t="str">
        <f t="shared" si="107"/>
        <v>3S</v>
      </c>
      <c r="BU1718" s="20" t="str">
        <f t="shared" si="108"/>
        <v>1. 3S MT HARYONO</v>
      </c>
      <c r="DC1718" s="18" t="s">
        <v>140</v>
      </c>
      <c r="DD1718" s="18" t="s">
        <v>141</v>
      </c>
      <c r="DN1718" s="18" t="s">
        <v>3212</v>
      </c>
      <c r="DO1718" s="18" t="s">
        <v>3212</v>
      </c>
    </row>
    <row r="1719" spans="1:119" x14ac:dyDescent="0.2">
      <c r="A1719" s="18" t="s">
        <v>455</v>
      </c>
      <c r="B1719" s="17"/>
      <c r="C1719" s="1" t="s">
        <v>1111</v>
      </c>
      <c r="D1719" s="18" t="s">
        <v>412</v>
      </c>
      <c r="E1719" s="18" t="s">
        <v>1113</v>
      </c>
      <c r="F1719" s="18" t="s">
        <v>3417</v>
      </c>
      <c r="G1719" s="19">
        <v>44970</v>
      </c>
      <c r="H1719" s="17"/>
      <c r="I1719" s="17"/>
      <c r="J1719" s="17"/>
      <c r="K1719" s="18" t="s">
        <v>2241</v>
      </c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8" t="s">
        <v>1112</v>
      </c>
      <c r="AC1719" s="17"/>
      <c r="AD1719" s="18" t="s">
        <v>3460</v>
      </c>
      <c r="AE1719" s="18" t="s">
        <v>126</v>
      </c>
      <c r="AF1719" s="18" t="s">
        <v>231</v>
      </c>
      <c r="AG1719" s="18" t="s">
        <v>1916</v>
      </c>
      <c r="AH1719" s="18" t="s">
        <v>205</v>
      </c>
      <c r="AI1719" s="18" t="s">
        <v>3467</v>
      </c>
      <c r="AJ1719" s="18" t="s">
        <v>3468</v>
      </c>
      <c r="AK1719" s="17"/>
      <c r="AL1719" s="18">
        <v>31306446</v>
      </c>
      <c r="AM1719" s="16">
        <v>31306446</v>
      </c>
      <c r="AN1719" s="16">
        <v>0</v>
      </c>
      <c r="AO1719" s="17"/>
      <c r="AP1719" s="16">
        <v>32250000</v>
      </c>
      <c r="AQ1719" s="16">
        <v>0</v>
      </c>
      <c r="AR1719" s="16">
        <v>32250000</v>
      </c>
      <c r="AT1719" s="16">
        <v>32250000</v>
      </c>
      <c r="AX1719" s="25" t="s">
        <v>141</v>
      </c>
      <c r="BB1719" s="18" t="s">
        <v>461</v>
      </c>
      <c r="BQ1719" s="18" t="s">
        <v>461</v>
      </c>
      <c r="BR1719" s="24" t="str">
        <f t="shared" si="109"/>
        <v xml:space="preserve">H </v>
      </c>
      <c r="BS1719" s="20" t="str">
        <f t="shared" si="106"/>
        <v>YMS 1S MT HARYONO</v>
      </c>
      <c r="BT1719" s="20" t="str">
        <f t="shared" si="107"/>
        <v>3S</v>
      </c>
      <c r="BU1719" s="20" t="str">
        <f t="shared" si="108"/>
        <v>1. 3S MT HARYONO</v>
      </c>
      <c r="DC1719" s="18" t="s">
        <v>140</v>
      </c>
      <c r="DD1719" s="18" t="s">
        <v>141</v>
      </c>
      <c r="DN1719" s="18" t="s">
        <v>3212</v>
      </c>
      <c r="DO1719" s="18" t="s">
        <v>3212</v>
      </c>
    </row>
    <row r="1720" spans="1:119" x14ac:dyDescent="0.2">
      <c r="A1720" s="18" t="s">
        <v>455</v>
      </c>
      <c r="B1720" s="17"/>
      <c r="C1720" s="1" t="s">
        <v>1111</v>
      </c>
      <c r="D1720" s="18" t="s">
        <v>412</v>
      </c>
      <c r="E1720" s="18" t="s">
        <v>1113</v>
      </c>
      <c r="F1720" s="18" t="s">
        <v>3417</v>
      </c>
      <c r="G1720" s="19">
        <v>44970</v>
      </c>
      <c r="H1720" s="17"/>
      <c r="I1720" s="17"/>
      <c r="J1720" s="17"/>
      <c r="K1720" s="18" t="s">
        <v>2241</v>
      </c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8" t="s">
        <v>1112</v>
      </c>
      <c r="AC1720" s="17"/>
      <c r="AD1720" s="18" t="s">
        <v>3460</v>
      </c>
      <c r="AE1720" s="18" t="s">
        <v>126</v>
      </c>
      <c r="AF1720" s="18" t="s">
        <v>231</v>
      </c>
      <c r="AG1720" s="18" t="s">
        <v>1916</v>
      </c>
      <c r="AH1720" s="18" t="s">
        <v>205</v>
      </c>
      <c r="AI1720" s="18" t="s">
        <v>3469</v>
      </c>
      <c r="AJ1720" s="18" t="s">
        <v>3470</v>
      </c>
      <c r="AK1720" s="17"/>
      <c r="AL1720" s="18">
        <v>31306446</v>
      </c>
      <c r="AM1720" s="16">
        <v>31306446</v>
      </c>
      <c r="AN1720" s="16">
        <v>0</v>
      </c>
      <c r="AO1720" s="17"/>
      <c r="AP1720" s="16">
        <v>32250000</v>
      </c>
      <c r="AQ1720" s="16">
        <v>0</v>
      </c>
      <c r="AR1720" s="16">
        <v>32250000</v>
      </c>
      <c r="AT1720" s="16">
        <v>32250000</v>
      </c>
      <c r="AX1720" s="25" t="s">
        <v>141</v>
      </c>
      <c r="BB1720" s="18" t="s">
        <v>461</v>
      </c>
      <c r="BQ1720" s="18" t="s">
        <v>461</v>
      </c>
      <c r="BR1720" s="24" t="str">
        <f t="shared" si="109"/>
        <v xml:space="preserve">H </v>
      </c>
      <c r="BS1720" s="20" t="str">
        <f t="shared" si="106"/>
        <v>YMS 1S MT HARYONO</v>
      </c>
      <c r="BT1720" s="20" t="str">
        <f t="shared" si="107"/>
        <v>3S</v>
      </c>
      <c r="BU1720" s="20" t="str">
        <f t="shared" si="108"/>
        <v>1. 3S MT HARYONO</v>
      </c>
      <c r="DC1720" s="18" t="s">
        <v>140</v>
      </c>
      <c r="DD1720" s="18" t="s">
        <v>141</v>
      </c>
      <c r="DN1720" s="18" t="s">
        <v>3212</v>
      </c>
      <c r="DO1720" s="18" t="s">
        <v>3212</v>
      </c>
    </row>
    <row r="1721" spans="1:119" x14ac:dyDescent="0.2">
      <c r="A1721" s="18" t="s">
        <v>455</v>
      </c>
      <c r="B1721" s="17"/>
      <c r="C1721" s="1" t="s">
        <v>1111</v>
      </c>
      <c r="D1721" s="18" t="s">
        <v>412</v>
      </c>
      <c r="E1721" s="18" t="s">
        <v>1113</v>
      </c>
      <c r="F1721" s="18" t="s">
        <v>3417</v>
      </c>
      <c r="G1721" s="19">
        <v>44970</v>
      </c>
      <c r="H1721" s="17"/>
      <c r="I1721" s="17"/>
      <c r="J1721" s="17"/>
      <c r="K1721" s="18" t="s">
        <v>2241</v>
      </c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8" t="s">
        <v>1112</v>
      </c>
      <c r="AC1721" s="17"/>
      <c r="AD1721" s="18" t="s">
        <v>3460</v>
      </c>
      <c r="AE1721" s="18" t="s">
        <v>126</v>
      </c>
      <c r="AF1721" s="18" t="s">
        <v>231</v>
      </c>
      <c r="AG1721" s="18" t="s">
        <v>1916</v>
      </c>
      <c r="AH1721" s="18" t="s">
        <v>205</v>
      </c>
      <c r="AI1721" s="18" t="s">
        <v>3471</v>
      </c>
      <c r="AJ1721" s="18" t="s">
        <v>3472</v>
      </c>
      <c r="AK1721" s="17"/>
      <c r="AL1721" s="18">
        <v>31306446</v>
      </c>
      <c r="AM1721" s="16">
        <v>31306446</v>
      </c>
      <c r="AN1721" s="16">
        <v>0</v>
      </c>
      <c r="AO1721" s="17"/>
      <c r="AP1721" s="16">
        <v>32250000</v>
      </c>
      <c r="AQ1721" s="16">
        <v>0</v>
      </c>
      <c r="AR1721" s="16">
        <v>32250000</v>
      </c>
      <c r="AT1721" s="16">
        <v>32250000</v>
      </c>
      <c r="AX1721" s="25" t="s">
        <v>141</v>
      </c>
      <c r="BB1721" s="18" t="s">
        <v>461</v>
      </c>
      <c r="BQ1721" s="18" t="s">
        <v>461</v>
      </c>
      <c r="BR1721" s="24" t="str">
        <f t="shared" si="109"/>
        <v xml:space="preserve">H </v>
      </c>
      <c r="BS1721" s="20" t="str">
        <f t="shared" si="106"/>
        <v>YMS 1S MT HARYONO</v>
      </c>
      <c r="BT1721" s="20" t="str">
        <f t="shared" si="107"/>
        <v>3S</v>
      </c>
      <c r="BU1721" s="20" t="str">
        <f t="shared" si="108"/>
        <v>1. 3S MT HARYONO</v>
      </c>
      <c r="DC1721" s="18" t="s">
        <v>140</v>
      </c>
      <c r="DD1721" s="18" t="s">
        <v>141</v>
      </c>
      <c r="DN1721" s="18" t="s">
        <v>3212</v>
      </c>
      <c r="DO1721" s="18" t="s">
        <v>3212</v>
      </c>
    </row>
    <row r="1722" spans="1:119" x14ac:dyDescent="0.2">
      <c r="A1722" s="18" t="s">
        <v>455</v>
      </c>
      <c r="B1722" s="17"/>
      <c r="C1722" s="1" t="s">
        <v>1111</v>
      </c>
      <c r="D1722" s="18" t="s">
        <v>412</v>
      </c>
      <c r="E1722" s="18" t="s">
        <v>1113</v>
      </c>
      <c r="F1722" s="18" t="s">
        <v>3417</v>
      </c>
      <c r="G1722" s="19">
        <v>44970</v>
      </c>
      <c r="H1722" s="17"/>
      <c r="I1722" s="17"/>
      <c r="J1722" s="17"/>
      <c r="K1722" s="18" t="s">
        <v>2241</v>
      </c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8" t="s">
        <v>1112</v>
      </c>
      <c r="AC1722" s="17"/>
      <c r="AD1722" s="18" t="s">
        <v>2266</v>
      </c>
      <c r="AE1722" s="18" t="s">
        <v>126</v>
      </c>
      <c r="AF1722" s="18" t="s">
        <v>127</v>
      </c>
      <c r="AG1722" s="18" t="s">
        <v>1916</v>
      </c>
      <c r="AH1722" s="18" t="s">
        <v>250</v>
      </c>
      <c r="AI1722" s="18" t="s">
        <v>3473</v>
      </c>
      <c r="AJ1722" s="18" t="s">
        <v>3474</v>
      </c>
      <c r="AK1722" s="17"/>
      <c r="AL1722" s="18">
        <v>22022772</v>
      </c>
      <c r="AM1722" s="16">
        <v>22022772</v>
      </c>
      <c r="AN1722" s="16">
        <v>0</v>
      </c>
      <c r="AO1722" s="17"/>
      <c r="AP1722" s="16">
        <v>27000000</v>
      </c>
      <c r="AQ1722" s="16">
        <v>0</v>
      </c>
      <c r="AR1722" s="16">
        <v>27000000</v>
      </c>
      <c r="AT1722" s="16">
        <v>27000000</v>
      </c>
      <c r="AX1722" s="25" t="s">
        <v>141</v>
      </c>
      <c r="BB1722" s="18" t="s">
        <v>461</v>
      </c>
      <c r="BQ1722" s="18" t="s">
        <v>461</v>
      </c>
      <c r="BR1722" s="24" t="str">
        <f t="shared" si="109"/>
        <v xml:space="preserve">H </v>
      </c>
      <c r="BS1722" s="20" t="str">
        <f t="shared" si="106"/>
        <v>YMS 1S MT HARYONO</v>
      </c>
      <c r="BT1722" s="20" t="str">
        <f t="shared" si="107"/>
        <v>3S</v>
      </c>
      <c r="BU1722" s="20" t="str">
        <f t="shared" si="108"/>
        <v>1. 3S MT HARYONO</v>
      </c>
      <c r="DC1722" s="18" t="s">
        <v>140</v>
      </c>
      <c r="DD1722" s="18" t="s">
        <v>141</v>
      </c>
      <c r="DN1722" s="18" t="s">
        <v>3212</v>
      </c>
      <c r="DO1722" s="18" t="s">
        <v>3212</v>
      </c>
    </row>
    <row r="1723" spans="1:119" x14ac:dyDescent="0.2">
      <c r="A1723" s="18" t="s">
        <v>455</v>
      </c>
      <c r="B1723" s="17"/>
      <c r="C1723" s="1" t="s">
        <v>1111</v>
      </c>
      <c r="D1723" s="18" t="s">
        <v>412</v>
      </c>
      <c r="E1723" s="18" t="s">
        <v>1113</v>
      </c>
      <c r="F1723" s="18" t="s">
        <v>3417</v>
      </c>
      <c r="G1723" s="19">
        <v>44970</v>
      </c>
      <c r="H1723" s="17"/>
      <c r="I1723" s="17"/>
      <c r="J1723" s="17"/>
      <c r="K1723" s="18" t="s">
        <v>2241</v>
      </c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8" t="s">
        <v>1112</v>
      </c>
      <c r="AC1723" s="17"/>
      <c r="AD1723" s="18" t="s">
        <v>2266</v>
      </c>
      <c r="AE1723" s="18" t="s">
        <v>126</v>
      </c>
      <c r="AF1723" s="18" t="s">
        <v>127</v>
      </c>
      <c r="AG1723" s="18" t="s">
        <v>1916</v>
      </c>
      <c r="AH1723" s="18" t="s">
        <v>250</v>
      </c>
      <c r="AI1723" s="18" t="s">
        <v>3475</v>
      </c>
      <c r="AJ1723" s="18" t="s">
        <v>3476</v>
      </c>
      <c r="AK1723" s="17"/>
      <c r="AL1723" s="18">
        <v>22022772</v>
      </c>
      <c r="AM1723" s="16">
        <v>22022772</v>
      </c>
      <c r="AN1723" s="16">
        <v>0</v>
      </c>
      <c r="AO1723" s="17"/>
      <c r="AP1723" s="16">
        <v>27000000</v>
      </c>
      <c r="AQ1723" s="16">
        <v>0</v>
      </c>
      <c r="AR1723" s="16">
        <v>27000000</v>
      </c>
      <c r="AT1723" s="16">
        <v>27000000</v>
      </c>
      <c r="AX1723" s="25" t="s">
        <v>141</v>
      </c>
      <c r="BB1723" s="18" t="s">
        <v>461</v>
      </c>
      <c r="BQ1723" s="18" t="s">
        <v>461</v>
      </c>
      <c r="BR1723" s="24" t="str">
        <f t="shared" si="109"/>
        <v xml:space="preserve">H </v>
      </c>
      <c r="BS1723" s="20" t="str">
        <f t="shared" si="106"/>
        <v>YMS 1S MT HARYONO</v>
      </c>
      <c r="BT1723" s="20" t="str">
        <f t="shared" si="107"/>
        <v>3S</v>
      </c>
      <c r="BU1723" s="20" t="str">
        <f t="shared" si="108"/>
        <v>1. 3S MT HARYONO</v>
      </c>
      <c r="DC1723" s="18" t="s">
        <v>140</v>
      </c>
      <c r="DD1723" s="18" t="s">
        <v>141</v>
      </c>
      <c r="DN1723" s="18" t="s">
        <v>3212</v>
      </c>
      <c r="DO1723" s="18" t="s">
        <v>3212</v>
      </c>
    </row>
    <row r="1724" spans="1:119" x14ac:dyDescent="0.2">
      <c r="A1724" s="18" t="s">
        <v>455</v>
      </c>
      <c r="B1724" s="17"/>
      <c r="C1724" s="1" t="s">
        <v>1111</v>
      </c>
      <c r="D1724" s="18" t="s">
        <v>412</v>
      </c>
      <c r="E1724" s="18" t="s">
        <v>1113</v>
      </c>
      <c r="F1724" s="18" t="s">
        <v>3417</v>
      </c>
      <c r="G1724" s="19">
        <v>44970</v>
      </c>
      <c r="H1724" s="17"/>
      <c r="I1724" s="17"/>
      <c r="J1724" s="17"/>
      <c r="K1724" s="18" t="s">
        <v>2241</v>
      </c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8" t="s">
        <v>1112</v>
      </c>
      <c r="AC1724" s="17"/>
      <c r="AD1724" s="18" t="s">
        <v>2266</v>
      </c>
      <c r="AE1724" s="18" t="s">
        <v>126</v>
      </c>
      <c r="AF1724" s="18" t="s">
        <v>127</v>
      </c>
      <c r="AG1724" s="18" t="s">
        <v>1916</v>
      </c>
      <c r="AH1724" s="18" t="s">
        <v>250</v>
      </c>
      <c r="AI1724" s="18" t="s">
        <v>3477</v>
      </c>
      <c r="AJ1724" s="18" t="s">
        <v>3478</v>
      </c>
      <c r="AK1724" s="17"/>
      <c r="AL1724" s="18">
        <v>22022772</v>
      </c>
      <c r="AM1724" s="16">
        <v>22022772</v>
      </c>
      <c r="AN1724" s="16">
        <v>0</v>
      </c>
      <c r="AO1724" s="17"/>
      <c r="AP1724" s="16">
        <v>27000000</v>
      </c>
      <c r="AQ1724" s="16">
        <v>0</v>
      </c>
      <c r="AR1724" s="16">
        <v>27000000</v>
      </c>
      <c r="AT1724" s="16">
        <v>27000000</v>
      </c>
      <c r="AX1724" s="25" t="s">
        <v>141</v>
      </c>
      <c r="BB1724" s="18" t="s">
        <v>461</v>
      </c>
      <c r="BQ1724" s="18" t="s">
        <v>461</v>
      </c>
      <c r="BR1724" s="24" t="str">
        <f t="shared" si="109"/>
        <v xml:space="preserve">H </v>
      </c>
      <c r="BS1724" s="20" t="str">
        <f t="shared" si="106"/>
        <v>YMS 1S MT HARYONO</v>
      </c>
      <c r="BT1724" s="20" t="str">
        <f t="shared" si="107"/>
        <v>3S</v>
      </c>
      <c r="BU1724" s="20" t="str">
        <f t="shared" si="108"/>
        <v>1. 3S MT HARYONO</v>
      </c>
      <c r="DC1724" s="18" t="s">
        <v>140</v>
      </c>
      <c r="DD1724" s="18" t="s">
        <v>141</v>
      </c>
      <c r="DN1724" s="18" t="s">
        <v>3212</v>
      </c>
      <c r="DO1724" s="18" t="s">
        <v>3212</v>
      </c>
    </row>
    <row r="1725" spans="1:119" x14ac:dyDescent="0.2">
      <c r="A1725" s="18" t="s">
        <v>455</v>
      </c>
      <c r="B1725" s="17"/>
      <c r="C1725" s="1" t="s">
        <v>1111</v>
      </c>
      <c r="D1725" s="18" t="s">
        <v>412</v>
      </c>
      <c r="E1725" s="18" t="s">
        <v>1113</v>
      </c>
      <c r="F1725" s="18" t="s">
        <v>3417</v>
      </c>
      <c r="G1725" s="19">
        <v>44970</v>
      </c>
      <c r="H1725" s="17"/>
      <c r="I1725" s="17"/>
      <c r="J1725" s="17"/>
      <c r="K1725" s="18" t="s">
        <v>2241</v>
      </c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8" t="s">
        <v>1112</v>
      </c>
      <c r="AC1725" s="17"/>
      <c r="AD1725" s="18" t="s">
        <v>2266</v>
      </c>
      <c r="AE1725" s="18" t="s">
        <v>126</v>
      </c>
      <c r="AF1725" s="18" t="s">
        <v>127</v>
      </c>
      <c r="AG1725" s="18" t="s">
        <v>1916</v>
      </c>
      <c r="AH1725" s="18" t="s">
        <v>250</v>
      </c>
      <c r="AI1725" s="18" t="s">
        <v>3479</v>
      </c>
      <c r="AJ1725" s="18" t="s">
        <v>3480</v>
      </c>
      <c r="AK1725" s="17"/>
      <c r="AL1725" s="18">
        <v>22022772</v>
      </c>
      <c r="AM1725" s="16">
        <v>22022772</v>
      </c>
      <c r="AN1725" s="16">
        <v>0</v>
      </c>
      <c r="AO1725" s="17"/>
      <c r="AP1725" s="16">
        <v>27000000</v>
      </c>
      <c r="AQ1725" s="16">
        <v>0</v>
      </c>
      <c r="AR1725" s="16">
        <v>27000000</v>
      </c>
      <c r="AT1725" s="16">
        <v>27000000</v>
      </c>
      <c r="AX1725" s="25" t="s">
        <v>141</v>
      </c>
      <c r="BB1725" s="18" t="s">
        <v>461</v>
      </c>
      <c r="BQ1725" s="18" t="s">
        <v>461</v>
      </c>
      <c r="BR1725" s="24" t="str">
        <f t="shared" si="109"/>
        <v xml:space="preserve">H </v>
      </c>
      <c r="BS1725" s="20" t="str">
        <f t="shared" si="106"/>
        <v>YMS 1S MT HARYONO</v>
      </c>
      <c r="BT1725" s="20" t="str">
        <f t="shared" si="107"/>
        <v>3S</v>
      </c>
      <c r="BU1725" s="20" t="str">
        <f t="shared" si="108"/>
        <v>1. 3S MT HARYONO</v>
      </c>
      <c r="DC1725" s="18" t="s">
        <v>140</v>
      </c>
      <c r="DD1725" s="18" t="s">
        <v>141</v>
      </c>
      <c r="DN1725" s="18" t="s">
        <v>3212</v>
      </c>
      <c r="DO1725" s="18" t="s">
        <v>3212</v>
      </c>
    </row>
    <row r="1726" spans="1:119" x14ac:dyDescent="0.2">
      <c r="A1726" s="18" t="s">
        <v>455</v>
      </c>
      <c r="B1726" s="17"/>
      <c r="C1726" s="1" t="s">
        <v>1111</v>
      </c>
      <c r="D1726" s="18" t="s">
        <v>412</v>
      </c>
      <c r="E1726" s="18" t="s">
        <v>1113</v>
      </c>
      <c r="F1726" s="18" t="s">
        <v>3417</v>
      </c>
      <c r="G1726" s="19">
        <v>44970</v>
      </c>
      <c r="H1726" s="17"/>
      <c r="I1726" s="17"/>
      <c r="J1726" s="17"/>
      <c r="K1726" s="18" t="s">
        <v>2241</v>
      </c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8" t="s">
        <v>1112</v>
      </c>
      <c r="AC1726" s="17"/>
      <c r="AD1726" s="18" t="s">
        <v>2266</v>
      </c>
      <c r="AE1726" s="18" t="s">
        <v>126</v>
      </c>
      <c r="AF1726" s="18" t="s">
        <v>127</v>
      </c>
      <c r="AG1726" s="18" t="s">
        <v>1916</v>
      </c>
      <c r="AH1726" s="18" t="s">
        <v>250</v>
      </c>
      <c r="AI1726" s="18" t="s">
        <v>3481</v>
      </c>
      <c r="AJ1726" s="18" t="s">
        <v>3482</v>
      </c>
      <c r="AK1726" s="17"/>
      <c r="AL1726" s="18">
        <v>22022772</v>
      </c>
      <c r="AM1726" s="16">
        <v>22022772</v>
      </c>
      <c r="AN1726" s="16">
        <v>0</v>
      </c>
      <c r="AO1726" s="17"/>
      <c r="AP1726" s="16">
        <v>27000000</v>
      </c>
      <c r="AQ1726" s="16">
        <v>0</v>
      </c>
      <c r="AR1726" s="16">
        <v>27000000</v>
      </c>
      <c r="AT1726" s="16">
        <v>27000000</v>
      </c>
      <c r="AX1726" s="25" t="s">
        <v>141</v>
      </c>
      <c r="BB1726" s="18" t="s">
        <v>461</v>
      </c>
      <c r="BQ1726" s="18" t="s">
        <v>461</v>
      </c>
      <c r="BR1726" s="24" t="str">
        <f t="shared" si="109"/>
        <v xml:space="preserve">H </v>
      </c>
      <c r="BS1726" s="20" t="str">
        <f t="shared" si="106"/>
        <v>YMS 1S MT HARYONO</v>
      </c>
      <c r="BT1726" s="20" t="str">
        <f t="shared" si="107"/>
        <v>3S</v>
      </c>
      <c r="BU1726" s="20" t="str">
        <f t="shared" si="108"/>
        <v>1. 3S MT HARYONO</v>
      </c>
      <c r="DC1726" s="18" t="s">
        <v>140</v>
      </c>
      <c r="DD1726" s="18" t="s">
        <v>141</v>
      </c>
      <c r="DN1726" s="18" t="s">
        <v>3212</v>
      </c>
      <c r="DO1726" s="18" t="s">
        <v>3212</v>
      </c>
    </row>
    <row r="1727" spans="1:119" x14ac:dyDescent="0.2">
      <c r="A1727" s="18" t="s">
        <v>455</v>
      </c>
      <c r="B1727" s="17"/>
      <c r="C1727" s="1" t="s">
        <v>1111</v>
      </c>
      <c r="D1727" s="18" t="s">
        <v>412</v>
      </c>
      <c r="E1727" s="18" t="s">
        <v>1113</v>
      </c>
      <c r="F1727" s="18" t="s">
        <v>3417</v>
      </c>
      <c r="G1727" s="19">
        <v>44970</v>
      </c>
      <c r="H1727" s="17"/>
      <c r="I1727" s="17"/>
      <c r="J1727" s="17"/>
      <c r="K1727" s="18" t="s">
        <v>2241</v>
      </c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8" t="s">
        <v>1112</v>
      </c>
      <c r="AC1727" s="17"/>
      <c r="AD1727" s="18" t="s">
        <v>2266</v>
      </c>
      <c r="AE1727" s="18" t="s">
        <v>126</v>
      </c>
      <c r="AF1727" s="18" t="s">
        <v>127</v>
      </c>
      <c r="AG1727" s="18" t="s">
        <v>1916</v>
      </c>
      <c r="AH1727" s="18" t="s">
        <v>250</v>
      </c>
      <c r="AI1727" s="18" t="s">
        <v>3483</v>
      </c>
      <c r="AJ1727" s="18" t="s">
        <v>3484</v>
      </c>
      <c r="AK1727" s="17"/>
      <c r="AL1727" s="18">
        <v>22022772</v>
      </c>
      <c r="AM1727" s="16">
        <v>22022772</v>
      </c>
      <c r="AN1727" s="16">
        <v>0</v>
      </c>
      <c r="AO1727" s="17"/>
      <c r="AP1727" s="16">
        <v>27000000</v>
      </c>
      <c r="AQ1727" s="16">
        <v>0</v>
      </c>
      <c r="AR1727" s="16">
        <v>27000000</v>
      </c>
      <c r="AT1727" s="16">
        <v>27000000</v>
      </c>
      <c r="AX1727" s="25" t="s">
        <v>141</v>
      </c>
      <c r="BB1727" s="18" t="s">
        <v>461</v>
      </c>
      <c r="BQ1727" s="18" t="s">
        <v>461</v>
      </c>
      <c r="BR1727" s="24" t="str">
        <f t="shared" si="109"/>
        <v xml:space="preserve">H </v>
      </c>
      <c r="BS1727" s="20" t="str">
        <f t="shared" si="106"/>
        <v>YMS 1S MT HARYONO</v>
      </c>
      <c r="BT1727" s="20" t="str">
        <f t="shared" si="107"/>
        <v>3S</v>
      </c>
      <c r="BU1727" s="20" t="str">
        <f t="shared" si="108"/>
        <v>1. 3S MT HARYONO</v>
      </c>
      <c r="DC1727" s="18" t="s">
        <v>140</v>
      </c>
      <c r="DD1727" s="18" t="s">
        <v>141</v>
      </c>
      <c r="DN1727" s="18" t="s">
        <v>3212</v>
      </c>
      <c r="DO1727" s="18" t="s">
        <v>3212</v>
      </c>
    </row>
    <row r="1728" spans="1:119" x14ac:dyDescent="0.2">
      <c r="A1728" s="18" t="s">
        <v>455</v>
      </c>
      <c r="B1728" s="17"/>
      <c r="C1728" s="1" t="s">
        <v>1111</v>
      </c>
      <c r="D1728" s="18" t="s">
        <v>412</v>
      </c>
      <c r="E1728" s="18" t="s">
        <v>1113</v>
      </c>
      <c r="F1728" s="18" t="s">
        <v>3417</v>
      </c>
      <c r="G1728" s="19">
        <v>44970</v>
      </c>
      <c r="H1728" s="17"/>
      <c r="I1728" s="17"/>
      <c r="J1728" s="17"/>
      <c r="K1728" s="18" t="s">
        <v>2241</v>
      </c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8" t="s">
        <v>1112</v>
      </c>
      <c r="AC1728" s="17"/>
      <c r="AD1728" s="18" t="s">
        <v>2290</v>
      </c>
      <c r="AE1728" s="18" t="s">
        <v>126</v>
      </c>
      <c r="AF1728" s="18" t="s">
        <v>127</v>
      </c>
      <c r="AG1728" s="18" t="s">
        <v>1916</v>
      </c>
      <c r="AH1728" s="18" t="s">
        <v>129</v>
      </c>
      <c r="AI1728" s="18" t="s">
        <v>3485</v>
      </c>
      <c r="AJ1728" s="18" t="s">
        <v>3486</v>
      </c>
      <c r="AK1728" s="17"/>
      <c r="AL1728" s="18">
        <v>22022772</v>
      </c>
      <c r="AM1728" s="16">
        <v>22022772</v>
      </c>
      <c r="AN1728" s="16">
        <v>0</v>
      </c>
      <c r="AO1728" s="17"/>
      <c r="AP1728" s="16">
        <v>27000000</v>
      </c>
      <c r="AQ1728" s="16">
        <v>0</v>
      </c>
      <c r="AR1728" s="16">
        <v>27000000</v>
      </c>
      <c r="AT1728" s="16">
        <v>27000000</v>
      </c>
      <c r="AX1728" s="25" t="s">
        <v>141</v>
      </c>
      <c r="BB1728" s="18" t="s">
        <v>461</v>
      </c>
      <c r="BQ1728" s="18" t="s">
        <v>461</v>
      </c>
      <c r="BR1728" s="24" t="str">
        <f t="shared" si="109"/>
        <v xml:space="preserve">H </v>
      </c>
      <c r="BS1728" s="20" t="str">
        <f t="shared" si="106"/>
        <v>YMS 1S MT HARYONO</v>
      </c>
      <c r="BT1728" s="20" t="str">
        <f t="shared" si="107"/>
        <v>3S</v>
      </c>
      <c r="BU1728" s="20" t="str">
        <f t="shared" si="108"/>
        <v>1. 3S MT HARYONO</v>
      </c>
      <c r="DC1728" s="18" t="s">
        <v>140</v>
      </c>
      <c r="DD1728" s="18" t="s">
        <v>141</v>
      </c>
      <c r="DN1728" s="18" t="s">
        <v>3212</v>
      </c>
      <c r="DO1728" s="18" t="s">
        <v>3212</v>
      </c>
    </row>
    <row r="1729" spans="1:119" x14ac:dyDescent="0.2">
      <c r="A1729" s="18" t="s">
        <v>455</v>
      </c>
      <c r="B1729" s="17"/>
      <c r="C1729" s="1" t="s">
        <v>1111</v>
      </c>
      <c r="D1729" s="18" t="s">
        <v>412</v>
      </c>
      <c r="E1729" s="18" t="s">
        <v>1113</v>
      </c>
      <c r="F1729" s="18" t="s">
        <v>3417</v>
      </c>
      <c r="G1729" s="19">
        <v>44970</v>
      </c>
      <c r="H1729" s="17"/>
      <c r="I1729" s="17"/>
      <c r="J1729" s="17"/>
      <c r="K1729" s="18" t="s">
        <v>2241</v>
      </c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8" t="s">
        <v>1112</v>
      </c>
      <c r="AC1729" s="17"/>
      <c r="AD1729" s="18" t="s">
        <v>2290</v>
      </c>
      <c r="AE1729" s="18" t="s">
        <v>126</v>
      </c>
      <c r="AF1729" s="18" t="s">
        <v>127</v>
      </c>
      <c r="AG1729" s="18" t="s">
        <v>1916</v>
      </c>
      <c r="AH1729" s="18" t="s">
        <v>129</v>
      </c>
      <c r="AI1729" s="18" t="s">
        <v>3487</v>
      </c>
      <c r="AJ1729" s="18" t="s">
        <v>3488</v>
      </c>
      <c r="AK1729" s="17"/>
      <c r="AL1729" s="18">
        <v>22022772</v>
      </c>
      <c r="AM1729" s="16">
        <v>22022772</v>
      </c>
      <c r="AN1729" s="16">
        <v>0</v>
      </c>
      <c r="AO1729" s="17"/>
      <c r="AP1729" s="16">
        <v>27000000</v>
      </c>
      <c r="AQ1729" s="16">
        <v>0</v>
      </c>
      <c r="AR1729" s="16">
        <v>27000000</v>
      </c>
      <c r="AT1729" s="16">
        <v>27000000</v>
      </c>
      <c r="AX1729" s="25" t="s">
        <v>141</v>
      </c>
      <c r="BB1729" s="18" t="s">
        <v>461</v>
      </c>
      <c r="BQ1729" s="18" t="s">
        <v>461</v>
      </c>
      <c r="BR1729" s="24" t="str">
        <f t="shared" si="109"/>
        <v xml:space="preserve">H </v>
      </c>
      <c r="BS1729" s="20" t="str">
        <f t="shared" si="106"/>
        <v>YMS 1S MT HARYONO</v>
      </c>
      <c r="BT1729" s="20" t="str">
        <f t="shared" si="107"/>
        <v>3S</v>
      </c>
      <c r="BU1729" s="20" t="str">
        <f t="shared" si="108"/>
        <v>1. 3S MT HARYONO</v>
      </c>
      <c r="DC1729" s="18" t="s">
        <v>140</v>
      </c>
      <c r="DD1729" s="18" t="s">
        <v>141</v>
      </c>
      <c r="DN1729" s="18" t="s">
        <v>3212</v>
      </c>
      <c r="DO1729" s="18" t="s">
        <v>3212</v>
      </c>
    </row>
    <row r="1730" spans="1:119" x14ac:dyDescent="0.2">
      <c r="A1730" s="18" t="s">
        <v>455</v>
      </c>
      <c r="B1730" s="17"/>
      <c r="C1730" s="1" t="s">
        <v>1111</v>
      </c>
      <c r="D1730" s="18" t="s">
        <v>412</v>
      </c>
      <c r="E1730" s="18" t="s">
        <v>1113</v>
      </c>
      <c r="F1730" s="18" t="s">
        <v>3417</v>
      </c>
      <c r="G1730" s="19">
        <v>44970</v>
      </c>
      <c r="H1730" s="17"/>
      <c r="I1730" s="17"/>
      <c r="J1730" s="17"/>
      <c r="K1730" s="18" t="s">
        <v>2241</v>
      </c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8" t="s">
        <v>1112</v>
      </c>
      <c r="AC1730" s="17"/>
      <c r="AD1730" s="18" t="s">
        <v>2300</v>
      </c>
      <c r="AE1730" s="18" t="s">
        <v>126</v>
      </c>
      <c r="AF1730" s="18" t="s">
        <v>127</v>
      </c>
      <c r="AG1730" s="18" t="s">
        <v>1916</v>
      </c>
      <c r="AH1730" s="18" t="s">
        <v>1779</v>
      </c>
      <c r="AI1730" s="18" t="s">
        <v>3489</v>
      </c>
      <c r="AJ1730" s="18" t="s">
        <v>3490</v>
      </c>
      <c r="AK1730" s="17"/>
      <c r="AL1730" s="18">
        <v>22022772</v>
      </c>
      <c r="AM1730" s="16">
        <v>22022772</v>
      </c>
      <c r="AN1730" s="16">
        <v>0</v>
      </c>
      <c r="AO1730" s="17"/>
      <c r="AP1730" s="16">
        <v>27000000</v>
      </c>
      <c r="AQ1730" s="16">
        <v>0</v>
      </c>
      <c r="AR1730" s="16">
        <v>27000000</v>
      </c>
      <c r="AT1730" s="16">
        <v>27000000</v>
      </c>
      <c r="AX1730" s="25" t="s">
        <v>141</v>
      </c>
      <c r="BB1730" s="18" t="s">
        <v>461</v>
      </c>
      <c r="BQ1730" s="18" t="s">
        <v>461</v>
      </c>
      <c r="BR1730" s="24" t="str">
        <f t="shared" si="109"/>
        <v xml:space="preserve">H </v>
      </c>
      <c r="BS1730" s="20" t="str">
        <f t="shared" ref="BS1730:BS1793" si="110">VLOOKUP(BQ1730,LOMAR23,2,FALSE)</f>
        <v>YMS 1S MT HARYONO</v>
      </c>
      <c r="BT1730" s="20" t="str">
        <f t="shared" ref="BT1730:BT1793" si="111">VLOOKUP(BQ1730,LOMAR23,3,FALSE)</f>
        <v>3S</v>
      </c>
      <c r="BU1730" s="20" t="str">
        <f t="shared" ref="BU1730:BU1793" si="112">VLOOKUP(BQ1730,LOMAR23,4,FALSE)</f>
        <v>1. 3S MT HARYONO</v>
      </c>
      <c r="DC1730" s="18" t="s">
        <v>140</v>
      </c>
      <c r="DD1730" s="18" t="s">
        <v>141</v>
      </c>
      <c r="DN1730" s="18" t="s">
        <v>3212</v>
      </c>
      <c r="DO1730" s="18" t="s">
        <v>3212</v>
      </c>
    </row>
    <row r="1731" spans="1:119" x14ac:dyDescent="0.2">
      <c r="A1731" s="18" t="s">
        <v>455</v>
      </c>
      <c r="B1731" s="17"/>
      <c r="C1731" s="1" t="s">
        <v>1111</v>
      </c>
      <c r="D1731" s="18" t="s">
        <v>412</v>
      </c>
      <c r="E1731" s="18" t="s">
        <v>1113</v>
      </c>
      <c r="F1731" s="18" t="s">
        <v>3417</v>
      </c>
      <c r="G1731" s="19">
        <v>44970</v>
      </c>
      <c r="H1731" s="17"/>
      <c r="I1731" s="17"/>
      <c r="J1731" s="17"/>
      <c r="K1731" s="18" t="s">
        <v>2241</v>
      </c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8" t="s">
        <v>1112</v>
      </c>
      <c r="AC1731" s="17"/>
      <c r="AD1731" s="18" t="s">
        <v>2300</v>
      </c>
      <c r="AE1731" s="18" t="s">
        <v>126</v>
      </c>
      <c r="AF1731" s="18" t="s">
        <v>127</v>
      </c>
      <c r="AG1731" s="18" t="s">
        <v>1916</v>
      </c>
      <c r="AH1731" s="18" t="s">
        <v>1779</v>
      </c>
      <c r="AI1731" s="18" t="s">
        <v>3491</v>
      </c>
      <c r="AJ1731" s="18" t="s">
        <v>3492</v>
      </c>
      <c r="AK1731" s="17"/>
      <c r="AL1731" s="18">
        <v>22022772</v>
      </c>
      <c r="AM1731" s="16">
        <v>22022772</v>
      </c>
      <c r="AN1731" s="16">
        <v>0</v>
      </c>
      <c r="AO1731" s="17"/>
      <c r="AP1731" s="16">
        <v>27000000</v>
      </c>
      <c r="AQ1731" s="16">
        <v>0</v>
      </c>
      <c r="AR1731" s="16">
        <v>27000000</v>
      </c>
      <c r="AT1731" s="16">
        <v>27000000</v>
      </c>
      <c r="AX1731" s="25" t="s">
        <v>141</v>
      </c>
      <c r="BB1731" s="18" t="s">
        <v>461</v>
      </c>
      <c r="BQ1731" s="18" t="s">
        <v>461</v>
      </c>
      <c r="BR1731" s="24" t="str">
        <f t="shared" si="109"/>
        <v xml:space="preserve">H </v>
      </c>
      <c r="BS1731" s="20" t="str">
        <f t="shared" si="110"/>
        <v>YMS 1S MT HARYONO</v>
      </c>
      <c r="BT1731" s="20" t="str">
        <f t="shared" si="111"/>
        <v>3S</v>
      </c>
      <c r="BU1731" s="20" t="str">
        <f t="shared" si="112"/>
        <v>1. 3S MT HARYONO</v>
      </c>
      <c r="DC1731" s="18" t="s">
        <v>140</v>
      </c>
      <c r="DD1731" s="18" t="s">
        <v>141</v>
      </c>
      <c r="DN1731" s="18" t="s">
        <v>3212</v>
      </c>
      <c r="DO1731" s="18" t="s">
        <v>3212</v>
      </c>
    </row>
    <row r="1732" spans="1:119" x14ac:dyDescent="0.2">
      <c r="A1732" s="18" t="s">
        <v>455</v>
      </c>
      <c r="B1732" s="17"/>
      <c r="C1732" s="1" t="s">
        <v>1111</v>
      </c>
      <c r="D1732" s="18" t="s">
        <v>412</v>
      </c>
      <c r="E1732" s="18" t="s">
        <v>1113</v>
      </c>
      <c r="F1732" s="18" t="s">
        <v>3417</v>
      </c>
      <c r="G1732" s="19">
        <v>44970</v>
      </c>
      <c r="H1732" s="17"/>
      <c r="I1732" s="17"/>
      <c r="J1732" s="17"/>
      <c r="K1732" s="18" t="s">
        <v>2241</v>
      </c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8" t="s">
        <v>1112</v>
      </c>
      <c r="AC1732" s="17"/>
      <c r="AD1732" s="18" t="s">
        <v>2292</v>
      </c>
      <c r="AE1732" s="18" t="s">
        <v>126</v>
      </c>
      <c r="AF1732" s="18" t="s">
        <v>127</v>
      </c>
      <c r="AG1732" s="18" t="s">
        <v>1916</v>
      </c>
      <c r="AH1732" s="18" t="s">
        <v>162</v>
      </c>
      <c r="AI1732" s="18" t="s">
        <v>3493</v>
      </c>
      <c r="AJ1732" s="18" t="s">
        <v>3494</v>
      </c>
      <c r="AK1732" s="17"/>
      <c r="AL1732" s="18">
        <v>22022772</v>
      </c>
      <c r="AM1732" s="16">
        <v>22022772</v>
      </c>
      <c r="AN1732" s="16">
        <v>0</v>
      </c>
      <c r="AO1732" s="17"/>
      <c r="AP1732" s="16">
        <v>27000000</v>
      </c>
      <c r="AQ1732" s="16">
        <v>0</v>
      </c>
      <c r="AR1732" s="16">
        <v>27000000</v>
      </c>
      <c r="AT1732" s="16">
        <v>27000000</v>
      </c>
      <c r="AX1732" s="25" t="s">
        <v>141</v>
      </c>
      <c r="BB1732" s="18" t="s">
        <v>461</v>
      </c>
      <c r="BQ1732" s="18" t="s">
        <v>461</v>
      </c>
      <c r="BR1732" s="24" t="str">
        <f t="shared" si="109"/>
        <v xml:space="preserve">H </v>
      </c>
      <c r="BS1732" s="20" t="str">
        <f t="shared" si="110"/>
        <v>YMS 1S MT HARYONO</v>
      </c>
      <c r="BT1732" s="20" t="str">
        <f t="shared" si="111"/>
        <v>3S</v>
      </c>
      <c r="BU1732" s="20" t="str">
        <f t="shared" si="112"/>
        <v>1. 3S MT HARYONO</v>
      </c>
      <c r="DC1732" s="18" t="s">
        <v>140</v>
      </c>
      <c r="DD1732" s="18" t="s">
        <v>141</v>
      </c>
      <c r="DN1732" s="18" t="s">
        <v>3212</v>
      </c>
      <c r="DO1732" s="18" t="s">
        <v>3212</v>
      </c>
    </row>
    <row r="1733" spans="1:119" x14ac:dyDescent="0.2">
      <c r="A1733" s="18" t="s">
        <v>455</v>
      </c>
      <c r="B1733" s="17"/>
      <c r="C1733" s="1" t="s">
        <v>1111</v>
      </c>
      <c r="D1733" s="18" t="s">
        <v>412</v>
      </c>
      <c r="E1733" s="18" t="s">
        <v>1113</v>
      </c>
      <c r="F1733" s="18" t="s">
        <v>3496</v>
      </c>
      <c r="G1733" s="19">
        <v>44971</v>
      </c>
      <c r="H1733" s="17"/>
      <c r="I1733" s="17"/>
      <c r="J1733" s="17"/>
      <c r="K1733" s="18" t="s">
        <v>3497</v>
      </c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8" t="s">
        <v>320</v>
      </c>
      <c r="AC1733" s="17"/>
      <c r="AD1733" s="18" t="s">
        <v>2878</v>
      </c>
      <c r="AE1733" s="18" t="s">
        <v>126</v>
      </c>
      <c r="AF1733" s="18" t="s">
        <v>213</v>
      </c>
      <c r="AG1733" s="18" t="s">
        <v>1916</v>
      </c>
      <c r="AH1733" s="18" t="s">
        <v>153</v>
      </c>
      <c r="AI1733" s="18" t="s">
        <v>3498</v>
      </c>
      <c r="AJ1733" s="18" t="s">
        <v>3499</v>
      </c>
      <c r="AK1733" s="17"/>
      <c r="AL1733" s="18">
        <v>13399774</v>
      </c>
      <c r="AM1733" s="16">
        <v>13399774</v>
      </c>
      <c r="AN1733" s="16">
        <v>0</v>
      </c>
      <c r="AO1733" s="17"/>
      <c r="AP1733" s="16">
        <v>14080000</v>
      </c>
      <c r="AQ1733" s="16">
        <v>0</v>
      </c>
      <c r="AR1733" s="16">
        <v>14080000</v>
      </c>
      <c r="AT1733" s="16">
        <v>14080000</v>
      </c>
      <c r="AX1733" s="25" t="s">
        <v>141</v>
      </c>
      <c r="BB1733" s="18" t="s">
        <v>461</v>
      </c>
      <c r="BQ1733" s="18" t="s">
        <v>461</v>
      </c>
      <c r="BR1733" s="24" t="str">
        <f t="shared" si="109"/>
        <v xml:space="preserve">H </v>
      </c>
      <c r="BS1733" s="20" t="str">
        <f t="shared" si="110"/>
        <v>YMS 1S MT HARYONO</v>
      </c>
      <c r="BT1733" s="20" t="str">
        <f t="shared" si="111"/>
        <v>3S</v>
      </c>
      <c r="BU1733" s="20" t="str">
        <f t="shared" si="112"/>
        <v>1. 3S MT HARYONO</v>
      </c>
      <c r="DC1733" s="18" t="s">
        <v>140</v>
      </c>
      <c r="DD1733" s="18" t="s">
        <v>141</v>
      </c>
      <c r="DN1733" s="18" t="s">
        <v>3212</v>
      </c>
      <c r="DO1733" s="18" t="s">
        <v>3212</v>
      </c>
    </row>
    <row r="1734" spans="1:119" x14ac:dyDescent="0.2">
      <c r="A1734" s="18" t="s">
        <v>455</v>
      </c>
      <c r="B1734" s="17"/>
      <c r="C1734" s="1" t="s">
        <v>1111</v>
      </c>
      <c r="D1734" s="18" t="s">
        <v>412</v>
      </c>
      <c r="E1734" s="18" t="s">
        <v>1113</v>
      </c>
      <c r="F1734" s="18" t="s">
        <v>3496</v>
      </c>
      <c r="G1734" s="19">
        <v>44971</v>
      </c>
      <c r="H1734" s="17"/>
      <c r="I1734" s="17"/>
      <c r="J1734" s="17"/>
      <c r="K1734" s="18" t="s">
        <v>3497</v>
      </c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8" t="s">
        <v>320</v>
      </c>
      <c r="AC1734" s="17"/>
      <c r="AD1734" s="18" t="s">
        <v>2878</v>
      </c>
      <c r="AE1734" s="18" t="s">
        <v>126</v>
      </c>
      <c r="AF1734" s="18" t="s">
        <v>213</v>
      </c>
      <c r="AG1734" s="18" t="s">
        <v>1916</v>
      </c>
      <c r="AH1734" s="18" t="s">
        <v>153</v>
      </c>
      <c r="AI1734" s="18" t="s">
        <v>3500</v>
      </c>
      <c r="AJ1734" s="18" t="s">
        <v>3501</v>
      </c>
      <c r="AK1734" s="17"/>
      <c r="AL1734" s="18">
        <v>13399774</v>
      </c>
      <c r="AM1734" s="16">
        <v>13399774</v>
      </c>
      <c r="AN1734" s="16">
        <v>0</v>
      </c>
      <c r="AO1734" s="17"/>
      <c r="AP1734" s="16">
        <v>14080000</v>
      </c>
      <c r="AQ1734" s="16">
        <v>0</v>
      </c>
      <c r="AR1734" s="16">
        <v>14080000</v>
      </c>
      <c r="AT1734" s="16">
        <v>14080000</v>
      </c>
      <c r="AX1734" s="25" t="s">
        <v>141</v>
      </c>
      <c r="BB1734" s="18" t="s">
        <v>461</v>
      </c>
      <c r="BQ1734" s="18" t="s">
        <v>461</v>
      </c>
      <c r="BR1734" s="24" t="str">
        <f t="shared" si="109"/>
        <v xml:space="preserve">H </v>
      </c>
      <c r="BS1734" s="20" t="str">
        <f t="shared" si="110"/>
        <v>YMS 1S MT HARYONO</v>
      </c>
      <c r="BT1734" s="20" t="str">
        <f t="shared" si="111"/>
        <v>3S</v>
      </c>
      <c r="BU1734" s="20" t="str">
        <f t="shared" si="112"/>
        <v>1. 3S MT HARYONO</v>
      </c>
      <c r="DC1734" s="18" t="s">
        <v>140</v>
      </c>
      <c r="DD1734" s="18" t="s">
        <v>141</v>
      </c>
      <c r="DN1734" s="18" t="s">
        <v>3212</v>
      </c>
      <c r="DO1734" s="18" t="s">
        <v>3212</v>
      </c>
    </row>
    <row r="1735" spans="1:119" x14ac:dyDescent="0.2">
      <c r="A1735" s="18" t="s">
        <v>455</v>
      </c>
      <c r="B1735" s="17"/>
      <c r="C1735" s="1" t="s">
        <v>1111</v>
      </c>
      <c r="D1735" s="18" t="s">
        <v>412</v>
      </c>
      <c r="E1735" s="18" t="s">
        <v>1113</v>
      </c>
      <c r="F1735" s="18" t="s">
        <v>3496</v>
      </c>
      <c r="G1735" s="19">
        <v>44971</v>
      </c>
      <c r="H1735" s="17"/>
      <c r="I1735" s="17"/>
      <c r="J1735" s="17"/>
      <c r="K1735" s="18" t="s">
        <v>3497</v>
      </c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8" t="s">
        <v>320</v>
      </c>
      <c r="AC1735" s="17"/>
      <c r="AD1735" s="18" t="s">
        <v>2456</v>
      </c>
      <c r="AE1735" s="18" t="s">
        <v>126</v>
      </c>
      <c r="AF1735" s="18" t="s">
        <v>213</v>
      </c>
      <c r="AG1735" s="18" t="s">
        <v>1916</v>
      </c>
      <c r="AH1735" s="18" t="s">
        <v>250</v>
      </c>
      <c r="AI1735" s="18" t="s">
        <v>3502</v>
      </c>
      <c r="AJ1735" s="18" t="s">
        <v>3503</v>
      </c>
      <c r="AK1735" s="17"/>
      <c r="AL1735" s="18">
        <v>13399774</v>
      </c>
      <c r="AM1735" s="16">
        <v>13399774</v>
      </c>
      <c r="AN1735" s="16">
        <v>0</v>
      </c>
      <c r="AO1735" s="17"/>
      <c r="AP1735" s="16">
        <v>14080000</v>
      </c>
      <c r="AQ1735" s="16">
        <v>0</v>
      </c>
      <c r="AR1735" s="16">
        <v>14080000</v>
      </c>
      <c r="AT1735" s="16">
        <v>14080000</v>
      </c>
      <c r="AX1735" s="25" t="s">
        <v>141</v>
      </c>
      <c r="BB1735" s="18" t="s">
        <v>461</v>
      </c>
      <c r="BQ1735" s="18" t="s">
        <v>461</v>
      </c>
      <c r="BR1735" s="24" t="str">
        <f t="shared" si="109"/>
        <v xml:space="preserve">H </v>
      </c>
      <c r="BS1735" s="20" t="str">
        <f t="shared" si="110"/>
        <v>YMS 1S MT HARYONO</v>
      </c>
      <c r="BT1735" s="20" t="str">
        <f t="shared" si="111"/>
        <v>3S</v>
      </c>
      <c r="BU1735" s="20" t="str">
        <f t="shared" si="112"/>
        <v>1. 3S MT HARYONO</v>
      </c>
      <c r="DC1735" s="18" t="s">
        <v>140</v>
      </c>
      <c r="DD1735" s="18" t="s">
        <v>141</v>
      </c>
      <c r="DN1735" s="18" t="s">
        <v>3212</v>
      </c>
      <c r="DO1735" s="18" t="s">
        <v>3212</v>
      </c>
    </row>
    <row r="1736" spans="1:119" x14ac:dyDescent="0.2">
      <c r="A1736" s="18" t="s">
        <v>455</v>
      </c>
      <c r="B1736" s="17"/>
      <c r="C1736" s="1" t="s">
        <v>1111</v>
      </c>
      <c r="D1736" s="18" t="s">
        <v>412</v>
      </c>
      <c r="E1736" s="18" t="s">
        <v>1113</v>
      </c>
      <c r="F1736" s="18" t="s">
        <v>3496</v>
      </c>
      <c r="G1736" s="19">
        <v>44971</v>
      </c>
      <c r="H1736" s="17"/>
      <c r="I1736" s="17"/>
      <c r="J1736" s="17"/>
      <c r="K1736" s="18" t="s">
        <v>3497</v>
      </c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8" t="s">
        <v>320</v>
      </c>
      <c r="AC1736" s="17"/>
      <c r="AD1736" s="18" t="s">
        <v>2456</v>
      </c>
      <c r="AE1736" s="18" t="s">
        <v>126</v>
      </c>
      <c r="AF1736" s="18" t="s">
        <v>213</v>
      </c>
      <c r="AG1736" s="18" t="s">
        <v>1916</v>
      </c>
      <c r="AH1736" s="18" t="s">
        <v>250</v>
      </c>
      <c r="AI1736" s="18" t="s">
        <v>3504</v>
      </c>
      <c r="AJ1736" s="18" t="s">
        <v>3505</v>
      </c>
      <c r="AK1736" s="17"/>
      <c r="AL1736" s="18">
        <v>13399774</v>
      </c>
      <c r="AM1736" s="16">
        <v>13399774</v>
      </c>
      <c r="AN1736" s="16">
        <v>0</v>
      </c>
      <c r="AO1736" s="17"/>
      <c r="AP1736" s="16">
        <v>14080000</v>
      </c>
      <c r="AQ1736" s="16">
        <v>0</v>
      </c>
      <c r="AR1736" s="16">
        <v>14080000</v>
      </c>
      <c r="AT1736" s="16">
        <v>14080000</v>
      </c>
      <c r="AX1736" s="25" t="s">
        <v>141</v>
      </c>
      <c r="BB1736" s="18" t="s">
        <v>461</v>
      </c>
      <c r="BQ1736" s="18" t="s">
        <v>461</v>
      </c>
      <c r="BR1736" s="24" t="str">
        <f t="shared" si="109"/>
        <v xml:space="preserve">H </v>
      </c>
      <c r="BS1736" s="20" t="str">
        <f t="shared" si="110"/>
        <v>YMS 1S MT HARYONO</v>
      </c>
      <c r="BT1736" s="20" t="str">
        <f t="shared" si="111"/>
        <v>3S</v>
      </c>
      <c r="BU1736" s="20" t="str">
        <f t="shared" si="112"/>
        <v>1. 3S MT HARYONO</v>
      </c>
      <c r="DC1736" s="18" t="s">
        <v>140</v>
      </c>
      <c r="DD1736" s="18" t="s">
        <v>141</v>
      </c>
      <c r="DN1736" s="18" t="s">
        <v>3212</v>
      </c>
      <c r="DO1736" s="18" t="s">
        <v>3212</v>
      </c>
    </row>
    <row r="1737" spans="1:119" x14ac:dyDescent="0.2">
      <c r="A1737" s="18" t="s">
        <v>455</v>
      </c>
      <c r="B1737" s="17"/>
      <c r="C1737" s="1" t="s">
        <v>1111</v>
      </c>
      <c r="D1737" s="18" t="s">
        <v>412</v>
      </c>
      <c r="E1737" s="18" t="s">
        <v>1113</v>
      </c>
      <c r="F1737" s="18" t="s">
        <v>3496</v>
      </c>
      <c r="G1737" s="19">
        <v>44971</v>
      </c>
      <c r="H1737" s="17"/>
      <c r="I1737" s="17"/>
      <c r="J1737" s="17"/>
      <c r="K1737" s="18" t="s">
        <v>3497</v>
      </c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8" t="s">
        <v>320</v>
      </c>
      <c r="AC1737" s="17"/>
      <c r="AD1737" s="18" t="s">
        <v>2456</v>
      </c>
      <c r="AE1737" s="18" t="s">
        <v>126</v>
      </c>
      <c r="AF1737" s="18" t="s">
        <v>213</v>
      </c>
      <c r="AG1737" s="18" t="s">
        <v>1916</v>
      </c>
      <c r="AH1737" s="18" t="s">
        <v>250</v>
      </c>
      <c r="AI1737" s="18" t="s">
        <v>3506</v>
      </c>
      <c r="AJ1737" s="18" t="s">
        <v>3507</v>
      </c>
      <c r="AK1737" s="17"/>
      <c r="AL1737" s="18">
        <v>13399774</v>
      </c>
      <c r="AM1737" s="16">
        <v>13399774</v>
      </c>
      <c r="AN1737" s="16">
        <v>0</v>
      </c>
      <c r="AO1737" s="17"/>
      <c r="AP1737" s="16">
        <v>14080000</v>
      </c>
      <c r="AQ1737" s="16">
        <v>0</v>
      </c>
      <c r="AR1737" s="16">
        <v>14080000</v>
      </c>
      <c r="AT1737" s="16">
        <v>14080000</v>
      </c>
      <c r="AX1737" s="25" t="s">
        <v>141</v>
      </c>
      <c r="BB1737" s="18" t="s">
        <v>461</v>
      </c>
      <c r="BQ1737" s="18" t="s">
        <v>461</v>
      </c>
      <c r="BR1737" s="24" t="str">
        <f t="shared" si="109"/>
        <v xml:space="preserve">H </v>
      </c>
      <c r="BS1737" s="20" t="str">
        <f t="shared" si="110"/>
        <v>YMS 1S MT HARYONO</v>
      </c>
      <c r="BT1737" s="20" t="str">
        <f t="shared" si="111"/>
        <v>3S</v>
      </c>
      <c r="BU1737" s="20" t="str">
        <f t="shared" si="112"/>
        <v>1. 3S MT HARYONO</v>
      </c>
      <c r="DC1737" s="18" t="s">
        <v>140</v>
      </c>
      <c r="DD1737" s="18" t="s">
        <v>141</v>
      </c>
      <c r="DN1737" s="18" t="s">
        <v>3212</v>
      </c>
      <c r="DO1737" s="18" t="s">
        <v>3212</v>
      </c>
    </row>
    <row r="1738" spans="1:119" x14ac:dyDescent="0.2">
      <c r="A1738" s="18" t="s">
        <v>455</v>
      </c>
      <c r="B1738" s="17"/>
      <c r="C1738" s="1" t="s">
        <v>1111</v>
      </c>
      <c r="D1738" s="18" t="s">
        <v>412</v>
      </c>
      <c r="E1738" s="18" t="s">
        <v>1113</v>
      </c>
      <c r="F1738" s="18" t="s">
        <v>3496</v>
      </c>
      <c r="G1738" s="19">
        <v>44971</v>
      </c>
      <c r="H1738" s="17"/>
      <c r="I1738" s="17"/>
      <c r="J1738" s="17"/>
      <c r="K1738" s="18" t="s">
        <v>3497</v>
      </c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8" t="s">
        <v>320</v>
      </c>
      <c r="AC1738" s="17"/>
      <c r="AD1738" s="18" t="s">
        <v>2456</v>
      </c>
      <c r="AE1738" s="18" t="s">
        <v>126</v>
      </c>
      <c r="AF1738" s="18" t="s">
        <v>213</v>
      </c>
      <c r="AG1738" s="18" t="s">
        <v>1916</v>
      </c>
      <c r="AH1738" s="18" t="s">
        <v>250</v>
      </c>
      <c r="AI1738" s="18" t="s">
        <v>3508</v>
      </c>
      <c r="AJ1738" s="18" t="s">
        <v>3509</v>
      </c>
      <c r="AK1738" s="17"/>
      <c r="AL1738" s="18">
        <v>13399774</v>
      </c>
      <c r="AM1738" s="16">
        <v>13399774</v>
      </c>
      <c r="AN1738" s="16">
        <v>0</v>
      </c>
      <c r="AO1738" s="17"/>
      <c r="AP1738" s="16">
        <v>14080000</v>
      </c>
      <c r="AQ1738" s="16">
        <v>0</v>
      </c>
      <c r="AR1738" s="16">
        <v>14080000</v>
      </c>
      <c r="AT1738" s="16">
        <v>14080000</v>
      </c>
      <c r="AX1738" s="25" t="s">
        <v>141</v>
      </c>
      <c r="BB1738" s="18" t="s">
        <v>461</v>
      </c>
      <c r="BQ1738" s="18" t="s">
        <v>461</v>
      </c>
      <c r="BR1738" s="24" t="str">
        <f t="shared" si="109"/>
        <v xml:space="preserve">H </v>
      </c>
      <c r="BS1738" s="20" t="str">
        <f t="shared" si="110"/>
        <v>YMS 1S MT HARYONO</v>
      </c>
      <c r="BT1738" s="20" t="str">
        <f t="shared" si="111"/>
        <v>3S</v>
      </c>
      <c r="BU1738" s="20" t="str">
        <f t="shared" si="112"/>
        <v>1. 3S MT HARYONO</v>
      </c>
      <c r="DC1738" s="18" t="s">
        <v>140</v>
      </c>
      <c r="DD1738" s="18" t="s">
        <v>141</v>
      </c>
      <c r="DN1738" s="18" t="s">
        <v>3212</v>
      </c>
      <c r="DO1738" s="18" t="s">
        <v>3212</v>
      </c>
    </row>
    <row r="1739" spans="1:119" x14ac:dyDescent="0.2">
      <c r="A1739" s="18" t="s">
        <v>455</v>
      </c>
      <c r="B1739" s="17"/>
      <c r="C1739" s="1" t="s">
        <v>1111</v>
      </c>
      <c r="D1739" s="18" t="s">
        <v>412</v>
      </c>
      <c r="E1739" s="18" t="s">
        <v>1113</v>
      </c>
      <c r="F1739" s="18" t="s">
        <v>3496</v>
      </c>
      <c r="G1739" s="19">
        <v>44971</v>
      </c>
      <c r="H1739" s="17"/>
      <c r="I1739" s="17"/>
      <c r="J1739" s="17"/>
      <c r="K1739" s="18" t="s">
        <v>3497</v>
      </c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8" t="s">
        <v>320</v>
      </c>
      <c r="AC1739" s="17"/>
      <c r="AD1739" s="18" t="s">
        <v>1257</v>
      </c>
      <c r="AE1739" s="18" t="s">
        <v>126</v>
      </c>
      <c r="AF1739" s="18" t="s">
        <v>214</v>
      </c>
      <c r="AG1739" s="18" t="s">
        <v>260</v>
      </c>
      <c r="AH1739" s="18" t="s">
        <v>129</v>
      </c>
      <c r="AI1739" s="18" t="s">
        <v>3510</v>
      </c>
      <c r="AJ1739" s="18" t="s">
        <v>3511</v>
      </c>
      <c r="AK1739" s="17"/>
      <c r="AL1739" s="18">
        <v>13972516</v>
      </c>
      <c r="AM1739" s="16">
        <v>13972516</v>
      </c>
      <c r="AN1739" s="16">
        <v>0</v>
      </c>
      <c r="AO1739" s="17"/>
      <c r="AP1739" s="16">
        <v>15015000</v>
      </c>
      <c r="AQ1739" s="16">
        <v>0</v>
      </c>
      <c r="AR1739" s="16">
        <v>15015000</v>
      </c>
      <c r="AT1739" s="16">
        <v>15015000</v>
      </c>
      <c r="AX1739" s="25" t="s">
        <v>141</v>
      </c>
      <c r="BB1739" s="18" t="s">
        <v>461</v>
      </c>
      <c r="BQ1739" s="18" t="s">
        <v>461</v>
      </c>
      <c r="BR1739" s="24" t="str">
        <f t="shared" si="109"/>
        <v xml:space="preserve">H </v>
      </c>
      <c r="BS1739" s="20" t="str">
        <f t="shared" si="110"/>
        <v>YMS 1S MT HARYONO</v>
      </c>
      <c r="BT1739" s="20" t="str">
        <f t="shared" si="111"/>
        <v>3S</v>
      </c>
      <c r="BU1739" s="20" t="str">
        <f t="shared" si="112"/>
        <v>1. 3S MT HARYONO</v>
      </c>
      <c r="DC1739" s="18" t="s">
        <v>140</v>
      </c>
      <c r="DD1739" s="18" t="s">
        <v>141</v>
      </c>
      <c r="DN1739" s="18" t="s">
        <v>3212</v>
      </c>
      <c r="DO1739" s="18" t="s">
        <v>3212</v>
      </c>
    </row>
    <row r="1740" spans="1:119" x14ac:dyDescent="0.2">
      <c r="A1740" s="18" t="s">
        <v>455</v>
      </c>
      <c r="B1740" s="17"/>
      <c r="C1740" s="1" t="s">
        <v>1111</v>
      </c>
      <c r="D1740" s="18" t="s">
        <v>412</v>
      </c>
      <c r="E1740" s="18" t="s">
        <v>1113</v>
      </c>
      <c r="F1740" s="18" t="s">
        <v>3496</v>
      </c>
      <c r="G1740" s="19">
        <v>44971</v>
      </c>
      <c r="H1740" s="17"/>
      <c r="I1740" s="17"/>
      <c r="J1740" s="17"/>
      <c r="K1740" s="18" t="s">
        <v>3497</v>
      </c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8" t="s">
        <v>320</v>
      </c>
      <c r="AC1740" s="17"/>
      <c r="AD1740" s="18" t="s">
        <v>1257</v>
      </c>
      <c r="AE1740" s="18" t="s">
        <v>126</v>
      </c>
      <c r="AF1740" s="18" t="s">
        <v>214</v>
      </c>
      <c r="AG1740" s="18" t="s">
        <v>260</v>
      </c>
      <c r="AH1740" s="18" t="s">
        <v>129</v>
      </c>
      <c r="AI1740" s="18" t="s">
        <v>3512</v>
      </c>
      <c r="AJ1740" s="18" t="s">
        <v>3513</v>
      </c>
      <c r="AK1740" s="17"/>
      <c r="AL1740" s="18">
        <v>13972516</v>
      </c>
      <c r="AM1740" s="16">
        <v>13972516</v>
      </c>
      <c r="AN1740" s="16">
        <v>0</v>
      </c>
      <c r="AO1740" s="17"/>
      <c r="AP1740" s="16">
        <v>15015000</v>
      </c>
      <c r="AQ1740" s="16">
        <v>0</v>
      </c>
      <c r="AR1740" s="16">
        <v>15015000</v>
      </c>
      <c r="AT1740" s="16">
        <v>15015000</v>
      </c>
      <c r="AX1740" s="25" t="s">
        <v>141</v>
      </c>
      <c r="BB1740" s="18" t="s">
        <v>461</v>
      </c>
      <c r="BQ1740" s="18" t="s">
        <v>461</v>
      </c>
      <c r="BR1740" s="24" t="str">
        <f t="shared" si="109"/>
        <v xml:space="preserve">H </v>
      </c>
      <c r="BS1740" s="20" t="str">
        <f t="shared" si="110"/>
        <v>YMS 1S MT HARYONO</v>
      </c>
      <c r="BT1740" s="20" t="str">
        <f t="shared" si="111"/>
        <v>3S</v>
      </c>
      <c r="BU1740" s="20" t="str">
        <f t="shared" si="112"/>
        <v>1. 3S MT HARYONO</v>
      </c>
      <c r="DC1740" s="18" t="s">
        <v>140</v>
      </c>
      <c r="DD1740" s="18" t="s">
        <v>141</v>
      </c>
      <c r="DN1740" s="18" t="s">
        <v>3212</v>
      </c>
      <c r="DO1740" s="18" t="s">
        <v>3212</v>
      </c>
    </row>
    <row r="1741" spans="1:119" x14ac:dyDescent="0.2">
      <c r="A1741" s="18" t="s">
        <v>455</v>
      </c>
      <c r="B1741" s="17"/>
      <c r="C1741" s="1" t="s">
        <v>1111</v>
      </c>
      <c r="D1741" s="18" t="s">
        <v>412</v>
      </c>
      <c r="E1741" s="18" t="s">
        <v>1113</v>
      </c>
      <c r="F1741" s="18" t="s">
        <v>3496</v>
      </c>
      <c r="G1741" s="19">
        <v>44971</v>
      </c>
      <c r="H1741" s="17"/>
      <c r="I1741" s="17"/>
      <c r="J1741" s="17"/>
      <c r="K1741" s="18" t="s">
        <v>3497</v>
      </c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8" t="s">
        <v>320</v>
      </c>
      <c r="AC1741" s="17"/>
      <c r="AD1741" s="18" t="s">
        <v>1257</v>
      </c>
      <c r="AE1741" s="18" t="s">
        <v>126</v>
      </c>
      <c r="AF1741" s="18" t="s">
        <v>214</v>
      </c>
      <c r="AG1741" s="18" t="s">
        <v>260</v>
      </c>
      <c r="AH1741" s="18" t="s">
        <v>129</v>
      </c>
      <c r="AI1741" s="18" t="s">
        <v>3514</v>
      </c>
      <c r="AJ1741" s="18" t="s">
        <v>3515</v>
      </c>
      <c r="AK1741" s="17"/>
      <c r="AL1741" s="18">
        <v>13972516</v>
      </c>
      <c r="AM1741" s="16">
        <v>13972516</v>
      </c>
      <c r="AN1741" s="16">
        <v>0</v>
      </c>
      <c r="AO1741" s="17"/>
      <c r="AP1741" s="16">
        <v>15015000</v>
      </c>
      <c r="AQ1741" s="16">
        <v>0</v>
      </c>
      <c r="AR1741" s="16">
        <v>15015000</v>
      </c>
      <c r="AT1741" s="16">
        <v>15015000</v>
      </c>
      <c r="AX1741" s="25" t="s">
        <v>141</v>
      </c>
      <c r="BB1741" s="18" t="s">
        <v>461</v>
      </c>
      <c r="BQ1741" s="18" t="s">
        <v>461</v>
      </c>
      <c r="BR1741" s="24" t="str">
        <f t="shared" si="109"/>
        <v xml:space="preserve">H </v>
      </c>
      <c r="BS1741" s="20" t="str">
        <f t="shared" si="110"/>
        <v>YMS 1S MT HARYONO</v>
      </c>
      <c r="BT1741" s="20" t="str">
        <f t="shared" si="111"/>
        <v>3S</v>
      </c>
      <c r="BU1741" s="20" t="str">
        <f t="shared" si="112"/>
        <v>1. 3S MT HARYONO</v>
      </c>
      <c r="DC1741" s="18" t="s">
        <v>140</v>
      </c>
      <c r="DD1741" s="18" t="s">
        <v>141</v>
      </c>
      <c r="DN1741" s="18" t="s">
        <v>3212</v>
      </c>
      <c r="DO1741" s="18" t="s">
        <v>3212</v>
      </c>
    </row>
    <row r="1742" spans="1:119" x14ac:dyDescent="0.2">
      <c r="A1742" s="18" t="s">
        <v>455</v>
      </c>
      <c r="B1742" s="17"/>
      <c r="C1742" s="1" t="s">
        <v>1111</v>
      </c>
      <c r="D1742" s="18" t="s">
        <v>412</v>
      </c>
      <c r="E1742" s="18" t="s">
        <v>1113</v>
      </c>
      <c r="F1742" s="18" t="s">
        <v>3496</v>
      </c>
      <c r="G1742" s="19">
        <v>44971</v>
      </c>
      <c r="H1742" s="17"/>
      <c r="I1742" s="17"/>
      <c r="J1742" s="17"/>
      <c r="K1742" s="18" t="s">
        <v>3497</v>
      </c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8" t="s">
        <v>320</v>
      </c>
      <c r="AC1742" s="17"/>
      <c r="AD1742" s="18" t="s">
        <v>884</v>
      </c>
      <c r="AE1742" s="18" t="s">
        <v>126</v>
      </c>
      <c r="AF1742" s="18" t="s">
        <v>214</v>
      </c>
      <c r="AG1742" s="18" t="s">
        <v>260</v>
      </c>
      <c r="AH1742" s="18" t="s">
        <v>162</v>
      </c>
      <c r="AI1742" s="18" t="s">
        <v>3516</v>
      </c>
      <c r="AJ1742" s="18" t="s">
        <v>3517</v>
      </c>
      <c r="AK1742" s="17"/>
      <c r="AL1742" s="18">
        <v>13810134</v>
      </c>
      <c r="AM1742" s="16">
        <v>13647751</v>
      </c>
      <c r="AN1742" s="16">
        <v>0</v>
      </c>
      <c r="AO1742" s="17"/>
      <c r="AP1742" s="16">
        <v>15015000</v>
      </c>
      <c r="AQ1742" s="16">
        <v>0</v>
      </c>
      <c r="AR1742" s="16">
        <v>15015000</v>
      </c>
      <c r="AT1742" s="16">
        <v>15015000</v>
      </c>
      <c r="AX1742" s="25" t="s">
        <v>141</v>
      </c>
      <c r="BB1742" s="18" t="s">
        <v>461</v>
      </c>
      <c r="BQ1742" s="18" t="s">
        <v>461</v>
      </c>
      <c r="BR1742" s="24" t="str">
        <f t="shared" si="109"/>
        <v xml:space="preserve">H </v>
      </c>
      <c r="BS1742" s="20" t="str">
        <f t="shared" si="110"/>
        <v>YMS 1S MT HARYONO</v>
      </c>
      <c r="BT1742" s="20" t="str">
        <f t="shared" si="111"/>
        <v>3S</v>
      </c>
      <c r="BU1742" s="20" t="str">
        <f t="shared" si="112"/>
        <v>1. 3S MT HARYONO</v>
      </c>
      <c r="DC1742" s="18" t="s">
        <v>140</v>
      </c>
      <c r="DD1742" s="18" t="s">
        <v>141</v>
      </c>
      <c r="DN1742" s="18" t="s">
        <v>3212</v>
      </c>
      <c r="DO1742" s="18" t="s">
        <v>3212</v>
      </c>
    </row>
    <row r="1743" spans="1:119" x14ac:dyDescent="0.2">
      <c r="A1743" s="18" t="s">
        <v>455</v>
      </c>
      <c r="B1743" s="17"/>
      <c r="C1743" s="1" t="s">
        <v>1111</v>
      </c>
      <c r="D1743" s="18" t="s">
        <v>412</v>
      </c>
      <c r="E1743" s="18" t="s">
        <v>1113</v>
      </c>
      <c r="F1743" s="18" t="s">
        <v>3496</v>
      </c>
      <c r="G1743" s="19">
        <v>44971</v>
      </c>
      <c r="H1743" s="17"/>
      <c r="I1743" s="17"/>
      <c r="J1743" s="17"/>
      <c r="K1743" s="18" t="s">
        <v>3497</v>
      </c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8" t="s">
        <v>320</v>
      </c>
      <c r="AC1743" s="17"/>
      <c r="AD1743" s="18" t="s">
        <v>884</v>
      </c>
      <c r="AE1743" s="18" t="s">
        <v>126</v>
      </c>
      <c r="AF1743" s="18" t="s">
        <v>214</v>
      </c>
      <c r="AG1743" s="18" t="s">
        <v>260</v>
      </c>
      <c r="AH1743" s="18" t="s">
        <v>162</v>
      </c>
      <c r="AI1743" s="18" t="s">
        <v>3518</v>
      </c>
      <c r="AJ1743" s="18" t="s">
        <v>3519</v>
      </c>
      <c r="AK1743" s="17"/>
      <c r="AL1743" s="18">
        <v>13810134</v>
      </c>
      <c r="AM1743" s="16">
        <v>13972516</v>
      </c>
      <c r="AN1743" s="16">
        <v>0</v>
      </c>
      <c r="AO1743" s="17"/>
      <c r="AP1743" s="16">
        <v>15015000</v>
      </c>
      <c r="AQ1743" s="16">
        <v>0</v>
      </c>
      <c r="AR1743" s="16">
        <v>15015000</v>
      </c>
      <c r="AT1743" s="16">
        <v>15015000</v>
      </c>
      <c r="AX1743" s="25" t="s">
        <v>141</v>
      </c>
      <c r="BB1743" s="18" t="s">
        <v>461</v>
      </c>
      <c r="BQ1743" s="18" t="s">
        <v>461</v>
      </c>
      <c r="BR1743" s="24" t="str">
        <f t="shared" si="109"/>
        <v xml:space="preserve">H </v>
      </c>
      <c r="BS1743" s="20" t="str">
        <f t="shared" si="110"/>
        <v>YMS 1S MT HARYONO</v>
      </c>
      <c r="BT1743" s="20" t="str">
        <f t="shared" si="111"/>
        <v>3S</v>
      </c>
      <c r="BU1743" s="20" t="str">
        <f t="shared" si="112"/>
        <v>1. 3S MT HARYONO</v>
      </c>
      <c r="DC1743" s="18" t="s">
        <v>140</v>
      </c>
      <c r="DD1743" s="18" t="s">
        <v>141</v>
      </c>
      <c r="DN1743" s="18" t="s">
        <v>3212</v>
      </c>
      <c r="DO1743" s="18" t="s">
        <v>3212</v>
      </c>
    </row>
    <row r="1744" spans="1:119" x14ac:dyDescent="0.2">
      <c r="A1744" s="18" t="s">
        <v>455</v>
      </c>
      <c r="B1744" s="17"/>
      <c r="C1744" s="1" t="s">
        <v>1111</v>
      </c>
      <c r="D1744" s="18" t="s">
        <v>412</v>
      </c>
      <c r="E1744" s="18" t="s">
        <v>1113</v>
      </c>
      <c r="F1744" s="18" t="s">
        <v>3521</v>
      </c>
      <c r="G1744" s="19">
        <v>44978</v>
      </c>
      <c r="H1744" s="17"/>
      <c r="I1744" s="17"/>
      <c r="J1744" s="17"/>
      <c r="K1744" s="18" t="s">
        <v>3522</v>
      </c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8" t="s">
        <v>1112</v>
      </c>
      <c r="AC1744" s="17"/>
      <c r="AD1744" s="18" t="s">
        <v>2060</v>
      </c>
      <c r="AE1744" s="18" t="s">
        <v>126</v>
      </c>
      <c r="AF1744" s="18" t="s">
        <v>1932</v>
      </c>
      <c r="AG1744" s="18" t="s">
        <v>1916</v>
      </c>
      <c r="AH1744" s="18" t="s">
        <v>198</v>
      </c>
      <c r="AI1744" s="18" t="s">
        <v>3523</v>
      </c>
      <c r="AJ1744" s="18" t="s">
        <v>3524</v>
      </c>
      <c r="AK1744" s="17"/>
      <c r="AL1744" s="18">
        <v>17020339</v>
      </c>
      <c r="AM1744" s="16">
        <v>17020339</v>
      </c>
      <c r="AN1744" s="16">
        <v>0</v>
      </c>
      <c r="AO1744" s="17"/>
      <c r="AP1744" s="16">
        <v>18000000</v>
      </c>
      <c r="AQ1744" s="16">
        <v>0</v>
      </c>
      <c r="AR1744" s="16">
        <v>18000000</v>
      </c>
      <c r="AT1744" s="16">
        <v>18000000</v>
      </c>
      <c r="AX1744" s="25" t="s">
        <v>141</v>
      </c>
      <c r="BB1744" s="18" t="s">
        <v>461</v>
      </c>
      <c r="BQ1744" s="18" t="s">
        <v>461</v>
      </c>
      <c r="BR1744" s="24" t="str">
        <f t="shared" si="109"/>
        <v xml:space="preserve">H </v>
      </c>
      <c r="BS1744" s="20" t="str">
        <f t="shared" si="110"/>
        <v>YMS 1S MT HARYONO</v>
      </c>
      <c r="BT1744" s="20" t="str">
        <f t="shared" si="111"/>
        <v>3S</v>
      </c>
      <c r="BU1744" s="20" t="str">
        <f t="shared" si="112"/>
        <v>1. 3S MT HARYONO</v>
      </c>
      <c r="DC1744" s="18" t="s">
        <v>140</v>
      </c>
      <c r="DD1744" s="18" t="s">
        <v>141</v>
      </c>
      <c r="DN1744" s="18" t="s">
        <v>3212</v>
      </c>
      <c r="DO1744" s="18" t="s">
        <v>3212</v>
      </c>
    </row>
    <row r="1745" spans="1:119" x14ac:dyDescent="0.2">
      <c r="A1745" s="18" t="s">
        <v>455</v>
      </c>
      <c r="B1745" s="17"/>
      <c r="C1745" s="1" t="s">
        <v>1111</v>
      </c>
      <c r="D1745" s="18" t="s">
        <v>412</v>
      </c>
      <c r="E1745" s="18" t="s">
        <v>1113</v>
      </c>
      <c r="F1745" s="18" t="s">
        <v>3521</v>
      </c>
      <c r="G1745" s="19">
        <v>44978</v>
      </c>
      <c r="H1745" s="17"/>
      <c r="I1745" s="17"/>
      <c r="J1745" s="17"/>
      <c r="K1745" s="18" t="s">
        <v>3522</v>
      </c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8" t="s">
        <v>1112</v>
      </c>
      <c r="AC1745" s="17"/>
      <c r="AD1745" s="18" t="s">
        <v>2060</v>
      </c>
      <c r="AE1745" s="18" t="s">
        <v>126</v>
      </c>
      <c r="AF1745" s="18" t="s">
        <v>1932</v>
      </c>
      <c r="AG1745" s="18" t="s">
        <v>1916</v>
      </c>
      <c r="AH1745" s="18" t="s">
        <v>198</v>
      </c>
      <c r="AI1745" s="18" t="s">
        <v>3525</v>
      </c>
      <c r="AJ1745" s="18" t="s">
        <v>3526</v>
      </c>
      <c r="AK1745" s="17"/>
      <c r="AL1745" s="18">
        <v>17020339</v>
      </c>
      <c r="AM1745" s="16">
        <v>17020339</v>
      </c>
      <c r="AN1745" s="16">
        <v>0</v>
      </c>
      <c r="AO1745" s="17"/>
      <c r="AP1745" s="16">
        <v>18000000</v>
      </c>
      <c r="AQ1745" s="16">
        <v>0</v>
      </c>
      <c r="AR1745" s="16">
        <v>18000000</v>
      </c>
      <c r="AT1745" s="16">
        <v>18000000</v>
      </c>
      <c r="AX1745" s="25" t="s">
        <v>141</v>
      </c>
      <c r="BB1745" s="18" t="s">
        <v>461</v>
      </c>
      <c r="BQ1745" s="18" t="s">
        <v>461</v>
      </c>
      <c r="BR1745" s="24" t="str">
        <f t="shared" si="109"/>
        <v xml:space="preserve">H </v>
      </c>
      <c r="BS1745" s="20" t="str">
        <f t="shared" si="110"/>
        <v>YMS 1S MT HARYONO</v>
      </c>
      <c r="BT1745" s="20" t="str">
        <f t="shared" si="111"/>
        <v>3S</v>
      </c>
      <c r="BU1745" s="20" t="str">
        <f t="shared" si="112"/>
        <v>1. 3S MT HARYONO</v>
      </c>
      <c r="DC1745" s="18" t="s">
        <v>140</v>
      </c>
      <c r="DD1745" s="18" t="s">
        <v>141</v>
      </c>
      <c r="DN1745" s="18" t="s">
        <v>3212</v>
      </c>
      <c r="DO1745" s="18" t="s">
        <v>3212</v>
      </c>
    </row>
    <row r="1746" spans="1:119" x14ac:dyDescent="0.2">
      <c r="A1746" s="18" t="s">
        <v>455</v>
      </c>
      <c r="B1746" s="17"/>
      <c r="C1746" s="1" t="s">
        <v>1111</v>
      </c>
      <c r="D1746" s="18" t="s">
        <v>412</v>
      </c>
      <c r="E1746" s="18" t="s">
        <v>1113</v>
      </c>
      <c r="F1746" s="18" t="s">
        <v>3521</v>
      </c>
      <c r="G1746" s="19">
        <v>44978</v>
      </c>
      <c r="H1746" s="17"/>
      <c r="I1746" s="17"/>
      <c r="J1746" s="17"/>
      <c r="K1746" s="18" t="s">
        <v>3522</v>
      </c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8" t="s">
        <v>1112</v>
      </c>
      <c r="AC1746" s="17"/>
      <c r="AD1746" s="18" t="s">
        <v>2060</v>
      </c>
      <c r="AE1746" s="18" t="s">
        <v>126</v>
      </c>
      <c r="AF1746" s="18" t="s">
        <v>1932</v>
      </c>
      <c r="AG1746" s="18" t="s">
        <v>1916</v>
      </c>
      <c r="AH1746" s="18" t="s">
        <v>198</v>
      </c>
      <c r="AI1746" s="18" t="s">
        <v>3527</v>
      </c>
      <c r="AJ1746" s="18" t="s">
        <v>3528</v>
      </c>
      <c r="AK1746" s="17"/>
      <c r="AL1746" s="18">
        <v>17020339</v>
      </c>
      <c r="AM1746" s="16">
        <v>17020339</v>
      </c>
      <c r="AN1746" s="16">
        <v>0</v>
      </c>
      <c r="AO1746" s="17"/>
      <c r="AP1746" s="16">
        <v>18000000</v>
      </c>
      <c r="AQ1746" s="16">
        <v>0</v>
      </c>
      <c r="AR1746" s="16">
        <v>18000000</v>
      </c>
      <c r="AT1746" s="16">
        <v>18000000</v>
      </c>
      <c r="AX1746" s="25" t="s">
        <v>141</v>
      </c>
      <c r="BB1746" s="18" t="s">
        <v>461</v>
      </c>
      <c r="BQ1746" s="18" t="s">
        <v>461</v>
      </c>
      <c r="BR1746" s="24" t="str">
        <f t="shared" si="109"/>
        <v xml:space="preserve">H </v>
      </c>
      <c r="BS1746" s="20" t="str">
        <f t="shared" si="110"/>
        <v>YMS 1S MT HARYONO</v>
      </c>
      <c r="BT1746" s="20" t="str">
        <f t="shared" si="111"/>
        <v>3S</v>
      </c>
      <c r="BU1746" s="20" t="str">
        <f t="shared" si="112"/>
        <v>1. 3S MT HARYONO</v>
      </c>
      <c r="DC1746" s="18" t="s">
        <v>140</v>
      </c>
      <c r="DD1746" s="18" t="s">
        <v>141</v>
      </c>
      <c r="DN1746" s="18" t="s">
        <v>3212</v>
      </c>
      <c r="DO1746" s="18" t="s">
        <v>3212</v>
      </c>
    </row>
    <row r="1747" spans="1:119" x14ac:dyDescent="0.2">
      <c r="A1747" s="18" t="s">
        <v>455</v>
      </c>
      <c r="B1747" s="17"/>
      <c r="C1747" s="1" t="s">
        <v>1111</v>
      </c>
      <c r="D1747" s="18" t="s">
        <v>412</v>
      </c>
      <c r="E1747" s="18" t="s">
        <v>1113</v>
      </c>
      <c r="F1747" s="18" t="s">
        <v>3521</v>
      </c>
      <c r="G1747" s="19">
        <v>44978</v>
      </c>
      <c r="H1747" s="17"/>
      <c r="I1747" s="17"/>
      <c r="J1747" s="17"/>
      <c r="K1747" s="18" t="s">
        <v>3522</v>
      </c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8" t="s">
        <v>1112</v>
      </c>
      <c r="AC1747" s="17"/>
      <c r="AD1747" s="18" t="s">
        <v>2060</v>
      </c>
      <c r="AE1747" s="18" t="s">
        <v>126</v>
      </c>
      <c r="AF1747" s="18" t="s">
        <v>1932</v>
      </c>
      <c r="AG1747" s="18" t="s">
        <v>1916</v>
      </c>
      <c r="AH1747" s="18" t="s">
        <v>198</v>
      </c>
      <c r="AI1747" s="18" t="s">
        <v>3529</v>
      </c>
      <c r="AJ1747" s="18" t="s">
        <v>3530</v>
      </c>
      <c r="AK1747" s="17"/>
      <c r="AL1747" s="18">
        <v>17020339</v>
      </c>
      <c r="AM1747" s="16">
        <v>17020339</v>
      </c>
      <c r="AN1747" s="16">
        <v>0</v>
      </c>
      <c r="AO1747" s="17"/>
      <c r="AP1747" s="16">
        <v>18000000</v>
      </c>
      <c r="AQ1747" s="16">
        <v>0</v>
      </c>
      <c r="AR1747" s="16">
        <v>18000000</v>
      </c>
      <c r="AT1747" s="16">
        <v>18000000</v>
      </c>
      <c r="AX1747" s="25" t="s">
        <v>141</v>
      </c>
      <c r="BB1747" s="18" t="s">
        <v>461</v>
      </c>
      <c r="BQ1747" s="18" t="s">
        <v>461</v>
      </c>
      <c r="BR1747" s="24" t="str">
        <f t="shared" si="109"/>
        <v xml:space="preserve">H </v>
      </c>
      <c r="BS1747" s="20" t="str">
        <f t="shared" si="110"/>
        <v>YMS 1S MT HARYONO</v>
      </c>
      <c r="BT1747" s="20" t="str">
        <f t="shared" si="111"/>
        <v>3S</v>
      </c>
      <c r="BU1747" s="20" t="str">
        <f t="shared" si="112"/>
        <v>1. 3S MT HARYONO</v>
      </c>
      <c r="DC1747" s="18" t="s">
        <v>140</v>
      </c>
      <c r="DD1747" s="18" t="s">
        <v>141</v>
      </c>
      <c r="DN1747" s="18" t="s">
        <v>3212</v>
      </c>
      <c r="DO1747" s="18" t="s">
        <v>3212</v>
      </c>
    </row>
    <row r="1748" spans="1:119" x14ac:dyDescent="0.2">
      <c r="A1748" s="18" t="s">
        <v>455</v>
      </c>
      <c r="B1748" s="17"/>
      <c r="C1748" s="1" t="s">
        <v>1111</v>
      </c>
      <c r="D1748" s="18" t="s">
        <v>412</v>
      </c>
      <c r="E1748" s="18" t="s">
        <v>1113</v>
      </c>
      <c r="F1748" s="18" t="s">
        <v>3521</v>
      </c>
      <c r="G1748" s="19">
        <v>44978</v>
      </c>
      <c r="H1748" s="17"/>
      <c r="I1748" s="17"/>
      <c r="J1748" s="17"/>
      <c r="K1748" s="18" t="s">
        <v>3522</v>
      </c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8" t="s">
        <v>1112</v>
      </c>
      <c r="AC1748" s="17"/>
      <c r="AD1748" s="18" t="s">
        <v>2060</v>
      </c>
      <c r="AE1748" s="18" t="s">
        <v>126</v>
      </c>
      <c r="AF1748" s="18" t="s">
        <v>1932</v>
      </c>
      <c r="AG1748" s="18" t="s">
        <v>1916</v>
      </c>
      <c r="AH1748" s="18" t="s">
        <v>198</v>
      </c>
      <c r="AI1748" s="18" t="s">
        <v>3531</v>
      </c>
      <c r="AJ1748" s="18" t="s">
        <v>3532</v>
      </c>
      <c r="AK1748" s="17"/>
      <c r="AL1748" s="18">
        <v>17020339</v>
      </c>
      <c r="AM1748" s="16">
        <v>17020339</v>
      </c>
      <c r="AN1748" s="16">
        <v>0</v>
      </c>
      <c r="AO1748" s="17"/>
      <c r="AP1748" s="16">
        <v>18000000</v>
      </c>
      <c r="AQ1748" s="16">
        <v>0</v>
      </c>
      <c r="AR1748" s="16">
        <v>18000000</v>
      </c>
      <c r="AT1748" s="16">
        <v>18000000</v>
      </c>
      <c r="AX1748" s="25" t="s">
        <v>141</v>
      </c>
      <c r="BB1748" s="18" t="s">
        <v>461</v>
      </c>
      <c r="BQ1748" s="18" t="s">
        <v>461</v>
      </c>
      <c r="BR1748" s="24" t="str">
        <f t="shared" si="109"/>
        <v xml:space="preserve">H </v>
      </c>
      <c r="BS1748" s="20" t="str">
        <f t="shared" si="110"/>
        <v>YMS 1S MT HARYONO</v>
      </c>
      <c r="BT1748" s="20" t="str">
        <f t="shared" si="111"/>
        <v>3S</v>
      </c>
      <c r="BU1748" s="20" t="str">
        <f t="shared" si="112"/>
        <v>1. 3S MT HARYONO</v>
      </c>
      <c r="DC1748" s="18" t="s">
        <v>140</v>
      </c>
      <c r="DD1748" s="18" t="s">
        <v>141</v>
      </c>
      <c r="DN1748" s="18" t="s">
        <v>3212</v>
      </c>
      <c r="DO1748" s="18" t="s">
        <v>3212</v>
      </c>
    </row>
    <row r="1749" spans="1:119" x14ac:dyDescent="0.2">
      <c r="A1749" s="18" t="s">
        <v>455</v>
      </c>
      <c r="B1749" s="17"/>
      <c r="C1749" s="1" t="s">
        <v>1111</v>
      </c>
      <c r="D1749" s="18" t="s">
        <v>412</v>
      </c>
      <c r="E1749" s="18" t="s">
        <v>1113</v>
      </c>
      <c r="F1749" s="18" t="s">
        <v>3521</v>
      </c>
      <c r="G1749" s="19">
        <v>44978</v>
      </c>
      <c r="H1749" s="17"/>
      <c r="I1749" s="17"/>
      <c r="J1749" s="17"/>
      <c r="K1749" s="18" t="s">
        <v>3522</v>
      </c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8" t="s">
        <v>1112</v>
      </c>
      <c r="AC1749" s="17"/>
      <c r="AD1749" s="18" t="s">
        <v>2060</v>
      </c>
      <c r="AE1749" s="18" t="s">
        <v>126</v>
      </c>
      <c r="AF1749" s="18" t="s">
        <v>1932</v>
      </c>
      <c r="AG1749" s="18" t="s">
        <v>1916</v>
      </c>
      <c r="AH1749" s="18" t="s">
        <v>198</v>
      </c>
      <c r="AI1749" s="18" t="s">
        <v>3533</v>
      </c>
      <c r="AJ1749" s="18" t="s">
        <v>3534</v>
      </c>
      <c r="AK1749" s="17"/>
      <c r="AL1749" s="18">
        <v>17020339</v>
      </c>
      <c r="AM1749" s="16">
        <v>17020339</v>
      </c>
      <c r="AN1749" s="16">
        <v>0</v>
      </c>
      <c r="AO1749" s="17"/>
      <c r="AP1749" s="16">
        <v>18000000</v>
      </c>
      <c r="AQ1749" s="16">
        <v>0</v>
      </c>
      <c r="AR1749" s="16">
        <v>18000000</v>
      </c>
      <c r="AT1749" s="16">
        <v>18000000</v>
      </c>
      <c r="AX1749" s="25" t="s">
        <v>141</v>
      </c>
      <c r="BB1749" s="18" t="s">
        <v>461</v>
      </c>
      <c r="BQ1749" s="18" t="s">
        <v>461</v>
      </c>
      <c r="BR1749" s="24" t="str">
        <f t="shared" si="109"/>
        <v xml:space="preserve">H </v>
      </c>
      <c r="BS1749" s="20" t="str">
        <f t="shared" si="110"/>
        <v>YMS 1S MT HARYONO</v>
      </c>
      <c r="BT1749" s="20" t="str">
        <f t="shared" si="111"/>
        <v>3S</v>
      </c>
      <c r="BU1749" s="20" t="str">
        <f t="shared" si="112"/>
        <v>1. 3S MT HARYONO</v>
      </c>
      <c r="DC1749" s="18" t="s">
        <v>140</v>
      </c>
      <c r="DD1749" s="18" t="s">
        <v>141</v>
      </c>
      <c r="DN1749" s="18" t="s">
        <v>3212</v>
      </c>
      <c r="DO1749" s="18" t="s">
        <v>3212</v>
      </c>
    </row>
    <row r="1750" spans="1:119" x14ac:dyDescent="0.2">
      <c r="A1750" s="18" t="s">
        <v>455</v>
      </c>
      <c r="B1750" s="17"/>
      <c r="C1750" s="1" t="s">
        <v>1111</v>
      </c>
      <c r="D1750" s="18" t="s">
        <v>412</v>
      </c>
      <c r="E1750" s="18" t="s">
        <v>1113</v>
      </c>
      <c r="F1750" s="18" t="s">
        <v>3521</v>
      </c>
      <c r="G1750" s="19">
        <v>44978</v>
      </c>
      <c r="H1750" s="17"/>
      <c r="I1750" s="17"/>
      <c r="J1750" s="17"/>
      <c r="K1750" s="18" t="s">
        <v>3522</v>
      </c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8" t="s">
        <v>1112</v>
      </c>
      <c r="AC1750" s="17"/>
      <c r="AD1750" s="18" t="s">
        <v>2060</v>
      </c>
      <c r="AE1750" s="18" t="s">
        <v>126</v>
      </c>
      <c r="AF1750" s="18" t="s">
        <v>1932</v>
      </c>
      <c r="AG1750" s="18" t="s">
        <v>1916</v>
      </c>
      <c r="AH1750" s="18" t="s">
        <v>198</v>
      </c>
      <c r="AI1750" s="18" t="s">
        <v>3535</v>
      </c>
      <c r="AJ1750" s="18" t="s">
        <v>3536</v>
      </c>
      <c r="AK1750" s="17"/>
      <c r="AL1750" s="18">
        <v>17020339</v>
      </c>
      <c r="AM1750" s="16">
        <v>17020339</v>
      </c>
      <c r="AN1750" s="16">
        <v>0</v>
      </c>
      <c r="AO1750" s="17"/>
      <c r="AP1750" s="16">
        <v>18000000</v>
      </c>
      <c r="AQ1750" s="16">
        <v>0</v>
      </c>
      <c r="AR1750" s="16">
        <v>18000000</v>
      </c>
      <c r="AT1750" s="16">
        <v>18000000</v>
      </c>
      <c r="AX1750" s="25" t="s">
        <v>141</v>
      </c>
      <c r="BB1750" s="18" t="s">
        <v>461</v>
      </c>
      <c r="BQ1750" s="18" t="s">
        <v>461</v>
      </c>
      <c r="BR1750" s="24" t="str">
        <f t="shared" si="109"/>
        <v xml:space="preserve">H </v>
      </c>
      <c r="BS1750" s="20" t="str">
        <f t="shared" si="110"/>
        <v>YMS 1S MT HARYONO</v>
      </c>
      <c r="BT1750" s="20" t="str">
        <f t="shared" si="111"/>
        <v>3S</v>
      </c>
      <c r="BU1750" s="20" t="str">
        <f t="shared" si="112"/>
        <v>1. 3S MT HARYONO</v>
      </c>
      <c r="DC1750" s="18" t="s">
        <v>140</v>
      </c>
      <c r="DD1750" s="18" t="s">
        <v>141</v>
      </c>
      <c r="DN1750" s="18" t="s">
        <v>3212</v>
      </c>
      <c r="DO1750" s="18" t="s">
        <v>3212</v>
      </c>
    </row>
    <row r="1751" spans="1:119" x14ac:dyDescent="0.2">
      <c r="A1751" s="18" t="s">
        <v>455</v>
      </c>
      <c r="B1751" s="17"/>
      <c r="C1751" s="1" t="s">
        <v>1111</v>
      </c>
      <c r="D1751" s="18" t="s">
        <v>412</v>
      </c>
      <c r="E1751" s="18" t="s">
        <v>1113</v>
      </c>
      <c r="F1751" s="18" t="s">
        <v>3521</v>
      </c>
      <c r="G1751" s="19">
        <v>44978</v>
      </c>
      <c r="H1751" s="17"/>
      <c r="I1751" s="17"/>
      <c r="J1751" s="17"/>
      <c r="K1751" s="18" t="s">
        <v>3522</v>
      </c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8" t="s">
        <v>1112</v>
      </c>
      <c r="AC1751" s="17"/>
      <c r="AD1751" s="18" t="s">
        <v>2060</v>
      </c>
      <c r="AE1751" s="18" t="s">
        <v>126</v>
      </c>
      <c r="AF1751" s="18" t="s">
        <v>1932</v>
      </c>
      <c r="AG1751" s="18" t="s">
        <v>1916</v>
      </c>
      <c r="AH1751" s="18" t="s">
        <v>198</v>
      </c>
      <c r="AI1751" s="18" t="s">
        <v>3537</v>
      </c>
      <c r="AJ1751" s="18" t="s">
        <v>3538</v>
      </c>
      <c r="AK1751" s="17"/>
      <c r="AL1751" s="18">
        <v>17020339</v>
      </c>
      <c r="AM1751" s="16">
        <v>17020339</v>
      </c>
      <c r="AN1751" s="16">
        <v>0</v>
      </c>
      <c r="AO1751" s="17"/>
      <c r="AP1751" s="16">
        <v>18000000</v>
      </c>
      <c r="AQ1751" s="16">
        <v>0</v>
      </c>
      <c r="AR1751" s="16">
        <v>18000000</v>
      </c>
      <c r="AT1751" s="16">
        <v>18000000</v>
      </c>
      <c r="AX1751" s="25" t="s">
        <v>141</v>
      </c>
      <c r="BB1751" s="18" t="s">
        <v>461</v>
      </c>
      <c r="BQ1751" s="18" t="s">
        <v>461</v>
      </c>
      <c r="BR1751" s="24" t="str">
        <f t="shared" si="109"/>
        <v xml:space="preserve">H </v>
      </c>
      <c r="BS1751" s="20" t="str">
        <f t="shared" si="110"/>
        <v>YMS 1S MT HARYONO</v>
      </c>
      <c r="BT1751" s="20" t="str">
        <f t="shared" si="111"/>
        <v>3S</v>
      </c>
      <c r="BU1751" s="20" t="str">
        <f t="shared" si="112"/>
        <v>1. 3S MT HARYONO</v>
      </c>
      <c r="DC1751" s="18" t="s">
        <v>140</v>
      </c>
      <c r="DD1751" s="18" t="s">
        <v>141</v>
      </c>
      <c r="DN1751" s="18" t="s">
        <v>3212</v>
      </c>
      <c r="DO1751" s="18" t="s">
        <v>3212</v>
      </c>
    </row>
    <row r="1752" spans="1:119" x14ac:dyDescent="0.2">
      <c r="A1752" s="18" t="s">
        <v>455</v>
      </c>
      <c r="B1752" s="17"/>
      <c r="C1752" s="1" t="s">
        <v>1111</v>
      </c>
      <c r="D1752" s="18" t="s">
        <v>412</v>
      </c>
      <c r="E1752" s="18" t="s">
        <v>1113</v>
      </c>
      <c r="F1752" s="18" t="s">
        <v>3521</v>
      </c>
      <c r="G1752" s="19">
        <v>44978</v>
      </c>
      <c r="H1752" s="17"/>
      <c r="I1752" s="17"/>
      <c r="J1752" s="17"/>
      <c r="K1752" s="18" t="s">
        <v>3522</v>
      </c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8" t="s">
        <v>1112</v>
      </c>
      <c r="AC1752" s="17"/>
      <c r="AD1752" s="18" t="s">
        <v>2060</v>
      </c>
      <c r="AE1752" s="18" t="s">
        <v>126</v>
      </c>
      <c r="AF1752" s="18" t="s">
        <v>1932</v>
      </c>
      <c r="AG1752" s="18" t="s">
        <v>1916</v>
      </c>
      <c r="AH1752" s="18" t="s">
        <v>198</v>
      </c>
      <c r="AI1752" s="18" t="s">
        <v>3539</v>
      </c>
      <c r="AJ1752" s="18" t="s">
        <v>3540</v>
      </c>
      <c r="AK1752" s="17"/>
      <c r="AL1752" s="18">
        <v>17020339</v>
      </c>
      <c r="AM1752" s="16">
        <v>17020339</v>
      </c>
      <c r="AN1752" s="16">
        <v>0</v>
      </c>
      <c r="AO1752" s="17"/>
      <c r="AP1752" s="16">
        <v>18000000</v>
      </c>
      <c r="AQ1752" s="16">
        <v>0</v>
      </c>
      <c r="AR1752" s="16">
        <v>18000000</v>
      </c>
      <c r="AT1752" s="16">
        <v>18000000</v>
      </c>
      <c r="AX1752" s="25" t="s">
        <v>141</v>
      </c>
      <c r="BB1752" s="18" t="s">
        <v>461</v>
      </c>
      <c r="BQ1752" s="18" t="s">
        <v>461</v>
      </c>
      <c r="BR1752" s="24" t="str">
        <f t="shared" si="109"/>
        <v xml:space="preserve">H </v>
      </c>
      <c r="BS1752" s="20" t="str">
        <f t="shared" si="110"/>
        <v>YMS 1S MT HARYONO</v>
      </c>
      <c r="BT1752" s="20" t="str">
        <f t="shared" si="111"/>
        <v>3S</v>
      </c>
      <c r="BU1752" s="20" t="str">
        <f t="shared" si="112"/>
        <v>1. 3S MT HARYONO</v>
      </c>
      <c r="DC1752" s="18" t="s">
        <v>140</v>
      </c>
      <c r="DD1752" s="18" t="s">
        <v>141</v>
      </c>
      <c r="DN1752" s="18" t="s">
        <v>3212</v>
      </c>
      <c r="DO1752" s="18" t="s">
        <v>3212</v>
      </c>
    </row>
    <row r="1753" spans="1:119" x14ac:dyDescent="0.2">
      <c r="A1753" s="18" t="s">
        <v>455</v>
      </c>
      <c r="B1753" s="17"/>
      <c r="C1753" s="1" t="s">
        <v>1111</v>
      </c>
      <c r="D1753" s="18" t="s">
        <v>412</v>
      </c>
      <c r="E1753" s="18" t="s">
        <v>1113</v>
      </c>
      <c r="F1753" s="18" t="s">
        <v>3521</v>
      </c>
      <c r="G1753" s="19">
        <v>44978</v>
      </c>
      <c r="H1753" s="17"/>
      <c r="I1753" s="17"/>
      <c r="J1753" s="17"/>
      <c r="K1753" s="18" t="s">
        <v>3522</v>
      </c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8" t="s">
        <v>1112</v>
      </c>
      <c r="AC1753" s="17"/>
      <c r="AD1753" s="18" t="s">
        <v>2060</v>
      </c>
      <c r="AE1753" s="18" t="s">
        <v>126</v>
      </c>
      <c r="AF1753" s="18" t="s">
        <v>1932</v>
      </c>
      <c r="AG1753" s="18" t="s">
        <v>1916</v>
      </c>
      <c r="AH1753" s="18" t="s">
        <v>198</v>
      </c>
      <c r="AI1753" s="18" t="s">
        <v>3541</v>
      </c>
      <c r="AJ1753" s="18" t="s">
        <v>3542</v>
      </c>
      <c r="AK1753" s="17"/>
      <c r="AL1753" s="18">
        <v>17020339</v>
      </c>
      <c r="AM1753" s="16">
        <v>17020339</v>
      </c>
      <c r="AN1753" s="16">
        <v>0</v>
      </c>
      <c r="AO1753" s="17"/>
      <c r="AP1753" s="16">
        <v>18000000</v>
      </c>
      <c r="AQ1753" s="16">
        <v>0</v>
      </c>
      <c r="AR1753" s="16">
        <v>18000000</v>
      </c>
      <c r="AT1753" s="16">
        <v>18000000</v>
      </c>
      <c r="AX1753" s="25" t="s">
        <v>141</v>
      </c>
      <c r="BB1753" s="18" t="s">
        <v>461</v>
      </c>
      <c r="BQ1753" s="18" t="s">
        <v>461</v>
      </c>
      <c r="BR1753" s="24" t="str">
        <f t="shared" si="109"/>
        <v xml:space="preserve">H </v>
      </c>
      <c r="BS1753" s="20" t="str">
        <f t="shared" si="110"/>
        <v>YMS 1S MT HARYONO</v>
      </c>
      <c r="BT1753" s="20" t="str">
        <f t="shared" si="111"/>
        <v>3S</v>
      </c>
      <c r="BU1753" s="20" t="str">
        <f t="shared" si="112"/>
        <v>1. 3S MT HARYONO</v>
      </c>
      <c r="DC1753" s="18" t="s">
        <v>140</v>
      </c>
      <c r="DD1753" s="18" t="s">
        <v>141</v>
      </c>
      <c r="DN1753" s="18" t="s">
        <v>3212</v>
      </c>
      <c r="DO1753" s="18" t="s">
        <v>3212</v>
      </c>
    </row>
    <row r="1754" spans="1:119" x14ac:dyDescent="0.2">
      <c r="A1754" s="18" t="s">
        <v>455</v>
      </c>
      <c r="B1754" s="17"/>
      <c r="C1754" s="1" t="s">
        <v>1111</v>
      </c>
      <c r="D1754" s="18" t="s">
        <v>412</v>
      </c>
      <c r="E1754" s="18" t="s">
        <v>1113</v>
      </c>
      <c r="F1754" s="18" t="s">
        <v>3521</v>
      </c>
      <c r="G1754" s="19">
        <v>44978</v>
      </c>
      <c r="H1754" s="17"/>
      <c r="I1754" s="17"/>
      <c r="J1754" s="17"/>
      <c r="K1754" s="18" t="s">
        <v>3522</v>
      </c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8" t="s">
        <v>1112</v>
      </c>
      <c r="AC1754" s="17"/>
      <c r="AD1754" s="18" t="s">
        <v>2060</v>
      </c>
      <c r="AE1754" s="18" t="s">
        <v>126</v>
      </c>
      <c r="AF1754" s="18" t="s">
        <v>1932</v>
      </c>
      <c r="AG1754" s="18" t="s">
        <v>1916</v>
      </c>
      <c r="AH1754" s="18" t="s">
        <v>198</v>
      </c>
      <c r="AI1754" s="18" t="s">
        <v>3543</v>
      </c>
      <c r="AJ1754" s="18" t="s">
        <v>3544</v>
      </c>
      <c r="AK1754" s="17"/>
      <c r="AL1754" s="18">
        <v>17020339</v>
      </c>
      <c r="AM1754" s="16">
        <v>17020339</v>
      </c>
      <c r="AN1754" s="16">
        <v>0</v>
      </c>
      <c r="AO1754" s="17"/>
      <c r="AP1754" s="16">
        <v>18000000</v>
      </c>
      <c r="AQ1754" s="16">
        <v>0</v>
      </c>
      <c r="AR1754" s="16">
        <v>18000000</v>
      </c>
      <c r="AT1754" s="16">
        <v>18000000</v>
      </c>
      <c r="AX1754" s="25" t="s">
        <v>141</v>
      </c>
      <c r="BB1754" s="18" t="s">
        <v>461</v>
      </c>
      <c r="BQ1754" s="18" t="s">
        <v>461</v>
      </c>
      <c r="BR1754" s="24" t="str">
        <f t="shared" si="109"/>
        <v xml:space="preserve">H </v>
      </c>
      <c r="BS1754" s="20" t="str">
        <f t="shared" si="110"/>
        <v>YMS 1S MT HARYONO</v>
      </c>
      <c r="BT1754" s="20" t="str">
        <f t="shared" si="111"/>
        <v>3S</v>
      </c>
      <c r="BU1754" s="20" t="str">
        <f t="shared" si="112"/>
        <v>1. 3S MT HARYONO</v>
      </c>
      <c r="DC1754" s="18" t="s">
        <v>140</v>
      </c>
      <c r="DD1754" s="18" t="s">
        <v>141</v>
      </c>
      <c r="DN1754" s="18" t="s">
        <v>3212</v>
      </c>
      <c r="DO1754" s="18" t="s">
        <v>3212</v>
      </c>
    </row>
    <row r="1755" spans="1:119" x14ac:dyDescent="0.2">
      <c r="A1755" s="18" t="s">
        <v>455</v>
      </c>
      <c r="B1755" s="17"/>
      <c r="C1755" s="1" t="s">
        <v>1111</v>
      </c>
      <c r="D1755" s="18" t="s">
        <v>412</v>
      </c>
      <c r="E1755" s="18" t="s">
        <v>1113</v>
      </c>
      <c r="F1755" s="18" t="s">
        <v>3521</v>
      </c>
      <c r="G1755" s="19">
        <v>44978</v>
      </c>
      <c r="H1755" s="17"/>
      <c r="I1755" s="17"/>
      <c r="J1755" s="17"/>
      <c r="K1755" s="18" t="s">
        <v>3522</v>
      </c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8" t="s">
        <v>1112</v>
      </c>
      <c r="AC1755" s="17"/>
      <c r="AD1755" s="18" t="s">
        <v>2060</v>
      </c>
      <c r="AE1755" s="18" t="s">
        <v>126</v>
      </c>
      <c r="AF1755" s="18" t="s">
        <v>1932</v>
      </c>
      <c r="AG1755" s="18" t="s">
        <v>1916</v>
      </c>
      <c r="AH1755" s="18" t="s">
        <v>198</v>
      </c>
      <c r="AI1755" s="18" t="s">
        <v>3545</v>
      </c>
      <c r="AJ1755" s="18" t="s">
        <v>3546</v>
      </c>
      <c r="AK1755" s="17"/>
      <c r="AL1755" s="18">
        <v>17020339</v>
      </c>
      <c r="AM1755" s="16">
        <v>17020339</v>
      </c>
      <c r="AN1755" s="16">
        <v>0</v>
      </c>
      <c r="AO1755" s="17"/>
      <c r="AP1755" s="16">
        <v>18000000</v>
      </c>
      <c r="AQ1755" s="16">
        <v>0</v>
      </c>
      <c r="AR1755" s="16">
        <v>18000000</v>
      </c>
      <c r="AT1755" s="16">
        <v>18000000</v>
      </c>
      <c r="AX1755" s="25" t="s">
        <v>141</v>
      </c>
      <c r="BB1755" s="18" t="s">
        <v>461</v>
      </c>
      <c r="BQ1755" s="18" t="s">
        <v>461</v>
      </c>
      <c r="BR1755" s="24" t="str">
        <f t="shared" si="109"/>
        <v xml:space="preserve">H </v>
      </c>
      <c r="BS1755" s="20" t="str">
        <f t="shared" si="110"/>
        <v>YMS 1S MT HARYONO</v>
      </c>
      <c r="BT1755" s="20" t="str">
        <f t="shared" si="111"/>
        <v>3S</v>
      </c>
      <c r="BU1755" s="20" t="str">
        <f t="shared" si="112"/>
        <v>1. 3S MT HARYONO</v>
      </c>
      <c r="DC1755" s="18" t="s">
        <v>140</v>
      </c>
      <c r="DD1755" s="18" t="s">
        <v>141</v>
      </c>
      <c r="DN1755" s="18" t="s">
        <v>3212</v>
      </c>
      <c r="DO1755" s="18" t="s">
        <v>3212</v>
      </c>
    </row>
    <row r="1756" spans="1:119" x14ac:dyDescent="0.2">
      <c r="A1756" s="18" t="s">
        <v>455</v>
      </c>
      <c r="B1756" s="17"/>
      <c r="C1756" s="1" t="s">
        <v>1111</v>
      </c>
      <c r="D1756" s="18" t="s">
        <v>412</v>
      </c>
      <c r="E1756" s="18" t="s">
        <v>1113</v>
      </c>
      <c r="F1756" s="18" t="s">
        <v>3521</v>
      </c>
      <c r="G1756" s="19">
        <v>44978</v>
      </c>
      <c r="H1756" s="17"/>
      <c r="I1756" s="17"/>
      <c r="J1756" s="17"/>
      <c r="K1756" s="18" t="s">
        <v>3522</v>
      </c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8" t="s">
        <v>1112</v>
      </c>
      <c r="AC1756" s="17"/>
      <c r="AD1756" s="18" t="s">
        <v>2060</v>
      </c>
      <c r="AE1756" s="18" t="s">
        <v>126</v>
      </c>
      <c r="AF1756" s="18" t="s">
        <v>1932</v>
      </c>
      <c r="AG1756" s="18" t="s">
        <v>1916</v>
      </c>
      <c r="AH1756" s="18" t="s">
        <v>198</v>
      </c>
      <c r="AI1756" s="18" t="s">
        <v>3547</v>
      </c>
      <c r="AJ1756" s="18" t="s">
        <v>3548</v>
      </c>
      <c r="AK1756" s="17"/>
      <c r="AL1756" s="18">
        <v>17020339</v>
      </c>
      <c r="AM1756" s="16">
        <v>17020339</v>
      </c>
      <c r="AN1756" s="16">
        <v>0</v>
      </c>
      <c r="AO1756" s="17"/>
      <c r="AP1756" s="16">
        <v>18000000</v>
      </c>
      <c r="AQ1756" s="16">
        <v>0</v>
      </c>
      <c r="AR1756" s="16">
        <v>18000000</v>
      </c>
      <c r="AT1756" s="16">
        <v>18000000</v>
      </c>
      <c r="AX1756" s="25" t="s">
        <v>141</v>
      </c>
      <c r="BB1756" s="18" t="s">
        <v>461</v>
      </c>
      <c r="BQ1756" s="18" t="s">
        <v>461</v>
      </c>
      <c r="BR1756" s="24" t="str">
        <f t="shared" si="109"/>
        <v xml:space="preserve">H </v>
      </c>
      <c r="BS1756" s="20" t="str">
        <f t="shared" si="110"/>
        <v>YMS 1S MT HARYONO</v>
      </c>
      <c r="BT1756" s="20" t="str">
        <f t="shared" si="111"/>
        <v>3S</v>
      </c>
      <c r="BU1756" s="20" t="str">
        <f t="shared" si="112"/>
        <v>1. 3S MT HARYONO</v>
      </c>
      <c r="DC1756" s="18" t="s">
        <v>140</v>
      </c>
      <c r="DD1756" s="18" t="s">
        <v>141</v>
      </c>
      <c r="DN1756" s="18" t="s">
        <v>3212</v>
      </c>
      <c r="DO1756" s="18" t="s">
        <v>3212</v>
      </c>
    </row>
    <row r="1757" spans="1:119" x14ac:dyDescent="0.2">
      <c r="A1757" s="18" t="s">
        <v>455</v>
      </c>
      <c r="B1757" s="17"/>
      <c r="C1757" s="1" t="s">
        <v>1111</v>
      </c>
      <c r="D1757" s="18" t="s">
        <v>412</v>
      </c>
      <c r="E1757" s="18" t="s">
        <v>1113</v>
      </c>
      <c r="F1757" s="18" t="s">
        <v>3521</v>
      </c>
      <c r="G1757" s="19">
        <v>44978</v>
      </c>
      <c r="H1757" s="17"/>
      <c r="I1757" s="17"/>
      <c r="J1757" s="17"/>
      <c r="K1757" s="18" t="s">
        <v>3522</v>
      </c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8" t="s">
        <v>1112</v>
      </c>
      <c r="AC1757" s="17"/>
      <c r="AD1757" s="18" t="s">
        <v>2060</v>
      </c>
      <c r="AE1757" s="18" t="s">
        <v>126</v>
      </c>
      <c r="AF1757" s="18" t="s">
        <v>1932</v>
      </c>
      <c r="AG1757" s="18" t="s">
        <v>1916</v>
      </c>
      <c r="AH1757" s="18" t="s">
        <v>198</v>
      </c>
      <c r="AI1757" s="18" t="s">
        <v>3549</v>
      </c>
      <c r="AJ1757" s="18" t="s">
        <v>3550</v>
      </c>
      <c r="AK1757" s="17"/>
      <c r="AL1757" s="18">
        <v>17020339</v>
      </c>
      <c r="AM1757" s="16">
        <v>17020339</v>
      </c>
      <c r="AN1757" s="16">
        <v>0</v>
      </c>
      <c r="AO1757" s="17"/>
      <c r="AP1757" s="16">
        <v>18000000</v>
      </c>
      <c r="AQ1757" s="16">
        <v>0</v>
      </c>
      <c r="AR1757" s="16">
        <v>18000000</v>
      </c>
      <c r="AT1757" s="16">
        <v>18000000</v>
      </c>
      <c r="AX1757" s="25" t="s">
        <v>141</v>
      </c>
      <c r="BB1757" s="18" t="s">
        <v>461</v>
      </c>
      <c r="BQ1757" s="18" t="s">
        <v>461</v>
      </c>
      <c r="BR1757" s="24" t="str">
        <f t="shared" si="109"/>
        <v xml:space="preserve">H </v>
      </c>
      <c r="BS1757" s="20" t="str">
        <f t="shared" si="110"/>
        <v>YMS 1S MT HARYONO</v>
      </c>
      <c r="BT1757" s="20" t="str">
        <f t="shared" si="111"/>
        <v>3S</v>
      </c>
      <c r="BU1757" s="20" t="str">
        <f t="shared" si="112"/>
        <v>1. 3S MT HARYONO</v>
      </c>
      <c r="DC1757" s="18" t="s">
        <v>140</v>
      </c>
      <c r="DD1757" s="18" t="s">
        <v>141</v>
      </c>
      <c r="DN1757" s="18" t="s">
        <v>3212</v>
      </c>
      <c r="DO1757" s="18" t="s">
        <v>3212</v>
      </c>
    </row>
    <row r="1758" spans="1:119" x14ac:dyDescent="0.2">
      <c r="A1758" s="18" t="s">
        <v>455</v>
      </c>
      <c r="B1758" s="17"/>
      <c r="C1758" s="1" t="s">
        <v>1111</v>
      </c>
      <c r="D1758" s="18" t="s">
        <v>412</v>
      </c>
      <c r="E1758" s="18" t="s">
        <v>1113</v>
      </c>
      <c r="F1758" s="18" t="s">
        <v>3521</v>
      </c>
      <c r="G1758" s="19">
        <v>44978</v>
      </c>
      <c r="H1758" s="17"/>
      <c r="I1758" s="17"/>
      <c r="J1758" s="17"/>
      <c r="K1758" s="18" t="s">
        <v>3522</v>
      </c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8" t="s">
        <v>1112</v>
      </c>
      <c r="AC1758" s="17"/>
      <c r="AD1758" s="18" t="s">
        <v>2060</v>
      </c>
      <c r="AE1758" s="18" t="s">
        <v>126</v>
      </c>
      <c r="AF1758" s="18" t="s">
        <v>1932</v>
      </c>
      <c r="AG1758" s="18" t="s">
        <v>1916</v>
      </c>
      <c r="AH1758" s="18" t="s">
        <v>198</v>
      </c>
      <c r="AI1758" s="18" t="s">
        <v>3551</v>
      </c>
      <c r="AJ1758" s="18" t="s">
        <v>3552</v>
      </c>
      <c r="AK1758" s="17"/>
      <c r="AL1758" s="18">
        <v>17020339</v>
      </c>
      <c r="AM1758" s="16">
        <v>17020339</v>
      </c>
      <c r="AN1758" s="16">
        <v>0</v>
      </c>
      <c r="AO1758" s="17"/>
      <c r="AP1758" s="16">
        <v>18000000</v>
      </c>
      <c r="AQ1758" s="16">
        <v>0</v>
      </c>
      <c r="AR1758" s="16">
        <v>18000000</v>
      </c>
      <c r="AT1758" s="16">
        <v>18000000</v>
      </c>
      <c r="AX1758" s="25" t="s">
        <v>141</v>
      </c>
      <c r="BB1758" s="18" t="s">
        <v>461</v>
      </c>
      <c r="BQ1758" s="18" t="s">
        <v>461</v>
      </c>
      <c r="BR1758" s="24" t="str">
        <f t="shared" si="109"/>
        <v xml:space="preserve">H </v>
      </c>
      <c r="BS1758" s="20" t="str">
        <f t="shared" si="110"/>
        <v>YMS 1S MT HARYONO</v>
      </c>
      <c r="BT1758" s="20" t="str">
        <f t="shared" si="111"/>
        <v>3S</v>
      </c>
      <c r="BU1758" s="20" t="str">
        <f t="shared" si="112"/>
        <v>1. 3S MT HARYONO</v>
      </c>
      <c r="DC1758" s="18" t="s">
        <v>140</v>
      </c>
      <c r="DD1758" s="18" t="s">
        <v>141</v>
      </c>
      <c r="DN1758" s="18" t="s">
        <v>3212</v>
      </c>
      <c r="DO1758" s="18" t="s">
        <v>3212</v>
      </c>
    </row>
    <row r="1759" spans="1:119" x14ac:dyDescent="0.2">
      <c r="A1759" s="18" t="s">
        <v>455</v>
      </c>
      <c r="B1759" s="17"/>
      <c r="C1759" s="1" t="s">
        <v>1111</v>
      </c>
      <c r="D1759" s="18" t="s">
        <v>412</v>
      </c>
      <c r="E1759" s="18" t="s">
        <v>1113</v>
      </c>
      <c r="F1759" s="18" t="s">
        <v>3521</v>
      </c>
      <c r="G1759" s="19">
        <v>44978</v>
      </c>
      <c r="H1759" s="17"/>
      <c r="I1759" s="17"/>
      <c r="J1759" s="17"/>
      <c r="K1759" s="18" t="s">
        <v>3522</v>
      </c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8" t="s">
        <v>1112</v>
      </c>
      <c r="AC1759" s="17"/>
      <c r="AD1759" s="18" t="s">
        <v>2060</v>
      </c>
      <c r="AE1759" s="18" t="s">
        <v>126</v>
      </c>
      <c r="AF1759" s="18" t="s">
        <v>1932</v>
      </c>
      <c r="AG1759" s="18" t="s">
        <v>1916</v>
      </c>
      <c r="AH1759" s="18" t="s">
        <v>198</v>
      </c>
      <c r="AI1759" s="18" t="s">
        <v>3553</v>
      </c>
      <c r="AJ1759" s="18" t="s">
        <v>3554</v>
      </c>
      <c r="AK1759" s="17"/>
      <c r="AL1759" s="18">
        <v>17020339</v>
      </c>
      <c r="AM1759" s="16">
        <v>17020339</v>
      </c>
      <c r="AN1759" s="16">
        <v>0</v>
      </c>
      <c r="AO1759" s="17"/>
      <c r="AP1759" s="16">
        <v>18000000</v>
      </c>
      <c r="AQ1759" s="16">
        <v>0</v>
      </c>
      <c r="AR1759" s="16">
        <v>18000000</v>
      </c>
      <c r="AT1759" s="16">
        <v>18000000</v>
      </c>
      <c r="AX1759" s="25" t="s">
        <v>141</v>
      </c>
      <c r="BB1759" s="18" t="s">
        <v>461</v>
      </c>
      <c r="BQ1759" s="18" t="s">
        <v>461</v>
      </c>
      <c r="BR1759" s="24" t="str">
        <f t="shared" si="109"/>
        <v xml:space="preserve">H </v>
      </c>
      <c r="BS1759" s="20" t="str">
        <f t="shared" si="110"/>
        <v>YMS 1S MT HARYONO</v>
      </c>
      <c r="BT1759" s="20" t="str">
        <f t="shared" si="111"/>
        <v>3S</v>
      </c>
      <c r="BU1759" s="20" t="str">
        <f t="shared" si="112"/>
        <v>1. 3S MT HARYONO</v>
      </c>
      <c r="DC1759" s="18" t="s">
        <v>140</v>
      </c>
      <c r="DD1759" s="18" t="s">
        <v>141</v>
      </c>
      <c r="DN1759" s="18" t="s">
        <v>3212</v>
      </c>
      <c r="DO1759" s="18" t="s">
        <v>3212</v>
      </c>
    </row>
    <row r="1760" spans="1:119" x14ac:dyDescent="0.2">
      <c r="A1760" s="18" t="s">
        <v>455</v>
      </c>
      <c r="B1760" s="17"/>
      <c r="C1760" s="1" t="s">
        <v>1111</v>
      </c>
      <c r="D1760" s="18" t="s">
        <v>412</v>
      </c>
      <c r="E1760" s="18" t="s">
        <v>1113</v>
      </c>
      <c r="F1760" s="18" t="s">
        <v>3521</v>
      </c>
      <c r="G1760" s="19">
        <v>44978</v>
      </c>
      <c r="H1760" s="17"/>
      <c r="I1760" s="17"/>
      <c r="J1760" s="17"/>
      <c r="K1760" s="18" t="s">
        <v>3522</v>
      </c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8" t="s">
        <v>1112</v>
      </c>
      <c r="AC1760" s="17"/>
      <c r="AD1760" s="18" t="s">
        <v>2068</v>
      </c>
      <c r="AE1760" s="18" t="s">
        <v>126</v>
      </c>
      <c r="AF1760" s="18" t="s">
        <v>1932</v>
      </c>
      <c r="AG1760" s="18" t="s">
        <v>1916</v>
      </c>
      <c r="AH1760" s="18" t="s">
        <v>129</v>
      </c>
      <c r="AI1760" s="18" t="s">
        <v>3555</v>
      </c>
      <c r="AJ1760" s="18" t="s">
        <v>3556</v>
      </c>
      <c r="AK1760" s="17"/>
      <c r="AL1760" s="18">
        <v>17020339</v>
      </c>
      <c r="AM1760" s="16">
        <v>17020339</v>
      </c>
      <c r="AN1760" s="16">
        <v>0</v>
      </c>
      <c r="AO1760" s="17"/>
      <c r="AP1760" s="16">
        <v>18000000</v>
      </c>
      <c r="AQ1760" s="16">
        <v>0</v>
      </c>
      <c r="AR1760" s="16">
        <v>18000000</v>
      </c>
      <c r="AT1760" s="16">
        <v>18000000</v>
      </c>
      <c r="AX1760" s="25" t="s">
        <v>141</v>
      </c>
      <c r="BB1760" s="18" t="s">
        <v>461</v>
      </c>
      <c r="BQ1760" s="18" t="s">
        <v>461</v>
      </c>
      <c r="BR1760" s="24" t="str">
        <f t="shared" si="109"/>
        <v xml:space="preserve">H </v>
      </c>
      <c r="BS1760" s="20" t="str">
        <f t="shared" si="110"/>
        <v>YMS 1S MT HARYONO</v>
      </c>
      <c r="BT1760" s="20" t="str">
        <f t="shared" si="111"/>
        <v>3S</v>
      </c>
      <c r="BU1760" s="20" t="str">
        <f t="shared" si="112"/>
        <v>1. 3S MT HARYONO</v>
      </c>
      <c r="DC1760" s="18" t="s">
        <v>140</v>
      </c>
      <c r="DD1760" s="18" t="s">
        <v>141</v>
      </c>
      <c r="DN1760" s="18" t="s">
        <v>3212</v>
      </c>
      <c r="DO1760" s="18" t="s">
        <v>3212</v>
      </c>
    </row>
    <row r="1761" spans="1:119" x14ac:dyDescent="0.2">
      <c r="A1761" s="18" t="s">
        <v>455</v>
      </c>
      <c r="B1761" s="17"/>
      <c r="C1761" s="1" t="s">
        <v>1111</v>
      </c>
      <c r="D1761" s="18" t="s">
        <v>412</v>
      </c>
      <c r="E1761" s="18" t="s">
        <v>1113</v>
      </c>
      <c r="F1761" s="18" t="s">
        <v>3521</v>
      </c>
      <c r="G1761" s="19">
        <v>44978</v>
      </c>
      <c r="H1761" s="17"/>
      <c r="I1761" s="17"/>
      <c r="J1761" s="17"/>
      <c r="K1761" s="18" t="s">
        <v>3522</v>
      </c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8" t="s">
        <v>1112</v>
      </c>
      <c r="AC1761" s="17"/>
      <c r="AD1761" s="18" t="s">
        <v>2068</v>
      </c>
      <c r="AE1761" s="18" t="s">
        <v>126</v>
      </c>
      <c r="AF1761" s="18" t="s">
        <v>1932</v>
      </c>
      <c r="AG1761" s="18" t="s">
        <v>1916</v>
      </c>
      <c r="AH1761" s="18" t="s">
        <v>129</v>
      </c>
      <c r="AI1761" s="18" t="s">
        <v>3557</v>
      </c>
      <c r="AJ1761" s="18" t="s">
        <v>3558</v>
      </c>
      <c r="AK1761" s="17"/>
      <c r="AL1761" s="18">
        <v>17020339</v>
      </c>
      <c r="AM1761" s="16">
        <v>17020339</v>
      </c>
      <c r="AN1761" s="16">
        <v>0</v>
      </c>
      <c r="AO1761" s="17"/>
      <c r="AP1761" s="16">
        <v>18000000</v>
      </c>
      <c r="AQ1761" s="16">
        <v>0</v>
      </c>
      <c r="AR1761" s="16">
        <v>18000000</v>
      </c>
      <c r="AT1761" s="16">
        <v>18000000</v>
      </c>
      <c r="AX1761" s="25" t="s">
        <v>141</v>
      </c>
      <c r="BB1761" s="18" t="s">
        <v>461</v>
      </c>
      <c r="BQ1761" s="18" t="s">
        <v>461</v>
      </c>
      <c r="BR1761" s="24" t="str">
        <f t="shared" si="109"/>
        <v xml:space="preserve">H </v>
      </c>
      <c r="BS1761" s="20" t="str">
        <f t="shared" si="110"/>
        <v>YMS 1S MT HARYONO</v>
      </c>
      <c r="BT1761" s="20" t="str">
        <f t="shared" si="111"/>
        <v>3S</v>
      </c>
      <c r="BU1761" s="20" t="str">
        <f t="shared" si="112"/>
        <v>1. 3S MT HARYONO</v>
      </c>
      <c r="DC1761" s="18" t="s">
        <v>140</v>
      </c>
      <c r="DD1761" s="18" t="s">
        <v>141</v>
      </c>
      <c r="DN1761" s="18" t="s">
        <v>3212</v>
      </c>
      <c r="DO1761" s="18" t="s">
        <v>3212</v>
      </c>
    </row>
    <row r="1762" spans="1:119" x14ac:dyDescent="0.2">
      <c r="A1762" s="18" t="s">
        <v>455</v>
      </c>
      <c r="B1762" s="17"/>
      <c r="C1762" s="1" t="s">
        <v>1111</v>
      </c>
      <c r="D1762" s="18" t="s">
        <v>412</v>
      </c>
      <c r="E1762" s="18" t="s">
        <v>1113</v>
      </c>
      <c r="F1762" s="18" t="s">
        <v>3521</v>
      </c>
      <c r="G1762" s="19">
        <v>44978</v>
      </c>
      <c r="H1762" s="17"/>
      <c r="I1762" s="17"/>
      <c r="J1762" s="17"/>
      <c r="K1762" s="18" t="s">
        <v>3522</v>
      </c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8" t="s">
        <v>1112</v>
      </c>
      <c r="AC1762" s="17"/>
      <c r="AD1762" s="18" t="s">
        <v>2068</v>
      </c>
      <c r="AE1762" s="18" t="s">
        <v>126</v>
      </c>
      <c r="AF1762" s="18" t="s">
        <v>1932</v>
      </c>
      <c r="AG1762" s="18" t="s">
        <v>1916</v>
      </c>
      <c r="AH1762" s="18" t="s">
        <v>129</v>
      </c>
      <c r="AI1762" s="18" t="s">
        <v>3559</v>
      </c>
      <c r="AJ1762" s="18" t="s">
        <v>3560</v>
      </c>
      <c r="AK1762" s="17"/>
      <c r="AL1762" s="18">
        <v>17020339</v>
      </c>
      <c r="AM1762" s="16">
        <v>17020339</v>
      </c>
      <c r="AN1762" s="16">
        <v>0</v>
      </c>
      <c r="AO1762" s="17"/>
      <c r="AP1762" s="16">
        <v>18000000</v>
      </c>
      <c r="AQ1762" s="16">
        <v>0</v>
      </c>
      <c r="AR1762" s="16">
        <v>18000000</v>
      </c>
      <c r="AT1762" s="16">
        <v>18000000</v>
      </c>
      <c r="AX1762" s="25" t="s">
        <v>141</v>
      </c>
      <c r="BB1762" s="18" t="s">
        <v>461</v>
      </c>
      <c r="BQ1762" s="18" t="s">
        <v>461</v>
      </c>
      <c r="BR1762" s="24" t="str">
        <f t="shared" si="109"/>
        <v xml:space="preserve">H </v>
      </c>
      <c r="BS1762" s="20" t="str">
        <f t="shared" si="110"/>
        <v>YMS 1S MT HARYONO</v>
      </c>
      <c r="BT1762" s="20" t="str">
        <f t="shared" si="111"/>
        <v>3S</v>
      </c>
      <c r="BU1762" s="20" t="str">
        <f t="shared" si="112"/>
        <v>1. 3S MT HARYONO</v>
      </c>
      <c r="DC1762" s="18" t="s">
        <v>140</v>
      </c>
      <c r="DD1762" s="18" t="s">
        <v>141</v>
      </c>
      <c r="DN1762" s="18" t="s">
        <v>3212</v>
      </c>
      <c r="DO1762" s="18" t="s">
        <v>3212</v>
      </c>
    </row>
    <row r="1763" spans="1:119" x14ac:dyDescent="0.2">
      <c r="A1763" s="18" t="s">
        <v>455</v>
      </c>
      <c r="B1763" s="17"/>
      <c r="C1763" s="1" t="s">
        <v>1111</v>
      </c>
      <c r="D1763" s="18" t="s">
        <v>412</v>
      </c>
      <c r="E1763" s="18" t="s">
        <v>1113</v>
      </c>
      <c r="F1763" s="18" t="s">
        <v>3521</v>
      </c>
      <c r="G1763" s="19">
        <v>44978</v>
      </c>
      <c r="H1763" s="17"/>
      <c r="I1763" s="17"/>
      <c r="J1763" s="17"/>
      <c r="K1763" s="18" t="s">
        <v>3522</v>
      </c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8" t="s">
        <v>1112</v>
      </c>
      <c r="AC1763" s="17"/>
      <c r="AD1763" s="18" t="s">
        <v>2068</v>
      </c>
      <c r="AE1763" s="18" t="s">
        <v>126</v>
      </c>
      <c r="AF1763" s="18" t="s">
        <v>1932</v>
      </c>
      <c r="AG1763" s="18" t="s">
        <v>1916</v>
      </c>
      <c r="AH1763" s="18" t="s">
        <v>129</v>
      </c>
      <c r="AI1763" s="18" t="s">
        <v>3561</v>
      </c>
      <c r="AJ1763" s="18" t="s">
        <v>3562</v>
      </c>
      <c r="AK1763" s="17"/>
      <c r="AL1763" s="18">
        <v>17020339</v>
      </c>
      <c r="AM1763" s="16">
        <v>17020339</v>
      </c>
      <c r="AN1763" s="16">
        <v>0</v>
      </c>
      <c r="AO1763" s="17"/>
      <c r="AP1763" s="16">
        <v>18000000</v>
      </c>
      <c r="AQ1763" s="16">
        <v>0</v>
      </c>
      <c r="AR1763" s="16">
        <v>18000000</v>
      </c>
      <c r="AT1763" s="16">
        <v>18000000</v>
      </c>
      <c r="AX1763" s="25" t="s">
        <v>141</v>
      </c>
      <c r="BB1763" s="18" t="s">
        <v>461</v>
      </c>
      <c r="BQ1763" s="18" t="s">
        <v>461</v>
      </c>
      <c r="BR1763" s="24" t="str">
        <f t="shared" si="109"/>
        <v xml:space="preserve">H </v>
      </c>
      <c r="BS1763" s="20" t="str">
        <f t="shared" si="110"/>
        <v>YMS 1S MT HARYONO</v>
      </c>
      <c r="BT1763" s="20" t="str">
        <f t="shared" si="111"/>
        <v>3S</v>
      </c>
      <c r="BU1763" s="20" t="str">
        <f t="shared" si="112"/>
        <v>1. 3S MT HARYONO</v>
      </c>
      <c r="DC1763" s="18" t="s">
        <v>140</v>
      </c>
      <c r="DD1763" s="18" t="s">
        <v>141</v>
      </c>
      <c r="DN1763" s="18" t="s">
        <v>3212</v>
      </c>
      <c r="DO1763" s="18" t="s">
        <v>3212</v>
      </c>
    </row>
    <row r="1764" spans="1:119" x14ac:dyDescent="0.2">
      <c r="A1764" s="18" t="s">
        <v>455</v>
      </c>
      <c r="B1764" s="17"/>
      <c r="C1764" s="1" t="s">
        <v>1111</v>
      </c>
      <c r="D1764" s="18" t="s">
        <v>412</v>
      </c>
      <c r="E1764" s="18" t="s">
        <v>1113</v>
      </c>
      <c r="F1764" s="18" t="s">
        <v>3521</v>
      </c>
      <c r="G1764" s="19">
        <v>44978</v>
      </c>
      <c r="H1764" s="17"/>
      <c r="I1764" s="17"/>
      <c r="J1764" s="17"/>
      <c r="K1764" s="18" t="s">
        <v>3522</v>
      </c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8" t="s">
        <v>1112</v>
      </c>
      <c r="AC1764" s="17"/>
      <c r="AD1764" s="18" t="s">
        <v>2068</v>
      </c>
      <c r="AE1764" s="18" t="s">
        <v>126</v>
      </c>
      <c r="AF1764" s="18" t="s">
        <v>1932</v>
      </c>
      <c r="AG1764" s="18" t="s">
        <v>1916</v>
      </c>
      <c r="AH1764" s="18" t="s">
        <v>129</v>
      </c>
      <c r="AI1764" s="18" t="s">
        <v>3563</v>
      </c>
      <c r="AJ1764" s="18" t="s">
        <v>3564</v>
      </c>
      <c r="AK1764" s="17"/>
      <c r="AL1764" s="18">
        <v>17020339</v>
      </c>
      <c r="AM1764" s="16">
        <v>17020339</v>
      </c>
      <c r="AN1764" s="16">
        <v>0</v>
      </c>
      <c r="AO1764" s="17"/>
      <c r="AP1764" s="16">
        <v>18000000</v>
      </c>
      <c r="AQ1764" s="16">
        <v>0</v>
      </c>
      <c r="AR1764" s="16">
        <v>18000000</v>
      </c>
      <c r="AT1764" s="16">
        <v>18000000</v>
      </c>
      <c r="AX1764" s="25" t="s">
        <v>141</v>
      </c>
      <c r="BB1764" s="18" t="s">
        <v>461</v>
      </c>
      <c r="BQ1764" s="18" t="s">
        <v>461</v>
      </c>
      <c r="BR1764" s="24" t="str">
        <f t="shared" si="109"/>
        <v xml:space="preserve">H </v>
      </c>
      <c r="BS1764" s="20" t="str">
        <f t="shared" si="110"/>
        <v>YMS 1S MT HARYONO</v>
      </c>
      <c r="BT1764" s="20" t="str">
        <f t="shared" si="111"/>
        <v>3S</v>
      </c>
      <c r="BU1764" s="20" t="str">
        <f t="shared" si="112"/>
        <v>1. 3S MT HARYONO</v>
      </c>
      <c r="DC1764" s="18" t="s">
        <v>140</v>
      </c>
      <c r="DD1764" s="18" t="s">
        <v>141</v>
      </c>
      <c r="DN1764" s="18" t="s">
        <v>3212</v>
      </c>
      <c r="DO1764" s="18" t="s">
        <v>3212</v>
      </c>
    </row>
    <row r="1765" spans="1:119" x14ac:dyDescent="0.2">
      <c r="A1765" s="18" t="s">
        <v>455</v>
      </c>
      <c r="B1765" s="17"/>
      <c r="C1765" s="1" t="s">
        <v>1111</v>
      </c>
      <c r="D1765" s="18" t="s">
        <v>412</v>
      </c>
      <c r="E1765" s="18" t="s">
        <v>1113</v>
      </c>
      <c r="F1765" s="18" t="s">
        <v>3521</v>
      </c>
      <c r="G1765" s="19">
        <v>44978</v>
      </c>
      <c r="H1765" s="17"/>
      <c r="I1765" s="17"/>
      <c r="J1765" s="17"/>
      <c r="K1765" s="18" t="s">
        <v>3522</v>
      </c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8" t="s">
        <v>1112</v>
      </c>
      <c r="AC1765" s="17"/>
      <c r="AD1765" s="18" t="s">
        <v>2068</v>
      </c>
      <c r="AE1765" s="18" t="s">
        <v>126</v>
      </c>
      <c r="AF1765" s="18" t="s">
        <v>1932</v>
      </c>
      <c r="AG1765" s="18" t="s">
        <v>1916</v>
      </c>
      <c r="AH1765" s="18" t="s">
        <v>129</v>
      </c>
      <c r="AI1765" s="18" t="s">
        <v>3565</v>
      </c>
      <c r="AJ1765" s="18" t="s">
        <v>3566</v>
      </c>
      <c r="AK1765" s="17"/>
      <c r="AL1765" s="18">
        <v>17020339</v>
      </c>
      <c r="AM1765" s="16">
        <v>17020339</v>
      </c>
      <c r="AN1765" s="16">
        <v>0</v>
      </c>
      <c r="AO1765" s="17"/>
      <c r="AP1765" s="16">
        <v>18000000</v>
      </c>
      <c r="AQ1765" s="16">
        <v>0</v>
      </c>
      <c r="AR1765" s="16">
        <v>18000000</v>
      </c>
      <c r="AT1765" s="16">
        <v>18000000</v>
      </c>
      <c r="AX1765" s="25" t="s">
        <v>141</v>
      </c>
      <c r="BB1765" s="18" t="s">
        <v>461</v>
      </c>
      <c r="BQ1765" s="18" t="s">
        <v>461</v>
      </c>
      <c r="BR1765" s="24" t="str">
        <f t="shared" si="109"/>
        <v xml:space="preserve">H </v>
      </c>
      <c r="BS1765" s="20" t="str">
        <f t="shared" si="110"/>
        <v>YMS 1S MT HARYONO</v>
      </c>
      <c r="BT1765" s="20" t="str">
        <f t="shared" si="111"/>
        <v>3S</v>
      </c>
      <c r="BU1765" s="20" t="str">
        <f t="shared" si="112"/>
        <v>1. 3S MT HARYONO</v>
      </c>
      <c r="DC1765" s="18" t="s">
        <v>140</v>
      </c>
      <c r="DD1765" s="18" t="s">
        <v>141</v>
      </c>
      <c r="DN1765" s="18" t="s">
        <v>3212</v>
      </c>
      <c r="DO1765" s="18" t="s">
        <v>3212</v>
      </c>
    </row>
    <row r="1766" spans="1:119" x14ac:dyDescent="0.2">
      <c r="A1766" s="18" t="s">
        <v>455</v>
      </c>
      <c r="B1766" s="17"/>
      <c r="C1766" s="1" t="s">
        <v>1111</v>
      </c>
      <c r="D1766" s="18" t="s">
        <v>412</v>
      </c>
      <c r="E1766" s="18" t="s">
        <v>1113</v>
      </c>
      <c r="F1766" s="18" t="s">
        <v>3521</v>
      </c>
      <c r="G1766" s="19">
        <v>44978</v>
      </c>
      <c r="H1766" s="17"/>
      <c r="I1766" s="17"/>
      <c r="J1766" s="17"/>
      <c r="K1766" s="18" t="s">
        <v>3522</v>
      </c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8" t="s">
        <v>1112</v>
      </c>
      <c r="AC1766" s="17"/>
      <c r="AD1766" s="18" t="s">
        <v>2068</v>
      </c>
      <c r="AE1766" s="18" t="s">
        <v>126</v>
      </c>
      <c r="AF1766" s="18" t="s">
        <v>1932</v>
      </c>
      <c r="AG1766" s="18" t="s">
        <v>1916</v>
      </c>
      <c r="AH1766" s="18" t="s">
        <v>129</v>
      </c>
      <c r="AI1766" s="18" t="s">
        <v>3567</v>
      </c>
      <c r="AJ1766" s="18" t="s">
        <v>3568</v>
      </c>
      <c r="AK1766" s="17"/>
      <c r="AL1766" s="18">
        <v>17020339</v>
      </c>
      <c r="AM1766" s="16">
        <v>17020339</v>
      </c>
      <c r="AN1766" s="16">
        <v>0</v>
      </c>
      <c r="AO1766" s="17"/>
      <c r="AP1766" s="16">
        <v>18000000</v>
      </c>
      <c r="AQ1766" s="16">
        <v>0</v>
      </c>
      <c r="AR1766" s="16">
        <v>18000000</v>
      </c>
      <c r="AT1766" s="16">
        <v>18000000</v>
      </c>
      <c r="AX1766" s="25" t="s">
        <v>141</v>
      </c>
      <c r="BB1766" s="18" t="s">
        <v>461</v>
      </c>
      <c r="BQ1766" s="18" t="s">
        <v>461</v>
      </c>
      <c r="BR1766" s="24" t="str">
        <f t="shared" si="109"/>
        <v xml:space="preserve">H </v>
      </c>
      <c r="BS1766" s="20" t="str">
        <f t="shared" si="110"/>
        <v>YMS 1S MT HARYONO</v>
      </c>
      <c r="BT1766" s="20" t="str">
        <f t="shared" si="111"/>
        <v>3S</v>
      </c>
      <c r="BU1766" s="20" t="str">
        <f t="shared" si="112"/>
        <v>1. 3S MT HARYONO</v>
      </c>
      <c r="DC1766" s="18" t="s">
        <v>140</v>
      </c>
      <c r="DD1766" s="18" t="s">
        <v>141</v>
      </c>
      <c r="DN1766" s="18" t="s">
        <v>3212</v>
      </c>
      <c r="DO1766" s="18" t="s">
        <v>3212</v>
      </c>
    </row>
    <row r="1767" spans="1:119" x14ac:dyDescent="0.2">
      <c r="A1767" s="18" t="s">
        <v>455</v>
      </c>
      <c r="B1767" s="17"/>
      <c r="C1767" s="1" t="s">
        <v>1111</v>
      </c>
      <c r="D1767" s="18" t="s">
        <v>412</v>
      </c>
      <c r="E1767" s="18" t="s">
        <v>1113</v>
      </c>
      <c r="F1767" s="18" t="s">
        <v>3521</v>
      </c>
      <c r="G1767" s="19">
        <v>44978</v>
      </c>
      <c r="H1767" s="17"/>
      <c r="I1767" s="17"/>
      <c r="J1767" s="17"/>
      <c r="K1767" s="18" t="s">
        <v>3522</v>
      </c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8" t="s">
        <v>1112</v>
      </c>
      <c r="AC1767" s="17"/>
      <c r="AD1767" s="18" t="s">
        <v>2068</v>
      </c>
      <c r="AE1767" s="18" t="s">
        <v>126</v>
      </c>
      <c r="AF1767" s="18" t="s">
        <v>1932</v>
      </c>
      <c r="AG1767" s="18" t="s">
        <v>1916</v>
      </c>
      <c r="AH1767" s="18" t="s">
        <v>129</v>
      </c>
      <c r="AI1767" s="18" t="s">
        <v>3569</v>
      </c>
      <c r="AJ1767" s="18" t="s">
        <v>3570</v>
      </c>
      <c r="AK1767" s="17"/>
      <c r="AL1767" s="18">
        <v>17020339</v>
      </c>
      <c r="AM1767" s="16">
        <v>17020339</v>
      </c>
      <c r="AN1767" s="16">
        <v>0</v>
      </c>
      <c r="AO1767" s="17"/>
      <c r="AP1767" s="16">
        <v>18000000</v>
      </c>
      <c r="AQ1767" s="16">
        <v>0</v>
      </c>
      <c r="AR1767" s="16">
        <v>18000000</v>
      </c>
      <c r="AT1767" s="16">
        <v>18000000</v>
      </c>
      <c r="AX1767" s="25" t="s">
        <v>141</v>
      </c>
      <c r="BB1767" s="18" t="s">
        <v>461</v>
      </c>
      <c r="BQ1767" s="18" t="s">
        <v>461</v>
      </c>
      <c r="BR1767" s="24" t="str">
        <f t="shared" si="109"/>
        <v xml:space="preserve">H </v>
      </c>
      <c r="BS1767" s="20" t="str">
        <f t="shared" si="110"/>
        <v>YMS 1S MT HARYONO</v>
      </c>
      <c r="BT1767" s="20" t="str">
        <f t="shared" si="111"/>
        <v>3S</v>
      </c>
      <c r="BU1767" s="20" t="str">
        <f t="shared" si="112"/>
        <v>1. 3S MT HARYONO</v>
      </c>
      <c r="DC1767" s="18" t="s">
        <v>140</v>
      </c>
      <c r="DD1767" s="18" t="s">
        <v>141</v>
      </c>
      <c r="DN1767" s="18" t="s">
        <v>3212</v>
      </c>
      <c r="DO1767" s="18" t="s">
        <v>3212</v>
      </c>
    </row>
    <row r="1768" spans="1:119" x14ac:dyDescent="0.2">
      <c r="A1768" s="18" t="s">
        <v>455</v>
      </c>
      <c r="B1768" s="17"/>
      <c r="C1768" s="1" t="s">
        <v>1111</v>
      </c>
      <c r="D1768" s="18" t="s">
        <v>412</v>
      </c>
      <c r="E1768" s="18" t="s">
        <v>1113</v>
      </c>
      <c r="F1768" s="18" t="s">
        <v>3521</v>
      </c>
      <c r="G1768" s="19">
        <v>44978</v>
      </c>
      <c r="H1768" s="17"/>
      <c r="I1768" s="17"/>
      <c r="J1768" s="17"/>
      <c r="K1768" s="18" t="s">
        <v>3522</v>
      </c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8" t="s">
        <v>1112</v>
      </c>
      <c r="AC1768" s="17"/>
      <c r="AD1768" s="18" t="s">
        <v>2068</v>
      </c>
      <c r="AE1768" s="18" t="s">
        <v>126</v>
      </c>
      <c r="AF1768" s="18" t="s">
        <v>1932</v>
      </c>
      <c r="AG1768" s="18" t="s">
        <v>1916</v>
      </c>
      <c r="AH1768" s="18" t="s">
        <v>129</v>
      </c>
      <c r="AI1768" s="18" t="s">
        <v>3571</v>
      </c>
      <c r="AJ1768" s="18" t="s">
        <v>3572</v>
      </c>
      <c r="AK1768" s="17"/>
      <c r="AL1768" s="18">
        <v>17020339</v>
      </c>
      <c r="AM1768" s="16">
        <v>17020339</v>
      </c>
      <c r="AN1768" s="16">
        <v>0</v>
      </c>
      <c r="AO1768" s="17"/>
      <c r="AP1768" s="16">
        <v>18000000</v>
      </c>
      <c r="AQ1768" s="16">
        <v>0</v>
      </c>
      <c r="AR1768" s="16">
        <v>18000000</v>
      </c>
      <c r="AT1768" s="16">
        <v>18000000</v>
      </c>
      <c r="AX1768" s="25" t="s">
        <v>141</v>
      </c>
      <c r="BB1768" s="18" t="s">
        <v>461</v>
      </c>
      <c r="BQ1768" s="18" t="s">
        <v>461</v>
      </c>
      <c r="BR1768" s="24" t="str">
        <f t="shared" si="109"/>
        <v xml:space="preserve">H </v>
      </c>
      <c r="BS1768" s="20" t="str">
        <f t="shared" si="110"/>
        <v>YMS 1S MT HARYONO</v>
      </c>
      <c r="BT1768" s="20" t="str">
        <f t="shared" si="111"/>
        <v>3S</v>
      </c>
      <c r="BU1768" s="20" t="str">
        <f t="shared" si="112"/>
        <v>1. 3S MT HARYONO</v>
      </c>
      <c r="DC1768" s="18" t="s">
        <v>140</v>
      </c>
      <c r="DD1768" s="18" t="s">
        <v>141</v>
      </c>
      <c r="DN1768" s="18" t="s">
        <v>3212</v>
      </c>
      <c r="DO1768" s="18" t="s">
        <v>3212</v>
      </c>
    </row>
    <row r="1769" spans="1:119" x14ac:dyDescent="0.2">
      <c r="A1769" s="18" t="s">
        <v>455</v>
      </c>
      <c r="B1769" s="17"/>
      <c r="C1769" s="1" t="s">
        <v>1111</v>
      </c>
      <c r="D1769" s="18" t="s">
        <v>412</v>
      </c>
      <c r="E1769" s="18" t="s">
        <v>1113</v>
      </c>
      <c r="F1769" s="18" t="s">
        <v>3521</v>
      </c>
      <c r="G1769" s="19">
        <v>44978</v>
      </c>
      <c r="H1769" s="17"/>
      <c r="I1769" s="17"/>
      <c r="J1769" s="17"/>
      <c r="K1769" s="18" t="s">
        <v>3522</v>
      </c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8" t="s">
        <v>1112</v>
      </c>
      <c r="AC1769" s="17"/>
      <c r="AD1769" s="18" t="s">
        <v>2068</v>
      </c>
      <c r="AE1769" s="18" t="s">
        <v>126</v>
      </c>
      <c r="AF1769" s="18" t="s">
        <v>1932</v>
      </c>
      <c r="AG1769" s="18" t="s">
        <v>1916</v>
      </c>
      <c r="AH1769" s="18" t="s">
        <v>129</v>
      </c>
      <c r="AI1769" s="18" t="s">
        <v>3573</v>
      </c>
      <c r="AJ1769" s="18" t="s">
        <v>3574</v>
      </c>
      <c r="AK1769" s="17"/>
      <c r="AL1769" s="18">
        <v>17020339</v>
      </c>
      <c r="AM1769" s="16">
        <v>17020339</v>
      </c>
      <c r="AN1769" s="16">
        <v>0</v>
      </c>
      <c r="AO1769" s="17"/>
      <c r="AP1769" s="16">
        <v>18000000</v>
      </c>
      <c r="AQ1769" s="16">
        <v>0</v>
      </c>
      <c r="AR1769" s="16">
        <v>18000000</v>
      </c>
      <c r="AT1769" s="16">
        <v>18000000</v>
      </c>
      <c r="AX1769" s="25" t="s">
        <v>141</v>
      </c>
      <c r="BB1769" s="18" t="s">
        <v>461</v>
      </c>
      <c r="BQ1769" s="18" t="s">
        <v>461</v>
      </c>
      <c r="BR1769" s="24" t="str">
        <f t="shared" si="109"/>
        <v xml:space="preserve">H </v>
      </c>
      <c r="BS1769" s="20" t="str">
        <f t="shared" si="110"/>
        <v>YMS 1S MT HARYONO</v>
      </c>
      <c r="BT1769" s="20" t="str">
        <f t="shared" si="111"/>
        <v>3S</v>
      </c>
      <c r="BU1769" s="20" t="str">
        <f t="shared" si="112"/>
        <v>1. 3S MT HARYONO</v>
      </c>
      <c r="DC1769" s="18" t="s">
        <v>140</v>
      </c>
      <c r="DD1769" s="18" t="s">
        <v>141</v>
      </c>
      <c r="DN1769" s="18" t="s">
        <v>3212</v>
      </c>
      <c r="DO1769" s="18" t="s">
        <v>3212</v>
      </c>
    </row>
    <row r="1770" spans="1:119" x14ac:dyDescent="0.2">
      <c r="A1770" s="18" t="s">
        <v>455</v>
      </c>
      <c r="B1770" s="17"/>
      <c r="C1770" s="1" t="s">
        <v>1111</v>
      </c>
      <c r="D1770" s="18" t="s">
        <v>412</v>
      </c>
      <c r="E1770" s="18" t="s">
        <v>1113</v>
      </c>
      <c r="F1770" s="18" t="s">
        <v>3521</v>
      </c>
      <c r="G1770" s="19">
        <v>44978</v>
      </c>
      <c r="H1770" s="17"/>
      <c r="I1770" s="17"/>
      <c r="J1770" s="17"/>
      <c r="K1770" s="18" t="s">
        <v>3522</v>
      </c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8" t="s">
        <v>1112</v>
      </c>
      <c r="AC1770" s="17"/>
      <c r="AD1770" s="18" t="s">
        <v>2068</v>
      </c>
      <c r="AE1770" s="18" t="s">
        <v>126</v>
      </c>
      <c r="AF1770" s="18" t="s">
        <v>1932</v>
      </c>
      <c r="AG1770" s="18" t="s">
        <v>1916</v>
      </c>
      <c r="AH1770" s="18" t="s">
        <v>129</v>
      </c>
      <c r="AI1770" s="18" t="s">
        <v>3575</v>
      </c>
      <c r="AJ1770" s="18" t="s">
        <v>3576</v>
      </c>
      <c r="AK1770" s="17"/>
      <c r="AL1770" s="18">
        <v>17020339</v>
      </c>
      <c r="AM1770" s="16">
        <v>17020339</v>
      </c>
      <c r="AN1770" s="16">
        <v>0</v>
      </c>
      <c r="AO1770" s="17"/>
      <c r="AP1770" s="16">
        <v>18000000</v>
      </c>
      <c r="AQ1770" s="16">
        <v>0</v>
      </c>
      <c r="AR1770" s="16">
        <v>18000000</v>
      </c>
      <c r="AT1770" s="16">
        <v>18000000</v>
      </c>
      <c r="AX1770" s="25" t="s">
        <v>141</v>
      </c>
      <c r="BB1770" s="18" t="s">
        <v>461</v>
      </c>
      <c r="BQ1770" s="18" t="s">
        <v>461</v>
      </c>
      <c r="BR1770" s="24" t="str">
        <f t="shared" si="109"/>
        <v xml:space="preserve">H </v>
      </c>
      <c r="BS1770" s="20" t="str">
        <f t="shared" si="110"/>
        <v>YMS 1S MT HARYONO</v>
      </c>
      <c r="BT1770" s="20" t="str">
        <f t="shared" si="111"/>
        <v>3S</v>
      </c>
      <c r="BU1770" s="20" t="str">
        <f t="shared" si="112"/>
        <v>1. 3S MT HARYONO</v>
      </c>
      <c r="DC1770" s="18" t="s">
        <v>140</v>
      </c>
      <c r="DD1770" s="18" t="s">
        <v>141</v>
      </c>
      <c r="DN1770" s="18" t="s">
        <v>3212</v>
      </c>
      <c r="DO1770" s="18" t="s">
        <v>3212</v>
      </c>
    </row>
    <row r="1771" spans="1:119" x14ac:dyDescent="0.2">
      <c r="A1771" s="18" t="s">
        <v>455</v>
      </c>
      <c r="B1771" s="17"/>
      <c r="C1771" s="1" t="s">
        <v>1111</v>
      </c>
      <c r="D1771" s="18" t="s">
        <v>412</v>
      </c>
      <c r="E1771" s="18" t="s">
        <v>1113</v>
      </c>
      <c r="F1771" s="18" t="s">
        <v>3521</v>
      </c>
      <c r="G1771" s="19">
        <v>44978</v>
      </c>
      <c r="H1771" s="17"/>
      <c r="I1771" s="17"/>
      <c r="J1771" s="17"/>
      <c r="K1771" s="18" t="s">
        <v>3522</v>
      </c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8" t="s">
        <v>1112</v>
      </c>
      <c r="AC1771" s="17"/>
      <c r="AD1771" s="18" t="s">
        <v>2068</v>
      </c>
      <c r="AE1771" s="18" t="s">
        <v>126</v>
      </c>
      <c r="AF1771" s="18" t="s">
        <v>1932</v>
      </c>
      <c r="AG1771" s="18" t="s">
        <v>1916</v>
      </c>
      <c r="AH1771" s="18" t="s">
        <v>129</v>
      </c>
      <c r="AI1771" s="18" t="s">
        <v>3577</v>
      </c>
      <c r="AJ1771" s="18" t="s">
        <v>3578</v>
      </c>
      <c r="AK1771" s="17"/>
      <c r="AL1771" s="18">
        <v>17020339</v>
      </c>
      <c r="AM1771" s="16">
        <v>17020339</v>
      </c>
      <c r="AN1771" s="16">
        <v>0</v>
      </c>
      <c r="AO1771" s="17"/>
      <c r="AP1771" s="16">
        <v>18000000</v>
      </c>
      <c r="AQ1771" s="16">
        <v>0</v>
      </c>
      <c r="AR1771" s="16">
        <v>18000000</v>
      </c>
      <c r="AT1771" s="16">
        <v>18000000</v>
      </c>
      <c r="AX1771" s="25" t="s">
        <v>141</v>
      </c>
      <c r="BB1771" s="18" t="s">
        <v>461</v>
      </c>
      <c r="BQ1771" s="18" t="s">
        <v>461</v>
      </c>
      <c r="BR1771" s="24" t="str">
        <f t="shared" si="109"/>
        <v xml:space="preserve">H </v>
      </c>
      <c r="BS1771" s="20" t="str">
        <f t="shared" si="110"/>
        <v>YMS 1S MT HARYONO</v>
      </c>
      <c r="BT1771" s="20" t="str">
        <f t="shared" si="111"/>
        <v>3S</v>
      </c>
      <c r="BU1771" s="20" t="str">
        <f t="shared" si="112"/>
        <v>1. 3S MT HARYONO</v>
      </c>
      <c r="DC1771" s="18" t="s">
        <v>140</v>
      </c>
      <c r="DD1771" s="18" t="s">
        <v>141</v>
      </c>
      <c r="DN1771" s="18" t="s">
        <v>3212</v>
      </c>
      <c r="DO1771" s="18" t="s">
        <v>3212</v>
      </c>
    </row>
    <row r="1772" spans="1:119" x14ac:dyDescent="0.2">
      <c r="A1772" s="18" t="s">
        <v>455</v>
      </c>
      <c r="B1772" s="17"/>
      <c r="C1772" s="1" t="s">
        <v>1111</v>
      </c>
      <c r="D1772" s="18" t="s">
        <v>412</v>
      </c>
      <c r="E1772" s="18" t="s">
        <v>1113</v>
      </c>
      <c r="F1772" s="18" t="s">
        <v>3521</v>
      </c>
      <c r="G1772" s="19">
        <v>44978</v>
      </c>
      <c r="H1772" s="17"/>
      <c r="I1772" s="17"/>
      <c r="J1772" s="17"/>
      <c r="K1772" s="18" t="s">
        <v>3522</v>
      </c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8" t="s">
        <v>1112</v>
      </c>
      <c r="AC1772" s="17"/>
      <c r="AD1772" s="18" t="s">
        <v>2068</v>
      </c>
      <c r="AE1772" s="18" t="s">
        <v>126</v>
      </c>
      <c r="AF1772" s="18" t="s">
        <v>1932</v>
      </c>
      <c r="AG1772" s="18" t="s">
        <v>1916</v>
      </c>
      <c r="AH1772" s="18" t="s">
        <v>129</v>
      </c>
      <c r="AI1772" s="18" t="s">
        <v>3579</v>
      </c>
      <c r="AJ1772" s="18" t="s">
        <v>3580</v>
      </c>
      <c r="AK1772" s="17"/>
      <c r="AL1772" s="18">
        <v>17020339</v>
      </c>
      <c r="AM1772" s="16">
        <v>17020339</v>
      </c>
      <c r="AN1772" s="16">
        <v>0</v>
      </c>
      <c r="AO1772" s="17"/>
      <c r="AP1772" s="16">
        <v>18000000</v>
      </c>
      <c r="AQ1772" s="16">
        <v>0</v>
      </c>
      <c r="AR1772" s="16">
        <v>18000000</v>
      </c>
      <c r="AT1772" s="16">
        <v>18000000</v>
      </c>
      <c r="AX1772" s="25" t="s">
        <v>141</v>
      </c>
      <c r="BB1772" s="18" t="s">
        <v>461</v>
      </c>
      <c r="BQ1772" s="18" t="s">
        <v>461</v>
      </c>
      <c r="BR1772" s="24" t="str">
        <f t="shared" si="109"/>
        <v xml:space="preserve">H </v>
      </c>
      <c r="BS1772" s="20" t="str">
        <f t="shared" si="110"/>
        <v>YMS 1S MT HARYONO</v>
      </c>
      <c r="BT1772" s="20" t="str">
        <f t="shared" si="111"/>
        <v>3S</v>
      </c>
      <c r="BU1772" s="20" t="str">
        <f t="shared" si="112"/>
        <v>1. 3S MT HARYONO</v>
      </c>
      <c r="DC1772" s="18" t="s">
        <v>140</v>
      </c>
      <c r="DD1772" s="18" t="s">
        <v>141</v>
      </c>
      <c r="DN1772" s="18" t="s">
        <v>3212</v>
      </c>
      <c r="DO1772" s="18" t="s">
        <v>3212</v>
      </c>
    </row>
    <row r="1773" spans="1:119" x14ac:dyDescent="0.2">
      <c r="A1773" s="18" t="s">
        <v>455</v>
      </c>
      <c r="B1773" s="17"/>
      <c r="C1773" s="1" t="s">
        <v>1111</v>
      </c>
      <c r="D1773" s="18" t="s">
        <v>412</v>
      </c>
      <c r="E1773" s="18" t="s">
        <v>1113</v>
      </c>
      <c r="F1773" s="18" t="s">
        <v>3521</v>
      </c>
      <c r="G1773" s="19">
        <v>44978</v>
      </c>
      <c r="H1773" s="17"/>
      <c r="I1773" s="17"/>
      <c r="J1773" s="17"/>
      <c r="K1773" s="18" t="s">
        <v>3522</v>
      </c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8" t="s">
        <v>1112</v>
      </c>
      <c r="AC1773" s="17"/>
      <c r="AD1773" s="18" t="s">
        <v>2068</v>
      </c>
      <c r="AE1773" s="18" t="s">
        <v>126</v>
      </c>
      <c r="AF1773" s="18" t="s">
        <v>1932</v>
      </c>
      <c r="AG1773" s="18" t="s">
        <v>1916</v>
      </c>
      <c r="AH1773" s="18" t="s">
        <v>129</v>
      </c>
      <c r="AI1773" s="18" t="s">
        <v>3581</v>
      </c>
      <c r="AJ1773" s="18" t="s">
        <v>3582</v>
      </c>
      <c r="AK1773" s="17"/>
      <c r="AL1773" s="18">
        <v>17020339</v>
      </c>
      <c r="AM1773" s="16">
        <v>17020339</v>
      </c>
      <c r="AN1773" s="16">
        <v>0</v>
      </c>
      <c r="AO1773" s="17"/>
      <c r="AP1773" s="16">
        <v>18000000</v>
      </c>
      <c r="AQ1773" s="16">
        <v>0</v>
      </c>
      <c r="AR1773" s="16">
        <v>18000000</v>
      </c>
      <c r="AT1773" s="16">
        <v>18000000</v>
      </c>
      <c r="AX1773" s="25" t="s">
        <v>141</v>
      </c>
      <c r="BB1773" s="18" t="s">
        <v>461</v>
      </c>
      <c r="BQ1773" s="18" t="s">
        <v>461</v>
      </c>
      <c r="BR1773" s="24" t="str">
        <f t="shared" si="109"/>
        <v xml:space="preserve">H </v>
      </c>
      <c r="BS1773" s="20" t="str">
        <f t="shared" si="110"/>
        <v>YMS 1S MT HARYONO</v>
      </c>
      <c r="BT1773" s="20" t="str">
        <f t="shared" si="111"/>
        <v>3S</v>
      </c>
      <c r="BU1773" s="20" t="str">
        <f t="shared" si="112"/>
        <v>1. 3S MT HARYONO</v>
      </c>
      <c r="DC1773" s="18" t="s">
        <v>140</v>
      </c>
      <c r="DD1773" s="18" t="s">
        <v>141</v>
      </c>
      <c r="DN1773" s="18" t="s">
        <v>3212</v>
      </c>
      <c r="DO1773" s="18" t="s">
        <v>3212</v>
      </c>
    </row>
    <row r="1774" spans="1:119" x14ac:dyDescent="0.2">
      <c r="A1774" s="18" t="s">
        <v>455</v>
      </c>
      <c r="B1774" s="17"/>
      <c r="C1774" s="1" t="s">
        <v>1111</v>
      </c>
      <c r="D1774" s="18" t="s">
        <v>412</v>
      </c>
      <c r="E1774" s="18" t="s">
        <v>1113</v>
      </c>
      <c r="F1774" s="18" t="s">
        <v>3521</v>
      </c>
      <c r="G1774" s="19">
        <v>44978</v>
      </c>
      <c r="H1774" s="17"/>
      <c r="I1774" s="17"/>
      <c r="J1774" s="17"/>
      <c r="K1774" s="18" t="s">
        <v>3522</v>
      </c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8" t="s">
        <v>1112</v>
      </c>
      <c r="AC1774" s="17"/>
      <c r="AD1774" s="18" t="s">
        <v>2068</v>
      </c>
      <c r="AE1774" s="18" t="s">
        <v>126</v>
      </c>
      <c r="AF1774" s="18" t="s">
        <v>1932</v>
      </c>
      <c r="AG1774" s="18" t="s">
        <v>1916</v>
      </c>
      <c r="AH1774" s="18" t="s">
        <v>129</v>
      </c>
      <c r="AI1774" s="18" t="s">
        <v>3583</v>
      </c>
      <c r="AJ1774" s="18" t="s">
        <v>3584</v>
      </c>
      <c r="AK1774" s="17"/>
      <c r="AL1774" s="18">
        <v>17020339</v>
      </c>
      <c r="AM1774" s="16">
        <v>17020339</v>
      </c>
      <c r="AN1774" s="16">
        <v>0</v>
      </c>
      <c r="AO1774" s="17"/>
      <c r="AP1774" s="16">
        <v>18000000</v>
      </c>
      <c r="AQ1774" s="16">
        <v>0</v>
      </c>
      <c r="AR1774" s="16">
        <v>18000000</v>
      </c>
      <c r="AT1774" s="16">
        <v>18000000</v>
      </c>
      <c r="AX1774" s="25" t="s">
        <v>141</v>
      </c>
      <c r="BB1774" s="18" t="s">
        <v>461</v>
      </c>
      <c r="BQ1774" s="18" t="s">
        <v>461</v>
      </c>
      <c r="BR1774" s="24" t="str">
        <f t="shared" si="109"/>
        <v xml:space="preserve">H </v>
      </c>
      <c r="BS1774" s="20" t="str">
        <f t="shared" si="110"/>
        <v>YMS 1S MT HARYONO</v>
      </c>
      <c r="BT1774" s="20" t="str">
        <f t="shared" si="111"/>
        <v>3S</v>
      </c>
      <c r="BU1774" s="20" t="str">
        <f t="shared" si="112"/>
        <v>1. 3S MT HARYONO</v>
      </c>
      <c r="DC1774" s="18" t="s">
        <v>140</v>
      </c>
      <c r="DD1774" s="18" t="s">
        <v>141</v>
      </c>
      <c r="DN1774" s="18" t="s">
        <v>3212</v>
      </c>
      <c r="DO1774" s="18" t="s">
        <v>3212</v>
      </c>
    </row>
    <row r="1775" spans="1:119" x14ac:dyDescent="0.2">
      <c r="A1775" s="18" t="s">
        <v>455</v>
      </c>
      <c r="B1775" s="17"/>
      <c r="C1775" s="1" t="s">
        <v>1111</v>
      </c>
      <c r="D1775" s="18" t="s">
        <v>412</v>
      </c>
      <c r="E1775" s="18" t="s">
        <v>1113</v>
      </c>
      <c r="F1775" s="18" t="s">
        <v>3521</v>
      </c>
      <c r="G1775" s="19">
        <v>44978</v>
      </c>
      <c r="H1775" s="17"/>
      <c r="I1775" s="17"/>
      <c r="J1775" s="17"/>
      <c r="K1775" s="18" t="s">
        <v>3522</v>
      </c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8" t="s">
        <v>1112</v>
      </c>
      <c r="AC1775" s="17"/>
      <c r="AD1775" s="18" t="s">
        <v>2068</v>
      </c>
      <c r="AE1775" s="18" t="s">
        <v>126</v>
      </c>
      <c r="AF1775" s="18" t="s">
        <v>1932</v>
      </c>
      <c r="AG1775" s="18" t="s">
        <v>1916</v>
      </c>
      <c r="AH1775" s="18" t="s">
        <v>129</v>
      </c>
      <c r="AI1775" s="18" t="s">
        <v>3585</v>
      </c>
      <c r="AJ1775" s="18" t="s">
        <v>3586</v>
      </c>
      <c r="AK1775" s="17"/>
      <c r="AL1775" s="18">
        <v>17020339</v>
      </c>
      <c r="AM1775" s="16">
        <v>17020339</v>
      </c>
      <c r="AN1775" s="16">
        <v>0</v>
      </c>
      <c r="AO1775" s="17"/>
      <c r="AP1775" s="16">
        <v>18000000</v>
      </c>
      <c r="AQ1775" s="16">
        <v>0</v>
      </c>
      <c r="AR1775" s="16">
        <v>18000000</v>
      </c>
      <c r="AT1775" s="16">
        <v>18000000</v>
      </c>
      <c r="AX1775" s="25" t="s">
        <v>141</v>
      </c>
      <c r="BB1775" s="18" t="s">
        <v>461</v>
      </c>
      <c r="BQ1775" s="18" t="s">
        <v>461</v>
      </c>
      <c r="BR1775" s="24" t="str">
        <f t="shared" si="109"/>
        <v xml:space="preserve">H </v>
      </c>
      <c r="BS1775" s="20" t="str">
        <f t="shared" si="110"/>
        <v>YMS 1S MT HARYONO</v>
      </c>
      <c r="BT1775" s="20" t="str">
        <f t="shared" si="111"/>
        <v>3S</v>
      </c>
      <c r="BU1775" s="20" t="str">
        <f t="shared" si="112"/>
        <v>1. 3S MT HARYONO</v>
      </c>
      <c r="DC1775" s="18" t="s">
        <v>140</v>
      </c>
      <c r="DD1775" s="18" t="s">
        <v>141</v>
      </c>
      <c r="DN1775" s="18" t="s">
        <v>3212</v>
      </c>
      <c r="DO1775" s="18" t="s">
        <v>3212</v>
      </c>
    </row>
    <row r="1776" spans="1:119" x14ac:dyDescent="0.2">
      <c r="A1776" s="18" t="s">
        <v>455</v>
      </c>
      <c r="B1776" s="17"/>
      <c r="C1776" s="1" t="s">
        <v>1111</v>
      </c>
      <c r="D1776" s="18" t="s">
        <v>412</v>
      </c>
      <c r="E1776" s="18" t="s">
        <v>1113</v>
      </c>
      <c r="F1776" s="18" t="s">
        <v>3521</v>
      </c>
      <c r="G1776" s="19">
        <v>44978</v>
      </c>
      <c r="H1776" s="17"/>
      <c r="I1776" s="17"/>
      <c r="J1776" s="17"/>
      <c r="K1776" s="18" t="s">
        <v>3522</v>
      </c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8" t="s">
        <v>1112</v>
      </c>
      <c r="AC1776" s="17"/>
      <c r="AD1776" s="18" t="s">
        <v>2068</v>
      </c>
      <c r="AE1776" s="18" t="s">
        <v>126</v>
      </c>
      <c r="AF1776" s="18" t="s">
        <v>1932</v>
      </c>
      <c r="AG1776" s="18" t="s">
        <v>1916</v>
      </c>
      <c r="AH1776" s="18" t="s">
        <v>129</v>
      </c>
      <c r="AI1776" s="18" t="s">
        <v>3587</v>
      </c>
      <c r="AJ1776" s="18" t="s">
        <v>3588</v>
      </c>
      <c r="AK1776" s="17"/>
      <c r="AL1776" s="18">
        <v>17020339</v>
      </c>
      <c r="AM1776" s="16">
        <v>17020339</v>
      </c>
      <c r="AN1776" s="16">
        <v>0</v>
      </c>
      <c r="AO1776" s="17"/>
      <c r="AP1776" s="16">
        <v>18000000</v>
      </c>
      <c r="AQ1776" s="16">
        <v>0</v>
      </c>
      <c r="AR1776" s="16">
        <v>18000000</v>
      </c>
      <c r="AT1776" s="16">
        <v>18000000</v>
      </c>
      <c r="AX1776" s="25" t="s">
        <v>141</v>
      </c>
      <c r="BB1776" s="18" t="s">
        <v>461</v>
      </c>
      <c r="BQ1776" s="18" t="s">
        <v>461</v>
      </c>
      <c r="BR1776" s="24" t="str">
        <f t="shared" si="109"/>
        <v xml:space="preserve">H </v>
      </c>
      <c r="BS1776" s="20" t="str">
        <f t="shared" si="110"/>
        <v>YMS 1S MT HARYONO</v>
      </c>
      <c r="BT1776" s="20" t="str">
        <f t="shared" si="111"/>
        <v>3S</v>
      </c>
      <c r="BU1776" s="20" t="str">
        <f t="shared" si="112"/>
        <v>1. 3S MT HARYONO</v>
      </c>
      <c r="DC1776" s="18" t="s">
        <v>140</v>
      </c>
      <c r="DD1776" s="18" t="s">
        <v>141</v>
      </c>
      <c r="DN1776" s="18" t="s">
        <v>3212</v>
      </c>
      <c r="DO1776" s="18" t="s">
        <v>3212</v>
      </c>
    </row>
    <row r="1777" spans="1:119" x14ac:dyDescent="0.2">
      <c r="A1777" s="18" t="s">
        <v>455</v>
      </c>
      <c r="B1777" s="17"/>
      <c r="C1777" s="1" t="s">
        <v>1111</v>
      </c>
      <c r="D1777" s="18" t="s">
        <v>412</v>
      </c>
      <c r="E1777" s="18" t="s">
        <v>1113</v>
      </c>
      <c r="F1777" s="18" t="s">
        <v>3521</v>
      </c>
      <c r="G1777" s="19">
        <v>44978</v>
      </c>
      <c r="H1777" s="17"/>
      <c r="I1777" s="17"/>
      <c r="J1777" s="17"/>
      <c r="K1777" s="18" t="s">
        <v>3522</v>
      </c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8" t="s">
        <v>1112</v>
      </c>
      <c r="AC1777" s="17"/>
      <c r="AD1777" s="18" t="s">
        <v>2068</v>
      </c>
      <c r="AE1777" s="18" t="s">
        <v>126</v>
      </c>
      <c r="AF1777" s="18" t="s">
        <v>1932</v>
      </c>
      <c r="AG1777" s="18" t="s">
        <v>1916</v>
      </c>
      <c r="AH1777" s="18" t="s">
        <v>129</v>
      </c>
      <c r="AI1777" s="18" t="s">
        <v>3589</v>
      </c>
      <c r="AJ1777" s="18" t="s">
        <v>3590</v>
      </c>
      <c r="AK1777" s="17"/>
      <c r="AL1777" s="18">
        <v>17020339</v>
      </c>
      <c r="AM1777" s="16">
        <v>17020339</v>
      </c>
      <c r="AN1777" s="16">
        <v>0</v>
      </c>
      <c r="AO1777" s="17"/>
      <c r="AP1777" s="16">
        <v>18000000</v>
      </c>
      <c r="AQ1777" s="16">
        <v>0</v>
      </c>
      <c r="AR1777" s="16">
        <v>18000000</v>
      </c>
      <c r="AT1777" s="16">
        <v>18000000</v>
      </c>
      <c r="AX1777" s="25" t="s">
        <v>141</v>
      </c>
      <c r="BB1777" s="18" t="s">
        <v>461</v>
      </c>
      <c r="BQ1777" s="18" t="s">
        <v>461</v>
      </c>
      <c r="BR1777" s="24" t="str">
        <f t="shared" si="109"/>
        <v xml:space="preserve">H </v>
      </c>
      <c r="BS1777" s="20" t="str">
        <f t="shared" si="110"/>
        <v>YMS 1S MT HARYONO</v>
      </c>
      <c r="BT1777" s="20" t="str">
        <f t="shared" si="111"/>
        <v>3S</v>
      </c>
      <c r="BU1777" s="20" t="str">
        <f t="shared" si="112"/>
        <v>1. 3S MT HARYONO</v>
      </c>
      <c r="DC1777" s="18" t="s">
        <v>140</v>
      </c>
      <c r="DD1777" s="18" t="s">
        <v>141</v>
      </c>
      <c r="DN1777" s="18" t="s">
        <v>3212</v>
      </c>
      <c r="DO1777" s="18" t="s">
        <v>3212</v>
      </c>
    </row>
    <row r="1778" spans="1:119" x14ac:dyDescent="0.2">
      <c r="A1778" s="18" t="s">
        <v>455</v>
      </c>
      <c r="B1778" s="17"/>
      <c r="C1778" s="1" t="s">
        <v>1111</v>
      </c>
      <c r="D1778" s="18" t="s">
        <v>412</v>
      </c>
      <c r="E1778" s="18" t="s">
        <v>1113</v>
      </c>
      <c r="F1778" s="18" t="s">
        <v>3521</v>
      </c>
      <c r="G1778" s="19">
        <v>44978</v>
      </c>
      <c r="H1778" s="17"/>
      <c r="I1778" s="17"/>
      <c r="J1778" s="17"/>
      <c r="K1778" s="18" t="s">
        <v>3522</v>
      </c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8" t="s">
        <v>1112</v>
      </c>
      <c r="AC1778" s="17"/>
      <c r="AD1778" s="18" t="s">
        <v>2068</v>
      </c>
      <c r="AE1778" s="18" t="s">
        <v>126</v>
      </c>
      <c r="AF1778" s="18" t="s">
        <v>1932</v>
      </c>
      <c r="AG1778" s="18" t="s">
        <v>1916</v>
      </c>
      <c r="AH1778" s="18" t="s">
        <v>129</v>
      </c>
      <c r="AI1778" s="18" t="s">
        <v>3591</v>
      </c>
      <c r="AJ1778" s="18" t="s">
        <v>3592</v>
      </c>
      <c r="AK1778" s="17"/>
      <c r="AL1778" s="18">
        <v>17020339</v>
      </c>
      <c r="AM1778" s="16">
        <v>17020339</v>
      </c>
      <c r="AN1778" s="16">
        <v>0</v>
      </c>
      <c r="AO1778" s="17"/>
      <c r="AP1778" s="16">
        <v>18000000</v>
      </c>
      <c r="AQ1778" s="16">
        <v>0</v>
      </c>
      <c r="AR1778" s="16">
        <v>18000000</v>
      </c>
      <c r="AT1778" s="16">
        <v>18000000</v>
      </c>
      <c r="AX1778" s="25" t="s">
        <v>141</v>
      </c>
      <c r="BB1778" s="18" t="s">
        <v>461</v>
      </c>
      <c r="BQ1778" s="18" t="s">
        <v>461</v>
      </c>
      <c r="BR1778" s="24" t="str">
        <f t="shared" ref="BR1778:BR1841" si="113">LEFT(BQ1778,2)</f>
        <v xml:space="preserve">H </v>
      </c>
      <c r="BS1778" s="20" t="str">
        <f t="shared" si="110"/>
        <v>YMS 1S MT HARYONO</v>
      </c>
      <c r="BT1778" s="20" t="str">
        <f t="shared" si="111"/>
        <v>3S</v>
      </c>
      <c r="BU1778" s="20" t="str">
        <f t="shared" si="112"/>
        <v>1. 3S MT HARYONO</v>
      </c>
      <c r="DC1778" s="18" t="s">
        <v>140</v>
      </c>
      <c r="DD1778" s="18" t="s">
        <v>141</v>
      </c>
      <c r="DN1778" s="18" t="s">
        <v>3212</v>
      </c>
      <c r="DO1778" s="18" t="s">
        <v>3212</v>
      </c>
    </row>
    <row r="1779" spans="1:119" x14ac:dyDescent="0.2">
      <c r="A1779" s="18" t="s">
        <v>455</v>
      </c>
      <c r="B1779" s="17"/>
      <c r="C1779" s="1" t="s">
        <v>1111</v>
      </c>
      <c r="D1779" s="18" t="s">
        <v>412</v>
      </c>
      <c r="E1779" s="18" t="s">
        <v>1113</v>
      </c>
      <c r="F1779" s="18" t="s">
        <v>3521</v>
      </c>
      <c r="G1779" s="19">
        <v>44978</v>
      </c>
      <c r="H1779" s="17"/>
      <c r="I1779" s="17"/>
      <c r="J1779" s="17"/>
      <c r="K1779" s="18" t="s">
        <v>3522</v>
      </c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8" t="s">
        <v>1112</v>
      </c>
      <c r="AC1779" s="17"/>
      <c r="AD1779" s="18" t="s">
        <v>2068</v>
      </c>
      <c r="AE1779" s="18" t="s">
        <v>126</v>
      </c>
      <c r="AF1779" s="18" t="s">
        <v>1932</v>
      </c>
      <c r="AG1779" s="18" t="s">
        <v>1916</v>
      </c>
      <c r="AH1779" s="18" t="s">
        <v>129</v>
      </c>
      <c r="AI1779" s="18" t="s">
        <v>3593</v>
      </c>
      <c r="AJ1779" s="18" t="s">
        <v>3594</v>
      </c>
      <c r="AK1779" s="17"/>
      <c r="AL1779" s="18">
        <v>17020339</v>
      </c>
      <c r="AM1779" s="16">
        <v>17020339</v>
      </c>
      <c r="AN1779" s="16">
        <v>0</v>
      </c>
      <c r="AO1779" s="17"/>
      <c r="AP1779" s="16">
        <v>18000000</v>
      </c>
      <c r="AQ1779" s="16">
        <v>0</v>
      </c>
      <c r="AR1779" s="16">
        <v>18000000</v>
      </c>
      <c r="AT1779" s="16">
        <v>18000000</v>
      </c>
      <c r="AX1779" s="25" t="s">
        <v>141</v>
      </c>
      <c r="BB1779" s="18" t="s">
        <v>461</v>
      </c>
      <c r="BQ1779" s="18" t="s">
        <v>461</v>
      </c>
      <c r="BR1779" s="24" t="str">
        <f t="shared" si="113"/>
        <v xml:space="preserve">H </v>
      </c>
      <c r="BS1779" s="20" t="str">
        <f t="shared" si="110"/>
        <v>YMS 1S MT HARYONO</v>
      </c>
      <c r="BT1779" s="20" t="str">
        <f t="shared" si="111"/>
        <v>3S</v>
      </c>
      <c r="BU1779" s="20" t="str">
        <f t="shared" si="112"/>
        <v>1. 3S MT HARYONO</v>
      </c>
      <c r="DC1779" s="18" t="s">
        <v>140</v>
      </c>
      <c r="DD1779" s="18" t="s">
        <v>141</v>
      </c>
      <c r="DN1779" s="18" t="s">
        <v>3212</v>
      </c>
      <c r="DO1779" s="18" t="s">
        <v>3212</v>
      </c>
    </row>
    <row r="1780" spans="1:119" x14ac:dyDescent="0.2">
      <c r="A1780" s="18" t="s">
        <v>455</v>
      </c>
      <c r="B1780" s="17"/>
      <c r="C1780" s="1" t="s">
        <v>1111</v>
      </c>
      <c r="D1780" s="18" t="s">
        <v>412</v>
      </c>
      <c r="E1780" s="18" t="s">
        <v>1113</v>
      </c>
      <c r="F1780" s="18" t="s">
        <v>3521</v>
      </c>
      <c r="G1780" s="19">
        <v>44978</v>
      </c>
      <c r="H1780" s="17"/>
      <c r="I1780" s="17"/>
      <c r="J1780" s="17"/>
      <c r="K1780" s="18" t="s">
        <v>3522</v>
      </c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8" t="s">
        <v>1112</v>
      </c>
      <c r="AC1780" s="17"/>
      <c r="AD1780" s="18" t="s">
        <v>2068</v>
      </c>
      <c r="AE1780" s="18" t="s">
        <v>126</v>
      </c>
      <c r="AF1780" s="18" t="s">
        <v>1932</v>
      </c>
      <c r="AG1780" s="18" t="s">
        <v>1916</v>
      </c>
      <c r="AH1780" s="18" t="s">
        <v>129</v>
      </c>
      <c r="AI1780" s="18" t="s">
        <v>3595</v>
      </c>
      <c r="AJ1780" s="18" t="s">
        <v>3596</v>
      </c>
      <c r="AK1780" s="17"/>
      <c r="AL1780" s="18">
        <v>17020339</v>
      </c>
      <c r="AM1780" s="16">
        <v>17020339</v>
      </c>
      <c r="AN1780" s="16">
        <v>0</v>
      </c>
      <c r="AO1780" s="17"/>
      <c r="AP1780" s="16">
        <v>18000000</v>
      </c>
      <c r="AQ1780" s="16">
        <v>0</v>
      </c>
      <c r="AR1780" s="16">
        <v>18000000</v>
      </c>
      <c r="AT1780" s="16">
        <v>18000000</v>
      </c>
      <c r="AX1780" s="25" t="s">
        <v>141</v>
      </c>
      <c r="BB1780" s="18" t="s">
        <v>461</v>
      </c>
      <c r="BQ1780" s="18" t="s">
        <v>461</v>
      </c>
      <c r="BR1780" s="24" t="str">
        <f t="shared" si="113"/>
        <v xml:space="preserve">H </v>
      </c>
      <c r="BS1780" s="20" t="str">
        <f t="shared" si="110"/>
        <v>YMS 1S MT HARYONO</v>
      </c>
      <c r="BT1780" s="20" t="str">
        <f t="shared" si="111"/>
        <v>3S</v>
      </c>
      <c r="BU1780" s="20" t="str">
        <f t="shared" si="112"/>
        <v>1. 3S MT HARYONO</v>
      </c>
      <c r="DC1780" s="18" t="s">
        <v>140</v>
      </c>
      <c r="DD1780" s="18" t="s">
        <v>141</v>
      </c>
      <c r="DN1780" s="18" t="s">
        <v>3212</v>
      </c>
      <c r="DO1780" s="18" t="s">
        <v>3212</v>
      </c>
    </row>
    <row r="1781" spans="1:119" x14ac:dyDescent="0.2">
      <c r="A1781" s="18" t="s">
        <v>455</v>
      </c>
      <c r="B1781" s="17"/>
      <c r="C1781" s="1" t="s">
        <v>1111</v>
      </c>
      <c r="D1781" s="18" t="s">
        <v>412</v>
      </c>
      <c r="E1781" s="18" t="s">
        <v>1113</v>
      </c>
      <c r="F1781" s="18" t="s">
        <v>3521</v>
      </c>
      <c r="G1781" s="19">
        <v>44978</v>
      </c>
      <c r="H1781" s="17"/>
      <c r="I1781" s="17"/>
      <c r="J1781" s="17"/>
      <c r="K1781" s="18" t="s">
        <v>3522</v>
      </c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8" t="s">
        <v>1112</v>
      </c>
      <c r="AC1781" s="17"/>
      <c r="AD1781" s="18" t="s">
        <v>2068</v>
      </c>
      <c r="AE1781" s="18" t="s">
        <v>126</v>
      </c>
      <c r="AF1781" s="18" t="s">
        <v>1932</v>
      </c>
      <c r="AG1781" s="18" t="s">
        <v>1916</v>
      </c>
      <c r="AH1781" s="18" t="s">
        <v>129</v>
      </c>
      <c r="AI1781" s="18" t="s">
        <v>3597</v>
      </c>
      <c r="AJ1781" s="18" t="s">
        <v>3598</v>
      </c>
      <c r="AK1781" s="17"/>
      <c r="AL1781" s="18">
        <v>17020339</v>
      </c>
      <c r="AM1781" s="16">
        <v>17020339</v>
      </c>
      <c r="AN1781" s="16">
        <v>0</v>
      </c>
      <c r="AO1781" s="17"/>
      <c r="AP1781" s="16">
        <v>18000000</v>
      </c>
      <c r="AQ1781" s="16">
        <v>0</v>
      </c>
      <c r="AR1781" s="16">
        <v>18000000</v>
      </c>
      <c r="AT1781" s="16">
        <v>18000000</v>
      </c>
      <c r="AX1781" s="25" t="s">
        <v>141</v>
      </c>
      <c r="BB1781" s="18" t="s">
        <v>461</v>
      </c>
      <c r="BQ1781" s="18" t="s">
        <v>461</v>
      </c>
      <c r="BR1781" s="24" t="str">
        <f t="shared" si="113"/>
        <v xml:space="preserve">H </v>
      </c>
      <c r="BS1781" s="20" t="str">
        <f t="shared" si="110"/>
        <v>YMS 1S MT HARYONO</v>
      </c>
      <c r="BT1781" s="20" t="str">
        <f t="shared" si="111"/>
        <v>3S</v>
      </c>
      <c r="BU1781" s="20" t="str">
        <f t="shared" si="112"/>
        <v>1. 3S MT HARYONO</v>
      </c>
      <c r="DC1781" s="18" t="s">
        <v>140</v>
      </c>
      <c r="DD1781" s="18" t="s">
        <v>141</v>
      </c>
      <c r="DN1781" s="18" t="s">
        <v>3212</v>
      </c>
      <c r="DO1781" s="18" t="s">
        <v>3212</v>
      </c>
    </row>
    <row r="1782" spans="1:119" x14ac:dyDescent="0.2">
      <c r="A1782" s="18" t="s">
        <v>455</v>
      </c>
      <c r="B1782" s="17"/>
      <c r="C1782" s="1" t="s">
        <v>1111</v>
      </c>
      <c r="D1782" s="18" t="s">
        <v>412</v>
      </c>
      <c r="E1782" s="18" t="s">
        <v>1113</v>
      </c>
      <c r="F1782" s="18" t="s">
        <v>3521</v>
      </c>
      <c r="G1782" s="19">
        <v>44978</v>
      </c>
      <c r="H1782" s="17"/>
      <c r="I1782" s="17"/>
      <c r="J1782" s="17"/>
      <c r="K1782" s="18" t="s">
        <v>3522</v>
      </c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8" t="s">
        <v>1112</v>
      </c>
      <c r="AC1782" s="17"/>
      <c r="AD1782" s="18" t="s">
        <v>2068</v>
      </c>
      <c r="AE1782" s="18" t="s">
        <v>126</v>
      </c>
      <c r="AF1782" s="18" t="s">
        <v>1932</v>
      </c>
      <c r="AG1782" s="18" t="s">
        <v>1916</v>
      </c>
      <c r="AH1782" s="18" t="s">
        <v>129</v>
      </c>
      <c r="AI1782" s="18" t="s">
        <v>3599</v>
      </c>
      <c r="AJ1782" s="18" t="s">
        <v>3600</v>
      </c>
      <c r="AK1782" s="17"/>
      <c r="AL1782" s="18">
        <v>17020339</v>
      </c>
      <c r="AM1782" s="16">
        <v>17020339</v>
      </c>
      <c r="AN1782" s="16">
        <v>0</v>
      </c>
      <c r="AO1782" s="17"/>
      <c r="AP1782" s="16">
        <v>18000000</v>
      </c>
      <c r="AQ1782" s="16">
        <v>0</v>
      </c>
      <c r="AR1782" s="16">
        <v>18000000</v>
      </c>
      <c r="AT1782" s="16">
        <v>18000000</v>
      </c>
      <c r="AX1782" s="25" t="s">
        <v>141</v>
      </c>
      <c r="BB1782" s="18" t="s">
        <v>461</v>
      </c>
      <c r="BQ1782" s="18" t="s">
        <v>461</v>
      </c>
      <c r="BR1782" s="24" t="str">
        <f t="shared" si="113"/>
        <v xml:space="preserve">H </v>
      </c>
      <c r="BS1782" s="20" t="str">
        <f t="shared" si="110"/>
        <v>YMS 1S MT HARYONO</v>
      </c>
      <c r="BT1782" s="20" t="str">
        <f t="shared" si="111"/>
        <v>3S</v>
      </c>
      <c r="BU1782" s="20" t="str">
        <f t="shared" si="112"/>
        <v>1. 3S MT HARYONO</v>
      </c>
      <c r="DC1782" s="18" t="s">
        <v>140</v>
      </c>
      <c r="DD1782" s="18" t="s">
        <v>141</v>
      </c>
      <c r="DN1782" s="18" t="s">
        <v>3212</v>
      </c>
      <c r="DO1782" s="18" t="s">
        <v>3212</v>
      </c>
    </row>
    <row r="1783" spans="1:119" x14ac:dyDescent="0.2">
      <c r="A1783" s="18" t="s">
        <v>455</v>
      </c>
      <c r="B1783" s="17"/>
      <c r="C1783" s="1" t="s">
        <v>1111</v>
      </c>
      <c r="D1783" s="18" t="s">
        <v>412</v>
      </c>
      <c r="E1783" s="18" t="s">
        <v>1113</v>
      </c>
      <c r="F1783" s="18" t="s">
        <v>3521</v>
      </c>
      <c r="G1783" s="19">
        <v>44978</v>
      </c>
      <c r="H1783" s="17"/>
      <c r="I1783" s="17"/>
      <c r="J1783" s="17"/>
      <c r="K1783" s="18" t="s">
        <v>3522</v>
      </c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8" t="s">
        <v>1112</v>
      </c>
      <c r="AC1783" s="17"/>
      <c r="AD1783" s="18" t="s">
        <v>2068</v>
      </c>
      <c r="AE1783" s="18" t="s">
        <v>126</v>
      </c>
      <c r="AF1783" s="18" t="s">
        <v>1932</v>
      </c>
      <c r="AG1783" s="18" t="s">
        <v>1916</v>
      </c>
      <c r="AH1783" s="18" t="s">
        <v>129</v>
      </c>
      <c r="AI1783" s="18" t="s">
        <v>3601</v>
      </c>
      <c r="AJ1783" s="18" t="s">
        <v>3602</v>
      </c>
      <c r="AK1783" s="17"/>
      <c r="AL1783" s="18">
        <v>17020339</v>
      </c>
      <c r="AM1783" s="16">
        <v>17020339</v>
      </c>
      <c r="AN1783" s="16">
        <v>0</v>
      </c>
      <c r="AO1783" s="17"/>
      <c r="AP1783" s="16">
        <v>18000000</v>
      </c>
      <c r="AQ1783" s="16">
        <v>0</v>
      </c>
      <c r="AR1783" s="16">
        <v>18000000</v>
      </c>
      <c r="AT1783" s="16">
        <v>18000000</v>
      </c>
      <c r="AX1783" s="25" t="s">
        <v>141</v>
      </c>
      <c r="BB1783" s="18" t="s">
        <v>461</v>
      </c>
      <c r="BQ1783" s="18" t="s">
        <v>461</v>
      </c>
      <c r="BR1783" s="24" t="str">
        <f t="shared" si="113"/>
        <v xml:space="preserve">H </v>
      </c>
      <c r="BS1783" s="20" t="str">
        <f t="shared" si="110"/>
        <v>YMS 1S MT HARYONO</v>
      </c>
      <c r="BT1783" s="20" t="str">
        <f t="shared" si="111"/>
        <v>3S</v>
      </c>
      <c r="BU1783" s="20" t="str">
        <f t="shared" si="112"/>
        <v>1. 3S MT HARYONO</v>
      </c>
      <c r="DC1783" s="18" t="s">
        <v>140</v>
      </c>
      <c r="DD1783" s="18" t="s">
        <v>141</v>
      </c>
      <c r="DN1783" s="18" t="s">
        <v>3212</v>
      </c>
      <c r="DO1783" s="18" t="s">
        <v>3212</v>
      </c>
    </row>
    <row r="1784" spans="1:119" x14ac:dyDescent="0.2">
      <c r="A1784" s="18" t="s">
        <v>455</v>
      </c>
      <c r="B1784" s="17"/>
      <c r="C1784" s="1" t="s">
        <v>1111</v>
      </c>
      <c r="D1784" s="18" t="s">
        <v>412</v>
      </c>
      <c r="E1784" s="18" t="s">
        <v>1113</v>
      </c>
      <c r="F1784" s="18" t="s">
        <v>3521</v>
      </c>
      <c r="G1784" s="19">
        <v>44978</v>
      </c>
      <c r="H1784" s="17"/>
      <c r="I1784" s="17"/>
      <c r="J1784" s="17"/>
      <c r="K1784" s="18" t="s">
        <v>3522</v>
      </c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8" t="s">
        <v>1112</v>
      </c>
      <c r="AC1784" s="17"/>
      <c r="AD1784" s="18" t="s">
        <v>2068</v>
      </c>
      <c r="AE1784" s="18" t="s">
        <v>126</v>
      </c>
      <c r="AF1784" s="18" t="s">
        <v>1932</v>
      </c>
      <c r="AG1784" s="18" t="s">
        <v>1916</v>
      </c>
      <c r="AH1784" s="18" t="s">
        <v>129</v>
      </c>
      <c r="AI1784" s="18" t="s">
        <v>3603</v>
      </c>
      <c r="AJ1784" s="18" t="s">
        <v>3604</v>
      </c>
      <c r="AK1784" s="17"/>
      <c r="AL1784" s="18">
        <v>17020339</v>
      </c>
      <c r="AM1784" s="16">
        <v>17020339</v>
      </c>
      <c r="AN1784" s="16">
        <v>0</v>
      </c>
      <c r="AO1784" s="17"/>
      <c r="AP1784" s="16">
        <v>18000000</v>
      </c>
      <c r="AQ1784" s="16">
        <v>0</v>
      </c>
      <c r="AR1784" s="16">
        <v>18000000</v>
      </c>
      <c r="AT1784" s="16">
        <v>18000000</v>
      </c>
      <c r="AX1784" s="25" t="s">
        <v>141</v>
      </c>
      <c r="BB1784" s="18" t="s">
        <v>461</v>
      </c>
      <c r="BQ1784" s="18" t="s">
        <v>461</v>
      </c>
      <c r="BR1784" s="24" t="str">
        <f t="shared" si="113"/>
        <v xml:space="preserve">H </v>
      </c>
      <c r="BS1784" s="20" t="str">
        <f t="shared" si="110"/>
        <v>YMS 1S MT HARYONO</v>
      </c>
      <c r="BT1784" s="20" t="str">
        <f t="shared" si="111"/>
        <v>3S</v>
      </c>
      <c r="BU1784" s="20" t="str">
        <f t="shared" si="112"/>
        <v>1. 3S MT HARYONO</v>
      </c>
      <c r="DC1784" s="18" t="s">
        <v>140</v>
      </c>
      <c r="DD1784" s="18" t="s">
        <v>141</v>
      </c>
      <c r="DN1784" s="18" t="s">
        <v>3212</v>
      </c>
      <c r="DO1784" s="18" t="s">
        <v>3212</v>
      </c>
    </row>
    <row r="1785" spans="1:119" x14ac:dyDescent="0.2">
      <c r="A1785" s="18" t="s">
        <v>455</v>
      </c>
      <c r="B1785" s="17"/>
      <c r="C1785" s="1" t="s">
        <v>1111</v>
      </c>
      <c r="D1785" s="18" t="s">
        <v>412</v>
      </c>
      <c r="E1785" s="18" t="s">
        <v>1113</v>
      </c>
      <c r="F1785" s="18" t="s">
        <v>3521</v>
      </c>
      <c r="G1785" s="19">
        <v>44978</v>
      </c>
      <c r="H1785" s="17"/>
      <c r="I1785" s="17"/>
      <c r="J1785" s="17"/>
      <c r="K1785" s="18" t="s">
        <v>3522</v>
      </c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8" t="s">
        <v>1112</v>
      </c>
      <c r="AC1785" s="17"/>
      <c r="AD1785" s="18" t="s">
        <v>2068</v>
      </c>
      <c r="AE1785" s="18" t="s">
        <v>126</v>
      </c>
      <c r="AF1785" s="18" t="s">
        <v>1932</v>
      </c>
      <c r="AG1785" s="18" t="s">
        <v>1916</v>
      </c>
      <c r="AH1785" s="18" t="s">
        <v>129</v>
      </c>
      <c r="AI1785" s="18" t="s">
        <v>3605</v>
      </c>
      <c r="AJ1785" s="18" t="s">
        <v>3606</v>
      </c>
      <c r="AK1785" s="17"/>
      <c r="AL1785" s="18">
        <v>17020339</v>
      </c>
      <c r="AM1785" s="16">
        <v>17020339</v>
      </c>
      <c r="AN1785" s="16">
        <v>0</v>
      </c>
      <c r="AO1785" s="17"/>
      <c r="AP1785" s="16">
        <v>18000000</v>
      </c>
      <c r="AQ1785" s="16">
        <v>0</v>
      </c>
      <c r="AR1785" s="16">
        <v>18000000</v>
      </c>
      <c r="AT1785" s="16">
        <v>18000000</v>
      </c>
      <c r="AX1785" s="25" t="s">
        <v>141</v>
      </c>
      <c r="BB1785" s="18" t="s">
        <v>461</v>
      </c>
      <c r="BQ1785" s="18" t="s">
        <v>461</v>
      </c>
      <c r="BR1785" s="24" t="str">
        <f t="shared" si="113"/>
        <v xml:space="preserve">H </v>
      </c>
      <c r="BS1785" s="20" t="str">
        <f t="shared" si="110"/>
        <v>YMS 1S MT HARYONO</v>
      </c>
      <c r="BT1785" s="20" t="str">
        <f t="shared" si="111"/>
        <v>3S</v>
      </c>
      <c r="BU1785" s="20" t="str">
        <f t="shared" si="112"/>
        <v>1. 3S MT HARYONO</v>
      </c>
      <c r="DC1785" s="18" t="s">
        <v>140</v>
      </c>
      <c r="DD1785" s="18" t="s">
        <v>141</v>
      </c>
      <c r="DN1785" s="18" t="s">
        <v>3212</v>
      </c>
      <c r="DO1785" s="18" t="s">
        <v>3212</v>
      </c>
    </row>
    <row r="1786" spans="1:119" x14ac:dyDescent="0.2">
      <c r="A1786" s="18" t="s">
        <v>455</v>
      </c>
      <c r="B1786" s="17"/>
      <c r="C1786" s="1" t="s">
        <v>1111</v>
      </c>
      <c r="D1786" s="18" t="s">
        <v>412</v>
      </c>
      <c r="E1786" s="18" t="s">
        <v>1113</v>
      </c>
      <c r="F1786" s="18" t="s">
        <v>3521</v>
      </c>
      <c r="G1786" s="19">
        <v>44978</v>
      </c>
      <c r="H1786" s="17"/>
      <c r="I1786" s="17"/>
      <c r="J1786" s="17"/>
      <c r="K1786" s="18" t="s">
        <v>3522</v>
      </c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8" t="s">
        <v>1112</v>
      </c>
      <c r="AC1786" s="17"/>
      <c r="AD1786" s="18" t="s">
        <v>2068</v>
      </c>
      <c r="AE1786" s="18" t="s">
        <v>126</v>
      </c>
      <c r="AF1786" s="18" t="s">
        <v>1932</v>
      </c>
      <c r="AG1786" s="18" t="s">
        <v>1916</v>
      </c>
      <c r="AH1786" s="18" t="s">
        <v>129</v>
      </c>
      <c r="AI1786" s="18" t="s">
        <v>3607</v>
      </c>
      <c r="AJ1786" s="18" t="s">
        <v>3608</v>
      </c>
      <c r="AK1786" s="17"/>
      <c r="AL1786" s="18">
        <v>17020339</v>
      </c>
      <c r="AM1786" s="16">
        <v>17020339</v>
      </c>
      <c r="AN1786" s="16">
        <v>0</v>
      </c>
      <c r="AO1786" s="17"/>
      <c r="AP1786" s="16">
        <v>18000000</v>
      </c>
      <c r="AQ1786" s="16">
        <v>0</v>
      </c>
      <c r="AR1786" s="16">
        <v>18000000</v>
      </c>
      <c r="AT1786" s="16">
        <v>18000000</v>
      </c>
      <c r="AX1786" s="25" t="s">
        <v>141</v>
      </c>
      <c r="BB1786" s="18" t="s">
        <v>461</v>
      </c>
      <c r="BQ1786" s="18" t="s">
        <v>461</v>
      </c>
      <c r="BR1786" s="24" t="str">
        <f t="shared" si="113"/>
        <v xml:space="preserve">H </v>
      </c>
      <c r="BS1786" s="20" t="str">
        <f t="shared" si="110"/>
        <v>YMS 1S MT HARYONO</v>
      </c>
      <c r="BT1786" s="20" t="str">
        <f t="shared" si="111"/>
        <v>3S</v>
      </c>
      <c r="BU1786" s="20" t="str">
        <f t="shared" si="112"/>
        <v>1. 3S MT HARYONO</v>
      </c>
      <c r="DC1786" s="18" t="s">
        <v>140</v>
      </c>
      <c r="DD1786" s="18" t="s">
        <v>141</v>
      </c>
      <c r="DN1786" s="18" t="s">
        <v>3212</v>
      </c>
      <c r="DO1786" s="18" t="s">
        <v>3212</v>
      </c>
    </row>
    <row r="1787" spans="1:119" x14ac:dyDescent="0.2">
      <c r="A1787" s="18" t="s">
        <v>455</v>
      </c>
      <c r="B1787" s="17"/>
      <c r="C1787" s="1" t="s">
        <v>1111</v>
      </c>
      <c r="D1787" s="18" t="s">
        <v>412</v>
      </c>
      <c r="E1787" s="18" t="s">
        <v>1113</v>
      </c>
      <c r="F1787" s="18" t="s">
        <v>3521</v>
      </c>
      <c r="G1787" s="19">
        <v>44978</v>
      </c>
      <c r="H1787" s="17"/>
      <c r="I1787" s="17"/>
      <c r="J1787" s="17"/>
      <c r="K1787" s="18" t="s">
        <v>3522</v>
      </c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8" t="s">
        <v>1112</v>
      </c>
      <c r="AC1787" s="17"/>
      <c r="AD1787" s="18" t="s">
        <v>2068</v>
      </c>
      <c r="AE1787" s="18" t="s">
        <v>126</v>
      </c>
      <c r="AF1787" s="18" t="s">
        <v>1932</v>
      </c>
      <c r="AG1787" s="18" t="s">
        <v>1916</v>
      </c>
      <c r="AH1787" s="18" t="s">
        <v>129</v>
      </c>
      <c r="AI1787" s="18" t="s">
        <v>3609</v>
      </c>
      <c r="AJ1787" s="18" t="s">
        <v>3610</v>
      </c>
      <c r="AK1787" s="17"/>
      <c r="AL1787" s="18">
        <v>17020339</v>
      </c>
      <c r="AM1787" s="16">
        <v>17020339</v>
      </c>
      <c r="AN1787" s="16">
        <v>0</v>
      </c>
      <c r="AO1787" s="17"/>
      <c r="AP1787" s="16">
        <v>18000000</v>
      </c>
      <c r="AQ1787" s="16">
        <v>0</v>
      </c>
      <c r="AR1787" s="16">
        <v>18000000</v>
      </c>
      <c r="AT1787" s="16">
        <v>18000000</v>
      </c>
      <c r="AX1787" s="25" t="s">
        <v>141</v>
      </c>
      <c r="BB1787" s="18" t="s">
        <v>461</v>
      </c>
      <c r="BQ1787" s="18" t="s">
        <v>461</v>
      </c>
      <c r="BR1787" s="24" t="str">
        <f t="shared" si="113"/>
        <v xml:space="preserve">H </v>
      </c>
      <c r="BS1787" s="20" t="str">
        <f t="shared" si="110"/>
        <v>YMS 1S MT HARYONO</v>
      </c>
      <c r="BT1787" s="20" t="str">
        <f t="shared" si="111"/>
        <v>3S</v>
      </c>
      <c r="BU1787" s="20" t="str">
        <f t="shared" si="112"/>
        <v>1. 3S MT HARYONO</v>
      </c>
      <c r="DC1787" s="18" t="s">
        <v>140</v>
      </c>
      <c r="DD1787" s="18" t="s">
        <v>141</v>
      </c>
      <c r="DN1787" s="18" t="s">
        <v>3212</v>
      </c>
      <c r="DO1787" s="18" t="s">
        <v>3212</v>
      </c>
    </row>
    <row r="1788" spans="1:119" x14ac:dyDescent="0.2">
      <c r="A1788" s="18" t="s">
        <v>455</v>
      </c>
      <c r="B1788" s="17"/>
      <c r="C1788" s="1" t="s">
        <v>1111</v>
      </c>
      <c r="D1788" s="18" t="s">
        <v>412</v>
      </c>
      <c r="E1788" s="18" t="s">
        <v>1113</v>
      </c>
      <c r="F1788" s="18" t="s">
        <v>3521</v>
      </c>
      <c r="G1788" s="19">
        <v>44978</v>
      </c>
      <c r="H1788" s="17"/>
      <c r="I1788" s="17"/>
      <c r="J1788" s="17"/>
      <c r="K1788" s="18" t="s">
        <v>3522</v>
      </c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8" t="s">
        <v>1112</v>
      </c>
      <c r="AC1788" s="17"/>
      <c r="AD1788" s="18" t="s">
        <v>2068</v>
      </c>
      <c r="AE1788" s="18" t="s">
        <v>126</v>
      </c>
      <c r="AF1788" s="18" t="s">
        <v>1932</v>
      </c>
      <c r="AG1788" s="18" t="s">
        <v>1916</v>
      </c>
      <c r="AH1788" s="18" t="s">
        <v>129</v>
      </c>
      <c r="AI1788" s="18" t="s">
        <v>3611</v>
      </c>
      <c r="AJ1788" s="18" t="s">
        <v>3612</v>
      </c>
      <c r="AK1788" s="17"/>
      <c r="AL1788" s="18">
        <v>17020339</v>
      </c>
      <c r="AM1788" s="16">
        <v>17020339</v>
      </c>
      <c r="AN1788" s="16">
        <v>0</v>
      </c>
      <c r="AO1788" s="17"/>
      <c r="AP1788" s="16">
        <v>18000000</v>
      </c>
      <c r="AQ1788" s="16">
        <v>0</v>
      </c>
      <c r="AR1788" s="16">
        <v>18000000</v>
      </c>
      <c r="AT1788" s="16">
        <v>18000000</v>
      </c>
      <c r="AX1788" s="25" t="s">
        <v>141</v>
      </c>
      <c r="BB1788" s="18" t="s">
        <v>461</v>
      </c>
      <c r="BQ1788" s="18" t="s">
        <v>461</v>
      </c>
      <c r="BR1788" s="24" t="str">
        <f t="shared" si="113"/>
        <v xml:space="preserve">H </v>
      </c>
      <c r="BS1788" s="20" t="str">
        <f t="shared" si="110"/>
        <v>YMS 1S MT HARYONO</v>
      </c>
      <c r="BT1788" s="20" t="str">
        <f t="shared" si="111"/>
        <v>3S</v>
      </c>
      <c r="BU1788" s="20" t="str">
        <f t="shared" si="112"/>
        <v>1. 3S MT HARYONO</v>
      </c>
      <c r="DC1788" s="18" t="s">
        <v>140</v>
      </c>
      <c r="DD1788" s="18" t="s">
        <v>141</v>
      </c>
      <c r="DN1788" s="18" t="s">
        <v>3212</v>
      </c>
      <c r="DO1788" s="18" t="s">
        <v>3212</v>
      </c>
    </row>
    <row r="1789" spans="1:119" x14ac:dyDescent="0.2">
      <c r="A1789" s="18" t="s">
        <v>455</v>
      </c>
      <c r="B1789" s="17"/>
      <c r="C1789" s="1" t="s">
        <v>1111</v>
      </c>
      <c r="D1789" s="18" t="s">
        <v>412</v>
      </c>
      <c r="E1789" s="18" t="s">
        <v>1113</v>
      </c>
      <c r="F1789" s="18" t="s">
        <v>3521</v>
      </c>
      <c r="G1789" s="19">
        <v>44978</v>
      </c>
      <c r="H1789" s="17"/>
      <c r="I1789" s="17"/>
      <c r="J1789" s="17"/>
      <c r="K1789" s="18" t="s">
        <v>3522</v>
      </c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8" t="s">
        <v>1112</v>
      </c>
      <c r="AC1789" s="17"/>
      <c r="AD1789" s="18" t="s">
        <v>2068</v>
      </c>
      <c r="AE1789" s="18" t="s">
        <v>126</v>
      </c>
      <c r="AF1789" s="18" t="s">
        <v>1932</v>
      </c>
      <c r="AG1789" s="18" t="s">
        <v>1916</v>
      </c>
      <c r="AH1789" s="18" t="s">
        <v>129</v>
      </c>
      <c r="AI1789" s="18" t="s">
        <v>3613</v>
      </c>
      <c r="AJ1789" s="18" t="s">
        <v>3614</v>
      </c>
      <c r="AK1789" s="17"/>
      <c r="AL1789" s="18">
        <v>17020339</v>
      </c>
      <c r="AM1789" s="16">
        <v>17020339</v>
      </c>
      <c r="AN1789" s="16">
        <v>0</v>
      </c>
      <c r="AO1789" s="17"/>
      <c r="AP1789" s="16">
        <v>18000000</v>
      </c>
      <c r="AQ1789" s="16">
        <v>0</v>
      </c>
      <c r="AR1789" s="16">
        <v>18000000</v>
      </c>
      <c r="AT1789" s="16">
        <v>18000000</v>
      </c>
      <c r="AX1789" s="25" t="s">
        <v>141</v>
      </c>
      <c r="BB1789" s="18" t="s">
        <v>461</v>
      </c>
      <c r="BQ1789" s="18" t="s">
        <v>461</v>
      </c>
      <c r="BR1789" s="24" t="str">
        <f t="shared" si="113"/>
        <v xml:space="preserve">H </v>
      </c>
      <c r="BS1789" s="20" t="str">
        <f t="shared" si="110"/>
        <v>YMS 1S MT HARYONO</v>
      </c>
      <c r="BT1789" s="20" t="str">
        <f t="shared" si="111"/>
        <v>3S</v>
      </c>
      <c r="BU1789" s="20" t="str">
        <f t="shared" si="112"/>
        <v>1. 3S MT HARYONO</v>
      </c>
      <c r="DC1789" s="18" t="s">
        <v>140</v>
      </c>
      <c r="DD1789" s="18" t="s">
        <v>141</v>
      </c>
      <c r="DN1789" s="18" t="s">
        <v>3212</v>
      </c>
      <c r="DO1789" s="18" t="s">
        <v>3212</v>
      </c>
    </row>
    <row r="1790" spans="1:119" x14ac:dyDescent="0.2">
      <c r="A1790" s="18" t="s">
        <v>455</v>
      </c>
      <c r="B1790" s="17"/>
      <c r="C1790" s="1" t="s">
        <v>1111</v>
      </c>
      <c r="D1790" s="18" t="s">
        <v>412</v>
      </c>
      <c r="E1790" s="18" t="s">
        <v>1113</v>
      </c>
      <c r="F1790" s="18" t="s">
        <v>3521</v>
      </c>
      <c r="G1790" s="19">
        <v>44978</v>
      </c>
      <c r="H1790" s="17"/>
      <c r="I1790" s="17"/>
      <c r="J1790" s="17"/>
      <c r="K1790" s="18" t="s">
        <v>3522</v>
      </c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8" t="s">
        <v>1112</v>
      </c>
      <c r="AC1790" s="17"/>
      <c r="AD1790" s="18" t="s">
        <v>2051</v>
      </c>
      <c r="AE1790" s="18" t="s">
        <v>126</v>
      </c>
      <c r="AF1790" s="18" t="s">
        <v>1932</v>
      </c>
      <c r="AG1790" s="18" t="s">
        <v>1916</v>
      </c>
      <c r="AH1790" s="18" t="s">
        <v>162</v>
      </c>
      <c r="AI1790" s="18" t="s">
        <v>3615</v>
      </c>
      <c r="AJ1790" s="18" t="s">
        <v>3616</v>
      </c>
      <c r="AK1790" s="17"/>
      <c r="AL1790" s="18">
        <v>17020339</v>
      </c>
      <c r="AM1790" s="16">
        <v>17020339</v>
      </c>
      <c r="AN1790" s="16">
        <v>0</v>
      </c>
      <c r="AO1790" s="17"/>
      <c r="AP1790" s="16">
        <v>18000000</v>
      </c>
      <c r="AQ1790" s="16">
        <v>0</v>
      </c>
      <c r="AR1790" s="16">
        <v>18000000</v>
      </c>
      <c r="AT1790" s="16">
        <v>18000000</v>
      </c>
      <c r="AX1790" s="25" t="s">
        <v>141</v>
      </c>
      <c r="BB1790" s="18" t="s">
        <v>461</v>
      </c>
      <c r="BQ1790" s="18" t="s">
        <v>461</v>
      </c>
      <c r="BR1790" s="24" t="str">
        <f t="shared" si="113"/>
        <v xml:space="preserve">H </v>
      </c>
      <c r="BS1790" s="20" t="str">
        <f t="shared" si="110"/>
        <v>YMS 1S MT HARYONO</v>
      </c>
      <c r="BT1790" s="20" t="str">
        <f t="shared" si="111"/>
        <v>3S</v>
      </c>
      <c r="BU1790" s="20" t="str">
        <f t="shared" si="112"/>
        <v>1. 3S MT HARYONO</v>
      </c>
      <c r="DC1790" s="18" t="s">
        <v>140</v>
      </c>
      <c r="DD1790" s="18" t="s">
        <v>141</v>
      </c>
      <c r="DN1790" s="18" t="s">
        <v>3212</v>
      </c>
      <c r="DO1790" s="18" t="s">
        <v>3212</v>
      </c>
    </row>
    <row r="1791" spans="1:119" x14ac:dyDescent="0.2">
      <c r="A1791" s="18" t="s">
        <v>455</v>
      </c>
      <c r="B1791" s="17"/>
      <c r="C1791" s="1" t="s">
        <v>1111</v>
      </c>
      <c r="D1791" s="18" t="s">
        <v>412</v>
      </c>
      <c r="E1791" s="18" t="s">
        <v>1113</v>
      </c>
      <c r="F1791" s="18" t="s">
        <v>3521</v>
      </c>
      <c r="G1791" s="19">
        <v>44978</v>
      </c>
      <c r="H1791" s="17"/>
      <c r="I1791" s="17"/>
      <c r="J1791" s="17"/>
      <c r="K1791" s="18" t="s">
        <v>3522</v>
      </c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8" t="s">
        <v>1112</v>
      </c>
      <c r="AC1791" s="17"/>
      <c r="AD1791" s="18" t="s">
        <v>2051</v>
      </c>
      <c r="AE1791" s="18" t="s">
        <v>126</v>
      </c>
      <c r="AF1791" s="18" t="s">
        <v>1932</v>
      </c>
      <c r="AG1791" s="18" t="s">
        <v>1916</v>
      </c>
      <c r="AH1791" s="18" t="s">
        <v>162</v>
      </c>
      <c r="AI1791" s="18" t="s">
        <v>3617</v>
      </c>
      <c r="AJ1791" s="18" t="s">
        <v>3618</v>
      </c>
      <c r="AK1791" s="17"/>
      <c r="AL1791" s="18">
        <v>17020339</v>
      </c>
      <c r="AM1791" s="16">
        <v>17020339</v>
      </c>
      <c r="AN1791" s="16">
        <v>0</v>
      </c>
      <c r="AO1791" s="17"/>
      <c r="AP1791" s="16">
        <v>18000000</v>
      </c>
      <c r="AQ1791" s="16">
        <v>0</v>
      </c>
      <c r="AR1791" s="16">
        <v>18000000</v>
      </c>
      <c r="AT1791" s="16">
        <v>18000000</v>
      </c>
      <c r="AX1791" s="25" t="s">
        <v>141</v>
      </c>
      <c r="BB1791" s="18" t="s">
        <v>461</v>
      </c>
      <c r="BQ1791" s="18" t="s">
        <v>461</v>
      </c>
      <c r="BR1791" s="24" t="str">
        <f t="shared" si="113"/>
        <v xml:space="preserve">H </v>
      </c>
      <c r="BS1791" s="20" t="str">
        <f t="shared" si="110"/>
        <v>YMS 1S MT HARYONO</v>
      </c>
      <c r="BT1791" s="20" t="str">
        <f t="shared" si="111"/>
        <v>3S</v>
      </c>
      <c r="BU1791" s="20" t="str">
        <f t="shared" si="112"/>
        <v>1. 3S MT HARYONO</v>
      </c>
      <c r="DC1791" s="18" t="s">
        <v>140</v>
      </c>
      <c r="DD1791" s="18" t="s">
        <v>141</v>
      </c>
      <c r="DN1791" s="18" t="s">
        <v>3212</v>
      </c>
      <c r="DO1791" s="18" t="s">
        <v>3212</v>
      </c>
    </row>
    <row r="1792" spans="1:119" x14ac:dyDescent="0.2">
      <c r="A1792" s="18" t="s">
        <v>455</v>
      </c>
      <c r="B1792" s="17"/>
      <c r="C1792" s="1" t="s">
        <v>1111</v>
      </c>
      <c r="D1792" s="18" t="s">
        <v>412</v>
      </c>
      <c r="E1792" s="18" t="s">
        <v>1113</v>
      </c>
      <c r="F1792" s="18" t="s">
        <v>3521</v>
      </c>
      <c r="G1792" s="19">
        <v>44978</v>
      </c>
      <c r="H1792" s="17"/>
      <c r="I1792" s="17"/>
      <c r="J1792" s="17"/>
      <c r="K1792" s="18" t="s">
        <v>3522</v>
      </c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8" t="s">
        <v>1112</v>
      </c>
      <c r="AC1792" s="17"/>
      <c r="AD1792" s="18" t="s">
        <v>2051</v>
      </c>
      <c r="AE1792" s="18" t="s">
        <v>126</v>
      </c>
      <c r="AF1792" s="18" t="s">
        <v>1932</v>
      </c>
      <c r="AG1792" s="18" t="s">
        <v>1916</v>
      </c>
      <c r="AH1792" s="18" t="s">
        <v>162</v>
      </c>
      <c r="AI1792" s="18" t="s">
        <v>3619</v>
      </c>
      <c r="AJ1792" s="18" t="s">
        <v>3620</v>
      </c>
      <c r="AK1792" s="17"/>
      <c r="AL1792" s="18">
        <v>17020339</v>
      </c>
      <c r="AM1792" s="16">
        <v>17020339</v>
      </c>
      <c r="AN1792" s="16">
        <v>0</v>
      </c>
      <c r="AO1792" s="17"/>
      <c r="AP1792" s="16">
        <v>18000000</v>
      </c>
      <c r="AQ1792" s="16">
        <v>0</v>
      </c>
      <c r="AR1792" s="16">
        <v>18000000</v>
      </c>
      <c r="AT1792" s="16">
        <v>18000000</v>
      </c>
      <c r="AX1792" s="25" t="s">
        <v>141</v>
      </c>
      <c r="BB1792" s="18" t="s">
        <v>461</v>
      </c>
      <c r="BQ1792" s="18" t="s">
        <v>461</v>
      </c>
      <c r="BR1792" s="24" t="str">
        <f t="shared" si="113"/>
        <v xml:space="preserve">H </v>
      </c>
      <c r="BS1792" s="20" t="str">
        <f t="shared" si="110"/>
        <v>YMS 1S MT HARYONO</v>
      </c>
      <c r="BT1792" s="20" t="str">
        <f t="shared" si="111"/>
        <v>3S</v>
      </c>
      <c r="BU1792" s="20" t="str">
        <f t="shared" si="112"/>
        <v>1. 3S MT HARYONO</v>
      </c>
      <c r="DC1792" s="18" t="s">
        <v>140</v>
      </c>
      <c r="DD1792" s="18" t="s">
        <v>141</v>
      </c>
      <c r="DN1792" s="18" t="s">
        <v>3212</v>
      </c>
      <c r="DO1792" s="18" t="s">
        <v>3212</v>
      </c>
    </row>
    <row r="1793" spans="1:119" x14ac:dyDescent="0.2">
      <c r="A1793" s="18" t="s">
        <v>455</v>
      </c>
      <c r="B1793" s="17"/>
      <c r="C1793" s="1" t="s">
        <v>1111</v>
      </c>
      <c r="D1793" s="18" t="s">
        <v>412</v>
      </c>
      <c r="E1793" s="18" t="s">
        <v>1113</v>
      </c>
      <c r="F1793" s="18" t="s">
        <v>3521</v>
      </c>
      <c r="G1793" s="19">
        <v>44978</v>
      </c>
      <c r="H1793" s="17"/>
      <c r="I1793" s="17"/>
      <c r="J1793" s="17"/>
      <c r="K1793" s="18" t="s">
        <v>3522</v>
      </c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8" t="s">
        <v>1112</v>
      </c>
      <c r="AC1793" s="17"/>
      <c r="AD1793" s="18" t="s">
        <v>2051</v>
      </c>
      <c r="AE1793" s="18" t="s">
        <v>126</v>
      </c>
      <c r="AF1793" s="18" t="s">
        <v>1932</v>
      </c>
      <c r="AG1793" s="18" t="s">
        <v>1916</v>
      </c>
      <c r="AH1793" s="18" t="s">
        <v>162</v>
      </c>
      <c r="AI1793" s="18" t="s">
        <v>3621</v>
      </c>
      <c r="AJ1793" s="18" t="s">
        <v>3622</v>
      </c>
      <c r="AK1793" s="17"/>
      <c r="AL1793" s="18">
        <v>17020339</v>
      </c>
      <c r="AM1793" s="16">
        <v>17020339</v>
      </c>
      <c r="AN1793" s="16">
        <v>0</v>
      </c>
      <c r="AO1793" s="17"/>
      <c r="AP1793" s="16">
        <v>18000000</v>
      </c>
      <c r="AQ1793" s="16">
        <v>0</v>
      </c>
      <c r="AR1793" s="16">
        <v>18000000</v>
      </c>
      <c r="AT1793" s="16">
        <v>18000000</v>
      </c>
      <c r="AX1793" s="25" t="s">
        <v>141</v>
      </c>
      <c r="BB1793" s="18" t="s">
        <v>461</v>
      </c>
      <c r="BQ1793" s="18" t="s">
        <v>461</v>
      </c>
      <c r="BR1793" s="24" t="str">
        <f t="shared" si="113"/>
        <v xml:space="preserve">H </v>
      </c>
      <c r="BS1793" s="20" t="str">
        <f t="shared" si="110"/>
        <v>YMS 1S MT HARYONO</v>
      </c>
      <c r="BT1793" s="20" t="str">
        <f t="shared" si="111"/>
        <v>3S</v>
      </c>
      <c r="BU1793" s="20" t="str">
        <f t="shared" si="112"/>
        <v>1. 3S MT HARYONO</v>
      </c>
      <c r="DC1793" s="18" t="s">
        <v>140</v>
      </c>
      <c r="DD1793" s="18" t="s">
        <v>141</v>
      </c>
      <c r="DN1793" s="18" t="s">
        <v>3212</v>
      </c>
      <c r="DO1793" s="18" t="s">
        <v>3212</v>
      </c>
    </row>
    <row r="1794" spans="1:119" x14ac:dyDescent="0.2">
      <c r="A1794" s="18" t="s">
        <v>455</v>
      </c>
      <c r="B1794" s="17"/>
      <c r="C1794" s="1" t="s">
        <v>1111</v>
      </c>
      <c r="D1794" s="18" t="s">
        <v>412</v>
      </c>
      <c r="E1794" s="18" t="s">
        <v>1113</v>
      </c>
      <c r="F1794" s="18" t="s">
        <v>3521</v>
      </c>
      <c r="G1794" s="19">
        <v>44978</v>
      </c>
      <c r="H1794" s="17"/>
      <c r="I1794" s="17"/>
      <c r="J1794" s="17"/>
      <c r="K1794" s="18" t="s">
        <v>3522</v>
      </c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8" t="s">
        <v>1112</v>
      </c>
      <c r="AC1794" s="17"/>
      <c r="AD1794" s="18" t="s">
        <v>2051</v>
      </c>
      <c r="AE1794" s="18" t="s">
        <v>126</v>
      </c>
      <c r="AF1794" s="18" t="s">
        <v>1932</v>
      </c>
      <c r="AG1794" s="18" t="s">
        <v>1916</v>
      </c>
      <c r="AH1794" s="18" t="s">
        <v>162</v>
      </c>
      <c r="AI1794" s="18" t="s">
        <v>3623</v>
      </c>
      <c r="AJ1794" s="18" t="s">
        <v>3624</v>
      </c>
      <c r="AK1794" s="17"/>
      <c r="AL1794" s="18">
        <v>17020339</v>
      </c>
      <c r="AM1794" s="16">
        <v>17020339</v>
      </c>
      <c r="AN1794" s="16">
        <v>0</v>
      </c>
      <c r="AO1794" s="17"/>
      <c r="AP1794" s="16">
        <v>18000000</v>
      </c>
      <c r="AQ1794" s="16">
        <v>0</v>
      </c>
      <c r="AR1794" s="16">
        <v>18000000</v>
      </c>
      <c r="AT1794" s="16">
        <v>18000000</v>
      </c>
      <c r="AX1794" s="25" t="s">
        <v>141</v>
      </c>
      <c r="BB1794" s="18" t="s">
        <v>461</v>
      </c>
      <c r="BQ1794" s="18" t="s">
        <v>461</v>
      </c>
      <c r="BR1794" s="24" t="str">
        <f t="shared" si="113"/>
        <v xml:space="preserve">H </v>
      </c>
      <c r="BS1794" s="20" t="str">
        <f t="shared" ref="BS1794:BS1857" si="114">VLOOKUP(BQ1794,LOMAR23,2,FALSE)</f>
        <v>YMS 1S MT HARYONO</v>
      </c>
      <c r="BT1794" s="20" t="str">
        <f t="shared" ref="BT1794:BT1857" si="115">VLOOKUP(BQ1794,LOMAR23,3,FALSE)</f>
        <v>3S</v>
      </c>
      <c r="BU1794" s="20" t="str">
        <f t="shared" ref="BU1794:BU1857" si="116">VLOOKUP(BQ1794,LOMAR23,4,FALSE)</f>
        <v>1. 3S MT HARYONO</v>
      </c>
      <c r="DC1794" s="18" t="s">
        <v>140</v>
      </c>
      <c r="DD1794" s="18" t="s">
        <v>141</v>
      </c>
      <c r="DN1794" s="18" t="s">
        <v>3212</v>
      </c>
      <c r="DO1794" s="18" t="s">
        <v>3212</v>
      </c>
    </row>
    <row r="1795" spans="1:119" x14ac:dyDescent="0.2">
      <c r="A1795" s="18" t="s">
        <v>455</v>
      </c>
      <c r="B1795" s="17"/>
      <c r="C1795" s="1" t="s">
        <v>1111</v>
      </c>
      <c r="D1795" s="18" t="s">
        <v>412</v>
      </c>
      <c r="E1795" s="18" t="s">
        <v>1113</v>
      </c>
      <c r="F1795" s="18" t="s">
        <v>3521</v>
      </c>
      <c r="G1795" s="19">
        <v>44978</v>
      </c>
      <c r="H1795" s="17"/>
      <c r="I1795" s="17"/>
      <c r="J1795" s="17"/>
      <c r="K1795" s="18" t="s">
        <v>3522</v>
      </c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8" t="s">
        <v>1112</v>
      </c>
      <c r="AC1795" s="17"/>
      <c r="AD1795" s="18" t="s">
        <v>2051</v>
      </c>
      <c r="AE1795" s="18" t="s">
        <v>126</v>
      </c>
      <c r="AF1795" s="18" t="s">
        <v>1932</v>
      </c>
      <c r="AG1795" s="18" t="s">
        <v>1916</v>
      </c>
      <c r="AH1795" s="18" t="s">
        <v>162</v>
      </c>
      <c r="AI1795" s="18" t="s">
        <v>3625</v>
      </c>
      <c r="AJ1795" s="18" t="s">
        <v>3626</v>
      </c>
      <c r="AK1795" s="17"/>
      <c r="AL1795" s="18">
        <v>17020339</v>
      </c>
      <c r="AM1795" s="16">
        <v>17020339</v>
      </c>
      <c r="AN1795" s="16">
        <v>0</v>
      </c>
      <c r="AO1795" s="17"/>
      <c r="AP1795" s="16">
        <v>18000000</v>
      </c>
      <c r="AQ1795" s="16">
        <v>0</v>
      </c>
      <c r="AR1795" s="16">
        <v>18000000</v>
      </c>
      <c r="AT1795" s="16">
        <v>18000000</v>
      </c>
      <c r="AX1795" s="25" t="s">
        <v>141</v>
      </c>
      <c r="BB1795" s="18" t="s">
        <v>461</v>
      </c>
      <c r="BQ1795" s="18" t="s">
        <v>461</v>
      </c>
      <c r="BR1795" s="24" t="str">
        <f t="shared" si="113"/>
        <v xml:space="preserve">H </v>
      </c>
      <c r="BS1795" s="20" t="str">
        <f t="shared" si="114"/>
        <v>YMS 1S MT HARYONO</v>
      </c>
      <c r="BT1795" s="20" t="str">
        <f t="shared" si="115"/>
        <v>3S</v>
      </c>
      <c r="BU1795" s="20" t="str">
        <f t="shared" si="116"/>
        <v>1. 3S MT HARYONO</v>
      </c>
      <c r="DC1795" s="18" t="s">
        <v>140</v>
      </c>
      <c r="DD1795" s="18" t="s">
        <v>141</v>
      </c>
      <c r="DN1795" s="18" t="s">
        <v>3212</v>
      </c>
      <c r="DO1795" s="18" t="s">
        <v>3212</v>
      </c>
    </row>
    <row r="1796" spans="1:119" x14ac:dyDescent="0.2">
      <c r="A1796" s="18" t="s">
        <v>455</v>
      </c>
      <c r="B1796" s="17"/>
      <c r="C1796" s="1" t="s">
        <v>1111</v>
      </c>
      <c r="D1796" s="18" t="s">
        <v>412</v>
      </c>
      <c r="E1796" s="18" t="s">
        <v>1113</v>
      </c>
      <c r="F1796" s="18" t="s">
        <v>3521</v>
      </c>
      <c r="G1796" s="19">
        <v>44978</v>
      </c>
      <c r="H1796" s="17"/>
      <c r="I1796" s="17"/>
      <c r="J1796" s="17"/>
      <c r="K1796" s="18" t="s">
        <v>3522</v>
      </c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8" t="s">
        <v>1112</v>
      </c>
      <c r="AC1796" s="17"/>
      <c r="AD1796" s="18" t="s">
        <v>2051</v>
      </c>
      <c r="AE1796" s="18" t="s">
        <v>126</v>
      </c>
      <c r="AF1796" s="18" t="s">
        <v>1932</v>
      </c>
      <c r="AG1796" s="18" t="s">
        <v>1916</v>
      </c>
      <c r="AH1796" s="18" t="s">
        <v>162</v>
      </c>
      <c r="AI1796" s="18" t="s">
        <v>3627</v>
      </c>
      <c r="AJ1796" s="18" t="s">
        <v>3628</v>
      </c>
      <c r="AK1796" s="17"/>
      <c r="AL1796" s="18">
        <v>17020339</v>
      </c>
      <c r="AM1796" s="16">
        <v>17020339</v>
      </c>
      <c r="AN1796" s="16">
        <v>0</v>
      </c>
      <c r="AO1796" s="17"/>
      <c r="AP1796" s="16">
        <v>18000000</v>
      </c>
      <c r="AQ1796" s="16">
        <v>0</v>
      </c>
      <c r="AR1796" s="16">
        <v>18000000</v>
      </c>
      <c r="AT1796" s="16">
        <v>18000000</v>
      </c>
      <c r="AX1796" s="25" t="s">
        <v>141</v>
      </c>
      <c r="BB1796" s="18" t="s">
        <v>461</v>
      </c>
      <c r="BQ1796" s="18" t="s">
        <v>461</v>
      </c>
      <c r="BR1796" s="24" t="str">
        <f t="shared" si="113"/>
        <v xml:space="preserve">H </v>
      </c>
      <c r="BS1796" s="20" t="str">
        <f t="shared" si="114"/>
        <v>YMS 1S MT HARYONO</v>
      </c>
      <c r="BT1796" s="20" t="str">
        <f t="shared" si="115"/>
        <v>3S</v>
      </c>
      <c r="BU1796" s="20" t="str">
        <f t="shared" si="116"/>
        <v>1. 3S MT HARYONO</v>
      </c>
      <c r="DC1796" s="18" t="s">
        <v>140</v>
      </c>
      <c r="DD1796" s="18" t="s">
        <v>141</v>
      </c>
      <c r="DN1796" s="18" t="s">
        <v>3212</v>
      </c>
      <c r="DO1796" s="18" t="s">
        <v>3212</v>
      </c>
    </row>
    <row r="1797" spans="1:119" x14ac:dyDescent="0.2">
      <c r="A1797" s="18" t="s">
        <v>455</v>
      </c>
      <c r="B1797" s="17"/>
      <c r="C1797" s="1" t="s">
        <v>1111</v>
      </c>
      <c r="D1797" s="18" t="s">
        <v>412</v>
      </c>
      <c r="E1797" s="18" t="s">
        <v>1113</v>
      </c>
      <c r="F1797" s="18" t="s">
        <v>3521</v>
      </c>
      <c r="G1797" s="19">
        <v>44978</v>
      </c>
      <c r="H1797" s="17"/>
      <c r="I1797" s="17"/>
      <c r="J1797" s="17"/>
      <c r="K1797" s="18" t="s">
        <v>3522</v>
      </c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8" t="s">
        <v>1112</v>
      </c>
      <c r="AC1797" s="17"/>
      <c r="AD1797" s="18" t="s">
        <v>2051</v>
      </c>
      <c r="AE1797" s="18" t="s">
        <v>126</v>
      </c>
      <c r="AF1797" s="18" t="s">
        <v>1932</v>
      </c>
      <c r="AG1797" s="18" t="s">
        <v>1916</v>
      </c>
      <c r="AH1797" s="18" t="s">
        <v>162</v>
      </c>
      <c r="AI1797" s="18" t="s">
        <v>3629</v>
      </c>
      <c r="AJ1797" s="18" t="s">
        <v>3630</v>
      </c>
      <c r="AK1797" s="17"/>
      <c r="AL1797" s="18">
        <v>17020339</v>
      </c>
      <c r="AM1797" s="16">
        <v>17020339</v>
      </c>
      <c r="AN1797" s="16">
        <v>0</v>
      </c>
      <c r="AO1797" s="17"/>
      <c r="AP1797" s="16">
        <v>18000000</v>
      </c>
      <c r="AQ1797" s="16">
        <v>0</v>
      </c>
      <c r="AR1797" s="16">
        <v>18000000</v>
      </c>
      <c r="AT1797" s="16">
        <v>18000000</v>
      </c>
      <c r="AX1797" s="25" t="s">
        <v>141</v>
      </c>
      <c r="BB1797" s="18" t="s">
        <v>461</v>
      </c>
      <c r="BQ1797" s="18" t="s">
        <v>461</v>
      </c>
      <c r="BR1797" s="24" t="str">
        <f t="shared" si="113"/>
        <v xml:space="preserve">H </v>
      </c>
      <c r="BS1797" s="20" t="str">
        <f t="shared" si="114"/>
        <v>YMS 1S MT HARYONO</v>
      </c>
      <c r="BT1797" s="20" t="str">
        <f t="shared" si="115"/>
        <v>3S</v>
      </c>
      <c r="BU1797" s="20" t="str">
        <f t="shared" si="116"/>
        <v>1. 3S MT HARYONO</v>
      </c>
      <c r="DC1797" s="18" t="s">
        <v>140</v>
      </c>
      <c r="DD1797" s="18" t="s">
        <v>141</v>
      </c>
      <c r="DN1797" s="18" t="s">
        <v>3212</v>
      </c>
      <c r="DO1797" s="18" t="s">
        <v>3212</v>
      </c>
    </row>
    <row r="1798" spans="1:119" x14ac:dyDescent="0.2">
      <c r="A1798" s="18" t="s">
        <v>455</v>
      </c>
      <c r="B1798" s="17"/>
      <c r="C1798" s="1" t="s">
        <v>1111</v>
      </c>
      <c r="D1798" s="18" t="s">
        <v>412</v>
      </c>
      <c r="E1798" s="18" t="s">
        <v>1113</v>
      </c>
      <c r="F1798" s="18" t="s">
        <v>3521</v>
      </c>
      <c r="G1798" s="19">
        <v>44978</v>
      </c>
      <c r="H1798" s="17"/>
      <c r="I1798" s="17"/>
      <c r="J1798" s="17"/>
      <c r="K1798" s="18" t="s">
        <v>3522</v>
      </c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8" t="s">
        <v>1112</v>
      </c>
      <c r="AC1798" s="17"/>
      <c r="AD1798" s="18" t="s">
        <v>2051</v>
      </c>
      <c r="AE1798" s="18" t="s">
        <v>126</v>
      </c>
      <c r="AF1798" s="18" t="s">
        <v>1932</v>
      </c>
      <c r="AG1798" s="18" t="s">
        <v>1916</v>
      </c>
      <c r="AH1798" s="18" t="s">
        <v>162</v>
      </c>
      <c r="AI1798" s="18" t="s">
        <v>3631</v>
      </c>
      <c r="AJ1798" s="18" t="s">
        <v>3632</v>
      </c>
      <c r="AK1798" s="17"/>
      <c r="AL1798" s="18">
        <v>17020339</v>
      </c>
      <c r="AM1798" s="16">
        <v>17020339</v>
      </c>
      <c r="AN1798" s="16">
        <v>0</v>
      </c>
      <c r="AO1798" s="17"/>
      <c r="AP1798" s="16">
        <v>18000000</v>
      </c>
      <c r="AQ1798" s="16">
        <v>0</v>
      </c>
      <c r="AR1798" s="16">
        <v>18000000</v>
      </c>
      <c r="AT1798" s="16">
        <v>18000000</v>
      </c>
      <c r="AX1798" s="25" t="s">
        <v>141</v>
      </c>
      <c r="BB1798" s="18" t="s">
        <v>461</v>
      </c>
      <c r="BQ1798" s="18" t="s">
        <v>461</v>
      </c>
      <c r="BR1798" s="24" t="str">
        <f t="shared" si="113"/>
        <v xml:space="preserve">H </v>
      </c>
      <c r="BS1798" s="20" t="str">
        <f t="shared" si="114"/>
        <v>YMS 1S MT HARYONO</v>
      </c>
      <c r="BT1798" s="20" t="str">
        <f t="shared" si="115"/>
        <v>3S</v>
      </c>
      <c r="BU1798" s="20" t="str">
        <f t="shared" si="116"/>
        <v>1. 3S MT HARYONO</v>
      </c>
      <c r="DC1798" s="18" t="s">
        <v>140</v>
      </c>
      <c r="DD1798" s="18" t="s">
        <v>141</v>
      </c>
      <c r="DN1798" s="18" t="s">
        <v>3212</v>
      </c>
      <c r="DO1798" s="18" t="s">
        <v>3212</v>
      </c>
    </row>
    <row r="1799" spans="1:119" x14ac:dyDescent="0.2">
      <c r="A1799" s="18" t="s">
        <v>455</v>
      </c>
      <c r="B1799" s="17"/>
      <c r="C1799" s="1" t="s">
        <v>1111</v>
      </c>
      <c r="D1799" s="18" t="s">
        <v>412</v>
      </c>
      <c r="E1799" s="18" t="s">
        <v>1113</v>
      </c>
      <c r="F1799" s="18" t="s">
        <v>3521</v>
      </c>
      <c r="G1799" s="19">
        <v>44978</v>
      </c>
      <c r="H1799" s="17"/>
      <c r="I1799" s="17"/>
      <c r="J1799" s="17"/>
      <c r="K1799" s="18" t="s">
        <v>3522</v>
      </c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8" t="s">
        <v>1112</v>
      </c>
      <c r="AC1799" s="17"/>
      <c r="AD1799" s="18" t="s">
        <v>2051</v>
      </c>
      <c r="AE1799" s="18" t="s">
        <v>126</v>
      </c>
      <c r="AF1799" s="18" t="s">
        <v>1932</v>
      </c>
      <c r="AG1799" s="18" t="s">
        <v>1916</v>
      </c>
      <c r="AH1799" s="18" t="s">
        <v>162</v>
      </c>
      <c r="AI1799" s="18" t="s">
        <v>3633</v>
      </c>
      <c r="AJ1799" s="18" t="s">
        <v>3634</v>
      </c>
      <c r="AK1799" s="17"/>
      <c r="AL1799" s="18">
        <v>17020339</v>
      </c>
      <c r="AM1799" s="16">
        <v>17020339</v>
      </c>
      <c r="AN1799" s="16">
        <v>0</v>
      </c>
      <c r="AO1799" s="17"/>
      <c r="AP1799" s="16">
        <v>18000000</v>
      </c>
      <c r="AQ1799" s="16">
        <v>0</v>
      </c>
      <c r="AR1799" s="16">
        <v>18000000</v>
      </c>
      <c r="AT1799" s="16">
        <v>18000000</v>
      </c>
      <c r="AX1799" s="25" t="s">
        <v>141</v>
      </c>
      <c r="BB1799" s="18" t="s">
        <v>461</v>
      </c>
      <c r="BQ1799" s="18" t="s">
        <v>461</v>
      </c>
      <c r="BR1799" s="24" t="str">
        <f t="shared" si="113"/>
        <v xml:space="preserve">H </v>
      </c>
      <c r="BS1799" s="20" t="str">
        <f t="shared" si="114"/>
        <v>YMS 1S MT HARYONO</v>
      </c>
      <c r="BT1799" s="20" t="str">
        <f t="shared" si="115"/>
        <v>3S</v>
      </c>
      <c r="BU1799" s="20" t="str">
        <f t="shared" si="116"/>
        <v>1. 3S MT HARYONO</v>
      </c>
      <c r="DC1799" s="18" t="s">
        <v>140</v>
      </c>
      <c r="DD1799" s="18" t="s">
        <v>141</v>
      </c>
      <c r="DN1799" s="18" t="s">
        <v>3212</v>
      </c>
      <c r="DO1799" s="18" t="s">
        <v>3212</v>
      </c>
    </row>
    <row r="1800" spans="1:119" x14ac:dyDescent="0.2">
      <c r="A1800" s="18" t="s">
        <v>455</v>
      </c>
      <c r="B1800" s="17"/>
      <c r="C1800" s="1" t="s">
        <v>1111</v>
      </c>
      <c r="D1800" s="18" t="s">
        <v>412</v>
      </c>
      <c r="E1800" s="18" t="s">
        <v>1113</v>
      </c>
      <c r="F1800" s="18" t="s">
        <v>3521</v>
      </c>
      <c r="G1800" s="19">
        <v>44978</v>
      </c>
      <c r="H1800" s="17"/>
      <c r="I1800" s="17"/>
      <c r="J1800" s="17"/>
      <c r="K1800" s="18" t="s">
        <v>3522</v>
      </c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8" t="s">
        <v>1112</v>
      </c>
      <c r="AC1800" s="17"/>
      <c r="AD1800" s="18" t="s">
        <v>2051</v>
      </c>
      <c r="AE1800" s="18" t="s">
        <v>126</v>
      </c>
      <c r="AF1800" s="18" t="s">
        <v>1932</v>
      </c>
      <c r="AG1800" s="18" t="s">
        <v>1916</v>
      </c>
      <c r="AH1800" s="18" t="s">
        <v>162</v>
      </c>
      <c r="AI1800" s="18" t="s">
        <v>3635</v>
      </c>
      <c r="AJ1800" s="18" t="s">
        <v>3636</v>
      </c>
      <c r="AK1800" s="17"/>
      <c r="AL1800" s="18">
        <v>17020339</v>
      </c>
      <c r="AM1800" s="16">
        <v>17020339</v>
      </c>
      <c r="AN1800" s="16">
        <v>0</v>
      </c>
      <c r="AO1800" s="17"/>
      <c r="AP1800" s="16">
        <v>18000000</v>
      </c>
      <c r="AQ1800" s="16">
        <v>0</v>
      </c>
      <c r="AR1800" s="16">
        <v>18000000</v>
      </c>
      <c r="AT1800" s="16">
        <v>18000000</v>
      </c>
      <c r="AX1800" s="25" t="s">
        <v>141</v>
      </c>
      <c r="BB1800" s="18" t="s">
        <v>461</v>
      </c>
      <c r="BQ1800" s="18" t="s">
        <v>461</v>
      </c>
      <c r="BR1800" s="24" t="str">
        <f t="shared" si="113"/>
        <v xml:space="preserve">H </v>
      </c>
      <c r="BS1800" s="20" t="str">
        <f t="shared" si="114"/>
        <v>YMS 1S MT HARYONO</v>
      </c>
      <c r="BT1800" s="20" t="str">
        <f t="shared" si="115"/>
        <v>3S</v>
      </c>
      <c r="BU1800" s="20" t="str">
        <f t="shared" si="116"/>
        <v>1. 3S MT HARYONO</v>
      </c>
      <c r="DC1800" s="18" t="s">
        <v>140</v>
      </c>
      <c r="DD1800" s="18" t="s">
        <v>141</v>
      </c>
      <c r="DN1800" s="18" t="s">
        <v>3212</v>
      </c>
      <c r="DO1800" s="18" t="s">
        <v>3212</v>
      </c>
    </row>
    <row r="1801" spans="1:119" x14ac:dyDescent="0.2">
      <c r="A1801" s="18" t="s">
        <v>455</v>
      </c>
      <c r="B1801" s="17"/>
      <c r="C1801" s="1" t="s">
        <v>1111</v>
      </c>
      <c r="D1801" s="18" t="s">
        <v>412</v>
      </c>
      <c r="E1801" s="18" t="s">
        <v>1113</v>
      </c>
      <c r="F1801" s="18" t="s">
        <v>3521</v>
      </c>
      <c r="G1801" s="19">
        <v>44978</v>
      </c>
      <c r="H1801" s="17"/>
      <c r="I1801" s="17"/>
      <c r="J1801" s="17"/>
      <c r="K1801" s="18" t="s">
        <v>3522</v>
      </c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8" t="s">
        <v>1112</v>
      </c>
      <c r="AC1801" s="17"/>
      <c r="AD1801" s="18" t="s">
        <v>2051</v>
      </c>
      <c r="AE1801" s="18" t="s">
        <v>126</v>
      </c>
      <c r="AF1801" s="18" t="s">
        <v>1932</v>
      </c>
      <c r="AG1801" s="18" t="s">
        <v>1916</v>
      </c>
      <c r="AH1801" s="18" t="s">
        <v>162</v>
      </c>
      <c r="AI1801" s="18" t="s">
        <v>3637</v>
      </c>
      <c r="AJ1801" s="18" t="s">
        <v>3638</v>
      </c>
      <c r="AK1801" s="17"/>
      <c r="AL1801" s="18">
        <v>17020339</v>
      </c>
      <c r="AM1801" s="16">
        <v>17020339</v>
      </c>
      <c r="AN1801" s="16">
        <v>0</v>
      </c>
      <c r="AO1801" s="17"/>
      <c r="AP1801" s="16">
        <v>18000000</v>
      </c>
      <c r="AQ1801" s="16">
        <v>0</v>
      </c>
      <c r="AR1801" s="16">
        <v>18000000</v>
      </c>
      <c r="AT1801" s="16">
        <v>18000000</v>
      </c>
      <c r="AX1801" s="25" t="s">
        <v>141</v>
      </c>
      <c r="BB1801" s="18" t="s">
        <v>461</v>
      </c>
      <c r="BQ1801" s="18" t="s">
        <v>461</v>
      </c>
      <c r="BR1801" s="24" t="str">
        <f t="shared" si="113"/>
        <v xml:space="preserve">H </v>
      </c>
      <c r="BS1801" s="20" t="str">
        <f t="shared" si="114"/>
        <v>YMS 1S MT HARYONO</v>
      </c>
      <c r="BT1801" s="20" t="str">
        <f t="shared" si="115"/>
        <v>3S</v>
      </c>
      <c r="BU1801" s="20" t="str">
        <f t="shared" si="116"/>
        <v>1. 3S MT HARYONO</v>
      </c>
      <c r="DC1801" s="18" t="s">
        <v>140</v>
      </c>
      <c r="DD1801" s="18" t="s">
        <v>141</v>
      </c>
      <c r="DN1801" s="18" t="s">
        <v>3212</v>
      </c>
      <c r="DO1801" s="18" t="s">
        <v>3212</v>
      </c>
    </row>
    <row r="1802" spans="1:119" x14ac:dyDescent="0.2">
      <c r="A1802" s="18" t="s">
        <v>455</v>
      </c>
      <c r="B1802" s="17"/>
      <c r="C1802" s="1" t="s">
        <v>1111</v>
      </c>
      <c r="D1802" s="18" t="s">
        <v>412</v>
      </c>
      <c r="E1802" s="18" t="s">
        <v>1113</v>
      </c>
      <c r="F1802" s="18" t="s">
        <v>3521</v>
      </c>
      <c r="G1802" s="19">
        <v>44978</v>
      </c>
      <c r="H1802" s="17"/>
      <c r="I1802" s="17"/>
      <c r="J1802" s="17"/>
      <c r="K1802" s="18" t="s">
        <v>3522</v>
      </c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8" t="s">
        <v>1112</v>
      </c>
      <c r="AC1802" s="17"/>
      <c r="AD1802" s="18" t="s">
        <v>2051</v>
      </c>
      <c r="AE1802" s="18" t="s">
        <v>126</v>
      </c>
      <c r="AF1802" s="18" t="s">
        <v>1932</v>
      </c>
      <c r="AG1802" s="18" t="s">
        <v>1916</v>
      </c>
      <c r="AH1802" s="18" t="s">
        <v>162</v>
      </c>
      <c r="AI1802" s="18" t="s">
        <v>3639</v>
      </c>
      <c r="AJ1802" s="18" t="s">
        <v>3640</v>
      </c>
      <c r="AK1802" s="17"/>
      <c r="AL1802" s="18">
        <v>17020339</v>
      </c>
      <c r="AM1802" s="16">
        <v>17020339</v>
      </c>
      <c r="AN1802" s="16">
        <v>0</v>
      </c>
      <c r="AO1802" s="17"/>
      <c r="AP1802" s="16">
        <v>18000000</v>
      </c>
      <c r="AQ1802" s="16">
        <v>0</v>
      </c>
      <c r="AR1802" s="16">
        <v>18000000</v>
      </c>
      <c r="AT1802" s="16">
        <v>18000000</v>
      </c>
      <c r="AX1802" s="25" t="s">
        <v>141</v>
      </c>
      <c r="BB1802" s="18" t="s">
        <v>461</v>
      </c>
      <c r="BQ1802" s="18" t="s">
        <v>461</v>
      </c>
      <c r="BR1802" s="24" t="str">
        <f t="shared" si="113"/>
        <v xml:space="preserve">H </v>
      </c>
      <c r="BS1802" s="20" t="str">
        <f t="shared" si="114"/>
        <v>YMS 1S MT HARYONO</v>
      </c>
      <c r="BT1802" s="20" t="str">
        <f t="shared" si="115"/>
        <v>3S</v>
      </c>
      <c r="BU1802" s="20" t="str">
        <f t="shared" si="116"/>
        <v>1. 3S MT HARYONO</v>
      </c>
      <c r="DC1802" s="18" t="s">
        <v>140</v>
      </c>
      <c r="DD1802" s="18" t="s">
        <v>141</v>
      </c>
      <c r="DN1802" s="18" t="s">
        <v>3212</v>
      </c>
      <c r="DO1802" s="18" t="s">
        <v>3212</v>
      </c>
    </row>
    <row r="1803" spans="1:119" x14ac:dyDescent="0.2">
      <c r="A1803" s="18" t="s">
        <v>455</v>
      </c>
      <c r="B1803" s="17"/>
      <c r="C1803" s="1" t="s">
        <v>1111</v>
      </c>
      <c r="D1803" s="18" t="s">
        <v>412</v>
      </c>
      <c r="E1803" s="18" t="s">
        <v>1113</v>
      </c>
      <c r="F1803" s="18" t="s">
        <v>3521</v>
      </c>
      <c r="G1803" s="19">
        <v>44978</v>
      </c>
      <c r="H1803" s="17"/>
      <c r="I1803" s="17"/>
      <c r="J1803" s="17"/>
      <c r="K1803" s="18" t="s">
        <v>3522</v>
      </c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8" t="s">
        <v>1112</v>
      </c>
      <c r="AC1803" s="17"/>
      <c r="AD1803" s="18" t="s">
        <v>2066</v>
      </c>
      <c r="AE1803" s="18" t="s">
        <v>126</v>
      </c>
      <c r="AF1803" s="18" t="s">
        <v>1932</v>
      </c>
      <c r="AG1803" s="18" t="s">
        <v>1916</v>
      </c>
      <c r="AH1803" s="18" t="s">
        <v>2067</v>
      </c>
      <c r="AI1803" s="18" t="s">
        <v>3641</v>
      </c>
      <c r="AJ1803" s="18" t="s">
        <v>3642</v>
      </c>
      <c r="AK1803" s="17"/>
      <c r="AL1803" s="18">
        <v>17020339</v>
      </c>
      <c r="AM1803" s="16">
        <v>17020339</v>
      </c>
      <c r="AN1803" s="16">
        <v>0</v>
      </c>
      <c r="AO1803" s="17"/>
      <c r="AP1803" s="16">
        <v>18000000</v>
      </c>
      <c r="AQ1803" s="16">
        <v>0</v>
      </c>
      <c r="AR1803" s="16">
        <v>18000000</v>
      </c>
      <c r="AT1803" s="16">
        <v>18000000</v>
      </c>
      <c r="AX1803" s="25" t="s">
        <v>141</v>
      </c>
      <c r="BB1803" s="18" t="s">
        <v>461</v>
      </c>
      <c r="BQ1803" s="18" t="s">
        <v>461</v>
      </c>
      <c r="BR1803" s="24" t="str">
        <f t="shared" si="113"/>
        <v xml:space="preserve">H </v>
      </c>
      <c r="BS1803" s="20" t="str">
        <f t="shared" si="114"/>
        <v>YMS 1S MT HARYONO</v>
      </c>
      <c r="BT1803" s="20" t="str">
        <f t="shared" si="115"/>
        <v>3S</v>
      </c>
      <c r="BU1803" s="20" t="str">
        <f t="shared" si="116"/>
        <v>1. 3S MT HARYONO</v>
      </c>
      <c r="DC1803" s="18" t="s">
        <v>140</v>
      </c>
      <c r="DD1803" s="18" t="s">
        <v>141</v>
      </c>
      <c r="DN1803" s="18" t="s">
        <v>3212</v>
      </c>
      <c r="DO1803" s="18" t="s">
        <v>3212</v>
      </c>
    </row>
    <row r="1804" spans="1:119" x14ac:dyDescent="0.2">
      <c r="A1804" s="18" t="s">
        <v>455</v>
      </c>
      <c r="B1804" s="17"/>
      <c r="C1804" s="1" t="s">
        <v>1111</v>
      </c>
      <c r="D1804" s="18" t="s">
        <v>412</v>
      </c>
      <c r="E1804" s="18" t="s">
        <v>1113</v>
      </c>
      <c r="F1804" s="18" t="s">
        <v>3521</v>
      </c>
      <c r="G1804" s="19">
        <v>44978</v>
      </c>
      <c r="H1804" s="17"/>
      <c r="I1804" s="17"/>
      <c r="J1804" s="17"/>
      <c r="K1804" s="18" t="s">
        <v>3522</v>
      </c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8" t="s">
        <v>1112</v>
      </c>
      <c r="AC1804" s="17"/>
      <c r="AD1804" s="18" t="s">
        <v>2066</v>
      </c>
      <c r="AE1804" s="18" t="s">
        <v>126</v>
      </c>
      <c r="AF1804" s="18" t="s">
        <v>1932</v>
      </c>
      <c r="AG1804" s="18" t="s">
        <v>1916</v>
      </c>
      <c r="AH1804" s="18" t="s">
        <v>2067</v>
      </c>
      <c r="AI1804" s="18" t="s">
        <v>3643</v>
      </c>
      <c r="AJ1804" s="18" t="s">
        <v>3644</v>
      </c>
      <c r="AK1804" s="17"/>
      <c r="AL1804" s="18">
        <v>17020339</v>
      </c>
      <c r="AM1804" s="16">
        <v>17020339</v>
      </c>
      <c r="AN1804" s="16">
        <v>0</v>
      </c>
      <c r="AO1804" s="17"/>
      <c r="AP1804" s="16">
        <v>18000000</v>
      </c>
      <c r="AQ1804" s="16">
        <v>0</v>
      </c>
      <c r="AR1804" s="16">
        <v>18000000</v>
      </c>
      <c r="AT1804" s="16">
        <v>18000000</v>
      </c>
      <c r="AX1804" s="25" t="s">
        <v>141</v>
      </c>
      <c r="BB1804" s="18" t="s">
        <v>461</v>
      </c>
      <c r="BQ1804" s="18" t="s">
        <v>461</v>
      </c>
      <c r="BR1804" s="24" t="str">
        <f t="shared" si="113"/>
        <v xml:space="preserve">H </v>
      </c>
      <c r="BS1804" s="20" t="str">
        <f t="shared" si="114"/>
        <v>YMS 1S MT HARYONO</v>
      </c>
      <c r="BT1804" s="20" t="str">
        <f t="shared" si="115"/>
        <v>3S</v>
      </c>
      <c r="BU1804" s="20" t="str">
        <f t="shared" si="116"/>
        <v>1. 3S MT HARYONO</v>
      </c>
      <c r="DC1804" s="18" t="s">
        <v>140</v>
      </c>
      <c r="DD1804" s="18" t="s">
        <v>141</v>
      </c>
      <c r="DN1804" s="18" t="s">
        <v>3212</v>
      </c>
      <c r="DO1804" s="18" t="s">
        <v>3212</v>
      </c>
    </row>
    <row r="1805" spans="1:119" x14ac:dyDescent="0.2">
      <c r="A1805" s="18" t="s">
        <v>455</v>
      </c>
      <c r="B1805" s="17"/>
      <c r="C1805" s="1" t="s">
        <v>1111</v>
      </c>
      <c r="D1805" s="18" t="s">
        <v>412</v>
      </c>
      <c r="E1805" s="18" t="s">
        <v>1113</v>
      </c>
      <c r="F1805" s="18" t="s">
        <v>3521</v>
      </c>
      <c r="G1805" s="19">
        <v>44978</v>
      </c>
      <c r="H1805" s="17"/>
      <c r="I1805" s="17"/>
      <c r="J1805" s="17"/>
      <c r="K1805" s="18" t="s">
        <v>3522</v>
      </c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8" t="s">
        <v>1112</v>
      </c>
      <c r="AC1805" s="17"/>
      <c r="AD1805" s="18" t="s">
        <v>2066</v>
      </c>
      <c r="AE1805" s="18" t="s">
        <v>126</v>
      </c>
      <c r="AF1805" s="18" t="s">
        <v>1932</v>
      </c>
      <c r="AG1805" s="18" t="s">
        <v>1916</v>
      </c>
      <c r="AH1805" s="18" t="s">
        <v>2067</v>
      </c>
      <c r="AI1805" s="18" t="s">
        <v>3645</v>
      </c>
      <c r="AJ1805" s="18" t="s">
        <v>3646</v>
      </c>
      <c r="AK1805" s="17"/>
      <c r="AL1805" s="18">
        <v>17020339</v>
      </c>
      <c r="AM1805" s="16">
        <v>17020339</v>
      </c>
      <c r="AN1805" s="16">
        <v>0</v>
      </c>
      <c r="AO1805" s="17"/>
      <c r="AP1805" s="16">
        <v>18000000</v>
      </c>
      <c r="AQ1805" s="16">
        <v>0</v>
      </c>
      <c r="AR1805" s="16">
        <v>18000000</v>
      </c>
      <c r="AT1805" s="16">
        <v>18000000</v>
      </c>
      <c r="AX1805" s="25" t="s">
        <v>141</v>
      </c>
      <c r="BB1805" s="18" t="s">
        <v>461</v>
      </c>
      <c r="BQ1805" s="18" t="s">
        <v>461</v>
      </c>
      <c r="BR1805" s="24" t="str">
        <f t="shared" si="113"/>
        <v xml:space="preserve">H </v>
      </c>
      <c r="BS1805" s="20" t="str">
        <f t="shared" si="114"/>
        <v>YMS 1S MT HARYONO</v>
      </c>
      <c r="BT1805" s="20" t="str">
        <f t="shared" si="115"/>
        <v>3S</v>
      </c>
      <c r="BU1805" s="20" t="str">
        <f t="shared" si="116"/>
        <v>1. 3S MT HARYONO</v>
      </c>
      <c r="DC1805" s="18" t="s">
        <v>140</v>
      </c>
      <c r="DD1805" s="18" t="s">
        <v>141</v>
      </c>
      <c r="DN1805" s="18" t="s">
        <v>3212</v>
      </c>
      <c r="DO1805" s="18" t="s">
        <v>3212</v>
      </c>
    </row>
    <row r="1806" spans="1:119" x14ac:dyDescent="0.2">
      <c r="A1806" s="18" t="s">
        <v>455</v>
      </c>
      <c r="B1806" s="17"/>
      <c r="C1806" s="1" t="s">
        <v>1111</v>
      </c>
      <c r="D1806" s="18" t="s">
        <v>412</v>
      </c>
      <c r="E1806" s="18" t="s">
        <v>1113</v>
      </c>
      <c r="F1806" s="18" t="s">
        <v>3521</v>
      </c>
      <c r="G1806" s="19">
        <v>44978</v>
      </c>
      <c r="H1806" s="17"/>
      <c r="I1806" s="17"/>
      <c r="J1806" s="17"/>
      <c r="K1806" s="18" t="s">
        <v>3522</v>
      </c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8" t="s">
        <v>1112</v>
      </c>
      <c r="AC1806" s="17"/>
      <c r="AD1806" s="18" t="s">
        <v>2066</v>
      </c>
      <c r="AE1806" s="18" t="s">
        <v>126</v>
      </c>
      <c r="AF1806" s="18" t="s">
        <v>1932</v>
      </c>
      <c r="AG1806" s="18" t="s">
        <v>1916</v>
      </c>
      <c r="AH1806" s="18" t="s">
        <v>2067</v>
      </c>
      <c r="AI1806" s="18" t="s">
        <v>3647</v>
      </c>
      <c r="AJ1806" s="18" t="s">
        <v>3648</v>
      </c>
      <c r="AK1806" s="17"/>
      <c r="AL1806" s="18">
        <v>17020339</v>
      </c>
      <c r="AM1806" s="16">
        <v>17020339</v>
      </c>
      <c r="AN1806" s="16">
        <v>0</v>
      </c>
      <c r="AO1806" s="17"/>
      <c r="AP1806" s="16">
        <v>18000000</v>
      </c>
      <c r="AQ1806" s="16">
        <v>0</v>
      </c>
      <c r="AR1806" s="16">
        <v>18000000</v>
      </c>
      <c r="AT1806" s="16">
        <v>18000000</v>
      </c>
      <c r="AX1806" s="25" t="s">
        <v>141</v>
      </c>
      <c r="BB1806" s="18" t="s">
        <v>461</v>
      </c>
      <c r="BQ1806" s="18" t="s">
        <v>461</v>
      </c>
      <c r="BR1806" s="24" t="str">
        <f t="shared" si="113"/>
        <v xml:space="preserve">H </v>
      </c>
      <c r="BS1806" s="20" t="str">
        <f t="shared" si="114"/>
        <v>YMS 1S MT HARYONO</v>
      </c>
      <c r="BT1806" s="20" t="str">
        <f t="shared" si="115"/>
        <v>3S</v>
      </c>
      <c r="BU1806" s="20" t="str">
        <f t="shared" si="116"/>
        <v>1. 3S MT HARYONO</v>
      </c>
      <c r="DC1806" s="18" t="s">
        <v>140</v>
      </c>
      <c r="DD1806" s="18" t="s">
        <v>141</v>
      </c>
      <c r="DN1806" s="18" t="s">
        <v>3212</v>
      </c>
      <c r="DO1806" s="18" t="s">
        <v>3212</v>
      </c>
    </row>
    <row r="1807" spans="1:119" x14ac:dyDescent="0.2">
      <c r="A1807" s="18" t="s">
        <v>455</v>
      </c>
      <c r="B1807" s="17"/>
      <c r="C1807" s="1" t="s">
        <v>1111</v>
      </c>
      <c r="D1807" s="18" t="s">
        <v>412</v>
      </c>
      <c r="E1807" s="18" t="s">
        <v>1113</v>
      </c>
      <c r="F1807" s="18" t="s">
        <v>3521</v>
      </c>
      <c r="G1807" s="19">
        <v>44978</v>
      </c>
      <c r="H1807" s="17"/>
      <c r="I1807" s="17"/>
      <c r="J1807" s="17"/>
      <c r="K1807" s="18" t="s">
        <v>3522</v>
      </c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8" t="s">
        <v>1112</v>
      </c>
      <c r="AC1807" s="17"/>
      <c r="AD1807" s="18" t="s">
        <v>2066</v>
      </c>
      <c r="AE1807" s="18" t="s">
        <v>126</v>
      </c>
      <c r="AF1807" s="18" t="s">
        <v>1932</v>
      </c>
      <c r="AG1807" s="18" t="s">
        <v>1916</v>
      </c>
      <c r="AH1807" s="18" t="s">
        <v>2067</v>
      </c>
      <c r="AI1807" s="18" t="s">
        <v>3649</v>
      </c>
      <c r="AJ1807" s="18" t="s">
        <v>3650</v>
      </c>
      <c r="AK1807" s="17"/>
      <c r="AL1807" s="18">
        <v>17020339</v>
      </c>
      <c r="AM1807" s="16">
        <v>17020339</v>
      </c>
      <c r="AN1807" s="16">
        <v>0</v>
      </c>
      <c r="AO1807" s="17"/>
      <c r="AP1807" s="16">
        <v>18000000</v>
      </c>
      <c r="AQ1807" s="16">
        <v>0</v>
      </c>
      <c r="AR1807" s="16">
        <v>18000000</v>
      </c>
      <c r="AT1807" s="16">
        <v>18000000</v>
      </c>
      <c r="AX1807" s="25" t="s">
        <v>141</v>
      </c>
      <c r="BB1807" s="18" t="s">
        <v>461</v>
      </c>
      <c r="BQ1807" s="18" t="s">
        <v>461</v>
      </c>
      <c r="BR1807" s="24" t="str">
        <f t="shared" si="113"/>
        <v xml:space="preserve">H </v>
      </c>
      <c r="BS1807" s="20" t="str">
        <f t="shared" si="114"/>
        <v>YMS 1S MT HARYONO</v>
      </c>
      <c r="BT1807" s="20" t="str">
        <f t="shared" si="115"/>
        <v>3S</v>
      </c>
      <c r="BU1807" s="20" t="str">
        <f t="shared" si="116"/>
        <v>1. 3S MT HARYONO</v>
      </c>
      <c r="DC1807" s="18" t="s">
        <v>140</v>
      </c>
      <c r="DD1807" s="18" t="s">
        <v>141</v>
      </c>
      <c r="DN1807" s="18" t="s">
        <v>3212</v>
      </c>
      <c r="DO1807" s="18" t="s">
        <v>3212</v>
      </c>
    </row>
    <row r="1808" spans="1:119" x14ac:dyDescent="0.2">
      <c r="A1808" s="18" t="s">
        <v>455</v>
      </c>
      <c r="B1808" s="17"/>
      <c r="C1808" s="1" t="s">
        <v>1111</v>
      </c>
      <c r="D1808" s="18" t="s">
        <v>412</v>
      </c>
      <c r="E1808" s="18" t="s">
        <v>1113</v>
      </c>
      <c r="F1808" s="18" t="s">
        <v>3652</v>
      </c>
      <c r="G1808" s="19">
        <v>44980</v>
      </c>
      <c r="H1808" s="17"/>
      <c r="I1808" s="17"/>
      <c r="J1808" s="17"/>
      <c r="K1808" s="18" t="s">
        <v>2240</v>
      </c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8" t="s">
        <v>1112</v>
      </c>
      <c r="AC1808" s="17"/>
      <c r="AD1808" s="18" t="s">
        <v>2878</v>
      </c>
      <c r="AE1808" s="18" t="s">
        <v>126</v>
      </c>
      <c r="AF1808" s="18" t="s">
        <v>213</v>
      </c>
      <c r="AG1808" s="18" t="s">
        <v>1916</v>
      </c>
      <c r="AH1808" s="18" t="s">
        <v>153</v>
      </c>
      <c r="AI1808" s="18" t="s">
        <v>3035</v>
      </c>
      <c r="AJ1808" s="18" t="s">
        <v>3034</v>
      </c>
      <c r="AK1808" s="17"/>
      <c r="AL1808" s="18">
        <v>13399774</v>
      </c>
      <c r="AM1808" s="16">
        <v>13399774</v>
      </c>
      <c r="AN1808" s="16">
        <v>0</v>
      </c>
      <c r="AO1808" s="17"/>
      <c r="AP1808" s="16">
        <v>13800000</v>
      </c>
      <c r="AQ1808" s="16">
        <v>0</v>
      </c>
      <c r="AR1808" s="16">
        <v>13800000</v>
      </c>
      <c r="AT1808" s="16">
        <v>13800000</v>
      </c>
      <c r="AX1808" s="25" t="s">
        <v>141</v>
      </c>
      <c r="BB1808" s="18" t="s">
        <v>461</v>
      </c>
      <c r="BQ1808" s="18" t="s">
        <v>461</v>
      </c>
      <c r="BR1808" s="24" t="str">
        <f t="shared" si="113"/>
        <v xml:space="preserve">H </v>
      </c>
      <c r="BS1808" s="20" t="str">
        <f t="shared" si="114"/>
        <v>YMS 1S MT HARYONO</v>
      </c>
      <c r="BT1808" s="20" t="str">
        <f t="shared" si="115"/>
        <v>3S</v>
      </c>
      <c r="BU1808" s="20" t="str">
        <f t="shared" si="116"/>
        <v>1. 3S MT HARYONO</v>
      </c>
      <c r="DC1808" s="18" t="s">
        <v>140</v>
      </c>
      <c r="DD1808" s="18" t="s">
        <v>141</v>
      </c>
      <c r="DN1808" s="18" t="s">
        <v>3212</v>
      </c>
      <c r="DO1808" s="18" t="s">
        <v>3212</v>
      </c>
    </row>
    <row r="1809" spans="1:119" x14ac:dyDescent="0.2">
      <c r="A1809" s="18" t="s">
        <v>455</v>
      </c>
      <c r="B1809" s="17"/>
      <c r="C1809" s="1" t="s">
        <v>1111</v>
      </c>
      <c r="D1809" s="18" t="s">
        <v>412</v>
      </c>
      <c r="E1809" s="18" t="s">
        <v>1113</v>
      </c>
      <c r="F1809" s="18" t="s">
        <v>3652</v>
      </c>
      <c r="G1809" s="19">
        <v>44980</v>
      </c>
      <c r="H1809" s="17"/>
      <c r="I1809" s="17"/>
      <c r="J1809" s="17"/>
      <c r="K1809" s="18" t="s">
        <v>2240</v>
      </c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8" t="s">
        <v>1112</v>
      </c>
      <c r="AC1809" s="17"/>
      <c r="AD1809" s="18" t="s">
        <v>2878</v>
      </c>
      <c r="AE1809" s="18" t="s">
        <v>126</v>
      </c>
      <c r="AF1809" s="18" t="s">
        <v>213</v>
      </c>
      <c r="AG1809" s="18" t="s">
        <v>1916</v>
      </c>
      <c r="AH1809" s="18" t="s">
        <v>153</v>
      </c>
      <c r="AI1809" s="18" t="s">
        <v>3023</v>
      </c>
      <c r="AJ1809" s="18" t="s">
        <v>3022</v>
      </c>
      <c r="AK1809" s="17"/>
      <c r="AL1809" s="18">
        <v>13399774</v>
      </c>
      <c r="AM1809" s="16">
        <v>13399774</v>
      </c>
      <c r="AN1809" s="16">
        <v>0</v>
      </c>
      <c r="AO1809" s="17"/>
      <c r="AP1809" s="16">
        <v>13800000</v>
      </c>
      <c r="AQ1809" s="16">
        <v>0</v>
      </c>
      <c r="AR1809" s="16">
        <v>13800000</v>
      </c>
      <c r="AT1809" s="16">
        <v>13800000</v>
      </c>
      <c r="AX1809" s="25" t="s">
        <v>141</v>
      </c>
      <c r="BB1809" s="18" t="s">
        <v>461</v>
      </c>
      <c r="BQ1809" s="18" t="s">
        <v>461</v>
      </c>
      <c r="BR1809" s="24" t="str">
        <f t="shared" si="113"/>
        <v xml:space="preserve">H </v>
      </c>
      <c r="BS1809" s="20" t="str">
        <f t="shared" si="114"/>
        <v>YMS 1S MT HARYONO</v>
      </c>
      <c r="BT1809" s="20" t="str">
        <f t="shared" si="115"/>
        <v>3S</v>
      </c>
      <c r="BU1809" s="20" t="str">
        <f t="shared" si="116"/>
        <v>1. 3S MT HARYONO</v>
      </c>
      <c r="DC1809" s="18" t="s">
        <v>140</v>
      </c>
      <c r="DD1809" s="18" t="s">
        <v>141</v>
      </c>
      <c r="DN1809" s="18" t="s">
        <v>3212</v>
      </c>
      <c r="DO1809" s="18" t="s">
        <v>3212</v>
      </c>
    </row>
    <row r="1810" spans="1:119" x14ac:dyDescent="0.2">
      <c r="A1810" s="18" t="s">
        <v>455</v>
      </c>
      <c r="B1810" s="17"/>
      <c r="C1810" s="1" t="s">
        <v>1111</v>
      </c>
      <c r="D1810" s="18" t="s">
        <v>412</v>
      </c>
      <c r="E1810" s="18" t="s">
        <v>1113</v>
      </c>
      <c r="F1810" s="18" t="s">
        <v>3652</v>
      </c>
      <c r="G1810" s="19">
        <v>44980</v>
      </c>
      <c r="H1810" s="17"/>
      <c r="I1810" s="17"/>
      <c r="J1810" s="17"/>
      <c r="K1810" s="18" t="s">
        <v>2240</v>
      </c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8" t="s">
        <v>1112</v>
      </c>
      <c r="AC1810" s="17"/>
      <c r="AD1810" s="18" t="s">
        <v>2878</v>
      </c>
      <c r="AE1810" s="18" t="s">
        <v>126</v>
      </c>
      <c r="AF1810" s="18" t="s">
        <v>213</v>
      </c>
      <c r="AG1810" s="18" t="s">
        <v>1916</v>
      </c>
      <c r="AH1810" s="18" t="s">
        <v>153</v>
      </c>
      <c r="AI1810" s="18" t="s">
        <v>3029</v>
      </c>
      <c r="AJ1810" s="18" t="s">
        <v>3028</v>
      </c>
      <c r="AK1810" s="17"/>
      <c r="AL1810" s="18">
        <v>13399774</v>
      </c>
      <c r="AM1810" s="16">
        <v>13399774</v>
      </c>
      <c r="AN1810" s="16">
        <v>0</v>
      </c>
      <c r="AO1810" s="17"/>
      <c r="AP1810" s="16">
        <v>13800000</v>
      </c>
      <c r="AQ1810" s="16">
        <v>0</v>
      </c>
      <c r="AR1810" s="16">
        <v>13800000</v>
      </c>
      <c r="AT1810" s="16">
        <v>13800000</v>
      </c>
      <c r="AX1810" s="25" t="s">
        <v>141</v>
      </c>
      <c r="BB1810" s="18" t="s">
        <v>461</v>
      </c>
      <c r="BQ1810" s="18" t="s">
        <v>461</v>
      </c>
      <c r="BR1810" s="24" t="str">
        <f t="shared" si="113"/>
        <v xml:space="preserve">H </v>
      </c>
      <c r="BS1810" s="20" t="str">
        <f t="shared" si="114"/>
        <v>YMS 1S MT HARYONO</v>
      </c>
      <c r="BT1810" s="20" t="str">
        <f t="shared" si="115"/>
        <v>3S</v>
      </c>
      <c r="BU1810" s="20" t="str">
        <f t="shared" si="116"/>
        <v>1. 3S MT HARYONO</v>
      </c>
      <c r="DC1810" s="18" t="s">
        <v>140</v>
      </c>
      <c r="DD1810" s="18" t="s">
        <v>141</v>
      </c>
      <c r="DN1810" s="18" t="s">
        <v>3212</v>
      </c>
      <c r="DO1810" s="18" t="s">
        <v>3212</v>
      </c>
    </row>
    <row r="1811" spans="1:119" x14ac:dyDescent="0.2">
      <c r="A1811" s="18" t="s">
        <v>455</v>
      </c>
      <c r="B1811" s="17"/>
      <c r="C1811" s="1" t="s">
        <v>1111</v>
      </c>
      <c r="D1811" s="18" t="s">
        <v>412</v>
      </c>
      <c r="E1811" s="18" t="s">
        <v>1113</v>
      </c>
      <c r="F1811" s="18" t="s">
        <v>3652</v>
      </c>
      <c r="G1811" s="19">
        <v>44980</v>
      </c>
      <c r="H1811" s="17"/>
      <c r="I1811" s="17"/>
      <c r="J1811" s="17"/>
      <c r="K1811" s="18" t="s">
        <v>2240</v>
      </c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8" t="s">
        <v>1112</v>
      </c>
      <c r="AC1811" s="17"/>
      <c r="AD1811" s="18" t="s">
        <v>2878</v>
      </c>
      <c r="AE1811" s="18" t="s">
        <v>126</v>
      </c>
      <c r="AF1811" s="18" t="s">
        <v>213</v>
      </c>
      <c r="AG1811" s="18" t="s">
        <v>1916</v>
      </c>
      <c r="AH1811" s="18" t="s">
        <v>153</v>
      </c>
      <c r="AI1811" s="18" t="s">
        <v>3025</v>
      </c>
      <c r="AJ1811" s="18" t="s">
        <v>3024</v>
      </c>
      <c r="AK1811" s="17"/>
      <c r="AL1811" s="18">
        <v>13399774</v>
      </c>
      <c r="AM1811" s="16">
        <v>13399774</v>
      </c>
      <c r="AN1811" s="16">
        <v>0</v>
      </c>
      <c r="AO1811" s="17"/>
      <c r="AP1811" s="16">
        <v>13800000</v>
      </c>
      <c r="AQ1811" s="16">
        <v>0</v>
      </c>
      <c r="AR1811" s="16">
        <v>13800000</v>
      </c>
      <c r="AT1811" s="16">
        <v>13800000</v>
      </c>
      <c r="AX1811" s="25" t="s">
        <v>141</v>
      </c>
      <c r="BB1811" s="18" t="s">
        <v>461</v>
      </c>
      <c r="BQ1811" s="18" t="s">
        <v>461</v>
      </c>
      <c r="BR1811" s="24" t="str">
        <f t="shared" si="113"/>
        <v xml:space="preserve">H </v>
      </c>
      <c r="BS1811" s="20" t="str">
        <f t="shared" si="114"/>
        <v>YMS 1S MT HARYONO</v>
      </c>
      <c r="BT1811" s="20" t="str">
        <f t="shared" si="115"/>
        <v>3S</v>
      </c>
      <c r="BU1811" s="20" t="str">
        <f t="shared" si="116"/>
        <v>1. 3S MT HARYONO</v>
      </c>
      <c r="DC1811" s="18" t="s">
        <v>140</v>
      </c>
      <c r="DD1811" s="18" t="s">
        <v>141</v>
      </c>
      <c r="DN1811" s="18" t="s">
        <v>3212</v>
      </c>
      <c r="DO1811" s="18" t="s">
        <v>3212</v>
      </c>
    </row>
    <row r="1812" spans="1:119" x14ac:dyDescent="0.2">
      <c r="A1812" s="18" t="s">
        <v>455</v>
      </c>
      <c r="B1812" s="17"/>
      <c r="C1812" s="1" t="s">
        <v>1111</v>
      </c>
      <c r="D1812" s="18" t="s">
        <v>412</v>
      </c>
      <c r="E1812" s="18" t="s">
        <v>1113</v>
      </c>
      <c r="F1812" s="18" t="s">
        <v>3652</v>
      </c>
      <c r="G1812" s="19">
        <v>44980</v>
      </c>
      <c r="H1812" s="17"/>
      <c r="I1812" s="17"/>
      <c r="J1812" s="17"/>
      <c r="K1812" s="18" t="s">
        <v>2240</v>
      </c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8" t="s">
        <v>1112</v>
      </c>
      <c r="AC1812" s="17"/>
      <c r="AD1812" s="18" t="s">
        <v>2878</v>
      </c>
      <c r="AE1812" s="18" t="s">
        <v>126</v>
      </c>
      <c r="AF1812" s="18" t="s">
        <v>213</v>
      </c>
      <c r="AG1812" s="18" t="s">
        <v>1916</v>
      </c>
      <c r="AH1812" s="18" t="s">
        <v>153</v>
      </c>
      <c r="AI1812" s="18" t="s">
        <v>3037</v>
      </c>
      <c r="AJ1812" s="18" t="s">
        <v>3036</v>
      </c>
      <c r="AK1812" s="17"/>
      <c r="AL1812" s="18">
        <v>13399774</v>
      </c>
      <c r="AM1812" s="16">
        <v>13399774</v>
      </c>
      <c r="AN1812" s="16">
        <v>0</v>
      </c>
      <c r="AO1812" s="17"/>
      <c r="AP1812" s="16">
        <v>13800000</v>
      </c>
      <c r="AQ1812" s="16">
        <v>0</v>
      </c>
      <c r="AR1812" s="16">
        <v>13800000</v>
      </c>
      <c r="AT1812" s="16">
        <v>13800000</v>
      </c>
      <c r="AX1812" s="25" t="s">
        <v>141</v>
      </c>
      <c r="BB1812" s="18" t="s">
        <v>461</v>
      </c>
      <c r="BQ1812" s="18" t="s">
        <v>461</v>
      </c>
      <c r="BR1812" s="24" t="str">
        <f t="shared" si="113"/>
        <v xml:space="preserve">H </v>
      </c>
      <c r="BS1812" s="20" t="str">
        <f t="shared" si="114"/>
        <v>YMS 1S MT HARYONO</v>
      </c>
      <c r="BT1812" s="20" t="str">
        <f t="shared" si="115"/>
        <v>3S</v>
      </c>
      <c r="BU1812" s="20" t="str">
        <f t="shared" si="116"/>
        <v>1. 3S MT HARYONO</v>
      </c>
      <c r="DC1812" s="18" t="s">
        <v>140</v>
      </c>
      <c r="DD1812" s="18" t="s">
        <v>141</v>
      </c>
      <c r="DN1812" s="18" t="s">
        <v>3212</v>
      </c>
      <c r="DO1812" s="18" t="s">
        <v>3212</v>
      </c>
    </row>
    <row r="1813" spans="1:119" x14ac:dyDescent="0.2">
      <c r="A1813" s="18" t="s">
        <v>455</v>
      </c>
      <c r="B1813" s="17"/>
      <c r="C1813" s="1" t="s">
        <v>1111</v>
      </c>
      <c r="D1813" s="18" t="s">
        <v>412</v>
      </c>
      <c r="E1813" s="18" t="s">
        <v>1113</v>
      </c>
      <c r="F1813" s="18" t="s">
        <v>3652</v>
      </c>
      <c r="G1813" s="19">
        <v>44980</v>
      </c>
      <c r="H1813" s="17"/>
      <c r="I1813" s="17"/>
      <c r="J1813" s="17"/>
      <c r="K1813" s="18" t="s">
        <v>2240</v>
      </c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8" t="s">
        <v>1112</v>
      </c>
      <c r="AC1813" s="17"/>
      <c r="AD1813" s="18" t="s">
        <v>2878</v>
      </c>
      <c r="AE1813" s="18" t="s">
        <v>126</v>
      </c>
      <c r="AF1813" s="18" t="s">
        <v>213</v>
      </c>
      <c r="AG1813" s="18" t="s">
        <v>1916</v>
      </c>
      <c r="AH1813" s="18" t="s">
        <v>153</v>
      </c>
      <c r="AI1813" s="18" t="s">
        <v>3031</v>
      </c>
      <c r="AJ1813" s="18" t="s">
        <v>3030</v>
      </c>
      <c r="AK1813" s="17"/>
      <c r="AL1813" s="18">
        <v>13399774</v>
      </c>
      <c r="AM1813" s="16">
        <v>13399774</v>
      </c>
      <c r="AN1813" s="16">
        <v>0</v>
      </c>
      <c r="AO1813" s="17"/>
      <c r="AP1813" s="16">
        <v>13800000</v>
      </c>
      <c r="AQ1813" s="16">
        <v>0</v>
      </c>
      <c r="AR1813" s="16">
        <v>13800000</v>
      </c>
      <c r="AT1813" s="16">
        <v>13800000</v>
      </c>
      <c r="AX1813" s="25" t="s">
        <v>141</v>
      </c>
      <c r="BB1813" s="18" t="s">
        <v>461</v>
      </c>
      <c r="BQ1813" s="18" t="s">
        <v>461</v>
      </c>
      <c r="BR1813" s="24" t="str">
        <f t="shared" si="113"/>
        <v xml:space="preserve">H </v>
      </c>
      <c r="BS1813" s="20" t="str">
        <f t="shared" si="114"/>
        <v>YMS 1S MT HARYONO</v>
      </c>
      <c r="BT1813" s="20" t="str">
        <f t="shared" si="115"/>
        <v>3S</v>
      </c>
      <c r="BU1813" s="20" t="str">
        <f t="shared" si="116"/>
        <v>1. 3S MT HARYONO</v>
      </c>
      <c r="DC1813" s="18" t="s">
        <v>140</v>
      </c>
      <c r="DD1813" s="18" t="s">
        <v>141</v>
      </c>
      <c r="DN1813" s="18" t="s">
        <v>3212</v>
      </c>
      <c r="DO1813" s="18" t="s">
        <v>3212</v>
      </c>
    </row>
    <row r="1814" spans="1:119" x14ac:dyDescent="0.2">
      <c r="A1814" s="18" t="s">
        <v>455</v>
      </c>
      <c r="B1814" s="17"/>
      <c r="C1814" s="1" t="s">
        <v>1111</v>
      </c>
      <c r="D1814" s="18" t="s">
        <v>412</v>
      </c>
      <c r="E1814" s="18" t="s">
        <v>1113</v>
      </c>
      <c r="F1814" s="18" t="s">
        <v>3652</v>
      </c>
      <c r="G1814" s="19">
        <v>44980</v>
      </c>
      <c r="H1814" s="17"/>
      <c r="I1814" s="17"/>
      <c r="J1814" s="17"/>
      <c r="K1814" s="18" t="s">
        <v>2240</v>
      </c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8" t="s">
        <v>1112</v>
      </c>
      <c r="AC1814" s="17"/>
      <c r="AD1814" s="18" t="s">
        <v>2878</v>
      </c>
      <c r="AE1814" s="18" t="s">
        <v>126</v>
      </c>
      <c r="AF1814" s="18" t="s">
        <v>213</v>
      </c>
      <c r="AG1814" s="18" t="s">
        <v>1916</v>
      </c>
      <c r="AH1814" s="18" t="s">
        <v>153</v>
      </c>
      <c r="AI1814" s="18" t="s">
        <v>3042</v>
      </c>
      <c r="AJ1814" s="18" t="s">
        <v>3041</v>
      </c>
      <c r="AK1814" s="17"/>
      <c r="AL1814" s="18">
        <v>13399774</v>
      </c>
      <c r="AM1814" s="16">
        <v>13399774</v>
      </c>
      <c r="AN1814" s="16">
        <v>0</v>
      </c>
      <c r="AO1814" s="17"/>
      <c r="AP1814" s="16">
        <v>13800000</v>
      </c>
      <c r="AQ1814" s="16">
        <v>0</v>
      </c>
      <c r="AR1814" s="16">
        <v>13800000</v>
      </c>
      <c r="AT1814" s="16">
        <v>13800000</v>
      </c>
      <c r="AX1814" s="25" t="s">
        <v>141</v>
      </c>
      <c r="BB1814" s="18" t="s">
        <v>461</v>
      </c>
      <c r="BQ1814" s="18" t="s">
        <v>461</v>
      </c>
      <c r="BR1814" s="24" t="str">
        <f t="shared" si="113"/>
        <v xml:space="preserve">H </v>
      </c>
      <c r="BS1814" s="20" t="str">
        <f t="shared" si="114"/>
        <v>YMS 1S MT HARYONO</v>
      </c>
      <c r="BT1814" s="20" t="str">
        <f t="shared" si="115"/>
        <v>3S</v>
      </c>
      <c r="BU1814" s="20" t="str">
        <f t="shared" si="116"/>
        <v>1. 3S MT HARYONO</v>
      </c>
      <c r="DC1814" s="18" t="s">
        <v>140</v>
      </c>
      <c r="DD1814" s="18" t="s">
        <v>141</v>
      </c>
      <c r="DN1814" s="18" t="s">
        <v>3212</v>
      </c>
      <c r="DO1814" s="18" t="s">
        <v>3212</v>
      </c>
    </row>
    <row r="1815" spans="1:119" x14ac:dyDescent="0.2">
      <c r="A1815" s="18" t="s">
        <v>455</v>
      </c>
      <c r="B1815" s="17"/>
      <c r="C1815" s="1" t="s">
        <v>1111</v>
      </c>
      <c r="D1815" s="18" t="s">
        <v>412</v>
      </c>
      <c r="E1815" s="18" t="s">
        <v>1113</v>
      </c>
      <c r="F1815" s="18" t="s">
        <v>3652</v>
      </c>
      <c r="G1815" s="19">
        <v>44980</v>
      </c>
      <c r="H1815" s="17"/>
      <c r="I1815" s="17"/>
      <c r="J1815" s="17"/>
      <c r="K1815" s="18" t="s">
        <v>2240</v>
      </c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8" t="s">
        <v>1112</v>
      </c>
      <c r="AC1815" s="17"/>
      <c r="AD1815" s="18" t="s">
        <v>2878</v>
      </c>
      <c r="AE1815" s="18" t="s">
        <v>126</v>
      </c>
      <c r="AF1815" s="18" t="s">
        <v>213</v>
      </c>
      <c r="AG1815" s="18" t="s">
        <v>1916</v>
      </c>
      <c r="AH1815" s="18" t="s">
        <v>153</v>
      </c>
      <c r="AI1815" s="18" t="s">
        <v>3027</v>
      </c>
      <c r="AJ1815" s="18" t="s">
        <v>3026</v>
      </c>
      <c r="AK1815" s="17"/>
      <c r="AL1815" s="18">
        <v>13399774</v>
      </c>
      <c r="AM1815" s="16">
        <v>13399774</v>
      </c>
      <c r="AN1815" s="16">
        <v>0</v>
      </c>
      <c r="AO1815" s="17"/>
      <c r="AP1815" s="16">
        <v>13800000</v>
      </c>
      <c r="AQ1815" s="16">
        <v>0</v>
      </c>
      <c r="AR1815" s="16">
        <v>13800000</v>
      </c>
      <c r="AT1815" s="16">
        <v>13800000</v>
      </c>
      <c r="AX1815" s="25" t="s">
        <v>141</v>
      </c>
      <c r="BB1815" s="18" t="s">
        <v>461</v>
      </c>
      <c r="BQ1815" s="18" t="s">
        <v>461</v>
      </c>
      <c r="BR1815" s="24" t="str">
        <f t="shared" si="113"/>
        <v xml:space="preserve">H </v>
      </c>
      <c r="BS1815" s="20" t="str">
        <f t="shared" si="114"/>
        <v>YMS 1S MT HARYONO</v>
      </c>
      <c r="BT1815" s="20" t="str">
        <f t="shared" si="115"/>
        <v>3S</v>
      </c>
      <c r="BU1815" s="20" t="str">
        <f t="shared" si="116"/>
        <v>1. 3S MT HARYONO</v>
      </c>
      <c r="DC1815" s="18" t="s">
        <v>140</v>
      </c>
      <c r="DD1815" s="18" t="s">
        <v>141</v>
      </c>
      <c r="DN1815" s="18" t="s">
        <v>3212</v>
      </c>
      <c r="DO1815" s="18" t="s">
        <v>3212</v>
      </c>
    </row>
    <row r="1816" spans="1:119" x14ac:dyDescent="0.2">
      <c r="A1816" s="18" t="s">
        <v>455</v>
      </c>
      <c r="B1816" s="17"/>
      <c r="C1816" s="1" t="s">
        <v>1111</v>
      </c>
      <c r="D1816" s="18" t="s">
        <v>412</v>
      </c>
      <c r="E1816" s="18" t="s">
        <v>1113</v>
      </c>
      <c r="F1816" s="18" t="s">
        <v>3652</v>
      </c>
      <c r="G1816" s="19">
        <v>44980</v>
      </c>
      <c r="H1816" s="17"/>
      <c r="I1816" s="17"/>
      <c r="J1816" s="17"/>
      <c r="K1816" s="18" t="s">
        <v>2240</v>
      </c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8" t="s">
        <v>1112</v>
      </c>
      <c r="AC1816" s="17"/>
      <c r="AD1816" s="18" t="s">
        <v>2878</v>
      </c>
      <c r="AE1816" s="18" t="s">
        <v>126</v>
      </c>
      <c r="AF1816" s="18" t="s">
        <v>213</v>
      </c>
      <c r="AG1816" s="18" t="s">
        <v>1916</v>
      </c>
      <c r="AH1816" s="18" t="s">
        <v>153</v>
      </c>
      <c r="AI1816" s="18" t="s">
        <v>3033</v>
      </c>
      <c r="AJ1816" s="18" t="s">
        <v>3032</v>
      </c>
      <c r="AK1816" s="17"/>
      <c r="AL1816" s="18">
        <v>13399774</v>
      </c>
      <c r="AM1816" s="16">
        <v>13399774</v>
      </c>
      <c r="AN1816" s="16">
        <v>0</v>
      </c>
      <c r="AO1816" s="17"/>
      <c r="AP1816" s="16">
        <v>13800000</v>
      </c>
      <c r="AQ1816" s="16">
        <v>0</v>
      </c>
      <c r="AR1816" s="16">
        <v>13800000</v>
      </c>
      <c r="AT1816" s="16">
        <v>13800000</v>
      </c>
      <c r="AX1816" s="25" t="s">
        <v>141</v>
      </c>
      <c r="BB1816" s="18" t="s">
        <v>461</v>
      </c>
      <c r="BQ1816" s="18" t="s">
        <v>461</v>
      </c>
      <c r="BR1816" s="24" t="str">
        <f t="shared" si="113"/>
        <v xml:space="preserve">H </v>
      </c>
      <c r="BS1816" s="20" t="str">
        <f t="shared" si="114"/>
        <v>YMS 1S MT HARYONO</v>
      </c>
      <c r="BT1816" s="20" t="str">
        <f t="shared" si="115"/>
        <v>3S</v>
      </c>
      <c r="BU1816" s="20" t="str">
        <f t="shared" si="116"/>
        <v>1. 3S MT HARYONO</v>
      </c>
      <c r="DC1816" s="18" t="s">
        <v>140</v>
      </c>
      <c r="DD1816" s="18" t="s">
        <v>141</v>
      </c>
      <c r="DN1816" s="18" t="s">
        <v>3212</v>
      </c>
      <c r="DO1816" s="18" t="s">
        <v>3212</v>
      </c>
    </row>
    <row r="1817" spans="1:119" x14ac:dyDescent="0.2">
      <c r="A1817" s="18" t="s">
        <v>455</v>
      </c>
      <c r="B1817" s="17"/>
      <c r="C1817" s="1" t="s">
        <v>1111</v>
      </c>
      <c r="D1817" s="18" t="s">
        <v>412</v>
      </c>
      <c r="E1817" s="18" t="s">
        <v>1113</v>
      </c>
      <c r="F1817" s="18" t="s">
        <v>3652</v>
      </c>
      <c r="G1817" s="19">
        <v>44980</v>
      </c>
      <c r="H1817" s="17"/>
      <c r="I1817" s="17"/>
      <c r="J1817" s="17"/>
      <c r="K1817" s="18" t="s">
        <v>2240</v>
      </c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8" t="s">
        <v>1112</v>
      </c>
      <c r="AC1817" s="17"/>
      <c r="AD1817" s="18" t="s">
        <v>2878</v>
      </c>
      <c r="AE1817" s="18" t="s">
        <v>126</v>
      </c>
      <c r="AF1817" s="18" t="s">
        <v>213</v>
      </c>
      <c r="AG1817" s="18" t="s">
        <v>1916</v>
      </c>
      <c r="AH1817" s="18" t="s">
        <v>153</v>
      </c>
      <c r="AI1817" s="18" t="s">
        <v>3653</v>
      </c>
      <c r="AJ1817" s="18" t="s">
        <v>3654</v>
      </c>
      <c r="AK1817" s="17"/>
      <c r="AL1817" s="18">
        <v>13399774</v>
      </c>
      <c r="AM1817" s="16">
        <v>13399774</v>
      </c>
      <c r="AN1817" s="16">
        <v>0</v>
      </c>
      <c r="AO1817" s="17"/>
      <c r="AP1817" s="16">
        <v>13800000</v>
      </c>
      <c r="AQ1817" s="16">
        <v>0</v>
      </c>
      <c r="AR1817" s="16">
        <v>13800000</v>
      </c>
      <c r="AT1817" s="16">
        <v>13800000</v>
      </c>
      <c r="AX1817" s="25" t="s">
        <v>141</v>
      </c>
      <c r="BB1817" s="18" t="s">
        <v>461</v>
      </c>
      <c r="BQ1817" s="18" t="s">
        <v>461</v>
      </c>
      <c r="BR1817" s="24" t="str">
        <f t="shared" si="113"/>
        <v xml:space="preserve">H </v>
      </c>
      <c r="BS1817" s="20" t="str">
        <f t="shared" si="114"/>
        <v>YMS 1S MT HARYONO</v>
      </c>
      <c r="BT1817" s="20" t="str">
        <f t="shared" si="115"/>
        <v>3S</v>
      </c>
      <c r="BU1817" s="20" t="str">
        <f t="shared" si="116"/>
        <v>1. 3S MT HARYONO</v>
      </c>
      <c r="DC1817" s="18" t="s">
        <v>140</v>
      </c>
      <c r="DD1817" s="18" t="s">
        <v>141</v>
      </c>
      <c r="DN1817" s="18" t="s">
        <v>3212</v>
      </c>
      <c r="DO1817" s="18" t="s">
        <v>3212</v>
      </c>
    </row>
    <row r="1818" spans="1:119" x14ac:dyDescent="0.2">
      <c r="A1818" s="18" t="s">
        <v>455</v>
      </c>
      <c r="B1818" s="17"/>
      <c r="C1818" s="1" t="s">
        <v>1111</v>
      </c>
      <c r="D1818" s="18" t="s">
        <v>412</v>
      </c>
      <c r="E1818" s="18" t="s">
        <v>1113</v>
      </c>
      <c r="F1818" s="18" t="s">
        <v>3652</v>
      </c>
      <c r="G1818" s="19">
        <v>44980</v>
      </c>
      <c r="H1818" s="17"/>
      <c r="I1818" s="17"/>
      <c r="J1818" s="17"/>
      <c r="K1818" s="18" t="s">
        <v>2240</v>
      </c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8" t="s">
        <v>1112</v>
      </c>
      <c r="AC1818" s="17"/>
      <c r="AD1818" s="18" t="s">
        <v>2878</v>
      </c>
      <c r="AE1818" s="18" t="s">
        <v>126</v>
      </c>
      <c r="AF1818" s="18" t="s">
        <v>213</v>
      </c>
      <c r="AG1818" s="18" t="s">
        <v>1916</v>
      </c>
      <c r="AH1818" s="18" t="s">
        <v>153</v>
      </c>
      <c r="AI1818" s="18" t="s">
        <v>3655</v>
      </c>
      <c r="AJ1818" s="18" t="s">
        <v>3656</v>
      </c>
      <c r="AK1818" s="17"/>
      <c r="AL1818" s="18">
        <v>13399774</v>
      </c>
      <c r="AM1818" s="16">
        <v>13399774</v>
      </c>
      <c r="AN1818" s="16">
        <v>0</v>
      </c>
      <c r="AO1818" s="17"/>
      <c r="AP1818" s="16">
        <v>13800000</v>
      </c>
      <c r="AQ1818" s="16">
        <v>0</v>
      </c>
      <c r="AR1818" s="16">
        <v>13800000</v>
      </c>
      <c r="AT1818" s="16">
        <v>13800000</v>
      </c>
      <c r="AX1818" s="25" t="s">
        <v>141</v>
      </c>
      <c r="BB1818" s="18" t="s">
        <v>461</v>
      </c>
      <c r="BQ1818" s="18" t="s">
        <v>461</v>
      </c>
      <c r="BR1818" s="24" t="str">
        <f t="shared" si="113"/>
        <v xml:space="preserve">H </v>
      </c>
      <c r="BS1818" s="20" t="str">
        <f t="shared" si="114"/>
        <v>YMS 1S MT HARYONO</v>
      </c>
      <c r="BT1818" s="20" t="str">
        <f t="shared" si="115"/>
        <v>3S</v>
      </c>
      <c r="BU1818" s="20" t="str">
        <f t="shared" si="116"/>
        <v>1. 3S MT HARYONO</v>
      </c>
      <c r="DC1818" s="18" t="s">
        <v>140</v>
      </c>
      <c r="DD1818" s="18" t="s">
        <v>141</v>
      </c>
      <c r="DN1818" s="18" t="s">
        <v>3212</v>
      </c>
      <c r="DO1818" s="18" t="s">
        <v>3212</v>
      </c>
    </row>
    <row r="1819" spans="1:119" x14ac:dyDescent="0.2">
      <c r="A1819" s="18" t="s">
        <v>455</v>
      </c>
      <c r="B1819" s="17"/>
      <c r="C1819" s="1" t="s">
        <v>1111</v>
      </c>
      <c r="D1819" s="18" t="s">
        <v>412</v>
      </c>
      <c r="E1819" s="18" t="s">
        <v>1113</v>
      </c>
      <c r="F1819" s="18" t="s">
        <v>3652</v>
      </c>
      <c r="G1819" s="19">
        <v>44980</v>
      </c>
      <c r="H1819" s="17"/>
      <c r="I1819" s="17"/>
      <c r="J1819" s="17"/>
      <c r="K1819" s="18" t="s">
        <v>2240</v>
      </c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8" t="s">
        <v>1112</v>
      </c>
      <c r="AC1819" s="17"/>
      <c r="AD1819" s="18" t="s">
        <v>2878</v>
      </c>
      <c r="AE1819" s="18" t="s">
        <v>126</v>
      </c>
      <c r="AF1819" s="18" t="s">
        <v>213</v>
      </c>
      <c r="AG1819" s="18" t="s">
        <v>1916</v>
      </c>
      <c r="AH1819" s="18" t="s">
        <v>153</v>
      </c>
      <c r="AI1819" s="18" t="s">
        <v>3657</v>
      </c>
      <c r="AJ1819" s="18" t="s">
        <v>3658</v>
      </c>
      <c r="AK1819" s="17"/>
      <c r="AL1819" s="18">
        <v>13399774</v>
      </c>
      <c r="AM1819" s="16">
        <v>13399774</v>
      </c>
      <c r="AN1819" s="16">
        <v>0</v>
      </c>
      <c r="AO1819" s="17"/>
      <c r="AP1819" s="16">
        <v>13800000</v>
      </c>
      <c r="AQ1819" s="16">
        <v>0</v>
      </c>
      <c r="AR1819" s="16">
        <v>13800000</v>
      </c>
      <c r="AT1819" s="16">
        <v>13800000</v>
      </c>
      <c r="AX1819" s="25" t="s">
        <v>141</v>
      </c>
      <c r="BB1819" s="18" t="s">
        <v>461</v>
      </c>
      <c r="BQ1819" s="18" t="s">
        <v>461</v>
      </c>
      <c r="BR1819" s="24" t="str">
        <f t="shared" si="113"/>
        <v xml:space="preserve">H </v>
      </c>
      <c r="BS1819" s="20" t="str">
        <f t="shared" si="114"/>
        <v>YMS 1S MT HARYONO</v>
      </c>
      <c r="BT1819" s="20" t="str">
        <f t="shared" si="115"/>
        <v>3S</v>
      </c>
      <c r="BU1819" s="20" t="str">
        <f t="shared" si="116"/>
        <v>1. 3S MT HARYONO</v>
      </c>
      <c r="DC1819" s="18" t="s">
        <v>140</v>
      </c>
      <c r="DD1819" s="18" t="s">
        <v>141</v>
      </c>
      <c r="DN1819" s="18" t="s">
        <v>3212</v>
      </c>
      <c r="DO1819" s="18" t="s">
        <v>3212</v>
      </c>
    </row>
    <row r="1820" spans="1:119" x14ac:dyDescent="0.2">
      <c r="A1820" s="18" t="s">
        <v>455</v>
      </c>
      <c r="B1820" s="17"/>
      <c r="C1820" s="1" t="s">
        <v>1111</v>
      </c>
      <c r="D1820" s="18" t="s">
        <v>412</v>
      </c>
      <c r="E1820" s="18" t="s">
        <v>1113</v>
      </c>
      <c r="F1820" s="18" t="s">
        <v>3652</v>
      </c>
      <c r="G1820" s="19">
        <v>44980</v>
      </c>
      <c r="H1820" s="17"/>
      <c r="I1820" s="17"/>
      <c r="J1820" s="17"/>
      <c r="K1820" s="18" t="s">
        <v>2240</v>
      </c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8" t="s">
        <v>1112</v>
      </c>
      <c r="AC1820" s="17"/>
      <c r="AD1820" s="18" t="s">
        <v>2878</v>
      </c>
      <c r="AE1820" s="18" t="s">
        <v>126</v>
      </c>
      <c r="AF1820" s="18" t="s">
        <v>213</v>
      </c>
      <c r="AG1820" s="18" t="s">
        <v>1916</v>
      </c>
      <c r="AH1820" s="18" t="s">
        <v>153</v>
      </c>
      <c r="AI1820" s="18" t="s">
        <v>3659</v>
      </c>
      <c r="AJ1820" s="18" t="s">
        <v>3660</v>
      </c>
      <c r="AK1820" s="17"/>
      <c r="AL1820" s="18">
        <v>13399774</v>
      </c>
      <c r="AM1820" s="16">
        <v>13399774</v>
      </c>
      <c r="AN1820" s="16">
        <v>0</v>
      </c>
      <c r="AO1820" s="17"/>
      <c r="AP1820" s="16">
        <v>13800000</v>
      </c>
      <c r="AQ1820" s="16">
        <v>0</v>
      </c>
      <c r="AR1820" s="16">
        <v>13800000</v>
      </c>
      <c r="AT1820" s="16">
        <v>13800000</v>
      </c>
      <c r="AX1820" s="25" t="s">
        <v>141</v>
      </c>
      <c r="BB1820" s="18" t="s">
        <v>461</v>
      </c>
      <c r="BQ1820" s="18" t="s">
        <v>461</v>
      </c>
      <c r="BR1820" s="24" t="str">
        <f t="shared" si="113"/>
        <v xml:space="preserve">H </v>
      </c>
      <c r="BS1820" s="20" t="str">
        <f t="shared" si="114"/>
        <v>YMS 1S MT HARYONO</v>
      </c>
      <c r="BT1820" s="20" t="str">
        <f t="shared" si="115"/>
        <v>3S</v>
      </c>
      <c r="BU1820" s="20" t="str">
        <f t="shared" si="116"/>
        <v>1. 3S MT HARYONO</v>
      </c>
      <c r="DC1820" s="18" t="s">
        <v>140</v>
      </c>
      <c r="DD1820" s="18" t="s">
        <v>141</v>
      </c>
      <c r="DN1820" s="18" t="s">
        <v>3212</v>
      </c>
      <c r="DO1820" s="18" t="s">
        <v>3212</v>
      </c>
    </row>
    <row r="1821" spans="1:119" x14ac:dyDescent="0.2">
      <c r="A1821" s="18" t="s">
        <v>455</v>
      </c>
      <c r="B1821" s="17"/>
      <c r="C1821" s="1" t="s">
        <v>1111</v>
      </c>
      <c r="D1821" s="18" t="s">
        <v>412</v>
      </c>
      <c r="E1821" s="18" t="s">
        <v>1113</v>
      </c>
      <c r="F1821" s="18" t="s">
        <v>3652</v>
      </c>
      <c r="G1821" s="19">
        <v>44980</v>
      </c>
      <c r="H1821" s="17"/>
      <c r="I1821" s="17"/>
      <c r="J1821" s="17"/>
      <c r="K1821" s="18" t="s">
        <v>2240</v>
      </c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8" t="s">
        <v>1112</v>
      </c>
      <c r="AC1821" s="17"/>
      <c r="AD1821" s="18" t="s">
        <v>2878</v>
      </c>
      <c r="AE1821" s="18" t="s">
        <v>126</v>
      </c>
      <c r="AF1821" s="18" t="s">
        <v>213</v>
      </c>
      <c r="AG1821" s="18" t="s">
        <v>1916</v>
      </c>
      <c r="AH1821" s="18" t="s">
        <v>153</v>
      </c>
      <c r="AI1821" s="18" t="s">
        <v>3661</v>
      </c>
      <c r="AJ1821" s="18" t="s">
        <v>3662</v>
      </c>
      <c r="AK1821" s="17"/>
      <c r="AL1821" s="18">
        <v>13399774</v>
      </c>
      <c r="AM1821" s="16">
        <v>13399774</v>
      </c>
      <c r="AN1821" s="16">
        <v>0</v>
      </c>
      <c r="AO1821" s="17"/>
      <c r="AP1821" s="16">
        <v>13800000</v>
      </c>
      <c r="AQ1821" s="16">
        <v>0</v>
      </c>
      <c r="AR1821" s="16">
        <v>13800000</v>
      </c>
      <c r="AT1821" s="16">
        <v>13800000</v>
      </c>
      <c r="AX1821" s="25" t="s">
        <v>141</v>
      </c>
      <c r="BB1821" s="18" t="s">
        <v>461</v>
      </c>
      <c r="BQ1821" s="18" t="s">
        <v>461</v>
      </c>
      <c r="BR1821" s="24" t="str">
        <f t="shared" si="113"/>
        <v xml:space="preserve">H </v>
      </c>
      <c r="BS1821" s="20" t="str">
        <f t="shared" si="114"/>
        <v>YMS 1S MT HARYONO</v>
      </c>
      <c r="BT1821" s="20" t="str">
        <f t="shared" si="115"/>
        <v>3S</v>
      </c>
      <c r="BU1821" s="20" t="str">
        <f t="shared" si="116"/>
        <v>1. 3S MT HARYONO</v>
      </c>
      <c r="DC1821" s="18" t="s">
        <v>140</v>
      </c>
      <c r="DD1821" s="18" t="s">
        <v>141</v>
      </c>
      <c r="DN1821" s="18" t="s">
        <v>3212</v>
      </c>
      <c r="DO1821" s="18" t="s">
        <v>3212</v>
      </c>
    </row>
    <row r="1822" spans="1:119" x14ac:dyDescent="0.2">
      <c r="A1822" s="18" t="s">
        <v>455</v>
      </c>
      <c r="B1822" s="17"/>
      <c r="C1822" s="1" t="s">
        <v>1111</v>
      </c>
      <c r="D1822" s="18" t="s">
        <v>412</v>
      </c>
      <c r="E1822" s="18" t="s">
        <v>1113</v>
      </c>
      <c r="F1822" s="18" t="s">
        <v>3652</v>
      </c>
      <c r="G1822" s="19">
        <v>44980</v>
      </c>
      <c r="H1822" s="17"/>
      <c r="I1822" s="17"/>
      <c r="J1822" s="17"/>
      <c r="K1822" s="18" t="s">
        <v>2240</v>
      </c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8" t="s">
        <v>1112</v>
      </c>
      <c r="AC1822" s="17"/>
      <c r="AD1822" s="18" t="s">
        <v>2878</v>
      </c>
      <c r="AE1822" s="18" t="s">
        <v>126</v>
      </c>
      <c r="AF1822" s="18" t="s">
        <v>213</v>
      </c>
      <c r="AG1822" s="18" t="s">
        <v>1916</v>
      </c>
      <c r="AH1822" s="18" t="s">
        <v>153</v>
      </c>
      <c r="AI1822" s="18" t="s">
        <v>3663</v>
      </c>
      <c r="AJ1822" s="18" t="s">
        <v>3664</v>
      </c>
      <c r="AK1822" s="17"/>
      <c r="AL1822" s="18">
        <v>13399774</v>
      </c>
      <c r="AM1822" s="16">
        <v>13399774</v>
      </c>
      <c r="AN1822" s="16">
        <v>0</v>
      </c>
      <c r="AO1822" s="17"/>
      <c r="AP1822" s="16">
        <v>13800000</v>
      </c>
      <c r="AQ1822" s="16">
        <v>0</v>
      </c>
      <c r="AR1822" s="16">
        <v>13800000</v>
      </c>
      <c r="AT1822" s="16">
        <v>13800000</v>
      </c>
      <c r="AX1822" s="25" t="s">
        <v>141</v>
      </c>
      <c r="BB1822" s="18" t="s">
        <v>461</v>
      </c>
      <c r="BQ1822" s="18" t="s">
        <v>461</v>
      </c>
      <c r="BR1822" s="24" t="str">
        <f t="shared" si="113"/>
        <v xml:space="preserve">H </v>
      </c>
      <c r="BS1822" s="20" t="str">
        <f t="shared" si="114"/>
        <v>YMS 1S MT HARYONO</v>
      </c>
      <c r="BT1822" s="20" t="str">
        <f t="shared" si="115"/>
        <v>3S</v>
      </c>
      <c r="BU1822" s="20" t="str">
        <f t="shared" si="116"/>
        <v>1. 3S MT HARYONO</v>
      </c>
      <c r="DC1822" s="18" t="s">
        <v>140</v>
      </c>
      <c r="DD1822" s="18" t="s">
        <v>141</v>
      </c>
      <c r="DN1822" s="18" t="s">
        <v>3212</v>
      </c>
      <c r="DO1822" s="18" t="s">
        <v>3212</v>
      </c>
    </row>
    <row r="1823" spans="1:119" x14ac:dyDescent="0.2">
      <c r="A1823" s="18" t="s">
        <v>455</v>
      </c>
      <c r="B1823" s="17"/>
      <c r="C1823" s="1" t="s">
        <v>1111</v>
      </c>
      <c r="D1823" s="18" t="s">
        <v>412</v>
      </c>
      <c r="E1823" s="18" t="s">
        <v>1113</v>
      </c>
      <c r="F1823" s="18" t="s">
        <v>3652</v>
      </c>
      <c r="G1823" s="19">
        <v>44980</v>
      </c>
      <c r="H1823" s="17"/>
      <c r="I1823" s="17"/>
      <c r="J1823" s="17"/>
      <c r="K1823" s="18" t="s">
        <v>2240</v>
      </c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8" t="s">
        <v>1112</v>
      </c>
      <c r="AC1823" s="17"/>
      <c r="AD1823" s="18" t="s">
        <v>2878</v>
      </c>
      <c r="AE1823" s="18" t="s">
        <v>126</v>
      </c>
      <c r="AF1823" s="18" t="s">
        <v>213</v>
      </c>
      <c r="AG1823" s="18" t="s">
        <v>1916</v>
      </c>
      <c r="AH1823" s="18" t="s">
        <v>153</v>
      </c>
      <c r="AI1823" s="18" t="s">
        <v>3665</v>
      </c>
      <c r="AJ1823" s="18" t="s">
        <v>3666</v>
      </c>
      <c r="AK1823" s="17"/>
      <c r="AL1823" s="18">
        <v>13399774</v>
      </c>
      <c r="AM1823" s="16">
        <v>13399774</v>
      </c>
      <c r="AN1823" s="16">
        <v>0</v>
      </c>
      <c r="AO1823" s="17"/>
      <c r="AP1823" s="16">
        <v>13800000</v>
      </c>
      <c r="AQ1823" s="16">
        <v>0</v>
      </c>
      <c r="AR1823" s="16">
        <v>13800000</v>
      </c>
      <c r="AT1823" s="16">
        <v>13800000</v>
      </c>
      <c r="AX1823" s="25" t="s">
        <v>141</v>
      </c>
      <c r="BB1823" s="18" t="s">
        <v>461</v>
      </c>
      <c r="BQ1823" s="18" t="s">
        <v>461</v>
      </c>
      <c r="BR1823" s="24" t="str">
        <f t="shared" si="113"/>
        <v xml:space="preserve">H </v>
      </c>
      <c r="BS1823" s="20" t="str">
        <f t="shared" si="114"/>
        <v>YMS 1S MT HARYONO</v>
      </c>
      <c r="BT1823" s="20" t="str">
        <f t="shared" si="115"/>
        <v>3S</v>
      </c>
      <c r="BU1823" s="20" t="str">
        <f t="shared" si="116"/>
        <v>1. 3S MT HARYONO</v>
      </c>
      <c r="DC1823" s="18" t="s">
        <v>140</v>
      </c>
      <c r="DD1823" s="18" t="s">
        <v>141</v>
      </c>
      <c r="DN1823" s="18" t="s">
        <v>3212</v>
      </c>
      <c r="DO1823" s="18" t="s">
        <v>3212</v>
      </c>
    </row>
    <row r="1824" spans="1:119" x14ac:dyDescent="0.2">
      <c r="A1824" s="18" t="s">
        <v>455</v>
      </c>
      <c r="B1824" s="17"/>
      <c r="C1824" s="1" t="s">
        <v>1111</v>
      </c>
      <c r="D1824" s="18" t="s">
        <v>412</v>
      </c>
      <c r="E1824" s="18" t="s">
        <v>1113</v>
      </c>
      <c r="F1824" s="18" t="s">
        <v>3652</v>
      </c>
      <c r="G1824" s="19">
        <v>44980</v>
      </c>
      <c r="H1824" s="17"/>
      <c r="I1824" s="17"/>
      <c r="J1824" s="17"/>
      <c r="K1824" s="18" t="s">
        <v>2240</v>
      </c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8" t="s">
        <v>1112</v>
      </c>
      <c r="AC1824" s="17"/>
      <c r="AD1824" s="18" t="s">
        <v>2878</v>
      </c>
      <c r="AE1824" s="18" t="s">
        <v>126</v>
      </c>
      <c r="AF1824" s="18" t="s">
        <v>213</v>
      </c>
      <c r="AG1824" s="18" t="s">
        <v>1916</v>
      </c>
      <c r="AH1824" s="18" t="s">
        <v>153</v>
      </c>
      <c r="AI1824" s="18" t="s">
        <v>3667</v>
      </c>
      <c r="AJ1824" s="18" t="s">
        <v>3668</v>
      </c>
      <c r="AK1824" s="17"/>
      <c r="AL1824" s="18">
        <v>13399774</v>
      </c>
      <c r="AM1824" s="16">
        <v>13399774</v>
      </c>
      <c r="AN1824" s="16">
        <v>0</v>
      </c>
      <c r="AO1824" s="17"/>
      <c r="AP1824" s="16">
        <v>13800000</v>
      </c>
      <c r="AQ1824" s="16">
        <v>0</v>
      </c>
      <c r="AR1824" s="16">
        <v>13800000</v>
      </c>
      <c r="AT1824" s="16">
        <v>13800000</v>
      </c>
      <c r="AX1824" s="25" t="s">
        <v>141</v>
      </c>
      <c r="BB1824" s="18" t="s">
        <v>461</v>
      </c>
      <c r="BQ1824" s="18" t="s">
        <v>461</v>
      </c>
      <c r="BR1824" s="24" t="str">
        <f t="shared" si="113"/>
        <v xml:space="preserve">H </v>
      </c>
      <c r="BS1824" s="20" t="str">
        <f t="shared" si="114"/>
        <v>YMS 1S MT HARYONO</v>
      </c>
      <c r="BT1824" s="20" t="str">
        <f t="shared" si="115"/>
        <v>3S</v>
      </c>
      <c r="BU1824" s="20" t="str">
        <f t="shared" si="116"/>
        <v>1. 3S MT HARYONO</v>
      </c>
      <c r="DC1824" s="18" t="s">
        <v>140</v>
      </c>
      <c r="DD1824" s="18" t="s">
        <v>141</v>
      </c>
      <c r="DN1824" s="18" t="s">
        <v>3212</v>
      </c>
      <c r="DO1824" s="18" t="s">
        <v>3212</v>
      </c>
    </row>
    <row r="1825" spans="1:119" x14ac:dyDescent="0.2">
      <c r="A1825" s="18" t="s">
        <v>455</v>
      </c>
      <c r="B1825" s="17"/>
      <c r="C1825" s="1" t="s">
        <v>1111</v>
      </c>
      <c r="D1825" s="18" t="s">
        <v>412</v>
      </c>
      <c r="E1825" s="18" t="s">
        <v>1113</v>
      </c>
      <c r="F1825" s="18" t="s">
        <v>3652</v>
      </c>
      <c r="G1825" s="19">
        <v>44980</v>
      </c>
      <c r="H1825" s="17"/>
      <c r="I1825" s="17"/>
      <c r="J1825" s="17"/>
      <c r="K1825" s="18" t="s">
        <v>2240</v>
      </c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8" t="s">
        <v>1112</v>
      </c>
      <c r="AC1825" s="17"/>
      <c r="AD1825" s="18" t="s">
        <v>2878</v>
      </c>
      <c r="AE1825" s="18" t="s">
        <v>126</v>
      </c>
      <c r="AF1825" s="18" t="s">
        <v>213</v>
      </c>
      <c r="AG1825" s="18" t="s">
        <v>1916</v>
      </c>
      <c r="AH1825" s="18" t="s">
        <v>153</v>
      </c>
      <c r="AI1825" s="18" t="s">
        <v>3669</v>
      </c>
      <c r="AJ1825" s="18" t="s">
        <v>3670</v>
      </c>
      <c r="AK1825" s="17"/>
      <c r="AL1825" s="18">
        <v>13399774</v>
      </c>
      <c r="AM1825" s="16">
        <v>13399774</v>
      </c>
      <c r="AN1825" s="16">
        <v>0</v>
      </c>
      <c r="AO1825" s="17"/>
      <c r="AP1825" s="16">
        <v>13800000</v>
      </c>
      <c r="AQ1825" s="16">
        <v>0</v>
      </c>
      <c r="AR1825" s="16">
        <v>13800000</v>
      </c>
      <c r="AT1825" s="16">
        <v>13800000</v>
      </c>
      <c r="AX1825" s="25" t="s">
        <v>141</v>
      </c>
      <c r="BB1825" s="18" t="s">
        <v>461</v>
      </c>
      <c r="BQ1825" s="18" t="s">
        <v>461</v>
      </c>
      <c r="BR1825" s="24" t="str">
        <f t="shared" si="113"/>
        <v xml:space="preserve">H </v>
      </c>
      <c r="BS1825" s="20" t="str">
        <f t="shared" si="114"/>
        <v>YMS 1S MT HARYONO</v>
      </c>
      <c r="BT1825" s="20" t="str">
        <f t="shared" si="115"/>
        <v>3S</v>
      </c>
      <c r="BU1825" s="20" t="str">
        <f t="shared" si="116"/>
        <v>1. 3S MT HARYONO</v>
      </c>
      <c r="DC1825" s="18" t="s">
        <v>140</v>
      </c>
      <c r="DD1825" s="18" t="s">
        <v>141</v>
      </c>
      <c r="DN1825" s="18" t="s">
        <v>3212</v>
      </c>
      <c r="DO1825" s="18" t="s">
        <v>3212</v>
      </c>
    </row>
    <row r="1826" spans="1:119" x14ac:dyDescent="0.2">
      <c r="A1826" s="18" t="s">
        <v>455</v>
      </c>
      <c r="B1826" s="17"/>
      <c r="C1826" s="1" t="s">
        <v>1111</v>
      </c>
      <c r="D1826" s="18" t="s">
        <v>412</v>
      </c>
      <c r="E1826" s="18" t="s">
        <v>1113</v>
      </c>
      <c r="F1826" s="18" t="s">
        <v>3652</v>
      </c>
      <c r="G1826" s="19">
        <v>44980</v>
      </c>
      <c r="H1826" s="17"/>
      <c r="I1826" s="17"/>
      <c r="J1826" s="17"/>
      <c r="K1826" s="18" t="s">
        <v>2240</v>
      </c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8" t="s">
        <v>1112</v>
      </c>
      <c r="AC1826" s="17"/>
      <c r="AD1826" s="18" t="s">
        <v>2878</v>
      </c>
      <c r="AE1826" s="18" t="s">
        <v>126</v>
      </c>
      <c r="AF1826" s="18" t="s">
        <v>213</v>
      </c>
      <c r="AG1826" s="18" t="s">
        <v>1916</v>
      </c>
      <c r="AH1826" s="18" t="s">
        <v>153</v>
      </c>
      <c r="AI1826" s="18" t="s">
        <v>3671</v>
      </c>
      <c r="AJ1826" s="18" t="s">
        <v>3672</v>
      </c>
      <c r="AK1826" s="17"/>
      <c r="AL1826" s="18">
        <v>13399774</v>
      </c>
      <c r="AM1826" s="16">
        <v>13399774</v>
      </c>
      <c r="AN1826" s="16">
        <v>0</v>
      </c>
      <c r="AO1826" s="17"/>
      <c r="AP1826" s="16">
        <v>13800000</v>
      </c>
      <c r="AQ1826" s="16">
        <v>0</v>
      </c>
      <c r="AR1826" s="16">
        <v>13800000</v>
      </c>
      <c r="AT1826" s="16">
        <v>13800000</v>
      </c>
      <c r="AX1826" s="25" t="s">
        <v>141</v>
      </c>
      <c r="BB1826" s="18" t="s">
        <v>461</v>
      </c>
      <c r="BQ1826" s="18" t="s">
        <v>461</v>
      </c>
      <c r="BR1826" s="24" t="str">
        <f t="shared" si="113"/>
        <v xml:space="preserve">H </v>
      </c>
      <c r="BS1826" s="20" t="str">
        <f t="shared" si="114"/>
        <v>YMS 1S MT HARYONO</v>
      </c>
      <c r="BT1826" s="20" t="str">
        <f t="shared" si="115"/>
        <v>3S</v>
      </c>
      <c r="BU1826" s="20" t="str">
        <f t="shared" si="116"/>
        <v>1. 3S MT HARYONO</v>
      </c>
      <c r="DC1826" s="18" t="s">
        <v>140</v>
      </c>
      <c r="DD1826" s="18" t="s">
        <v>141</v>
      </c>
      <c r="DN1826" s="18" t="s">
        <v>3212</v>
      </c>
      <c r="DO1826" s="18" t="s">
        <v>3212</v>
      </c>
    </row>
    <row r="1827" spans="1:119" x14ac:dyDescent="0.2">
      <c r="A1827" s="18" t="s">
        <v>455</v>
      </c>
      <c r="B1827" s="17"/>
      <c r="C1827" s="1" t="s">
        <v>1111</v>
      </c>
      <c r="D1827" s="18" t="s">
        <v>412</v>
      </c>
      <c r="E1827" s="18" t="s">
        <v>1113</v>
      </c>
      <c r="F1827" s="18" t="s">
        <v>3652</v>
      </c>
      <c r="G1827" s="19">
        <v>44980</v>
      </c>
      <c r="H1827" s="17"/>
      <c r="I1827" s="17"/>
      <c r="J1827" s="17"/>
      <c r="K1827" s="18" t="s">
        <v>2240</v>
      </c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8" t="s">
        <v>1112</v>
      </c>
      <c r="AC1827" s="17"/>
      <c r="AD1827" s="18" t="s">
        <v>2878</v>
      </c>
      <c r="AE1827" s="18" t="s">
        <v>126</v>
      </c>
      <c r="AF1827" s="18" t="s">
        <v>213</v>
      </c>
      <c r="AG1827" s="18" t="s">
        <v>1916</v>
      </c>
      <c r="AH1827" s="18" t="s">
        <v>153</v>
      </c>
      <c r="AI1827" s="18" t="s">
        <v>3673</v>
      </c>
      <c r="AJ1827" s="18" t="s">
        <v>3674</v>
      </c>
      <c r="AK1827" s="17"/>
      <c r="AL1827" s="18">
        <v>13399774</v>
      </c>
      <c r="AM1827" s="16">
        <v>13399774</v>
      </c>
      <c r="AN1827" s="16">
        <v>0</v>
      </c>
      <c r="AO1827" s="17"/>
      <c r="AP1827" s="16">
        <v>13800000</v>
      </c>
      <c r="AQ1827" s="16">
        <v>0</v>
      </c>
      <c r="AR1827" s="16">
        <v>13800000</v>
      </c>
      <c r="AT1827" s="16">
        <v>13800000</v>
      </c>
      <c r="AX1827" s="25" t="s">
        <v>141</v>
      </c>
      <c r="BB1827" s="18" t="s">
        <v>461</v>
      </c>
      <c r="BQ1827" s="18" t="s">
        <v>461</v>
      </c>
      <c r="BR1827" s="24" t="str">
        <f t="shared" si="113"/>
        <v xml:space="preserve">H </v>
      </c>
      <c r="BS1827" s="20" t="str">
        <f t="shared" si="114"/>
        <v>YMS 1S MT HARYONO</v>
      </c>
      <c r="BT1827" s="20" t="str">
        <f t="shared" si="115"/>
        <v>3S</v>
      </c>
      <c r="BU1827" s="20" t="str">
        <f t="shared" si="116"/>
        <v>1. 3S MT HARYONO</v>
      </c>
      <c r="DC1827" s="18" t="s">
        <v>140</v>
      </c>
      <c r="DD1827" s="18" t="s">
        <v>141</v>
      </c>
      <c r="DN1827" s="18" t="s">
        <v>3212</v>
      </c>
      <c r="DO1827" s="18" t="s">
        <v>3212</v>
      </c>
    </row>
    <row r="1828" spans="1:119" x14ac:dyDescent="0.2">
      <c r="A1828" s="18" t="s">
        <v>455</v>
      </c>
      <c r="B1828" s="17"/>
      <c r="C1828" s="1" t="s">
        <v>1111</v>
      </c>
      <c r="D1828" s="18" t="s">
        <v>412</v>
      </c>
      <c r="E1828" s="18" t="s">
        <v>1113</v>
      </c>
      <c r="F1828" s="18" t="s">
        <v>3652</v>
      </c>
      <c r="G1828" s="19">
        <v>44980</v>
      </c>
      <c r="H1828" s="17"/>
      <c r="I1828" s="17"/>
      <c r="J1828" s="17"/>
      <c r="K1828" s="18" t="s">
        <v>2240</v>
      </c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8" t="s">
        <v>1112</v>
      </c>
      <c r="AC1828" s="17"/>
      <c r="AD1828" s="18" t="s">
        <v>2878</v>
      </c>
      <c r="AE1828" s="18" t="s">
        <v>126</v>
      </c>
      <c r="AF1828" s="18" t="s">
        <v>213</v>
      </c>
      <c r="AG1828" s="18" t="s">
        <v>1916</v>
      </c>
      <c r="AH1828" s="18" t="s">
        <v>153</v>
      </c>
      <c r="AI1828" s="18" t="s">
        <v>3675</v>
      </c>
      <c r="AJ1828" s="18" t="s">
        <v>3676</v>
      </c>
      <c r="AK1828" s="17"/>
      <c r="AL1828" s="18">
        <v>13399774</v>
      </c>
      <c r="AM1828" s="16">
        <v>13399774</v>
      </c>
      <c r="AN1828" s="16">
        <v>0</v>
      </c>
      <c r="AO1828" s="17"/>
      <c r="AP1828" s="16">
        <v>13800000</v>
      </c>
      <c r="AQ1828" s="16">
        <v>0</v>
      </c>
      <c r="AR1828" s="16">
        <v>13800000</v>
      </c>
      <c r="AT1828" s="16">
        <v>13800000</v>
      </c>
      <c r="AX1828" s="25" t="s">
        <v>141</v>
      </c>
      <c r="BB1828" s="18" t="s">
        <v>461</v>
      </c>
      <c r="BQ1828" s="18" t="s">
        <v>461</v>
      </c>
      <c r="BR1828" s="24" t="str">
        <f t="shared" si="113"/>
        <v xml:space="preserve">H </v>
      </c>
      <c r="BS1828" s="20" t="str">
        <f t="shared" si="114"/>
        <v>YMS 1S MT HARYONO</v>
      </c>
      <c r="BT1828" s="20" t="str">
        <f t="shared" si="115"/>
        <v>3S</v>
      </c>
      <c r="BU1828" s="20" t="str">
        <f t="shared" si="116"/>
        <v>1. 3S MT HARYONO</v>
      </c>
      <c r="DC1828" s="18" t="s">
        <v>140</v>
      </c>
      <c r="DD1828" s="18" t="s">
        <v>141</v>
      </c>
      <c r="DN1828" s="18" t="s">
        <v>3212</v>
      </c>
      <c r="DO1828" s="18" t="s">
        <v>3212</v>
      </c>
    </row>
    <row r="1829" spans="1:119" x14ac:dyDescent="0.2">
      <c r="A1829" s="18" t="s">
        <v>455</v>
      </c>
      <c r="B1829" s="17"/>
      <c r="C1829" s="1" t="s">
        <v>1111</v>
      </c>
      <c r="D1829" s="18" t="s">
        <v>412</v>
      </c>
      <c r="E1829" s="18" t="s">
        <v>1113</v>
      </c>
      <c r="F1829" s="18" t="s">
        <v>3652</v>
      </c>
      <c r="G1829" s="19">
        <v>44980</v>
      </c>
      <c r="H1829" s="17"/>
      <c r="I1829" s="17"/>
      <c r="J1829" s="17"/>
      <c r="K1829" s="18" t="s">
        <v>2240</v>
      </c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8" t="s">
        <v>1112</v>
      </c>
      <c r="AC1829" s="17"/>
      <c r="AD1829" s="18" t="s">
        <v>2878</v>
      </c>
      <c r="AE1829" s="18" t="s">
        <v>126</v>
      </c>
      <c r="AF1829" s="18" t="s">
        <v>213</v>
      </c>
      <c r="AG1829" s="18" t="s">
        <v>1916</v>
      </c>
      <c r="AH1829" s="18" t="s">
        <v>153</v>
      </c>
      <c r="AI1829" s="18" t="s">
        <v>3677</v>
      </c>
      <c r="AJ1829" s="18" t="s">
        <v>3678</v>
      </c>
      <c r="AK1829" s="17"/>
      <c r="AL1829" s="18">
        <v>13399774</v>
      </c>
      <c r="AM1829" s="16">
        <v>13399774</v>
      </c>
      <c r="AN1829" s="16">
        <v>0</v>
      </c>
      <c r="AO1829" s="17"/>
      <c r="AP1829" s="16">
        <v>13800000</v>
      </c>
      <c r="AQ1829" s="16">
        <v>0</v>
      </c>
      <c r="AR1829" s="16">
        <v>13800000</v>
      </c>
      <c r="AT1829" s="16">
        <v>13800000</v>
      </c>
      <c r="AX1829" s="25" t="s">
        <v>141</v>
      </c>
      <c r="BB1829" s="18" t="s">
        <v>461</v>
      </c>
      <c r="BQ1829" s="18" t="s">
        <v>461</v>
      </c>
      <c r="BR1829" s="24" t="str">
        <f t="shared" si="113"/>
        <v xml:space="preserve">H </v>
      </c>
      <c r="BS1829" s="20" t="str">
        <f t="shared" si="114"/>
        <v>YMS 1S MT HARYONO</v>
      </c>
      <c r="BT1829" s="20" t="str">
        <f t="shared" si="115"/>
        <v>3S</v>
      </c>
      <c r="BU1829" s="20" t="str">
        <f t="shared" si="116"/>
        <v>1. 3S MT HARYONO</v>
      </c>
      <c r="DC1829" s="18" t="s">
        <v>140</v>
      </c>
      <c r="DD1829" s="18" t="s">
        <v>141</v>
      </c>
      <c r="DN1829" s="18" t="s">
        <v>3212</v>
      </c>
      <c r="DO1829" s="18" t="s">
        <v>3212</v>
      </c>
    </row>
    <row r="1830" spans="1:119" x14ac:dyDescent="0.2">
      <c r="A1830" s="18" t="s">
        <v>455</v>
      </c>
      <c r="B1830" s="17"/>
      <c r="C1830" s="1" t="s">
        <v>1111</v>
      </c>
      <c r="D1830" s="18" t="s">
        <v>412</v>
      </c>
      <c r="E1830" s="18" t="s">
        <v>1113</v>
      </c>
      <c r="F1830" s="18" t="s">
        <v>3652</v>
      </c>
      <c r="G1830" s="19">
        <v>44980</v>
      </c>
      <c r="H1830" s="17"/>
      <c r="I1830" s="17"/>
      <c r="J1830" s="17"/>
      <c r="K1830" s="18" t="s">
        <v>2240</v>
      </c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8" t="s">
        <v>1112</v>
      </c>
      <c r="AC1830" s="17"/>
      <c r="AD1830" s="18" t="s">
        <v>2878</v>
      </c>
      <c r="AE1830" s="18" t="s">
        <v>126</v>
      </c>
      <c r="AF1830" s="18" t="s">
        <v>213</v>
      </c>
      <c r="AG1830" s="18" t="s">
        <v>1916</v>
      </c>
      <c r="AH1830" s="18" t="s">
        <v>153</v>
      </c>
      <c r="AI1830" s="18" t="s">
        <v>3679</v>
      </c>
      <c r="AJ1830" s="18" t="s">
        <v>3680</v>
      </c>
      <c r="AK1830" s="17"/>
      <c r="AL1830" s="18">
        <v>13399774</v>
      </c>
      <c r="AM1830" s="16">
        <v>13399774</v>
      </c>
      <c r="AN1830" s="16">
        <v>0</v>
      </c>
      <c r="AO1830" s="17"/>
      <c r="AP1830" s="16">
        <v>13800000</v>
      </c>
      <c r="AQ1830" s="16">
        <v>0</v>
      </c>
      <c r="AR1830" s="16">
        <v>13800000</v>
      </c>
      <c r="AT1830" s="16">
        <v>13800000</v>
      </c>
      <c r="AX1830" s="25" t="s">
        <v>141</v>
      </c>
      <c r="BB1830" s="18" t="s">
        <v>461</v>
      </c>
      <c r="BQ1830" s="18" t="s">
        <v>461</v>
      </c>
      <c r="BR1830" s="24" t="str">
        <f t="shared" si="113"/>
        <v xml:space="preserve">H </v>
      </c>
      <c r="BS1830" s="20" t="str">
        <f t="shared" si="114"/>
        <v>YMS 1S MT HARYONO</v>
      </c>
      <c r="BT1830" s="20" t="str">
        <f t="shared" si="115"/>
        <v>3S</v>
      </c>
      <c r="BU1830" s="20" t="str">
        <f t="shared" si="116"/>
        <v>1. 3S MT HARYONO</v>
      </c>
      <c r="DC1830" s="18" t="s">
        <v>140</v>
      </c>
      <c r="DD1830" s="18" t="s">
        <v>141</v>
      </c>
      <c r="DN1830" s="18" t="s">
        <v>3212</v>
      </c>
      <c r="DO1830" s="18" t="s">
        <v>3212</v>
      </c>
    </row>
    <row r="1831" spans="1:119" x14ac:dyDescent="0.2">
      <c r="A1831" s="18" t="s">
        <v>455</v>
      </c>
      <c r="B1831" s="17"/>
      <c r="C1831" s="1" t="s">
        <v>1111</v>
      </c>
      <c r="D1831" s="18" t="s">
        <v>412</v>
      </c>
      <c r="E1831" s="18" t="s">
        <v>1113</v>
      </c>
      <c r="F1831" s="18" t="s">
        <v>3652</v>
      </c>
      <c r="G1831" s="19">
        <v>44980</v>
      </c>
      <c r="H1831" s="17"/>
      <c r="I1831" s="17"/>
      <c r="J1831" s="17"/>
      <c r="K1831" s="18" t="s">
        <v>2240</v>
      </c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8" t="s">
        <v>1112</v>
      </c>
      <c r="AC1831" s="17"/>
      <c r="AD1831" s="18" t="s">
        <v>2878</v>
      </c>
      <c r="AE1831" s="18" t="s">
        <v>126</v>
      </c>
      <c r="AF1831" s="18" t="s">
        <v>213</v>
      </c>
      <c r="AG1831" s="18" t="s">
        <v>1916</v>
      </c>
      <c r="AH1831" s="18" t="s">
        <v>153</v>
      </c>
      <c r="AI1831" s="18" t="s">
        <v>3681</v>
      </c>
      <c r="AJ1831" s="18" t="s">
        <v>3682</v>
      </c>
      <c r="AK1831" s="17"/>
      <c r="AL1831" s="18">
        <v>13399774</v>
      </c>
      <c r="AM1831" s="16">
        <v>13399774</v>
      </c>
      <c r="AN1831" s="16">
        <v>0</v>
      </c>
      <c r="AO1831" s="17"/>
      <c r="AP1831" s="16">
        <v>13800000</v>
      </c>
      <c r="AQ1831" s="16">
        <v>0</v>
      </c>
      <c r="AR1831" s="16">
        <v>13800000</v>
      </c>
      <c r="AT1831" s="16">
        <v>13800000</v>
      </c>
      <c r="AX1831" s="25" t="s">
        <v>141</v>
      </c>
      <c r="BB1831" s="18" t="s">
        <v>461</v>
      </c>
      <c r="BQ1831" s="18" t="s">
        <v>461</v>
      </c>
      <c r="BR1831" s="24" t="str">
        <f t="shared" si="113"/>
        <v xml:space="preserve">H </v>
      </c>
      <c r="BS1831" s="20" t="str">
        <f t="shared" si="114"/>
        <v>YMS 1S MT HARYONO</v>
      </c>
      <c r="BT1831" s="20" t="str">
        <f t="shared" si="115"/>
        <v>3S</v>
      </c>
      <c r="BU1831" s="20" t="str">
        <f t="shared" si="116"/>
        <v>1. 3S MT HARYONO</v>
      </c>
      <c r="DC1831" s="18" t="s">
        <v>140</v>
      </c>
      <c r="DD1831" s="18" t="s">
        <v>141</v>
      </c>
      <c r="DN1831" s="18" t="s">
        <v>3212</v>
      </c>
      <c r="DO1831" s="18" t="s">
        <v>3212</v>
      </c>
    </row>
    <row r="1832" spans="1:119" x14ac:dyDescent="0.2">
      <c r="A1832" s="18" t="s">
        <v>455</v>
      </c>
      <c r="B1832" s="17"/>
      <c r="C1832" s="1" t="s">
        <v>1111</v>
      </c>
      <c r="D1832" s="18" t="s">
        <v>412</v>
      </c>
      <c r="E1832" s="18" t="s">
        <v>1113</v>
      </c>
      <c r="F1832" s="18" t="s">
        <v>3652</v>
      </c>
      <c r="G1832" s="19">
        <v>44980</v>
      </c>
      <c r="H1832" s="17"/>
      <c r="I1832" s="17"/>
      <c r="J1832" s="17"/>
      <c r="K1832" s="18" t="s">
        <v>2240</v>
      </c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8" t="s">
        <v>1112</v>
      </c>
      <c r="AC1832" s="17"/>
      <c r="AD1832" s="18" t="s">
        <v>2878</v>
      </c>
      <c r="AE1832" s="18" t="s">
        <v>126</v>
      </c>
      <c r="AF1832" s="18" t="s">
        <v>213</v>
      </c>
      <c r="AG1832" s="18" t="s">
        <v>1916</v>
      </c>
      <c r="AH1832" s="18" t="s">
        <v>153</v>
      </c>
      <c r="AI1832" s="18" t="s">
        <v>3683</v>
      </c>
      <c r="AJ1832" s="18" t="s">
        <v>3684</v>
      </c>
      <c r="AK1832" s="17"/>
      <c r="AL1832" s="18">
        <v>13399774</v>
      </c>
      <c r="AM1832" s="16">
        <v>13399774</v>
      </c>
      <c r="AN1832" s="16">
        <v>0</v>
      </c>
      <c r="AO1832" s="17"/>
      <c r="AP1832" s="16">
        <v>13800000</v>
      </c>
      <c r="AQ1832" s="16">
        <v>0</v>
      </c>
      <c r="AR1832" s="16">
        <v>13800000</v>
      </c>
      <c r="AT1832" s="16">
        <v>13800000</v>
      </c>
      <c r="AX1832" s="25" t="s">
        <v>141</v>
      </c>
      <c r="BB1832" s="18" t="s">
        <v>461</v>
      </c>
      <c r="BQ1832" s="18" t="s">
        <v>461</v>
      </c>
      <c r="BR1832" s="24" t="str">
        <f t="shared" si="113"/>
        <v xml:space="preserve">H </v>
      </c>
      <c r="BS1832" s="20" t="str">
        <f t="shared" si="114"/>
        <v>YMS 1S MT HARYONO</v>
      </c>
      <c r="BT1832" s="20" t="str">
        <f t="shared" si="115"/>
        <v>3S</v>
      </c>
      <c r="BU1832" s="20" t="str">
        <f t="shared" si="116"/>
        <v>1. 3S MT HARYONO</v>
      </c>
      <c r="DC1832" s="18" t="s">
        <v>140</v>
      </c>
      <c r="DD1832" s="18" t="s">
        <v>141</v>
      </c>
      <c r="DN1832" s="18" t="s">
        <v>3212</v>
      </c>
      <c r="DO1832" s="18" t="s">
        <v>3212</v>
      </c>
    </row>
    <row r="1833" spans="1:119" x14ac:dyDescent="0.2">
      <c r="A1833" s="18" t="s">
        <v>455</v>
      </c>
      <c r="B1833" s="17"/>
      <c r="C1833" s="1" t="s">
        <v>1111</v>
      </c>
      <c r="D1833" s="18" t="s">
        <v>412</v>
      </c>
      <c r="E1833" s="18" t="s">
        <v>1113</v>
      </c>
      <c r="F1833" s="18" t="s">
        <v>3652</v>
      </c>
      <c r="G1833" s="19">
        <v>44980</v>
      </c>
      <c r="H1833" s="17"/>
      <c r="I1833" s="17"/>
      <c r="J1833" s="17"/>
      <c r="K1833" s="18" t="s">
        <v>2240</v>
      </c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8" t="s">
        <v>1112</v>
      </c>
      <c r="AC1833" s="17"/>
      <c r="AD1833" s="18" t="s">
        <v>2878</v>
      </c>
      <c r="AE1833" s="18" t="s">
        <v>126</v>
      </c>
      <c r="AF1833" s="18" t="s">
        <v>213</v>
      </c>
      <c r="AG1833" s="18" t="s">
        <v>1916</v>
      </c>
      <c r="AH1833" s="18" t="s">
        <v>153</v>
      </c>
      <c r="AI1833" s="18" t="s">
        <v>3685</v>
      </c>
      <c r="AJ1833" s="18" t="s">
        <v>3686</v>
      </c>
      <c r="AK1833" s="17"/>
      <c r="AL1833" s="18">
        <v>13399774</v>
      </c>
      <c r="AM1833" s="16">
        <v>13399774</v>
      </c>
      <c r="AN1833" s="16">
        <v>0</v>
      </c>
      <c r="AO1833" s="17"/>
      <c r="AP1833" s="16">
        <v>13800000</v>
      </c>
      <c r="AQ1833" s="16">
        <v>0</v>
      </c>
      <c r="AR1833" s="16">
        <v>13800000</v>
      </c>
      <c r="AT1833" s="16">
        <v>13800000</v>
      </c>
      <c r="AX1833" s="25" t="s">
        <v>141</v>
      </c>
      <c r="BB1833" s="18" t="s">
        <v>461</v>
      </c>
      <c r="BQ1833" s="18" t="s">
        <v>461</v>
      </c>
      <c r="BR1833" s="24" t="str">
        <f t="shared" si="113"/>
        <v xml:space="preserve">H </v>
      </c>
      <c r="BS1833" s="20" t="str">
        <f t="shared" si="114"/>
        <v>YMS 1S MT HARYONO</v>
      </c>
      <c r="BT1833" s="20" t="str">
        <f t="shared" si="115"/>
        <v>3S</v>
      </c>
      <c r="BU1833" s="20" t="str">
        <f t="shared" si="116"/>
        <v>1. 3S MT HARYONO</v>
      </c>
      <c r="DC1833" s="18" t="s">
        <v>140</v>
      </c>
      <c r="DD1833" s="18" t="s">
        <v>141</v>
      </c>
      <c r="DN1833" s="18" t="s">
        <v>3212</v>
      </c>
      <c r="DO1833" s="18" t="s">
        <v>3212</v>
      </c>
    </row>
    <row r="1834" spans="1:119" x14ac:dyDescent="0.2">
      <c r="A1834" s="18" t="s">
        <v>455</v>
      </c>
      <c r="B1834" s="17"/>
      <c r="C1834" s="1" t="s">
        <v>1111</v>
      </c>
      <c r="D1834" s="18" t="s">
        <v>412</v>
      </c>
      <c r="E1834" s="18" t="s">
        <v>1113</v>
      </c>
      <c r="F1834" s="18" t="s">
        <v>3652</v>
      </c>
      <c r="G1834" s="19">
        <v>44980</v>
      </c>
      <c r="H1834" s="17"/>
      <c r="I1834" s="17"/>
      <c r="J1834" s="17"/>
      <c r="K1834" s="18" t="s">
        <v>2240</v>
      </c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8" t="s">
        <v>1112</v>
      </c>
      <c r="AC1834" s="17"/>
      <c r="AD1834" s="18" t="s">
        <v>2878</v>
      </c>
      <c r="AE1834" s="18" t="s">
        <v>126</v>
      </c>
      <c r="AF1834" s="18" t="s">
        <v>213</v>
      </c>
      <c r="AG1834" s="18" t="s">
        <v>1916</v>
      </c>
      <c r="AH1834" s="18" t="s">
        <v>153</v>
      </c>
      <c r="AI1834" s="18" t="s">
        <v>3687</v>
      </c>
      <c r="AJ1834" s="18" t="s">
        <v>3688</v>
      </c>
      <c r="AK1834" s="17"/>
      <c r="AL1834" s="18">
        <v>13399774</v>
      </c>
      <c r="AM1834" s="16">
        <v>13399774</v>
      </c>
      <c r="AN1834" s="16">
        <v>0</v>
      </c>
      <c r="AO1834" s="17"/>
      <c r="AP1834" s="16">
        <v>13800000</v>
      </c>
      <c r="AQ1834" s="16">
        <v>0</v>
      </c>
      <c r="AR1834" s="16">
        <v>13800000</v>
      </c>
      <c r="AT1834" s="16">
        <v>13800000</v>
      </c>
      <c r="AX1834" s="25" t="s">
        <v>141</v>
      </c>
      <c r="BB1834" s="18" t="s">
        <v>461</v>
      </c>
      <c r="BQ1834" s="18" t="s">
        <v>461</v>
      </c>
      <c r="BR1834" s="24" t="str">
        <f t="shared" si="113"/>
        <v xml:space="preserve">H </v>
      </c>
      <c r="BS1834" s="20" t="str">
        <f t="shared" si="114"/>
        <v>YMS 1S MT HARYONO</v>
      </c>
      <c r="BT1834" s="20" t="str">
        <f t="shared" si="115"/>
        <v>3S</v>
      </c>
      <c r="BU1834" s="20" t="str">
        <f t="shared" si="116"/>
        <v>1. 3S MT HARYONO</v>
      </c>
      <c r="DC1834" s="18" t="s">
        <v>140</v>
      </c>
      <c r="DD1834" s="18" t="s">
        <v>141</v>
      </c>
      <c r="DN1834" s="18" t="s">
        <v>3212</v>
      </c>
      <c r="DO1834" s="18" t="s">
        <v>3212</v>
      </c>
    </row>
    <row r="1835" spans="1:119" x14ac:dyDescent="0.2">
      <c r="A1835" s="18" t="s">
        <v>455</v>
      </c>
      <c r="B1835" s="17"/>
      <c r="C1835" s="1" t="s">
        <v>1111</v>
      </c>
      <c r="D1835" s="18" t="s">
        <v>412</v>
      </c>
      <c r="E1835" s="18" t="s">
        <v>1113</v>
      </c>
      <c r="F1835" s="18" t="s">
        <v>3652</v>
      </c>
      <c r="G1835" s="19">
        <v>44980</v>
      </c>
      <c r="H1835" s="17"/>
      <c r="I1835" s="17"/>
      <c r="J1835" s="17"/>
      <c r="K1835" s="18" t="s">
        <v>2240</v>
      </c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8" t="s">
        <v>1112</v>
      </c>
      <c r="AC1835" s="17"/>
      <c r="AD1835" s="18" t="s">
        <v>2878</v>
      </c>
      <c r="AE1835" s="18" t="s">
        <v>126</v>
      </c>
      <c r="AF1835" s="18" t="s">
        <v>213</v>
      </c>
      <c r="AG1835" s="18" t="s">
        <v>1916</v>
      </c>
      <c r="AH1835" s="18" t="s">
        <v>153</v>
      </c>
      <c r="AI1835" s="18" t="s">
        <v>3689</v>
      </c>
      <c r="AJ1835" s="18" t="s">
        <v>3690</v>
      </c>
      <c r="AK1835" s="17"/>
      <c r="AL1835" s="18">
        <v>13399774</v>
      </c>
      <c r="AM1835" s="16">
        <v>13399774</v>
      </c>
      <c r="AN1835" s="16">
        <v>0</v>
      </c>
      <c r="AO1835" s="17"/>
      <c r="AP1835" s="16">
        <v>13800000</v>
      </c>
      <c r="AQ1835" s="16">
        <v>0</v>
      </c>
      <c r="AR1835" s="16">
        <v>13800000</v>
      </c>
      <c r="AT1835" s="16">
        <v>13800000</v>
      </c>
      <c r="AX1835" s="25" t="s">
        <v>141</v>
      </c>
      <c r="BB1835" s="18" t="s">
        <v>461</v>
      </c>
      <c r="BQ1835" s="18" t="s">
        <v>461</v>
      </c>
      <c r="BR1835" s="24" t="str">
        <f t="shared" si="113"/>
        <v xml:space="preserve">H </v>
      </c>
      <c r="BS1835" s="20" t="str">
        <f t="shared" si="114"/>
        <v>YMS 1S MT HARYONO</v>
      </c>
      <c r="BT1835" s="20" t="str">
        <f t="shared" si="115"/>
        <v>3S</v>
      </c>
      <c r="BU1835" s="20" t="str">
        <f t="shared" si="116"/>
        <v>1. 3S MT HARYONO</v>
      </c>
      <c r="DC1835" s="18" t="s">
        <v>140</v>
      </c>
      <c r="DD1835" s="18" t="s">
        <v>141</v>
      </c>
      <c r="DN1835" s="18" t="s">
        <v>3212</v>
      </c>
      <c r="DO1835" s="18" t="s">
        <v>3212</v>
      </c>
    </row>
    <row r="1836" spans="1:119" x14ac:dyDescent="0.2">
      <c r="A1836" s="18" t="s">
        <v>455</v>
      </c>
      <c r="B1836" s="17"/>
      <c r="C1836" s="1" t="s">
        <v>1111</v>
      </c>
      <c r="D1836" s="18" t="s">
        <v>412</v>
      </c>
      <c r="E1836" s="18" t="s">
        <v>1113</v>
      </c>
      <c r="F1836" s="18" t="s">
        <v>3652</v>
      </c>
      <c r="G1836" s="19">
        <v>44980</v>
      </c>
      <c r="H1836" s="17"/>
      <c r="I1836" s="17"/>
      <c r="J1836" s="17"/>
      <c r="K1836" s="18" t="s">
        <v>2240</v>
      </c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8" t="s">
        <v>1112</v>
      </c>
      <c r="AC1836" s="17"/>
      <c r="AD1836" s="18" t="s">
        <v>2878</v>
      </c>
      <c r="AE1836" s="18" t="s">
        <v>126</v>
      </c>
      <c r="AF1836" s="18" t="s">
        <v>213</v>
      </c>
      <c r="AG1836" s="18" t="s">
        <v>1916</v>
      </c>
      <c r="AH1836" s="18" t="s">
        <v>153</v>
      </c>
      <c r="AI1836" s="18" t="s">
        <v>3691</v>
      </c>
      <c r="AJ1836" s="18" t="s">
        <v>3692</v>
      </c>
      <c r="AK1836" s="17"/>
      <c r="AL1836" s="18">
        <v>13399774</v>
      </c>
      <c r="AM1836" s="16">
        <v>13399774</v>
      </c>
      <c r="AN1836" s="16">
        <v>0</v>
      </c>
      <c r="AO1836" s="17"/>
      <c r="AP1836" s="16">
        <v>13800000</v>
      </c>
      <c r="AQ1836" s="16">
        <v>0</v>
      </c>
      <c r="AR1836" s="16">
        <v>13800000</v>
      </c>
      <c r="AT1836" s="16">
        <v>13800000</v>
      </c>
      <c r="AX1836" s="25" t="s">
        <v>141</v>
      </c>
      <c r="BB1836" s="18" t="s">
        <v>461</v>
      </c>
      <c r="BQ1836" s="18" t="s">
        <v>461</v>
      </c>
      <c r="BR1836" s="24" t="str">
        <f t="shared" si="113"/>
        <v xml:space="preserve">H </v>
      </c>
      <c r="BS1836" s="20" t="str">
        <f t="shared" si="114"/>
        <v>YMS 1S MT HARYONO</v>
      </c>
      <c r="BT1836" s="20" t="str">
        <f t="shared" si="115"/>
        <v>3S</v>
      </c>
      <c r="BU1836" s="20" t="str">
        <f t="shared" si="116"/>
        <v>1. 3S MT HARYONO</v>
      </c>
      <c r="DC1836" s="18" t="s">
        <v>140</v>
      </c>
      <c r="DD1836" s="18" t="s">
        <v>141</v>
      </c>
      <c r="DN1836" s="18" t="s">
        <v>3212</v>
      </c>
      <c r="DO1836" s="18" t="s">
        <v>3212</v>
      </c>
    </row>
    <row r="1837" spans="1:119" x14ac:dyDescent="0.2">
      <c r="A1837" s="18" t="s">
        <v>455</v>
      </c>
      <c r="B1837" s="17"/>
      <c r="C1837" s="1" t="s">
        <v>1111</v>
      </c>
      <c r="D1837" s="18" t="s">
        <v>412</v>
      </c>
      <c r="E1837" s="18" t="s">
        <v>1113</v>
      </c>
      <c r="F1837" s="18" t="s">
        <v>3652</v>
      </c>
      <c r="G1837" s="19">
        <v>44980</v>
      </c>
      <c r="H1837" s="17"/>
      <c r="I1837" s="17"/>
      <c r="J1837" s="17"/>
      <c r="K1837" s="18" t="s">
        <v>2240</v>
      </c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8" t="s">
        <v>1112</v>
      </c>
      <c r="AC1837" s="17"/>
      <c r="AD1837" s="18" t="s">
        <v>2878</v>
      </c>
      <c r="AE1837" s="18" t="s">
        <v>126</v>
      </c>
      <c r="AF1837" s="18" t="s">
        <v>213</v>
      </c>
      <c r="AG1837" s="18" t="s">
        <v>1916</v>
      </c>
      <c r="AH1837" s="18" t="s">
        <v>153</v>
      </c>
      <c r="AI1837" s="18" t="s">
        <v>3693</v>
      </c>
      <c r="AJ1837" s="18" t="s">
        <v>3694</v>
      </c>
      <c r="AK1837" s="17"/>
      <c r="AL1837" s="18">
        <v>13399774</v>
      </c>
      <c r="AM1837" s="16">
        <v>13399774</v>
      </c>
      <c r="AN1837" s="16">
        <v>0</v>
      </c>
      <c r="AO1837" s="17"/>
      <c r="AP1837" s="16">
        <v>13800000</v>
      </c>
      <c r="AQ1837" s="16">
        <v>0</v>
      </c>
      <c r="AR1837" s="16">
        <v>13800000</v>
      </c>
      <c r="AT1837" s="16">
        <v>13800000</v>
      </c>
      <c r="AX1837" s="25" t="s">
        <v>141</v>
      </c>
      <c r="BB1837" s="18" t="s">
        <v>461</v>
      </c>
      <c r="BQ1837" s="18" t="s">
        <v>461</v>
      </c>
      <c r="BR1837" s="24" t="str">
        <f t="shared" si="113"/>
        <v xml:space="preserve">H </v>
      </c>
      <c r="BS1837" s="20" t="str">
        <f t="shared" si="114"/>
        <v>YMS 1S MT HARYONO</v>
      </c>
      <c r="BT1837" s="20" t="str">
        <f t="shared" si="115"/>
        <v>3S</v>
      </c>
      <c r="BU1837" s="20" t="str">
        <f t="shared" si="116"/>
        <v>1. 3S MT HARYONO</v>
      </c>
      <c r="DC1837" s="18" t="s">
        <v>140</v>
      </c>
      <c r="DD1837" s="18" t="s">
        <v>141</v>
      </c>
      <c r="DN1837" s="18" t="s">
        <v>3212</v>
      </c>
      <c r="DO1837" s="18" t="s">
        <v>3212</v>
      </c>
    </row>
    <row r="1838" spans="1:119" x14ac:dyDescent="0.2">
      <c r="A1838" s="18" t="s">
        <v>455</v>
      </c>
      <c r="B1838" s="17"/>
      <c r="C1838" s="1" t="s">
        <v>1111</v>
      </c>
      <c r="D1838" s="18" t="s">
        <v>412</v>
      </c>
      <c r="E1838" s="18" t="s">
        <v>1113</v>
      </c>
      <c r="F1838" s="18" t="s">
        <v>3652</v>
      </c>
      <c r="G1838" s="19">
        <v>44980</v>
      </c>
      <c r="H1838" s="17"/>
      <c r="I1838" s="17"/>
      <c r="J1838" s="17"/>
      <c r="K1838" s="18" t="s">
        <v>2240</v>
      </c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8" t="s">
        <v>1112</v>
      </c>
      <c r="AC1838" s="17"/>
      <c r="AD1838" s="18" t="s">
        <v>2878</v>
      </c>
      <c r="AE1838" s="18" t="s">
        <v>126</v>
      </c>
      <c r="AF1838" s="18" t="s">
        <v>213</v>
      </c>
      <c r="AG1838" s="18" t="s">
        <v>1916</v>
      </c>
      <c r="AH1838" s="18" t="s">
        <v>153</v>
      </c>
      <c r="AI1838" s="18" t="s">
        <v>3695</v>
      </c>
      <c r="AJ1838" s="18" t="s">
        <v>3696</v>
      </c>
      <c r="AK1838" s="17"/>
      <c r="AL1838" s="18">
        <v>13399774</v>
      </c>
      <c r="AM1838" s="16">
        <v>13399774</v>
      </c>
      <c r="AN1838" s="16">
        <v>0</v>
      </c>
      <c r="AO1838" s="17"/>
      <c r="AP1838" s="16">
        <v>13800000</v>
      </c>
      <c r="AQ1838" s="16">
        <v>0</v>
      </c>
      <c r="AR1838" s="16">
        <v>13800000</v>
      </c>
      <c r="AT1838" s="16">
        <v>13800000</v>
      </c>
      <c r="AX1838" s="25" t="s">
        <v>141</v>
      </c>
      <c r="BB1838" s="18" t="s">
        <v>461</v>
      </c>
      <c r="BQ1838" s="18" t="s">
        <v>461</v>
      </c>
      <c r="BR1838" s="24" t="str">
        <f t="shared" si="113"/>
        <v xml:space="preserve">H </v>
      </c>
      <c r="BS1838" s="20" t="str">
        <f t="shared" si="114"/>
        <v>YMS 1S MT HARYONO</v>
      </c>
      <c r="BT1838" s="20" t="str">
        <f t="shared" si="115"/>
        <v>3S</v>
      </c>
      <c r="BU1838" s="20" t="str">
        <f t="shared" si="116"/>
        <v>1. 3S MT HARYONO</v>
      </c>
      <c r="DC1838" s="18" t="s">
        <v>140</v>
      </c>
      <c r="DD1838" s="18" t="s">
        <v>141</v>
      </c>
      <c r="DN1838" s="18" t="s">
        <v>3212</v>
      </c>
      <c r="DO1838" s="18" t="s">
        <v>3212</v>
      </c>
    </row>
    <row r="1839" spans="1:119" x14ac:dyDescent="0.2">
      <c r="A1839" s="18" t="s">
        <v>455</v>
      </c>
      <c r="B1839" s="17"/>
      <c r="C1839" s="1" t="s">
        <v>1111</v>
      </c>
      <c r="D1839" s="18" t="s">
        <v>412</v>
      </c>
      <c r="E1839" s="18" t="s">
        <v>1113</v>
      </c>
      <c r="F1839" s="18" t="s">
        <v>3652</v>
      </c>
      <c r="G1839" s="19">
        <v>44980</v>
      </c>
      <c r="H1839" s="17"/>
      <c r="I1839" s="17"/>
      <c r="J1839" s="17"/>
      <c r="K1839" s="18" t="s">
        <v>2240</v>
      </c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8" t="s">
        <v>1112</v>
      </c>
      <c r="AC1839" s="17"/>
      <c r="AD1839" s="18" t="s">
        <v>2878</v>
      </c>
      <c r="AE1839" s="18" t="s">
        <v>126</v>
      </c>
      <c r="AF1839" s="18" t="s">
        <v>213</v>
      </c>
      <c r="AG1839" s="18" t="s">
        <v>1916</v>
      </c>
      <c r="AH1839" s="18" t="s">
        <v>153</v>
      </c>
      <c r="AI1839" s="18" t="s">
        <v>3697</v>
      </c>
      <c r="AJ1839" s="18" t="s">
        <v>3698</v>
      </c>
      <c r="AK1839" s="17"/>
      <c r="AL1839" s="18">
        <v>13399774</v>
      </c>
      <c r="AM1839" s="16">
        <v>13399774</v>
      </c>
      <c r="AN1839" s="16">
        <v>0</v>
      </c>
      <c r="AO1839" s="17"/>
      <c r="AP1839" s="16">
        <v>13800000</v>
      </c>
      <c r="AQ1839" s="16">
        <v>0</v>
      </c>
      <c r="AR1839" s="16">
        <v>13800000</v>
      </c>
      <c r="AT1839" s="16">
        <v>13800000</v>
      </c>
      <c r="AX1839" s="25" t="s">
        <v>141</v>
      </c>
      <c r="BB1839" s="18" t="s">
        <v>461</v>
      </c>
      <c r="BQ1839" s="18" t="s">
        <v>461</v>
      </c>
      <c r="BR1839" s="24" t="str">
        <f t="shared" si="113"/>
        <v xml:space="preserve">H </v>
      </c>
      <c r="BS1839" s="20" t="str">
        <f t="shared" si="114"/>
        <v>YMS 1S MT HARYONO</v>
      </c>
      <c r="BT1839" s="20" t="str">
        <f t="shared" si="115"/>
        <v>3S</v>
      </c>
      <c r="BU1839" s="20" t="str">
        <f t="shared" si="116"/>
        <v>1. 3S MT HARYONO</v>
      </c>
      <c r="DC1839" s="18" t="s">
        <v>140</v>
      </c>
      <c r="DD1839" s="18" t="s">
        <v>141</v>
      </c>
      <c r="DN1839" s="18" t="s">
        <v>3212</v>
      </c>
      <c r="DO1839" s="18" t="s">
        <v>3212</v>
      </c>
    </row>
    <row r="1840" spans="1:119" x14ac:dyDescent="0.2">
      <c r="A1840" s="18" t="s">
        <v>455</v>
      </c>
      <c r="B1840" s="17"/>
      <c r="C1840" s="1" t="s">
        <v>1111</v>
      </c>
      <c r="D1840" s="18" t="s">
        <v>412</v>
      </c>
      <c r="E1840" s="18" t="s">
        <v>1113</v>
      </c>
      <c r="F1840" s="18" t="s">
        <v>3652</v>
      </c>
      <c r="G1840" s="19">
        <v>44980</v>
      </c>
      <c r="H1840" s="17"/>
      <c r="I1840" s="17"/>
      <c r="J1840" s="17"/>
      <c r="K1840" s="18" t="s">
        <v>2240</v>
      </c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8" t="s">
        <v>1112</v>
      </c>
      <c r="AC1840" s="17"/>
      <c r="AD1840" s="18" t="s">
        <v>2878</v>
      </c>
      <c r="AE1840" s="18" t="s">
        <v>126</v>
      </c>
      <c r="AF1840" s="18" t="s">
        <v>213</v>
      </c>
      <c r="AG1840" s="18" t="s">
        <v>1916</v>
      </c>
      <c r="AH1840" s="18" t="s">
        <v>153</v>
      </c>
      <c r="AI1840" s="18" t="s">
        <v>3699</v>
      </c>
      <c r="AJ1840" s="18" t="s">
        <v>3700</v>
      </c>
      <c r="AK1840" s="17"/>
      <c r="AL1840" s="18">
        <v>13399774</v>
      </c>
      <c r="AM1840" s="16">
        <v>13399774</v>
      </c>
      <c r="AN1840" s="16">
        <v>0</v>
      </c>
      <c r="AO1840" s="17"/>
      <c r="AP1840" s="16">
        <v>13800000</v>
      </c>
      <c r="AQ1840" s="16">
        <v>0</v>
      </c>
      <c r="AR1840" s="16">
        <v>13800000</v>
      </c>
      <c r="AT1840" s="16">
        <v>13800000</v>
      </c>
      <c r="AX1840" s="25" t="s">
        <v>141</v>
      </c>
      <c r="BB1840" s="18" t="s">
        <v>461</v>
      </c>
      <c r="BQ1840" s="18" t="s">
        <v>461</v>
      </c>
      <c r="BR1840" s="24" t="str">
        <f t="shared" si="113"/>
        <v xml:space="preserve">H </v>
      </c>
      <c r="BS1840" s="20" t="str">
        <f t="shared" si="114"/>
        <v>YMS 1S MT HARYONO</v>
      </c>
      <c r="BT1840" s="20" t="str">
        <f t="shared" si="115"/>
        <v>3S</v>
      </c>
      <c r="BU1840" s="20" t="str">
        <f t="shared" si="116"/>
        <v>1. 3S MT HARYONO</v>
      </c>
      <c r="DC1840" s="18" t="s">
        <v>140</v>
      </c>
      <c r="DD1840" s="18" t="s">
        <v>141</v>
      </c>
      <c r="DN1840" s="18" t="s">
        <v>3212</v>
      </c>
      <c r="DO1840" s="18" t="s">
        <v>3212</v>
      </c>
    </row>
    <row r="1841" spans="1:119" x14ac:dyDescent="0.2">
      <c r="A1841" s="18" t="s">
        <v>455</v>
      </c>
      <c r="B1841" s="17"/>
      <c r="C1841" s="1" t="s">
        <v>1111</v>
      </c>
      <c r="D1841" s="18" t="s">
        <v>412</v>
      </c>
      <c r="E1841" s="18" t="s">
        <v>1113</v>
      </c>
      <c r="F1841" s="18" t="s">
        <v>3652</v>
      </c>
      <c r="G1841" s="19">
        <v>44980</v>
      </c>
      <c r="H1841" s="17"/>
      <c r="I1841" s="17"/>
      <c r="J1841" s="17"/>
      <c r="K1841" s="18" t="s">
        <v>2240</v>
      </c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8" t="s">
        <v>1112</v>
      </c>
      <c r="AC1841" s="17"/>
      <c r="AD1841" s="18" t="s">
        <v>2878</v>
      </c>
      <c r="AE1841" s="18" t="s">
        <v>126</v>
      </c>
      <c r="AF1841" s="18" t="s">
        <v>213</v>
      </c>
      <c r="AG1841" s="18" t="s">
        <v>1916</v>
      </c>
      <c r="AH1841" s="18" t="s">
        <v>153</v>
      </c>
      <c r="AI1841" s="18" t="s">
        <v>3701</v>
      </c>
      <c r="AJ1841" s="18" t="s">
        <v>3702</v>
      </c>
      <c r="AK1841" s="17"/>
      <c r="AL1841" s="18">
        <v>13399774</v>
      </c>
      <c r="AM1841" s="16">
        <v>13399774</v>
      </c>
      <c r="AN1841" s="16">
        <v>0</v>
      </c>
      <c r="AO1841" s="17"/>
      <c r="AP1841" s="16">
        <v>13800000</v>
      </c>
      <c r="AQ1841" s="16">
        <v>0</v>
      </c>
      <c r="AR1841" s="16">
        <v>13800000</v>
      </c>
      <c r="AT1841" s="16">
        <v>13800000</v>
      </c>
      <c r="AX1841" s="25" t="s">
        <v>141</v>
      </c>
      <c r="BB1841" s="18" t="s">
        <v>461</v>
      </c>
      <c r="BQ1841" s="18" t="s">
        <v>461</v>
      </c>
      <c r="BR1841" s="24" t="str">
        <f t="shared" si="113"/>
        <v xml:space="preserve">H </v>
      </c>
      <c r="BS1841" s="20" t="str">
        <f t="shared" si="114"/>
        <v>YMS 1S MT HARYONO</v>
      </c>
      <c r="BT1841" s="20" t="str">
        <f t="shared" si="115"/>
        <v>3S</v>
      </c>
      <c r="BU1841" s="20" t="str">
        <f t="shared" si="116"/>
        <v>1. 3S MT HARYONO</v>
      </c>
      <c r="DC1841" s="18" t="s">
        <v>140</v>
      </c>
      <c r="DD1841" s="18" t="s">
        <v>141</v>
      </c>
      <c r="DN1841" s="18" t="s">
        <v>3212</v>
      </c>
      <c r="DO1841" s="18" t="s">
        <v>3212</v>
      </c>
    </row>
    <row r="1842" spans="1:119" x14ac:dyDescent="0.2">
      <c r="A1842" s="18" t="s">
        <v>455</v>
      </c>
      <c r="B1842" s="17"/>
      <c r="C1842" s="1" t="s">
        <v>1111</v>
      </c>
      <c r="D1842" s="18" t="s">
        <v>412</v>
      </c>
      <c r="E1842" s="18" t="s">
        <v>1113</v>
      </c>
      <c r="F1842" s="18" t="s">
        <v>3652</v>
      </c>
      <c r="G1842" s="19">
        <v>44980</v>
      </c>
      <c r="H1842" s="17"/>
      <c r="I1842" s="17"/>
      <c r="J1842" s="17"/>
      <c r="K1842" s="18" t="s">
        <v>2240</v>
      </c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8" t="s">
        <v>1112</v>
      </c>
      <c r="AC1842" s="17"/>
      <c r="AD1842" s="18" t="s">
        <v>2878</v>
      </c>
      <c r="AE1842" s="18" t="s">
        <v>126</v>
      </c>
      <c r="AF1842" s="18" t="s">
        <v>213</v>
      </c>
      <c r="AG1842" s="18" t="s">
        <v>1916</v>
      </c>
      <c r="AH1842" s="18" t="s">
        <v>153</v>
      </c>
      <c r="AI1842" s="18" t="s">
        <v>3703</v>
      </c>
      <c r="AJ1842" s="18" t="s">
        <v>3704</v>
      </c>
      <c r="AK1842" s="17"/>
      <c r="AL1842" s="18">
        <v>13399774</v>
      </c>
      <c r="AM1842" s="16">
        <v>13399774</v>
      </c>
      <c r="AN1842" s="16">
        <v>0</v>
      </c>
      <c r="AO1842" s="17"/>
      <c r="AP1842" s="16">
        <v>13800000</v>
      </c>
      <c r="AQ1842" s="16">
        <v>0</v>
      </c>
      <c r="AR1842" s="16">
        <v>13800000</v>
      </c>
      <c r="AT1842" s="16">
        <v>13800000</v>
      </c>
      <c r="AX1842" s="25" t="s">
        <v>141</v>
      </c>
      <c r="BB1842" s="18" t="s">
        <v>461</v>
      </c>
      <c r="BQ1842" s="18" t="s">
        <v>461</v>
      </c>
      <c r="BR1842" s="24" t="str">
        <f t="shared" ref="BR1842:BR1905" si="117">LEFT(BQ1842,2)</f>
        <v xml:space="preserve">H </v>
      </c>
      <c r="BS1842" s="20" t="str">
        <f t="shared" si="114"/>
        <v>YMS 1S MT HARYONO</v>
      </c>
      <c r="BT1842" s="20" t="str">
        <f t="shared" si="115"/>
        <v>3S</v>
      </c>
      <c r="BU1842" s="20" t="str">
        <f t="shared" si="116"/>
        <v>1. 3S MT HARYONO</v>
      </c>
      <c r="DC1842" s="18" t="s">
        <v>140</v>
      </c>
      <c r="DD1842" s="18" t="s">
        <v>141</v>
      </c>
      <c r="DN1842" s="18" t="s">
        <v>3212</v>
      </c>
      <c r="DO1842" s="18" t="s">
        <v>3212</v>
      </c>
    </row>
    <row r="1843" spans="1:119" x14ac:dyDescent="0.2">
      <c r="A1843" s="18" t="s">
        <v>455</v>
      </c>
      <c r="B1843" s="17"/>
      <c r="C1843" s="1" t="s">
        <v>1111</v>
      </c>
      <c r="D1843" s="18" t="s">
        <v>412</v>
      </c>
      <c r="E1843" s="18" t="s">
        <v>1113</v>
      </c>
      <c r="F1843" s="18" t="s">
        <v>3652</v>
      </c>
      <c r="G1843" s="19">
        <v>44980</v>
      </c>
      <c r="H1843" s="17"/>
      <c r="I1843" s="17"/>
      <c r="J1843" s="17"/>
      <c r="K1843" s="18" t="s">
        <v>2240</v>
      </c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8" t="s">
        <v>1112</v>
      </c>
      <c r="AC1843" s="17"/>
      <c r="AD1843" s="18" t="s">
        <v>2266</v>
      </c>
      <c r="AE1843" s="18" t="s">
        <v>126</v>
      </c>
      <c r="AF1843" s="18" t="s">
        <v>127</v>
      </c>
      <c r="AG1843" s="18" t="s">
        <v>1916</v>
      </c>
      <c r="AH1843" s="18" t="s">
        <v>250</v>
      </c>
      <c r="AI1843" s="18" t="s">
        <v>3705</v>
      </c>
      <c r="AJ1843" s="18" t="s">
        <v>3706</v>
      </c>
      <c r="AK1843" s="17"/>
      <c r="AL1843" s="18">
        <v>22022772</v>
      </c>
      <c r="AM1843" s="16">
        <v>22022772</v>
      </c>
      <c r="AN1843" s="16">
        <v>0</v>
      </c>
      <c r="AO1843" s="17"/>
      <c r="AP1843" s="16">
        <v>27000000</v>
      </c>
      <c r="AQ1843" s="16">
        <v>0</v>
      </c>
      <c r="AR1843" s="16">
        <v>27000000</v>
      </c>
      <c r="AT1843" s="16">
        <v>27000000</v>
      </c>
      <c r="AX1843" s="25" t="s">
        <v>141</v>
      </c>
      <c r="BB1843" s="18" t="s">
        <v>461</v>
      </c>
      <c r="BQ1843" s="18" t="s">
        <v>461</v>
      </c>
      <c r="BR1843" s="24" t="str">
        <f t="shared" si="117"/>
        <v xml:space="preserve">H </v>
      </c>
      <c r="BS1843" s="20" t="str">
        <f t="shared" si="114"/>
        <v>YMS 1S MT HARYONO</v>
      </c>
      <c r="BT1843" s="20" t="str">
        <f t="shared" si="115"/>
        <v>3S</v>
      </c>
      <c r="BU1843" s="20" t="str">
        <f t="shared" si="116"/>
        <v>1. 3S MT HARYONO</v>
      </c>
      <c r="DC1843" s="18" t="s">
        <v>140</v>
      </c>
      <c r="DD1843" s="18" t="s">
        <v>141</v>
      </c>
      <c r="DN1843" s="18" t="s">
        <v>3212</v>
      </c>
      <c r="DO1843" s="18" t="s">
        <v>3212</v>
      </c>
    </row>
    <row r="1844" spans="1:119" x14ac:dyDescent="0.2">
      <c r="A1844" s="18" t="s">
        <v>455</v>
      </c>
      <c r="B1844" s="17"/>
      <c r="C1844" s="1" t="s">
        <v>1111</v>
      </c>
      <c r="D1844" s="18" t="s">
        <v>412</v>
      </c>
      <c r="E1844" s="18" t="s">
        <v>1113</v>
      </c>
      <c r="F1844" s="18" t="s">
        <v>3652</v>
      </c>
      <c r="G1844" s="19">
        <v>44980</v>
      </c>
      <c r="H1844" s="17"/>
      <c r="I1844" s="17"/>
      <c r="J1844" s="17"/>
      <c r="K1844" s="18" t="s">
        <v>2240</v>
      </c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8" t="s">
        <v>1112</v>
      </c>
      <c r="AC1844" s="17"/>
      <c r="AD1844" s="18" t="s">
        <v>2266</v>
      </c>
      <c r="AE1844" s="18" t="s">
        <v>126</v>
      </c>
      <c r="AF1844" s="18" t="s">
        <v>127</v>
      </c>
      <c r="AG1844" s="18" t="s">
        <v>1916</v>
      </c>
      <c r="AH1844" s="18" t="s">
        <v>250</v>
      </c>
      <c r="AI1844" s="18" t="s">
        <v>3707</v>
      </c>
      <c r="AJ1844" s="18" t="s">
        <v>3708</v>
      </c>
      <c r="AK1844" s="17"/>
      <c r="AL1844" s="18">
        <v>22022772</v>
      </c>
      <c r="AM1844" s="16">
        <v>22022772</v>
      </c>
      <c r="AN1844" s="16">
        <v>0</v>
      </c>
      <c r="AO1844" s="17"/>
      <c r="AP1844" s="16">
        <v>27000000</v>
      </c>
      <c r="AQ1844" s="16">
        <v>0</v>
      </c>
      <c r="AR1844" s="16">
        <v>27000000</v>
      </c>
      <c r="AT1844" s="16">
        <v>27000000</v>
      </c>
      <c r="AX1844" s="25" t="s">
        <v>141</v>
      </c>
      <c r="BB1844" s="18" t="s">
        <v>461</v>
      </c>
      <c r="BQ1844" s="18" t="s">
        <v>461</v>
      </c>
      <c r="BR1844" s="24" t="str">
        <f t="shared" si="117"/>
        <v xml:space="preserve">H </v>
      </c>
      <c r="BS1844" s="20" t="str">
        <f t="shared" si="114"/>
        <v>YMS 1S MT HARYONO</v>
      </c>
      <c r="BT1844" s="20" t="str">
        <f t="shared" si="115"/>
        <v>3S</v>
      </c>
      <c r="BU1844" s="20" t="str">
        <f t="shared" si="116"/>
        <v>1. 3S MT HARYONO</v>
      </c>
      <c r="DC1844" s="18" t="s">
        <v>140</v>
      </c>
      <c r="DD1844" s="18" t="s">
        <v>141</v>
      </c>
      <c r="DN1844" s="18" t="s">
        <v>3212</v>
      </c>
      <c r="DO1844" s="18" t="s">
        <v>3212</v>
      </c>
    </row>
    <row r="1845" spans="1:119" x14ac:dyDescent="0.2">
      <c r="A1845" s="18" t="s">
        <v>455</v>
      </c>
      <c r="B1845" s="17"/>
      <c r="C1845" s="1" t="s">
        <v>1111</v>
      </c>
      <c r="D1845" s="18" t="s">
        <v>412</v>
      </c>
      <c r="E1845" s="18" t="s">
        <v>1113</v>
      </c>
      <c r="F1845" s="18" t="s">
        <v>3652</v>
      </c>
      <c r="G1845" s="19">
        <v>44980</v>
      </c>
      <c r="H1845" s="17"/>
      <c r="I1845" s="17"/>
      <c r="J1845" s="17"/>
      <c r="K1845" s="18" t="s">
        <v>2240</v>
      </c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8" t="s">
        <v>1112</v>
      </c>
      <c r="AC1845" s="17"/>
      <c r="AD1845" s="18" t="s">
        <v>2266</v>
      </c>
      <c r="AE1845" s="18" t="s">
        <v>126</v>
      </c>
      <c r="AF1845" s="18" t="s">
        <v>127</v>
      </c>
      <c r="AG1845" s="18" t="s">
        <v>1916</v>
      </c>
      <c r="AH1845" s="18" t="s">
        <v>250</v>
      </c>
      <c r="AI1845" s="18" t="s">
        <v>3709</v>
      </c>
      <c r="AJ1845" s="18" t="s">
        <v>3710</v>
      </c>
      <c r="AK1845" s="17"/>
      <c r="AL1845" s="18">
        <v>22022772</v>
      </c>
      <c r="AM1845" s="16">
        <v>22022772</v>
      </c>
      <c r="AN1845" s="16">
        <v>0</v>
      </c>
      <c r="AO1845" s="17"/>
      <c r="AP1845" s="16">
        <v>27000000</v>
      </c>
      <c r="AQ1845" s="16">
        <v>0</v>
      </c>
      <c r="AR1845" s="16">
        <v>27000000</v>
      </c>
      <c r="AT1845" s="16">
        <v>27000000</v>
      </c>
      <c r="AX1845" s="25" t="s">
        <v>141</v>
      </c>
      <c r="BB1845" s="18" t="s">
        <v>461</v>
      </c>
      <c r="BQ1845" s="18" t="s">
        <v>461</v>
      </c>
      <c r="BR1845" s="24" t="str">
        <f t="shared" si="117"/>
        <v xml:space="preserve">H </v>
      </c>
      <c r="BS1845" s="20" t="str">
        <f t="shared" si="114"/>
        <v>YMS 1S MT HARYONO</v>
      </c>
      <c r="BT1845" s="20" t="str">
        <f t="shared" si="115"/>
        <v>3S</v>
      </c>
      <c r="BU1845" s="20" t="str">
        <f t="shared" si="116"/>
        <v>1. 3S MT HARYONO</v>
      </c>
      <c r="DC1845" s="18" t="s">
        <v>140</v>
      </c>
      <c r="DD1845" s="18" t="s">
        <v>141</v>
      </c>
      <c r="DN1845" s="18" t="s">
        <v>3212</v>
      </c>
      <c r="DO1845" s="18" t="s">
        <v>3212</v>
      </c>
    </row>
    <row r="1846" spans="1:119" x14ac:dyDescent="0.2">
      <c r="A1846" s="18" t="s">
        <v>455</v>
      </c>
      <c r="B1846" s="17"/>
      <c r="C1846" s="1" t="s">
        <v>1111</v>
      </c>
      <c r="D1846" s="18" t="s">
        <v>412</v>
      </c>
      <c r="E1846" s="18" t="s">
        <v>1113</v>
      </c>
      <c r="F1846" s="18" t="s">
        <v>3652</v>
      </c>
      <c r="G1846" s="19">
        <v>44980</v>
      </c>
      <c r="H1846" s="17"/>
      <c r="I1846" s="17"/>
      <c r="J1846" s="17"/>
      <c r="K1846" s="18" t="s">
        <v>2240</v>
      </c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8" t="s">
        <v>1112</v>
      </c>
      <c r="AC1846" s="17"/>
      <c r="AD1846" s="18" t="s">
        <v>2266</v>
      </c>
      <c r="AE1846" s="18" t="s">
        <v>126</v>
      </c>
      <c r="AF1846" s="18" t="s">
        <v>127</v>
      </c>
      <c r="AG1846" s="18" t="s">
        <v>1916</v>
      </c>
      <c r="AH1846" s="18" t="s">
        <v>250</v>
      </c>
      <c r="AI1846" s="18" t="s">
        <v>3711</v>
      </c>
      <c r="AJ1846" s="18" t="s">
        <v>3712</v>
      </c>
      <c r="AK1846" s="17"/>
      <c r="AL1846" s="18">
        <v>22022772</v>
      </c>
      <c r="AM1846" s="16">
        <v>22022772</v>
      </c>
      <c r="AN1846" s="16">
        <v>0</v>
      </c>
      <c r="AO1846" s="17"/>
      <c r="AP1846" s="16">
        <v>27000000</v>
      </c>
      <c r="AQ1846" s="16">
        <v>0</v>
      </c>
      <c r="AR1846" s="16">
        <v>27000000</v>
      </c>
      <c r="AT1846" s="16">
        <v>27000000</v>
      </c>
      <c r="AX1846" s="25" t="s">
        <v>141</v>
      </c>
      <c r="BB1846" s="18" t="s">
        <v>461</v>
      </c>
      <c r="BQ1846" s="18" t="s">
        <v>461</v>
      </c>
      <c r="BR1846" s="24" t="str">
        <f t="shared" si="117"/>
        <v xml:space="preserve">H </v>
      </c>
      <c r="BS1846" s="20" t="str">
        <f t="shared" si="114"/>
        <v>YMS 1S MT HARYONO</v>
      </c>
      <c r="BT1846" s="20" t="str">
        <f t="shared" si="115"/>
        <v>3S</v>
      </c>
      <c r="BU1846" s="20" t="str">
        <f t="shared" si="116"/>
        <v>1. 3S MT HARYONO</v>
      </c>
      <c r="DC1846" s="18" t="s">
        <v>140</v>
      </c>
      <c r="DD1846" s="18" t="s">
        <v>141</v>
      </c>
      <c r="DN1846" s="18" t="s">
        <v>3212</v>
      </c>
      <c r="DO1846" s="18" t="s">
        <v>3212</v>
      </c>
    </row>
    <row r="1847" spans="1:119" x14ac:dyDescent="0.2">
      <c r="A1847" s="18" t="s">
        <v>455</v>
      </c>
      <c r="B1847" s="17"/>
      <c r="C1847" s="1" t="s">
        <v>1111</v>
      </c>
      <c r="D1847" s="18" t="s">
        <v>412</v>
      </c>
      <c r="E1847" s="18" t="s">
        <v>1113</v>
      </c>
      <c r="F1847" s="18" t="s">
        <v>3652</v>
      </c>
      <c r="G1847" s="19">
        <v>44980</v>
      </c>
      <c r="H1847" s="17"/>
      <c r="I1847" s="17"/>
      <c r="J1847" s="17"/>
      <c r="K1847" s="18" t="s">
        <v>2240</v>
      </c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8" t="s">
        <v>1112</v>
      </c>
      <c r="AC1847" s="17"/>
      <c r="AD1847" s="18" t="s">
        <v>2266</v>
      </c>
      <c r="AE1847" s="18" t="s">
        <v>126</v>
      </c>
      <c r="AF1847" s="18" t="s">
        <v>127</v>
      </c>
      <c r="AG1847" s="18" t="s">
        <v>1916</v>
      </c>
      <c r="AH1847" s="18" t="s">
        <v>250</v>
      </c>
      <c r="AI1847" s="18" t="s">
        <v>3713</v>
      </c>
      <c r="AJ1847" s="18" t="s">
        <v>3714</v>
      </c>
      <c r="AK1847" s="17"/>
      <c r="AL1847" s="18">
        <v>22022772</v>
      </c>
      <c r="AM1847" s="16">
        <v>22022772</v>
      </c>
      <c r="AN1847" s="16">
        <v>0</v>
      </c>
      <c r="AO1847" s="17"/>
      <c r="AP1847" s="16">
        <v>27000000</v>
      </c>
      <c r="AQ1847" s="16">
        <v>0</v>
      </c>
      <c r="AR1847" s="16">
        <v>27000000</v>
      </c>
      <c r="AT1847" s="16">
        <v>27000000</v>
      </c>
      <c r="AX1847" s="25" t="s">
        <v>141</v>
      </c>
      <c r="BB1847" s="18" t="s">
        <v>461</v>
      </c>
      <c r="BQ1847" s="18" t="s">
        <v>461</v>
      </c>
      <c r="BR1847" s="24" t="str">
        <f t="shared" si="117"/>
        <v xml:space="preserve">H </v>
      </c>
      <c r="BS1847" s="20" t="str">
        <f t="shared" si="114"/>
        <v>YMS 1S MT HARYONO</v>
      </c>
      <c r="BT1847" s="20" t="str">
        <f t="shared" si="115"/>
        <v>3S</v>
      </c>
      <c r="BU1847" s="20" t="str">
        <f t="shared" si="116"/>
        <v>1. 3S MT HARYONO</v>
      </c>
      <c r="DC1847" s="18" t="s">
        <v>140</v>
      </c>
      <c r="DD1847" s="18" t="s">
        <v>141</v>
      </c>
      <c r="DN1847" s="18" t="s">
        <v>3212</v>
      </c>
      <c r="DO1847" s="18" t="s">
        <v>3212</v>
      </c>
    </row>
    <row r="1848" spans="1:119" x14ac:dyDescent="0.2">
      <c r="A1848" s="18" t="s">
        <v>455</v>
      </c>
      <c r="B1848" s="17"/>
      <c r="C1848" s="1" t="s">
        <v>1111</v>
      </c>
      <c r="D1848" s="18" t="s">
        <v>412</v>
      </c>
      <c r="E1848" s="18" t="s">
        <v>1113</v>
      </c>
      <c r="F1848" s="18" t="s">
        <v>3652</v>
      </c>
      <c r="G1848" s="19">
        <v>44980</v>
      </c>
      <c r="H1848" s="17"/>
      <c r="I1848" s="17"/>
      <c r="J1848" s="17"/>
      <c r="K1848" s="18" t="s">
        <v>2240</v>
      </c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8" t="s">
        <v>1112</v>
      </c>
      <c r="AC1848" s="17"/>
      <c r="AD1848" s="18" t="s">
        <v>2266</v>
      </c>
      <c r="AE1848" s="18" t="s">
        <v>126</v>
      </c>
      <c r="AF1848" s="18" t="s">
        <v>127</v>
      </c>
      <c r="AG1848" s="18" t="s">
        <v>1916</v>
      </c>
      <c r="AH1848" s="18" t="s">
        <v>250</v>
      </c>
      <c r="AI1848" s="18" t="s">
        <v>3715</v>
      </c>
      <c r="AJ1848" s="18" t="s">
        <v>3716</v>
      </c>
      <c r="AK1848" s="17"/>
      <c r="AL1848" s="18">
        <v>22022772</v>
      </c>
      <c r="AM1848" s="16">
        <v>22022772</v>
      </c>
      <c r="AN1848" s="16">
        <v>0</v>
      </c>
      <c r="AO1848" s="17"/>
      <c r="AP1848" s="16">
        <v>27000000</v>
      </c>
      <c r="AQ1848" s="16">
        <v>0</v>
      </c>
      <c r="AR1848" s="16">
        <v>27000000</v>
      </c>
      <c r="AT1848" s="16">
        <v>27000000</v>
      </c>
      <c r="AX1848" s="25" t="s">
        <v>141</v>
      </c>
      <c r="BB1848" s="18" t="s">
        <v>461</v>
      </c>
      <c r="BQ1848" s="18" t="s">
        <v>461</v>
      </c>
      <c r="BR1848" s="24" t="str">
        <f t="shared" si="117"/>
        <v xml:space="preserve">H </v>
      </c>
      <c r="BS1848" s="20" t="str">
        <f t="shared" si="114"/>
        <v>YMS 1S MT HARYONO</v>
      </c>
      <c r="BT1848" s="20" t="str">
        <f t="shared" si="115"/>
        <v>3S</v>
      </c>
      <c r="BU1848" s="20" t="str">
        <f t="shared" si="116"/>
        <v>1. 3S MT HARYONO</v>
      </c>
      <c r="DC1848" s="18" t="s">
        <v>140</v>
      </c>
      <c r="DD1848" s="18" t="s">
        <v>141</v>
      </c>
      <c r="DN1848" s="18" t="s">
        <v>3212</v>
      </c>
      <c r="DO1848" s="18" t="s">
        <v>3212</v>
      </c>
    </row>
    <row r="1849" spans="1:119" x14ac:dyDescent="0.2">
      <c r="A1849" s="18" t="s">
        <v>455</v>
      </c>
      <c r="B1849" s="17"/>
      <c r="C1849" s="1" t="s">
        <v>1111</v>
      </c>
      <c r="D1849" s="18" t="s">
        <v>412</v>
      </c>
      <c r="E1849" s="18" t="s">
        <v>1113</v>
      </c>
      <c r="F1849" s="18" t="s">
        <v>3652</v>
      </c>
      <c r="G1849" s="19">
        <v>44980</v>
      </c>
      <c r="H1849" s="17"/>
      <c r="I1849" s="17"/>
      <c r="J1849" s="17"/>
      <c r="K1849" s="18" t="s">
        <v>2240</v>
      </c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8" t="s">
        <v>1112</v>
      </c>
      <c r="AC1849" s="17"/>
      <c r="AD1849" s="18" t="s">
        <v>2266</v>
      </c>
      <c r="AE1849" s="18" t="s">
        <v>126</v>
      </c>
      <c r="AF1849" s="18" t="s">
        <v>127</v>
      </c>
      <c r="AG1849" s="18" t="s">
        <v>1916</v>
      </c>
      <c r="AH1849" s="18" t="s">
        <v>250</v>
      </c>
      <c r="AI1849" s="18" t="s">
        <v>3717</v>
      </c>
      <c r="AJ1849" s="18" t="s">
        <v>3718</v>
      </c>
      <c r="AK1849" s="17"/>
      <c r="AL1849" s="18">
        <v>22022772</v>
      </c>
      <c r="AM1849" s="16">
        <v>22022772</v>
      </c>
      <c r="AN1849" s="16">
        <v>0</v>
      </c>
      <c r="AO1849" s="17"/>
      <c r="AP1849" s="16">
        <v>27000000</v>
      </c>
      <c r="AQ1849" s="16">
        <v>0</v>
      </c>
      <c r="AR1849" s="16">
        <v>27000000</v>
      </c>
      <c r="AT1849" s="16">
        <v>27000000</v>
      </c>
      <c r="AX1849" s="25" t="s">
        <v>141</v>
      </c>
      <c r="BB1849" s="18" t="s">
        <v>461</v>
      </c>
      <c r="BQ1849" s="18" t="s">
        <v>461</v>
      </c>
      <c r="BR1849" s="24" t="str">
        <f t="shared" si="117"/>
        <v xml:space="preserve">H </v>
      </c>
      <c r="BS1849" s="20" t="str">
        <f t="shared" si="114"/>
        <v>YMS 1S MT HARYONO</v>
      </c>
      <c r="BT1849" s="20" t="str">
        <f t="shared" si="115"/>
        <v>3S</v>
      </c>
      <c r="BU1849" s="20" t="str">
        <f t="shared" si="116"/>
        <v>1. 3S MT HARYONO</v>
      </c>
      <c r="DC1849" s="18" t="s">
        <v>140</v>
      </c>
      <c r="DD1849" s="18" t="s">
        <v>141</v>
      </c>
      <c r="DN1849" s="18" t="s">
        <v>3212</v>
      </c>
      <c r="DO1849" s="18" t="s">
        <v>3212</v>
      </c>
    </row>
    <row r="1850" spans="1:119" x14ac:dyDescent="0.2">
      <c r="A1850" s="18" t="s">
        <v>455</v>
      </c>
      <c r="B1850" s="17"/>
      <c r="C1850" s="1" t="s">
        <v>1111</v>
      </c>
      <c r="D1850" s="18" t="s">
        <v>412</v>
      </c>
      <c r="E1850" s="18" t="s">
        <v>1113</v>
      </c>
      <c r="F1850" s="18" t="s">
        <v>3652</v>
      </c>
      <c r="G1850" s="19">
        <v>44980</v>
      </c>
      <c r="H1850" s="17"/>
      <c r="I1850" s="17"/>
      <c r="J1850" s="17"/>
      <c r="K1850" s="18" t="s">
        <v>2240</v>
      </c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8" t="s">
        <v>1112</v>
      </c>
      <c r="AC1850" s="17"/>
      <c r="AD1850" s="18" t="s">
        <v>2266</v>
      </c>
      <c r="AE1850" s="18" t="s">
        <v>126</v>
      </c>
      <c r="AF1850" s="18" t="s">
        <v>127</v>
      </c>
      <c r="AG1850" s="18" t="s">
        <v>1916</v>
      </c>
      <c r="AH1850" s="18" t="s">
        <v>250</v>
      </c>
      <c r="AI1850" s="18" t="s">
        <v>3719</v>
      </c>
      <c r="AJ1850" s="18" t="s">
        <v>3720</v>
      </c>
      <c r="AK1850" s="17"/>
      <c r="AL1850" s="18">
        <v>22022772</v>
      </c>
      <c r="AM1850" s="16">
        <v>22022772</v>
      </c>
      <c r="AN1850" s="16">
        <v>0</v>
      </c>
      <c r="AO1850" s="17"/>
      <c r="AP1850" s="16">
        <v>27000000</v>
      </c>
      <c r="AQ1850" s="16">
        <v>0</v>
      </c>
      <c r="AR1850" s="16">
        <v>27000000</v>
      </c>
      <c r="AT1850" s="16">
        <v>27000000</v>
      </c>
      <c r="AX1850" s="25" t="s">
        <v>141</v>
      </c>
      <c r="BB1850" s="18" t="s">
        <v>461</v>
      </c>
      <c r="BQ1850" s="18" t="s">
        <v>461</v>
      </c>
      <c r="BR1850" s="24" t="str">
        <f t="shared" si="117"/>
        <v xml:space="preserve">H </v>
      </c>
      <c r="BS1850" s="20" t="str">
        <f t="shared" si="114"/>
        <v>YMS 1S MT HARYONO</v>
      </c>
      <c r="BT1850" s="20" t="str">
        <f t="shared" si="115"/>
        <v>3S</v>
      </c>
      <c r="BU1850" s="20" t="str">
        <f t="shared" si="116"/>
        <v>1. 3S MT HARYONO</v>
      </c>
      <c r="DC1850" s="18" t="s">
        <v>140</v>
      </c>
      <c r="DD1850" s="18" t="s">
        <v>141</v>
      </c>
      <c r="DN1850" s="18" t="s">
        <v>3212</v>
      </c>
      <c r="DO1850" s="18" t="s">
        <v>3212</v>
      </c>
    </row>
    <row r="1851" spans="1:119" x14ac:dyDescent="0.2">
      <c r="A1851" s="18" t="s">
        <v>455</v>
      </c>
      <c r="B1851" s="17"/>
      <c r="C1851" s="1" t="s">
        <v>1111</v>
      </c>
      <c r="D1851" s="18" t="s">
        <v>412</v>
      </c>
      <c r="E1851" s="18" t="s">
        <v>1113</v>
      </c>
      <c r="F1851" s="18" t="s">
        <v>3722</v>
      </c>
      <c r="G1851" s="19">
        <v>44981</v>
      </c>
      <c r="H1851" s="17"/>
      <c r="I1851" s="17"/>
      <c r="J1851" s="17"/>
      <c r="K1851" s="18" t="s">
        <v>2240</v>
      </c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8" t="s">
        <v>1112</v>
      </c>
      <c r="AC1851" s="17"/>
      <c r="AD1851" s="18" t="s">
        <v>2290</v>
      </c>
      <c r="AE1851" s="18" t="s">
        <v>126</v>
      </c>
      <c r="AF1851" s="18" t="s">
        <v>127</v>
      </c>
      <c r="AG1851" s="18" t="s">
        <v>1916</v>
      </c>
      <c r="AH1851" s="18" t="s">
        <v>129</v>
      </c>
      <c r="AI1851" s="18" t="s">
        <v>3723</v>
      </c>
      <c r="AJ1851" s="18" t="s">
        <v>3724</v>
      </c>
      <c r="AK1851" s="17"/>
      <c r="AL1851" s="18">
        <v>22022772</v>
      </c>
      <c r="AM1851" s="16">
        <v>22022772</v>
      </c>
      <c r="AN1851" s="16">
        <v>0</v>
      </c>
      <c r="AO1851" s="17"/>
      <c r="AP1851" s="16">
        <v>27000000</v>
      </c>
      <c r="AQ1851" s="16">
        <v>0</v>
      </c>
      <c r="AR1851" s="16">
        <v>27000000</v>
      </c>
      <c r="AT1851" s="16">
        <v>27000000</v>
      </c>
      <c r="AX1851" s="25" t="s">
        <v>141</v>
      </c>
      <c r="BB1851" s="18" t="s">
        <v>461</v>
      </c>
      <c r="BQ1851" s="18" t="s">
        <v>461</v>
      </c>
      <c r="BR1851" s="24" t="str">
        <f t="shared" si="117"/>
        <v xml:space="preserve">H </v>
      </c>
      <c r="BS1851" s="20" t="str">
        <f t="shared" si="114"/>
        <v>YMS 1S MT HARYONO</v>
      </c>
      <c r="BT1851" s="20" t="str">
        <f t="shared" si="115"/>
        <v>3S</v>
      </c>
      <c r="BU1851" s="20" t="str">
        <f t="shared" si="116"/>
        <v>1. 3S MT HARYONO</v>
      </c>
      <c r="DC1851" s="18" t="s">
        <v>140</v>
      </c>
      <c r="DD1851" s="18" t="s">
        <v>141</v>
      </c>
      <c r="DN1851" s="18" t="s">
        <v>3212</v>
      </c>
      <c r="DO1851" s="18" t="s">
        <v>3212</v>
      </c>
    </row>
    <row r="1852" spans="1:119" x14ac:dyDescent="0.2">
      <c r="A1852" s="18" t="s">
        <v>455</v>
      </c>
      <c r="B1852" s="17"/>
      <c r="C1852" s="1" t="s">
        <v>1111</v>
      </c>
      <c r="D1852" s="18" t="s">
        <v>412</v>
      </c>
      <c r="E1852" s="18" t="s">
        <v>1113</v>
      </c>
      <c r="F1852" s="18" t="s">
        <v>3722</v>
      </c>
      <c r="G1852" s="19">
        <v>44981</v>
      </c>
      <c r="H1852" s="17"/>
      <c r="I1852" s="17"/>
      <c r="J1852" s="17"/>
      <c r="K1852" s="18" t="s">
        <v>2240</v>
      </c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8" t="s">
        <v>1112</v>
      </c>
      <c r="AC1852" s="17"/>
      <c r="AD1852" s="18" t="s">
        <v>2290</v>
      </c>
      <c r="AE1852" s="18" t="s">
        <v>126</v>
      </c>
      <c r="AF1852" s="18" t="s">
        <v>127</v>
      </c>
      <c r="AG1852" s="18" t="s">
        <v>1916</v>
      </c>
      <c r="AH1852" s="18" t="s">
        <v>129</v>
      </c>
      <c r="AI1852" s="18" t="s">
        <v>3725</v>
      </c>
      <c r="AJ1852" s="18" t="s">
        <v>3726</v>
      </c>
      <c r="AK1852" s="17"/>
      <c r="AL1852" s="18">
        <v>22022772</v>
      </c>
      <c r="AM1852" s="16">
        <v>22022772</v>
      </c>
      <c r="AN1852" s="16">
        <v>0</v>
      </c>
      <c r="AO1852" s="17"/>
      <c r="AP1852" s="16">
        <v>27000000</v>
      </c>
      <c r="AQ1852" s="16">
        <v>0</v>
      </c>
      <c r="AR1852" s="16">
        <v>27000000</v>
      </c>
      <c r="AT1852" s="16">
        <v>27000000</v>
      </c>
      <c r="AX1852" s="25" t="s">
        <v>141</v>
      </c>
      <c r="BB1852" s="18" t="s">
        <v>461</v>
      </c>
      <c r="BQ1852" s="18" t="s">
        <v>461</v>
      </c>
      <c r="BR1852" s="24" t="str">
        <f t="shared" si="117"/>
        <v xml:space="preserve">H </v>
      </c>
      <c r="BS1852" s="20" t="str">
        <f t="shared" si="114"/>
        <v>YMS 1S MT HARYONO</v>
      </c>
      <c r="BT1852" s="20" t="str">
        <f t="shared" si="115"/>
        <v>3S</v>
      </c>
      <c r="BU1852" s="20" t="str">
        <f t="shared" si="116"/>
        <v>1. 3S MT HARYONO</v>
      </c>
      <c r="DC1852" s="18" t="s">
        <v>140</v>
      </c>
      <c r="DD1852" s="18" t="s">
        <v>141</v>
      </c>
      <c r="DN1852" s="18" t="s">
        <v>3212</v>
      </c>
      <c r="DO1852" s="18" t="s">
        <v>3212</v>
      </c>
    </row>
    <row r="1853" spans="1:119" x14ac:dyDescent="0.2">
      <c r="A1853" s="18" t="s">
        <v>455</v>
      </c>
      <c r="B1853" s="17"/>
      <c r="C1853" s="1" t="s">
        <v>1111</v>
      </c>
      <c r="D1853" s="18" t="s">
        <v>412</v>
      </c>
      <c r="E1853" s="18" t="s">
        <v>1113</v>
      </c>
      <c r="F1853" s="18" t="s">
        <v>3722</v>
      </c>
      <c r="G1853" s="19">
        <v>44981</v>
      </c>
      <c r="H1853" s="17"/>
      <c r="I1853" s="17"/>
      <c r="J1853" s="17"/>
      <c r="K1853" s="18" t="s">
        <v>2240</v>
      </c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8" t="s">
        <v>1112</v>
      </c>
      <c r="AC1853" s="17"/>
      <c r="AD1853" s="18" t="s">
        <v>2290</v>
      </c>
      <c r="AE1853" s="18" t="s">
        <v>126</v>
      </c>
      <c r="AF1853" s="18" t="s">
        <v>127</v>
      </c>
      <c r="AG1853" s="18" t="s">
        <v>1916</v>
      </c>
      <c r="AH1853" s="18" t="s">
        <v>129</v>
      </c>
      <c r="AI1853" s="18" t="s">
        <v>3727</v>
      </c>
      <c r="AJ1853" s="18" t="s">
        <v>3728</v>
      </c>
      <c r="AK1853" s="17"/>
      <c r="AL1853" s="18">
        <v>22022772</v>
      </c>
      <c r="AM1853" s="16">
        <v>22022772</v>
      </c>
      <c r="AN1853" s="16">
        <v>0</v>
      </c>
      <c r="AO1853" s="17"/>
      <c r="AP1853" s="16">
        <v>27000000</v>
      </c>
      <c r="AQ1853" s="16">
        <v>0</v>
      </c>
      <c r="AR1853" s="16">
        <v>27000000</v>
      </c>
      <c r="AT1853" s="16">
        <v>27000000</v>
      </c>
      <c r="AX1853" s="25" t="s">
        <v>141</v>
      </c>
      <c r="BB1853" s="18" t="s">
        <v>461</v>
      </c>
      <c r="BQ1853" s="18" t="s">
        <v>461</v>
      </c>
      <c r="BR1853" s="24" t="str">
        <f t="shared" si="117"/>
        <v xml:space="preserve">H </v>
      </c>
      <c r="BS1853" s="20" t="str">
        <f t="shared" si="114"/>
        <v>YMS 1S MT HARYONO</v>
      </c>
      <c r="BT1853" s="20" t="str">
        <f t="shared" si="115"/>
        <v>3S</v>
      </c>
      <c r="BU1853" s="20" t="str">
        <f t="shared" si="116"/>
        <v>1. 3S MT HARYONO</v>
      </c>
      <c r="DC1853" s="18" t="s">
        <v>140</v>
      </c>
      <c r="DD1853" s="18" t="s">
        <v>141</v>
      </c>
      <c r="DN1853" s="18" t="s">
        <v>3212</v>
      </c>
      <c r="DO1853" s="18" t="s">
        <v>3212</v>
      </c>
    </row>
    <row r="1854" spans="1:119" x14ac:dyDescent="0.2">
      <c r="A1854" s="18" t="s">
        <v>455</v>
      </c>
      <c r="B1854" s="17"/>
      <c r="C1854" s="1" t="s">
        <v>1111</v>
      </c>
      <c r="D1854" s="18" t="s">
        <v>412</v>
      </c>
      <c r="E1854" s="18" t="s">
        <v>1113</v>
      </c>
      <c r="F1854" s="18" t="s">
        <v>3722</v>
      </c>
      <c r="G1854" s="19">
        <v>44981</v>
      </c>
      <c r="H1854" s="17"/>
      <c r="I1854" s="17"/>
      <c r="J1854" s="17"/>
      <c r="K1854" s="18" t="s">
        <v>2240</v>
      </c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8" t="s">
        <v>1112</v>
      </c>
      <c r="AC1854" s="17"/>
      <c r="AD1854" s="18" t="s">
        <v>2290</v>
      </c>
      <c r="AE1854" s="18" t="s">
        <v>126</v>
      </c>
      <c r="AF1854" s="18" t="s">
        <v>127</v>
      </c>
      <c r="AG1854" s="18" t="s">
        <v>1916</v>
      </c>
      <c r="AH1854" s="18" t="s">
        <v>129</v>
      </c>
      <c r="AI1854" s="18" t="s">
        <v>3729</v>
      </c>
      <c r="AJ1854" s="18" t="s">
        <v>3730</v>
      </c>
      <c r="AK1854" s="17"/>
      <c r="AL1854" s="18">
        <v>22022772</v>
      </c>
      <c r="AM1854" s="16">
        <v>22022772</v>
      </c>
      <c r="AN1854" s="16">
        <v>0</v>
      </c>
      <c r="AO1854" s="17"/>
      <c r="AP1854" s="16">
        <v>27000000</v>
      </c>
      <c r="AQ1854" s="16">
        <v>0</v>
      </c>
      <c r="AR1854" s="16">
        <v>27000000</v>
      </c>
      <c r="AT1854" s="16">
        <v>27000000</v>
      </c>
      <c r="AX1854" s="25" t="s">
        <v>141</v>
      </c>
      <c r="BB1854" s="18" t="s">
        <v>461</v>
      </c>
      <c r="BQ1854" s="18" t="s">
        <v>461</v>
      </c>
      <c r="BR1854" s="24" t="str">
        <f t="shared" si="117"/>
        <v xml:space="preserve">H </v>
      </c>
      <c r="BS1854" s="20" t="str">
        <f t="shared" si="114"/>
        <v>YMS 1S MT HARYONO</v>
      </c>
      <c r="BT1854" s="20" t="str">
        <f t="shared" si="115"/>
        <v>3S</v>
      </c>
      <c r="BU1854" s="20" t="str">
        <f t="shared" si="116"/>
        <v>1. 3S MT HARYONO</v>
      </c>
      <c r="DC1854" s="18" t="s">
        <v>140</v>
      </c>
      <c r="DD1854" s="18" t="s">
        <v>141</v>
      </c>
      <c r="DN1854" s="18" t="s">
        <v>3212</v>
      </c>
      <c r="DO1854" s="18" t="s">
        <v>3212</v>
      </c>
    </row>
    <row r="1855" spans="1:119" x14ac:dyDescent="0.2">
      <c r="A1855" s="18" t="s">
        <v>455</v>
      </c>
      <c r="B1855" s="17"/>
      <c r="C1855" s="1" t="s">
        <v>1111</v>
      </c>
      <c r="D1855" s="18" t="s">
        <v>412</v>
      </c>
      <c r="E1855" s="18" t="s">
        <v>1113</v>
      </c>
      <c r="F1855" s="18" t="s">
        <v>3722</v>
      </c>
      <c r="G1855" s="19">
        <v>44981</v>
      </c>
      <c r="H1855" s="17"/>
      <c r="I1855" s="17"/>
      <c r="J1855" s="17"/>
      <c r="K1855" s="18" t="s">
        <v>2240</v>
      </c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8" t="s">
        <v>1112</v>
      </c>
      <c r="AC1855" s="17"/>
      <c r="AD1855" s="18" t="s">
        <v>2266</v>
      </c>
      <c r="AE1855" s="18" t="s">
        <v>126</v>
      </c>
      <c r="AF1855" s="18" t="s">
        <v>127</v>
      </c>
      <c r="AG1855" s="18" t="s">
        <v>1916</v>
      </c>
      <c r="AH1855" s="18" t="s">
        <v>250</v>
      </c>
      <c r="AI1855" s="18" t="s">
        <v>3731</v>
      </c>
      <c r="AJ1855" s="18" t="s">
        <v>3732</v>
      </c>
      <c r="AK1855" s="17"/>
      <c r="AL1855" s="18">
        <v>22022772</v>
      </c>
      <c r="AM1855" s="16">
        <v>22022772</v>
      </c>
      <c r="AN1855" s="16">
        <v>0</v>
      </c>
      <c r="AO1855" s="17"/>
      <c r="AP1855" s="16">
        <v>27000000</v>
      </c>
      <c r="AQ1855" s="16">
        <v>0</v>
      </c>
      <c r="AR1855" s="16">
        <v>27000000</v>
      </c>
      <c r="AT1855" s="16">
        <v>27000000</v>
      </c>
      <c r="AX1855" s="25" t="s">
        <v>141</v>
      </c>
      <c r="BB1855" s="18" t="s">
        <v>461</v>
      </c>
      <c r="BQ1855" s="18" t="s">
        <v>461</v>
      </c>
      <c r="BR1855" s="24" t="str">
        <f t="shared" si="117"/>
        <v xml:space="preserve">H </v>
      </c>
      <c r="BS1855" s="20" t="str">
        <f t="shared" si="114"/>
        <v>YMS 1S MT HARYONO</v>
      </c>
      <c r="BT1855" s="20" t="str">
        <f t="shared" si="115"/>
        <v>3S</v>
      </c>
      <c r="BU1855" s="20" t="str">
        <f t="shared" si="116"/>
        <v>1. 3S MT HARYONO</v>
      </c>
      <c r="DC1855" s="18" t="s">
        <v>140</v>
      </c>
      <c r="DD1855" s="18" t="s">
        <v>141</v>
      </c>
      <c r="DN1855" s="18" t="s">
        <v>3212</v>
      </c>
      <c r="DO1855" s="18" t="s">
        <v>3212</v>
      </c>
    </row>
    <row r="1856" spans="1:119" x14ac:dyDescent="0.2">
      <c r="A1856" s="18" t="s">
        <v>455</v>
      </c>
      <c r="B1856" s="17"/>
      <c r="C1856" s="1" t="s">
        <v>1111</v>
      </c>
      <c r="D1856" s="18" t="s">
        <v>412</v>
      </c>
      <c r="E1856" s="18" t="s">
        <v>1113</v>
      </c>
      <c r="F1856" s="18" t="s">
        <v>3722</v>
      </c>
      <c r="G1856" s="19">
        <v>44981</v>
      </c>
      <c r="H1856" s="17"/>
      <c r="I1856" s="17"/>
      <c r="J1856" s="17"/>
      <c r="K1856" s="18" t="s">
        <v>2240</v>
      </c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8" t="s">
        <v>1112</v>
      </c>
      <c r="AC1856" s="17"/>
      <c r="AD1856" s="18" t="s">
        <v>2266</v>
      </c>
      <c r="AE1856" s="18" t="s">
        <v>126</v>
      </c>
      <c r="AF1856" s="18" t="s">
        <v>127</v>
      </c>
      <c r="AG1856" s="18" t="s">
        <v>1916</v>
      </c>
      <c r="AH1856" s="18" t="s">
        <v>250</v>
      </c>
      <c r="AI1856" s="18" t="s">
        <v>3733</v>
      </c>
      <c r="AJ1856" s="18" t="s">
        <v>3734</v>
      </c>
      <c r="AK1856" s="17"/>
      <c r="AL1856" s="18">
        <v>22022772</v>
      </c>
      <c r="AM1856" s="16">
        <v>22022772</v>
      </c>
      <c r="AN1856" s="16">
        <v>0</v>
      </c>
      <c r="AO1856" s="17"/>
      <c r="AP1856" s="16">
        <v>27000000</v>
      </c>
      <c r="AQ1856" s="16">
        <v>0</v>
      </c>
      <c r="AR1856" s="16">
        <v>27000000</v>
      </c>
      <c r="AT1856" s="16">
        <v>27000000</v>
      </c>
      <c r="AX1856" s="25" t="s">
        <v>141</v>
      </c>
      <c r="BB1856" s="18" t="s">
        <v>461</v>
      </c>
      <c r="BQ1856" s="18" t="s">
        <v>461</v>
      </c>
      <c r="BR1856" s="24" t="str">
        <f t="shared" si="117"/>
        <v xml:space="preserve">H </v>
      </c>
      <c r="BS1856" s="20" t="str">
        <f t="shared" si="114"/>
        <v>YMS 1S MT HARYONO</v>
      </c>
      <c r="BT1856" s="20" t="str">
        <f t="shared" si="115"/>
        <v>3S</v>
      </c>
      <c r="BU1856" s="20" t="str">
        <f t="shared" si="116"/>
        <v>1. 3S MT HARYONO</v>
      </c>
      <c r="DC1856" s="18" t="s">
        <v>140</v>
      </c>
      <c r="DD1856" s="18" t="s">
        <v>141</v>
      </c>
      <c r="DN1856" s="18" t="s">
        <v>3212</v>
      </c>
      <c r="DO1856" s="18" t="s">
        <v>3212</v>
      </c>
    </row>
    <row r="1857" spans="1:119" x14ac:dyDescent="0.2">
      <c r="A1857" s="18" t="s">
        <v>455</v>
      </c>
      <c r="B1857" s="17"/>
      <c r="C1857" s="1" t="s">
        <v>1111</v>
      </c>
      <c r="D1857" s="18" t="s">
        <v>412</v>
      </c>
      <c r="E1857" s="18" t="s">
        <v>1113</v>
      </c>
      <c r="F1857" s="18" t="s">
        <v>3722</v>
      </c>
      <c r="G1857" s="19">
        <v>44981</v>
      </c>
      <c r="H1857" s="17"/>
      <c r="I1857" s="17"/>
      <c r="J1857" s="17"/>
      <c r="K1857" s="18" t="s">
        <v>2240</v>
      </c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8" t="s">
        <v>1112</v>
      </c>
      <c r="AC1857" s="17"/>
      <c r="AD1857" s="18" t="s">
        <v>2300</v>
      </c>
      <c r="AE1857" s="18" t="s">
        <v>126</v>
      </c>
      <c r="AF1857" s="18" t="s">
        <v>127</v>
      </c>
      <c r="AG1857" s="18" t="s">
        <v>1916</v>
      </c>
      <c r="AH1857" s="18" t="s">
        <v>1779</v>
      </c>
      <c r="AI1857" s="18" t="s">
        <v>3735</v>
      </c>
      <c r="AJ1857" s="18" t="s">
        <v>3736</v>
      </c>
      <c r="AK1857" s="17"/>
      <c r="AL1857" s="18">
        <v>22022772</v>
      </c>
      <c r="AM1857" s="16">
        <v>22022772</v>
      </c>
      <c r="AN1857" s="16">
        <v>0</v>
      </c>
      <c r="AO1857" s="17"/>
      <c r="AP1857" s="16">
        <v>27000000</v>
      </c>
      <c r="AQ1857" s="16">
        <v>0</v>
      </c>
      <c r="AR1857" s="16">
        <v>27000000</v>
      </c>
      <c r="AT1857" s="16">
        <v>27000000</v>
      </c>
      <c r="AX1857" s="25" t="s">
        <v>141</v>
      </c>
      <c r="BB1857" s="18" t="s">
        <v>461</v>
      </c>
      <c r="BQ1857" s="18" t="s">
        <v>461</v>
      </c>
      <c r="BR1857" s="24" t="str">
        <f t="shared" si="117"/>
        <v xml:space="preserve">H </v>
      </c>
      <c r="BS1857" s="20" t="str">
        <f t="shared" si="114"/>
        <v>YMS 1S MT HARYONO</v>
      </c>
      <c r="BT1857" s="20" t="str">
        <f t="shared" si="115"/>
        <v>3S</v>
      </c>
      <c r="BU1857" s="20" t="str">
        <f t="shared" si="116"/>
        <v>1. 3S MT HARYONO</v>
      </c>
      <c r="DC1857" s="18" t="s">
        <v>140</v>
      </c>
      <c r="DD1857" s="18" t="s">
        <v>141</v>
      </c>
      <c r="DN1857" s="18" t="s">
        <v>3212</v>
      </c>
      <c r="DO1857" s="18" t="s">
        <v>3212</v>
      </c>
    </row>
    <row r="1858" spans="1:119" x14ac:dyDescent="0.2">
      <c r="A1858" s="18" t="s">
        <v>455</v>
      </c>
      <c r="B1858" s="17"/>
      <c r="C1858" s="1" t="s">
        <v>1111</v>
      </c>
      <c r="D1858" s="18" t="s">
        <v>412</v>
      </c>
      <c r="E1858" s="18" t="s">
        <v>1113</v>
      </c>
      <c r="F1858" s="18" t="s">
        <v>3722</v>
      </c>
      <c r="G1858" s="19">
        <v>44981</v>
      </c>
      <c r="H1858" s="17"/>
      <c r="I1858" s="17"/>
      <c r="J1858" s="17"/>
      <c r="K1858" s="18" t="s">
        <v>2240</v>
      </c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8" t="s">
        <v>1112</v>
      </c>
      <c r="AC1858" s="17"/>
      <c r="AD1858" s="18" t="s">
        <v>2300</v>
      </c>
      <c r="AE1858" s="18" t="s">
        <v>126</v>
      </c>
      <c r="AF1858" s="18" t="s">
        <v>127</v>
      </c>
      <c r="AG1858" s="18" t="s">
        <v>1916</v>
      </c>
      <c r="AH1858" s="18" t="s">
        <v>1779</v>
      </c>
      <c r="AI1858" s="18" t="s">
        <v>3737</v>
      </c>
      <c r="AJ1858" s="18" t="s">
        <v>3738</v>
      </c>
      <c r="AK1858" s="17"/>
      <c r="AL1858" s="18">
        <v>22022772</v>
      </c>
      <c r="AM1858" s="16">
        <v>22022772</v>
      </c>
      <c r="AN1858" s="16">
        <v>0</v>
      </c>
      <c r="AO1858" s="17"/>
      <c r="AP1858" s="16">
        <v>27000000</v>
      </c>
      <c r="AQ1858" s="16">
        <v>0</v>
      </c>
      <c r="AR1858" s="16">
        <v>27000000</v>
      </c>
      <c r="AT1858" s="16">
        <v>27000000</v>
      </c>
      <c r="AX1858" s="25" t="s">
        <v>141</v>
      </c>
      <c r="BB1858" s="18" t="s">
        <v>461</v>
      </c>
      <c r="BQ1858" s="18" t="s">
        <v>461</v>
      </c>
      <c r="BR1858" s="24" t="str">
        <f t="shared" si="117"/>
        <v xml:space="preserve">H </v>
      </c>
      <c r="BS1858" s="20" t="str">
        <f t="shared" ref="BS1858:BS1921" si="118">VLOOKUP(BQ1858,LOMAR23,2,FALSE)</f>
        <v>YMS 1S MT HARYONO</v>
      </c>
      <c r="BT1858" s="20" t="str">
        <f t="shared" ref="BT1858:BT1921" si="119">VLOOKUP(BQ1858,LOMAR23,3,FALSE)</f>
        <v>3S</v>
      </c>
      <c r="BU1858" s="20" t="str">
        <f t="shared" ref="BU1858:BU1921" si="120">VLOOKUP(BQ1858,LOMAR23,4,FALSE)</f>
        <v>1. 3S MT HARYONO</v>
      </c>
      <c r="DC1858" s="18" t="s">
        <v>140</v>
      </c>
      <c r="DD1858" s="18" t="s">
        <v>141</v>
      </c>
      <c r="DN1858" s="18" t="s">
        <v>3212</v>
      </c>
      <c r="DO1858" s="18" t="s">
        <v>3212</v>
      </c>
    </row>
    <row r="1859" spans="1:119" x14ac:dyDescent="0.2">
      <c r="A1859" s="18" t="s">
        <v>455</v>
      </c>
      <c r="B1859" s="17"/>
      <c r="C1859" s="1" t="s">
        <v>1111</v>
      </c>
      <c r="D1859" s="18" t="s">
        <v>412</v>
      </c>
      <c r="E1859" s="18" t="s">
        <v>1113</v>
      </c>
      <c r="F1859" s="18" t="s">
        <v>3722</v>
      </c>
      <c r="G1859" s="19">
        <v>44981</v>
      </c>
      <c r="H1859" s="17"/>
      <c r="I1859" s="17"/>
      <c r="J1859" s="17"/>
      <c r="K1859" s="18" t="s">
        <v>2240</v>
      </c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8" t="s">
        <v>1112</v>
      </c>
      <c r="AC1859" s="17"/>
      <c r="AD1859" s="18" t="s">
        <v>2292</v>
      </c>
      <c r="AE1859" s="18" t="s">
        <v>126</v>
      </c>
      <c r="AF1859" s="18" t="s">
        <v>127</v>
      </c>
      <c r="AG1859" s="18" t="s">
        <v>1916</v>
      </c>
      <c r="AH1859" s="18" t="s">
        <v>162</v>
      </c>
      <c r="AI1859" s="18" t="s">
        <v>3739</v>
      </c>
      <c r="AJ1859" s="18" t="s">
        <v>3740</v>
      </c>
      <c r="AK1859" s="17"/>
      <c r="AL1859" s="18">
        <v>22022772</v>
      </c>
      <c r="AM1859" s="16">
        <v>22022772</v>
      </c>
      <c r="AN1859" s="16">
        <v>0</v>
      </c>
      <c r="AO1859" s="17"/>
      <c r="AP1859" s="16">
        <v>27000000</v>
      </c>
      <c r="AQ1859" s="16">
        <v>0</v>
      </c>
      <c r="AR1859" s="16">
        <v>27000000</v>
      </c>
      <c r="AT1859" s="16">
        <v>27000000</v>
      </c>
      <c r="AX1859" s="25" t="s">
        <v>141</v>
      </c>
      <c r="BB1859" s="18" t="s">
        <v>461</v>
      </c>
      <c r="BQ1859" s="18" t="s">
        <v>461</v>
      </c>
      <c r="BR1859" s="24" t="str">
        <f t="shared" si="117"/>
        <v xml:space="preserve">H </v>
      </c>
      <c r="BS1859" s="20" t="str">
        <f t="shared" si="118"/>
        <v>YMS 1S MT HARYONO</v>
      </c>
      <c r="BT1859" s="20" t="str">
        <f t="shared" si="119"/>
        <v>3S</v>
      </c>
      <c r="BU1859" s="20" t="str">
        <f t="shared" si="120"/>
        <v>1. 3S MT HARYONO</v>
      </c>
      <c r="DC1859" s="18" t="s">
        <v>140</v>
      </c>
      <c r="DD1859" s="18" t="s">
        <v>141</v>
      </c>
      <c r="DN1859" s="18" t="s">
        <v>3212</v>
      </c>
      <c r="DO1859" s="18" t="s">
        <v>3212</v>
      </c>
    </row>
    <row r="1860" spans="1:119" x14ac:dyDescent="0.2">
      <c r="A1860" s="18" t="s">
        <v>455</v>
      </c>
      <c r="B1860" s="17"/>
      <c r="C1860" s="1" t="s">
        <v>1111</v>
      </c>
      <c r="D1860" s="18" t="s">
        <v>412</v>
      </c>
      <c r="E1860" s="18" t="s">
        <v>1113</v>
      </c>
      <c r="F1860" s="18" t="s">
        <v>3722</v>
      </c>
      <c r="G1860" s="19">
        <v>44981</v>
      </c>
      <c r="H1860" s="17"/>
      <c r="I1860" s="17"/>
      <c r="J1860" s="17"/>
      <c r="K1860" s="18" t="s">
        <v>2240</v>
      </c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8" t="s">
        <v>1112</v>
      </c>
      <c r="AC1860" s="17"/>
      <c r="AD1860" s="18" t="s">
        <v>2300</v>
      </c>
      <c r="AE1860" s="18" t="s">
        <v>126</v>
      </c>
      <c r="AF1860" s="18" t="s">
        <v>127</v>
      </c>
      <c r="AG1860" s="18" t="s">
        <v>1916</v>
      </c>
      <c r="AH1860" s="18" t="s">
        <v>1779</v>
      </c>
      <c r="AI1860" s="18" t="s">
        <v>3741</v>
      </c>
      <c r="AJ1860" s="18" t="s">
        <v>3742</v>
      </c>
      <c r="AK1860" s="17"/>
      <c r="AL1860" s="18">
        <v>22022772</v>
      </c>
      <c r="AM1860" s="16">
        <v>22022772</v>
      </c>
      <c r="AN1860" s="16">
        <v>0</v>
      </c>
      <c r="AO1860" s="17"/>
      <c r="AP1860" s="16">
        <v>27000000</v>
      </c>
      <c r="AQ1860" s="16">
        <v>0</v>
      </c>
      <c r="AR1860" s="16">
        <v>27000000</v>
      </c>
      <c r="AT1860" s="16">
        <v>27000000</v>
      </c>
      <c r="AX1860" s="25" t="s">
        <v>141</v>
      </c>
      <c r="BB1860" s="18" t="s">
        <v>461</v>
      </c>
      <c r="BQ1860" s="18" t="s">
        <v>461</v>
      </c>
      <c r="BR1860" s="24" t="str">
        <f t="shared" si="117"/>
        <v xml:space="preserve">H </v>
      </c>
      <c r="BS1860" s="20" t="str">
        <f t="shared" si="118"/>
        <v>YMS 1S MT HARYONO</v>
      </c>
      <c r="BT1860" s="20" t="str">
        <f t="shared" si="119"/>
        <v>3S</v>
      </c>
      <c r="BU1860" s="20" t="str">
        <f t="shared" si="120"/>
        <v>1. 3S MT HARYONO</v>
      </c>
      <c r="DC1860" s="18" t="s">
        <v>140</v>
      </c>
      <c r="DD1860" s="18" t="s">
        <v>141</v>
      </c>
      <c r="DN1860" s="18" t="s">
        <v>3212</v>
      </c>
      <c r="DO1860" s="18" t="s">
        <v>3212</v>
      </c>
    </row>
    <row r="1861" spans="1:119" x14ac:dyDescent="0.2">
      <c r="A1861" s="18" t="s">
        <v>455</v>
      </c>
      <c r="B1861" s="17"/>
      <c r="C1861" s="1" t="s">
        <v>1111</v>
      </c>
      <c r="D1861" s="18" t="s">
        <v>412</v>
      </c>
      <c r="E1861" s="18" t="s">
        <v>1113</v>
      </c>
      <c r="F1861" s="18" t="s">
        <v>3722</v>
      </c>
      <c r="G1861" s="19">
        <v>44981</v>
      </c>
      <c r="H1861" s="17"/>
      <c r="I1861" s="17"/>
      <c r="J1861" s="17"/>
      <c r="K1861" s="18" t="s">
        <v>2240</v>
      </c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8" t="s">
        <v>1112</v>
      </c>
      <c r="AC1861" s="17"/>
      <c r="AD1861" s="18" t="s">
        <v>2300</v>
      </c>
      <c r="AE1861" s="18" t="s">
        <v>126</v>
      </c>
      <c r="AF1861" s="18" t="s">
        <v>127</v>
      </c>
      <c r="AG1861" s="18" t="s">
        <v>1916</v>
      </c>
      <c r="AH1861" s="18" t="s">
        <v>1779</v>
      </c>
      <c r="AI1861" s="18" t="s">
        <v>3743</v>
      </c>
      <c r="AJ1861" s="18" t="s">
        <v>3744</v>
      </c>
      <c r="AK1861" s="17"/>
      <c r="AL1861" s="18">
        <v>22022772</v>
      </c>
      <c r="AM1861" s="16">
        <v>22022772</v>
      </c>
      <c r="AN1861" s="16">
        <v>0</v>
      </c>
      <c r="AO1861" s="17"/>
      <c r="AP1861" s="16">
        <v>27000000</v>
      </c>
      <c r="AQ1861" s="16">
        <v>0</v>
      </c>
      <c r="AR1861" s="16">
        <v>27000000</v>
      </c>
      <c r="AT1861" s="16">
        <v>27000000</v>
      </c>
      <c r="AX1861" s="25" t="s">
        <v>141</v>
      </c>
      <c r="BB1861" s="18" t="s">
        <v>461</v>
      </c>
      <c r="BQ1861" s="18" t="s">
        <v>461</v>
      </c>
      <c r="BR1861" s="24" t="str">
        <f t="shared" si="117"/>
        <v xml:space="preserve">H </v>
      </c>
      <c r="BS1861" s="20" t="str">
        <f t="shared" si="118"/>
        <v>YMS 1S MT HARYONO</v>
      </c>
      <c r="BT1861" s="20" t="str">
        <f t="shared" si="119"/>
        <v>3S</v>
      </c>
      <c r="BU1861" s="20" t="str">
        <f t="shared" si="120"/>
        <v>1. 3S MT HARYONO</v>
      </c>
      <c r="DC1861" s="18" t="s">
        <v>140</v>
      </c>
      <c r="DD1861" s="18" t="s">
        <v>141</v>
      </c>
      <c r="DN1861" s="18" t="s">
        <v>3212</v>
      </c>
      <c r="DO1861" s="18" t="s">
        <v>3212</v>
      </c>
    </row>
    <row r="1862" spans="1:119" x14ac:dyDescent="0.2">
      <c r="A1862" s="18" t="s">
        <v>455</v>
      </c>
      <c r="B1862" s="17"/>
      <c r="C1862" s="1" t="s">
        <v>1111</v>
      </c>
      <c r="D1862" s="18" t="s">
        <v>412</v>
      </c>
      <c r="E1862" s="18" t="s">
        <v>1113</v>
      </c>
      <c r="F1862" s="18" t="s">
        <v>3722</v>
      </c>
      <c r="G1862" s="19">
        <v>44981</v>
      </c>
      <c r="H1862" s="17"/>
      <c r="I1862" s="17"/>
      <c r="J1862" s="17"/>
      <c r="K1862" s="18" t="s">
        <v>2240</v>
      </c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8" t="s">
        <v>1112</v>
      </c>
      <c r="AC1862" s="17"/>
      <c r="AD1862" s="18" t="s">
        <v>2300</v>
      </c>
      <c r="AE1862" s="18" t="s">
        <v>126</v>
      </c>
      <c r="AF1862" s="18" t="s">
        <v>127</v>
      </c>
      <c r="AG1862" s="18" t="s">
        <v>1916</v>
      </c>
      <c r="AH1862" s="18" t="s">
        <v>1779</v>
      </c>
      <c r="AI1862" s="18" t="s">
        <v>3745</v>
      </c>
      <c r="AJ1862" s="18" t="s">
        <v>3746</v>
      </c>
      <c r="AK1862" s="17"/>
      <c r="AL1862" s="18">
        <v>22022772</v>
      </c>
      <c r="AM1862" s="16">
        <v>22022772</v>
      </c>
      <c r="AN1862" s="16">
        <v>0</v>
      </c>
      <c r="AO1862" s="17"/>
      <c r="AP1862" s="16">
        <v>27000000</v>
      </c>
      <c r="AQ1862" s="16">
        <v>0</v>
      </c>
      <c r="AR1862" s="16">
        <v>27000000</v>
      </c>
      <c r="AT1862" s="16">
        <v>27000000</v>
      </c>
      <c r="AX1862" s="25" t="s">
        <v>141</v>
      </c>
      <c r="BB1862" s="18" t="s">
        <v>461</v>
      </c>
      <c r="BQ1862" s="18" t="s">
        <v>461</v>
      </c>
      <c r="BR1862" s="24" t="str">
        <f t="shared" si="117"/>
        <v xml:space="preserve">H </v>
      </c>
      <c r="BS1862" s="20" t="str">
        <f t="shared" si="118"/>
        <v>YMS 1S MT HARYONO</v>
      </c>
      <c r="BT1862" s="20" t="str">
        <f t="shared" si="119"/>
        <v>3S</v>
      </c>
      <c r="BU1862" s="20" t="str">
        <f t="shared" si="120"/>
        <v>1. 3S MT HARYONO</v>
      </c>
      <c r="DC1862" s="18" t="s">
        <v>140</v>
      </c>
      <c r="DD1862" s="18" t="s">
        <v>141</v>
      </c>
      <c r="DN1862" s="18" t="s">
        <v>3212</v>
      </c>
      <c r="DO1862" s="18" t="s">
        <v>3212</v>
      </c>
    </row>
    <row r="1863" spans="1:119" x14ac:dyDescent="0.2">
      <c r="A1863" s="18" t="s">
        <v>455</v>
      </c>
      <c r="B1863" s="17"/>
      <c r="C1863" s="1" t="s">
        <v>1111</v>
      </c>
      <c r="D1863" s="18" t="s">
        <v>412</v>
      </c>
      <c r="E1863" s="18" t="s">
        <v>1113</v>
      </c>
      <c r="F1863" s="18" t="s">
        <v>3748</v>
      </c>
      <c r="G1863" s="19">
        <v>44982</v>
      </c>
      <c r="H1863" s="17"/>
      <c r="I1863" s="17"/>
      <c r="J1863" s="17"/>
      <c r="K1863" s="18" t="s">
        <v>2879</v>
      </c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8" t="s">
        <v>1112</v>
      </c>
      <c r="AC1863" s="17"/>
      <c r="AD1863" s="18" t="s">
        <v>2878</v>
      </c>
      <c r="AE1863" s="18" t="s">
        <v>126</v>
      </c>
      <c r="AF1863" s="18" t="s">
        <v>213</v>
      </c>
      <c r="AG1863" s="18" t="s">
        <v>1916</v>
      </c>
      <c r="AH1863" s="18" t="s">
        <v>153</v>
      </c>
      <c r="AI1863" s="18" t="s">
        <v>3040</v>
      </c>
      <c r="AJ1863" s="18" t="s">
        <v>3039</v>
      </c>
      <c r="AK1863" s="17"/>
      <c r="AL1863" s="18">
        <v>13399774</v>
      </c>
      <c r="AM1863" s="16">
        <v>13399774</v>
      </c>
      <c r="AN1863" s="16">
        <v>0</v>
      </c>
      <c r="AO1863" s="17"/>
      <c r="AP1863" s="16">
        <v>13800000</v>
      </c>
      <c r="AQ1863" s="16">
        <v>0</v>
      </c>
      <c r="AR1863" s="16">
        <v>13800000</v>
      </c>
      <c r="AT1863" s="16">
        <v>13800000</v>
      </c>
      <c r="AX1863" s="25" t="s">
        <v>141</v>
      </c>
      <c r="BB1863" s="18" t="s">
        <v>461</v>
      </c>
      <c r="BQ1863" s="18" t="s">
        <v>461</v>
      </c>
      <c r="BR1863" s="24" t="str">
        <f t="shared" si="117"/>
        <v xml:space="preserve">H </v>
      </c>
      <c r="BS1863" s="20" t="str">
        <f t="shared" si="118"/>
        <v>YMS 1S MT HARYONO</v>
      </c>
      <c r="BT1863" s="20" t="str">
        <f t="shared" si="119"/>
        <v>3S</v>
      </c>
      <c r="BU1863" s="20" t="str">
        <f t="shared" si="120"/>
        <v>1. 3S MT HARYONO</v>
      </c>
      <c r="DC1863" s="18" t="s">
        <v>140</v>
      </c>
      <c r="DD1863" s="18" t="s">
        <v>141</v>
      </c>
      <c r="DN1863" s="18" t="s">
        <v>3212</v>
      </c>
      <c r="DO1863" s="18" t="s">
        <v>3212</v>
      </c>
    </row>
    <row r="1864" spans="1:119" x14ac:dyDescent="0.2">
      <c r="A1864" s="18" t="s">
        <v>455</v>
      </c>
      <c r="B1864" s="17"/>
      <c r="C1864" s="1" t="s">
        <v>1111</v>
      </c>
      <c r="D1864" s="18" t="s">
        <v>412</v>
      </c>
      <c r="E1864" s="18" t="s">
        <v>1113</v>
      </c>
      <c r="F1864" s="18" t="s">
        <v>3748</v>
      </c>
      <c r="G1864" s="19">
        <v>44982</v>
      </c>
      <c r="H1864" s="17"/>
      <c r="I1864" s="17"/>
      <c r="J1864" s="17"/>
      <c r="K1864" s="18" t="s">
        <v>2879</v>
      </c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8" t="s">
        <v>1112</v>
      </c>
      <c r="AC1864" s="17"/>
      <c r="AD1864" s="18" t="s">
        <v>2878</v>
      </c>
      <c r="AE1864" s="18" t="s">
        <v>126</v>
      </c>
      <c r="AF1864" s="18" t="s">
        <v>213</v>
      </c>
      <c r="AG1864" s="18" t="s">
        <v>1916</v>
      </c>
      <c r="AH1864" s="18" t="s">
        <v>153</v>
      </c>
      <c r="AI1864" s="18" t="s">
        <v>3044</v>
      </c>
      <c r="AJ1864" s="18" t="s">
        <v>3043</v>
      </c>
      <c r="AK1864" s="17"/>
      <c r="AL1864" s="18">
        <v>13399774</v>
      </c>
      <c r="AM1864" s="16">
        <v>13399774</v>
      </c>
      <c r="AN1864" s="16">
        <v>0</v>
      </c>
      <c r="AO1864" s="17"/>
      <c r="AP1864" s="16">
        <v>13800000</v>
      </c>
      <c r="AQ1864" s="16">
        <v>0</v>
      </c>
      <c r="AR1864" s="16">
        <v>13800000</v>
      </c>
      <c r="AT1864" s="16">
        <v>13800000</v>
      </c>
      <c r="AX1864" s="25" t="s">
        <v>141</v>
      </c>
      <c r="BB1864" s="18" t="s">
        <v>461</v>
      </c>
      <c r="BQ1864" s="18" t="s">
        <v>461</v>
      </c>
      <c r="BR1864" s="24" t="str">
        <f t="shared" si="117"/>
        <v xml:space="preserve">H </v>
      </c>
      <c r="BS1864" s="20" t="str">
        <f t="shared" si="118"/>
        <v>YMS 1S MT HARYONO</v>
      </c>
      <c r="BT1864" s="20" t="str">
        <f t="shared" si="119"/>
        <v>3S</v>
      </c>
      <c r="BU1864" s="20" t="str">
        <f t="shared" si="120"/>
        <v>1. 3S MT HARYONO</v>
      </c>
      <c r="DC1864" s="18" t="s">
        <v>140</v>
      </c>
      <c r="DD1864" s="18" t="s">
        <v>141</v>
      </c>
      <c r="DN1864" s="18" t="s">
        <v>3212</v>
      </c>
      <c r="DO1864" s="18" t="s">
        <v>3212</v>
      </c>
    </row>
    <row r="1865" spans="1:119" x14ac:dyDescent="0.2">
      <c r="A1865" s="18" t="s">
        <v>455</v>
      </c>
      <c r="B1865" s="17"/>
      <c r="C1865" s="1" t="s">
        <v>1111</v>
      </c>
      <c r="D1865" s="18" t="s">
        <v>412</v>
      </c>
      <c r="E1865" s="18" t="s">
        <v>1113</v>
      </c>
      <c r="F1865" s="18" t="s">
        <v>3748</v>
      </c>
      <c r="G1865" s="19">
        <v>44982</v>
      </c>
      <c r="H1865" s="17"/>
      <c r="I1865" s="17"/>
      <c r="J1865" s="17"/>
      <c r="K1865" s="18" t="s">
        <v>2879</v>
      </c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8" t="s">
        <v>1112</v>
      </c>
      <c r="AC1865" s="17"/>
      <c r="AD1865" s="18" t="s">
        <v>2878</v>
      </c>
      <c r="AE1865" s="18" t="s">
        <v>126</v>
      </c>
      <c r="AF1865" s="18" t="s">
        <v>213</v>
      </c>
      <c r="AG1865" s="18" t="s">
        <v>1916</v>
      </c>
      <c r="AH1865" s="18" t="s">
        <v>153</v>
      </c>
      <c r="AI1865" s="18" t="s">
        <v>3021</v>
      </c>
      <c r="AJ1865" s="18" t="s">
        <v>3020</v>
      </c>
      <c r="AK1865" s="17"/>
      <c r="AL1865" s="18">
        <v>13399774</v>
      </c>
      <c r="AM1865" s="16">
        <v>13399774</v>
      </c>
      <c r="AN1865" s="16">
        <v>0</v>
      </c>
      <c r="AO1865" s="17"/>
      <c r="AP1865" s="16">
        <v>13800000</v>
      </c>
      <c r="AQ1865" s="16">
        <v>0</v>
      </c>
      <c r="AR1865" s="16">
        <v>13800000</v>
      </c>
      <c r="AT1865" s="16">
        <v>13800000</v>
      </c>
      <c r="AX1865" s="25" t="s">
        <v>141</v>
      </c>
      <c r="BB1865" s="18" t="s">
        <v>461</v>
      </c>
      <c r="BQ1865" s="18" t="s">
        <v>461</v>
      </c>
      <c r="BR1865" s="24" t="str">
        <f t="shared" si="117"/>
        <v xml:space="preserve">H </v>
      </c>
      <c r="BS1865" s="20" t="str">
        <f t="shared" si="118"/>
        <v>YMS 1S MT HARYONO</v>
      </c>
      <c r="BT1865" s="20" t="str">
        <f t="shared" si="119"/>
        <v>3S</v>
      </c>
      <c r="BU1865" s="20" t="str">
        <f t="shared" si="120"/>
        <v>1. 3S MT HARYONO</v>
      </c>
      <c r="DC1865" s="18" t="s">
        <v>140</v>
      </c>
      <c r="DD1865" s="18" t="s">
        <v>141</v>
      </c>
      <c r="DN1865" s="18" t="s">
        <v>3212</v>
      </c>
      <c r="DO1865" s="18" t="s">
        <v>3212</v>
      </c>
    </row>
    <row r="1866" spans="1:119" x14ac:dyDescent="0.2">
      <c r="A1866" s="18" t="s">
        <v>455</v>
      </c>
      <c r="B1866" s="17"/>
      <c r="C1866" s="1" t="s">
        <v>1111</v>
      </c>
      <c r="D1866" s="18" t="s">
        <v>412</v>
      </c>
      <c r="E1866" s="18" t="s">
        <v>1113</v>
      </c>
      <c r="F1866" s="18" t="s">
        <v>3748</v>
      </c>
      <c r="G1866" s="19">
        <v>44982</v>
      </c>
      <c r="H1866" s="17"/>
      <c r="I1866" s="17"/>
      <c r="J1866" s="17"/>
      <c r="K1866" s="18" t="s">
        <v>2879</v>
      </c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8" t="s">
        <v>1112</v>
      </c>
      <c r="AC1866" s="17"/>
      <c r="AD1866" s="18" t="s">
        <v>2878</v>
      </c>
      <c r="AE1866" s="18" t="s">
        <v>126</v>
      </c>
      <c r="AF1866" s="18" t="s">
        <v>213</v>
      </c>
      <c r="AG1866" s="18" t="s">
        <v>1916</v>
      </c>
      <c r="AH1866" s="18" t="s">
        <v>153</v>
      </c>
      <c r="AI1866" s="18" t="s">
        <v>2970</v>
      </c>
      <c r="AJ1866" s="18" t="s">
        <v>2969</v>
      </c>
      <c r="AK1866" s="17"/>
      <c r="AL1866" s="18">
        <v>13399774</v>
      </c>
      <c r="AM1866" s="16">
        <v>13399774</v>
      </c>
      <c r="AN1866" s="16">
        <v>0</v>
      </c>
      <c r="AO1866" s="17"/>
      <c r="AP1866" s="16">
        <v>13800000</v>
      </c>
      <c r="AQ1866" s="16">
        <v>0</v>
      </c>
      <c r="AR1866" s="16">
        <v>13800000</v>
      </c>
      <c r="AT1866" s="16">
        <v>13800000</v>
      </c>
      <c r="AX1866" s="25" t="s">
        <v>141</v>
      </c>
      <c r="BB1866" s="18" t="s">
        <v>461</v>
      </c>
      <c r="BQ1866" s="18" t="s">
        <v>461</v>
      </c>
      <c r="BR1866" s="24" t="str">
        <f t="shared" si="117"/>
        <v xml:space="preserve">H </v>
      </c>
      <c r="BS1866" s="20" t="str">
        <f t="shared" si="118"/>
        <v>YMS 1S MT HARYONO</v>
      </c>
      <c r="BT1866" s="20" t="str">
        <f t="shared" si="119"/>
        <v>3S</v>
      </c>
      <c r="BU1866" s="20" t="str">
        <f t="shared" si="120"/>
        <v>1. 3S MT HARYONO</v>
      </c>
      <c r="DC1866" s="18" t="s">
        <v>140</v>
      </c>
      <c r="DD1866" s="18" t="s">
        <v>141</v>
      </c>
      <c r="DN1866" s="18" t="s">
        <v>3212</v>
      </c>
      <c r="DO1866" s="18" t="s">
        <v>3212</v>
      </c>
    </row>
    <row r="1867" spans="1:119" x14ac:dyDescent="0.2">
      <c r="A1867" s="18" t="s">
        <v>455</v>
      </c>
      <c r="B1867" s="17"/>
      <c r="C1867" s="1" t="s">
        <v>1111</v>
      </c>
      <c r="D1867" s="18" t="s">
        <v>412</v>
      </c>
      <c r="E1867" s="18" t="s">
        <v>1113</v>
      </c>
      <c r="F1867" s="18" t="s">
        <v>3748</v>
      </c>
      <c r="G1867" s="19">
        <v>44982</v>
      </c>
      <c r="H1867" s="17"/>
      <c r="I1867" s="17"/>
      <c r="J1867" s="17"/>
      <c r="K1867" s="18" t="s">
        <v>2879</v>
      </c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8" t="s">
        <v>1112</v>
      </c>
      <c r="AC1867" s="17"/>
      <c r="AD1867" s="18" t="s">
        <v>2156</v>
      </c>
      <c r="AE1867" s="18" t="s">
        <v>126</v>
      </c>
      <c r="AF1867" s="18" t="s">
        <v>213</v>
      </c>
      <c r="AG1867" s="18" t="s">
        <v>1916</v>
      </c>
      <c r="AH1867" s="18" t="s">
        <v>129</v>
      </c>
      <c r="AI1867" s="18" t="s">
        <v>3749</v>
      </c>
      <c r="AJ1867" s="18" t="s">
        <v>3750</v>
      </c>
      <c r="AK1867" s="17"/>
      <c r="AL1867" s="18">
        <v>13399774</v>
      </c>
      <c r="AM1867" s="16">
        <v>13399774</v>
      </c>
      <c r="AN1867" s="16">
        <v>0</v>
      </c>
      <c r="AO1867" s="17"/>
      <c r="AP1867" s="16">
        <v>13800000</v>
      </c>
      <c r="AQ1867" s="16">
        <v>0</v>
      </c>
      <c r="AR1867" s="16">
        <v>13800000</v>
      </c>
      <c r="AT1867" s="16">
        <v>13800000</v>
      </c>
      <c r="AX1867" s="25" t="s">
        <v>141</v>
      </c>
      <c r="BB1867" s="18" t="s">
        <v>461</v>
      </c>
      <c r="BQ1867" s="18" t="s">
        <v>461</v>
      </c>
      <c r="BR1867" s="24" t="str">
        <f t="shared" si="117"/>
        <v xml:space="preserve">H </v>
      </c>
      <c r="BS1867" s="20" t="str">
        <f t="shared" si="118"/>
        <v>YMS 1S MT HARYONO</v>
      </c>
      <c r="BT1867" s="20" t="str">
        <f t="shared" si="119"/>
        <v>3S</v>
      </c>
      <c r="BU1867" s="20" t="str">
        <f t="shared" si="120"/>
        <v>1. 3S MT HARYONO</v>
      </c>
      <c r="DC1867" s="18" t="s">
        <v>140</v>
      </c>
      <c r="DD1867" s="18" t="s">
        <v>141</v>
      </c>
      <c r="DN1867" s="18" t="s">
        <v>3212</v>
      </c>
      <c r="DO1867" s="18" t="s">
        <v>3212</v>
      </c>
    </row>
    <row r="1868" spans="1:119" x14ac:dyDescent="0.2">
      <c r="A1868" s="18" t="s">
        <v>455</v>
      </c>
      <c r="B1868" s="17"/>
      <c r="C1868" s="1" t="s">
        <v>1111</v>
      </c>
      <c r="D1868" s="18" t="s">
        <v>412</v>
      </c>
      <c r="E1868" s="18" t="s">
        <v>1113</v>
      </c>
      <c r="F1868" s="18" t="s">
        <v>3748</v>
      </c>
      <c r="G1868" s="19">
        <v>44982</v>
      </c>
      <c r="H1868" s="17"/>
      <c r="I1868" s="17"/>
      <c r="J1868" s="17"/>
      <c r="K1868" s="18" t="s">
        <v>2879</v>
      </c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8" t="s">
        <v>1112</v>
      </c>
      <c r="AC1868" s="17"/>
      <c r="AD1868" s="18" t="s">
        <v>2156</v>
      </c>
      <c r="AE1868" s="18" t="s">
        <v>126</v>
      </c>
      <c r="AF1868" s="18" t="s">
        <v>213</v>
      </c>
      <c r="AG1868" s="18" t="s">
        <v>1916</v>
      </c>
      <c r="AH1868" s="18" t="s">
        <v>129</v>
      </c>
      <c r="AI1868" s="18" t="s">
        <v>3751</v>
      </c>
      <c r="AJ1868" s="18" t="s">
        <v>3752</v>
      </c>
      <c r="AK1868" s="17"/>
      <c r="AL1868" s="18">
        <v>13399774</v>
      </c>
      <c r="AM1868" s="16">
        <v>13399774</v>
      </c>
      <c r="AN1868" s="16">
        <v>0</v>
      </c>
      <c r="AO1868" s="17"/>
      <c r="AP1868" s="16">
        <v>13800000</v>
      </c>
      <c r="AQ1868" s="16">
        <v>0</v>
      </c>
      <c r="AR1868" s="16">
        <v>13800000</v>
      </c>
      <c r="AT1868" s="16">
        <v>13800000</v>
      </c>
      <c r="AX1868" s="25" t="s">
        <v>141</v>
      </c>
      <c r="BB1868" s="18" t="s">
        <v>461</v>
      </c>
      <c r="BQ1868" s="18" t="s">
        <v>461</v>
      </c>
      <c r="BR1868" s="24" t="str">
        <f t="shared" si="117"/>
        <v xml:space="preserve">H </v>
      </c>
      <c r="BS1868" s="20" t="str">
        <f t="shared" si="118"/>
        <v>YMS 1S MT HARYONO</v>
      </c>
      <c r="BT1868" s="20" t="str">
        <f t="shared" si="119"/>
        <v>3S</v>
      </c>
      <c r="BU1868" s="20" t="str">
        <f t="shared" si="120"/>
        <v>1. 3S MT HARYONO</v>
      </c>
      <c r="DC1868" s="18" t="s">
        <v>140</v>
      </c>
      <c r="DD1868" s="18" t="s">
        <v>141</v>
      </c>
      <c r="DN1868" s="18" t="s">
        <v>3212</v>
      </c>
      <c r="DO1868" s="18" t="s">
        <v>3212</v>
      </c>
    </row>
    <row r="1869" spans="1:119" x14ac:dyDescent="0.2">
      <c r="A1869" s="18" t="s">
        <v>455</v>
      </c>
      <c r="B1869" s="17"/>
      <c r="C1869" s="1" t="s">
        <v>1111</v>
      </c>
      <c r="D1869" s="18" t="s">
        <v>412</v>
      </c>
      <c r="E1869" s="18" t="s">
        <v>1113</v>
      </c>
      <c r="F1869" s="18" t="s">
        <v>3748</v>
      </c>
      <c r="G1869" s="19">
        <v>44982</v>
      </c>
      <c r="H1869" s="17"/>
      <c r="I1869" s="17"/>
      <c r="J1869" s="17"/>
      <c r="K1869" s="18" t="s">
        <v>2879</v>
      </c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8" t="s">
        <v>1112</v>
      </c>
      <c r="AC1869" s="17"/>
      <c r="AD1869" s="18" t="s">
        <v>2156</v>
      </c>
      <c r="AE1869" s="18" t="s">
        <v>126</v>
      </c>
      <c r="AF1869" s="18" t="s">
        <v>213</v>
      </c>
      <c r="AG1869" s="18" t="s">
        <v>1916</v>
      </c>
      <c r="AH1869" s="18" t="s">
        <v>129</v>
      </c>
      <c r="AI1869" s="18" t="s">
        <v>3753</v>
      </c>
      <c r="AJ1869" s="18" t="s">
        <v>3754</v>
      </c>
      <c r="AK1869" s="17"/>
      <c r="AL1869" s="18">
        <v>13399774</v>
      </c>
      <c r="AM1869" s="16">
        <v>13399774</v>
      </c>
      <c r="AN1869" s="16">
        <v>0</v>
      </c>
      <c r="AO1869" s="17"/>
      <c r="AP1869" s="16">
        <v>13800000</v>
      </c>
      <c r="AQ1869" s="16">
        <v>0</v>
      </c>
      <c r="AR1869" s="16">
        <v>13800000</v>
      </c>
      <c r="AT1869" s="16">
        <v>13800000</v>
      </c>
      <c r="AX1869" s="25" t="s">
        <v>141</v>
      </c>
      <c r="BB1869" s="18" t="s">
        <v>461</v>
      </c>
      <c r="BQ1869" s="18" t="s">
        <v>461</v>
      </c>
      <c r="BR1869" s="24" t="str">
        <f t="shared" si="117"/>
        <v xml:space="preserve">H </v>
      </c>
      <c r="BS1869" s="20" t="str">
        <f t="shared" si="118"/>
        <v>YMS 1S MT HARYONO</v>
      </c>
      <c r="BT1869" s="20" t="str">
        <f t="shared" si="119"/>
        <v>3S</v>
      </c>
      <c r="BU1869" s="20" t="str">
        <f t="shared" si="120"/>
        <v>1. 3S MT HARYONO</v>
      </c>
      <c r="DC1869" s="18" t="s">
        <v>140</v>
      </c>
      <c r="DD1869" s="18" t="s">
        <v>141</v>
      </c>
      <c r="DN1869" s="18" t="s">
        <v>3212</v>
      </c>
      <c r="DO1869" s="18" t="s">
        <v>3212</v>
      </c>
    </row>
    <row r="1870" spans="1:119" x14ac:dyDescent="0.2">
      <c r="A1870" s="18" t="s">
        <v>455</v>
      </c>
      <c r="B1870" s="17"/>
      <c r="C1870" s="1" t="s">
        <v>1111</v>
      </c>
      <c r="D1870" s="18" t="s">
        <v>412</v>
      </c>
      <c r="E1870" s="18" t="s">
        <v>1113</v>
      </c>
      <c r="F1870" s="18" t="s">
        <v>3748</v>
      </c>
      <c r="G1870" s="19">
        <v>44982</v>
      </c>
      <c r="H1870" s="17"/>
      <c r="I1870" s="17"/>
      <c r="J1870" s="17"/>
      <c r="K1870" s="18" t="s">
        <v>2879</v>
      </c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8" t="s">
        <v>1112</v>
      </c>
      <c r="AC1870" s="17"/>
      <c r="AD1870" s="18" t="s">
        <v>2156</v>
      </c>
      <c r="AE1870" s="18" t="s">
        <v>126</v>
      </c>
      <c r="AF1870" s="18" t="s">
        <v>213</v>
      </c>
      <c r="AG1870" s="18" t="s">
        <v>1916</v>
      </c>
      <c r="AH1870" s="18" t="s">
        <v>129</v>
      </c>
      <c r="AI1870" s="18" t="s">
        <v>3755</v>
      </c>
      <c r="AJ1870" s="18" t="s">
        <v>3756</v>
      </c>
      <c r="AK1870" s="17"/>
      <c r="AL1870" s="18">
        <v>13399774</v>
      </c>
      <c r="AM1870" s="16">
        <v>13399774</v>
      </c>
      <c r="AN1870" s="16">
        <v>0</v>
      </c>
      <c r="AO1870" s="17"/>
      <c r="AP1870" s="16">
        <v>13800000</v>
      </c>
      <c r="AQ1870" s="16">
        <v>0</v>
      </c>
      <c r="AR1870" s="16">
        <v>13800000</v>
      </c>
      <c r="AT1870" s="16">
        <v>13800000</v>
      </c>
      <c r="AX1870" s="25" t="s">
        <v>141</v>
      </c>
      <c r="BB1870" s="18" t="s">
        <v>461</v>
      </c>
      <c r="BQ1870" s="18" t="s">
        <v>461</v>
      </c>
      <c r="BR1870" s="24" t="str">
        <f t="shared" si="117"/>
        <v xml:space="preserve">H </v>
      </c>
      <c r="BS1870" s="20" t="str">
        <f t="shared" si="118"/>
        <v>YMS 1S MT HARYONO</v>
      </c>
      <c r="BT1870" s="20" t="str">
        <f t="shared" si="119"/>
        <v>3S</v>
      </c>
      <c r="BU1870" s="20" t="str">
        <f t="shared" si="120"/>
        <v>1. 3S MT HARYONO</v>
      </c>
      <c r="DC1870" s="18" t="s">
        <v>140</v>
      </c>
      <c r="DD1870" s="18" t="s">
        <v>141</v>
      </c>
      <c r="DN1870" s="18" t="s">
        <v>3212</v>
      </c>
      <c r="DO1870" s="18" t="s">
        <v>3212</v>
      </c>
    </row>
    <row r="1871" spans="1:119" x14ac:dyDescent="0.2">
      <c r="A1871" s="18" t="s">
        <v>455</v>
      </c>
      <c r="B1871" s="17"/>
      <c r="C1871" s="1" t="s">
        <v>1111</v>
      </c>
      <c r="D1871" s="18" t="s">
        <v>412</v>
      </c>
      <c r="E1871" s="18" t="s">
        <v>1113</v>
      </c>
      <c r="F1871" s="18" t="s">
        <v>3748</v>
      </c>
      <c r="G1871" s="19">
        <v>44982</v>
      </c>
      <c r="H1871" s="17"/>
      <c r="I1871" s="17"/>
      <c r="J1871" s="17"/>
      <c r="K1871" s="18" t="s">
        <v>2879</v>
      </c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8" t="s">
        <v>1112</v>
      </c>
      <c r="AC1871" s="17"/>
      <c r="AD1871" s="18" t="s">
        <v>2156</v>
      </c>
      <c r="AE1871" s="18" t="s">
        <v>126</v>
      </c>
      <c r="AF1871" s="18" t="s">
        <v>213</v>
      </c>
      <c r="AG1871" s="18" t="s">
        <v>1916</v>
      </c>
      <c r="AH1871" s="18" t="s">
        <v>129</v>
      </c>
      <c r="AI1871" s="18" t="s">
        <v>3757</v>
      </c>
      <c r="AJ1871" s="18" t="s">
        <v>3758</v>
      </c>
      <c r="AK1871" s="17"/>
      <c r="AL1871" s="18">
        <v>13399774</v>
      </c>
      <c r="AM1871" s="16">
        <v>13399774</v>
      </c>
      <c r="AN1871" s="16">
        <v>0</v>
      </c>
      <c r="AO1871" s="17"/>
      <c r="AP1871" s="16">
        <v>13800000</v>
      </c>
      <c r="AQ1871" s="16">
        <v>0</v>
      </c>
      <c r="AR1871" s="16">
        <v>13800000</v>
      </c>
      <c r="AT1871" s="16">
        <v>13800000</v>
      </c>
      <c r="AX1871" s="25" t="s">
        <v>141</v>
      </c>
      <c r="BB1871" s="18" t="s">
        <v>461</v>
      </c>
      <c r="BQ1871" s="18" t="s">
        <v>461</v>
      </c>
      <c r="BR1871" s="24" t="str">
        <f t="shared" si="117"/>
        <v xml:space="preserve">H </v>
      </c>
      <c r="BS1871" s="20" t="str">
        <f t="shared" si="118"/>
        <v>YMS 1S MT HARYONO</v>
      </c>
      <c r="BT1871" s="20" t="str">
        <f t="shared" si="119"/>
        <v>3S</v>
      </c>
      <c r="BU1871" s="20" t="str">
        <f t="shared" si="120"/>
        <v>1. 3S MT HARYONO</v>
      </c>
      <c r="DC1871" s="18" t="s">
        <v>140</v>
      </c>
      <c r="DD1871" s="18" t="s">
        <v>141</v>
      </c>
      <c r="DN1871" s="18" t="s">
        <v>3212</v>
      </c>
      <c r="DO1871" s="18" t="s">
        <v>3212</v>
      </c>
    </row>
    <row r="1872" spans="1:119" x14ac:dyDescent="0.2">
      <c r="A1872" s="18" t="s">
        <v>455</v>
      </c>
      <c r="B1872" s="17"/>
      <c r="C1872" s="1" t="s">
        <v>1111</v>
      </c>
      <c r="D1872" s="18" t="s">
        <v>412</v>
      </c>
      <c r="E1872" s="18" t="s">
        <v>1113</v>
      </c>
      <c r="F1872" s="18" t="s">
        <v>3748</v>
      </c>
      <c r="G1872" s="19">
        <v>44982</v>
      </c>
      <c r="H1872" s="17"/>
      <c r="I1872" s="17"/>
      <c r="J1872" s="17"/>
      <c r="K1872" s="18" t="s">
        <v>2879</v>
      </c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8" t="s">
        <v>1112</v>
      </c>
      <c r="AC1872" s="17"/>
      <c r="AD1872" s="18" t="s">
        <v>2156</v>
      </c>
      <c r="AE1872" s="18" t="s">
        <v>126</v>
      </c>
      <c r="AF1872" s="18" t="s">
        <v>213</v>
      </c>
      <c r="AG1872" s="18" t="s">
        <v>1916</v>
      </c>
      <c r="AH1872" s="18" t="s">
        <v>129</v>
      </c>
      <c r="AI1872" s="18" t="s">
        <v>3759</v>
      </c>
      <c r="AJ1872" s="18" t="s">
        <v>3760</v>
      </c>
      <c r="AK1872" s="17"/>
      <c r="AL1872" s="18">
        <v>13399774</v>
      </c>
      <c r="AM1872" s="16">
        <v>13399774</v>
      </c>
      <c r="AN1872" s="16">
        <v>0</v>
      </c>
      <c r="AO1872" s="17"/>
      <c r="AP1872" s="16">
        <v>13800000</v>
      </c>
      <c r="AQ1872" s="16">
        <v>0</v>
      </c>
      <c r="AR1872" s="16">
        <v>13800000</v>
      </c>
      <c r="AT1872" s="16">
        <v>13800000</v>
      </c>
      <c r="AX1872" s="25" t="s">
        <v>141</v>
      </c>
      <c r="BB1872" s="18" t="s">
        <v>461</v>
      </c>
      <c r="BQ1872" s="18" t="s">
        <v>461</v>
      </c>
      <c r="BR1872" s="24" t="str">
        <f t="shared" si="117"/>
        <v xml:space="preserve">H </v>
      </c>
      <c r="BS1872" s="20" t="str">
        <f t="shared" si="118"/>
        <v>YMS 1S MT HARYONO</v>
      </c>
      <c r="BT1872" s="20" t="str">
        <f t="shared" si="119"/>
        <v>3S</v>
      </c>
      <c r="BU1872" s="20" t="str">
        <f t="shared" si="120"/>
        <v>1. 3S MT HARYONO</v>
      </c>
      <c r="DC1872" s="18" t="s">
        <v>140</v>
      </c>
      <c r="DD1872" s="18" t="s">
        <v>141</v>
      </c>
      <c r="DN1872" s="18" t="s">
        <v>3212</v>
      </c>
      <c r="DO1872" s="18" t="s">
        <v>3212</v>
      </c>
    </row>
    <row r="1873" spans="1:119" x14ac:dyDescent="0.2">
      <c r="A1873" s="18" t="s">
        <v>455</v>
      </c>
      <c r="B1873" s="17"/>
      <c r="C1873" s="1" t="s">
        <v>1111</v>
      </c>
      <c r="D1873" s="18" t="s">
        <v>412</v>
      </c>
      <c r="E1873" s="18" t="s">
        <v>1113</v>
      </c>
      <c r="F1873" s="18" t="s">
        <v>3748</v>
      </c>
      <c r="G1873" s="19">
        <v>44982</v>
      </c>
      <c r="H1873" s="17"/>
      <c r="I1873" s="17"/>
      <c r="J1873" s="17"/>
      <c r="K1873" s="18" t="s">
        <v>2879</v>
      </c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8" t="s">
        <v>1112</v>
      </c>
      <c r="AC1873" s="17"/>
      <c r="AD1873" s="18" t="s">
        <v>2156</v>
      </c>
      <c r="AE1873" s="18" t="s">
        <v>126</v>
      </c>
      <c r="AF1873" s="18" t="s">
        <v>213</v>
      </c>
      <c r="AG1873" s="18" t="s">
        <v>1916</v>
      </c>
      <c r="AH1873" s="18" t="s">
        <v>129</v>
      </c>
      <c r="AI1873" s="18" t="s">
        <v>3761</v>
      </c>
      <c r="AJ1873" s="18" t="s">
        <v>3762</v>
      </c>
      <c r="AK1873" s="17"/>
      <c r="AL1873" s="18">
        <v>13399774</v>
      </c>
      <c r="AM1873" s="16">
        <v>13399774</v>
      </c>
      <c r="AN1873" s="16">
        <v>0</v>
      </c>
      <c r="AO1873" s="17"/>
      <c r="AP1873" s="16">
        <v>13800000</v>
      </c>
      <c r="AQ1873" s="16">
        <v>0</v>
      </c>
      <c r="AR1873" s="16">
        <v>13800000</v>
      </c>
      <c r="AT1873" s="16">
        <v>13800000</v>
      </c>
      <c r="AX1873" s="25" t="s">
        <v>141</v>
      </c>
      <c r="BB1873" s="18" t="s">
        <v>461</v>
      </c>
      <c r="BQ1873" s="18" t="s">
        <v>461</v>
      </c>
      <c r="BR1873" s="24" t="str">
        <f t="shared" si="117"/>
        <v xml:space="preserve">H </v>
      </c>
      <c r="BS1873" s="20" t="str">
        <f t="shared" si="118"/>
        <v>YMS 1S MT HARYONO</v>
      </c>
      <c r="BT1873" s="20" t="str">
        <f t="shared" si="119"/>
        <v>3S</v>
      </c>
      <c r="BU1873" s="20" t="str">
        <f t="shared" si="120"/>
        <v>1. 3S MT HARYONO</v>
      </c>
      <c r="DC1873" s="18" t="s">
        <v>140</v>
      </c>
      <c r="DD1873" s="18" t="s">
        <v>141</v>
      </c>
      <c r="DN1873" s="18" t="s">
        <v>3212</v>
      </c>
      <c r="DO1873" s="18" t="s">
        <v>3212</v>
      </c>
    </row>
    <row r="1874" spans="1:119" x14ac:dyDescent="0.2">
      <c r="A1874" s="18" t="s">
        <v>455</v>
      </c>
      <c r="B1874" s="17"/>
      <c r="C1874" s="1" t="s">
        <v>1111</v>
      </c>
      <c r="D1874" s="18" t="s">
        <v>412</v>
      </c>
      <c r="E1874" s="18" t="s">
        <v>1113</v>
      </c>
      <c r="F1874" s="18" t="s">
        <v>3748</v>
      </c>
      <c r="G1874" s="19">
        <v>44982</v>
      </c>
      <c r="H1874" s="17"/>
      <c r="I1874" s="17"/>
      <c r="J1874" s="17"/>
      <c r="K1874" s="18" t="s">
        <v>2879</v>
      </c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8" t="s">
        <v>1112</v>
      </c>
      <c r="AC1874" s="17"/>
      <c r="AD1874" s="18" t="s">
        <v>2156</v>
      </c>
      <c r="AE1874" s="18" t="s">
        <v>126</v>
      </c>
      <c r="AF1874" s="18" t="s">
        <v>213</v>
      </c>
      <c r="AG1874" s="18" t="s">
        <v>1916</v>
      </c>
      <c r="AH1874" s="18" t="s">
        <v>129</v>
      </c>
      <c r="AI1874" s="18" t="s">
        <v>3763</v>
      </c>
      <c r="AJ1874" s="18" t="s">
        <v>3764</v>
      </c>
      <c r="AK1874" s="17"/>
      <c r="AL1874" s="18">
        <v>13399774</v>
      </c>
      <c r="AM1874" s="16">
        <v>13399774</v>
      </c>
      <c r="AN1874" s="16">
        <v>0</v>
      </c>
      <c r="AO1874" s="17"/>
      <c r="AP1874" s="16">
        <v>13800000</v>
      </c>
      <c r="AQ1874" s="16">
        <v>0</v>
      </c>
      <c r="AR1874" s="16">
        <v>13800000</v>
      </c>
      <c r="AT1874" s="16">
        <v>13800000</v>
      </c>
      <c r="AX1874" s="25" t="s">
        <v>141</v>
      </c>
      <c r="BB1874" s="18" t="s">
        <v>461</v>
      </c>
      <c r="BQ1874" s="18" t="s">
        <v>461</v>
      </c>
      <c r="BR1874" s="24" t="str">
        <f t="shared" si="117"/>
        <v xml:space="preserve">H </v>
      </c>
      <c r="BS1874" s="20" t="str">
        <f t="shared" si="118"/>
        <v>YMS 1S MT HARYONO</v>
      </c>
      <c r="BT1874" s="20" t="str">
        <f t="shared" si="119"/>
        <v>3S</v>
      </c>
      <c r="BU1874" s="20" t="str">
        <f t="shared" si="120"/>
        <v>1. 3S MT HARYONO</v>
      </c>
      <c r="DC1874" s="18" t="s">
        <v>140</v>
      </c>
      <c r="DD1874" s="18" t="s">
        <v>141</v>
      </c>
      <c r="DN1874" s="18" t="s">
        <v>3212</v>
      </c>
      <c r="DO1874" s="18" t="s">
        <v>3212</v>
      </c>
    </row>
    <row r="1875" spans="1:119" x14ac:dyDescent="0.2">
      <c r="A1875" s="18" t="s">
        <v>455</v>
      </c>
      <c r="B1875" s="17"/>
      <c r="C1875" s="1" t="s">
        <v>1111</v>
      </c>
      <c r="D1875" s="18" t="s">
        <v>412</v>
      </c>
      <c r="E1875" s="18" t="s">
        <v>1113</v>
      </c>
      <c r="F1875" s="18" t="s">
        <v>3748</v>
      </c>
      <c r="G1875" s="19">
        <v>44982</v>
      </c>
      <c r="H1875" s="17"/>
      <c r="I1875" s="17"/>
      <c r="J1875" s="17"/>
      <c r="K1875" s="18" t="s">
        <v>2879</v>
      </c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8" t="s">
        <v>1112</v>
      </c>
      <c r="AC1875" s="17"/>
      <c r="AD1875" s="18" t="s">
        <v>2156</v>
      </c>
      <c r="AE1875" s="18" t="s">
        <v>126</v>
      </c>
      <c r="AF1875" s="18" t="s">
        <v>213</v>
      </c>
      <c r="AG1875" s="18" t="s">
        <v>1916</v>
      </c>
      <c r="AH1875" s="18" t="s">
        <v>129</v>
      </c>
      <c r="AI1875" s="18" t="s">
        <v>3765</v>
      </c>
      <c r="AJ1875" s="18" t="s">
        <v>3766</v>
      </c>
      <c r="AK1875" s="17"/>
      <c r="AL1875" s="18">
        <v>13399774</v>
      </c>
      <c r="AM1875" s="16">
        <v>13399774</v>
      </c>
      <c r="AN1875" s="16">
        <v>0</v>
      </c>
      <c r="AO1875" s="17"/>
      <c r="AP1875" s="16">
        <v>13800000</v>
      </c>
      <c r="AQ1875" s="16">
        <v>0</v>
      </c>
      <c r="AR1875" s="16">
        <v>13800000</v>
      </c>
      <c r="AT1875" s="16">
        <v>13800000</v>
      </c>
      <c r="AX1875" s="25" t="s">
        <v>141</v>
      </c>
      <c r="BB1875" s="18" t="s">
        <v>461</v>
      </c>
      <c r="BQ1875" s="18" t="s">
        <v>461</v>
      </c>
      <c r="BR1875" s="24" t="str">
        <f t="shared" si="117"/>
        <v xml:space="preserve">H </v>
      </c>
      <c r="BS1875" s="20" t="str">
        <f t="shared" si="118"/>
        <v>YMS 1S MT HARYONO</v>
      </c>
      <c r="BT1875" s="20" t="str">
        <f t="shared" si="119"/>
        <v>3S</v>
      </c>
      <c r="BU1875" s="20" t="str">
        <f t="shared" si="120"/>
        <v>1. 3S MT HARYONO</v>
      </c>
      <c r="DC1875" s="18" t="s">
        <v>140</v>
      </c>
      <c r="DD1875" s="18" t="s">
        <v>141</v>
      </c>
      <c r="DN1875" s="18" t="s">
        <v>3212</v>
      </c>
      <c r="DO1875" s="18" t="s">
        <v>3212</v>
      </c>
    </row>
    <row r="1876" spans="1:119" x14ac:dyDescent="0.2">
      <c r="A1876" s="18" t="s">
        <v>455</v>
      </c>
      <c r="B1876" s="17"/>
      <c r="C1876" s="1" t="s">
        <v>1111</v>
      </c>
      <c r="D1876" s="18" t="s">
        <v>412</v>
      </c>
      <c r="E1876" s="18" t="s">
        <v>1113</v>
      </c>
      <c r="F1876" s="18" t="s">
        <v>3748</v>
      </c>
      <c r="G1876" s="19">
        <v>44982</v>
      </c>
      <c r="H1876" s="17"/>
      <c r="I1876" s="17"/>
      <c r="J1876" s="17"/>
      <c r="K1876" s="18" t="s">
        <v>2879</v>
      </c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8" t="s">
        <v>1112</v>
      </c>
      <c r="AC1876" s="17"/>
      <c r="AD1876" s="18" t="s">
        <v>2156</v>
      </c>
      <c r="AE1876" s="18" t="s">
        <v>126</v>
      </c>
      <c r="AF1876" s="18" t="s">
        <v>213</v>
      </c>
      <c r="AG1876" s="18" t="s">
        <v>1916</v>
      </c>
      <c r="AH1876" s="18" t="s">
        <v>129</v>
      </c>
      <c r="AI1876" s="18" t="s">
        <v>3767</v>
      </c>
      <c r="AJ1876" s="18" t="s">
        <v>3768</v>
      </c>
      <c r="AK1876" s="17"/>
      <c r="AL1876" s="18">
        <v>13399774</v>
      </c>
      <c r="AM1876" s="16">
        <v>13399774</v>
      </c>
      <c r="AN1876" s="16">
        <v>0</v>
      </c>
      <c r="AO1876" s="17"/>
      <c r="AP1876" s="16">
        <v>13800000</v>
      </c>
      <c r="AQ1876" s="16">
        <v>0</v>
      </c>
      <c r="AR1876" s="16">
        <v>13800000</v>
      </c>
      <c r="AT1876" s="16">
        <v>13800000</v>
      </c>
      <c r="AX1876" s="25" t="s">
        <v>141</v>
      </c>
      <c r="BB1876" s="18" t="s">
        <v>461</v>
      </c>
      <c r="BQ1876" s="18" t="s">
        <v>461</v>
      </c>
      <c r="BR1876" s="24" t="str">
        <f t="shared" si="117"/>
        <v xml:space="preserve">H </v>
      </c>
      <c r="BS1876" s="20" t="str">
        <f t="shared" si="118"/>
        <v>YMS 1S MT HARYONO</v>
      </c>
      <c r="BT1876" s="20" t="str">
        <f t="shared" si="119"/>
        <v>3S</v>
      </c>
      <c r="BU1876" s="20" t="str">
        <f t="shared" si="120"/>
        <v>1. 3S MT HARYONO</v>
      </c>
      <c r="DC1876" s="18" t="s">
        <v>140</v>
      </c>
      <c r="DD1876" s="18" t="s">
        <v>141</v>
      </c>
      <c r="DN1876" s="18" t="s">
        <v>3212</v>
      </c>
      <c r="DO1876" s="18" t="s">
        <v>3212</v>
      </c>
    </row>
    <row r="1877" spans="1:119" x14ac:dyDescent="0.2">
      <c r="A1877" s="18" t="s">
        <v>455</v>
      </c>
      <c r="B1877" s="17"/>
      <c r="C1877" s="1" t="s">
        <v>1111</v>
      </c>
      <c r="D1877" s="18" t="s">
        <v>412</v>
      </c>
      <c r="E1877" s="18" t="s">
        <v>1113</v>
      </c>
      <c r="F1877" s="18" t="s">
        <v>3748</v>
      </c>
      <c r="G1877" s="19">
        <v>44982</v>
      </c>
      <c r="H1877" s="17"/>
      <c r="I1877" s="17"/>
      <c r="J1877" s="17"/>
      <c r="K1877" s="18" t="s">
        <v>2879</v>
      </c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8" t="s">
        <v>1112</v>
      </c>
      <c r="AC1877" s="17"/>
      <c r="AD1877" s="18" t="s">
        <v>2456</v>
      </c>
      <c r="AE1877" s="18" t="s">
        <v>126</v>
      </c>
      <c r="AF1877" s="18" t="s">
        <v>213</v>
      </c>
      <c r="AG1877" s="18" t="s">
        <v>1916</v>
      </c>
      <c r="AH1877" s="18" t="s">
        <v>250</v>
      </c>
      <c r="AI1877" s="18" t="s">
        <v>3769</v>
      </c>
      <c r="AJ1877" s="18" t="s">
        <v>3770</v>
      </c>
      <c r="AK1877" s="17"/>
      <c r="AL1877" s="18">
        <v>13399774</v>
      </c>
      <c r="AM1877" s="16">
        <v>13399774</v>
      </c>
      <c r="AN1877" s="16">
        <v>0</v>
      </c>
      <c r="AO1877" s="17"/>
      <c r="AP1877" s="16">
        <v>13800000</v>
      </c>
      <c r="AQ1877" s="16">
        <v>0</v>
      </c>
      <c r="AR1877" s="16">
        <v>13800000</v>
      </c>
      <c r="AT1877" s="16">
        <v>13800000</v>
      </c>
      <c r="AX1877" s="25" t="s">
        <v>141</v>
      </c>
      <c r="BB1877" s="18" t="s">
        <v>461</v>
      </c>
      <c r="BQ1877" s="18" t="s">
        <v>461</v>
      </c>
      <c r="BR1877" s="24" t="str">
        <f t="shared" si="117"/>
        <v xml:space="preserve">H </v>
      </c>
      <c r="BS1877" s="20" t="str">
        <f t="shared" si="118"/>
        <v>YMS 1S MT HARYONO</v>
      </c>
      <c r="BT1877" s="20" t="str">
        <f t="shared" si="119"/>
        <v>3S</v>
      </c>
      <c r="BU1877" s="20" t="str">
        <f t="shared" si="120"/>
        <v>1. 3S MT HARYONO</v>
      </c>
      <c r="DC1877" s="18" t="s">
        <v>140</v>
      </c>
      <c r="DD1877" s="18" t="s">
        <v>141</v>
      </c>
      <c r="DN1877" s="18" t="s">
        <v>3212</v>
      </c>
      <c r="DO1877" s="18" t="s">
        <v>3212</v>
      </c>
    </row>
    <row r="1878" spans="1:119" x14ac:dyDescent="0.2">
      <c r="A1878" s="18" t="s">
        <v>455</v>
      </c>
      <c r="B1878" s="17"/>
      <c r="C1878" s="1" t="s">
        <v>1111</v>
      </c>
      <c r="D1878" s="18" t="s">
        <v>412</v>
      </c>
      <c r="E1878" s="18" t="s">
        <v>1113</v>
      </c>
      <c r="F1878" s="18" t="s">
        <v>3748</v>
      </c>
      <c r="G1878" s="19">
        <v>44982</v>
      </c>
      <c r="H1878" s="17"/>
      <c r="I1878" s="17"/>
      <c r="J1878" s="17"/>
      <c r="K1878" s="18" t="s">
        <v>2879</v>
      </c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8" t="s">
        <v>1112</v>
      </c>
      <c r="AC1878" s="17"/>
      <c r="AD1878" s="18" t="s">
        <v>2456</v>
      </c>
      <c r="AE1878" s="18" t="s">
        <v>126</v>
      </c>
      <c r="AF1878" s="18" t="s">
        <v>213</v>
      </c>
      <c r="AG1878" s="18" t="s">
        <v>1916</v>
      </c>
      <c r="AH1878" s="18" t="s">
        <v>250</v>
      </c>
      <c r="AI1878" s="18" t="s">
        <v>3771</v>
      </c>
      <c r="AJ1878" s="18" t="s">
        <v>3772</v>
      </c>
      <c r="AK1878" s="17"/>
      <c r="AL1878" s="18">
        <v>13399774</v>
      </c>
      <c r="AM1878" s="16">
        <v>13399774</v>
      </c>
      <c r="AN1878" s="16">
        <v>0</v>
      </c>
      <c r="AO1878" s="17"/>
      <c r="AP1878" s="16">
        <v>13800000</v>
      </c>
      <c r="AQ1878" s="16">
        <v>0</v>
      </c>
      <c r="AR1878" s="16">
        <v>13800000</v>
      </c>
      <c r="AT1878" s="16">
        <v>13800000</v>
      </c>
      <c r="AX1878" s="25" t="s">
        <v>141</v>
      </c>
      <c r="BB1878" s="18" t="s">
        <v>461</v>
      </c>
      <c r="BQ1878" s="18" t="s">
        <v>461</v>
      </c>
      <c r="BR1878" s="24" t="str">
        <f t="shared" si="117"/>
        <v xml:space="preserve">H </v>
      </c>
      <c r="BS1878" s="20" t="str">
        <f t="shared" si="118"/>
        <v>YMS 1S MT HARYONO</v>
      </c>
      <c r="BT1878" s="20" t="str">
        <f t="shared" si="119"/>
        <v>3S</v>
      </c>
      <c r="BU1878" s="20" t="str">
        <f t="shared" si="120"/>
        <v>1. 3S MT HARYONO</v>
      </c>
      <c r="DC1878" s="18" t="s">
        <v>140</v>
      </c>
      <c r="DD1878" s="18" t="s">
        <v>141</v>
      </c>
      <c r="DN1878" s="18" t="s">
        <v>3212</v>
      </c>
      <c r="DO1878" s="18" t="s">
        <v>3212</v>
      </c>
    </row>
    <row r="1879" spans="1:119" x14ac:dyDescent="0.2">
      <c r="A1879" s="18" t="s">
        <v>455</v>
      </c>
      <c r="B1879" s="17"/>
      <c r="C1879" s="1" t="s">
        <v>1111</v>
      </c>
      <c r="D1879" s="18" t="s">
        <v>412</v>
      </c>
      <c r="E1879" s="18" t="s">
        <v>1113</v>
      </c>
      <c r="F1879" s="18" t="s">
        <v>3748</v>
      </c>
      <c r="G1879" s="19">
        <v>44982</v>
      </c>
      <c r="H1879" s="17"/>
      <c r="I1879" s="17"/>
      <c r="J1879" s="17"/>
      <c r="K1879" s="18" t="s">
        <v>2879</v>
      </c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8" t="s">
        <v>1112</v>
      </c>
      <c r="AC1879" s="17"/>
      <c r="AD1879" s="18" t="s">
        <v>2456</v>
      </c>
      <c r="AE1879" s="18" t="s">
        <v>126</v>
      </c>
      <c r="AF1879" s="18" t="s">
        <v>213</v>
      </c>
      <c r="AG1879" s="18" t="s">
        <v>1916</v>
      </c>
      <c r="AH1879" s="18" t="s">
        <v>250</v>
      </c>
      <c r="AI1879" s="18" t="s">
        <v>3773</v>
      </c>
      <c r="AJ1879" s="18" t="s">
        <v>3774</v>
      </c>
      <c r="AK1879" s="17"/>
      <c r="AL1879" s="18">
        <v>13399774</v>
      </c>
      <c r="AM1879" s="16">
        <v>13399774</v>
      </c>
      <c r="AN1879" s="16">
        <v>0</v>
      </c>
      <c r="AO1879" s="17"/>
      <c r="AP1879" s="16">
        <v>13800000</v>
      </c>
      <c r="AQ1879" s="16">
        <v>0</v>
      </c>
      <c r="AR1879" s="16">
        <v>13800000</v>
      </c>
      <c r="AT1879" s="16">
        <v>13800000</v>
      </c>
      <c r="AX1879" s="25" t="s">
        <v>141</v>
      </c>
      <c r="BB1879" s="18" t="s">
        <v>461</v>
      </c>
      <c r="BQ1879" s="18" t="s">
        <v>461</v>
      </c>
      <c r="BR1879" s="24" t="str">
        <f t="shared" si="117"/>
        <v xml:space="preserve">H </v>
      </c>
      <c r="BS1879" s="20" t="str">
        <f t="shared" si="118"/>
        <v>YMS 1S MT HARYONO</v>
      </c>
      <c r="BT1879" s="20" t="str">
        <f t="shared" si="119"/>
        <v>3S</v>
      </c>
      <c r="BU1879" s="20" t="str">
        <f t="shared" si="120"/>
        <v>1. 3S MT HARYONO</v>
      </c>
      <c r="DC1879" s="18" t="s">
        <v>140</v>
      </c>
      <c r="DD1879" s="18" t="s">
        <v>141</v>
      </c>
      <c r="DN1879" s="18" t="s">
        <v>3212</v>
      </c>
      <c r="DO1879" s="18" t="s">
        <v>3212</v>
      </c>
    </row>
    <row r="1880" spans="1:119" x14ac:dyDescent="0.2">
      <c r="A1880" s="18" t="s">
        <v>455</v>
      </c>
      <c r="B1880" s="17"/>
      <c r="C1880" s="1" t="s">
        <v>1111</v>
      </c>
      <c r="D1880" s="18" t="s">
        <v>412</v>
      </c>
      <c r="E1880" s="18" t="s">
        <v>1113</v>
      </c>
      <c r="F1880" s="18" t="s">
        <v>3748</v>
      </c>
      <c r="G1880" s="19">
        <v>44982</v>
      </c>
      <c r="H1880" s="17"/>
      <c r="I1880" s="17"/>
      <c r="J1880" s="17"/>
      <c r="K1880" s="18" t="s">
        <v>2879</v>
      </c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8" t="s">
        <v>1112</v>
      </c>
      <c r="AC1880" s="17"/>
      <c r="AD1880" s="18" t="s">
        <v>2456</v>
      </c>
      <c r="AE1880" s="18" t="s">
        <v>126</v>
      </c>
      <c r="AF1880" s="18" t="s">
        <v>213</v>
      </c>
      <c r="AG1880" s="18" t="s">
        <v>1916</v>
      </c>
      <c r="AH1880" s="18" t="s">
        <v>250</v>
      </c>
      <c r="AI1880" s="18" t="s">
        <v>3775</v>
      </c>
      <c r="AJ1880" s="18" t="s">
        <v>3776</v>
      </c>
      <c r="AK1880" s="17"/>
      <c r="AL1880" s="18">
        <v>13399774</v>
      </c>
      <c r="AM1880" s="16">
        <v>13399774</v>
      </c>
      <c r="AN1880" s="16">
        <v>0</v>
      </c>
      <c r="AO1880" s="17"/>
      <c r="AP1880" s="16">
        <v>13800000</v>
      </c>
      <c r="AQ1880" s="16">
        <v>0</v>
      </c>
      <c r="AR1880" s="16">
        <v>13800000</v>
      </c>
      <c r="AT1880" s="16">
        <v>13800000</v>
      </c>
      <c r="AX1880" s="25" t="s">
        <v>141</v>
      </c>
      <c r="BB1880" s="18" t="s">
        <v>461</v>
      </c>
      <c r="BQ1880" s="18" t="s">
        <v>461</v>
      </c>
      <c r="BR1880" s="24" t="str">
        <f t="shared" si="117"/>
        <v xml:space="preserve">H </v>
      </c>
      <c r="BS1880" s="20" t="str">
        <f t="shared" si="118"/>
        <v>YMS 1S MT HARYONO</v>
      </c>
      <c r="BT1880" s="20" t="str">
        <f t="shared" si="119"/>
        <v>3S</v>
      </c>
      <c r="BU1880" s="20" t="str">
        <f t="shared" si="120"/>
        <v>1. 3S MT HARYONO</v>
      </c>
      <c r="DC1880" s="18" t="s">
        <v>140</v>
      </c>
      <c r="DD1880" s="18" t="s">
        <v>141</v>
      </c>
      <c r="DN1880" s="18" t="s">
        <v>3212</v>
      </c>
      <c r="DO1880" s="18" t="s">
        <v>3212</v>
      </c>
    </row>
    <row r="1881" spans="1:119" x14ac:dyDescent="0.2">
      <c r="A1881" s="18" t="s">
        <v>455</v>
      </c>
      <c r="B1881" s="17"/>
      <c r="C1881" s="1" t="s">
        <v>1111</v>
      </c>
      <c r="D1881" s="18" t="s">
        <v>412</v>
      </c>
      <c r="E1881" s="18" t="s">
        <v>1113</v>
      </c>
      <c r="F1881" s="18" t="s">
        <v>3748</v>
      </c>
      <c r="G1881" s="19">
        <v>44982</v>
      </c>
      <c r="H1881" s="17"/>
      <c r="I1881" s="17"/>
      <c r="J1881" s="17"/>
      <c r="K1881" s="18" t="s">
        <v>2879</v>
      </c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8" t="s">
        <v>1112</v>
      </c>
      <c r="AC1881" s="17"/>
      <c r="AD1881" s="18" t="s">
        <v>2456</v>
      </c>
      <c r="AE1881" s="18" t="s">
        <v>126</v>
      </c>
      <c r="AF1881" s="18" t="s">
        <v>213</v>
      </c>
      <c r="AG1881" s="18" t="s">
        <v>1916</v>
      </c>
      <c r="AH1881" s="18" t="s">
        <v>250</v>
      </c>
      <c r="AI1881" s="18" t="s">
        <v>3777</v>
      </c>
      <c r="AJ1881" s="18" t="s">
        <v>3778</v>
      </c>
      <c r="AK1881" s="17"/>
      <c r="AL1881" s="18">
        <v>13399774</v>
      </c>
      <c r="AM1881" s="16">
        <v>13399774</v>
      </c>
      <c r="AN1881" s="16">
        <v>0</v>
      </c>
      <c r="AO1881" s="17"/>
      <c r="AP1881" s="16">
        <v>13800000</v>
      </c>
      <c r="AQ1881" s="16">
        <v>0</v>
      </c>
      <c r="AR1881" s="16">
        <v>13800000</v>
      </c>
      <c r="AT1881" s="16">
        <v>13800000</v>
      </c>
      <c r="AX1881" s="25" t="s">
        <v>141</v>
      </c>
      <c r="BB1881" s="18" t="s">
        <v>461</v>
      </c>
      <c r="BQ1881" s="18" t="s">
        <v>461</v>
      </c>
      <c r="BR1881" s="24" t="str">
        <f t="shared" si="117"/>
        <v xml:space="preserve">H </v>
      </c>
      <c r="BS1881" s="20" t="str">
        <f t="shared" si="118"/>
        <v>YMS 1S MT HARYONO</v>
      </c>
      <c r="BT1881" s="20" t="str">
        <f t="shared" si="119"/>
        <v>3S</v>
      </c>
      <c r="BU1881" s="20" t="str">
        <f t="shared" si="120"/>
        <v>1. 3S MT HARYONO</v>
      </c>
      <c r="DC1881" s="18" t="s">
        <v>140</v>
      </c>
      <c r="DD1881" s="18" t="s">
        <v>141</v>
      </c>
      <c r="DN1881" s="18" t="s">
        <v>3212</v>
      </c>
      <c r="DO1881" s="18" t="s">
        <v>3212</v>
      </c>
    </row>
    <row r="1882" spans="1:119" x14ac:dyDescent="0.2">
      <c r="A1882" s="18" t="s">
        <v>455</v>
      </c>
      <c r="B1882" s="17"/>
      <c r="C1882" s="1" t="s">
        <v>1111</v>
      </c>
      <c r="D1882" s="18" t="s">
        <v>412</v>
      </c>
      <c r="E1882" s="18" t="s">
        <v>1113</v>
      </c>
      <c r="F1882" s="18" t="s">
        <v>3748</v>
      </c>
      <c r="G1882" s="19">
        <v>44982</v>
      </c>
      <c r="H1882" s="17"/>
      <c r="I1882" s="17"/>
      <c r="J1882" s="17"/>
      <c r="K1882" s="18" t="s">
        <v>2879</v>
      </c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8" t="s">
        <v>1112</v>
      </c>
      <c r="AC1882" s="17"/>
      <c r="AD1882" s="18" t="s">
        <v>2456</v>
      </c>
      <c r="AE1882" s="18" t="s">
        <v>126</v>
      </c>
      <c r="AF1882" s="18" t="s">
        <v>213</v>
      </c>
      <c r="AG1882" s="18" t="s">
        <v>1916</v>
      </c>
      <c r="AH1882" s="18" t="s">
        <v>250</v>
      </c>
      <c r="AI1882" s="18" t="s">
        <v>3779</v>
      </c>
      <c r="AJ1882" s="18" t="s">
        <v>3780</v>
      </c>
      <c r="AK1882" s="17"/>
      <c r="AL1882" s="18">
        <v>13399774</v>
      </c>
      <c r="AM1882" s="16">
        <v>13399774</v>
      </c>
      <c r="AN1882" s="16">
        <v>0</v>
      </c>
      <c r="AO1882" s="17"/>
      <c r="AP1882" s="16">
        <v>13800000</v>
      </c>
      <c r="AQ1882" s="16">
        <v>0</v>
      </c>
      <c r="AR1882" s="16">
        <v>13800000</v>
      </c>
      <c r="AT1882" s="16">
        <v>13800000</v>
      </c>
      <c r="AX1882" s="25" t="s">
        <v>141</v>
      </c>
      <c r="BB1882" s="18" t="s">
        <v>461</v>
      </c>
      <c r="BQ1882" s="18" t="s">
        <v>461</v>
      </c>
      <c r="BR1882" s="24" t="str">
        <f t="shared" si="117"/>
        <v xml:space="preserve">H </v>
      </c>
      <c r="BS1882" s="20" t="str">
        <f t="shared" si="118"/>
        <v>YMS 1S MT HARYONO</v>
      </c>
      <c r="BT1882" s="20" t="str">
        <f t="shared" si="119"/>
        <v>3S</v>
      </c>
      <c r="BU1882" s="20" t="str">
        <f t="shared" si="120"/>
        <v>1. 3S MT HARYONO</v>
      </c>
      <c r="DC1882" s="18" t="s">
        <v>140</v>
      </c>
      <c r="DD1882" s="18" t="s">
        <v>141</v>
      </c>
      <c r="DN1882" s="18" t="s">
        <v>3212</v>
      </c>
      <c r="DO1882" s="18" t="s">
        <v>3212</v>
      </c>
    </row>
    <row r="1883" spans="1:119" x14ac:dyDescent="0.2">
      <c r="A1883" s="18" t="s">
        <v>455</v>
      </c>
      <c r="B1883" s="17"/>
      <c r="C1883" s="1" t="s">
        <v>1111</v>
      </c>
      <c r="D1883" s="18" t="s">
        <v>412</v>
      </c>
      <c r="E1883" s="18" t="s">
        <v>1113</v>
      </c>
      <c r="F1883" s="18" t="s">
        <v>3748</v>
      </c>
      <c r="G1883" s="19">
        <v>44982</v>
      </c>
      <c r="H1883" s="17"/>
      <c r="I1883" s="17"/>
      <c r="J1883" s="17"/>
      <c r="K1883" s="18" t="s">
        <v>2879</v>
      </c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8" t="s">
        <v>1112</v>
      </c>
      <c r="AC1883" s="17"/>
      <c r="AD1883" s="18" t="s">
        <v>2456</v>
      </c>
      <c r="AE1883" s="18" t="s">
        <v>126</v>
      </c>
      <c r="AF1883" s="18" t="s">
        <v>213</v>
      </c>
      <c r="AG1883" s="18" t="s">
        <v>1916</v>
      </c>
      <c r="AH1883" s="18" t="s">
        <v>250</v>
      </c>
      <c r="AI1883" s="18" t="s">
        <v>3781</v>
      </c>
      <c r="AJ1883" s="18" t="s">
        <v>3782</v>
      </c>
      <c r="AK1883" s="17"/>
      <c r="AL1883" s="18">
        <v>13399774</v>
      </c>
      <c r="AM1883" s="16">
        <v>13399774</v>
      </c>
      <c r="AN1883" s="16">
        <v>0</v>
      </c>
      <c r="AO1883" s="17"/>
      <c r="AP1883" s="16">
        <v>13800000</v>
      </c>
      <c r="AQ1883" s="16">
        <v>0</v>
      </c>
      <c r="AR1883" s="16">
        <v>13800000</v>
      </c>
      <c r="AT1883" s="16">
        <v>13800000</v>
      </c>
      <c r="AX1883" s="25" t="s">
        <v>141</v>
      </c>
      <c r="BB1883" s="18" t="s">
        <v>461</v>
      </c>
      <c r="BQ1883" s="18" t="s">
        <v>461</v>
      </c>
      <c r="BR1883" s="24" t="str">
        <f t="shared" si="117"/>
        <v xml:space="preserve">H </v>
      </c>
      <c r="BS1883" s="20" t="str">
        <f t="shared" si="118"/>
        <v>YMS 1S MT HARYONO</v>
      </c>
      <c r="BT1883" s="20" t="str">
        <f t="shared" si="119"/>
        <v>3S</v>
      </c>
      <c r="BU1883" s="20" t="str">
        <f t="shared" si="120"/>
        <v>1. 3S MT HARYONO</v>
      </c>
      <c r="DC1883" s="18" t="s">
        <v>140</v>
      </c>
      <c r="DD1883" s="18" t="s">
        <v>141</v>
      </c>
      <c r="DN1883" s="18" t="s">
        <v>3212</v>
      </c>
      <c r="DO1883" s="18" t="s">
        <v>3212</v>
      </c>
    </row>
    <row r="1884" spans="1:119" x14ac:dyDescent="0.2">
      <c r="A1884" s="18" t="s">
        <v>455</v>
      </c>
      <c r="B1884" s="17"/>
      <c r="C1884" s="1" t="s">
        <v>1111</v>
      </c>
      <c r="D1884" s="18" t="s">
        <v>412</v>
      </c>
      <c r="E1884" s="18" t="s">
        <v>1113</v>
      </c>
      <c r="F1884" s="18" t="s">
        <v>3748</v>
      </c>
      <c r="G1884" s="19">
        <v>44982</v>
      </c>
      <c r="H1884" s="17"/>
      <c r="I1884" s="17"/>
      <c r="J1884" s="17"/>
      <c r="K1884" s="18" t="s">
        <v>2879</v>
      </c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8" t="s">
        <v>1112</v>
      </c>
      <c r="AC1884" s="17"/>
      <c r="AD1884" s="18" t="s">
        <v>2456</v>
      </c>
      <c r="AE1884" s="18" t="s">
        <v>126</v>
      </c>
      <c r="AF1884" s="18" t="s">
        <v>213</v>
      </c>
      <c r="AG1884" s="18" t="s">
        <v>1916</v>
      </c>
      <c r="AH1884" s="18" t="s">
        <v>250</v>
      </c>
      <c r="AI1884" s="18" t="s">
        <v>3783</v>
      </c>
      <c r="AJ1884" s="18" t="s">
        <v>3784</v>
      </c>
      <c r="AK1884" s="17"/>
      <c r="AL1884" s="18">
        <v>13399774</v>
      </c>
      <c r="AM1884" s="16">
        <v>13399774</v>
      </c>
      <c r="AN1884" s="16">
        <v>0</v>
      </c>
      <c r="AO1884" s="17"/>
      <c r="AP1884" s="16">
        <v>13800000</v>
      </c>
      <c r="AQ1884" s="16">
        <v>0</v>
      </c>
      <c r="AR1884" s="16">
        <v>13800000</v>
      </c>
      <c r="AT1884" s="16">
        <v>13800000</v>
      </c>
      <c r="AX1884" s="25" t="s">
        <v>141</v>
      </c>
      <c r="BB1884" s="18" t="s">
        <v>461</v>
      </c>
      <c r="BQ1884" s="18" t="s">
        <v>461</v>
      </c>
      <c r="BR1884" s="24" t="str">
        <f t="shared" si="117"/>
        <v xml:space="preserve">H </v>
      </c>
      <c r="BS1884" s="20" t="str">
        <f t="shared" si="118"/>
        <v>YMS 1S MT HARYONO</v>
      </c>
      <c r="BT1884" s="20" t="str">
        <f t="shared" si="119"/>
        <v>3S</v>
      </c>
      <c r="BU1884" s="20" t="str">
        <f t="shared" si="120"/>
        <v>1. 3S MT HARYONO</v>
      </c>
      <c r="DC1884" s="18" t="s">
        <v>140</v>
      </c>
      <c r="DD1884" s="18" t="s">
        <v>141</v>
      </c>
      <c r="DN1884" s="18" t="s">
        <v>3212</v>
      </c>
      <c r="DO1884" s="18" t="s">
        <v>3212</v>
      </c>
    </row>
    <row r="1885" spans="1:119" x14ac:dyDescent="0.2">
      <c r="A1885" s="18" t="s">
        <v>455</v>
      </c>
      <c r="B1885" s="17"/>
      <c r="C1885" s="1" t="s">
        <v>1111</v>
      </c>
      <c r="D1885" s="18" t="s">
        <v>412</v>
      </c>
      <c r="E1885" s="18" t="s">
        <v>1113</v>
      </c>
      <c r="F1885" s="18" t="s">
        <v>3748</v>
      </c>
      <c r="G1885" s="19">
        <v>44982</v>
      </c>
      <c r="H1885" s="17"/>
      <c r="I1885" s="17"/>
      <c r="J1885" s="17"/>
      <c r="K1885" s="18" t="s">
        <v>2879</v>
      </c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8" t="s">
        <v>1112</v>
      </c>
      <c r="AC1885" s="17"/>
      <c r="AD1885" s="18" t="s">
        <v>2456</v>
      </c>
      <c r="AE1885" s="18" t="s">
        <v>126</v>
      </c>
      <c r="AF1885" s="18" t="s">
        <v>213</v>
      </c>
      <c r="AG1885" s="18" t="s">
        <v>1916</v>
      </c>
      <c r="AH1885" s="18" t="s">
        <v>250</v>
      </c>
      <c r="AI1885" s="18" t="s">
        <v>3785</v>
      </c>
      <c r="AJ1885" s="18" t="s">
        <v>3786</v>
      </c>
      <c r="AK1885" s="17"/>
      <c r="AL1885" s="18">
        <v>13399774</v>
      </c>
      <c r="AM1885" s="16">
        <v>13399774</v>
      </c>
      <c r="AN1885" s="16">
        <v>0</v>
      </c>
      <c r="AO1885" s="17"/>
      <c r="AP1885" s="16">
        <v>13800000</v>
      </c>
      <c r="AQ1885" s="16">
        <v>0</v>
      </c>
      <c r="AR1885" s="16">
        <v>13800000</v>
      </c>
      <c r="AT1885" s="16">
        <v>13800000</v>
      </c>
      <c r="AX1885" s="25" t="s">
        <v>141</v>
      </c>
      <c r="BB1885" s="18" t="s">
        <v>461</v>
      </c>
      <c r="BQ1885" s="18" t="s">
        <v>461</v>
      </c>
      <c r="BR1885" s="24" t="str">
        <f t="shared" si="117"/>
        <v xml:space="preserve">H </v>
      </c>
      <c r="BS1885" s="20" t="str">
        <f t="shared" si="118"/>
        <v>YMS 1S MT HARYONO</v>
      </c>
      <c r="BT1885" s="20" t="str">
        <f t="shared" si="119"/>
        <v>3S</v>
      </c>
      <c r="BU1885" s="20" t="str">
        <f t="shared" si="120"/>
        <v>1. 3S MT HARYONO</v>
      </c>
      <c r="DC1885" s="18" t="s">
        <v>140</v>
      </c>
      <c r="DD1885" s="18" t="s">
        <v>141</v>
      </c>
      <c r="DN1885" s="18" t="s">
        <v>3212</v>
      </c>
      <c r="DO1885" s="18" t="s">
        <v>3212</v>
      </c>
    </row>
    <row r="1886" spans="1:119" x14ac:dyDescent="0.2">
      <c r="A1886" s="18" t="s">
        <v>455</v>
      </c>
      <c r="B1886" s="17"/>
      <c r="C1886" s="1" t="s">
        <v>1111</v>
      </c>
      <c r="D1886" s="18" t="s">
        <v>412</v>
      </c>
      <c r="E1886" s="18" t="s">
        <v>1113</v>
      </c>
      <c r="F1886" s="18" t="s">
        <v>3748</v>
      </c>
      <c r="G1886" s="19">
        <v>44982</v>
      </c>
      <c r="H1886" s="17"/>
      <c r="I1886" s="17"/>
      <c r="J1886" s="17"/>
      <c r="K1886" s="18" t="s">
        <v>2879</v>
      </c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8" t="s">
        <v>1112</v>
      </c>
      <c r="AC1886" s="17"/>
      <c r="AD1886" s="18" t="s">
        <v>2456</v>
      </c>
      <c r="AE1886" s="18" t="s">
        <v>126</v>
      </c>
      <c r="AF1886" s="18" t="s">
        <v>213</v>
      </c>
      <c r="AG1886" s="18" t="s">
        <v>1916</v>
      </c>
      <c r="AH1886" s="18" t="s">
        <v>250</v>
      </c>
      <c r="AI1886" s="18" t="s">
        <v>3787</v>
      </c>
      <c r="AJ1886" s="18" t="s">
        <v>3788</v>
      </c>
      <c r="AK1886" s="17"/>
      <c r="AL1886" s="18">
        <v>13399774</v>
      </c>
      <c r="AM1886" s="16">
        <v>13399774</v>
      </c>
      <c r="AN1886" s="16">
        <v>0</v>
      </c>
      <c r="AO1886" s="17"/>
      <c r="AP1886" s="16">
        <v>13800000</v>
      </c>
      <c r="AQ1886" s="16">
        <v>0</v>
      </c>
      <c r="AR1886" s="16">
        <v>13800000</v>
      </c>
      <c r="AT1886" s="16">
        <v>13800000</v>
      </c>
      <c r="AX1886" s="25" t="s">
        <v>141</v>
      </c>
      <c r="BB1886" s="18" t="s">
        <v>461</v>
      </c>
      <c r="BQ1886" s="18" t="s">
        <v>461</v>
      </c>
      <c r="BR1886" s="24" t="str">
        <f t="shared" si="117"/>
        <v xml:space="preserve">H </v>
      </c>
      <c r="BS1886" s="20" t="str">
        <f t="shared" si="118"/>
        <v>YMS 1S MT HARYONO</v>
      </c>
      <c r="BT1886" s="20" t="str">
        <f t="shared" si="119"/>
        <v>3S</v>
      </c>
      <c r="BU1886" s="20" t="str">
        <f t="shared" si="120"/>
        <v>1. 3S MT HARYONO</v>
      </c>
      <c r="DC1886" s="18" t="s">
        <v>140</v>
      </c>
      <c r="DD1886" s="18" t="s">
        <v>141</v>
      </c>
      <c r="DN1886" s="18" t="s">
        <v>3212</v>
      </c>
      <c r="DO1886" s="18" t="s">
        <v>3212</v>
      </c>
    </row>
    <row r="1887" spans="1:119" x14ac:dyDescent="0.2">
      <c r="A1887" s="18" t="s">
        <v>455</v>
      </c>
      <c r="B1887" s="17"/>
      <c r="C1887" s="1" t="s">
        <v>1111</v>
      </c>
      <c r="D1887" s="18" t="s">
        <v>412</v>
      </c>
      <c r="E1887" s="18" t="s">
        <v>1113</v>
      </c>
      <c r="F1887" s="18" t="s">
        <v>3748</v>
      </c>
      <c r="G1887" s="19">
        <v>44982</v>
      </c>
      <c r="H1887" s="17"/>
      <c r="I1887" s="17"/>
      <c r="J1887" s="17"/>
      <c r="K1887" s="18" t="s">
        <v>2879</v>
      </c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8" t="s">
        <v>1112</v>
      </c>
      <c r="AC1887" s="17"/>
      <c r="AD1887" s="18" t="s">
        <v>2456</v>
      </c>
      <c r="AE1887" s="18" t="s">
        <v>126</v>
      </c>
      <c r="AF1887" s="18" t="s">
        <v>213</v>
      </c>
      <c r="AG1887" s="18" t="s">
        <v>1916</v>
      </c>
      <c r="AH1887" s="18" t="s">
        <v>250</v>
      </c>
      <c r="AI1887" s="18" t="s">
        <v>3789</v>
      </c>
      <c r="AJ1887" s="18" t="s">
        <v>3790</v>
      </c>
      <c r="AK1887" s="17"/>
      <c r="AL1887" s="18">
        <v>13399774</v>
      </c>
      <c r="AM1887" s="16">
        <v>13399774</v>
      </c>
      <c r="AN1887" s="16">
        <v>0</v>
      </c>
      <c r="AO1887" s="17"/>
      <c r="AP1887" s="16">
        <v>13800000</v>
      </c>
      <c r="AQ1887" s="16">
        <v>0</v>
      </c>
      <c r="AR1887" s="16">
        <v>13800000</v>
      </c>
      <c r="AT1887" s="16">
        <v>13800000</v>
      </c>
      <c r="AX1887" s="25" t="s">
        <v>141</v>
      </c>
      <c r="BB1887" s="18" t="s">
        <v>461</v>
      </c>
      <c r="BQ1887" s="18" t="s">
        <v>461</v>
      </c>
      <c r="BR1887" s="24" t="str">
        <f t="shared" si="117"/>
        <v xml:space="preserve">H </v>
      </c>
      <c r="BS1887" s="20" t="str">
        <f t="shared" si="118"/>
        <v>YMS 1S MT HARYONO</v>
      </c>
      <c r="BT1887" s="20" t="str">
        <f t="shared" si="119"/>
        <v>3S</v>
      </c>
      <c r="BU1887" s="20" t="str">
        <f t="shared" si="120"/>
        <v>1. 3S MT HARYONO</v>
      </c>
      <c r="DC1887" s="18" t="s">
        <v>140</v>
      </c>
      <c r="DD1887" s="18" t="s">
        <v>141</v>
      </c>
      <c r="DN1887" s="18" t="s">
        <v>3212</v>
      </c>
      <c r="DO1887" s="18" t="s">
        <v>3212</v>
      </c>
    </row>
    <row r="1888" spans="1:119" x14ac:dyDescent="0.2">
      <c r="A1888" s="18" t="s">
        <v>455</v>
      </c>
      <c r="B1888" s="17"/>
      <c r="C1888" s="1" t="s">
        <v>1111</v>
      </c>
      <c r="D1888" s="18" t="s">
        <v>412</v>
      </c>
      <c r="E1888" s="18" t="s">
        <v>1113</v>
      </c>
      <c r="F1888" s="18" t="s">
        <v>3748</v>
      </c>
      <c r="G1888" s="19">
        <v>44982</v>
      </c>
      <c r="H1888" s="17"/>
      <c r="I1888" s="17"/>
      <c r="J1888" s="17"/>
      <c r="K1888" s="18" t="s">
        <v>2879</v>
      </c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8" t="s">
        <v>1112</v>
      </c>
      <c r="AC1888" s="17"/>
      <c r="AD1888" s="18" t="s">
        <v>2456</v>
      </c>
      <c r="AE1888" s="18" t="s">
        <v>126</v>
      </c>
      <c r="AF1888" s="18" t="s">
        <v>213</v>
      </c>
      <c r="AG1888" s="18" t="s">
        <v>1916</v>
      </c>
      <c r="AH1888" s="18" t="s">
        <v>250</v>
      </c>
      <c r="AI1888" s="18" t="s">
        <v>3791</v>
      </c>
      <c r="AJ1888" s="18" t="s">
        <v>3792</v>
      </c>
      <c r="AK1888" s="17"/>
      <c r="AL1888" s="18">
        <v>13399774</v>
      </c>
      <c r="AM1888" s="16">
        <v>13399774</v>
      </c>
      <c r="AN1888" s="16">
        <v>0</v>
      </c>
      <c r="AO1888" s="17"/>
      <c r="AP1888" s="16">
        <v>13800000</v>
      </c>
      <c r="AQ1888" s="16">
        <v>0</v>
      </c>
      <c r="AR1888" s="16">
        <v>13800000</v>
      </c>
      <c r="AT1888" s="16">
        <v>13800000</v>
      </c>
      <c r="AX1888" s="25" t="s">
        <v>141</v>
      </c>
      <c r="BB1888" s="18" t="s">
        <v>461</v>
      </c>
      <c r="BQ1888" s="18" t="s">
        <v>461</v>
      </c>
      <c r="BR1888" s="24" t="str">
        <f t="shared" si="117"/>
        <v xml:space="preserve">H </v>
      </c>
      <c r="BS1888" s="20" t="str">
        <f t="shared" si="118"/>
        <v>YMS 1S MT HARYONO</v>
      </c>
      <c r="BT1888" s="20" t="str">
        <f t="shared" si="119"/>
        <v>3S</v>
      </c>
      <c r="BU1888" s="20" t="str">
        <f t="shared" si="120"/>
        <v>1. 3S MT HARYONO</v>
      </c>
      <c r="DC1888" s="18" t="s">
        <v>140</v>
      </c>
      <c r="DD1888" s="18" t="s">
        <v>141</v>
      </c>
      <c r="DN1888" s="18" t="s">
        <v>3212</v>
      </c>
      <c r="DO1888" s="18" t="s">
        <v>3212</v>
      </c>
    </row>
    <row r="1889" spans="1:119" x14ac:dyDescent="0.2">
      <c r="A1889" s="18" t="s">
        <v>455</v>
      </c>
      <c r="B1889" s="17"/>
      <c r="C1889" s="1" t="s">
        <v>1111</v>
      </c>
      <c r="D1889" s="18" t="s">
        <v>412</v>
      </c>
      <c r="E1889" s="18" t="s">
        <v>1113</v>
      </c>
      <c r="F1889" s="18" t="s">
        <v>3748</v>
      </c>
      <c r="G1889" s="19">
        <v>44982</v>
      </c>
      <c r="H1889" s="17"/>
      <c r="I1889" s="17"/>
      <c r="J1889" s="17"/>
      <c r="K1889" s="18" t="s">
        <v>2879</v>
      </c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8" t="s">
        <v>1112</v>
      </c>
      <c r="AC1889" s="17"/>
      <c r="AD1889" s="18" t="s">
        <v>2456</v>
      </c>
      <c r="AE1889" s="18" t="s">
        <v>126</v>
      </c>
      <c r="AF1889" s="18" t="s">
        <v>213</v>
      </c>
      <c r="AG1889" s="18" t="s">
        <v>1916</v>
      </c>
      <c r="AH1889" s="18" t="s">
        <v>250</v>
      </c>
      <c r="AI1889" s="18" t="s">
        <v>3793</v>
      </c>
      <c r="AJ1889" s="18" t="s">
        <v>3794</v>
      </c>
      <c r="AK1889" s="17"/>
      <c r="AL1889" s="18">
        <v>13399774</v>
      </c>
      <c r="AM1889" s="16">
        <v>13399774</v>
      </c>
      <c r="AN1889" s="16">
        <v>0</v>
      </c>
      <c r="AO1889" s="17"/>
      <c r="AP1889" s="16">
        <v>13800000</v>
      </c>
      <c r="AQ1889" s="16">
        <v>0</v>
      </c>
      <c r="AR1889" s="16">
        <v>13800000</v>
      </c>
      <c r="AT1889" s="16">
        <v>13800000</v>
      </c>
      <c r="AX1889" s="25" t="s">
        <v>141</v>
      </c>
      <c r="BB1889" s="18" t="s">
        <v>461</v>
      </c>
      <c r="BQ1889" s="18" t="s">
        <v>461</v>
      </c>
      <c r="BR1889" s="24" t="str">
        <f t="shared" si="117"/>
        <v xml:space="preserve">H </v>
      </c>
      <c r="BS1889" s="20" t="str">
        <f t="shared" si="118"/>
        <v>YMS 1S MT HARYONO</v>
      </c>
      <c r="BT1889" s="20" t="str">
        <f t="shared" si="119"/>
        <v>3S</v>
      </c>
      <c r="BU1889" s="20" t="str">
        <f t="shared" si="120"/>
        <v>1. 3S MT HARYONO</v>
      </c>
      <c r="DC1889" s="18" t="s">
        <v>140</v>
      </c>
      <c r="DD1889" s="18" t="s">
        <v>141</v>
      </c>
      <c r="DN1889" s="18" t="s">
        <v>3212</v>
      </c>
      <c r="DO1889" s="18" t="s">
        <v>3212</v>
      </c>
    </row>
    <row r="1890" spans="1:119" x14ac:dyDescent="0.2">
      <c r="A1890" s="18" t="s">
        <v>455</v>
      </c>
      <c r="B1890" s="17"/>
      <c r="C1890" s="1" t="s">
        <v>1111</v>
      </c>
      <c r="D1890" s="18" t="s">
        <v>412</v>
      </c>
      <c r="E1890" s="18" t="s">
        <v>1113</v>
      </c>
      <c r="F1890" s="18" t="s">
        <v>3748</v>
      </c>
      <c r="G1890" s="19">
        <v>44982</v>
      </c>
      <c r="H1890" s="17"/>
      <c r="I1890" s="17"/>
      <c r="J1890" s="17"/>
      <c r="K1890" s="18" t="s">
        <v>2879</v>
      </c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8" t="s">
        <v>1112</v>
      </c>
      <c r="AC1890" s="17"/>
      <c r="AD1890" s="18" t="s">
        <v>2456</v>
      </c>
      <c r="AE1890" s="18" t="s">
        <v>126</v>
      </c>
      <c r="AF1890" s="18" t="s">
        <v>213</v>
      </c>
      <c r="AG1890" s="18" t="s">
        <v>1916</v>
      </c>
      <c r="AH1890" s="18" t="s">
        <v>250</v>
      </c>
      <c r="AI1890" s="18" t="s">
        <v>3795</v>
      </c>
      <c r="AJ1890" s="18" t="s">
        <v>3796</v>
      </c>
      <c r="AK1890" s="17"/>
      <c r="AL1890" s="18">
        <v>13399774</v>
      </c>
      <c r="AM1890" s="16">
        <v>13399774</v>
      </c>
      <c r="AN1890" s="16">
        <v>0</v>
      </c>
      <c r="AO1890" s="17"/>
      <c r="AP1890" s="16">
        <v>13800000</v>
      </c>
      <c r="AQ1890" s="16">
        <v>0</v>
      </c>
      <c r="AR1890" s="16">
        <v>13800000</v>
      </c>
      <c r="AT1890" s="16">
        <v>13800000</v>
      </c>
      <c r="AX1890" s="25" t="s">
        <v>141</v>
      </c>
      <c r="BB1890" s="18" t="s">
        <v>461</v>
      </c>
      <c r="BQ1890" s="18" t="s">
        <v>461</v>
      </c>
      <c r="BR1890" s="24" t="str">
        <f t="shared" si="117"/>
        <v xml:space="preserve">H </v>
      </c>
      <c r="BS1890" s="20" t="str">
        <f t="shared" si="118"/>
        <v>YMS 1S MT HARYONO</v>
      </c>
      <c r="BT1890" s="20" t="str">
        <f t="shared" si="119"/>
        <v>3S</v>
      </c>
      <c r="BU1890" s="20" t="str">
        <f t="shared" si="120"/>
        <v>1. 3S MT HARYONO</v>
      </c>
      <c r="DC1890" s="18" t="s">
        <v>140</v>
      </c>
      <c r="DD1890" s="18" t="s">
        <v>141</v>
      </c>
      <c r="DN1890" s="18" t="s">
        <v>3212</v>
      </c>
      <c r="DO1890" s="18" t="s">
        <v>3212</v>
      </c>
    </row>
    <row r="1891" spans="1:119" x14ac:dyDescent="0.2">
      <c r="A1891" s="18" t="s">
        <v>455</v>
      </c>
      <c r="B1891" s="17"/>
      <c r="C1891" s="1" t="s">
        <v>1111</v>
      </c>
      <c r="D1891" s="18" t="s">
        <v>412</v>
      </c>
      <c r="E1891" s="18" t="s">
        <v>1113</v>
      </c>
      <c r="F1891" s="18" t="s">
        <v>3748</v>
      </c>
      <c r="G1891" s="19">
        <v>44982</v>
      </c>
      <c r="H1891" s="17"/>
      <c r="I1891" s="17"/>
      <c r="J1891" s="17"/>
      <c r="K1891" s="18" t="s">
        <v>2879</v>
      </c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8" t="s">
        <v>1112</v>
      </c>
      <c r="AC1891" s="17"/>
      <c r="AD1891" s="18" t="s">
        <v>2456</v>
      </c>
      <c r="AE1891" s="18" t="s">
        <v>126</v>
      </c>
      <c r="AF1891" s="18" t="s">
        <v>213</v>
      </c>
      <c r="AG1891" s="18" t="s">
        <v>1916</v>
      </c>
      <c r="AH1891" s="18" t="s">
        <v>250</v>
      </c>
      <c r="AI1891" s="18" t="s">
        <v>3797</v>
      </c>
      <c r="AJ1891" s="18" t="s">
        <v>3798</v>
      </c>
      <c r="AK1891" s="17"/>
      <c r="AL1891" s="18">
        <v>13399774</v>
      </c>
      <c r="AM1891" s="16">
        <v>13399774</v>
      </c>
      <c r="AN1891" s="16">
        <v>0</v>
      </c>
      <c r="AO1891" s="17"/>
      <c r="AP1891" s="16">
        <v>13800000</v>
      </c>
      <c r="AQ1891" s="16">
        <v>0</v>
      </c>
      <c r="AR1891" s="16">
        <v>13800000</v>
      </c>
      <c r="AT1891" s="16">
        <v>13800000</v>
      </c>
      <c r="AX1891" s="25" t="s">
        <v>141</v>
      </c>
      <c r="BB1891" s="18" t="s">
        <v>461</v>
      </c>
      <c r="BQ1891" s="18" t="s">
        <v>461</v>
      </c>
      <c r="BR1891" s="24" t="str">
        <f t="shared" si="117"/>
        <v xml:space="preserve">H </v>
      </c>
      <c r="BS1891" s="20" t="str">
        <f t="shared" si="118"/>
        <v>YMS 1S MT HARYONO</v>
      </c>
      <c r="BT1891" s="20" t="str">
        <f t="shared" si="119"/>
        <v>3S</v>
      </c>
      <c r="BU1891" s="20" t="str">
        <f t="shared" si="120"/>
        <v>1. 3S MT HARYONO</v>
      </c>
      <c r="DC1891" s="18" t="s">
        <v>140</v>
      </c>
      <c r="DD1891" s="18" t="s">
        <v>141</v>
      </c>
      <c r="DN1891" s="18" t="s">
        <v>3212</v>
      </c>
      <c r="DO1891" s="18" t="s">
        <v>3212</v>
      </c>
    </row>
    <row r="1892" spans="1:119" x14ac:dyDescent="0.2">
      <c r="A1892" s="18" t="s">
        <v>455</v>
      </c>
      <c r="B1892" s="17"/>
      <c r="C1892" s="1" t="s">
        <v>1111</v>
      </c>
      <c r="D1892" s="18" t="s">
        <v>412</v>
      </c>
      <c r="E1892" s="18" t="s">
        <v>1113</v>
      </c>
      <c r="F1892" s="18" t="s">
        <v>3748</v>
      </c>
      <c r="G1892" s="19">
        <v>44982</v>
      </c>
      <c r="H1892" s="17"/>
      <c r="I1892" s="17"/>
      <c r="J1892" s="17"/>
      <c r="K1892" s="18" t="s">
        <v>2879</v>
      </c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8" t="s">
        <v>1112</v>
      </c>
      <c r="AC1892" s="17"/>
      <c r="AD1892" s="18" t="s">
        <v>2159</v>
      </c>
      <c r="AE1892" s="18" t="s">
        <v>126</v>
      </c>
      <c r="AF1892" s="18" t="s">
        <v>213</v>
      </c>
      <c r="AG1892" s="18" t="s">
        <v>1916</v>
      </c>
      <c r="AH1892" s="18" t="s">
        <v>162</v>
      </c>
      <c r="AI1892" s="18" t="s">
        <v>3799</v>
      </c>
      <c r="AJ1892" s="18" t="s">
        <v>3800</v>
      </c>
      <c r="AK1892" s="17"/>
      <c r="AL1892" s="18">
        <v>13399774</v>
      </c>
      <c r="AM1892" s="16">
        <v>13399774</v>
      </c>
      <c r="AN1892" s="16">
        <v>0</v>
      </c>
      <c r="AO1892" s="17"/>
      <c r="AP1892" s="16">
        <v>13800000</v>
      </c>
      <c r="AQ1892" s="16">
        <v>0</v>
      </c>
      <c r="AR1892" s="16">
        <v>13800000</v>
      </c>
      <c r="AT1892" s="16">
        <v>13800000</v>
      </c>
      <c r="AX1892" s="25" t="s">
        <v>141</v>
      </c>
      <c r="BB1892" s="18" t="s">
        <v>461</v>
      </c>
      <c r="BQ1892" s="18" t="s">
        <v>461</v>
      </c>
      <c r="BR1892" s="24" t="str">
        <f t="shared" si="117"/>
        <v xml:space="preserve">H </v>
      </c>
      <c r="BS1892" s="20" t="str">
        <f t="shared" si="118"/>
        <v>YMS 1S MT HARYONO</v>
      </c>
      <c r="BT1892" s="20" t="str">
        <f t="shared" si="119"/>
        <v>3S</v>
      </c>
      <c r="BU1892" s="20" t="str">
        <f t="shared" si="120"/>
        <v>1. 3S MT HARYONO</v>
      </c>
      <c r="DC1892" s="18" t="s">
        <v>140</v>
      </c>
      <c r="DD1892" s="18" t="s">
        <v>141</v>
      </c>
      <c r="DN1892" s="18" t="s">
        <v>3212</v>
      </c>
      <c r="DO1892" s="18" t="s">
        <v>3212</v>
      </c>
    </row>
    <row r="1893" spans="1:119" x14ac:dyDescent="0.2">
      <c r="A1893" s="18" t="s">
        <v>455</v>
      </c>
      <c r="B1893" s="17"/>
      <c r="C1893" s="1" t="s">
        <v>1111</v>
      </c>
      <c r="D1893" s="18" t="s">
        <v>412</v>
      </c>
      <c r="E1893" s="18" t="s">
        <v>1113</v>
      </c>
      <c r="F1893" s="18" t="s">
        <v>3748</v>
      </c>
      <c r="G1893" s="19">
        <v>44982</v>
      </c>
      <c r="H1893" s="17"/>
      <c r="I1893" s="17"/>
      <c r="J1893" s="17"/>
      <c r="K1893" s="18" t="s">
        <v>2879</v>
      </c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8" t="s">
        <v>1112</v>
      </c>
      <c r="AC1893" s="17"/>
      <c r="AD1893" s="18" t="s">
        <v>2159</v>
      </c>
      <c r="AE1893" s="18" t="s">
        <v>126</v>
      </c>
      <c r="AF1893" s="18" t="s">
        <v>213</v>
      </c>
      <c r="AG1893" s="18" t="s">
        <v>1916</v>
      </c>
      <c r="AH1893" s="18" t="s">
        <v>162</v>
      </c>
      <c r="AI1893" s="18" t="s">
        <v>3801</v>
      </c>
      <c r="AJ1893" s="18" t="s">
        <v>3802</v>
      </c>
      <c r="AK1893" s="17"/>
      <c r="AL1893" s="18">
        <v>13399774</v>
      </c>
      <c r="AM1893" s="16">
        <v>13399774</v>
      </c>
      <c r="AN1893" s="16">
        <v>0</v>
      </c>
      <c r="AO1893" s="17"/>
      <c r="AP1893" s="16">
        <v>13800000</v>
      </c>
      <c r="AQ1893" s="16">
        <v>0</v>
      </c>
      <c r="AR1893" s="16">
        <v>13800000</v>
      </c>
      <c r="AT1893" s="16">
        <v>13800000</v>
      </c>
      <c r="AX1893" s="25" t="s">
        <v>141</v>
      </c>
      <c r="BB1893" s="18" t="s">
        <v>461</v>
      </c>
      <c r="BQ1893" s="18" t="s">
        <v>461</v>
      </c>
      <c r="BR1893" s="24" t="str">
        <f t="shared" si="117"/>
        <v xml:space="preserve">H </v>
      </c>
      <c r="BS1893" s="20" t="str">
        <f t="shared" si="118"/>
        <v>YMS 1S MT HARYONO</v>
      </c>
      <c r="BT1893" s="20" t="str">
        <f t="shared" si="119"/>
        <v>3S</v>
      </c>
      <c r="BU1893" s="20" t="str">
        <f t="shared" si="120"/>
        <v>1. 3S MT HARYONO</v>
      </c>
      <c r="DC1893" s="18" t="s">
        <v>140</v>
      </c>
      <c r="DD1893" s="18" t="s">
        <v>141</v>
      </c>
      <c r="DN1893" s="18" t="s">
        <v>3212</v>
      </c>
      <c r="DO1893" s="18" t="s">
        <v>3212</v>
      </c>
    </row>
    <row r="1894" spans="1:119" x14ac:dyDescent="0.2">
      <c r="A1894" s="18" t="s">
        <v>455</v>
      </c>
      <c r="B1894" s="17"/>
      <c r="C1894" s="1" t="s">
        <v>1111</v>
      </c>
      <c r="D1894" s="18" t="s">
        <v>412</v>
      </c>
      <c r="E1894" s="18" t="s">
        <v>1113</v>
      </c>
      <c r="F1894" s="18" t="s">
        <v>3748</v>
      </c>
      <c r="G1894" s="19">
        <v>44982</v>
      </c>
      <c r="H1894" s="17"/>
      <c r="I1894" s="17"/>
      <c r="J1894" s="17"/>
      <c r="K1894" s="18" t="s">
        <v>2879</v>
      </c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8" t="s">
        <v>1112</v>
      </c>
      <c r="AC1894" s="17"/>
      <c r="AD1894" s="18" t="s">
        <v>2159</v>
      </c>
      <c r="AE1894" s="18" t="s">
        <v>126</v>
      </c>
      <c r="AF1894" s="18" t="s">
        <v>213</v>
      </c>
      <c r="AG1894" s="18" t="s">
        <v>1916</v>
      </c>
      <c r="AH1894" s="18" t="s">
        <v>162</v>
      </c>
      <c r="AI1894" s="18" t="s">
        <v>3803</v>
      </c>
      <c r="AJ1894" s="18" t="s">
        <v>3804</v>
      </c>
      <c r="AK1894" s="17"/>
      <c r="AL1894" s="18">
        <v>13399774</v>
      </c>
      <c r="AM1894" s="16">
        <v>13399774</v>
      </c>
      <c r="AN1894" s="16">
        <v>0</v>
      </c>
      <c r="AO1894" s="17"/>
      <c r="AP1894" s="16">
        <v>13800000</v>
      </c>
      <c r="AQ1894" s="16">
        <v>0</v>
      </c>
      <c r="AR1894" s="16">
        <v>13800000</v>
      </c>
      <c r="AT1894" s="16">
        <v>13800000</v>
      </c>
      <c r="AX1894" s="25" t="s">
        <v>141</v>
      </c>
      <c r="BB1894" s="18" t="s">
        <v>461</v>
      </c>
      <c r="BQ1894" s="18" t="s">
        <v>461</v>
      </c>
      <c r="BR1894" s="24" t="str">
        <f t="shared" si="117"/>
        <v xml:space="preserve">H </v>
      </c>
      <c r="BS1894" s="20" t="str">
        <f t="shared" si="118"/>
        <v>YMS 1S MT HARYONO</v>
      </c>
      <c r="BT1894" s="20" t="str">
        <f t="shared" si="119"/>
        <v>3S</v>
      </c>
      <c r="BU1894" s="20" t="str">
        <f t="shared" si="120"/>
        <v>1. 3S MT HARYONO</v>
      </c>
      <c r="DC1894" s="18" t="s">
        <v>140</v>
      </c>
      <c r="DD1894" s="18" t="s">
        <v>141</v>
      </c>
      <c r="DN1894" s="18" t="s">
        <v>3212</v>
      </c>
      <c r="DO1894" s="18" t="s">
        <v>3212</v>
      </c>
    </row>
    <row r="1895" spans="1:119" x14ac:dyDescent="0.2">
      <c r="A1895" s="18" t="s">
        <v>455</v>
      </c>
      <c r="B1895" s="17"/>
      <c r="C1895" s="1" t="s">
        <v>1111</v>
      </c>
      <c r="D1895" s="18" t="s">
        <v>412</v>
      </c>
      <c r="E1895" s="18" t="s">
        <v>1113</v>
      </c>
      <c r="F1895" s="18" t="s">
        <v>3748</v>
      </c>
      <c r="G1895" s="19">
        <v>44982</v>
      </c>
      <c r="H1895" s="17"/>
      <c r="I1895" s="17"/>
      <c r="J1895" s="17"/>
      <c r="K1895" s="18" t="s">
        <v>2879</v>
      </c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8" t="s">
        <v>1112</v>
      </c>
      <c r="AC1895" s="17"/>
      <c r="AD1895" s="18" t="s">
        <v>2159</v>
      </c>
      <c r="AE1895" s="18" t="s">
        <v>126</v>
      </c>
      <c r="AF1895" s="18" t="s">
        <v>213</v>
      </c>
      <c r="AG1895" s="18" t="s">
        <v>1916</v>
      </c>
      <c r="AH1895" s="18" t="s">
        <v>162</v>
      </c>
      <c r="AI1895" s="18" t="s">
        <v>3805</v>
      </c>
      <c r="AJ1895" s="18" t="s">
        <v>3806</v>
      </c>
      <c r="AK1895" s="17"/>
      <c r="AL1895" s="18">
        <v>13399774</v>
      </c>
      <c r="AM1895" s="16">
        <v>13399774</v>
      </c>
      <c r="AN1895" s="16">
        <v>0</v>
      </c>
      <c r="AO1895" s="17"/>
      <c r="AP1895" s="16">
        <v>13800000</v>
      </c>
      <c r="AQ1895" s="16">
        <v>0</v>
      </c>
      <c r="AR1895" s="16">
        <v>13800000</v>
      </c>
      <c r="AT1895" s="16">
        <v>13800000</v>
      </c>
      <c r="AX1895" s="25" t="s">
        <v>141</v>
      </c>
      <c r="BB1895" s="18" t="s">
        <v>461</v>
      </c>
      <c r="BQ1895" s="18" t="s">
        <v>461</v>
      </c>
      <c r="BR1895" s="24" t="str">
        <f t="shared" si="117"/>
        <v xml:space="preserve">H </v>
      </c>
      <c r="BS1895" s="20" t="str">
        <f t="shared" si="118"/>
        <v>YMS 1S MT HARYONO</v>
      </c>
      <c r="BT1895" s="20" t="str">
        <f t="shared" si="119"/>
        <v>3S</v>
      </c>
      <c r="BU1895" s="20" t="str">
        <f t="shared" si="120"/>
        <v>1. 3S MT HARYONO</v>
      </c>
      <c r="DC1895" s="18" t="s">
        <v>140</v>
      </c>
      <c r="DD1895" s="18" t="s">
        <v>141</v>
      </c>
      <c r="DN1895" s="18" t="s">
        <v>3212</v>
      </c>
      <c r="DO1895" s="18" t="s">
        <v>3212</v>
      </c>
    </row>
    <row r="1896" spans="1:119" x14ac:dyDescent="0.2">
      <c r="A1896" s="18" t="s">
        <v>455</v>
      </c>
      <c r="B1896" s="17"/>
      <c r="C1896" s="1" t="s">
        <v>1111</v>
      </c>
      <c r="D1896" s="18" t="s">
        <v>412</v>
      </c>
      <c r="E1896" s="18" t="s">
        <v>1113</v>
      </c>
      <c r="F1896" s="18" t="s">
        <v>3748</v>
      </c>
      <c r="G1896" s="19">
        <v>44982</v>
      </c>
      <c r="H1896" s="17"/>
      <c r="I1896" s="17"/>
      <c r="J1896" s="17"/>
      <c r="K1896" s="18" t="s">
        <v>2879</v>
      </c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8" t="s">
        <v>1112</v>
      </c>
      <c r="AC1896" s="17"/>
      <c r="AD1896" s="18" t="s">
        <v>2159</v>
      </c>
      <c r="AE1896" s="18" t="s">
        <v>126</v>
      </c>
      <c r="AF1896" s="18" t="s">
        <v>213</v>
      </c>
      <c r="AG1896" s="18" t="s">
        <v>1916</v>
      </c>
      <c r="AH1896" s="18" t="s">
        <v>162</v>
      </c>
      <c r="AI1896" s="18" t="s">
        <v>3807</v>
      </c>
      <c r="AJ1896" s="18" t="s">
        <v>3808</v>
      </c>
      <c r="AK1896" s="17"/>
      <c r="AL1896" s="18">
        <v>13399774</v>
      </c>
      <c r="AM1896" s="16">
        <v>13399774</v>
      </c>
      <c r="AN1896" s="16">
        <v>0</v>
      </c>
      <c r="AO1896" s="17"/>
      <c r="AP1896" s="16">
        <v>13800000</v>
      </c>
      <c r="AQ1896" s="16">
        <v>0</v>
      </c>
      <c r="AR1896" s="16">
        <v>13800000</v>
      </c>
      <c r="AT1896" s="16">
        <v>13800000</v>
      </c>
      <c r="AX1896" s="25" t="s">
        <v>141</v>
      </c>
      <c r="BB1896" s="18" t="s">
        <v>461</v>
      </c>
      <c r="BQ1896" s="18" t="s">
        <v>461</v>
      </c>
      <c r="BR1896" s="24" t="str">
        <f t="shared" si="117"/>
        <v xml:space="preserve">H </v>
      </c>
      <c r="BS1896" s="20" t="str">
        <f t="shared" si="118"/>
        <v>YMS 1S MT HARYONO</v>
      </c>
      <c r="BT1896" s="20" t="str">
        <f t="shared" si="119"/>
        <v>3S</v>
      </c>
      <c r="BU1896" s="20" t="str">
        <f t="shared" si="120"/>
        <v>1. 3S MT HARYONO</v>
      </c>
      <c r="DC1896" s="18" t="s">
        <v>140</v>
      </c>
      <c r="DD1896" s="18" t="s">
        <v>141</v>
      </c>
      <c r="DN1896" s="18" t="s">
        <v>3212</v>
      </c>
      <c r="DO1896" s="18" t="s">
        <v>3212</v>
      </c>
    </row>
    <row r="1897" spans="1:119" x14ac:dyDescent="0.2">
      <c r="A1897" s="18" t="s">
        <v>455</v>
      </c>
      <c r="B1897" s="17"/>
      <c r="C1897" s="1" t="s">
        <v>1111</v>
      </c>
      <c r="D1897" s="18" t="s">
        <v>412</v>
      </c>
      <c r="E1897" s="18" t="s">
        <v>1113</v>
      </c>
      <c r="F1897" s="18" t="s">
        <v>3748</v>
      </c>
      <c r="G1897" s="19">
        <v>44982</v>
      </c>
      <c r="H1897" s="17"/>
      <c r="I1897" s="17"/>
      <c r="J1897" s="17"/>
      <c r="K1897" s="18" t="s">
        <v>2879</v>
      </c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8" t="s">
        <v>1112</v>
      </c>
      <c r="AC1897" s="17"/>
      <c r="AD1897" s="18" t="s">
        <v>2159</v>
      </c>
      <c r="AE1897" s="18" t="s">
        <v>126</v>
      </c>
      <c r="AF1897" s="18" t="s">
        <v>213</v>
      </c>
      <c r="AG1897" s="18" t="s">
        <v>1916</v>
      </c>
      <c r="AH1897" s="18" t="s">
        <v>162</v>
      </c>
      <c r="AI1897" s="18" t="s">
        <v>3809</v>
      </c>
      <c r="AJ1897" s="18" t="s">
        <v>3810</v>
      </c>
      <c r="AK1897" s="17"/>
      <c r="AL1897" s="18">
        <v>13399774</v>
      </c>
      <c r="AM1897" s="16">
        <v>13399774</v>
      </c>
      <c r="AN1897" s="16">
        <v>0</v>
      </c>
      <c r="AO1897" s="17"/>
      <c r="AP1897" s="16">
        <v>13800000</v>
      </c>
      <c r="AQ1897" s="16">
        <v>0</v>
      </c>
      <c r="AR1897" s="16">
        <v>13800000</v>
      </c>
      <c r="AT1897" s="16">
        <v>13800000</v>
      </c>
      <c r="AX1897" s="25" t="s">
        <v>141</v>
      </c>
      <c r="BB1897" s="18" t="s">
        <v>461</v>
      </c>
      <c r="BQ1897" s="18" t="s">
        <v>461</v>
      </c>
      <c r="BR1897" s="24" t="str">
        <f t="shared" si="117"/>
        <v xml:space="preserve">H </v>
      </c>
      <c r="BS1897" s="20" t="str">
        <f t="shared" si="118"/>
        <v>YMS 1S MT HARYONO</v>
      </c>
      <c r="BT1897" s="20" t="str">
        <f t="shared" si="119"/>
        <v>3S</v>
      </c>
      <c r="BU1897" s="20" t="str">
        <f t="shared" si="120"/>
        <v>1. 3S MT HARYONO</v>
      </c>
      <c r="DC1897" s="18" t="s">
        <v>140</v>
      </c>
      <c r="DD1897" s="18" t="s">
        <v>141</v>
      </c>
      <c r="DN1897" s="18" t="s">
        <v>3212</v>
      </c>
      <c r="DO1897" s="18" t="s">
        <v>3212</v>
      </c>
    </row>
    <row r="1898" spans="1:119" x14ac:dyDescent="0.2">
      <c r="A1898" s="18" t="s">
        <v>455</v>
      </c>
      <c r="B1898" s="17"/>
      <c r="C1898" s="1" t="s">
        <v>1111</v>
      </c>
      <c r="D1898" s="18" t="s">
        <v>412</v>
      </c>
      <c r="E1898" s="18" t="s">
        <v>1113</v>
      </c>
      <c r="F1898" s="18" t="s">
        <v>3748</v>
      </c>
      <c r="G1898" s="19">
        <v>44982</v>
      </c>
      <c r="H1898" s="17"/>
      <c r="I1898" s="17"/>
      <c r="J1898" s="17"/>
      <c r="K1898" s="18" t="s">
        <v>2879</v>
      </c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8" t="s">
        <v>1112</v>
      </c>
      <c r="AC1898" s="17"/>
      <c r="AD1898" s="18" t="s">
        <v>2159</v>
      </c>
      <c r="AE1898" s="18" t="s">
        <v>126</v>
      </c>
      <c r="AF1898" s="18" t="s">
        <v>213</v>
      </c>
      <c r="AG1898" s="18" t="s">
        <v>1916</v>
      </c>
      <c r="AH1898" s="18" t="s">
        <v>162</v>
      </c>
      <c r="AI1898" s="18" t="s">
        <v>3811</v>
      </c>
      <c r="AJ1898" s="18" t="s">
        <v>3812</v>
      </c>
      <c r="AK1898" s="17"/>
      <c r="AL1898" s="18">
        <v>13399774</v>
      </c>
      <c r="AM1898" s="16">
        <v>13399774</v>
      </c>
      <c r="AN1898" s="16">
        <v>0</v>
      </c>
      <c r="AO1898" s="17"/>
      <c r="AP1898" s="16">
        <v>13800000</v>
      </c>
      <c r="AQ1898" s="16">
        <v>0</v>
      </c>
      <c r="AR1898" s="16">
        <v>13800000</v>
      </c>
      <c r="AT1898" s="16">
        <v>13800000</v>
      </c>
      <c r="AX1898" s="25" t="s">
        <v>141</v>
      </c>
      <c r="BB1898" s="18" t="s">
        <v>461</v>
      </c>
      <c r="BQ1898" s="18" t="s">
        <v>461</v>
      </c>
      <c r="BR1898" s="24" t="str">
        <f t="shared" si="117"/>
        <v xml:space="preserve">H </v>
      </c>
      <c r="BS1898" s="20" t="str">
        <f t="shared" si="118"/>
        <v>YMS 1S MT HARYONO</v>
      </c>
      <c r="BT1898" s="20" t="str">
        <f t="shared" si="119"/>
        <v>3S</v>
      </c>
      <c r="BU1898" s="20" t="str">
        <f t="shared" si="120"/>
        <v>1. 3S MT HARYONO</v>
      </c>
      <c r="DC1898" s="18" t="s">
        <v>140</v>
      </c>
      <c r="DD1898" s="18" t="s">
        <v>141</v>
      </c>
      <c r="DN1898" s="18" t="s">
        <v>3212</v>
      </c>
      <c r="DO1898" s="18" t="s">
        <v>3212</v>
      </c>
    </row>
    <row r="1899" spans="1:119" x14ac:dyDescent="0.2">
      <c r="A1899" s="18" t="s">
        <v>455</v>
      </c>
      <c r="B1899" s="17"/>
      <c r="C1899" s="1" t="s">
        <v>1111</v>
      </c>
      <c r="D1899" s="18" t="s">
        <v>412</v>
      </c>
      <c r="E1899" s="18" t="s">
        <v>1113</v>
      </c>
      <c r="F1899" s="18" t="s">
        <v>3748</v>
      </c>
      <c r="G1899" s="19">
        <v>44982</v>
      </c>
      <c r="H1899" s="17"/>
      <c r="I1899" s="17"/>
      <c r="J1899" s="17"/>
      <c r="K1899" s="18" t="s">
        <v>2879</v>
      </c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8" t="s">
        <v>1112</v>
      </c>
      <c r="AC1899" s="17"/>
      <c r="AD1899" s="18" t="s">
        <v>2159</v>
      </c>
      <c r="AE1899" s="18" t="s">
        <v>126</v>
      </c>
      <c r="AF1899" s="18" t="s">
        <v>213</v>
      </c>
      <c r="AG1899" s="18" t="s">
        <v>1916</v>
      </c>
      <c r="AH1899" s="18" t="s">
        <v>162</v>
      </c>
      <c r="AI1899" s="18" t="s">
        <v>3813</v>
      </c>
      <c r="AJ1899" s="18" t="s">
        <v>3814</v>
      </c>
      <c r="AK1899" s="17"/>
      <c r="AL1899" s="18">
        <v>13399774</v>
      </c>
      <c r="AM1899" s="16">
        <v>13399774</v>
      </c>
      <c r="AN1899" s="16">
        <v>0</v>
      </c>
      <c r="AO1899" s="17"/>
      <c r="AP1899" s="16">
        <v>13800000</v>
      </c>
      <c r="AQ1899" s="16">
        <v>0</v>
      </c>
      <c r="AR1899" s="16">
        <v>13800000</v>
      </c>
      <c r="AT1899" s="16">
        <v>13800000</v>
      </c>
      <c r="AX1899" s="25" t="s">
        <v>141</v>
      </c>
      <c r="BB1899" s="18" t="s">
        <v>461</v>
      </c>
      <c r="BQ1899" s="18" t="s">
        <v>461</v>
      </c>
      <c r="BR1899" s="24" t="str">
        <f t="shared" si="117"/>
        <v xml:space="preserve">H </v>
      </c>
      <c r="BS1899" s="20" t="str">
        <f t="shared" si="118"/>
        <v>YMS 1S MT HARYONO</v>
      </c>
      <c r="BT1899" s="20" t="str">
        <f t="shared" si="119"/>
        <v>3S</v>
      </c>
      <c r="BU1899" s="20" t="str">
        <f t="shared" si="120"/>
        <v>1. 3S MT HARYONO</v>
      </c>
      <c r="DC1899" s="18" t="s">
        <v>140</v>
      </c>
      <c r="DD1899" s="18" t="s">
        <v>141</v>
      </c>
      <c r="DN1899" s="18" t="s">
        <v>3212</v>
      </c>
      <c r="DO1899" s="18" t="s">
        <v>3212</v>
      </c>
    </row>
    <row r="1900" spans="1:119" x14ac:dyDescent="0.2">
      <c r="A1900" s="18" t="s">
        <v>455</v>
      </c>
      <c r="B1900" s="17"/>
      <c r="C1900" s="1" t="s">
        <v>1111</v>
      </c>
      <c r="D1900" s="18" t="s">
        <v>412</v>
      </c>
      <c r="E1900" s="18" t="s">
        <v>1113</v>
      </c>
      <c r="F1900" s="18" t="s">
        <v>3748</v>
      </c>
      <c r="G1900" s="19">
        <v>44982</v>
      </c>
      <c r="H1900" s="17"/>
      <c r="I1900" s="17"/>
      <c r="J1900" s="17"/>
      <c r="K1900" s="18" t="s">
        <v>2879</v>
      </c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8" t="s">
        <v>1112</v>
      </c>
      <c r="AC1900" s="17"/>
      <c r="AD1900" s="18" t="s">
        <v>2159</v>
      </c>
      <c r="AE1900" s="18" t="s">
        <v>126</v>
      </c>
      <c r="AF1900" s="18" t="s">
        <v>213</v>
      </c>
      <c r="AG1900" s="18" t="s">
        <v>1916</v>
      </c>
      <c r="AH1900" s="18" t="s">
        <v>162</v>
      </c>
      <c r="AI1900" s="18" t="s">
        <v>3815</v>
      </c>
      <c r="AJ1900" s="18" t="s">
        <v>3816</v>
      </c>
      <c r="AK1900" s="17"/>
      <c r="AL1900" s="18">
        <v>13399774</v>
      </c>
      <c r="AM1900" s="16">
        <v>13399774</v>
      </c>
      <c r="AN1900" s="16">
        <v>0</v>
      </c>
      <c r="AO1900" s="17"/>
      <c r="AP1900" s="16">
        <v>13800000</v>
      </c>
      <c r="AQ1900" s="16">
        <v>0</v>
      </c>
      <c r="AR1900" s="16">
        <v>13800000</v>
      </c>
      <c r="AT1900" s="16">
        <v>13800000</v>
      </c>
      <c r="AX1900" s="25" t="s">
        <v>141</v>
      </c>
      <c r="BB1900" s="18" t="s">
        <v>461</v>
      </c>
      <c r="BQ1900" s="18" t="s">
        <v>461</v>
      </c>
      <c r="BR1900" s="24" t="str">
        <f t="shared" si="117"/>
        <v xml:space="preserve">H </v>
      </c>
      <c r="BS1900" s="20" t="str">
        <f t="shared" si="118"/>
        <v>YMS 1S MT HARYONO</v>
      </c>
      <c r="BT1900" s="20" t="str">
        <f t="shared" si="119"/>
        <v>3S</v>
      </c>
      <c r="BU1900" s="20" t="str">
        <f t="shared" si="120"/>
        <v>1. 3S MT HARYONO</v>
      </c>
      <c r="DC1900" s="18" t="s">
        <v>140</v>
      </c>
      <c r="DD1900" s="18" t="s">
        <v>141</v>
      </c>
      <c r="DN1900" s="18" t="s">
        <v>3212</v>
      </c>
      <c r="DO1900" s="18" t="s">
        <v>3212</v>
      </c>
    </row>
    <row r="1901" spans="1:119" x14ac:dyDescent="0.2">
      <c r="A1901" s="18" t="s">
        <v>455</v>
      </c>
      <c r="B1901" s="17"/>
      <c r="C1901" s="1" t="s">
        <v>1111</v>
      </c>
      <c r="D1901" s="18" t="s">
        <v>412</v>
      </c>
      <c r="E1901" s="18" t="s">
        <v>1113</v>
      </c>
      <c r="F1901" s="18" t="s">
        <v>3748</v>
      </c>
      <c r="G1901" s="19">
        <v>44982</v>
      </c>
      <c r="H1901" s="17"/>
      <c r="I1901" s="17"/>
      <c r="J1901" s="17"/>
      <c r="K1901" s="18" t="s">
        <v>2879</v>
      </c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8" t="s">
        <v>1112</v>
      </c>
      <c r="AC1901" s="17"/>
      <c r="AD1901" s="18" t="s">
        <v>2159</v>
      </c>
      <c r="AE1901" s="18" t="s">
        <v>126</v>
      </c>
      <c r="AF1901" s="18" t="s">
        <v>213</v>
      </c>
      <c r="AG1901" s="18" t="s">
        <v>1916</v>
      </c>
      <c r="AH1901" s="18" t="s">
        <v>162</v>
      </c>
      <c r="AI1901" s="18" t="s">
        <v>3817</v>
      </c>
      <c r="AJ1901" s="18" t="s">
        <v>3818</v>
      </c>
      <c r="AK1901" s="17"/>
      <c r="AL1901" s="18">
        <v>13399774</v>
      </c>
      <c r="AM1901" s="16">
        <v>13399774</v>
      </c>
      <c r="AN1901" s="16">
        <v>0</v>
      </c>
      <c r="AO1901" s="17"/>
      <c r="AP1901" s="16">
        <v>13800000</v>
      </c>
      <c r="AQ1901" s="16">
        <v>0</v>
      </c>
      <c r="AR1901" s="16">
        <v>13800000</v>
      </c>
      <c r="AT1901" s="16">
        <v>13800000</v>
      </c>
      <c r="AX1901" s="25" t="s">
        <v>141</v>
      </c>
      <c r="BB1901" s="18" t="s">
        <v>461</v>
      </c>
      <c r="BQ1901" s="18" t="s">
        <v>461</v>
      </c>
      <c r="BR1901" s="24" t="str">
        <f t="shared" si="117"/>
        <v xml:space="preserve">H </v>
      </c>
      <c r="BS1901" s="20" t="str">
        <f t="shared" si="118"/>
        <v>YMS 1S MT HARYONO</v>
      </c>
      <c r="BT1901" s="20" t="str">
        <f t="shared" si="119"/>
        <v>3S</v>
      </c>
      <c r="BU1901" s="20" t="str">
        <f t="shared" si="120"/>
        <v>1. 3S MT HARYONO</v>
      </c>
      <c r="DC1901" s="18" t="s">
        <v>140</v>
      </c>
      <c r="DD1901" s="18" t="s">
        <v>141</v>
      </c>
      <c r="DN1901" s="18" t="s">
        <v>3212</v>
      </c>
      <c r="DO1901" s="18" t="s">
        <v>3212</v>
      </c>
    </row>
    <row r="1902" spans="1:119" x14ac:dyDescent="0.2">
      <c r="A1902" s="18" t="s">
        <v>455</v>
      </c>
      <c r="B1902" s="17"/>
      <c r="C1902" s="1" t="s">
        <v>1111</v>
      </c>
      <c r="D1902" s="18" t="s">
        <v>412</v>
      </c>
      <c r="E1902" s="18" t="s">
        <v>1113</v>
      </c>
      <c r="F1902" s="18" t="s">
        <v>3748</v>
      </c>
      <c r="G1902" s="19">
        <v>44982</v>
      </c>
      <c r="H1902" s="17"/>
      <c r="I1902" s="17"/>
      <c r="J1902" s="17"/>
      <c r="K1902" s="18" t="s">
        <v>2879</v>
      </c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8" t="s">
        <v>1112</v>
      </c>
      <c r="AC1902" s="17"/>
      <c r="AD1902" s="18" t="s">
        <v>2159</v>
      </c>
      <c r="AE1902" s="18" t="s">
        <v>126</v>
      </c>
      <c r="AF1902" s="18" t="s">
        <v>213</v>
      </c>
      <c r="AG1902" s="18" t="s">
        <v>1916</v>
      </c>
      <c r="AH1902" s="18" t="s">
        <v>162</v>
      </c>
      <c r="AI1902" s="18" t="s">
        <v>3819</v>
      </c>
      <c r="AJ1902" s="18" t="s">
        <v>3820</v>
      </c>
      <c r="AK1902" s="17"/>
      <c r="AL1902" s="18">
        <v>13399774</v>
      </c>
      <c r="AM1902" s="16">
        <v>13399774</v>
      </c>
      <c r="AN1902" s="16">
        <v>0</v>
      </c>
      <c r="AO1902" s="17"/>
      <c r="AP1902" s="16">
        <v>13800000</v>
      </c>
      <c r="AQ1902" s="16">
        <v>0</v>
      </c>
      <c r="AR1902" s="16">
        <v>13800000</v>
      </c>
      <c r="AT1902" s="16">
        <v>13800000</v>
      </c>
      <c r="AX1902" s="25" t="s">
        <v>141</v>
      </c>
      <c r="BB1902" s="18" t="s">
        <v>461</v>
      </c>
      <c r="BQ1902" s="18" t="s">
        <v>461</v>
      </c>
      <c r="BR1902" s="24" t="str">
        <f t="shared" si="117"/>
        <v xml:space="preserve">H </v>
      </c>
      <c r="BS1902" s="20" t="str">
        <f t="shared" si="118"/>
        <v>YMS 1S MT HARYONO</v>
      </c>
      <c r="BT1902" s="20" t="str">
        <f t="shared" si="119"/>
        <v>3S</v>
      </c>
      <c r="BU1902" s="20" t="str">
        <f t="shared" si="120"/>
        <v>1. 3S MT HARYONO</v>
      </c>
      <c r="DC1902" s="18" t="s">
        <v>140</v>
      </c>
      <c r="DD1902" s="18" t="s">
        <v>141</v>
      </c>
      <c r="DN1902" s="18" t="s">
        <v>3212</v>
      </c>
      <c r="DO1902" s="18" t="s">
        <v>3212</v>
      </c>
    </row>
    <row r="1903" spans="1:119" x14ac:dyDescent="0.2">
      <c r="A1903" s="18" t="s">
        <v>455</v>
      </c>
      <c r="B1903" s="17"/>
      <c r="C1903" s="1" t="s">
        <v>1111</v>
      </c>
      <c r="D1903" s="18" t="s">
        <v>412</v>
      </c>
      <c r="E1903" s="18" t="s">
        <v>1113</v>
      </c>
      <c r="F1903" s="18" t="s">
        <v>3748</v>
      </c>
      <c r="G1903" s="19">
        <v>44982</v>
      </c>
      <c r="H1903" s="17"/>
      <c r="I1903" s="17"/>
      <c r="J1903" s="17"/>
      <c r="K1903" s="18" t="s">
        <v>2879</v>
      </c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8" t="s">
        <v>1112</v>
      </c>
      <c r="AC1903" s="17"/>
      <c r="AD1903" s="18" t="s">
        <v>2159</v>
      </c>
      <c r="AE1903" s="18" t="s">
        <v>126</v>
      </c>
      <c r="AF1903" s="18" t="s">
        <v>213</v>
      </c>
      <c r="AG1903" s="18" t="s">
        <v>1916</v>
      </c>
      <c r="AH1903" s="18" t="s">
        <v>162</v>
      </c>
      <c r="AI1903" s="18" t="s">
        <v>3821</v>
      </c>
      <c r="AJ1903" s="18" t="s">
        <v>3822</v>
      </c>
      <c r="AK1903" s="17"/>
      <c r="AL1903" s="18">
        <v>13399774</v>
      </c>
      <c r="AM1903" s="16">
        <v>13399774</v>
      </c>
      <c r="AN1903" s="16">
        <v>0</v>
      </c>
      <c r="AO1903" s="17"/>
      <c r="AP1903" s="16">
        <v>13800000</v>
      </c>
      <c r="AQ1903" s="16">
        <v>0</v>
      </c>
      <c r="AR1903" s="16">
        <v>13800000</v>
      </c>
      <c r="AT1903" s="16">
        <v>13800000</v>
      </c>
      <c r="AX1903" s="25" t="s">
        <v>141</v>
      </c>
      <c r="BB1903" s="18" t="s">
        <v>461</v>
      </c>
      <c r="BQ1903" s="18" t="s">
        <v>461</v>
      </c>
      <c r="BR1903" s="24" t="str">
        <f t="shared" si="117"/>
        <v xml:space="preserve">H </v>
      </c>
      <c r="BS1903" s="20" t="str">
        <f t="shared" si="118"/>
        <v>YMS 1S MT HARYONO</v>
      </c>
      <c r="BT1903" s="20" t="str">
        <f t="shared" si="119"/>
        <v>3S</v>
      </c>
      <c r="BU1903" s="20" t="str">
        <f t="shared" si="120"/>
        <v>1. 3S MT HARYONO</v>
      </c>
      <c r="DC1903" s="18" t="s">
        <v>140</v>
      </c>
      <c r="DD1903" s="18" t="s">
        <v>141</v>
      </c>
      <c r="DN1903" s="18" t="s">
        <v>3212</v>
      </c>
      <c r="DO1903" s="18" t="s">
        <v>3212</v>
      </c>
    </row>
    <row r="1904" spans="1:119" x14ac:dyDescent="0.2">
      <c r="A1904" s="18" t="s">
        <v>455</v>
      </c>
      <c r="B1904" s="17"/>
      <c r="C1904" s="1" t="s">
        <v>1111</v>
      </c>
      <c r="D1904" s="18" t="s">
        <v>412</v>
      </c>
      <c r="E1904" s="18" t="s">
        <v>1113</v>
      </c>
      <c r="F1904" s="18" t="s">
        <v>3748</v>
      </c>
      <c r="G1904" s="19">
        <v>44982</v>
      </c>
      <c r="H1904" s="17"/>
      <c r="I1904" s="17"/>
      <c r="J1904" s="17"/>
      <c r="K1904" s="18" t="s">
        <v>2879</v>
      </c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8" t="s">
        <v>1112</v>
      </c>
      <c r="AC1904" s="17"/>
      <c r="AD1904" s="18" t="s">
        <v>2159</v>
      </c>
      <c r="AE1904" s="18" t="s">
        <v>126</v>
      </c>
      <c r="AF1904" s="18" t="s">
        <v>213</v>
      </c>
      <c r="AG1904" s="18" t="s">
        <v>1916</v>
      </c>
      <c r="AH1904" s="18" t="s">
        <v>162</v>
      </c>
      <c r="AI1904" s="18" t="s">
        <v>3823</v>
      </c>
      <c r="AJ1904" s="18" t="s">
        <v>3824</v>
      </c>
      <c r="AK1904" s="17"/>
      <c r="AL1904" s="18">
        <v>13399774</v>
      </c>
      <c r="AM1904" s="16">
        <v>13399774</v>
      </c>
      <c r="AN1904" s="16">
        <v>0</v>
      </c>
      <c r="AO1904" s="17"/>
      <c r="AP1904" s="16">
        <v>13800000</v>
      </c>
      <c r="AQ1904" s="16">
        <v>0</v>
      </c>
      <c r="AR1904" s="16">
        <v>13800000</v>
      </c>
      <c r="AT1904" s="16">
        <v>13800000</v>
      </c>
      <c r="AX1904" s="25" t="s">
        <v>141</v>
      </c>
      <c r="BB1904" s="18" t="s">
        <v>461</v>
      </c>
      <c r="BQ1904" s="18" t="s">
        <v>461</v>
      </c>
      <c r="BR1904" s="24" t="str">
        <f t="shared" si="117"/>
        <v xml:space="preserve">H </v>
      </c>
      <c r="BS1904" s="20" t="str">
        <f t="shared" si="118"/>
        <v>YMS 1S MT HARYONO</v>
      </c>
      <c r="BT1904" s="20" t="str">
        <f t="shared" si="119"/>
        <v>3S</v>
      </c>
      <c r="BU1904" s="20" t="str">
        <f t="shared" si="120"/>
        <v>1. 3S MT HARYONO</v>
      </c>
      <c r="DC1904" s="18" t="s">
        <v>140</v>
      </c>
      <c r="DD1904" s="18" t="s">
        <v>141</v>
      </c>
      <c r="DN1904" s="18" t="s">
        <v>3212</v>
      </c>
      <c r="DO1904" s="18" t="s">
        <v>3212</v>
      </c>
    </row>
    <row r="1905" spans="1:119" x14ac:dyDescent="0.2">
      <c r="A1905" s="18" t="s">
        <v>455</v>
      </c>
      <c r="B1905" s="17"/>
      <c r="C1905" s="1" t="s">
        <v>1111</v>
      </c>
      <c r="D1905" s="18" t="s">
        <v>412</v>
      </c>
      <c r="E1905" s="18" t="s">
        <v>1113</v>
      </c>
      <c r="F1905" s="18" t="s">
        <v>3748</v>
      </c>
      <c r="G1905" s="19">
        <v>44982</v>
      </c>
      <c r="H1905" s="17"/>
      <c r="I1905" s="17"/>
      <c r="J1905" s="17"/>
      <c r="K1905" s="18" t="s">
        <v>2879</v>
      </c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8" t="s">
        <v>1112</v>
      </c>
      <c r="AC1905" s="17"/>
      <c r="AD1905" s="18" t="s">
        <v>2159</v>
      </c>
      <c r="AE1905" s="18" t="s">
        <v>126</v>
      </c>
      <c r="AF1905" s="18" t="s">
        <v>213</v>
      </c>
      <c r="AG1905" s="18" t="s">
        <v>1916</v>
      </c>
      <c r="AH1905" s="18" t="s">
        <v>162</v>
      </c>
      <c r="AI1905" s="18" t="s">
        <v>3825</v>
      </c>
      <c r="AJ1905" s="18" t="s">
        <v>3826</v>
      </c>
      <c r="AK1905" s="17"/>
      <c r="AL1905" s="18">
        <v>13399774</v>
      </c>
      <c r="AM1905" s="16">
        <v>13399774</v>
      </c>
      <c r="AN1905" s="16">
        <v>0</v>
      </c>
      <c r="AO1905" s="17"/>
      <c r="AP1905" s="16">
        <v>13800000</v>
      </c>
      <c r="AQ1905" s="16">
        <v>0</v>
      </c>
      <c r="AR1905" s="16">
        <v>13800000</v>
      </c>
      <c r="AT1905" s="16">
        <v>13800000</v>
      </c>
      <c r="AX1905" s="25" t="s">
        <v>141</v>
      </c>
      <c r="BB1905" s="18" t="s">
        <v>461</v>
      </c>
      <c r="BQ1905" s="18" t="s">
        <v>461</v>
      </c>
      <c r="BR1905" s="24" t="str">
        <f t="shared" si="117"/>
        <v xml:space="preserve">H </v>
      </c>
      <c r="BS1905" s="20" t="str">
        <f t="shared" si="118"/>
        <v>YMS 1S MT HARYONO</v>
      </c>
      <c r="BT1905" s="20" t="str">
        <f t="shared" si="119"/>
        <v>3S</v>
      </c>
      <c r="BU1905" s="20" t="str">
        <f t="shared" si="120"/>
        <v>1. 3S MT HARYONO</v>
      </c>
      <c r="DC1905" s="18" t="s">
        <v>140</v>
      </c>
      <c r="DD1905" s="18" t="s">
        <v>141</v>
      </c>
      <c r="DN1905" s="18" t="s">
        <v>3212</v>
      </c>
      <c r="DO1905" s="18" t="s">
        <v>3212</v>
      </c>
    </row>
    <row r="1906" spans="1:119" x14ac:dyDescent="0.2">
      <c r="A1906" s="18" t="s">
        <v>455</v>
      </c>
      <c r="B1906" s="17"/>
      <c r="C1906" s="1" t="s">
        <v>1111</v>
      </c>
      <c r="D1906" s="18" t="s">
        <v>412</v>
      </c>
      <c r="E1906" s="18" t="s">
        <v>1113</v>
      </c>
      <c r="F1906" s="18" t="s">
        <v>3748</v>
      </c>
      <c r="G1906" s="19">
        <v>44982</v>
      </c>
      <c r="H1906" s="17"/>
      <c r="I1906" s="17"/>
      <c r="J1906" s="17"/>
      <c r="K1906" s="18" t="s">
        <v>2879</v>
      </c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8" t="s">
        <v>1112</v>
      </c>
      <c r="AC1906" s="17"/>
      <c r="AD1906" s="18" t="s">
        <v>2159</v>
      </c>
      <c r="AE1906" s="18" t="s">
        <v>126</v>
      </c>
      <c r="AF1906" s="18" t="s">
        <v>213</v>
      </c>
      <c r="AG1906" s="18" t="s">
        <v>1916</v>
      </c>
      <c r="AH1906" s="18" t="s">
        <v>162</v>
      </c>
      <c r="AI1906" s="18" t="s">
        <v>3827</v>
      </c>
      <c r="AJ1906" s="18" t="s">
        <v>3828</v>
      </c>
      <c r="AK1906" s="17"/>
      <c r="AL1906" s="18">
        <v>13399774</v>
      </c>
      <c r="AM1906" s="16">
        <v>13399774</v>
      </c>
      <c r="AN1906" s="16">
        <v>0</v>
      </c>
      <c r="AO1906" s="17"/>
      <c r="AP1906" s="16">
        <v>13800000</v>
      </c>
      <c r="AQ1906" s="16">
        <v>0</v>
      </c>
      <c r="AR1906" s="16">
        <v>13800000</v>
      </c>
      <c r="AT1906" s="16">
        <v>13800000</v>
      </c>
      <c r="AX1906" s="25" t="s">
        <v>141</v>
      </c>
      <c r="BB1906" s="18" t="s">
        <v>461</v>
      </c>
      <c r="BQ1906" s="18" t="s">
        <v>461</v>
      </c>
      <c r="BR1906" s="24" t="str">
        <f t="shared" ref="BR1906:BR1969" si="121">LEFT(BQ1906,2)</f>
        <v xml:space="preserve">H </v>
      </c>
      <c r="BS1906" s="20" t="str">
        <f t="shared" si="118"/>
        <v>YMS 1S MT HARYONO</v>
      </c>
      <c r="BT1906" s="20" t="str">
        <f t="shared" si="119"/>
        <v>3S</v>
      </c>
      <c r="BU1906" s="20" t="str">
        <f t="shared" si="120"/>
        <v>1. 3S MT HARYONO</v>
      </c>
      <c r="DC1906" s="18" t="s">
        <v>140</v>
      </c>
      <c r="DD1906" s="18" t="s">
        <v>141</v>
      </c>
      <c r="DN1906" s="18" t="s">
        <v>3212</v>
      </c>
      <c r="DO1906" s="18" t="s">
        <v>3212</v>
      </c>
    </row>
    <row r="1907" spans="1:119" x14ac:dyDescent="0.2">
      <c r="A1907" s="18" t="s">
        <v>455</v>
      </c>
      <c r="B1907" s="17"/>
      <c r="C1907" s="1" t="s">
        <v>1111</v>
      </c>
      <c r="D1907" s="18" t="s">
        <v>412</v>
      </c>
      <c r="E1907" s="18" t="s">
        <v>1113</v>
      </c>
      <c r="F1907" s="18" t="s">
        <v>3830</v>
      </c>
      <c r="G1907" s="19">
        <v>44985</v>
      </c>
      <c r="H1907" s="17"/>
      <c r="I1907" s="17"/>
      <c r="J1907" s="17"/>
      <c r="K1907" s="18" t="s">
        <v>3831</v>
      </c>
      <c r="L1907" s="17"/>
      <c r="M1907" s="17"/>
      <c r="N1907" s="17"/>
      <c r="O1907" s="17"/>
      <c r="P1907" s="17"/>
      <c r="Q1907" s="17"/>
      <c r="R1907" s="18" t="s">
        <v>2877</v>
      </c>
      <c r="S1907" s="18" t="s">
        <v>3832</v>
      </c>
      <c r="T1907" s="18" t="s">
        <v>3833</v>
      </c>
      <c r="U1907" s="18" t="s">
        <v>206</v>
      </c>
      <c r="V1907" s="18" t="s">
        <v>206</v>
      </c>
      <c r="W1907" s="18" t="s">
        <v>3834</v>
      </c>
      <c r="X1907" s="18" t="s">
        <v>332</v>
      </c>
      <c r="Y1907" s="17"/>
      <c r="Z1907" s="18" t="s">
        <v>316</v>
      </c>
      <c r="AA1907" s="18" t="s">
        <v>3835</v>
      </c>
      <c r="AB1907" s="18" t="s">
        <v>320</v>
      </c>
      <c r="AC1907" s="17"/>
      <c r="AD1907" s="18" t="s">
        <v>1188</v>
      </c>
      <c r="AE1907" s="18" t="s">
        <v>126</v>
      </c>
      <c r="AF1907" s="18" t="s">
        <v>170</v>
      </c>
      <c r="AG1907" s="18" t="s">
        <v>260</v>
      </c>
      <c r="AH1907" s="18" t="s">
        <v>205</v>
      </c>
      <c r="AI1907" s="18" t="s">
        <v>3836</v>
      </c>
      <c r="AJ1907" s="18" t="s">
        <v>3837</v>
      </c>
      <c r="AK1907" s="17"/>
      <c r="AL1907" s="18">
        <v>28770067</v>
      </c>
      <c r="AM1907" s="16">
        <v>28770067</v>
      </c>
      <c r="AN1907" s="16">
        <v>0</v>
      </c>
      <c r="AO1907" s="17"/>
      <c r="AP1907" s="16">
        <v>31458000</v>
      </c>
      <c r="AQ1907" s="16">
        <v>3302000</v>
      </c>
      <c r="AR1907" s="16">
        <v>34760000</v>
      </c>
      <c r="AT1907" s="16">
        <v>31458000</v>
      </c>
      <c r="AX1907" s="25" t="s">
        <v>141</v>
      </c>
      <c r="BB1907" s="18" t="s">
        <v>461</v>
      </c>
      <c r="BQ1907" s="18" t="s">
        <v>461</v>
      </c>
      <c r="BR1907" s="24" t="str">
        <f t="shared" si="121"/>
        <v xml:space="preserve">H </v>
      </c>
      <c r="BS1907" s="20" t="str">
        <f t="shared" si="118"/>
        <v>YMS 1S MT HARYONO</v>
      </c>
      <c r="BT1907" s="20" t="str">
        <f t="shared" si="119"/>
        <v>3S</v>
      </c>
      <c r="BU1907" s="20" t="str">
        <f t="shared" si="120"/>
        <v>1. 3S MT HARYONO</v>
      </c>
      <c r="DC1907" s="18" t="s">
        <v>140</v>
      </c>
      <c r="DD1907" s="18" t="s">
        <v>141</v>
      </c>
      <c r="DN1907" s="18" t="s">
        <v>3212</v>
      </c>
      <c r="DO1907" s="18" t="s">
        <v>3212</v>
      </c>
    </row>
    <row r="1908" spans="1:119" x14ac:dyDescent="0.2">
      <c r="A1908" s="18" t="s">
        <v>455</v>
      </c>
      <c r="B1908" s="17"/>
      <c r="C1908" s="1" t="s">
        <v>1111</v>
      </c>
      <c r="D1908" s="18" t="s">
        <v>412</v>
      </c>
      <c r="E1908" s="18" t="s">
        <v>1113</v>
      </c>
      <c r="F1908" s="18" t="s">
        <v>3830</v>
      </c>
      <c r="G1908" s="19">
        <v>44985</v>
      </c>
      <c r="H1908" s="17"/>
      <c r="I1908" s="17"/>
      <c r="J1908" s="17"/>
      <c r="K1908" s="18" t="s">
        <v>3831</v>
      </c>
      <c r="L1908" s="17"/>
      <c r="M1908" s="17"/>
      <c r="N1908" s="17"/>
      <c r="O1908" s="17"/>
      <c r="P1908" s="17"/>
      <c r="Q1908" s="17"/>
      <c r="R1908" s="18" t="s">
        <v>3838</v>
      </c>
      <c r="S1908" s="18" t="s">
        <v>3832</v>
      </c>
      <c r="T1908" s="18" t="s">
        <v>3839</v>
      </c>
      <c r="U1908" s="18" t="s">
        <v>206</v>
      </c>
      <c r="V1908" s="18" t="s">
        <v>206</v>
      </c>
      <c r="W1908" s="18" t="s">
        <v>3834</v>
      </c>
      <c r="X1908" s="18" t="s">
        <v>332</v>
      </c>
      <c r="Y1908" s="17"/>
      <c r="Z1908" s="18" t="s">
        <v>316</v>
      </c>
      <c r="AA1908" s="18" t="s">
        <v>3835</v>
      </c>
      <c r="AB1908" s="18" t="s">
        <v>320</v>
      </c>
      <c r="AC1908" s="17"/>
      <c r="AD1908" s="18" t="s">
        <v>1188</v>
      </c>
      <c r="AE1908" s="18" t="s">
        <v>126</v>
      </c>
      <c r="AF1908" s="18" t="s">
        <v>170</v>
      </c>
      <c r="AG1908" s="18" t="s">
        <v>260</v>
      </c>
      <c r="AH1908" s="18" t="s">
        <v>205</v>
      </c>
      <c r="AI1908" s="18" t="s">
        <v>3840</v>
      </c>
      <c r="AJ1908" s="18" t="s">
        <v>3841</v>
      </c>
      <c r="AK1908" s="17"/>
      <c r="AL1908" s="18">
        <v>28770067</v>
      </c>
      <c r="AM1908" s="16">
        <v>28770067</v>
      </c>
      <c r="AN1908" s="16">
        <v>0</v>
      </c>
      <c r="AO1908" s="17"/>
      <c r="AP1908" s="16">
        <v>31458000</v>
      </c>
      <c r="AQ1908" s="16">
        <v>3302000</v>
      </c>
      <c r="AR1908" s="16">
        <v>34760000</v>
      </c>
      <c r="AT1908" s="16">
        <v>31458000</v>
      </c>
      <c r="AX1908" s="25" t="s">
        <v>141</v>
      </c>
      <c r="BB1908" s="18" t="s">
        <v>461</v>
      </c>
      <c r="BQ1908" s="18" t="s">
        <v>461</v>
      </c>
      <c r="BR1908" s="24" t="str">
        <f t="shared" si="121"/>
        <v xml:space="preserve">H </v>
      </c>
      <c r="BS1908" s="20" t="str">
        <f t="shared" si="118"/>
        <v>YMS 1S MT HARYONO</v>
      </c>
      <c r="BT1908" s="20" t="str">
        <f t="shared" si="119"/>
        <v>3S</v>
      </c>
      <c r="BU1908" s="20" t="str">
        <f t="shared" si="120"/>
        <v>1. 3S MT HARYONO</v>
      </c>
      <c r="DC1908" s="18" t="s">
        <v>140</v>
      </c>
      <c r="DD1908" s="18" t="s">
        <v>141</v>
      </c>
      <c r="DN1908" s="18" t="s">
        <v>3212</v>
      </c>
      <c r="DO1908" s="18" t="s">
        <v>3212</v>
      </c>
    </row>
    <row r="1909" spans="1:119" x14ac:dyDescent="0.2">
      <c r="A1909" s="18" t="s">
        <v>455</v>
      </c>
      <c r="B1909" s="17"/>
      <c r="C1909" s="1" t="s">
        <v>1111</v>
      </c>
      <c r="D1909" s="18" t="s">
        <v>412</v>
      </c>
      <c r="E1909" s="18" t="s">
        <v>1113</v>
      </c>
      <c r="F1909" s="18" t="s">
        <v>3843</v>
      </c>
      <c r="G1909" s="19">
        <v>44985</v>
      </c>
      <c r="H1909" s="17"/>
      <c r="I1909" s="17"/>
      <c r="J1909" s="17"/>
      <c r="K1909" s="18" t="s">
        <v>3215</v>
      </c>
      <c r="L1909" s="17"/>
      <c r="M1909" s="17"/>
      <c r="N1909" s="17"/>
      <c r="O1909" s="17"/>
      <c r="P1909" s="17"/>
      <c r="Q1909" s="17"/>
      <c r="R1909" s="18" t="s">
        <v>3844</v>
      </c>
      <c r="S1909" s="18" t="s">
        <v>3845</v>
      </c>
      <c r="T1909" s="18" t="s">
        <v>3846</v>
      </c>
      <c r="U1909" s="18" t="s">
        <v>202</v>
      </c>
      <c r="V1909" s="18" t="s">
        <v>158</v>
      </c>
      <c r="W1909" s="18" t="s">
        <v>3847</v>
      </c>
      <c r="X1909" s="18" t="s">
        <v>3848</v>
      </c>
      <c r="Y1909" s="17"/>
      <c r="Z1909" s="18" t="s">
        <v>1120</v>
      </c>
      <c r="AA1909" s="18" t="s">
        <v>3849</v>
      </c>
      <c r="AB1909" s="18" t="s">
        <v>1112</v>
      </c>
      <c r="AC1909" s="17"/>
      <c r="AD1909" s="18" t="s">
        <v>2159</v>
      </c>
      <c r="AE1909" s="18" t="s">
        <v>126</v>
      </c>
      <c r="AF1909" s="18" t="s">
        <v>213</v>
      </c>
      <c r="AG1909" s="18" t="s">
        <v>1916</v>
      </c>
      <c r="AH1909" s="18" t="s">
        <v>162</v>
      </c>
      <c r="AI1909" s="18" t="s">
        <v>3850</v>
      </c>
      <c r="AJ1909" s="18" t="s">
        <v>3851</v>
      </c>
      <c r="AK1909" s="17"/>
      <c r="AL1909" s="18">
        <v>13511700</v>
      </c>
      <c r="AM1909" s="16">
        <v>13576200</v>
      </c>
      <c r="AN1909" s="16">
        <v>0</v>
      </c>
      <c r="AO1909" s="17"/>
      <c r="AP1909" s="16">
        <v>13650000</v>
      </c>
      <c r="AQ1909" s="16">
        <v>3600000</v>
      </c>
      <c r="AR1909" s="16">
        <v>17250000</v>
      </c>
      <c r="AT1909" s="16">
        <v>13650000</v>
      </c>
      <c r="AX1909" s="25" t="s">
        <v>141</v>
      </c>
      <c r="BB1909" s="18" t="s">
        <v>461</v>
      </c>
      <c r="BQ1909" s="18" t="s">
        <v>461</v>
      </c>
      <c r="BR1909" s="24" t="str">
        <f t="shared" si="121"/>
        <v xml:space="preserve">H </v>
      </c>
      <c r="BS1909" s="20" t="str">
        <f t="shared" si="118"/>
        <v>YMS 1S MT HARYONO</v>
      </c>
      <c r="BT1909" s="20" t="str">
        <f t="shared" si="119"/>
        <v>3S</v>
      </c>
      <c r="BU1909" s="20" t="str">
        <f t="shared" si="120"/>
        <v>1. 3S MT HARYONO</v>
      </c>
      <c r="DC1909" s="18" t="s">
        <v>140</v>
      </c>
      <c r="DD1909" s="18" t="s">
        <v>141</v>
      </c>
      <c r="DN1909" s="18" t="s">
        <v>3212</v>
      </c>
      <c r="DO1909" s="18" t="s">
        <v>3212</v>
      </c>
    </row>
    <row r="1910" spans="1:119" x14ac:dyDescent="0.2">
      <c r="A1910" s="18" t="s">
        <v>455</v>
      </c>
      <c r="B1910" s="17"/>
      <c r="C1910" s="1" t="s">
        <v>1111</v>
      </c>
      <c r="D1910" s="18" t="s">
        <v>412</v>
      </c>
      <c r="E1910" s="18" t="s">
        <v>1113</v>
      </c>
      <c r="F1910" s="18" t="s">
        <v>3843</v>
      </c>
      <c r="G1910" s="19">
        <v>44985</v>
      </c>
      <c r="H1910" s="17"/>
      <c r="I1910" s="17"/>
      <c r="J1910" s="17"/>
      <c r="K1910" s="18" t="s">
        <v>3215</v>
      </c>
      <c r="L1910" s="17"/>
      <c r="M1910" s="17"/>
      <c r="N1910" s="17"/>
      <c r="O1910" s="17"/>
      <c r="P1910" s="17"/>
      <c r="Q1910" s="17"/>
      <c r="R1910" s="18" t="s">
        <v>3852</v>
      </c>
      <c r="S1910" s="18" t="s">
        <v>3853</v>
      </c>
      <c r="T1910" s="18" t="s">
        <v>3854</v>
      </c>
      <c r="U1910" s="18" t="s">
        <v>157</v>
      </c>
      <c r="V1910" s="18" t="s">
        <v>327</v>
      </c>
      <c r="W1910" s="18" t="s">
        <v>3855</v>
      </c>
      <c r="X1910" s="18" t="s">
        <v>3856</v>
      </c>
      <c r="Y1910" s="18" t="s">
        <v>3857</v>
      </c>
      <c r="Z1910" s="17"/>
      <c r="AA1910" s="18" t="s">
        <v>3858</v>
      </c>
      <c r="AB1910" s="18" t="s">
        <v>1112</v>
      </c>
      <c r="AC1910" s="17"/>
      <c r="AD1910" s="18" t="s">
        <v>2159</v>
      </c>
      <c r="AE1910" s="18" t="s">
        <v>126</v>
      </c>
      <c r="AF1910" s="18" t="s">
        <v>213</v>
      </c>
      <c r="AG1910" s="18" t="s">
        <v>1916</v>
      </c>
      <c r="AH1910" s="18" t="s">
        <v>162</v>
      </c>
      <c r="AI1910" s="18" t="s">
        <v>3859</v>
      </c>
      <c r="AJ1910" s="18" t="s">
        <v>3860</v>
      </c>
      <c r="AK1910" s="17"/>
      <c r="AL1910" s="18">
        <v>13511700</v>
      </c>
      <c r="AM1910" s="16">
        <v>13450000</v>
      </c>
      <c r="AN1910" s="16">
        <v>0</v>
      </c>
      <c r="AO1910" s="17"/>
      <c r="AP1910" s="16">
        <v>13650000</v>
      </c>
      <c r="AQ1910" s="16">
        <v>3600000</v>
      </c>
      <c r="AR1910" s="16">
        <v>17250000</v>
      </c>
      <c r="AT1910" s="16">
        <v>13650000</v>
      </c>
      <c r="AX1910" s="25" t="s">
        <v>141</v>
      </c>
      <c r="BB1910" s="18" t="s">
        <v>461</v>
      </c>
      <c r="BQ1910" s="18" t="s">
        <v>461</v>
      </c>
      <c r="BR1910" s="24" t="str">
        <f t="shared" si="121"/>
        <v xml:space="preserve">H </v>
      </c>
      <c r="BS1910" s="20" t="str">
        <f t="shared" si="118"/>
        <v>YMS 1S MT HARYONO</v>
      </c>
      <c r="BT1910" s="20" t="str">
        <f t="shared" si="119"/>
        <v>3S</v>
      </c>
      <c r="BU1910" s="20" t="str">
        <f t="shared" si="120"/>
        <v>1. 3S MT HARYONO</v>
      </c>
      <c r="DC1910" s="18" t="s">
        <v>140</v>
      </c>
      <c r="DD1910" s="18" t="s">
        <v>141</v>
      </c>
      <c r="DN1910" s="18" t="s">
        <v>3212</v>
      </c>
      <c r="DO1910" s="18" t="s">
        <v>3212</v>
      </c>
    </row>
    <row r="1911" spans="1:119" x14ac:dyDescent="0.2">
      <c r="A1911" s="18" t="s">
        <v>455</v>
      </c>
      <c r="B1911" s="17"/>
      <c r="C1911" s="1" t="s">
        <v>1111</v>
      </c>
      <c r="D1911" s="18" t="s">
        <v>412</v>
      </c>
      <c r="E1911" s="18" t="s">
        <v>1113</v>
      </c>
      <c r="F1911" s="18" t="s">
        <v>3843</v>
      </c>
      <c r="G1911" s="19">
        <v>44985</v>
      </c>
      <c r="H1911" s="17"/>
      <c r="I1911" s="17"/>
      <c r="J1911" s="17"/>
      <c r="K1911" s="18" t="s">
        <v>3215</v>
      </c>
      <c r="L1911" s="17"/>
      <c r="M1911" s="17"/>
      <c r="N1911" s="17"/>
      <c r="O1911" s="17"/>
      <c r="P1911" s="17"/>
      <c r="Q1911" s="17"/>
      <c r="R1911" s="18" t="s">
        <v>3861</v>
      </c>
      <c r="S1911" s="18" t="s">
        <v>3862</v>
      </c>
      <c r="T1911" s="18" t="s">
        <v>3863</v>
      </c>
      <c r="U1911" s="18" t="s">
        <v>143</v>
      </c>
      <c r="V1911" s="18" t="s">
        <v>354</v>
      </c>
      <c r="W1911" s="18" t="s">
        <v>3864</v>
      </c>
      <c r="X1911" s="18" t="s">
        <v>3864</v>
      </c>
      <c r="Y1911" s="17"/>
      <c r="Z1911" s="18" t="s">
        <v>1120</v>
      </c>
      <c r="AA1911" s="18" t="s">
        <v>3849</v>
      </c>
      <c r="AB1911" s="18" t="s">
        <v>1112</v>
      </c>
      <c r="AC1911" s="17"/>
      <c r="AD1911" s="18" t="s">
        <v>2159</v>
      </c>
      <c r="AE1911" s="18" t="s">
        <v>126</v>
      </c>
      <c r="AF1911" s="18" t="s">
        <v>213</v>
      </c>
      <c r="AG1911" s="18" t="s">
        <v>1916</v>
      </c>
      <c r="AH1911" s="18" t="s">
        <v>162</v>
      </c>
      <c r="AI1911" s="18" t="s">
        <v>3865</v>
      </c>
      <c r="AJ1911" s="18" t="s">
        <v>3866</v>
      </c>
      <c r="AK1911" s="17"/>
      <c r="AL1911" s="18">
        <v>13511700</v>
      </c>
      <c r="AM1911" s="16">
        <v>13576200</v>
      </c>
      <c r="AN1911" s="16">
        <v>0</v>
      </c>
      <c r="AO1911" s="17"/>
      <c r="AP1911" s="16">
        <v>13650000</v>
      </c>
      <c r="AQ1911" s="16">
        <v>3600000</v>
      </c>
      <c r="AR1911" s="16">
        <v>17250000</v>
      </c>
      <c r="AT1911" s="16">
        <v>13650000</v>
      </c>
      <c r="AX1911" s="25" t="s">
        <v>141</v>
      </c>
      <c r="BB1911" s="18" t="s">
        <v>461</v>
      </c>
      <c r="BQ1911" s="18" t="s">
        <v>461</v>
      </c>
      <c r="BR1911" s="24" t="str">
        <f t="shared" si="121"/>
        <v xml:space="preserve">H </v>
      </c>
      <c r="BS1911" s="20" t="str">
        <f t="shared" si="118"/>
        <v>YMS 1S MT HARYONO</v>
      </c>
      <c r="BT1911" s="20" t="str">
        <f t="shared" si="119"/>
        <v>3S</v>
      </c>
      <c r="BU1911" s="20" t="str">
        <f t="shared" si="120"/>
        <v>1. 3S MT HARYONO</v>
      </c>
      <c r="DC1911" s="18" t="s">
        <v>140</v>
      </c>
      <c r="DD1911" s="18" t="s">
        <v>141</v>
      </c>
      <c r="DN1911" s="18" t="s">
        <v>3212</v>
      </c>
      <c r="DO1911" s="18" t="s">
        <v>3212</v>
      </c>
    </row>
    <row r="1912" spans="1:119" x14ac:dyDescent="0.2">
      <c r="A1912" s="18" t="s">
        <v>455</v>
      </c>
      <c r="B1912" s="17"/>
      <c r="C1912" s="1" t="s">
        <v>1111</v>
      </c>
      <c r="D1912" s="18" t="s">
        <v>412</v>
      </c>
      <c r="E1912" s="18" t="s">
        <v>1113</v>
      </c>
      <c r="F1912" s="18" t="s">
        <v>3843</v>
      </c>
      <c r="G1912" s="19">
        <v>44985</v>
      </c>
      <c r="H1912" s="17"/>
      <c r="I1912" s="17"/>
      <c r="J1912" s="17"/>
      <c r="K1912" s="18" t="s">
        <v>3215</v>
      </c>
      <c r="L1912" s="17"/>
      <c r="M1912" s="17"/>
      <c r="N1912" s="17"/>
      <c r="O1912" s="17"/>
      <c r="P1912" s="17"/>
      <c r="Q1912" s="17"/>
      <c r="R1912" s="18" t="s">
        <v>3867</v>
      </c>
      <c r="S1912" s="18" t="s">
        <v>3868</v>
      </c>
      <c r="T1912" s="18" t="s">
        <v>3869</v>
      </c>
      <c r="U1912" s="18" t="s">
        <v>157</v>
      </c>
      <c r="V1912" s="18" t="s">
        <v>202</v>
      </c>
      <c r="W1912" s="18" t="s">
        <v>3870</v>
      </c>
      <c r="X1912" s="18" t="s">
        <v>3871</v>
      </c>
      <c r="Y1912" s="18" t="s">
        <v>3872</v>
      </c>
      <c r="Z1912" s="17"/>
      <c r="AA1912" s="18" t="s">
        <v>3873</v>
      </c>
      <c r="AB1912" s="18" t="s">
        <v>1112</v>
      </c>
      <c r="AC1912" s="17"/>
      <c r="AD1912" s="18" t="s">
        <v>2156</v>
      </c>
      <c r="AE1912" s="18" t="s">
        <v>126</v>
      </c>
      <c r="AF1912" s="18" t="s">
        <v>213</v>
      </c>
      <c r="AG1912" s="18" t="s">
        <v>1916</v>
      </c>
      <c r="AH1912" s="18" t="s">
        <v>129</v>
      </c>
      <c r="AI1912" s="18" t="s">
        <v>3874</v>
      </c>
      <c r="AJ1912" s="18" t="s">
        <v>3875</v>
      </c>
      <c r="AK1912" s="17"/>
      <c r="AL1912" s="18">
        <v>13509367</v>
      </c>
      <c r="AM1912" s="16">
        <v>13576200</v>
      </c>
      <c r="AN1912" s="16">
        <v>0</v>
      </c>
      <c r="AO1912" s="17"/>
      <c r="AP1912" s="16">
        <v>13650000</v>
      </c>
      <c r="AQ1912" s="16">
        <v>3600000</v>
      </c>
      <c r="AR1912" s="16">
        <v>17250000</v>
      </c>
      <c r="AT1912" s="16">
        <v>13650000</v>
      </c>
      <c r="AX1912" s="25" t="s">
        <v>141</v>
      </c>
      <c r="BB1912" s="18" t="s">
        <v>461</v>
      </c>
      <c r="BQ1912" s="18" t="s">
        <v>461</v>
      </c>
      <c r="BR1912" s="24" t="str">
        <f t="shared" si="121"/>
        <v xml:space="preserve">H </v>
      </c>
      <c r="BS1912" s="20" t="str">
        <f t="shared" si="118"/>
        <v>YMS 1S MT HARYONO</v>
      </c>
      <c r="BT1912" s="20" t="str">
        <f t="shared" si="119"/>
        <v>3S</v>
      </c>
      <c r="BU1912" s="20" t="str">
        <f t="shared" si="120"/>
        <v>1. 3S MT HARYONO</v>
      </c>
      <c r="DC1912" s="18" t="s">
        <v>140</v>
      </c>
      <c r="DD1912" s="18" t="s">
        <v>141</v>
      </c>
      <c r="DN1912" s="18" t="s">
        <v>3212</v>
      </c>
      <c r="DO1912" s="18" t="s">
        <v>3212</v>
      </c>
    </row>
    <row r="1913" spans="1:119" x14ac:dyDescent="0.2">
      <c r="A1913" s="18" t="s">
        <v>455</v>
      </c>
      <c r="B1913" s="17"/>
      <c r="C1913" s="1" t="s">
        <v>1111</v>
      </c>
      <c r="D1913" s="18" t="s">
        <v>412</v>
      </c>
      <c r="E1913" s="18" t="s">
        <v>1113</v>
      </c>
      <c r="F1913" s="18" t="s">
        <v>3843</v>
      </c>
      <c r="G1913" s="19">
        <v>44985</v>
      </c>
      <c r="H1913" s="17"/>
      <c r="I1913" s="17"/>
      <c r="J1913" s="17"/>
      <c r="K1913" s="18" t="s">
        <v>3215</v>
      </c>
      <c r="L1913" s="17"/>
      <c r="M1913" s="17"/>
      <c r="N1913" s="17"/>
      <c r="O1913" s="17"/>
      <c r="P1913" s="17"/>
      <c r="Q1913" s="17"/>
      <c r="R1913" s="18" t="s">
        <v>3876</v>
      </c>
      <c r="S1913" s="18" t="s">
        <v>3877</v>
      </c>
      <c r="T1913" s="18" t="s">
        <v>3878</v>
      </c>
      <c r="U1913" s="18" t="s">
        <v>157</v>
      </c>
      <c r="V1913" s="18" t="s">
        <v>158</v>
      </c>
      <c r="W1913" s="18" t="s">
        <v>3879</v>
      </c>
      <c r="X1913" s="18" t="s">
        <v>3880</v>
      </c>
      <c r="Y1913" s="18" t="s">
        <v>1120</v>
      </c>
      <c r="Z1913" s="17"/>
      <c r="AA1913" s="18" t="s">
        <v>3881</v>
      </c>
      <c r="AB1913" s="18" t="s">
        <v>1112</v>
      </c>
      <c r="AC1913" s="17"/>
      <c r="AD1913" s="18" t="s">
        <v>2878</v>
      </c>
      <c r="AE1913" s="18" t="s">
        <v>126</v>
      </c>
      <c r="AF1913" s="18" t="s">
        <v>213</v>
      </c>
      <c r="AG1913" s="18" t="s">
        <v>1916</v>
      </c>
      <c r="AH1913" s="18" t="s">
        <v>153</v>
      </c>
      <c r="AI1913" s="18" t="s">
        <v>3882</v>
      </c>
      <c r="AJ1913" s="18" t="s">
        <v>3883</v>
      </c>
      <c r="AK1913" s="17"/>
      <c r="AL1913" s="18">
        <v>13504350</v>
      </c>
      <c r="AM1913" s="16">
        <v>13576200</v>
      </c>
      <c r="AN1913" s="16">
        <v>0</v>
      </c>
      <c r="AO1913" s="17"/>
      <c r="AP1913" s="16">
        <v>13650000</v>
      </c>
      <c r="AQ1913" s="16">
        <v>3600000</v>
      </c>
      <c r="AR1913" s="16">
        <v>17250000</v>
      </c>
      <c r="AT1913" s="16">
        <v>13650000</v>
      </c>
      <c r="AX1913" s="25" t="s">
        <v>141</v>
      </c>
      <c r="BB1913" s="18" t="s">
        <v>461</v>
      </c>
      <c r="BQ1913" s="18" t="s">
        <v>461</v>
      </c>
      <c r="BR1913" s="24" t="str">
        <f t="shared" si="121"/>
        <v xml:space="preserve">H </v>
      </c>
      <c r="BS1913" s="20" t="str">
        <f t="shared" si="118"/>
        <v>YMS 1S MT HARYONO</v>
      </c>
      <c r="BT1913" s="20" t="str">
        <f t="shared" si="119"/>
        <v>3S</v>
      </c>
      <c r="BU1913" s="20" t="str">
        <f t="shared" si="120"/>
        <v>1. 3S MT HARYONO</v>
      </c>
      <c r="DC1913" s="18" t="s">
        <v>140</v>
      </c>
      <c r="DD1913" s="18" t="s">
        <v>141</v>
      </c>
      <c r="DN1913" s="18" t="s">
        <v>3212</v>
      </c>
      <c r="DO1913" s="18" t="s">
        <v>3212</v>
      </c>
    </row>
    <row r="1914" spans="1:119" x14ac:dyDescent="0.2">
      <c r="A1914" s="18" t="s">
        <v>455</v>
      </c>
      <c r="B1914" s="17"/>
      <c r="C1914" s="1" t="s">
        <v>1111</v>
      </c>
      <c r="D1914" s="18" t="s">
        <v>412</v>
      </c>
      <c r="E1914" s="18" t="s">
        <v>1113</v>
      </c>
      <c r="F1914" s="18" t="s">
        <v>3843</v>
      </c>
      <c r="G1914" s="19">
        <v>44985</v>
      </c>
      <c r="H1914" s="17"/>
      <c r="I1914" s="17"/>
      <c r="J1914" s="17"/>
      <c r="K1914" s="18" t="s">
        <v>3215</v>
      </c>
      <c r="L1914" s="17"/>
      <c r="M1914" s="17"/>
      <c r="N1914" s="17"/>
      <c r="O1914" s="17"/>
      <c r="P1914" s="17"/>
      <c r="Q1914" s="17"/>
      <c r="R1914" s="18" t="s">
        <v>3884</v>
      </c>
      <c r="S1914" s="18" t="s">
        <v>1538</v>
      </c>
      <c r="T1914" s="18" t="s">
        <v>3885</v>
      </c>
      <c r="U1914" s="18" t="s">
        <v>188</v>
      </c>
      <c r="V1914" s="18" t="s">
        <v>164</v>
      </c>
      <c r="W1914" s="18" t="s">
        <v>3886</v>
      </c>
      <c r="X1914" s="18" t="s">
        <v>3887</v>
      </c>
      <c r="Y1914" s="18" t="s">
        <v>3888</v>
      </c>
      <c r="Z1914" s="17"/>
      <c r="AA1914" s="18" t="s">
        <v>3889</v>
      </c>
      <c r="AB1914" s="18" t="s">
        <v>1112</v>
      </c>
      <c r="AC1914" s="17"/>
      <c r="AD1914" s="18" t="s">
        <v>2878</v>
      </c>
      <c r="AE1914" s="18" t="s">
        <v>126</v>
      </c>
      <c r="AF1914" s="18" t="s">
        <v>213</v>
      </c>
      <c r="AG1914" s="18" t="s">
        <v>1916</v>
      </c>
      <c r="AH1914" s="18" t="s">
        <v>153</v>
      </c>
      <c r="AI1914" s="18" t="s">
        <v>3890</v>
      </c>
      <c r="AJ1914" s="18" t="s">
        <v>3891</v>
      </c>
      <c r="AK1914" s="17"/>
      <c r="AL1914" s="18">
        <v>13504350</v>
      </c>
      <c r="AM1914" s="16">
        <v>13576200</v>
      </c>
      <c r="AN1914" s="16">
        <v>0</v>
      </c>
      <c r="AO1914" s="17"/>
      <c r="AP1914" s="16">
        <v>13650000</v>
      </c>
      <c r="AQ1914" s="16">
        <v>3600000</v>
      </c>
      <c r="AR1914" s="16">
        <v>17250000</v>
      </c>
      <c r="AT1914" s="16">
        <v>13650000</v>
      </c>
      <c r="AX1914" s="25" t="s">
        <v>141</v>
      </c>
      <c r="BB1914" s="18" t="s">
        <v>461</v>
      </c>
      <c r="BQ1914" s="18" t="s">
        <v>461</v>
      </c>
      <c r="BR1914" s="24" t="str">
        <f t="shared" si="121"/>
        <v xml:space="preserve">H </v>
      </c>
      <c r="BS1914" s="20" t="str">
        <f t="shared" si="118"/>
        <v>YMS 1S MT HARYONO</v>
      </c>
      <c r="BT1914" s="20" t="str">
        <f t="shared" si="119"/>
        <v>3S</v>
      </c>
      <c r="BU1914" s="20" t="str">
        <f t="shared" si="120"/>
        <v>1. 3S MT HARYONO</v>
      </c>
      <c r="DC1914" s="18" t="s">
        <v>140</v>
      </c>
      <c r="DD1914" s="18" t="s">
        <v>141</v>
      </c>
      <c r="DN1914" s="18" t="s">
        <v>3212</v>
      </c>
      <c r="DO1914" s="18" t="s">
        <v>3212</v>
      </c>
    </row>
    <row r="1915" spans="1:119" x14ac:dyDescent="0.2">
      <c r="A1915" s="18" t="s">
        <v>455</v>
      </c>
      <c r="B1915" s="17"/>
      <c r="C1915" s="1" t="s">
        <v>1111</v>
      </c>
      <c r="D1915" s="18" t="s">
        <v>412</v>
      </c>
      <c r="E1915" s="18" t="s">
        <v>1113</v>
      </c>
      <c r="F1915" s="18" t="s">
        <v>3843</v>
      </c>
      <c r="G1915" s="19">
        <v>44985</v>
      </c>
      <c r="H1915" s="17"/>
      <c r="I1915" s="17"/>
      <c r="J1915" s="17"/>
      <c r="K1915" s="18" t="s">
        <v>3215</v>
      </c>
      <c r="L1915" s="17"/>
      <c r="M1915" s="17"/>
      <c r="N1915" s="17"/>
      <c r="O1915" s="17"/>
      <c r="P1915" s="17"/>
      <c r="Q1915" s="17"/>
      <c r="R1915" s="18" t="s">
        <v>3892</v>
      </c>
      <c r="S1915" s="18" t="s">
        <v>3893</v>
      </c>
      <c r="T1915" s="18" t="s">
        <v>3894</v>
      </c>
      <c r="U1915" s="18" t="s">
        <v>143</v>
      </c>
      <c r="V1915" s="18" t="s">
        <v>202</v>
      </c>
      <c r="W1915" s="18" t="s">
        <v>3895</v>
      </c>
      <c r="X1915" s="18" t="s">
        <v>3856</v>
      </c>
      <c r="Y1915" s="18" t="s">
        <v>3857</v>
      </c>
      <c r="Z1915" s="17"/>
      <c r="AA1915" s="18" t="s">
        <v>3896</v>
      </c>
      <c r="AB1915" s="18" t="s">
        <v>1112</v>
      </c>
      <c r="AC1915" s="17"/>
      <c r="AD1915" s="18" t="s">
        <v>2878</v>
      </c>
      <c r="AE1915" s="18" t="s">
        <v>126</v>
      </c>
      <c r="AF1915" s="18" t="s">
        <v>213</v>
      </c>
      <c r="AG1915" s="18" t="s">
        <v>1916</v>
      </c>
      <c r="AH1915" s="18" t="s">
        <v>153</v>
      </c>
      <c r="AI1915" s="18" t="s">
        <v>3897</v>
      </c>
      <c r="AJ1915" s="18" t="s">
        <v>3898</v>
      </c>
      <c r="AK1915" s="17"/>
      <c r="AL1915" s="18">
        <v>13504350</v>
      </c>
      <c r="AM1915" s="16">
        <v>13450000</v>
      </c>
      <c r="AN1915" s="16">
        <v>0</v>
      </c>
      <c r="AO1915" s="17"/>
      <c r="AP1915" s="16">
        <v>13650000</v>
      </c>
      <c r="AQ1915" s="16">
        <v>3600000</v>
      </c>
      <c r="AR1915" s="16">
        <v>17250000</v>
      </c>
      <c r="AT1915" s="16">
        <v>13650000</v>
      </c>
      <c r="AX1915" s="25" t="s">
        <v>141</v>
      </c>
      <c r="BB1915" s="18" t="s">
        <v>461</v>
      </c>
      <c r="BQ1915" s="18" t="s">
        <v>461</v>
      </c>
      <c r="BR1915" s="24" t="str">
        <f t="shared" si="121"/>
        <v xml:space="preserve">H </v>
      </c>
      <c r="BS1915" s="20" t="str">
        <f t="shared" si="118"/>
        <v>YMS 1S MT HARYONO</v>
      </c>
      <c r="BT1915" s="20" t="str">
        <f t="shared" si="119"/>
        <v>3S</v>
      </c>
      <c r="BU1915" s="20" t="str">
        <f t="shared" si="120"/>
        <v>1. 3S MT HARYONO</v>
      </c>
      <c r="DC1915" s="18" t="s">
        <v>140</v>
      </c>
      <c r="DD1915" s="18" t="s">
        <v>141</v>
      </c>
      <c r="DN1915" s="18" t="s">
        <v>3212</v>
      </c>
      <c r="DO1915" s="18" t="s">
        <v>3212</v>
      </c>
    </row>
    <row r="1916" spans="1:119" x14ac:dyDescent="0.2">
      <c r="A1916" s="18" t="s">
        <v>455</v>
      </c>
      <c r="B1916" s="17"/>
      <c r="C1916" s="1" t="s">
        <v>1111</v>
      </c>
      <c r="D1916" s="18" t="s">
        <v>412</v>
      </c>
      <c r="E1916" s="18" t="s">
        <v>1113</v>
      </c>
      <c r="F1916" s="18" t="s">
        <v>3843</v>
      </c>
      <c r="G1916" s="19">
        <v>44985</v>
      </c>
      <c r="H1916" s="17"/>
      <c r="I1916" s="17"/>
      <c r="J1916" s="17"/>
      <c r="K1916" s="18" t="s">
        <v>3215</v>
      </c>
      <c r="L1916" s="17"/>
      <c r="M1916" s="17"/>
      <c r="N1916" s="17"/>
      <c r="O1916" s="17"/>
      <c r="P1916" s="17"/>
      <c r="Q1916" s="17"/>
      <c r="R1916" s="18" t="s">
        <v>3899</v>
      </c>
      <c r="S1916" s="18" t="s">
        <v>3900</v>
      </c>
      <c r="T1916" s="18" t="s">
        <v>3901</v>
      </c>
      <c r="U1916" s="18" t="s">
        <v>157</v>
      </c>
      <c r="V1916" s="18" t="s">
        <v>157</v>
      </c>
      <c r="W1916" s="18" t="s">
        <v>3902</v>
      </c>
      <c r="X1916" s="18" t="s">
        <v>3903</v>
      </c>
      <c r="Y1916" s="18" t="s">
        <v>3904</v>
      </c>
      <c r="Z1916" s="17"/>
      <c r="AA1916" s="18" t="s">
        <v>3905</v>
      </c>
      <c r="AB1916" s="18" t="s">
        <v>1112</v>
      </c>
      <c r="AC1916" s="17"/>
      <c r="AD1916" s="18" t="s">
        <v>2159</v>
      </c>
      <c r="AE1916" s="18" t="s">
        <v>126</v>
      </c>
      <c r="AF1916" s="18" t="s">
        <v>213</v>
      </c>
      <c r="AG1916" s="18" t="s">
        <v>1916</v>
      </c>
      <c r="AH1916" s="18" t="s">
        <v>162</v>
      </c>
      <c r="AI1916" s="18" t="s">
        <v>3906</v>
      </c>
      <c r="AJ1916" s="18" t="s">
        <v>3907</v>
      </c>
      <c r="AK1916" s="17"/>
      <c r="AL1916" s="18">
        <v>13511700</v>
      </c>
      <c r="AM1916" s="16">
        <v>13696200</v>
      </c>
      <c r="AN1916" s="16">
        <v>0</v>
      </c>
      <c r="AO1916" s="17"/>
      <c r="AP1916" s="16">
        <v>13650000</v>
      </c>
      <c r="AQ1916" s="16">
        <v>3600000</v>
      </c>
      <c r="AR1916" s="16">
        <v>17250000</v>
      </c>
      <c r="AT1916" s="16">
        <v>13650000</v>
      </c>
      <c r="AX1916" s="25" t="s">
        <v>141</v>
      </c>
      <c r="BB1916" s="18" t="s">
        <v>461</v>
      </c>
      <c r="BQ1916" s="18" t="s">
        <v>461</v>
      </c>
      <c r="BR1916" s="24" t="str">
        <f t="shared" si="121"/>
        <v xml:space="preserve">H </v>
      </c>
      <c r="BS1916" s="20" t="str">
        <f t="shared" si="118"/>
        <v>YMS 1S MT HARYONO</v>
      </c>
      <c r="BT1916" s="20" t="str">
        <f t="shared" si="119"/>
        <v>3S</v>
      </c>
      <c r="BU1916" s="20" t="str">
        <f t="shared" si="120"/>
        <v>1. 3S MT HARYONO</v>
      </c>
      <c r="DC1916" s="18" t="s">
        <v>140</v>
      </c>
      <c r="DD1916" s="18" t="s">
        <v>141</v>
      </c>
      <c r="DN1916" s="18" t="s">
        <v>3212</v>
      </c>
      <c r="DO1916" s="18" t="s">
        <v>3212</v>
      </c>
    </row>
    <row r="1917" spans="1:119" x14ac:dyDescent="0.2">
      <c r="A1917" s="18" t="s">
        <v>455</v>
      </c>
      <c r="B1917" s="17"/>
      <c r="C1917" s="1" t="s">
        <v>1111</v>
      </c>
      <c r="D1917" s="18" t="s">
        <v>412</v>
      </c>
      <c r="E1917" s="18" t="s">
        <v>1113</v>
      </c>
      <c r="F1917" s="18" t="s">
        <v>3843</v>
      </c>
      <c r="G1917" s="19">
        <v>44985</v>
      </c>
      <c r="H1917" s="17"/>
      <c r="I1917" s="17"/>
      <c r="J1917" s="17"/>
      <c r="K1917" s="18" t="s">
        <v>3215</v>
      </c>
      <c r="L1917" s="17"/>
      <c r="M1917" s="17"/>
      <c r="N1917" s="17"/>
      <c r="O1917" s="17"/>
      <c r="P1917" s="17"/>
      <c r="Q1917" s="17"/>
      <c r="R1917" s="18" t="s">
        <v>3908</v>
      </c>
      <c r="S1917" s="18" t="s">
        <v>3909</v>
      </c>
      <c r="T1917" s="18" t="s">
        <v>3910</v>
      </c>
      <c r="U1917" s="18" t="s">
        <v>157</v>
      </c>
      <c r="V1917" s="18" t="s">
        <v>327</v>
      </c>
      <c r="W1917" s="18" t="s">
        <v>3911</v>
      </c>
      <c r="X1917" s="18" t="s">
        <v>3912</v>
      </c>
      <c r="Y1917" s="17"/>
      <c r="Z1917" s="18" t="s">
        <v>3913</v>
      </c>
      <c r="AA1917" s="18" t="s">
        <v>3914</v>
      </c>
      <c r="AB1917" s="18" t="s">
        <v>1112</v>
      </c>
      <c r="AC1917" s="17"/>
      <c r="AD1917" s="18" t="s">
        <v>2456</v>
      </c>
      <c r="AE1917" s="18" t="s">
        <v>126</v>
      </c>
      <c r="AF1917" s="18" t="s">
        <v>213</v>
      </c>
      <c r="AG1917" s="18" t="s">
        <v>1916</v>
      </c>
      <c r="AH1917" s="18" t="s">
        <v>250</v>
      </c>
      <c r="AI1917" s="18" t="s">
        <v>3915</v>
      </c>
      <c r="AJ1917" s="18" t="s">
        <v>3916</v>
      </c>
      <c r="AK1917" s="17"/>
      <c r="AL1917" s="18">
        <v>13455000</v>
      </c>
      <c r="AM1917" s="16">
        <v>13465000</v>
      </c>
      <c r="AN1917" s="16">
        <v>0</v>
      </c>
      <c r="AO1917" s="17"/>
      <c r="AP1917" s="16">
        <v>13650000</v>
      </c>
      <c r="AQ1917" s="16">
        <v>3600000</v>
      </c>
      <c r="AR1917" s="16">
        <v>17250000</v>
      </c>
      <c r="AT1917" s="16">
        <v>13650000</v>
      </c>
      <c r="AX1917" s="25" t="s">
        <v>141</v>
      </c>
      <c r="BB1917" s="18" t="s">
        <v>461</v>
      </c>
      <c r="BQ1917" s="18" t="s">
        <v>461</v>
      </c>
      <c r="BR1917" s="24" t="str">
        <f t="shared" si="121"/>
        <v xml:space="preserve">H </v>
      </c>
      <c r="BS1917" s="20" t="str">
        <f t="shared" si="118"/>
        <v>YMS 1S MT HARYONO</v>
      </c>
      <c r="BT1917" s="20" t="str">
        <f t="shared" si="119"/>
        <v>3S</v>
      </c>
      <c r="BU1917" s="20" t="str">
        <f t="shared" si="120"/>
        <v>1. 3S MT HARYONO</v>
      </c>
      <c r="DC1917" s="18" t="s">
        <v>140</v>
      </c>
      <c r="DD1917" s="18" t="s">
        <v>141</v>
      </c>
      <c r="DN1917" s="18" t="s">
        <v>3212</v>
      </c>
      <c r="DO1917" s="18" t="s">
        <v>3212</v>
      </c>
    </row>
    <row r="1918" spans="1:119" x14ac:dyDescent="0.2">
      <c r="A1918" s="18" t="s">
        <v>455</v>
      </c>
      <c r="B1918" s="17"/>
      <c r="C1918" s="1" t="s">
        <v>1111</v>
      </c>
      <c r="D1918" s="18" t="s">
        <v>412</v>
      </c>
      <c r="E1918" s="18" t="s">
        <v>1113</v>
      </c>
      <c r="F1918" s="18" t="s">
        <v>3843</v>
      </c>
      <c r="G1918" s="19">
        <v>44985</v>
      </c>
      <c r="H1918" s="17"/>
      <c r="I1918" s="17"/>
      <c r="J1918" s="17"/>
      <c r="K1918" s="18" t="s">
        <v>3215</v>
      </c>
      <c r="L1918" s="17"/>
      <c r="M1918" s="17"/>
      <c r="N1918" s="17"/>
      <c r="O1918" s="17"/>
      <c r="P1918" s="17"/>
      <c r="Q1918" s="17"/>
      <c r="R1918" s="18" t="s">
        <v>3917</v>
      </c>
      <c r="S1918" s="18" t="s">
        <v>3918</v>
      </c>
      <c r="T1918" s="18" t="s">
        <v>3919</v>
      </c>
      <c r="U1918" s="18" t="s">
        <v>157</v>
      </c>
      <c r="V1918" s="18" t="s">
        <v>122</v>
      </c>
      <c r="W1918" s="18" t="s">
        <v>3911</v>
      </c>
      <c r="X1918" s="18" t="s">
        <v>3912</v>
      </c>
      <c r="Y1918" s="17"/>
      <c r="Z1918" s="18" t="s">
        <v>3913</v>
      </c>
      <c r="AA1918" s="18" t="s">
        <v>3914</v>
      </c>
      <c r="AB1918" s="18" t="s">
        <v>1112</v>
      </c>
      <c r="AC1918" s="17"/>
      <c r="AD1918" s="18" t="s">
        <v>2456</v>
      </c>
      <c r="AE1918" s="18" t="s">
        <v>126</v>
      </c>
      <c r="AF1918" s="18" t="s">
        <v>213</v>
      </c>
      <c r="AG1918" s="18" t="s">
        <v>1916</v>
      </c>
      <c r="AH1918" s="18" t="s">
        <v>250</v>
      </c>
      <c r="AI1918" s="18" t="s">
        <v>3920</v>
      </c>
      <c r="AJ1918" s="18" t="s">
        <v>3921</v>
      </c>
      <c r="AK1918" s="17"/>
      <c r="AL1918" s="18">
        <v>13455000</v>
      </c>
      <c r="AM1918" s="16">
        <v>13465000</v>
      </c>
      <c r="AN1918" s="16">
        <v>0</v>
      </c>
      <c r="AO1918" s="17"/>
      <c r="AP1918" s="16">
        <v>13650000</v>
      </c>
      <c r="AQ1918" s="16">
        <v>3600000</v>
      </c>
      <c r="AR1918" s="16">
        <v>17250000</v>
      </c>
      <c r="AT1918" s="16">
        <v>13650000</v>
      </c>
      <c r="AX1918" s="25" t="s">
        <v>141</v>
      </c>
      <c r="BB1918" s="18" t="s">
        <v>461</v>
      </c>
      <c r="BQ1918" s="18" t="s">
        <v>461</v>
      </c>
      <c r="BR1918" s="24" t="str">
        <f t="shared" si="121"/>
        <v xml:space="preserve">H </v>
      </c>
      <c r="BS1918" s="20" t="str">
        <f t="shared" si="118"/>
        <v>YMS 1S MT HARYONO</v>
      </c>
      <c r="BT1918" s="20" t="str">
        <f t="shared" si="119"/>
        <v>3S</v>
      </c>
      <c r="BU1918" s="20" t="str">
        <f t="shared" si="120"/>
        <v>1. 3S MT HARYONO</v>
      </c>
      <c r="DC1918" s="18" t="s">
        <v>140</v>
      </c>
      <c r="DD1918" s="18" t="s">
        <v>141</v>
      </c>
      <c r="DN1918" s="18" t="s">
        <v>3212</v>
      </c>
      <c r="DO1918" s="18" t="s">
        <v>3212</v>
      </c>
    </row>
    <row r="1919" spans="1:119" x14ac:dyDescent="0.2">
      <c r="A1919" s="18" t="s">
        <v>455</v>
      </c>
      <c r="B1919" s="17"/>
      <c r="C1919" s="1" t="s">
        <v>1111</v>
      </c>
      <c r="D1919" s="18" t="s">
        <v>412</v>
      </c>
      <c r="E1919" s="18" t="s">
        <v>1113</v>
      </c>
      <c r="F1919" s="18" t="s">
        <v>3843</v>
      </c>
      <c r="G1919" s="19">
        <v>44985</v>
      </c>
      <c r="H1919" s="17"/>
      <c r="I1919" s="17"/>
      <c r="J1919" s="17"/>
      <c r="K1919" s="18" t="s">
        <v>3215</v>
      </c>
      <c r="L1919" s="17"/>
      <c r="M1919" s="17"/>
      <c r="N1919" s="17"/>
      <c r="O1919" s="17"/>
      <c r="P1919" s="17"/>
      <c r="Q1919" s="17"/>
      <c r="R1919" s="18" t="s">
        <v>3922</v>
      </c>
      <c r="S1919" s="18" t="s">
        <v>2513</v>
      </c>
      <c r="T1919" s="18" t="s">
        <v>3923</v>
      </c>
      <c r="U1919" s="18" t="s">
        <v>212</v>
      </c>
      <c r="V1919" s="18" t="s">
        <v>212</v>
      </c>
      <c r="W1919" s="18" t="s">
        <v>3924</v>
      </c>
      <c r="X1919" s="18" t="s">
        <v>3912</v>
      </c>
      <c r="Y1919" s="17"/>
      <c r="Z1919" s="18" t="s">
        <v>3913</v>
      </c>
      <c r="AA1919" s="18" t="s">
        <v>3925</v>
      </c>
      <c r="AB1919" s="18" t="s">
        <v>1112</v>
      </c>
      <c r="AC1919" s="17"/>
      <c r="AD1919" s="18" t="s">
        <v>2456</v>
      </c>
      <c r="AE1919" s="18" t="s">
        <v>126</v>
      </c>
      <c r="AF1919" s="18" t="s">
        <v>213</v>
      </c>
      <c r="AG1919" s="18" t="s">
        <v>1916</v>
      </c>
      <c r="AH1919" s="18" t="s">
        <v>250</v>
      </c>
      <c r="AI1919" s="18" t="s">
        <v>3926</v>
      </c>
      <c r="AJ1919" s="18" t="s">
        <v>3927</v>
      </c>
      <c r="AK1919" s="17"/>
      <c r="AL1919" s="18">
        <v>13455000</v>
      </c>
      <c r="AM1919" s="16">
        <v>13465000</v>
      </c>
      <c r="AN1919" s="16">
        <v>0</v>
      </c>
      <c r="AO1919" s="17"/>
      <c r="AP1919" s="16">
        <v>13650000</v>
      </c>
      <c r="AQ1919" s="16">
        <v>3600000</v>
      </c>
      <c r="AR1919" s="16">
        <v>17250000</v>
      </c>
      <c r="AT1919" s="16">
        <v>13650000</v>
      </c>
      <c r="AX1919" s="25" t="s">
        <v>141</v>
      </c>
      <c r="BB1919" s="18" t="s">
        <v>461</v>
      </c>
      <c r="BQ1919" s="18" t="s">
        <v>461</v>
      </c>
      <c r="BR1919" s="24" t="str">
        <f t="shared" si="121"/>
        <v xml:space="preserve">H </v>
      </c>
      <c r="BS1919" s="20" t="str">
        <f t="shared" si="118"/>
        <v>YMS 1S MT HARYONO</v>
      </c>
      <c r="BT1919" s="20" t="str">
        <f t="shared" si="119"/>
        <v>3S</v>
      </c>
      <c r="BU1919" s="20" t="str">
        <f t="shared" si="120"/>
        <v>1. 3S MT HARYONO</v>
      </c>
      <c r="DC1919" s="18" t="s">
        <v>140</v>
      </c>
      <c r="DD1919" s="18" t="s">
        <v>141</v>
      </c>
      <c r="DN1919" s="18" t="s">
        <v>3212</v>
      </c>
      <c r="DO1919" s="18" t="s">
        <v>3212</v>
      </c>
    </row>
    <row r="1920" spans="1:119" x14ac:dyDescent="0.2">
      <c r="A1920" s="18" t="s">
        <v>455</v>
      </c>
      <c r="B1920" s="17"/>
      <c r="C1920" s="1" t="s">
        <v>1111</v>
      </c>
      <c r="D1920" s="18" t="s">
        <v>412</v>
      </c>
      <c r="E1920" s="18" t="s">
        <v>1113</v>
      </c>
      <c r="F1920" s="18" t="s">
        <v>3843</v>
      </c>
      <c r="G1920" s="19">
        <v>44985</v>
      </c>
      <c r="H1920" s="17"/>
      <c r="I1920" s="17"/>
      <c r="J1920" s="17"/>
      <c r="K1920" s="18" t="s">
        <v>3215</v>
      </c>
      <c r="L1920" s="17"/>
      <c r="M1920" s="17"/>
      <c r="N1920" s="17"/>
      <c r="O1920" s="17"/>
      <c r="P1920" s="17"/>
      <c r="Q1920" s="17"/>
      <c r="R1920" s="18" t="s">
        <v>3928</v>
      </c>
      <c r="S1920" s="18" t="s">
        <v>3929</v>
      </c>
      <c r="T1920" s="18" t="s">
        <v>3930</v>
      </c>
      <c r="U1920" s="18" t="s">
        <v>202</v>
      </c>
      <c r="V1920" s="18" t="s">
        <v>150</v>
      </c>
      <c r="W1920" s="18" t="s">
        <v>3931</v>
      </c>
      <c r="X1920" s="18" t="s">
        <v>3932</v>
      </c>
      <c r="Y1920" s="17"/>
      <c r="Z1920" s="18" t="s">
        <v>3933</v>
      </c>
      <c r="AA1920" s="18" t="s">
        <v>3934</v>
      </c>
      <c r="AB1920" s="18" t="s">
        <v>1112</v>
      </c>
      <c r="AC1920" s="17"/>
      <c r="AD1920" s="18" t="s">
        <v>2456</v>
      </c>
      <c r="AE1920" s="18" t="s">
        <v>126</v>
      </c>
      <c r="AF1920" s="18" t="s">
        <v>213</v>
      </c>
      <c r="AG1920" s="18" t="s">
        <v>1916</v>
      </c>
      <c r="AH1920" s="18" t="s">
        <v>250</v>
      </c>
      <c r="AI1920" s="18" t="s">
        <v>3935</v>
      </c>
      <c r="AJ1920" s="18" t="s">
        <v>3936</v>
      </c>
      <c r="AK1920" s="17"/>
      <c r="AL1920" s="18">
        <v>13455000</v>
      </c>
      <c r="AM1920" s="16">
        <v>13465000</v>
      </c>
      <c r="AN1920" s="16">
        <v>0</v>
      </c>
      <c r="AO1920" s="17"/>
      <c r="AP1920" s="16">
        <v>13650000</v>
      </c>
      <c r="AQ1920" s="16">
        <v>3600000</v>
      </c>
      <c r="AR1920" s="16">
        <v>17250000</v>
      </c>
      <c r="AT1920" s="16">
        <v>13650000</v>
      </c>
      <c r="AX1920" s="25" t="s">
        <v>141</v>
      </c>
      <c r="BB1920" s="18" t="s">
        <v>461</v>
      </c>
      <c r="BQ1920" s="18" t="s">
        <v>461</v>
      </c>
      <c r="BR1920" s="24" t="str">
        <f t="shared" si="121"/>
        <v xml:space="preserve">H </v>
      </c>
      <c r="BS1920" s="20" t="str">
        <f t="shared" si="118"/>
        <v>YMS 1S MT HARYONO</v>
      </c>
      <c r="BT1920" s="20" t="str">
        <f t="shared" si="119"/>
        <v>3S</v>
      </c>
      <c r="BU1920" s="20" t="str">
        <f t="shared" si="120"/>
        <v>1. 3S MT HARYONO</v>
      </c>
      <c r="DC1920" s="18" t="s">
        <v>140</v>
      </c>
      <c r="DD1920" s="18" t="s">
        <v>141</v>
      </c>
      <c r="DN1920" s="18" t="s">
        <v>3212</v>
      </c>
      <c r="DO1920" s="18" t="s">
        <v>3212</v>
      </c>
    </row>
    <row r="1921" spans="1:119" x14ac:dyDescent="0.2">
      <c r="A1921" s="18" t="s">
        <v>455</v>
      </c>
      <c r="B1921" s="17"/>
      <c r="C1921" s="1" t="s">
        <v>1111</v>
      </c>
      <c r="D1921" s="18" t="s">
        <v>412</v>
      </c>
      <c r="E1921" s="18" t="s">
        <v>1113</v>
      </c>
      <c r="F1921" s="18" t="s">
        <v>3843</v>
      </c>
      <c r="G1921" s="19">
        <v>44985</v>
      </c>
      <c r="H1921" s="17"/>
      <c r="I1921" s="17"/>
      <c r="J1921" s="17"/>
      <c r="K1921" s="18" t="s">
        <v>3215</v>
      </c>
      <c r="L1921" s="17"/>
      <c r="M1921" s="17"/>
      <c r="N1921" s="17"/>
      <c r="O1921" s="17"/>
      <c r="P1921" s="17"/>
      <c r="Q1921" s="17"/>
      <c r="R1921" s="18" t="s">
        <v>3937</v>
      </c>
      <c r="S1921" s="18" t="s">
        <v>3938</v>
      </c>
      <c r="T1921" s="18" t="s">
        <v>3939</v>
      </c>
      <c r="U1921" s="18" t="s">
        <v>158</v>
      </c>
      <c r="V1921" s="18" t="s">
        <v>157</v>
      </c>
      <c r="W1921" s="18" t="s">
        <v>3940</v>
      </c>
      <c r="X1921" s="18" t="s">
        <v>3940</v>
      </c>
      <c r="Y1921" s="18" t="s">
        <v>3941</v>
      </c>
      <c r="Z1921" s="17"/>
      <c r="AA1921" s="18" t="s">
        <v>3942</v>
      </c>
      <c r="AB1921" s="18" t="s">
        <v>1112</v>
      </c>
      <c r="AC1921" s="17"/>
      <c r="AD1921" s="18" t="s">
        <v>1183</v>
      </c>
      <c r="AE1921" s="18" t="s">
        <v>126</v>
      </c>
      <c r="AF1921" s="18" t="s">
        <v>213</v>
      </c>
      <c r="AG1921" s="18" t="s">
        <v>260</v>
      </c>
      <c r="AH1921" s="18" t="s">
        <v>162</v>
      </c>
      <c r="AI1921" s="18" t="s">
        <v>3943</v>
      </c>
      <c r="AJ1921" s="18" t="s">
        <v>3944</v>
      </c>
      <c r="AK1921" s="17"/>
      <c r="AL1921" s="18">
        <v>13465000</v>
      </c>
      <c r="AM1921" s="16">
        <v>13465000</v>
      </c>
      <c r="AN1921" s="16">
        <v>0</v>
      </c>
      <c r="AO1921" s="17"/>
      <c r="AP1921" s="16">
        <v>13650000</v>
      </c>
      <c r="AQ1921" s="16">
        <v>3600000</v>
      </c>
      <c r="AR1921" s="16">
        <v>17250000</v>
      </c>
      <c r="AT1921" s="16">
        <v>13650000</v>
      </c>
      <c r="AX1921" s="25" t="s">
        <v>141</v>
      </c>
      <c r="BB1921" s="18" t="s">
        <v>461</v>
      </c>
      <c r="BQ1921" s="18" t="s">
        <v>461</v>
      </c>
      <c r="BR1921" s="24" t="str">
        <f t="shared" si="121"/>
        <v xml:space="preserve">H </v>
      </c>
      <c r="BS1921" s="20" t="str">
        <f t="shared" si="118"/>
        <v>YMS 1S MT HARYONO</v>
      </c>
      <c r="BT1921" s="20" t="str">
        <f t="shared" si="119"/>
        <v>3S</v>
      </c>
      <c r="BU1921" s="20" t="str">
        <f t="shared" si="120"/>
        <v>1. 3S MT HARYONO</v>
      </c>
      <c r="DC1921" s="18" t="s">
        <v>140</v>
      </c>
      <c r="DD1921" s="18" t="s">
        <v>141</v>
      </c>
      <c r="DN1921" s="18" t="s">
        <v>3212</v>
      </c>
      <c r="DO1921" s="18" t="s">
        <v>3212</v>
      </c>
    </row>
    <row r="1922" spans="1:119" x14ac:dyDescent="0.2">
      <c r="A1922" s="18" t="s">
        <v>455</v>
      </c>
      <c r="B1922" s="17"/>
      <c r="C1922" s="1" t="s">
        <v>1111</v>
      </c>
      <c r="D1922" s="18" t="s">
        <v>412</v>
      </c>
      <c r="E1922" s="18" t="s">
        <v>1113</v>
      </c>
      <c r="F1922" s="18" t="s">
        <v>3843</v>
      </c>
      <c r="G1922" s="19">
        <v>44985</v>
      </c>
      <c r="H1922" s="17"/>
      <c r="I1922" s="17"/>
      <c r="J1922" s="17"/>
      <c r="K1922" s="18" t="s">
        <v>3215</v>
      </c>
      <c r="L1922" s="17"/>
      <c r="M1922" s="17"/>
      <c r="N1922" s="17"/>
      <c r="O1922" s="17"/>
      <c r="P1922" s="17"/>
      <c r="Q1922" s="17"/>
      <c r="R1922" s="18" t="s">
        <v>3945</v>
      </c>
      <c r="S1922" s="18" t="s">
        <v>3946</v>
      </c>
      <c r="T1922" s="18" t="s">
        <v>3947</v>
      </c>
      <c r="U1922" s="18" t="s">
        <v>122</v>
      </c>
      <c r="V1922" s="18" t="s">
        <v>143</v>
      </c>
      <c r="W1922" s="18" t="s">
        <v>3948</v>
      </c>
      <c r="X1922" s="18" t="s">
        <v>3949</v>
      </c>
      <c r="Y1922" s="18" t="s">
        <v>2184</v>
      </c>
      <c r="Z1922" s="17"/>
      <c r="AA1922" s="18" t="s">
        <v>3950</v>
      </c>
      <c r="AB1922" s="18" t="s">
        <v>1112</v>
      </c>
      <c r="AC1922" s="17"/>
      <c r="AD1922" s="18" t="s">
        <v>1183</v>
      </c>
      <c r="AE1922" s="18" t="s">
        <v>126</v>
      </c>
      <c r="AF1922" s="18" t="s">
        <v>213</v>
      </c>
      <c r="AG1922" s="18" t="s">
        <v>260</v>
      </c>
      <c r="AH1922" s="18" t="s">
        <v>162</v>
      </c>
      <c r="AI1922" s="18" t="s">
        <v>3951</v>
      </c>
      <c r="AJ1922" s="18" t="s">
        <v>3952</v>
      </c>
      <c r="AK1922" s="17"/>
      <c r="AL1922" s="18">
        <v>13465000</v>
      </c>
      <c r="AM1922" s="16">
        <v>13465000</v>
      </c>
      <c r="AN1922" s="16">
        <v>0</v>
      </c>
      <c r="AO1922" s="17"/>
      <c r="AP1922" s="16">
        <v>13650000</v>
      </c>
      <c r="AQ1922" s="16">
        <v>3600000</v>
      </c>
      <c r="AR1922" s="16">
        <v>17250000</v>
      </c>
      <c r="AT1922" s="16">
        <v>13650000</v>
      </c>
      <c r="AX1922" s="25" t="s">
        <v>141</v>
      </c>
      <c r="BB1922" s="18" t="s">
        <v>461</v>
      </c>
      <c r="BQ1922" s="18" t="s">
        <v>461</v>
      </c>
      <c r="BR1922" s="24" t="str">
        <f t="shared" si="121"/>
        <v xml:space="preserve">H </v>
      </c>
      <c r="BS1922" s="20" t="str">
        <f t="shared" ref="BS1922:BS1985" si="122">VLOOKUP(BQ1922,LOMAR23,2,FALSE)</f>
        <v>YMS 1S MT HARYONO</v>
      </c>
      <c r="BT1922" s="20" t="str">
        <f t="shared" ref="BT1922:BT1985" si="123">VLOOKUP(BQ1922,LOMAR23,3,FALSE)</f>
        <v>3S</v>
      </c>
      <c r="BU1922" s="20" t="str">
        <f t="shared" ref="BU1922:BU1985" si="124">VLOOKUP(BQ1922,LOMAR23,4,FALSE)</f>
        <v>1. 3S MT HARYONO</v>
      </c>
      <c r="DC1922" s="18" t="s">
        <v>140</v>
      </c>
      <c r="DD1922" s="18" t="s">
        <v>141</v>
      </c>
      <c r="DN1922" s="18" t="s">
        <v>3212</v>
      </c>
      <c r="DO1922" s="18" t="s">
        <v>3212</v>
      </c>
    </row>
    <row r="1923" spans="1:119" x14ac:dyDescent="0.2">
      <c r="A1923" s="18" t="s">
        <v>455</v>
      </c>
      <c r="B1923" s="17"/>
      <c r="C1923" s="1" t="s">
        <v>1111</v>
      </c>
      <c r="D1923" s="18" t="s">
        <v>412</v>
      </c>
      <c r="E1923" s="18" t="s">
        <v>1113</v>
      </c>
      <c r="F1923" s="18" t="s">
        <v>3843</v>
      </c>
      <c r="G1923" s="19">
        <v>44985</v>
      </c>
      <c r="H1923" s="17"/>
      <c r="I1923" s="17"/>
      <c r="J1923" s="17"/>
      <c r="K1923" s="18" t="s">
        <v>3215</v>
      </c>
      <c r="L1923" s="17"/>
      <c r="M1923" s="17"/>
      <c r="N1923" s="17"/>
      <c r="O1923" s="17"/>
      <c r="P1923" s="17"/>
      <c r="Q1923" s="17"/>
      <c r="R1923" s="18" t="s">
        <v>3953</v>
      </c>
      <c r="S1923" s="18" t="s">
        <v>3954</v>
      </c>
      <c r="T1923" s="18" t="s">
        <v>3955</v>
      </c>
      <c r="U1923" s="18" t="s">
        <v>164</v>
      </c>
      <c r="V1923" s="18" t="s">
        <v>150</v>
      </c>
      <c r="W1923" s="18" t="s">
        <v>3956</v>
      </c>
      <c r="X1923" s="18" t="s">
        <v>3957</v>
      </c>
      <c r="Y1923" s="17"/>
      <c r="Z1923" s="18" t="s">
        <v>3958</v>
      </c>
      <c r="AA1923" s="18" t="s">
        <v>3959</v>
      </c>
      <c r="AB1923" s="18" t="s">
        <v>1112</v>
      </c>
      <c r="AC1923" s="17"/>
      <c r="AD1923" s="18" t="s">
        <v>1183</v>
      </c>
      <c r="AE1923" s="18" t="s">
        <v>126</v>
      </c>
      <c r="AF1923" s="18" t="s">
        <v>213</v>
      </c>
      <c r="AG1923" s="18" t="s">
        <v>260</v>
      </c>
      <c r="AH1923" s="18" t="s">
        <v>162</v>
      </c>
      <c r="AI1923" s="18" t="s">
        <v>3960</v>
      </c>
      <c r="AJ1923" s="18" t="s">
        <v>3961</v>
      </c>
      <c r="AK1923" s="17"/>
      <c r="AL1923" s="18">
        <v>13465000</v>
      </c>
      <c r="AM1923" s="16">
        <v>13465000</v>
      </c>
      <c r="AN1923" s="16">
        <v>0</v>
      </c>
      <c r="AO1923" s="17"/>
      <c r="AP1923" s="16">
        <v>13650000</v>
      </c>
      <c r="AQ1923" s="16">
        <v>3600000</v>
      </c>
      <c r="AR1923" s="16">
        <v>17250000</v>
      </c>
      <c r="AT1923" s="16">
        <v>13650000</v>
      </c>
      <c r="AX1923" s="25" t="s">
        <v>141</v>
      </c>
      <c r="BB1923" s="18" t="s">
        <v>461</v>
      </c>
      <c r="BQ1923" s="18" t="s">
        <v>461</v>
      </c>
      <c r="BR1923" s="24" t="str">
        <f t="shared" si="121"/>
        <v xml:space="preserve">H </v>
      </c>
      <c r="BS1923" s="20" t="str">
        <f t="shared" si="122"/>
        <v>YMS 1S MT HARYONO</v>
      </c>
      <c r="BT1923" s="20" t="str">
        <f t="shared" si="123"/>
        <v>3S</v>
      </c>
      <c r="BU1923" s="20" t="str">
        <f t="shared" si="124"/>
        <v>1. 3S MT HARYONO</v>
      </c>
      <c r="DC1923" s="18" t="s">
        <v>140</v>
      </c>
      <c r="DD1923" s="18" t="s">
        <v>141</v>
      </c>
      <c r="DN1923" s="18" t="s">
        <v>3212</v>
      </c>
      <c r="DO1923" s="18" t="s">
        <v>3212</v>
      </c>
    </row>
    <row r="1924" spans="1:119" x14ac:dyDescent="0.2">
      <c r="A1924" s="18" t="s">
        <v>455</v>
      </c>
      <c r="B1924" s="17"/>
      <c r="C1924" s="1" t="s">
        <v>1111</v>
      </c>
      <c r="D1924" s="18" t="s">
        <v>412</v>
      </c>
      <c r="E1924" s="18" t="s">
        <v>1113</v>
      </c>
      <c r="F1924" s="18" t="s">
        <v>3843</v>
      </c>
      <c r="G1924" s="19">
        <v>44985</v>
      </c>
      <c r="H1924" s="17"/>
      <c r="I1924" s="17"/>
      <c r="J1924" s="17"/>
      <c r="K1924" s="18" t="s">
        <v>3215</v>
      </c>
      <c r="L1924" s="17"/>
      <c r="M1924" s="17"/>
      <c r="N1924" s="17"/>
      <c r="O1924" s="17"/>
      <c r="P1924" s="17"/>
      <c r="Q1924" s="17"/>
      <c r="R1924" s="18" t="s">
        <v>3962</v>
      </c>
      <c r="S1924" s="18" t="s">
        <v>3963</v>
      </c>
      <c r="T1924" s="18" t="s">
        <v>3964</v>
      </c>
      <c r="U1924" s="18" t="s">
        <v>204</v>
      </c>
      <c r="V1924" s="18" t="s">
        <v>150</v>
      </c>
      <c r="W1924" s="18" t="s">
        <v>3965</v>
      </c>
      <c r="X1924" s="18" t="s">
        <v>3966</v>
      </c>
      <c r="Y1924" s="17"/>
      <c r="Z1924" s="18" t="s">
        <v>3967</v>
      </c>
      <c r="AA1924" s="18" t="s">
        <v>3968</v>
      </c>
      <c r="AB1924" s="18" t="s">
        <v>1112</v>
      </c>
      <c r="AC1924" s="17"/>
      <c r="AD1924" s="18" t="s">
        <v>1183</v>
      </c>
      <c r="AE1924" s="18" t="s">
        <v>126</v>
      </c>
      <c r="AF1924" s="18" t="s">
        <v>213</v>
      </c>
      <c r="AG1924" s="18" t="s">
        <v>260</v>
      </c>
      <c r="AH1924" s="18" t="s">
        <v>162</v>
      </c>
      <c r="AI1924" s="18" t="s">
        <v>3969</v>
      </c>
      <c r="AJ1924" s="18" t="s">
        <v>3970</v>
      </c>
      <c r="AK1924" s="17"/>
      <c r="AL1924" s="18">
        <v>13465000</v>
      </c>
      <c r="AM1924" s="16">
        <v>13465000</v>
      </c>
      <c r="AN1924" s="16">
        <v>0</v>
      </c>
      <c r="AO1924" s="17"/>
      <c r="AP1924" s="16">
        <v>13650000</v>
      </c>
      <c r="AQ1924" s="16">
        <v>3600000</v>
      </c>
      <c r="AR1924" s="16">
        <v>17250000</v>
      </c>
      <c r="AT1924" s="16">
        <v>13650000</v>
      </c>
      <c r="AX1924" s="25" t="s">
        <v>141</v>
      </c>
      <c r="BB1924" s="18" t="s">
        <v>461</v>
      </c>
      <c r="BQ1924" s="18" t="s">
        <v>461</v>
      </c>
      <c r="BR1924" s="24" t="str">
        <f t="shared" si="121"/>
        <v xml:space="preserve">H </v>
      </c>
      <c r="BS1924" s="20" t="str">
        <f t="shared" si="122"/>
        <v>YMS 1S MT HARYONO</v>
      </c>
      <c r="BT1924" s="20" t="str">
        <f t="shared" si="123"/>
        <v>3S</v>
      </c>
      <c r="BU1924" s="20" t="str">
        <f t="shared" si="124"/>
        <v>1. 3S MT HARYONO</v>
      </c>
      <c r="DC1924" s="18" t="s">
        <v>140</v>
      </c>
      <c r="DD1924" s="18" t="s">
        <v>141</v>
      </c>
      <c r="DN1924" s="18" t="s">
        <v>3212</v>
      </c>
      <c r="DO1924" s="18" t="s">
        <v>3212</v>
      </c>
    </row>
    <row r="1925" spans="1:119" x14ac:dyDescent="0.2">
      <c r="A1925" s="18" t="s">
        <v>455</v>
      </c>
      <c r="B1925" s="17"/>
      <c r="C1925" s="1" t="s">
        <v>1111</v>
      </c>
      <c r="D1925" s="18" t="s">
        <v>412</v>
      </c>
      <c r="E1925" s="18" t="s">
        <v>1113</v>
      </c>
      <c r="F1925" s="18" t="s">
        <v>3843</v>
      </c>
      <c r="G1925" s="19">
        <v>44985</v>
      </c>
      <c r="H1925" s="17"/>
      <c r="I1925" s="17"/>
      <c r="J1925" s="17"/>
      <c r="K1925" s="18" t="s">
        <v>3215</v>
      </c>
      <c r="L1925" s="17"/>
      <c r="M1925" s="17"/>
      <c r="N1925" s="17"/>
      <c r="O1925" s="17"/>
      <c r="P1925" s="17"/>
      <c r="Q1925" s="17"/>
      <c r="R1925" s="18" t="s">
        <v>3971</v>
      </c>
      <c r="S1925" s="18" t="s">
        <v>3972</v>
      </c>
      <c r="T1925" s="18" t="s">
        <v>3973</v>
      </c>
      <c r="U1925" s="18" t="s">
        <v>143</v>
      </c>
      <c r="V1925" s="18" t="s">
        <v>188</v>
      </c>
      <c r="W1925" s="18" t="s">
        <v>3973</v>
      </c>
      <c r="X1925" s="18" t="s">
        <v>3949</v>
      </c>
      <c r="Y1925" s="18" t="s">
        <v>2184</v>
      </c>
      <c r="Z1925" s="17"/>
      <c r="AA1925" s="18" t="s">
        <v>3974</v>
      </c>
      <c r="AB1925" s="18" t="s">
        <v>1112</v>
      </c>
      <c r="AC1925" s="17"/>
      <c r="AD1925" s="18" t="s">
        <v>1360</v>
      </c>
      <c r="AE1925" s="18" t="s">
        <v>126</v>
      </c>
      <c r="AF1925" s="18" t="s">
        <v>213</v>
      </c>
      <c r="AG1925" s="18" t="s">
        <v>260</v>
      </c>
      <c r="AH1925" s="18" t="s">
        <v>153</v>
      </c>
      <c r="AI1925" s="18" t="s">
        <v>3975</v>
      </c>
      <c r="AJ1925" s="18" t="s">
        <v>3976</v>
      </c>
      <c r="AK1925" s="17"/>
      <c r="AL1925" s="18">
        <v>13465000</v>
      </c>
      <c r="AM1925" s="16">
        <v>13465000</v>
      </c>
      <c r="AN1925" s="16">
        <v>0</v>
      </c>
      <c r="AO1925" s="17"/>
      <c r="AP1925" s="16">
        <v>13650000</v>
      </c>
      <c r="AQ1925" s="16">
        <v>3600000</v>
      </c>
      <c r="AR1925" s="16">
        <v>17250000</v>
      </c>
      <c r="AT1925" s="16">
        <v>13650000</v>
      </c>
      <c r="AX1925" s="25" t="s">
        <v>141</v>
      </c>
      <c r="BB1925" s="18" t="s">
        <v>461</v>
      </c>
      <c r="BQ1925" s="18" t="s">
        <v>461</v>
      </c>
      <c r="BR1925" s="24" t="str">
        <f t="shared" si="121"/>
        <v xml:space="preserve">H </v>
      </c>
      <c r="BS1925" s="20" t="str">
        <f t="shared" si="122"/>
        <v>YMS 1S MT HARYONO</v>
      </c>
      <c r="BT1925" s="20" t="str">
        <f t="shared" si="123"/>
        <v>3S</v>
      </c>
      <c r="BU1925" s="20" t="str">
        <f t="shared" si="124"/>
        <v>1. 3S MT HARYONO</v>
      </c>
      <c r="DC1925" s="18" t="s">
        <v>140</v>
      </c>
      <c r="DD1925" s="18" t="s">
        <v>141</v>
      </c>
      <c r="DN1925" s="18" t="s">
        <v>3212</v>
      </c>
      <c r="DO1925" s="18" t="s">
        <v>3212</v>
      </c>
    </row>
    <row r="1926" spans="1:119" x14ac:dyDescent="0.2">
      <c r="A1926" s="18" t="s">
        <v>455</v>
      </c>
      <c r="B1926" s="17"/>
      <c r="C1926" s="1" t="s">
        <v>1111</v>
      </c>
      <c r="D1926" s="18" t="s">
        <v>412</v>
      </c>
      <c r="E1926" s="18" t="s">
        <v>1113</v>
      </c>
      <c r="F1926" s="18" t="s">
        <v>3843</v>
      </c>
      <c r="G1926" s="19">
        <v>44985</v>
      </c>
      <c r="H1926" s="17"/>
      <c r="I1926" s="17"/>
      <c r="J1926" s="17"/>
      <c r="K1926" s="18" t="s">
        <v>3215</v>
      </c>
      <c r="L1926" s="17"/>
      <c r="M1926" s="17"/>
      <c r="N1926" s="17"/>
      <c r="O1926" s="17"/>
      <c r="P1926" s="17"/>
      <c r="Q1926" s="17"/>
      <c r="R1926" s="18" t="s">
        <v>3977</v>
      </c>
      <c r="S1926" s="18" t="s">
        <v>3978</v>
      </c>
      <c r="T1926" s="18" t="s">
        <v>3979</v>
      </c>
      <c r="U1926" s="18" t="s">
        <v>157</v>
      </c>
      <c r="V1926" s="18" t="s">
        <v>143</v>
      </c>
      <c r="W1926" s="18" t="s">
        <v>3980</v>
      </c>
      <c r="X1926" s="18" t="s">
        <v>3981</v>
      </c>
      <c r="Y1926" s="17"/>
      <c r="Z1926" s="18" t="s">
        <v>3967</v>
      </c>
      <c r="AA1926" s="18" t="s">
        <v>3982</v>
      </c>
      <c r="AB1926" s="18" t="s">
        <v>1112</v>
      </c>
      <c r="AC1926" s="17"/>
      <c r="AD1926" s="18" t="s">
        <v>1360</v>
      </c>
      <c r="AE1926" s="18" t="s">
        <v>126</v>
      </c>
      <c r="AF1926" s="18" t="s">
        <v>213</v>
      </c>
      <c r="AG1926" s="18" t="s">
        <v>260</v>
      </c>
      <c r="AH1926" s="18" t="s">
        <v>153</v>
      </c>
      <c r="AI1926" s="18" t="s">
        <v>3983</v>
      </c>
      <c r="AJ1926" s="18" t="s">
        <v>3984</v>
      </c>
      <c r="AK1926" s="17"/>
      <c r="AL1926" s="18">
        <v>13465000</v>
      </c>
      <c r="AM1926" s="16">
        <v>13465000</v>
      </c>
      <c r="AN1926" s="16">
        <v>0</v>
      </c>
      <c r="AO1926" s="17"/>
      <c r="AP1926" s="16">
        <v>13650000</v>
      </c>
      <c r="AQ1926" s="16">
        <v>3600000</v>
      </c>
      <c r="AR1926" s="16">
        <v>17250000</v>
      </c>
      <c r="AT1926" s="16">
        <v>13650000</v>
      </c>
      <c r="AX1926" s="25" t="s">
        <v>141</v>
      </c>
      <c r="BB1926" s="18" t="s">
        <v>461</v>
      </c>
      <c r="BQ1926" s="18" t="s">
        <v>461</v>
      </c>
      <c r="BR1926" s="24" t="str">
        <f t="shared" si="121"/>
        <v xml:space="preserve">H </v>
      </c>
      <c r="BS1926" s="20" t="str">
        <f t="shared" si="122"/>
        <v>YMS 1S MT HARYONO</v>
      </c>
      <c r="BT1926" s="20" t="str">
        <f t="shared" si="123"/>
        <v>3S</v>
      </c>
      <c r="BU1926" s="20" t="str">
        <f t="shared" si="124"/>
        <v>1. 3S MT HARYONO</v>
      </c>
      <c r="DC1926" s="18" t="s">
        <v>140</v>
      </c>
      <c r="DD1926" s="18" t="s">
        <v>141</v>
      </c>
      <c r="DN1926" s="18" t="s">
        <v>3212</v>
      </c>
      <c r="DO1926" s="18" t="s">
        <v>3212</v>
      </c>
    </row>
    <row r="1927" spans="1:119" x14ac:dyDescent="0.2">
      <c r="A1927" s="18" t="s">
        <v>455</v>
      </c>
      <c r="B1927" s="17"/>
      <c r="C1927" s="1" t="s">
        <v>1111</v>
      </c>
      <c r="D1927" s="18" t="s">
        <v>412</v>
      </c>
      <c r="E1927" s="18" t="s">
        <v>1113</v>
      </c>
      <c r="F1927" s="18" t="s">
        <v>3843</v>
      </c>
      <c r="G1927" s="19">
        <v>44985</v>
      </c>
      <c r="H1927" s="17"/>
      <c r="I1927" s="17"/>
      <c r="J1927" s="17"/>
      <c r="K1927" s="18" t="s">
        <v>3215</v>
      </c>
      <c r="L1927" s="17"/>
      <c r="M1927" s="17"/>
      <c r="N1927" s="17"/>
      <c r="O1927" s="17"/>
      <c r="P1927" s="17"/>
      <c r="Q1927" s="17"/>
      <c r="R1927" s="18" t="s">
        <v>3985</v>
      </c>
      <c r="S1927" s="18" t="s">
        <v>3986</v>
      </c>
      <c r="T1927" s="18" t="s">
        <v>3987</v>
      </c>
      <c r="U1927" s="18" t="s">
        <v>150</v>
      </c>
      <c r="V1927" s="18" t="s">
        <v>143</v>
      </c>
      <c r="W1927" s="18" t="s">
        <v>3988</v>
      </c>
      <c r="X1927" s="18" t="s">
        <v>1654</v>
      </c>
      <c r="Y1927" s="18" t="s">
        <v>3230</v>
      </c>
      <c r="Z1927" s="17"/>
      <c r="AA1927" s="18" t="s">
        <v>3989</v>
      </c>
      <c r="AB1927" s="18" t="s">
        <v>1112</v>
      </c>
      <c r="AC1927" s="17"/>
      <c r="AD1927" s="18" t="s">
        <v>1360</v>
      </c>
      <c r="AE1927" s="18" t="s">
        <v>126</v>
      </c>
      <c r="AF1927" s="18" t="s">
        <v>213</v>
      </c>
      <c r="AG1927" s="18" t="s">
        <v>260</v>
      </c>
      <c r="AH1927" s="18" t="s">
        <v>153</v>
      </c>
      <c r="AI1927" s="18" t="s">
        <v>3990</v>
      </c>
      <c r="AJ1927" s="18" t="s">
        <v>3991</v>
      </c>
      <c r="AK1927" s="17"/>
      <c r="AL1927" s="18">
        <v>13465000</v>
      </c>
      <c r="AM1927" s="16">
        <v>13465000</v>
      </c>
      <c r="AN1927" s="16">
        <v>0</v>
      </c>
      <c r="AO1927" s="17"/>
      <c r="AP1927" s="16">
        <v>13650000</v>
      </c>
      <c r="AQ1927" s="16">
        <v>3600000</v>
      </c>
      <c r="AR1927" s="16">
        <v>17250000</v>
      </c>
      <c r="AT1927" s="16">
        <v>13650000</v>
      </c>
      <c r="AX1927" s="25" t="s">
        <v>141</v>
      </c>
      <c r="BB1927" s="18" t="s">
        <v>461</v>
      </c>
      <c r="BQ1927" s="18" t="s">
        <v>461</v>
      </c>
      <c r="BR1927" s="24" t="str">
        <f t="shared" si="121"/>
        <v xml:space="preserve">H </v>
      </c>
      <c r="BS1927" s="20" t="str">
        <f t="shared" si="122"/>
        <v>YMS 1S MT HARYONO</v>
      </c>
      <c r="BT1927" s="20" t="str">
        <f t="shared" si="123"/>
        <v>3S</v>
      </c>
      <c r="BU1927" s="20" t="str">
        <f t="shared" si="124"/>
        <v>1. 3S MT HARYONO</v>
      </c>
      <c r="DC1927" s="18" t="s">
        <v>140</v>
      </c>
      <c r="DD1927" s="18" t="s">
        <v>141</v>
      </c>
      <c r="DN1927" s="18" t="s">
        <v>3212</v>
      </c>
      <c r="DO1927" s="18" t="s">
        <v>3212</v>
      </c>
    </row>
    <row r="1928" spans="1:119" x14ac:dyDescent="0.2">
      <c r="A1928" s="18" t="s">
        <v>455</v>
      </c>
      <c r="B1928" s="17"/>
      <c r="C1928" s="1" t="s">
        <v>1111</v>
      </c>
      <c r="D1928" s="18" t="s">
        <v>412</v>
      </c>
      <c r="E1928" s="18" t="s">
        <v>1113</v>
      </c>
      <c r="F1928" s="18" t="s">
        <v>3843</v>
      </c>
      <c r="G1928" s="19">
        <v>44985</v>
      </c>
      <c r="H1928" s="17"/>
      <c r="I1928" s="17"/>
      <c r="J1928" s="17"/>
      <c r="K1928" s="18" t="s">
        <v>3215</v>
      </c>
      <c r="L1928" s="17"/>
      <c r="M1928" s="17"/>
      <c r="N1928" s="17"/>
      <c r="O1928" s="17"/>
      <c r="P1928" s="17"/>
      <c r="Q1928" s="17"/>
      <c r="R1928" s="18" t="s">
        <v>3992</v>
      </c>
      <c r="S1928" s="18" t="s">
        <v>3993</v>
      </c>
      <c r="T1928" s="18" t="s">
        <v>3994</v>
      </c>
      <c r="U1928" s="18" t="s">
        <v>3995</v>
      </c>
      <c r="V1928" s="18" t="s">
        <v>335</v>
      </c>
      <c r="W1928" s="18" t="s">
        <v>3996</v>
      </c>
      <c r="X1928" s="18" t="s">
        <v>3997</v>
      </c>
      <c r="Y1928" s="18" t="s">
        <v>3997</v>
      </c>
      <c r="Z1928" s="17"/>
      <c r="AA1928" s="18" t="s">
        <v>3998</v>
      </c>
      <c r="AB1928" s="18" t="s">
        <v>1112</v>
      </c>
      <c r="AC1928" s="17"/>
      <c r="AD1928" s="18" t="s">
        <v>2156</v>
      </c>
      <c r="AE1928" s="18" t="s">
        <v>126</v>
      </c>
      <c r="AF1928" s="18" t="s">
        <v>213</v>
      </c>
      <c r="AG1928" s="18" t="s">
        <v>1916</v>
      </c>
      <c r="AH1928" s="18" t="s">
        <v>129</v>
      </c>
      <c r="AI1928" s="18" t="s">
        <v>3999</v>
      </c>
      <c r="AJ1928" s="18" t="s">
        <v>4000</v>
      </c>
      <c r="AK1928" s="17"/>
      <c r="AL1928" s="18">
        <v>13509367</v>
      </c>
      <c r="AM1928" s="16">
        <v>13550000</v>
      </c>
      <c r="AN1928" s="16">
        <v>0</v>
      </c>
      <c r="AO1928" s="17"/>
      <c r="AP1928" s="16">
        <v>13650000</v>
      </c>
      <c r="AQ1928" s="16">
        <v>3600000</v>
      </c>
      <c r="AR1928" s="16">
        <v>17250000</v>
      </c>
      <c r="AT1928" s="16">
        <v>13650000</v>
      </c>
      <c r="AX1928" s="25" t="s">
        <v>141</v>
      </c>
      <c r="BB1928" s="18" t="s">
        <v>461</v>
      </c>
      <c r="BQ1928" s="18" t="s">
        <v>461</v>
      </c>
      <c r="BR1928" s="24" t="str">
        <f t="shared" si="121"/>
        <v xml:space="preserve">H </v>
      </c>
      <c r="BS1928" s="20" t="str">
        <f t="shared" si="122"/>
        <v>YMS 1S MT HARYONO</v>
      </c>
      <c r="BT1928" s="20" t="str">
        <f t="shared" si="123"/>
        <v>3S</v>
      </c>
      <c r="BU1928" s="20" t="str">
        <f t="shared" si="124"/>
        <v>1. 3S MT HARYONO</v>
      </c>
      <c r="DC1928" s="18" t="s">
        <v>140</v>
      </c>
      <c r="DD1928" s="18" t="s">
        <v>141</v>
      </c>
      <c r="DN1928" s="18" t="s">
        <v>3212</v>
      </c>
      <c r="DO1928" s="18" t="s">
        <v>3212</v>
      </c>
    </row>
    <row r="1929" spans="1:119" x14ac:dyDescent="0.2">
      <c r="A1929" s="18" t="s">
        <v>455</v>
      </c>
      <c r="B1929" s="17"/>
      <c r="C1929" s="1" t="s">
        <v>1111</v>
      </c>
      <c r="D1929" s="18" t="s">
        <v>412</v>
      </c>
      <c r="E1929" s="18" t="s">
        <v>1113</v>
      </c>
      <c r="F1929" s="18" t="s">
        <v>3843</v>
      </c>
      <c r="G1929" s="19">
        <v>44985</v>
      </c>
      <c r="H1929" s="17"/>
      <c r="I1929" s="17"/>
      <c r="J1929" s="17"/>
      <c r="K1929" s="18" t="s">
        <v>3215</v>
      </c>
      <c r="L1929" s="17"/>
      <c r="M1929" s="17"/>
      <c r="N1929" s="17"/>
      <c r="O1929" s="17"/>
      <c r="P1929" s="17"/>
      <c r="Q1929" s="17"/>
      <c r="R1929" s="18" t="s">
        <v>4001</v>
      </c>
      <c r="S1929" s="18" t="s">
        <v>4002</v>
      </c>
      <c r="T1929" s="18" t="s">
        <v>4003</v>
      </c>
      <c r="U1929" s="18" t="s">
        <v>331</v>
      </c>
      <c r="V1929" s="18" t="s">
        <v>164</v>
      </c>
      <c r="W1929" s="18" t="s">
        <v>4004</v>
      </c>
      <c r="X1929" s="18" t="s">
        <v>4005</v>
      </c>
      <c r="Y1929" s="18" t="s">
        <v>4006</v>
      </c>
      <c r="Z1929" s="17"/>
      <c r="AA1929" s="18" t="s">
        <v>4007</v>
      </c>
      <c r="AB1929" s="18" t="s">
        <v>1112</v>
      </c>
      <c r="AC1929" s="17"/>
      <c r="AD1929" s="18" t="s">
        <v>2156</v>
      </c>
      <c r="AE1929" s="18" t="s">
        <v>126</v>
      </c>
      <c r="AF1929" s="18" t="s">
        <v>213</v>
      </c>
      <c r="AG1929" s="18" t="s">
        <v>1916</v>
      </c>
      <c r="AH1929" s="18" t="s">
        <v>129</v>
      </c>
      <c r="AI1929" s="18" t="s">
        <v>4008</v>
      </c>
      <c r="AJ1929" s="18" t="s">
        <v>4009</v>
      </c>
      <c r="AK1929" s="17"/>
      <c r="AL1929" s="18">
        <v>13509367</v>
      </c>
      <c r="AM1929" s="16">
        <v>13550000</v>
      </c>
      <c r="AN1929" s="16">
        <v>0</v>
      </c>
      <c r="AO1929" s="17"/>
      <c r="AP1929" s="16">
        <v>13650000</v>
      </c>
      <c r="AQ1929" s="16">
        <v>3600000</v>
      </c>
      <c r="AR1929" s="16">
        <v>17250000</v>
      </c>
      <c r="AT1929" s="16">
        <v>13650000</v>
      </c>
      <c r="AX1929" s="25" t="s">
        <v>141</v>
      </c>
      <c r="BB1929" s="18" t="s">
        <v>461</v>
      </c>
      <c r="BQ1929" s="18" t="s">
        <v>461</v>
      </c>
      <c r="BR1929" s="24" t="str">
        <f t="shared" si="121"/>
        <v xml:space="preserve">H </v>
      </c>
      <c r="BS1929" s="20" t="str">
        <f t="shared" si="122"/>
        <v>YMS 1S MT HARYONO</v>
      </c>
      <c r="BT1929" s="20" t="str">
        <f t="shared" si="123"/>
        <v>3S</v>
      </c>
      <c r="BU1929" s="20" t="str">
        <f t="shared" si="124"/>
        <v>1. 3S MT HARYONO</v>
      </c>
      <c r="DC1929" s="18" t="s">
        <v>140</v>
      </c>
      <c r="DD1929" s="18" t="s">
        <v>141</v>
      </c>
      <c r="DN1929" s="18" t="s">
        <v>3212</v>
      </c>
      <c r="DO1929" s="18" t="s">
        <v>3212</v>
      </c>
    </row>
    <row r="1930" spans="1:119" x14ac:dyDescent="0.2">
      <c r="A1930" s="18" t="s">
        <v>455</v>
      </c>
      <c r="B1930" s="17"/>
      <c r="C1930" s="1" t="s">
        <v>1111</v>
      </c>
      <c r="D1930" s="18" t="s">
        <v>412</v>
      </c>
      <c r="E1930" s="18" t="s">
        <v>1113</v>
      </c>
      <c r="F1930" s="18" t="s">
        <v>3843</v>
      </c>
      <c r="G1930" s="19">
        <v>44985</v>
      </c>
      <c r="H1930" s="17"/>
      <c r="I1930" s="17"/>
      <c r="J1930" s="17"/>
      <c r="K1930" s="18" t="s">
        <v>3215</v>
      </c>
      <c r="L1930" s="17"/>
      <c r="M1930" s="17"/>
      <c r="N1930" s="17"/>
      <c r="O1930" s="17"/>
      <c r="P1930" s="17"/>
      <c r="Q1930" s="17"/>
      <c r="R1930" s="18" t="s">
        <v>4010</v>
      </c>
      <c r="S1930" s="18" t="s">
        <v>4011</v>
      </c>
      <c r="T1930" s="18" t="s">
        <v>4012</v>
      </c>
      <c r="U1930" s="18" t="s">
        <v>143</v>
      </c>
      <c r="V1930" s="18" t="s">
        <v>143</v>
      </c>
      <c r="W1930" s="18" t="s">
        <v>4013</v>
      </c>
      <c r="X1930" s="18" t="s">
        <v>4014</v>
      </c>
      <c r="Y1930" s="17"/>
      <c r="Z1930" s="18" t="s">
        <v>4015</v>
      </c>
      <c r="AA1930" s="18" t="s">
        <v>4016</v>
      </c>
      <c r="AB1930" s="18" t="s">
        <v>1112</v>
      </c>
      <c r="AC1930" s="17"/>
      <c r="AD1930" s="18" t="s">
        <v>2156</v>
      </c>
      <c r="AE1930" s="18" t="s">
        <v>126</v>
      </c>
      <c r="AF1930" s="18" t="s">
        <v>213</v>
      </c>
      <c r="AG1930" s="18" t="s">
        <v>1916</v>
      </c>
      <c r="AH1930" s="18" t="s">
        <v>129</v>
      </c>
      <c r="AI1930" s="18" t="s">
        <v>4017</v>
      </c>
      <c r="AJ1930" s="18" t="s">
        <v>4018</v>
      </c>
      <c r="AK1930" s="17"/>
      <c r="AL1930" s="18">
        <v>13509367</v>
      </c>
      <c r="AM1930" s="16">
        <v>13550000</v>
      </c>
      <c r="AN1930" s="16">
        <v>0</v>
      </c>
      <c r="AO1930" s="17"/>
      <c r="AP1930" s="16">
        <v>13650000</v>
      </c>
      <c r="AQ1930" s="16">
        <v>3600000</v>
      </c>
      <c r="AR1930" s="16">
        <v>17250000</v>
      </c>
      <c r="AT1930" s="16">
        <v>13650000</v>
      </c>
      <c r="AX1930" s="25" t="s">
        <v>141</v>
      </c>
      <c r="BB1930" s="18" t="s">
        <v>461</v>
      </c>
      <c r="BQ1930" s="18" t="s">
        <v>461</v>
      </c>
      <c r="BR1930" s="24" t="str">
        <f t="shared" si="121"/>
        <v xml:space="preserve">H </v>
      </c>
      <c r="BS1930" s="20" t="str">
        <f t="shared" si="122"/>
        <v>YMS 1S MT HARYONO</v>
      </c>
      <c r="BT1930" s="20" t="str">
        <f t="shared" si="123"/>
        <v>3S</v>
      </c>
      <c r="BU1930" s="20" t="str">
        <f t="shared" si="124"/>
        <v>1. 3S MT HARYONO</v>
      </c>
      <c r="DC1930" s="18" t="s">
        <v>140</v>
      </c>
      <c r="DD1930" s="18" t="s">
        <v>141</v>
      </c>
      <c r="DN1930" s="18" t="s">
        <v>3212</v>
      </c>
      <c r="DO1930" s="18" t="s">
        <v>3212</v>
      </c>
    </row>
    <row r="1931" spans="1:119" x14ac:dyDescent="0.2">
      <c r="A1931" s="18" t="s">
        <v>455</v>
      </c>
      <c r="B1931" s="17"/>
      <c r="C1931" s="1" t="s">
        <v>1111</v>
      </c>
      <c r="D1931" s="18" t="s">
        <v>412</v>
      </c>
      <c r="E1931" s="18" t="s">
        <v>1113</v>
      </c>
      <c r="F1931" s="18" t="s">
        <v>3843</v>
      </c>
      <c r="G1931" s="19">
        <v>44985</v>
      </c>
      <c r="H1931" s="17"/>
      <c r="I1931" s="17"/>
      <c r="J1931" s="17"/>
      <c r="K1931" s="18" t="s">
        <v>3215</v>
      </c>
      <c r="L1931" s="17"/>
      <c r="M1931" s="17"/>
      <c r="N1931" s="17"/>
      <c r="O1931" s="17"/>
      <c r="P1931" s="17"/>
      <c r="Q1931" s="17"/>
      <c r="R1931" s="18" t="s">
        <v>4019</v>
      </c>
      <c r="S1931" s="18" t="s">
        <v>4020</v>
      </c>
      <c r="T1931" s="18" t="s">
        <v>4021</v>
      </c>
      <c r="U1931" s="18" t="s">
        <v>300</v>
      </c>
      <c r="V1931" s="18" t="s">
        <v>123</v>
      </c>
      <c r="W1931" s="18" t="s">
        <v>4022</v>
      </c>
      <c r="X1931" s="18" t="s">
        <v>4023</v>
      </c>
      <c r="Y1931" s="18" t="s">
        <v>4024</v>
      </c>
      <c r="Z1931" s="17"/>
      <c r="AA1931" s="18" t="s">
        <v>4025</v>
      </c>
      <c r="AB1931" s="18" t="s">
        <v>1112</v>
      </c>
      <c r="AC1931" s="17"/>
      <c r="AD1931" s="18" t="s">
        <v>2159</v>
      </c>
      <c r="AE1931" s="18" t="s">
        <v>126</v>
      </c>
      <c r="AF1931" s="18" t="s">
        <v>213</v>
      </c>
      <c r="AG1931" s="18" t="s">
        <v>1916</v>
      </c>
      <c r="AH1931" s="18" t="s">
        <v>162</v>
      </c>
      <c r="AI1931" s="18" t="s">
        <v>4026</v>
      </c>
      <c r="AJ1931" s="18" t="s">
        <v>4027</v>
      </c>
      <c r="AK1931" s="17"/>
      <c r="AL1931" s="18">
        <v>13511700</v>
      </c>
      <c r="AM1931" s="16">
        <v>13550000</v>
      </c>
      <c r="AN1931" s="16">
        <v>0</v>
      </c>
      <c r="AO1931" s="17"/>
      <c r="AP1931" s="16">
        <v>13650000</v>
      </c>
      <c r="AQ1931" s="16">
        <v>3600000</v>
      </c>
      <c r="AR1931" s="16">
        <v>17250000</v>
      </c>
      <c r="AT1931" s="16">
        <v>13650000</v>
      </c>
      <c r="AX1931" s="25" t="s">
        <v>141</v>
      </c>
      <c r="BB1931" s="18" t="s">
        <v>461</v>
      </c>
      <c r="BQ1931" s="18" t="s">
        <v>461</v>
      </c>
      <c r="BR1931" s="24" t="str">
        <f t="shared" si="121"/>
        <v xml:space="preserve">H </v>
      </c>
      <c r="BS1931" s="20" t="str">
        <f t="shared" si="122"/>
        <v>YMS 1S MT HARYONO</v>
      </c>
      <c r="BT1931" s="20" t="str">
        <f t="shared" si="123"/>
        <v>3S</v>
      </c>
      <c r="BU1931" s="20" t="str">
        <f t="shared" si="124"/>
        <v>1. 3S MT HARYONO</v>
      </c>
      <c r="DC1931" s="18" t="s">
        <v>140</v>
      </c>
      <c r="DD1931" s="18" t="s">
        <v>141</v>
      </c>
      <c r="DN1931" s="18" t="s">
        <v>3212</v>
      </c>
      <c r="DO1931" s="18" t="s">
        <v>3212</v>
      </c>
    </row>
    <row r="1932" spans="1:119" x14ac:dyDescent="0.2">
      <c r="A1932" s="18" t="s">
        <v>455</v>
      </c>
      <c r="B1932" s="17"/>
      <c r="C1932" s="1" t="s">
        <v>1111</v>
      </c>
      <c r="D1932" s="18" t="s">
        <v>412</v>
      </c>
      <c r="E1932" s="18" t="s">
        <v>1113</v>
      </c>
      <c r="F1932" s="18" t="s">
        <v>3843</v>
      </c>
      <c r="G1932" s="19">
        <v>44985</v>
      </c>
      <c r="H1932" s="17"/>
      <c r="I1932" s="17"/>
      <c r="J1932" s="17"/>
      <c r="K1932" s="18" t="s">
        <v>3215</v>
      </c>
      <c r="L1932" s="17"/>
      <c r="M1932" s="17"/>
      <c r="N1932" s="17"/>
      <c r="O1932" s="17"/>
      <c r="P1932" s="17"/>
      <c r="Q1932" s="17"/>
      <c r="R1932" s="18" t="s">
        <v>4028</v>
      </c>
      <c r="S1932" s="18" t="s">
        <v>4029</v>
      </c>
      <c r="T1932" s="18" t="s">
        <v>4030</v>
      </c>
      <c r="U1932" s="18" t="s">
        <v>150</v>
      </c>
      <c r="V1932" s="18" t="s">
        <v>327</v>
      </c>
      <c r="W1932" s="18" t="s">
        <v>4031</v>
      </c>
      <c r="X1932" s="18" t="s">
        <v>4032</v>
      </c>
      <c r="Y1932" s="17"/>
      <c r="Z1932" s="18" t="s">
        <v>3941</v>
      </c>
      <c r="AA1932" s="18" t="s">
        <v>4033</v>
      </c>
      <c r="AB1932" s="18" t="s">
        <v>1112</v>
      </c>
      <c r="AC1932" s="17"/>
      <c r="AD1932" s="18" t="s">
        <v>2456</v>
      </c>
      <c r="AE1932" s="18" t="s">
        <v>126</v>
      </c>
      <c r="AF1932" s="18" t="s">
        <v>213</v>
      </c>
      <c r="AG1932" s="18" t="s">
        <v>1916</v>
      </c>
      <c r="AH1932" s="18" t="s">
        <v>250</v>
      </c>
      <c r="AI1932" s="18" t="s">
        <v>4034</v>
      </c>
      <c r="AJ1932" s="18" t="s">
        <v>4035</v>
      </c>
      <c r="AK1932" s="17"/>
      <c r="AL1932" s="18">
        <v>13455000</v>
      </c>
      <c r="AM1932" s="16">
        <v>13415000</v>
      </c>
      <c r="AN1932" s="16">
        <v>0</v>
      </c>
      <c r="AO1932" s="17"/>
      <c r="AP1932" s="16">
        <v>13650000</v>
      </c>
      <c r="AQ1932" s="16">
        <v>3600000</v>
      </c>
      <c r="AR1932" s="16">
        <v>17250000</v>
      </c>
      <c r="AT1932" s="16">
        <v>13650000</v>
      </c>
      <c r="AX1932" s="25" t="s">
        <v>141</v>
      </c>
      <c r="BB1932" s="18" t="s">
        <v>461</v>
      </c>
      <c r="BQ1932" s="18" t="s">
        <v>461</v>
      </c>
      <c r="BR1932" s="24" t="str">
        <f t="shared" si="121"/>
        <v xml:space="preserve">H </v>
      </c>
      <c r="BS1932" s="20" t="str">
        <f t="shared" si="122"/>
        <v>YMS 1S MT HARYONO</v>
      </c>
      <c r="BT1932" s="20" t="str">
        <f t="shared" si="123"/>
        <v>3S</v>
      </c>
      <c r="BU1932" s="20" t="str">
        <f t="shared" si="124"/>
        <v>1. 3S MT HARYONO</v>
      </c>
      <c r="DC1932" s="18" t="s">
        <v>140</v>
      </c>
      <c r="DD1932" s="18" t="s">
        <v>141</v>
      </c>
      <c r="DN1932" s="18" t="s">
        <v>3212</v>
      </c>
      <c r="DO1932" s="18" t="s">
        <v>3212</v>
      </c>
    </row>
    <row r="1933" spans="1:119" x14ac:dyDescent="0.2">
      <c r="A1933" s="18" t="s">
        <v>455</v>
      </c>
      <c r="B1933" s="17"/>
      <c r="C1933" s="1" t="s">
        <v>1111</v>
      </c>
      <c r="D1933" s="18" t="s">
        <v>412</v>
      </c>
      <c r="E1933" s="18" t="s">
        <v>1113</v>
      </c>
      <c r="F1933" s="18" t="s">
        <v>3843</v>
      </c>
      <c r="G1933" s="19">
        <v>44985</v>
      </c>
      <c r="H1933" s="17"/>
      <c r="I1933" s="17"/>
      <c r="J1933" s="17"/>
      <c r="K1933" s="18" t="s">
        <v>3215</v>
      </c>
      <c r="L1933" s="17"/>
      <c r="M1933" s="17"/>
      <c r="N1933" s="17"/>
      <c r="O1933" s="17"/>
      <c r="P1933" s="17"/>
      <c r="Q1933" s="17"/>
      <c r="R1933" s="18" t="s">
        <v>4036</v>
      </c>
      <c r="S1933" s="18" t="s">
        <v>4037</v>
      </c>
      <c r="T1933" s="18" t="s">
        <v>4038</v>
      </c>
      <c r="U1933" s="18" t="s">
        <v>123</v>
      </c>
      <c r="V1933" s="18" t="s">
        <v>150</v>
      </c>
      <c r="W1933" s="18" t="s">
        <v>4038</v>
      </c>
      <c r="X1933" s="18" t="s">
        <v>3949</v>
      </c>
      <c r="Y1933" s="18" t="s">
        <v>2184</v>
      </c>
      <c r="Z1933" s="17"/>
      <c r="AA1933" s="18" t="s">
        <v>3950</v>
      </c>
      <c r="AB1933" s="18" t="s">
        <v>1112</v>
      </c>
      <c r="AC1933" s="17"/>
      <c r="AD1933" s="18" t="s">
        <v>2156</v>
      </c>
      <c r="AE1933" s="18" t="s">
        <v>126</v>
      </c>
      <c r="AF1933" s="18" t="s">
        <v>213</v>
      </c>
      <c r="AG1933" s="18" t="s">
        <v>1916</v>
      </c>
      <c r="AH1933" s="18" t="s">
        <v>129</v>
      </c>
      <c r="AI1933" s="18" t="s">
        <v>4039</v>
      </c>
      <c r="AJ1933" s="18" t="s">
        <v>4040</v>
      </c>
      <c r="AK1933" s="17"/>
      <c r="AL1933" s="18">
        <v>13509367</v>
      </c>
      <c r="AM1933" s="16">
        <v>13415000</v>
      </c>
      <c r="AN1933" s="16">
        <v>0</v>
      </c>
      <c r="AO1933" s="17"/>
      <c r="AP1933" s="16">
        <v>13650000</v>
      </c>
      <c r="AQ1933" s="16">
        <v>3600000</v>
      </c>
      <c r="AR1933" s="16">
        <v>17250000</v>
      </c>
      <c r="AT1933" s="16">
        <v>13650000</v>
      </c>
      <c r="AX1933" s="25" t="s">
        <v>141</v>
      </c>
      <c r="BB1933" s="18" t="s">
        <v>461</v>
      </c>
      <c r="BQ1933" s="18" t="s">
        <v>461</v>
      </c>
      <c r="BR1933" s="24" t="str">
        <f t="shared" si="121"/>
        <v xml:space="preserve">H </v>
      </c>
      <c r="BS1933" s="20" t="str">
        <f t="shared" si="122"/>
        <v>YMS 1S MT HARYONO</v>
      </c>
      <c r="BT1933" s="20" t="str">
        <f t="shared" si="123"/>
        <v>3S</v>
      </c>
      <c r="BU1933" s="20" t="str">
        <f t="shared" si="124"/>
        <v>1. 3S MT HARYONO</v>
      </c>
      <c r="DC1933" s="18" t="s">
        <v>140</v>
      </c>
      <c r="DD1933" s="18" t="s">
        <v>141</v>
      </c>
      <c r="DN1933" s="18" t="s">
        <v>3212</v>
      </c>
      <c r="DO1933" s="18" t="s">
        <v>3212</v>
      </c>
    </row>
    <row r="1934" spans="1:119" x14ac:dyDescent="0.2">
      <c r="A1934" s="18" t="s">
        <v>455</v>
      </c>
      <c r="B1934" s="17"/>
      <c r="C1934" s="1" t="s">
        <v>1111</v>
      </c>
      <c r="D1934" s="18" t="s">
        <v>412</v>
      </c>
      <c r="E1934" s="18" t="s">
        <v>1113</v>
      </c>
      <c r="F1934" s="18" t="s">
        <v>3843</v>
      </c>
      <c r="G1934" s="19">
        <v>44985</v>
      </c>
      <c r="H1934" s="17"/>
      <c r="I1934" s="17"/>
      <c r="J1934" s="17"/>
      <c r="K1934" s="18" t="s">
        <v>3215</v>
      </c>
      <c r="L1934" s="17"/>
      <c r="M1934" s="17"/>
      <c r="N1934" s="17"/>
      <c r="O1934" s="17"/>
      <c r="P1934" s="17"/>
      <c r="Q1934" s="17"/>
      <c r="R1934" s="18" t="s">
        <v>4041</v>
      </c>
      <c r="S1934" s="18" t="s">
        <v>4042</v>
      </c>
      <c r="T1934" s="18" t="s">
        <v>4043</v>
      </c>
      <c r="U1934" s="18" t="s">
        <v>157</v>
      </c>
      <c r="V1934" s="18" t="s">
        <v>123</v>
      </c>
      <c r="W1934" s="18" t="s">
        <v>4044</v>
      </c>
      <c r="X1934" s="18" t="s">
        <v>4045</v>
      </c>
      <c r="Y1934" s="17"/>
      <c r="Z1934" s="18" t="s">
        <v>4046</v>
      </c>
      <c r="AA1934" s="18" t="s">
        <v>4047</v>
      </c>
      <c r="AB1934" s="18" t="s">
        <v>1112</v>
      </c>
      <c r="AC1934" s="17"/>
      <c r="AD1934" s="18" t="s">
        <v>2156</v>
      </c>
      <c r="AE1934" s="18" t="s">
        <v>126</v>
      </c>
      <c r="AF1934" s="18" t="s">
        <v>213</v>
      </c>
      <c r="AG1934" s="18" t="s">
        <v>1916</v>
      </c>
      <c r="AH1934" s="18" t="s">
        <v>129</v>
      </c>
      <c r="AI1934" s="18" t="s">
        <v>4048</v>
      </c>
      <c r="AJ1934" s="18" t="s">
        <v>4049</v>
      </c>
      <c r="AK1934" s="17"/>
      <c r="AL1934" s="18">
        <v>13509367</v>
      </c>
      <c r="AM1934" s="16">
        <v>13415000</v>
      </c>
      <c r="AN1934" s="16">
        <v>0</v>
      </c>
      <c r="AO1934" s="17"/>
      <c r="AP1934" s="16">
        <v>13650000</v>
      </c>
      <c r="AQ1934" s="16">
        <v>3600000</v>
      </c>
      <c r="AR1934" s="16">
        <v>17250000</v>
      </c>
      <c r="AT1934" s="16">
        <v>13650000</v>
      </c>
      <c r="AX1934" s="25" t="s">
        <v>141</v>
      </c>
      <c r="BB1934" s="18" t="s">
        <v>461</v>
      </c>
      <c r="BQ1934" s="18" t="s">
        <v>461</v>
      </c>
      <c r="BR1934" s="24" t="str">
        <f t="shared" si="121"/>
        <v xml:space="preserve">H </v>
      </c>
      <c r="BS1934" s="20" t="str">
        <f t="shared" si="122"/>
        <v>YMS 1S MT HARYONO</v>
      </c>
      <c r="BT1934" s="20" t="str">
        <f t="shared" si="123"/>
        <v>3S</v>
      </c>
      <c r="BU1934" s="20" t="str">
        <f t="shared" si="124"/>
        <v>1. 3S MT HARYONO</v>
      </c>
      <c r="DC1934" s="18" t="s">
        <v>140</v>
      </c>
      <c r="DD1934" s="18" t="s">
        <v>141</v>
      </c>
      <c r="DN1934" s="18" t="s">
        <v>3212</v>
      </c>
      <c r="DO1934" s="18" t="s">
        <v>3212</v>
      </c>
    </row>
    <row r="1935" spans="1:119" x14ac:dyDescent="0.2">
      <c r="A1935" s="18" t="s">
        <v>455</v>
      </c>
      <c r="B1935" s="17"/>
      <c r="C1935" s="1" t="s">
        <v>1111</v>
      </c>
      <c r="D1935" s="18" t="s">
        <v>412</v>
      </c>
      <c r="E1935" s="18" t="s">
        <v>1113</v>
      </c>
      <c r="F1935" s="18" t="s">
        <v>3843</v>
      </c>
      <c r="G1935" s="19">
        <v>44985</v>
      </c>
      <c r="H1935" s="17"/>
      <c r="I1935" s="17"/>
      <c r="J1935" s="17"/>
      <c r="K1935" s="18" t="s">
        <v>3215</v>
      </c>
      <c r="L1935" s="17"/>
      <c r="M1935" s="17"/>
      <c r="N1935" s="17"/>
      <c r="O1935" s="17"/>
      <c r="P1935" s="17"/>
      <c r="Q1935" s="17"/>
      <c r="R1935" s="18" t="s">
        <v>4050</v>
      </c>
      <c r="S1935" s="18" t="s">
        <v>4051</v>
      </c>
      <c r="T1935" s="18" t="s">
        <v>4052</v>
      </c>
      <c r="U1935" s="18" t="s">
        <v>308</v>
      </c>
      <c r="V1935" s="18" t="s">
        <v>157</v>
      </c>
      <c r="W1935" s="18" t="s">
        <v>4053</v>
      </c>
      <c r="X1935" s="18" t="s">
        <v>4054</v>
      </c>
      <c r="Y1935" s="17"/>
      <c r="Z1935" s="18" t="s">
        <v>3967</v>
      </c>
      <c r="AA1935" s="18" t="s">
        <v>3968</v>
      </c>
      <c r="AB1935" s="18" t="s">
        <v>1112</v>
      </c>
      <c r="AC1935" s="17"/>
      <c r="AD1935" s="18" t="s">
        <v>2159</v>
      </c>
      <c r="AE1935" s="18" t="s">
        <v>126</v>
      </c>
      <c r="AF1935" s="18" t="s">
        <v>213</v>
      </c>
      <c r="AG1935" s="18" t="s">
        <v>1916</v>
      </c>
      <c r="AH1935" s="18" t="s">
        <v>162</v>
      </c>
      <c r="AI1935" s="18" t="s">
        <v>4055</v>
      </c>
      <c r="AJ1935" s="18" t="s">
        <v>4056</v>
      </c>
      <c r="AK1935" s="17"/>
      <c r="AL1935" s="18">
        <v>13511700</v>
      </c>
      <c r="AM1935" s="16">
        <v>13415000</v>
      </c>
      <c r="AN1935" s="16">
        <v>0</v>
      </c>
      <c r="AO1935" s="17"/>
      <c r="AP1935" s="16">
        <v>13650000</v>
      </c>
      <c r="AQ1935" s="16">
        <v>3600000</v>
      </c>
      <c r="AR1935" s="16">
        <v>17250000</v>
      </c>
      <c r="AT1935" s="16">
        <v>13650000</v>
      </c>
      <c r="AX1935" s="25" t="s">
        <v>141</v>
      </c>
      <c r="BB1935" s="18" t="s">
        <v>461</v>
      </c>
      <c r="BQ1935" s="18" t="s">
        <v>461</v>
      </c>
      <c r="BR1935" s="24" t="str">
        <f t="shared" si="121"/>
        <v xml:space="preserve">H </v>
      </c>
      <c r="BS1935" s="20" t="str">
        <f t="shared" si="122"/>
        <v>YMS 1S MT HARYONO</v>
      </c>
      <c r="BT1935" s="20" t="str">
        <f t="shared" si="123"/>
        <v>3S</v>
      </c>
      <c r="BU1935" s="20" t="str">
        <f t="shared" si="124"/>
        <v>1. 3S MT HARYONO</v>
      </c>
      <c r="DC1935" s="18" t="s">
        <v>140</v>
      </c>
      <c r="DD1935" s="18" t="s">
        <v>141</v>
      </c>
      <c r="DN1935" s="18" t="s">
        <v>3212</v>
      </c>
      <c r="DO1935" s="18" t="s">
        <v>3212</v>
      </c>
    </row>
    <row r="1936" spans="1:119" x14ac:dyDescent="0.2">
      <c r="A1936" s="18" t="s">
        <v>455</v>
      </c>
      <c r="B1936" s="17"/>
      <c r="C1936" s="1" t="s">
        <v>1111</v>
      </c>
      <c r="D1936" s="18" t="s">
        <v>412</v>
      </c>
      <c r="E1936" s="18" t="s">
        <v>1113</v>
      </c>
      <c r="F1936" s="18" t="s">
        <v>3843</v>
      </c>
      <c r="G1936" s="19">
        <v>44985</v>
      </c>
      <c r="H1936" s="17"/>
      <c r="I1936" s="17"/>
      <c r="J1936" s="17"/>
      <c r="K1936" s="18" t="s">
        <v>3215</v>
      </c>
      <c r="L1936" s="17"/>
      <c r="M1936" s="17"/>
      <c r="N1936" s="17"/>
      <c r="O1936" s="17"/>
      <c r="P1936" s="17"/>
      <c r="Q1936" s="17"/>
      <c r="R1936" s="18" t="s">
        <v>4057</v>
      </c>
      <c r="S1936" s="18" t="s">
        <v>4058</v>
      </c>
      <c r="T1936" s="18" t="s">
        <v>1051</v>
      </c>
      <c r="U1936" s="18" t="s">
        <v>273</v>
      </c>
      <c r="V1936" s="18" t="s">
        <v>188</v>
      </c>
      <c r="W1936" s="18" t="s">
        <v>4059</v>
      </c>
      <c r="X1936" s="18" t="s">
        <v>4060</v>
      </c>
      <c r="Y1936" s="18" t="s">
        <v>4006</v>
      </c>
      <c r="Z1936" s="17"/>
      <c r="AA1936" s="18" t="s">
        <v>4061</v>
      </c>
      <c r="AB1936" s="18" t="s">
        <v>1112</v>
      </c>
      <c r="AC1936" s="17"/>
      <c r="AD1936" s="18" t="s">
        <v>2159</v>
      </c>
      <c r="AE1936" s="18" t="s">
        <v>126</v>
      </c>
      <c r="AF1936" s="18" t="s">
        <v>213</v>
      </c>
      <c r="AG1936" s="18" t="s">
        <v>1916</v>
      </c>
      <c r="AH1936" s="18" t="s">
        <v>162</v>
      </c>
      <c r="AI1936" s="18" t="s">
        <v>4062</v>
      </c>
      <c r="AJ1936" s="18" t="s">
        <v>4063</v>
      </c>
      <c r="AK1936" s="17"/>
      <c r="AL1936" s="18">
        <v>13511700</v>
      </c>
      <c r="AM1936" s="16">
        <v>13415000</v>
      </c>
      <c r="AN1936" s="16">
        <v>0</v>
      </c>
      <c r="AO1936" s="17"/>
      <c r="AP1936" s="16">
        <v>13650000</v>
      </c>
      <c r="AQ1936" s="16">
        <v>3600000</v>
      </c>
      <c r="AR1936" s="16">
        <v>17250000</v>
      </c>
      <c r="AT1936" s="16">
        <v>13650000</v>
      </c>
      <c r="AX1936" s="25" t="s">
        <v>141</v>
      </c>
      <c r="BB1936" s="18" t="s">
        <v>461</v>
      </c>
      <c r="BQ1936" s="18" t="s">
        <v>461</v>
      </c>
      <c r="BR1936" s="24" t="str">
        <f t="shared" si="121"/>
        <v xml:space="preserve">H </v>
      </c>
      <c r="BS1936" s="20" t="str">
        <f t="shared" si="122"/>
        <v>YMS 1S MT HARYONO</v>
      </c>
      <c r="BT1936" s="20" t="str">
        <f t="shared" si="123"/>
        <v>3S</v>
      </c>
      <c r="BU1936" s="20" t="str">
        <f t="shared" si="124"/>
        <v>1. 3S MT HARYONO</v>
      </c>
      <c r="DC1936" s="18" t="s">
        <v>140</v>
      </c>
      <c r="DD1936" s="18" t="s">
        <v>141</v>
      </c>
      <c r="DN1936" s="18" t="s">
        <v>3212</v>
      </c>
      <c r="DO1936" s="18" t="s">
        <v>3212</v>
      </c>
    </row>
    <row r="1937" spans="1:119" x14ac:dyDescent="0.2">
      <c r="A1937" s="18" t="s">
        <v>455</v>
      </c>
      <c r="B1937" s="17"/>
      <c r="C1937" s="1" t="s">
        <v>1111</v>
      </c>
      <c r="D1937" s="18" t="s">
        <v>412</v>
      </c>
      <c r="E1937" s="18" t="s">
        <v>1113</v>
      </c>
      <c r="F1937" s="18" t="s">
        <v>3843</v>
      </c>
      <c r="G1937" s="19">
        <v>44985</v>
      </c>
      <c r="H1937" s="17"/>
      <c r="I1937" s="17"/>
      <c r="J1937" s="17"/>
      <c r="K1937" s="18" t="s">
        <v>3215</v>
      </c>
      <c r="L1937" s="17"/>
      <c r="M1937" s="17"/>
      <c r="N1937" s="17"/>
      <c r="O1937" s="17"/>
      <c r="P1937" s="17"/>
      <c r="Q1937" s="17"/>
      <c r="R1937" s="18" t="s">
        <v>4064</v>
      </c>
      <c r="S1937" s="18" t="s">
        <v>4065</v>
      </c>
      <c r="T1937" s="18" t="s">
        <v>4066</v>
      </c>
      <c r="U1937" s="18" t="s">
        <v>143</v>
      </c>
      <c r="V1937" s="18" t="s">
        <v>122</v>
      </c>
      <c r="W1937" s="18" t="s">
        <v>4067</v>
      </c>
      <c r="X1937" s="18" t="s">
        <v>4068</v>
      </c>
      <c r="Y1937" s="17"/>
      <c r="Z1937" s="18" t="s">
        <v>4069</v>
      </c>
      <c r="AA1937" s="18" t="s">
        <v>4070</v>
      </c>
      <c r="AB1937" s="18" t="s">
        <v>1112</v>
      </c>
      <c r="AC1937" s="17"/>
      <c r="AD1937" s="18" t="s">
        <v>2159</v>
      </c>
      <c r="AE1937" s="18" t="s">
        <v>126</v>
      </c>
      <c r="AF1937" s="18" t="s">
        <v>213</v>
      </c>
      <c r="AG1937" s="18" t="s">
        <v>1916</v>
      </c>
      <c r="AH1937" s="18" t="s">
        <v>162</v>
      </c>
      <c r="AI1937" s="18" t="s">
        <v>4071</v>
      </c>
      <c r="AJ1937" s="18" t="s">
        <v>4072</v>
      </c>
      <c r="AK1937" s="17"/>
      <c r="AL1937" s="18">
        <v>13511700</v>
      </c>
      <c r="AM1937" s="16">
        <v>13415000</v>
      </c>
      <c r="AN1937" s="16">
        <v>0</v>
      </c>
      <c r="AO1937" s="17"/>
      <c r="AP1937" s="16">
        <v>13650000</v>
      </c>
      <c r="AQ1937" s="16">
        <v>3600000</v>
      </c>
      <c r="AR1937" s="16">
        <v>17250000</v>
      </c>
      <c r="AT1937" s="16">
        <v>13650000</v>
      </c>
      <c r="AX1937" s="25" t="s">
        <v>141</v>
      </c>
      <c r="BB1937" s="18" t="s">
        <v>461</v>
      </c>
      <c r="BQ1937" s="18" t="s">
        <v>461</v>
      </c>
      <c r="BR1937" s="24" t="str">
        <f t="shared" si="121"/>
        <v xml:space="preserve">H </v>
      </c>
      <c r="BS1937" s="20" t="str">
        <f t="shared" si="122"/>
        <v>YMS 1S MT HARYONO</v>
      </c>
      <c r="BT1937" s="20" t="str">
        <f t="shared" si="123"/>
        <v>3S</v>
      </c>
      <c r="BU1937" s="20" t="str">
        <f t="shared" si="124"/>
        <v>1. 3S MT HARYONO</v>
      </c>
      <c r="DC1937" s="18" t="s">
        <v>140</v>
      </c>
      <c r="DD1937" s="18" t="s">
        <v>141</v>
      </c>
      <c r="DN1937" s="18" t="s">
        <v>3212</v>
      </c>
      <c r="DO1937" s="18" t="s">
        <v>3212</v>
      </c>
    </row>
    <row r="1938" spans="1:119" x14ac:dyDescent="0.2">
      <c r="A1938" s="18" t="s">
        <v>455</v>
      </c>
      <c r="B1938" s="17"/>
      <c r="C1938" s="1" t="s">
        <v>1111</v>
      </c>
      <c r="D1938" s="18" t="s">
        <v>412</v>
      </c>
      <c r="E1938" s="18" t="s">
        <v>1113</v>
      </c>
      <c r="F1938" s="18" t="s">
        <v>3843</v>
      </c>
      <c r="G1938" s="19">
        <v>44985</v>
      </c>
      <c r="H1938" s="17"/>
      <c r="I1938" s="17"/>
      <c r="J1938" s="17"/>
      <c r="K1938" s="18" t="s">
        <v>3215</v>
      </c>
      <c r="L1938" s="17"/>
      <c r="M1938" s="17"/>
      <c r="N1938" s="17"/>
      <c r="O1938" s="17"/>
      <c r="P1938" s="17"/>
      <c r="Q1938" s="17"/>
      <c r="R1938" s="18" t="s">
        <v>4073</v>
      </c>
      <c r="S1938" s="18" t="s">
        <v>4074</v>
      </c>
      <c r="T1938" s="18" t="s">
        <v>4075</v>
      </c>
      <c r="U1938" s="18" t="s">
        <v>150</v>
      </c>
      <c r="V1938" s="18" t="s">
        <v>157</v>
      </c>
      <c r="W1938" s="18" t="s">
        <v>4076</v>
      </c>
      <c r="X1938" s="18" t="s">
        <v>4077</v>
      </c>
      <c r="Y1938" s="18" t="s">
        <v>2541</v>
      </c>
      <c r="Z1938" s="17"/>
      <c r="AA1938" s="18" t="s">
        <v>4078</v>
      </c>
      <c r="AB1938" s="18" t="s">
        <v>1112</v>
      </c>
      <c r="AC1938" s="17"/>
      <c r="AD1938" s="18" t="s">
        <v>2878</v>
      </c>
      <c r="AE1938" s="18" t="s">
        <v>126</v>
      </c>
      <c r="AF1938" s="18" t="s">
        <v>213</v>
      </c>
      <c r="AG1938" s="18" t="s">
        <v>1916</v>
      </c>
      <c r="AH1938" s="18" t="s">
        <v>153</v>
      </c>
      <c r="AI1938" s="18" t="s">
        <v>4079</v>
      </c>
      <c r="AJ1938" s="18" t="s">
        <v>4080</v>
      </c>
      <c r="AK1938" s="17"/>
      <c r="AL1938" s="18">
        <v>13504350</v>
      </c>
      <c r="AM1938" s="16">
        <v>13415000</v>
      </c>
      <c r="AN1938" s="16">
        <v>0</v>
      </c>
      <c r="AO1938" s="17"/>
      <c r="AP1938" s="16">
        <v>13650000</v>
      </c>
      <c r="AQ1938" s="16">
        <v>3600000</v>
      </c>
      <c r="AR1938" s="16">
        <v>17250000</v>
      </c>
      <c r="AT1938" s="16">
        <v>13650000</v>
      </c>
      <c r="AX1938" s="25" t="s">
        <v>141</v>
      </c>
      <c r="BB1938" s="18" t="s">
        <v>461</v>
      </c>
      <c r="BQ1938" s="18" t="s">
        <v>461</v>
      </c>
      <c r="BR1938" s="24" t="str">
        <f t="shared" si="121"/>
        <v xml:space="preserve">H </v>
      </c>
      <c r="BS1938" s="20" t="str">
        <f t="shared" si="122"/>
        <v>YMS 1S MT HARYONO</v>
      </c>
      <c r="BT1938" s="20" t="str">
        <f t="shared" si="123"/>
        <v>3S</v>
      </c>
      <c r="BU1938" s="20" t="str">
        <f t="shared" si="124"/>
        <v>1. 3S MT HARYONO</v>
      </c>
      <c r="DC1938" s="18" t="s">
        <v>140</v>
      </c>
      <c r="DD1938" s="18" t="s">
        <v>141</v>
      </c>
      <c r="DN1938" s="18" t="s">
        <v>3212</v>
      </c>
      <c r="DO1938" s="18" t="s">
        <v>3212</v>
      </c>
    </row>
    <row r="1939" spans="1:119" x14ac:dyDescent="0.2">
      <c r="A1939" s="18" t="s">
        <v>455</v>
      </c>
      <c r="B1939" s="17"/>
      <c r="C1939" s="1" t="s">
        <v>1111</v>
      </c>
      <c r="D1939" s="18" t="s">
        <v>412</v>
      </c>
      <c r="E1939" s="18" t="s">
        <v>1113</v>
      </c>
      <c r="F1939" s="18" t="s">
        <v>4082</v>
      </c>
      <c r="G1939" s="19">
        <v>44985</v>
      </c>
      <c r="H1939" s="17"/>
      <c r="I1939" s="17"/>
      <c r="J1939" s="17"/>
      <c r="K1939" s="18" t="s">
        <v>4083</v>
      </c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8" t="s">
        <v>1112</v>
      </c>
      <c r="AC1939" s="17"/>
      <c r="AD1939" s="18" t="s">
        <v>4084</v>
      </c>
      <c r="AE1939" s="18" t="s">
        <v>126</v>
      </c>
      <c r="AF1939" s="18" t="s">
        <v>511</v>
      </c>
      <c r="AG1939" s="18" t="s">
        <v>1916</v>
      </c>
      <c r="AH1939" s="18" t="s">
        <v>198</v>
      </c>
      <c r="AI1939" s="18" t="s">
        <v>4085</v>
      </c>
      <c r="AJ1939" s="18" t="s">
        <v>4086</v>
      </c>
      <c r="AK1939" s="17"/>
      <c r="AL1939" s="18">
        <v>16896852</v>
      </c>
      <c r="AM1939" s="16">
        <v>16896852</v>
      </c>
      <c r="AN1939" s="16">
        <v>0</v>
      </c>
      <c r="AO1939" s="17"/>
      <c r="AP1939" s="16">
        <v>17000000</v>
      </c>
      <c r="AQ1939" s="16">
        <v>0</v>
      </c>
      <c r="AR1939" s="16">
        <v>17000000</v>
      </c>
      <c r="AT1939" s="16">
        <v>17000000</v>
      </c>
      <c r="AX1939" s="25" t="s">
        <v>141</v>
      </c>
      <c r="BB1939" s="18" t="s">
        <v>461</v>
      </c>
      <c r="BQ1939" s="18" t="s">
        <v>461</v>
      </c>
      <c r="BR1939" s="24" t="str">
        <f t="shared" si="121"/>
        <v xml:space="preserve">H </v>
      </c>
      <c r="BS1939" s="20" t="str">
        <f t="shared" si="122"/>
        <v>YMS 1S MT HARYONO</v>
      </c>
      <c r="BT1939" s="20" t="str">
        <f t="shared" si="123"/>
        <v>3S</v>
      </c>
      <c r="BU1939" s="20" t="str">
        <f t="shared" si="124"/>
        <v>1. 3S MT HARYONO</v>
      </c>
      <c r="DC1939" s="18" t="s">
        <v>140</v>
      </c>
      <c r="DD1939" s="18" t="s">
        <v>141</v>
      </c>
      <c r="DN1939" s="18" t="s">
        <v>3212</v>
      </c>
      <c r="DO1939" s="18" t="s">
        <v>3212</v>
      </c>
    </row>
    <row r="1940" spans="1:119" x14ac:dyDescent="0.2">
      <c r="A1940" s="18" t="s">
        <v>455</v>
      </c>
      <c r="B1940" s="17"/>
      <c r="C1940" s="1" t="s">
        <v>1111</v>
      </c>
      <c r="D1940" s="18" t="s">
        <v>412</v>
      </c>
      <c r="E1940" s="18" t="s">
        <v>1113</v>
      </c>
      <c r="F1940" s="18" t="s">
        <v>4082</v>
      </c>
      <c r="G1940" s="19">
        <v>44985</v>
      </c>
      <c r="H1940" s="17"/>
      <c r="I1940" s="17"/>
      <c r="J1940" s="17"/>
      <c r="K1940" s="18" t="s">
        <v>4083</v>
      </c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8" t="s">
        <v>1112</v>
      </c>
      <c r="AC1940" s="17"/>
      <c r="AD1940" s="18" t="s">
        <v>4084</v>
      </c>
      <c r="AE1940" s="18" t="s">
        <v>126</v>
      </c>
      <c r="AF1940" s="18" t="s">
        <v>511</v>
      </c>
      <c r="AG1940" s="18" t="s">
        <v>1916</v>
      </c>
      <c r="AH1940" s="18" t="s">
        <v>198</v>
      </c>
      <c r="AI1940" s="18" t="s">
        <v>4087</v>
      </c>
      <c r="AJ1940" s="18" t="s">
        <v>4088</v>
      </c>
      <c r="AK1940" s="17"/>
      <c r="AL1940" s="18">
        <v>16896852</v>
      </c>
      <c r="AM1940" s="16">
        <v>16896852</v>
      </c>
      <c r="AN1940" s="16">
        <v>0</v>
      </c>
      <c r="AO1940" s="17"/>
      <c r="AP1940" s="16">
        <v>17000000</v>
      </c>
      <c r="AQ1940" s="16">
        <v>0</v>
      </c>
      <c r="AR1940" s="16">
        <v>17000000</v>
      </c>
      <c r="AT1940" s="16">
        <v>17000000</v>
      </c>
      <c r="AX1940" s="25" t="s">
        <v>141</v>
      </c>
      <c r="BB1940" s="18" t="s">
        <v>461</v>
      </c>
      <c r="BQ1940" s="18" t="s">
        <v>461</v>
      </c>
      <c r="BR1940" s="24" t="str">
        <f t="shared" si="121"/>
        <v xml:space="preserve">H </v>
      </c>
      <c r="BS1940" s="20" t="str">
        <f t="shared" si="122"/>
        <v>YMS 1S MT HARYONO</v>
      </c>
      <c r="BT1940" s="20" t="str">
        <f t="shared" si="123"/>
        <v>3S</v>
      </c>
      <c r="BU1940" s="20" t="str">
        <f t="shared" si="124"/>
        <v>1. 3S MT HARYONO</v>
      </c>
      <c r="DC1940" s="18" t="s">
        <v>140</v>
      </c>
      <c r="DD1940" s="18" t="s">
        <v>141</v>
      </c>
      <c r="DN1940" s="18" t="s">
        <v>3212</v>
      </c>
      <c r="DO1940" s="18" t="s">
        <v>3212</v>
      </c>
    </row>
    <row r="1941" spans="1:119" x14ac:dyDescent="0.2">
      <c r="A1941" s="18" t="s">
        <v>455</v>
      </c>
      <c r="B1941" s="17"/>
      <c r="C1941" s="1" t="s">
        <v>1111</v>
      </c>
      <c r="D1941" s="18" t="s">
        <v>412</v>
      </c>
      <c r="E1941" s="18" t="s">
        <v>1113</v>
      </c>
      <c r="F1941" s="18" t="s">
        <v>4082</v>
      </c>
      <c r="G1941" s="19">
        <v>44985</v>
      </c>
      <c r="H1941" s="17"/>
      <c r="I1941" s="17"/>
      <c r="J1941" s="17"/>
      <c r="K1941" s="18" t="s">
        <v>4083</v>
      </c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8" t="s">
        <v>1112</v>
      </c>
      <c r="AC1941" s="17"/>
      <c r="AD1941" s="18" t="s">
        <v>4084</v>
      </c>
      <c r="AE1941" s="18" t="s">
        <v>126</v>
      </c>
      <c r="AF1941" s="18" t="s">
        <v>511</v>
      </c>
      <c r="AG1941" s="18" t="s">
        <v>1916</v>
      </c>
      <c r="AH1941" s="18" t="s">
        <v>198</v>
      </c>
      <c r="AI1941" s="18" t="s">
        <v>4089</v>
      </c>
      <c r="AJ1941" s="18" t="s">
        <v>4090</v>
      </c>
      <c r="AK1941" s="17"/>
      <c r="AL1941" s="18">
        <v>16896852</v>
      </c>
      <c r="AM1941" s="16">
        <v>16896852</v>
      </c>
      <c r="AN1941" s="16">
        <v>0</v>
      </c>
      <c r="AO1941" s="17"/>
      <c r="AP1941" s="16">
        <v>17000000</v>
      </c>
      <c r="AQ1941" s="16">
        <v>0</v>
      </c>
      <c r="AR1941" s="16">
        <v>17000000</v>
      </c>
      <c r="AT1941" s="16">
        <v>17000000</v>
      </c>
      <c r="AX1941" s="25" t="s">
        <v>141</v>
      </c>
      <c r="BB1941" s="18" t="s">
        <v>461</v>
      </c>
      <c r="BQ1941" s="18" t="s">
        <v>461</v>
      </c>
      <c r="BR1941" s="24" t="str">
        <f t="shared" si="121"/>
        <v xml:space="preserve">H </v>
      </c>
      <c r="BS1941" s="20" t="str">
        <f t="shared" si="122"/>
        <v>YMS 1S MT HARYONO</v>
      </c>
      <c r="BT1941" s="20" t="str">
        <f t="shared" si="123"/>
        <v>3S</v>
      </c>
      <c r="BU1941" s="20" t="str">
        <f t="shared" si="124"/>
        <v>1. 3S MT HARYONO</v>
      </c>
      <c r="DC1941" s="18" t="s">
        <v>140</v>
      </c>
      <c r="DD1941" s="18" t="s">
        <v>141</v>
      </c>
      <c r="DN1941" s="18" t="s">
        <v>3212</v>
      </c>
      <c r="DO1941" s="18" t="s">
        <v>3212</v>
      </c>
    </row>
    <row r="1942" spans="1:119" x14ac:dyDescent="0.2">
      <c r="A1942" s="18" t="s">
        <v>455</v>
      </c>
      <c r="B1942" s="17"/>
      <c r="C1942" s="1" t="s">
        <v>1111</v>
      </c>
      <c r="D1942" s="18" t="s">
        <v>412</v>
      </c>
      <c r="E1942" s="18" t="s">
        <v>1113</v>
      </c>
      <c r="F1942" s="18" t="s">
        <v>4082</v>
      </c>
      <c r="G1942" s="19">
        <v>44985</v>
      </c>
      <c r="H1942" s="17"/>
      <c r="I1942" s="17"/>
      <c r="J1942" s="17"/>
      <c r="K1942" s="18" t="s">
        <v>4083</v>
      </c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8" t="s">
        <v>1112</v>
      </c>
      <c r="AC1942" s="17"/>
      <c r="AD1942" s="18" t="s">
        <v>4084</v>
      </c>
      <c r="AE1942" s="18" t="s">
        <v>126</v>
      </c>
      <c r="AF1942" s="18" t="s">
        <v>511</v>
      </c>
      <c r="AG1942" s="18" t="s">
        <v>1916</v>
      </c>
      <c r="AH1942" s="18" t="s">
        <v>198</v>
      </c>
      <c r="AI1942" s="18" t="s">
        <v>4091</v>
      </c>
      <c r="AJ1942" s="18" t="s">
        <v>4092</v>
      </c>
      <c r="AK1942" s="17"/>
      <c r="AL1942" s="18">
        <v>16896852</v>
      </c>
      <c r="AM1942" s="16">
        <v>16896852</v>
      </c>
      <c r="AN1942" s="16">
        <v>0</v>
      </c>
      <c r="AO1942" s="17"/>
      <c r="AP1942" s="16">
        <v>17000000</v>
      </c>
      <c r="AQ1942" s="16">
        <v>0</v>
      </c>
      <c r="AR1942" s="16">
        <v>17000000</v>
      </c>
      <c r="AT1942" s="16">
        <v>17000000</v>
      </c>
      <c r="AX1942" s="25" t="s">
        <v>141</v>
      </c>
      <c r="BB1942" s="18" t="s">
        <v>461</v>
      </c>
      <c r="BQ1942" s="18" t="s">
        <v>461</v>
      </c>
      <c r="BR1942" s="24" t="str">
        <f t="shared" si="121"/>
        <v xml:space="preserve">H </v>
      </c>
      <c r="BS1942" s="20" t="str">
        <f t="shared" si="122"/>
        <v>YMS 1S MT HARYONO</v>
      </c>
      <c r="BT1942" s="20" t="str">
        <f t="shared" si="123"/>
        <v>3S</v>
      </c>
      <c r="BU1942" s="20" t="str">
        <f t="shared" si="124"/>
        <v>1. 3S MT HARYONO</v>
      </c>
      <c r="DC1942" s="18" t="s">
        <v>140</v>
      </c>
      <c r="DD1942" s="18" t="s">
        <v>141</v>
      </c>
      <c r="DN1942" s="18" t="s">
        <v>3212</v>
      </c>
      <c r="DO1942" s="18" t="s">
        <v>3212</v>
      </c>
    </row>
    <row r="1943" spans="1:119" x14ac:dyDescent="0.2">
      <c r="A1943" s="18" t="s">
        <v>455</v>
      </c>
      <c r="B1943" s="17"/>
      <c r="C1943" s="1" t="s">
        <v>1111</v>
      </c>
      <c r="D1943" s="18" t="s">
        <v>412</v>
      </c>
      <c r="E1943" s="18" t="s">
        <v>1113</v>
      </c>
      <c r="F1943" s="18" t="s">
        <v>4082</v>
      </c>
      <c r="G1943" s="19">
        <v>44985</v>
      </c>
      <c r="H1943" s="17"/>
      <c r="I1943" s="17"/>
      <c r="J1943" s="17"/>
      <c r="K1943" s="18" t="s">
        <v>4083</v>
      </c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8" t="s">
        <v>1112</v>
      </c>
      <c r="AC1943" s="17"/>
      <c r="AD1943" s="18" t="s">
        <v>4084</v>
      </c>
      <c r="AE1943" s="18" t="s">
        <v>126</v>
      </c>
      <c r="AF1943" s="18" t="s">
        <v>511</v>
      </c>
      <c r="AG1943" s="18" t="s">
        <v>1916</v>
      </c>
      <c r="AH1943" s="18" t="s">
        <v>198</v>
      </c>
      <c r="AI1943" s="18" t="s">
        <v>4093</v>
      </c>
      <c r="AJ1943" s="18" t="s">
        <v>4094</v>
      </c>
      <c r="AK1943" s="17"/>
      <c r="AL1943" s="18">
        <v>16896852</v>
      </c>
      <c r="AM1943" s="16">
        <v>16896852</v>
      </c>
      <c r="AN1943" s="16">
        <v>0</v>
      </c>
      <c r="AO1943" s="17"/>
      <c r="AP1943" s="16">
        <v>17000000</v>
      </c>
      <c r="AQ1943" s="16">
        <v>0</v>
      </c>
      <c r="AR1943" s="16">
        <v>17000000</v>
      </c>
      <c r="AT1943" s="16">
        <v>17000000</v>
      </c>
      <c r="AX1943" s="25" t="s">
        <v>141</v>
      </c>
      <c r="BB1943" s="18" t="s">
        <v>461</v>
      </c>
      <c r="BQ1943" s="18" t="s">
        <v>461</v>
      </c>
      <c r="BR1943" s="24" t="str">
        <f t="shared" si="121"/>
        <v xml:space="preserve">H </v>
      </c>
      <c r="BS1943" s="20" t="str">
        <f t="shared" si="122"/>
        <v>YMS 1S MT HARYONO</v>
      </c>
      <c r="BT1943" s="20" t="str">
        <f t="shared" si="123"/>
        <v>3S</v>
      </c>
      <c r="BU1943" s="20" t="str">
        <f t="shared" si="124"/>
        <v>1. 3S MT HARYONO</v>
      </c>
      <c r="DC1943" s="18" t="s">
        <v>140</v>
      </c>
      <c r="DD1943" s="18" t="s">
        <v>141</v>
      </c>
      <c r="DN1943" s="18" t="s">
        <v>3212</v>
      </c>
      <c r="DO1943" s="18" t="s">
        <v>3212</v>
      </c>
    </row>
    <row r="1944" spans="1:119" x14ac:dyDescent="0.2">
      <c r="A1944" s="18" t="s">
        <v>455</v>
      </c>
      <c r="B1944" s="17"/>
      <c r="C1944" s="1" t="s">
        <v>1111</v>
      </c>
      <c r="D1944" s="18" t="s">
        <v>412</v>
      </c>
      <c r="E1944" s="18" t="s">
        <v>1113</v>
      </c>
      <c r="F1944" s="18" t="s">
        <v>4082</v>
      </c>
      <c r="G1944" s="19">
        <v>44985</v>
      </c>
      <c r="H1944" s="17"/>
      <c r="I1944" s="17"/>
      <c r="J1944" s="17"/>
      <c r="K1944" s="18" t="s">
        <v>4083</v>
      </c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8" t="s">
        <v>1112</v>
      </c>
      <c r="AC1944" s="17"/>
      <c r="AD1944" s="18" t="s">
        <v>4084</v>
      </c>
      <c r="AE1944" s="18" t="s">
        <v>126</v>
      </c>
      <c r="AF1944" s="18" t="s">
        <v>511</v>
      </c>
      <c r="AG1944" s="18" t="s">
        <v>1916</v>
      </c>
      <c r="AH1944" s="18" t="s">
        <v>198</v>
      </c>
      <c r="AI1944" s="18" t="s">
        <v>4095</v>
      </c>
      <c r="AJ1944" s="18" t="s">
        <v>4096</v>
      </c>
      <c r="AK1944" s="17"/>
      <c r="AL1944" s="18">
        <v>16896852</v>
      </c>
      <c r="AM1944" s="16">
        <v>16896852</v>
      </c>
      <c r="AN1944" s="16">
        <v>0</v>
      </c>
      <c r="AO1944" s="17"/>
      <c r="AP1944" s="16">
        <v>17000000</v>
      </c>
      <c r="AQ1944" s="16">
        <v>0</v>
      </c>
      <c r="AR1944" s="16">
        <v>17000000</v>
      </c>
      <c r="AT1944" s="16">
        <v>17000000</v>
      </c>
      <c r="AX1944" s="25" t="s">
        <v>141</v>
      </c>
      <c r="BB1944" s="18" t="s">
        <v>461</v>
      </c>
      <c r="BQ1944" s="18" t="s">
        <v>461</v>
      </c>
      <c r="BR1944" s="24" t="str">
        <f t="shared" si="121"/>
        <v xml:space="preserve">H </v>
      </c>
      <c r="BS1944" s="20" t="str">
        <f t="shared" si="122"/>
        <v>YMS 1S MT HARYONO</v>
      </c>
      <c r="BT1944" s="20" t="str">
        <f t="shared" si="123"/>
        <v>3S</v>
      </c>
      <c r="BU1944" s="20" t="str">
        <f t="shared" si="124"/>
        <v>1. 3S MT HARYONO</v>
      </c>
      <c r="DC1944" s="18" t="s">
        <v>140</v>
      </c>
      <c r="DD1944" s="18" t="s">
        <v>141</v>
      </c>
      <c r="DN1944" s="18" t="s">
        <v>3212</v>
      </c>
      <c r="DO1944" s="18" t="s">
        <v>3212</v>
      </c>
    </row>
    <row r="1945" spans="1:119" x14ac:dyDescent="0.2">
      <c r="A1945" s="18" t="s">
        <v>455</v>
      </c>
      <c r="B1945" s="17"/>
      <c r="C1945" s="1" t="s">
        <v>1111</v>
      </c>
      <c r="D1945" s="18" t="s">
        <v>412</v>
      </c>
      <c r="E1945" s="18" t="s">
        <v>1113</v>
      </c>
      <c r="F1945" s="18" t="s">
        <v>4082</v>
      </c>
      <c r="G1945" s="19">
        <v>44985</v>
      </c>
      <c r="H1945" s="17"/>
      <c r="I1945" s="17"/>
      <c r="J1945" s="17"/>
      <c r="K1945" s="18" t="s">
        <v>4083</v>
      </c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8" t="s">
        <v>1112</v>
      </c>
      <c r="AC1945" s="17"/>
      <c r="AD1945" s="18" t="s">
        <v>4097</v>
      </c>
      <c r="AE1945" s="18" t="s">
        <v>126</v>
      </c>
      <c r="AF1945" s="18" t="s">
        <v>511</v>
      </c>
      <c r="AG1945" s="18" t="s">
        <v>1916</v>
      </c>
      <c r="AH1945" s="18" t="s">
        <v>162</v>
      </c>
      <c r="AI1945" s="18" t="s">
        <v>4098</v>
      </c>
      <c r="AJ1945" s="18" t="s">
        <v>4099</v>
      </c>
      <c r="AK1945" s="17"/>
      <c r="AL1945" s="18">
        <v>16896852</v>
      </c>
      <c r="AM1945" s="16">
        <v>16896852</v>
      </c>
      <c r="AN1945" s="16">
        <v>0</v>
      </c>
      <c r="AO1945" s="17"/>
      <c r="AP1945" s="16">
        <v>17000000</v>
      </c>
      <c r="AQ1945" s="16">
        <v>0</v>
      </c>
      <c r="AR1945" s="16">
        <v>17000000</v>
      </c>
      <c r="AT1945" s="16">
        <v>17000000</v>
      </c>
      <c r="AX1945" s="25" t="s">
        <v>141</v>
      </c>
      <c r="BB1945" s="18" t="s">
        <v>461</v>
      </c>
      <c r="BQ1945" s="18" t="s">
        <v>461</v>
      </c>
      <c r="BR1945" s="24" t="str">
        <f t="shared" si="121"/>
        <v xml:space="preserve">H </v>
      </c>
      <c r="BS1945" s="20" t="str">
        <f t="shared" si="122"/>
        <v>YMS 1S MT HARYONO</v>
      </c>
      <c r="BT1945" s="20" t="str">
        <f t="shared" si="123"/>
        <v>3S</v>
      </c>
      <c r="BU1945" s="20" t="str">
        <f t="shared" si="124"/>
        <v>1. 3S MT HARYONO</v>
      </c>
      <c r="DC1945" s="18" t="s">
        <v>140</v>
      </c>
      <c r="DD1945" s="18" t="s">
        <v>141</v>
      </c>
      <c r="DN1945" s="18" t="s">
        <v>3212</v>
      </c>
      <c r="DO1945" s="18" t="s">
        <v>3212</v>
      </c>
    </row>
    <row r="1946" spans="1:119" x14ac:dyDescent="0.2">
      <c r="A1946" s="18" t="s">
        <v>455</v>
      </c>
      <c r="B1946" s="17"/>
      <c r="C1946" s="1" t="s">
        <v>1111</v>
      </c>
      <c r="D1946" s="18" t="s">
        <v>412</v>
      </c>
      <c r="E1946" s="18" t="s">
        <v>1113</v>
      </c>
      <c r="F1946" s="18" t="s">
        <v>4082</v>
      </c>
      <c r="G1946" s="19">
        <v>44985</v>
      </c>
      <c r="H1946" s="17"/>
      <c r="I1946" s="17"/>
      <c r="J1946" s="17"/>
      <c r="K1946" s="18" t="s">
        <v>4083</v>
      </c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8" t="s">
        <v>1112</v>
      </c>
      <c r="AC1946" s="17"/>
      <c r="AD1946" s="18" t="s">
        <v>4097</v>
      </c>
      <c r="AE1946" s="18" t="s">
        <v>126</v>
      </c>
      <c r="AF1946" s="18" t="s">
        <v>511</v>
      </c>
      <c r="AG1946" s="18" t="s">
        <v>1916</v>
      </c>
      <c r="AH1946" s="18" t="s">
        <v>162</v>
      </c>
      <c r="AI1946" s="18" t="s">
        <v>4100</v>
      </c>
      <c r="AJ1946" s="18" t="s">
        <v>4101</v>
      </c>
      <c r="AK1946" s="17"/>
      <c r="AL1946" s="18">
        <v>16896852</v>
      </c>
      <c r="AM1946" s="16">
        <v>16896852</v>
      </c>
      <c r="AN1946" s="16">
        <v>0</v>
      </c>
      <c r="AO1946" s="17"/>
      <c r="AP1946" s="16">
        <v>17000000</v>
      </c>
      <c r="AQ1946" s="16">
        <v>0</v>
      </c>
      <c r="AR1946" s="16">
        <v>17000000</v>
      </c>
      <c r="AT1946" s="16">
        <v>17000000</v>
      </c>
      <c r="AX1946" s="25" t="s">
        <v>141</v>
      </c>
      <c r="BB1946" s="18" t="s">
        <v>461</v>
      </c>
      <c r="BQ1946" s="18" t="s">
        <v>461</v>
      </c>
      <c r="BR1946" s="24" t="str">
        <f t="shared" si="121"/>
        <v xml:space="preserve">H </v>
      </c>
      <c r="BS1946" s="20" t="str">
        <f t="shared" si="122"/>
        <v>YMS 1S MT HARYONO</v>
      </c>
      <c r="BT1946" s="20" t="str">
        <f t="shared" si="123"/>
        <v>3S</v>
      </c>
      <c r="BU1946" s="20" t="str">
        <f t="shared" si="124"/>
        <v>1. 3S MT HARYONO</v>
      </c>
      <c r="DC1946" s="18" t="s">
        <v>140</v>
      </c>
      <c r="DD1946" s="18" t="s">
        <v>141</v>
      </c>
      <c r="DN1946" s="18" t="s">
        <v>3212</v>
      </c>
      <c r="DO1946" s="18" t="s">
        <v>3212</v>
      </c>
    </row>
    <row r="1947" spans="1:119" x14ac:dyDescent="0.2">
      <c r="A1947" s="18" t="s">
        <v>455</v>
      </c>
      <c r="B1947" s="17"/>
      <c r="C1947" s="1" t="s">
        <v>1111</v>
      </c>
      <c r="D1947" s="18" t="s">
        <v>412</v>
      </c>
      <c r="E1947" s="18" t="s">
        <v>1113</v>
      </c>
      <c r="F1947" s="18" t="s">
        <v>4082</v>
      </c>
      <c r="G1947" s="19">
        <v>44985</v>
      </c>
      <c r="H1947" s="17"/>
      <c r="I1947" s="17"/>
      <c r="J1947" s="17"/>
      <c r="K1947" s="18" t="s">
        <v>4083</v>
      </c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8" t="s">
        <v>1112</v>
      </c>
      <c r="AC1947" s="17"/>
      <c r="AD1947" s="18" t="s">
        <v>4097</v>
      </c>
      <c r="AE1947" s="18" t="s">
        <v>126</v>
      </c>
      <c r="AF1947" s="18" t="s">
        <v>511</v>
      </c>
      <c r="AG1947" s="18" t="s">
        <v>1916</v>
      </c>
      <c r="AH1947" s="18" t="s">
        <v>162</v>
      </c>
      <c r="AI1947" s="18" t="s">
        <v>4102</v>
      </c>
      <c r="AJ1947" s="18" t="s">
        <v>4103</v>
      </c>
      <c r="AK1947" s="17"/>
      <c r="AL1947" s="18">
        <v>16896852</v>
      </c>
      <c r="AM1947" s="16">
        <v>16896852</v>
      </c>
      <c r="AN1947" s="16">
        <v>0</v>
      </c>
      <c r="AO1947" s="17"/>
      <c r="AP1947" s="16">
        <v>17000000</v>
      </c>
      <c r="AQ1947" s="16">
        <v>0</v>
      </c>
      <c r="AR1947" s="16">
        <v>17000000</v>
      </c>
      <c r="AT1947" s="16">
        <v>17000000</v>
      </c>
      <c r="AX1947" s="25" t="s">
        <v>141</v>
      </c>
      <c r="BB1947" s="18" t="s">
        <v>461</v>
      </c>
      <c r="BQ1947" s="18" t="s">
        <v>461</v>
      </c>
      <c r="BR1947" s="24" t="str">
        <f t="shared" si="121"/>
        <v xml:space="preserve">H </v>
      </c>
      <c r="BS1947" s="20" t="str">
        <f t="shared" si="122"/>
        <v>YMS 1S MT HARYONO</v>
      </c>
      <c r="BT1947" s="20" t="str">
        <f t="shared" si="123"/>
        <v>3S</v>
      </c>
      <c r="BU1947" s="20" t="str">
        <f t="shared" si="124"/>
        <v>1. 3S MT HARYONO</v>
      </c>
      <c r="DC1947" s="18" t="s">
        <v>140</v>
      </c>
      <c r="DD1947" s="18" t="s">
        <v>141</v>
      </c>
      <c r="DN1947" s="18" t="s">
        <v>3212</v>
      </c>
      <c r="DO1947" s="18" t="s">
        <v>3212</v>
      </c>
    </row>
    <row r="1948" spans="1:119" x14ac:dyDescent="0.2">
      <c r="A1948" s="18" t="s">
        <v>455</v>
      </c>
      <c r="B1948" s="17"/>
      <c r="C1948" s="1" t="s">
        <v>1111</v>
      </c>
      <c r="D1948" s="18" t="s">
        <v>412</v>
      </c>
      <c r="E1948" s="18" t="s">
        <v>1113</v>
      </c>
      <c r="F1948" s="18" t="s">
        <v>4082</v>
      </c>
      <c r="G1948" s="19">
        <v>44985</v>
      </c>
      <c r="H1948" s="17"/>
      <c r="I1948" s="17"/>
      <c r="J1948" s="17"/>
      <c r="K1948" s="18" t="s">
        <v>4083</v>
      </c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8" t="s">
        <v>1112</v>
      </c>
      <c r="AC1948" s="17"/>
      <c r="AD1948" s="18" t="s">
        <v>4097</v>
      </c>
      <c r="AE1948" s="18" t="s">
        <v>126</v>
      </c>
      <c r="AF1948" s="18" t="s">
        <v>511</v>
      </c>
      <c r="AG1948" s="18" t="s">
        <v>1916</v>
      </c>
      <c r="AH1948" s="18" t="s">
        <v>162</v>
      </c>
      <c r="AI1948" s="18" t="s">
        <v>4104</v>
      </c>
      <c r="AJ1948" s="18" t="s">
        <v>4105</v>
      </c>
      <c r="AK1948" s="17"/>
      <c r="AL1948" s="18">
        <v>16896852</v>
      </c>
      <c r="AM1948" s="16">
        <v>16896852</v>
      </c>
      <c r="AN1948" s="16">
        <v>0</v>
      </c>
      <c r="AO1948" s="17"/>
      <c r="AP1948" s="16">
        <v>17000000</v>
      </c>
      <c r="AQ1948" s="16">
        <v>0</v>
      </c>
      <c r="AR1948" s="16">
        <v>17000000</v>
      </c>
      <c r="AT1948" s="16">
        <v>17000000</v>
      </c>
      <c r="AX1948" s="25" t="s">
        <v>141</v>
      </c>
      <c r="BB1948" s="18" t="s">
        <v>461</v>
      </c>
      <c r="BQ1948" s="18" t="s">
        <v>461</v>
      </c>
      <c r="BR1948" s="24" t="str">
        <f t="shared" si="121"/>
        <v xml:space="preserve">H </v>
      </c>
      <c r="BS1948" s="20" t="str">
        <f t="shared" si="122"/>
        <v>YMS 1S MT HARYONO</v>
      </c>
      <c r="BT1948" s="20" t="str">
        <f t="shared" si="123"/>
        <v>3S</v>
      </c>
      <c r="BU1948" s="20" t="str">
        <f t="shared" si="124"/>
        <v>1. 3S MT HARYONO</v>
      </c>
      <c r="DC1948" s="18" t="s">
        <v>140</v>
      </c>
      <c r="DD1948" s="18" t="s">
        <v>141</v>
      </c>
      <c r="DN1948" s="18" t="s">
        <v>3212</v>
      </c>
      <c r="DO1948" s="18" t="s">
        <v>3212</v>
      </c>
    </row>
    <row r="1949" spans="1:119" x14ac:dyDescent="0.2">
      <c r="A1949" s="18" t="s">
        <v>455</v>
      </c>
      <c r="B1949" s="17"/>
      <c r="C1949" s="1" t="s">
        <v>1111</v>
      </c>
      <c r="D1949" s="18" t="s">
        <v>412</v>
      </c>
      <c r="E1949" s="18" t="s">
        <v>1113</v>
      </c>
      <c r="F1949" s="18" t="s">
        <v>4082</v>
      </c>
      <c r="G1949" s="19">
        <v>44985</v>
      </c>
      <c r="H1949" s="17"/>
      <c r="I1949" s="17"/>
      <c r="J1949" s="17"/>
      <c r="K1949" s="18" t="s">
        <v>4083</v>
      </c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8" t="s">
        <v>1112</v>
      </c>
      <c r="AC1949" s="17"/>
      <c r="AD1949" s="18" t="s">
        <v>4097</v>
      </c>
      <c r="AE1949" s="18" t="s">
        <v>126</v>
      </c>
      <c r="AF1949" s="18" t="s">
        <v>511</v>
      </c>
      <c r="AG1949" s="18" t="s">
        <v>1916</v>
      </c>
      <c r="AH1949" s="18" t="s">
        <v>162</v>
      </c>
      <c r="AI1949" s="18" t="s">
        <v>4106</v>
      </c>
      <c r="AJ1949" s="18" t="s">
        <v>4107</v>
      </c>
      <c r="AK1949" s="17"/>
      <c r="AL1949" s="18">
        <v>16896852</v>
      </c>
      <c r="AM1949" s="16">
        <v>16896852</v>
      </c>
      <c r="AN1949" s="16">
        <v>0</v>
      </c>
      <c r="AO1949" s="17"/>
      <c r="AP1949" s="16">
        <v>17000000</v>
      </c>
      <c r="AQ1949" s="16">
        <v>0</v>
      </c>
      <c r="AR1949" s="16">
        <v>17000000</v>
      </c>
      <c r="AT1949" s="16">
        <v>17000000</v>
      </c>
      <c r="AX1949" s="25" t="s">
        <v>141</v>
      </c>
      <c r="BB1949" s="18" t="s">
        <v>461</v>
      </c>
      <c r="BQ1949" s="18" t="s">
        <v>461</v>
      </c>
      <c r="BR1949" s="24" t="str">
        <f t="shared" si="121"/>
        <v xml:space="preserve">H </v>
      </c>
      <c r="BS1949" s="20" t="str">
        <f t="shared" si="122"/>
        <v>YMS 1S MT HARYONO</v>
      </c>
      <c r="BT1949" s="20" t="str">
        <f t="shared" si="123"/>
        <v>3S</v>
      </c>
      <c r="BU1949" s="20" t="str">
        <f t="shared" si="124"/>
        <v>1. 3S MT HARYONO</v>
      </c>
      <c r="DC1949" s="18" t="s">
        <v>140</v>
      </c>
      <c r="DD1949" s="18" t="s">
        <v>141</v>
      </c>
      <c r="DN1949" s="18" t="s">
        <v>3212</v>
      </c>
      <c r="DO1949" s="18" t="s">
        <v>3212</v>
      </c>
    </row>
    <row r="1950" spans="1:119" x14ac:dyDescent="0.2">
      <c r="A1950" s="18" t="s">
        <v>455</v>
      </c>
      <c r="B1950" s="17"/>
      <c r="C1950" s="1" t="s">
        <v>1111</v>
      </c>
      <c r="D1950" s="18" t="s">
        <v>412</v>
      </c>
      <c r="E1950" s="18" t="s">
        <v>1113</v>
      </c>
      <c r="F1950" s="18" t="s">
        <v>4082</v>
      </c>
      <c r="G1950" s="19">
        <v>44985</v>
      </c>
      <c r="H1950" s="17"/>
      <c r="I1950" s="17"/>
      <c r="J1950" s="17"/>
      <c r="K1950" s="18" t="s">
        <v>4083</v>
      </c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8" t="s">
        <v>1112</v>
      </c>
      <c r="AC1950" s="17"/>
      <c r="AD1950" s="18" t="s">
        <v>4097</v>
      </c>
      <c r="AE1950" s="18" t="s">
        <v>126</v>
      </c>
      <c r="AF1950" s="18" t="s">
        <v>511</v>
      </c>
      <c r="AG1950" s="18" t="s">
        <v>1916</v>
      </c>
      <c r="AH1950" s="18" t="s">
        <v>162</v>
      </c>
      <c r="AI1950" s="18" t="s">
        <v>4108</v>
      </c>
      <c r="AJ1950" s="18" t="s">
        <v>4109</v>
      </c>
      <c r="AK1950" s="17"/>
      <c r="AL1950" s="18">
        <v>16896852</v>
      </c>
      <c r="AM1950" s="16">
        <v>16896852</v>
      </c>
      <c r="AN1950" s="16">
        <v>0</v>
      </c>
      <c r="AO1950" s="17"/>
      <c r="AP1950" s="16">
        <v>17000000</v>
      </c>
      <c r="AQ1950" s="16">
        <v>0</v>
      </c>
      <c r="AR1950" s="16">
        <v>17000000</v>
      </c>
      <c r="AT1950" s="16">
        <v>17000000</v>
      </c>
      <c r="AX1950" s="25" t="s">
        <v>141</v>
      </c>
      <c r="BB1950" s="18" t="s">
        <v>461</v>
      </c>
      <c r="BQ1950" s="18" t="s">
        <v>461</v>
      </c>
      <c r="BR1950" s="24" t="str">
        <f t="shared" si="121"/>
        <v xml:space="preserve">H </v>
      </c>
      <c r="BS1950" s="20" t="str">
        <f t="shared" si="122"/>
        <v>YMS 1S MT HARYONO</v>
      </c>
      <c r="BT1950" s="20" t="str">
        <f t="shared" si="123"/>
        <v>3S</v>
      </c>
      <c r="BU1950" s="20" t="str">
        <f t="shared" si="124"/>
        <v>1. 3S MT HARYONO</v>
      </c>
      <c r="DC1950" s="18" t="s">
        <v>140</v>
      </c>
      <c r="DD1950" s="18" t="s">
        <v>141</v>
      </c>
      <c r="DN1950" s="18" t="s">
        <v>3212</v>
      </c>
      <c r="DO1950" s="18" t="s">
        <v>3212</v>
      </c>
    </row>
    <row r="1951" spans="1:119" x14ac:dyDescent="0.2">
      <c r="A1951" s="18" t="s">
        <v>455</v>
      </c>
      <c r="B1951" s="17"/>
      <c r="C1951" s="1" t="s">
        <v>1111</v>
      </c>
      <c r="D1951" s="18" t="s">
        <v>412</v>
      </c>
      <c r="E1951" s="18" t="s">
        <v>1113</v>
      </c>
      <c r="F1951" s="18" t="s">
        <v>4082</v>
      </c>
      <c r="G1951" s="19">
        <v>44985</v>
      </c>
      <c r="H1951" s="17"/>
      <c r="I1951" s="17"/>
      <c r="J1951" s="17"/>
      <c r="K1951" s="18" t="s">
        <v>4083</v>
      </c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8" t="s">
        <v>1112</v>
      </c>
      <c r="AC1951" s="17"/>
      <c r="AD1951" s="18" t="s">
        <v>4097</v>
      </c>
      <c r="AE1951" s="18" t="s">
        <v>126</v>
      </c>
      <c r="AF1951" s="18" t="s">
        <v>511</v>
      </c>
      <c r="AG1951" s="18" t="s">
        <v>1916</v>
      </c>
      <c r="AH1951" s="18" t="s">
        <v>162</v>
      </c>
      <c r="AI1951" s="18" t="s">
        <v>4110</v>
      </c>
      <c r="AJ1951" s="18" t="s">
        <v>4111</v>
      </c>
      <c r="AK1951" s="17"/>
      <c r="AL1951" s="18">
        <v>16896852</v>
      </c>
      <c r="AM1951" s="16">
        <v>16896852</v>
      </c>
      <c r="AN1951" s="16">
        <v>0</v>
      </c>
      <c r="AO1951" s="17"/>
      <c r="AP1951" s="16">
        <v>17000000</v>
      </c>
      <c r="AQ1951" s="16">
        <v>0</v>
      </c>
      <c r="AR1951" s="16">
        <v>17000000</v>
      </c>
      <c r="AT1951" s="16">
        <v>17000000</v>
      </c>
      <c r="AX1951" s="25" t="s">
        <v>141</v>
      </c>
      <c r="BB1951" s="18" t="s">
        <v>461</v>
      </c>
      <c r="BQ1951" s="18" t="s">
        <v>461</v>
      </c>
      <c r="BR1951" s="24" t="str">
        <f t="shared" si="121"/>
        <v xml:space="preserve">H </v>
      </c>
      <c r="BS1951" s="20" t="str">
        <f t="shared" si="122"/>
        <v>YMS 1S MT HARYONO</v>
      </c>
      <c r="BT1951" s="20" t="str">
        <f t="shared" si="123"/>
        <v>3S</v>
      </c>
      <c r="BU1951" s="20" t="str">
        <f t="shared" si="124"/>
        <v>1. 3S MT HARYONO</v>
      </c>
      <c r="DC1951" s="18" t="s">
        <v>140</v>
      </c>
      <c r="DD1951" s="18" t="s">
        <v>141</v>
      </c>
      <c r="DN1951" s="18" t="s">
        <v>3212</v>
      </c>
      <c r="DO1951" s="18" t="s">
        <v>3212</v>
      </c>
    </row>
    <row r="1952" spans="1:119" x14ac:dyDescent="0.2">
      <c r="A1952" s="18" t="s">
        <v>455</v>
      </c>
      <c r="B1952" s="17"/>
      <c r="C1952" s="1" t="s">
        <v>1111</v>
      </c>
      <c r="D1952" s="18" t="s">
        <v>412</v>
      </c>
      <c r="E1952" s="18" t="s">
        <v>1113</v>
      </c>
      <c r="F1952" s="18" t="s">
        <v>4082</v>
      </c>
      <c r="G1952" s="19">
        <v>44985</v>
      </c>
      <c r="H1952" s="17"/>
      <c r="I1952" s="17"/>
      <c r="J1952" s="17"/>
      <c r="K1952" s="18" t="s">
        <v>4083</v>
      </c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8" t="s">
        <v>1112</v>
      </c>
      <c r="AC1952" s="17"/>
      <c r="AD1952" s="18" t="s">
        <v>4097</v>
      </c>
      <c r="AE1952" s="18" t="s">
        <v>126</v>
      </c>
      <c r="AF1952" s="18" t="s">
        <v>511</v>
      </c>
      <c r="AG1952" s="18" t="s">
        <v>1916</v>
      </c>
      <c r="AH1952" s="18" t="s">
        <v>162</v>
      </c>
      <c r="AI1952" s="18" t="s">
        <v>4112</v>
      </c>
      <c r="AJ1952" s="18" t="s">
        <v>4113</v>
      </c>
      <c r="AK1952" s="17"/>
      <c r="AL1952" s="18">
        <v>16896852</v>
      </c>
      <c r="AM1952" s="16">
        <v>16896852</v>
      </c>
      <c r="AN1952" s="16">
        <v>0</v>
      </c>
      <c r="AO1952" s="17"/>
      <c r="AP1952" s="16">
        <v>17000000</v>
      </c>
      <c r="AQ1952" s="16">
        <v>0</v>
      </c>
      <c r="AR1952" s="16">
        <v>17000000</v>
      </c>
      <c r="AT1952" s="16">
        <v>17000000</v>
      </c>
      <c r="AX1952" s="25" t="s">
        <v>141</v>
      </c>
      <c r="BB1952" s="18" t="s">
        <v>461</v>
      </c>
      <c r="BQ1952" s="18" t="s">
        <v>461</v>
      </c>
      <c r="BR1952" s="24" t="str">
        <f t="shared" si="121"/>
        <v xml:space="preserve">H </v>
      </c>
      <c r="BS1952" s="20" t="str">
        <f t="shared" si="122"/>
        <v>YMS 1S MT HARYONO</v>
      </c>
      <c r="BT1952" s="20" t="str">
        <f t="shared" si="123"/>
        <v>3S</v>
      </c>
      <c r="BU1952" s="20" t="str">
        <f t="shared" si="124"/>
        <v>1. 3S MT HARYONO</v>
      </c>
      <c r="DC1952" s="18" t="s">
        <v>140</v>
      </c>
      <c r="DD1952" s="18" t="s">
        <v>141</v>
      </c>
      <c r="DN1952" s="18" t="s">
        <v>3212</v>
      </c>
      <c r="DO1952" s="18" t="s">
        <v>3212</v>
      </c>
    </row>
    <row r="1953" spans="1:120" x14ac:dyDescent="0.2">
      <c r="A1953" s="18" t="s">
        <v>455</v>
      </c>
      <c r="B1953" s="17"/>
      <c r="C1953" s="1" t="s">
        <v>1111</v>
      </c>
      <c r="D1953" s="18" t="s">
        <v>412</v>
      </c>
      <c r="E1953" s="18" t="s">
        <v>1113</v>
      </c>
      <c r="F1953" s="18" t="s">
        <v>4082</v>
      </c>
      <c r="G1953" s="19">
        <v>44985</v>
      </c>
      <c r="H1953" s="17"/>
      <c r="I1953" s="17"/>
      <c r="J1953" s="17"/>
      <c r="K1953" s="18" t="s">
        <v>4083</v>
      </c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8" t="s">
        <v>1112</v>
      </c>
      <c r="AC1953" s="17"/>
      <c r="AD1953" s="18" t="s">
        <v>4097</v>
      </c>
      <c r="AE1953" s="18" t="s">
        <v>126</v>
      </c>
      <c r="AF1953" s="18" t="s">
        <v>511</v>
      </c>
      <c r="AG1953" s="18" t="s">
        <v>1916</v>
      </c>
      <c r="AH1953" s="18" t="s">
        <v>162</v>
      </c>
      <c r="AI1953" s="18" t="s">
        <v>4114</v>
      </c>
      <c r="AJ1953" s="18" t="s">
        <v>4115</v>
      </c>
      <c r="AK1953" s="17"/>
      <c r="AL1953" s="18">
        <v>16896852</v>
      </c>
      <c r="AM1953" s="16">
        <v>16896852</v>
      </c>
      <c r="AN1953" s="16">
        <v>0</v>
      </c>
      <c r="AO1953" s="17"/>
      <c r="AP1953" s="16">
        <v>17000000</v>
      </c>
      <c r="AQ1953" s="16">
        <v>0</v>
      </c>
      <c r="AR1953" s="16">
        <v>17000000</v>
      </c>
      <c r="AT1953" s="16">
        <v>17000000</v>
      </c>
      <c r="AX1953" s="25" t="s">
        <v>141</v>
      </c>
      <c r="BB1953" s="18" t="s">
        <v>461</v>
      </c>
      <c r="BQ1953" s="18" t="s">
        <v>461</v>
      </c>
      <c r="BR1953" s="24" t="str">
        <f t="shared" si="121"/>
        <v xml:space="preserve">H </v>
      </c>
      <c r="BS1953" s="20" t="str">
        <f t="shared" si="122"/>
        <v>YMS 1S MT HARYONO</v>
      </c>
      <c r="BT1953" s="20" t="str">
        <f t="shared" si="123"/>
        <v>3S</v>
      </c>
      <c r="BU1953" s="20" t="str">
        <f t="shared" si="124"/>
        <v>1. 3S MT HARYONO</v>
      </c>
      <c r="DC1953" s="18" t="s">
        <v>140</v>
      </c>
      <c r="DD1953" s="18" t="s">
        <v>141</v>
      </c>
      <c r="DN1953" s="18" t="s">
        <v>3212</v>
      </c>
      <c r="DO1953" s="18" t="s">
        <v>3212</v>
      </c>
    </row>
    <row r="1954" spans="1:120" x14ac:dyDescent="0.2">
      <c r="A1954" s="18" t="s">
        <v>455</v>
      </c>
      <c r="B1954" s="17"/>
      <c r="C1954" s="1" t="s">
        <v>1111</v>
      </c>
      <c r="D1954" s="18" t="s">
        <v>412</v>
      </c>
      <c r="E1954" s="18" t="s">
        <v>1113</v>
      </c>
      <c r="F1954" s="18" t="s">
        <v>4082</v>
      </c>
      <c r="G1954" s="19">
        <v>44985</v>
      </c>
      <c r="H1954" s="17"/>
      <c r="I1954" s="17"/>
      <c r="J1954" s="17"/>
      <c r="K1954" s="18" t="s">
        <v>4083</v>
      </c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8" t="s">
        <v>1112</v>
      </c>
      <c r="AC1954" s="17"/>
      <c r="AD1954" s="18" t="s">
        <v>2290</v>
      </c>
      <c r="AE1954" s="18" t="s">
        <v>126</v>
      </c>
      <c r="AF1954" s="18" t="s">
        <v>127</v>
      </c>
      <c r="AG1954" s="18" t="s">
        <v>1916</v>
      </c>
      <c r="AH1954" s="18" t="s">
        <v>129</v>
      </c>
      <c r="AI1954" s="18" t="s">
        <v>4116</v>
      </c>
      <c r="AJ1954" s="18" t="s">
        <v>4117</v>
      </c>
      <c r="AK1954" s="17"/>
      <c r="AL1954" s="18">
        <v>22022772</v>
      </c>
      <c r="AM1954" s="16">
        <v>22022772</v>
      </c>
      <c r="AN1954" s="16">
        <v>0</v>
      </c>
      <c r="AO1954" s="17"/>
      <c r="AP1954" s="16">
        <v>26500000</v>
      </c>
      <c r="AQ1954" s="16">
        <v>0</v>
      </c>
      <c r="AR1954" s="16">
        <v>26500000</v>
      </c>
      <c r="AT1954" s="16">
        <v>26500000</v>
      </c>
      <c r="AX1954" s="25" t="s">
        <v>141</v>
      </c>
      <c r="BB1954" s="18" t="s">
        <v>461</v>
      </c>
      <c r="BQ1954" s="18" t="s">
        <v>461</v>
      </c>
      <c r="BR1954" s="24" t="str">
        <f t="shared" si="121"/>
        <v xml:space="preserve">H </v>
      </c>
      <c r="BS1954" s="20" t="str">
        <f t="shared" si="122"/>
        <v>YMS 1S MT HARYONO</v>
      </c>
      <c r="BT1954" s="20" t="str">
        <f t="shared" si="123"/>
        <v>3S</v>
      </c>
      <c r="BU1954" s="20" t="str">
        <f t="shared" si="124"/>
        <v>1. 3S MT HARYONO</v>
      </c>
      <c r="DC1954" s="18" t="s">
        <v>140</v>
      </c>
      <c r="DD1954" s="18" t="s">
        <v>141</v>
      </c>
      <c r="DN1954" s="18" t="s">
        <v>3212</v>
      </c>
      <c r="DO1954" s="18" t="s">
        <v>3212</v>
      </c>
    </row>
    <row r="1955" spans="1:120" x14ac:dyDescent="0.2">
      <c r="A1955" s="18" t="s">
        <v>455</v>
      </c>
      <c r="B1955" s="17"/>
      <c r="C1955" s="1" t="s">
        <v>1111</v>
      </c>
      <c r="D1955" s="18" t="s">
        <v>412</v>
      </c>
      <c r="E1955" s="18" t="s">
        <v>1113</v>
      </c>
      <c r="F1955" s="18" t="s">
        <v>4082</v>
      </c>
      <c r="G1955" s="19">
        <v>44985</v>
      </c>
      <c r="H1955" s="17"/>
      <c r="I1955" s="17"/>
      <c r="J1955" s="17"/>
      <c r="K1955" s="18" t="s">
        <v>4083</v>
      </c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8" t="s">
        <v>1112</v>
      </c>
      <c r="AC1955" s="17"/>
      <c r="AD1955" s="18" t="s">
        <v>2266</v>
      </c>
      <c r="AE1955" s="18" t="s">
        <v>126</v>
      </c>
      <c r="AF1955" s="18" t="s">
        <v>127</v>
      </c>
      <c r="AG1955" s="18" t="s">
        <v>1916</v>
      </c>
      <c r="AH1955" s="18" t="s">
        <v>250</v>
      </c>
      <c r="AI1955" s="18" t="s">
        <v>4118</v>
      </c>
      <c r="AJ1955" s="18" t="s">
        <v>4119</v>
      </c>
      <c r="AK1955" s="17"/>
      <c r="AL1955" s="18">
        <v>22022772</v>
      </c>
      <c r="AM1955" s="16">
        <v>22022772</v>
      </c>
      <c r="AN1955" s="16">
        <v>0</v>
      </c>
      <c r="AO1955" s="17"/>
      <c r="AP1955" s="16">
        <v>26500000</v>
      </c>
      <c r="AQ1955" s="16">
        <v>0</v>
      </c>
      <c r="AR1955" s="16">
        <v>26500000</v>
      </c>
      <c r="AT1955" s="16">
        <v>26500000</v>
      </c>
      <c r="AX1955" s="25" t="s">
        <v>141</v>
      </c>
      <c r="BB1955" s="18" t="s">
        <v>461</v>
      </c>
      <c r="BQ1955" s="18" t="s">
        <v>461</v>
      </c>
      <c r="BR1955" s="24" t="str">
        <f t="shared" si="121"/>
        <v xml:space="preserve">H </v>
      </c>
      <c r="BS1955" s="20" t="str">
        <f t="shared" si="122"/>
        <v>YMS 1S MT HARYONO</v>
      </c>
      <c r="BT1955" s="20" t="str">
        <f t="shared" si="123"/>
        <v>3S</v>
      </c>
      <c r="BU1955" s="20" t="str">
        <f t="shared" si="124"/>
        <v>1. 3S MT HARYONO</v>
      </c>
      <c r="DC1955" s="18" t="s">
        <v>140</v>
      </c>
      <c r="DD1955" s="18" t="s">
        <v>141</v>
      </c>
      <c r="DN1955" s="18" t="s">
        <v>3212</v>
      </c>
      <c r="DO1955" s="18" t="s">
        <v>3212</v>
      </c>
    </row>
    <row r="1956" spans="1:120" x14ac:dyDescent="0.2">
      <c r="A1956" s="18" t="s">
        <v>455</v>
      </c>
      <c r="B1956" s="17"/>
      <c r="C1956" s="1" t="s">
        <v>1111</v>
      </c>
      <c r="D1956" s="18" t="s">
        <v>412</v>
      </c>
      <c r="E1956" s="18" t="s">
        <v>1113</v>
      </c>
      <c r="F1956" s="18" t="s">
        <v>4082</v>
      </c>
      <c r="G1956" s="19">
        <v>44985</v>
      </c>
      <c r="H1956" s="17"/>
      <c r="I1956" s="17"/>
      <c r="J1956" s="17"/>
      <c r="K1956" s="18" t="s">
        <v>4083</v>
      </c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8" t="s">
        <v>1112</v>
      </c>
      <c r="AC1956" s="17"/>
      <c r="AD1956" s="18" t="s">
        <v>2266</v>
      </c>
      <c r="AE1956" s="18" t="s">
        <v>126</v>
      </c>
      <c r="AF1956" s="18" t="s">
        <v>127</v>
      </c>
      <c r="AG1956" s="18" t="s">
        <v>1916</v>
      </c>
      <c r="AH1956" s="18" t="s">
        <v>250</v>
      </c>
      <c r="AI1956" s="18" t="s">
        <v>4120</v>
      </c>
      <c r="AJ1956" s="18" t="s">
        <v>4121</v>
      </c>
      <c r="AK1956" s="17"/>
      <c r="AL1956" s="18">
        <v>22022772</v>
      </c>
      <c r="AM1956" s="16">
        <v>22022772</v>
      </c>
      <c r="AN1956" s="16">
        <v>0</v>
      </c>
      <c r="AO1956" s="17"/>
      <c r="AP1956" s="16">
        <v>26500000</v>
      </c>
      <c r="AQ1956" s="16">
        <v>0</v>
      </c>
      <c r="AR1956" s="16">
        <v>26500000</v>
      </c>
      <c r="AT1956" s="16">
        <v>26500000</v>
      </c>
      <c r="AX1956" s="25" t="s">
        <v>141</v>
      </c>
      <c r="BB1956" s="18" t="s">
        <v>461</v>
      </c>
      <c r="BQ1956" s="18" t="s">
        <v>461</v>
      </c>
      <c r="BR1956" s="24" t="str">
        <f t="shared" si="121"/>
        <v xml:space="preserve">H </v>
      </c>
      <c r="BS1956" s="20" t="str">
        <f t="shared" si="122"/>
        <v>YMS 1S MT HARYONO</v>
      </c>
      <c r="BT1956" s="20" t="str">
        <f t="shared" si="123"/>
        <v>3S</v>
      </c>
      <c r="BU1956" s="20" t="str">
        <f t="shared" si="124"/>
        <v>1. 3S MT HARYONO</v>
      </c>
      <c r="DC1956" s="18" t="s">
        <v>140</v>
      </c>
      <c r="DD1956" s="18" t="s">
        <v>141</v>
      </c>
      <c r="DN1956" s="18" t="s">
        <v>3212</v>
      </c>
      <c r="DO1956" s="18" t="s">
        <v>3212</v>
      </c>
    </row>
    <row r="1957" spans="1:120" x14ac:dyDescent="0.2">
      <c r="A1957" s="18" t="s">
        <v>455</v>
      </c>
      <c r="B1957" s="17"/>
      <c r="C1957" s="1" t="s">
        <v>1111</v>
      </c>
      <c r="D1957" s="18" t="s">
        <v>412</v>
      </c>
      <c r="E1957" s="18" t="s">
        <v>1113</v>
      </c>
      <c r="F1957" s="18" t="s">
        <v>4082</v>
      </c>
      <c r="G1957" s="19">
        <v>44985</v>
      </c>
      <c r="H1957" s="17"/>
      <c r="I1957" s="17"/>
      <c r="J1957" s="17"/>
      <c r="K1957" s="18" t="s">
        <v>4083</v>
      </c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8" t="s">
        <v>1112</v>
      </c>
      <c r="AC1957" s="17"/>
      <c r="AD1957" s="18" t="s">
        <v>2266</v>
      </c>
      <c r="AE1957" s="18" t="s">
        <v>126</v>
      </c>
      <c r="AF1957" s="18" t="s">
        <v>127</v>
      </c>
      <c r="AG1957" s="18" t="s">
        <v>1916</v>
      </c>
      <c r="AH1957" s="18" t="s">
        <v>250</v>
      </c>
      <c r="AI1957" s="18" t="s">
        <v>4122</v>
      </c>
      <c r="AJ1957" s="18" t="s">
        <v>4123</v>
      </c>
      <c r="AK1957" s="17"/>
      <c r="AL1957" s="18">
        <v>22022772</v>
      </c>
      <c r="AM1957" s="16">
        <v>22022772</v>
      </c>
      <c r="AN1957" s="16">
        <v>0</v>
      </c>
      <c r="AO1957" s="17"/>
      <c r="AP1957" s="16">
        <v>26500000</v>
      </c>
      <c r="AQ1957" s="16">
        <v>0</v>
      </c>
      <c r="AR1957" s="16">
        <v>26500000</v>
      </c>
      <c r="AT1957" s="16">
        <v>26500000</v>
      </c>
      <c r="AX1957" s="25" t="s">
        <v>141</v>
      </c>
      <c r="BB1957" s="18" t="s">
        <v>461</v>
      </c>
      <c r="BQ1957" s="18" t="s">
        <v>461</v>
      </c>
      <c r="BR1957" s="24" t="str">
        <f t="shared" si="121"/>
        <v xml:space="preserve">H </v>
      </c>
      <c r="BS1957" s="20" t="str">
        <f t="shared" si="122"/>
        <v>YMS 1S MT HARYONO</v>
      </c>
      <c r="BT1957" s="20" t="str">
        <f t="shared" si="123"/>
        <v>3S</v>
      </c>
      <c r="BU1957" s="20" t="str">
        <f t="shared" si="124"/>
        <v>1. 3S MT HARYONO</v>
      </c>
      <c r="DC1957" s="18" t="s">
        <v>140</v>
      </c>
      <c r="DD1957" s="18" t="s">
        <v>141</v>
      </c>
      <c r="DN1957" s="18" t="s">
        <v>3212</v>
      </c>
      <c r="DO1957" s="18" t="s">
        <v>3212</v>
      </c>
    </row>
    <row r="1958" spans="1:120" x14ac:dyDescent="0.2">
      <c r="A1958" s="18" t="s">
        <v>455</v>
      </c>
      <c r="B1958" s="17"/>
      <c r="C1958" s="1" t="s">
        <v>1111</v>
      </c>
      <c r="D1958" s="18" t="s">
        <v>412</v>
      </c>
      <c r="E1958" s="18" t="s">
        <v>1113</v>
      </c>
      <c r="F1958" s="18" t="s">
        <v>4082</v>
      </c>
      <c r="G1958" s="19">
        <v>44985</v>
      </c>
      <c r="H1958" s="17"/>
      <c r="I1958" s="17"/>
      <c r="J1958" s="17"/>
      <c r="K1958" s="18" t="s">
        <v>4083</v>
      </c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8" t="s">
        <v>1112</v>
      </c>
      <c r="AC1958" s="17"/>
      <c r="AD1958" s="18" t="s">
        <v>2266</v>
      </c>
      <c r="AE1958" s="18" t="s">
        <v>126</v>
      </c>
      <c r="AF1958" s="18" t="s">
        <v>127</v>
      </c>
      <c r="AG1958" s="18" t="s">
        <v>1916</v>
      </c>
      <c r="AH1958" s="18" t="s">
        <v>250</v>
      </c>
      <c r="AI1958" s="18" t="s">
        <v>4124</v>
      </c>
      <c r="AJ1958" s="18" t="s">
        <v>4125</v>
      </c>
      <c r="AK1958" s="17"/>
      <c r="AL1958" s="18">
        <v>22022772</v>
      </c>
      <c r="AM1958" s="16">
        <v>22022772</v>
      </c>
      <c r="AN1958" s="16">
        <v>0</v>
      </c>
      <c r="AO1958" s="17"/>
      <c r="AP1958" s="16">
        <v>26500000</v>
      </c>
      <c r="AQ1958" s="16">
        <v>0</v>
      </c>
      <c r="AR1958" s="16">
        <v>26500000</v>
      </c>
      <c r="AT1958" s="16">
        <v>26500000</v>
      </c>
      <c r="AX1958" s="25" t="s">
        <v>141</v>
      </c>
      <c r="BB1958" s="18" t="s">
        <v>461</v>
      </c>
      <c r="BQ1958" s="18" t="s">
        <v>461</v>
      </c>
      <c r="BR1958" s="24" t="str">
        <f t="shared" si="121"/>
        <v xml:space="preserve">H </v>
      </c>
      <c r="BS1958" s="20" t="str">
        <f t="shared" si="122"/>
        <v>YMS 1S MT HARYONO</v>
      </c>
      <c r="BT1958" s="20" t="str">
        <f t="shared" si="123"/>
        <v>3S</v>
      </c>
      <c r="BU1958" s="20" t="str">
        <f t="shared" si="124"/>
        <v>1. 3S MT HARYONO</v>
      </c>
      <c r="DC1958" s="18" t="s">
        <v>140</v>
      </c>
      <c r="DD1958" s="18" t="s">
        <v>141</v>
      </c>
      <c r="DN1958" s="18" t="s">
        <v>3212</v>
      </c>
      <c r="DO1958" s="18" t="s">
        <v>3212</v>
      </c>
    </row>
    <row r="1959" spans="1:120" x14ac:dyDescent="0.2">
      <c r="A1959" s="18" t="s">
        <v>527</v>
      </c>
      <c r="B1959" s="17"/>
      <c r="C1959" s="1" t="s">
        <v>17735</v>
      </c>
      <c r="D1959" s="18" t="s">
        <v>412</v>
      </c>
      <c r="E1959" s="18" t="s">
        <v>1113</v>
      </c>
      <c r="F1959" s="18" t="s">
        <v>4127</v>
      </c>
      <c r="G1959" s="19">
        <v>44974</v>
      </c>
      <c r="H1959" s="17"/>
      <c r="I1959" s="17"/>
      <c r="J1959" s="17"/>
      <c r="K1959" s="18" t="s">
        <v>4128</v>
      </c>
      <c r="L1959" s="17"/>
      <c r="M1959" s="17"/>
      <c r="N1959" s="17"/>
      <c r="O1959" s="17"/>
      <c r="P1959" s="17"/>
      <c r="Q1959" s="17"/>
      <c r="R1959" s="18" t="s">
        <v>4129</v>
      </c>
      <c r="S1959" s="18" t="s">
        <v>4130</v>
      </c>
      <c r="T1959" s="18" t="s">
        <v>4131</v>
      </c>
      <c r="U1959" s="18" t="s">
        <v>290</v>
      </c>
      <c r="V1959" s="18" t="s">
        <v>290</v>
      </c>
      <c r="W1959" s="18" t="s">
        <v>2183</v>
      </c>
      <c r="X1959" s="18" t="s">
        <v>477</v>
      </c>
      <c r="Y1959" s="17"/>
      <c r="Z1959" s="18" t="s">
        <v>320</v>
      </c>
      <c r="AA1959" s="18" t="s">
        <v>2182</v>
      </c>
      <c r="AB1959" s="18" t="s">
        <v>320</v>
      </c>
      <c r="AC1959" s="17"/>
      <c r="AD1959" s="18" t="s">
        <v>2303</v>
      </c>
      <c r="AE1959" s="18" t="s">
        <v>126</v>
      </c>
      <c r="AF1959" s="18" t="s">
        <v>214</v>
      </c>
      <c r="AG1959" s="18" t="s">
        <v>1916</v>
      </c>
      <c r="AH1959" s="18" t="s">
        <v>129</v>
      </c>
      <c r="AI1959" s="18" t="s">
        <v>4132</v>
      </c>
      <c r="AJ1959" s="18" t="s">
        <v>4133</v>
      </c>
      <c r="AK1959" s="17"/>
      <c r="AL1959" s="18">
        <v>14257939</v>
      </c>
      <c r="AM1959" s="16">
        <v>14257939</v>
      </c>
      <c r="AN1959" s="16">
        <v>0</v>
      </c>
      <c r="AO1959" s="17"/>
      <c r="AP1959" s="16">
        <v>14525000</v>
      </c>
      <c r="AQ1959" s="16">
        <v>3975000</v>
      </c>
      <c r="AR1959" s="16">
        <v>18500000</v>
      </c>
      <c r="AT1959" s="16">
        <v>14525000</v>
      </c>
      <c r="AX1959" s="25" t="s">
        <v>141</v>
      </c>
      <c r="BB1959" s="18" t="s">
        <v>531</v>
      </c>
      <c r="BQ1959" s="18" t="s">
        <v>531</v>
      </c>
      <c r="BR1959" s="24" t="str">
        <f t="shared" si="121"/>
        <v xml:space="preserve">H </v>
      </c>
      <c r="BS1959" s="20" t="str">
        <f t="shared" si="122"/>
        <v>YMS SETIABUDI</v>
      </c>
      <c r="BT1959" s="20" t="str">
        <f t="shared" si="123"/>
        <v>3S</v>
      </c>
      <c r="BU1959" s="20" t="str">
        <f t="shared" si="124"/>
        <v>5. 3S SETIABUDI</v>
      </c>
      <c r="DC1959" s="18" t="s">
        <v>140</v>
      </c>
      <c r="DD1959" s="18" t="s">
        <v>141</v>
      </c>
      <c r="DN1959" s="18" t="s">
        <v>3212</v>
      </c>
      <c r="DO1959" s="18" t="s">
        <v>142</v>
      </c>
      <c r="DP1959" s="21" t="s">
        <v>131</v>
      </c>
    </row>
    <row r="1960" spans="1:120" x14ac:dyDescent="0.2">
      <c r="A1960" s="18" t="s">
        <v>602</v>
      </c>
      <c r="B1960" s="17"/>
      <c r="C1960" s="1" t="s">
        <v>17736</v>
      </c>
      <c r="D1960" s="18" t="s">
        <v>412</v>
      </c>
      <c r="E1960" s="18" t="s">
        <v>1113</v>
      </c>
      <c r="F1960" s="18" t="s">
        <v>4135</v>
      </c>
      <c r="G1960" s="19">
        <v>44965</v>
      </c>
      <c r="H1960" s="17"/>
      <c r="I1960" s="17"/>
      <c r="J1960" s="17"/>
      <c r="K1960" s="18" t="s">
        <v>4136</v>
      </c>
      <c r="L1960" s="17"/>
      <c r="M1960" s="17"/>
      <c r="N1960" s="17"/>
      <c r="O1960" s="17"/>
      <c r="P1960" s="17"/>
      <c r="Q1960" s="17"/>
      <c r="R1960" s="18" t="s">
        <v>4137</v>
      </c>
      <c r="S1960" s="18" t="s">
        <v>4138</v>
      </c>
      <c r="T1960" s="18" t="s">
        <v>4139</v>
      </c>
      <c r="U1960" s="18" t="s">
        <v>188</v>
      </c>
      <c r="V1960" s="18" t="s">
        <v>151</v>
      </c>
      <c r="W1960" s="18" t="s">
        <v>553</v>
      </c>
      <c r="X1960" s="18" t="s">
        <v>474</v>
      </c>
      <c r="Y1960" s="17"/>
      <c r="Z1960" s="18" t="s">
        <v>320</v>
      </c>
      <c r="AA1960" s="18" t="s">
        <v>499</v>
      </c>
      <c r="AB1960" s="18" t="s">
        <v>320</v>
      </c>
      <c r="AC1960" s="17"/>
      <c r="AD1960" s="18" t="s">
        <v>4140</v>
      </c>
      <c r="AE1960" s="18" t="s">
        <v>126</v>
      </c>
      <c r="AF1960" s="18" t="s">
        <v>1169</v>
      </c>
      <c r="AG1960" s="18" t="s">
        <v>1916</v>
      </c>
      <c r="AH1960" s="18" t="s">
        <v>198</v>
      </c>
      <c r="AI1960" s="18" t="s">
        <v>4141</v>
      </c>
      <c r="AJ1960" s="18" t="s">
        <v>4142</v>
      </c>
      <c r="AK1960" s="17"/>
      <c r="AL1960" s="18">
        <v>18102407</v>
      </c>
      <c r="AM1960" s="16">
        <v>18102407</v>
      </c>
      <c r="AN1960" s="16">
        <v>0</v>
      </c>
      <c r="AO1960" s="17"/>
      <c r="AP1960" s="16">
        <v>18865000</v>
      </c>
      <c r="AQ1960" s="16">
        <v>4135000</v>
      </c>
      <c r="AR1960" s="16">
        <v>23000000</v>
      </c>
      <c r="AT1960" s="16">
        <v>18865000</v>
      </c>
      <c r="AX1960" s="25" t="s">
        <v>141</v>
      </c>
      <c r="BB1960" s="18" t="s">
        <v>604</v>
      </c>
      <c r="BQ1960" s="18" t="s">
        <v>604</v>
      </c>
      <c r="BR1960" s="24" t="str">
        <f t="shared" si="121"/>
        <v xml:space="preserve">H </v>
      </c>
      <c r="BS1960" s="20" t="str">
        <f t="shared" si="122"/>
        <v>YMS PEDURUNGAN 3S</v>
      </c>
      <c r="BT1960" s="20" t="str">
        <f t="shared" si="123"/>
        <v>3S</v>
      </c>
      <c r="BU1960" s="20" t="str">
        <f t="shared" si="124"/>
        <v>4. 3S PEDURUNGAN</v>
      </c>
      <c r="DC1960" s="18" t="s">
        <v>140</v>
      </c>
      <c r="DD1960" s="18" t="s">
        <v>141</v>
      </c>
      <c r="DN1960" s="18" t="s">
        <v>3212</v>
      </c>
      <c r="DO1960" s="18" t="s">
        <v>142</v>
      </c>
      <c r="DP1960" s="21" t="s">
        <v>131</v>
      </c>
    </row>
    <row r="1961" spans="1:120" x14ac:dyDescent="0.2">
      <c r="A1961" s="18" t="s">
        <v>602</v>
      </c>
      <c r="B1961" s="17"/>
      <c r="C1961" s="1" t="s">
        <v>4144</v>
      </c>
      <c r="D1961" s="18" t="s">
        <v>412</v>
      </c>
      <c r="E1961" s="18" t="s">
        <v>1113</v>
      </c>
      <c r="F1961" s="18" t="s">
        <v>4145</v>
      </c>
      <c r="G1961" s="19">
        <v>44974</v>
      </c>
      <c r="H1961" s="17"/>
      <c r="I1961" s="17"/>
      <c r="J1961" s="17"/>
      <c r="K1961" s="18" t="s">
        <v>4146</v>
      </c>
      <c r="L1961" s="17"/>
      <c r="M1961" s="17"/>
      <c r="N1961" s="17"/>
      <c r="O1961" s="17"/>
      <c r="P1961" s="17"/>
      <c r="Q1961" s="17"/>
      <c r="R1961" s="18" t="s">
        <v>4147</v>
      </c>
      <c r="S1961" s="18" t="s">
        <v>4148</v>
      </c>
      <c r="T1961" s="18" t="s">
        <v>4149</v>
      </c>
      <c r="U1961" s="18" t="s">
        <v>290</v>
      </c>
      <c r="V1961" s="18" t="s">
        <v>290</v>
      </c>
      <c r="W1961" s="18" t="s">
        <v>657</v>
      </c>
      <c r="X1961" s="18" t="s">
        <v>413</v>
      </c>
      <c r="Y1961" s="17"/>
      <c r="Z1961" s="18" t="s">
        <v>657</v>
      </c>
      <c r="AA1961" s="18" t="s">
        <v>1585</v>
      </c>
      <c r="AB1961" s="18" t="s">
        <v>320</v>
      </c>
      <c r="AC1961" s="17"/>
      <c r="AD1961" s="18" t="s">
        <v>561</v>
      </c>
      <c r="AE1961" s="18" t="s">
        <v>126</v>
      </c>
      <c r="AF1961" s="18" t="s">
        <v>281</v>
      </c>
      <c r="AG1961" s="18" t="s">
        <v>260</v>
      </c>
      <c r="AH1961" s="18" t="s">
        <v>162</v>
      </c>
      <c r="AI1961" s="18" t="s">
        <v>4150</v>
      </c>
      <c r="AJ1961" s="18" t="s">
        <v>4151</v>
      </c>
      <c r="AK1961" s="17"/>
      <c r="AL1961" s="18">
        <v>14509148</v>
      </c>
      <c r="AM1961" s="16">
        <v>14509148</v>
      </c>
      <c r="AN1961" s="16">
        <v>0</v>
      </c>
      <c r="AO1961" s="17"/>
      <c r="AP1961" s="16">
        <v>15580000</v>
      </c>
      <c r="AQ1961" s="16">
        <v>0</v>
      </c>
      <c r="AR1961" s="16">
        <v>15580000</v>
      </c>
      <c r="AT1961" s="16">
        <v>15580000</v>
      </c>
      <c r="AX1961" s="25" t="s">
        <v>141</v>
      </c>
      <c r="BB1961" s="18" t="s">
        <v>612</v>
      </c>
      <c r="BQ1961" s="18" t="s">
        <v>612</v>
      </c>
      <c r="BR1961" s="24" t="str">
        <f t="shared" si="121"/>
        <v xml:space="preserve">H </v>
      </c>
      <c r="BS1961" s="20" t="str">
        <f t="shared" si="122"/>
        <v>PLJ SAMBIROTO</v>
      </c>
      <c r="BT1961" s="20" t="str">
        <f t="shared" si="123"/>
        <v>SATELITE</v>
      </c>
      <c r="BU1961" s="20" t="str">
        <f t="shared" si="124"/>
        <v>4. 3S PEDURUNGAN</v>
      </c>
      <c r="DC1961" s="18" t="s">
        <v>140</v>
      </c>
      <c r="DD1961" s="18" t="s">
        <v>141</v>
      </c>
      <c r="DN1961" s="18" t="s">
        <v>3212</v>
      </c>
      <c r="DO1961" s="18" t="s">
        <v>3212</v>
      </c>
    </row>
    <row r="1962" spans="1:120" x14ac:dyDescent="0.2">
      <c r="A1962" s="18" t="s">
        <v>602</v>
      </c>
      <c r="B1962" s="17"/>
      <c r="C1962" s="1" t="s">
        <v>4144</v>
      </c>
      <c r="D1962" s="18" t="s">
        <v>412</v>
      </c>
      <c r="E1962" s="18" t="s">
        <v>1113</v>
      </c>
      <c r="F1962" s="18" t="s">
        <v>4145</v>
      </c>
      <c r="G1962" s="19">
        <v>44974</v>
      </c>
      <c r="H1962" s="17"/>
      <c r="I1962" s="17"/>
      <c r="J1962" s="17"/>
      <c r="K1962" s="18" t="s">
        <v>4146</v>
      </c>
      <c r="L1962" s="17"/>
      <c r="M1962" s="17"/>
      <c r="N1962" s="17"/>
      <c r="O1962" s="17"/>
      <c r="P1962" s="17"/>
      <c r="Q1962" s="17"/>
      <c r="R1962" s="18" t="s">
        <v>4147</v>
      </c>
      <c r="S1962" s="18" t="s">
        <v>4148</v>
      </c>
      <c r="T1962" s="18" t="s">
        <v>4149</v>
      </c>
      <c r="U1962" s="18" t="s">
        <v>290</v>
      </c>
      <c r="V1962" s="18" t="s">
        <v>290</v>
      </c>
      <c r="W1962" s="18" t="s">
        <v>657</v>
      </c>
      <c r="X1962" s="18" t="s">
        <v>413</v>
      </c>
      <c r="Y1962" s="17"/>
      <c r="Z1962" s="18" t="s">
        <v>657</v>
      </c>
      <c r="AA1962" s="18" t="s">
        <v>1585</v>
      </c>
      <c r="AB1962" s="18" t="s">
        <v>320</v>
      </c>
      <c r="AC1962" s="17"/>
      <c r="AD1962" s="18" t="s">
        <v>561</v>
      </c>
      <c r="AE1962" s="18" t="s">
        <v>126</v>
      </c>
      <c r="AF1962" s="18" t="s">
        <v>281</v>
      </c>
      <c r="AG1962" s="18" t="s">
        <v>260</v>
      </c>
      <c r="AH1962" s="18" t="s">
        <v>162</v>
      </c>
      <c r="AI1962" s="18" t="s">
        <v>4152</v>
      </c>
      <c r="AJ1962" s="18" t="s">
        <v>4153</v>
      </c>
      <c r="AK1962" s="17"/>
      <c r="AL1962" s="18">
        <v>14509148</v>
      </c>
      <c r="AM1962" s="16">
        <v>14509148</v>
      </c>
      <c r="AN1962" s="16">
        <v>0</v>
      </c>
      <c r="AO1962" s="17"/>
      <c r="AP1962" s="16">
        <v>15580000</v>
      </c>
      <c r="AQ1962" s="16">
        <v>0</v>
      </c>
      <c r="AR1962" s="16">
        <v>15580000</v>
      </c>
      <c r="AT1962" s="16">
        <v>15580000</v>
      </c>
      <c r="AX1962" s="25" t="s">
        <v>141</v>
      </c>
      <c r="BB1962" s="18" t="s">
        <v>612</v>
      </c>
      <c r="BQ1962" s="18" t="s">
        <v>612</v>
      </c>
      <c r="BR1962" s="24" t="str">
        <f t="shared" si="121"/>
        <v xml:space="preserve">H </v>
      </c>
      <c r="BS1962" s="20" t="str">
        <f t="shared" si="122"/>
        <v>PLJ SAMBIROTO</v>
      </c>
      <c r="BT1962" s="20" t="str">
        <f t="shared" si="123"/>
        <v>SATELITE</v>
      </c>
      <c r="BU1962" s="20" t="str">
        <f t="shared" si="124"/>
        <v>4. 3S PEDURUNGAN</v>
      </c>
      <c r="DC1962" s="18" t="s">
        <v>140</v>
      </c>
      <c r="DD1962" s="18" t="s">
        <v>141</v>
      </c>
      <c r="DN1962" s="18" t="s">
        <v>3212</v>
      </c>
      <c r="DO1962" s="18" t="s">
        <v>3212</v>
      </c>
    </row>
    <row r="1963" spans="1:120" x14ac:dyDescent="0.2">
      <c r="A1963" s="18" t="s">
        <v>602</v>
      </c>
      <c r="B1963" s="17"/>
      <c r="C1963" s="1" t="s">
        <v>4144</v>
      </c>
      <c r="D1963" s="18" t="s">
        <v>412</v>
      </c>
      <c r="E1963" s="18" t="s">
        <v>1113</v>
      </c>
      <c r="F1963" s="18" t="s">
        <v>4145</v>
      </c>
      <c r="G1963" s="19">
        <v>44974</v>
      </c>
      <c r="H1963" s="17"/>
      <c r="I1963" s="17"/>
      <c r="J1963" s="17"/>
      <c r="K1963" s="18" t="s">
        <v>4146</v>
      </c>
      <c r="L1963" s="17"/>
      <c r="M1963" s="17"/>
      <c r="N1963" s="17"/>
      <c r="O1963" s="17"/>
      <c r="P1963" s="17"/>
      <c r="Q1963" s="17"/>
      <c r="R1963" s="18" t="s">
        <v>4147</v>
      </c>
      <c r="S1963" s="18" t="s">
        <v>4148</v>
      </c>
      <c r="T1963" s="18" t="s">
        <v>4149</v>
      </c>
      <c r="U1963" s="18" t="s">
        <v>290</v>
      </c>
      <c r="V1963" s="18" t="s">
        <v>290</v>
      </c>
      <c r="W1963" s="18" t="s">
        <v>657</v>
      </c>
      <c r="X1963" s="18" t="s">
        <v>413</v>
      </c>
      <c r="Y1963" s="17"/>
      <c r="Z1963" s="18" t="s">
        <v>657</v>
      </c>
      <c r="AA1963" s="18" t="s">
        <v>1585</v>
      </c>
      <c r="AB1963" s="18" t="s">
        <v>320</v>
      </c>
      <c r="AC1963" s="17"/>
      <c r="AD1963" s="18" t="s">
        <v>561</v>
      </c>
      <c r="AE1963" s="18" t="s">
        <v>126</v>
      </c>
      <c r="AF1963" s="18" t="s">
        <v>281</v>
      </c>
      <c r="AG1963" s="18" t="s">
        <v>260</v>
      </c>
      <c r="AH1963" s="18" t="s">
        <v>162</v>
      </c>
      <c r="AI1963" s="18" t="s">
        <v>4154</v>
      </c>
      <c r="AJ1963" s="18" t="s">
        <v>4155</v>
      </c>
      <c r="AK1963" s="17"/>
      <c r="AL1963" s="18">
        <v>14509148</v>
      </c>
      <c r="AM1963" s="16">
        <v>14509148</v>
      </c>
      <c r="AN1963" s="16">
        <v>0</v>
      </c>
      <c r="AO1963" s="17"/>
      <c r="AP1963" s="16">
        <v>15580000</v>
      </c>
      <c r="AQ1963" s="16">
        <v>0</v>
      </c>
      <c r="AR1963" s="16">
        <v>15580000</v>
      </c>
      <c r="AT1963" s="16">
        <v>15580000</v>
      </c>
      <c r="AX1963" s="25" t="s">
        <v>141</v>
      </c>
      <c r="BB1963" s="18" t="s">
        <v>612</v>
      </c>
      <c r="BQ1963" s="18" t="s">
        <v>612</v>
      </c>
      <c r="BR1963" s="24" t="str">
        <f t="shared" si="121"/>
        <v xml:space="preserve">H </v>
      </c>
      <c r="BS1963" s="20" t="str">
        <f t="shared" si="122"/>
        <v>PLJ SAMBIROTO</v>
      </c>
      <c r="BT1963" s="20" t="str">
        <f t="shared" si="123"/>
        <v>SATELITE</v>
      </c>
      <c r="BU1963" s="20" t="str">
        <f t="shared" si="124"/>
        <v>4. 3S PEDURUNGAN</v>
      </c>
      <c r="DC1963" s="18" t="s">
        <v>140</v>
      </c>
      <c r="DD1963" s="18" t="s">
        <v>141</v>
      </c>
      <c r="DN1963" s="18" t="s">
        <v>3212</v>
      </c>
      <c r="DO1963" s="18" t="s">
        <v>3212</v>
      </c>
    </row>
    <row r="1964" spans="1:120" x14ac:dyDescent="0.2">
      <c r="A1964" s="18" t="s">
        <v>602</v>
      </c>
      <c r="B1964" s="17"/>
      <c r="C1964" s="1" t="s">
        <v>4144</v>
      </c>
      <c r="D1964" s="18" t="s">
        <v>412</v>
      </c>
      <c r="E1964" s="18" t="s">
        <v>1113</v>
      </c>
      <c r="F1964" s="18" t="s">
        <v>4145</v>
      </c>
      <c r="G1964" s="19">
        <v>44974</v>
      </c>
      <c r="H1964" s="17"/>
      <c r="I1964" s="17"/>
      <c r="J1964" s="17"/>
      <c r="K1964" s="18" t="s">
        <v>4146</v>
      </c>
      <c r="L1964" s="17"/>
      <c r="M1964" s="17"/>
      <c r="N1964" s="17"/>
      <c r="O1964" s="17"/>
      <c r="P1964" s="17"/>
      <c r="Q1964" s="17"/>
      <c r="R1964" s="18" t="s">
        <v>4147</v>
      </c>
      <c r="S1964" s="18" t="s">
        <v>4148</v>
      </c>
      <c r="T1964" s="18" t="s">
        <v>4149</v>
      </c>
      <c r="U1964" s="18" t="s">
        <v>290</v>
      </c>
      <c r="V1964" s="18" t="s">
        <v>290</v>
      </c>
      <c r="W1964" s="18" t="s">
        <v>657</v>
      </c>
      <c r="X1964" s="18" t="s">
        <v>413</v>
      </c>
      <c r="Y1964" s="17"/>
      <c r="Z1964" s="18" t="s">
        <v>657</v>
      </c>
      <c r="AA1964" s="18" t="s">
        <v>1585</v>
      </c>
      <c r="AB1964" s="18" t="s">
        <v>320</v>
      </c>
      <c r="AC1964" s="17"/>
      <c r="AD1964" s="18" t="s">
        <v>561</v>
      </c>
      <c r="AE1964" s="18" t="s">
        <v>126</v>
      </c>
      <c r="AF1964" s="18" t="s">
        <v>281</v>
      </c>
      <c r="AG1964" s="18" t="s">
        <v>260</v>
      </c>
      <c r="AH1964" s="18" t="s">
        <v>162</v>
      </c>
      <c r="AI1964" s="18" t="s">
        <v>4156</v>
      </c>
      <c r="AJ1964" s="18" t="s">
        <v>4157</v>
      </c>
      <c r="AK1964" s="17"/>
      <c r="AL1964" s="18">
        <v>14509148</v>
      </c>
      <c r="AM1964" s="16">
        <v>14509148</v>
      </c>
      <c r="AN1964" s="16">
        <v>0</v>
      </c>
      <c r="AO1964" s="17"/>
      <c r="AP1964" s="16">
        <v>15580000</v>
      </c>
      <c r="AQ1964" s="16">
        <v>0</v>
      </c>
      <c r="AR1964" s="16">
        <v>15580000</v>
      </c>
      <c r="AT1964" s="16">
        <v>15580000</v>
      </c>
      <c r="AX1964" s="25" t="s">
        <v>141</v>
      </c>
      <c r="BB1964" s="18" t="s">
        <v>612</v>
      </c>
      <c r="BQ1964" s="18" t="s">
        <v>612</v>
      </c>
      <c r="BR1964" s="24" t="str">
        <f t="shared" si="121"/>
        <v xml:space="preserve">H </v>
      </c>
      <c r="BS1964" s="20" t="str">
        <f t="shared" si="122"/>
        <v>PLJ SAMBIROTO</v>
      </c>
      <c r="BT1964" s="20" t="str">
        <f t="shared" si="123"/>
        <v>SATELITE</v>
      </c>
      <c r="BU1964" s="20" t="str">
        <f t="shared" si="124"/>
        <v>4. 3S PEDURUNGAN</v>
      </c>
      <c r="DC1964" s="18" t="s">
        <v>140</v>
      </c>
      <c r="DD1964" s="18" t="s">
        <v>141</v>
      </c>
      <c r="DN1964" s="18" t="s">
        <v>3212</v>
      </c>
      <c r="DO1964" s="18" t="s">
        <v>3212</v>
      </c>
    </row>
    <row r="1965" spans="1:120" x14ac:dyDescent="0.2">
      <c r="A1965" s="18" t="s">
        <v>602</v>
      </c>
      <c r="B1965" s="17"/>
      <c r="C1965" s="1" t="s">
        <v>4144</v>
      </c>
      <c r="D1965" s="18" t="s">
        <v>412</v>
      </c>
      <c r="E1965" s="18" t="s">
        <v>1113</v>
      </c>
      <c r="F1965" s="18" t="s">
        <v>4145</v>
      </c>
      <c r="G1965" s="19">
        <v>44974</v>
      </c>
      <c r="H1965" s="17"/>
      <c r="I1965" s="17"/>
      <c r="J1965" s="17"/>
      <c r="K1965" s="18" t="s">
        <v>4146</v>
      </c>
      <c r="L1965" s="17"/>
      <c r="M1965" s="17"/>
      <c r="N1965" s="17"/>
      <c r="O1965" s="17"/>
      <c r="P1965" s="17"/>
      <c r="Q1965" s="17"/>
      <c r="R1965" s="18" t="s">
        <v>4147</v>
      </c>
      <c r="S1965" s="18" t="s">
        <v>4148</v>
      </c>
      <c r="T1965" s="18" t="s">
        <v>4149</v>
      </c>
      <c r="U1965" s="18" t="s">
        <v>290</v>
      </c>
      <c r="V1965" s="18" t="s">
        <v>290</v>
      </c>
      <c r="W1965" s="18" t="s">
        <v>657</v>
      </c>
      <c r="X1965" s="18" t="s">
        <v>413</v>
      </c>
      <c r="Y1965" s="17"/>
      <c r="Z1965" s="18" t="s">
        <v>657</v>
      </c>
      <c r="AA1965" s="18" t="s">
        <v>1585</v>
      </c>
      <c r="AB1965" s="18" t="s">
        <v>320</v>
      </c>
      <c r="AC1965" s="17"/>
      <c r="AD1965" s="18" t="s">
        <v>561</v>
      </c>
      <c r="AE1965" s="18" t="s">
        <v>126</v>
      </c>
      <c r="AF1965" s="18" t="s">
        <v>281</v>
      </c>
      <c r="AG1965" s="18" t="s">
        <v>260</v>
      </c>
      <c r="AH1965" s="18" t="s">
        <v>162</v>
      </c>
      <c r="AI1965" s="18" t="s">
        <v>4158</v>
      </c>
      <c r="AJ1965" s="18" t="s">
        <v>4159</v>
      </c>
      <c r="AK1965" s="17"/>
      <c r="AL1965" s="18">
        <v>14509148</v>
      </c>
      <c r="AM1965" s="16">
        <v>14509148</v>
      </c>
      <c r="AN1965" s="16">
        <v>0</v>
      </c>
      <c r="AO1965" s="17"/>
      <c r="AP1965" s="16">
        <v>15580000</v>
      </c>
      <c r="AQ1965" s="16">
        <v>0</v>
      </c>
      <c r="AR1965" s="16">
        <v>15580000</v>
      </c>
      <c r="AT1965" s="16">
        <v>15580000</v>
      </c>
      <c r="AX1965" s="25" t="s">
        <v>141</v>
      </c>
      <c r="BB1965" s="18" t="s">
        <v>612</v>
      </c>
      <c r="BQ1965" s="18" t="s">
        <v>612</v>
      </c>
      <c r="BR1965" s="24" t="str">
        <f t="shared" si="121"/>
        <v xml:space="preserve">H </v>
      </c>
      <c r="BS1965" s="20" t="str">
        <f t="shared" si="122"/>
        <v>PLJ SAMBIROTO</v>
      </c>
      <c r="BT1965" s="20" t="str">
        <f t="shared" si="123"/>
        <v>SATELITE</v>
      </c>
      <c r="BU1965" s="20" t="str">
        <f t="shared" si="124"/>
        <v>4. 3S PEDURUNGAN</v>
      </c>
      <c r="DC1965" s="18" t="s">
        <v>140</v>
      </c>
      <c r="DD1965" s="18" t="s">
        <v>141</v>
      </c>
      <c r="DN1965" s="18" t="s">
        <v>3212</v>
      </c>
      <c r="DO1965" s="18" t="s">
        <v>3212</v>
      </c>
    </row>
    <row r="1966" spans="1:120" x14ac:dyDescent="0.2">
      <c r="A1966" s="18" t="s">
        <v>602</v>
      </c>
      <c r="B1966" s="17"/>
      <c r="C1966" s="1" t="s">
        <v>4144</v>
      </c>
      <c r="D1966" s="18" t="s">
        <v>412</v>
      </c>
      <c r="E1966" s="18" t="s">
        <v>1113</v>
      </c>
      <c r="F1966" s="18" t="s">
        <v>4145</v>
      </c>
      <c r="G1966" s="19">
        <v>44974</v>
      </c>
      <c r="H1966" s="17"/>
      <c r="I1966" s="17"/>
      <c r="J1966" s="17"/>
      <c r="K1966" s="18" t="s">
        <v>4146</v>
      </c>
      <c r="L1966" s="17"/>
      <c r="M1966" s="17"/>
      <c r="N1966" s="17"/>
      <c r="O1966" s="17"/>
      <c r="P1966" s="17"/>
      <c r="Q1966" s="17"/>
      <c r="R1966" s="18" t="s">
        <v>4147</v>
      </c>
      <c r="S1966" s="18" t="s">
        <v>4148</v>
      </c>
      <c r="T1966" s="18" t="s">
        <v>4149</v>
      </c>
      <c r="U1966" s="18" t="s">
        <v>290</v>
      </c>
      <c r="V1966" s="18" t="s">
        <v>290</v>
      </c>
      <c r="W1966" s="18" t="s">
        <v>657</v>
      </c>
      <c r="X1966" s="18" t="s">
        <v>413</v>
      </c>
      <c r="Y1966" s="17"/>
      <c r="Z1966" s="18" t="s">
        <v>657</v>
      </c>
      <c r="AA1966" s="18" t="s">
        <v>1585</v>
      </c>
      <c r="AB1966" s="18" t="s">
        <v>320</v>
      </c>
      <c r="AC1966" s="17"/>
      <c r="AD1966" s="18" t="s">
        <v>561</v>
      </c>
      <c r="AE1966" s="18" t="s">
        <v>126</v>
      </c>
      <c r="AF1966" s="18" t="s">
        <v>281</v>
      </c>
      <c r="AG1966" s="18" t="s">
        <v>260</v>
      </c>
      <c r="AH1966" s="18" t="s">
        <v>162</v>
      </c>
      <c r="AI1966" s="18" t="s">
        <v>4160</v>
      </c>
      <c r="AJ1966" s="18" t="s">
        <v>4161</v>
      </c>
      <c r="AK1966" s="17"/>
      <c r="AL1966" s="18">
        <v>14509148</v>
      </c>
      <c r="AM1966" s="16">
        <v>14509148</v>
      </c>
      <c r="AN1966" s="16">
        <v>0</v>
      </c>
      <c r="AO1966" s="17"/>
      <c r="AP1966" s="16">
        <v>15580000</v>
      </c>
      <c r="AQ1966" s="16">
        <v>0</v>
      </c>
      <c r="AR1966" s="16">
        <v>15580000</v>
      </c>
      <c r="AT1966" s="16">
        <v>15580000</v>
      </c>
      <c r="AX1966" s="25" t="s">
        <v>141</v>
      </c>
      <c r="BB1966" s="18" t="s">
        <v>612</v>
      </c>
      <c r="BQ1966" s="18" t="s">
        <v>612</v>
      </c>
      <c r="BR1966" s="24" t="str">
        <f t="shared" si="121"/>
        <v xml:space="preserve">H </v>
      </c>
      <c r="BS1966" s="20" t="str">
        <f t="shared" si="122"/>
        <v>PLJ SAMBIROTO</v>
      </c>
      <c r="BT1966" s="20" t="str">
        <f t="shared" si="123"/>
        <v>SATELITE</v>
      </c>
      <c r="BU1966" s="20" t="str">
        <f t="shared" si="124"/>
        <v>4. 3S PEDURUNGAN</v>
      </c>
      <c r="DC1966" s="18" t="s">
        <v>140</v>
      </c>
      <c r="DD1966" s="18" t="s">
        <v>141</v>
      </c>
      <c r="DN1966" s="18" t="s">
        <v>3212</v>
      </c>
      <c r="DO1966" s="18" t="s">
        <v>3212</v>
      </c>
    </row>
    <row r="1967" spans="1:120" x14ac:dyDescent="0.2">
      <c r="A1967" s="18" t="s">
        <v>602</v>
      </c>
      <c r="B1967" s="17"/>
      <c r="C1967" s="1" t="s">
        <v>4144</v>
      </c>
      <c r="D1967" s="18" t="s">
        <v>412</v>
      </c>
      <c r="E1967" s="18" t="s">
        <v>1113</v>
      </c>
      <c r="F1967" s="18" t="s">
        <v>4163</v>
      </c>
      <c r="G1967" s="19">
        <v>44974</v>
      </c>
      <c r="H1967" s="17"/>
      <c r="I1967" s="17"/>
      <c r="J1967" s="17"/>
      <c r="K1967" s="18" t="s">
        <v>4164</v>
      </c>
      <c r="L1967" s="17"/>
      <c r="M1967" s="17"/>
      <c r="N1967" s="17"/>
      <c r="O1967" s="17"/>
      <c r="P1967" s="17"/>
      <c r="Q1967" s="17"/>
      <c r="R1967" s="18" t="s">
        <v>4165</v>
      </c>
      <c r="S1967" s="18" t="s">
        <v>4166</v>
      </c>
      <c r="T1967" s="18" t="s">
        <v>4167</v>
      </c>
      <c r="U1967" s="18" t="s">
        <v>290</v>
      </c>
      <c r="V1967" s="18" t="s">
        <v>290</v>
      </c>
      <c r="W1967" s="18" t="s">
        <v>464</v>
      </c>
      <c r="X1967" s="18" t="s">
        <v>464</v>
      </c>
      <c r="Y1967" s="18" t="s">
        <v>464</v>
      </c>
      <c r="Z1967" s="17"/>
      <c r="AA1967" s="18" t="s">
        <v>4168</v>
      </c>
      <c r="AB1967" s="18" t="s">
        <v>4169</v>
      </c>
      <c r="AC1967" s="17"/>
      <c r="AD1967" s="18" t="s">
        <v>652</v>
      </c>
      <c r="AE1967" s="18" t="s">
        <v>126</v>
      </c>
      <c r="AF1967" s="18" t="s">
        <v>281</v>
      </c>
      <c r="AG1967" s="18" t="s">
        <v>260</v>
      </c>
      <c r="AH1967" s="18" t="s">
        <v>205</v>
      </c>
      <c r="AI1967" s="18" t="s">
        <v>4170</v>
      </c>
      <c r="AJ1967" s="18" t="s">
        <v>4171</v>
      </c>
      <c r="AK1967" s="17"/>
      <c r="AL1967" s="18">
        <v>14509148</v>
      </c>
      <c r="AM1967" s="16">
        <v>14509148</v>
      </c>
      <c r="AN1967" s="16">
        <v>0</v>
      </c>
      <c r="AO1967" s="17"/>
      <c r="AP1967" s="16">
        <v>15580000</v>
      </c>
      <c r="AQ1967" s="16">
        <v>0</v>
      </c>
      <c r="AR1967" s="16">
        <v>15580000</v>
      </c>
      <c r="AT1967" s="16">
        <v>15580000</v>
      </c>
      <c r="AX1967" s="25" t="s">
        <v>141</v>
      </c>
      <c r="BB1967" s="18" t="s">
        <v>612</v>
      </c>
      <c r="BQ1967" s="18" t="s">
        <v>612</v>
      </c>
      <c r="BR1967" s="24" t="str">
        <f t="shared" si="121"/>
        <v xml:space="preserve">H </v>
      </c>
      <c r="BS1967" s="20" t="str">
        <f t="shared" si="122"/>
        <v>PLJ SAMBIROTO</v>
      </c>
      <c r="BT1967" s="20" t="str">
        <f t="shared" si="123"/>
        <v>SATELITE</v>
      </c>
      <c r="BU1967" s="20" t="str">
        <f t="shared" si="124"/>
        <v>4. 3S PEDURUNGAN</v>
      </c>
      <c r="DC1967" s="18" t="s">
        <v>140</v>
      </c>
      <c r="DD1967" s="18" t="s">
        <v>141</v>
      </c>
      <c r="DN1967" s="18" t="s">
        <v>3212</v>
      </c>
      <c r="DO1967" s="18" t="s">
        <v>3212</v>
      </c>
    </row>
    <row r="1968" spans="1:120" x14ac:dyDescent="0.2">
      <c r="A1968" s="18" t="s">
        <v>602</v>
      </c>
      <c r="B1968" s="17"/>
      <c r="C1968" s="1" t="s">
        <v>4144</v>
      </c>
      <c r="D1968" s="18" t="s">
        <v>412</v>
      </c>
      <c r="E1968" s="18" t="s">
        <v>1113</v>
      </c>
      <c r="F1968" s="18" t="s">
        <v>4163</v>
      </c>
      <c r="G1968" s="19">
        <v>44974</v>
      </c>
      <c r="H1968" s="17"/>
      <c r="I1968" s="17"/>
      <c r="J1968" s="17"/>
      <c r="K1968" s="18" t="s">
        <v>4164</v>
      </c>
      <c r="L1968" s="17"/>
      <c r="M1968" s="17"/>
      <c r="N1968" s="17"/>
      <c r="O1968" s="17"/>
      <c r="P1968" s="17"/>
      <c r="Q1968" s="17"/>
      <c r="R1968" s="18" t="s">
        <v>4165</v>
      </c>
      <c r="S1968" s="18" t="s">
        <v>4166</v>
      </c>
      <c r="T1968" s="18" t="s">
        <v>4167</v>
      </c>
      <c r="U1968" s="18" t="s">
        <v>290</v>
      </c>
      <c r="V1968" s="18" t="s">
        <v>290</v>
      </c>
      <c r="W1968" s="18" t="s">
        <v>464</v>
      </c>
      <c r="X1968" s="18" t="s">
        <v>464</v>
      </c>
      <c r="Y1968" s="18" t="s">
        <v>464</v>
      </c>
      <c r="Z1968" s="17"/>
      <c r="AA1968" s="18" t="s">
        <v>4168</v>
      </c>
      <c r="AB1968" s="18" t="s">
        <v>4169</v>
      </c>
      <c r="AC1968" s="17"/>
      <c r="AD1968" s="18" t="s">
        <v>652</v>
      </c>
      <c r="AE1968" s="18" t="s">
        <v>126</v>
      </c>
      <c r="AF1968" s="18" t="s">
        <v>281</v>
      </c>
      <c r="AG1968" s="18" t="s">
        <v>260</v>
      </c>
      <c r="AH1968" s="18" t="s">
        <v>205</v>
      </c>
      <c r="AI1968" s="18" t="s">
        <v>4172</v>
      </c>
      <c r="AJ1968" s="18" t="s">
        <v>4173</v>
      </c>
      <c r="AK1968" s="17"/>
      <c r="AL1968" s="18">
        <v>14509148</v>
      </c>
      <c r="AM1968" s="16">
        <v>14509148</v>
      </c>
      <c r="AN1968" s="16">
        <v>0</v>
      </c>
      <c r="AO1968" s="17"/>
      <c r="AP1968" s="16">
        <v>15580000</v>
      </c>
      <c r="AQ1968" s="16">
        <v>0</v>
      </c>
      <c r="AR1968" s="16">
        <v>15580000</v>
      </c>
      <c r="AT1968" s="16">
        <v>15580000</v>
      </c>
      <c r="AX1968" s="25" t="s">
        <v>141</v>
      </c>
      <c r="BB1968" s="18" t="s">
        <v>612</v>
      </c>
      <c r="BQ1968" s="18" t="s">
        <v>612</v>
      </c>
      <c r="BR1968" s="24" t="str">
        <f t="shared" si="121"/>
        <v xml:space="preserve">H </v>
      </c>
      <c r="BS1968" s="20" t="str">
        <f t="shared" si="122"/>
        <v>PLJ SAMBIROTO</v>
      </c>
      <c r="BT1968" s="20" t="str">
        <f t="shared" si="123"/>
        <v>SATELITE</v>
      </c>
      <c r="BU1968" s="20" t="str">
        <f t="shared" si="124"/>
        <v>4. 3S PEDURUNGAN</v>
      </c>
      <c r="DC1968" s="18" t="s">
        <v>140</v>
      </c>
      <c r="DD1968" s="18" t="s">
        <v>141</v>
      </c>
      <c r="DN1968" s="18" t="s">
        <v>3212</v>
      </c>
      <c r="DO1968" s="18" t="s">
        <v>3212</v>
      </c>
    </row>
    <row r="1969" spans="1:122" x14ac:dyDescent="0.2">
      <c r="A1969" s="18" t="s">
        <v>602</v>
      </c>
      <c r="B1969" s="17"/>
      <c r="C1969" s="1" t="s">
        <v>4144</v>
      </c>
      <c r="D1969" s="18" t="s">
        <v>412</v>
      </c>
      <c r="E1969" s="18" t="s">
        <v>1113</v>
      </c>
      <c r="F1969" s="18" t="s">
        <v>4163</v>
      </c>
      <c r="G1969" s="19">
        <v>44974</v>
      </c>
      <c r="H1969" s="17"/>
      <c r="I1969" s="17"/>
      <c r="J1969" s="17"/>
      <c r="K1969" s="18" t="s">
        <v>4164</v>
      </c>
      <c r="L1969" s="17"/>
      <c r="M1969" s="17"/>
      <c r="N1969" s="17"/>
      <c r="O1969" s="17"/>
      <c r="P1969" s="17"/>
      <c r="Q1969" s="17"/>
      <c r="R1969" s="18" t="s">
        <v>4165</v>
      </c>
      <c r="S1969" s="18" t="s">
        <v>4166</v>
      </c>
      <c r="T1969" s="18" t="s">
        <v>4167</v>
      </c>
      <c r="U1969" s="18" t="s">
        <v>290</v>
      </c>
      <c r="V1969" s="18" t="s">
        <v>290</v>
      </c>
      <c r="W1969" s="18" t="s">
        <v>464</v>
      </c>
      <c r="X1969" s="18" t="s">
        <v>464</v>
      </c>
      <c r="Y1969" s="18" t="s">
        <v>464</v>
      </c>
      <c r="Z1969" s="17"/>
      <c r="AA1969" s="18" t="s">
        <v>4168</v>
      </c>
      <c r="AB1969" s="18" t="s">
        <v>4169</v>
      </c>
      <c r="AC1969" s="17"/>
      <c r="AD1969" s="18" t="s">
        <v>652</v>
      </c>
      <c r="AE1969" s="18" t="s">
        <v>126</v>
      </c>
      <c r="AF1969" s="18" t="s">
        <v>281</v>
      </c>
      <c r="AG1969" s="18" t="s">
        <v>260</v>
      </c>
      <c r="AH1969" s="18" t="s">
        <v>205</v>
      </c>
      <c r="AI1969" s="18" t="s">
        <v>4174</v>
      </c>
      <c r="AJ1969" s="18" t="s">
        <v>4175</v>
      </c>
      <c r="AK1969" s="17"/>
      <c r="AL1969" s="18">
        <v>14509148</v>
      </c>
      <c r="AM1969" s="16">
        <v>14509148</v>
      </c>
      <c r="AN1969" s="16">
        <v>0</v>
      </c>
      <c r="AO1969" s="17"/>
      <c r="AP1969" s="16">
        <v>15580000</v>
      </c>
      <c r="AQ1969" s="16">
        <v>0</v>
      </c>
      <c r="AR1969" s="16">
        <v>15580000</v>
      </c>
      <c r="AT1969" s="16">
        <v>15580000</v>
      </c>
      <c r="AX1969" s="25" t="s">
        <v>141</v>
      </c>
      <c r="BB1969" s="18" t="s">
        <v>612</v>
      </c>
      <c r="BQ1969" s="18" t="s">
        <v>612</v>
      </c>
      <c r="BR1969" s="24" t="str">
        <f t="shared" si="121"/>
        <v xml:space="preserve">H </v>
      </c>
      <c r="BS1969" s="20" t="str">
        <f t="shared" si="122"/>
        <v>PLJ SAMBIROTO</v>
      </c>
      <c r="BT1969" s="20" t="str">
        <f t="shared" si="123"/>
        <v>SATELITE</v>
      </c>
      <c r="BU1969" s="20" t="str">
        <f t="shared" si="124"/>
        <v>4. 3S PEDURUNGAN</v>
      </c>
      <c r="DC1969" s="18" t="s">
        <v>140</v>
      </c>
      <c r="DD1969" s="18" t="s">
        <v>141</v>
      </c>
      <c r="DN1969" s="18" t="s">
        <v>3212</v>
      </c>
      <c r="DO1969" s="18" t="s">
        <v>3212</v>
      </c>
    </row>
    <row r="1970" spans="1:122" x14ac:dyDescent="0.2">
      <c r="A1970" s="18" t="s">
        <v>602</v>
      </c>
      <c r="B1970" s="17"/>
      <c r="C1970" s="1" t="s">
        <v>4144</v>
      </c>
      <c r="D1970" s="18" t="s">
        <v>412</v>
      </c>
      <c r="E1970" s="18" t="s">
        <v>1113</v>
      </c>
      <c r="F1970" s="18" t="s">
        <v>4163</v>
      </c>
      <c r="G1970" s="19">
        <v>44974</v>
      </c>
      <c r="H1970" s="17"/>
      <c r="I1970" s="17"/>
      <c r="J1970" s="17"/>
      <c r="K1970" s="18" t="s">
        <v>4164</v>
      </c>
      <c r="L1970" s="17"/>
      <c r="M1970" s="17"/>
      <c r="N1970" s="17"/>
      <c r="O1970" s="17"/>
      <c r="P1970" s="17"/>
      <c r="Q1970" s="17"/>
      <c r="R1970" s="18" t="s">
        <v>4165</v>
      </c>
      <c r="S1970" s="18" t="s">
        <v>4166</v>
      </c>
      <c r="T1970" s="18" t="s">
        <v>4167</v>
      </c>
      <c r="U1970" s="18" t="s">
        <v>290</v>
      </c>
      <c r="V1970" s="18" t="s">
        <v>290</v>
      </c>
      <c r="W1970" s="18" t="s">
        <v>464</v>
      </c>
      <c r="X1970" s="18" t="s">
        <v>464</v>
      </c>
      <c r="Y1970" s="18" t="s">
        <v>464</v>
      </c>
      <c r="Z1970" s="17"/>
      <c r="AA1970" s="18" t="s">
        <v>4168</v>
      </c>
      <c r="AB1970" s="18" t="s">
        <v>4169</v>
      </c>
      <c r="AC1970" s="17"/>
      <c r="AD1970" s="18" t="s">
        <v>561</v>
      </c>
      <c r="AE1970" s="18" t="s">
        <v>126</v>
      </c>
      <c r="AF1970" s="18" t="s">
        <v>281</v>
      </c>
      <c r="AG1970" s="18" t="s">
        <v>260</v>
      </c>
      <c r="AH1970" s="18" t="s">
        <v>162</v>
      </c>
      <c r="AI1970" s="18" t="s">
        <v>4176</v>
      </c>
      <c r="AJ1970" s="18" t="s">
        <v>4177</v>
      </c>
      <c r="AK1970" s="17"/>
      <c r="AL1970" s="18">
        <v>14509148</v>
      </c>
      <c r="AM1970" s="16">
        <v>14509148</v>
      </c>
      <c r="AN1970" s="16">
        <v>0</v>
      </c>
      <c r="AO1970" s="17"/>
      <c r="AP1970" s="16">
        <v>15580000</v>
      </c>
      <c r="AQ1970" s="16">
        <v>0</v>
      </c>
      <c r="AR1970" s="16">
        <v>15580000</v>
      </c>
      <c r="AT1970" s="16">
        <v>15580000</v>
      </c>
      <c r="AX1970" s="25" t="s">
        <v>141</v>
      </c>
      <c r="BB1970" s="18" t="s">
        <v>612</v>
      </c>
      <c r="BQ1970" s="18" t="s">
        <v>612</v>
      </c>
      <c r="BR1970" s="24" t="str">
        <f t="shared" ref="BR1970:BR2033" si="125">LEFT(BQ1970,2)</f>
        <v xml:space="preserve">H </v>
      </c>
      <c r="BS1970" s="20" t="str">
        <f t="shared" si="122"/>
        <v>PLJ SAMBIROTO</v>
      </c>
      <c r="BT1970" s="20" t="str">
        <f t="shared" si="123"/>
        <v>SATELITE</v>
      </c>
      <c r="BU1970" s="20" t="str">
        <f t="shared" si="124"/>
        <v>4. 3S PEDURUNGAN</v>
      </c>
      <c r="DC1970" s="18" t="s">
        <v>140</v>
      </c>
      <c r="DD1970" s="18" t="s">
        <v>141</v>
      </c>
      <c r="DN1970" s="18" t="s">
        <v>3212</v>
      </c>
      <c r="DO1970" s="18" t="s">
        <v>3212</v>
      </c>
    </row>
    <row r="1971" spans="1:122" x14ac:dyDescent="0.2">
      <c r="A1971" s="18" t="s">
        <v>602</v>
      </c>
      <c r="B1971" s="17"/>
      <c r="C1971" s="1" t="s">
        <v>4144</v>
      </c>
      <c r="D1971" s="18" t="s">
        <v>412</v>
      </c>
      <c r="E1971" s="18" t="s">
        <v>1113</v>
      </c>
      <c r="F1971" s="18" t="s">
        <v>4163</v>
      </c>
      <c r="G1971" s="19">
        <v>44974</v>
      </c>
      <c r="H1971" s="17"/>
      <c r="I1971" s="17"/>
      <c r="J1971" s="17"/>
      <c r="K1971" s="18" t="s">
        <v>4164</v>
      </c>
      <c r="L1971" s="17"/>
      <c r="M1971" s="17"/>
      <c r="N1971" s="17"/>
      <c r="O1971" s="17"/>
      <c r="P1971" s="17"/>
      <c r="Q1971" s="17"/>
      <c r="R1971" s="18" t="s">
        <v>4165</v>
      </c>
      <c r="S1971" s="18" t="s">
        <v>4166</v>
      </c>
      <c r="T1971" s="18" t="s">
        <v>4167</v>
      </c>
      <c r="U1971" s="18" t="s">
        <v>290</v>
      </c>
      <c r="V1971" s="18" t="s">
        <v>290</v>
      </c>
      <c r="W1971" s="18" t="s">
        <v>464</v>
      </c>
      <c r="X1971" s="18" t="s">
        <v>464</v>
      </c>
      <c r="Y1971" s="18" t="s">
        <v>464</v>
      </c>
      <c r="Z1971" s="17"/>
      <c r="AA1971" s="18" t="s">
        <v>4168</v>
      </c>
      <c r="AB1971" s="18" t="s">
        <v>4169</v>
      </c>
      <c r="AC1971" s="17"/>
      <c r="AD1971" s="18" t="s">
        <v>561</v>
      </c>
      <c r="AE1971" s="18" t="s">
        <v>126</v>
      </c>
      <c r="AF1971" s="18" t="s">
        <v>281</v>
      </c>
      <c r="AG1971" s="18" t="s">
        <v>260</v>
      </c>
      <c r="AH1971" s="18" t="s">
        <v>162</v>
      </c>
      <c r="AI1971" s="18" t="s">
        <v>4178</v>
      </c>
      <c r="AJ1971" s="18" t="s">
        <v>4179</v>
      </c>
      <c r="AK1971" s="17"/>
      <c r="AL1971" s="18">
        <v>14509148</v>
      </c>
      <c r="AM1971" s="16">
        <v>14509148</v>
      </c>
      <c r="AN1971" s="16">
        <v>0</v>
      </c>
      <c r="AO1971" s="17"/>
      <c r="AP1971" s="16">
        <v>15580000</v>
      </c>
      <c r="AQ1971" s="16">
        <v>0</v>
      </c>
      <c r="AR1971" s="16">
        <v>15580000</v>
      </c>
      <c r="AT1971" s="16">
        <v>15580000</v>
      </c>
      <c r="AX1971" s="25" t="s">
        <v>141</v>
      </c>
      <c r="BB1971" s="18" t="s">
        <v>612</v>
      </c>
      <c r="BQ1971" s="18" t="s">
        <v>612</v>
      </c>
      <c r="BR1971" s="24" t="str">
        <f t="shared" si="125"/>
        <v xml:space="preserve">H </v>
      </c>
      <c r="BS1971" s="20" t="str">
        <f t="shared" si="122"/>
        <v>PLJ SAMBIROTO</v>
      </c>
      <c r="BT1971" s="20" t="str">
        <f t="shared" si="123"/>
        <v>SATELITE</v>
      </c>
      <c r="BU1971" s="20" t="str">
        <f t="shared" si="124"/>
        <v>4. 3S PEDURUNGAN</v>
      </c>
      <c r="DC1971" s="18" t="s">
        <v>140</v>
      </c>
      <c r="DD1971" s="18" t="s">
        <v>141</v>
      </c>
      <c r="DN1971" s="18" t="s">
        <v>3212</v>
      </c>
      <c r="DO1971" s="18" t="s">
        <v>3212</v>
      </c>
    </row>
    <row r="1972" spans="1:122" x14ac:dyDescent="0.2">
      <c r="A1972" s="18" t="s">
        <v>684</v>
      </c>
      <c r="B1972" s="17"/>
      <c r="C1972" s="1" t="s">
        <v>17732</v>
      </c>
      <c r="D1972" s="18" t="s">
        <v>412</v>
      </c>
      <c r="E1972" s="18" t="s">
        <v>1113</v>
      </c>
      <c r="F1972" s="18" t="s">
        <v>4181</v>
      </c>
      <c r="G1972" s="19">
        <v>44985</v>
      </c>
      <c r="H1972" s="17"/>
      <c r="I1972" s="17"/>
      <c r="J1972" s="17"/>
      <c r="K1972" s="18" t="s">
        <v>4182</v>
      </c>
      <c r="L1972" s="17"/>
      <c r="M1972" s="17"/>
      <c r="N1972" s="17"/>
      <c r="O1972" s="17"/>
      <c r="P1972" s="17"/>
      <c r="Q1972" s="17"/>
      <c r="R1972" s="18" t="s">
        <v>4183</v>
      </c>
      <c r="S1972" s="18" t="s">
        <v>4184</v>
      </c>
      <c r="T1972" s="18" t="s">
        <v>4185</v>
      </c>
      <c r="U1972" s="18" t="s">
        <v>290</v>
      </c>
      <c r="V1972" s="18" t="s">
        <v>2771</v>
      </c>
      <c r="W1972" s="18" t="s">
        <v>4186</v>
      </c>
      <c r="X1972" s="18" t="s">
        <v>709</v>
      </c>
      <c r="Y1972" s="18" t="s">
        <v>687</v>
      </c>
      <c r="Z1972" s="17"/>
      <c r="AA1972" s="18" t="s">
        <v>708</v>
      </c>
      <c r="AB1972" s="18" t="s">
        <v>687</v>
      </c>
      <c r="AC1972" s="17"/>
      <c r="AD1972" s="18" t="s">
        <v>2263</v>
      </c>
      <c r="AE1972" s="18" t="s">
        <v>126</v>
      </c>
      <c r="AF1972" s="18" t="s">
        <v>184</v>
      </c>
      <c r="AG1972" s="18" t="s">
        <v>1916</v>
      </c>
      <c r="AH1972" s="18" t="s">
        <v>129</v>
      </c>
      <c r="AI1972" s="18" t="s">
        <v>4187</v>
      </c>
      <c r="AJ1972" s="18" t="s">
        <v>4188</v>
      </c>
      <c r="AK1972" s="17"/>
      <c r="AL1972" s="18">
        <v>25349889</v>
      </c>
      <c r="AM1972" s="16">
        <v>25349889</v>
      </c>
      <c r="AN1972" s="16">
        <v>0</v>
      </c>
      <c r="AO1972" s="17"/>
      <c r="AP1972" s="16">
        <v>28186000</v>
      </c>
      <c r="AQ1972" s="16">
        <v>2964000</v>
      </c>
      <c r="AR1972" s="16">
        <v>31150000</v>
      </c>
      <c r="AT1972" s="16">
        <v>28186000</v>
      </c>
      <c r="AX1972" s="25" t="s">
        <v>141</v>
      </c>
      <c r="BB1972" s="18" t="s">
        <v>692</v>
      </c>
      <c r="BQ1972" s="18" t="s">
        <v>692</v>
      </c>
      <c r="BR1972" s="24" t="str">
        <f t="shared" si="125"/>
        <v xml:space="preserve">K </v>
      </c>
      <c r="BS1972" s="20" t="str">
        <f t="shared" si="122"/>
        <v>YMS TAYU 2S</v>
      </c>
      <c r="BT1972" s="20" t="str">
        <f t="shared" si="123"/>
        <v>2S</v>
      </c>
      <c r="BU1972" s="20" t="str">
        <f t="shared" si="124"/>
        <v>2. 3S PATI</v>
      </c>
      <c r="DC1972" s="18" t="s">
        <v>140</v>
      </c>
      <c r="DD1972" s="18" t="s">
        <v>141</v>
      </c>
      <c r="DN1972" s="18" t="s">
        <v>3212</v>
      </c>
      <c r="DO1972" s="18" t="s">
        <v>175</v>
      </c>
      <c r="DP1972" s="21" t="s">
        <v>131</v>
      </c>
    </row>
    <row r="1973" spans="1:122" x14ac:dyDescent="0.2">
      <c r="A1973" s="18" t="s">
        <v>802</v>
      </c>
      <c r="B1973" s="17"/>
      <c r="C1973" s="1" t="s">
        <v>4190</v>
      </c>
      <c r="D1973" s="18" t="s">
        <v>412</v>
      </c>
      <c r="E1973" s="18" t="s">
        <v>1113</v>
      </c>
      <c r="F1973" s="18" t="s">
        <v>4191</v>
      </c>
      <c r="G1973" s="19">
        <v>44980</v>
      </c>
      <c r="H1973" s="17"/>
      <c r="I1973" s="17"/>
      <c r="J1973" s="17"/>
      <c r="K1973" s="18" t="s">
        <v>4192</v>
      </c>
      <c r="L1973" s="17"/>
      <c r="M1973" s="17"/>
      <c r="N1973" s="17"/>
      <c r="O1973" s="17"/>
      <c r="P1973" s="17"/>
      <c r="Q1973" s="17"/>
      <c r="R1973" s="18" t="s">
        <v>4193</v>
      </c>
      <c r="S1973" s="18" t="s">
        <v>4194</v>
      </c>
      <c r="T1973" s="18" t="s">
        <v>4195</v>
      </c>
      <c r="U1973" s="18" t="s">
        <v>158</v>
      </c>
      <c r="V1973" s="18" t="s">
        <v>143</v>
      </c>
      <c r="W1973" s="18" t="s">
        <v>4196</v>
      </c>
      <c r="X1973" s="18" t="s">
        <v>707</v>
      </c>
      <c r="Y1973" s="18" t="s">
        <v>707</v>
      </c>
      <c r="Z1973" s="17"/>
      <c r="AA1973" s="18" t="s">
        <v>1330</v>
      </c>
      <c r="AB1973" s="18" t="s">
        <v>4197</v>
      </c>
      <c r="AC1973" s="17"/>
      <c r="AD1973" s="18" t="s">
        <v>561</v>
      </c>
      <c r="AE1973" s="18" t="s">
        <v>126</v>
      </c>
      <c r="AF1973" s="18" t="s">
        <v>281</v>
      </c>
      <c r="AG1973" s="18" t="s">
        <v>260</v>
      </c>
      <c r="AH1973" s="18" t="s">
        <v>162</v>
      </c>
      <c r="AI1973" s="18" t="s">
        <v>4198</v>
      </c>
      <c r="AJ1973" s="18" t="s">
        <v>4199</v>
      </c>
      <c r="AK1973" s="17"/>
      <c r="AL1973" s="18">
        <v>14509148</v>
      </c>
      <c r="AM1973" s="16">
        <v>14509148</v>
      </c>
      <c r="AN1973" s="16">
        <v>0</v>
      </c>
      <c r="AO1973" s="17"/>
      <c r="AP1973" s="16">
        <v>17281000</v>
      </c>
      <c r="AQ1973" s="16">
        <v>1898000</v>
      </c>
      <c r="AR1973" s="16">
        <v>19179000</v>
      </c>
      <c r="AT1973" s="16">
        <v>17281000</v>
      </c>
      <c r="AX1973" s="25" t="s">
        <v>141</v>
      </c>
      <c r="BB1973" s="18" t="s">
        <v>805</v>
      </c>
      <c r="BQ1973" s="18" t="s">
        <v>805</v>
      </c>
      <c r="BR1973" s="24" t="str">
        <f t="shared" si="125"/>
        <v xml:space="preserve">K </v>
      </c>
      <c r="BS1973" s="20" t="str">
        <f t="shared" si="122"/>
        <v>YMS REMBANG 3S</v>
      </c>
      <c r="BT1973" s="20" t="str">
        <f t="shared" si="123"/>
        <v>3S</v>
      </c>
      <c r="BU1973" s="20" t="str">
        <f t="shared" si="124"/>
        <v>9a. 3S REMBANG</v>
      </c>
      <c r="DC1973" s="18" t="s">
        <v>140</v>
      </c>
      <c r="DD1973" s="18" t="s">
        <v>141</v>
      </c>
      <c r="DN1973" s="18" t="s">
        <v>3212</v>
      </c>
      <c r="DO1973" s="18" t="s">
        <v>3212</v>
      </c>
    </row>
    <row r="1974" spans="1:122" x14ac:dyDescent="0.2">
      <c r="A1974" s="18" t="s">
        <v>828</v>
      </c>
      <c r="B1974" s="17"/>
      <c r="C1974" s="1" t="s">
        <v>17731</v>
      </c>
      <c r="D1974" s="18" t="s">
        <v>412</v>
      </c>
      <c r="E1974" s="18" t="s">
        <v>1113</v>
      </c>
      <c r="F1974" s="18" t="s">
        <v>4201</v>
      </c>
      <c r="G1974" s="19">
        <v>44979</v>
      </c>
      <c r="H1974" s="17"/>
      <c r="I1974" s="17"/>
      <c r="J1974" s="17"/>
      <c r="K1974" s="18" t="s">
        <v>4202</v>
      </c>
      <c r="L1974" s="17"/>
      <c r="M1974" s="17"/>
      <c r="N1974" s="17"/>
      <c r="O1974" s="17"/>
      <c r="P1974" s="17"/>
      <c r="Q1974" s="17"/>
      <c r="R1974" s="18" t="s">
        <v>4203</v>
      </c>
      <c r="S1974" s="18" t="s">
        <v>4204</v>
      </c>
      <c r="T1974" s="18" t="s">
        <v>4205</v>
      </c>
      <c r="U1974" s="18" t="s">
        <v>157</v>
      </c>
      <c r="V1974" s="18" t="s">
        <v>157</v>
      </c>
      <c r="W1974" s="18" t="s">
        <v>4206</v>
      </c>
      <c r="X1974" s="18" t="s">
        <v>589</v>
      </c>
      <c r="Y1974" s="18" t="s">
        <v>589</v>
      </c>
      <c r="Z1974" s="17"/>
      <c r="AA1974" s="18" t="s">
        <v>4207</v>
      </c>
      <c r="AB1974" s="18" t="s">
        <v>4208</v>
      </c>
      <c r="AC1974" s="17"/>
      <c r="AD1974" s="18" t="s">
        <v>2483</v>
      </c>
      <c r="AE1974" s="18" t="s">
        <v>126</v>
      </c>
      <c r="AF1974" s="18" t="s">
        <v>145</v>
      </c>
      <c r="AG1974" s="18" t="s">
        <v>1916</v>
      </c>
      <c r="AH1974" s="18" t="s">
        <v>162</v>
      </c>
      <c r="AI1974" s="18" t="s">
        <v>4209</v>
      </c>
      <c r="AJ1974" s="18" t="s">
        <v>4210</v>
      </c>
      <c r="AK1974" s="17"/>
      <c r="AL1974" s="18">
        <v>26550763</v>
      </c>
      <c r="AM1974" s="16">
        <v>26550763</v>
      </c>
      <c r="AN1974" s="16">
        <v>0</v>
      </c>
      <c r="AO1974" s="17"/>
      <c r="AP1974" s="16">
        <v>29604000</v>
      </c>
      <c r="AQ1974" s="16">
        <v>3146000</v>
      </c>
      <c r="AR1974" s="16">
        <v>32750000</v>
      </c>
      <c r="AT1974" s="16">
        <v>29604000</v>
      </c>
      <c r="AX1974" s="25" t="s">
        <v>141</v>
      </c>
      <c r="BB1974" s="18" t="s">
        <v>831</v>
      </c>
      <c r="BQ1974" s="18" t="s">
        <v>831</v>
      </c>
      <c r="BR1974" s="24" t="str">
        <f t="shared" si="125"/>
        <v xml:space="preserve">K </v>
      </c>
      <c r="BS1974" s="20" t="str">
        <f t="shared" si="122"/>
        <v>YMS BANGSRI 3S</v>
      </c>
      <c r="BT1974" s="20" t="str">
        <f t="shared" si="123"/>
        <v>3S</v>
      </c>
      <c r="BU1974" s="20" t="str">
        <f t="shared" si="124"/>
        <v>5. 3S BANGSRI</v>
      </c>
      <c r="DC1974" s="18" t="s">
        <v>140</v>
      </c>
      <c r="DD1974" s="18" t="s">
        <v>141</v>
      </c>
      <c r="DN1974" s="18" t="s">
        <v>3212</v>
      </c>
      <c r="DO1974" s="18" t="s">
        <v>3212</v>
      </c>
    </row>
    <row r="1975" spans="1:122" x14ac:dyDescent="0.2">
      <c r="A1975" s="18" t="s">
        <v>907</v>
      </c>
      <c r="B1975" s="17"/>
      <c r="C1975" s="1" t="s">
        <v>4212</v>
      </c>
      <c r="D1975" s="18" t="s">
        <v>412</v>
      </c>
      <c r="E1975" s="18" t="s">
        <v>1113</v>
      </c>
      <c r="F1975" s="18" t="s">
        <v>4213</v>
      </c>
      <c r="G1975" s="19">
        <v>44966</v>
      </c>
      <c r="H1975" s="17"/>
      <c r="I1975" s="17"/>
      <c r="J1975" s="17"/>
      <c r="K1975" s="18" t="s">
        <v>4214</v>
      </c>
      <c r="L1975" s="17"/>
      <c r="M1975" s="17"/>
      <c r="N1975" s="17"/>
      <c r="O1975" s="17"/>
      <c r="P1975" s="17"/>
      <c r="Q1975" s="17"/>
      <c r="R1975" s="18" t="s">
        <v>4215</v>
      </c>
      <c r="S1975" s="18" t="s">
        <v>4216</v>
      </c>
      <c r="T1975" s="18" t="s">
        <v>4217</v>
      </c>
      <c r="U1975" s="18" t="s">
        <v>206</v>
      </c>
      <c r="V1975" s="18" t="s">
        <v>206</v>
      </c>
      <c r="W1975" s="18" t="s">
        <v>2625</v>
      </c>
      <c r="X1975" s="18" t="s">
        <v>918</v>
      </c>
      <c r="Y1975" s="18" t="s">
        <v>885</v>
      </c>
      <c r="Z1975" s="17"/>
      <c r="AA1975" s="18" t="s">
        <v>2624</v>
      </c>
      <c r="AB1975" s="18" t="s">
        <v>2880</v>
      </c>
      <c r="AC1975" s="17"/>
      <c r="AD1975" s="18" t="s">
        <v>2302</v>
      </c>
      <c r="AE1975" s="18" t="s">
        <v>126</v>
      </c>
      <c r="AF1975" s="18" t="s">
        <v>281</v>
      </c>
      <c r="AG1975" s="18" t="s">
        <v>1916</v>
      </c>
      <c r="AH1975" s="18" t="s">
        <v>162</v>
      </c>
      <c r="AI1975" s="18" t="s">
        <v>4218</v>
      </c>
      <c r="AJ1975" s="18" t="s">
        <v>4219</v>
      </c>
      <c r="AK1975" s="17"/>
      <c r="AL1975" s="18">
        <v>270787</v>
      </c>
      <c r="AM1975" s="16">
        <v>14793902</v>
      </c>
      <c r="AN1975" s="16">
        <v>0</v>
      </c>
      <c r="AO1975" s="17"/>
      <c r="AP1975" s="16">
        <v>17281000</v>
      </c>
      <c r="AQ1975" s="16">
        <v>1898000</v>
      </c>
      <c r="AR1975" s="16">
        <v>19179000</v>
      </c>
      <c r="AT1975" s="16">
        <v>17281000</v>
      </c>
      <c r="AX1975" s="25" t="s">
        <v>141</v>
      </c>
      <c r="BB1975" s="18" t="s">
        <v>909</v>
      </c>
      <c r="BQ1975" s="18" t="s">
        <v>909</v>
      </c>
      <c r="BR1975" s="24" t="str">
        <f t="shared" si="125"/>
        <v xml:space="preserve">R </v>
      </c>
      <c r="BS1975" s="20" t="str">
        <f t="shared" si="122"/>
        <v>YMS PURWOKERTO 3S</v>
      </c>
      <c r="BT1975" s="20" t="str">
        <f t="shared" si="123"/>
        <v>3S</v>
      </c>
      <c r="BU1975" s="20" t="str">
        <f t="shared" si="124"/>
        <v>2. 3S PURWOKERTO</v>
      </c>
      <c r="DC1975" s="18" t="s">
        <v>140</v>
      </c>
      <c r="DD1975" s="18" t="s">
        <v>141</v>
      </c>
      <c r="DN1975" s="18" t="s">
        <v>3212</v>
      </c>
      <c r="DO1975" s="18" t="s">
        <v>3212</v>
      </c>
    </row>
    <row r="1976" spans="1:122" x14ac:dyDescent="0.2">
      <c r="A1976" s="18" t="s">
        <v>907</v>
      </c>
      <c r="B1976" s="17"/>
      <c r="C1976" s="1" t="s">
        <v>4212</v>
      </c>
      <c r="D1976" s="18" t="s">
        <v>412</v>
      </c>
      <c r="E1976" s="18" t="s">
        <v>1113</v>
      </c>
      <c r="F1976" s="18" t="s">
        <v>4213</v>
      </c>
      <c r="G1976" s="19">
        <v>44966</v>
      </c>
      <c r="H1976" s="17"/>
      <c r="I1976" s="17"/>
      <c r="J1976" s="17"/>
      <c r="K1976" s="18" t="s">
        <v>4214</v>
      </c>
      <c r="L1976" s="17"/>
      <c r="M1976" s="17"/>
      <c r="N1976" s="17"/>
      <c r="O1976" s="17"/>
      <c r="P1976" s="17"/>
      <c r="Q1976" s="17"/>
      <c r="R1976" s="18" t="s">
        <v>4215</v>
      </c>
      <c r="S1976" s="18" t="s">
        <v>4216</v>
      </c>
      <c r="T1976" s="18" t="s">
        <v>4217</v>
      </c>
      <c r="U1976" s="18" t="s">
        <v>206</v>
      </c>
      <c r="V1976" s="18" t="s">
        <v>206</v>
      </c>
      <c r="W1976" s="18" t="s">
        <v>2625</v>
      </c>
      <c r="X1976" s="18" t="s">
        <v>918</v>
      </c>
      <c r="Y1976" s="18" t="s">
        <v>885</v>
      </c>
      <c r="Z1976" s="17"/>
      <c r="AA1976" s="18" t="s">
        <v>2624</v>
      </c>
      <c r="AB1976" s="18" t="s">
        <v>2880</v>
      </c>
      <c r="AC1976" s="17"/>
      <c r="AD1976" s="18" t="s">
        <v>2302</v>
      </c>
      <c r="AE1976" s="18" t="s">
        <v>126</v>
      </c>
      <c r="AF1976" s="18" t="s">
        <v>281</v>
      </c>
      <c r="AG1976" s="18" t="s">
        <v>1916</v>
      </c>
      <c r="AH1976" s="18" t="s">
        <v>162</v>
      </c>
      <c r="AI1976" s="18" t="s">
        <v>4220</v>
      </c>
      <c r="AJ1976" s="18" t="s">
        <v>4221</v>
      </c>
      <c r="AK1976" s="17"/>
      <c r="AL1976" s="18">
        <v>270787</v>
      </c>
      <c r="AM1976" s="16">
        <v>14793902</v>
      </c>
      <c r="AN1976" s="16">
        <v>0</v>
      </c>
      <c r="AO1976" s="17"/>
      <c r="AP1976" s="16">
        <v>17281000</v>
      </c>
      <c r="AQ1976" s="16">
        <v>1898000</v>
      </c>
      <c r="AR1976" s="16">
        <v>19179000</v>
      </c>
      <c r="AT1976" s="16">
        <v>17281000</v>
      </c>
      <c r="AX1976" s="25" t="s">
        <v>141</v>
      </c>
      <c r="BB1976" s="18" t="s">
        <v>909</v>
      </c>
      <c r="BQ1976" s="18" t="s">
        <v>909</v>
      </c>
      <c r="BR1976" s="24" t="str">
        <f t="shared" si="125"/>
        <v xml:space="preserve">R </v>
      </c>
      <c r="BS1976" s="20" t="str">
        <f t="shared" si="122"/>
        <v>YMS PURWOKERTO 3S</v>
      </c>
      <c r="BT1976" s="20" t="str">
        <f t="shared" si="123"/>
        <v>3S</v>
      </c>
      <c r="BU1976" s="20" t="str">
        <f t="shared" si="124"/>
        <v>2. 3S PURWOKERTO</v>
      </c>
      <c r="DC1976" s="18" t="s">
        <v>140</v>
      </c>
      <c r="DD1976" s="18" t="s">
        <v>141</v>
      </c>
      <c r="DN1976" s="18" t="s">
        <v>3212</v>
      </c>
      <c r="DO1976" s="18" t="s">
        <v>3212</v>
      </c>
    </row>
    <row r="1977" spans="1:122" x14ac:dyDescent="0.2">
      <c r="A1977" s="18" t="s">
        <v>907</v>
      </c>
      <c r="B1977" s="17"/>
      <c r="C1977" s="1" t="s">
        <v>4212</v>
      </c>
      <c r="D1977" s="18" t="s">
        <v>412</v>
      </c>
      <c r="E1977" s="18" t="s">
        <v>1113</v>
      </c>
      <c r="F1977" s="18" t="s">
        <v>4213</v>
      </c>
      <c r="G1977" s="19">
        <v>44966</v>
      </c>
      <c r="H1977" s="17"/>
      <c r="I1977" s="17"/>
      <c r="J1977" s="17"/>
      <c r="K1977" s="18" t="s">
        <v>4214</v>
      </c>
      <c r="L1977" s="17"/>
      <c r="M1977" s="17"/>
      <c r="N1977" s="17"/>
      <c r="O1977" s="17"/>
      <c r="P1977" s="17"/>
      <c r="Q1977" s="17"/>
      <c r="R1977" s="18" t="s">
        <v>4215</v>
      </c>
      <c r="S1977" s="18" t="s">
        <v>4216</v>
      </c>
      <c r="T1977" s="18" t="s">
        <v>4217</v>
      </c>
      <c r="U1977" s="18" t="s">
        <v>206</v>
      </c>
      <c r="V1977" s="18" t="s">
        <v>206</v>
      </c>
      <c r="W1977" s="18" t="s">
        <v>2625</v>
      </c>
      <c r="X1977" s="18" t="s">
        <v>918</v>
      </c>
      <c r="Y1977" s="18" t="s">
        <v>885</v>
      </c>
      <c r="Z1977" s="17"/>
      <c r="AA1977" s="18" t="s">
        <v>2624</v>
      </c>
      <c r="AB1977" s="18" t="s">
        <v>2880</v>
      </c>
      <c r="AC1977" s="17"/>
      <c r="AD1977" s="18" t="s">
        <v>2302</v>
      </c>
      <c r="AE1977" s="18" t="s">
        <v>126</v>
      </c>
      <c r="AF1977" s="18" t="s">
        <v>281</v>
      </c>
      <c r="AG1977" s="18" t="s">
        <v>1916</v>
      </c>
      <c r="AH1977" s="18" t="s">
        <v>162</v>
      </c>
      <c r="AI1977" s="18" t="s">
        <v>4222</v>
      </c>
      <c r="AJ1977" s="18" t="s">
        <v>4223</v>
      </c>
      <c r="AK1977" s="17"/>
      <c r="AL1977" s="18">
        <v>270787</v>
      </c>
      <c r="AM1977" s="16">
        <v>14793902</v>
      </c>
      <c r="AN1977" s="16">
        <v>0</v>
      </c>
      <c r="AO1977" s="17"/>
      <c r="AP1977" s="16">
        <v>17281000</v>
      </c>
      <c r="AQ1977" s="16">
        <v>1898000</v>
      </c>
      <c r="AR1977" s="16">
        <v>19179000</v>
      </c>
      <c r="AT1977" s="16">
        <v>17281000</v>
      </c>
      <c r="AX1977" s="25" t="s">
        <v>141</v>
      </c>
      <c r="BB1977" s="18" t="s">
        <v>909</v>
      </c>
      <c r="BQ1977" s="18" t="s">
        <v>909</v>
      </c>
      <c r="BR1977" s="24" t="str">
        <f t="shared" si="125"/>
        <v xml:space="preserve">R </v>
      </c>
      <c r="BS1977" s="20" t="str">
        <f t="shared" si="122"/>
        <v>YMS PURWOKERTO 3S</v>
      </c>
      <c r="BT1977" s="20" t="str">
        <f t="shared" si="123"/>
        <v>3S</v>
      </c>
      <c r="BU1977" s="20" t="str">
        <f t="shared" si="124"/>
        <v>2. 3S PURWOKERTO</v>
      </c>
      <c r="DC1977" s="18" t="s">
        <v>140</v>
      </c>
      <c r="DD1977" s="18" t="s">
        <v>141</v>
      </c>
      <c r="DN1977" s="18" t="s">
        <v>3212</v>
      </c>
      <c r="DO1977" s="18" t="s">
        <v>3212</v>
      </c>
    </row>
    <row r="1978" spans="1:122" s="3" customFormat="1" x14ac:dyDescent="0.2">
      <c r="A1978" s="18" t="s">
        <v>907</v>
      </c>
      <c r="B1978" s="17"/>
      <c r="C1978" s="1" t="s">
        <v>4212</v>
      </c>
      <c r="D1978" s="18" t="s">
        <v>412</v>
      </c>
      <c r="E1978" s="18" t="s">
        <v>1113</v>
      </c>
      <c r="F1978" s="18" t="s">
        <v>4213</v>
      </c>
      <c r="G1978" s="19">
        <v>44966</v>
      </c>
      <c r="H1978" s="17"/>
      <c r="I1978" s="17"/>
      <c r="J1978" s="17"/>
      <c r="K1978" s="18" t="s">
        <v>4214</v>
      </c>
      <c r="L1978" s="17"/>
      <c r="M1978" s="17"/>
      <c r="N1978" s="17"/>
      <c r="O1978" s="17"/>
      <c r="P1978" s="17"/>
      <c r="Q1978" s="17"/>
      <c r="R1978" s="18" t="s">
        <v>4215</v>
      </c>
      <c r="S1978" s="18" t="s">
        <v>4216</v>
      </c>
      <c r="T1978" s="18" t="s">
        <v>4217</v>
      </c>
      <c r="U1978" s="18" t="s">
        <v>206</v>
      </c>
      <c r="V1978" s="18" t="s">
        <v>206</v>
      </c>
      <c r="W1978" s="18" t="s">
        <v>2625</v>
      </c>
      <c r="X1978" s="18" t="s">
        <v>918</v>
      </c>
      <c r="Y1978" s="18" t="s">
        <v>885</v>
      </c>
      <c r="Z1978" s="17"/>
      <c r="AA1978" s="18" t="s">
        <v>2624</v>
      </c>
      <c r="AB1978" s="18" t="s">
        <v>2880</v>
      </c>
      <c r="AC1978" s="17"/>
      <c r="AD1978" s="18" t="s">
        <v>2302</v>
      </c>
      <c r="AE1978" s="18" t="s">
        <v>126</v>
      </c>
      <c r="AF1978" s="18" t="s">
        <v>281</v>
      </c>
      <c r="AG1978" s="18" t="s">
        <v>1916</v>
      </c>
      <c r="AH1978" s="18" t="s">
        <v>162</v>
      </c>
      <c r="AI1978" s="18" t="s">
        <v>4224</v>
      </c>
      <c r="AJ1978" s="18" t="s">
        <v>4225</v>
      </c>
      <c r="AK1978" s="17"/>
      <c r="AL1978" s="18">
        <v>270787</v>
      </c>
      <c r="AM1978" s="16">
        <v>14793902</v>
      </c>
      <c r="AN1978" s="16">
        <v>0</v>
      </c>
      <c r="AO1978" s="17"/>
      <c r="AP1978" s="16">
        <v>17281000</v>
      </c>
      <c r="AQ1978" s="16">
        <v>1898000</v>
      </c>
      <c r="AR1978" s="16">
        <v>19179000</v>
      </c>
      <c r="AS1978" s="16"/>
      <c r="AT1978" s="16">
        <v>17281000</v>
      </c>
      <c r="AU1978" s="18"/>
      <c r="AV1978" s="17"/>
      <c r="AW1978" s="18"/>
      <c r="AX1978" s="25" t="s">
        <v>141</v>
      </c>
      <c r="AY1978" s="16"/>
      <c r="AZ1978" s="18"/>
      <c r="BA1978" s="18"/>
      <c r="BB1978" s="18" t="s">
        <v>909</v>
      </c>
      <c r="BC1978" s="18"/>
      <c r="BD1978" s="18"/>
      <c r="BE1978" s="18"/>
      <c r="BF1978" s="18"/>
      <c r="BG1978" s="18"/>
      <c r="BH1978" s="17"/>
      <c r="BI1978" s="18"/>
      <c r="BJ1978" s="18"/>
      <c r="BK1978" s="18"/>
      <c r="BL1978" s="18"/>
      <c r="BM1978" s="18"/>
      <c r="BN1978" s="18"/>
      <c r="BO1978" s="16"/>
      <c r="BP1978" s="16"/>
      <c r="BQ1978" s="18" t="s">
        <v>909</v>
      </c>
      <c r="BR1978" s="24" t="str">
        <f t="shared" si="125"/>
        <v xml:space="preserve">R </v>
      </c>
      <c r="BS1978" s="20" t="str">
        <f t="shared" si="122"/>
        <v>YMS PURWOKERTO 3S</v>
      </c>
      <c r="BT1978" s="20" t="str">
        <f t="shared" si="123"/>
        <v>3S</v>
      </c>
      <c r="BU1978" s="20" t="str">
        <f t="shared" si="124"/>
        <v>2. 3S PURWOKERTO</v>
      </c>
      <c r="BV1978" s="18"/>
      <c r="BW1978" s="18"/>
      <c r="BX1978" s="18"/>
      <c r="BY1978" s="18"/>
      <c r="BZ1978" s="18"/>
      <c r="CA1978" s="18"/>
      <c r="CB1978" s="18"/>
      <c r="CC1978" s="17"/>
      <c r="CD1978" s="18"/>
      <c r="CE1978" s="18"/>
      <c r="CF1978" s="18"/>
      <c r="CG1978" s="18"/>
      <c r="CH1978" s="18"/>
      <c r="CI1978" s="18"/>
      <c r="CJ1978" s="18"/>
      <c r="CK1978" s="18"/>
      <c r="CL1978" s="18"/>
      <c r="CM1978" s="17"/>
      <c r="CN1978" s="18"/>
      <c r="CO1978" s="18"/>
      <c r="CP1978" s="18"/>
      <c r="CQ1978" s="18"/>
      <c r="CR1978" s="18"/>
      <c r="CS1978" s="17"/>
      <c r="CT1978" s="18"/>
      <c r="CU1978" s="18"/>
      <c r="CV1978" s="18"/>
      <c r="CW1978" s="18"/>
      <c r="CX1978" s="18"/>
      <c r="CY1978" s="18"/>
      <c r="CZ1978" s="17"/>
      <c r="DA1978" s="18"/>
      <c r="DB1978" s="18"/>
      <c r="DC1978" s="18" t="s">
        <v>140</v>
      </c>
      <c r="DD1978" s="18" t="s">
        <v>141</v>
      </c>
      <c r="DE1978" s="18"/>
      <c r="DF1978" s="18"/>
      <c r="DG1978" s="16"/>
      <c r="DH1978" s="16"/>
      <c r="DI1978" s="16"/>
      <c r="DJ1978" s="16"/>
      <c r="DK1978" s="13"/>
      <c r="DL1978" s="18"/>
      <c r="DM1978" s="18"/>
      <c r="DN1978" s="18" t="s">
        <v>3212</v>
      </c>
      <c r="DO1978" s="18" t="s">
        <v>3212</v>
      </c>
      <c r="DP1978" s="18"/>
      <c r="DQ1978" s="16"/>
      <c r="DR1978" s="16"/>
    </row>
    <row r="1979" spans="1:122" s="3" customFormat="1" x14ac:dyDescent="0.2">
      <c r="A1979" s="18" t="s">
        <v>907</v>
      </c>
      <c r="B1979" s="17"/>
      <c r="C1979" s="1" t="s">
        <v>4212</v>
      </c>
      <c r="D1979" s="18" t="s">
        <v>412</v>
      </c>
      <c r="E1979" s="18" t="s">
        <v>1113</v>
      </c>
      <c r="F1979" s="18" t="s">
        <v>4213</v>
      </c>
      <c r="G1979" s="19">
        <v>44966</v>
      </c>
      <c r="H1979" s="17"/>
      <c r="I1979" s="17"/>
      <c r="J1979" s="17"/>
      <c r="K1979" s="18" t="s">
        <v>4214</v>
      </c>
      <c r="L1979" s="17"/>
      <c r="M1979" s="17"/>
      <c r="N1979" s="17"/>
      <c r="O1979" s="17"/>
      <c r="P1979" s="17"/>
      <c r="Q1979" s="17"/>
      <c r="R1979" s="18" t="s">
        <v>4215</v>
      </c>
      <c r="S1979" s="18" t="s">
        <v>4216</v>
      </c>
      <c r="T1979" s="18" t="s">
        <v>4217</v>
      </c>
      <c r="U1979" s="18" t="s">
        <v>206</v>
      </c>
      <c r="V1979" s="18" t="s">
        <v>206</v>
      </c>
      <c r="W1979" s="18" t="s">
        <v>2625</v>
      </c>
      <c r="X1979" s="18" t="s">
        <v>918</v>
      </c>
      <c r="Y1979" s="18" t="s">
        <v>885</v>
      </c>
      <c r="Z1979" s="17"/>
      <c r="AA1979" s="18" t="s">
        <v>2624</v>
      </c>
      <c r="AB1979" s="18" t="s">
        <v>2880</v>
      </c>
      <c r="AC1979" s="17"/>
      <c r="AD1979" s="18" t="s">
        <v>2302</v>
      </c>
      <c r="AE1979" s="18" t="s">
        <v>126</v>
      </c>
      <c r="AF1979" s="18" t="s">
        <v>281</v>
      </c>
      <c r="AG1979" s="18" t="s">
        <v>1916</v>
      </c>
      <c r="AH1979" s="18" t="s">
        <v>162</v>
      </c>
      <c r="AI1979" s="18" t="s">
        <v>4226</v>
      </c>
      <c r="AJ1979" s="18" t="s">
        <v>4227</v>
      </c>
      <c r="AK1979" s="17"/>
      <c r="AL1979" s="18">
        <v>270787</v>
      </c>
      <c r="AM1979" s="16">
        <v>14793902</v>
      </c>
      <c r="AN1979" s="16">
        <v>0</v>
      </c>
      <c r="AO1979" s="17"/>
      <c r="AP1979" s="16">
        <v>17281000</v>
      </c>
      <c r="AQ1979" s="16">
        <v>1898000</v>
      </c>
      <c r="AR1979" s="16">
        <v>19179000</v>
      </c>
      <c r="AS1979" s="16"/>
      <c r="AT1979" s="16">
        <v>17281000</v>
      </c>
      <c r="AU1979" s="18"/>
      <c r="AV1979" s="17"/>
      <c r="AW1979" s="18"/>
      <c r="AX1979" s="25" t="s">
        <v>141</v>
      </c>
      <c r="AY1979" s="16"/>
      <c r="AZ1979" s="18"/>
      <c r="BA1979" s="18"/>
      <c r="BB1979" s="18" t="s">
        <v>909</v>
      </c>
      <c r="BC1979" s="18"/>
      <c r="BD1979" s="18"/>
      <c r="BE1979" s="18"/>
      <c r="BF1979" s="18"/>
      <c r="BG1979" s="18"/>
      <c r="BH1979" s="17"/>
      <c r="BI1979" s="18"/>
      <c r="BJ1979" s="18"/>
      <c r="BK1979" s="18"/>
      <c r="BL1979" s="18"/>
      <c r="BM1979" s="18"/>
      <c r="BN1979" s="18"/>
      <c r="BO1979" s="16"/>
      <c r="BP1979" s="16"/>
      <c r="BQ1979" s="18" t="s">
        <v>909</v>
      </c>
      <c r="BR1979" s="24" t="str">
        <f t="shared" si="125"/>
        <v xml:space="preserve">R </v>
      </c>
      <c r="BS1979" s="20" t="str">
        <f t="shared" si="122"/>
        <v>YMS PURWOKERTO 3S</v>
      </c>
      <c r="BT1979" s="20" t="str">
        <f t="shared" si="123"/>
        <v>3S</v>
      </c>
      <c r="BU1979" s="20" t="str">
        <f t="shared" si="124"/>
        <v>2. 3S PURWOKERTO</v>
      </c>
      <c r="BV1979" s="18"/>
      <c r="BW1979" s="18"/>
      <c r="BX1979" s="18"/>
      <c r="BY1979" s="18"/>
      <c r="BZ1979" s="18"/>
      <c r="CA1979" s="18"/>
      <c r="CB1979" s="18"/>
      <c r="CC1979" s="17"/>
      <c r="CD1979" s="18"/>
      <c r="CE1979" s="18"/>
      <c r="CF1979" s="18"/>
      <c r="CG1979" s="18"/>
      <c r="CH1979" s="18"/>
      <c r="CI1979" s="18"/>
      <c r="CJ1979" s="18"/>
      <c r="CK1979" s="18"/>
      <c r="CL1979" s="18"/>
      <c r="CM1979" s="17"/>
      <c r="CN1979" s="18"/>
      <c r="CO1979" s="18"/>
      <c r="CP1979" s="18"/>
      <c r="CQ1979" s="18"/>
      <c r="CR1979" s="18"/>
      <c r="CS1979" s="17"/>
      <c r="CT1979" s="18"/>
      <c r="CU1979" s="18"/>
      <c r="CV1979" s="18"/>
      <c r="CW1979" s="18"/>
      <c r="CX1979" s="18"/>
      <c r="CY1979" s="18"/>
      <c r="CZ1979" s="17"/>
      <c r="DA1979" s="18"/>
      <c r="DB1979" s="18"/>
      <c r="DC1979" s="18" t="s">
        <v>140</v>
      </c>
      <c r="DD1979" s="18" t="s">
        <v>141</v>
      </c>
      <c r="DE1979" s="18"/>
      <c r="DF1979" s="18"/>
      <c r="DG1979" s="16"/>
      <c r="DH1979" s="16"/>
      <c r="DI1979" s="16"/>
      <c r="DJ1979" s="16"/>
      <c r="DK1979" s="13"/>
      <c r="DL1979" s="18"/>
      <c r="DM1979" s="18"/>
      <c r="DN1979" s="18" t="s">
        <v>3212</v>
      </c>
      <c r="DO1979" s="18" t="s">
        <v>3212</v>
      </c>
      <c r="DP1979" s="18"/>
      <c r="DQ1979" s="16"/>
      <c r="DR1979" s="16"/>
    </row>
    <row r="1980" spans="1:122" s="3" customFormat="1" x14ac:dyDescent="0.2">
      <c r="A1980" s="18" t="s">
        <v>907</v>
      </c>
      <c r="B1980" s="17"/>
      <c r="C1980" s="1" t="s">
        <v>4212</v>
      </c>
      <c r="D1980" s="18" t="s">
        <v>412</v>
      </c>
      <c r="E1980" s="18" t="s">
        <v>1113</v>
      </c>
      <c r="F1980" s="18" t="s">
        <v>4213</v>
      </c>
      <c r="G1980" s="19">
        <v>44966</v>
      </c>
      <c r="H1980" s="17"/>
      <c r="I1980" s="17"/>
      <c r="J1980" s="17"/>
      <c r="K1980" s="18" t="s">
        <v>4214</v>
      </c>
      <c r="L1980" s="17"/>
      <c r="M1980" s="17"/>
      <c r="N1980" s="17"/>
      <c r="O1980" s="17"/>
      <c r="P1980" s="17"/>
      <c r="Q1980" s="17"/>
      <c r="R1980" s="18" t="s">
        <v>4215</v>
      </c>
      <c r="S1980" s="18" t="s">
        <v>4216</v>
      </c>
      <c r="T1980" s="18" t="s">
        <v>4217</v>
      </c>
      <c r="U1980" s="18" t="s">
        <v>206</v>
      </c>
      <c r="V1980" s="18" t="s">
        <v>206</v>
      </c>
      <c r="W1980" s="18" t="s">
        <v>2625</v>
      </c>
      <c r="X1980" s="18" t="s">
        <v>918</v>
      </c>
      <c r="Y1980" s="18" t="s">
        <v>885</v>
      </c>
      <c r="Z1980" s="17"/>
      <c r="AA1980" s="18" t="s">
        <v>2624</v>
      </c>
      <c r="AB1980" s="18" t="s">
        <v>2880</v>
      </c>
      <c r="AC1980" s="17"/>
      <c r="AD1980" s="18" t="s">
        <v>2302</v>
      </c>
      <c r="AE1980" s="18" t="s">
        <v>126</v>
      </c>
      <c r="AF1980" s="18" t="s">
        <v>281</v>
      </c>
      <c r="AG1980" s="18" t="s">
        <v>1916</v>
      </c>
      <c r="AH1980" s="18" t="s">
        <v>162</v>
      </c>
      <c r="AI1980" s="18" t="s">
        <v>4228</v>
      </c>
      <c r="AJ1980" s="18" t="s">
        <v>4229</v>
      </c>
      <c r="AK1980" s="17"/>
      <c r="AL1980" s="18">
        <v>270787</v>
      </c>
      <c r="AM1980" s="16">
        <v>14793902</v>
      </c>
      <c r="AN1980" s="16">
        <v>0</v>
      </c>
      <c r="AO1980" s="17"/>
      <c r="AP1980" s="16">
        <v>17281000</v>
      </c>
      <c r="AQ1980" s="16">
        <v>1898000</v>
      </c>
      <c r="AR1980" s="16">
        <v>19179000</v>
      </c>
      <c r="AS1980" s="16"/>
      <c r="AT1980" s="16">
        <v>17281000</v>
      </c>
      <c r="AU1980" s="18"/>
      <c r="AV1980" s="17"/>
      <c r="AW1980" s="18"/>
      <c r="AX1980" s="25" t="s">
        <v>141</v>
      </c>
      <c r="AY1980" s="16"/>
      <c r="AZ1980" s="18"/>
      <c r="BA1980" s="18"/>
      <c r="BB1980" s="18" t="s">
        <v>909</v>
      </c>
      <c r="BC1980" s="18"/>
      <c r="BD1980" s="18"/>
      <c r="BE1980" s="18"/>
      <c r="BF1980" s="18"/>
      <c r="BG1980" s="18"/>
      <c r="BH1980" s="17"/>
      <c r="BI1980" s="18"/>
      <c r="BJ1980" s="18"/>
      <c r="BK1980" s="18"/>
      <c r="BL1980" s="18"/>
      <c r="BM1980" s="18"/>
      <c r="BN1980" s="18"/>
      <c r="BO1980" s="16"/>
      <c r="BP1980" s="16"/>
      <c r="BQ1980" s="18" t="s">
        <v>909</v>
      </c>
      <c r="BR1980" s="24" t="str">
        <f t="shared" si="125"/>
        <v xml:space="preserve">R </v>
      </c>
      <c r="BS1980" s="20" t="str">
        <f t="shared" si="122"/>
        <v>YMS PURWOKERTO 3S</v>
      </c>
      <c r="BT1980" s="20" t="str">
        <f t="shared" si="123"/>
        <v>3S</v>
      </c>
      <c r="BU1980" s="20" t="str">
        <f t="shared" si="124"/>
        <v>2. 3S PURWOKERTO</v>
      </c>
      <c r="BV1980" s="18"/>
      <c r="BW1980" s="18"/>
      <c r="BX1980" s="18"/>
      <c r="BY1980" s="18"/>
      <c r="BZ1980" s="18"/>
      <c r="CA1980" s="18"/>
      <c r="CB1980" s="18"/>
      <c r="CC1980" s="17"/>
      <c r="CD1980" s="18"/>
      <c r="CE1980" s="18"/>
      <c r="CF1980" s="18"/>
      <c r="CG1980" s="18"/>
      <c r="CH1980" s="18"/>
      <c r="CI1980" s="18"/>
      <c r="CJ1980" s="18"/>
      <c r="CK1980" s="18"/>
      <c r="CL1980" s="18"/>
      <c r="CM1980" s="17"/>
      <c r="CN1980" s="18"/>
      <c r="CO1980" s="18"/>
      <c r="CP1980" s="18"/>
      <c r="CQ1980" s="18"/>
      <c r="CR1980" s="18"/>
      <c r="CS1980" s="17"/>
      <c r="CT1980" s="18"/>
      <c r="CU1980" s="18"/>
      <c r="CV1980" s="18"/>
      <c r="CW1980" s="18"/>
      <c r="CX1980" s="18"/>
      <c r="CY1980" s="18"/>
      <c r="CZ1980" s="17"/>
      <c r="DA1980" s="18"/>
      <c r="DB1980" s="18"/>
      <c r="DC1980" s="18" t="s">
        <v>140</v>
      </c>
      <c r="DD1980" s="18" t="s">
        <v>141</v>
      </c>
      <c r="DE1980" s="18"/>
      <c r="DF1980" s="18"/>
      <c r="DG1980" s="16"/>
      <c r="DH1980" s="16"/>
      <c r="DI1980" s="16"/>
      <c r="DJ1980" s="16"/>
      <c r="DK1980" s="13"/>
      <c r="DL1980" s="18"/>
      <c r="DM1980" s="18"/>
      <c r="DN1980" s="18" t="s">
        <v>3212</v>
      </c>
      <c r="DO1980" s="18" t="s">
        <v>3212</v>
      </c>
      <c r="DP1980" s="18"/>
      <c r="DQ1980" s="16"/>
      <c r="DR1980" s="16"/>
    </row>
    <row r="1981" spans="1:122" s="3" customFormat="1" x14ac:dyDescent="0.2">
      <c r="A1981" s="18" t="s">
        <v>907</v>
      </c>
      <c r="B1981" s="17"/>
      <c r="C1981" s="1" t="s">
        <v>4212</v>
      </c>
      <c r="D1981" s="18" t="s">
        <v>412</v>
      </c>
      <c r="E1981" s="18" t="s">
        <v>1113</v>
      </c>
      <c r="F1981" s="18" t="s">
        <v>4213</v>
      </c>
      <c r="G1981" s="19">
        <v>44966</v>
      </c>
      <c r="H1981" s="17"/>
      <c r="I1981" s="17"/>
      <c r="J1981" s="17"/>
      <c r="K1981" s="18" t="s">
        <v>4214</v>
      </c>
      <c r="L1981" s="17"/>
      <c r="M1981" s="17"/>
      <c r="N1981" s="17"/>
      <c r="O1981" s="17"/>
      <c r="P1981" s="17"/>
      <c r="Q1981" s="17"/>
      <c r="R1981" s="18" t="s">
        <v>4215</v>
      </c>
      <c r="S1981" s="18" t="s">
        <v>4216</v>
      </c>
      <c r="T1981" s="18" t="s">
        <v>4217</v>
      </c>
      <c r="U1981" s="18" t="s">
        <v>206</v>
      </c>
      <c r="V1981" s="18" t="s">
        <v>206</v>
      </c>
      <c r="W1981" s="18" t="s">
        <v>2625</v>
      </c>
      <c r="X1981" s="18" t="s">
        <v>918</v>
      </c>
      <c r="Y1981" s="18" t="s">
        <v>885</v>
      </c>
      <c r="Z1981" s="17"/>
      <c r="AA1981" s="18" t="s">
        <v>2624</v>
      </c>
      <c r="AB1981" s="18" t="s">
        <v>2880</v>
      </c>
      <c r="AC1981" s="17"/>
      <c r="AD1981" s="18" t="s">
        <v>2302</v>
      </c>
      <c r="AE1981" s="18" t="s">
        <v>126</v>
      </c>
      <c r="AF1981" s="18" t="s">
        <v>281</v>
      </c>
      <c r="AG1981" s="18" t="s">
        <v>1916</v>
      </c>
      <c r="AH1981" s="18" t="s">
        <v>162</v>
      </c>
      <c r="AI1981" s="18" t="s">
        <v>4230</v>
      </c>
      <c r="AJ1981" s="18" t="s">
        <v>4231</v>
      </c>
      <c r="AK1981" s="17"/>
      <c r="AL1981" s="18">
        <v>270787</v>
      </c>
      <c r="AM1981" s="16">
        <v>14793902</v>
      </c>
      <c r="AN1981" s="16">
        <v>0</v>
      </c>
      <c r="AO1981" s="17"/>
      <c r="AP1981" s="16">
        <v>17281000</v>
      </c>
      <c r="AQ1981" s="16">
        <v>1898000</v>
      </c>
      <c r="AR1981" s="16">
        <v>19179000</v>
      </c>
      <c r="AS1981" s="16"/>
      <c r="AT1981" s="16">
        <v>17281000</v>
      </c>
      <c r="AU1981" s="18"/>
      <c r="AV1981" s="17"/>
      <c r="AW1981" s="18"/>
      <c r="AX1981" s="25" t="s">
        <v>141</v>
      </c>
      <c r="AY1981" s="16"/>
      <c r="AZ1981" s="18"/>
      <c r="BA1981" s="18"/>
      <c r="BB1981" s="18" t="s">
        <v>909</v>
      </c>
      <c r="BC1981" s="18"/>
      <c r="BD1981" s="18"/>
      <c r="BE1981" s="18"/>
      <c r="BF1981" s="18"/>
      <c r="BG1981" s="18"/>
      <c r="BH1981" s="17"/>
      <c r="BI1981" s="18"/>
      <c r="BJ1981" s="18"/>
      <c r="BK1981" s="18"/>
      <c r="BL1981" s="18"/>
      <c r="BM1981" s="18"/>
      <c r="BN1981" s="18"/>
      <c r="BO1981" s="16"/>
      <c r="BP1981" s="16"/>
      <c r="BQ1981" s="18" t="s">
        <v>909</v>
      </c>
      <c r="BR1981" s="24" t="str">
        <f t="shared" si="125"/>
        <v xml:space="preserve">R </v>
      </c>
      <c r="BS1981" s="20" t="str">
        <f t="shared" si="122"/>
        <v>YMS PURWOKERTO 3S</v>
      </c>
      <c r="BT1981" s="20" t="str">
        <f t="shared" si="123"/>
        <v>3S</v>
      </c>
      <c r="BU1981" s="20" t="str">
        <f t="shared" si="124"/>
        <v>2. 3S PURWOKERTO</v>
      </c>
      <c r="BV1981" s="18"/>
      <c r="BW1981" s="18"/>
      <c r="BX1981" s="18"/>
      <c r="BY1981" s="18"/>
      <c r="BZ1981" s="18"/>
      <c r="CA1981" s="18"/>
      <c r="CB1981" s="18"/>
      <c r="CC1981" s="17"/>
      <c r="CD1981" s="18"/>
      <c r="CE1981" s="18"/>
      <c r="CF1981" s="18"/>
      <c r="CG1981" s="18"/>
      <c r="CH1981" s="18"/>
      <c r="CI1981" s="18"/>
      <c r="CJ1981" s="18"/>
      <c r="CK1981" s="18"/>
      <c r="CL1981" s="18"/>
      <c r="CM1981" s="17"/>
      <c r="CN1981" s="18"/>
      <c r="CO1981" s="18"/>
      <c r="CP1981" s="18"/>
      <c r="CQ1981" s="18"/>
      <c r="CR1981" s="18"/>
      <c r="CS1981" s="17"/>
      <c r="CT1981" s="18"/>
      <c r="CU1981" s="18"/>
      <c r="CV1981" s="18"/>
      <c r="CW1981" s="18"/>
      <c r="CX1981" s="18"/>
      <c r="CY1981" s="18"/>
      <c r="CZ1981" s="17"/>
      <c r="DA1981" s="18"/>
      <c r="DB1981" s="18"/>
      <c r="DC1981" s="18" t="s">
        <v>140</v>
      </c>
      <c r="DD1981" s="18" t="s">
        <v>141</v>
      </c>
      <c r="DE1981" s="18"/>
      <c r="DF1981" s="18"/>
      <c r="DG1981" s="16"/>
      <c r="DH1981" s="16"/>
      <c r="DI1981" s="16"/>
      <c r="DJ1981" s="16"/>
      <c r="DK1981" s="13"/>
      <c r="DL1981" s="18"/>
      <c r="DM1981" s="18"/>
      <c r="DN1981" s="18" t="s">
        <v>3212</v>
      </c>
      <c r="DO1981" s="18" t="s">
        <v>3212</v>
      </c>
      <c r="DP1981" s="18"/>
      <c r="DQ1981" s="16"/>
      <c r="DR1981" s="16"/>
    </row>
    <row r="1982" spans="1:122" s="3" customFormat="1" x14ac:dyDescent="0.2">
      <c r="A1982" s="18" t="s">
        <v>907</v>
      </c>
      <c r="B1982" s="17"/>
      <c r="C1982" s="1" t="s">
        <v>4212</v>
      </c>
      <c r="D1982" s="18" t="s">
        <v>412</v>
      </c>
      <c r="E1982" s="18" t="s">
        <v>1113</v>
      </c>
      <c r="F1982" s="18" t="s">
        <v>4213</v>
      </c>
      <c r="G1982" s="19">
        <v>44966</v>
      </c>
      <c r="H1982" s="17"/>
      <c r="I1982" s="17"/>
      <c r="J1982" s="17"/>
      <c r="K1982" s="18" t="s">
        <v>4214</v>
      </c>
      <c r="L1982" s="17"/>
      <c r="M1982" s="17"/>
      <c r="N1982" s="17"/>
      <c r="O1982" s="17"/>
      <c r="P1982" s="17"/>
      <c r="Q1982" s="17"/>
      <c r="R1982" s="18" t="s">
        <v>4215</v>
      </c>
      <c r="S1982" s="18" t="s">
        <v>4216</v>
      </c>
      <c r="T1982" s="18" t="s">
        <v>4217</v>
      </c>
      <c r="U1982" s="18" t="s">
        <v>206</v>
      </c>
      <c r="V1982" s="18" t="s">
        <v>206</v>
      </c>
      <c r="W1982" s="18" t="s">
        <v>2625</v>
      </c>
      <c r="X1982" s="18" t="s">
        <v>918</v>
      </c>
      <c r="Y1982" s="18" t="s">
        <v>885</v>
      </c>
      <c r="Z1982" s="17"/>
      <c r="AA1982" s="18" t="s">
        <v>2624</v>
      </c>
      <c r="AB1982" s="18" t="s">
        <v>2880</v>
      </c>
      <c r="AC1982" s="17"/>
      <c r="AD1982" s="18" t="s">
        <v>2302</v>
      </c>
      <c r="AE1982" s="18" t="s">
        <v>126</v>
      </c>
      <c r="AF1982" s="18" t="s">
        <v>281</v>
      </c>
      <c r="AG1982" s="18" t="s">
        <v>1916</v>
      </c>
      <c r="AH1982" s="18" t="s">
        <v>162</v>
      </c>
      <c r="AI1982" s="18" t="s">
        <v>4232</v>
      </c>
      <c r="AJ1982" s="18" t="s">
        <v>4233</v>
      </c>
      <c r="AK1982" s="17"/>
      <c r="AL1982" s="18">
        <v>270787</v>
      </c>
      <c r="AM1982" s="16">
        <v>14793902</v>
      </c>
      <c r="AN1982" s="16">
        <v>0</v>
      </c>
      <c r="AO1982" s="17"/>
      <c r="AP1982" s="16">
        <v>17281000</v>
      </c>
      <c r="AQ1982" s="16">
        <v>1898000</v>
      </c>
      <c r="AR1982" s="16">
        <v>19179000</v>
      </c>
      <c r="AS1982" s="16"/>
      <c r="AT1982" s="16">
        <v>17281000</v>
      </c>
      <c r="AU1982" s="18"/>
      <c r="AV1982" s="17"/>
      <c r="AW1982" s="18"/>
      <c r="AX1982" s="25" t="s">
        <v>141</v>
      </c>
      <c r="AY1982" s="16"/>
      <c r="AZ1982" s="18"/>
      <c r="BA1982" s="18"/>
      <c r="BB1982" s="18" t="s">
        <v>909</v>
      </c>
      <c r="BC1982" s="18"/>
      <c r="BD1982" s="18"/>
      <c r="BE1982" s="18"/>
      <c r="BF1982" s="18"/>
      <c r="BG1982" s="18"/>
      <c r="BH1982" s="17"/>
      <c r="BI1982" s="18"/>
      <c r="BJ1982" s="18"/>
      <c r="BK1982" s="18"/>
      <c r="BL1982" s="18"/>
      <c r="BM1982" s="18"/>
      <c r="BN1982" s="18"/>
      <c r="BO1982" s="16"/>
      <c r="BP1982" s="16"/>
      <c r="BQ1982" s="18" t="s">
        <v>909</v>
      </c>
      <c r="BR1982" s="24" t="str">
        <f t="shared" si="125"/>
        <v xml:space="preserve">R </v>
      </c>
      <c r="BS1982" s="20" t="str">
        <f t="shared" si="122"/>
        <v>YMS PURWOKERTO 3S</v>
      </c>
      <c r="BT1982" s="20" t="str">
        <f t="shared" si="123"/>
        <v>3S</v>
      </c>
      <c r="BU1982" s="20" t="str">
        <f t="shared" si="124"/>
        <v>2. 3S PURWOKERTO</v>
      </c>
      <c r="BV1982" s="18"/>
      <c r="BW1982" s="18"/>
      <c r="BX1982" s="18"/>
      <c r="BY1982" s="18"/>
      <c r="BZ1982" s="18"/>
      <c r="CA1982" s="18"/>
      <c r="CB1982" s="18"/>
      <c r="CC1982" s="17"/>
      <c r="CD1982" s="18"/>
      <c r="CE1982" s="18"/>
      <c r="CF1982" s="18"/>
      <c r="CG1982" s="18"/>
      <c r="CH1982" s="18"/>
      <c r="CI1982" s="18"/>
      <c r="CJ1982" s="18"/>
      <c r="CK1982" s="18"/>
      <c r="CL1982" s="18"/>
      <c r="CM1982" s="17"/>
      <c r="CN1982" s="18"/>
      <c r="CO1982" s="18"/>
      <c r="CP1982" s="18"/>
      <c r="CQ1982" s="18"/>
      <c r="CR1982" s="18"/>
      <c r="CS1982" s="17"/>
      <c r="CT1982" s="18"/>
      <c r="CU1982" s="18"/>
      <c r="CV1982" s="18"/>
      <c r="CW1982" s="18"/>
      <c r="CX1982" s="18"/>
      <c r="CY1982" s="18"/>
      <c r="CZ1982" s="17"/>
      <c r="DA1982" s="18"/>
      <c r="DB1982" s="18"/>
      <c r="DC1982" s="18" t="s">
        <v>140</v>
      </c>
      <c r="DD1982" s="18" t="s">
        <v>141</v>
      </c>
      <c r="DE1982" s="18"/>
      <c r="DF1982" s="18"/>
      <c r="DG1982" s="16"/>
      <c r="DH1982" s="16"/>
      <c r="DI1982" s="16"/>
      <c r="DJ1982" s="16"/>
      <c r="DK1982" s="13"/>
      <c r="DL1982" s="18"/>
      <c r="DM1982" s="18"/>
      <c r="DN1982" s="18" t="s">
        <v>3212</v>
      </c>
      <c r="DO1982" s="18" t="s">
        <v>3212</v>
      </c>
      <c r="DP1982" s="18"/>
      <c r="DQ1982" s="16"/>
      <c r="DR1982" s="16"/>
    </row>
    <row r="1983" spans="1:122" s="3" customFormat="1" x14ac:dyDescent="0.2">
      <c r="A1983" s="18" t="s">
        <v>907</v>
      </c>
      <c r="B1983" s="17"/>
      <c r="C1983" s="1" t="s">
        <v>4212</v>
      </c>
      <c r="D1983" s="18" t="s">
        <v>412</v>
      </c>
      <c r="E1983" s="18" t="s">
        <v>1113</v>
      </c>
      <c r="F1983" s="18" t="s">
        <v>4213</v>
      </c>
      <c r="G1983" s="19">
        <v>44966</v>
      </c>
      <c r="H1983" s="17"/>
      <c r="I1983" s="17"/>
      <c r="J1983" s="17"/>
      <c r="K1983" s="18" t="s">
        <v>4214</v>
      </c>
      <c r="L1983" s="17"/>
      <c r="M1983" s="17"/>
      <c r="N1983" s="17"/>
      <c r="O1983" s="17"/>
      <c r="P1983" s="17"/>
      <c r="Q1983" s="17"/>
      <c r="R1983" s="18" t="s">
        <v>4215</v>
      </c>
      <c r="S1983" s="18" t="s">
        <v>4216</v>
      </c>
      <c r="T1983" s="18" t="s">
        <v>4217</v>
      </c>
      <c r="U1983" s="18" t="s">
        <v>206</v>
      </c>
      <c r="V1983" s="18" t="s">
        <v>206</v>
      </c>
      <c r="W1983" s="18" t="s">
        <v>2625</v>
      </c>
      <c r="X1983" s="18" t="s">
        <v>918</v>
      </c>
      <c r="Y1983" s="18" t="s">
        <v>885</v>
      </c>
      <c r="Z1983" s="17"/>
      <c r="AA1983" s="18" t="s">
        <v>2624</v>
      </c>
      <c r="AB1983" s="18" t="s">
        <v>2880</v>
      </c>
      <c r="AC1983" s="17"/>
      <c r="AD1983" s="18" t="s">
        <v>2302</v>
      </c>
      <c r="AE1983" s="18" t="s">
        <v>126</v>
      </c>
      <c r="AF1983" s="18" t="s">
        <v>281</v>
      </c>
      <c r="AG1983" s="18" t="s">
        <v>1916</v>
      </c>
      <c r="AH1983" s="18" t="s">
        <v>162</v>
      </c>
      <c r="AI1983" s="18" t="s">
        <v>4234</v>
      </c>
      <c r="AJ1983" s="18" t="s">
        <v>4235</v>
      </c>
      <c r="AK1983" s="17"/>
      <c r="AL1983" s="18">
        <v>270787</v>
      </c>
      <c r="AM1983" s="16">
        <v>14793902</v>
      </c>
      <c r="AN1983" s="16">
        <v>0</v>
      </c>
      <c r="AO1983" s="17"/>
      <c r="AP1983" s="16">
        <v>17281000</v>
      </c>
      <c r="AQ1983" s="16">
        <v>1898000</v>
      </c>
      <c r="AR1983" s="16">
        <v>19179000</v>
      </c>
      <c r="AS1983" s="16"/>
      <c r="AT1983" s="16">
        <v>17281000</v>
      </c>
      <c r="AU1983" s="18"/>
      <c r="AV1983" s="17"/>
      <c r="AW1983" s="18"/>
      <c r="AX1983" s="25" t="s">
        <v>141</v>
      </c>
      <c r="AY1983" s="16"/>
      <c r="AZ1983" s="18"/>
      <c r="BA1983" s="18"/>
      <c r="BB1983" s="18" t="s">
        <v>909</v>
      </c>
      <c r="BC1983" s="18"/>
      <c r="BD1983" s="18"/>
      <c r="BE1983" s="18"/>
      <c r="BF1983" s="18"/>
      <c r="BG1983" s="18"/>
      <c r="BH1983" s="17"/>
      <c r="BI1983" s="18"/>
      <c r="BJ1983" s="18"/>
      <c r="BK1983" s="18"/>
      <c r="BL1983" s="18"/>
      <c r="BM1983" s="18"/>
      <c r="BN1983" s="18"/>
      <c r="BO1983" s="16"/>
      <c r="BP1983" s="16"/>
      <c r="BQ1983" s="18" t="s">
        <v>909</v>
      </c>
      <c r="BR1983" s="24" t="str">
        <f t="shared" si="125"/>
        <v xml:space="preserve">R </v>
      </c>
      <c r="BS1983" s="20" t="str">
        <f t="shared" si="122"/>
        <v>YMS PURWOKERTO 3S</v>
      </c>
      <c r="BT1983" s="20" t="str">
        <f t="shared" si="123"/>
        <v>3S</v>
      </c>
      <c r="BU1983" s="20" t="str">
        <f t="shared" si="124"/>
        <v>2. 3S PURWOKERTO</v>
      </c>
      <c r="BV1983" s="18"/>
      <c r="BW1983" s="18"/>
      <c r="BX1983" s="18"/>
      <c r="BY1983" s="18"/>
      <c r="BZ1983" s="18"/>
      <c r="CA1983" s="18"/>
      <c r="CB1983" s="18"/>
      <c r="CC1983" s="17"/>
      <c r="CD1983" s="18"/>
      <c r="CE1983" s="18"/>
      <c r="CF1983" s="18"/>
      <c r="CG1983" s="18"/>
      <c r="CH1983" s="18"/>
      <c r="CI1983" s="18"/>
      <c r="CJ1983" s="18"/>
      <c r="CK1983" s="18"/>
      <c r="CL1983" s="18"/>
      <c r="CM1983" s="17"/>
      <c r="CN1983" s="18"/>
      <c r="CO1983" s="18"/>
      <c r="CP1983" s="18"/>
      <c r="CQ1983" s="18"/>
      <c r="CR1983" s="18"/>
      <c r="CS1983" s="17"/>
      <c r="CT1983" s="18"/>
      <c r="CU1983" s="18"/>
      <c r="CV1983" s="18"/>
      <c r="CW1983" s="18"/>
      <c r="CX1983" s="18"/>
      <c r="CY1983" s="18"/>
      <c r="CZ1983" s="17"/>
      <c r="DA1983" s="18"/>
      <c r="DB1983" s="18"/>
      <c r="DC1983" s="18" t="s">
        <v>140</v>
      </c>
      <c r="DD1983" s="18" t="s">
        <v>141</v>
      </c>
      <c r="DE1983" s="18"/>
      <c r="DF1983" s="18"/>
      <c r="DG1983" s="16"/>
      <c r="DH1983" s="16"/>
      <c r="DI1983" s="16"/>
      <c r="DJ1983" s="16"/>
      <c r="DK1983" s="13"/>
      <c r="DL1983" s="18"/>
      <c r="DM1983" s="18"/>
      <c r="DN1983" s="18" t="s">
        <v>3212</v>
      </c>
      <c r="DO1983" s="18" t="s">
        <v>3212</v>
      </c>
      <c r="DP1983" s="18"/>
      <c r="DQ1983" s="16"/>
      <c r="DR1983" s="16"/>
    </row>
    <row r="1984" spans="1:122" s="3" customFormat="1" x14ac:dyDescent="0.2">
      <c r="A1984" s="18" t="s">
        <v>907</v>
      </c>
      <c r="B1984" s="17"/>
      <c r="C1984" s="1" t="s">
        <v>4212</v>
      </c>
      <c r="D1984" s="18" t="s">
        <v>412</v>
      </c>
      <c r="E1984" s="18" t="s">
        <v>1113</v>
      </c>
      <c r="F1984" s="18" t="s">
        <v>4213</v>
      </c>
      <c r="G1984" s="19">
        <v>44966</v>
      </c>
      <c r="H1984" s="17"/>
      <c r="I1984" s="17"/>
      <c r="J1984" s="17"/>
      <c r="K1984" s="18" t="s">
        <v>4214</v>
      </c>
      <c r="L1984" s="17"/>
      <c r="M1984" s="17"/>
      <c r="N1984" s="17"/>
      <c r="O1984" s="17"/>
      <c r="P1984" s="17"/>
      <c r="Q1984" s="17"/>
      <c r="R1984" s="18" t="s">
        <v>4215</v>
      </c>
      <c r="S1984" s="18" t="s">
        <v>4216</v>
      </c>
      <c r="T1984" s="18" t="s">
        <v>4217</v>
      </c>
      <c r="U1984" s="18" t="s">
        <v>206</v>
      </c>
      <c r="V1984" s="18" t="s">
        <v>206</v>
      </c>
      <c r="W1984" s="18" t="s">
        <v>2625</v>
      </c>
      <c r="X1984" s="18" t="s">
        <v>918</v>
      </c>
      <c r="Y1984" s="18" t="s">
        <v>885</v>
      </c>
      <c r="Z1984" s="17"/>
      <c r="AA1984" s="18" t="s">
        <v>2624</v>
      </c>
      <c r="AB1984" s="18" t="s">
        <v>2880</v>
      </c>
      <c r="AC1984" s="17"/>
      <c r="AD1984" s="18" t="s">
        <v>2302</v>
      </c>
      <c r="AE1984" s="18" t="s">
        <v>126</v>
      </c>
      <c r="AF1984" s="18" t="s">
        <v>281</v>
      </c>
      <c r="AG1984" s="18" t="s">
        <v>1916</v>
      </c>
      <c r="AH1984" s="18" t="s">
        <v>162</v>
      </c>
      <c r="AI1984" s="18" t="s">
        <v>4236</v>
      </c>
      <c r="AJ1984" s="18" t="s">
        <v>4237</v>
      </c>
      <c r="AK1984" s="17"/>
      <c r="AL1984" s="18">
        <v>270787</v>
      </c>
      <c r="AM1984" s="16">
        <v>14793902</v>
      </c>
      <c r="AN1984" s="16">
        <v>0</v>
      </c>
      <c r="AO1984" s="17"/>
      <c r="AP1984" s="16">
        <v>17281000</v>
      </c>
      <c r="AQ1984" s="16">
        <v>1898000</v>
      </c>
      <c r="AR1984" s="16">
        <v>19179000</v>
      </c>
      <c r="AS1984" s="16"/>
      <c r="AT1984" s="16">
        <v>17281000</v>
      </c>
      <c r="AU1984" s="18"/>
      <c r="AV1984" s="17"/>
      <c r="AW1984" s="18"/>
      <c r="AX1984" s="25" t="s">
        <v>141</v>
      </c>
      <c r="AY1984" s="16"/>
      <c r="AZ1984" s="18"/>
      <c r="BA1984" s="18"/>
      <c r="BB1984" s="18" t="s">
        <v>909</v>
      </c>
      <c r="BC1984" s="18"/>
      <c r="BD1984" s="18"/>
      <c r="BE1984" s="18"/>
      <c r="BF1984" s="18"/>
      <c r="BG1984" s="18"/>
      <c r="BH1984" s="17"/>
      <c r="BI1984" s="18"/>
      <c r="BJ1984" s="18"/>
      <c r="BK1984" s="18"/>
      <c r="BL1984" s="18"/>
      <c r="BM1984" s="18"/>
      <c r="BN1984" s="18"/>
      <c r="BO1984" s="16"/>
      <c r="BP1984" s="16"/>
      <c r="BQ1984" s="18" t="s">
        <v>909</v>
      </c>
      <c r="BR1984" s="24" t="str">
        <f t="shared" si="125"/>
        <v xml:space="preserve">R </v>
      </c>
      <c r="BS1984" s="20" t="str">
        <f t="shared" si="122"/>
        <v>YMS PURWOKERTO 3S</v>
      </c>
      <c r="BT1984" s="20" t="str">
        <f t="shared" si="123"/>
        <v>3S</v>
      </c>
      <c r="BU1984" s="20" t="str">
        <f t="shared" si="124"/>
        <v>2. 3S PURWOKERTO</v>
      </c>
      <c r="BV1984" s="18"/>
      <c r="BW1984" s="18"/>
      <c r="BX1984" s="18"/>
      <c r="BY1984" s="18"/>
      <c r="BZ1984" s="18"/>
      <c r="CA1984" s="18"/>
      <c r="CB1984" s="18"/>
      <c r="CC1984" s="17"/>
      <c r="CD1984" s="18"/>
      <c r="CE1984" s="18"/>
      <c r="CF1984" s="18"/>
      <c r="CG1984" s="18"/>
      <c r="CH1984" s="18"/>
      <c r="CI1984" s="18"/>
      <c r="CJ1984" s="18"/>
      <c r="CK1984" s="18"/>
      <c r="CL1984" s="18"/>
      <c r="CM1984" s="17"/>
      <c r="CN1984" s="18"/>
      <c r="CO1984" s="18"/>
      <c r="CP1984" s="18"/>
      <c r="CQ1984" s="18"/>
      <c r="CR1984" s="18"/>
      <c r="CS1984" s="17"/>
      <c r="CT1984" s="18"/>
      <c r="CU1984" s="18"/>
      <c r="CV1984" s="18"/>
      <c r="CW1984" s="18"/>
      <c r="CX1984" s="18"/>
      <c r="CY1984" s="18"/>
      <c r="CZ1984" s="17"/>
      <c r="DA1984" s="18"/>
      <c r="DB1984" s="18"/>
      <c r="DC1984" s="18" t="s">
        <v>140</v>
      </c>
      <c r="DD1984" s="18" t="s">
        <v>141</v>
      </c>
      <c r="DE1984" s="18"/>
      <c r="DF1984" s="18"/>
      <c r="DG1984" s="16"/>
      <c r="DH1984" s="16"/>
      <c r="DI1984" s="16"/>
      <c r="DJ1984" s="16"/>
      <c r="DK1984" s="13"/>
      <c r="DL1984" s="18"/>
      <c r="DM1984" s="18"/>
      <c r="DN1984" s="18" t="s">
        <v>3212</v>
      </c>
      <c r="DO1984" s="18" t="s">
        <v>3212</v>
      </c>
      <c r="DP1984" s="18"/>
      <c r="DQ1984" s="16"/>
      <c r="DR1984" s="16"/>
    </row>
    <row r="1985" spans="1:122" s="3" customFormat="1" x14ac:dyDescent="0.2">
      <c r="A1985" s="18" t="s">
        <v>907</v>
      </c>
      <c r="B1985" s="17"/>
      <c r="C1985" s="1" t="s">
        <v>4212</v>
      </c>
      <c r="D1985" s="18" t="s">
        <v>412</v>
      </c>
      <c r="E1985" s="18" t="s">
        <v>1113</v>
      </c>
      <c r="F1985" s="18" t="s">
        <v>4213</v>
      </c>
      <c r="G1985" s="19">
        <v>44966</v>
      </c>
      <c r="H1985" s="17"/>
      <c r="I1985" s="17"/>
      <c r="J1985" s="17"/>
      <c r="K1985" s="18" t="s">
        <v>4214</v>
      </c>
      <c r="L1985" s="17"/>
      <c r="M1985" s="17"/>
      <c r="N1985" s="17"/>
      <c r="O1985" s="17"/>
      <c r="P1985" s="17"/>
      <c r="Q1985" s="17"/>
      <c r="R1985" s="18" t="s">
        <v>4215</v>
      </c>
      <c r="S1985" s="18" t="s">
        <v>4216</v>
      </c>
      <c r="T1985" s="18" t="s">
        <v>4217</v>
      </c>
      <c r="U1985" s="18" t="s">
        <v>206</v>
      </c>
      <c r="V1985" s="18" t="s">
        <v>206</v>
      </c>
      <c r="W1985" s="18" t="s">
        <v>2625</v>
      </c>
      <c r="X1985" s="18" t="s">
        <v>918</v>
      </c>
      <c r="Y1985" s="18" t="s">
        <v>885</v>
      </c>
      <c r="Z1985" s="17"/>
      <c r="AA1985" s="18" t="s">
        <v>2624</v>
      </c>
      <c r="AB1985" s="18" t="s">
        <v>2880</v>
      </c>
      <c r="AC1985" s="17"/>
      <c r="AD1985" s="18" t="s">
        <v>2302</v>
      </c>
      <c r="AE1985" s="18" t="s">
        <v>126</v>
      </c>
      <c r="AF1985" s="18" t="s">
        <v>281</v>
      </c>
      <c r="AG1985" s="18" t="s">
        <v>1916</v>
      </c>
      <c r="AH1985" s="18" t="s">
        <v>162</v>
      </c>
      <c r="AI1985" s="18" t="s">
        <v>4238</v>
      </c>
      <c r="AJ1985" s="18" t="s">
        <v>4239</v>
      </c>
      <c r="AK1985" s="17"/>
      <c r="AL1985" s="18">
        <v>270787</v>
      </c>
      <c r="AM1985" s="16">
        <v>14793902</v>
      </c>
      <c r="AN1985" s="16">
        <v>0</v>
      </c>
      <c r="AO1985" s="17"/>
      <c r="AP1985" s="16">
        <v>17281000</v>
      </c>
      <c r="AQ1985" s="16">
        <v>1898000</v>
      </c>
      <c r="AR1985" s="16">
        <v>19179000</v>
      </c>
      <c r="AS1985" s="16"/>
      <c r="AT1985" s="16">
        <v>17281000</v>
      </c>
      <c r="AU1985" s="18"/>
      <c r="AV1985" s="17"/>
      <c r="AW1985" s="18"/>
      <c r="AX1985" s="25" t="s">
        <v>141</v>
      </c>
      <c r="AY1985" s="16"/>
      <c r="AZ1985" s="18"/>
      <c r="BA1985" s="18"/>
      <c r="BB1985" s="18" t="s">
        <v>909</v>
      </c>
      <c r="BC1985" s="18"/>
      <c r="BD1985" s="18"/>
      <c r="BE1985" s="18"/>
      <c r="BF1985" s="18"/>
      <c r="BG1985" s="18"/>
      <c r="BH1985" s="17"/>
      <c r="BI1985" s="18"/>
      <c r="BJ1985" s="18"/>
      <c r="BK1985" s="18"/>
      <c r="BL1985" s="18"/>
      <c r="BM1985" s="18"/>
      <c r="BN1985" s="18"/>
      <c r="BO1985" s="16"/>
      <c r="BP1985" s="16"/>
      <c r="BQ1985" s="18" t="s">
        <v>909</v>
      </c>
      <c r="BR1985" s="24" t="str">
        <f t="shared" si="125"/>
        <v xml:space="preserve">R </v>
      </c>
      <c r="BS1985" s="20" t="str">
        <f t="shared" si="122"/>
        <v>YMS PURWOKERTO 3S</v>
      </c>
      <c r="BT1985" s="20" t="str">
        <f t="shared" si="123"/>
        <v>3S</v>
      </c>
      <c r="BU1985" s="20" t="str">
        <f t="shared" si="124"/>
        <v>2. 3S PURWOKERTO</v>
      </c>
      <c r="BV1985" s="18"/>
      <c r="BW1985" s="18"/>
      <c r="BX1985" s="18"/>
      <c r="BY1985" s="18"/>
      <c r="BZ1985" s="18"/>
      <c r="CA1985" s="18"/>
      <c r="CB1985" s="18"/>
      <c r="CC1985" s="17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7"/>
      <c r="CN1985" s="18"/>
      <c r="CO1985" s="18"/>
      <c r="CP1985" s="18"/>
      <c r="CQ1985" s="18"/>
      <c r="CR1985" s="18"/>
      <c r="CS1985" s="17"/>
      <c r="CT1985" s="18"/>
      <c r="CU1985" s="18"/>
      <c r="CV1985" s="18"/>
      <c r="CW1985" s="18"/>
      <c r="CX1985" s="18"/>
      <c r="CY1985" s="18"/>
      <c r="CZ1985" s="17"/>
      <c r="DA1985" s="18"/>
      <c r="DB1985" s="18"/>
      <c r="DC1985" s="18" t="s">
        <v>140</v>
      </c>
      <c r="DD1985" s="18" t="s">
        <v>141</v>
      </c>
      <c r="DE1985" s="18"/>
      <c r="DF1985" s="18"/>
      <c r="DG1985" s="16"/>
      <c r="DH1985" s="16"/>
      <c r="DI1985" s="16"/>
      <c r="DJ1985" s="16"/>
      <c r="DK1985" s="13"/>
      <c r="DL1985" s="18"/>
      <c r="DM1985" s="18"/>
      <c r="DN1985" s="18" t="s">
        <v>3212</v>
      </c>
      <c r="DO1985" s="18" t="s">
        <v>3212</v>
      </c>
      <c r="DP1985" s="18"/>
      <c r="DQ1985" s="16"/>
      <c r="DR1985" s="16"/>
    </row>
    <row r="1986" spans="1:122" s="3" customFormat="1" x14ac:dyDescent="0.2">
      <c r="A1986" s="18" t="s">
        <v>907</v>
      </c>
      <c r="B1986" s="17"/>
      <c r="C1986" s="1" t="s">
        <v>4212</v>
      </c>
      <c r="D1986" s="18" t="s">
        <v>412</v>
      </c>
      <c r="E1986" s="18" t="s">
        <v>1113</v>
      </c>
      <c r="F1986" s="18" t="s">
        <v>4213</v>
      </c>
      <c r="G1986" s="19">
        <v>44966</v>
      </c>
      <c r="H1986" s="17"/>
      <c r="I1986" s="17"/>
      <c r="J1986" s="17"/>
      <c r="K1986" s="18" t="s">
        <v>4214</v>
      </c>
      <c r="L1986" s="17"/>
      <c r="M1986" s="17"/>
      <c r="N1986" s="17"/>
      <c r="O1986" s="17"/>
      <c r="P1986" s="17"/>
      <c r="Q1986" s="17"/>
      <c r="R1986" s="18" t="s">
        <v>4215</v>
      </c>
      <c r="S1986" s="18" t="s">
        <v>4216</v>
      </c>
      <c r="T1986" s="18" t="s">
        <v>4217</v>
      </c>
      <c r="U1986" s="18" t="s">
        <v>206</v>
      </c>
      <c r="V1986" s="18" t="s">
        <v>206</v>
      </c>
      <c r="W1986" s="18" t="s">
        <v>2625</v>
      </c>
      <c r="X1986" s="18" t="s">
        <v>918</v>
      </c>
      <c r="Y1986" s="18" t="s">
        <v>885</v>
      </c>
      <c r="Z1986" s="17"/>
      <c r="AA1986" s="18" t="s">
        <v>2624</v>
      </c>
      <c r="AB1986" s="18" t="s">
        <v>2880</v>
      </c>
      <c r="AC1986" s="17"/>
      <c r="AD1986" s="18" t="s">
        <v>2302</v>
      </c>
      <c r="AE1986" s="18" t="s">
        <v>126</v>
      </c>
      <c r="AF1986" s="18" t="s">
        <v>281</v>
      </c>
      <c r="AG1986" s="18" t="s">
        <v>1916</v>
      </c>
      <c r="AH1986" s="18" t="s">
        <v>162</v>
      </c>
      <c r="AI1986" s="18" t="s">
        <v>4240</v>
      </c>
      <c r="AJ1986" s="18" t="s">
        <v>4241</v>
      </c>
      <c r="AK1986" s="17"/>
      <c r="AL1986" s="18">
        <v>270787</v>
      </c>
      <c r="AM1986" s="16">
        <v>14793902</v>
      </c>
      <c r="AN1986" s="16">
        <v>0</v>
      </c>
      <c r="AO1986" s="17"/>
      <c r="AP1986" s="16">
        <v>17281000</v>
      </c>
      <c r="AQ1986" s="16">
        <v>1898000</v>
      </c>
      <c r="AR1986" s="16">
        <v>19179000</v>
      </c>
      <c r="AS1986" s="16"/>
      <c r="AT1986" s="16">
        <v>17281000</v>
      </c>
      <c r="AU1986" s="18"/>
      <c r="AV1986" s="17"/>
      <c r="AW1986" s="18"/>
      <c r="AX1986" s="25" t="s">
        <v>141</v>
      </c>
      <c r="AY1986" s="16"/>
      <c r="AZ1986" s="18"/>
      <c r="BA1986" s="18"/>
      <c r="BB1986" s="18" t="s">
        <v>909</v>
      </c>
      <c r="BC1986" s="18"/>
      <c r="BD1986" s="18"/>
      <c r="BE1986" s="18"/>
      <c r="BF1986" s="18"/>
      <c r="BG1986" s="18"/>
      <c r="BH1986" s="17"/>
      <c r="BI1986" s="18"/>
      <c r="BJ1986" s="18"/>
      <c r="BK1986" s="18"/>
      <c r="BL1986" s="18"/>
      <c r="BM1986" s="18"/>
      <c r="BN1986" s="18"/>
      <c r="BO1986" s="16"/>
      <c r="BP1986" s="16"/>
      <c r="BQ1986" s="18" t="s">
        <v>909</v>
      </c>
      <c r="BR1986" s="24" t="str">
        <f t="shared" si="125"/>
        <v xml:space="preserve">R </v>
      </c>
      <c r="BS1986" s="20" t="str">
        <f t="shared" ref="BS1986:BS2049" si="126">VLOOKUP(BQ1986,LOMAR23,2,FALSE)</f>
        <v>YMS PURWOKERTO 3S</v>
      </c>
      <c r="BT1986" s="20" t="str">
        <f t="shared" ref="BT1986:BT2049" si="127">VLOOKUP(BQ1986,LOMAR23,3,FALSE)</f>
        <v>3S</v>
      </c>
      <c r="BU1986" s="20" t="str">
        <f t="shared" ref="BU1986:BU2049" si="128">VLOOKUP(BQ1986,LOMAR23,4,FALSE)</f>
        <v>2. 3S PURWOKERTO</v>
      </c>
      <c r="BV1986" s="18"/>
      <c r="BW1986" s="18"/>
      <c r="BX1986" s="18"/>
      <c r="BY1986" s="18"/>
      <c r="BZ1986" s="18"/>
      <c r="CA1986" s="18"/>
      <c r="CB1986" s="18"/>
      <c r="CC1986" s="17"/>
      <c r="CD1986" s="18"/>
      <c r="CE1986" s="18"/>
      <c r="CF1986" s="18"/>
      <c r="CG1986" s="18"/>
      <c r="CH1986" s="18"/>
      <c r="CI1986" s="18"/>
      <c r="CJ1986" s="18"/>
      <c r="CK1986" s="18"/>
      <c r="CL1986" s="18"/>
      <c r="CM1986" s="17"/>
      <c r="CN1986" s="18"/>
      <c r="CO1986" s="18"/>
      <c r="CP1986" s="18"/>
      <c r="CQ1986" s="18"/>
      <c r="CR1986" s="18"/>
      <c r="CS1986" s="17"/>
      <c r="CT1986" s="18"/>
      <c r="CU1986" s="18"/>
      <c r="CV1986" s="18"/>
      <c r="CW1986" s="18"/>
      <c r="CX1986" s="18"/>
      <c r="CY1986" s="18"/>
      <c r="CZ1986" s="17"/>
      <c r="DA1986" s="18"/>
      <c r="DB1986" s="18"/>
      <c r="DC1986" s="18" t="s">
        <v>140</v>
      </c>
      <c r="DD1986" s="18" t="s">
        <v>141</v>
      </c>
      <c r="DE1986" s="18"/>
      <c r="DF1986" s="18"/>
      <c r="DG1986" s="16"/>
      <c r="DH1986" s="16"/>
      <c r="DI1986" s="16"/>
      <c r="DJ1986" s="16"/>
      <c r="DK1986" s="13"/>
      <c r="DL1986" s="18"/>
      <c r="DM1986" s="18"/>
      <c r="DN1986" s="18" t="s">
        <v>3212</v>
      </c>
      <c r="DO1986" s="18" t="s">
        <v>3212</v>
      </c>
      <c r="DP1986" s="18"/>
      <c r="DQ1986" s="16"/>
      <c r="DR1986" s="16"/>
    </row>
    <row r="1987" spans="1:122" s="3" customFormat="1" x14ac:dyDescent="0.2">
      <c r="A1987" s="18" t="s">
        <v>907</v>
      </c>
      <c r="B1987" s="17"/>
      <c r="C1987" s="1" t="s">
        <v>4212</v>
      </c>
      <c r="D1987" s="18" t="s">
        <v>412</v>
      </c>
      <c r="E1987" s="18" t="s">
        <v>1113</v>
      </c>
      <c r="F1987" s="18" t="s">
        <v>4213</v>
      </c>
      <c r="G1987" s="19">
        <v>44966</v>
      </c>
      <c r="H1987" s="17"/>
      <c r="I1987" s="17"/>
      <c r="J1987" s="17"/>
      <c r="K1987" s="18" t="s">
        <v>4214</v>
      </c>
      <c r="L1987" s="17"/>
      <c r="M1987" s="17"/>
      <c r="N1987" s="17"/>
      <c r="O1987" s="17"/>
      <c r="P1987" s="17"/>
      <c r="Q1987" s="17"/>
      <c r="R1987" s="18" t="s">
        <v>4215</v>
      </c>
      <c r="S1987" s="18" t="s">
        <v>4216</v>
      </c>
      <c r="T1987" s="18" t="s">
        <v>4217</v>
      </c>
      <c r="U1987" s="18" t="s">
        <v>206</v>
      </c>
      <c r="V1987" s="18" t="s">
        <v>206</v>
      </c>
      <c r="W1987" s="18" t="s">
        <v>2625</v>
      </c>
      <c r="X1987" s="18" t="s">
        <v>918</v>
      </c>
      <c r="Y1987" s="18" t="s">
        <v>885</v>
      </c>
      <c r="Z1987" s="17"/>
      <c r="AA1987" s="18" t="s">
        <v>2624</v>
      </c>
      <c r="AB1987" s="18" t="s">
        <v>2880</v>
      </c>
      <c r="AC1987" s="17"/>
      <c r="AD1987" s="18" t="s">
        <v>2302</v>
      </c>
      <c r="AE1987" s="18" t="s">
        <v>126</v>
      </c>
      <c r="AF1987" s="18" t="s">
        <v>281</v>
      </c>
      <c r="AG1987" s="18" t="s">
        <v>1916</v>
      </c>
      <c r="AH1987" s="18" t="s">
        <v>162</v>
      </c>
      <c r="AI1987" s="18" t="s">
        <v>4242</v>
      </c>
      <c r="AJ1987" s="18" t="s">
        <v>4243</v>
      </c>
      <c r="AK1987" s="17"/>
      <c r="AL1987" s="18">
        <v>270787</v>
      </c>
      <c r="AM1987" s="16">
        <v>14793902</v>
      </c>
      <c r="AN1987" s="16">
        <v>0</v>
      </c>
      <c r="AO1987" s="17"/>
      <c r="AP1987" s="16">
        <v>17281000</v>
      </c>
      <c r="AQ1987" s="16">
        <v>1898000</v>
      </c>
      <c r="AR1987" s="16">
        <v>19179000</v>
      </c>
      <c r="AS1987" s="16"/>
      <c r="AT1987" s="16">
        <v>17281000</v>
      </c>
      <c r="AU1987" s="18"/>
      <c r="AV1987" s="17"/>
      <c r="AW1987" s="18"/>
      <c r="AX1987" s="25" t="s">
        <v>141</v>
      </c>
      <c r="AY1987" s="16"/>
      <c r="AZ1987" s="18"/>
      <c r="BA1987" s="18"/>
      <c r="BB1987" s="18" t="s">
        <v>909</v>
      </c>
      <c r="BC1987" s="18"/>
      <c r="BD1987" s="18"/>
      <c r="BE1987" s="18"/>
      <c r="BF1987" s="18"/>
      <c r="BG1987" s="18"/>
      <c r="BH1987" s="17"/>
      <c r="BI1987" s="18"/>
      <c r="BJ1987" s="18"/>
      <c r="BK1987" s="18"/>
      <c r="BL1987" s="18"/>
      <c r="BM1987" s="18"/>
      <c r="BN1987" s="18"/>
      <c r="BO1987" s="16"/>
      <c r="BP1987" s="16"/>
      <c r="BQ1987" s="18" t="s">
        <v>909</v>
      </c>
      <c r="BR1987" s="24" t="str">
        <f t="shared" si="125"/>
        <v xml:space="preserve">R </v>
      </c>
      <c r="BS1987" s="20" t="str">
        <f t="shared" si="126"/>
        <v>YMS PURWOKERTO 3S</v>
      </c>
      <c r="BT1987" s="20" t="str">
        <f t="shared" si="127"/>
        <v>3S</v>
      </c>
      <c r="BU1987" s="20" t="str">
        <f t="shared" si="128"/>
        <v>2. 3S PURWOKERTO</v>
      </c>
      <c r="BV1987" s="18"/>
      <c r="BW1987" s="18"/>
      <c r="BX1987" s="18"/>
      <c r="BY1987" s="18"/>
      <c r="BZ1987" s="18"/>
      <c r="CA1987" s="18"/>
      <c r="CB1987" s="18"/>
      <c r="CC1987" s="17"/>
      <c r="CD1987" s="18"/>
      <c r="CE1987" s="18"/>
      <c r="CF1987" s="18"/>
      <c r="CG1987" s="18"/>
      <c r="CH1987" s="18"/>
      <c r="CI1987" s="18"/>
      <c r="CJ1987" s="18"/>
      <c r="CK1987" s="18"/>
      <c r="CL1987" s="18"/>
      <c r="CM1987" s="17"/>
      <c r="CN1987" s="18"/>
      <c r="CO1987" s="18"/>
      <c r="CP1987" s="18"/>
      <c r="CQ1987" s="18"/>
      <c r="CR1987" s="18"/>
      <c r="CS1987" s="17"/>
      <c r="CT1987" s="18"/>
      <c r="CU1987" s="18"/>
      <c r="CV1987" s="18"/>
      <c r="CW1987" s="18"/>
      <c r="CX1987" s="18"/>
      <c r="CY1987" s="18"/>
      <c r="CZ1987" s="17"/>
      <c r="DA1987" s="18"/>
      <c r="DB1987" s="18"/>
      <c r="DC1987" s="18" t="s">
        <v>140</v>
      </c>
      <c r="DD1987" s="18" t="s">
        <v>141</v>
      </c>
      <c r="DE1987" s="18"/>
      <c r="DF1987" s="18"/>
      <c r="DG1987" s="16"/>
      <c r="DH1987" s="16"/>
      <c r="DI1987" s="16"/>
      <c r="DJ1987" s="16"/>
      <c r="DK1987" s="13"/>
      <c r="DL1987" s="18"/>
      <c r="DM1987" s="18"/>
      <c r="DN1987" s="18" t="s">
        <v>3212</v>
      </c>
      <c r="DO1987" s="18" t="s">
        <v>3212</v>
      </c>
      <c r="DP1987" s="18"/>
      <c r="DQ1987" s="16"/>
      <c r="DR1987" s="16"/>
    </row>
    <row r="1988" spans="1:122" s="3" customFormat="1" x14ac:dyDescent="0.2">
      <c r="A1988" s="18" t="s">
        <v>907</v>
      </c>
      <c r="B1988" s="17"/>
      <c r="C1988" s="1" t="s">
        <v>4212</v>
      </c>
      <c r="D1988" s="18" t="s">
        <v>412</v>
      </c>
      <c r="E1988" s="18" t="s">
        <v>1113</v>
      </c>
      <c r="F1988" s="18" t="s">
        <v>4213</v>
      </c>
      <c r="G1988" s="19">
        <v>44966</v>
      </c>
      <c r="H1988" s="17"/>
      <c r="I1988" s="17"/>
      <c r="J1988" s="17"/>
      <c r="K1988" s="18" t="s">
        <v>4214</v>
      </c>
      <c r="L1988" s="17"/>
      <c r="M1988" s="17"/>
      <c r="N1988" s="17"/>
      <c r="O1988" s="17"/>
      <c r="P1988" s="17"/>
      <c r="Q1988" s="17"/>
      <c r="R1988" s="18" t="s">
        <v>4215</v>
      </c>
      <c r="S1988" s="18" t="s">
        <v>4216</v>
      </c>
      <c r="T1988" s="18" t="s">
        <v>4217</v>
      </c>
      <c r="U1988" s="18" t="s">
        <v>206</v>
      </c>
      <c r="V1988" s="18" t="s">
        <v>206</v>
      </c>
      <c r="W1988" s="18" t="s">
        <v>2625</v>
      </c>
      <c r="X1988" s="18" t="s">
        <v>918</v>
      </c>
      <c r="Y1988" s="18" t="s">
        <v>885</v>
      </c>
      <c r="Z1988" s="17"/>
      <c r="AA1988" s="18" t="s">
        <v>2624</v>
      </c>
      <c r="AB1988" s="18" t="s">
        <v>2880</v>
      </c>
      <c r="AC1988" s="17"/>
      <c r="AD1988" s="18" t="s">
        <v>2302</v>
      </c>
      <c r="AE1988" s="18" t="s">
        <v>126</v>
      </c>
      <c r="AF1988" s="18" t="s">
        <v>281</v>
      </c>
      <c r="AG1988" s="18" t="s">
        <v>1916</v>
      </c>
      <c r="AH1988" s="18" t="s">
        <v>162</v>
      </c>
      <c r="AI1988" s="18" t="s">
        <v>4244</v>
      </c>
      <c r="AJ1988" s="18" t="s">
        <v>4245</v>
      </c>
      <c r="AK1988" s="17"/>
      <c r="AL1988" s="18">
        <v>270787</v>
      </c>
      <c r="AM1988" s="16">
        <v>14793902</v>
      </c>
      <c r="AN1988" s="16">
        <v>0</v>
      </c>
      <c r="AO1988" s="17"/>
      <c r="AP1988" s="16">
        <v>17281000</v>
      </c>
      <c r="AQ1988" s="16">
        <v>1898000</v>
      </c>
      <c r="AR1988" s="16">
        <v>19179000</v>
      </c>
      <c r="AS1988" s="16"/>
      <c r="AT1988" s="16">
        <v>17281000</v>
      </c>
      <c r="AU1988" s="18"/>
      <c r="AV1988" s="17"/>
      <c r="AW1988" s="18"/>
      <c r="AX1988" s="25" t="s">
        <v>141</v>
      </c>
      <c r="AY1988" s="16"/>
      <c r="AZ1988" s="18"/>
      <c r="BA1988" s="18"/>
      <c r="BB1988" s="18" t="s">
        <v>909</v>
      </c>
      <c r="BC1988" s="18"/>
      <c r="BD1988" s="18"/>
      <c r="BE1988" s="18"/>
      <c r="BF1988" s="18"/>
      <c r="BG1988" s="18"/>
      <c r="BH1988" s="17"/>
      <c r="BI1988" s="18"/>
      <c r="BJ1988" s="18"/>
      <c r="BK1988" s="18"/>
      <c r="BL1988" s="18"/>
      <c r="BM1988" s="18"/>
      <c r="BN1988" s="18"/>
      <c r="BO1988" s="16"/>
      <c r="BP1988" s="16"/>
      <c r="BQ1988" s="18" t="s">
        <v>909</v>
      </c>
      <c r="BR1988" s="24" t="str">
        <f t="shared" si="125"/>
        <v xml:space="preserve">R </v>
      </c>
      <c r="BS1988" s="20" t="str">
        <f t="shared" si="126"/>
        <v>YMS PURWOKERTO 3S</v>
      </c>
      <c r="BT1988" s="20" t="str">
        <f t="shared" si="127"/>
        <v>3S</v>
      </c>
      <c r="BU1988" s="20" t="str">
        <f t="shared" si="128"/>
        <v>2. 3S PURWOKERTO</v>
      </c>
      <c r="BV1988" s="18"/>
      <c r="BW1988" s="18"/>
      <c r="BX1988" s="18"/>
      <c r="BY1988" s="18"/>
      <c r="BZ1988" s="18"/>
      <c r="CA1988" s="18"/>
      <c r="CB1988" s="18"/>
      <c r="CC1988" s="17"/>
      <c r="CD1988" s="18"/>
      <c r="CE1988" s="18"/>
      <c r="CF1988" s="18"/>
      <c r="CG1988" s="18"/>
      <c r="CH1988" s="18"/>
      <c r="CI1988" s="18"/>
      <c r="CJ1988" s="18"/>
      <c r="CK1988" s="18"/>
      <c r="CL1988" s="18"/>
      <c r="CM1988" s="17"/>
      <c r="CN1988" s="18"/>
      <c r="CO1988" s="18"/>
      <c r="CP1988" s="18"/>
      <c r="CQ1988" s="18"/>
      <c r="CR1988" s="18"/>
      <c r="CS1988" s="17"/>
      <c r="CT1988" s="18"/>
      <c r="CU1988" s="18"/>
      <c r="CV1988" s="18"/>
      <c r="CW1988" s="18"/>
      <c r="CX1988" s="18"/>
      <c r="CY1988" s="18"/>
      <c r="CZ1988" s="17"/>
      <c r="DA1988" s="18"/>
      <c r="DB1988" s="18"/>
      <c r="DC1988" s="18" t="s">
        <v>140</v>
      </c>
      <c r="DD1988" s="18" t="s">
        <v>141</v>
      </c>
      <c r="DE1988" s="18"/>
      <c r="DF1988" s="18"/>
      <c r="DG1988" s="16"/>
      <c r="DH1988" s="16"/>
      <c r="DI1988" s="16"/>
      <c r="DJ1988" s="16"/>
      <c r="DK1988" s="13"/>
      <c r="DL1988" s="18"/>
      <c r="DM1988" s="18"/>
      <c r="DN1988" s="18" t="s">
        <v>3212</v>
      </c>
      <c r="DO1988" s="18" t="s">
        <v>3212</v>
      </c>
      <c r="DP1988" s="18"/>
      <c r="DQ1988" s="16"/>
      <c r="DR1988" s="16"/>
    </row>
    <row r="1989" spans="1:122" s="3" customFormat="1" x14ac:dyDescent="0.2">
      <c r="A1989" s="18" t="s">
        <v>907</v>
      </c>
      <c r="B1989" s="17"/>
      <c r="C1989" s="1" t="s">
        <v>4212</v>
      </c>
      <c r="D1989" s="18" t="s">
        <v>412</v>
      </c>
      <c r="E1989" s="18" t="s">
        <v>1113</v>
      </c>
      <c r="F1989" s="18" t="s">
        <v>4213</v>
      </c>
      <c r="G1989" s="19">
        <v>44966</v>
      </c>
      <c r="H1989" s="17"/>
      <c r="I1989" s="17"/>
      <c r="J1989" s="17"/>
      <c r="K1989" s="18" t="s">
        <v>4214</v>
      </c>
      <c r="L1989" s="17"/>
      <c r="M1989" s="17"/>
      <c r="N1989" s="17"/>
      <c r="O1989" s="17"/>
      <c r="P1989" s="17"/>
      <c r="Q1989" s="17"/>
      <c r="R1989" s="18" t="s">
        <v>4215</v>
      </c>
      <c r="S1989" s="18" t="s">
        <v>4216</v>
      </c>
      <c r="T1989" s="18" t="s">
        <v>4217</v>
      </c>
      <c r="U1989" s="18" t="s">
        <v>206</v>
      </c>
      <c r="V1989" s="18" t="s">
        <v>206</v>
      </c>
      <c r="W1989" s="18" t="s">
        <v>2625</v>
      </c>
      <c r="X1989" s="18" t="s">
        <v>918</v>
      </c>
      <c r="Y1989" s="18" t="s">
        <v>885</v>
      </c>
      <c r="Z1989" s="17"/>
      <c r="AA1989" s="18" t="s">
        <v>2624</v>
      </c>
      <c r="AB1989" s="18" t="s">
        <v>2880</v>
      </c>
      <c r="AC1989" s="17"/>
      <c r="AD1989" s="18" t="s">
        <v>2302</v>
      </c>
      <c r="AE1989" s="18" t="s">
        <v>126</v>
      </c>
      <c r="AF1989" s="18" t="s">
        <v>281</v>
      </c>
      <c r="AG1989" s="18" t="s">
        <v>1916</v>
      </c>
      <c r="AH1989" s="18" t="s">
        <v>162</v>
      </c>
      <c r="AI1989" s="18" t="s">
        <v>4246</v>
      </c>
      <c r="AJ1989" s="18" t="s">
        <v>4247</v>
      </c>
      <c r="AK1989" s="17"/>
      <c r="AL1989" s="18">
        <v>270787</v>
      </c>
      <c r="AM1989" s="16">
        <v>14793902</v>
      </c>
      <c r="AN1989" s="16">
        <v>0</v>
      </c>
      <c r="AO1989" s="17"/>
      <c r="AP1989" s="16">
        <v>17281000</v>
      </c>
      <c r="AQ1989" s="16">
        <v>1898000</v>
      </c>
      <c r="AR1989" s="16">
        <v>19179000</v>
      </c>
      <c r="AS1989" s="16"/>
      <c r="AT1989" s="16">
        <v>17281000</v>
      </c>
      <c r="AU1989" s="18"/>
      <c r="AV1989" s="17"/>
      <c r="AW1989" s="18"/>
      <c r="AX1989" s="25" t="s">
        <v>141</v>
      </c>
      <c r="AY1989" s="16"/>
      <c r="AZ1989" s="18"/>
      <c r="BA1989" s="18"/>
      <c r="BB1989" s="18" t="s">
        <v>909</v>
      </c>
      <c r="BC1989" s="18"/>
      <c r="BD1989" s="18"/>
      <c r="BE1989" s="18"/>
      <c r="BF1989" s="18"/>
      <c r="BG1989" s="18"/>
      <c r="BH1989" s="17"/>
      <c r="BI1989" s="18"/>
      <c r="BJ1989" s="18"/>
      <c r="BK1989" s="18"/>
      <c r="BL1989" s="18"/>
      <c r="BM1989" s="18"/>
      <c r="BN1989" s="18"/>
      <c r="BO1989" s="16"/>
      <c r="BP1989" s="16"/>
      <c r="BQ1989" s="18" t="s">
        <v>909</v>
      </c>
      <c r="BR1989" s="24" t="str">
        <f t="shared" si="125"/>
        <v xml:space="preserve">R </v>
      </c>
      <c r="BS1989" s="20" t="str">
        <f t="shared" si="126"/>
        <v>YMS PURWOKERTO 3S</v>
      </c>
      <c r="BT1989" s="20" t="str">
        <f t="shared" si="127"/>
        <v>3S</v>
      </c>
      <c r="BU1989" s="20" t="str">
        <f t="shared" si="128"/>
        <v>2. 3S PURWOKERTO</v>
      </c>
      <c r="BV1989" s="18"/>
      <c r="BW1989" s="18"/>
      <c r="BX1989" s="18"/>
      <c r="BY1989" s="18"/>
      <c r="BZ1989" s="18"/>
      <c r="CA1989" s="18"/>
      <c r="CB1989" s="18"/>
      <c r="CC1989" s="17"/>
      <c r="CD1989" s="18"/>
      <c r="CE1989" s="18"/>
      <c r="CF1989" s="18"/>
      <c r="CG1989" s="18"/>
      <c r="CH1989" s="18"/>
      <c r="CI1989" s="18"/>
      <c r="CJ1989" s="18"/>
      <c r="CK1989" s="18"/>
      <c r="CL1989" s="18"/>
      <c r="CM1989" s="17"/>
      <c r="CN1989" s="18"/>
      <c r="CO1989" s="18"/>
      <c r="CP1989" s="18"/>
      <c r="CQ1989" s="18"/>
      <c r="CR1989" s="18"/>
      <c r="CS1989" s="17"/>
      <c r="CT1989" s="18"/>
      <c r="CU1989" s="18"/>
      <c r="CV1989" s="18"/>
      <c r="CW1989" s="18"/>
      <c r="CX1989" s="18"/>
      <c r="CY1989" s="18"/>
      <c r="CZ1989" s="17"/>
      <c r="DA1989" s="18"/>
      <c r="DB1989" s="18"/>
      <c r="DC1989" s="18" t="s">
        <v>140</v>
      </c>
      <c r="DD1989" s="18" t="s">
        <v>141</v>
      </c>
      <c r="DE1989" s="18"/>
      <c r="DF1989" s="18"/>
      <c r="DG1989" s="16"/>
      <c r="DH1989" s="16"/>
      <c r="DI1989" s="16"/>
      <c r="DJ1989" s="16"/>
      <c r="DK1989" s="13"/>
      <c r="DL1989" s="18"/>
      <c r="DM1989" s="18"/>
      <c r="DN1989" s="18" t="s">
        <v>3212</v>
      </c>
      <c r="DO1989" s="18" t="s">
        <v>3212</v>
      </c>
      <c r="DP1989" s="18"/>
      <c r="DQ1989" s="16"/>
      <c r="DR1989" s="16"/>
    </row>
    <row r="1990" spans="1:122" s="3" customFormat="1" x14ac:dyDescent="0.2">
      <c r="A1990" s="18" t="s">
        <v>907</v>
      </c>
      <c r="B1990" s="17"/>
      <c r="C1990" s="1" t="s">
        <v>4212</v>
      </c>
      <c r="D1990" s="18" t="s">
        <v>412</v>
      </c>
      <c r="E1990" s="18" t="s">
        <v>1113</v>
      </c>
      <c r="F1990" s="18" t="s">
        <v>4213</v>
      </c>
      <c r="G1990" s="19">
        <v>44966</v>
      </c>
      <c r="H1990" s="17"/>
      <c r="I1990" s="17"/>
      <c r="J1990" s="17"/>
      <c r="K1990" s="18" t="s">
        <v>4214</v>
      </c>
      <c r="L1990" s="17"/>
      <c r="M1990" s="17"/>
      <c r="N1990" s="17"/>
      <c r="O1990" s="17"/>
      <c r="P1990" s="17"/>
      <c r="Q1990" s="17"/>
      <c r="R1990" s="18" t="s">
        <v>4215</v>
      </c>
      <c r="S1990" s="18" t="s">
        <v>4216</v>
      </c>
      <c r="T1990" s="18" t="s">
        <v>4217</v>
      </c>
      <c r="U1990" s="18" t="s">
        <v>206</v>
      </c>
      <c r="V1990" s="18" t="s">
        <v>206</v>
      </c>
      <c r="W1990" s="18" t="s">
        <v>2625</v>
      </c>
      <c r="X1990" s="18" t="s">
        <v>918</v>
      </c>
      <c r="Y1990" s="18" t="s">
        <v>885</v>
      </c>
      <c r="Z1990" s="17"/>
      <c r="AA1990" s="18" t="s">
        <v>2624</v>
      </c>
      <c r="AB1990" s="18" t="s">
        <v>2880</v>
      </c>
      <c r="AC1990" s="17"/>
      <c r="AD1990" s="18" t="s">
        <v>2302</v>
      </c>
      <c r="AE1990" s="18" t="s">
        <v>126</v>
      </c>
      <c r="AF1990" s="18" t="s">
        <v>281</v>
      </c>
      <c r="AG1990" s="18" t="s">
        <v>1916</v>
      </c>
      <c r="AH1990" s="18" t="s">
        <v>162</v>
      </c>
      <c r="AI1990" s="18" t="s">
        <v>4248</v>
      </c>
      <c r="AJ1990" s="18" t="s">
        <v>4249</v>
      </c>
      <c r="AK1990" s="17"/>
      <c r="AL1990" s="18">
        <v>270787</v>
      </c>
      <c r="AM1990" s="16">
        <v>14793902</v>
      </c>
      <c r="AN1990" s="16">
        <v>0</v>
      </c>
      <c r="AO1990" s="17"/>
      <c r="AP1990" s="16">
        <v>17281000</v>
      </c>
      <c r="AQ1990" s="16">
        <v>1898000</v>
      </c>
      <c r="AR1990" s="16">
        <v>19179000</v>
      </c>
      <c r="AS1990" s="16"/>
      <c r="AT1990" s="16">
        <v>17281000</v>
      </c>
      <c r="AU1990" s="18"/>
      <c r="AV1990" s="17"/>
      <c r="AW1990" s="18"/>
      <c r="AX1990" s="25" t="s">
        <v>141</v>
      </c>
      <c r="AY1990" s="16"/>
      <c r="AZ1990" s="18"/>
      <c r="BA1990" s="18"/>
      <c r="BB1990" s="18" t="s">
        <v>909</v>
      </c>
      <c r="BC1990" s="18"/>
      <c r="BD1990" s="18"/>
      <c r="BE1990" s="18"/>
      <c r="BF1990" s="18"/>
      <c r="BG1990" s="18"/>
      <c r="BH1990" s="17"/>
      <c r="BI1990" s="18"/>
      <c r="BJ1990" s="18"/>
      <c r="BK1990" s="18"/>
      <c r="BL1990" s="18"/>
      <c r="BM1990" s="18"/>
      <c r="BN1990" s="18"/>
      <c r="BO1990" s="16"/>
      <c r="BP1990" s="16"/>
      <c r="BQ1990" s="18" t="s">
        <v>909</v>
      </c>
      <c r="BR1990" s="24" t="str">
        <f t="shared" si="125"/>
        <v xml:space="preserve">R </v>
      </c>
      <c r="BS1990" s="20" t="str">
        <f t="shared" si="126"/>
        <v>YMS PURWOKERTO 3S</v>
      </c>
      <c r="BT1990" s="20" t="str">
        <f t="shared" si="127"/>
        <v>3S</v>
      </c>
      <c r="BU1990" s="20" t="str">
        <f t="shared" si="128"/>
        <v>2. 3S PURWOKERTO</v>
      </c>
      <c r="BV1990" s="18"/>
      <c r="BW1990" s="18"/>
      <c r="BX1990" s="18"/>
      <c r="BY1990" s="18"/>
      <c r="BZ1990" s="18"/>
      <c r="CA1990" s="18"/>
      <c r="CB1990" s="18"/>
      <c r="CC1990" s="17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7"/>
      <c r="CN1990" s="18"/>
      <c r="CO1990" s="18"/>
      <c r="CP1990" s="18"/>
      <c r="CQ1990" s="18"/>
      <c r="CR1990" s="18"/>
      <c r="CS1990" s="17"/>
      <c r="CT1990" s="18"/>
      <c r="CU1990" s="18"/>
      <c r="CV1990" s="18"/>
      <c r="CW1990" s="18"/>
      <c r="CX1990" s="18"/>
      <c r="CY1990" s="18"/>
      <c r="CZ1990" s="17"/>
      <c r="DA1990" s="18"/>
      <c r="DB1990" s="18"/>
      <c r="DC1990" s="18" t="s">
        <v>140</v>
      </c>
      <c r="DD1990" s="18" t="s">
        <v>141</v>
      </c>
      <c r="DE1990" s="18"/>
      <c r="DF1990" s="18"/>
      <c r="DG1990" s="16"/>
      <c r="DH1990" s="16"/>
      <c r="DI1990" s="16"/>
      <c r="DJ1990" s="16"/>
      <c r="DK1990" s="13"/>
      <c r="DL1990" s="18"/>
      <c r="DM1990" s="18"/>
      <c r="DN1990" s="18" t="s">
        <v>3212</v>
      </c>
      <c r="DO1990" s="18" t="s">
        <v>3212</v>
      </c>
      <c r="DP1990" s="18"/>
      <c r="DQ1990" s="16"/>
      <c r="DR1990" s="16"/>
    </row>
    <row r="1991" spans="1:122" s="3" customFormat="1" x14ac:dyDescent="0.2">
      <c r="A1991" s="18" t="s">
        <v>907</v>
      </c>
      <c r="B1991" s="17"/>
      <c r="C1991" s="1" t="s">
        <v>4212</v>
      </c>
      <c r="D1991" s="18" t="s">
        <v>412</v>
      </c>
      <c r="E1991" s="18" t="s">
        <v>1113</v>
      </c>
      <c r="F1991" s="18" t="s">
        <v>4213</v>
      </c>
      <c r="G1991" s="19">
        <v>44966</v>
      </c>
      <c r="H1991" s="17"/>
      <c r="I1991" s="17"/>
      <c r="J1991" s="17"/>
      <c r="K1991" s="18" t="s">
        <v>4214</v>
      </c>
      <c r="L1991" s="17"/>
      <c r="M1991" s="17"/>
      <c r="N1991" s="17"/>
      <c r="O1991" s="17"/>
      <c r="P1991" s="17"/>
      <c r="Q1991" s="17"/>
      <c r="R1991" s="18" t="s">
        <v>4215</v>
      </c>
      <c r="S1991" s="18" t="s">
        <v>4216</v>
      </c>
      <c r="T1991" s="18" t="s">
        <v>4217</v>
      </c>
      <c r="U1991" s="18" t="s">
        <v>206</v>
      </c>
      <c r="V1991" s="18" t="s">
        <v>206</v>
      </c>
      <c r="W1991" s="18" t="s">
        <v>2625</v>
      </c>
      <c r="X1991" s="18" t="s">
        <v>918</v>
      </c>
      <c r="Y1991" s="18" t="s">
        <v>885</v>
      </c>
      <c r="Z1991" s="17"/>
      <c r="AA1991" s="18" t="s">
        <v>2624</v>
      </c>
      <c r="AB1991" s="18" t="s">
        <v>2880</v>
      </c>
      <c r="AC1991" s="17"/>
      <c r="AD1991" s="18" t="s">
        <v>2302</v>
      </c>
      <c r="AE1991" s="18" t="s">
        <v>126</v>
      </c>
      <c r="AF1991" s="18" t="s">
        <v>281</v>
      </c>
      <c r="AG1991" s="18" t="s">
        <v>1916</v>
      </c>
      <c r="AH1991" s="18" t="s">
        <v>162</v>
      </c>
      <c r="AI1991" s="18" t="s">
        <v>4250</v>
      </c>
      <c r="AJ1991" s="18" t="s">
        <v>4251</v>
      </c>
      <c r="AK1991" s="17"/>
      <c r="AL1991" s="18">
        <v>270787</v>
      </c>
      <c r="AM1991" s="16">
        <v>14793902</v>
      </c>
      <c r="AN1991" s="16">
        <v>0</v>
      </c>
      <c r="AO1991" s="17"/>
      <c r="AP1991" s="16">
        <v>17281000</v>
      </c>
      <c r="AQ1991" s="16">
        <v>1898000</v>
      </c>
      <c r="AR1991" s="16">
        <v>19179000</v>
      </c>
      <c r="AS1991" s="16"/>
      <c r="AT1991" s="16">
        <v>17281000</v>
      </c>
      <c r="AU1991" s="18"/>
      <c r="AV1991" s="17"/>
      <c r="AW1991" s="18"/>
      <c r="AX1991" s="25" t="s">
        <v>141</v>
      </c>
      <c r="AY1991" s="16"/>
      <c r="AZ1991" s="18"/>
      <c r="BA1991" s="18"/>
      <c r="BB1991" s="18" t="s">
        <v>909</v>
      </c>
      <c r="BC1991" s="18"/>
      <c r="BD1991" s="18"/>
      <c r="BE1991" s="18"/>
      <c r="BF1991" s="18"/>
      <c r="BG1991" s="18"/>
      <c r="BH1991" s="17"/>
      <c r="BI1991" s="18"/>
      <c r="BJ1991" s="18"/>
      <c r="BK1991" s="18"/>
      <c r="BL1991" s="18"/>
      <c r="BM1991" s="18"/>
      <c r="BN1991" s="18"/>
      <c r="BO1991" s="16"/>
      <c r="BP1991" s="16"/>
      <c r="BQ1991" s="18" t="s">
        <v>909</v>
      </c>
      <c r="BR1991" s="24" t="str">
        <f t="shared" si="125"/>
        <v xml:space="preserve">R </v>
      </c>
      <c r="BS1991" s="20" t="str">
        <f t="shared" si="126"/>
        <v>YMS PURWOKERTO 3S</v>
      </c>
      <c r="BT1991" s="20" t="str">
        <f t="shared" si="127"/>
        <v>3S</v>
      </c>
      <c r="BU1991" s="20" t="str">
        <f t="shared" si="128"/>
        <v>2. 3S PURWOKERTO</v>
      </c>
      <c r="BV1991" s="18"/>
      <c r="BW1991" s="18"/>
      <c r="BX1991" s="18"/>
      <c r="BY1991" s="18"/>
      <c r="BZ1991" s="18"/>
      <c r="CA1991" s="18"/>
      <c r="CB1991" s="18"/>
      <c r="CC1991" s="17"/>
      <c r="CD1991" s="18"/>
      <c r="CE1991" s="18"/>
      <c r="CF1991" s="18"/>
      <c r="CG1991" s="18"/>
      <c r="CH1991" s="18"/>
      <c r="CI1991" s="18"/>
      <c r="CJ1991" s="18"/>
      <c r="CK1991" s="18"/>
      <c r="CL1991" s="18"/>
      <c r="CM1991" s="17"/>
      <c r="CN1991" s="18"/>
      <c r="CO1991" s="18"/>
      <c r="CP1991" s="18"/>
      <c r="CQ1991" s="18"/>
      <c r="CR1991" s="18"/>
      <c r="CS1991" s="17"/>
      <c r="CT1991" s="18"/>
      <c r="CU1991" s="18"/>
      <c r="CV1991" s="18"/>
      <c r="CW1991" s="18"/>
      <c r="CX1991" s="18"/>
      <c r="CY1991" s="18"/>
      <c r="CZ1991" s="17"/>
      <c r="DA1991" s="18"/>
      <c r="DB1991" s="18"/>
      <c r="DC1991" s="18" t="s">
        <v>140</v>
      </c>
      <c r="DD1991" s="18" t="s">
        <v>141</v>
      </c>
      <c r="DE1991" s="18"/>
      <c r="DF1991" s="18"/>
      <c r="DG1991" s="16"/>
      <c r="DH1991" s="16"/>
      <c r="DI1991" s="16"/>
      <c r="DJ1991" s="16"/>
      <c r="DK1991" s="13"/>
      <c r="DL1991" s="18"/>
      <c r="DM1991" s="18"/>
      <c r="DN1991" s="18" t="s">
        <v>3212</v>
      </c>
      <c r="DO1991" s="18" t="s">
        <v>3212</v>
      </c>
      <c r="DP1991" s="18"/>
      <c r="DQ1991" s="16"/>
      <c r="DR1991" s="16"/>
    </row>
    <row r="1992" spans="1:122" s="3" customFormat="1" x14ac:dyDescent="0.2">
      <c r="A1992" s="18" t="s">
        <v>907</v>
      </c>
      <c r="B1992" s="17"/>
      <c r="C1992" s="1" t="s">
        <v>4212</v>
      </c>
      <c r="D1992" s="18" t="s">
        <v>412</v>
      </c>
      <c r="E1992" s="18" t="s">
        <v>1113</v>
      </c>
      <c r="F1992" s="18" t="s">
        <v>4213</v>
      </c>
      <c r="G1992" s="19">
        <v>44966</v>
      </c>
      <c r="H1992" s="17"/>
      <c r="I1992" s="17"/>
      <c r="J1992" s="17"/>
      <c r="K1992" s="18" t="s">
        <v>4214</v>
      </c>
      <c r="L1992" s="17"/>
      <c r="M1992" s="17"/>
      <c r="N1992" s="17"/>
      <c r="O1992" s="17"/>
      <c r="P1992" s="17"/>
      <c r="Q1992" s="17"/>
      <c r="R1992" s="18" t="s">
        <v>4215</v>
      </c>
      <c r="S1992" s="18" t="s">
        <v>4216</v>
      </c>
      <c r="T1992" s="18" t="s">
        <v>4217</v>
      </c>
      <c r="U1992" s="18" t="s">
        <v>206</v>
      </c>
      <c r="V1992" s="18" t="s">
        <v>206</v>
      </c>
      <c r="W1992" s="18" t="s">
        <v>2625</v>
      </c>
      <c r="X1992" s="18" t="s">
        <v>918</v>
      </c>
      <c r="Y1992" s="18" t="s">
        <v>885</v>
      </c>
      <c r="Z1992" s="17"/>
      <c r="AA1992" s="18" t="s">
        <v>2624</v>
      </c>
      <c r="AB1992" s="18" t="s">
        <v>2880</v>
      </c>
      <c r="AC1992" s="17"/>
      <c r="AD1992" s="18" t="s">
        <v>2302</v>
      </c>
      <c r="AE1992" s="18" t="s">
        <v>126</v>
      </c>
      <c r="AF1992" s="18" t="s">
        <v>281</v>
      </c>
      <c r="AG1992" s="18" t="s">
        <v>1916</v>
      </c>
      <c r="AH1992" s="18" t="s">
        <v>162</v>
      </c>
      <c r="AI1992" s="18" t="s">
        <v>4252</v>
      </c>
      <c r="AJ1992" s="18" t="s">
        <v>4253</v>
      </c>
      <c r="AK1992" s="17"/>
      <c r="AL1992" s="18">
        <v>270787</v>
      </c>
      <c r="AM1992" s="16">
        <v>14793902</v>
      </c>
      <c r="AN1992" s="16">
        <v>0</v>
      </c>
      <c r="AO1992" s="17"/>
      <c r="AP1992" s="16">
        <v>17281000</v>
      </c>
      <c r="AQ1992" s="16">
        <v>1898000</v>
      </c>
      <c r="AR1992" s="16">
        <v>19179000</v>
      </c>
      <c r="AS1992" s="16"/>
      <c r="AT1992" s="16">
        <v>17281000</v>
      </c>
      <c r="AU1992" s="18"/>
      <c r="AV1992" s="17"/>
      <c r="AW1992" s="18"/>
      <c r="AX1992" s="25" t="s">
        <v>141</v>
      </c>
      <c r="AY1992" s="16"/>
      <c r="AZ1992" s="18"/>
      <c r="BA1992" s="18"/>
      <c r="BB1992" s="18" t="s">
        <v>909</v>
      </c>
      <c r="BC1992" s="18"/>
      <c r="BD1992" s="18"/>
      <c r="BE1992" s="18"/>
      <c r="BF1992" s="18"/>
      <c r="BG1992" s="18"/>
      <c r="BH1992" s="17"/>
      <c r="BI1992" s="18"/>
      <c r="BJ1992" s="18"/>
      <c r="BK1992" s="18"/>
      <c r="BL1992" s="18"/>
      <c r="BM1992" s="18"/>
      <c r="BN1992" s="18"/>
      <c r="BO1992" s="16"/>
      <c r="BP1992" s="16"/>
      <c r="BQ1992" s="18" t="s">
        <v>909</v>
      </c>
      <c r="BR1992" s="24" t="str">
        <f t="shared" si="125"/>
        <v xml:space="preserve">R </v>
      </c>
      <c r="BS1992" s="20" t="str">
        <f t="shared" si="126"/>
        <v>YMS PURWOKERTO 3S</v>
      </c>
      <c r="BT1992" s="20" t="str">
        <f t="shared" si="127"/>
        <v>3S</v>
      </c>
      <c r="BU1992" s="20" t="str">
        <f t="shared" si="128"/>
        <v>2. 3S PURWOKERTO</v>
      </c>
      <c r="BV1992" s="18"/>
      <c r="BW1992" s="18"/>
      <c r="BX1992" s="18"/>
      <c r="BY1992" s="18"/>
      <c r="BZ1992" s="18"/>
      <c r="CA1992" s="18"/>
      <c r="CB1992" s="18"/>
      <c r="CC1992" s="17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7"/>
      <c r="CN1992" s="18"/>
      <c r="CO1992" s="18"/>
      <c r="CP1992" s="18"/>
      <c r="CQ1992" s="18"/>
      <c r="CR1992" s="18"/>
      <c r="CS1992" s="17"/>
      <c r="CT1992" s="18"/>
      <c r="CU1992" s="18"/>
      <c r="CV1992" s="18"/>
      <c r="CW1992" s="18"/>
      <c r="CX1992" s="18"/>
      <c r="CY1992" s="18"/>
      <c r="CZ1992" s="17"/>
      <c r="DA1992" s="18"/>
      <c r="DB1992" s="18"/>
      <c r="DC1992" s="18" t="s">
        <v>140</v>
      </c>
      <c r="DD1992" s="18" t="s">
        <v>141</v>
      </c>
      <c r="DE1992" s="18"/>
      <c r="DF1992" s="18"/>
      <c r="DG1992" s="16"/>
      <c r="DH1992" s="16"/>
      <c r="DI1992" s="16"/>
      <c r="DJ1992" s="16"/>
      <c r="DK1992" s="13"/>
      <c r="DL1992" s="18"/>
      <c r="DM1992" s="18"/>
      <c r="DN1992" s="18" t="s">
        <v>3212</v>
      </c>
      <c r="DO1992" s="18" t="s">
        <v>3212</v>
      </c>
      <c r="DP1992" s="18"/>
      <c r="DQ1992" s="16"/>
      <c r="DR1992" s="16"/>
    </row>
    <row r="1993" spans="1:122" s="3" customFormat="1" x14ac:dyDescent="0.2">
      <c r="A1993" s="18" t="s">
        <v>907</v>
      </c>
      <c r="B1993" s="17"/>
      <c r="C1993" s="1" t="s">
        <v>4212</v>
      </c>
      <c r="D1993" s="18" t="s">
        <v>412</v>
      </c>
      <c r="E1993" s="18" t="s">
        <v>1113</v>
      </c>
      <c r="F1993" s="18" t="s">
        <v>4213</v>
      </c>
      <c r="G1993" s="19">
        <v>44966</v>
      </c>
      <c r="H1993" s="17"/>
      <c r="I1993" s="17"/>
      <c r="J1993" s="17"/>
      <c r="K1993" s="18" t="s">
        <v>4214</v>
      </c>
      <c r="L1993" s="17"/>
      <c r="M1993" s="17"/>
      <c r="N1993" s="17"/>
      <c r="O1993" s="17"/>
      <c r="P1993" s="17"/>
      <c r="Q1993" s="17"/>
      <c r="R1993" s="18" t="s">
        <v>4215</v>
      </c>
      <c r="S1993" s="18" t="s">
        <v>4216</v>
      </c>
      <c r="T1993" s="18" t="s">
        <v>4217</v>
      </c>
      <c r="U1993" s="18" t="s">
        <v>206</v>
      </c>
      <c r="V1993" s="18" t="s">
        <v>206</v>
      </c>
      <c r="W1993" s="18" t="s">
        <v>2625</v>
      </c>
      <c r="X1993" s="18" t="s">
        <v>918</v>
      </c>
      <c r="Y1993" s="18" t="s">
        <v>885</v>
      </c>
      <c r="Z1993" s="17"/>
      <c r="AA1993" s="18" t="s">
        <v>2624</v>
      </c>
      <c r="AB1993" s="18" t="s">
        <v>2880</v>
      </c>
      <c r="AC1993" s="17"/>
      <c r="AD1993" s="18" t="s">
        <v>2302</v>
      </c>
      <c r="AE1993" s="18" t="s">
        <v>126</v>
      </c>
      <c r="AF1993" s="18" t="s">
        <v>281</v>
      </c>
      <c r="AG1993" s="18" t="s">
        <v>1916</v>
      </c>
      <c r="AH1993" s="18" t="s">
        <v>162</v>
      </c>
      <c r="AI1993" s="18" t="s">
        <v>4254</v>
      </c>
      <c r="AJ1993" s="18" t="s">
        <v>4255</v>
      </c>
      <c r="AK1993" s="17"/>
      <c r="AL1993" s="18">
        <v>270787</v>
      </c>
      <c r="AM1993" s="16">
        <v>14793902</v>
      </c>
      <c r="AN1993" s="16">
        <v>0</v>
      </c>
      <c r="AO1993" s="17"/>
      <c r="AP1993" s="16">
        <v>17281000</v>
      </c>
      <c r="AQ1993" s="16">
        <v>1898000</v>
      </c>
      <c r="AR1993" s="16">
        <v>19179000</v>
      </c>
      <c r="AS1993" s="16"/>
      <c r="AT1993" s="16">
        <v>17281000</v>
      </c>
      <c r="AU1993" s="18"/>
      <c r="AV1993" s="17"/>
      <c r="AW1993" s="18"/>
      <c r="AX1993" s="25" t="s">
        <v>141</v>
      </c>
      <c r="AY1993" s="16"/>
      <c r="AZ1993" s="18"/>
      <c r="BA1993" s="18"/>
      <c r="BB1993" s="18" t="s">
        <v>909</v>
      </c>
      <c r="BC1993" s="18"/>
      <c r="BD1993" s="18"/>
      <c r="BE1993" s="18"/>
      <c r="BF1993" s="18"/>
      <c r="BG1993" s="18"/>
      <c r="BH1993" s="17"/>
      <c r="BI1993" s="18"/>
      <c r="BJ1993" s="18"/>
      <c r="BK1993" s="18"/>
      <c r="BL1993" s="18"/>
      <c r="BM1993" s="18"/>
      <c r="BN1993" s="18"/>
      <c r="BO1993" s="16"/>
      <c r="BP1993" s="16"/>
      <c r="BQ1993" s="18" t="s">
        <v>909</v>
      </c>
      <c r="BR1993" s="24" t="str">
        <f t="shared" si="125"/>
        <v xml:space="preserve">R </v>
      </c>
      <c r="BS1993" s="20" t="str">
        <f t="shared" si="126"/>
        <v>YMS PURWOKERTO 3S</v>
      </c>
      <c r="BT1993" s="20" t="str">
        <f t="shared" si="127"/>
        <v>3S</v>
      </c>
      <c r="BU1993" s="20" t="str">
        <f t="shared" si="128"/>
        <v>2. 3S PURWOKERTO</v>
      </c>
      <c r="BV1993" s="18"/>
      <c r="BW1993" s="18"/>
      <c r="BX1993" s="18"/>
      <c r="BY1993" s="18"/>
      <c r="BZ1993" s="18"/>
      <c r="CA1993" s="18"/>
      <c r="CB1993" s="18"/>
      <c r="CC1993" s="17"/>
      <c r="CD1993" s="18"/>
      <c r="CE1993" s="18"/>
      <c r="CF1993" s="18"/>
      <c r="CG1993" s="18"/>
      <c r="CH1993" s="18"/>
      <c r="CI1993" s="18"/>
      <c r="CJ1993" s="18"/>
      <c r="CK1993" s="18"/>
      <c r="CL1993" s="18"/>
      <c r="CM1993" s="17"/>
      <c r="CN1993" s="18"/>
      <c r="CO1993" s="18"/>
      <c r="CP1993" s="18"/>
      <c r="CQ1993" s="18"/>
      <c r="CR1993" s="18"/>
      <c r="CS1993" s="17"/>
      <c r="CT1993" s="18"/>
      <c r="CU1993" s="18"/>
      <c r="CV1993" s="18"/>
      <c r="CW1993" s="18"/>
      <c r="CX1993" s="18"/>
      <c r="CY1993" s="18"/>
      <c r="CZ1993" s="17"/>
      <c r="DA1993" s="18"/>
      <c r="DB1993" s="18"/>
      <c r="DC1993" s="18" t="s">
        <v>140</v>
      </c>
      <c r="DD1993" s="18" t="s">
        <v>141</v>
      </c>
      <c r="DE1993" s="18"/>
      <c r="DF1993" s="18"/>
      <c r="DG1993" s="16"/>
      <c r="DH1993" s="16"/>
      <c r="DI1993" s="16"/>
      <c r="DJ1993" s="16"/>
      <c r="DK1993" s="13"/>
      <c r="DL1993" s="18"/>
      <c r="DM1993" s="18"/>
      <c r="DN1993" s="18" t="s">
        <v>3212</v>
      </c>
      <c r="DO1993" s="18" t="s">
        <v>3212</v>
      </c>
      <c r="DP1993" s="18"/>
      <c r="DQ1993" s="16"/>
      <c r="DR1993" s="16"/>
    </row>
    <row r="1994" spans="1:122" s="3" customFormat="1" x14ac:dyDescent="0.2">
      <c r="A1994" s="18" t="s">
        <v>907</v>
      </c>
      <c r="B1994" s="17"/>
      <c r="C1994" s="1" t="s">
        <v>4212</v>
      </c>
      <c r="D1994" s="18" t="s">
        <v>412</v>
      </c>
      <c r="E1994" s="18" t="s">
        <v>1113</v>
      </c>
      <c r="F1994" s="18" t="s">
        <v>4213</v>
      </c>
      <c r="G1994" s="19">
        <v>44966</v>
      </c>
      <c r="H1994" s="17"/>
      <c r="I1994" s="17"/>
      <c r="J1994" s="17"/>
      <c r="K1994" s="18" t="s">
        <v>4214</v>
      </c>
      <c r="L1994" s="17"/>
      <c r="M1994" s="17"/>
      <c r="N1994" s="17"/>
      <c r="O1994" s="17"/>
      <c r="P1994" s="17"/>
      <c r="Q1994" s="17"/>
      <c r="R1994" s="18" t="s">
        <v>4215</v>
      </c>
      <c r="S1994" s="18" t="s">
        <v>4216</v>
      </c>
      <c r="T1994" s="18" t="s">
        <v>4217</v>
      </c>
      <c r="U1994" s="18" t="s">
        <v>206</v>
      </c>
      <c r="V1994" s="18" t="s">
        <v>206</v>
      </c>
      <c r="W1994" s="18" t="s">
        <v>2625</v>
      </c>
      <c r="X1994" s="18" t="s">
        <v>918</v>
      </c>
      <c r="Y1994" s="18" t="s">
        <v>885</v>
      </c>
      <c r="Z1994" s="17"/>
      <c r="AA1994" s="18" t="s">
        <v>2624</v>
      </c>
      <c r="AB1994" s="18" t="s">
        <v>2880</v>
      </c>
      <c r="AC1994" s="17"/>
      <c r="AD1994" s="18" t="s">
        <v>2302</v>
      </c>
      <c r="AE1994" s="18" t="s">
        <v>126</v>
      </c>
      <c r="AF1994" s="18" t="s">
        <v>281</v>
      </c>
      <c r="AG1994" s="18" t="s">
        <v>1916</v>
      </c>
      <c r="AH1994" s="18" t="s">
        <v>162</v>
      </c>
      <c r="AI1994" s="18" t="s">
        <v>4256</v>
      </c>
      <c r="AJ1994" s="18" t="s">
        <v>4257</v>
      </c>
      <c r="AK1994" s="17"/>
      <c r="AL1994" s="18">
        <v>270787</v>
      </c>
      <c r="AM1994" s="16">
        <v>14793902</v>
      </c>
      <c r="AN1994" s="16">
        <v>0</v>
      </c>
      <c r="AO1994" s="17"/>
      <c r="AP1994" s="16">
        <v>17281000</v>
      </c>
      <c r="AQ1994" s="16">
        <v>1898000</v>
      </c>
      <c r="AR1994" s="16">
        <v>19179000</v>
      </c>
      <c r="AS1994" s="16"/>
      <c r="AT1994" s="16">
        <v>17281000</v>
      </c>
      <c r="AU1994" s="18"/>
      <c r="AV1994" s="17"/>
      <c r="AW1994" s="18"/>
      <c r="AX1994" s="25" t="s">
        <v>141</v>
      </c>
      <c r="AY1994" s="16"/>
      <c r="AZ1994" s="18"/>
      <c r="BA1994" s="18"/>
      <c r="BB1994" s="18" t="s">
        <v>909</v>
      </c>
      <c r="BC1994" s="18"/>
      <c r="BD1994" s="18"/>
      <c r="BE1994" s="18"/>
      <c r="BF1994" s="18"/>
      <c r="BG1994" s="18"/>
      <c r="BH1994" s="17"/>
      <c r="BI1994" s="18"/>
      <c r="BJ1994" s="18"/>
      <c r="BK1994" s="18"/>
      <c r="BL1994" s="18"/>
      <c r="BM1994" s="18"/>
      <c r="BN1994" s="18"/>
      <c r="BO1994" s="16"/>
      <c r="BP1994" s="16"/>
      <c r="BQ1994" s="18" t="s">
        <v>909</v>
      </c>
      <c r="BR1994" s="24" t="str">
        <f t="shared" si="125"/>
        <v xml:space="preserve">R </v>
      </c>
      <c r="BS1994" s="20" t="str">
        <f t="shared" si="126"/>
        <v>YMS PURWOKERTO 3S</v>
      </c>
      <c r="BT1994" s="20" t="str">
        <f t="shared" si="127"/>
        <v>3S</v>
      </c>
      <c r="BU1994" s="20" t="str">
        <f t="shared" si="128"/>
        <v>2. 3S PURWOKERTO</v>
      </c>
      <c r="BV1994" s="18"/>
      <c r="BW1994" s="18"/>
      <c r="BX1994" s="18"/>
      <c r="BY1994" s="18"/>
      <c r="BZ1994" s="18"/>
      <c r="CA1994" s="18"/>
      <c r="CB1994" s="18"/>
      <c r="CC1994" s="17"/>
      <c r="CD1994" s="18"/>
      <c r="CE1994" s="18"/>
      <c r="CF1994" s="18"/>
      <c r="CG1994" s="18"/>
      <c r="CH1994" s="18"/>
      <c r="CI1994" s="18"/>
      <c r="CJ1994" s="18"/>
      <c r="CK1994" s="18"/>
      <c r="CL1994" s="18"/>
      <c r="CM1994" s="17"/>
      <c r="CN1994" s="18"/>
      <c r="CO1994" s="18"/>
      <c r="CP1994" s="18"/>
      <c r="CQ1994" s="18"/>
      <c r="CR1994" s="18"/>
      <c r="CS1994" s="17"/>
      <c r="CT1994" s="18"/>
      <c r="CU1994" s="18"/>
      <c r="CV1994" s="18"/>
      <c r="CW1994" s="18"/>
      <c r="CX1994" s="18"/>
      <c r="CY1994" s="18"/>
      <c r="CZ1994" s="17"/>
      <c r="DA1994" s="18"/>
      <c r="DB1994" s="18"/>
      <c r="DC1994" s="18" t="s">
        <v>140</v>
      </c>
      <c r="DD1994" s="18" t="s">
        <v>141</v>
      </c>
      <c r="DE1994" s="18"/>
      <c r="DF1994" s="18"/>
      <c r="DG1994" s="16"/>
      <c r="DH1994" s="16"/>
      <c r="DI1994" s="16"/>
      <c r="DJ1994" s="16"/>
      <c r="DK1994" s="13"/>
      <c r="DL1994" s="18"/>
      <c r="DM1994" s="18"/>
      <c r="DN1994" s="18" t="s">
        <v>3212</v>
      </c>
      <c r="DO1994" s="18" t="s">
        <v>3212</v>
      </c>
      <c r="DP1994" s="18"/>
      <c r="DQ1994" s="16"/>
      <c r="DR1994" s="16"/>
    </row>
    <row r="1995" spans="1:122" s="3" customFormat="1" x14ac:dyDescent="0.2">
      <c r="A1995" s="18" t="s">
        <v>907</v>
      </c>
      <c r="B1995" s="17"/>
      <c r="C1995" s="1" t="s">
        <v>4212</v>
      </c>
      <c r="D1995" s="18" t="s">
        <v>412</v>
      </c>
      <c r="E1995" s="18" t="s">
        <v>1113</v>
      </c>
      <c r="F1995" s="18" t="s">
        <v>4213</v>
      </c>
      <c r="G1995" s="19">
        <v>44966</v>
      </c>
      <c r="H1995" s="17"/>
      <c r="I1995" s="17"/>
      <c r="J1995" s="17"/>
      <c r="K1995" s="18" t="s">
        <v>4214</v>
      </c>
      <c r="L1995" s="17"/>
      <c r="M1995" s="17"/>
      <c r="N1995" s="17"/>
      <c r="O1995" s="17"/>
      <c r="P1995" s="17"/>
      <c r="Q1995" s="17"/>
      <c r="R1995" s="18" t="s">
        <v>4215</v>
      </c>
      <c r="S1995" s="18" t="s">
        <v>4216</v>
      </c>
      <c r="T1995" s="18" t="s">
        <v>4217</v>
      </c>
      <c r="U1995" s="18" t="s">
        <v>206</v>
      </c>
      <c r="V1995" s="18" t="s">
        <v>206</v>
      </c>
      <c r="W1995" s="18" t="s">
        <v>2625</v>
      </c>
      <c r="X1995" s="18" t="s">
        <v>918</v>
      </c>
      <c r="Y1995" s="18" t="s">
        <v>885</v>
      </c>
      <c r="Z1995" s="17"/>
      <c r="AA1995" s="18" t="s">
        <v>2624</v>
      </c>
      <c r="AB1995" s="18" t="s">
        <v>2880</v>
      </c>
      <c r="AC1995" s="17"/>
      <c r="AD1995" s="18" t="s">
        <v>2302</v>
      </c>
      <c r="AE1995" s="18" t="s">
        <v>126</v>
      </c>
      <c r="AF1995" s="18" t="s">
        <v>281</v>
      </c>
      <c r="AG1995" s="18" t="s">
        <v>1916</v>
      </c>
      <c r="AH1995" s="18" t="s">
        <v>162</v>
      </c>
      <c r="AI1995" s="18" t="s">
        <v>4258</v>
      </c>
      <c r="AJ1995" s="18" t="s">
        <v>4259</v>
      </c>
      <c r="AK1995" s="17"/>
      <c r="AL1995" s="18">
        <v>270787</v>
      </c>
      <c r="AM1995" s="16">
        <v>14793902</v>
      </c>
      <c r="AN1995" s="16">
        <v>0</v>
      </c>
      <c r="AO1995" s="17"/>
      <c r="AP1995" s="16">
        <v>17281000</v>
      </c>
      <c r="AQ1995" s="16">
        <v>1898000</v>
      </c>
      <c r="AR1995" s="16">
        <v>19179000</v>
      </c>
      <c r="AS1995" s="16"/>
      <c r="AT1995" s="16">
        <v>17281000</v>
      </c>
      <c r="AU1995" s="18"/>
      <c r="AV1995" s="17"/>
      <c r="AW1995" s="18"/>
      <c r="AX1995" s="25" t="s">
        <v>141</v>
      </c>
      <c r="AY1995" s="16"/>
      <c r="AZ1995" s="18"/>
      <c r="BA1995" s="18"/>
      <c r="BB1995" s="18" t="s">
        <v>909</v>
      </c>
      <c r="BC1995" s="18"/>
      <c r="BD1995" s="18"/>
      <c r="BE1995" s="18"/>
      <c r="BF1995" s="18"/>
      <c r="BG1995" s="18"/>
      <c r="BH1995" s="17"/>
      <c r="BI1995" s="18"/>
      <c r="BJ1995" s="18"/>
      <c r="BK1995" s="18"/>
      <c r="BL1995" s="18"/>
      <c r="BM1995" s="18"/>
      <c r="BN1995" s="18"/>
      <c r="BO1995" s="16"/>
      <c r="BP1995" s="16"/>
      <c r="BQ1995" s="18" t="s">
        <v>909</v>
      </c>
      <c r="BR1995" s="24" t="str">
        <f t="shared" si="125"/>
        <v xml:space="preserve">R </v>
      </c>
      <c r="BS1995" s="20" t="str">
        <f t="shared" si="126"/>
        <v>YMS PURWOKERTO 3S</v>
      </c>
      <c r="BT1995" s="20" t="str">
        <f t="shared" si="127"/>
        <v>3S</v>
      </c>
      <c r="BU1995" s="20" t="str">
        <f t="shared" si="128"/>
        <v>2. 3S PURWOKERTO</v>
      </c>
      <c r="BV1995" s="18"/>
      <c r="BW1995" s="18"/>
      <c r="BX1995" s="18"/>
      <c r="BY1995" s="18"/>
      <c r="BZ1995" s="18"/>
      <c r="CA1995" s="18"/>
      <c r="CB1995" s="18"/>
      <c r="CC1995" s="17"/>
      <c r="CD1995" s="18"/>
      <c r="CE1995" s="18"/>
      <c r="CF1995" s="18"/>
      <c r="CG1995" s="18"/>
      <c r="CH1995" s="18"/>
      <c r="CI1995" s="18"/>
      <c r="CJ1995" s="18"/>
      <c r="CK1995" s="18"/>
      <c r="CL1995" s="18"/>
      <c r="CM1995" s="17"/>
      <c r="CN1995" s="18"/>
      <c r="CO1995" s="18"/>
      <c r="CP1995" s="18"/>
      <c r="CQ1995" s="18"/>
      <c r="CR1995" s="18"/>
      <c r="CS1995" s="17"/>
      <c r="CT1995" s="18"/>
      <c r="CU1995" s="18"/>
      <c r="CV1995" s="18"/>
      <c r="CW1995" s="18"/>
      <c r="CX1995" s="18"/>
      <c r="CY1995" s="18"/>
      <c r="CZ1995" s="17"/>
      <c r="DA1995" s="18"/>
      <c r="DB1995" s="18"/>
      <c r="DC1995" s="18" t="s">
        <v>140</v>
      </c>
      <c r="DD1995" s="18" t="s">
        <v>141</v>
      </c>
      <c r="DE1995" s="18"/>
      <c r="DF1995" s="18"/>
      <c r="DG1995" s="16"/>
      <c r="DH1995" s="16"/>
      <c r="DI1995" s="16"/>
      <c r="DJ1995" s="16"/>
      <c r="DK1995" s="13"/>
      <c r="DL1995" s="18"/>
      <c r="DM1995" s="18"/>
      <c r="DN1995" s="18" t="s">
        <v>3212</v>
      </c>
      <c r="DO1995" s="18" t="s">
        <v>3212</v>
      </c>
      <c r="DP1995" s="18"/>
      <c r="DQ1995" s="16"/>
      <c r="DR1995" s="16"/>
    </row>
    <row r="1996" spans="1:122" s="3" customFormat="1" x14ac:dyDescent="0.2">
      <c r="A1996" s="18" t="s">
        <v>907</v>
      </c>
      <c r="B1996" s="17"/>
      <c r="C1996" s="1" t="s">
        <v>4212</v>
      </c>
      <c r="D1996" s="18" t="s">
        <v>412</v>
      </c>
      <c r="E1996" s="18" t="s">
        <v>1113</v>
      </c>
      <c r="F1996" s="18" t="s">
        <v>4213</v>
      </c>
      <c r="G1996" s="19">
        <v>44966</v>
      </c>
      <c r="H1996" s="17"/>
      <c r="I1996" s="17"/>
      <c r="J1996" s="17"/>
      <c r="K1996" s="18" t="s">
        <v>4214</v>
      </c>
      <c r="L1996" s="17"/>
      <c r="M1996" s="17"/>
      <c r="N1996" s="17"/>
      <c r="O1996" s="17"/>
      <c r="P1996" s="17"/>
      <c r="Q1996" s="17"/>
      <c r="R1996" s="18" t="s">
        <v>4215</v>
      </c>
      <c r="S1996" s="18" t="s">
        <v>4216</v>
      </c>
      <c r="T1996" s="18" t="s">
        <v>4217</v>
      </c>
      <c r="U1996" s="18" t="s">
        <v>206</v>
      </c>
      <c r="V1996" s="18" t="s">
        <v>206</v>
      </c>
      <c r="W1996" s="18" t="s">
        <v>2625</v>
      </c>
      <c r="X1996" s="18" t="s">
        <v>918</v>
      </c>
      <c r="Y1996" s="18" t="s">
        <v>885</v>
      </c>
      <c r="Z1996" s="17"/>
      <c r="AA1996" s="18" t="s">
        <v>2624</v>
      </c>
      <c r="AB1996" s="18" t="s">
        <v>2880</v>
      </c>
      <c r="AC1996" s="17"/>
      <c r="AD1996" s="18" t="s">
        <v>2302</v>
      </c>
      <c r="AE1996" s="18" t="s">
        <v>126</v>
      </c>
      <c r="AF1996" s="18" t="s">
        <v>281</v>
      </c>
      <c r="AG1996" s="18" t="s">
        <v>1916</v>
      </c>
      <c r="AH1996" s="18" t="s">
        <v>162</v>
      </c>
      <c r="AI1996" s="18" t="s">
        <v>4260</v>
      </c>
      <c r="AJ1996" s="18" t="s">
        <v>4261</v>
      </c>
      <c r="AK1996" s="17"/>
      <c r="AL1996" s="18">
        <v>270787</v>
      </c>
      <c r="AM1996" s="16">
        <v>14793902</v>
      </c>
      <c r="AN1996" s="16">
        <v>0</v>
      </c>
      <c r="AO1996" s="17"/>
      <c r="AP1996" s="16">
        <v>17281000</v>
      </c>
      <c r="AQ1996" s="16">
        <v>1898000</v>
      </c>
      <c r="AR1996" s="16">
        <v>19179000</v>
      </c>
      <c r="AS1996" s="16"/>
      <c r="AT1996" s="16">
        <v>17281000</v>
      </c>
      <c r="AU1996" s="18"/>
      <c r="AV1996" s="17"/>
      <c r="AW1996" s="18"/>
      <c r="AX1996" s="25" t="s">
        <v>141</v>
      </c>
      <c r="AY1996" s="16"/>
      <c r="AZ1996" s="18"/>
      <c r="BA1996" s="18"/>
      <c r="BB1996" s="18" t="s">
        <v>909</v>
      </c>
      <c r="BC1996" s="18"/>
      <c r="BD1996" s="18"/>
      <c r="BE1996" s="18"/>
      <c r="BF1996" s="18"/>
      <c r="BG1996" s="18"/>
      <c r="BH1996" s="17"/>
      <c r="BI1996" s="18"/>
      <c r="BJ1996" s="18"/>
      <c r="BK1996" s="18"/>
      <c r="BL1996" s="18"/>
      <c r="BM1996" s="18"/>
      <c r="BN1996" s="18"/>
      <c r="BO1996" s="16"/>
      <c r="BP1996" s="16"/>
      <c r="BQ1996" s="18" t="s">
        <v>909</v>
      </c>
      <c r="BR1996" s="24" t="str">
        <f t="shared" si="125"/>
        <v xml:space="preserve">R </v>
      </c>
      <c r="BS1996" s="20" t="str">
        <f t="shared" si="126"/>
        <v>YMS PURWOKERTO 3S</v>
      </c>
      <c r="BT1996" s="20" t="str">
        <f t="shared" si="127"/>
        <v>3S</v>
      </c>
      <c r="BU1996" s="20" t="str">
        <f t="shared" si="128"/>
        <v>2. 3S PURWOKERTO</v>
      </c>
      <c r="BV1996" s="18"/>
      <c r="BW1996" s="18"/>
      <c r="BX1996" s="18"/>
      <c r="BY1996" s="18"/>
      <c r="BZ1996" s="18"/>
      <c r="CA1996" s="18"/>
      <c r="CB1996" s="18"/>
      <c r="CC1996" s="17"/>
      <c r="CD1996" s="18"/>
      <c r="CE1996" s="18"/>
      <c r="CF1996" s="18"/>
      <c r="CG1996" s="18"/>
      <c r="CH1996" s="18"/>
      <c r="CI1996" s="18"/>
      <c r="CJ1996" s="18"/>
      <c r="CK1996" s="18"/>
      <c r="CL1996" s="18"/>
      <c r="CM1996" s="17"/>
      <c r="CN1996" s="18"/>
      <c r="CO1996" s="18"/>
      <c r="CP1996" s="18"/>
      <c r="CQ1996" s="18"/>
      <c r="CR1996" s="18"/>
      <c r="CS1996" s="17"/>
      <c r="CT1996" s="18"/>
      <c r="CU1996" s="18"/>
      <c r="CV1996" s="18"/>
      <c r="CW1996" s="18"/>
      <c r="CX1996" s="18"/>
      <c r="CY1996" s="18"/>
      <c r="CZ1996" s="17"/>
      <c r="DA1996" s="18"/>
      <c r="DB1996" s="18"/>
      <c r="DC1996" s="18" t="s">
        <v>140</v>
      </c>
      <c r="DD1996" s="18" t="s">
        <v>141</v>
      </c>
      <c r="DE1996" s="18"/>
      <c r="DF1996" s="18"/>
      <c r="DG1996" s="16"/>
      <c r="DH1996" s="16"/>
      <c r="DI1996" s="16"/>
      <c r="DJ1996" s="16"/>
      <c r="DK1996" s="13"/>
      <c r="DL1996" s="18"/>
      <c r="DM1996" s="18"/>
      <c r="DN1996" s="18" t="s">
        <v>3212</v>
      </c>
      <c r="DO1996" s="18" t="s">
        <v>3212</v>
      </c>
      <c r="DP1996" s="18"/>
      <c r="DQ1996" s="16"/>
      <c r="DR1996" s="16"/>
    </row>
    <row r="1997" spans="1:122" s="3" customFormat="1" x14ac:dyDescent="0.2">
      <c r="A1997" s="18" t="s">
        <v>907</v>
      </c>
      <c r="B1997" s="17"/>
      <c r="C1997" s="1" t="s">
        <v>4212</v>
      </c>
      <c r="D1997" s="18" t="s">
        <v>412</v>
      </c>
      <c r="E1997" s="18" t="s">
        <v>1113</v>
      </c>
      <c r="F1997" s="18" t="s">
        <v>4213</v>
      </c>
      <c r="G1997" s="19">
        <v>44966</v>
      </c>
      <c r="H1997" s="17"/>
      <c r="I1997" s="17"/>
      <c r="J1997" s="17"/>
      <c r="K1997" s="18" t="s">
        <v>4214</v>
      </c>
      <c r="L1997" s="17"/>
      <c r="M1997" s="17"/>
      <c r="N1997" s="17"/>
      <c r="O1997" s="17"/>
      <c r="P1997" s="17"/>
      <c r="Q1997" s="17"/>
      <c r="R1997" s="18" t="s">
        <v>4215</v>
      </c>
      <c r="S1997" s="18" t="s">
        <v>4216</v>
      </c>
      <c r="T1997" s="18" t="s">
        <v>4217</v>
      </c>
      <c r="U1997" s="18" t="s">
        <v>206</v>
      </c>
      <c r="V1997" s="18" t="s">
        <v>206</v>
      </c>
      <c r="W1997" s="18" t="s">
        <v>2625</v>
      </c>
      <c r="X1997" s="18" t="s">
        <v>918</v>
      </c>
      <c r="Y1997" s="18" t="s">
        <v>885</v>
      </c>
      <c r="Z1997" s="17"/>
      <c r="AA1997" s="18" t="s">
        <v>2624</v>
      </c>
      <c r="AB1997" s="18" t="s">
        <v>2880</v>
      </c>
      <c r="AC1997" s="17"/>
      <c r="AD1997" s="18" t="s">
        <v>2302</v>
      </c>
      <c r="AE1997" s="18" t="s">
        <v>126</v>
      </c>
      <c r="AF1997" s="18" t="s">
        <v>281</v>
      </c>
      <c r="AG1997" s="18" t="s">
        <v>1916</v>
      </c>
      <c r="AH1997" s="18" t="s">
        <v>162</v>
      </c>
      <c r="AI1997" s="18" t="s">
        <v>4262</v>
      </c>
      <c r="AJ1997" s="18" t="s">
        <v>4263</v>
      </c>
      <c r="AK1997" s="17"/>
      <c r="AL1997" s="18">
        <v>270787</v>
      </c>
      <c r="AM1997" s="16">
        <v>14793902</v>
      </c>
      <c r="AN1997" s="16">
        <v>0</v>
      </c>
      <c r="AO1997" s="17"/>
      <c r="AP1997" s="16">
        <v>17281000</v>
      </c>
      <c r="AQ1997" s="16">
        <v>1898000</v>
      </c>
      <c r="AR1997" s="16">
        <v>19179000</v>
      </c>
      <c r="AS1997" s="16"/>
      <c r="AT1997" s="16">
        <v>17281000</v>
      </c>
      <c r="AU1997" s="18"/>
      <c r="AV1997" s="17"/>
      <c r="AW1997" s="18"/>
      <c r="AX1997" s="25" t="s">
        <v>141</v>
      </c>
      <c r="AY1997" s="16"/>
      <c r="AZ1997" s="18"/>
      <c r="BA1997" s="18"/>
      <c r="BB1997" s="18" t="s">
        <v>909</v>
      </c>
      <c r="BC1997" s="18"/>
      <c r="BD1997" s="18"/>
      <c r="BE1997" s="18"/>
      <c r="BF1997" s="18"/>
      <c r="BG1997" s="18"/>
      <c r="BH1997" s="17"/>
      <c r="BI1997" s="18"/>
      <c r="BJ1997" s="18"/>
      <c r="BK1997" s="18"/>
      <c r="BL1997" s="18"/>
      <c r="BM1997" s="18"/>
      <c r="BN1997" s="18"/>
      <c r="BO1997" s="16"/>
      <c r="BP1997" s="16"/>
      <c r="BQ1997" s="18" t="s">
        <v>909</v>
      </c>
      <c r="BR1997" s="24" t="str">
        <f t="shared" si="125"/>
        <v xml:space="preserve">R </v>
      </c>
      <c r="BS1997" s="20" t="str">
        <f t="shared" si="126"/>
        <v>YMS PURWOKERTO 3S</v>
      </c>
      <c r="BT1997" s="20" t="str">
        <f t="shared" si="127"/>
        <v>3S</v>
      </c>
      <c r="BU1997" s="20" t="str">
        <f t="shared" si="128"/>
        <v>2. 3S PURWOKERTO</v>
      </c>
      <c r="BV1997" s="18"/>
      <c r="BW1997" s="18"/>
      <c r="BX1997" s="18"/>
      <c r="BY1997" s="18"/>
      <c r="BZ1997" s="18"/>
      <c r="CA1997" s="18"/>
      <c r="CB1997" s="18"/>
      <c r="CC1997" s="17"/>
      <c r="CD1997" s="18"/>
      <c r="CE1997" s="18"/>
      <c r="CF1997" s="18"/>
      <c r="CG1997" s="18"/>
      <c r="CH1997" s="18"/>
      <c r="CI1997" s="18"/>
      <c r="CJ1997" s="18"/>
      <c r="CK1997" s="18"/>
      <c r="CL1997" s="18"/>
      <c r="CM1997" s="17"/>
      <c r="CN1997" s="18"/>
      <c r="CO1997" s="18"/>
      <c r="CP1997" s="18"/>
      <c r="CQ1997" s="18"/>
      <c r="CR1997" s="18"/>
      <c r="CS1997" s="17"/>
      <c r="CT1997" s="18"/>
      <c r="CU1997" s="18"/>
      <c r="CV1997" s="18"/>
      <c r="CW1997" s="18"/>
      <c r="CX1997" s="18"/>
      <c r="CY1997" s="18"/>
      <c r="CZ1997" s="17"/>
      <c r="DA1997" s="18"/>
      <c r="DB1997" s="18"/>
      <c r="DC1997" s="18" t="s">
        <v>140</v>
      </c>
      <c r="DD1997" s="18" t="s">
        <v>141</v>
      </c>
      <c r="DE1997" s="18"/>
      <c r="DF1997" s="18"/>
      <c r="DG1997" s="16"/>
      <c r="DH1997" s="16"/>
      <c r="DI1997" s="16"/>
      <c r="DJ1997" s="16"/>
      <c r="DK1997" s="13"/>
      <c r="DL1997" s="18"/>
      <c r="DM1997" s="18"/>
      <c r="DN1997" s="18" t="s">
        <v>3212</v>
      </c>
      <c r="DO1997" s="18" t="s">
        <v>3212</v>
      </c>
      <c r="DP1997" s="18"/>
      <c r="DQ1997" s="16"/>
      <c r="DR1997" s="16"/>
    </row>
    <row r="1998" spans="1:122" s="3" customFormat="1" x14ac:dyDescent="0.2">
      <c r="A1998" s="18" t="s">
        <v>907</v>
      </c>
      <c r="B1998" s="17"/>
      <c r="C1998" s="1" t="s">
        <v>4212</v>
      </c>
      <c r="D1998" s="18" t="s">
        <v>412</v>
      </c>
      <c r="E1998" s="18" t="s">
        <v>1113</v>
      </c>
      <c r="F1998" s="18" t="s">
        <v>4213</v>
      </c>
      <c r="G1998" s="19">
        <v>44966</v>
      </c>
      <c r="H1998" s="17"/>
      <c r="I1998" s="17"/>
      <c r="J1998" s="17"/>
      <c r="K1998" s="18" t="s">
        <v>4214</v>
      </c>
      <c r="L1998" s="17"/>
      <c r="M1998" s="17"/>
      <c r="N1998" s="17"/>
      <c r="O1998" s="17"/>
      <c r="P1998" s="17"/>
      <c r="Q1998" s="17"/>
      <c r="R1998" s="18" t="s">
        <v>4215</v>
      </c>
      <c r="S1998" s="18" t="s">
        <v>4216</v>
      </c>
      <c r="T1998" s="18" t="s">
        <v>4217</v>
      </c>
      <c r="U1998" s="18" t="s">
        <v>206</v>
      </c>
      <c r="V1998" s="18" t="s">
        <v>206</v>
      </c>
      <c r="W1998" s="18" t="s">
        <v>2625</v>
      </c>
      <c r="X1998" s="18" t="s">
        <v>918</v>
      </c>
      <c r="Y1998" s="18" t="s">
        <v>885</v>
      </c>
      <c r="Z1998" s="17"/>
      <c r="AA1998" s="18" t="s">
        <v>2624</v>
      </c>
      <c r="AB1998" s="18" t="s">
        <v>2880</v>
      </c>
      <c r="AC1998" s="17"/>
      <c r="AD1998" s="18" t="s">
        <v>2302</v>
      </c>
      <c r="AE1998" s="18" t="s">
        <v>126</v>
      </c>
      <c r="AF1998" s="18" t="s">
        <v>281</v>
      </c>
      <c r="AG1998" s="18" t="s">
        <v>1916</v>
      </c>
      <c r="AH1998" s="18" t="s">
        <v>162</v>
      </c>
      <c r="AI1998" s="18" t="s">
        <v>4264</v>
      </c>
      <c r="AJ1998" s="18" t="s">
        <v>4265</v>
      </c>
      <c r="AK1998" s="17"/>
      <c r="AL1998" s="18">
        <v>270787</v>
      </c>
      <c r="AM1998" s="16">
        <v>14793902</v>
      </c>
      <c r="AN1998" s="16">
        <v>0</v>
      </c>
      <c r="AO1998" s="17"/>
      <c r="AP1998" s="16">
        <v>17281000</v>
      </c>
      <c r="AQ1998" s="16">
        <v>1898000</v>
      </c>
      <c r="AR1998" s="16">
        <v>19179000</v>
      </c>
      <c r="AS1998" s="16"/>
      <c r="AT1998" s="16">
        <v>17281000</v>
      </c>
      <c r="AU1998" s="18"/>
      <c r="AV1998" s="17"/>
      <c r="AW1998" s="18"/>
      <c r="AX1998" s="25" t="s">
        <v>141</v>
      </c>
      <c r="AY1998" s="16"/>
      <c r="AZ1998" s="18"/>
      <c r="BA1998" s="18"/>
      <c r="BB1998" s="18" t="s">
        <v>909</v>
      </c>
      <c r="BC1998" s="18"/>
      <c r="BD1998" s="18"/>
      <c r="BE1998" s="18"/>
      <c r="BF1998" s="18"/>
      <c r="BG1998" s="18"/>
      <c r="BH1998" s="17"/>
      <c r="BI1998" s="18"/>
      <c r="BJ1998" s="18"/>
      <c r="BK1998" s="18"/>
      <c r="BL1998" s="18"/>
      <c r="BM1998" s="18"/>
      <c r="BN1998" s="18"/>
      <c r="BO1998" s="16"/>
      <c r="BP1998" s="16"/>
      <c r="BQ1998" s="18" t="s">
        <v>909</v>
      </c>
      <c r="BR1998" s="24" t="str">
        <f t="shared" si="125"/>
        <v xml:space="preserve">R </v>
      </c>
      <c r="BS1998" s="20" t="str">
        <f t="shared" si="126"/>
        <v>YMS PURWOKERTO 3S</v>
      </c>
      <c r="BT1998" s="20" t="str">
        <f t="shared" si="127"/>
        <v>3S</v>
      </c>
      <c r="BU1998" s="20" t="str">
        <f t="shared" si="128"/>
        <v>2. 3S PURWOKERTO</v>
      </c>
      <c r="BV1998" s="18"/>
      <c r="BW1998" s="18"/>
      <c r="BX1998" s="18"/>
      <c r="BY1998" s="18"/>
      <c r="BZ1998" s="18"/>
      <c r="CA1998" s="18"/>
      <c r="CB1998" s="18"/>
      <c r="CC1998" s="17"/>
      <c r="CD1998" s="18"/>
      <c r="CE1998" s="18"/>
      <c r="CF1998" s="18"/>
      <c r="CG1998" s="18"/>
      <c r="CH1998" s="18"/>
      <c r="CI1998" s="18"/>
      <c r="CJ1998" s="18"/>
      <c r="CK1998" s="18"/>
      <c r="CL1998" s="18"/>
      <c r="CM1998" s="17"/>
      <c r="CN1998" s="18"/>
      <c r="CO1998" s="18"/>
      <c r="CP1998" s="18"/>
      <c r="CQ1998" s="18"/>
      <c r="CR1998" s="18"/>
      <c r="CS1998" s="17"/>
      <c r="CT1998" s="18"/>
      <c r="CU1998" s="18"/>
      <c r="CV1998" s="18"/>
      <c r="CW1998" s="18"/>
      <c r="CX1998" s="18"/>
      <c r="CY1998" s="18"/>
      <c r="CZ1998" s="17"/>
      <c r="DA1998" s="18"/>
      <c r="DB1998" s="18"/>
      <c r="DC1998" s="18" t="s">
        <v>140</v>
      </c>
      <c r="DD1998" s="18" t="s">
        <v>141</v>
      </c>
      <c r="DE1998" s="18"/>
      <c r="DF1998" s="18"/>
      <c r="DG1998" s="16"/>
      <c r="DH1998" s="16"/>
      <c r="DI1998" s="16"/>
      <c r="DJ1998" s="16"/>
      <c r="DK1998" s="13"/>
      <c r="DL1998" s="18"/>
      <c r="DM1998" s="18"/>
      <c r="DN1998" s="18" t="s">
        <v>3212</v>
      </c>
      <c r="DO1998" s="18" t="s">
        <v>3212</v>
      </c>
      <c r="DP1998" s="18"/>
      <c r="DQ1998" s="16"/>
      <c r="DR1998" s="16"/>
    </row>
    <row r="1999" spans="1:122" s="3" customFormat="1" x14ac:dyDescent="0.2">
      <c r="A1999" s="18" t="s">
        <v>907</v>
      </c>
      <c r="B1999" s="17"/>
      <c r="C1999" s="1" t="s">
        <v>4212</v>
      </c>
      <c r="D1999" s="18" t="s">
        <v>412</v>
      </c>
      <c r="E1999" s="18" t="s">
        <v>1113</v>
      </c>
      <c r="F1999" s="18" t="s">
        <v>4213</v>
      </c>
      <c r="G1999" s="19">
        <v>44966</v>
      </c>
      <c r="H1999" s="17"/>
      <c r="I1999" s="17"/>
      <c r="J1999" s="17"/>
      <c r="K1999" s="18" t="s">
        <v>4214</v>
      </c>
      <c r="L1999" s="17"/>
      <c r="M1999" s="17"/>
      <c r="N1999" s="17"/>
      <c r="O1999" s="17"/>
      <c r="P1999" s="17"/>
      <c r="Q1999" s="17"/>
      <c r="R1999" s="18" t="s">
        <v>4215</v>
      </c>
      <c r="S1999" s="18" t="s">
        <v>4216</v>
      </c>
      <c r="T1999" s="18" t="s">
        <v>4217</v>
      </c>
      <c r="U1999" s="18" t="s">
        <v>206</v>
      </c>
      <c r="V1999" s="18" t="s">
        <v>206</v>
      </c>
      <c r="W1999" s="18" t="s">
        <v>2625</v>
      </c>
      <c r="X1999" s="18" t="s">
        <v>918</v>
      </c>
      <c r="Y1999" s="18" t="s">
        <v>885</v>
      </c>
      <c r="Z1999" s="17"/>
      <c r="AA1999" s="18" t="s">
        <v>2624</v>
      </c>
      <c r="AB1999" s="18" t="s">
        <v>2880</v>
      </c>
      <c r="AC1999" s="17"/>
      <c r="AD1999" s="18" t="s">
        <v>2302</v>
      </c>
      <c r="AE1999" s="18" t="s">
        <v>126</v>
      </c>
      <c r="AF1999" s="18" t="s">
        <v>281</v>
      </c>
      <c r="AG1999" s="18" t="s">
        <v>1916</v>
      </c>
      <c r="AH1999" s="18" t="s">
        <v>162</v>
      </c>
      <c r="AI1999" s="18" t="s">
        <v>4266</v>
      </c>
      <c r="AJ1999" s="18" t="s">
        <v>4267</v>
      </c>
      <c r="AK1999" s="17"/>
      <c r="AL1999" s="18">
        <v>270787</v>
      </c>
      <c r="AM1999" s="16">
        <v>14793902</v>
      </c>
      <c r="AN1999" s="16">
        <v>0</v>
      </c>
      <c r="AO1999" s="17"/>
      <c r="AP1999" s="16">
        <v>17281000</v>
      </c>
      <c r="AQ1999" s="16">
        <v>1898000</v>
      </c>
      <c r="AR1999" s="16">
        <v>19179000</v>
      </c>
      <c r="AS1999" s="16"/>
      <c r="AT1999" s="16">
        <v>17281000</v>
      </c>
      <c r="AU1999" s="18"/>
      <c r="AV1999" s="17"/>
      <c r="AW1999" s="18"/>
      <c r="AX1999" s="25" t="s">
        <v>141</v>
      </c>
      <c r="AY1999" s="16"/>
      <c r="AZ1999" s="18"/>
      <c r="BA1999" s="18"/>
      <c r="BB1999" s="18" t="s">
        <v>909</v>
      </c>
      <c r="BC1999" s="18"/>
      <c r="BD1999" s="18"/>
      <c r="BE1999" s="18"/>
      <c r="BF1999" s="18"/>
      <c r="BG1999" s="18"/>
      <c r="BH1999" s="17"/>
      <c r="BI1999" s="18"/>
      <c r="BJ1999" s="18"/>
      <c r="BK1999" s="18"/>
      <c r="BL1999" s="18"/>
      <c r="BM1999" s="18"/>
      <c r="BN1999" s="18"/>
      <c r="BO1999" s="16"/>
      <c r="BP1999" s="16"/>
      <c r="BQ1999" s="18" t="s">
        <v>909</v>
      </c>
      <c r="BR1999" s="24" t="str">
        <f t="shared" si="125"/>
        <v xml:space="preserve">R </v>
      </c>
      <c r="BS1999" s="20" t="str">
        <f t="shared" si="126"/>
        <v>YMS PURWOKERTO 3S</v>
      </c>
      <c r="BT1999" s="20" t="str">
        <f t="shared" si="127"/>
        <v>3S</v>
      </c>
      <c r="BU1999" s="20" t="str">
        <f t="shared" si="128"/>
        <v>2. 3S PURWOKERTO</v>
      </c>
      <c r="BV1999" s="18"/>
      <c r="BW1999" s="18"/>
      <c r="BX1999" s="18"/>
      <c r="BY1999" s="18"/>
      <c r="BZ1999" s="18"/>
      <c r="CA1999" s="18"/>
      <c r="CB1999" s="18"/>
      <c r="CC1999" s="17"/>
      <c r="CD1999" s="18"/>
      <c r="CE1999" s="18"/>
      <c r="CF1999" s="18"/>
      <c r="CG1999" s="18"/>
      <c r="CH1999" s="18"/>
      <c r="CI1999" s="18"/>
      <c r="CJ1999" s="18"/>
      <c r="CK1999" s="18"/>
      <c r="CL1999" s="18"/>
      <c r="CM1999" s="17"/>
      <c r="CN1999" s="18"/>
      <c r="CO1999" s="18"/>
      <c r="CP1999" s="18"/>
      <c r="CQ1999" s="18"/>
      <c r="CR1999" s="18"/>
      <c r="CS1999" s="17"/>
      <c r="CT1999" s="18"/>
      <c r="CU1999" s="18"/>
      <c r="CV1999" s="18"/>
      <c r="CW1999" s="18"/>
      <c r="CX1999" s="18"/>
      <c r="CY1999" s="18"/>
      <c r="CZ1999" s="17"/>
      <c r="DA1999" s="18"/>
      <c r="DB1999" s="18"/>
      <c r="DC1999" s="18" t="s">
        <v>140</v>
      </c>
      <c r="DD1999" s="18" t="s">
        <v>141</v>
      </c>
      <c r="DE1999" s="18"/>
      <c r="DF1999" s="18"/>
      <c r="DG1999" s="16"/>
      <c r="DH1999" s="16"/>
      <c r="DI1999" s="16"/>
      <c r="DJ1999" s="16"/>
      <c r="DK1999" s="13"/>
      <c r="DL1999" s="18"/>
      <c r="DM1999" s="18"/>
      <c r="DN1999" s="18" t="s">
        <v>3212</v>
      </c>
      <c r="DO1999" s="18" t="s">
        <v>3212</v>
      </c>
      <c r="DP1999" s="18"/>
      <c r="DQ1999" s="16"/>
      <c r="DR1999" s="16"/>
    </row>
    <row r="2000" spans="1:122" s="3" customFormat="1" x14ac:dyDescent="0.2">
      <c r="A2000" s="18" t="s">
        <v>907</v>
      </c>
      <c r="B2000" s="17"/>
      <c r="C2000" s="1" t="s">
        <v>4212</v>
      </c>
      <c r="D2000" s="18" t="s">
        <v>412</v>
      </c>
      <c r="E2000" s="18" t="s">
        <v>1113</v>
      </c>
      <c r="F2000" s="18" t="s">
        <v>4213</v>
      </c>
      <c r="G2000" s="19">
        <v>44966</v>
      </c>
      <c r="H2000" s="17"/>
      <c r="I2000" s="17"/>
      <c r="J2000" s="17"/>
      <c r="K2000" s="18" t="s">
        <v>4214</v>
      </c>
      <c r="L2000" s="17"/>
      <c r="M2000" s="17"/>
      <c r="N2000" s="17"/>
      <c r="O2000" s="17"/>
      <c r="P2000" s="17"/>
      <c r="Q2000" s="17"/>
      <c r="R2000" s="18" t="s">
        <v>4215</v>
      </c>
      <c r="S2000" s="18" t="s">
        <v>4216</v>
      </c>
      <c r="T2000" s="18" t="s">
        <v>4217</v>
      </c>
      <c r="U2000" s="18" t="s">
        <v>206</v>
      </c>
      <c r="V2000" s="18" t="s">
        <v>206</v>
      </c>
      <c r="W2000" s="18" t="s">
        <v>2625</v>
      </c>
      <c r="X2000" s="18" t="s">
        <v>918</v>
      </c>
      <c r="Y2000" s="18" t="s">
        <v>885</v>
      </c>
      <c r="Z2000" s="17"/>
      <c r="AA2000" s="18" t="s">
        <v>2624</v>
      </c>
      <c r="AB2000" s="18" t="s">
        <v>2880</v>
      </c>
      <c r="AC2000" s="17"/>
      <c r="AD2000" s="18" t="s">
        <v>2302</v>
      </c>
      <c r="AE2000" s="18" t="s">
        <v>126</v>
      </c>
      <c r="AF2000" s="18" t="s">
        <v>281</v>
      </c>
      <c r="AG2000" s="18" t="s">
        <v>1916</v>
      </c>
      <c r="AH2000" s="18" t="s">
        <v>162</v>
      </c>
      <c r="AI2000" s="18" t="s">
        <v>4268</v>
      </c>
      <c r="AJ2000" s="18" t="s">
        <v>4269</v>
      </c>
      <c r="AK2000" s="17"/>
      <c r="AL2000" s="18">
        <v>270787</v>
      </c>
      <c r="AM2000" s="16">
        <v>14793902</v>
      </c>
      <c r="AN2000" s="16">
        <v>0</v>
      </c>
      <c r="AO2000" s="17"/>
      <c r="AP2000" s="16">
        <v>17281000</v>
      </c>
      <c r="AQ2000" s="16">
        <v>1898000</v>
      </c>
      <c r="AR2000" s="16">
        <v>19179000</v>
      </c>
      <c r="AS2000" s="16"/>
      <c r="AT2000" s="16">
        <v>17281000</v>
      </c>
      <c r="AU2000" s="18"/>
      <c r="AV2000" s="17"/>
      <c r="AW2000" s="18"/>
      <c r="AX2000" s="25" t="s">
        <v>141</v>
      </c>
      <c r="AY2000" s="16"/>
      <c r="AZ2000" s="18"/>
      <c r="BA2000" s="18"/>
      <c r="BB2000" s="18" t="s">
        <v>909</v>
      </c>
      <c r="BC2000" s="18"/>
      <c r="BD2000" s="18"/>
      <c r="BE2000" s="18"/>
      <c r="BF2000" s="18"/>
      <c r="BG2000" s="18"/>
      <c r="BH2000" s="17"/>
      <c r="BI2000" s="18"/>
      <c r="BJ2000" s="18"/>
      <c r="BK2000" s="18"/>
      <c r="BL2000" s="18"/>
      <c r="BM2000" s="18"/>
      <c r="BN2000" s="18"/>
      <c r="BO2000" s="16"/>
      <c r="BP2000" s="16"/>
      <c r="BQ2000" s="18" t="s">
        <v>909</v>
      </c>
      <c r="BR2000" s="24" t="str">
        <f t="shared" si="125"/>
        <v xml:space="preserve">R </v>
      </c>
      <c r="BS2000" s="20" t="str">
        <f t="shared" si="126"/>
        <v>YMS PURWOKERTO 3S</v>
      </c>
      <c r="BT2000" s="20" t="str">
        <f t="shared" si="127"/>
        <v>3S</v>
      </c>
      <c r="BU2000" s="20" t="str">
        <f t="shared" si="128"/>
        <v>2. 3S PURWOKERTO</v>
      </c>
      <c r="BV2000" s="18"/>
      <c r="BW2000" s="18"/>
      <c r="BX2000" s="18"/>
      <c r="BY2000" s="18"/>
      <c r="BZ2000" s="18"/>
      <c r="CA2000" s="18"/>
      <c r="CB2000" s="18"/>
      <c r="CC2000" s="17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7"/>
      <c r="CN2000" s="18"/>
      <c r="CO2000" s="18"/>
      <c r="CP2000" s="18"/>
      <c r="CQ2000" s="18"/>
      <c r="CR2000" s="18"/>
      <c r="CS2000" s="17"/>
      <c r="CT2000" s="18"/>
      <c r="CU2000" s="18"/>
      <c r="CV2000" s="18"/>
      <c r="CW2000" s="18"/>
      <c r="CX2000" s="18"/>
      <c r="CY2000" s="18"/>
      <c r="CZ2000" s="17"/>
      <c r="DA2000" s="18"/>
      <c r="DB2000" s="18"/>
      <c r="DC2000" s="18" t="s">
        <v>140</v>
      </c>
      <c r="DD2000" s="18" t="s">
        <v>141</v>
      </c>
      <c r="DE2000" s="18"/>
      <c r="DF2000" s="18"/>
      <c r="DG2000" s="16"/>
      <c r="DH2000" s="16"/>
      <c r="DI2000" s="16"/>
      <c r="DJ2000" s="16"/>
      <c r="DK2000" s="13"/>
      <c r="DL2000" s="18"/>
      <c r="DM2000" s="18"/>
      <c r="DN2000" s="18" t="s">
        <v>3212</v>
      </c>
      <c r="DO2000" s="18" t="s">
        <v>3212</v>
      </c>
      <c r="DP2000" s="18"/>
      <c r="DQ2000" s="16"/>
      <c r="DR2000" s="16"/>
    </row>
    <row r="2001" spans="1:122" s="3" customFormat="1" x14ac:dyDescent="0.2">
      <c r="A2001" s="18" t="s">
        <v>907</v>
      </c>
      <c r="B2001" s="17"/>
      <c r="C2001" s="1" t="s">
        <v>4212</v>
      </c>
      <c r="D2001" s="18" t="s">
        <v>412</v>
      </c>
      <c r="E2001" s="18" t="s">
        <v>1113</v>
      </c>
      <c r="F2001" s="18" t="s">
        <v>4213</v>
      </c>
      <c r="G2001" s="19">
        <v>44966</v>
      </c>
      <c r="H2001" s="17"/>
      <c r="I2001" s="17"/>
      <c r="J2001" s="17"/>
      <c r="K2001" s="18" t="s">
        <v>4214</v>
      </c>
      <c r="L2001" s="17"/>
      <c r="M2001" s="17"/>
      <c r="N2001" s="17"/>
      <c r="O2001" s="17"/>
      <c r="P2001" s="17"/>
      <c r="Q2001" s="17"/>
      <c r="R2001" s="18" t="s">
        <v>4215</v>
      </c>
      <c r="S2001" s="18" t="s">
        <v>4216</v>
      </c>
      <c r="T2001" s="18" t="s">
        <v>4217</v>
      </c>
      <c r="U2001" s="18" t="s">
        <v>206</v>
      </c>
      <c r="V2001" s="18" t="s">
        <v>206</v>
      </c>
      <c r="W2001" s="18" t="s">
        <v>2625</v>
      </c>
      <c r="X2001" s="18" t="s">
        <v>918</v>
      </c>
      <c r="Y2001" s="18" t="s">
        <v>885</v>
      </c>
      <c r="Z2001" s="17"/>
      <c r="AA2001" s="18" t="s">
        <v>2624</v>
      </c>
      <c r="AB2001" s="18" t="s">
        <v>2880</v>
      </c>
      <c r="AC2001" s="17"/>
      <c r="AD2001" s="18" t="s">
        <v>2302</v>
      </c>
      <c r="AE2001" s="18" t="s">
        <v>126</v>
      </c>
      <c r="AF2001" s="18" t="s">
        <v>281</v>
      </c>
      <c r="AG2001" s="18" t="s">
        <v>1916</v>
      </c>
      <c r="AH2001" s="18" t="s">
        <v>162</v>
      </c>
      <c r="AI2001" s="18" t="s">
        <v>4270</v>
      </c>
      <c r="AJ2001" s="18" t="s">
        <v>4271</v>
      </c>
      <c r="AK2001" s="17"/>
      <c r="AL2001" s="18">
        <v>270787</v>
      </c>
      <c r="AM2001" s="16">
        <v>14793902</v>
      </c>
      <c r="AN2001" s="16">
        <v>0</v>
      </c>
      <c r="AO2001" s="17"/>
      <c r="AP2001" s="16">
        <v>17281000</v>
      </c>
      <c r="AQ2001" s="16">
        <v>1898000</v>
      </c>
      <c r="AR2001" s="16">
        <v>19179000</v>
      </c>
      <c r="AS2001" s="16"/>
      <c r="AT2001" s="16">
        <v>17281000</v>
      </c>
      <c r="AU2001" s="18"/>
      <c r="AV2001" s="17"/>
      <c r="AW2001" s="18"/>
      <c r="AX2001" s="25" t="s">
        <v>141</v>
      </c>
      <c r="AY2001" s="16"/>
      <c r="AZ2001" s="18"/>
      <c r="BA2001" s="18"/>
      <c r="BB2001" s="18" t="s">
        <v>909</v>
      </c>
      <c r="BC2001" s="18"/>
      <c r="BD2001" s="18"/>
      <c r="BE2001" s="18"/>
      <c r="BF2001" s="18"/>
      <c r="BG2001" s="18"/>
      <c r="BH2001" s="17"/>
      <c r="BI2001" s="18"/>
      <c r="BJ2001" s="18"/>
      <c r="BK2001" s="18"/>
      <c r="BL2001" s="18"/>
      <c r="BM2001" s="18"/>
      <c r="BN2001" s="18"/>
      <c r="BO2001" s="16"/>
      <c r="BP2001" s="16"/>
      <c r="BQ2001" s="18" t="s">
        <v>909</v>
      </c>
      <c r="BR2001" s="24" t="str">
        <f t="shared" si="125"/>
        <v xml:space="preserve">R </v>
      </c>
      <c r="BS2001" s="20" t="str">
        <f t="shared" si="126"/>
        <v>YMS PURWOKERTO 3S</v>
      </c>
      <c r="BT2001" s="20" t="str">
        <f t="shared" si="127"/>
        <v>3S</v>
      </c>
      <c r="BU2001" s="20" t="str">
        <f t="shared" si="128"/>
        <v>2. 3S PURWOKERTO</v>
      </c>
      <c r="BV2001" s="18"/>
      <c r="BW2001" s="18"/>
      <c r="BX2001" s="18"/>
      <c r="BY2001" s="18"/>
      <c r="BZ2001" s="18"/>
      <c r="CA2001" s="18"/>
      <c r="CB2001" s="18"/>
      <c r="CC2001" s="17"/>
      <c r="CD2001" s="18"/>
      <c r="CE2001" s="18"/>
      <c r="CF2001" s="18"/>
      <c r="CG2001" s="18"/>
      <c r="CH2001" s="18"/>
      <c r="CI2001" s="18"/>
      <c r="CJ2001" s="18"/>
      <c r="CK2001" s="18"/>
      <c r="CL2001" s="18"/>
      <c r="CM2001" s="17"/>
      <c r="CN2001" s="18"/>
      <c r="CO2001" s="18"/>
      <c r="CP2001" s="18"/>
      <c r="CQ2001" s="18"/>
      <c r="CR2001" s="18"/>
      <c r="CS2001" s="17"/>
      <c r="CT2001" s="18"/>
      <c r="CU2001" s="18"/>
      <c r="CV2001" s="18"/>
      <c r="CW2001" s="18"/>
      <c r="CX2001" s="18"/>
      <c r="CY2001" s="18"/>
      <c r="CZ2001" s="17"/>
      <c r="DA2001" s="18"/>
      <c r="DB2001" s="18"/>
      <c r="DC2001" s="18" t="s">
        <v>140</v>
      </c>
      <c r="DD2001" s="18" t="s">
        <v>141</v>
      </c>
      <c r="DE2001" s="18"/>
      <c r="DF2001" s="18"/>
      <c r="DG2001" s="16"/>
      <c r="DH2001" s="16"/>
      <c r="DI2001" s="16"/>
      <c r="DJ2001" s="16"/>
      <c r="DK2001" s="13"/>
      <c r="DL2001" s="18"/>
      <c r="DM2001" s="18"/>
      <c r="DN2001" s="18" t="s">
        <v>3212</v>
      </c>
      <c r="DO2001" s="18" t="s">
        <v>3212</v>
      </c>
      <c r="DP2001" s="18"/>
      <c r="DQ2001" s="16"/>
      <c r="DR2001" s="16"/>
    </row>
    <row r="2002" spans="1:122" s="3" customFormat="1" x14ac:dyDescent="0.2">
      <c r="A2002" s="18" t="s">
        <v>907</v>
      </c>
      <c r="B2002" s="17"/>
      <c r="C2002" s="1" t="s">
        <v>4212</v>
      </c>
      <c r="D2002" s="18" t="s">
        <v>412</v>
      </c>
      <c r="E2002" s="18" t="s">
        <v>1113</v>
      </c>
      <c r="F2002" s="18" t="s">
        <v>4213</v>
      </c>
      <c r="G2002" s="19">
        <v>44966</v>
      </c>
      <c r="H2002" s="17"/>
      <c r="I2002" s="17"/>
      <c r="J2002" s="17"/>
      <c r="K2002" s="18" t="s">
        <v>4214</v>
      </c>
      <c r="L2002" s="17"/>
      <c r="M2002" s="17"/>
      <c r="N2002" s="17"/>
      <c r="O2002" s="17"/>
      <c r="P2002" s="17"/>
      <c r="Q2002" s="17"/>
      <c r="R2002" s="18" t="s">
        <v>4215</v>
      </c>
      <c r="S2002" s="18" t="s">
        <v>4216</v>
      </c>
      <c r="T2002" s="18" t="s">
        <v>4217</v>
      </c>
      <c r="U2002" s="18" t="s">
        <v>206</v>
      </c>
      <c r="V2002" s="18" t="s">
        <v>206</v>
      </c>
      <c r="W2002" s="18" t="s">
        <v>2625</v>
      </c>
      <c r="X2002" s="18" t="s">
        <v>918</v>
      </c>
      <c r="Y2002" s="18" t="s">
        <v>885</v>
      </c>
      <c r="Z2002" s="17"/>
      <c r="AA2002" s="18" t="s">
        <v>2624</v>
      </c>
      <c r="AB2002" s="18" t="s">
        <v>2880</v>
      </c>
      <c r="AC2002" s="17"/>
      <c r="AD2002" s="18" t="s">
        <v>2302</v>
      </c>
      <c r="AE2002" s="18" t="s">
        <v>126</v>
      </c>
      <c r="AF2002" s="18" t="s">
        <v>281</v>
      </c>
      <c r="AG2002" s="18" t="s">
        <v>1916</v>
      </c>
      <c r="AH2002" s="18" t="s">
        <v>162</v>
      </c>
      <c r="AI2002" s="18" t="s">
        <v>4272</v>
      </c>
      <c r="AJ2002" s="18" t="s">
        <v>4273</v>
      </c>
      <c r="AK2002" s="17"/>
      <c r="AL2002" s="18">
        <v>270787</v>
      </c>
      <c r="AM2002" s="16">
        <v>14793902</v>
      </c>
      <c r="AN2002" s="16">
        <v>0</v>
      </c>
      <c r="AO2002" s="17"/>
      <c r="AP2002" s="16">
        <v>17281000</v>
      </c>
      <c r="AQ2002" s="16">
        <v>1898000</v>
      </c>
      <c r="AR2002" s="16">
        <v>19179000</v>
      </c>
      <c r="AS2002" s="16"/>
      <c r="AT2002" s="16">
        <v>17281000</v>
      </c>
      <c r="AU2002" s="18"/>
      <c r="AV2002" s="17"/>
      <c r="AW2002" s="18"/>
      <c r="AX2002" s="25" t="s">
        <v>141</v>
      </c>
      <c r="AY2002" s="16"/>
      <c r="AZ2002" s="18"/>
      <c r="BA2002" s="18"/>
      <c r="BB2002" s="18" t="s">
        <v>909</v>
      </c>
      <c r="BC2002" s="18"/>
      <c r="BD2002" s="18"/>
      <c r="BE2002" s="18"/>
      <c r="BF2002" s="18"/>
      <c r="BG2002" s="18"/>
      <c r="BH2002" s="17"/>
      <c r="BI2002" s="18"/>
      <c r="BJ2002" s="18"/>
      <c r="BK2002" s="18"/>
      <c r="BL2002" s="18"/>
      <c r="BM2002" s="18"/>
      <c r="BN2002" s="18"/>
      <c r="BO2002" s="16"/>
      <c r="BP2002" s="16"/>
      <c r="BQ2002" s="18" t="s">
        <v>909</v>
      </c>
      <c r="BR2002" s="24" t="str">
        <f t="shared" si="125"/>
        <v xml:space="preserve">R </v>
      </c>
      <c r="BS2002" s="20" t="str">
        <f t="shared" si="126"/>
        <v>YMS PURWOKERTO 3S</v>
      </c>
      <c r="BT2002" s="20" t="str">
        <f t="shared" si="127"/>
        <v>3S</v>
      </c>
      <c r="BU2002" s="20" t="str">
        <f t="shared" si="128"/>
        <v>2. 3S PURWOKERTO</v>
      </c>
      <c r="BV2002" s="18"/>
      <c r="BW2002" s="18"/>
      <c r="BX2002" s="18"/>
      <c r="BY2002" s="18"/>
      <c r="BZ2002" s="18"/>
      <c r="CA2002" s="18"/>
      <c r="CB2002" s="18"/>
      <c r="CC2002" s="17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7"/>
      <c r="CN2002" s="18"/>
      <c r="CO2002" s="18"/>
      <c r="CP2002" s="18"/>
      <c r="CQ2002" s="18"/>
      <c r="CR2002" s="18"/>
      <c r="CS2002" s="17"/>
      <c r="CT2002" s="18"/>
      <c r="CU2002" s="18"/>
      <c r="CV2002" s="18"/>
      <c r="CW2002" s="18"/>
      <c r="CX2002" s="18"/>
      <c r="CY2002" s="18"/>
      <c r="CZ2002" s="17"/>
      <c r="DA2002" s="18"/>
      <c r="DB2002" s="18"/>
      <c r="DC2002" s="18" t="s">
        <v>140</v>
      </c>
      <c r="DD2002" s="18" t="s">
        <v>141</v>
      </c>
      <c r="DE2002" s="18"/>
      <c r="DF2002" s="18"/>
      <c r="DG2002" s="16"/>
      <c r="DH2002" s="16"/>
      <c r="DI2002" s="16"/>
      <c r="DJ2002" s="16"/>
      <c r="DK2002" s="13"/>
      <c r="DL2002" s="18"/>
      <c r="DM2002" s="18"/>
      <c r="DN2002" s="18" t="s">
        <v>3212</v>
      </c>
      <c r="DO2002" s="18" t="s">
        <v>3212</v>
      </c>
      <c r="DP2002" s="18"/>
      <c r="DQ2002" s="16"/>
      <c r="DR2002" s="16"/>
    </row>
    <row r="2003" spans="1:122" s="3" customFormat="1" x14ac:dyDescent="0.2">
      <c r="A2003" s="18" t="s">
        <v>907</v>
      </c>
      <c r="B2003" s="17"/>
      <c r="C2003" s="1" t="s">
        <v>4212</v>
      </c>
      <c r="D2003" s="18" t="s">
        <v>412</v>
      </c>
      <c r="E2003" s="18" t="s">
        <v>1113</v>
      </c>
      <c r="F2003" s="18" t="s">
        <v>4213</v>
      </c>
      <c r="G2003" s="19">
        <v>44966</v>
      </c>
      <c r="H2003" s="17"/>
      <c r="I2003" s="17"/>
      <c r="J2003" s="17"/>
      <c r="K2003" s="18" t="s">
        <v>4214</v>
      </c>
      <c r="L2003" s="17"/>
      <c r="M2003" s="17"/>
      <c r="N2003" s="17"/>
      <c r="O2003" s="17"/>
      <c r="P2003" s="17"/>
      <c r="Q2003" s="17"/>
      <c r="R2003" s="18" t="s">
        <v>4215</v>
      </c>
      <c r="S2003" s="18" t="s">
        <v>4216</v>
      </c>
      <c r="T2003" s="18" t="s">
        <v>4217</v>
      </c>
      <c r="U2003" s="18" t="s">
        <v>206</v>
      </c>
      <c r="V2003" s="18" t="s">
        <v>206</v>
      </c>
      <c r="W2003" s="18" t="s">
        <v>2625</v>
      </c>
      <c r="X2003" s="18" t="s">
        <v>918</v>
      </c>
      <c r="Y2003" s="18" t="s">
        <v>885</v>
      </c>
      <c r="Z2003" s="17"/>
      <c r="AA2003" s="18" t="s">
        <v>2624</v>
      </c>
      <c r="AB2003" s="18" t="s">
        <v>2880</v>
      </c>
      <c r="AC2003" s="17"/>
      <c r="AD2003" s="18" t="s">
        <v>2302</v>
      </c>
      <c r="AE2003" s="18" t="s">
        <v>126</v>
      </c>
      <c r="AF2003" s="18" t="s">
        <v>281</v>
      </c>
      <c r="AG2003" s="18" t="s">
        <v>1916</v>
      </c>
      <c r="AH2003" s="18" t="s">
        <v>162</v>
      </c>
      <c r="AI2003" s="18" t="s">
        <v>4274</v>
      </c>
      <c r="AJ2003" s="18" t="s">
        <v>4275</v>
      </c>
      <c r="AK2003" s="17"/>
      <c r="AL2003" s="18">
        <v>270787</v>
      </c>
      <c r="AM2003" s="16">
        <v>14793902</v>
      </c>
      <c r="AN2003" s="16">
        <v>0</v>
      </c>
      <c r="AO2003" s="17"/>
      <c r="AP2003" s="16">
        <v>17281000</v>
      </c>
      <c r="AQ2003" s="16">
        <v>1898000</v>
      </c>
      <c r="AR2003" s="16">
        <v>19179000</v>
      </c>
      <c r="AS2003" s="16"/>
      <c r="AT2003" s="16">
        <v>17281000</v>
      </c>
      <c r="AU2003" s="18"/>
      <c r="AV2003" s="17"/>
      <c r="AW2003" s="18"/>
      <c r="AX2003" s="25" t="s">
        <v>141</v>
      </c>
      <c r="AY2003" s="16"/>
      <c r="AZ2003" s="18"/>
      <c r="BA2003" s="18"/>
      <c r="BB2003" s="18" t="s">
        <v>909</v>
      </c>
      <c r="BC2003" s="18"/>
      <c r="BD2003" s="18"/>
      <c r="BE2003" s="18"/>
      <c r="BF2003" s="18"/>
      <c r="BG2003" s="18"/>
      <c r="BH2003" s="17"/>
      <c r="BI2003" s="18"/>
      <c r="BJ2003" s="18"/>
      <c r="BK2003" s="18"/>
      <c r="BL2003" s="18"/>
      <c r="BM2003" s="18"/>
      <c r="BN2003" s="18"/>
      <c r="BO2003" s="16"/>
      <c r="BP2003" s="16"/>
      <c r="BQ2003" s="18" t="s">
        <v>909</v>
      </c>
      <c r="BR2003" s="24" t="str">
        <f t="shared" si="125"/>
        <v xml:space="preserve">R </v>
      </c>
      <c r="BS2003" s="20" t="str">
        <f t="shared" si="126"/>
        <v>YMS PURWOKERTO 3S</v>
      </c>
      <c r="BT2003" s="20" t="str">
        <f t="shared" si="127"/>
        <v>3S</v>
      </c>
      <c r="BU2003" s="20" t="str">
        <f t="shared" si="128"/>
        <v>2. 3S PURWOKERTO</v>
      </c>
      <c r="BV2003" s="18"/>
      <c r="BW2003" s="18"/>
      <c r="BX2003" s="18"/>
      <c r="BY2003" s="18"/>
      <c r="BZ2003" s="18"/>
      <c r="CA2003" s="18"/>
      <c r="CB2003" s="18"/>
      <c r="CC2003" s="17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7"/>
      <c r="CN2003" s="18"/>
      <c r="CO2003" s="18"/>
      <c r="CP2003" s="18"/>
      <c r="CQ2003" s="18"/>
      <c r="CR2003" s="18"/>
      <c r="CS2003" s="17"/>
      <c r="CT2003" s="18"/>
      <c r="CU2003" s="18"/>
      <c r="CV2003" s="18"/>
      <c r="CW2003" s="18"/>
      <c r="CX2003" s="18"/>
      <c r="CY2003" s="18"/>
      <c r="CZ2003" s="17"/>
      <c r="DA2003" s="18"/>
      <c r="DB2003" s="18"/>
      <c r="DC2003" s="18" t="s">
        <v>140</v>
      </c>
      <c r="DD2003" s="18" t="s">
        <v>141</v>
      </c>
      <c r="DE2003" s="18"/>
      <c r="DF2003" s="18"/>
      <c r="DG2003" s="16"/>
      <c r="DH2003" s="16"/>
      <c r="DI2003" s="16"/>
      <c r="DJ2003" s="16"/>
      <c r="DK2003" s="13"/>
      <c r="DL2003" s="18"/>
      <c r="DM2003" s="18"/>
      <c r="DN2003" s="18" t="s">
        <v>3212</v>
      </c>
      <c r="DO2003" s="18" t="s">
        <v>3212</v>
      </c>
      <c r="DP2003" s="18"/>
      <c r="DQ2003" s="16"/>
      <c r="DR2003" s="16"/>
    </row>
    <row r="2004" spans="1:122" s="3" customFormat="1" x14ac:dyDescent="0.2">
      <c r="A2004" s="18" t="s">
        <v>907</v>
      </c>
      <c r="B2004" s="17"/>
      <c r="C2004" s="1" t="s">
        <v>4212</v>
      </c>
      <c r="D2004" s="18" t="s">
        <v>412</v>
      </c>
      <c r="E2004" s="18" t="s">
        <v>1113</v>
      </c>
      <c r="F2004" s="18" t="s">
        <v>4213</v>
      </c>
      <c r="G2004" s="19">
        <v>44966</v>
      </c>
      <c r="H2004" s="17"/>
      <c r="I2004" s="17"/>
      <c r="J2004" s="17"/>
      <c r="K2004" s="18" t="s">
        <v>4214</v>
      </c>
      <c r="L2004" s="17"/>
      <c r="M2004" s="17"/>
      <c r="N2004" s="17"/>
      <c r="O2004" s="17"/>
      <c r="P2004" s="17"/>
      <c r="Q2004" s="17"/>
      <c r="R2004" s="18" t="s">
        <v>4215</v>
      </c>
      <c r="S2004" s="18" t="s">
        <v>4216</v>
      </c>
      <c r="T2004" s="18" t="s">
        <v>4217</v>
      </c>
      <c r="U2004" s="18" t="s">
        <v>206</v>
      </c>
      <c r="V2004" s="18" t="s">
        <v>206</v>
      </c>
      <c r="W2004" s="18" t="s">
        <v>2625</v>
      </c>
      <c r="X2004" s="18" t="s">
        <v>918</v>
      </c>
      <c r="Y2004" s="18" t="s">
        <v>885</v>
      </c>
      <c r="Z2004" s="17"/>
      <c r="AA2004" s="18" t="s">
        <v>2624</v>
      </c>
      <c r="AB2004" s="18" t="s">
        <v>2880</v>
      </c>
      <c r="AC2004" s="17"/>
      <c r="AD2004" s="18" t="s">
        <v>2302</v>
      </c>
      <c r="AE2004" s="18" t="s">
        <v>126</v>
      </c>
      <c r="AF2004" s="18" t="s">
        <v>281</v>
      </c>
      <c r="AG2004" s="18" t="s">
        <v>1916</v>
      </c>
      <c r="AH2004" s="18" t="s">
        <v>162</v>
      </c>
      <c r="AI2004" s="18" t="s">
        <v>4276</v>
      </c>
      <c r="AJ2004" s="18" t="s">
        <v>4277</v>
      </c>
      <c r="AK2004" s="17"/>
      <c r="AL2004" s="18">
        <v>270787</v>
      </c>
      <c r="AM2004" s="16">
        <v>14793902</v>
      </c>
      <c r="AN2004" s="16">
        <v>0</v>
      </c>
      <c r="AO2004" s="17"/>
      <c r="AP2004" s="16">
        <v>17281000</v>
      </c>
      <c r="AQ2004" s="16">
        <v>1898000</v>
      </c>
      <c r="AR2004" s="16">
        <v>19179000</v>
      </c>
      <c r="AS2004" s="16"/>
      <c r="AT2004" s="16">
        <v>17281000</v>
      </c>
      <c r="AU2004" s="18"/>
      <c r="AV2004" s="17"/>
      <c r="AW2004" s="18"/>
      <c r="AX2004" s="25" t="s">
        <v>141</v>
      </c>
      <c r="AY2004" s="16"/>
      <c r="AZ2004" s="18"/>
      <c r="BA2004" s="18"/>
      <c r="BB2004" s="18" t="s">
        <v>909</v>
      </c>
      <c r="BC2004" s="18"/>
      <c r="BD2004" s="18"/>
      <c r="BE2004" s="18"/>
      <c r="BF2004" s="18"/>
      <c r="BG2004" s="18"/>
      <c r="BH2004" s="17"/>
      <c r="BI2004" s="18"/>
      <c r="BJ2004" s="18"/>
      <c r="BK2004" s="18"/>
      <c r="BL2004" s="18"/>
      <c r="BM2004" s="18"/>
      <c r="BN2004" s="18"/>
      <c r="BO2004" s="16"/>
      <c r="BP2004" s="16"/>
      <c r="BQ2004" s="18" t="s">
        <v>909</v>
      </c>
      <c r="BR2004" s="24" t="str">
        <f t="shared" si="125"/>
        <v xml:space="preserve">R </v>
      </c>
      <c r="BS2004" s="20" t="str">
        <f t="shared" si="126"/>
        <v>YMS PURWOKERTO 3S</v>
      </c>
      <c r="BT2004" s="20" t="str">
        <f t="shared" si="127"/>
        <v>3S</v>
      </c>
      <c r="BU2004" s="20" t="str">
        <f t="shared" si="128"/>
        <v>2. 3S PURWOKERTO</v>
      </c>
      <c r="BV2004" s="18"/>
      <c r="BW2004" s="18"/>
      <c r="BX2004" s="18"/>
      <c r="BY2004" s="18"/>
      <c r="BZ2004" s="18"/>
      <c r="CA2004" s="18"/>
      <c r="CB2004" s="18"/>
      <c r="CC2004" s="17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7"/>
      <c r="CN2004" s="18"/>
      <c r="CO2004" s="18"/>
      <c r="CP2004" s="18"/>
      <c r="CQ2004" s="18"/>
      <c r="CR2004" s="18"/>
      <c r="CS2004" s="17"/>
      <c r="CT2004" s="18"/>
      <c r="CU2004" s="18"/>
      <c r="CV2004" s="18"/>
      <c r="CW2004" s="18"/>
      <c r="CX2004" s="18"/>
      <c r="CY2004" s="18"/>
      <c r="CZ2004" s="17"/>
      <c r="DA2004" s="18"/>
      <c r="DB2004" s="18"/>
      <c r="DC2004" s="18" t="s">
        <v>140</v>
      </c>
      <c r="DD2004" s="18" t="s">
        <v>141</v>
      </c>
      <c r="DE2004" s="18"/>
      <c r="DF2004" s="18"/>
      <c r="DG2004" s="16"/>
      <c r="DH2004" s="16"/>
      <c r="DI2004" s="16"/>
      <c r="DJ2004" s="16"/>
      <c r="DK2004" s="13"/>
      <c r="DL2004" s="18"/>
      <c r="DM2004" s="18"/>
      <c r="DN2004" s="18" t="s">
        <v>3212</v>
      </c>
      <c r="DO2004" s="18" t="s">
        <v>3212</v>
      </c>
      <c r="DP2004" s="18"/>
      <c r="DQ2004" s="16"/>
      <c r="DR2004" s="16"/>
    </row>
    <row r="2005" spans="1:122" s="3" customFormat="1" x14ac:dyDescent="0.2">
      <c r="A2005" s="18" t="s">
        <v>907</v>
      </c>
      <c r="B2005" s="17"/>
      <c r="C2005" s="1" t="s">
        <v>4212</v>
      </c>
      <c r="D2005" s="18" t="s">
        <v>412</v>
      </c>
      <c r="E2005" s="18" t="s">
        <v>1113</v>
      </c>
      <c r="F2005" s="18" t="s">
        <v>4213</v>
      </c>
      <c r="G2005" s="19">
        <v>44966</v>
      </c>
      <c r="H2005" s="17"/>
      <c r="I2005" s="17"/>
      <c r="J2005" s="17"/>
      <c r="K2005" s="18" t="s">
        <v>4214</v>
      </c>
      <c r="L2005" s="17"/>
      <c r="M2005" s="17"/>
      <c r="N2005" s="17"/>
      <c r="O2005" s="17"/>
      <c r="P2005" s="17"/>
      <c r="Q2005" s="17"/>
      <c r="R2005" s="18" t="s">
        <v>4215</v>
      </c>
      <c r="S2005" s="18" t="s">
        <v>4216</v>
      </c>
      <c r="T2005" s="18" t="s">
        <v>4217</v>
      </c>
      <c r="U2005" s="18" t="s">
        <v>206</v>
      </c>
      <c r="V2005" s="18" t="s">
        <v>206</v>
      </c>
      <c r="W2005" s="18" t="s">
        <v>2625</v>
      </c>
      <c r="X2005" s="18" t="s">
        <v>918</v>
      </c>
      <c r="Y2005" s="18" t="s">
        <v>885</v>
      </c>
      <c r="Z2005" s="17"/>
      <c r="AA2005" s="18" t="s">
        <v>2624</v>
      </c>
      <c r="AB2005" s="18" t="s">
        <v>2880</v>
      </c>
      <c r="AC2005" s="17"/>
      <c r="AD2005" s="18" t="s">
        <v>2302</v>
      </c>
      <c r="AE2005" s="18" t="s">
        <v>126</v>
      </c>
      <c r="AF2005" s="18" t="s">
        <v>281</v>
      </c>
      <c r="AG2005" s="18" t="s">
        <v>1916</v>
      </c>
      <c r="AH2005" s="18" t="s">
        <v>162</v>
      </c>
      <c r="AI2005" s="18" t="s">
        <v>4278</v>
      </c>
      <c r="AJ2005" s="18" t="s">
        <v>4279</v>
      </c>
      <c r="AK2005" s="17"/>
      <c r="AL2005" s="18">
        <v>270787</v>
      </c>
      <c r="AM2005" s="16">
        <v>14793902</v>
      </c>
      <c r="AN2005" s="16">
        <v>0</v>
      </c>
      <c r="AO2005" s="17"/>
      <c r="AP2005" s="16">
        <v>17281000</v>
      </c>
      <c r="AQ2005" s="16">
        <v>1898000</v>
      </c>
      <c r="AR2005" s="16">
        <v>19179000</v>
      </c>
      <c r="AS2005" s="16"/>
      <c r="AT2005" s="16">
        <v>17281000</v>
      </c>
      <c r="AU2005" s="18"/>
      <c r="AV2005" s="17"/>
      <c r="AW2005" s="18"/>
      <c r="AX2005" s="25" t="s">
        <v>141</v>
      </c>
      <c r="AY2005" s="16"/>
      <c r="AZ2005" s="18"/>
      <c r="BA2005" s="18"/>
      <c r="BB2005" s="18" t="s">
        <v>909</v>
      </c>
      <c r="BC2005" s="18"/>
      <c r="BD2005" s="18"/>
      <c r="BE2005" s="18"/>
      <c r="BF2005" s="18"/>
      <c r="BG2005" s="18"/>
      <c r="BH2005" s="17"/>
      <c r="BI2005" s="18"/>
      <c r="BJ2005" s="18"/>
      <c r="BK2005" s="18"/>
      <c r="BL2005" s="18"/>
      <c r="BM2005" s="18"/>
      <c r="BN2005" s="18"/>
      <c r="BO2005" s="16"/>
      <c r="BP2005" s="16"/>
      <c r="BQ2005" s="18" t="s">
        <v>909</v>
      </c>
      <c r="BR2005" s="24" t="str">
        <f t="shared" si="125"/>
        <v xml:space="preserve">R </v>
      </c>
      <c r="BS2005" s="20" t="str">
        <f t="shared" si="126"/>
        <v>YMS PURWOKERTO 3S</v>
      </c>
      <c r="BT2005" s="20" t="str">
        <f t="shared" si="127"/>
        <v>3S</v>
      </c>
      <c r="BU2005" s="20" t="str">
        <f t="shared" si="128"/>
        <v>2. 3S PURWOKERTO</v>
      </c>
      <c r="BV2005" s="18"/>
      <c r="BW2005" s="18"/>
      <c r="BX2005" s="18"/>
      <c r="BY2005" s="18"/>
      <c r="BZ2005" s="18"/>
      <c r="CA2005" s="18"/>
      <c r="CB2005" s="18"/>
      <c r="CC2005" s="17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7"/>
      <c r="CN2005" s="18"/>
      <c r="CO2005" s="18"/>
      <c r="CP2005" s="18"/>
      <c r="CQ2005" s="18"/>
      <c r="CR2005" s="18"/>
      <c r="CS2005" s="17"/>
      <c r="CT2005" s="18"/>
      <c r="CU2005" s="18"/>
      <c r="CV2005" s="18"/>
      <c r="CW2005" s="18"/>
      <c r="CX2005" s="18"/>
      <c r="CY2005" s="18"/>
      <c r="CZ2005" s="17"/>
      <c r="DA2005" s="18"/>
      <c r="DB2005" s="18"/>
      <c r="DC2005" s="18" t="s">
        <v>140</v>
      </c>
      <c r="DD2005" s="18" t="s">
        <v>141</v>
      </c>
      <c r="DE2005" s="18"/>
      <c r="DF2005" s="18"/>
      <c r="DG2005" s="16"/>
      <c r="DH2005" s="16"/>
      <c r="DI2005" s="16"/>
      <c r="DJ2005" s="16"/>
      <c r="DK2005" s="13"/>
      <c r="DL2005" s="18"/>
      <c r="DM2005" s="18"/>
      <c r="DN2005" s="18" t="s">
        <v>3212</v>
      </c>
      <c r="DO2005" s="18" t="s">
        <v>3212</v>
      </c>
      <c r="DP2005" s="18"/>
      <c r="DQ2005" s="16"/>
      <c r="DR2005" s="16"/>
    </row>
    <row r="2006" spans="1:122" s="3" customFormat="1" x14ac:dyDescent="0.2">
      <c r="A2006" s="18" t="s">
        <v>907</v>
      </c>
      <c r="B2006" s="17"/>
      <c r="C2006" s="1" t="s">
        <v>4212</v>
      </c>
      <c r="D2006" s="18" t="s">
        <v>412</v>
      </c>
      <c r="E2006" s="18" t="s">
        <v>1113</v>
      </c>
      <c r="F2006" s="18" t="s">
        <v>4213</v>
      </c>
      <c r="G2006" s="19">
        <v>44966</v>
      </c>
      <c r="H2006" s="17"/>
      <c r="I2006" s="17"/>
      <c r="J2006" s="17"/>
      <c r="K2006" s="18" t="s">
        <v>4214</v>
      </c>
      <c r="L2006" s="17"/>
      <c r="M2006" s="17"/>
      <c r="N2006" s="17"/>
      <c r="O2006" s="17"/>
      <c r="P2006" s="17"/>
      <c r="Q2006" s="17"/>
      <c r="R2006" s="18" t="s">
        <v>4215</v>
      </c>
      <c r="S2006" s="18" t="s">
        <v>4216</v>
      </c>
      <c r="T2006" s="18" t="s">
        <v>4217</v>
      </c>
      <c r="U2006" s="18" t="s">
        <v>206</v>
      </c>
      <c r="V2006" s="18" t="s">
        <v>206</v>
      </c>
      <c r="W2006" s="18" t="s">
        <v>2625</v>
      </c>
      <c r="X2006" s="18" t="s">
        <v>918</v>
      </c>
      <c r="Y2006" s="18" t="s">
        <v>885</v>
      </c>
      <c r="Z2006" s="17"/>
      <c r="AA2006" s="18" t="s">
        <v>2624</v>
      </c>
      <c r="AB2006" s="18" t="s">
        <v>2880</v>
      </c>
      <c r="AC2006" s="17"/>
      <c r="AD2006" s="18" t="s">
        <v>2302</v>
      </c>
      <c r="AE2006" s="18" t="s">
        <v>126</v>
      </c>
      <c r="AF2006" s="18" t="s">
        <v>281</v>
      </c>
      <c r="AG2006" s="18" t="s">
        <v>1916</v>
      </c>
      <c r="AH2006" s="18" t="s">
        <v>162</v>
      </c>
      <c r="AI2006" s="18" t="s">
        <v>4280</v>
      </c>
      <c r="AJ2006" s="18" t="s">
        <v>4281</v>
      </c>
      <c r="AK2006" s="17"/>
      <c r="AL2006" s="18">
        <v>270787</v>
      </c>
      <c r="AM2006" s="16">
        <v>14793902</v>
      </c>
      <c r="AN2006" s="16">
        <v>0</v>
      </c>
      <c r="AO2006" s="17"/>
      <c r="AP2006" s="16">
        <v>17281000</v>
      </c>
      <c r="AQ2006" s="16">
        <v>1898000</v>
      </c>
      <c r="AR2006" s="16">
        <v>19179000</v>
      </c>
      <c r="AS2006" s="16"/>
      <c r="AT2006" s="16">
        <v>17281000</v>
      </c>
      <c r="AU2006" s="18"/>
      <c r="AV2006" s="17"/>
      <c r="AW2006" s="18"/>
      <c r="AX2006" s="25" t="s">
        <v>141</v>
      </c>
      <c r="AY2006" s="16"/>
      <c r="AZ2006" s="18"/>
      <c r="BA2006" s="18"/>
      <c r="BB2006" s="18" t="s">
        <v>909</v>
      </c>
      <c r="BC2006" s="18"/>
      <c r="BD2006" s="18"/>
      <c r="BE2006" s="18"/>
      <c r="BF2006" s="18"/>
      <c r="BG2006" s="18"/>
      <c r="BH2006" s="17"/>
      <c r="BI2006" s="18"/>
      <c r="BJ2006" s="18"/>
      <c r="BK2006" s="18"/>
      <c r="BL2006" s="18"/>
      <c r="BM2006" s="18"/>
      <c r="BN2006" s="18"/>
      <c r="BO2006" s="16"/>
      <c r="BP2006" s="16"/>
      <c r="BQ2006" s="18" t="s">
        <v>909</v>
      </c>
      <c r="BR2006" s="24" t="str">
        <f t="shared" si="125"/>
        <v xml:space="preserve">R </v>
      </c>
      <c r="BS2006" s="20" t="str">
        <f t="shared" si="126"/>
        <v>YMS PURWOKERTO 3S</v>
      </c>
      <c r="BT2006" s="20" t="str">
        <f t="shared" si="127"/>
        <v>3S</v>
      </c>
      <c r="BU2006" s="20" t="str">
        <f t="shared" si="128"/>
        <v>2. 3S PURWOKERTO</v>
      </c>
      <c r="BV2006" s="18"/>
      <c r="BW2006" s="18"/>
      <c r="BX2006" s="18"/>
      <c r="BY2006" s="18"/>
      <c r="BZ2006" s="18"/>
      <c r="CA2006" s="18"/>
      <c r="CB2006" s="18"/>
      <c r="CC2006" s="17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7"/>
      <c r="CN2006" s="18"/>
      <c r="CO2006" s="18"/>
      <c r="CP2006" s="18"/>
      <c r="CQ2006" s="18"/>
      <c r="CR2006" s="18"/>
      <c r="CS2006" s="17"/>
      <c r="CT2006" s="18"/>
      <c r="CU2006" s="18"/>
      <c r="CV2006" s="18"/>
      <c r="CW2006" s="18"/>
      <c r="CX2006" s="18"/>
      <c r="CY2006" s="18"/>
      <c r="CZ2006" s="17"/>
      <c r="DA2006" s="18"/>
      <c r="DB2006" s="18"/>
      <c r="DC2006" s="18" t="s">
        <v>140</v>
      </c>
      <c r="DD2006" s="18" t="s">
        <v>141</v>
      </c>
      <c r="DE2006" s="18"/>
      <c r="DF2006" s="18"/>
      <c r="DG2006" s="16"/>
      <c r="DH2006" s="16"/>
      <c r="DI2006" s="16"/>
      <c r="DJ2006" s="16"/>
      <c r="DK2006" s="13"/>
      <c r="DL2006" s="18"/>
      <c r="DM2006" s="18"/>
      <c r="DN2006" s="18" t="s">
        <v>3212</v>
      </c>
      <c r="DO2006" s="18" t="s">
        <v>3212</v>
      </c>
      <c r="DP2006" s="18"/>
      <c r="DQ2006" s="16"/>
      <c r="DR2006" s="16"/>
    </row>
    <row r="2007" spans="1:122" s="3" customFormat="1" x14ac:dyDescent="0.2">
      <c r="A2007" s="18" t="s">
        <v>907</v>
      </c>
      <c r="B2007" s="17"/>
      <c r="C2007" s="1" t="s">
        <v>4212</v>
      </c>
      <c r="D2007" s="18" t="s">
        <v>412</v>
      </c>
      <c r="E2007" s="18" t="s">
        <v>1113</v>
      </c>
      <c r="F2007" s="18" t="s">
        <v>4213</v>
      </c>
      <c r="G2007" s="19">
        <v>44966</v>
      </c>
      <c r="H2007" s="17"/>
      <c r="I2007" s="17"/>
      <c r="J2007" s="17"/>
      <c r="K2007" s="18" t="s">
        <v>4214</v>
      </c>
      <c r="L2007" s="17"/>
      <c r="M2007" s="17"/>
      <c r="N2007" s="17"/>
      <c r="O2007" s="17"/>
      <c r="P2007" s="17"/>
      <c r="Q2007" s="17"/>
      <c r="R2007" s="18" t="s">
        <v>4215</v>
      </c>
      <c r="S2007" s="18" t="s">
        <v>4216</v>
      </c>
      <c r="T2007" s="18" t="s">
        <v>4217</v>
      </c>
      <c r="U2007" s="18" t="s">
        <v>206</v>
      </c>
      <c r="V2007" s="18" t="s">
        <v>206</v>
      </c>
      <c r="W2007" s="18" t="s">
        <v>2625</v>
      </c>
      <c r="X2007" s="18" t="s">
        <v>918</v>
      </c>
      <c r="Y2007" s="18" t="s">
        <v>885</v>
      </c>
      <c r="Z2007" s="17"/>
      <c r="AA2007" s="18" t="s">
        <v>2624</v>
      </c>
      <c r="AB2007" s="18" t="s">
        <v>2880</v>
      </c>
      <c r="AC2007" s="17"/>
      <c r="AD2007" s="18" t="s">
        <v>2302</v>
      </c>
      <c r="AE2007" s="18" t="s">
        <v>126</v>
      </c>
      <c r="AF2007" s="18" t="s">
        <v>281</v>
      </c>
      <c r="AG2007" s="18" t="s">
        <v>1916</v>
      </c>
      <c r="AH2007" s="18" t="s">
        <v>162</v>
      </c>
      <c r="AI2007" s="18" t="s">
        <v>4282</v>
      </c>
      <c r="AJ2007" s="18" t="s">
        <v>4283</v>
      </c>
      <c r="AK2007" s="17"/>
      <c r="AL2007" s="18">
        <v>270787</v>
      </c>
      <c r="AM2007" s="16">
        <v>14793902</v>
      </c>
      <c r="AN2007" s="16">
        <v>0</v>
      </c>
      <c r="AO2007" s="17"/>
      <c r="AP2007" s="16">
        <v>17281000</v>
      </c>
      <c r="AQ2007" s="16">
        <v>1898000</v>
      </c>
      <c r="AR2007" s="16">
        <v>19179000</v>
      </c>
      <c r="AS2007" s="16"/>
      <c r="AT2007" s="16">
        <v>17281000</v>
      </c>
      <c r="AU2007" s="18"/>
      <c r="AV2007" s="17"/>
      <c r="AW2007" s="18"/>
      <c r="AX2007" s="25" t="s">
        <v>141</v>
      </c>
      <c r="AY2007" s="16"/>
      <c r="AZ2007" s="18"/>
      <c r="BA2007" s="18"/>
      <c r="BB2007" s="18" t="s">
        <v>909</v>
      </c>
      <c r="BC2007" s="18"/>
      <c r="BD2007" s="18"/>
      <c r="BE2007" s="18"/>
      <c r="BF2007" s="18"/>
      <c r="BG2007" s="18"/>
      <c r="BH2007" s="17"/>
      <c r="BI2007" s="18"/>
      <c r="BJ2007" s="18"/>
      <c r="BK2007" s="18"/>
      <c r="BL2007" s="18"/>
      <c r="BM2007" s="18"/>
      <c r="BN2007" s="18"/>
      <c r="BO2007" s="16"/>
      <c r="BP2007" s="16"/>
      <c r="BQ2007" s="18" t="s">
        <v>909</v>
      </c>
      <c r="BR2007" s="24" t="str">
        <f t="shared" si="125"/>
        <v xml:space="preserve">R </v>
      </c>
      <c r="BS2007" s="20" t="str">
        <f t="shared" si="126"/>
        <v>YMS PURWOKERTO 3S</v>
      </c>
      <c r="BT2007" s="20" t="str">
        <f t="shared" si="127"/>
        <v>3S</v>
      </c>
      <c r="BU2007" s="20" t="str">
        <f t="shared" si="128"/>
        <v>2. 3S PURWOKERTO</v>
      </c>
      <c r="BV2007" s="18"/>
      <c r="BW2007" s="18"/>
      <c r="BX2007" s="18"/>
      <c r="BY2007" s="18"/>
      <c r="BZ2007" s="18"/>
      <c r="CA2007" s="18"/>
      <c r="CB2007" s="18"/>
      <c r="CC2007" s="17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7"/>
      <c r="CN2007" s="18"/>
      <c r="CO2007" s="18"/>
      <c r="CP2007" s="18"/>
      <c r="CQ2007" s="18"/>
      <c r="CR2007" s="18"/>
      <c r="CS2007" s="17"/>
      <c r="CT2007" s="18"/>
      <c r="CU2007" s="18"/>
      <c r="CV2007" s="18"/>
      <c r="CW2007" s="18"/>
      <c r="CX2007" s="18"/>
      <c r="CY2007" s="18"/>
      <c r="CZ2007" s="17"/>
      <c r="DA2007" s="18"/>
      <c r="DB2007" s="18"/>
      <c r="DC2007" s="18" t="s">
        <v>140</v>
      </c>
      <c r="DD2007" s="18" t="s">
        <v>141</v>
      </c>
      <c r="DE2007" s="18"/>
      <c r="DF2007" s="18"/>
      <c r="DG2007" s="16"/>
      <c r="DH2007" s="16"/>
      <c r="DI2007" s="16"/>
      <c r="DJ2007" s="16"/>
      <c r="DK2007" s="13"/>
      <c r="DL2007" s="18"/>
      <c r="DM2007" s="18"/>
      <c r="DN2007" s="18" t="s">
        <v>3212</v>
      </c>
      <c r="DO2007" s="18" t="s">
        <v>3212</v>
      </c>
      <c r="DP2007" s="18"/>
      <c r="DQ2007" s="16"/>
      <c r="DR2007" s="16"/>
    </row>
    <row r="2008" spans="1:122" s="3" customFormat="1" x14ac:dyDescent="0.2">
      <c r="A2008" s="18" t="s">
        <v>907</v>
      </c>
      <c r="B2008" s="17"/>
      <c r="C2008" s="1" t="s">
        <v>4212</v>
      </c>
      <c r="D2008" s="18" t="s">
        <v>412</v>
      </c>
      <c r="E2008" s="18" t="s">
        <v>1113</v>
      </c>
      <c r="F2008" s="18" t="s">
        <v>4213</v>
      </c>
      <c r="G2008" s="19">
        <v>44966</v>
      </c>
      <c r="H2008" s="17"/>
      <c r="I2008" s="17"/>
      <c r="J2008" s="17"/>
      <c r="K2008" s="18" t="s">
        <v>4214</v>
      </c>
      <c r="L2008" s="17"/>
      <c r="M2008" s="17"/>
      <c r="N2008" s="17"/>
      <c r="O2008" s="17"/>
      <c r="P2008" s="17"/>
      <c r="Q2008" s="17"/>
      <c r="R2008" s="18" t="s">
        <v>4215</v>
      </c>
      <c r="S2008" s="18" t="s">
        <v>4216</v>
      </c>
      <c r="T2008" s="18" t="s">
        <v>4217</v>
      </c>
      <c r="U2008" s="18" t="s">
        <v>206</v>
      </c>
      <c r="V2008" s="18" t="s">
        <v>206</v>
      </c>
      <c r="W2008" s="18" t="s">
        <v>2625</v>
      </c>
      <c r="X2008" s="18" t="s">
        <v>918</v>
      </c>
      <c r="Y2008" s="18" t="s">
        <v>885</v>
      </c>
      <c r="Z2008" s="17"/>
      <c r="AA2008" s="18" t="s">
        <v>2624</v>
      </c>
      <c r="AB2008" s="18" t="s">
        <v>2880</v>
      </c>
      <c r="AC2008" s="17"/>
      <c r="AD2008" s="18" t="s">
        <v>2302</v>
      </c>
      <c r="AE2008" s="18" t="s">
        <v>126</v>
      </c>
      <c r="AF2008" s="18" t="s">
        <v>281</v>
      </c>
      <c r="AG2008" s="18" t="s">
        <v>1916</v>
      </c>
      <c r="AH2008" s="18" t="s">
        <v>162</v>
      </c>
      <c r="AI2008" s="18" t="s">
        <v>4284</v>
      </c>
      <c r="AJ2008" s="18" t="s">
        <v>4285</v>
      </c>
      <c r="AK2008" s="17"/>
      <c r="AL2008" s="18">
        <v>270787</v>
      </c>
      <c r="AM2008" s="16">
        <v>14793902</v>
      </c>
      <c r="AN2008" s="16">
        <v>0</v>
      </c>
      <c r="AO2008" s="17"/>
      <c r="AP2008" s="16">
        <v>17281000</v>
      </c>
      <c r="AQ2008" s="16">
        <v>1898000</v>
      </c>
      <c r="AR2008" s="16">
        <v>19179000</v>
      </c>
      <c r="AS2008" s="16"/>
      <c r="AT2008" s="16">
        <v>17281000</v>
      </c>
      <c r="AU2008" s="18"/>
      <c r="AV2008" s="17"/>
      <c r="AW2008" s="18"/>
      <c r="AX2008" s="25" t="s">
        <v>141</v>
      </c>
      <c r="AY2008" s="16"/>
      <c r="AZ2008" s="18"/>
      <c r="BA2008" s="18"/>
      <c r="BB2008" s="18" t="s">
        <v>909</v>
      </c>
      <c r="BC2008" s="18"/>
      <c r="BD2008" s="18"/>
      <c r="BE2008" s="18"/>
      <c r="BF2008" s="18"/>
      <c r="BG2008" s="18"/>
      <c r="BH2008" s="17"/>
      <c r="BI2008" s="18"/>
      <c r="BJ2008" s="18"/>
      <c r="BK2008" s="18"/>
      <c r="BL2008" s="18"/>
      <c r="BM2008" s="18"/>
      <c r="BN2008" s="18"/>
      <c r="BO2008" s="16"/>
      <c r="BP2008" s="16"/>
      <c r="BQ2008" s="18" t="s">
        <v>909</v>
      </c>
      <c r="BR2008" s="24" t="str">
        <f t="shared" si="125"/>
        <v xml:space="preserve">R </v>
      </c>
      <c r="BS2008" s="20" t="str">
        <f t="shared" si="126"/>
        <v>YMS PURWOKERTO 3S</v>
      </c>
      <c r="BT2008" s="20" t="str">
        <f t="shared" si="127"/>
        <v>3S</v>
      </c>
      <c r="BU2008" s="20" t="str">
        <f t="shared" si="128"/>
        <v>2. 3S PURWOKERTO</v>
      </c>
      <c r="BV2008" s="18"/>
      <c r="BW2008" s="18"/>
      <c r="BX2008" s="18"/>
      <c r="BY2008" s="18"/>
      <c r="BZ2008" s="18"/>
      <c r="CA2008" s="18"/>
      <c r="CB2008" s="18"/>
      <c r="CC2008" s="17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7"/>
      <c r="CN2008" s="18"/>
      <c r="CO2008" s="18"/>
      <c r="CP2008" s="18"/>
      <c r="CQ2008" s="18"/>
      <c r="CR2008" s="18"/>
      <c r="CS2008" s="17"/>
      <c r="CT2008" s="18"/>
      <c r="CU2008" s="18"/>
      <c r="CV2008" s="18"/>
      <c r="CW2008" s="18"/>
      <c r="CX2008" s="18"/>
      <c r="CY2008" s="18"/>
      <c r="CZ2008" s="17"/>
      <c r="DA2008" s="18"/>
      <c r="DB2008" s="18"/>
      <c r="DC2008" s="18" t="s">
        <v>140</v>
      </c>
      <c r="DD2008" s="18" t="s">
        <v>141</v>
      </c>
      <c r="DE2008" s="18"/>
      <c r="DF2008" s="18"/>
      <c r="DG2008" s="16"/>
      <c r="DH2008" s="16"/>
      <c r="DI2008" s="16"/>
      <c r="DJ2008" s="16"/>
      <c r="DK2008" s="13"/>
      <c r="DL2008" s="18"/>
      <c r="DM2008" s="18"/>
      <c r="DN2008" s="18" t="s">
        <v>3212</v>
      </c>
      <c r="DO2008" s="18" t="s">
        <v>3212</v>
      </c>
      <c r="DP2008" s="18"/>
      <c r="DQ2008" s="16"/>
      <c r="DR2008" s="16"/>
    </row>
    <row r="2009" spans="1:122" s="3" customFormat="1" x14ac:dyDescent="0.2">
      <c r="A2009" s="18" t="s">
        <v>907</v>
      </c>
      <c r="B2009" s="17"/>
      <c r="C2009" s="1" t="s">
        <v>4212</v>
      </c>
      <c r="D2009" s="18" t="s">
        <v>412</v>
      </c>
      <c r="E2009" s="18" t="s">
        <v>1113</v>
      </c>
      <c r="F2009" s="18" t="s">
        <v>4213</v>
      </c>
      <c r="G2009" s="19">
        <v>44966</v>
      </c>
      <c r="H2009" s="17"/>
      <c r="I2009" s="17"/>
      <c r="J2009" s="17"/>
      <c r="K2009" s="18" t="s">
        <v>4214</v>
      </c>
      <c r="L2009" s="17"/>
      <c r="M2009" s="17"/>
      <c r="N2009" s="17"/>
      <c r="O2009" s="17"/>
      <c r="P2009" s="17"/>
      <c r="Q2009" s="17"/>
      <c r="R2009" s="18" t="s">
        <v>4215</v>
      </c>
      <c r="S2009" s="18" t="s">
        <v>4216</v>
      </c>
      <c r="T2009" s="18" t="s">
        <v>4217</v>
      </c>
      <c r="U2009" s="18" t="s">
        <v>206</v>
      </c>
      <c r="V2009" s="18" t="s">
        <v>206</v>
      </c>
      <c r="W2009" s="18" t="s">
        <v>2625</v>
      </c>
      <c r="X2009" s="18" t="s">
        <v>918</v>
      </c>
      <c r="Y2009" s="18" t="s">
        <v>885</v>
      </c>
      <c r="Z2009" s="17"/>
      <c r="AA2009" s="18" t="s">
        <v>2624</v>
      </c>
      <c r="AB2009" s="18" t="s">
        <v>2880</v>
      </c>
      <c r="AC2009" s="17"/>
      <c r="AD2009" s="18" t="s">
        <v>2302</v>
      </c>
      <c r="AE2009" s="18" t="s">
        <v>126</v>
      </c>
      <c r="AF2009" s="18" t="s">
        <v>281</v>
      </c>
      <c r="AG2009" s="18" t="s">
        <v>1916</v>
      </c>
      <c r="AH2009" s="18" t="s">
        <v>162</v>
      </c>
      <c r="AI2009" s="18" t="s">
        <v>4286</v>
      </c>
      <c r="AJ2009" s="18" t="s">
        <v>4287</v>
      </c>
      <c r="AK2009" s="17"/>
      <c r="AL2009" s="18">
        <v>270787</v>
      </c>
      <c r="AM2009" s="16">
        <v>14793902</v>
      </c>
      <c r="AN2009" s="16">
        <v>0</v>
      </c>
      <c r="AO2009" s="17"/>
      <c r="AP2009" s="16">
        <v>17281000</v>
      </c>
      <c r="AQ2009" s="16">
        <v>1898000</v>
      </c>
      <c r="AR2009" s="16">
        <v>19179000</v>
      </c>
      <c r="AS2009" s="16"/>
      <c r="AT2009" s="16">
        <v>17281000</v>
      </c>
      <c r="AU2009" s="18"/>
      <c r="AV2009" s="17"/>
      <c r="AW2009" s="18"/>
      <c r="AX2009" s="25" t="s">
        <v>141</v>
      </c>
      <c r="AY2009" s="16"/>
      <c r="AZ2009" s="18"/>
      <c r="BA2009" s="18"/>
      <c r="BB2009" s="18" t="s">
        <v>909</v>
      </c>
      <c r="BC2009" s="18"/>
      <c r="BD2009" s="18"/>
      <c r="BE2009" s="18"/>
      <c r="BF2009" s="18"/>
      <c r="BG2009" s="18"/>
      <c r="BH2009" s="17"/>
      <c r="BI2009" s="18"/>
      <c r="BJ2009" s="18"/>
      <c r="BK2009" s="18"/>
      <c r="BL2009" s="18"/>
      <c r="BM2009" s="18"/>
      <c r="BN2009" s="18"/>
      <c r="BO2009" s="16"/>
      <c r="BP2009" s="16"/>
      <c r="BQ2009" s="18" t="s">
        <v>909</v>
      </c>
      <c r="BR2009" s="24" t="str">
        <f t="shared" si="125"/>
        <v xml:space="preserve">R </v>
      </c>
      <c r="BS2009" s="20" t="str">
        <f t="shared" si="126"/>
        <v>YMS PURWOKERTO 3S</v>
      </c>
      <c r="BT2009" s="20" t="str">
        <f t="shared" si="127"/>
        <v>3S</v>
      </c>
      <c r="BU2009" s="20" t="str">
        <f t="shared" si="128"/>
        <v>2. 3S PURWOKERTO</v>
      </c>
      <c r="BV2009" s="18"/>
      <c r="BW2009" s="18"/>
      <c r="BX2009" s="18"/>
      <c r="BY2009" s="18"/>
      <c r="BZ2009" s="18"/>
      <c r="CA2009" s="18"/>
      <c r="CB2009" s="18"/>
      <c r="CC2009" s="17"/>
      <c r="CD2009" s="18"/>
      <c r="CE2009" s="18"/>
      <c r="CF2009" s="18"/>
      <c r="CG2009" s="18"/>
      <c r="CH2009" s="18"/>
      <c r="CI2009" s="18"/>
      <c r="CJ2009" s="18"/>
      <c r="CK2009" s="18"/>
      <c r="CL2009" s="18"/>
      <c r="CM2009" s="17"/>
      <c r="CN2009" s="18"/>
      <c r="CO2009" s="18"/>
      <c r="CP2009" s="18"/>
      <c r="CQ2009" s="18"/>
      <c r="CR2009" s="18"/>
      <c r="CS2009" s="17"/>
      <c r="CT2009" s="18"/>
      <c r="CU2009" s="18"/>
      <c r="CV2009" s="18"/>
      <c r="CW2009" s="18"/>
      <c r="CX2009" s="18"/>
      <c r="CY2009" s="18"/>
      <c r="CZ2009" s="17"/>
      <c r="DA2009" s="18"/>
      <c r="DB2009" s="18"/>
      <c r="DC2009" s="18" t="s">
        <v>140</v>
      </c>
      <c r="DD2009" s="18" t="s">
        <v>141</v>
      </c>
      <c r="DE2009" s="18"/>
      <c r="DF2009" s="18"/>
      <c r="DG2009" s="16"/>
      <c r="DH2009" s="16"/>
      <c r="DI2009" s="16"/>
      <c r="DJ2009" s="16"/>
      <c r="DK2009" s="13"/>
      <c r="DL2009" s="18"/>
      <c r="DM2009" s="18"/>
      <c r="DN2009" s="18" t="s">
        <v>3212</v>
      </c>
      <c r="DO2009" s="18" t="s">
        <v>3212</v>
      </c>
      <c r="DP2009" s="18"/>
      <c r="DQ2009" s="16"/>
      <c r="DR2009" s="16"/>
    </row>
    <row r="2010" spans="1:122" s="3" customFormat="1" x14ac:dyDescent="0.2">
      <c r="A2010" s="18" t="s">
        <v>907</v>
      </c>
      <c r="B2010" s="17"/>
      <c r="C2010" s="1" t="s">
        <v>4212</v>
      </c>
      <c r="D2010" s="18" t="s">
        <v>412</v>
      </c>
      <c r="E2010" s="18" t="s">
        <v>1113</v>
      </c>
      <c r="F2010" s="18" t="s">
        <v>4213</v>
      </c>
      <c r="G2010" s="19">
        <v>44966</v>
      </c>
      <c r="H2010" s="17"/>
      <c r="I2010" s="17"/>
      <c r="J2010" s="17"/>
      <c r="K2010" s="18" t="s">
        <v>4214</v>
      </c>
      <c r="L2010" s="17"/>
      <c r="M2010" s="17"/>
      <c r="N2010" s="17"/>
      <c r="O2010" s="17"/>
      <c r="P2010" s="17"/>
      <c r="Q2010" s="17"/>
      <c r="R2010" s="18" t="s">
        <v>4215</v>
      </c>
      <c r="S2010" s="18" t="s">
        <v>4216</v>
      </c>
      <c r="T2010" s="18" t="s">
        <v>4217</v>
      </c>
      <c r="U2010" s="18" t="s">
        <v>206</v>
      </c>
      <c r="V2010" s="18" t="s">
        <v>206</v>
      </c>
      <c r="W2010" s="18" t="s">
        <v>2625</v>
      </c>
      <c r="X2010" s="18" t="s">
        <v>918</v>
      </c>
      <c r="Y2010" s="18" t="s">
        <v>885</v>
      </c>
      <c r="Z2010" s="17"/>
      <c r="AA2010" s="18" t="s">
        <v>2624</v>
      </c>
      <c r="AB2010" s="18" t="s">
        <v>2880</v>
      </c>
      <c r="AC2010" s="17"/>
      <c r="AD2010" s="18" t="s">
        <v>2302</v>
      </c>
      <c r="AE2010" s="18" t="s">
        <v>126</v>
      </c>
      <c r="AF2010" s="18" t="s">
        <v>281</v>
      </c>
      <c r="AG2010" s="18" t="s">
        <v>1916</v>
      </c>
      <c r="AH2010" s="18" t="s">
        <v>162</v>
      </c>
      <c r="AI2010" s="18" t="s">
        <v>4288</v>
      </c>
      <c r="AJ2010" s="18" t="s">
        <v>4289</v>
      </c>
      <c r="AK2010" s="17"/>
      <c r="AL2010" s="18">
        <v>270787</v>
      </c>
      <c r="AM2010" s="16">
        <v>14793902</v>
      </c>
      <c r="AN2010" s="16">
        <v>0</v>
      </c>
      <c r="AO2010" s="17"/>
      <c r="AP2010" s="16">
        <v>17281000</v>
      </c>
      <c r="AQ2010" s="16">
        <v>1898000</v>
      </c>
      <c r="AR2010" s="16">
        <v>19179000</v>
      </c>
      <c r="AS2010" s="16"/>
      <c r="AT2010" s="16">
        <v>17281000</v>
      </c>
      <c r="AU2010" s="18"/>
      <c r="AV2010" s="17"/>
      <c r="AW2010" s="18"/>
      <c r="AX2010" s="25" t="s">
        <v>141</v>
      </c>
      <c r="AY2010" s="16"/>
      <c r="AZ2010" s="18"/>
      <c r="BA2010" s="18"/>
      <c r="BB2010" s="18" t="s">
        <v>909</v>
      </c>
      <c r="BC2010" s="18"/>
      <c r="BD2010" s="18"/>
      <c r="BE2010" s="18"/>
      <c r="BF2010" s="18"/>
      <c r="BG2010" s="18"/>
      <c r="BH2010" s="17"/>
      <c r="BI2010" s="18"/>
      <c r="BJ2010" s="18"/>
      <c r="BK2010" s="18"/>
      <c r="BL2010" s="18"/>
      <c r="BM2010" s="18"/>
      <c r="BN2010" s="18"/>
      <c r="BO2010" s="16"/>
      <c r="BP2010" s="16"/>
      <c r="BQ2010" s="18" t="s">
        <v>909</v>
      </c>
      <c r="BR2010" s="24" t="str">
        <f t="shared" si="125"/>
        <v xml:space="preserve">R </v>
      </c>
      <c r="BS2010" s="20" t="str">
        <f t="shared" si="126"/>
        <v>YMS PURWOKERTO 3S</v>
      </c>
      <c r="BT2010" s="20" t="str">
        <f t="shared" si="127"/>
        <v>3S</v>
      </c>
      <c r="BU2010" s="20" t="str">
        <f t="shared" si="128"/>
        <v>2. 3S PURWOKERTO</v>
      </c>
      <c r="BV2010" s="18"/>
      <c r="BW2010" s="18"/>
      <c r="BX2010" s="18"/>
      <c r="BY2010" s="18"/>
      <c r="BZ2010" s="18"/>
      <c r="CA2010" s="18"/>
      <c r="CB2010" s="18"/>
      <c r="CC2010" s="17"/>
      <c r="CD2010" s="18"/>
      <c r="CE2010" s="18"/>
      <c r="CF2010" s="18"/>
      <c r="CG2010" s="18"/>
      <c r="CH2010" s="18"/>
      <c r="CI2010" s="18"/>
      <c r="CJ2010" s="18"/>
      <c r="CK2010" s="18"/>
      <c r="CL2010" s="18"/>
      <c r="CM2010" s="17"/>
      <c r="CN2010" s="18"/>
      <c r="CO2010" s="18"/>
      <c r="CP2010" s="18"/>
      <c r="CQ2010" s="18"/>
      <c r="CR2010" s="18"/>
      <c r="CS2010" s="17"/>
      <c r="CT2010" s="18"/>
      <c r="CU2010" s="18"/>
      <c r="CV2010" s="18"/>
      <c r="CW2010" s="18"/>
      <c r="CX2010" s="18"/>
      <c r="CY2010" s="18"/>
      <c r="CZ2010" s="17"/>
      <c r="DA2010" s="18"/>
      <c r="DB2010" s="18"/>
      <c r="DC2010" s="18" t="s">
        <v>140</v>
      </c>
      <c r="DD2010" s="18" t="s">
        <v>141</v>
      </c>
      <c r="DE2010" s="18"/>
      <c r="DF2010" s="18"/>
      <c r="DG2010" s="16"/>
      <c r="DH2010" s="16"/>
      <c r="DI2010" s="16"/>
      <c r="DJ2010" s="16"/>
      <c r="DK2010" s="13"/>
      <c r="DL2010" s="18"/>
      <c r="DM2010" s="18"/>
      <c r="DN2010" s="18" t="s">
        <v>3212</v>
      </c>
      <c r="DO2010" s="18" t="s">
        <v>3212</v>
      </c>
      <c r="DP2010" s="18"/>
      <c r="DQ2010" s="16"/>
      <c r="DR2010" s="16"/>
    </row>
    <row r="2011" spans="1:122" s="3" customFormat="1" x14ac:dyDescent="0.2">
      <c r="A2011" s="18" t="s">
        <v>907</v>
      </c>
      <c r="B2011" s="17"/>
      <c r="C2011" s="1" t="s">
        <v>4212</v>
      </c>
      <c r="D2011" s="18" t="s">
        <v>412</v>
      </c>
      <c r="E2011" s="18" t="s">
        <v>1113</v>
      </c>
      <c r="F2011" s="18" t="s">
        <v>4213</v>
      </c>
      <c r="G2011" s="19">
        <v>44966</v>
      </c>
      <c r="H2011" s="17"/>
      <c r="I2011" s="17"/>
      <c r="J2011" s="17"/>
      <c r="K2011" s="18" t="s">
        <v>4214</v>
      </c>
      <c r="L2011" s="17"/>
      <c r="M2011" s="17"/>
      <c r="N2011" s="17"/>
      <c r="O2011" s="17"/>
      <c r="P2011" s="17"/>
      <c r="Q2011" s="17"/>
      <c r="R2011" s="18" t="s">
        <v>4215</v>
      </c>
      <c r="S2011" s="18" t="s">
        <v>4216</v>
      </c>
      <c r="T2011" s="18" t="s">
        <v>4217</v>
      </c>
      <c r="U2011" s="18" t="s">
        <v>206</v>
      </c>
      <c r="V2011" s="18" t="s">
        <v>206</v>
      </c>
      <c r="W2011" s="18" t="s">
        <v>2625</v>
      </c>
      <c r="X2011" s="18" t="s">
        <v>918</v>
      </c>
      <c r="Y2011" s="18" t="s">
        <v>885</v>
      </c>
      <c r="Z2011" s="17"/>
      <c r="AA2011" s="18" t="s">
        <v>2624</v>
      </c>
      <c r="AB2011" s="18" t="s">
        <v>2880</v>
      </c>
      <c r="AC2011" s="17"/>
      <c r="AD2011" s="18" t="s">
        <v>2302</v>
      </c>
      <c r="AE2011" s="18" t="s">
        <v>126</v>
      </c>
      <c r="AF2011" s="18" t="s">
        <v>281</v>
      </c>
      <c r="AG2011" s="18" t="s">
        <v>1916</v>
      </c>
      <c r="AH2011" s="18" t="s">
        <v>162</v>
      </c>
      <c r="AI2011" s="18" t="s">
        <v>4290</v>
      </c>
      <c r="AJ2011" s="18" t="s">
        <v>4291</v>
      </c>
      <c r="AK2011" s="17"/>
      <c r="AL2011" s="18">
        <v>270787</v>
      </c>
      <c r="AM2011" s="16">
        <v>14793902</v>
      </c>
      <c r="AN2011" s="16">
        <v>0</v>
      </c>
      <c r="AO2011" s="17"/>
      <c r="AP2011" s="16">
        <v>17281000</v>
      </c>
      <c r="AQ2011" s="16">
        <v>1898000</v>
      </c>
      <c r="AR2011" s="16">
        <v>19179000</v>
      </c>
      <c r="AS2011" s="16"/>
      <c r="AT2011" s="16">
        <v>17281000</v>
      </c>
      <c r="AU2011" s="18"/>
      <c r="AV2011" s="17"/>
      <c r="AW2011" s="18"/>
      <c r="AX2011" s="25" t="s">
        <v>141</v>
      </c>
      <c r="AY2011" s="16"/>
      <c r="AZ2011" s="18"/>
      <c r="BA2011" s="18"/>
      <c r="BB2011" s="18" t="s">
        <v>909</v>
      </c>
      <c r="BC2011" s="18"/>
      <c r="BD2011" s="18"/>
      <c r="BE2011" s="18"/>
      <c r="BF2011" s="18"/>
      <c r="BG2011" s="18"/>
      <c r="BH2011" s="17"/>
      <c r="BI2011" s="18"/>
      <c r="BJ2011" s="18"/>
      <c r="BK2011" s="18"/>
      <c r="BL2011" s="18"/>
      <c r="BM2011" s="18"/>
      <c r="BN2011" s="18"/>
      <c r="BO2011" s="16"/>
      <c r="BP2011" s="16"/>
      <c r="BQ2011" s="18" t="s">
        <v>909</v>
      </c>
      <c r="BR2011" s="24" t="str">
        <f t="shared" si="125"/>
        <v xml:space="preserve">R </v>
      </c>
      <c r="BS2011" s="20" t="str">
        <f t="shared" si="126"/>
        <v>YMS PURWOKERTO 3S</v>
      </c>
      <c r="BT2011" s="20" t="str">
        <f t="shared" si="127"/>
        <v>3S</v>
      </c>
      <c r="BU2011" s="20" t="str">
        <f t="shared" si="128"/>
        <v>2. 3S PURWOKERTO</v>
      </c>
      <c r="BV2011" s="18"/>
      <c r="BW2011" s="18"/>
      <c r="BX2011" s="18"/>
      <c r="BY2011" s="18"/>
      <c r="BZ2011" s="18"/>
      <c r="CA2011" s="18"/>
      <c r="CB2011" s="18"/>
      <c r="CC2011" s="17"/>
      <c r="CD2011" s="18"/>
      <c r="CE2011" s="18"/>
      <c r="CF2011" s="18"/>
      <c r="CG2011" s="18"/>
      <c r="CH2011" s="18"/>
      <c r="CI2011" s="18"/>
      <c r="CJ2011" s="18"/>
      <c r="CK2011" s="18"/>
      <c r="CL2011" s="18"/>
      <c r="CM2011" s="17"/>
      <c r="CN2011" s="18"/>
      <c r="CO2011" s="18"/>
      <c r="CP2011" s="18"/>
      <c r="CQ2011" s="18"/>
      <c r="CR2011" s="18"/>
      <c r="CS2011" s="17"/>
      <c r="CT2011" s="18"/>
      <c r="CU2011" s="18"/>
      <c r="CV2011" s="18"/>
      <c r="CW2011" s="18"/>
      <c r="CX2011" s="18"/>
      <c r="CY2011" s="18"/>
      <c r="CZ2011" s="17"/>
      <c r="DA2011" s="18"/>
      <c r="DB2011" s="18"/>
      <c r="DC2011" s="18" t="s">
        <v>140</v>
      </c>
      <c r="DD2011" s="18" t="s">
        <v>141</v>
      </c>
      <c r="DE2011" s="18"/>
      <c r="DF2011" s="18"/>
      <c r="DG2011" s="16"/>
      <c r="DH2011" s="16"/>
      <c r="DI2011" s="16"/>
      <c r="DJ2011" s="16"/>
      <c r="DK2011" s="13"/>
      <c r="DL2011" s="18"/>
      <c r="DM2011" s="18"/>
      <c r="DN2011" s="18" t="s">
        <v>3212</v>
      </c>
      <c r="DO2011" s="18" t="s">
        <v>3212</v>
      </c>
      <c r="DP2011" s="18"/>
      <c r="DQ2011" s="16"/>
      <c r="DR2011" s="16"/>
    </row>
    <row r="2012" spans="1:122" s="3" customFormat="1" x14ac:dyDescent="0.2">
      <c r="A2012" s="18" t="s">
        <v>907</v>
      </c>
      <c r="B2012" s="17"/>
      <c r="C2012" s="1" t="s">
        <v>4212</v>
      </c>
      <c r="D2012" s="18" t="s">
        <v>412</v>
      </c>
      <c r="E2012" s="18" t="s">
        <v>1113</v>
      </c>
      <c r="F2012" s="18" t="s">
        <v>4213</v>
      </c>
      <c r="G2012" s="19">
        <v>44966</v>
      </c>
      <c r="H2012" s="17"/>
      <c r="I2012" s="17"/>
      <c r="J2012" s="17"/>
      <c r="K2012" s="18" t="s">
        <v>4214</v>
      </c>
      <c r="L2012" s="17"/>
      <c r="M2012" s="17"/>
      <c r="N2012" s="17"/>
      <c r="O2012" s="17"/>
      <c r="P2012" s="17"/>
      <c r="Q2012" s="17"/>
      <c r="R2012" s="18" t="s">
        <v>4215</v>
      </c>
      <c r="S2012" s="18" t="s">
        <v>4216</v>
      </c>
      <c r="T2012" s="18" t="s">
        <v>4217</v>
      </c>
      <c r="U2012" s="18" t="s">
        <v>206</v>
      </c>
      <c r="V2012" s="18" t="s">
        <v>206</v>
      </c>
      <c r="W2012" s="18" t="s">
        <v>2625</v>
      </c>
      <c r="X2012" s="18" t="s">
        <v>918</v>
      </c>
      <c r="Y2012" s="18" t="s">
        <v>885</v>
      </c>
      <c r="Z2012" s="17"/>
      <c r="AA2012" s="18" t="s">
        <v>2624</v>
      </c>
      <c r="AB2012" s="18" t="s">
        <v>2880</v>
      </c>
      <c r="AC2012" s="17"/>
      <c r="AD2012" s="18" t="s">
        <v>2302</v>
      </c>
      <c r="AE2012" s="18" t="s">
        <v>126</v>
      </c>
      <c r="AF2012" s="18" t="s">
        <v>281</v>
      </c>
      <c r="AG2012" s="18" t="s">
        <v>1916</v>
      </c>
      <c r="AH2012" s="18" t="s">
        <v>162</v>
      </c>
      <c r="AI2012" s="18" t="s">
        <v>4292</v>
      </c>
      <c r="AJ2012" s="18" t="s">
        <v>4293</v>
      </c>
      <c r="AK2012" s="17"/>
      <c r="AL2012" s="18">
        <v>270787</v>
      </c>
      <c r="AM2012" s="16">
        <v>14793902</v>
      </c>
      <c r="AN2012" s="16">
        <v>0</v>
      </c>
      <c r="AO2012" s="17"/>
      <c r="AP2012" s="16">
        <v>17281000</v>
      </c>
      <c r="AQ2012" s="16">
        <v>1898000</v>
      </c>
      <c r="AR2012" s="16">
        <v>19179000</v>
      </c>
      <c r="AS2012" s="16"/>
      <c r="AT2012" s="16">
        <v>17281000</v>
      </c>
      <c r="AU2012" s="18"/>
      <c r="AV2012" s="17"/>
      <c r="AW2012" s="18"/>
      <c r="AX2012" s="25" t="s">
        <v>141</v>
      </c>
      <c r="AY2012" s="16"/>
      <c r="AZ2012" s="18"/>
      <c r="BA2012" s="18"/>
      <c r="BB2012" s="18" t="s">
        <v>909</v>
      </c>
      <c r="BC2012" s="18"/>
      <c r="BD2012" s="18"/>
      <c r="BE2012" s="18"/>
      <c r="BF2012" s="18"/>
      <c r="BG2012" s="18"/>
      <c r="BH2012" s="17"/>
      <c r="BI2012" s="18"/>
      <c r="BJ2012" s="18"/>
      <c r="BK2012" s="18"/>
      <c r="BL2012" s="18"/>
      <c r="BM2012" s="18"/>
      <c r="BN2012" s="18"/>
      <c r="BO2012" s="16"/>
      <c r="BP2012" s="16"/>
      <c r="BQ2012" s="18" t="s">
        <v>909</v>
      </c>
      <c r="BR2012" s="24" t="str">
        <f t="shared" si="125"/>
        <v xml:space="preserve">R </v>
      </c>
      <c r="BS2012" s="20" t="str">
        <f t="shared" si="126"/>
        <v>YMS PURWOKERTO 3S</v>
      </c>
      <c r="BT2012" s="20" t="str">
        <f t="shared" si="127"/>
        <v>3S</v>
      </c>
      <c r="BU2012" s="20" t="str">
        <f t="shared" si="128"/>
        <v>2. 3S PURWOKERTO</v>
      </c>
      <c r="BV2012" s="18"/>
      <c r="BW2012" s="18"/>
      <c r="BX2012" s="18"/>
      <c r="BY2012" s="18"/>
      <c r="BZ2012" s="18"/>
      <c r="CA2012" s="18"/>
      <c r="CB2012" s="18"/>
      <c r="CC2012" s="17"/>
      <c r="CD2012" s="18"/>
      <c r="CE2012" s="18"/>
      <c r="CF2012" s="18"/>
      <c r="CG2012" s="18"/>
      <c r="CH2012" s="18"/>
      <c r="CI2012" s="18"/>
      <c r="CJ2012" s="18"/>
      <c r="CK2012" s="18"/>
      <c r="CL2012" s="18"/>
      <c r="CM2012" s="17"/>
      <c r="CN2012" s="18"/>
      <c r="CO2012" s="18"/>
      <c r="CP2012" s="18"/>
      <c r="CQ2012" s="18"/>
      <c r="CR2012" s="18"/>
      <c r="CS2012" s="17"/>
      <c r="CT2012" s="18"/>
      <c r="CU2012" s="18"/>
      <c r="CV2012" s="18"/>
      <c r="CW2012" s="18"/>
      <c r="CX2012" s="18"/>
      <c r="CY2012" s="18"/>
      <c r="CZ2012" s="17"/>
      <c r="DA2012" s="18"/>
      <c r="DB2012" s="18"/>
      <c r="DC2012" s="18" t="s">
        <v>140</v>
      </c>
      <c r="DD2012" s="18" t="s">
        <v>141</v>
      </c>
      <c r="DE2012" s="18"/>
      <c r="DF2012" s="18"/>
      <c r="DG2012" s="16"/>
      <c r="DH2012" s="16"/>
      <c r="DI2012" s="16"/>
      <c r="DJ2012" s="16"/>
      <c r="DK2012" s="13"/>
      <c r="DL2012" s="18"/>
      <c r="DM2012" s="18"/>
      <c r="DN2012" s="18" t="s">
        <v>3212</v>
      </c>
      <c r="DO2012" s="18" t="s">
        <v>3212</v>
      </c>
      <c r="DP2012" s="18"/>
      <c r="DQ2012" s="16"/>
      <c r="DR2012" s="16"/>
    </row>
    <row r="2013" spans="1:122" s="3" customFormat="1" x14ac:dyDescent="0.2">
      <c r="A2013" s="18" t="s">
        <v>907</v>
      </c>
      <c r="B2013" s="17"/>
      <c r="C2013" s="1" t="s">
        <v>4212</v>
      </c>
      <c r="D2013" s="18" t="s">
        <v>412</v>
      </c>
      <c r="E2013" s="18" t="s">
        <v>1113</v>
      </c>
      <c r="F2013" s="18" t="s">
        <v>4213</v>
      </c>
      <c r="G2013" s="19">
        <v>44966</v>
      </c>
      <c r="H2013" s="17"/>
      <c r="I2013" s="17"/>
      <c r="J2013" s="17"/>
      <c r="K2013" s="18" t="s">
        <v>4214</v>
      </c>
      <c r="L2013" s="17"/>
      <c r="M2013" s="17"/>
      <c r="N2013" s="17"/>
      <c r="O2013" s="17"/>
      <c r="P2013" s="17"/>
      <c r="Q2013" s="17"/>
      <c r="R2013" s="18" t="s">
        <v>4215</v>
      </c>
      <c r="S2013" s="18" t="s">
        <v>4216</v>
      </c>
      <c r="T2013" s="18" t="s">
        <v>4217</v>
      </c>
      <c r="U2013" s="18" t="s">
        <v>206</v>
      </c>
      <c r="V2013" s="18" t="s">
        <v>206</v>
      </c>
      <c r="W2013" s="18" t="s">
        <v>2625</v>
      </c>
      <c r="X2013" s="18" t="s">
        <v>918</v>
      </c>
      <c r="Y2013" s="18" t="s">
        <v>885</v>
      </c>
      <c r="Z2013" s="17"/>
      <c r="AA2013" s="18" t="s">
        <v>2624</v>
      </c>
      <c r="AB2013" s="18" t="s">
        <v>2880</v>
      </c>
      <c r="AC2013" s="17"/>
      <c r="AD2013" s="18" t="s">
        <v>2302</v>
      </c>
      <c r="AE2013" s="18" t="s">
        <v>126</v>
      </c>
      <c r="AF2013" s="18" t="s">
        <v>281</v>
      </c>
      <c r="AG2013" s="18" t="s">
        <v>1916</v>
      </c>
      <c r="AH2013" s="18" t="s">
        <v>162</v>
      </c>
      <c r="AI2013" s="18" t="s">
        <v>4294</v>
      </c>
      <c r="AJ2013" s="18" t="s">
        <v>4295</v>
      </c>
      <c r="AK2013" s="17"/>
      <c r="AL2013" s="18">
        <v>270787</v>
      </c>
      <c r="AM2013" s="16">
        <v>14793902</v>
      </c>
      <c r="AN2013" s="16">
        <v>0</v>
      </c>
      <c r="AO2013" s="17"/>
      <c r="AP2013" s="16">
        <v>17281000</v>
      </c>
      <c r="AQ2013" s="16">
        <v>1898000</v>
      </c>
      <c r="AR2013" s="16">
        <v>19179000</v>
      </c>
      <c r="AS2013" s="16"/>
      <c r="AT2013" s="16">
        <v>17281000</v>
      </c>
      <c r="AU2013" s="18"/>
      <c r="AV2013" s="17"/>
      <c r="AW2013" s="18"/>
      <c r="AX2013" s="25" t="s">
        <v>141</v>
      </c>
      <c r="AY2013" s="16"/>
      <c r="AZ2013" s="18"/>
      <c r="BA2013" s="18"/>
      <c r="BB2013" s="18" t="s">
        <v>909</v>
      </c>
      <c r="BC2013" s="18"/>
      <c r="BD2013" s="18"/>
      <c r="BE2013" s="18"/>
      <c r="BF2013" s="18"/>
      <c r="BG2013" s="18"/>
      <c r="BH2013" s="17"/>
      <c r="BI2013" s="18"/>
      <c r="BJ2013" s="18"/>
      <c r="BK2013" s="18"/>
      <c r="BL2013" s="18"/>
      <c r="BM2013" s="18"/>
      <c r="BN2013" s="18"/>
      <c r="BO2013" s="16"/>
      <c r="BP2013" s="16"/>
      <c r="BQ2013" s="18" t="s">
        <v>909</v>
      </c>
      <c r="BR2013" s="24" t="str">
        <f t="shared" si="125"/>
        <v xml:space="preserve">R </v>
      </c>
      <c r="BS2013" s="20" t="str">
        <f t="shared" si="126"/>
        <v>YMS PURWOKERTO 3S</v>
      </c>
      <c r="BT2013" s="20" t="str">
        <f t="shared" si="127"/>
        <v>3S</v>
      </c>
      <c r="BU2013" s="20" t="str">
        <f t="shared" si="128"/>
        <v>2. 3S PURWOKERTO</v>
      </c>
      <c r="BV2013" s="18"/>
      <c r="BW2013" s="18"/>
      <c r="BX2013" s="18"/>
      <c r="BY2013" s="18"/>
      <c r="BZ2013" s="18"/>
      <c r="CA2013" s="18"/>
      <c r="CB2013" s="18"/>
      <c r="CC2013" s="17"/>
      <c r="CD2013" s="18"/>
      <c r="CE2013" s="18"/>
      <c r="CF2013" s="18"/>
      <c r="CG2013" s="18"/>
      <c r="CH2013" s="18"/>
      <c r="CI2013" s="18"/>
      <c r="CJ2013" s="18"/>
      <c r="CK2013" s="18"/>
      <c r="CL2013" s="18"/>
      <c r="CM2013" s="17"/>
      <c r="CN2013" s="18"/>
      <c r="CO2013" s="18"/>
      <c r="CP2013" s="18"/>
      <c r="CQ2013" s="18"/>
      <c r="CR2013" s="18"/>
      <c r="CS2013" s="17"/>
      <c r="CT2013" s="18"/>
      <c r="CU2013" s="18"/>
      <c r="CV2013" s="18"/>
      <c r="CW2013" s="18"/>
      <c r="CX2013" s="18"/>
      <c r="CY2013" s="18"/>
      <c r="CZ2013" s="17"/>
      <c r="DA2013" s="18"/>
      <c r="DB2013" s="18"/>
      <c r="DC2013" s="18" t="s">
        <v>140</v>
      </c>
      <c r="DD2013" s="18" t="s">
        <v>141</v>
      </c>
      <c r="DE2013" s="18"/>
      <c r="DF2013" s="18"/>
      <c r="DG2013" s="16"/>
      <c r="DH2013" s="16"/>
      <c r="DI2013" s="16"/>
      <c r="DJ2013" s="16"/>
      <c r="DK2013" s="13"/>
      <c r="DL2013" s="18"/>
      <c r="DM2013" s="18"/>
      <c r="DN2013" s="18" t="s">
        <v>3212</v>
      </c>
      <c r="DO2013" s="18" t="s">
        <v>3212</v>
      </c>
      <c r="DP2013" s="18"/>
      <c r="DQ2013" s="16"/>
      <c r="DR2013" s="16"/>
    </row>
    <row r="2014" spans="1:122" s="3" customFormat="1" x14ac:dyDescent="0.2">
      <c r="A2014" s="18" t="s">
        <v>907</v>
      </c>
      <c r="B2014" s="17"/>
      <c r="C2014" s="1" t="s">
        <v>4212</v>
      </c>
      <c r="D2014" s="18" t="s">
        <v>412</v>
      </c>
      <c r="E2014" s="18" t="s">
        <v>1113</v>
      </c>
      <c r="F2014" s="18" t="s">
        <v>4213</v>
      </c>
      <c r="G2014" s="19">
        <v>44966</v>
      </c>
      <c r="H2014" s="17"/>
      <c r="I2014" s="17"/>
      <c r="J2014" s="17"/>
      <c r="K2014" s="18" t="s">
        <v>4214</v>
      </c>
      <c r="L2014" s="17"/>
      <c r="M2014" s="17"/>
      <c r="N2014" s="17"/>
      <c r="O2014" s="17"/>
      <c r="P2014" s="17"/>
      <c r="Q2014" s="17"/>
      <c r="R2014" s="18" t="s">
        <v>4215</v>
      </c>
      <c r="S2014" s="18" t="s">
        <v>4216</v>
      </c>
      <c r="T2014" s="18" t="s">
        <v>4217</v>
      </c>
      <c r="U2014" s="18" t="s">
        <v>206</v>
      </c>
      <c r="V2014" s="18" t="s">
        <v>206</v>
      </c>
      <c r="W2014" s="18" t="s">
        <v>2625</v>
      </c>
      <c r="X2014" s="18" t="s">
        <v>918</v>
      </c>
      <c r="Y2014" s="18" t="s">
        <v>885</v>
      </c>
      <c r="Z2014" s="17"/>
      <c r="AA2014" s="18" t="s">
        <v>2624</v>
      </c>
      <c r="AB2014" s="18" t="s">
        <v>2880</v>
      </c>
      <c r="AC2014" s="17"/>
      <c r="AD2014" s="18" t="s">
        <v>2302</v>
      </c>
      <c r="AE2014" s="18" t="s">
        <v>126</v>
      </c>
      <c r="AF2014" s="18" t="s">
        <v>281</v>
      </c>
      <c r="AG2014" s="18" t="s">
        <v>1916</v>
      </c>
      <c r="AH2014" s="18" t="s">
        <v>162</v>
      </c>
      <c r="AI2014" s="18" t="s">
        <v>4296</v>
      </c>
      <c r="AJ2014" s="18" t="s">
        <v>4297</v>
      </c>
      <c r="AK2014" s="17"/>
      <c r="AL2014" s="18">
        <v>270787</v>
      </c>
      <c r="AM2014" s="16">
        <v>14793902</v>
      </c>
      <c r="AN2014" s="16">
        <v>0</v>
      </c>
      <c r="AO2014" s="17"/>
      <c r="AP2014" s="16">
        <v>17281000</v>
      </c>
      <c r="AQ2014" s="16">
        <v>1898000</v>
      </c>
      <c r="AR2014" s="16">
        <v>19179000</v>
      </c>
      <c r="AS2014" s="16"/>
      <c r="AT2014" s="16">
        <v>17281000</v>
      </c>
      <c r="AU2014" s="18"/>
      <c r="AV2014" s="17"/>
      <c r="AW2014" s="18"/>
      <c r="AX2014" s="25" t="s">
        <v>141</v>
      </c>
      <c r="AY2014" s="16"/>
      <c r="AZ2014" s="18"/>
      <c r="BA2014" s="18"/>
      <c r="BB2014" s="18" t="s">
        <v>909</v>
      </c>
      <c r="BC2014" s="18"/>
      <c r="BD2014" s="18"/>
      <c r="BE2014" s="18"/>
      <c r="BF2014" s="18"/>
      <c r="BG2014" s="18"/>
      <c r="BH2014" s="17"/>
      <c r="BI2014" s="18"/>
      <c r="BJ2014" s="18"/>
      <c r="BK2014" s="18"/>
      <c r="BL2014" s="18"/>
      <c r="BM2014" s="18"/>
      <c r="BN2014" s="18"/>
      <c r="BO2014" s="16"/>
      <c r="BP2014" s="16"/>
      <c r="BQ2014" s="18" t="s">
        <v>909</v>
      </c>
      <c r="BR2014" s="24" t="str">
        <f t="shared" si="125"/>
        <v xml:space="preserve">R </v>
      </c>
      <c r="BS2014" s="20" t="str">
        <f t="shared" si="126"/>
        <v>YMS PURWOKERTO 3S</v>
      </c>
      <c r="BT2014" s="20" t="str">
        <f t="shared" si="127"/>
        <v>3S</v>
      </c>
      <c r="BU2014" s="20" t="str">
        <f t="shared" si="128"/>
        <v>2. 3S PURWOKERTO</v>
      </c>
      <c r="BV2014" s="18"/>
      <c r="BW2014" s="18"/>
      <c r="BX2014" s="18"/>
      <c r="BY2014" s="18"/>
      <c r="BZ2014" s="18"/>
      <c r="CA2014" s="18"/>
      <c r="CB2014" s="18"/>
      <c r="CC2014" s="17"/>
      <c r="CD2014" s="18"/>
      <c r="CE2014" s="18"/>
      <c r="CF2014" s="18"/>
      <c r="CG2014" s="18"/>
      <c r="CH2014" s="18"/>
      <c r="CI2014" s="18"/>
      <c r="CJ2014" s="18"/>
      <c r="CK2014" s="18"/>
      <c r="CL2014" s="18"/>
      <c r="CM2014" s="17"/>
      <c r="CN2014" s="18"/>
      <c r="CO2014" s="18"/>
      <c r="CP2014" s="18"/>
      <c r="CQ2014" s="18"/>
      <c r="CR2014" s="18"/>
      <c r="CS2014" s="17"/>
      <c r="CT2014" s="18"/>
      <c r="CU2014" s="18"/>
      <c r="CV2014" s="18"/>
      <c r="CW2014" s="18"/>
      <c r="CX2014" s="18"/>
      <c r="CY2014" s="18"/>
      <c r="CZ2014" s="17"/>
      <c r="DA2014" s="18"/>
      <c r="DB2014" s="18"/>
      <c r="DC2014" s="18" t="s">
        <v>140</v>
      </c>
      <c r="DD2014" s="18" t="s">
        <v>141</v>
      </c>
      <c r="DE2014" s="18"/>
      <c r="DF2014" s="18"/>
      <c r="DG2014" s="16"/>
      <c r="DH2014" s="16"/>
      <c r="DI2014" s="16"/>
      <c r="DJ2014" s="16"/>
      <c r="DK2014" s="13"/>
      <c r="DL2014" s="18"/>
      <c r="DM2014" s="18"/>
      <c r="DN2014" s="18" t="s">
        <v>3212</v>
      </c>
      <c r="DO2014" s="18" t="s">
        <v>3212</v>
      </c>
      <c r="DP2014" s="18"/>
      <c r="DQ2014" s="16"/>
      <c r="DR2014" s="16"/>
    </row>
    <row r="2015" spans="1:122" x14ac:dyDescent="0.2">
      <c r="A2015" s="18" t="s">
        <v>907</v>
      </c>
      <c r="B2015" s="17"/>
      <c r="C2015" s="1" t="s">
        <v>4212</v>
      </c>
      <c r="D2015" s="18" t="s">
        <v>412</v>
      </c>
      <c r="E2015" s="18" t="s">
        <v>1113</v>
      </c>
      <c r="F2015" s="18" t="s">
        <v>4213</v>
      </c>
      <c r="G2015" s="19">
        <v>44966</v>
      </c>
      <c r="H2015" s="17"/>
      <c r="I2015" s="17"/>
      <c r="J2015" s="17"/>
      <c r="K2015" s="18" t="s">
        <v>4214</v>
      </c>
      <c r="L2015" s="17"/>
      <c r="M2015" s="17"/>
      <c r="N2015" s="17"/>
      <c r="O2015" s="17"/>
      <c r="P2015" s="17"/>
      <c r="Q2015" s="17"/>
      <c r="R2015" s="18" t="s">
        <v>4215</v>
      </c>
      <c r="S2015" s="18" t="s">
        <v>4216</v>
      </c>
      <c r="T2015" s="18" t="s">
        <v>4217</v>
      </c>
      <c r="U2015" s="18" t="s">
        <v>206</v>
      </c>
      <c r="V2015" s="18" t="s">
        <v>206</v>
      </c>
      <c r="W2015" s="18" t="s">
        <v>2625</v>
      </c>
      <c r="X2015" s="18" t="s">
        <v>918</v>
      </c>
      <c r="Y2015" s="18" t="s">
        <v>885</v>
      </c>
      <c r="Z2015" s="17"/>
      <c r="AA2015" s="18" t="s">
        <v>2624</v>
      </c>
      <c r="AB2015" s="18" t="s">
        <v>2880</v>
      </c>
      <c r="AC2015" s="17"/>
      <c r="AD2015" s="18" t="s">
        <v>2302</v>
      </c>
      <c r="AE2015" s="18" t="s">
        <v>126</v>
      </c>
      <c r="AF2015" s="18" t="s">
        <v>281</v>
      </c>
      <c r="AG2015" s="18" t="s">
        <v>1916</v>
      </c>
      <c r="AH2015" s="18" t="s">
        <v>162</v>
      </c>
      <c r="AI2015" s="18" t="s">
        <v>4298</v>
      </c>
      <c r="AJ2015" s="18" t="s">
        <v>4299</v>
      </c>
      <c r="AK2015" s="17"/>
      <c r="AL2015" s="18">
        <v>270787</v>
      </c>
      <c r="AM2015" s="16">
        <v>14793902</v>
      </c>
      <c r="AN2015" s="16">
        <v>0</v>
      </c>
      <c r="AO2015" s="17"/>
      <c r="AP2015" s="16">
        <v>17281000</v>
      </c>
      <c r="AQ2015" s="16">
        <v>1898000</v>
      </c>
      <c r="AR2015" s="16">
        <v>19179000</v>
      </c>
      <c r="AT2015" s="16">
        <v>17281000</v>
      </c>
      <c r="AX2015" s="25" t="s">
        <v>141</v>
      </c>
      <c r="BB2015" s="18" t="s">
        <v>909</v>
      </c>
      <c r="BQ2015" s="18" t="s">
        <v>909</v>
      </c>
      <c r="BR2015" s="24" t="str">
        <f t="shared" si="125"/>
        <v xml:space="preserve">R </v>
      </c>
      <c r="BS2015" s="20" t="str">
        <f t="shared" si="126"/>
        <v>YMS PURWOKERTO 3S</v>
      </c>
      <c r="BT2015" s="20" t="str">
        <f t="shared" si="127"/>
        <v>3S</v>
      </c>
      <c r="BU2015" s="20" t="str">
        <f t="shared" si="128"/>
        <v>2. 3S PURWOKERTO</v>
      </c>
      <c r="DC2015" s="18" t="s">
        <v>140</v>
      </c>
      <c r="DD2015" s="18" t="s">
        <v>141</v>
      </c>
      <c r="DN2015" s="18" t="s">
        <v>3212</v>
      </c>
      <c r="DO2015" s="18" t="s">
        <v>3212</v>
      </c>
    </row>
    <row r="2016" spans="1:122" s="8" customFormat="1" x14ac:dyDescent="0.2">
      <c r="A2016" s="18" t="s">
        <v>907</v>
      </c>
      <c r="B2016" s="17"/>
      <c r="C2016" s="1" t="s">
        <v>4212</v>
      </c>
      <c r="D2016" s="18" t="s">
        <v>412</v>
      </c>
      <c r="E2016" s="18" t="s">
        <v>1113</v>
      </c>
      <c r="F2016" s="18" t="s">
        <v>4213</v>
      </c>
      <c r="G2016" s="19">
        <v>44966</v>
      </c>
      <c r="H2016" s="17"/>
      <c r="I2016" s="17"/>
      <c r="J2016" s="17"/>
      <c r="K2016" s="18" t="s">
        <v>4214</v>
      </c>
      <c r="L2016" s="17"/>
      <c r="M2016" s="17"/>
      <c r="N2016" s="17"/>
      <c r="O2016" s="17"/>
      <c r="P2016" s="17"/>
      <c r="Q2016" s="17"/>
      <c r="R2016" s="18" t="s">
        <v>4215</v>
      </c>
      <c r="S2016" s="18" t="s">
        <v>4216</v>
      </c>
      <c r="T2016" s="18" t="s">
        <v>4217</v>
      </c>
      <c r="U2016" s="18" t="s">
        <v>206</v>
      </c>
      <c r="V2016" s="18" t="s">
        <v>206</v>
      </c>
      <c r="W2016" s="18" t="s">
        <v>2625</v>
      </c>
      <c r="X2016" s="18" t="s">
        <v>918</v>
      </c>
      <c r="Y2016" s="18" t="s">
        <v>885</v>
      </c>
      <c r="Z2016" s="17"/>
      <c r="AA2016" s="18" t="s">
        <v>2624</v>
      </c>
      <c r="AB2016" s="18" t="s">
        <v>2880</v>
      </c>
      <c r="AC2016" s="17"/>
      <c r="AD2016" s="18" t="s">
        <v>2302</v>
      </c>
      <c r="AE2016" s="18" t="s">
        <v>126</v>
      </c>
      <c r="AF2016" s="18" t="s">
        <v>281</v>
      </c>
      <c r="AG2016" s="18" t="s">
        <v>1916</v>
      </c>
      <c r="AH2016" s="18" t="s">
        <v>162</v>
      </c>
      <c r="AI2016" s="18" t="s">
        <v>4300</v>
      </c>
      <c r="AJ2016" s="18" t="s">
        <v>4301</v>
      </c>
      <c r="AK2016" s="17"/>
      <c r="AL2016" s="18">
        <v>270787</v>
      </c>
      <c r="AM2016" s="16">
        <v>14793902</v>
      </c>
      <c r="AN2016" s="16">
        <v>0</v>
      </c>
      <c r="AO2016" s="17"/>
      <c r="AP2016" s="16">
        <v>17281000</v>
      </c>
      <c r="AQ2016" s="16">
        <v>1898000</v>
      </c>
      <c r="AR2016" s="16">
        <v>19179000</v>
      </c>
      <c r="AS2016" s="16"/>
      <c r="AT2016" s="16">
        <v>17281000</v>
      </c>
      <c r="AU2016" s="18"/>
      <c r="AV2016" s="17"/>
      <c r="AW2016" s="18"/>
      <c r="AX2016" s="25" t="s">
        <v>141</v>
      </c>
      <c r="AY2016" s="16"/>
      <c r="AZ2016" s="18"/>
      <c r="BA2016" s="18"/>
      <c r="BB2016" s="18" t="s">
        <v>909</v>
      </c>
      <c r="BC2016" s="18"/>
      <c r="BD2016" s="18"/>
      <c r="BE2016" s="18"/>
      <c r="BF2016" s="18"/>
      <c r="BG2016" s="18"/>
      <c r="BH2016" s="17"/>
      <c r="BI2016" s="18"/>
      <c r="BJ2016" s="18"/>
      <c r="BK2016" s="18"/>
      <c r="BL2016" s="18"/>
      <c r="BM2016" s="18"/>
      <c r="BN2016" s="18"/>
      <c r="BO2016" s="16"/>
      <c r="BP2016" s="16"/>
      <c r="BQ2016" s="18" t="s">
        <v>909</v>
      </c>
      <c r="BR2016" s="24" t="str">
        <f t="shared" si="125"/>
        <v xml:space="preserve">R </v>
      </c>
      <c r="BS2016" s="20" t="str">
        <f t="shared" si="126"/>
        <v>YMS PURWOKERTO 3S</v>
      </c>
      <c r="BT2016" s="20" t="str">
        <f t="shared" si="127"/>
        <v>3S</v>
      </c>
      <c r="BU2016" s="20" t="str">
        <f t="shared" si="128"/>
        <v>2. 3S PURWOKERTO</v>
      </c>
      <c r="BV2016" s="18"/>
      <c r="BW2016" s="18"/>
      <c r="BX2016" s="18"/>
      <c r="BY2016" s="18"/>
      <c r="BZ2016" s="18"/>
      <c r="CA2016" s="18"/>
      <c r="CB2016" s="18"/>
      <c r="CC2016" s="17"/>
      <c r="CD2016" s="18"/>
      <c r="CE2016" s="18"/>
      <c r="CF2016" s="18"/>
      <c r="CG2016" s="18"/>
      <c r="CH2016" s="18"/>
      <c r="CI2016" s="18"/>
      <c r="CJ2016" s="18"/>
      <c r="CK2016" s="18"/>
      <c r="CL2016" s="18"/>
      <c r="CM2016" s="17"/>
      <c r="CN2016" s="18"/>
      <c r="CO2016" s="18"/>
      <c r="CP2016" s="18"/>
      <c r="CQ2016" s="18"/>
      <c r="CR2016" s="18"/>
      <c r="CS2016" s="17"/>
      <c r="CT2016" s="18"/>
      <c r="CU2016" s="18"/>
      <c r="CV2016" s="18"/>
      <c r="CW2016" s="18"/>
      <c r="CX2016" s="18"/>
      <c r="CY2016" s="18"/>
      <c r="CZ2016" s="17"/>
      <c r="DA2016" s="18"/>
      <c r="DB2016" s="18"/>
      <c r="DC2016" s="18" t="s">
        <v>140</v>
      </c>
      <c r="DD2016" s="18" t="s">
        <v>141</v>
      </c>
      <c r="DE2016" s="18"/>
      <c r="DF2016" s="18"/>
      <c r="DG2016" s="16"/>
      <c r="DH2016" s="16"/>
      <c r="DI2016" s="16"/>
      <c r="DJ2016" s="16"/>
      <c r="DK2016" s="13"/>
      <c r="DL2016" s="18"/>
      <c r="DM2016" s="18"/>
      <c r="DN2016" s="18" t="s">
        <v>3212</v>
      </c>
      <c r="DO2016" s="18" t="s">
        <v>3212</v>
      </c>
      <c r="DP2016" s="18"/>
      <c r="DQ2016" s="16"/>
      <c r="DR2016" s="16"/>
    </row>
    <row r="2017" spans="1:122" s="8" customFormat="1" x14ac:dyDescent="0.2">
      <c r="A2017" s="18" t="s">
        <v>907</v>
      </c>
      <c r="B2017" s="17"/>
      <c r="C2017" s="1" t="s">
        <v>4212</v>
      </c>
      <c r="D2017" s="18" t="s">
        <v>412</v>
      </c>
      <c r="E2017" s="18" t="s">
        <v>1113</v>
      </c>
      <c r="F2017" s="18" t="s">
        <v>4213</v>
      </c>
      <c r="G2017" s="19">
        <v>44966</v>
      </c>
      <c r="H2017" s="17"/>
      <c r="I2017" s="17"/>
      <c r="J2017" s="17"/>
      <c r="K2017" s="18" t="s">
        <v>4214</v>
      </c>
      <c r="L2017" s="17"/>
      <c r="M2017" s="17"/>
      <c r="N2017" s="17"/>
      <c r="O2017" s="17"/>
      <c r="P2017" s="17"/>
      <c r="Q2017" s="17"/>
      <c r="R2017" s="18" t="s">
        <v>4215</v>
      </c>
      <c r="S2017" s="18" t="s">
        <v>4216</v>
      </c>
      <c r="T2017" s="18" t="s">
        <v>4217</v>
      </c>
      <c r="U2017" s="18" t="s">
        <v>206</v>
      </c>
      <c r="V2017" s="18" t="s">
        <v>206</v>
      </c>
      <c r="W2017" s="18" t="s">
        <v>2625</v>
      </c>
      <c r="X2017" s="18" t="s">
        <v>918</v>
      </c>
      <c r="Y2017" s="18" t="s">
        <v>885</v>
      </c>
      <c r="Z2017" s="17"/>
      <c r="AA2017" s="18" t="s">
        <v>2624</v>
      </c>
      <c r="AB2017" s="18" t="s">
        <v>2880</v>
      </c>
      <c r="AC2017" s="17"/>
      <c r="AD2017" s="18" t="s">
        <v>2302</v>
      </c>
      <c r="AE2017" s="18" t="s">
        <v>126</v>
      </c>
      <c r="AF2017" s="18" t="s">
        <v>281</v>
      </c>
      <c r="AG2017" s="18" t="s">
        <v>1916</v>
      </c>
      <c r="AH2017" s="18" t="s">
        <v>162</v>
      </c>
      <c r="AI2017" s="18" t="s">
        <v>4302</v>
      </c>
      <c r="AJ2017" s="18" t="s">
        <v>4303</v>
      </c>
      <c r="AK2017" s="17"/>
      <c r="AL2017" s="18">
        <v>270787</v>
      </c>
      <c r="AM2017" s="16">
        <v>14793902</v>
      </c>
      <c r="AN2017" s="16">
        <v>0</v>
      </c>
      <c r="AO2017" s="17"/>
      <c r="AP2017" s="16">
        <v>17281000</v>
      </c>
      <c r="AQ2017" s="16">
        <v>1898000</v>
      </c>
      <c r="AR2017" s="16">
        <v>19179000</v>
      </c>
      <c r="AS2017" s="16"/>
      <c r="AT2017" s="16">
        <v>17281000</v>
      </c>
      <c r="AU2017" s="18"/>
      <c r="AV2017" s="17"/>
      <c r="AW2017" s="18"/>
      <c r="AX2017" s="25" t="s">
        <v>141</v>
      </c>
      <c r="AY2017" s="16"/>
      <c r="AZ2017" s="18"/>
      <c r="BA2017" s="18"/>
      <c r="BB2017" s="18" t="s">
        <v>909</v>
      </c>
      <c r="BC2017" s="18"/>
      <c r="BD2017" s="18"/>
      <c r="BE2017" s="18"/>
      <c r="BF2017" s="18"/>
      <c r="BG2017" s="18"/>
      <c r="BH2017" s="17"/>
      <c r="BI2017" s="18"/>
      <c r="BJ2017" s="18"/>
      <c r="BK2017" s="18"/>
      <c r="BL2017" s="18"/>
      <c r="BM2017" s="18"/>
      <c r="BN2017" s="18"/>
      <c r="BO2017" s="16"/>
      <c r="BP2017" s="16"/>
      <c r="BQ2017" s="18" t="s">
        <v>909</v>
      </c>
      <c r="BR2017" s="24" t="str">
        <f t="shared" si="125"/>
        <v xml:space="preserve">R </v>
      </c>
      <c r="BS2017" s="20" t="str">
        <f t="shared" si="126"/>
        <v>YMS PURWOKERTO 3S</v>
      </c>
      <c r="BT2017" s="20" t="str">
        <f t="shared" si="127"/>
        <v>3S</v>
      </c>
      <c r="BU2017" s="20" t="str">
        <f t="shared" si="128"/>
        <v>2. 3S PURWOKERTO</v>
      </c>
      <c r="BV2017" s="18"/>
      <c r="BW2017" s="18"/>
      <c r="BX2017" s="18"/>
      <c r="BY2017" s="18"/>
      <c r="BZ2017" s="18"/>
      <c r="CA2017" s="18"/>
      <c r="CB2017" s="18"/>
      <c r="CC2017" s="17"/>
      <c r="CD2017" s="18"/>
      <c r="CE2017" s="18"/>
      <c r="CF2017" s="18"/>
      <c r="CG2017" s="18"/>
      <c r="CH2017" s="18"/>
      <c r="CI2017" s="18"/>
      <c r="CJ2017" s="18"/>
      <c r="CK2017" s="18"/>
      <c r="CL2017" s="18"/>
      <c r="CM2017" s="17"/>
      <c r="CN2017" s="18"/>
      <c r="CO2017" s="18"/>
      <c r="CP2017" s="18"/>
      <c r="CQ2017" s="18"/>
      <c r="CR2017" s="18"/>
      <c r="CS2017" s="17"/>
      <c r="CT2017" s="18"/>
      <c r="CU2017" s="18"/>
      <c r="CV2017" s="18"/>
      <c r="CW2017" s="18"/>
      <c r="CX2017" s="18"/>
      <c r="CY2017" s="18"/>
      <c r="CZ2017" s="17"/>
      <c r="DA2017" s="18"/>
      <c r="DB2017" s="18"/>
      <c r="DC2017" s="18" t="s">
        <v>140</v>
      </c>
      <c r="DD2017" s="18" t="s">
        <v>141</v>
      </c>
      <c r="DE2017" s="18"/>
      <c r="DF2017" s="18"/>
      <c r="DG2017" s="16"/>
      <c r="DH2017" s="16"/>
      <c r="DI2017" s="16"/>
      <c r="DJ2017" s="16"/>
      <c r="DK2017" s="13"/>
      <c r="DL2017" s="18"/>
      <c r="DM2017" s="18"/>
      <c r="DN2017" s="18" t="s">
        <v>3212</v>
      </c>
      <c r="DO2017" s="18" t="s">
        <v>3212</v>
      </c>
      <c r="DP2017" s="18"/>
      <c r="DQ2017" s="16"/>
      <c r="DR2017" s="16"/>
    </row>
    <row r="2018" spans="1:122" s="8" customFormat="1" x14ac:dyDescent="0.2">
      <c r="A2018" s="18" t="s">
        <v>907</v>
      </c>
      <c r="B2018" s="17"/>
      <c r="C2018" s="1" t="s">
        <v>4212</v>
      </c>
      <c r="D2018" s="18" t="s">
        <v>412</v>
      </c>
      <c r="E2018" s="18" t="s">
        <v>1113</v>
      </c>
      <c r="F2018" s="18" t="s">
        <v>4213</v>
      </c>
      <c r="G2018" s="19">
        <v>44966</v>
      </c>
      <c r="H2018" s="17"/>
      <c r="I2018" s="17"/>
      <c r="J2018" s="17"/>
      <c r="K2018" s="18" t="s">
        <v>4214</v>
      </c>
      <c r="L2018" s="17"/>
      <c r="M2018" s="17"/>
      <c r="N2018" s="17"/>
      <c r="O2018" s="17"/>
      <c r="P2018" s="17"/>
      <c r="Q2018" s="17"/>
      <c r="R2018" s="18" t="s">
        <v>4215</v>
      </c>
      <c r="S2018" s="18" t="s">
        <v>4216</v>
      </c>
      <c r="T2018" s="18" t="s">
        <v>4217</v>
      </c>
      <c r="U2018" s="18" t="s">
        <v>206</v>
      </c>
      <c r="V2018" s="18" t="s">
        <v>206</v>
      </c>
      <c r="W2018" s="18" t="s">
        <v>2625</v>
      </c>
      <c r="X2018" s="18" t="s">
        <v>918</v>
      </c>
      <c r="Y2018" s="18" t="s">
        <v>885</v>
      </c>
      <c r="Z2018" s="17"/>
      <c r="AA2018" s="18" t="s">
        <v>2624</v>
      </c>
      <c r="AB2018" s="18" t="s">
        <v>2880</v>
      </c>
      <c r="AC2018" s="17"/>
      <c r="AD2018" s="18" t="s">
        <v>2302</v>
      </c>
      <c r="AE2018" s="18" t="s">
        <v>126</v>
      </c>
      <c r="AF2018" s="18" t="s">
        <v>281</v>
      </c>
      <c r="AG2018" s="18" t="s">
        <v>1916</v>
      </c>
      <c r="AH2018" s="18" t="s">
        <v>162</v>
      </c>
      <c r="AI2018" s="18" t="s">
        <v>4304</v>
      </c>
      <c r="AJ2018" s="18" t="s">
        <v>4305</v>
      </c>
      <c r="AK2018" s="17"/>
      <c r="AL2018" s="18">
        <v>270787</v>
      </c>
      <c r="AM2018" s="16">
        <v>14793902</v>
      </c>
      <c r="AN2018" s="16">
        <v>0</v>
      </c>
      <c r="AO2018" s="17"/>
      <c r="AP2018" s="16">
        <v>17281000</v>
      </c>
      <c r="AQ2018" s="16">
        <v>1898000</v>
      </c>
      <c r="AR2018" s="16">
        <v>19179000</v>
      </c>
      <c r="AS2018" s="16"/>
      <c r="AT2018" s="16">
        <v>17281000</v>
      </c>
      <c r="AU2018" s="18"/>
      <c r="AV2018" s="17"/>
      <c r="AW2018" s="18"/>
      <c r="AX2018" s="25" t="s">
        <v>141</v>
      </c>
      <c r="AY2018" s="16"/>
      <c r="AZ2018" s="18"/>
      <c r="BA2018" s="18"/>
      <c r="BB2018" s="18" t="s">
        <v>909</v>
      </c>
      <c r="BC2018" s="18"/>
      <c r="BD2018" s="18"/>
      <c r="BE2018" s="18"/>
      <c r="BF2018" s="18"/>
      <c r="BG2018" s="18"/>
      <c r="BH2018" s="17"/>
      <c r="BI2018" s="18"/>
      <c r="BJ2018" s="18"/>
      <c r="BK2018" s="18"/>
      <c r="BL2018" s="18"/>
      <c r="BM2018" s="18"/>
      <c r="BN2018" s="18"/>
      <c r="BO2018" s="16"/>
      <c r="BP2018" s="16"/>
      <c r="BQ2018" s="18" t="s">
        <v>909</v>
      </c>
      <c r="BR2018" s="24" t="str">
        <f t="shared" si="125"/>
        <v xml:space="preserve">R </v>
      </c>
      <c r="BS2018" s="20" t="str">
        <f t="shared" si="126"/>
        <v>YMS PURWOKERTO 3S</v>
      </c>
      <c r="BT2018" s="20" t="str">
        <f t="shared" si="127"/>
        <v>3S</v>
      </c>
      <c r="BU2018" s="20" t="str">
        <f t="shared" si="128"/>
        <v>2. 3S PURWOKERTO</v>
      </c>
      <c r="BV2018" s="18"/>
      <c r="BW2018" s="18"/>
      <c r="BX2018" s="18"/>
      <c r="BY2018" s="18"/>
      <c r="BZ2018" s="18"/>
      <c r="CA2018" s="18"/>
      <c r="CB2018" s="18"/>
      <c r="CC2018" s="17"/>
      <c r="CD2018" s="18"/>
      <c r="CE2018" s="18"/>
      <c r="CF2018" s="18"/>
      <c r="CG2018" s="18"/>
      <c r="CH2018" s="18"/>
      <c r="CI2018" s="18"/>
      <c r="CJ2018" s="18"/>
      <c r="CK2018" s="18"/>
      <c r="CL2018" s="18"/>
      <c r="CM2018" s="17"/>
      <c r="CN2018" s="18"/>
      <c r="CO2018" s="18"/>
      <c r="CP2018" s="18"/>
      <c r="CQ2018" s="18"/>
      <c r="CR2018" s="18"/>
      <c r="CS2018" s="17"/>
      <c r="CT2018" s="18"/>
      <c r="CU2018" s="18"/>
      <c r="CV2018" s="18"/>
      <c r="CW2018" s="18"/>
      <c r="CX2018" s="18"/>
      <c r="CY2018" s="18"/>
      <c r="CZ2018" s="17"/>
      <c r="DA2018" s="18"/>
      <c r="DB2018" s="18"/>
      <c r="DC2018" s="18" t="s">
        <v>140</v>
      </c>
      <c r="DD2018" s="18" t="s">
        <v>141</v>
      </c>
      <c r="DE2018" s="18"/>
      <c r="DF2018" s="18"/>
      <c r="DG2018" s="16"/>
      <c r="DH2018" s="16"/>
      <c r="DI2018" s="16"/>
      <c r="DJ2018" s="16"/>
      <c r="DK2018" s="13"/>
      <c r="DL2018" s="18"/>
      <c r="DM2018" s="18"/>
      <c r="DN2018" s="18" t="s">
        <v>3212</v>
      </c>
      <c r="DO2018" s="18" t="s">
        <v>3212</v>
      </c>
      <c r="DP2018" s="18"/>
      <c r="DQ2018" s="16"/>
      <c r="DR2018" s="16"/>
    </row>
    <row r="2019" spans="1:122" s="8" customFormat="1" x14ac:dyDescent="0.2">
      <c r="A2019" s="18" t="s">
        <v>907</v>
      </c>
      <c r="B2019" s="17"/>
      <c r="C2019" s="1" t="s">
        <v>4212</v>
      </c>
      <c r="D2019" s="18" t="s">
        <v>412</v>
      </c>
      <c r="E2019" s="18" t="s">
        <v>1113</v>
      </c>
      <c r="F2019" s="18" t="s">
        <v>4213</v>
      </c>
      <c r="G2019" s="19">
        <v>44966</v>
      </c>
      <c r="H2019" s="17"/>
      <c r="I2019" s="17"/>
      <c r="J2019" s="17"/>
      <c r="K2019" s="18" t="s">
        <v>4214</v>
      </c>
      <c r="L2019" s="17"/>
      <c r="M2019" s="17"/>
      <c r="N2019" s="17"/>
      <c r="O2019" s="17"/>
      <c r="P2019" s="17"/>
      <c r="Q2019" s="17"/>
      <c r="R2019" s="18" t="s">
        <v>4215</v>
      </c>
      <c r="S2019" s="18" t="s">
        <v>4216</v>
      </c>
      <c r="T2019" s="18" t="s">
        <v>4217</v>
      </c>
      <c r="U2019" s="18" t="s">
        <v>206</v>
      </c>
      <c r="V2019" s="18" t="s">
        <v>206</v>
      </c>
      <c r="W2019" s="18" t="s">
        <v>2625</v>
      </c>
      <c r="X2019" s="18" t="s">
        <v>918</v>
      </c>
      <c r="Y2019" s="18" t="s">
        <v>885</v>
      </c>
      <c r="Z2019" s="17"/>
      <c r="AA2019" s="18" t="s">
        <v>2624</v>
      </c>
      <c r="AB2019" s="18" t="s">
        <v>2880</v>
      </c>
      <c r="AC2019" s="17"/>
      <c r="AD2019" s="18" t="s">
        <v>2302</v>
      </c>
      <c r="AE2019" s="18" t="s">
        <v>126</v>
      </c>
      <c r="AF2019" s="18" t="s">
        <v>281</v>
      </c>
      <c r="AG2019" s="18" t="s">
        <v>1916</v>
      </c>
      <c r="AH2019" s="18" t="s">
        <v>162</v>
      </c>
      <c r="AI2019" s="18" t="s">
        <v>4306</v>
      </c>
      <c r="AJ2019" s="18" t="s">
        <v>4307</v>
      </c>
      <c r="AK2019" s="17"/>
      <c r="AL2019" s="18">
        <v>270787</v>
      </c>
      <c r="AM2019" s="16">
        <v>14793902</v>
      </c>
      <c r="AN2019" s="16">
        <v>0</v>
      </c>
      <c r="AO2019" s="17"/>
      <c r="AP2019" s="16">
        <v>17281000</v>
      </c>
      <c r="AQ2019" s="16">
        <v>1898000</v>
      </c>
      <c r="AR2019" s="16">
        <v>19179000</v>
      </c>
      <c r="AS2019" s="16"/>
      <c r="AT2019" s="16">
        <v>17281000</v>
      </c>
      <c r="AU2019" s="18"/>
      <c r="AV2019" s="17"/>
      <c r="AW2019" s="18"/>
      <c r="AX2019" s="25" t="s">
        <v>141</v>
      </c>
      <c r="AY2019" s="16"/>
      <c r="AZ2019" s="18"/>
      <c r="BA2019" s="18"/>
      <c r="BB2019" s="18" t="s">
        <v>909</v>
      </c>
      <c r="BC2019" s="18"/>
      <c r="BD2019" s="18"/>
      <c r="BE2019" s="18"/>
      <c r="BF2019" s="18"/>
      <c r="BG2019" s="18"/>
      <c r="BH2019" s="17"/>
      <c r="BI2019" s="18"/>
      <c r="BJ2019" s="18"/>
      <c r="BK2019" s="18"/>
      <c r="BL2019" s="18"/>
      <c r="BM2019" s="18"/>
      <c r="BN2019" s="18"/>
      <c r="BO2019" s="16"/>
      <c r="BP2019" s="16"/>
      <c r="BQ2019" s="18" t="s">
        <v>909</v>
      </c>
      <c r="BR2019" s="24" t="str">
        <f t="shared" si="125"/>
        <v xml:space="preserve">R </v>
      </c>
      <c r="BS2019" s="20" t="str">
        <f t="shared" si="126"/>
        <v>YMS PURWOKERTO 3S</v>
      </c>
      <c r="BT2019" s="20" t="str">
        <f t="shared" si="127"/>
        <v>3S</v>
      </c>
      <c r="BU2019" s="20" t="str">
        <f t="shared" si="128"/>
        <v>2. 3S PURWOKERTO</v>
      </c>
      <c r="BV2019" s="18"/>
      <c r="BW2019" s="18"/>
      <c r="BX2019" s="18"/>
      <c r="BY2019" s="18"/>
      <c r="BZ2019" s="18"/>
      <c r="CA2019" s="18"/>
      <c r="CB2019" s="18"/>
      <c r="CC2019" s="17"/>
      <c r="CD2019" s="18"/>
      <c r="CE2019" s="18"/>
      <c r="CF2019" s="18"/>
      <c r="CG2019" s="18"/>
      <c r="CH2019" s="18"/>
      <c r="CI2019" s="18"/>
      <c r="CJ2019" s="18"/>
      <c r="CK2019" s="18"/>
      <c r="CL2019" s="18"/>
      <c r="CM2019" s="17"/>
      <c r="CN2019" s="18"/>
      <c r="CO2019" s="18"/>
      <c r="CP2019" s="18"/>
      <c r="CQ2019" s="18"/>
      <c r="CR2019" s="18"/>
      <c r="CS2019" s="17"/>
      <c r="CT2019" s="18"/>
      <c r="CU2019" s="18"/>
      <c r="CV2019" s="18"/>
      <c r="CW2019" s="18"/>
      <c r="CX2019" s="18"/>
      <c r="CY2019" s="18"/>
      <c r="CZ2019" s="17"/>
      <c r="DA2019" s="18"/>
      <c r="DB2019" s="18"/>
      <c r="DC2019" s="18" t="s">
        <v>140</v>
      </c>
      <c r="DD2019" s="18" t="s">
        <v>141</v>
      </c>
      <c r="DE2019" s="18"/>
      <c r="DF2019" s="18"/>
      <c r="DG2019" s="16"/>
      <c r="DH2019" s="16"/>
      <c r="DI2019" s="16"/>
      <c r="DJ2019" s="16"/>
      <c r="DK2019" s="13"/>
      <c r="DL2019" s="18"/>
      <c r="DM2019" s="18"/>
      <c r="DN2019" s="18" t="s">
        <v>3212</v>
      </c>
      <c r="DO2019" s="18" t="s">
        <v>3212</v>
      </c>
      <c r="DP2019" s="18"/>
      <c r="DQ2019" s="16"/>
      <c r="DR2019" s="16"/>
    </row>
    <row r="2020" spans="1:122" s="8" customFormat="1" x14ac:dyDescent="0.2">
      <c r="A2020" s="18" t="s">
        <v>907</v>
      </c>
      <c r="B2020" s="17"/>
      <c r="C2020" s="1" t="s">
        <v>4212</v>
      </c>
      <c r="D2020" s="18" t="s">
        <v>412</v>
      </c>
      <c r="E2020" s="18" t="s">
        <v>1113</v>
      </c>
      <c r="F2020" s="18" t="s">
        <v>4213</v>
      </c>
      <c r="G2020" s="19">
        <v>44966</v>
      </c>
      <c r="H2020" s="17"/>
      <c r="I2020" s="17"/>
      <c r="J2020" s="17"/>
      <c r="K2020" s="18" t="s">
        <v>4214</v>
      </c>
      <c r="L2020" s="17"/>
      <c r="M2020" s="17"/>
      <c r="N2020" s="17"/>
      <c r="O2020" s="17"/>
      <c r="P2020" s="17"/>
      <c r="Q2020" s="17"/>
      <c r="R2020" s="18" t="s">
        <v>4215</v>
      </c>
      <c r="S2020" s="18" t="s">
        <v>4216</v>
      </c>
      <c r="T2020" s="18" t="s">
        <v>4217</v>
      </c>
      <c r="U2020" s="18" t="s">
        <v>206</v>
      </c>
      <c r="V2020" s="18" t="s">
        <v>206</v>
      </c>
      <c r="W2020" s="18" t="s">
        <v>2625</v>
      </c>
      <c r="X2020" s="18" t="s">
        <v>918</v>
      </c>
      <c r="Y2020" s="18" t="s">
        <v>885</v>
      </c>
      <c r="Z2020" s="17"/>
      <c r="AA2020" s="18" t="s">
        <v>2624</v>
      </c>
      <c r="AB2020" s="18" t="s">
        <v>2880</v>
      </c>
      <c r="AC2020" s="17"/>
      <c r="AD2020" s="18" t="s">
        <v>2302</v>
      </c>
      <c r="AE2020" s="18" t="s">
        <v>126</v>
      </c>
      <c r="AF2020" s="18" t="s">
        <v>281</v>
      </c>
      <c r="AG2020" s="18" t="s">
        <v>1916</v>
      </c>
      <c r="AH2020" s="18" t="s">
        <v>162</v>
      </c>
      <c r="AI2020" s="18" t="s">
        <v>4308</v>
      </c>
      <c r="AJ2020" s="18" t="s">
        <v>4309</v>
      </c>
      <c r="AK2020" s="17"/>
      <c r="AL2020" s="18">
        <v>270787</v>
      </c>
      <c r="AM2020" s="16">
        <v>14793902</v>
      </c>
      <c r="AN2020" s="16">
        <v>0</v>
      </c>
      <c r="AO2020" s="17"/>
      <c r="AP2020" s="16">
        <v>17281000</v>
      </c>
      <c r="AQ2020" s="16">
        <v>1898000</v>
      </c>
      <c r="AR2020" s="16">
        <v>19179000</v>
      </c>
      <c r="AS2020" s="16"/>
      <c r="AT2020" s="16">
        <v>17281000</v>
      </c>
      <c r="AU2020" s="18"/>
      <c r="AV2020" s="17"/>
      <c r="AW2020" s="18"/>
      <c r="AX2020" s="25" t="s">
        <v>141</v>
      </c>
      <c r="AY2020" s="16"/>
      <c r="AZ2020" s="18"/>
      <c r="BA2020" s="18"/>
      <c r="BB2020" s="18" t="s">
        <v>909</v>
      </c>
      <c r="BC2020" s="18"/>
      <c r="BD2020" s="18"/>
      <c r="BE2020" s="18"/>
      <c r="BF2020" s="18"/>
      <c r="BG2020" s="18"/>
      <c r="BH2020" s="17"/>
      <c r="BI2020" s="18"/>
      <c r="BJ2020" s="18"/>
      <c r="BK2020" s="18"/>
      <c r="BL2020" s="18"/>
      <c r="BM2020" s="18"/>
      <c r="BN2020" s="18"/>
      <c r="BO2020" s="16"/>
      <c r="BP2020" s="16"/>
      <c r="BQ2020" s="18" t="s">
        <v>909</v>
      </c>
      <c r="BR2020" s="24" t="str">
        <f t="shared" si="125"/>
        <v xml:space="preserve">R </v>
      </c>
      <c r="BS2020" s="20" t="str">
        <f t="shared" si="126"/>
        <v>YMS PURWOKERTO 3S</v>
      </c>
      <c r="BT2020" s="20" t="str">
        <f t="shared" si="127"/>
        <v>3S</v>
      </c>
      <c r="BU2020" s="20" t="str">
        <f t="shared" si="128"/>
        <v>2. 3S PURWOKERTO</v>
      </c>
      <c r="BV2020" s="18"/>
      <c r="BW2020" s="18"/>
      <c r="BX2020" s="18"/>
      <c r="BY2020" s="18"/>
      <c r="BZ2020" s="18"/>
      <c r="CA2020" s="18"/>
      <c r="CB2020" s="18"/>
      <c r="CC2020" s="17"/>
      <c r="CD2020" s="18"/>
      <c r="CE2020" s="18"/>
      <c r="CF2020" s="18"/>
      <c r="CG2020" s="18"/>
      <c r="CH2020" s="18"/>
      <c r="CI2020" s="18"/>
      <c r="CJ2020" s="18"/>
      <c r="CK2020" s="18"/>
      <c r="CL2020" s="18"/>
      <c r="CM2020" s="17"/>
      <c r="CN2020" s="18"/>
      <c r="CO2020" s="18"/>
      <c r="CP2020" s="18"/>
      <c r="CQ2020" s="18"/>
      <c r="CR2020" s="18"/>
      <c r="CS2020" s="17"/>
      <c r="CT2020" s="18"/>
      <c r="CU2020" s="18"/>
      <c r="CV2020" s="18"/>
      <c r="CW2020" s="18"/>
      <c r="CX2020" s="18"/>
      <c r="CY2020" s="18"/>
      <c r="CZ2020" s="17"/>
      <c r="DA2020" s="18"/>
      <c r="DB2020" s="18"/>
      <c r="DC2020" s="18" t="s">
        <v>140</v>
      </c>
      <c r="DD2020" s="18" t="s">
        <v>141</v>
      </c>
      <c r="DE2020" s="18"/>
      <c r="DF2020" s="18"/>
      <c r="DG2020" s="16"/>
      <c r="DH2020" s="16"/>
      <c r="DI2020" s="16"/>
      <c r="DJ2020" s="16"/>
      <c r="DK2020" s="13"/>
      <c r="DL2020" s="18"/>
      <c r="DM2020" s="18"/>
      <c r="DN2020" s="18" t="s">
        <v>3212</v>
      </c>
      <c r="DO2020" s="18" t="s">
        <v>3212</v>
      </c>
      <c r="DP2020" s="18"/>
      <c r="DQ2020" s="16"/>
      <c r="DR2020" s="16"/>
    </row>
    <row r="2021" spans="1:122" s="8" customFormat="1" x14ac:dyDescent="0.2">
      <c r="A2021" s="18" t="s">
        <v>907</v>
      </c>
      <c r="B2021" s="17"/>
      <c r="C2021" s="1" t="s">
        <v>4212</v>
      </c>
      <c r="D2021" s="18" t="s">
        <v>412</v>
      </c>
      <c r="E2021" s="18" t="s">
        <v>1113</v>
      </c>
      <c r="F2021" s="18" t="s">
        <v>4213</v>
      </c>
      <c r="G2021" s="19">
        <v>44966</v>
      </c>
      <c r="H2021" s="17"/>
      <c r="I2021" s="17"/>
      <c r="J2021" s="17"/>
      <c r="K2021" s="18" t="s">
        <v>4214</v>
      </c>
      <c r="L2021" s="17"/>
      <c r="M2021" s="17"/>
      <c r="N2021" s="17"/>
      <c r="O2021" s="17"/>
      <c r="P2021" s="17"/>
      <c r="Q2021" s="17"/>
      <c r="R2021" s="18" t="s">
        <v>4215</v>
      </c>
      <c r="S2021" s="18" t="s">
        <v>4216</v>
      </c>
      <c r="T2021" s="18" t="s">
        <v>4217</v>
      </c>
      <c r="U2021" s="18" t="s">
        <v>206</v>
      </c>
      <c r="V2021" s="18" t="s">
        <v>206</v>
      </c>
      <c r="W2021" s="18" t="s">
        <v>2625</v>
      </c>
      <c r="X2021" s="18" t="s">
        <v>918</v>
      </c>
      <c r="Y2021" s="18" t="s">
        <v>885</v>
      </c>
      <c r="Z2021" s="17"/>
      <c r="AA2021" s="18" t="s">
        <v>2624</v>
      </c>
      <c r="AB2021" s="18" t="s">
        <v>2880</v>
      </c>
      <c r="AC2021" s="17"/>
      <c r="AD2021" s="18" t="s">
        <v>2302</v>
      </c>
      <c r="AE2021" s="18" t="s">
        <v>126</v>
      </c>
      <c r="AF2021" s="18" t="s">
        <v>281</v>
      </c>
      <c r="AG2021" s="18" t="s">
        <v>1916</v>
      </c>
      <c r="AH2021" s="18" t="s">
        <v>162</v>
      </c>
      <c r="AI2021" s="18" t="s">
        <v>4310</v>
      </c>
      <c r="AJ2021" s="18" t="s">
        <v>4311</v>
      </c>
      <c r="AK2021" s="17"/>
      <c r="AL2021" s="18">
        <v>270787</v>
      </c>
      <c r="AM2021" s="16">
        <v>14793902</v>
      </c>
      <c r="AN2021" s="16">
        <v>0</v>
      </c>
      <c r="AO2021" s="17"/>
      <c r="AP2021" s="16">
        <v>17281000</v>
      </c>
      <c r="AQ2021" s="16">
        <v>1898000</v>
      </c>
      <c r="AR2021" s="16">
        <v>19179000</v>
      </c>
      <c r="AS2021" s="16"/>
      <c r="AT2021" s="16">
        <v>17281000</v>
      </c>
      <c r="AU2021" s="18"/>
      <c r="AV2021" s="17"/>
      <c r="AW2021" s="18"/>
      <c r="AX2021" s="25" t="s">
        <v>141</v>
      </c>
      <c r="AY2021" s="16"/>
      <c r="AZ2021" s="18"/>
      <c r="BA2021" s="18"/>
      <c r="BB2021" s="18" t="s">
        <v>909</v>
      </c>
      <c r="BC2021" s="18"/>
      <c r="BD2021" s="18"/>
      <c r="BE2021" s="18"/>
      <c r="BF2021" s="18"/>
      <c r="BG2021" s="18"/>
      <c r="BH2021" s="17"/>
      <c r="BI2021" s="18"/>
      <c r="BJ2021" s="18"/>
      <c r="BK2021" s="18"/>
      <c r="BL2021" s="18"/>
      <c r="BM2021" s="18"/>
      <c r="BN2021" s="18"/>
      <c r="BO2021" s="16"/>
      <c r="BP2021" s="16"/>
      <c r="BQ2021" s="18" t="s">
        <v>909</v>
      </c>
      <c r="BR2021" s="24" t="str">
        <f t="shared" si="125"/>
        <v xml:space="preserve">R </v>
      </c>
      <c r="BS2021" s="20" t="str">
        <f t="shared" si="126"/>
        <v>YMS PURWOKERTO 3S</v>
      </c>
      <c r="BT2021" s="20" t="str">
        <f t="shared" si="127"/>
        <v>3S</v>
      </c>
      <c r="BU2021" s="20" t="str">
        <f t="shared" si="128"/>
        <v>2. 3S PURWOKERTO</v>
      </c>
      <c r="BV2021" s="18"/>
      <c r="BW2021" s="18"/>
      <c r="BX2021" s="18"/>
      <c r="BY2021" s="18"/>
      <c r="BZ2021" s="18"/>
      <c r="CA2021" s="18"/>
      <c r="CB2021" s="18"/>
      <c r="CC2021" s="17"/>
      <c r="CD2021" s="18"/>
      <c r="CE2021" s="18"/>
      <c r="CF2021" s="18"/>
      <c r="CG2021" s="18"/>
      <c r="CH2021" s="18"/>
      <c r="CI2021" s="18"/>
      <c r="CJ2021" s="18"/>
      <c r="CK2021" s="18"/>
      <c r="CL2021" s="18"/>
      <c r="CM2021" s="17"/>
      <c r="CN2021" s="18"/>
      <c r="CO2021" s="18"/>
      <c r="CP2021" s="18"/>
      <c r="CQ2021" s="18"/>
      <c r="CR2021" s="18"/>
      <c r="CS2021" s="17"/>
      <c r="CT2021" s="18"/>
      <c r="CU2021" s="18"/>
      <c r="CV2021" s="18"/>
      <c r="CW2021" s="18"/>
      <c r="CX2021" s="18"/>
      <c r="CY2021" s="18"/>
      <c r="CZ2021" s="17"/>
      <c r="DA2021" s="18"/>
      <c r="DB2021" s="18"/>
      <c r="DC2021" s="18" t="s">
        <v>140</v>
      </c>
      <c r="DD2021" s="18" t="s">
        <v>141</v>
      </c>
      <c r="DE2021" s="18"/>
      <c r="DF2021" s="18"/>
      <c r="DG2021" s="16"/>
      <c r="DH2021" s="16"/>
      <c r="DI2021" s="16"/>
      <c r="DJ2021" s="16"/>
      <c r="DK2021" s="13"/>
      <c r="DL2021" s="18"/>
      <c r="DM2021" s="18"/>
      <c r="DN2021" s="18" t="s">
        <v>3212</v>
      </c>
      <c r="DO2021" s="18" t="s">
        <v>3212</v>
      </c>
      <c r="DP2021" s="18"/>
      <c r="DQ2021" s="16"/>
      <c r="DR2021" s="16"/>
    </row>
    <row r="2022" spans="1:122" s="8" customFormat="1" x14ac:dyDescent="0.2">
      <c r="A2022" s="18" t="s">
        <v>907</v>
      </c>
      <c r="B2022" s="17"/>
      <c r="C2022" s="1" t="s">
        <v>4212</v>
      </c>
      <c r="D2022" s="18" t="s">
        <v>412</v>
      </c>
      <c r="E2022" s="18" t="s">
        <v>1113</v>
      </c>
      <c r="F2022" s="18" t="s">
        <v>4213</v>
      </c>
      <c r="G2022" s="19">
        <v>44966</v>
      </c>
      <c r="H2022" s="17"/>
      <c r="I2022" s="17"/>
      <c r="J2022" s="17"/>
      <c r="K2022" s="18" t="s">
        <v>4214</v>
      </c>
      <c r="L2022" s="17"/>
      <c r="M2022" s="17"/>
      <c r="N2022" s="17"/>
      <c r="O2022" s="17"/>
      <c r="P2022" s="17"/>
      <c r="Q2022" s="17"/>
      <c r="R2022" s="18" t="s">
        <v>4215</v>
      </c>
      <c r="S2022" s="18" t="s">
        <v>4216</v>
      </c>
      <c r="T2022" s="18" t="s">
        <v>4217</v>
      </c>
      <c r="U2022" s="18" t="s">
        <v>206</v>
      </c>
      <c r="V2022" s="18" t="s">
        <v>206</v>
      </c>
      <c r="W2022" s="18" t="s">
        <v>2625</v>
      </c>
      <c r="X2022" s="18" t="s">
        <v>918</v>
      </c>
      <c r="Y2022" s="18" t="s">
        <v>885</v>
      </c>
      <c r="Z2022" s="17"/>
      <c r="AA2022" s="18" t="s">
        <v>2624</v>
      </c>
      <c r="AB2022" s="18" t="s">
        <v>2880</v>
      </c>
      <c r="AC2022" s="17"/>
      <c r="AD2022" s="18" t="s">
        <v>2302</v>
      </c>
      <c r="AE2022" s="18" t="s">
        <v>126</v>
      </c>
      <c r="AF2022" s="18" t="s">
        <v>281</v>
      </c>
      <c r="AG2022" s="18" t="s">
        <v>1916</v>
      </c>
      <c r="AH2022" s="18" t="s">
        <v>162</v>
      </c>
      <c r="AI2022" s="18" t="s">
        <v>4312</v>
      </c>
      <c r="AJ2022" s="18" t="s">
        <v>4313</v>
      </c>
      <c r="AK2022" s="17"/>
      <c r="AL2022" s="18">
        <v>270787</v>
      </c>
      <c r="AM2022" s="16">
        <v>14793902</v>
      </c>
      <c r="AN2022" s="16">
        <v>0</v>
      </c>
      <c r="AO2022" s="17"/>
      <c r="AP2022" s="16">
        <v>17281000</v>
      </c>
      <c r="AQ2022" s="16">
        <v>1898000</v>
      </c>
      <c r="AR2022" s="16">
        <v>19179000</v>
      </c>
      <c r="AS2022" s="16"/>
      <c r="AT2022" s="16">
        <v>17281000</v>
      </c>
      <c r="AU2022" s="18"/>
      <c r="AV2022" s="17"/>
      <c r="AW2022" s="18"/>
      <c r="AX2022" s="25" t="s">
        <v>141</v>
      </c>
      <c r="AY2022" s="16"/>
      <c r="AZ2022" s="18"/>
      <c r="BA2022" s="18"/>
      <c r="BB2022" s="18" t="s">
        <v>909</v>
      </c>
      <c r="BC2022" s="18"/>
      <c r="BD2022" s="18"/>
      <c r="BE2022" s="18"/>
      <c r="BF2022" s="18"/>
      <c r="BG2022" s="18"/>
      <c r="BH2022" s="17"/>
      <c r="BI2022" s="18"/>
      <c r="BJ2022" s="18"/>
      <c r="BK2022" s="18"/>
      <c r="BL2022" s="18"/>
      <c r="BM2022" s="18"/>
      <c r="BN2022" s="18"/>
      <c r="BO2022" s="16"/>
      <c r="BP2022" s="16"/>
      <c r="BQ2022" s="18" t="s">
        <v>909</v>
      </c>
      <c r="BR2022" s="24" t="str">
        <f t="shared" si="125"/>
        <v xml:space="preserve">R </v>
      </c>
      <c r="BS2022" s="20" t="str">
        <f t="shared" si="126"/>
        <v>YMS PURWOKERTO 3S</v>
      </c>
      <c r="BT2022" s="20" t="str">
        <f t="shared" si="127"/>
        <v>3S</v>
      </c>
      <c r="BU2022" s="20" t="str">
        <f t="shared" si="128"/>
        <v>2. 3S PURWOKERTO</v>
      </c>
      <c r="BV2022" s="18"/>
      <c r="BW2022" s="18"/>
      <c r="BX2022" s="18"/>
      <c r="BY2022" s="18"/>
      <c r="BZ2022" s="18"/>
      <c r="CA2022" s="18"/>
      <c r="CB2022" s="18"/>
      <c r="CC2022" s="17"/>
      <c r="CD2022" s="18"/>
      <c r="CE2022" s="18"/>
      <c r="CF2022" s="18"/>
      <c r="CG2022" s="18"/>
      <c r="CH2022" s="18"/>
      <c r="CI2022" s="18"/>
      <c r="CJ2022" s="18"/>
      <c r="CK2022" s="18"/>
      <c r="CL2022" s="18"/>
      <c r="CM2022" s="17"/>
      <c r="CN2022" s="18"/>
      <c r="CO2022" s="18"/>
      <c r="CP2022" s="18"/>
      <c r="CQ2022" s="18"/>
      <c r="CR2022" s="18"/>
      <c r="CS2022" s="17"/>
      <c r="CT2022" s="18"/>
      <c r="CU2022" s="18"/>
      <c r="CV2022" s="18"/>
      <c r="CW2022" s="18"/>
      <c r="CX2022" s="18"/>
      <c r="CY2022" s="18"/>
      <c r="CZ2022" s="17"/>
      <c r="DA2022" s="18"/>
      <c r="DB2022" s="18"/>
      <c r="DC2022" s="18" t="s">
        <v>140</v>
      </c>
      <c r="DD2022" s="18" t="s">
        <v>141</v>
      </c>
      <c r="DE2022" s="18"/>
      <c r="DF2022" s="18"/>
      <c r="DG2022" s="16"/>
      <c r="DH2022" s="16"/>
      <c r="DI2022" s="16"/>
      <c r="DJ2022" s="16"/>
      <c r="DK2022" s="13"/>
      <c r="DL2022" s="18"/>
      <c r="DM2022" s="18"/>
      <c r="DN2022" s="18" t="s">
        <v>3212</v>
      </c>
      <c r="DO2022" s="18" t="s">
        <v>3212</v>
      </c>
      <c r="DP2022" s="18"/>
      <c r="DQ2022" s="16"/>
      <c r="DR2022" s="16"/>
    </row>
    <row r="2023" spans="1:122" s="8" customFormat="1" x14ac:dyDescent="0.2">
      <c r="A2023" s="18" t="s">
        <v>907</v>
      </c>
      <c r="B2023" s="17"/>
      <c r="C2023" s="1" t="s">
        <v>4212</v>
      </c>
      <c r="D2023" s="18" t="s">
        <v>412</v>
      </c>
      <c r="E2023" s="18" t="s">
        <v>1113</v>
      </c>
      <c r="F2023" s="18" t="s">
        <v>4213</v>
      </c>
      <c r="G2023" s="19">
        <v>44966</v>
      </c>
      <c r="H2023" s="17"/>
      <c r="I2023" s="17"/>
      <c r="J2023" s="17"/>
      <c r="K2023" s="18" t="s">
        <v>4214</v>
      </c>
      <c r="L2023" s="17"/>
      <c r="M2023" s="17"/>
      <c r="N2023" s="17"/>
      <c r="O2023" s="17"/>
      <c r="P2023" s="17"/>
      <c r="Q2023" s="17"/>
      <c r="R2023" s="18" t="s">
        <v>4215</v>
      </c>
      <c r="S2023" s="18" t="s">
        <v>4216</v>
      </c>
      <c r="T2023" s="18" t="s">
        <v>4217</v>
      </c>
      <c r="U2023" s="18" t="s">
        <v>206</v>
      </c>
      <c r="V2023" s="18" t="s">
        <v>206</v>
      </c>
      <c r="W2023" s="18" t="s">
        <v>2625</v>
      </c>
      <c r="X2023" s="18" t="s">
        <v>918</v>
      </c>
      <c r="Y2023" s="18" t="s">
        <v>885</v>
      </c>
      <c r="Z2023" s="17"/>
      <c r="AA2023" s="18" t="s">
        <v>2624</v>
      </c>
      <c r="AB2023" s="18" t="s">
        <v>2880</v>
      </c>
      <c r="AC2023" s="17"/>
      <c r="AD2023" s="18" t="s">
        <v>2302</v>
      </c>
      <c r="AE2023" s="18" t="s">
        <v>126</v>
      </c>
      <c r="AF2023" s="18" t="s">
        <v>281</v>
      </c>
      <c r="AG2023" s="18" t="s">
        <v>1916</v>
      </c>
      <c r="AH2023" s="18" t="s">
        <v>162</v>
      </c>
      <c r="AI2023" s="18" t="s">
        <v>4314</v>
      </c>
      <c r="AJ2023" s="18" t="s">
        <v>4315</v>
      </c>
      <c r="AK2023" s="17"/>
      <c r="AL2023" s="18">
        <v>270787</v>
      </c>
      <c r="AM2023" s="16">
        <v>14793902</v>
      </c>
      <c r="AN2023" s="16">
        <v>0</v>
      </c>
      <c r="AO2023" s="17"/>
      <c r="AP2023" s="16">
        <v>17281000</v>
      </c>
      <c r="AQ2023" s="16">
        <v>1898000</v>
      </c>
      <c r="AR2023" s="16">
        <v>19179000</v>
      </c>
      <c r="AS2023" s="16"/>
      <c r="AT2023" s="16">
        <v>17281000</v>
      </c>
      <c r="AU2023" s="18"/>
      <c r="AV2023" s="17"/>
      <c r="AW2023" s="18"/>
      <c r="AX2023" s="25" t="s">
        <v>141</v>
      </c>
      <c r="AY2023" s="16"/>
      <c r="AZ2023" s="18"/>
      <c r="BA2023" s="18"/>
      <c r="BB2023" s="18" t="s">
        <v>909</v>
      </c>
      <c r="BC2023" s="18"/>
      <c r="BD2023" s="18"/>
      <c r="BE2023" s="18"/>
      <c r="BF2023" s="18"/>
      <c r="BG2023" s="18"/>
      <c r="BH2023" s="17"/>
      <c r="BI2023" s="18"/>
      <c r="BJ2023" s="18"/>
      <c r="BK2023" s="18"/>
      <c r="BL2023" s="18"/>
      <c r="BM2023" s="18"/>
      <c r="BN2023" s="18"/>
      <c r="BO2023" s="16"/>
      <c r="BP2023" s="16"/>
      <c r="BQ2023" s="18" t="s">
        <v>909</v>
      </c>
      <c r="BR2023" s="24" t="str">
        <f t="shared" si="125"/>
        <v xml:space="preserve">R </v>
      </c>
      <c r="BS2023" s="20" t="str">
        <f t="shared" si="126"/>
        <v>YMS PURWOKERTO 3S</v>
      </c>
      <c r="BT2023" s="20" t="str">
        <f t="shared" si="127"/>
        <v>3S</v>
      </c>
      <c r="BU2023" s="20" t="str">
        <f t="shared" si="128"/>
        <v>2. 3S PURWOKERTO</v>
      </c>
      <c r="BV2023" s="18"/>
      <c r="BW2023" s="18"/>
      <c r="BX2023" s="18"/>
      <c r="BY2023" s="18"/>
      <c r="BZ2023" s="18"/>
      <c r="CA2023" s="18"/>
      <c r="CB2023" s="18"/>
      <c r="CC2023" s="17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7"/>
      <c r="CN2023" s="18"/>
      <c r="CO2023" s="18"/>
      <c r="CP2023" s="18"/>
      <c r="CQ2023" s="18"/>
      <c r="CR2023" s="18"/>
      <c r="CS2023" s="17"/>
      <c r="CT2023" s="18"/>
      <c r="CU2023" s="18"/>
      <c r="CV2023" s="18"/>
      <c r="CW2023" s="18"/>
      <c r="CX2023" s="18"/>
      <c r="CY2023" s="18"/>
      <c r="CZ2023" s="17"/>
      <c r="DA2023" s="18"/>
      <c r="DB2023" s="18"/>
      <c r="DC2023" s="18" t="s">
        <v>140</v>
      </c>
      <c r="DD2023" s="18" t="s">
        <v>141</v>
      </c>
      <c r="DE2023" s="18"/>
      <c r="DF2023" s="18"/>
      <c r="DG2023" s="16"/>
      <c r="DH2023" s="16"/>
      <c r="DI2023" s="16"/>
      <c r="DJ2023" s="16"/>
      <c r="DK2023" s="13"/>
      <c r="DL2023" s="18"/>
      <c r="DM2023" s="18"/>
      <c r="DN2023" s="18" t="s">
        <v>3212</v>
      </c>
      <c r="DO2023" s="18" t="s">
        <v>3212</v>
      </c>
      <c r="DP2023" s="18"/>
      <c r="DQ2023" s="16"/>
      <c r="DR2023" s="16"/>
    </row>
    <row r="2024" spans="1:122" s="8" customFormat="1" x14ac:dyDescent="0.2">
      <c r="A2024" s="18" t="s">
        <v>907</v>
      </c>
      <c r="B2024" s="17"/>
      <c r="C2024" s="1" t="s">
        <v>4212</v>
      </c>
      <c r="D2024" s="18" t="s">
        <v>412</v>
      </c>
      <c r="E2024" s="18" t="s">
        <v>1113</v>
      </c>
      <c r="F2024" s="18" t="s">
        <v>4213</v>
      </c>
      <c r="G2024" s="19">
        <v>44966</v>
      </c>
      <c r="H2024" s="17"/>
      <c r="I2024" s="17"/>
      <c r="J2024" s="17"/>
      <c r="K2024" s="18" t="s">
        <v>4214</v>
      </c>
      <c r="L2024" s="17"/>
      <c r="M2024" s="17"/>
      <c r="N2024" s="17"/>
      <c r="O2024" s="17"/>
      <c r="P2024" s="17"/>
      <c r="Q2024" s="17"/>
      <c r="R2024" s="18" t="s">
        <v>4215</v>
      </c>
      <c r="S2024" s="18" t="s">
        <v>4216</v>
      </c>
      <c r="T2024" s="18" t="s">
        <v>4217</v>
      </c>
      <c r="U2024" s="18" t="s">
        <v>206</v>
      </c>
      <c r="V2024" s="18" t="s">
        <v>206</v>
      </c>
      <c r="W2024" s="18" t="s">
        <v>2625</v>
      </c>
      <c r="X2024" s="18" t="s">
        <v>918</v>
      </c>
      <c r="Y2024" s="18" t="s">
        <v>885</v>
      </c>
      <c r="Z2024" s="17"/>
      <c r="AA2024" s="18" t="s">
        <v>2624</v>
      </c>
      <c r="AB2024" s="18" t="s">
        <v>2880</v>
      </c>
      <c r="AC2024" s="17"/>
      <c r="AD2024" s="18" t="s">
        <v>2302</v>
      </c>
      <c r="AE2024" s="18" t="s">
        <v>126</v>
      </c>
      <c r="AF2024" s="18" t="s">
        <v>281</v>
      </c>
      <c r="AG2024" s="18" t="s">
        <v>1916</v>
      </c>
      <c r="AH2024" s="18" t="s">
        <v>162</v>
      </c>
      <c r="AI2024" s="18" t="s">
        <v>4316</v>
      </c>
      <c r="AJ2024" s="18" t="s">
        <v>4317</v>
      </c>
      <c r="AK2024" s="17"/>
      <c r="AL2024" s="18">
        <v>270787</v>
      </c>
      <c r="AM2024" s="16">
        <v>14793902</v>
      </c>
      <c r="AN2024" s="16">
        <v>0</v>
      </c>
      <c r="AO2024" s="17"/>
      <c r="AP2024" s="16">
        <v>17281000</v>
      </c>
      <c r="AQ2024" s="16">
        <v>1898000</v>
      </c>
      <c r="AR2024" s="16">
        <v>19179000</v>
      </c>
      <c r="AS2024" s="16"/>
      <c r="AT2024" s="16">
        <v>17281000</v>
      </c>
      <c r="AU2024" s="18"/>
      <c r="AV2024" s="17"/>
      <c r="AW2024" s="18"/>
      <c r="AX2024" s="25" t="s">
        <v>141</v>
      </c>
      <c r="AY2024" s="16"/>
      <c r="AZ2024" s="18"/>
      <c r="BA2024" s="18"/>
      <c r="BB2024" s="18" t="s">
        <v>909</v>
      </c>
      <c r="BC2024" s="18"/>
      <c r="BD2024" s="18"/>
      <c r="BE2024" s="18"/>
      <c r="BF2024" s="18"/>
      <c r="BG2024" s="18"/>
      <c r="BH2024" s="17"/>
      <c r="BI2024" s="18"/>
      <c r="BJ2024" s="18"/>
      <c r="BK2024" s="18"/>
      <c r="BL2024" s="18"/>
      <c r="BM2024" s="18"/>
      <c r="BN2024" s="18"/>
      <c r="BO2024" s="16"/>
      <c r="BP2024" s="16"/>
      <c r="BQ2024" s="18" t="s">
        <v>909</v>
      </c>
      <c r="BR2024" s="24" t="str">
        <f t="shared" si="125"/>
        <v xml:space="preserve">R </v>
      </c>
      <c r="BS2024" s="20" t="str">
        <f t="shared" si="126"/>
        <v>YMS PURWOKERTO 3S</v>
      </c>
      <c r="BT2024" s="20" t="str">
        <f t="shared" si="127"/>
        <v>3S</v>
      </c>
      <c r="BU2024" s="20" t="str">
        <f t="shared" si="128"/>
        <v>2. 3S PURWOKERTO</v>
      </c>
      <c r="BV2024" s="18"/>
      <c r="BW2024" s="18"/>
      <c r="BX2024" s="18"/>
      <c r="BY2024" s="18"/>
      <c r="BZ2024" s="18"/>
      <c r="CA2024" s="18"/>
      <c r="CB2024" s="18"/>
      <c r="CC2024" s="17"/>
      <c r="CD2024" s="18"/>
      <c r="CE2024" s="18"/>
      <c r="CF2024" s="18"/>
      <c r="CG2024" s="18"/>
      <c r="CH2024" s="18"/>
      <c r="CI2024" s="18"/>
      <c r="CJ2024" s="18"/>
      <c r="CK2024" s="18"/>
      <c r="CL2024" s="18"/>
      <c r="CM2024" s="17"/>
      <c r="CN2024" s="18"/>
      <c r="CO2024" s="18"/>
      <c r="CP2024" s="18"/>
      <c r="CQ2024" s="18"/>
      <c r="CR2024" s="18"/>
      <c r="CS2024" s="17"/>
      <c r="CT2024" s="18"/>
      <c r="CU2024" s="18"/>
      <c r="CV2024" s="18"/>
      <c r="CW2024" s="18"/>
      <c r="CX2024" s="18"/>
      <c r="CY2024" s="18"/>
      <c r="CZ2024" s="17"/>
      <c r="DA2024" s="18"/>
      <c r="DB2024" s="18"/>
      <c r="DC2024" s="18" t="s">
        <v>140</v>
      </c>
      <c r="DD2024" s="18" t="s">
        <v>141</v>
      </c>
      <c r="DE2024" s="18"/>
      <c r="DF2024" s="18"/>
      <c r="DG2024" s="16"/>
      <c r="DH2024" s="16"/>
      <c r="DI2024" s="16"/>
      <c r="DJ2024" s="16"/>
      <c r="DK2024" s="13"/>
      <c r="DL2024" s="18"/>
      <c r="DM2024" s="18"/>
      <c r="DN2024" s="18" t="s">
        <v>3212</v>
      </c>
      <c r="DO2024" s="18" t="s">
        <v>3212</v>
      </c>
      <c r="DP2024" s="18"/>
      <c r="DQ2024" s="16"/>
      <c r="DR2024" s="16"/>
    </row>
    <row r="2025" spans="1:122" s="8" customFormat="1" x14ac:dyDescent="0.2">
      <c r="A2025" s="18" t="s">
        <v>907</v>
      </c>
      <c r="B2025" s="17"/>
      <c r="C2025" s="1" t="s">
        <v>4212</v>
      </c>
      <c r="D2025" s="18" t="s">
        <v>412</v>
      </c>
      <c r="E2025" s="18" t="s">
        <v>1113</v>
      </c>
      <c r="F2025" s="18" t="s">
        <v>4213</v>
      </c>
      <c r="G2025" s="19">
        <v>44966</v>
      </c>
      <c r="H2025" s="17"/>
      <c r="I2025" s="17"/>
      <c r="J2025" s="17"/>
      <c r="K2025" s="18" t="s">
        <v>4214</v>
      </c>
      <c r="L2025" s="17"/>
      <c r="M2025" s="17"/>
      <c r="N2025" s="17"/>
      <c r="O2025" s="17"/>
      <c r="P2025" s="17"/>
      <c r="Q2025" s="17"/>
      <c r="R2025" s="18" t="s">
        <v>4215</v>
      </c>
      <c r="S2025" s="18" t="s">
        <v>4216</v>
      </c>
      <c r="T2025" s="18" t="s">
        <v>4217</v>
      </c>
      <c r="U2025" s="18" t="s">
        <v>206</v>
      </c>
      <c r="V2025" s="18" t="s">
        <v>206</v>
      </c>
      <c r="W2025" s="18" t="s">
        <v>2625</v>
      </c>
      <c r="X2025" s="18" t="s">
        <v>918</v>
      </c>
      <c r="Y2025" s="18" t="s">
        <v>885</v>
      </c>
      <c r="Z2025" s="17"/>
      <c r="AA2025" s="18" t="s">
        <v>2624</v>
      </c>
      <c r="AB2025" s="18" t="s">
        <v>2880</v>
      </c>
      <c r="AC2025" s="17"/>
      <c r="AD2025" s="18" t="s">
        <v>2302</v>
      </c>
      <c r="AE2025" s="18" t="s">
        <v>126</v>
      </c>
      <c r="AF2025" s="18" t="s">
        <v>281</v>
      </c>
      <c r="AG2025" s="18" t="s">
        <v>1916</v>
      </c>
      <c r="AH2025" s="18" t="s">
        <v>162</v>
      </c>
      <c r="AI2025" s="18" t="s">
        <v>4318</v>
      </c>
      <c r="AJ2025" s="18" t="s">
        <v>4319</v>
      </c>
      <c r="AK2025" s="17"/>
      <c r="AL2025" s="18">
        <v>270787</v>
      </c>
      <c r="AM2025" s="16">
        <v>14793902</v>
      </c>
      <c r="AN2025" s="16">
        <v>0</v>
      </c>
      <c r="AO2025" s="17"/>
      <c r="AP2025" s="16">
        <v>17281000</v>
      </c>
      <c r="AQ2025" s="16">
        <v>1898000</v>
      </c>
      <c r="AR2025" s="16">
        <v>19179000</v>
      </c>
      <c r="AS2025" s="16"/>
      <c r="AT2025" s="16">
        <v>17281000</v>
      </c>
      <c r="AU2025" s="18"/>
      <c r="AV2025" s="17"/>
      <c r="AW2025" s="18"/>
      <c r="AX2025" s="25" t="s">
        <v>141</v>
      </c>
      <c r="AY2025" s="16"/>
      <c r="AZ2025" s="18"/>
      <c r="BA2025" s="18"/>
      <c r="BB2025" s="18" t="s">
        <v>909</v>
      </c>
      <c r="BC2025" s="18"/>
      <c r="BD2025" s="18"/>
      <c r="BE2025" s="18"/>
      <c r="BF2025" s="18"/>
      <c r="BG2025" s="18"/>
      <c r="BH2025" s="17"/>
      <c r="BI2025" s="18"/>
      <c r="BJ2025" s="18"/>
      <c r="BK2025" s="18"/>
      <c r="BL2025" s="18"/>
      <c r="BM2025" s="18"/>
      <c r="BN2025" s="18"/>
      <c r="BO2025" s="16"/>
      <c r="BP2025" s="16"/>
      <c r="BQ2025" s="18" t="s">
        <v>909</v>
      </c>
      <c r="BR2025" s="24" t="str">
        <f t="shared" si="125"/>
        <v xml:space="preserve">R </v>
      </c>
      <c r="BS2025" s="20" t="str">
        <f t="shared" si="126"/>
        <v>YMS PURWOKERTO 3S</v>
      </c>
      <c r="BT2025" s="20" t="str">
        <f t="shared" si="127"/>
        <v>3S</v>
      </c>
      <c r="BU2025" s="20" t="str">
        <f t="shared" si="128"/>
        <v>2. 3S PURWOKERTO</v>
      </c>
      <c r="BV2025" s="18"/>
      <c r="BW2025" s="18"/>
      <c r="BX2025" s="18"/>
      <c r="BY2025" s="18"/>
      <c r="BZ2025" s="18"/>
      <c r="CA2025" s="18"/>
      <c r="CB2025" s="18"/>
      <c r="CC2025" s="17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7"/>
      <c r="CN2025" s="18"/>
      <c r="CO2025" s="18"/>
      <c r="CP2025" s="18"/>
      <c r="CQ2025" s="18"/>
      <c r="CR2025" s="18"/>
      <c r="CS2025" s="17"/>
      <c r="CT2025" s="18"/>
      <c r="CU2025" s="18"/>
      <c r="CV2025" s="18"/>
      <c r="CW2025" s="18"/>
      <c r="CX2025" s="18"/>
      <c r="CY2025" s="18"/>
      <c r="CZ2025" s="17"/>
      <c r="DA2025" s="18"/>
      <c r="DB2025" s="18"/>
      <c r="DC2025" s="18" t="s">
        <v>140</v>
      </c>
      <c r="DD2025" s="18" t="s">
        <v>141</v>
      </c>
      <c r="DE2025" s="18"/>
      <c r="DF2025" s="18"/>
      <c r="DG2025" s="16"/>
      <c r="DH2025" s="16"/>
      <c r="DI2025" s="16"/>
      <c r="DJ2025" s="16"/>
      <c r="DK2025" s="13"/>
      <c r="DL2025" s="18"/>
      <c r="DM2025" s="18"/>
      <c r="DN2025" s="18" t="s">
        <v>3212</v>
      </c>
      <c r="DO2025" s="18" t="s">
        <v>3212</v>
      </c>
      <c r="DP2025" s="18"/>
      <c r="DQ2025" s="16"/>
      <c r="DR2025" s="16"/>
    </row>
    <row r="2026" spans="1:122" s="8" customFormat="1" x14ac:dyDescent="0.2">
      <c r="A2026" s="18" t="s">
        <v>907</v>
      </c>
      <c r="B2026" s="17"/>
      <c r="C2026" s="1" t="s">
        <v>4212</v>
      </c>
      <c r="D2026" s="18" t="s">
        <v>412</v>
      </c>
      <c r="E2026" s="18" t="s">
        <v>1113</v>
      </c>
      <c r="F2026" s="18" t="s">
        <v>4213</v>
      </c>
      <c r="G2026" s="19">
        <v>44966</v>
      </c>
      <c r="H2026" s="17"/>
      <c r="I2026" s="17"/>
      <c r="J2026" s="17"/>
      <c r="K2026" s="18" t="s">
        <v>4214</v>
      </c>
      <c r="L2026" s="17"/>
      <c r="M2026" s="17"/>
      <c r="N2026" s="17"/>
      <c r="O2026" s="17"/>
      <c r="P2026" s="17"/>
      <c r="Q2026" s="17"/>
      <c r="R2026" s="18" t="s">
        <v>4215</v>
      </c>
      <c r="S2026" s="18" t="s">
        <v>4216</v>
      </c>
      <c r="T2026" s="18" t="s">
        <v>4217</v>
      </c>
      <c r="U2026" s="18" t="s">
        <v>206</v>
      </c>
      <c r="V2026" s="18" t="s">
        <v>206</v>
      </c>
      <c r="W2026" s="18" t="s">
        <v>2625</v>
      </c>
      <c r="X2026" s="18" t="s">
        <v>918</v>
      </c>
      <c r="Y2026" s="18" t="s">
        <v>885</v>
      </c>
      <c r="Z2026" s="17"/>
      <c r="AA2026" s="18" t="s">
        <v>2624</v>
      </c>
      <c r="AB2026" s="18" t="s">
        <v>2880</v>
      </c>
      <c r="AC2026" s="17"/>
      <c r="AD2026" s="18" t="s">
        <v>2302</v>
      </c>
      <c r="AE2026" s="18" t="s">
        <v>126</v>
      </c>
      <c r="AF2026" s="18" t="s">
        <v>281</v>
      </c>
      <c r="AG2026" s="18" t="s">
        <v>1916</v>
      </c>
      <c r="AH2026" s="18" t="s">
        <v>162</v>
      </c>
      <c r="AI2026" s="18" t="s">
        <v>4320</v>
      </c>
      <c r="AJ2026" s="18" t="s">
        <v>4321</v>
      </c>
      <c r="AK2026" s="17"/>
      <c r="AL2026" s="18">
        <v>270787</v>
      </c>
      <c r="AM2026" s="16">
        <v>14793902</v>
      </c>
      <c r="AN2026" s="16">
        <v>0</v>
      </c>
      <c r="AO2026" s="17"/>
      <c r="AP2026" s="16">
        <v>17281000</v>
      </c>
      <c r="AQ2026" s="16">
        <v>1898000</v>
      </c>
      <c r="AR2026" s="16">
        <v>19179000</v>
      </c>
      <c r="AS2026" s="16"/>
      <c r="AT2026" s="16">
        <v>17281000</v>
      </c>
      <c r="AU2026" s="18"/>
      <c r="AV2026" s="17"/>
      <c r="AW2026" s="18"/>
      <c r="AX2026" s="25" t="s">
        <v>141</v>
      </c>
      <c r="AY2026" s="16"/>
      <c r="AZ2026" s="18"/>
      <c r="BA2026" s="18"/>
      <c r="BB2026" s="18" t="s">
        <v>909</v>
      </c>
      <c r="BC2026" s="18"/>
      <c r="BD2026" s="18"/>
      <c r="BE2026" s="18"/>
      <c r="BF2026" s="18"/>
      <c r="BG2026" s="18"/>
      <c r="BH2026" s="17"/>
      <c r="BI2026" s="18"/>
      <c r="BJ2026" s="18"/>
      <c r="BK2026" s="18"/>
      <c r="BL2026" s="18"/>
      <c r="BM2026" s="18"/>
      <c r="BN2026" s="18"/>
      <c r="BO2026" s="16"/>
      <c r="BP2026" s="16"/>
      <c r="BQ2026" s="18" t="s">
        <v>909</v>
      </c>
      <c r="BR2026" s="24" t="str">
        <f t="shared" si="125"/>
        <v xml:space="preserve">R </v>
      </c>
      <c r="BS2026" s="20" t="str">
        <f t="shared" si="126"/>
        <v>YMS PURWOKERTO 3S</v>
      </c>
      <c r="BT2026" s="20" t="str">
        <f t="shared" si="127"/>
        <v>3S</v>
      </c>
      <c r="BU2026" s="20" t="str">
        <f t="shared" si="128"/>
        <v>2. 3S PURWOKERTO</v>
      </c>
      <c r="BV2026" s="18"/>
      <c r="BW2026" s="18"/>
      <c r="BX2026" s="18"/>
      <c r="BY2026" s="18"/>
      <c r="BZ2026" s="18"/>
      <c r="CA2026" s="18"/>
      <c r="CB2026" s="18"/>
      <c r="CC2026" s="17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7"/>
      <c r="CN2026" s="18"/>
      <c r="CO2026" s="18"/>
      <c r="CP2026" s="18"/>
      <c r="CQ2026" s="18"/>
      <c r="CR2026" s="18"/>
      <c r="CS2026" s="17"/>
      <c r="CT2026" s="18"/>
      <c r="CU2026" s="18"/>
      <c r="CV2026" s="18"/>
      <c r="CW2026" s="18"/>
      <c r="CX2026" s="18"/>
      <c r="CY2026" s="18"/>
      <c r="CZ2026" s="17"/>
      <c r="DA2026" s="18"/>
      <c r="DB2026" s="18"/>
      <c r="DC2026" s="18" t="s">
        <v>140</v>
      </c>
      <c r="DD2026" s="18" t="s">
        <v>141</v>
      </c>
      <c r="DE2026" s="18"/>
      <c r="DF2026" s="18"/>
      <c r="DG2026" s="16"/>
      <c r="DH2026" s="16"/>
      <c r="DI2026" s="16"/>
      <c r="DJ2026" s="16"/>
      <c r="DK2026" s="13"/>
      <c r="DL2026" s="18"/>
      <c r="DM2026" s="18"/>
      <c r="DN2026" s="18" t="s">
        <v>3212</v>
      </c>
      <c r="DO2026" s="18" t="s">
        <v>3212</v>
      </c>
      <c r="DP2026" s="18"/>
      <c r="DQ2026" s="16"/>
      <c r="DR2026" s="16"/>
    </row>
    <row r="2027" spans="1:122" s="8" customFormat="1" x14ac:dyDescent="0.2">
      <c r="A2027" s="18" t="s">
        <v>907</v>
      </c>
      <c r="B2027" s="17"/>
      <c r="C2027" s="1" t="s">
        <v>4212</v>
      </c>
      <c r="D2027" s="18" t="s">
        <v>412</v>
      </c>
      <c r="E2027" s="18" t="s">
        <v>1113</v>
      </c>
      <c r="F2027" s="18" t="s">
        <v>4213</v>
      </c>
      <c r="G2027" s="19">
        <v>44966</v>
      </c>
      <c r="H2027" s="17"/>
      <c r="I2027" s="17"/>
      <c r="J2027" s="17"/>
      <c r="K2027" s="18" t="s">
        <v>4214</v>
      </c>
      <c r="L2027" s="17"/>
      <c r="M2027" s="17"/>
      <c r="N2027" s="17"/>
      <c r="O2027" s="17"/>
      <c r="P2027" s="17"/>
      <c r="Q2027" s="17"/>
      <c r="R2027" s="18" t="s">
        <v>4215</v>
      </c>
      <c r="S2027" s="18" t="s">
        <v>4216</v>
      </c>
      <c r="T2027" s="18" t="s">
        <v>4217</v>
      </c>
      <c r="U2027" s="18" t="s">
        <v>206</v>
      </c>
      <c r="V2027" s="18" t="s">
        <v>206</v>
      </c>
      <c r="W2027" s="18" t="s">
        <v>2625</v>
      </c>
      <c r="X2027" s="18" t="s">
        <v>918</v>
      </c>
      <c r="Y2027" s="18" t="s">
        <v>885</v>
      </c>
      <c r="Z2027" s="17"/>
      <c r="AA2027" s="18" t="s">
        <v>2624</v>
      </c>
      <c r="AB2027" s="18" t="s">
        <v>2880</v>
      </c>
      <c r="AC2027" s="17"/>
      <c r="AD2027" s="18" t="s">
        <v>2302</v>
      </c>
      <c r="AE2027" s="18" t="s">
        <v>126</v>
      </c>
      <c r="AF2027" s="18" t="s">
        <v>281</v>
      </c>
      <c r="AG2027" s="18" t="s">
        <v>1916</v>
      </c>
      <c r="AH2027" s="18" t="s">
        <v>162</v>
      </c>
      <c r="AI2027" s="18" t="s">
        <v>4322</v>
      </c>
      <c r="AJ2027" s="18" t="s">
        <v>4323</v>
      </c>
      <c r="AK2027" s="17"/>
      <c r="AL2027" s="18">
        <v>270787</v>
      </c>
      <c r="AM2027" s="16">
        <v>14793902</v>
      </c>
      <c r="AN2027" s="16">
        <v>0</v>
      </c>
      <c r="AO2027" s="17"/>
      <c r="AP2027" s="16">
        <v>17281000</v>
      </c>
      <c r="AQ2027" s="16">
        <v>1898000</v>
      </c>
      <c r="AR2027" s="16">
        <v>19179000</v>
      </c>
      <c r="AS2027" s="16"/>
      <c r="AT2027" s="16">
        <v>17281000</v>
      </c>
      <c r="AU2027" s="18"/>
      <c r="AV2027" s="17"/>
      <c r="AW2027" s="18"/>
      <c r="AX2027" s="25" t="s">
        <v>141</v>
      </c>
      <c r="AY2027" s="16"/>
      <c r="AZ2027" s="18"/>
      <c r="BA2027" s="18"/>
      <c r="BB2027" s="18" t="s">
        <v>909</v>
      </c>
      <c r="BC2027" s="18"/>
      <c r="BD2027" s="18"/>
      <c r="BE2027" s="18"/>
      <c r="BF2027" s="18"/>
      <c r="BG2027" s="18"/>
      <c r="BH2027" s="17"/>
      <c r="BI2027" s="18"/>
      <c r="BJ2027" s="18"/>
      <c r="BK2027" s="18"/>
      <c r="BL2027" s="18"/>
      <c r="BM2027" s="18"/>
      <c r="BN2027" s="18"/>
      <c r="BO2027" s="16"/>
      <c r="BP2027" s="16"/>
      <c r="BQ2027" s="18" t="s">
        <v>909</v>
      </c>
      <c r="BR2027" s="24" t="str">
        <f t="shared" si="125"/>
        <v xml:space="preserve">R </v>
      </c>
      <c r="BS2027" s="20" t="str">
        <f t="shared" si="126"/>
        <v>YMS PURWOKERTO 3S</v>
      </c>
      <c r="BT2027" s="20" t="str">
        <f t="shared" si="127"/>
        <v>3S</v>
      </c>
      <c r="BU2027" s="20" t="str">
        <f t="shared" si="128"/>
        <v>2. 3S PURWOKERTO</v>
      </c>
      <c r="BV2027" s="18"/>
      <c r="BW2027" s="18"/>
      <c r="BX2027" s="18"/>
      <c r="BY2027" s="18"/>
      <c r="BZ2027" s="18"/>
      <c r="CA2027" s="18"/>
      <c r="CB2027" s="18"/>
      <c r="CC2027" s="17"/>
      <c r="CD2027" s="18"/>
      <c r="CE2027" s="18"/>
      <c r="CF2027" s="18"/>
      <c r="CG2027" s="18"/>
      <c r="CH2027" s="18"/>
      <c r="CI2027" s="18"/>
      <c r="CJ2027" s="18"/>
      <c r="CK2027" s="18"/>
      <c r="CL2027" s="18"/>
      <c r="CM2027" s="17"/>
      <c r="CN2027" s="18"/>
      <c r="CO2027" s="18"/>
      <c r="CP2027" s="18"/>
      <c r="CQ2027" s="18"/>
      <c r="CR2027" s="18"/>
      <c r="CS2027" s="17"/>
      <c r="CT2027" s="18"/>
      <c r="CU2027" s="18"/>
      <c r="CV2027" s="18"/>
      <c r="CW2027" s="18"/>
      <c r="CX2027" s="18"/>
      <c r="CY2027" s="18"/>
      <c r="CZ2027" s="17"/>
      <c r="DA2027" s="18"/>
      <c r="DB2027" s="18"/>
      <c r="DC2027" s="18" t="s">
        <v>140</v>
      </c>
      <c r="DD2027" s="18" t="s">
        <v>141</v>
      </c>
      <c r="DE2027" s="18"/>
      <c r="DF2027" s="18"/>
      <c r="DG2027" s="16"/>
      <c r="DH2027" s="16"/>
      <c r="DI2027" s="16"/>
      <c r="DJ2027" s="16"/>
      <c r="DK2027" s="13"/>
      <c r="DL2027" s="18"/>
      <c r="DM2027" s="18"/>
      <c r="DN2027" s="18" t="s">
        <v>3212</v>
      </c>
      <c r="DO2027" s="18" t="s">
        <v>3212</v>
      </c>
      <c r="DP2027" s="18"/>
      <c r="DQ2027" s="16"/>
      <c r="DR2027" s="16"/>
    </row>
    <row r="2028" spans="1:122" s="8" customFormat="1" x14ac:dyDescent="0.2">
      <c r="A2028" s="18" t="s">
        <v>907</v>
      </c>
      <c r="B2028" s="17"/>
      <c r="C2028" s="1" t="s">
        <v>4212</v>
      </c>
      <c r="D2028" s="18" t="s">
        <v>412</v>
      </c>
      <c r="E2028" s="18" t="s">
        <v>1113</v>
      </c>
      <c r="F2028" s="18" t="s">
        <v>4213</v>
      </c>
      <c r="G2028" s="19">
        <v>44966</v>
      </c>
      <c r="H2028" s="17"/>
      <c r="I2028" s="17"/>
      <c r="J2028" s="17"/>
      <c r="K2028" s="18" t="s">
        <v>4214</v>
      </c>
      <c r="L2028" s="17"/>
      <c r="M2028" s="17"/>
      <c r="N2028" s="17"/>
      <c r="O2028" s="17"/>
      <c r="P2028" s="17"/>
      <c r="Q2028" s="17"/>
      <c r="R2028" s="18" t="s">
        <v>4215</v>
      </c>
      <c r="S2028" s="18" t="s">
        <v>4216</v>
      </c>
      <c r="T2028" s="18" t="s">
        <v>4217</v>
      </c>
      <c r="U2028" s="18" t="s">
        <v>206</v>
      </c>
      <c r="V2028" s="18" t="s">
        <v>206</v>
      </c>
      <c r="W2028" s="18" t="s">
        <v>2625</v>
      </c>
      <c r="X2028" s="18" t="s">
        <v>918</v>
      </c>
      <c r="Y2028" s="18" t="s">
        <v>885</v>
      </c>
      <c r="Z2028" s="17"/>
      <c r="AA2028" s="18" t="s">
        <v>2624</v>
      </c>
      <c r="AB2028" s="18" t="s">
        <v>2880</v>
      </c>
      <c r="AC2028" s="17"/>
      <c r="AD2028" s="18" t="s">
        <v>2302</v>
      </c>
      <c r="AE2028" s="18" t="s">
        <v>126</v>
      </c>
      <c r="AF2028" s="18" t="s">
        <v>281</v>
      </c>
      <c r="AG2028" s="18" t="s">
        <v>1916</v>
      </c>
      <c r="AH2028" s="18" t="s">
        <v>162</v>
      </c>
      <c r="AI2028" s="18" t="s">
        <v>4324</v>
      </c>
      <c r="AJ2028" s="18" t="s">
        <v>4325</v>
      </c>
      <c r="AK2028" s="17"/>
      <c r="AL2028" s="18">
        <v>270787</v>
      </c>
      <c r="AM2028" s="16">
        <v>14793902</v>
      </c>
      <c r="AN2028" s="16">
        <v>0</v>
      </c>
      <c r="AO2028" s="17"/>
      <c r="AP2028" s="16">
        <v>17281000</v>
      </c>
      <c r="AQ2028" s="16">
        <v>1898000</v>
      </c>
      <c r="AR2028" s="16">
        <v>19179000</v>
      </c>
      <c r="AS2028" s="16"/>
      <c r="AT2028" s="16">
        <v>17281000</v>
      </c>
      <c r="AU2028" s="18"/>
      <c r="AV2028" s="17"/>
      <c r="AW2028" s="18"/>
      <c r="AX2028" s="25" t="s">
        <v>141</v>
      </c>
      <c r="AY2028" s="16"/>
      <c r="AZ2028" s="18"/>
      <c r="BA2028" s="18"/>
      <c r="BB2028" s="18" t="s">
        <v>909</v>
      </c>
      <c r="BC2028" s="18"/>
      <c r="BD2028" s="18"/>
      <c r="BE2028" s="18"/>
      <c r="BF2028" s="18"/>
      <c r="BG2028" s="18"/>
      <c r="BH2028" s="17"/>
      <c r="BI2028" s="18"/>
      <c r="BJ2028" s="18"/>
      <c r="BK2028" s="18"/>
      <c r="BL2028" s="18"/>
      <c r="BM2028" s="18"/>
      <c r="BN2028" s="18"/>
      <c r="BO2028" s="16"/>
      <c r="BP2028" s="16"/>
      <c r="BQ2028" s="18" t="s">
        <v>909</v>
      </c>
      <c r="BR2028" s="24" t="str">
        <f t="shared" si="125"/>
        <v xml:space="preserve">R </v>
      </c>
      <c r="BS2028" s="20" t="str">
        <f t="shared" si="126"/>
        <v>YMS PURWOKERTO 3S</v>
      </c>
      <c r="BT2028" s="20" t="str">
        <f t="shared" si="127"/>
        <v>3S</v>
      </c>
      <c r="BU2028" s="20" t="str">
        <f t="shared" si="128"/>
        <v>2. 3S PURWOKERTO</v>
      </c>
      <c r="BV2028" s="18"/>
      <c r="BW2028" s="18"/>
      <c r="BX2028" s="18"/>
      <c r="BY2028" s="18"/>
      <c r="BZ2028" s="18"/>
      <c r="CA2028" s="18"/>
      <c r="CB2028" s="18"/>
      <c r="CC2028" s="17"/>
      <c r="CD2028" s="18"/>
      <c r="CE2028" s="18"/>
      <c r="CF2028" s="18"/>
      <c r="CG2028" s="18"/>
      <c r="CH2028" s="18"/>
      <c r="CI2028" s="18"/>
      <c r="CJ2028" s="18"/>
      <c r="CK2028" s="18"/>
      <c r="CL2028" s="18"/>
      <c r="CM2028" s="17"/>
      <c r="CN2028" s="18"/>
      <c r="CO2028" s="18"/>
      <c r="CP2028" s="18"/>
      <c r="CQ2028" s="18"/>
      <c r="CR2028" s="18"/>
      <c r="CS2028" s="17"/>
      <c r="CT2028" s="18"/>
      <c r="CU2028" s="18"/>
      <c r="CV2028" s="18"/>
      <c r="CW2028" s="18"/>
      <c r="CX2028" s="18"/>
      <c r="CY2028" s="18"/>
      <c r="CZ2028" s="17"/>
      <c r="DA2028" s="18"/>
      <c r="DB2028" s="18"/>
      <c r="DC2028" s="18" t="s">
        <v>140</v>
      </c>
      <c r="DD2028" s="18" t="s">
        <v>141</v>
      </c>
      <c r="DE2028" s="18"/>
      <c r="DF2028" s="18"/>
      <c r="DG2028" s="16"/>
      <c r="DH2028" s="16"/>
      <c r="DI2028" s="16"/>
      <c r="DJ2028" s="16"/>
      <c r="DK2028" s="13"/>
      <c r="DL2028" s="18"/>
      <c r="DM2028" s="18"/>
      <c r="DN2028" s="18" t="s">
        <v>3212</v>
      </c>
      <c r="DO2028" s="18" t="s">
        <v>3212</v>
      </c>
      <c r="DP2028" s="18"/>
      <c r="DQ2028" s="16"/>
      <c r="DR2028" s="16"/>
    </row>
    <row r="2029" spans="1:122" s="8" customFormat="1" x14ac:dyDescent="0.2">
      <c r="A2029" s="18" t="s">
        <v>907</v>
      </c>
      <c r="B2029" s="17"/>
      <c r="C2029" s="1" t="s">
        <v>4212</v>
      </c>
      <c r="D2029" s="18" t="s">
        <v>412</v>
      </c>
      <c r="E2029" s="18" t="s">
        <v>1113</v>
      </c>
      <c r="F2029" s="18" t="s">
        <v>4213</v>
      </c>
      <c r="G2029" s="19">
        <v>44966</v>
      </c>
      <c r="H2029" s="17"/>
      <c r="I2029" s="17"/>
      <c r="J2029" s="17"/>
      <c r="K2029" s="18" t="s">
        <v>4214</v>
      </c>
      <c r="L2029" s="17"/>
      <c r="M2029" s="17"/>
      <c r="N2029" s="17"/>
      <c r="O2029" s="17"/>
      <c r="P2029" s="17"/>
      <c r="Q2029" s="17"/>
      <c r="R2029" s="18" t="s">
        <v>4215</v>
      </c>
      <c r="S2029" s="18" t="s">
        <v>4216</v>
      </c>
      <c r="T2029" s="18" t="s">
        <v>4217</v>
      </c>
      <c r="U2029" s="18" t="s">
        <v>206</v>
      </c>
      <c r="V2029" s="18" t="s">
        <v>206</v>
      </c>
      <c r="W2029" s="18" t="s">
        <v>2625</v>
      </c>
      <c r="X2029" s="18" t="s">
        <v>918</v>
      </c>
      <c r="Y2029" s="18" t="s">
        <v>885</v>
      </c>
      <c r="Z2029" s="17"/>
      <c r="AA2029" s="18" t="s">
        <v>2624</v>
      </c>
      <c r="AB2029" s="18" t="s">
        <v>2880</v>
      </c>
      <c r="AC2029" s="17"/>
      <c r="AD2029" s="18" t="s">
        <v>2302</v>
      </c>
      <c r="AE2029" s="18" t="s">
        <v>126</v>
      </c>
      <c r="AF2029" s="18" t="s">
        <v>281</v>
      </c>
      <c r="AG2029" s="18" t="s">
        <v>1916</v>
      </c>
      <c r="AH2029" s="18" t="s">
        <v>162</v>
      </c>
      <c r="AI2029" s="18" t="s">
        <v>4326</v>
      </c>
      <c r="AJ2029" s="18" t="s">
        <v>4327</v>
      </c>
      <c r="AK2029" s="17"/>
      <c r="AL2029" s="18">
        <v>270787</v>
      </c>
      <c r="AM2029" s="16">
        <v>14793902</v>
      </c>
      <c r="AN2029" s="16">
        <v>0</v>
      </c>
      <c r="AO2029" s="17"/>
      <c r="AP2029" s="16">
        <v>17281000</v>
      </c>
      <c r="AQ2029" s="16">
        <v>1898000</v>
      </c>
      <c r="AR2029" s="16">
        <v>19179000</v>
      </c>
      <c r="AS2029" s="16"/>
      <c r="AT2029" s="16">
        <v>17281000</v>
      </c>
      <c r="AU2029" s="18"/>
      <c r="AV2029" s="17"/>
      <c r="AW2029" s="18"/>
      <c r="AX2029" s="25" t="s">
        <v>141</v>
      </c>
      <c r="AY2029" s="16"/>
      <c r="AZ2029" s="18"/>
      <c r="BA2029" s="18"/>
      <c r="BB2029" s="18" t="s">
        <v>909</v>
      </c>
      <c r="BC2029" s="18"/>
      <c r="BD2029" s="18"/>
      <c r="BE2029" s="18"/>
      <c r="BF2029" s="18"/>
      <c r="BG2029" s="18"/>
      <c r="BH2029" s="17"/>
      <c r="BI2029" s="18"/>
      <c r="BJ2029" s="18"/>
      <c r="BK2029" s="18"/>
      <c r="BL2029" s="18"/>
      <c r="BM2029" s="18"/>
      <c r="BN2029" s="18"/>
      <c r="BO2029" s="16"/>
      <c r="BP2029" s="16"/>
      <c r="BQ2029" s="18" t="s">
        <v>909</v>
      </c>
      <c r="BR2029" s="24" t="str">
        <f t="shared" si="125"/>
        <v xml:space="preserve">R </v>
      </c>
      <c r="BS2029" s="20" t="str">
        <f t="shared" si="126"/>
        <v>YMS PURWOKERTO 3S</v>
      </c>
      <c r="BT2029" s="20" t="str">
        <f t="shared" si="127"/>
        <v>3S</v>
      </c>
      <c r="BU2029" s="20" t="str">
        <f t="shared" si="128"/>
        <v>2. 3S PURWOKERTO</v>
      </c>
      <c r="BV2029" s="18"/>
      <c r="BW2029" s="18"/>
      <c r="BX2029" s="18"/>
      <c r="BY2029" s="18"/>
      <c r="BZ2029" s="18"/>
      <c r="CA2029" s="18"/>
      <c r="CB2029" s="18"/>
      <c r="CC2029" s="17"/>
      <c r="CD2029" s="18"/>
      <c r="CE2029" s="18"/>
      <c r="CF2029" s="18"/>
      <c r="CG2029" s="18"/>
      <c r="CH2029" s="18"/>
      <c r="CI2029" s="18"/>
      <c r="CJ2029" s="18"/>
      <c r="CK2029" s="18"/>
      <c r="CL2029" s="18"/>
      <c r="CM2029" s="17"/>
      <c r="CN2029" s="18"/>
      <c r="CO2029" s="18"/>
      <c r="CP2029" s="18"/>
      <c r="CQ2029" s="18"/>
      <c r="CR2029" s="18"/>
      <c r="CS2029" s="17"/>
      <c r="CT2029" s="18"/>
      <c r="CU2029" s="18"/>
      <c r="CV2029" s="18"/>
      <c r="CW2029" s="18"/>
      <c r="CX2029" s="18"/>
      <c r="CY2029" s="18"/>
      <c r="CZ2029" s="17"/>
      <c r="DA2029" s="18"/>
      <c r="DB2029" s="18"/>
      <c r="DC2029" s="18" t="s">
        <v>140</v>
      </c>
      <c r="DD2029" s="18" t="s">
        <v>141</v>
      </c>
      <c r="DE2029" s="18"/>
      <c r="DF2029" s="18"/>
      <c r="DG2029" s="16"/>
      <c r="DH2029" s="16"/>
      <c r="DI2029" s="16"/>
      <c r="DJ2029" s="16"/>
      <c r="DK2029" s="13"/>
      <c r="DL2029" s="18"/>
      <c r="DM2029" s="18"/>
      <c r="DN2029" s="18" t="s">
        <v>3212</v>
      </c>
      <c r="DO2029" s="18" t="s">
        <v>3212</v>
      </c>
      <c r="DP2029" s="18"/>
      <c r="DQ2029" s="16"/>
      <c r="DR2029" s="16"/>
    </row>
    <row r="2030" spans="1:122" s="8" customFormat="1" x14ac:dyDescent="0.2">
      <c r="A2030" s="18" t="s">
        <v>907</v>
      </c>
      <c r="B2030" s="17"/>
      <c r="C2030" s="1" t="s">
        <v>4212</v>
      </c>
      <c r="D2030" s="18" t="s">
        <v>412</v>
      </c>
      <c r="E2030" s="18" t="s">
        <v>1113</v>
      </c>
      <c r="F2030" s="18" t="s">
        <v>4213</v>
      </c>
      <c r="G2030" s="19">
        <v>44966</v>
      </c>
      <c r="H2030" s="17"/>
      <c r="I2030" s="17"/>
      <c r="J2030" s="17"/>
      <c r="K2030" s="18" t="s">
        <v>4214</v>
      </c>
      <c r="L2030" s="17"/>
      <c r="M2030" s="17"/>
      <c r="N2030" s="17"/>
      <c r="O2030" s="17"/>
      <c r="P2030" s="17"/>
      <c r="Q2030" s="17"/>
      <c r="R2030" s="18" t="s">
        <v>4215</v>
      </c>
      <c r="S2030" s="18" t="s">
        <v>4216</v>
      </c>
      <c r="T2030" s="18" t="s">
        <v>4217</v>
      </c>
      <c r="U2030" s="18" t="s">
        <v>206</v>
      </c>
      <c r="V2030" s="18" t="s">
        <v>206</v>
      </c>
      <c r="W2030" s="18" t="s">
        <v>2625</v>
      </c>
      <c r="X2030" s="18" t="s">
        <v>918</v>
      </c>
      <c r="Y2030" s="18" t="s">
        <v>885</v>
      </c>
      <c r="Z2030" s="17"/>
      <c r="AA2030" s="18" t="s">
        <v>2624</v>
      </c>
      <c r="AB2030" s="18" t="s">
        <v>2880</v>
      </c>
      <c r="AC2030" s="17"/>
      <c r="AD2030" s="18" t="s">
        <v>2302</v>
      </c>
      <c r="AE2030" s="18" t="s">
        <v>126</v>
      </c>
      <c r="AF2030" s="18" t="s">
        <v>281</v>
      </c>
      <c r="AG2030" s="18" t="s">
        <v>1916</v>
      </c>
      <c r="AH2030" s="18" t="s">
        <v>162</v>
      </c>
      <c r="AI2030" s="18" t="s">
        <v>4328</v>
      </c>
      <c r="AJ2030" s="18" t="s">
        <v>4329</v>
      </c>
      <c r="AK2030" s="17"/>
      <c r="AL2030" s="18">
        <v>270787</v>
      </c>
      <c r="AM2030" s="16">
        <v>14793902</v>
      </c>
      <c r="AN2030" s="16">
        <v>0</v>
      </c>
      <c r="AO2030" s="17"/>
      <c r="AP2030" s="16">
        <v>17281000</v>
      </c>
      <c r="AQ2030" s="16">
        <v>1898000</v>
      </c>
      <c r="AR2030" s="16">
        <v>19179000</v>
      </c>
      <c r="AS2030" s="16"/>
      <c r="AT2030" s="16">
        <v>17281000</v>
      </c>
      <c r="AU2030" s="18"/>
      <c r="AV2030" s="17"/>
      <c r="AW2030" s="18"/>
      <c r="AX2030" s="25" t="s">
        <v>141</v>
      </c>
      <c r="AY2030" s="16"/>
      <c r="AZ2030" s="18"/>
      <c r="BA2030" s="18"/>
      <c r="BB2030" s="18" t="s">
        <v>909</v>
      </c>
      <c r="BC2030" s="18"/>
      <c r="BD2030" s="18"/>
      <c r="BE2030" s="18"/>
      <c r="BF2030" s="18"/>
      <c r="BG2030" s="18"/>
      <c r="BH2030" s="17"/>
      <c r="BI2030" s="18"/>
      <c r="BJ2030" s="18"/>
      <c r="BK2030" s="18"/>
      <c r="BL2030" s="18"/>
      <c r="BM2030" s="18"/>
      <c r="BN2030" s="18"/>
      <c r="BO2030" s="16"/>
      <c r="BP2030" s="16"/>
      <c r="BQ2030" s="18" t="s">
        <v>909</v>
      </c>
      <c r="BR2030" s="24" t="str">
        <f t="shared" si="125"/>
        <v xml:space="preserve">R </v>
      </c>
      <c r="BS2030" s="20" t="str">
        <f t="shared" si="126"/>
        <v>YMS PURWOKERTO 3S</v>
      </c>
      <c r="BT2030" s="20" t="str">
        <f t="shared" si="127"/>
        <v>3S</v>
      </c>
      <c r="BU2030" s="20" t="str">
        <f t="shared" si="128"/>
        <v>2. 3S PURWOKERTO</v>
      </c>
      <c r="BV2030" s="18"/>
      <c r="BW2030" s="18"/>
      <c r="BX2030" s="18"/>
      <c r="BY2030" s="18"/>
      <c r="BZ2030" s="18"/>
      <c r="CA2030" s="18"/>
      <c r="CB2030" s="18"/>
      <c r="CC2030" s="17"/>
      <c r="CD2030" s="18"/>
      <c r="CE2030" s="18"/>
      <c r="CF2030" s="18"/>
      <c r="CG2030" s="18"/>
      <c r="CH2030" s="18"/>
      <c r="CI2030" s="18"/>
      <c r="CJ2030" s="18"/>
      <c r="CK2030" s="18"/>
      <c r="CL2030" s="18"/>
      <c r="CM2030" s="17"/>
      <c r="CN2030" s="18"/>
      <c r="CO2030" s="18"/>
      <c r="CP2030" s="18"/>
      <c r="CQ2030" s="18"/>
      <c r="CR2030" s="18"/>
      <c r="CS2030" s="17"/>
      <c r="CT2030" s="18"/>
      <c r="CU2030" s="18"/>
      <c r="CV2030" s="18"/>
      <c r="CW2030" s="18"/>
      <c r="CX2030" s="18"/>
      <c r="CY2030" s="18"/>
      <c r="CZ2030" s="17"/>
      <c r="DA2030" s="18"/>
      <c r="DB2030" s="18"/>
      <c r="DC2030" s="18" t="s">
        <v>140</v>
      </c>
      <c r="DD2030" s="18" t="s">
        <v>141</v>
      </c>
      <c r="DE2030" s="18"/>
      <c r="DF2030" s="18"/>
      <c r="DG2030" s="16"/>
      <c r="DH2030" s="16"/>
      <c r="DI2030" s="16"/>
      <c r="DJ2030" s="16"/>
      <c r="DK2030" s="13"/>
      <c r="DL2030" s="18"/>
      <c r="DM2030" s="18"/>
      <c r="DN2030" s="18" t="s">
        <v>3212</v>
      </c>
      <c r="DO2030" s="18" t="s">
        <v>3212</v>
      </c>
      <c r="DP2030" s="18"/>
      <c r="DQ2030" s="16"/>
      <c r="DR2030" s="16"/>
    </row>
    <row r="2031" spans="1:122" s="8" customFormat="1" x14ac:dyDescent="0.2">
      <c r="A2031" s="18" t="s">
        <v>907</v>
      </c>
      <c r="B2031" s="17"/>
      <c r="C2031" s="1" t="s">
        <v>4212</v>
      </c>
      <c r="D2031" s="18" t="s">
        <v>412</v>
      </c>
      <c r="E2031" s="18" t="s">
        <v>1113</v>
      </c>
      <c r="F2031" s="18" t="s">
        <v>4213</v>
      </c>
      <c r="G2031" s="19">
        <v>44966</v>
      </c>
      <c r="H2031" s="17"/>
      <c r="I2031" s="17"/>
      <c r="J2031" s="17"/>
      <c r="K2031" s="18" t="s">
        <v>4214</v>
      </c>
      <c r="L2031" s="17"/>
      <c r="M2031" s="17"/>
      <c r="N2031" s="17"/>
      <c r="O2031" s="17"/>
      <c r="P2031" s="17"/>
      <c r="Q2031" s="17"/>
      <c r="R2031" s="18" t="s">
        <v>4215</v>
      </c>
      <c r="S2031" s="18" t="s">
        <v>4216</v>
      </c>
      <c r="T2031" s="18" t="s">
        <v>4217</v>
      </c>
      <c r="U2031" s="18" t="s">
        <v>206</v>
      </c>
      <c r="V2031" s="18" t="s">
        <v>206</v>
      </c>
      <c r="W2031" s="18" t="s">
        <v>2625</v>
      </c>
      <c r="X2031" s="18" t="s">
        <v>918</v>
      </c>
      <c r="Y2031" s="18" t="s">
        <v>885</v>
      </c>
      <c r="Z2031" s="17"/>
      <c r="AA2031" s="18" t="s">
        <v>2624</v>
      </c>
      <c r="AB2031" s="18" t="s">
        <v>2880</v>
      </c>
      <c r="AC2031" s="17"/>
      <c r="AD2031" s="18" t="s">
        <v>2302</v>
      </c>
      <c r="AE2031" s="18" t="s">
        <v>126</v>
      </c>
      <c r="AF2031" s="18" t="s">
        <v>281</v>
      </c>
      <c r="AG2031" s="18" t="s">
        <v>1916</v>
      </c>
      <c r="AH2031" s="18" t="s">
        <v>162</v>
      </c>
      <c r="AI2031" s="18" t="s">
        <v>4330</v>
      </c>
      <c r="AJ2031" s="18" t="s">
        <v>4331</v>
      </c>
      <c r="AK2031" s="17"/>
      <c r="AL2031" s="18">
        <v>270787</v>
      </c>
      <c r="AM2031" s="16">
        <v>14793902</v>
      </c>
      <c r="AN2031" s="16">
        <v>0</v>
      </c>
      <c r="AO2031" s="17"/>
      <c r="AP2031" s="16">
        <v>17281000</v>
      </c>
      <c r="AQ2031" s="16">
        <v>1898000</v>
      </c>
      <c r="AR2031" s="16">
        <v>19179000</v>
      </c>
      <c r="AS2031" s="16"/>
      <c r="AT2031" s="16">
        <v>17281000</v>
      </c>
      <c r="AU2031" s="18"/>
      <c r="AV2031" s="17"/>
      <c r="AW2031" s="18"/>
      <c r="AX2031" s="25" t="s">
        <v>141</v>
      </c>
      <c r="AY2031" s="16"/>
      <c r="AZ2031" s="18"/>
      <c r="BA2031" s="18"/>
      <c r="BB2031" s="18" t="s">
        <v>909</v>
      </c>
      <c r="BC2031" s="18"/>
      <c r="BD2031" s="18"/>
      <c r="BE2031" s="18"/>
      <c r="BF2031" s="18"/>
      <c r="BG2031" s="18"/>
      <c r="BH2031" s="17"/>
      <c r="BI2031" s="18"/>
      <c r="BJ2031" s="18"/>
      <c r="BK2031" s="18"/>
      <c r="BL2031" s="18"/>
      <c r="BM2031" s="18"/>
      <c r="BN2031" s="18"/>
      <c r="BO2031" s="16"/>
      <c r="BP2031" s="16"/>
      <c r="BQ2031" s="18" t="s">
        <v>909</v>
      </c>
      <c r="BR2031" s="24" t="str">
        <f t="shared" si="125"/>
        <v xml:space="preserve">R </v>
      </c>
      <c r="BS2031" s="20" t="str">
        <f t="shared" si="126"/>
        <v>YMS PURWOKERTO 3S</v>
      </c>
      <c r="BT2031" s="20" t="str">
        <f t="shared" si="127"/>
        <v>3S</v>
      </c>
      <c r="BU2031" s="20" t="str">
        <f t="shared" si="128"/>
        <v>2. 3S PURWOKERTO</v>
      </c>
      <c r="BV2031" s="18"/>
      <c r="BW2031" s="18"/>
      <c r="BX2031" s="18"/>
      <c r="BY2031" s="18"/>
      <c r="BZ2031" s="18"/>
      <c r="CA2031" s="18"/>
      <c r="CB2031" s="18"/>
      <c r="CC2031" s="17"/>
      <c r="CD2031" s="18"/>
      <c r="CE2031" s="18"/>
      <c r="CF2031" s="18"/>
      <c r="CG2031" s="18"/>
      <c r="CH2031" s="18"/>
      <c r="CI2031" s="18"/>
      <c r="CJ2031" s="18"/>
      <c r="CK2031" s="18"/>
      <c r="CL2031" s="18"/>
      <c r="CM2031" s="17"/>
      <c r="CN2031" s="18"/>
      <c r="CO2031" s="18"/>
      <c r="CP2031" s="18"/>
      <c r="CQ2031" s="18"/>
      <c r="CR2031" s="18"/>
      <c r="CS2031" s="17"/>
      <c r="CT2031" s="18"/>
      <c r="CU2031" s="18"/>
      <c r="CV2031" s="18"/>
      <c r="CW2031" s="18"/>
      <c r="CX2031" s="18"/>
      <c r="CY2031" s="18"/>
      <c r="CZ2031" s="17"/>
      <c r="DA2031" s="18"/>
      <c r="DB2031" s="18"/>
      <c r="DC2031" s="18" t="s">
        <v>140</v>
      </c>
      <c r="DD2031" s="18" t="s">
        <v>141</v>
      </c>
      <c r="DE2031" s="18"/>
      <c r="DF2031" s="18"/>
      <c r="DG2031" s="16"/>
      <c r="DH2031" s="16"/>
      <c r="DI2031" s="16"/>
      <c r="DJ2031" s="16"/>
      <c r="DK2031" s="13"/>
      <c r="DL2031" s="18"/>
      <c r="DM2031" s="18"/>
      <c r="DN2031" s="18" t="s">
        <v>3212</v>
      </c>
      <c r="DO2031" s="18" t="s">
        <v>3212</v>
      </c>
      <c r="DP2031" s="18"/>
      <c r="DQ2031" s="16"/>
      <c r="DR2031" s="16"/>
    </row>
    <row r="2032" spans="1:122" s="8" customFormat="1" x14ac:dyDescent="0.2">
      <c r="A2032" s="18" t="s">
        <v>907</v>
      </c>
      <c r="B2032" s="17"/>
      <c r="C2032" s="1" t="s">
        <v>4212</v>
      </c>
      <c r="D2032" s="18" t="s">
        <v>412</v>
      </c>
      <c r="E2032" s="18" t="s">
        <v>1113</v>
      </c>
      <c r="F2032" s="18" t="s">
        <v>4213</v>
      </c>
      <c r="G2032" s="19">
        <v>44966</v>
      </c>
      <c r="H2032" s="17"/>
      <c r="I2032" s="17"/>
      <c r="J2032" s="17"/>
      <c r="K2032" s="18" t="s">
        <v>4214</v>
      </c>
      <c r="L2032" s="17"/>
      <c r="M2032" s="17"/>
      <c r="N2032" s="17"/>
      <c r="O2032" s="17"/>
      <c r="P2032" s="17"/>
      <c r="Q2032" s="17"/>
      <c r="R2032" s="18" t="s">
        <v>4215</v>
      </c>
      <c r="S2032" s="18" t="s">
        <v>4216</v>
      </c>
      <c r="T2032" s="18" t="s">
        <v>4217</v>
      </c>
      <c r="U2032" s="18" t="s">
        <v>206</v>
      </c>
      <c r="V2032" s="18" t="s">
        <v>206</v>
      </c>
      <c r="W2032" s="18" t="s">
        <v>2625</v>
      </c>
      <c r="X2032" s="18" t="s">
        <v>918</v>
      </c>
      <c r="Y2032" s="18" t="s">
        <v>885</v>
      </c>
      <c r="Z2032" s="17"/>
      <c r="AA2032" s="18" t="s">
        <v>2624</v>
      </c>
      <c r="AB2032" s="18" t="s">
        <v>2880</v>
      </c>
      <c r="AC2032" s="17"/>
      <c r="AD2032" s="18" t="s">
        <v>2302</v>
      </c>
      <c r="AE2032" s="18" t="s">
        <v>126</v>
      </c>
      <c r="AF2032" s="18" t="s">
        <v>281</v>
      </c>
      <c r="AG2032" s="18" t="s">
        <v>1916</v>
      </c>
      <c r="AH2032" s="18" t="s">
        <v>162</v>
      </c>
      <c r="AI2032" s="18" t="s">
        <v>4332</v>
      </c>
      <c r="AJ2032" s="18" t="s">
        <v>4333</v>
      </c>
      <c r="AK2032" s="17"/>
      <c r="AL2032" s="18">
        <v>270787</v>
      </c>
      <c r="AM2032" s="16">
        <v>14793902</v>
      </c>
      <c r="AN2032" s="16">
        <v>0</v>
      </c>
      <c r="AO2032" s="17"/>
      <c r="AP2032" s="16">
        <v>17281000</v>
      </c>
      <c r="AQ2032" s="16">
        <v>1898000</v>
      </c>
      <c r="AR2032" s="16">
        <v>19179000</v>
      </c>
      <c r="AS2032" s="16"/>
      <c r="AT2032" s="16">
        <v>17281000</v>
      </c>
      <c r="AU2032" s="18"/>
      <c r="AV2032" s="17"/>
      <c r="AW2032" s="18"/>
      <c r="AX2032" s="25" t="s">
        <v>141</v>
      </c>
      <c r="AY2032" s="16"/>
      <c r="AZ2032" s="18"/>
      <c r="BA2032" s="18"/>
      <c r="BB2032" s="18" t="s">
        <v>909</v>
      </c>
      <c r="BC2032" s="18"/>
      <c r="BD2032" s="18"/>
      <c r="BE2032" s="18"/>
      <c r="BF2032" s="18"/>
      <c r="BG2032" s="18"/>
      <c r="BH2032" s="17"/>
      <c r="BI2032" s="18"/>
      <c r="BJ2032" s="18"/>
      <c r="BK2032" s="18"/>
      <c r="BL2032" s="18"/>
      <c r="BM2032" s="18"/>
      <c r="BN2032" s="18"/>
      <c r="BO2032" s="16"/>
      <c r="BP2032" s="16"/>
      <c r="BQ2032" s="18" t="s">
        <v>909</v>
      </c>
      <c r="BR2032" s="24" t="str">
        <f t="shared" si="125"/>
        <v xml:space="preserve">R </v>
      </c>
      <c r="BS2032" s="20" t="str">
        <f t="shared" si="126"/>
        <v>YMS PURWOKERTO 3S</v>
      </c>
      <c r="BT2032" s="20" t="str">
        <f t="shared" si="127"/>
        <v>3S</v>
      </c>
      <c r="BU2032" s="20" t="str">
        <f t="shared" si="128"/>
        <v>2. 3S PURWOKERTO</v>
      </c>
      <c r="BV2032" s="18"/>
      <c r="BW2032" s="18"/>
      <c r="BX2032" s="18"/>
      <c r="BY2032" s="18"/>
      <c r="BZ2032" s="18"/>
      <c r="CA2032" s="18"/>
      <c r="CB2032" s="18"/>
      <c r="CC2032" s="17"/>
      <c r="CD2032" s="18"/>
      <c r="CE2032" s="18"/>
      <c r="CF2032" s="18"/>
      <c r="CG2032" s="18"/>
      <c r="CH2032" s="18"/>
      <c r="CI2032" s="18"/>
      <c r="CJ2032" s="18"/>
      <c r="CK2032" s="18"/>
      <c r="CL2032" s="18"/>
      <c r="CM2032" s="17"/>
      <c r="CN2032" s="18"/>
      <c r="CO2032" s="18"/>
      <c r="CP2032" s="18"/>
      <c r="CQ2032" s="18"/>
      <c r="CR2032" s="18"/>
      <c r="CS2032" s="17"/>
      <c r="CT2032" s="18"/>
      <c r="CU2032" s="18"/>
      <c r="CV2032" s="18"/>
      <c r="CW2032" s="18"/>
      <c r="CX2032" s="18"/>
      <c r="CY2032" s="18"/>
      <c r="CZ2032" s="17"/>
      <c r="DA2032" s="18"/>
      <c r="DB2032" s="18"/>
      <c r="DC2032" s="18" t="s">
        <v>140</v>
      </c>
      <c r="DD2032" s="18" t="s">
        <v>141</v>
      </c>
      <c r="DE2032" s="18"/>
      <c r="DF2032" s="18"/>
      <c r="DG2032" s="16"/>
      <c r="DH2032" s="16"/>
      <c r="DI2032" s="16"/>
      <c r="DJ2032" s="16"/>
      <c r="DK2032" s="13"/>
      <c r="DL2032" s="18"/>
      <c r="DM2032" s="18"/>
      <c r="DN2032" s="18" t="s">
        <v>3212</v>
      </c>
      <c r="DO2032" s="18" t="s">
        <v>3212</v>
      </c>
      <c r="DP2032" s="18"/>
      <c r="DQ2032" s="16"/>
      <c r="DR2032" s="16"/>
    </row>
    <row r="2033" spans="1:122" s="8" customFormat="1" x14ac:dyDescent="0.2">
      <c r="A2033" s="18" t="s">
        <v>907</v>
      </c>
      <c r="B2033" s="17"/>
      <c r="C2033" s="1" t="s">
        <v>4212</v>
      </c>
      <c r="D2033" s="18" t="s">
        <v>412</v>
      </c>
      <c r="E2033" s="18" t="s">
        <v>1113</v>
      </c>
      <c r="F2033" s="18" t="s">
        <v>4213</v>
      </c>
      <c r="G2033" s="19">
        <v>44966</v>
      </c>
      <c r="H2033" s="17"/>
      <c r="I2033" s="17"/>
      <c r="J2033" s="17"/>
      <c r="K2033" s="18" t="s">
        <v>4214</v>
      </c>
      <c r="L2033" s="17"/>
      <c r="M2033" s="17"/>
      <c r="N2033" s="17"/>
      <c r="O2033" s="17"/>
      <c r="P2033" s="17"/>
      <c r="Q2033" s="17"/>
      <c r="R2033" s="18" t="s">
        <v>4215</v>
      </c>
      <c r="S2033" s="18" t="s">
        <v>4216</v>
      </c>
      <c r="T2033" s="18" t="s">
        <v>4217</v>
      </c>
      <c r="U2033" s="18" t="s">
        <v>206</v>
      </c>
      <c r="V2033" s="18" t="s">
        <v>206</v>
      </c>
      <c r="W2033" s="18" t="s">
        <v>2625</v>
      </c>
      <c r="X2033" s="18" t="s">
        <v>918</v>
      </c>
      <c r="Y2033" s="18" t="s">
        <v>885</v>
      </c>
      <c r="Z2033" s="17"/>
      <c r="AA2033" s="18" t="s">
        <v>2624</v>
      </c>
      <c r="AB2033" s="18" t="s">
        <v>2880</v>
      </c>
      <c r="AC2033" s="17"/>
      <c r="AD2033" s="18" t="s">
        <v>2302</v>
      </c>
      <c r="AE2033" s="18" t="s">
        <v>126</v>
      </c>
      <c r="AF2033" s="18" t="s">
        <v>281</v>
      </c>
      <c r="AG2033" s="18" t="s">
        <v>1916</v>
      </c>
      <c r="AH2033" s="18" t="s">
        <v>162</v>
      </c>
      <c r="AI2033" s="18" t="s">
        <v>4334</v>
      </c>
      <c r="AJ2033" s="18" t="s">
        <v>4335</v>
      </c>
      <c r="AK2033" s="17"/>
      <c r="AL2033" s="18">
        <v>270787</v>
      </c>
      <c r="AM2033" s="16">
        <v>14793902</v>
      </c>
      <c r="AN2033" s="16">
        <v>0</v>
      </c>
      <c r="AO2033" s="17"/>
      <c r="AP2033" s="16">
        <v>17281000</v>
      </c>
      <c r="AQ2033" s="16">
        <v>1898000</v>
      </c>
      <c r="AR2033" s="16">
        <v>19179000</v>
      </c>
      <c r="AS2033" s="16"/>
      <c r="AT2033" s="16">
        <v>17281000</v>
      </c>
      <c r="AU2033" s="18"/>
      <c r="AV2033" s="17"/>
      <c r="AW2033" s="18"/>
      <c r="AX2033" s="25" t="s">
        <v>141</v>
      </c>
      <c r="AY2033" s="16"/>
      <c r="AZ2033" s="18"/>
      <c r="BA2033" s="18"/>
      <c r="BB2033" s="18" t="s">
        <v>909</v>
      </c>
      <c r="BC2033" s="18"/>
      <c r="BD2033" s="18"/>
      <c r="BE2033" s="18"/>
      <c r="BF2033" s="18"/>
      <c r="BG2033" s="18"/>
      <c r="BH2033" s="17"/>
      <c r="BI2033" s="18"/>
      <c r="BJ2033" s="18"/>
      <c r="BK2033" s="18"/>
      <c r="BL2033" s="18"/>
      <c r="BM2033" s="18"/>
      <c r="BN2033" s="18"/>
      <c r="BO2033" s="16"/>
      <c r="BP2033" s="16"/>
      <c r="BQ2033" s="18" t="s">
        <v>909</v>
      </c>
      <c r="BR2033" s="24" t="str">
        <f t="shared" si="125"/>
        <v xml:space="preserve">R </v>
      </c>
      <c r="BS2033" s="20" t="str">
        <f t="shared" si="126"/>
        <v>YMS PURWOKERTO 3S</v>
      </c>
      <c r="BT2033" s="20" t="str">
        <f t="shared" si="127"/>
        <v>3S</v>
      </c>
      <c r="BU2033" s="20" t="str">
        <f t="shared" si="128"/>
        <v>2. 3S PURWOKERTO</v>
      </c>
      <c r="BV2033" s="18"/>
      <c r="BW2033" s="18"/>
      <c r="BX2033" s="18"/>
      <c r="BY2033" s="18"/>
      <c r="BZ2033" s="18"/>
      <c r="CA2033" s="18"/>
      <c r="CB2033" s="18"/>
      <c r="CC2033" s="17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7"/>
      <c r="CN2033" s="18"/>
      <c r="CO2033" s="18"/>
      <c r="CP2033" s="18"/>
      <c r="CQ2033" s="18"/>
      <c r="CR2033" s="18"/>
      <c r="CS2033" s="17"/>
      <c r="CT2033" s="18"/>
      <c r="CU2033" s="18"/>
      <c r="CV2033" s="18"/>
      <c r="CW2033" s="18"/>
      <c r="CX2033" s="18"/>
      <c r="CY2033" s="18"/>
      <c r="CZ2033" s="17"/>
      <c r="DA2033" s="18"/>
      <c r="DB2033" s="18"/>
      <c r="DC2033" s="18" t="s">
        <v>140</v>
      </c>
      <c r="DD2033" s="18" t="s">
        <v>141</v>
      </c>
      <c r="DE2033" s="18"/>
      <c r="DF2033" s="18"/>
      <c r="DG2033" s="16"/>
      <c r="DH2033" s="16"/>
      <c r="DI2033" s="16"/>
      <c r="DJ2033" s="16"/>
      <c r="DK2033" s="13"/>
      <c r="DL2033" s="18"/>
      <c r="DM2033" s="18"/>
      <c r="DN2033" s="18" t="s">
        <v>3212</v>
      </c>
      <c r="DO2033" s="18" t="s">
        <v>3212</v>
      </c>
      <c r="DP2033" s="18"/>
      <c r="DQ2033" s="16"/>
      <c r="DR2033" s="16"/>
    </row>
    <row r="2034" spans="1:122" s="8" customFormat="1" x14ac:dyDescent="0.2">
      <c r="A2034" s="18" t="s">
        <v>907</v>
      </c>
      <c r="B2034" s="17"/>
      <c r="C2034" s="1" t="s">
        <v>4212</v>
      </c>
      <c r="D2034" s="18" t="s">
        <v>412</v>
      </c>
      <c r="E2034" s="18" t="s">
        <v>1113</v>
      </c>
      <c r="F2034" s="18" t="s">
        <v>4213</v>
      </c>
      <c r="G2034" s="19">
        <v>44966</v>
      </c>
      <c r="H2034" s="17"/>
      <c r="I2034" s="17"/>
      <c r="J2034" s="17"/>
      <c r="K2034" s="18" t="s">
        <v>4214</v>
      </c>
      <c r="L2034" s="17"/>
      <c r="M2034" s="17"/>
      <c r="N2034" s="17"/>
      <c r="O2034" s="17"/>
      <c r="P2034" s="17"/>
      <c r="Q2034" s="17"/>
      <c r="R2034" s="18" t="s">
        <v>4215</v>
      </c>
      <c r="S2034" s="18" t="s">
        <v>4216</v>
      </c>
      <c r="T2034" s="18" t="s">
        <v>4336</v>
      </c>
      <c r="U2034" s="18" t="s">
        <v>206</v>
      </c>
      <c r="V2034" s="18" t="s">
        <v>206</v>
      </c>
      <c r="W2034" s="18" t="s">
        <v>2625</v>
      </c>
      <c r="X2034" s="18" t="s">
        <v>918</v>
      </c>
      <c r="Y2034" s="18" t="s">
        <v>885</v>
      </c>
      <c r="Z2034" s="17"/>
      <c r="AA2034" s="18" t="s">
        <v>2624</v>
      </c>
      <c r="AB2034" s="18" t="s">
        <v>2880</v>
      </c>
      <c r="AC2034" s="17"/>
      <c r="AD2034" s="18" t="s">
        <v>2302</v>
      </c>
      <c r="AE2034" s="18" t="s">
        <v>126</v>
      </c>
      <c r="AF2034" s="18" t="s">
        <v>281</v>
      </c>
      <c r="AG2034" s="18" t="s">
        <v>1916</v>
      </c>
      <c r="AH2034" s="18" t="s">
        <v>162</v>
      </c>
      <c r="AI2034" s="18" t="s">
        <v>4337</v>
      </c>
      <c r="AJ2034" s="18" t="s">
        <v>4338</v>
      </c>
      <c r="AK2034" s="17"/>
      <c r="AL2034" s="18">
        <v>270787</v>
      </c>
      <c r="AM2034" s="16">
        <v>14793902</v>
      </c>
      <c r="AN2034" s="16">
        <v>0</v>
      </c>
      <c r="AO2034" s="17"/>
      <c r="AP2034" s="16">
        <v>17281000</v>
      </c>
      <c r="AQ2034" s="16">
        <v>1898000</v>
      </c>
      <c r="AR2034" s="16">
        <v>19179000</v>
      </c>
      <c r="AS2034" s="16"/>
      <c r="AT2034" s="16">
        <v>17281000</v>
      </c>
      <c r="AU2034" s="18"/>
      <c r="AV2034" s="17"/>
      <c r="AW2034" s="18"/>
      <c r="AX2034" s="25" t="s">
        <v>141</v>
      </c>
      <c r="AY2034" s="16"/>
      <c r="AZ2034" s="18"/>
      <c r="BA2034" s="18"/>
      <c r="BB2034" s="18" t="s">
        <v>909</v>
      </c>
      <c r="BC2034" s="18"/>
      <c r="BD2034" s="18"/>
      <c r="BE2034" s="18"/>
      <c r="BF2034" s="18"/>
      <c r="BG2034" s="18"/>
      <c r="BH2034" s="17"/>
      <c r="BI2034" s="18"/>
      <c r="BJ2034" s="18"/>
      <c r="BK2034" s="18"/>
      <c r="BL2034" s="18"/>
      <c r="BM2034" s="18"/>
      <c r="BN2034" s="18"/>
      <c r="BO2034" s="16"/>
      <c r="BP2034" s="16"/>
      <c r="BQ2034" s="18" t="s">
        <v>909</v>
      </c>
      <c r="BR2034" s="24" t="str">
        <f t="shared" ref="BR2034:BR2081" si="129">LEFT(BQ2034,2)</f>
        <v xml:space="preserve">R </v>
      </c>
      <c r="BS2034" s="20" t="str">
        <f t="shared" si="126"/>
        <v>YMS PURWOKERTO 3S</v>
      </c>
      <c r="BT2034" s="20" t="str">
        <f t="shared" si="127"/>
        <v>3S</v>
      </c>
      <c r="BU2034" s="20" t="str">
        <f t="shared" si="128"/>
        <v>2. 3S PURWOKERTO</v>
      </c>
      <c r="BV2034" s="18"/>
      <c r="BW2034" s="18"/>
      <c r="BX2034" s="18"/>
      <c r="BY2034" s="18"/>
      <c r="BZ2034" s="18"/>
      <c r="CA2034" s="18"/>
      <c r="CB2034" s="18"/>
      <c r="CC2034" s="17"/>
      <c r="CD2034" s="18"/>
      <c r="CE2034" s="18"/>
      <c r="CF2034" s="18"/>
      <c r="CG2034" s="18"/>
      <c r="CH2034" s="18"/>
      <c r="CI2034" s="18"/>
      <c r="CJ2034" s="18"/>
      <c r="CK2034" s="18"/>
      <c r="CL2034" s="18"/>
      <c r="CM2034" s="17"/>
      <c r="CN2034" s="18"/>
      <c r="CO2034" s="18"/>
      <c r="CP2034" s="18"/>
      <c r="CQ2034" s="18"/>
      <c r="CR2034" s="18"/>
      <c r="CS2034" s="17"/>
      <c r="CT2034" s="18"/>
      <c r="CU2034" s="18"/>
      <c r="CV2034" s="18"/>
      <c r="CW2034" s="18"/>
      <c r="CX2034" s="18"/>
      <c r="CY2034" s="18"/>
      <c r="CZ2034" s="17"/>
      <c r="DA2034" s="18"/>
      <c r="DB2034" s="18"/>
      <c r="DC2034" s="18" t="s">
        <v>140</v>
      </c>
      <c r="DD2034" s="18" t="s">
        <v>141</v>
      </c>
      <c r="DE2034" s="18"/>
      <c r="DF2034" s="18"/>
      <c r="DG2034" s="16"/>
      <c r="DH2034" s="16"/>
      <c r="DI2034" s="16"/>
      <c r="DJ2034" s="16"/>
      <c r="DK2034" s="13"/>
      <c r="DL2034" s="18"/>
      <c r="DM2034" s="18"/>
      <c r="DN2034" s="18" t="s">
        <v>3212</v>
      </c>
      <c r="DO2034" s="18" t="s">
        <v>3212</v>
      </c>
      <c r="DP2034" s="18"/>
      <c r="DQ2034" s="16"/>
      <c r="DR2034" s="16"/>
    </row>
    <row r="2035" spans="1:122" s="8" customFormat="1" x14ac:dyDescent="0.2">
      <c r="A2035" s="18" t="s">
        <v>907</v>
      </c>
      <c r="B2035" s="17"/>
      <c r="C2035" s="1" t="s">
        <v>4212</v>
      </c>
      <c r="D2035" s="18" t="s">
        <v>412</v>
      </c>
      <c r="E2035" s="18" t="s">
        <v>1113</v>
      </c>
      <c r="F2035" s="18" t="s">
        <v>4213</v>
      </c>
      <c r="G2035" s="19">
        <v>44966</v>
      </c>
      <c r="H2035" s="17"/>
      <c r="I2035" s="17"/>
      <c r="J2035" s="17"/>
      <c r="K2035" s="18" t="s">
        <v>4214</v>
      </c>
      <c r="L2035" s="17"/>
      <c r="M2035" s="17"/>
      <c r="N2035" s="17"/>
      <c r="O2035" s="17"/>
      <c r="P2035" s="17"/>
      <c r="Q2035" s="17"/>
      <c r="R2035" s="18" t="s">
        <v>4215</v>
      </c>
      <c r="S2035" s="18" t="s">
        <v>4216</v>
      </c>
      <c r="T2035" s="18" t="s">
        <v>4217</v>
      </c>
      <c r="U2035" s="18" t="s">
        <v>206</v>
      </c>
      <c r="V2035" s="18" t="s">
        <v>206</v>
      </c>
      <c r="W2035" s="18" t="s">
        <v>2625</v>
      </c>
      <c r="X2035" s="18" t="s">
        <v>918</v>
      </c>
      <c r="Y2035" s="18" t="s">
        <v>885</v>
      </c>
      <c r="Z2035" s="17"/>
      <c r="AA2035" s="18" t="s">
        <v>2624</v>
      </c>
      <c r="AB2035" s="18" t="s">
        <v>2880</v>
      </c>
      <c r="AC2035" s="17"/>
      <c r="AD2035" s="18" t="s">
        <v>2302</v>
      </c>
      <c r="AE2035" s="18" t="s">
        <v>126</v>
      </c>
      <c r="AF2035" s="18" t="s">
        <v>281</v>
      </c>
      <c r="AG2035" s="18" t="s">
        <v>1916</v>
      </c>
      <c r="AH2035" s="18" t="s">
        <v>162</v>
      </c>
      <c r="AI2035" s="18" t="s">
        <v>4339</v>
      </c>
      <c r="AJ2035" s="18" t="s">
        <v>4340</v>
      </c>
      <c r="AK2035" s="17"/>
      <c r="AL2035" s="18">
        <v>270787</v>
      </c>
      <c r="AM2035" s="16">
        <v>14793902</v>
      </c>
      <c r="AN2035" s="16">
        <v>0</v>
      </c>
      <c r="AO2035" s="17"/>
      <c r="AP2035" s="16">
        <v>17281000</v>
      </c>
      <c r="AQ2035" s="16">
        <v>1898000</v>
      </c>
      <c r="AR2035" s="16">
        <v>19179000</v>
      </c>
      <c r="AS2035" s="16"/>
      <c r="AT2035" s="16">
        <v>17281000</v>
      </c>
      <c r="AU2035" s="18"/>
      <c r="AV2035" s="17"/>
      <c r="AW2035" s="18"/>
      <c r="AX2035" s="25" t="s">
        <v>141</v>
      </c>
      <c r="AY2035" s="16"/>
      <c r="AZ2035" s="18"/>
      <c r="BA2035" s="18"/>
      <c r="BB2035" s="18" t="s">
        <v>909</v>
      </c>
      <c r="BC2035" s="18"/>
      <c r="BD2035" s="18"/>
      <c r="BE2035" s="18"/>
      <c r="BF2035" s="18"/>
      <c r="BG2035" s="18"/>
      <c r="BH2035" s="17"/>
      <c r="BI2035" s="18"/>
      <c r="BJ2035" s="18"/>
      <c r="BK2035" s="18"/>
      <c r="BL2035" s="18"/>
      <c r="BM2035" s="18"/>
      <c r="BN2035" s="18"/>
      <c r="BO2035" s="16"/>
      <c r="BP2035" s="16"/>
      <c r="BQ2035" s="18" t="s">
        <v>909</v>
      </c>
      <c r="BR2035" s="24" t="str">
        <f t="shared" si="129"/>
        <v xml:space="preserve">R </v>
      </c>
      <c r="BS2035" s="20" t="str">
        <f t="shared" si="126"/>
        <v>YMS PURWOKERTO 3S</v>
      </c>
      <c r="BT2035" s="20" t="str">
        <f t="shared" si="127"/>
        <v>3S</v>
      </c>
      <c r="BU2035" s="20" t="str">
        <f t="shared" si="128"/>
        <v>2. 3S PURWOKERTO</v>
      </c>
      <c r="BV2035" s="18"/>
      <c r="BW2035" s="18"/>
      <c r="BX2035" s="18"/>
      <c r="BY2035" s="18"/>
      <c r="BZ2035" s="18"/>
      <c r="CA2035" s="18"/>
      <c r="CB2035" s="18"/>
      <c r="CC2035" s="17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7"/>
      <c r="CN2035" s="18"/>
      <c r="CO2035" s="18"/>
      <c r="CP2035" s="18"/>
      <c r="CQ2035" s="18"/>
      <c r="CR2035" s="18"/>
      <c r="CS2035" s="17"/>
      <c r="CT2035" s="18"/>
      <c r="CU2035" s="18"/>
      <c r="CV2035" s="18"/>
      <c r="CW2035" s="18"/>
      <c r="CX2035" s="18"/>
      <c r="CY2035" s="18"/>
      <c r="CZ2035" s="17"/>
      <c r="DA2035" s="18"/>
      <c r="DB2035" s="18"/>
      <c r="DC2035" s="18" t="s">
        <v>140</v>
      </c>
      <c r="DD2035" s="18" t="s">
        <v>141</v>
      </c>
      <c r="DE2035" s="18"/>
      <c r="DF2035" s="18"/>
      <c r="DG2035" s="16"/>
      <c r="DH2035" s="16"/>
      <c r="DI2035" s="16"/>
      <c r="DJ2035" s="16"/>
      <c r="DK2035" s="13"/>
      <c r="DL2035" s="18"/>
      <c r="DM2035" s="18"/>
      <c r="DN2035" s="18" t="s">
        <v>3212</v>
      </c>
      <c r="DO2035" s="18" t="s">
        <v>3212</v>
      </c>
      <c r="DP2035" s="18"/>
      <c r="DQ2035" s="16"/>
      <c r="DR2035" s="16"/>
    </row>
    <row r="2036" spans="1:122" s="8" customFormat="1" x14ac:dyDescent="0.2">
      <c r="A2036" s="18" t="s">
        <v>907</v>
      </c>
      <c r="B2036" s="17"/>
      <c r="C2036" s="1" t="s">
        <v>4212</v>
      </c>
      <c r="D2036" s="18" t="s">
        <v>412</v>
      </c>
      <c r="E2036" s="18" t="s">
        <v>1113</v>
      </c>
      <c r="F2036" s="18" t="s">
        <v>4213</v>
      </c>
      <c r="G2036" s="19">
        <v>44966</v>
      </c>
      <c r="H2036" s="17"/>
      <c r="I2036" s="17"/>
      <c r="J2036" s="17"/>
      <c r="K2036" s="18" t="s">
        <v>4214</v>
      </c>
      <c r="L2036" s="17"/>
      <c r="M2036" s="17"/>
      <c r="N2036" s="17"/>
      <c r="O2036" s="17"/>
      <c r="P2036" s="17"/>
      <c r="Q2036" s="17"/>
      <c r="R2036" s="18" t="s">
        <v>4341</v>
      </c>
      <c r="S2036" s="18" t="s">
        <v>4216</v>
      </c>
      <c r="T2036" s="18" t="s">
        <v>4217</v>
      </c>
      <c r="U2036" s="18" t="s">
        <v>206</v>
      </c>
      <c r="V2036" s="18" t="s">
        <v>206</v>
      </c>
      <c r="W2036" s="18" t="s">
        <v>2625</v>
      </c>
      <c r="X2036" s="18" t="s">
        <v>918</v>
      </c>
      <c r="Y2036" s="18" t="s">
        <v>885</v>
      </c>
      <c r="Z2036" s="17"/>
      <c r="AA2036" s="18" t="s">
        <v>2624</v>
      </c>
      <c r="AB2036" s="18" t="s">
        <v>2880</v>
      </c>
      <c r="AC2036" s="17"/>
      <c r="AD2036" s="18" t="s">
        <v>2302</v>
      </c>
      <c r="AE2036" s="18" t="s">
        <v>126</v>
      </c>
      <c r="AF2036" s="18" t="s">
        <v>281</v>
      </c>
      <c r="AG2036" s="18" t="s">
        <v>1916</v>
      </c>
      <c r="AH2036" s="18" t="s">
        <v>162</v>
      </c>
      <c r="AI2036" s="18" t="s">
        <v>4342</v>
      </c>
      <c r="AJ2036" s="18" t="s">
        <v>4343</v>
      </c>
      <c r="AK2036" s="17"/>
      <c r="AL2036" s="18">
        <v>270787</v>
      </c>
      <c r="AM2036" s="16">
        <v>14793902</v>
      </c>
      <c r="AN2036" s="16">
        <v>0</v>
      </c>
      <c r="AO2036" s="17"/>
      <c r="AP2036" s="16">
        <v>17281000</v>
      </c>
      <c r="AQ2036" s="16">
        <v>1898000</v>
      </c>
      <c r="AR2036" s="16">
        <v>19179000</v>
      </c>
      <c r="AS2036" s="16"/>
      <c r="AT2036" s="16">
        <v>17281000</v>
      </c>
      <c r="AU2036" s="18"/>
      <c r="AV2036" s="17"/>
      <c r="AW2036" s="18"/>
      <c r="AX2036" s="25" t="s">
        <v>141</v>
      </c>
      <c r="AY2036" s="16"/>
      <c r="AZ2036" s="18"/>
      <c r="BA2036" s="18"/>
      <c r="BB2036" s="18" t="s">
        <v>909</v>
      </c>
      <c r="BC2036" s="18"/>
      <c r="BD2036" s="18"/>
      <c r="BE2036" s="18"/>
      <c r="BF2036" s="18"/>
      <c r="BG2036" s="18"/>
      <c r="BH2036" s="17"/>
      <c r="BI2036" s="18"/>
      <c r="BJ2036" s="18"/>
      <c r="BK2036" s="18"/>
      <c r="BL2036" s="18"/>
      <c r="BM2036" s="18"/>
      <c r="BN2036" s="18"/>
      <c r="BO2036" s="16"/>
      <c r="BP2036" s="16"/>
      <c r="BQ2036" s="18" t="s">
        <v>909</v>
      </c>
      <c r="BR2036" s="24" t="str">
        <f t="shared" si="129"/>
        <v xml:space="preserve">R </v>
      </c>
      <c r="BS2036" s="20" t="str">
        <f t="shared" si="126"/>
        <v>YMS PURWOKERTO 3S</v>
      </c>
      <c r="BT2036" s="20" t="str">
        <f t="shared" si="127"/>
        <v>3S</v>
      </c>
      <c r="BU2036" s="20" t="str">
        <f t="shared" si="128"/>
        <v>2. 3S PURWOKERTO</v>
      </c>
      <c r="BV2036" s="18"/>
      <c r="BW2036" s="18"/>
      <c r="BX2036" s="18"/>
      <c r="BY2036" s="18"/>
      <c r="BZ2036" s="18"/>
      <c r="CA2036" s="18"/>
      <c r="CB2036" s="18"/>
      <c r="CC2036" s="17"/>
      <c r="CD2036" s="18"/>
      <c r="CE2036" s="18"/>
      <c r="CF2036" s="18"/>
      <c r="CG2036" s="18"/>
      <c r="CH2036" s="18"/>
      <c r="CI2036" s="18"/>
      <c r="CJ2036" s="18"/>
      <c r="CK2036" s="18"/>
      <c r="CL2036" s="18"/>
      <c r="CM2036" s="17"/>
      <c r="CN2036" s="18"/>
      <c r="CO2036" s="18"/>
      <c r="CP2036" s="18"/>
      <c r="CQ2036" s="18"/>
      <c r="CR2036" s="18"/>
      <c r="CS2036" s="17"/>
      <c r="CT2036" s="18"/>
      <c r="CU2036" s="18"/>
      <c r="CV2036" s="18"/>
      <c r="CW2036" s="18"/>
      <c r="CX2036" s="18"/>
      <c r="CY2036" s="18"/>
      <c r="CZ2036" s="17"/>
      <c r="DA2036" s="18"/>
      <c r="DB2036" s="18"/>
      <c r="DC2036" s="18" t="s">
        <v>140</v>
      </c>
      <c r="DD2036" s="18" t="s">
        <v>141</v>
      </c>
      <c r="DE2036" s="18"/>
      <c r="DF2036" s="18"/>
      <c r="DG2036" s="16"/>
      <c r="DH2036" s="16"/>
      <c r="DI2036" s="16"/>
      <c r="DJ2036" s="16"/>
      <c r="DK2036" s="13"/>
      <c r="DL2036" s="18"/>
      <c r="DM2036" s="18"/>
      <c r="DN2036" s="18" t="s">
        <v>3212</v>
      </c>
      <c r="DO2036" s="18" t="s">
        <v>3212</v>
      </c>
      <c r="DP2036" s="18"/>
      <c r="DQ2036" s="16"/>
      <c r="DR2036" s="16"/>
    </row>
    <row r="2037" spans="1:122" s="8" customFormat="1" x14ac:dyDescent="0.2">
      <c r="A2037" s="18" t="s">
        <v>907</v>
      </c>
      <c r="B2037" s="17"/>
      <c r="C2037" s="1" t="s">
        <v>4212</v>
      </c>
      <c r="D2037" s="18" t="s">
        <v>412</v>
      </c>
      <c r="E2037" s="18" t="s">
        <v>1113</v>
      </c>
      <c r="F2037" s="18" t="s">
        <v>4213</v>
      </c>
      <c r="G2037" s="19">
        <v>44966</v>
      </c>
      <c r="H2037" s="17"/>
      <c r="I2037" s="17"/>
      <c r="J2037" s="17"/>
      <c r="K2037" s="18" t="s">
        <v>4214</v>
      </c>
      <c r="L2037" s="17"/>
      <c r="M2037" s="17"/>
      <c r="N2037" s="17"/>
      <c r="O2037" s="17"/>
      <c r="P2037" s="17"/>
      <c r="Q2037" s="17"/>
      <c r="R2037" s="18" t="s">
        <v>4215</v>
      </c>
      <c r="S2037" s="18" t="s">
        <v>4216</v>
      </c>
      <c r="T2037" s="18" t="s">
        <v>4217</v>
      </c>
      <c r="U2037" s="18" t="s">
        <v>206</v>
      </c>
      <c r="V2037" s="18" t="s">
        <v>206</v>
      </c>
      <c r="W2037" s="18" t="s">
        <v>2625</v>
      </c>
      <c r="X2037" s="18" t="s">
        <v>918</v>
      </c>
      <c r="Y2037" s="18" t="s">
        <v>885</v>
      </c>
      <c r="Z2037" s="17"/>
      <c r="AA2037" s="18" t="s">
        <v>2624</v>
      </c>
      <c r="AB2037" s="18" t="s">
        <v>2880</v>
      </c>
      <c r="AC2037" s="17"/>
      <c r="AD2037" s="18" t="s">
        <v>2302</v>
      </c>
      <c r="AE2037" s="18" t="s">
        <v>126</v>
      </c>
      <c r="AF2037" s="18" t="s">
        <v>281</v>
      </c>
      <c r="AG2037" s="18" t="s">
        <v>1916</v>
      </c>
      <c r="AH2037" s="18" t="s">
        <v>162</v>
      </c>
      <c r="AI2037" s="18" t="s">
        <v>4344</v>
      </c>
      <c r="AJ2037" s="18" t="s">
        <v>4345</v>
      </c>
      <c r="AK2037" s="17"/>
      <c r="AL2037" s="18">
        <v>270787</v>
      </c>
      <c r="AM2037" s="16">
        <v>14793902</v>
      </c>
      <c r="AN2037" s="16">
        <v>0</v>
      </c>
      <c r="AO2037" s="17"/>
      <c r="AP2037" s="16">
        <v>17281000</v>
      </c>
      <c r="AQ2037" s="16">
        <v>1898000</v>
      </c>
      <c r="AR2037" s="16">
        <v>19179000</v>
      </c>
      <c r="AS2037" s="16"/>
      <c r="AT2037" s="16">
        <v>17281000</v>
      </c>
      <c r="AU2037" s="18"/>
      <c r="AV2037" s="17"/>
      <c r="AW2037" s="18"/>
      <c r="AX2037" s="25" t="s">
        <v>141</v>
      </c>
      <c r="AY2037" s="16"/>
      <c r="AZ2037" s="18"/>
      <c r="BA2037" s="18"/>
      <c r="BB2037" s="18" t="s">
        <v>909</v>
      </c>
      <c r="BC2037" s="18"/>
      <c r="BD2037" s="18"/>
      <c r="BE2037" s="18"/>
      <c r="BF2037" s="18"/>
      <c r="BG2037" s="18"/>
      <c r="BH2037" s="17"/>
      <c r="BI2037" s="18"/>
      <c r="BJ2037" s="18"/>
      <c r="BK2037" s="18"/>
      <c r="BL2037" s="18"/>
      <c r="BM2037" s="18"/>
      <c r="BN2037" s="18"/>
      <c r="BO2037" s="16"/>
      <c r="BP2037" s="16"/>
      <c r="BQ2037" s="18" t="s">
        <v>909</v>
      </c>
      <c r="BR2037" s="24" t="str">
        <f t="shared" si="129"/>
        <v xml:space="preserve">R </v>
      </c>
      <c r="BS2037" s="20" t="str">
        <f t="shared" si="126"/>
        <v>YMS PURWOKERTO 3S</v>
      </c>
      <c r="BT2037" s="20" t="str">
        <f t="shared" si="127"/>
        <v>3S</v>
      </c>
      <c r="BU2037" s="20" t="str">
        <f t="shared" si="128"/>
        <v>2. 3S PURWOKERTO</v>
      </c>
      <c r="BV2037" s="18"/>
      <c r="BW2037" s="18"/>
      <c r="BX2037" s="18"/>
      <c r="BY2037" s="18"/>
      <c r="BZ2037" s="18"/>
      <c r="CA2037" s="18"/>
      <c r="CB2037" s="18"/>
      <c r="CC2037" s="17"/>
      <c r="CD2037" s="18"/>
      <c r="CE2037" s="18"/>
      <c r="CF2037" s="18"/>
      <c r="CG2037" s="18"/>
      <c r="CH2037" s="18"/>
      <c r="CI2037" s="18"/>
      <c r="CJ2037" s="18"/>
      <c r="CK2037" s="18"/>
      <c r="CL2037" s="18"/>
      <c r="CM2037" s="17"/>
      <c r="CN2037" s="18"/>
      <c r="CO2037" s="18"/>
      <c r="CP2037" s="18"/>
      <c r="CQ2037" s="18"/>
      <c r="CR2037" s="18"/>
      <c r="CS2037" s="17"/>
      <c r="CT2037" s="18"/>
      <c r="CU2037" s="18"/>
      <c r="CV2037" s="18"/>
      <c r="CW2037" s="18"/>
      <c r="CX2037" s="18"/>
      <c r="CY2037" s="18"/>
      <c r="CZ2037" s="17"/>
      <c r="DA2037" s="18"/>
      <c r="DB2037" s="18"/>
      <c r="DC2037" s="18" t="s">
        <v>140</v>
      </c>
      <c r="DD2037" s="18" t="s">
        <v>141</v>
      </c>
      <c r="DE2037" s="18"/>
      <c r="DF2037" s="18"/>
      <c r="DG2037" s="16"/>
      <c r="DH2037" s="16"/>
      <c r="DI2037" s="16"/>
      <c r="DJ2037" s="16"/>
      <c r="DK2037" s="13"/>
      <c r="DL2037" s="18"/>
      <c r="DM2037" s="18"/>
      <c r="DN2037" s="18" t="s">
        <v>3212</v>
      </c>
      <c r="DO2037" s="18" t="s">
        <v>3212</v>
      </c>
      <c r="DP2037" s="18"/>
      <c r="DQ2037" s="16"/>
      <c r="DR2037" s="16"/>
    </row>
    <row r="2038" spans="1:122" s="8" customFormat="1" x14ac:dyDescent="0.2">
      <c r="A2038" s="18" t="s">
        <v>907</v>
      </c>
      <c r="B2038" s="17"/>
      <c r="C2038" s="1" t="s">
        <v>4212</v>
      </c>
      <c r="D2038" s="18" t="s">
        <v>412</v>
      </c>
      <c r="E2038" s="18" t="s">
        <v>1113</v>
      </c>
      <c r="F2038" s="18" t="s">
        <v>4213</v>
      </c>
      <c r="G2038" s="19">
        <v>44966</v>
      </c>
      <c r="H2038" s="17"/>
      <c r="I2038" s="17"/>
      <c r="J2038" s="17"/>
      <c r="K2038" s="18" t="s">
        <v>4214</v>
      </c>
      <c r="L2038" s="17"/>
      <c r="M2038" s="17"/>
      <c r="N2038" s="17"/>
      <c r="O2038" s="17"/>
      <c r="P2038" s="17"/>
      <c r="Q2038" s="17"/>
      <c r="R2038" s="18" t="s">
        <v>4215</v>
      </c>
      <c r="S2038" s="18" t="s">
        <v>4216</v>
      </c>
      <c r="T2038" s="18" t="s">
        <v>4217</v>
      </c>
      <c r="U2038" s="18" t="s">
        <v>206</v>
      </c>
      <c r="V2038" s="18" t="s">
        <v>206</v>
      </c>
      <c r="W2038" s="18" t="s">
        <v>2625</v>
      </c>
      <c r="X2038" s="18" t="s">
        <v>918</v>
      </c>
      <c r="Y2038" s="18" t="s">
        <v>885</v>
      </c>
      <c r="Z2038" s="17"/>
      <c r="AA2038" s="18" t="s">
        <v>2624</v>
      </c>
      <c r="AB2038" s="18" t="s">
        <v>2880</v>
      </c>
      <c r="AC2038" s="17"/>
      <c r="AD2038" s="18" t="s">
        <v>2302</v>
      </c>
      <c r="AE2038" s="18" t="s">
        <v>126</v>
      </c>
      <c r="AF2038" s="18" t="s">
        <v>281</v>
      </c>
      <c r="AG2038" s="18" t="s">
        <v>1916</v>
      </c>
      <c r="AH2038" s="18" t="s">
        <v>162</v>
      </c>
      <c r="AI2038" s="18" t="s">
        <v>4346</v>
      </c>
      <c r="AJ2038" s="18" t="s">
        <v>4347</v>
      </c>
      <c r="AK2038" s="17"/>
      <c r="AL2038" s="18">
        <v>270787</v>
      </c>
      <c r="AM2038" s="16">
        <v>14793902</v>
      </c>
      <c r="AN2038" s="16">
        <v>0</v>
      </c>
      <c r="AO2038" s="17"/>
      <c r="AP2038" s="16">
        <v>17281000</v>
      </c>
      <c r="AQ2038" s="16">
        <v>1898000</v>
      </c>
      <c r="AR2038" s="16">
        <v>19179000</v>
      </c>
      <c r="AS2038" s="16"/>
      <c r="AT2038" s="16">
        <v>17281000</v>
      </c>
      <c r="AU2038" s="18"/>
      <c r="AV2038" s="17"/>
      <c r="AW2038" s="18"/>
      <c r="AX2038" s="25" t="s">
        <v>141</v>
      </c>
      <c r="AY2038" s="16"/>
      <c r="AZ2038" s="18"/>
      <c r="BA2038" s="18"/>
      <c r="BB2038" s="18" t="s">
        <v>909</v>
      </c>
      <c r="BC2038" s="18"/>
      <c r="BD2038" s="18"/>
      <c r="BE2038" s="18"/>
      <c r="BF2038" s="18"/>
      <c r="BG2038" s="18"/>
      <c r="BH2038" s="17"/>
      <c r="BI2038" s="18"/>
      <c r="BJ2038" s="18"/>
      <c r="BK2038" s="18"/>
      <c r="BL2038" s="18"/>
      <c r="BM2038" s="18"/>
      <c r="BN2038" s="18"/>
      <c r="BO2038" s="16"/>
      <c r="BP2038" s="16"/>
      <c r="BQ2038" s="18" t="s">
        <v>909</v>
      </c>
      <c r="BR2038" s="24" t="str">
        <f t="shared" si="129"/>
        <v xml:space="preserve">R </v>
      </c>
      <c r="BS2038" s="20" t="str">
        <f t="shared" si="126"/>
        <v>YMS PURWOKERTO 3S</v>
      </c>
      <c r="BT2038" s="20" t="str">
        <f t="shared" si="127"/>
        <v>3S</v>
      </c>
      <c r="BU2038" s="20" t="str">
        <f t="shared" si="128"/>
        <v>2. 3S PURWOKERTO</v>
      </c>
      <c r="BV2038" s="18"/>
      <c r="BW2038" s="18"/>
      <c r="BX2038" s="18"/>
      <c r="BY2038" s="18"/>
      <c r="BZ2038" s="18"/>
      <c r="CA2038" s="18"/>
      <c r="CB2038" s="18"/>
      <c r="CC2038" s="17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7"/>
      <c r="CN2038" s="18"/>
      <c r="CO2038" s="18"/>
      <c r="CP2038" s="18"/>
      <c r="CQ2038" s="18"/>
      <c r="CR2038" s="18"/>
      <c r="CS2038" s="17"/>
      <c r="CT2038" s="18"/>
      <c r="CU2038" s="18"/>
      <c r="CV2038" s="18"/>
      <c r="CW2038" s="18"/>
      <c r="CX2038" s="18"/>
      <c r="CY2038" s="18"/>
      <c r="CZ2038" s="17"/>
      <c r="DA2038" s="18"/>
      <c r="DB2038" s="18"/>
      <c r="DC2038" s="18" t="s">
        <v>140</v>
      </c>
      <c r="DD2038" s="18" t="s">
        <v>141</v>
      </c>
      <c r="DE2038" s="18"/>
      <c r="DF2038" s="18"/>
      <c r="DG2038" s="16"/>
      <c r="DH2038" s="16"/>
      <c r="DI2038" s="16"/>
      <c r="DJ2038" s="16"/>
      <c r="DK2038" s="13"/>
      <c r="DL2038" s="18"/>
      <c r="DM2038" s="18"/>
      <c r="DN2038" s="18" t="s">
        <v>3212</v>
      </c>
      <c r="DO2038" s="18" t="s">
        <v>3212</v>
      </c>
      <c r="DP2038" s="18"/>
      <c r="DQ2038" s="16"/>
      <c r="DR2038" s="16"/>
    </row>
    <row r="2039" spans="1:122" s="8" customFormat="1" x14ac:dyDescent="0.2">
      <c r="A2039" s="18" t="s">
        <v>907</v>
      </c>
      <c r="B2039" s="17"/>
      <c r="C2039" s="1" t="s">
        <v>4212</v>
      </c>
      <c r="D2039" s="18" t="s">
        <v>412</v>
      </c>
      <c r="E2039" s="18" t="s">
        <v>1113</v>
      </c>
      <c r="F2039" s="18" t="s">
        <v>4213</v>
      </c>
      <c r="G2039" s="19">
        <v>44966</v>
      </c>
      <c r="H2039" s="17"/>
      <c r="I2039" s="17"/>
      <c r="J2039" s="17"/>
      <c r="K2039" s="18" t="s">
        <v>4214</v>
      </c>
      <c r="L2039" s="17"/>
      <c r="M2039" s="17"/>
      <c r="N2039" s="17"/>
      <c r="O2039" s="17"/>
      <c r="P2039" s="17"/>
      <c r="Q2039" s="17"/>
      <c r="R2039" s="18" t="s">
        <v>4215</v>
      </c>
      <c r="S2039" s="18" t="s">
        <v>4216</v>
      </c>
      <c r="T2039" s="18" t="s">
        <v>4217</v>
      </c>
      <c r="U2039" s="18" t="s">
        <v>206</v>
      </c>
      <c r="V2039" s="18" t="s">
        <v>206</v>
      </c>
      <c r="W2039" s="18" t="s">
        <v>2625</v>
      </c>
      <c r="X2039" s="18" t="s">
        <v>918</v>
      </c>
      <c r="Y2039" s="18" t="s">
        <v>885</v>
      </c>
      <c r="Z2039" s="17"/>
      <c r="AA2039" s="18" t="s">
        <v>2624</v>
      </c>
      <c r="AB2039" s="18" t="s">
        <v>2880</v>
      </c>
      <c r="AC2039" s="17"/>
      <c r="AD2039" s="18" t="s">
        <v>2302</v>
      </c>
      <c r="AE2039" s="18" t="s">
        <v>126</v>
      </c>
      <c r="AF2039" s="18" t="s">
        <v>281</v>
      </c>
      <c r="AG2039" s="18" t="s">
        <v>1916</v>
      </c>
      <c r="AH2039" s="18" t="s">
        <v>162</v>
      </c>
      <c r="AI2039" s="18" t="s">
        <v>4348</v>
      </c>
      <c r="AJ2039" s="18" t="s">
        <v>4349</v>
      </c>
      <c r="AK2039" s="17"/>
      <c r="AL2039" s="18">
        <v>270787</v>
      </c>
      <c r="AM2039" s="16">
        <v>14793902</v>
      </c>
      <c r="AN2039" s="16">
        <v>0</v>
      </c>
      <c r="AO2039" s="17"/>
      <c r="AP2039" s="16">
        <v>17281000</v>
      </c>
      <c r="AQ2039" s="16">
        <v>1898000</v>
      </c>
      <c r="AR2039" s="16">
        <v>19179000</v>
      </c>
      <c r="AS2039" s="16"/>
      <c r="AT2039" s="16">
        <v>17281000</v>
      </c>
      <c r="AU2039" s="18"/>
      <c r="AV2039" s="17"/>
      <c r="AW2039" s="18"/>
      <c r="AX2039" s="25" t="s">
        <v>141</v>
      </c>
      <c r="AY2039" s="16"/>
      <c r="AZ2039" s="18"/>
      <c r="BA2039" s="18"/>
      <c r="BB2039" s="18" t="s">
        <v>909</v>
      </c>
      <c r="BC2039" s="18"/>
      <c r="BD2039" s="18"/>
      <c r="BE2039" s="18"/>
      <c r="BF2039" s="18"/>
      <c r="BG2039" s="18"/>
      <c r="BH2039" s="17"/>
      <c r="BI2039" s="18"/>
      <c r="BJ2039" s="18"/>
      <c r="BK2039" s="18"/>
      <c r="BL2039" s="18"/>
      <c r="BM2039" s="18"/>
      <c r="BN2039" s="18"/>
      <c r="BO2039" s="16"/>
      <c r="BP2039" s="16"/>
      <c r="BQ2039" s="18" t="s">
        <v>909</v>
      </c>
      <c r="BR2039" s="24" t="str">
        <f t="shared" si="129"/>
        <v xml:space="preserve">R </v>
      </c>
      <c r="BS2039" s="20" t="str">
        <f t="shared" si="126"/>
        <v>YMS PURWOKERTO 3S</v>
      </c>
      <c r="BT2039" s="20" t="str">
        <f t="shared" si="127"/>
        <v>3S</v>
      </c>
      <c r="BU2039" s="20" t="str">
        <f t="shared" si="128"/>
        <v>2. 3S PURWOKERTO</v>
      </c>
      <c r="BV2039" s="18"/>
      <c r="BW2039" s="18"/>
      <c r="BX2039" s="18"/>
      <c r="BY2039" s="18"/>
      <c r="BZ2039" s="18"/>
      <c r="CA2039" s="18"/>
      <c r="CB2039" s="18"/>
      <c r="CC2039" s="17"/>
      <c r="CD2039" s="18"/>
      <c r="CE2039" s="18"/>
      <c r="CF2039" s="18"/>
      <c r="CG2039" s="18"/>
      <c r="CH2039" s="18"/>
      <c r="CI2039" s="18"/>
      <c r="CJ2039" s="18"/>
      <c r="CK2039" s="18"/>
      <c r="CL2039" s="18"/>
      <c r="CM2039" s="17"/>
      <c r="CN2039" s="18"/>
      <c r="CO2039" s="18"/>
      <c r="CP2039" s="18"/>
      <c r="CQ2039" s="18"/>
      <c r="CR2039" s="18"/>
      <c r="CS2039" s="17"/>
      <c r="CT2039" s="18"/>
      <c r="CU2039" s="18"/>
      <c r="CV2039" s="18"/>
      <c r="CW2039" s="18"/>
      <c r="CX2039" s="18"/>
      <c r="CY2039" s="18"/>
      <c r="CZ2039" s="17"/>
      <c r="DA2039" s="18"/>
      <c r="DB2039" s="18"/>
      <c r="DC2039" s="18" t="s">
        <v>140</v>
      </c>
      <c r="DD2039" s="18" t="s">
        <v>141</v>
      </c>
      <c r="DE2039" s="18"/>
      <c r="DF2039" s="18"/>
      <c r="DG2039" s="16"/>
      <c r="DH2039" s="16"/>
      <c r="DI2039" s="16"/>
      <c r="DJ2039" s="16"/>
      <c r="DK2039" s="13"/>
      <c r="DL2039" s="18"/>
      <c r="DM2039" s="18"/>
      <c r="DN2039" s="18" t="s">
        <v>3212</v>
      </c>
      <c r="DO2039" s="18" t="s">
        <v>3212</v>
      </c>
      <c r="DP2039" s="18"/>
      <c r="DQ2039" s="16"/>
      <c r="DR2039" s="16"/>
    </row>
    <row r="2040" spans="1:122" s="8" customFormat="1" x14ac:dyDescent="0.2">
      <c r="A2040" s="18" t="s">
        <v>907</v>
      </c>
      <c r="B2040" s="17"/>
      <c r="C2040" s="1" t="s">
        <v>4212</v>
      </c>
      <c r="D2040" s="18" t="s">
        <v>412</v>
      </c>
      <c r="E2040" s="18" t="s">
        <v>1113</v>
      </c>
      <c r="F2040" s="18" t="s">
        <v>4213</v>
      </c>
      <c r="G2040" s="19">
        <v>44966</v>
      </c>
      <c r="H2040" s="17"/>
      <c r="I2040" s="17"/>
      <c r="J2040" s="17"/>
      <c r="K2040" s="18" t="s">
        <v>4214</v>
      </c>
      <c r="L2040" s="17"/>
      <c r="M2040" s="17"/>
      <c r="N2040" s="17"/>
      <c r="O2040" s="17"/>
      <c r="P2040" s="17"/>
      <c r="Q2040" s="17"/>
      <c r="R2040" s="18" t="s">
        <v>4215</v>
      </c>
      <c r="S2040" s="18" t="s">
        <v>4216</v>
      </c>
      <c r="T2040" s="18" t="s">
        <v>4217</v>
      </c>
      <c r="U2040" s="18" t="s">
        <v>206</v>
      </c>
      <c r="V2040" s="18" t="s">
        <v>206</v>
      </c>
      <c r="W2040" s="18" t="s">
        <v>2625</v>
      </c>
      <c r="X2040" s="18" t="s">
        <v>918</v>
      </c>
      <c r="Y2040" s="18" t="s">
        <v>885</v>
      </c>
      <c r="Z2040" s="17"/>
      <c r="AA2040" s="18" t="s">
        <v>2624</v>
      </c>
      <c r="AB2040" s="18" t="s">
        <v>2880</v>
      </c>
      <c r="AC2040" s="17"/>
      <c r="AD2040" s="18" t="s">
        <v>2302</v>
      </c>
      <c r="AE2040" s="18" t="s">
        <v>126</v>
      </c>
      <c r="AF2040" s="18" t="s">
        <v>281</v>
      </c>
      <c r="AG2040" s="18" t="s">
        <v>1916</v>
      </c>
      <c r="AH2040" s="18" t="s">
        <v>162</v>
      </c>
      <c r="AI2040" s="18" t="s">
        <v>4350</v>
      </c>
      <c r="AJ2040" s="18" t="s">
        <v>4351</v>
      </c>
      <c r="AK2040" s="17"/>
      <c r="AL2040" s="18">
        <v>270787</v>
      </c>
      <c r="AM2040" s="16">
        <v>14793902</v>
      </c>
      <c r="AN2040" s="16">
        <v>0</v>
      </c>
      <c r="AO2040" s="17"/>
      <c r="AP2040" s="16">
        <v>17281000</v>
      </c>
      <c r="AQ2040" s="16">
        <v>1898000</v>
      </c>
      <c r="AR2040" s="16">
        <v>19179000</v>
      </c>
      <c r="AS2040" s="16"/>
      <c r="AT2040" s="16">
        <v>17281000</v>
      </c>
      <c r="AU2040" s="18"/>
      <c r="AV2040" s="17"/>
      <c r="AW2040" s="18"/>
      <c r="AX2040" s="25" t="s">
        <v>141</v>
      </c>
      <c r="AY2040" s="16"/>
      <c r="AZ2040" s="18"/>
      <c r="BA2040" s="18"/>
      <c r="BB2040" s="18" t="s">
        <v>909</v>
      </c>
      <c r="BC2040" s="18"/>
      <c r="BD2040" s="18"/>
      <c r="BE2040" s="18"/>
      <c r="BF2040" s="18"/>
      <c r="BG2040" s="18"/>
      <c r="BH2040" s="17"/>
      <c r="BI2040" s="18"/>
      <c r="BJ2040" s="18"/>
      <c r="BK2040" s="18"/>
      <c r="BL2040" s="18"/>
      <c r="BM2040" s="18"/>
      <c r="BN2040" s="18"/>
      <c r="BO2040" s="16"/>
      <c r="BP2040" s="16"/>
      <c r="BQ2040" s="18" t="s">
        <v>909</v>
      </c>
      <c r="BR2040" s="24" t="str">
        <f t="shared" si="129"/>
        <v xml:space="preserve">R </v>
      </c>
      <c r="BS2040" s="20" t="str">
        <f t="shared" si="126"/>
        <v>YMS PURWOKERTO 3S</v>
      </c>
      <c r="BT2040" s="20" t="str">
        <f t="shared" si="127"/>
        <v>3S</v>
      </c>
      <c r="BU2040" s="20" t="str">
        <f t="shared" si="128"/>
        <v>2. 3S PURWOKERTO</v>
      </c>
      <c r="BV2040" s="18"/>
      <c r="BW2040" s="18"/>
      <c r="BX2040" s="18"/>
      <c r="BY2040" s="18"/>
      <c r="BZ2040" s="18"/>
      <c r="CA2040" s="18"/>
      <c r="CB2040" s="18"/>
      <c r="CC2040" s="17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7"/>
      <c r="CN2040" s="18"/>
      <c r="CO2040" s="18"/>
      <c r="CP2040" s="18"/>
      <c r="CQ2040" s="18"/>
      <c r="CR2040" s="18"/>
      <c r="CS2040" s="17"/>
      <c r="CT2040" s="18"/>
      <c r="CU2040" s="18"/>
      <c r="CV2040" s="18"/>
      <c r="CW2040" s="18"/>
      <c r="CX2040" s="18"/>
      <c r="CY2040" s="18"/>
      <c r="CZ2040" s="17"/>
      <c r="DA2040" s="18"/>
      <c r="DB2040" s="18"/>
      <c r="DC2040" s="18" t="s">
        <v>140</v>
      </c>
      <c r="DD2040" s="18" t="s">
        <v>141</v>
      </c>
      <c r="DE2040" s="18"/>
      <c r="DF2040" s="18"/>
      <c r="DG2040" s="16"/>
      <c r="DH2040" s="16"/>
      <c r="DI2040" s="16"/>
      <c r="DJ2040" s="16"/>
      <c r="DK2040" s="13"/>
      <c r="DL2040" s="18"/>
      <c r="DM2040" s="18"/>
      <c r="DN2040" s="18" t="s">
        <v>3212</v>
      </c>
      <c r="DO2040" s="18" t="s">
        <v>3212</v>
      </c>
      <c r="DP2040" s="18"/>
      <c r="DQ2040" s="16"/>
      <c r="DR2040" s="16"/>
    </row>
    <row r="2041" spans="1:122" s="8" customFormat="1" x14ac:dyDescent="0.2">
      <c r="A2041" s="18" t="s">
        <v>907</v>
      </c>
      <c r="B2041" s="17"/>
      <c r="C2041" s="1" t="s">
        <v>4212</v>
      </c>
      <c r="D2041" s="18" t="s">
        <v>412</v>
      </c>
      <c r="E2041" s="18" t="s">
        <v>1113</v>
      </c>
      <c r="F2041" s="18" t="s">
        <v>4213</v>
      </c>
      <c r="G2041" s="19">
        <v>44966</v>
      </c>
      <c r="H2041" s="17"/>
      <c r="I2041" s="17"/>
      <c r="J2041" s="17"/>
      <c r="K2041" s="18" t="s">
        <v>4214</v>
      </c>
      <c r="L2041" s="17"/>
      <c r="M2041" s="17"/>
      <c r="N2041" s="17"/>
      <c r="O2041" s="17"/>
      <c r="P2041" s="17"/>
      <c r="Q2041" s="17"/>
      <c r="R2041" s="18" t="s">
        <v>4215</v>
      </c>
      <c r="S2041" s="18" t="s">
        <v>4216</v>
      </c>
      <c r="T2041" s="18" t="s">
        <v>4217</v>
      </c>
      <c r="U2041" s="18" t="s">
        <v>206</v>
      </c>
      <c r="V2041" s="18" t="s">
        <v>206</v>
      </c>
      <c r="W2041" s="18" t="s">
        <v>2625</v>
      </c>
      <c r="X2041" s="18" t="s">
        <v>918</v>
      </c>
      <c r="Y2041" s="18" t="s">
        <v>885</v>
      </c>
      <c r="Z2041" s="17"/>
      <c r="AA2041" s="18" t="s">
        <v>2624</v>
      </c>
      <c r="AB2041" s="18" t="s">
        <v>2880</v>
      </c>
      <c r="AC2041" s="17"/>
      <c r="AD2041" s="18" t="s">
        <v>2302</v>
      </c>
      <c r="AE2041" s="18" t="s">
        <v>126</v>
      </c>
      <c r="AF2041" s="18" t="s">
        <v>281</v>
      </c>
      <c r="AG2041" s="18" t="s">
        <v>1916</v>
      </c>
      <c r="AH2041" s="18" t="s">
        <v>162</v>
      </c>
      <c r="AI2041" s="18" t="s">
        <v>4352</v>
      </c>
      <c r="AJ2041" s="18" t="s">
        <v>4353</v>
      </c>
      <c r="AK2041" s="17"/>
      <c r="AL2041" s="18">
        <v>270787</v>
      </c>
      <c r="AM2041" s="16">
        <v>14793902</v>
      </c>
      <c r="AN2041" s="16">
        <v>0</v>
      </c>
      <c r="AO2041" s="17"/>
      <c r="AP2041" s="16">
        <v>17281000</v>
      </c>
      <c r="AQ2041" s="16">
        <v>1898000</v>
      </c>
      <c r="AR2041" s="16">
        <v>19179000</v>
      </c>
      <c r="AS2041" s="16"/>
      <c r="AT2041" s="16">
        <v>17281000</v>
      </c>
      <c r="AU2041" s="18"/>
      <c r="AV2041" s="17"/>
      <c r="AW2041" s="18"/>
      <c r="AX2041" s="25" t="s">
        <v>141</v>
      </c>
      <c r="AY2041" s="16"/>
      <c r="AZ2041" s="18"/>
      <c r="BA2041" s="18"/>
      <c r="BB2041" s="18" t="s">
        <v>909</v>
      </c>
      <c r="BC2041" s="18"/>
      <c r="BD2041" s="18"/>
      <c r="BE2041" s="18"/>
      <c r="BF2041" s="18"/>
      <c r="BG2041" s="18"/>
      <c r="BH2041" s="17"/>
      <c r="BI2041" s="18"/>
      <c r="BJ2041" s="18"/>
      <c r="BK2041" s="18"/>
      <c r="BL2041" s="18"/>
      <c r="BM2041" s="18"/>
      <c r="BN2041" s="18"/>
      <c r="BO2041" s="16"/>
      <c r="BP2041" s="16"/>
      <c r="BQ2041" s="18" t="s">
        <v>909</v>
      </c>
      <c r="BR2041" s="24" t="str">
        <f t="shared" si="129"/>
        <v xml:space="preserve">R </v>
      </c>
      <c r="BS2041" s="20" t="str">
        <f t="shared" si="126"/>
        <v>YMS PURWOKERTO 3S</v>
      </c>
      <c r="BT2041" s="20" t="str">
        <f t="shared" si="127"/>
        <v>3S</v>
      </c>
      <c r="BU2041" s="20" t="str">
        <f t="shared" si="128"/>
        <v>2. 3S PURWOKERTO</v>
      </c>
      <c r="BV2041" s="18"/>
      <c r="BW2041" s="18"/>
      <c r="BX2041" s="18"/>
      <c r="BY2041" s="18"/>
      <c r="BZ2041" s="18"/>
      <c r="CA2041" s="18"/>
      <c r="CB2041" s="18"/>
      <c r="CC2041" s="17"/>
      <c r="CD2041" s="18"/>
      <c r="CE2041" s="18"/>
      <c r="CF2041" s="18"/>
      <c r="CG2041" s="18"/>
      <c r="CH2041" s="18"/>
      <c r="CI2041" s="18"/>
      <c r="CJ2041" s="18"/>
      <c r="CK2041" s="18"/>
      <c r="CL2041" s="18"/>
      <c r="CM2041" s="17"/>
      <c r="CN2041" s="18"/>
      <c r="CO2041" s="18"/>
      <c r="CP2041" s="18"/>
      <c r="CQ2041" s="18"/>
      <c r="CR2041" s="18"/>
      <c r="CS2041" s="17"/>
      <c r="CT2041" s="18"/>
      <c r="CU2041" s="18"/>
      <c r="CV2041" s="18"/>
      <c r="CW2041" s="18"/>
      <c r="CX2041" s="18"/>
      <c r="CY2041" s="18"/>
      <c r="CZ2041" s="17"/>
      <c r="DA2041" s="18"/>
      <c r="DB2041" s="18"/>
      <c r="DC2041" s="18" t="s">
        <v>140</v>
      </c>
      <c r="DD2041" s="18" t="s">
        <v>141</v>
      </c>
      <c r="DE2041" s="18"/>
      <c r="DF2041" s="18"/>
      <c r="DG2041" s="16"/>
      <c r="DH2041" s="16"/>
      <c r="DI2041" s="16"/>
      <c r="DJ2041" s="16"/>
      <c r="DK2041" s="13"/>
      <c r="DL2041" s="18"/>
      <c r="DM2041" s="18"/>
      <c r="DN2041" s="18" t="s">
        <v>3212</v>
      </c>
      <c r="DO2041" s="18" t="s">
        <v>3212</v>
      </c>
      <c r="DP2041" s="18"/>
      <c r="DQ2041" s="16"/>
      <c r="DR2041" s="16"/>
    </row>
    <row r="2042" spans="1:122" s="8" customFormat="1" x14ac:dyDescent="0.2">
      <c r="A2042" s="18" t="s">
        <v>907</v>
      </c>
      <c r="B2042" s="17"/>
      <c r="C2042" s="1" t="s">
        <v>4212</v>
      </c>
      <c r="D2042" s="18" t="s">
        <v>412</v>
      </c>
      <c r="E2042" s="18" t="s">
        <v>1113</v>
      </c>
      <c r="F2042" s="18" t="s">
        <v>4213</v>
      </c>
      <c r="G2042" s="19">
        <v>44966</v>
      </c>
      <c r="H2042" s="17"/>
      <c r="I2042" s="17"/>
      <c r="J2042" s="17"/>
      <c r="K2042" s="18" t="s">
        <v>4214</v>
      </c>
      <c r="L2042" s="17"/>
      <c r="M2042" s="17"/>
      <c r="N2042" s="17"/>
      <c r="O2042" s="17"/>
      <c r="P2042" s="17"/>
      <c r="Q2042" s="17"/>
      <c r="R2042" s="18" t="s">
        <v>4215</v>
      </c>
      <c r="S2042" s="18" t="s">
        <v>4216</v>
      </c>
      <c r="T2042" s="18" t="s">
        <v>4217</v>
      </c>
      <c r="U2042" s="18" t="s">
        <v>206</v>
      </c>
      <c r="V2042" s="18" t="s">
        <v>206</v>
      </c>
      <c r="W2042" s="18" t="s">
        <v>2625</v>
      </c>
      <c r="X2042" s="18" t="s">
        <v>918</v>
      </c>
      <c r="Y2042" s="18" t="s">
        <v>885</v>
      </c>
      <c r="Z2042" s="17"/>
      <c r="AA2042" s="18" t="s">
        <v>2624</v>
      </c>
      <c r="AB2042" s="18" t="s">
        <v>2880</v>
      </c>
      <c r="AC2042" s="17"/>
      <c r="AD2042" s="18" t="s">
        <v>2302</v>
      </c>
      <c r="AE2042" s="18" t="s">
        <v>126</v>
      </c>
      <c r="AF2042" s="18" t="s">
        <v>281</v>
      </c>
      <c r="AG2042" s="18" t="s">
        <v>1916</v>
      </c>
      <c r="AH2042" s="18" t="s">
        <v>162</v>
      </c>
      <c r="AI2042" s="18" t="s">
        <v>4354</v>
      </c>
      <c r="AJ2042" s="18" t="s">
        <v>4355</v>
      </c>
      <c r="AK2042" s="17"/>
      <c r="AL2042" s="18">
        <v>270787</v>
      </c>
      <c r="AM2042" s="16">
        <v>14793902</v>
      </c>
      <c r="AN2042" s="16">
        <v>0</v>
      </c>
      <c r="AO2042" s="17"/>
      <c r="AP2042" s="16">
        <v>17281000</v>
      </c>
      <c r="AQ2042" s="16">
        <v>1898000</v>
      </c>
      <c r="AR2042" s="16">
        <v>19179000</v>
      </c>
      <c r="AS2042" s="16"/>
      <c r="AT2042" s="16">
        <v>17281000</v>
      </c>
      <c r="AU2042" s="18"/>
      <c r="AV2042" s="17"/>
      <c r="AW2042" s="18"/>
      <c r="AX2042" s="25" t="s">
        <v>141</v>
      </c>
      <c r="AY2042" s="16"/>
      <c r="AZ2042" s="18"/>
      <c r="BA2042" s="18"/>
      <c r="BB2042" s="18" t="s">
        <v>909</v>
      </c>
      <c r="BC2042" s="18"/>
      <c r="BD2042" s="18"/>
      <c r="BE2042" s="18"/>
      <c r="BF2042" s="18"/>
      <c r="BG2042" s="18"/>
      <c r="BH2042" s="17"/>
      <c r="BI2042" s="18"/>
      <c r="BJ2042" s="18"/>
      <c r="BK2042" s="18"/>
      <c r="BL2042" s="18"/>
      <c r="BM2042" s="18"/>
      <c r="BN2042" s="18"/>
      <c r="BO2042" s="16"/>
      <c r="BP2042" s="16"/>
      <c r="BQ2042" s="18" t="s">
        <v>909</v>
      </c>
      <c r="BR2042" s="24" t="str">
        <f t="shared" si="129"/>
        <v xml:space="preserve">R </v>
      </c>
      <c r="BS2042" s="20" t="str">
        <f t="shared" si="126"/>
        <v>YMS PURWOKERTO 3S</v>
      </c>
      <c r="BT2042" s="20" t="str">
        <f t="shared" si="127"/>
        <v>3S</v>
      </c>
      <c r="BU2042" s="20" t="str">
        <f t="shared" si="128"/>
        <v>2. 3S PURWOKERTO</v>
      </c>
      <c r="BV2042" s="18"/>
      <c r="BW2042" s="18"/>
      <c r="BX2042" s="18"/>
      <c r="BY2042" s="18"/>
      <c r="BZ2042" s="18"/>
      <c r="CA2042" s="18"/>
      <c r="CB2042" s="18"/>
      <c r="CC2042" s="17"/>
      <c r="CD2042" s="18"/>
      <c r="CE2042" s="18"/>
      <c r="CF2042" s="18"/>
      <c r="CG2042" s="18"/>
      <c r="CH2042" s="18"/>
      <c r="CI2042" s="18"/>
      <c r="CJ2042" s="18"/>
      <c r="CK2042" s="18"/>
      <c r="CL2042" s="18"/>
      <c r="CM2042" s="17"/>
      <c r="CN2042" s="18"/>
      <c r="CO2042" s="18"/>
      <c r="CP2042" s="18"/>
      <c r="CQ2042" s="18"/>
      <c r="CR2042" s="18"/>
      <c r="CS2042" s="17"/>
      <c r="CT2042" s="18"/>
      <c r="CU2042" s="18"/>
      <c r="CV2042" s="18"/>
      <c r="CW2042" s="18"/>
      <c r="CX2042" s="18"/>
      <c r="CY2042" s="18"/>
      <c r="CZ2042" s="17"/>
      <c r="DA2042" s="18"/>
      <c r="DB2042" s="18"/>
      <c r="DC2042" s="18" t="s">
        <v>140</v>
      </c>
      <c r="DD2042" s="18" t="s">
        <v>141</v>
      </c>
      <c r="DE2042" s="18"/>
      <c r="DF2042" s="18"/>
      <c r="DG2042" s="16"/>
      <c r="DH2042" s="16"/>
      <c r="DI2042" s="16"/>
      <c r="DJ2042" s="16"/>
      <c r="DK2042" s="13"/>
      <c r="DL2042" s="18"/>
      <c r="DM2042" s="18"/>
      <c r="DN2042" s="18" t="s">
        <v>3212</v>
      </c>
      <c r="DO2042" s="18" t="s">
        <v>3212</v>
      </c>
      <c r="DP2042" s="18"/>
      <c r="DQ2042" s="16"/>
      <c r="DR2042" s="16"/>
    </row>
    <row r="2043" spans="1:122" s="8" customFormat="1" x14ac:dyDescent="0.2">
      <c r="A2043" s="18" t="s">
        <v>907</v>
      </c>
      <c r="B2043" s="17"/>
      <c r="C2043" s="1" t="s">
        <v>4212</v>
      </c>
      <c r="D2043" s="18" t="s">
        <v>412</v>
      </c>
      <c r="E2043" s="18" t="s">
        <v>1113</v>
      </c>
      <c r="F2043" s="18" t="s">
        <v>4213</v>
      </c>
      <c r="G2043" s="19">
        <v>44966</v>
      </c>
      <c r="H2043" s="17"/>
      <c r="I2043" s="17"/>
      <c r="J2043" s="17"/>
      <c r="K2043" s="18" t="s">
        <v>4214</v>
      </c>
      <c r="L2043" s="17"/>
      <c r="M2043" s="17"/>
      <c r="N2043" s="17"/>
      <c r="O2043" s="17"/>
      <c r="P2043" s="17"/>
      <c r="Q2043" s="17"/>
      <c r="R2043" s="18" t="s">
        <v>4215</v>
      </c>
      <c r="S2043" s="18" t="s">
        <v>4216</v>
      </c>
      <c r="T2043" s="18" t="s">
        <v>4217</v>
      </c>
      <c r="U2043" s="18" t="s">
        <v>206</v>
      </c>
      <c r="V2043" s="18" t="s">
        <v>206</v>
      </c>
      <c r="W2043" s="18" t="s">
        <v>2625</v>
      </c>
      <c r="X2043" s="18" t="s">
        <v>918</v>
      </c>
      <c r="Y2043" s="18" t="s">
        <v>885</v>
      </c>
      <c r="Z2043" s="17"/>
      <c r="AA2043" s="18" t="s">
        <v>2624</v>
      </c>
      <c r="AB2043" s="18" t="s">
        <v>2880</v>
      </c>
      <c r="AC2043" s="17"/>
      <c r="AD2043" s="18" t="s">
        <v>2302</v>
      </c>
      <c r="AE2043" s="18" t="s">
        <v>126</v>
      </c>
      <c r="AF2043" s="18" t="s">
        <v>281</v>
      </c>
      <c r="AG2043" s="18" t="s">
        <v>1916</v>
      </c>
      <c r="AH2043" s="18" t="s">
        <v>162</v>
      </c>
      <c r="AI2043" s="18" t="s">
        <v>4356</v>
      </c>
      <c r="AJ2043" s="18" t="s">
        <v>4357</v>
      </c>
      <c r="AK2043" s="17"/>
      <c r="AL2043" s="18">
        <v>270787</v>
      </c>
      <c r="AM2043" s="16">
        <v>14793902</v>
      </c>
      <c r="AN2043" s="16">
        <v>0</v>
      </c>
      <c r="AO2043" s="17"/>
      <c r="AP2043" s="16">
        <v>17281000</v>
      </c>
      <c r="AQ2043" s="16">
        <v>1898000</v>
      </c>
      <c r="AR2043" s="16">
        <v>19179000</v>
      </c>
      <c r="AS2043" s="16"/>
      <c r="AT2043" s="16">
        <v>17281000</v>
      </c>
      <c r="AU2043" s="18"/>
      <c r="AV2043" s="17"/>
      <c r="AW2043" s="18"/>
      <c r="AX2043" s="25" t="s">
        <v>141</v>
      </c>
      <c r="AY2043" s="16"/>
      <c r="AZ2043" s="18"/>
      <c r="BA2043" s="18"/>
      <c r="BB2043" s="18" t="s">
        <v>909</v>
      </c>
      <c r="BC2043" s="18"/>
      <c r="BD2043" s="18"/>
      <c r="BE2043" s="18"/>
      <c r="BF2043" s="18"/>
      <c r="BG2043" s="18"/>
      <c r="BH2043" s="17"/>
      <c r="BI2043" s="18"/>
      <c r="BJ2043" s="18"/>
      <c r="BK2043" s="18"/>
      <c r="BL2043" s="18"/>
      <c r="BM2043" s="18"/>
      <c r="BN2043" s="18"/>
      <c r="BO2043" s="16"/>
      <c r="BP2043" s="16"/>
      <c r="BQ2043" s="18" t="s">
        <v>909</v>
      </c>
      <c r="BR2043" s="24" t="str">
        <f t="shared" si="129"/>
        <v xml:space="preserve">R </v>
      </c>
      <c r="BS2043" s="20" t="str">
        <f t="shared" si="126"/>
        <v>YMS PURWOKERTO 3S</v>
      </c>
      <c r="BT2043" s="20" t="str">
        <f t="shared" si="127"/>
        <v>3S</v>
      </c>
      <c r="BU2043" s="20" t="str">
        <f t="shared" si="128"/>
        <v>2. 3S PURWOKERTO</v>
      </c>
      <c r="BV2043" s="18"/>
      <c r="BW2043" s="18"/>
      <c r="BX2043" s="18"/>
      <c r="BY2043" s="18"/>
      <c r="BZ2043" s="18"/>
      <c r="CA2043" s="18"/>
      <c r="CB2043" s="18"/>
      <c r="CC2043" s="17"/>
      <c r="CD2043" s="18"/>
      <c r="CE2043" s="18"/>
      <c r="CF2043" s="18"/>
      <c r="CG2043" s="18"/>
      <c r="CH2043" s="18"/>
      <c r="CI2043" s="18"/>
      <c r="CJ2043" s="18"/>
      <c r="CK2043" s="18"/>
      <c r="CL2043" s="18"/>
      <c r="CM2043" s="17"/>
      <c r="CN2043" s="18"/>
      <c r="CO2043" s="18"/>
      <c r="CP2043" s="18"/>
      <c r="CQ2043" s="18"/>
      <c r="CR2043" s="18"/>
      <c r="CS2043" s="17"/>
      <c r="CT2043" s="18"/>
      <c r="CU2043" s="18"/>
      <c r="CV2043" s="18"/>
      <c r="CW2043" s="18"/>
      <c r="CX2043" s="18"/>
      <c r="CY2043" s="18"/>
      <c r="CZ2043" s="17"/>
      <c r="DA2043" s="18"/>
      <c r="DB2043" s="18"/>
      <c r="DC2043" s="18" t="s">
        <v>140</v>
      </c>
      <c r="DD2043" s="18" t="s">
        <v>141</v>
      </c>
      <c r="DE2043" s="18"/>
      <c r="DF2043" s="18"/>
      <c r="DG2043" s="16"/>
      <c r="DH2043" s="16"/>
      <c r="DI2043" s="16"/>
      <c r="DJ2043" s="16"/>
      <c r="DK2043" s="13"/>
      <c r="DL2043" s="18"/>
      <c r="DM2043" s="18"/>
      <c r="DN2043" s="18" t="s">
        <v>3212</v>
      </c>
      <c r="DO2043" s="18" t="s">
        <v>3212</v>
      </c>
      <c r="DP2043" s="18"/>
      <c r="DQ2043" s="16"/>
      <c r="DR2043" s="16"/>
    </row>
    <row r="2044" spans="1:122" s="8" customFormat="1" x14ac:dyDescent="0.2">
      <c r="A2044" s="18" t="s">
        <v>907</v>
      </c>
      <c r="B2044" s="17"/>
      <c r="C2044" s="1" t="s">
        <v>4212</v>
      </c>
      <c r="D2044" s="18" t="s">
        <v>412</v>
      </c>
      <c r="E2044" s="18" t="s">
        <v>1113</v>
      </c>
      <c r="F2044" s="18" t="s">
        <v>4213</v>
      </c>
      <c r="G2044" s="19">
        <v>44966</v>
      </c>
      <c r="H2044" s="17"/>
      <c r="I2044" s="17"/>
      <c r="J2044" s="17"/>
      <c r="K2044" s="18" t="s">
        <v>4214</v>
      </c>
      <c r="L2044" s="17"/>
      <c r="M2044" s="17"/>
      <c r="N2044" s="17"/>
      <c r="O2044" s="17"/>
      <c r="P2044" s="17"/>
      <c r="Q2044" s="17"/>
      <c r="R2044" s="18" t="s">
        <v>4215</v>
      </c>
      <c r="S2044" s="18" t="s">
        <v>4216</v>
      </c>
      <c r="T2044" s="18" t="s">
        <v>4217</v>
      </c>
      <c r="U2044" s="18" t="s">
        <v>206</v>
      </c>
      <c r="V2044" s="18" t="s">
        <v>206</v>
      </c>
      <c r="W2044" s="18" t="s">
        <v>2625</v>
      </c>
      <c r="X2044" s="18" t="s">
        <v>918</v>
      </c>
      <c r="Y2044" s="18" t="s">
        <v>885</v>
      </c>
      <c r="Z2044" s="17"/>
      <c r="AA2044" s="18" t="s">
        <v>2624</v>
      </c>
      <c r="AB2044" s="18" t="s">
        <v>2880</v>
      </c>
      <c r="AC2044" s="17"/>
      <c r="AD2044" s="18" t="s">
        <v>2302</v>
      </c>
      <c r="AE2044" s="18" t="s">
        <v>126</v>
      </c>
      <c r="AF2044" s="18" t="s">
        <v>281</v>
      </c>
      <c r="AG2044" s="18" t="s">
        <v>1916</v>
      </c>
      <c r="AH2044" s="18" t="s">
        <v>162</v>
      </c>
      <c r="AI2044" s="18" t="s">
        <v>4358</v>
      </c>
      <c r="AJ2044" s="18" t="s">
        <v>4359</v>
      </c>
      <c r="AK2044" s="17"/>
      <c r="AL2044" s="18">
        <v>270787</v>
      </c>
      <c r="AM2044" s="16">
        <v>14793902</v>
      </c>
      <c r="AN2044" s="16">
        <v>0</v>
      </c>
      <c r="AO2044" s="17"/>
      <c r="AP2044" s="16">
        <v>17281000</v>
      </c>
      <c r="AQ2044" s="16">
        <v>1898000</v>
      </c>
      <c r="AR2044" s="16">
        <v>19179000</v>
      </c>
      <c r="AS2044" s="16"/>
      <c r="AT2044" s="16">
        <v>17281000</v>
      </c>
      <c r="AU2044" s="18"/>
      <c r="AV2044" s="17"/>
      <c r="AW2044" s="18"/>
      <c r="AX2044" s="25" t="s">
        <v>141</v>
      </c>
      <c r="AY2044" s="16"/>
      <c r="AZ2044" s="18"/>
      <c r="BA2044" s="18"/>
      <c r="BB2044" s="18" t="s">
        <v>909</v>
      </c>
      <c r="BC2044" s="18"/>
      <c r="BD2044" s="18"/>
      <c r="BE2044" s="18"/>
      <c r="BF2044" s="18"/>
      <c r="BG2044" s="18"/>
      <c r="BH2044" s="17"/>
      <c r="BI2044" s="18"/>
      <c r="BJ2044" s="18"/>
      <c r="BK2044" s="18"/>
      <c r="BL2044" s="18"/>
      <c r="BM2044" s="18"/>
      <c r="BN2044" s="18"/>
      <c r="BO2044" s="16"/>
      <c r="BP2044" s="16"/>
      <c r="BQ2044" s="18" t="s">
        <v>909</v>
      </c>
      <c r="BR2044" s="24" t="str">
        <f t="shared" si="129"/>
        <v xml:space="preserve">R </v>
      </c>
      <c r="BS2044" s="20" t="str">
        <f t="shared" si="126"/>
        <v>YMS PURWOKERTO 3S</v>
      </c>
      <c r="BT2044" s="20" t="str">
        <f t="shared" si="127"/>
        <v>3S</v>
      </c>
      <c r="BU2044" s="20" t="str">
        <f t="shared" si="128"/>
        <v>2. 3S PURWOKERTO</v>
      </c>
      <c r="BV2044" s="18"/>
      <c r="BW2044" s="18"/>
      <c r="BX2044" s="18"/>
      <c r="BY2044" s="18"/>
      <c r="BZ2044" s="18"/>
      <c r="CA2044" s="18"/>
      <c r="CB2044" s="18"/>
      <c r="CC2044" s="17"/>
      <c r="CD2044" s="18"/>
      <c r="CE2044" s="18"/>
      <c r="CF2044" s="18"/>
      <c r="CG2044" s="18"/>
      <c r="CH2044" s="18"/>
      <c r="CI2044" s="18"/>
      <c r="CJ2044" s="18"/>
      <c r="CK2044" s="18"/>
      <c r="CL2044" s="18"/>
      <c r="CM2044" s="17"/>
      <c r="CN2044" s="18"/>
      <c r="CO2044" s="18"/>
      <c r="CP2044" s="18"/>
      <c r="CQ2044" s="18"/>
      <c r="CR2044" s="18"/>
      <c r="CS2044" s="17"/>
      <c r="CT2044" s="18"/>
      <c r="CU2044" s="18"/>
      <c r="CV2044" s="18"/>
      <c r="CW2044" s="18"/>
      <c r="CX2044" s="18"/>
      <c r="CY2044" s="18"/>
      <c r="CZ2044" s="17"/>
      <c r="DA2044" s="18"/>
      <c r="DB2044" s="18"/>
      <c r="DC2044" s="18" t="s">
        <v>140</v>
      </c>
      <c r="DD2044" s="18" t="s">
        <v>141</v>
      </c>
      <c r="DE2044" s="18"/>
      <c r="DF2044" s="18"/>
      <c r="DG2044" s="16"/>
      <c r="DH2044" s="16"/>
      <c r="DI2044" s="16"/>
      <c r="DJ2044" s="16"/>
      <c r="DK2044" s="13"/>
      <c r="DL2044" s="18"/>
      <c r="DM2044" s="18"/>
      <c r="DN2044" s="18" t="s">
        <v>3212</v>
      </c>
      <c r="DO2044" s="18" t="s">
        <v>3212</v>
      </c>
      <c r="DP2044" s="18"/>
      <c r="DQ2044" s="16"/>
      <c r="DR2044" s="16"/>
    </row>
    <row r="2045" spans="1:122" s="8" customFormat="1" x14ac:dyDescent="0.2">
      <c r="A2045" s="18" t="s">
        <v>907</v>
      </c>
      <c r="B2045" s="17"/>
      <c r="C2045" s="1" t="s">
        <v>4212</v>
      </c>
      <c r="D2045" s="18" t="s">
        <v>412</v>
      </c>
      <c r="E2045" s="18" t="s">
        <v>1113</v>
      </c>
      <c r="F2045" s="18" t="s">
        <v>4213</v>
      </c>
      <c r="G2045" s="19">
        <v>44966</v>
      </c>
      <c r="H2045" s="17"/>
      <c r="I2045" s="17"/>
      <c r="J2045" s="17"/>
      <c r="K2045" s="18" t="s">
        <v>4214</v>
      </c>
      <c r="L2045" s="17"/>
      <c r="M2045" s="17"/>
      <c r="N2045" s="17"/>
      <c r="O2045" s="17"/>
      <c r="P2045" s="17"/>
      <c r="Q2045" s="17"/>
      <c r="R2045" s="18" t="s">
        <v>4215</v>
      </c>
      <c r="S2045" s="18" t="s">
        <v>4216</v>
      </c>
      <c r="T2045" s="18" t="s">
        <v>4360</v>
      </c>
      <c r="U2045" s="18" t="s">
        <v>206</v>
      </c>
      <c r="V2045" s="18" t="s">
        <v>206</v>
      </c>
      <c r="W2045" s="18" t="s">
        <v>2625</v>
      </c>
      <c r="X2045" s="18" t="s">
        <v>918</v>
      </c>
      <c r="Y2045" s="18" t="s">
        <v>885</v>
      </c>
      <c r="Z2045" s="17"/>
      <c r="AA2045" s="18" t="s">
        <v>2624</v>
      </c>
      <c r="AB2045" s="18" t="s">
        <v>2880</v>
      </c>
      <c r="AC2045" s="17"/>
      <c r="AD2045" s="18" t="s">
        <v>2302</v>
      </c>
      <c r="AE2045" s="18" t="s">
        <v>126</v>
      </c>
      <c r="AF2045" s="18" t="s">
        <v>281</v>
      </c>
      <c r="AG2045" s="18" t="s">
        <v>1916</v>
      </c>
      <c r="AH2045" s="18" t="s">
        <v>162</v>
      </c>
      <c r="AI2045" s="18" t="s">
        <v>4361</v>
      </c>
      <c r="AJ2045" s="18" t="s">
        <v>4362</v>
      </c>
      <c r="AK2045" s="17"/>
      <c r="AL2045" s="18">
        <v>270787</v>
      </c>
      <c r="AM2045" s="16">
        <v>14793902</v>
      </c>
      <c r="AN2045" s="16">
        <v>0</v>
      </c>
      <c r="AO2045" s="17"/>
      <c r="AP2045" s="16">
        <v>17281000</v>
      </c>
      <c r="AQ2045" s="16">
        <v>1898000</v>
      </c>
      <c r="AR2045" s="16">
        <v>19179000</v>
      </c>
      <c r="AS2045" s="16"/>
      <c r="AT2045" s="16">
        <v>17281000</v>
      </c>
      <c r="AU2045" s="18"/>
      <c r="AV2045" s="17"/>
      <c r="AW2045" s="18"/>
      <c r="AX2045" s="25" t="s">
        <v>141</v>
      </c>
      <c r="AY2045" s="16"/>
      <c r="AZ2045" s="18"/>
      <c r="BA2045" s="18"/>
      <c r="BB2045" s="18" t="s">
        <v>909</v>
      </c>
      <c r="BC2045" s="18"/>
      <c r="BD2045" s="18"/>
      <c r="BE2045" s="18"/>
      <c r="BF2045" s="18"/>
      <c r="BG2045" s="18"/>
      <c r="BH2045" s="17"/>
      <c r="BI2045" s="18"/>
      <c r="BJ2045" s="18"/>
      <c r="BK2045" s="18"/>
      <c r="BL2045" s="18"/>
      <c r="BM2045" s="18"/>
      <c r="BN2045" s="18"/>
      <c r="BO2045" s="16"/>
      <c r="BP2045" s="16"/>
      <c r="BQ2045" s="18" t="s">
        <v>909</v>
      </c>
      <c r="BR2045" s="24" t="str">
        <f t="shared" si="129"/>
        <v xml:space="preserve">R </v>
      </c>
      <c r="BS2045" s="20" t="str">
        <f t="shared" si="126"/>
        <v>YMS PURWOKERTO 3S</v>
      </c>
      <c r="BT2045" s="20" t="str">
        <f t="shared" si="127"/>
        <v>3S</v>
      </c>
      <c r="BU2045" s="20" t="str">
        <f t="shared" si="128"/>
        <v>2. 3S PURWOKERTO</v>
      </c>
      <c r="BV2045" s="18"/>
      <c r="BW2045" s="18"/>
      <c r="BX2045" s="18"/>
      <c r="BY2045" s="18"/>
      <c r="BZ2045" s="18"/>
      <c r="CA2045" s="18"/>
      <c r="CB2045" s="18"/>
      <c r="CC2045" s="17"/>
      <c r="CD2045" s="18"/>
      <c r="CE2045" s="18"/>
      <c r="CF2045" s="18"/>
      <c r="CG2045" s="18"/>
      <c r="CH2045" s="18"/>
      <c r="CI2045" s="18"/>
      <c r="CJ2045" s="18"/>
      <c r="CK2045" s="18"/>
      <c r="CL2045" s="18"/>
      <c r="CM2045" s="17"/>
      <c r="CN2045" s="18"/>
      <c r="CO2045" s="18"/>
      <c r="CP2045" s="18"/>
      <c r="CQ2045" s="18"/>
      <c r="CR2045" s="18"/>
      <c r="CS2045" s="17"/>
      <c r="CT2045" s="18"/>
      <c r="CU2045" s="18"/>
      <c r="CV2045" s="18"/>
      <c r="CW2045" s="18"/>
      <c r="CX2045" s="18"/>
      <c r="CY2045" s="18"/>
      <c r="CZ2045" s="17"/>
      <c r="DA2045" s="18"/>
      <c r="DB2045" s="18"/>
      <c r="DC2045" s="18" t="s">
        <v>140</v>
      </c>
      <c r="DD2045" s="18" t="s">
        <v>141</v>
      </c>
      <c r="DE2045" s="18"/>
      <c r="DF2045" s="18"/>
      <c r="DG2045" s="16"/>
      <c r="DH2045" s="16"/>
      <c r="DI2045" s="16"/>
      <c r="DJ2045" s="16"/>
      <c r="DK2045" s="13"/>
      <c r="DL2045" s="18"/>
      <c r="DM2045" s="18"/>
      <c r="DN2045" s="18" t="s">
        <v>3212</v>
      </c>
      <c r="DO2045" s="18" t="s">
        <v>3212</v>
      </c>
      <c r="DP2045" s="18"/>
      <c r="DQ2045" s="16"/>
      <c r="DR2045" s="16"/>
    </row>
    <row r="2046" spans="1:122" s="8" customFormat="1" x14ac:dyDescent="0.2">
      <c r="A2046" s="18" t="s">
        <v>907</v>
      </c>
      <c r="B2046" s="17"/>
      <c r="C2046" s="1" t="s">
        <v>4212</v>
      </c>
      <c r="D2046" s="18" t="s">
        <v>412</v>
      </c>
      <c r="E2046" s="18" t="s">
        <v>1113</v>
      </c>
      <c r="F2046" s="18" t="s">
        <v>4213</v>
      </c>
      <c r="G2046" s="19">
        <v>44966</v>
      </c>
      <c r="H2046" s="17"/>
      <c r="I2046" s="17"/>
      <c r="J2046" s="17"/>
      <c r="K2046" s="18" t="s">
        <v>4214</v>
      </c>
      <c r="L2046" s="17"/>
      <c r="M2046" s="17"/>
      <c r="N2046" s="17"/>
      <c r="O2046" s="17"/>
      <c r="P2046" s="17"/>
      <c r="Q2046" s="17"/>
      <c r="R2046" s="18" t="s">
        <v>4215</v>
      </c>
      <c r="S2046" s="18" t="s">
        <v>4216</v>
      </c>
      <c r="T2046" s="18" t="s">
        <v>4217</v>
      </c>
      <c r="U2046" s="18" t="s">
        <v>206</v>
      </c>
      <c r="V2046" s="18" t="s">
        <v>206</v>
      </c>
      <c r="W2046" s="18" t="s">
        <v>2625</v>
      </c>
      <c r="X2046" s="18" t="s">
        <v>918</v>
      </c>
      <c r="Y2046" s="18" t="s">
        <v>885</v>
      </c>
      <c r="Z2046" s="17"/>
      <c r="AA2046" s="18" t="s">
        <v>2624</v>
      </c>
      <c r="AB2046" s="18" t="s">
        <v>2880</v>
      </c>
      <c r="AC2046" s="17"/>
      <c r="AD2046" s="18" t="s">
        <v>2302</v>
      </c>
      <c r="AE2046" s="18" t="s">
        <v>126</v>
      </c>
      <c r="AF2046" s="18" t="s">
        <v>281</v>
      </c>
      <c r="AG2046" s="18" t="s">
        <v>1916</v>
      </c>
      <c r="AH2046" s="18" t="s">
        <v>162</v>
      </c>
      <c r="AI2046" s="18" t="s">
        <v>4363</v>
      </c>
      <c r="AJ2046" s="18" t="s">
        <v>4364</v>
      </c>
      <c r="AK2046" s="17"/>
      <c r="AL2046" s="18">
        <v>270787</v>
      </c>
      <c r="AM2046" s="16">
        <v>14793902</v>
      </c>
      <c r="AN2046" s="16">
        <v>0</v>
      </c>
      <c r="AO2046" s="17"/>
      <c r="AP2046" s="16">
        <v>17281000</v>
      </c>
      <c r="AQ2046" s="16">
        <v>1898000</v>
      </c>
      <c r="AR2046" s="16">
        <v>19179000</v>
      </c>
      <c r="AS2046" s="16"/>
      <c r="AT2046" s="16">
        <v>17281000</v>
      </c>
      <c r="AU2046" s="18"/>
      <c r="AV2046" s="17"/>
      <c r="AW2046" s="18"/>
      <c r="AX2046" s="25" t="s">
        <v>141</v>
      </c>
      <c r="AY2046" s="16"/>
      <c r="AZ2046" s="18"/>
      <c r="BA2046" s="18"/>
      <c r="BB2046" s="18" t="s">
        <v>909</v>
      </c>
      <c r="BC2046" s="18"/>
      <c r="BD2046" s="18"/>
      <c r="BE2046" s="18"/>
      <c r="BF2046" s="18"/>
      <c r="BG2046" s="18"/>
      <c r="BH2046" s="17"/>
      <c r="BI2046" s="18"/>
      <c r="BJ2046" s="18"/>
      <c r="BK2046" s="18"/>
      <c r="BL2046" s="18"/>
      <c r="BM2046" s="18"/>
      <c r="BN2046" s="18"/>
      <c r="BO2046" s="16"/>
      <c r="BP2046" s="16"/>
      <c r="BQ2046" s="18" t="s">
        <v>909</v>
      </c>
      <c r="BR2046" s="24" t="str">
        <f t="shared" si="129"/>
        <v xml:space="preserve">R </v>
      </c>
      <c r="BS2046" s="20" t="str">
        <f t="shared" si="126"/>
        <v>YMS PURWOKERTO 3S</v>
      </c>
      <c r="BT2046" s="20" t="str">
        <f t="shared" si="127"/>
        <v>3S</v>
      </c>
      <c r="BU2046" s="20" t="str">
        <f t="shared" si="128"/>
        <v>2. 3S PURWOKERTO</v>
      </c>
      <c r="BV2046" s="18"/>
      <c r="BW2046" s="18"/>
      <c r="BX2046" s="18"/>
      <c r="BY2046" s="18"/>
      <c r="BZ2046" s="18"/>
      <c r="CA2046" s="18"/>
      <c r="CB2046" s="18"/>
      <c r="CC2046" s="17"/>
      <c r="CD2046" s="18"/>
      <c r="CE2046" s="18"/>
      <c r="CF2046" s="18"/>
      <c r="CG2046" s="18"/>
      <c r="CH2046" s="18"/>
      <c r="CI2046" s="18"/>
      <c r="CJ2046" s="18"/>
      <c r="CK2046" s="18"/>
      <c r="CL2046" s="18"/>
      <c r="CM2046" s="17"/>
      <c r="CN2046" s="18"/>
      <c r="CO2046" s="18"/>
      <c r="CP2046" s="18"/>
      <c r="CQ2046" s="18"/>
      <c r="CR2046" s="18"/>
      <c r="CS2046" s="17"/>
      <c r="CT2046" s="18"/>
      <c r="CU2046" s="18"/>
      <c r="CV2046" s="18"/>
      <c r="CW2046" s="18"/>
      <c r="CX2046" s="18"/>
      <c r="CY2046" s="18"/>
      <c r="CZ2046" s="17"/>
      <c r="DA2046" s="18"/>
      <c r="DB2046" s="18"/>
      <c r="DC2046" s="18" t="s">
        <v>140</v>
      </c>
      <c r="DD2046" s="18" t="s">
        <v>141</v>
      </c>
      <c r="DE2046" s="18"/>
      <c r="DF2046" s="18"/>
      <c r="DG2046" s="16"/>
      <c r="DH2046" s="16"/>
      <c r="DI2046" s="16"/>
      <c r="DJ2046" s="16"/>
      <c r="DK2046" s="13"/>
      <c r="DL2046" s="18"/>
      <c r="DM2046" s="18"/>
      <c r="DN2046" s="18" t="s">
        <v>3212</v>
      </c>
      <c r="DO2046" s="18" t="s">
        <v>3212</v>
      </c>
      <c r="DP2046" s="18"/>
      <c r="DQ2046" s="16"/>
      <c r="DR2046" s="16"/>
    </row>
    <row r="2047" spans="1:122" s="8" customFormat="1" x14ac:dyDescent="0.2">
      <c r="A2047" s="18" t="s">
        <v>907</v>
      </c>
      <c r="B2047" s="17"/>
      <c r="C2047" s="1" t="s">
        <v>4212</v>
      </c>
      <c r="D2047" s="18" t="s">
        <v>412</v>
      </c>
      <c r="E2047" s="18" t="s">
        <v>1113</v>
      </c>
      <c r="F2047" s="18" t="s">
        <v>4213</v>
      </c>
      <c r="G2047" s="19">
        <v>44966</v>
      </c>
      <c r="H2047" s="17"/>
      <c r="I2047" s="17"/>
      <c r="J2047" s="17"/>
      <c r="K2047" s="18" t="s">
        <v>4214</v>
      </c>
      <c r="L2047" s="17"/>
      <c r="M2047" s="17"/>
      <c r="N2047" s="17"/>
      <c r="O2047" s="17"/>
      <c r="P2047" s="17"/>
      <c r="Q2047" s="17"/>
      <c r="R2047" s="18" t="s">
        <v>4215</v>
      </c>
      <c r="S2047" s="18" t="s">
        <v>4216</v>
      </c>
      <c r="T2047" s="18" t="s">
        <v>4217</v>
      </c>
      <c r="U2047" s="18" t="s">
        <v>206</v>
      </c>
      <c r="V2047" s="18" t="s">
        <v>206</v>
      </c>
      <c r="W2047" s="18" t="s">
        <v>2625</v>
      </c>
      <c r="X2047" s="18" t="s">
        <v>918</v>
      </c>
      <c r="Y2047" s="18" t="s">
        <v>885</v>
      </c>
      <c r="Z2047" s="17"/>
      <c r="AA2047" s="18" t="s">
        <v>2624</v>
      </c>
      <c r="AB2047" s="18" t="s">
        <v>2880</v>
      </c>
      <c r="AC2047" s="17"/>
      <c r="AD2047" s="18" t="s">
        <v>2302</v>
      </c>
      <c r="AE2047" s="18" t="s">
        <v>126</v>
      </c>
      <c r="AF2047" s="18" t="s">
        <v>281</v>
      </c>
      <c r="AG2047" s="18" t="s">
        <v>1916</v>
      </c>
      <c r="AH2047" s="18" t="s">
        <v>162</v>
      </c>
      <c r="AI2047" s="18" t="s">
        <v>4365</v>
      </c>
      <c r="AJ2047" s="18" t="s">
        <v>4366</v>
      </c>
      <c r="AK2047" s="17"/>
      <c r="AL2047" s="18">
        <v>270787</v>
      </c>
      <c r="AM2047" s="16">
        <v>14793902</v>
      </c>
      <c r="AN2047" s="16">
        <v>0</v>
      </c>
      <c r="AO2047" s="17"/>
      <c r="AP2047" s="16">
        <v>17281000</v>
      </c>
      <c r="AQ2047" s="16">
        <v>1898000</v>
      </c>
      <c r="AR2047" s="16">
        <v>19179000</v>
      </c>
      <c r="AS2047" s="16"/>
      <c r="AT2047" s="16">
        <v>17281000</v>
      </c>
      <c r="AU2047" s="18"/>
      <c r="AV2047" s="17"/>
      <c r="AW2047" s="18"/>
      <c r="AX2047" s="25" t="s">
        <v>141</v>
      </c>
      <c r="AY2047" s="16"/>
      <c r="AZ2047" s="18"/>
      <c r="BA2047" s="18"/>
      <c r="BB2047" s="18" t="s">
        <v>909</v>
      </c>
      <c r="BC2047" s="18"/>
      <c r="BD2047" s="18"/>
      <c r="BE2047" s="18"/>
      <c r="BF2047" s="18"/>
      <c r="BG2047" s="18"/>
      <c r="BH2047" s="17"/>
      <c r="BI2047" s="18"/>
      <c r="BJ2047" s="18"/>
      <c r="BK2047" s="18"/>
      <c r="BL2047" s="18"/>
      <c r="BM2047" s="18"/>
      <c r="BN2047" s="18"/>
      <c r="BO2047" s="16"/>
      <c r="BP2047" s="16"/>
      <c r="BQ2047" s="18" t="s">
        <v>909</v>
      </c>
      <c r="BR2047" s="24" t="str">
        <f t="shared" si="129"/>
        <v xml:space="preserve">R </v>
      </c>
      <c r="BS2047" s="20" t="str">
        <f t="shared" si="126"/>
        <v>YMS PURWOKERTO 3S</v>
      </c>
      <c r="BT2047" s="20" t="str">
        <f t="shared" si="127"/>
        <v>3S</v>
      </c>
      <c r="BU2047" s="20" t="str">
        <f t="shared" si="128"/>
        <v>2. 3S PURWOKERTO</v>
      </c>
      <c r="BV2047" s="18"/>
      <c r="BW2047" s="18"/>
      <c r="BX2047" s="18"/>
      <c r="BY2047" s="18"/>
      <c r="BZ2047" s="18"/>
      <c r="CA2047" s="18"/>
      <c r="CB2047" s="18"/>
      <c r="CC2047" s="17"/>
      <c r="CD2047" s="18"/>
      <c r="CE2047" s="18"/>
      <c r="CF2047" s="18"/>
      <c r="CG2047" s="18"/>
      <c r="CH2047" s="18"/>
      <c r="CI2047" s="18"/>
      <c r="CJ2047" s="18"/>
      <c r="CK2047" s="18"/>
      <c r="CL2047" s="18"/>
      <c r="CM2047" s="17"/>
      <c r="CN2047" s="18"/>
      <c r="CO2047" s="18"/>
      <c r="CP2047" s="18"/>
      <c r="CQ2047" s="18"/>
      <c r="CR2047" s="18"/>
      <c r="CS2047" s="17"/>
      <c r="CT2047" s="18"/>
      <c r="CU2047" s="18"/>
      <c r="CV2047" s="18"/>
      <c r="CW2047" s="18"/>
      <c r="CX2047" s="18"/>
      <c r="CY2047" s="18"/>
      <c r="CZ2047" s="17"/>
      <c r="DA2047" s="18"/>
      <c r="DB2047" s="18"/>
      <c r="DC2047" s="18" t="s">
        <v>140</v>
      </c>
      <c r="DD2047" s="18" t="s">
        <v>141</v>
      </c>
      <c r="DE2047" s="18"/>
      <c r="DF2047" s="18"/>
      <c r="DG2047" s="16"/>
      <c r="DH2047" s="16"/>
      <c r="DI2047" s="16"/>
      <c r="DJ2047" s="16"/>
      <c r="DK2047" s="13"/>
      <c r="DL2047" s="18"/>
      <c r="DM2047" s="18"/>
      <c r="DN2047" s="18" t="s">
        <v>3212</v>
      </c>
      <c r="DO2047" s="18" t="s">
        <v>3212</v>
      </c>
      <c r="DP2047" s="18"/>
      <c r="DQ2047" s="16"/>
      <c r="DR2047" s="16"/>
    </row>
    <row r="2048" spans="1:122" s="8" customFormat="1" x14ac:dyDescent="0.2">
      <c r="A2048" s="18" t="s">
        <v>907</v>
      </c>
      <c r="B2048" s="17"/>
      <c r="C2048" s="1" t="s">
        <v>4212</v>
      </c>
      <c r="D2048" s="18" t="s">
        <v>412</v>
      </c>
      <c r="E2048" s="18" t="s">
        <v>1113</v>
      </c>
      <c r="F2048" s="18" t="s">
        <v>4213</v>
      </c>
      <c r="G2048" s="19">
        <v>44966</v>
      </c>
      <c r="H2048" s="17"/>
      <c r="I2048" s="17"/>
      <c r="J2048" s="17"/>
      <c r="K2048" s="18" t="s">
        <v>4214</v>
      </c>
      <c r="L2048" s="17"/>
      <c r="M2048" s="17"/>
      <c r="N2048" s="17"/>
      <c r="O2048" s="17"/>
      <c r="P2048" s="17"/>
      <c r="Q2048" s="17"/>
      <c r="R2048" s="18" t="s">
        <v>4215</v>
      </c>
      <c r="S2048" s="18" t="s">
        <v>4216</v>
      </c>
      <c r="T2048" s="18" t="s">
        <v>4217</v>
      </c>
      <c r="U2048" s="18" t="s">
        <v>206</v>
      </c>
      <c r="V2048" s="18" t="s">
        <v>206</v>
      </c>
      <c r="W2048" s="18" t="s">
        <v>2625</v>
      </c>
      <c r="X2048" s="18" t="s">
        <v>918</v>
      </c>
      <c r="Y2048" s="18" t="s">
        <v>885</v>
      </c>
      <c r="Z2048" s="17"/>
      <c r="AA2048" s="18" t="s">
        <v>2624</v>
      </c>
      <c r="AB2048" s="18" t="s">
        <v>2880</v>
      </c>
      <c r="AC2048" s="17"/>
      <c r="AD2048" s="18" t="s">
        <v>2302</v>
      </c>
      <c r="AE2048" s="18" t="s">
        <v>126</v>
      </c>
      <c r="AF2048" s="18" t="s">
        <v>281</v>
      </c>
      <c r="AG2048" s="18" t="s">
        <v>1916</v>
      </c>
      <c r="AH2048" s="18" t="s">
        <v>162</v>
      </c>
      <c r="AI2048" s="18" t="s">
        <v>4367</v>
      </c>
      <c r="AJ2048" s="18" t="s">
        <v>4368</v>
      </c>
      <c r="AK2048" s="17"/>
      <c r="AL2048" s="18">
        <v>270787</v>
      </c>
      <c r="AM2048" s="16">
        <v>14793902</v>
      </c>
      <c r="AN2048" s="16">
        <v>0</v>
      </c>
      <c r="AO2048" s="17"/>
      <c r="AP2048" s="16">
        <v>17281000</v>
      </c>
      <c r="AQ2048" s="16">
        <v>1898000</v>
      </c>
      <c r="AR2048" s="16">
        <v>19179000</v>
      </c>
      <c r="AS2048" s="16"/>
      <c r="AT2048" s="16">
        <v>17281000</v>
      </c>
      <c r="AU2048" s="18"/>
      <c r="AV2048" s="17"/>
      <c r="AW2048" s="18"/>
      <c r="AX2048" s="25" t="s">
        <v>141</v>
      </c>
      <c r="AY2048" s="16"/>
      <c r="AZ2048" s="18"/>
      <c r="BA2048" s="18"/>
      <c r="BB2048" s="18" t="s">
        <v>909</v>
      </c>
      <c r="BC2048" s="18"/>
      <c r="BD2048" s="18"/>
      <c r="BE2048" s="18"/>
      <c r="BF2048" s="18"/>
      <c r="BG2048" s="18"/>
      <c r="BH2048" s="17"/>
      <c r="BI2048" s="18"/>
      <c r="BJ2048" s="18"/>
      <c r="BK2048" s="18"/>
      <c r="BL2048" s="18"/>
      <c r="BM2048" s="18"/>
      <c r="BN2048" s="18"/>
      <c r="BO2048" s="16"/>
      <c r="BP2048" s="16"/>
      <c r="BQ2048" s="18" t="s">
        <v>909</v>
      </c>
      <c r="BR2048" s="24" t="str">
        <f t="shared" si="129"/>
        <v xml:space="preserve">R </v>
      </c>
      <c r="BS2048" s="20" t="str">
        <f t="shared" si="126"/>
        <v>YMS PURWOKERTO 3S</v>
      </c>
      <c r="BT2048" s="20" t="str">
        <f t="shared" si="127"/>
        <v>3S</v>
      </c>
      <c r="BU2048" s="20" t="str">
        <f t="shared" si="128"/>
        <v>2. 3S PURWOKERTO</v>
      </c>
      <c r="BV2048" s="18"/>
      <c r="BW2048" s="18"/>
      <c r="BX2048" s="18"/>
      <c r="BY2048" s="18"/>
      <c r="BZ2048" s="18"/>
      <c r="CA2048" s="18"/>
      <c r="CB2048" s="18"/>
      <c r="CC2048" s="17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7"/>
      <c r="CN2048" s="18"/>
      <c r="CO2048" s="18"/>
      <c r="CP2048" s="18"/>
      <c r="CQ2048" s="18"/>
      <c r="CR2048" s="18"/>
      <c r="CS2048" s="17"/>
      <c r="CT2048" s="18"/>
      <c r="CU2048" s="18"/>
      <c r="CV2048" s="18"/>
      <c r="CW2048" s="18"/>
      <c r="CX2048" s="18"/>
      <c r="CY2048" s="18"/>
      <c r="CZ2048" s="17"/>
      <c r="DA2048" s="18"/>
      <c r="DB2048" s="18"/>
      <c r="DC2048" s="18" t="s">
        <v>140</v>
      </c>
      <c r="DD2048" s="18" t="s">
        <v>141</v>
      </c>
      <c r="DE2048" s="18"/>
      <c r="DF2048" s="18"/>
      <c r="DG2048" s="16"/>
      <c r="DH2048" s="16"/>
      <c r="DI2048" s="16"/>
      <c r="DJ2048" s="16"/>
      <c r="DK2048" s="13"/>
      <c r="DL2048" s="18"/>
      <c r="DM2048" s="18"/>
      <c r="DN2048" s="18" t="s">
        <v>3212</v>
      </c>
      <c r="DO2048" s="18" t="s">
        <v>3212</v>
      </c>
      <c r="DP2048" s="18"/>
      <c r="DQ2048" s="16"/>
      <c r="DR2048" s="16"/>
    </row>
    <row r="2049" spans="1:122" s="8" customFormat="1" x14ac:dyDescent="0.2">
      <c r="A2049" s="18" t="s">
        <v>907</v>
      </c>
      <c r="B2049" s="17"/>
      <c r="C2049" s="1" t="s">
        <v>4212</v>
      </c>
      <c r="D2049" s="18" t="s">
        <v>412</v>
      </c>
      <c r="E2049" s="18" t="s">
        <v>1113</v>
      </c>
      <c r="F2049" s="18" t="s">
        <v>4213</v>
      </c>
      <c r="G2049" s="19">
        <v>44966</v>
      </c>
      <c r="H2049" s="17"/>
      <c r="I2049" s="17"/>
      <c r="J2049" s="17"/>
      <c r="K2049" s="18" t="s">
        <v>4214</v>
      </c>
      <c r="L2049" s="17"/>
      <c r="M2049" s="17"/>
      <c r="N2049" s="17"/>
      <c r="O2049" s="17"/>
      <c r="P2049" s="17"/>
      <c r="Q2049" s="17"/>
      <c r="R2049" s="18" t="s">
        <v>4215</v>
      </c>
      <c r="S2049" s="18" t="s">
        <v>4216</v>
      </c>
      <c r="T2049" s="18" t="s">
        <v>4217</v>
      </c>
      <c r="U2049" s="18" t="s">
        <v>206</v>
      </c>
      <c r="V2049" s="18" t="s">
        <v>206</v>
      </c>
      <c r="W2049" s="18" t="s">
        <v>2625</v>
      </c>
      <c r="X2049" s="18" t="s">
        <v>918</v>
      </c>
      <c r="Y2049" s="18" t="s">
        <v>885</v>
      </c>
      <c r="Z2049" s="17"/>
      <c r="AA2049" s="18" t="s">
        <v>2624</v>
      </c>
      <c r="AB2049" s="18" t="s">
        <v>2880</v>
      </c>
      <c r="AC2049" s="17"/>
      <c r="AD2049" s="18" t="s">
        <v>2302</v>
      </c>
      <c r="AE2049" s="18" t="s">
        <v>126</v>
      </c>
      <c r="AF2049" s="18" t="s">
        <v>281</v>
      </c>
      <c r="AG2049" s="18" t="s">
        <v>1916</v>
      </c>
      <c r="AH2049" s="18" t="s">
        <v>162</v>
      </c>
      <c r="AI2049" s="18" t="s">
        <v>4369</v>
      </c>
      <c r="AJ2049" s="18" t="s">
        <v>4370</v>
      </c>
      <c r="AK2049" s="17"/>
      <c r="AL2049" s="18">
        <v>270787</v>
      </c>
      <c r="AM2049" s="16">
        <v>14793902</v>
      </c>
      <c r="AN2049" s="16">
        <v>0</v>
      </c>
      <c r="AO2049" s="17"/>
      <c r="AP2049" s="16">
        <v>17281000</v>
      </c>
      <c r="AQ2049" s="16">
        <v>1898000</v>
      </c>
      <c r="AR2049" s="16">
        <v>19179000</v>
      </c>
      <c r="AS2049" s="16"/>
      <c r="AT2049" s="16">
        <v>17281000</v>
      </c>
      <c r="AU2049" s="18"/>
      <c r="AV2049" s="17"/>
      <c r="AW2049" s="18"/>
      <c r="AX2049" s="25" t="s">
        <v>141</v>
      </c>
      <c r="AY2049" s="16"/>
      <c r="AZ2049" s="18"/>
      <c r="BA2049" s="18"/>
      <c r="BB2049" s="18" t="s">
        <v>909</v>
      </c>
      <c r="BC2049" s="18"/>
      <c r="BD2049" s="18"/>
      <c r="BE2049" s="18"/>
      <c r="BF2049" s="18"/>
      <c r="BG2049" s="18"/>
      <c r="BH2049" s="17"/>
      <c r="BI2049" s="18"/>
      <c r="BJ2049" s="18"/>
      <c r="BK2049" s="18"/>
      <c r="BL2049" s="18"/>
      <c r="BM2049" s="18"/>
      <c r="BN2049" s="18"/>
      <c r="BO2049" s="16"/>
      <c r="BP2049" s="16"/>
      <c r="BQ2049" s="18" t="s">
        <v>909</v>
      </c>
      <c r="BR2049" s="24" t="str">
        <f t="shared" si="129"/>
        <v xml:space="preserve">R </v>
      </c>
      <c r="BS2049" s="20" t="str">
        <f t="shared" si="126"/>
        <v>YMS PURWOKERTO 3S</v>
      </c>
      <c r="BT2049" s="20" t="str">
        <f t="shared" si="127"/>
        <v>3S</v>
      </c>
      <c r="BU2049" s="20" t="str">
        <f t="shared" si="128"/>
        <v>2. 3S PURWOKERTO</v>
      </c>
      <c r="BV2049" s="18"/>
      <c r="BW2049" s="18"/>
      <c r="BX2049" s="18"/>
      <c r="BY2049" s="18"/>
      <c r="BZ2049" s="18"/>
      <c r="CA2049" s="18"/>
      <c r="CB2049" s="18"/>
      <c r="CC2049" s="17"/>
      <c r="CD2049" s="18"/>
      <c r="CE2049" s="18"/>
      <c r="CF2049" s="18"/>
      <c r="CG2049" s="18"/>
      <c r="CH2049" s="18"/>
      <c r="CI2049" s="18"/>
      <c r="CJ2049" s="18"/>
      <c r="CK2049" s="18"/>
      <c r="CL2049" s="18"/>
      <c r="CM2049" s="17"/>
      <c r="CN2049" s="18"/>
      <c r="CO2049" s="18"/>
      <c r="CP2049" s="18"/>
      <c r="CQ2049" s="18"/>
      <c r="CR2049" s="18"/>
      <c r="CS2049" s="17"/>
      <c r="CT2049" s="18"/>
      <c r="CU2049" s="18"/>
      <c r="CV2049" s="18"/>
      <c r="CW2049" s="18"/>
      <c r="CX2049" s="18"/>
      <c r="CY2049" s="18"/>
      <c r="CZ2049" s="17"/>
      <c r="DA2049" s="18"/>
      <c r="DB2049" s="18"/>
      <c r="DC2049" s="18" t="s">
        <v>140</v>
      </c>
      <c r="DD2049" s="18" t="s">
        <v>141</v>
      </c>
      <c r="DE2049" s="18"/>
      <c r="DF2049" s="18"/>
      <c r="DG2049" s="16"/>
      <c r="DH2049" s="16"/>
      <c r="DI2049" s="16"/>
      <c r="DJ2049" s="16"/>
      <c r="DK2049" s="13"/>
      <c r="DL2049" s="18"/>
      <c r="DM2049" s="18"/>
      <c r="DN2049" s="18" t="s">
        <v>3212</v>
      </c>
      <c r="DO2049" s="18" t="s">
        <v>3212</v>
      </c>
      <c r="DP2049" s="18"/>
      <c r="DQ2049" s="16"/>
      <c r="DR2049" s="16"/>
    </row>
    <row r="2050" spans="1:122" s="8" customFormat="1" x14ac:dyDescent="0.2">
      <c r="A2050" s="18" t="s">
        <v>907</v>
      </c>
      <c r="B2050" s="17"/>
      <c r="C2050" s="1" t="s">
        <v>4212</v>
      </c>
      <c r="D2050" s="18" t="s">
        <v>412</v>
      </c>
      <c r="E2050" s="18" t="s">
        <v>1113</v>
      </c>
      <c r="F2050" s="18" t="s">
        <v>4213</v>
      </c>
      <c r="G2050" s="19">
        <v>44966</v>
      </c>
      <c r="H2050" s="17"/>
      <c r="I2050" s="17"/>
      <c r="J2050" s="17"/>
      <c r="K2050" s="18" t="s">
        <v>4214</v>
      </c>
      <c r="L2050" s="17"/>
      <c r="M2050" s="17"/>
      <c r="N2050" s="17"/>
      <c r="O2050" s="17"/>
      <c r="P2050" s="17"/>
      <c r="Q2050" s="17"/>
      <c r="R2050" s="18" t="s">
        <v>4215</v>
      </c>
      <c r="S2050" s="18" t="s">
        <v>4216</v>
      </c>
      <c r="T2050" s="18" t="s">
        <v>4217</v>
      </c>
      <c r="U2050" s="18" t="s">
        <v>206</v>
      </c>
      <c r="V2050" s="18" t="s">
        <v>206</v>
      </c>
      <c r="W2050" s="18" t="s">
        <v>2625</v>
      </c>
      <c r="X2050" s="18" t="s">
        <v>918</v>
      </c>
      <c r="Y2050" s="18" t="s">
        <v>885</v>
      </c>
      <c r="Z2050" s="17"/>
      <c r="AA2050" s="18" t="s">
        <v>2624</v>
      </c>
      <c r="AB2050" s="18" t="s">
        <v>2880</v>
      </c>
      <c r="AC2050" s="17"/>
      <c r="AD2050" s="18" t="s">
        <v>2302</v>
      </c>
      <c r="AE2050" s="18" t="s">
        <v>126</v>
      </c>
      <c r="AF2050" s="18" t="s">
        <v>281</v>
      </c>
      <c r="AG2050" s="18" t="s">
        <v>1916</v>
      </c>
      <c r="AH2050" s="18" t="s">
        <v>162</v>
      </c>
      <c r="AI2050" s="18" t="s">
        <v>4371</v>
      </c>
      <c r="AJ2050" s="18" t="s">
        <v>4372</v>
      </c>
      <c r="AK2050" s="17"/>
      <c r="AL2050" s="18">
        <v>270787</v>
      </c>
      <c r="AM2050" s="16">
        <v>14793902</v>
      </c>
      <c r="AN2050" s="16">
        <v>0</v>
      </c>
      <c r="AO2050" s="17"/>
      <c r="AP2050" s="16">
        <v>17281000</v>
      </c>
      <c r="AQ2050" s="16">
        <v>1898000</v>
      </c>
      <c r="AR2050" s="16">
        <v>19179000</v>
      </c>
      <c r="AS2050" s="16"/>
      <c r="AT2050" s="16">
        <v>17281000</v>
      </c>
      <c r="AU2050" s="18"/>
      <c r="AV2050" s="17"/>
      <c r="AW2050" s="18"/>
      <c r="AX2050" s="25" t="s">
        <v>141</v>
      </c>
      <c r="AY2050" s="16"/>
      <c r="AZ2050" s="18"/>
      <c r="BA2050" s="18"/>
      <c r="BB2050" s="18" t="s">
        <v>909</v>
      </c>
      <c r="BC2050" s="18"/>
      <c r="BD2050" s="18"/>
      <c r="BE2050" s="18"/>
      <c r="BF2050" s="18"/>
      <c r="BG2050" s="18"/>
      <c r="BH2050" s="17"/>
      <c r="BI2050" s="18"/>
      <c r="BJ2050" s="18"/>
      <c r="BK2050" s="18"/>
      <c r="BL2050" s="18"/>
      <c r="BM2050" s="18"/>
      <c r="BN2050" s="18"/>
      <c r="BO2050" s="16"/>
      <c r="BP2050" s="16"/>
      <c r="BQ2050" s="18" t="s">
        <v>909</v>
      </c>
      <c r="BR2050" s="24" t="str">
        <f t="shared" si="129"/>
        <v xml:space="preserve">R </v>
      </c>
      <c r="BS2050" s="20" t="str">
        <f t="shared" ref="BS2050:BS2081" si="130">VLOOKUP(BQ2050,LOMAR23,2,FALSE)</f>
        <v>YMS PURWOKERTO 3S</v>
      </c>
      <c r="BT2050" s="20" t="str">
        <f t="shared" ref="BT2050:BT2081" si="131">VLOOKUP(BQ2050,LOMAR23,3,FALSE)</f>
        <v>3S</v>
      </c>
      <c r="BU2050" s="20" t="str">
        <f t="shared" ref="BU2050:BU2081" si="132">VLOOKUP(BQ2050,LOMAR23,4,FALSE)</f>
        <v>2. 3S PURWOKERTO</v>
      </c>
      <c r="BV2050" s="18"/>
      <c r="BW2050" s="18"/>
      <c r="BX2050" s="18"/>
      <c r="BY2050" s="18"/>
      <c r="BZ2050" s="18"/>
      <c r="CA2050" s="18"/>
      <c r="CB2050" s="18"/>
      <c r="CC2050" s="17"/>
      <c r="CD2050" s="18"/>
      <c r="CE2050" s="18"/>
      <c r="CF2050" s="18"/>
      <c r="CG2050" s="18"/>
      <c r="CH2050" s="18"/>
      <c r="CI2050" s="18"/>
      <c r="CJ2050" s="18"/>
      <c r="CK2050" s="18"/>
      <c r="CL2050" s="18"/>
      <c r="CM2050" s="17"/>
      <c r="CN2050" s="18"/>
      <c r="CO2050" s="18"/>
      <c r="CP2050" s="18"/>
      <c r="CQ2050" s="18"/>
      <c r="CR2050" s="18"/>
      <c r="CS2050" s="17"/>
      <c r="CT2050" s="18"/>
      <c r="CU2050" s="18"/>
      <c r="CV2050" s="18"/>
      <c r="CW2050" s="18"/>
      <c r="CX2050" s="18"/>
      <c r="CY2050" s="18"/>
      <c r="CZ2050" s="17"/>
      <c r="DA2050" s="18"/>
      <c r="DB2050" s="18"/>
      <c r="DC2050" s="18" t="s">
        <v>140</v>
      </c>
      <c r="DD2050" s="18" t="s">
        <v>141</v>
      </c>
      <c r="DE2050" s="18"/>
      <c r="DF2050" s="18"/>
      <c r="DG2050" s="16"/>
      <c r="DH2050" s="16"/>
      <c r="DI2050" s="16"/>
      <c r="DJ2050" s="16"/>
      <c r="DK2050" s="13"/>
      <c r="DL2050" s="18"/>
      <c r="DM2050" s="18"/>
      <c r="DN2050" s="18" t="s">
        <v>3212</v>
      </c>
      <c r="DO2050" s="18" t="s">
        <v>3212</v>
      </c>
      <c r="DP2050" s="18"/>
      <c r="DQ2050" s="16"/>
      <c r="DR2050" s="16"/>
    </row>
    <row r="2051" spans="1:122" s="8" customFormat="1" x14ac:dyDescent="0.2">
      <c r="A2051" s="18" t="s">
        <v>907</v>
      </c>
      <c r="B2051" s="17"/>
      <c r="C2051" s="1" t="s">
        <v>4212</v>
      </c>
      <c r="D2051" s="18" t="s">
        <v>412</v>
      </c>
      <c r="E2051" s="18" t="s">
        <v>1113</v>
      </c>
      <c r="F2051" s="18" t="s">
        <v>4213</v>
      </c>
      <c r="G2051" s="19">
        <v>44966</v>
      </c>
      <c r="H2051" s="17"/>
      <c r="I2051" s="17"/>
      <c r="J2051" s="17"/>
      <c r="K2051" s="18" t="s">
        <v>4214</v>
      </c>
      <c r="L2051" s="17"/>
      <c r="M2051" s="17"/>
      <c r="N2051" s="17"/>
      <c r="O2051" s="17"/>
      <c r="P2051" s="17"/>
      <c r="Q2051" s="17"/>
      <c r="R2051" s="18" t="s">
        <v>4215</v>
      </c>
      <c r="S2051" s="18" t="s">
        <v>4216</v>
      </c>
      <c r="T2051" s="18" t="s">
        <v>4217</v>
      </c>
      <c r="U2051" s="18" t="s">
        <v>206</v>
      </c>
      <c r="V2051" s="18" t="s">
        <v>206</v>
      </c>
      <c r="W2051" s="18" t="s">
        <v>2625</v>
      </c>
      <c r="X2051" s="18" t="s">
        <v>918</v>
      </c>
      <c r="Y2051" s="18" t="s">
        <v>885</v>
      </c>
      <c r="Z2051" s="17"/>
      <c r="AA2051" s="18" t="s">
        <v>2624</v>
      </c>
      <c r="AB2051" s="18" t="s">
        <v>2880</v>
      </c>
      <c r="AC2051" s="17"/>
      <c r="AD2051" s="18" t="s">
        <v>2302</v>
      </c>
      <c r="AE2051" s="18" t="s">
        <v>126</v>
      </c>
      <c r="AF2051" s="18" t="s">
        <v>281</v>
      </c>
      <c r="AG2051" s="18" t="s">
        <v>1916</v>
      </c>
      <c r="AH2051" s="18" t="s">
        <v>162</v>
      </c>
      <c r="AI2051" s="18" t="s">
        <v>4373</v>
      </c>
      <c r="AJ2051" s="18" t="s">
        <v>4374</v>
      </c>
      <c r="AK2051" s="17"/>
      <c r="AL2051" s="18">
        <v>270787</v>
      </c>
      <c r="AM2051" s="16">
        <v>14793902</v>
      </c>
      <c r="AN2051" s="16">
        <v>0</v>
      </c>
      <c r="AO2051" s="17"/>
      <c r="AP2051" s="16">
        <v>17281000</v>
      </c>
      <c r="AQ2051" s="16">
        <v>1898000</v>
      </c>
      <c r="AR2051" s="16">
        <v>19179000</v>
      </c>
      <c r="AS2051" s="16"/>
      <c r="AT2051" s="16">
        <v>17281000</v>
      </c>
      <c r="AU2051" s="18"/>
      <c r="AV2051" s="17"/>
      <c r="AW2051" s="18"/>
      <c r="AX2051" s="25" t="s">
        <v>141</v>
      </c>
      <c r="AY2051" s="16"/>
      <c r="AZ2051" s="18"/>
      <c r="BA2051" s="18"/>
      <c r="BB2051" s="18" t="s">
        <v>909</v>
      </c>
      <c r="BC2051" s="18"/>
      <c r="BD2051" s="18"/>
      <c r="BE2051" s="18"/>
      <c r="BF2051" s="18"/>
      <c r="BG2051" s="18"/>
      <c r="BH2051" s="17"/>
      <c r="BI2051" s="18"/>
      <c r="BJ2051" s="18"/>
      <c r="BK2051" s="18"/>
      <c r="BL2051" s="18"/>
      <c r="BM2051" s="18"/>
      <c r="BN2051" s="18"/>
      <c r="BO2051" s="16"/>
      <c r="BP2051" s="16"/>
      <c r="BQ2051" s="18" t="s">
        <v>909</v>
      </c>
      <c r="BR2051" s="24" t="str">
        <f t="shared" si="129"/>
        <v xml:space="preserve">R </v>
      </c>
      <c r="BS2051" s="20" t="str">
        <f t="shared" si="130"/>
        <v>YMS PURWOKERTO 3S</v>
      </c>
      <c r="BT2051" s="20" t="str">
        <f t="shared" si="131"/>
        <v>3S</v>
      </c>
      <c r="BU2051" s="20" t="str">
        <f t="shared" si="132"/>
        <v>2. 3S PURWOKERTO</v>
      </c>
      <c r="BV2051" s="18"/>
      <c r="BW2051" s="18"/>
      <c r="BX2051" s="18"/>
      <c r="BY2051" s="18"/>
      <c r="BZ2051" s="18"/>
      <c r="CA2051" s="18"/>
      <c r="CB2051" s="18"/>
      <c r="CC2051" s="17"/>
      <c r="CD2051" s="18"/>
      <c r="CE2051" s="18"/>
      <c r="CF2051" s="18"/>
      <c r="CG2051" s="18"/>
      <c r="CH2051" s="18"/>
      <c r="CI2051" s="18"/>
      <c r="CJ2051" s="18"/>
      <c r="CK2051" s="18"/>
      <c r="CL2051" s="18"/>
      <c r="CM2051" s="17"/>
      <c r="CN2051" s="18"/>
      <c r="CO2051" s="18"/>
      <c r="CP2051" s="18"/>
      <c r="CQ2051" s="18"/>
      <c r="CR2051" s="18"/>
      <c r="CS2051" s="17"/>
      <c r="CT2051" s="18"/>
      <c r="CU2051" s="18"/>
      <c r="CV2051" s="18"/>
      <c r="CW2051" s="18"/>
      <c r="CX2051" s="18"/>
      <c r="CY2051" s="18"/>
      <c r="CZ2051" s="17"/>
      <c r="DA2051" s="18"/>
      <c r="DB2051" s="18"/>
      <c r="DC2051" s="18" t="s">
        <v>140</v>
      </c>
      <c r="DD2051" s="18" t="s">
        <v>141</v>
      </c>
      <c r="DE2051" s="18"/>
      <c r="DF2051" s="18"/>
      <c r="DG2051" s="16"/>
      <c r="DH2051" s="16"/>
      <c r="DI2051" s="16"/>
      <c r="DJ2051" s="16"/>
      <c r="DK2051" s="13"/>
      <c r="DL2051" s="18"/>
      <c r="DM2051" s="18"/>
      <c r="DN2051" s="18" t="s">
        <v>3212</v>
      </c>
      <c r="DO2051" s="18" t="s">
        <v>3212</v>
      </c>
      <c r="DP2051" s="18"/>
      <c r="DQ2051" s="16"/>
      <c r="DR2051" s="16"/>
    </row>
    <row r="2052" spans="1:122" s="8" customFormat="1" x14ac:dyDescent="0.2">
      <c r="A2052" s="18" t="s">
        <v>907</v>
      </c>
      <c r="B2052" s="17"/>
      <c r="C2052" s="1" t="s">
        <v>4212</v>
      </c>
      <c r="D2052" s="18" t="s">
        <v>412</v>
      </c>
      <c r="E2052" s="18" t="s">
        <v>1113</v>
      </c>
      <c r="F2052" s="18" t="s">
        <v>4213</v>
      </c>
      <c r="G2052" s="19">
        <v>44966</v>
      </c>
      <c r="H2052" s="17"/>
      <c r="I2052" s="17"/>
      <c r="J2052" s="17"/>
      <c r="K2052" s="18" t="s">
        <v>4214</v>
      </c>
      <c r="L2052" s="17"/>
      <c r="M2052" s="17"/>
      <c r="N2052" s="17"/>
      <c r="O2052" s="17"/>
      <c r="P2052" s="17"/>
      <c r="Q2052" s="17"/>
      <c r="R2052" s="18" t="s">
        <v>4215</v>
      </c>
      <c r="S2052" s="18" t="s">
        <v>4216</v>
      </c>
      <c r="T2052" s="18" t="s">
        <v>4217</v>
      </c>
      <c r="U2052" s="18" t="s">
        <v>206</v>
      </c>
      <c r="V2052" s="18" t="s">
        <v>206</v>
      </c>
      <c r="W2052" s="18" t="s">
        <v>2625</v>
      </c>
      <c r="X2052" s="18" t="s">
        <v>918</v>
      </c>
      <c r="Y2052" s="18" t="s">
        <v>885</v>
      </c>
      <c r="Z2052" s="17"/>
      <c r="AA2052" s="18" t="s">
        <v>2624</v>
      </c>
      <c r="AB2052" s="18" t="s">
        <v>2880</v>
      </c>
      <c r="AC2052" s="17"/>
      <c r="AD2052" s="18" t="s">
        <v>2302</v>
      </c>
      <c r="AE2052" s="18" t="s">
        <v>126</v>
      </c>
      <c r="AF2052" s="18" t="s">
        <v>281</v>
      </c>
      <c r="AG2052" s="18" t="s">
        <v>1916</v>
      </c>
      <c r="AH2052" s="18" t="s">
        <v>162</v>
      </c>
      <c r="AI2052" s="18" t="s">
        <v>4375</v>
      </c>
      <c r="AJ2052" s="18" t="s">
        <v>4376</v>
      </c>
      <c r="AK2052" s="17"/>
      <c r="AL2052" s="18">
        <v>270787</v>
      </c>
      <c r="AM2052" s="16">
        <v>14793902</v>
      </c>
      <c r="AN2052" s="16">
        <v>0</v>
      </c>
      <c r="AO2052" s="17"/>
      <c r="AP2052" s="16">
        <v>17281000</v>
      </c>
      <c r="AQ2052" s="16">
        <v>1898000</v>
      </c>
      <c r="AR2052" s="16">
        <v>19179000</v>
      </c>
      <c r="AS2052" s="16"/>
      <c r="AT2052" s="16">
        <v>17281000</v>
      </c>
      <c r="AU2052" s="18"/>
      <c r="AV2052" s="17"/>
      <c r="AW2052" s="18"/>
      <c r="AX2052" s="25" t="s">
        <v>141</v>
      </c>
      <c r="AY2052" s="16"/>
      <c r="AZ2052" s="18"/>
      <c r="BA2052" s="18"/>
      <c r="BB2052" s="18" t="s">
        <v>909</v>
      </c>
      <c r="BC2052" s="18"/>
      <c r="BD2052" s="18"/>
      <c r="BE2052" s="18"/>
      <c r="BF2052" s="18"/>
      <c r="BG2052" s="18"/>
      <c r="BH2052" s="17"/>
      <c r="BI2052" s="18"/>
      <c r="BJ2052" s="18"/>
      <c r="BK2052" s="18"/>
      <c r="BL2052" s="18"/>
      <c r="BM2052" s="18"/>
      <c r="BN2052" s="18"/>
      <c r="BO2052" s="16"/>
      <c r="BP2052" s="16"/>
      <c r="BQ2052" s="18" t="s">
        <v>909</v>
      </c>
      <c r="BR2052" s="24" t="str">
        <f t="shared" si="129"/>
        <v xml:space="preserve">R </v>
      </c>
      <c r="BS2052" s="20" t="str">
        <f t="shared" si="130"/>
        <v>YMS PURWOKERTO 3S</v>
      </c>
      <c r="BT2052" s="20" t="str">
        <f t="shared" si="131"/>
        <v>3S</v>
      </c>
      <c r="BU2052" s="20" t="str">
        <f t="shared" si="132"/>
        <v>2. 3S PURWOKERTO</v>
      </c>
      <c r="BV2052" s="18"/>
      <c r="BW2052" s="18"/>
      <c r="BX2052" s="18"/>
      <c r="BY2052" s="18"/>
      <c r="BZ2052" s="18"/>
      <c r="CA2052" s="18"/>
      <c r="CB2052" s="18"/>
      <c r="CC2052" s="17"/>
      <c r="CD2052" s="18"/>
      <c r="CE2052" s="18"/>
      <c r="CF2052" s="18"/>
      <c r="CG2052" s="18"/>
      <c r="CH2052" s="18"/>
      <c r="CI2052" s="18"/>
      <c r="CJ2052" s="18"/>
      <c r="CK2052" s="18"/>
      <c r="CL2052" s="18"/>
      <c r="CM2052" s="17"/>
      <c r="CN2052" s="18"/>
      <c r="CO2052" s="18"/>
      <c r="CP2052" s="18"/>
      <c r="CQ2052" s="18"/>
      <c r="CR2052" s="18"/>
      <c r="CS2052" s="17"/>
      <c r="CT2052" s="18"/>
      <c r="CU2052" s="18"/>
      <c r="CV2052" s="18"/>
      <c r="CW2052" s="18"/>
      <c r="CX2052" s="18"/>
      <c r="CY2052" s="18"/>
      <c r="CZ2052" s="17"/>
      <c r="DA2052" s="18"/>
      <c r="DB2052" s="18"/>
      <c r="DC2052" s="18" t="s">
        <v>140</v>
      </c>
      <c r="DD2052" s="18" t="s">
        <v>141</v>
      </c>
      <c r="DE2052" s="18"/>
      <c r="DF2052" s="18"/>
      <c r="DG2052" s="16"/>
      <c r="DH2052" s="16"/>
      <c r="DI2052" s="16"/>
      <c r="DJ2052" s="16"/>
      <c r="DK2052" s="13"/>
      <c r="DL2052" s="18"/>
      <c r="DM2052" s="18"/>
      <c r="DN2052" s="18" t="s">
        <v>3212</v>
      </c>
      <c r="DO2052" s="18" t="s">
        <v>3212</v>
      </c>
      <c r="DP2052" s="18"/>
      <c r="DQ2052" s="16"/>
      <c r="DR2052" s="16"/>
    </row>
    <row r="2053" spans="1:122" s="8" customFormat="1" x14ac:dyDescent="0.2">
      <c r="A2053" s="18" t="s">
        <v>907</v>
      </c>
      <c r="B2053" s="17"/>
      <c r="C2053" s="1" t="s">
        <v>4212</v>
      </c>
      <c r="D2053" s="18" t="s">
        <v>412</v>
      </c>
      <c r="E2053" s="18" t="s">
        <v>1113</v>
      </c>
      <c r="F2053" s="18" t="s">
        <v>4213</v>
      </c>
      <c r="G2053" s="19">
        <v>44966</v>
      </c>
      <c r="H2053" s="17"/>
      <c r="I2053" s="17"/>
      <c r="J2053" s="17"/>
      <c r="K2053" s="18" t="s">
        <v>4214</v>
      </c>
      <c r="L2053" s="17"/>
      <c r="M2053" s="17"/>
      <c r="N2053" s="17"/>
      <c r="O2053" s="17"/>
      <c r="P2053" s="17"/>
      <c r="Q2053" s="17"/>
      <c r="R2053" s="18" t="s">
        <v>4215</v>
      </c>
      <c r="S2053" s="18" t="s">
        <v>4216</v>
      </c>
      <c r="T2053" s="18" t="s">
        <v>4217</v>
      </c>
      <c r="U2053" s="18" t="s">
        <v>206</v>
      </c>
      <c r="V2053" s="18" t="s">
        <v>206</v>
      </c>
      <c r="W2053" s="18" t="s">
        <v>2625</v>
      </c>
      <c r="X2053" s="18" t="s">
        <v>918</v>
      </c>
      <c r="Y2053" s="18" t="s">
        <v>885</v>
      </c>
      <c r="Z2053" s="17"/>
      <c r="AA2053" s="18" t="s">
        <v>2624</v>
      </c>
      <c r="AB2053" s="18" t="s">
        <v>2880</v>
      </c>
      <c r="AC2053" s="17"/>
      <c r="AD2053" s="18" t="s">
        <v>2302</v>
      </c>
      <c r="AE2053" s="18" t="s">
        <v>126</v>
      </c>
      <c r="AF2053" s="18" t="s">
        <v>281</v>
      </c>
      <c r="AG2053" s="18" t="s">
        <v>1916</v>
      </c>
      <c r="AH2053" s="18" t="s">
        <v>162</v>
      </c>
      <c r="AI2053" s="18" t="s">
        <v>4377</v>
      </c>
      <c r="AJ2053" s="18" t="s">
        <v>4378</v>
      </c>
      <c r="AK2053" s="17"/>
      <c r="AL2053" s="18">
        <v>270787</v>
      </c>
      <c r="AM2053" s="16">
        <v>14793902</v>
      </c>
      <c r="AN2053" s="16">
        <v>0</v>
      </c>
      <c r="AO2053" s="17"/>
      <c r="AP2053" s="16">
        <v>17281000</v>
      </c>
      <c r="AQ2053" s="16">
        <v>1898000</v>
      </c>
      <c r="AR2053" s="16">
        <v>19179000</v>
      </c>
      <c r="AS2053" s="16"/>
      <c r="AT2053" s="16">
        <v>17281000</v>
      </c>
      <c r="AU2053" s="18"/>
      <c r="AV2053" s="17"/>
      <c r="AW2053" s="18"/>
      <c r="AX2053" s="25" t="s">
        <v>141</v>
      </c>
      <c r="AY2053" s="16"/>
      <c r="AZ2053" s="18"/>
      <c r="BA2053" s="18"/>
      <c r="BB2053" s="18" t="s">
        <v>909</v>
      </c>
      <c r="BC2053" s="18"/>
      <c r="BD2053" s="18"/>
      <c r="BE2053" s="18"/>
      <c r="BF2053" s="18"/>
      <c r="BG2053" s="18"/>
      <c r="BH2053" s="17"/>
      <c r="BI2053" s="18"/>
      <c r="BJ2053" s="18"/>
      <c r="BK2053" s="18"/>
      <c r="BL2053" s="18"/>
      <c r="BM2053" s="18"/>
      <c r="BN2053" s="18"/>
      <c r="BO2053" s="16"/>
      <c r="BP2053" s="16"/>
      <c r="BQ2053" s="18" t="s">
        <v>909</v>
      </c>
      <c r="BR2053" s="24" t="str">
        <f t="shared" si="129"/>
        <v xml:space="preserve">R </v>
      </c>
      <c r="BS2053" s="20" t="str">
        <f t="shared" si="130"/>
        <v>YMS PURWOKERTO 3S</v>
      </c>
      <c r="BT2053" s="20" t="str">
        <f t="shared" si="131"/>
        <v>3S</v>
      </c>
      <c r="BU2053" s="20" t="str">
        <f t="shared" si="132"/>
        <v>2. 3S PURWOKERTO</v>
      </c>
      <c r="BV2053" s="18"/>
      <c r="BW2053" s="18"/>
      <c r="BX2053" s="18"/>
      <c r="BY2053" s="18"/>
      <c r="BZ2053" s="18"/>
      <c r="CA2053" s="18"/>
      <c r="CB2053" s="18"/>
      <c r="CC2053" s="17"/>
      <c r="CD2053" s="18"/>
      <c r="CE2053" s="18"/>
      <c r="CF2053" s="18"/>
      <c r="CG2053" s="18"/>
      <c r="CH2053" s="18"/>
      <c r="CI2053" s="18"/>
      <c r="CJ2053" s="18"/>
      <c r="CK2053" s="18"/>
      <c r="CL2053" s="18"/>
      <c r="CM2053" s="17"/>
      <c r="CN2053" s="18"/>
      <c r="CO2053" s="18"/>
      <c r="CP2053" s="18"/>
      <c r="CQ2053" s="18"/>
      <c r="CR2053" s="18"/>
      <c r="CS2053" s="17"/>
      <c r="CT2053" s="18"/>
      <c r="CU2053" s="18"/>
      <c r="CV2053" s="18"/>
      <c r="CW2053" s="18"/>
      <c r="CX2053" s="18"/>
      <c r="CY2053" s="18"/>
      <c r="CZ2053" s="17"/>
      <c r="DA2053" s="18"/>
      <c r="DB2053" s="18"/>
      <c r="DC2053" s="18" t="s">
        <v>140</v>
      </c>
      <c r="DD2053" s="18" t="s">
        <v>141</v>
      </c>
      <c r="DE2053" s="18"/>
      <c r="DF2053" s="18"/>
      <c r="DG2053" s="16"/>
      <c r="DH2053" s="16"/>
      <c r="DI2053" s="16"/>
      <c r="DJ2053" s="16"/>
      <c r="DK2053" s="13"/>
      <c r="DL2053" s="18"/>
      <c r="DM2053" s="18"/>
      <c r="DN2053" s="18" t="s">
        <v>3212</v>
      </c>
      <c r="DO2053" s="18" t="s">
        <v>3212</v>
      </c>
      <c r="DP2053" s="18"/>
      <c r="DQ2053" s="16"/>
      <c r="DR2053" s="16"/>
    </row>
    <row r="2054" spans="1:122" s="8" customFormat="1" x14ac:dyDescent="0.2">
      <c r="A2054" s="18" t="s">
        <v>907</v>
      </c>
      <c r="B2054" s="17"/>
      <c r="C2054" s="1" t="s">
        <v>4212</v>
      </c>
      <c r="D2054" s="18" t="s">
        <v>412</v>
      </c>
      <c r="E2054" s="18" t="s">
        <v>1113</v>
      </c>
      <c r="F2054" s="18" t="s">
        <v>4213</v>
      </c>
      <c r="G2054" s="19">
        <v>44966</v>
      </c>
      <c r="H2054" s="17"/>
      <c r="I2054" s="17"/>
      <c r="J2054" s="17"/>
      <c r="K2054" s="18" t="s">
        <v>4214</v>
      </c>
      <c r="L2054" s="17"/>
      <c r="M2054" s="17"/>
      <c r="N2054" s="17"/>
      <c r="O2054" s="17"/>
      <c r="P2054" s="17"/>
      <c r="Q2054" s="17"/>
      <c r="R2054" s="18" t="s">
        <v>4215</v>
      </c>
      <c r="S2054" s="18" t="s">
        <v>4216</v>
      </c>
      <c r="T2054" s="18" t="s">
        <v>4217</v>
      </c>
      <c r="U2054" s="18" t="s">
        <v>206</v>
      </c>
      <c r="V2054" s="18" t="s">
        <v>206</v>
      </c>
      <c r="W2054" s="18" t="s">
        <v>2625</v>
      </c>
      <c r="X2054" s="18" t="s">
        <v>918</v>
      </c>
      <c r="Y2054" s="18" t="s">
        <v>885</v>
      </c>
      <c r="Z2054" s="17"/>
      <c r="AA2054" s="18" t="s">
        <v>2624</v>
      </c>
      <c r="AB2054" s="18" t="s">
        <v>2880</v>
      </c>
      <c r="AC2054" s="17"/>
      <c r="AD2054" s="18" t="s">
        <v>2302</v>
      </c>
      <c r="AE2054" s="18" t="s">
        <v>126</v>
      </c>
      <c r="AF2054" s="18" t="s">
        <v>281</v>
      </c>
      <c r="AG2054" s="18" t="s">
        <v>1916</v>
      </c>
      <c r="AH2054" s="18" t="s">
        <v>162</v>
      </c>
      <c r="AI2054" s="18" t="s">
        <v>4379</v>
      </c>
      <c r="AJ2054" s="18" t="s">
        <v>4380</v>
      </c>
      <c r="AK2054" s="17"/>
      <c r="AL2054" s="18">
        <v>270787</v>
      </c>
      <c r="AM2054" s="16">
        <v>14793902</v>
      </c>
      <c r="AN2054" s="16">
        <v>0</v>
      </c>
      <c r="AO2054" s="17"/>
      <c r="AP2054" s="16">
        <v>17281000</v>
      </c>
      <c r="AQ2054" s="16">
        <v>1898000</v>
      </c>
      <c r="AR2054" s="16">
        <v>19179000</v>
      </c>
      <c r="AS2054" s="16"/>
      <c r="AT2054" s="16">
        <v>17281000</v>
      </c>
      <c r="AU2054" s="18"/>
      <c r="AV2054" s="17"/>
      <c r="AW2054" s="18"/>
      <c r="AX2054" s="25" t="s">
        <v>141</v>
      </c>
      <c r="AY2054" s="16"/>
      <c r="AZ2054" s="18"/>
      <c r="BA2054" s="18"/>
      <c r="BB2054" s="18" t="s">
        <v>909</v>
      </c>
      <c r="BC2054" s="18"/>
      <c r="BD2054" s="18"/>
      <c r="BE2054" s="18"/>
      <c r="BF2054" s="18"/>
      <c r="BG2054" s="18"/>
      <c r="BH2054" s="17"/>
      <c r="BI2054" s="18"/>
      <c r="BJ2054" s="18"/>
      <c r="BK2054" s="18"/>
      <c r="BL2054" s="18"/>
      <c r="BM2054" s="18"/>
      <c r="BN2054" s="18"/>
      <c r="BO2054" s="16"/>
      <c r="BP2054" s="16"/>
      <c r="BQ2054" s="18" t="s">
        <v>909</v>
      </c>
      <c r="BR2054" s="24" t="str">
        <f t="shared" si="129"/>
        <v xml:space="preserve">R </v>
      </c>
      <c r="BS2054" s="20" t="str">
        <f t="shared" si="130"/>
        <v>YMS PURWOKERTO 3S</v>
      </c>
      <c r="BT2054" s="20" t="str">
        <f t="shared" si="131"/>
        <v>3S</v>
      </c>
      <c r="BU2054" s="20" t="str">
        <f t="shared" si="132"/>
        <v>2. 3S PURWOKERTO</v>
      </c>
      <c r="BV2054" s="18"/>
      <c r="BW2054" s="18"/>
      <c r="BX2054" s="18"/>
      <c r="BY2054" s="18"/>
      <c r="BZ2054" s="18"/>
      <c r="CA2054" s="18"/>
      <c r="CB2054" s="18"/>
      <c r="CC2054" s="17"/>
      <c r="CD2054" s="18"/>
      <c r="CE2054" s="18"/>
      <c r="CF2054" s="18"/>
      <c r="CG2054" s="18"/>
      <c r="CH2054" s="18"/>
      <c r="CI2054" s="18"/>
      <c r="CJ2054" s="18"/>
      <c r="CK2054" s="18"/>
      <c r="CL2054" s="18"/>
      <c r="CM2054" s="17"/>
      <c r="CN2054" s="18"/>
      <c r="CO2054" s="18"/>
      <c r="CP2054" s="18"/>
      <c r="CQ2054" s="18"/>
      <c r="CR2054" s="18"/>
      <c r="CS2054" s="17"/>
      <c r="CT2054" s="18"/>
      <c r="CU2054" s="18"/>
      <c r="CV2054" s="18"/>
      <c r="CW2054" s="18"/>
      <c r="CX2054" s="18"/>
      <c r="CY2054" s="18"/>
      <c r="CZ2054" s="17"/>
      <c r="DA2054" s="18"/>
      <c r="DB2054" s="18"/>
      <c r="DC2054" s="18" t="s">
        <v>140</v>
      </c>
      <c r="DD2054" s="18" t="s">
        <v>141</v>
      </c>
      <c r="DE2054" s="18"/>
      <c r="DF2054" s="18"/>
      <c r="DG2054" s="16"/>
      <c r="DH2054" s="16"/>
      <c r="DI2054" s="16"/>
      <c r="DJ2054" s="16"/>
      <c r="DK2054" s="13"/>
      <c r="DL2054" s="18"/>
      <c r="DM2054" s="18"/>
      <c r="DN2054" s="18" t="s">
        <v>3212</v>
      </c>
      <c r="DO2054" s="18" t="s">
        <v>3212</v>
      </c>
      <c r="DP2054" s="18"/>
      <c r="DQ2054" s="16"/>
      <c r="DR2054" s="16"/>
    </row>
    <row r="2055" spans="1:122" s="8" customFormat="1" x14ac:dyDescent="0.2">
      <c r="A2055" s="18" t="s">
        <v>907</v>
      </c>
      <c r="B2055" s="17"/>
      <c r="C2055" s="1" t="s">
        <v>4212</v>
      </c>
      <c r="D2055" s="18" t="s">
        <v>412</v>
      </c>
      <c r="E2055" s="18" t="s">
        <v>1113</v>
      </c>
      <c r="F2055" s="18" t="s">
        <v>4213</v>
      </c>
      <c r="G2055" s="19">
        <v>44966</v>
      </c>
      <c r="H2055" s="17"/>
      <c r="I2055" s="17"/>
      <c r="J2055" s="17"/>
      <c r="K2055" s="18" t="s">
        <v>4214</v>
      </c>
      <c r="L2055" s="17"/>
      <c r="M2055" s="17"/>
      <c r="N2055" s="17"/>
      <c r="O2055" s="17"/>
      <c r="P2055" s="17"/>
      <c r="Q2055" s="17"/>
      <c r="R2055" s="18" t="s">
        <v>4215</v>
      </c>
      <c r="S2055" s="18" t="s">
        <v>4216</v>
      </c>
      <c r="T2055" s="18" t="s">
        <v>4217</v>
      </c>
      <c r="U2055" s="18" t="s">
        <v>206</v>
      </c>
      <c r="V2055" s="18" t="s">
        <v>206</v>
      </c>
      <c r="W2055" s="18" t="s">
        <v>2625</v>
      </c>
      <c r="X2055" s="18" t="s">
        <v>918</v>
      </c>
      <c r="Y2055" s="18" t="s">
        <v>885</v>
      </c>
      <c r="Z2055" s="17"/>
      <c r="AA2055" s="18" t="s">
        <v>2624</v>
      </c>
      <c r="AB2055" s="18" t="s">
        <v>2880</v>
      </c>
      <c r="AC2055" s="17"/>
      <c r="AD2055" s="18" t="s">
        <v>2302</v>
      </c>
      <c r="AE2055" s="18" t="s">
        <v>126</v>
      </c>
      <c r="AF2055" s="18" t="s">
        <v>281</v>
      </c>
      <c r="AG2055" s="18" t="s">
        <v>1916</v>
      </c>
      <c r="AH2055" s="18" t="s">
        <v>162</v>
      </c>
      <c r="AI2055" s="18" t="s">
        <v>4381</v>
      </c>
      <c r="AJ2055" s="18" t="s">
        <v>4382</v>
      </c>
      <c r="AK2055" s="17"/>
      <c r="AL2055" s="18">
        <v>270787</v>
      </c>
      <c r="AM2055" s="16">
        <v>14793902</v>
      </c>
      <c r="AN2055" s="16">
        <v>0</v>
      </c>
      <c r="AO2055" s="17"/>
      <c r="AP2055" s="16">
        <v>17281000</v>
      </c>
      <c r="AQ2055" s="16">
        <v>1898000</v>
      </c>
      <c r="AR2055" s="16">
        <v>19179000</v>
      </c>
      <c r="AS2055" s="16"/>
      <c r="AT2055" s="16">
        <v>17281000</v>
      </c>
      <c r="AU2055" s="18"/>
      <c r="AV2055" s="17"/>
      <c r="AW2055" s="18"/>
      <c r="AX2055" s="25" t="s">
        <v>141</v>
      </c>
      <c r="AY2055" s="16"/>
      <c r="AZ2055" s="18"/>
      <c r="BA2055" s="18"/>
      <c r="BB2055" s="18" t="s">
        <v>909</v>
      </c>
      <c r="BC2055" s="18"/>
      <c r="BD2055" s="18"/>
      <c r="BE2055" s="18"/>
      <c r="BF2055" s="18"/>
      <c r="BG2055" s="18"/>
      <c r="BH2055" s="17"/>
      <c r="BI2055" s="18"/>
      <c r="BJ2055" s="18"/>
      <c r="BK2055" s="18"/>
      <c r="BL2055" s="18"/>
      <c r="BM2055" s="18"/>
      <c r="BN2055" s="18"/>
      <c r="BO2055" s="16"/>
      <c r="BP2055" s="16"/>
      <c r="BQ2055" s="18" t="s">
        <v>909</v>
      </c>
      <c r="BR2055" s="24" t="str">
        <f t="shared" si="129"/>
        <v xml:space="preserve">R </v>
      </c>
      <c r="BS2055" s="20" t="str">
        <f t="shared" si="130"/>
        <v>YMS PURWOKERTO 3S</v>
      </c>
      <c r="BT2055" s="20" t="str">
        <f t="shared" si="131"/>
        <v>3S</v>
      </c>
      <c r="BU2055" s="20" t="str">
        <f t="shared" si="132"/>
        <v>2. 3S PURWOKERTO</v>
      </c>
      <c r="BV2055" s="18"/>
      <c r="BW2055" s="18"/>
      <c r="BX2055" s="18"/>
      <c r="BY2055" s="18"/>
      <c r="BZ2055" s="18"/>
      <c r="CA2055" s="18"/>
      <c r="CB2055" s="18"/>
      <c r="CC2055" s="17"/>
      <c r="CD2055" s="18"/>
      <c r="CE2055" s="18"/>
      <c r="CF2055" s="18"/>
      <c r="CG2055" s="18"/>
      <c r="CH2055" s="18"/>
      <c r="CI2055" s="18"/>
      <c r="CJ2055" s="18"/>
      <c r="CK2055" s="18"/>
      <c r="CL2055" s="18"/>
      <c r="CM2055" s="17"/>
      <c r="CN2055" s="18"/>
      <c r="CO2055" s="18"/>
      <c r="CP2055" s="18"/>
      <c r="CQ2055" s="18"/>
      <c r="CR2055" s="18"/>
      <c r="CS2055" s="17"/>
      <c r="CT2055" s="18"/>
      <c r="CU2055" s="18"/>
      <c r="CV2055" s="18"/>
      <c r="CW2055" s="18"/>
      <c r="CX2055" s="18"/>
      <c r="CY2055" s="18"/>
      <c r="CZ2055" s="17"/>
      <c r="DA2055" s="18"/>
      <c r="DB2055" s="18"/>
      <c r="DC2055" s="18" t="s">
        <v>140</v>
      </c>
      <c r="DD2055" s="18" t="s">
        <v>141</v>
      </c>
      <c r="DE2055" s="18"/>
      <c r="DF2055" s="18"/>
      <c r="DG2055" s="16"/>
      <c r="DH2055" s="16"/>
      <c r="DI2055" s="16"/>
      <c r="DJ2055" s="16"/>
      <c r="DK2055" s="13"/>
      <c r="DL2055" s="18"/>
      <c r="DM2055" s="18"/>
      <c r="DN2055" s="18" t="s">
        <v>3212</v>
      </c>
      <c r="DO2055" s="18" t="s">
        <v>3212</v>
      </c>
      <c r="DP2055" s="18"/>
      <c r="DQ2055" s="16"/>
      <c r="DR2055" s="16"/>
    </row>
    <row r="2056" spans="1:122" s="8" customFormat="1" x14ac:dyDescent="0.2">
      <c r="A2056" s="18" t="s">
        <v>907</v>
      </c>
      <c r="B2056" s="17"/>
      <c r="C2056" s="1" t="s">
        <v>4212</v>
      </c>
      <c r="D2056" s="18" t="s">
        <v>412</v>
      </c>
      <c r="E2056" s="18" t="s">
        <v>1113</v>
      </c>
      <c r="F2056" s="18" t="s">
        <v>4213</v>
      </c>
      <c r="G2056" s="19">
        <v>44966</v>
      </c>
      <c r="H2056" s="17"/>
      <c r="I2056" s="17"/>
      <c r="J2056" s="17"/>
      <c r="K2056" s="18" t="s">
        <v>4214</v>
      </c>
      <c r="L2056" s="17"/>
      <c r="M2056" s="17"/>
      <c r="N2056" s="17"/>
      <c r="O2056" s="17"/>
      <c r="P2056" s="17"/>
      <c r="Q2056" s="17"/>
      <c r="R2056" s="18" t="s">
        <v>4215</v>
      </c>
      <c r="S2056" s="18" t="s">
        <v>4216</v>
      </c>
      <c r="T2056" s="18" t="s">
        <v>4217</v>
      </c>
      <c r="U2056" s="18" t="s">
        <v>206</v>
      </c>
      <c r="V2056" s="18" t="s">
        <v>206</v>
      </c>
      <c r="W2056" s="18" t="s">
        <v>2625</v>
      </c>
      <c r="X2056" s="18" t="s">
        <v>918</v>
      </c>
      <c r="Y2056" s="18" t="s">
        <v>885</v>
      </c>
      <c r="Z2056" s="17"/>
      <c r="AA2056" s="18" t="s">
        <v>2624</v>
      </c>
      <c r="AB2056" s="18" t="s">
        <v>2880</v>
      </c>
      <c r="AC2056" s="17"/>
      <c r="AD2056" s="18" t="s">
        <v>2302</v>
      </c>
      <c r="AE2056" s="18" t="s">
        <v>126</v>
      </c>
      <c r="AF2056" s="18" t="s">
        <v>281</v>
      </c>
      <c r="AG2056" s="18" t="s">
        <v>1916</v>
      </c>
      <c r="AH2056" s="18" t="s">
        <v>162</v>
      </c>
      <c r="AI2056" s="18" t="s">
        <v>4383</v>
      </c>
      <c r="AJ2056" s="18" t="s">
        <v>4384</v>
      </c>
      <c r="AK2056" s="17"/>
      <c r="AL2056" s="18">
        <v>270787</v>
      </c>
      <c r="AM2056" s="16">
        <v>14793902</v>
      </c>
      <c r="AN2056" s="16">
        <v>0</v>
      </c>
      <c r="AO2056" s="17"/>
      <c r="AP2056" s="16">
        <v>17281000</v>
      </c>
      <c r="AQ2056" s="16">
        <v>1898000</v>
      </c>
      <c r="AR2056" s="16">
        <v>19179000</v>
      </c>
      <c r="AS2056" s="16"/>
      <c r="AT2056" s="16">
        <v>17281000</v>
      </c>
      <c r="AU2056" s="18"/>
      <c r="AV2056" s="17"/>
      <c r="AW2056" s="18"/>
      <c r="AX2056" s="25" t="s">
        <v>141</v>
      </c>
      <c r="AY2056" s="16"/>
      <c r="AZ2056" s="18"/>
      <c r="BA2056" s="18"/>
      <c r="BB2056" s="18" t="s">
        <v>909</v>
      </c>
      <c r="BC2056" s="18"/>
      <c r="BD2056" s="18"/>
      <c r="BE2056" s="18"/>
      <c r="BF2056" s="18"/>
      <c r="BG2056" s="18"/>
      <c r="BH2056" s="17"/>
      <c r="BI2056" s="18"/>
      <c r="BJ2056" s="18"/>
      <c r="BK2056" s="18"/>
      <c r="BL2056" s="18"/>
      <c r="BM2056" s="18"/>
      <c r="BN2056" s="18"/>
      <c r="BO2056" s="16"/>
      <c r="BP2056" s="16"/>
      <c r="BQ2056" s="18" t="s">
        <v>909</v>
      </c>
      <c r="BR2056" s="24" t="str">
        <f t="shared" si="129"/>
        <v xml:space="preserve">R </v>
      </c>
      <c r="BS2056" s="20" t="str">
        <f t="shared" si="130"/>
        <v>YMS PURWOKERTO 3S</v>
      </c>
      <c r="BT2056" s="20" t="str">
        <f t="shared" si="131"/>
        <v>3S</v>
      </c>
      <c r="BU2056" s="20" t="str">
        <f t="shared" si="132"/>
        <v>2. 3S PURWOKERTO</v>
      </c>
      <c r="BV2056" s="18"/>
      <c r="BW2056" s="18"/>
      <c r="BX2056" s="18"/>
      <c r="BY2056" s="18"/>
      <c r="BZ2056" s="18"/>
      <c r="CA2056" s="18"/>
      <c r="CB2056" s="18"/>
      <c r="CC2056" s="17"/>
      <c r="CD2056" s="18"/>
      <c r="CE2056" s="18"/>
      <c r="CF2056" s="18"/>
      <c r="CG2056" s="18"/>
      <c r="CH2056" s="18"/>
      <c r="CI2056" s="18"/>
      <c r="CJ2056" s="18"/>
      <c r="CK2056" s="18"/>
      <c r="CL2056" s="18"/>
      <c r="CM2056" s="17"/>
      <c r="CN2056" s="18"/>
      <c r="CO2056" s="18"/>
      <c r="CP2056" s="18"/>
      <c r="CQ2056" s="18"/>
      <c r="CR2056" s="18"/>
      <c r="CS2056" s="17"/>
      <c r="CT2056" s="18"/>
      <c r="CU2056" s="18"/>
      <c r="CV2056" s="18"/>
      <c r="CW2056" s="18"/>
      <c r="CX2056" s="18"/>
      <c r="CY2056" s="18"/>
      <c r="CZ2056" s="17"/>
      <c r="DA2056" s="18"/>
      <c r="DB2056" s="18"/>
      <c r="DC2056" s="18" t="s">
        <v>140</v>
      </c>
      <c r="DD2056" s="18" t="s">
        <v>141</v>
      </c>
      <c r="DE2056" s="18"/>
      <c r="DF2056" s="18"/>
      <c r="DG2056" s="16"/>
      <c r="DH2056" s="16"/>
      <c r="DI2056" s="16"/>
      <c r="DJ2056" s="16"/>
      <c r="DK2056" s="13"/>
      <c r="DL2056" s="18"/>
      <c r="DM2056" s="18"/>
      <c r="DN2056" s="18" t="s">
        <v>3212</v>
      </c>
      <c r="DO2056" s="18" t="s">
        <v>3212</v>
      </c>
      <c r="DP2056" s="18"/>
      <c r="DQ2056" s="16"/>
      <c r="DR2056" s="16"/>
    </row>
    <row r="2057" spans="1:122" s="8" customFormat="1" x14ac:dyDescent="0.2">
      <c r="A2057" s="18" t="s">
        <v>907</v>
      </c>
      <c r="B2057" s="17"/>
      <c r="C2057" s="1" t="s">
        <v>4212</v>
      </c>
      <c r="D2057" s="18" t="s">
        <v>412</v>
      </c>
      <c r="E2057" s="18" t="s">
        <v>1113</v>
      </c>
      <c r="F2057" s="18" t="s">
        <v>4213</v>
      </c>
      <c r="G2057" s="19">
        <v>44966</v>
      </c>
      <c r="H2057" s="17"/>
      <c r="I2057" s="17"/>
      <c r="J2057" s="17"/>
      <c r="K2057" s="18" t="s">
        <v>4214</v>
      </c>
      <c r="L2057" s="17"/>
      <c r="M2057" s="17"/>
      <c r="N2057" s="17"/>
      <c r="O2057" s="17"/>
      <c r="P2057" s="17"/>
      <c r="Q2057" s="17"/>
      <c r="R2057" s="18" t="s">
        <v>4215</v>
      </c>
      <c r="S2057" s="18" t="s">
        <v>4216</v>
      </c>
      <c r="T2057" s="18" t="s">
        <v>4217</v>
      </c>
      <c r="U2057" s="18" t="s">
        <v>206</v>
      </c>
      <c r="V2057" s="18" t="s">
        <v>206</v>
      </c>
      <c r="W2057" s="18" t="s">
        <v>2625</v>
      </c>
      <c r="X2057" s="18" t="s">
        <v>918</v>
      </c>
      <c r="Y2057" s="18" t="s">
        <v>885</v>
      </c>
      <c r="Z2057" s="17"/>
      <c r="AA2057" s="18" t="s">
        <v>2624</v>
      </c>
      <c r="AB2057" s="18" t="s">
        <v>2880</v>
      </c>
      <c r="AC2057" s="17"/>
      <c r="AD2057" s="18" t="s">
        <v>2302</v>
      </c>
      <c r="AE2057" s="18" t="s">
        <v>126</v>
      </c>
      <c r="AF2057" s="18" t="s">
        <v>281</v>
      </c>
      <c r="AG2057" s="18" t="s">
        <v>1916</v>
      </c>
      <c r="AH2057" s="18" t="s">
        <v>162</v>
      </c>
      <c r="AI2057" s="18" t="s">
        <v>4385</v>
      </c>
      <c r="AJ2057" s="18" t="s">
        <v>4386</v>
      </c>
      <c r="AK2057" s="17"/>
      <c r="AL2057" s="18">
        <v>270787</v>
      </c>
      <c r="AM2057" s="16">
        <v>14793902</v>
      </c>
      <c r="AN2057" s="16">
        <v>0</v>
      </c>
      <c r="AO2057" s="17"/>
      <c r="AP2057" s="16">
        <v>17281000</v>
      </c>
      <c r="AQ2057" s="16">
        <v>1898000</v>
      </c>
      <c r="AR2057" s="16">
        <v>19179000</v>
      </c>
      <c r="AS2057" s="16"/>
      <c r="AT2057" s="16">
        <v>17281000</v>
      </c>
      <c r="AU2057" s="18"/>
      <c r="AV2057" s="17"/>
      <c r="AW2057" s="18"/>
      <c r="AX2057" s="25" t="s">
        <v>141</v>
      </c>
      <c r="AY2057" s="16"/>
      <c r="AZ2057" s="18"/>
      <c r="BA2057" s="18"/>
      <c r="BB2057" s="18" t="s">
        <v>909</v>
      </c>
      <c r="BC2057" s="18"/>
      <c r="BD2057" s="18"/>
      <c r="BE2057" s="18"/>
      <c r="BF2057" s="18"/>
      <c r="BG2057" s="18"/>
      <c r="BH2057" s="17"/>
      <c r="BI2057" s="18"/>
      <c r="BJ2057" s="18"/>
      <c r="BK2057" s="18"/>
      <c r="BL2057" s="18"/>
      <c r="BM2057" s="18"/>
      <c r="BN2057" s="18"/>
      <c r="BO2057" s="16"/>
      <c r="BP2057" s="16"/>
      <c r="BQ2057" s="18" t="s">
        <v>909</v>
      </c>
      <c r="BR2057" s="24" t="str">
        <f t="shared" si="129"/>
        <v xml:space="preserve">R </v>
      </c>
      <c r="BS2057" s="20" t="str">
        <f t="shared" si="130"/>
        <v>YMS PURWOKERTO 3S</v>
      </c>
      <c r="BT2057" s="20" t="str">
        <f t="shared" si="131"/>
        <v>3S</v>
      </c>
      <c r="BU2057" s="20" t="str">
        <f t="shared" si="132"/>
        <v>2. 3S PURWOKERTO</v>
      </c>
      <c r="BV2057" s="18"/>
      <c r="BW2057" s="18"/>
      <c r="BX2057" s="18"/>
      <c r="BY2057" s="18"/>
      <c r="BZ2057" s="18"/>
      <c r="CA2057" s="18"/>
      <c r="CB2057" s="18"/>
      <c r="CC2057" s="17"/>
      <c r="CD2057" s="18"/>
      <c r="CE2057" s="18"/>
      <c r="CF2057" s="18"/>
      <c r="CG2057" s="18"/>
      <c r="CH2057" s="18"/>
      <c r="CI2057" s="18"/>
      <c r="CJ2057" s="18"/>
      <c r="CK2057" s="18"/>
      <c r="CL2057" s="18"/>
      <c r="CM2057" s="17"/>
      <c r="CN2057" s="18"/>
      <c r="CO2057" s="18"/>
      <c r="CP2057" s="18"/>
      <c r="CQ2057" s="18"/>
      <c r="CR2057" s="18"/>
      <c r="CS2057" s="17"/>
      <c r="CT2057" s="18"/>
      <c r="CU2057" s="18"/>
      <c r="CV2057" s="18"/>
      <c r="CW2057" s="18"/>
      <c r="CX2057" s="18"/>
      <c r="CY2057" s="18"/>
      <c r="CZ2057" s="17"/>
      <c r="DA2057" s="18"/>
      <c r="DB2057" s="18"/>
      <c r="DC2057" s="18" t="s">
        <v>140</v>
      </c>
      <c r="DD2057" s="18" t="s">
        <v>141</v>
      </c>
      <c r="DE2057" s="18"/>
      <c r="DF2057" s="18"/>
      <c r="DG2057" s="16"/>
      <c r="DH2057" s="16"/>
      <c r="DI2057" s="16"/>
      <c r="DJ2057" s="16"/>
      <c r="DK2057" s="13"/>
      <c r="DL2057" s="18"/>
      <c r="DM2057" s="18"/>
      <c r="DN2057" s="18" t="s">
        <v>3212</v>
      </c>
      <c r="DO2057" s="18" t="s">
        <v>3212</v>
      </c>
      <c r="DP2057" s="18"/>
      <c r="DQ2057" s="16"/>
      <c r="DR2057" s="16"/>
    </row>
    <row r="2058" spans="1:122" s="8" customFormat="1" x14ac:dyDescent="0.2">
      <c r="A2058" s="18" t="s">
        <v>907</v>
      </c>
      <c r="B2058" s="17"/>
      <c r="C2058" s="1" t="s">
        <v>4212</v>
      </c>
      <c r="D2058" s="18" t="s">
        <v>412</v>
      </c>
      <c r="E2058" s="18" t="s">
        <v>1113</v>
      </c>
      <c r="F2058" s="18" t="s">
        <v>4213</v>
      </c>
      <c r="G2058" s="19">
        <v>44966</v>
      </c>
      <c r="H2058" s="17"/>
      <c r="I2058" s="17"/>
      <c r="J2058" s="17"/>
      <c r="K2058" s="18" t="s">
        <v>4214</v>
      </c>
      <c r="L2058" s="17"/>
      <c r="M2058" s="17"/>
      <c r="N2058" s="17"/>
      <c r="O2058" s="17"/>
      <c r="P2058" s="17"/>
      <c r="Q2058" s="17"/>
      <c r="R2058" s="18" t="s">
        <v>4215</v>
      </c>
      <c r="S2058" s="18" t="s">
        <v>4216</v>
      </c>
      <c r="T2058" s="18" t="s">
        <v>4217</v>
      </c>
      <c r="U2058" s="18" t="s">
        <v>206</v>
      </c>
      <c r="V2058" s="18" t="s">
        <v>206</v>
      </c>
      <c r="W2058" s="18" t="s">
        <v>2625</v>
      </c>
      <c r="X2058" s="18" t="s">
        <v>918</v>
      </c>
      <c r="Y2058" s="18" t="s">
        <v>885</v>
      </c>
      <c r="Z2058" s="17"/>
      <c r="AA2058" s="18" t="s">
        <v>2624</v>
      </c>
      <c r="AB2058" s="18" t="s">
        <v>2880</v>
      </c>
      <c r="AC2058" s="17"/>
      <c r="AD2058" s="18" t="s">
        <v>2302</v>
      </c>
      <c r="AE2058" s="18" t="s">
        <v>126</v>
      </c>
      <c r="AF2058" s="18" t="s">
        <v>281</v>
      </c>
      <c r="AG2058" s="18" t="s">
        <v>1916</v>
      </c>
      <c r="AH2058" s="18" t="s">
        <v>162</v>
      </c>
      <c r="AI2058" s="18" t="s">
        <v>4387</v>
      </c>
      <c r="AJ2058" s="18" t="s">
        <v>4388</v>
      </c>
      <c r="AK2058" s="17"/>
      <c r="AL2058" s="18">
        <v>270787</v>
      </c>
      <c r="AM2058" s="16">
        <v>14793902</v>
      </c>
      <c r="AN2058" s="16">
        <v>0</v>
      </c>
      <c r="AO2058" s="17"/>
      <c r="AP2058" s="16">
        <v>17281000</v>
      </c>
      <c r="AQ2058" s="16">
        <v>1898000</v>
      </c>
      <c r="AR2058" s="16">
        <v>19179000</v>
      </c>
      <c r="AS2058" s="16"/>
      <c r="AT2058" s="16">
        <v>17281000</v>
      </c>
      <c r="AU2058" s="18"/>
      <c r="AV2058" s="17"/>
      <c r="AW2058" s="18"/>
      <c r="AX2058" s="25" t="s">
        <v>141</v>
      </c>
      <c r="AY2058" s="16"/>
      <c r="AZ2058" s="18"/>
      <c r="BA2058" s="18"/>
      <c r="BB2058" s="18" t="s">
        <v>909</v>
      </c>
      <c r="BC2058" s="18"/>
      <c r="BD2058" s="18"/>
      <c r="BE2058" s="18"/>
      <c r="BF2058" s="18"/>
      <c r="BG2058" s="18"/>
      <c r="BH2058" s="17"/>
      <c r="BI2058" s="18"/>
      <c r="BJ2058" s="18"/>
      <c r="BK2058" s="18"/>
      <c r="BL2058" s="18"/>
      <c r="BM2058" s="18"/>
      <c r="BN2058" s="18"/>
      <c r="BO2058" s="16"/>
      <c r="BP2058" s="16"/>
      <c r="BQ2058" s="18" t="s">
        <v>909</v>
      </c>
      <c r="BR2058" s="24" t="str">
        <f t="shared" si="129"/>
        <v xml:space="preserve">R </v>
      </c>
      <c r="BS2058" s="20" t="str">
        <f t="shared" si="130"/>
        <v>YMS PURWOKERTO 3S</v>
      </c>
      <c r="BT2058" s="20" t="str">
        <f t="shared" si="131"/>
        <v>3S</v>
      </c>
      <c r="BU2058" s="20" t="str">
        <f t="shared" si="132"/>
        <v>2. 3S PURWOKERTO</v>
      </c>
      <c r="BV2058" s="18"/>
      <c r="BW2058" s="18"/>
      <c r="BX2058" s="18"/>
      <c r="BY2058" s="18"/>
      <c r="BZ2058" s="18"/>
      <c r="CA2058" s="18"/>
      <c r="CB2058" s="18"/>
      <c r="CC2058" s="17"/>
      <c r="CD2058" s="18"/>
      <c r="CE2058" s="18"/>
      <c r="CF2058" s="18"/>
      <c r="CG2058" s="18"/>
      <c r="CH2058" s="18"/>
      <c r="CI2058" s="18"/>
      <c r="CJ2058" s="18"/>
      <c r="CK2058" s="18"/>
      <c r="CL2058" s="18"/>
      <c r="CM2058" s="17"/>
      <c r="CN2058" s="18"/>
      <c r="CO2058" s="18"/>
      <c r="CP2058" s="18"/>
      <c r="CQ2058" s="18"/>
      <c r="CR2058" s="18"/>
      <c r="CS2058" s="17"/>
      <c r="CT2058" s="18"/>
      <c r="CU2058" s="18"/>
      <c r="CV2058" s="18"/>
      <c r="CW2058" s="18"/>
      <c r="CX2058" s="18"/>
      <c r="CY2058" s="18"/>
      <c r="CZ2058" s="17"/>
      <c r="DA2058" s="18"/>
      <c r="DB2058" s="18"/>
      <c r="DC2058" s="18" t="s">
        <v>140</v>
      </c>
      <c r="DD2058" s="18" t="s">
        <v>141</v>
      </c>
      <c r="DE2058" s="18"/>
      <c r="DF2058" s="18"/>
      <c r="DG2058" s="16"/>
      <c r="DH2058" s="16"/>
      <c r="DI2058" s="16"/>
      <c r="DJ2058" s="16"/>
      <c r="DK2058" s="13"/>
      <c r="DL2058" s="18"/>
      <c r="DM2058" s="18"/>
      <c r="DN2058" s="18" t="s">
        <v>3212</v>
      </c>
      <c r="DO2058" s="18" t="s">
        <v>3212</v>
      </c>
      <c r="DP2058" s="18"/>
      <c r="DQ2058" s="16"/>
      <c r="DR2058" s="16"/>
    </row>
    <row r="2059" spans="1:122" s="8" customFormat="1" x14ac:dyDescent="0.2">
      <c r="A2059" s="18" t="s">
        <v>907</v>
      </c>
      <c r="B2059" s="17"/>
      <c r="C2059" s="1" t="s">
        <v>4212</v>
      </c>
      <c r="D2059" s="18" t="s">
        <v>412</v>
      </c>
      <c r="E2059" s="18" t="s">
        <v>1113</v>
      </c>
      <c r="F2059" s="18" t="s">
        <v>4213</v>
      </c>
      <c r="G2059" s="19">
        <v>44966</v>
      </c>
      <c r="H2059" s="17"/>
      <c r="I2059" s="17"/>
      <c r="J2059" s="17"/>
      <c r="K2059" s="18" t="s">
        <v>4214</v>
      </c>
      <c r="L2059" s="17"/>
      <c r="M2059" s="17"/>
      <c r="N2059" s="17"/>
      <c r="O2059" s="17"/>
      <c r="P2059" s="17"/>
      <c r="Q2059" s="17"/>
      <c r="R2059" s="18" t="s">
        <v>4215</v>
      </c>
      <c r="S2059" s="18" t="s">
        <v>4216</v>
      </c>
      <c r="T2059" s="18" t="s">
        <v>4217</v>
      </c>
      <c r="U2059" s="18" t="s">
        <v>206</v>
      </c>
      <c r="V2059" s="18" t="s">
        <v>206</v>
      </c>
      <c r="W2059" s="18" t="s">
        <v>2625</v>
      </c>
      <c r="X2059" s="18" t="s">
        <v>918</v>
      </c>
      <c r="Y2059" s="18" t="s">
        <v>885</v>
      </c>
      <c r="Z2059" s="17"/>
      <c r="AA2059" s="18" t="s">
        <v>2624</v>
      </c>
      <c r="AB2059" s="18" t="s">
        <v>2880</v>
      </c>
      <c r="AC2059" s="17"/>
      <c r="AD2059" s="18" t="s">
        <v>2302</v>
      </c>
      <c r="AE2059" s="18" t="s">
        <v>126</v>
      </c>
      <c r="AF2059" s="18" t="s">
        <v>281</v>
      </c>
      <c r="AG2059" s="18" t="s">
        <v>1916</v>
      </c>
      <c r="AH2059" s="18" t="s">
        <v>162</v>
      </c>
      <c r="AI2059" s="18" t="s">
        <v>4389</v>
      </c>
      <c r="AJ2059" s="18" t="s">
        <v>4390</v>
      </c>
      <c r="AK2059" s="17"/>
      <c r="AL2059" s="18">
        <v>270787</v>
      </c>
      <c r="AM2059" s="16">
        <v>14793902</v>
      </c>
      <c r="AN2059" s="16">
        <v>0</v>
      </c>
      <c r="AO2059" s="17"/>
      <c r="AP2059" s="16">
        <v>17281000</v>
      </c>
      <c r="AQ2059" s="16">
        <v>1898000</v>
      </c>
      <c r="AR2059" s="16">
        <v>19179000</v>
      </c>
      <c r="AS2059" s="16"/>
      <c r="AT2059" s="16">
        <v>17281000</v>
      </c>
      <c r="AU2059" s="18"/>
      <c r="AV2059" s="17"/>
      <c r="AW2059" s="18"/>
      <c r="AX2059" s="25" t="s">
        <v>141</v>
      </c>
      <c r="AY2059" s="16"/>
      <c r="AZ2059" s="18"/>
      <c r="BA2059" s="18"/>
      <c r="BB2059" s="18" t="s">
        <v>909</v>
      </c>
      <c r="BC2059" s="18"/>
      <c r="BD2059" s="18"/>
      <c r="BE2059" s="18"/>
      <c r="BF2059" s="18"/>
      <c r="BG2059" s="18"/>
      <c r="BH2059" s="17"/>
      <c r="BI2059" s="18"/>
      <c r="BJ2059" s="18"/>
      <c r="BK2059" s="18"/>
      <c r="BL2059" s="18"/>
      <c r="BM2059" s="18"/>
      <c r="BN2059" s="18"/>
      <c r="BO2059" s="16"/>
      <c r="BP2059" s="16"/>
      <c r="BQ2059" s="18" t="s">
        <v>909</v>
      </c>
      <c r="BR2059" s="24" t="str">
        <f t="shared" si="129"/>
        <v xml:space="preserve">R </v>
      </c>
      <c r="BS2059" s="20" t="str">
        <f t="shared" si="130"/>
        <v>YMS PURWOKERTO 3S</v>
      </c>
      <c r="BT2059" s="20" t="str">
        <f t="shared" si="131"/>
        <v>3S</v>
      </c>
      <c r="BU2059" s="20" t="str">
        <f t="shared" si="132"/>
        <v>2. 3S PURWOKERTO</v>
      </c>
      <c r="BV2059" s="18"/>
      <c r="BW2059" s="18"/>
      <c r="BX2059" s="18"/>
      <c r="BY2059" s="18"/>
      <c r="BZ2059" s="18"/>
      <c r="CA2059" s="18"/>
      <c r="CB2059" s="18"/>
      <c r="CC2059" s="17"/>
      <c r="CD2059" s="18"/>
      <c r="CE2059" s="18"/>
      <c r="CF2059" s="18"/>
      <c r="CG2059" s="18"/>
      <c r="CH2059" s="18"/>
      <c r="CI2059" s="18"/>
      <c r="CJ2059" s="18"/>
      <c r="CK2059" s="18"/>
      <c r="CL2059" s="18"/>
      <c r="CM2059" s="17"/>
      <c r="CN2059" s="18"/>
      <c r="CO2059" s="18"/>
      <c r="CP2059" s="18"/>
      <c r="CQ2059" s="18"/>
      <c r="CR2059" s="18"/>
      <c r="CS2059" s="17"/>
      <c r="CT2059" s="18"/>
      <c r="CU2059" s="18"/>
      <c r="CV2059" s="18"/>
      <c r="CW2059" s="18"/>
      <c r="CX2059" s="18"/>
      <c r="CY2059" s="18"/>
      <c r="CZ2059" s="17"/>
      <c r="DA2059" s="18"/>
      <c r="DB2059" s="18"/>
      <c r="DC2059" s="18" t="s">
        <v>140</v>
      </c>
      <c r="DD2059" s="18" t="s">
        <v>141</v>
      </c>
      <c r="DE2059" s="18"/>
      <c r="DF2059" s="18"/>
      <c r="DG2059" s="16"/>
      <c r="DH2059" s="16"/>
      <c r="DI2059" s="16"/>
      <c r="DJ2059" s="16"/>
      <c r="DK2059" s="13"/>
      <c r="DL2059" s="18"/>
      <c r="DM2059" s="18"/>
      <c r="DN2059" s="18" t="s">
        <v>3212</v>
      </c>
      <c r="DO2059" s="18" t="s">
        <v>3212</v>
      </c>
      <c r="DP2059" s="18"/>
      <c r="DQ2059" s="16"/>
      <c r="DR2059" s="16"/>
    </row>
    <row r="2060" spans="1:122" s="8" customFormat="1" x14ac:dyDescent="0.2">
      <c r="A2060" s="18" t="s">
        <v>907</v>
      </c>
      <c r="B2060" s="17"/>
      <c r="C2060" s="1" t="s">
        <v>4212</v>
      </c>
      <c r="D2060" s="18" t="s">
        <v>412</v>
      </c>
      <c r="E2060" s="18" t="s">
        <v>1113</v>
      </c>
      <c r="F2060" s="18" t="s">
        <v>4213</v>
      </c>
      <c r="G2060" s="19">
        <v>44966</v>
      </c>
      <c r="H2060" s="17"/>
      <c r="I2060" s="17"/>
      <c r="J2060" s="17"/>
      <c r="K2060" s="18" t="s">
        <v>4214</v>
      </c>
      <c r="L2060" s="17"/>
      <c r="M2060" s="17"/>
      <c r="N2060" s="17"/>
      <c r="O2060" s="17"/>
      <c r="P2060" s="17"/>
      <c r="Q2060" s="17"/>
      <c r="R2060" s="18" t="s">
        <v>4215</v>
      </c>
      <c r="S2060" s="18" t="s">
        <v>4216</v>
      </c>
      <c r="T2060" s="18" t="s">
        <v>4217</v>
      </c>
      <c r="U2060" s="18" t="s">
        <v>206</v>
      </c>
      <c r="V2060" s="18" t="s">
        <v>206</v>
      </c>
      <c r="W2060" s="18" t="s">
        <v>2625</v>
      </c>
      <c r="X2060" s="18" t="s">
        <v>918</v>
      </c>
      <c r="Y2060" s="18" t="s">
        <v>885</v>
      </c>
      <c r="Z2060" s="17"/>
      <c r="AA2060" s="18" t="s">
        <v>2624</v>
      </c>
      <c r="AB2060" s="18" t="s">
        <v>2880</v>
      </c>
      <c r="AC2060" s="17"/>
      <c r="AD2060" s="18" t="s">
        <v>2302</v>
      </c>
      <c r="AE2060" s="18" t="s">
        <v>126</v>
      </c>
      <c r="AF2060" s="18" t="s">
        <v>281</v>
      </c>
      <c r="AG2060" s="18" t="s">
        <v>1916</v>
      </c>
      <c r="AH2060" s="18" t="s">
        <v>162</v>
      </c>
      <c r="AI2060" s="18" t="s">
        <v>4391</v>
      </c>
      <c r="AJ2060" s="18" t="s">
        <v>4392</v>
      </c>
      <c r="AK2060" s="17"/>
      <c r="AL2060" s="18">
        <v>270787</v>
      </c>
      <c r="AM2060" s="16">
        <v>14793902</v>
      </c>
      <c r="AN2060" s="16">
        <v>0</v>
      </c>
      <c r="AO2060" s="17"/>
      <c r="AP2060" s="16">
        <v>17281000</v>
      </c>
      <c r="AQ2060" s="16">
        <v>1898000</v>
      </c>
      <c r="AR2060" s="16">
        <v>19179000</v>
      </c>
      <c r="AS2060" s="16"/>
      <c r="AT2060" s="16">
        <v>17281000</v>
      </c>
      <c r="AU2060" s="18"/>
      <c r="AV2060" s="17"/>
      <c r="AW2060" s="18"/>
      <c r="AX2060" s="25" t="s">
        <v>141</v>
      </c>
      <c r="AY2060" s="16"/>
      <c r="AZ2060" s="18"/>
      <c r="BA2060" s="18"/>
      <c r="BB2060" s="18" t="s">
        <v>909</v>
      </c>
      <c r="BC2060" s="18"/>
      <c r="BD2060" s="18"/>
      <c r="BE2060" s="18"/>
      <c r="BF2060" s="18"/>
      <c r="BG2060" s="18"/>
      <c r="BH2060" s="17"/>
      <c r="BI2060" s="18"/>
      <c r="BJ2060" s="18"/>
      <c r="BK2060" s="18"/>
      <c r="BL2060" s="18"/>
      <c r="BM2060" s="18"/>
      <c r="BN2060" s="18"/>
      <c r="BO2060" s="16"/>
      <c r="BP2060" s="16"/>
      <c r="BQ2060" s="18" t="s">
        <v>909</v>
      </c>
      <c r="BR2060" s="24" t="str">
        <f t="shared" si="129"/>
        <v xml:space="preserve">R </v>
      </c>
      <c r="BS2060" s="20" t="str">
        <f t="shared" si="130"/>
        <v>YMS PURWOKERTO 3S</v>
      </c>
      <c r="BT2060" s="20" t="str">
        <f t="shared" si="131"/>
        <v>3S</v>
      </c>
      <c r="BU2060" s="20" t="str">
        <f t="shared" si="132"/>
        <v>2. 3S PURWOKERTO</v>
      </c>
      <c r="BV2060" s="18"/>
      <c r="BW2060" s="18"/>
      <c r="BX2060" s="18"/>
      <c r="BY2060" s="18"/>
      <c r="BZ2060" s="18"/>
      <c r="CA2060" s="18"/>
      <c r="CB2060" s="18"/>
      <c r="CC2060" s="17"/>
      <c r="CD2060" s="18"/>
      <c r="CE2060" s="18"/>
      <c r="CF2060" s="18"/>
      <c r="CG2060" s="18"/>
      <c r="CH2060" s="18"/>
      <c r="CI2060" s="18"/>
      <c r="CJ2060" s="18"/>
      <c r="CK2060" s="18"/>
      <c r="CL2060" s="18"/>
      <c r="CM2060" s="17"/>
      <c r="CN2060" s="18"/>
      <c r="CO2060" s="18"/>
      <c r="CP2060" s="18"/>
      <c r="CQ2060" s="18"/>
      <c r="CR2060" s="18"/>
      <c r="CS2060" s="17"/>
      <c r="CT2060" s="18"/>
      <c r="CU2060" s="18"/>
      <c r="CV2060" s="18"/>
      <c r="CW2060" s="18"/>
      <c r="CX2060" s="18"/>
      <c r="CY2060" s="18"/>
      <c r="CZ2060" s="17"/>
      <c r="DA2060" s="18"/>
      <c r="DB2060" s="18"/>
      <c r="DC2060" s="18" t="s">
        <v>140</v>
      </c>
      <c r="DD2060" s="18" t="s">
        <v>141</v>
      </c>
      <c r="DE2060" s="18"/>
      <c r="DF2060" s="18"/>
      <c r="DG2060" s="16"/>
      <c r="DH2060" s="16"/>
      <c r="DI2060" s="16"/>
      <c r="DJ2060" s="16"/>
      <c r="DK2060" s="13"/>
      <c r="DL2060" s="18"/>
      <c r="DM2060" s="18"/>
      <c r="DN2060" s="18" t="s">
        <v>3212</v>
      </c>
      <c r="DO2060" s="18" t="s">
        <v>3212</v>
      </c>
      <c r="DP2060" s="18"/>
      <c r="DQ2060" s="16"/>
      <c r="DR2060" s="16"/>
    </row>
    <row r="2061" spans="1:122" s="8" customFormat="1" x14ac:dyDescent="0.2">
      <c r="A2061" s="18" t="s">
        <v>907</v>
      </c>
      <c r="B2061" s="17"/>
      <c r="C2061" s="1" t="s">
        <v>4212</v>
      </c>
      <c r="D2061" s="18" t="s">
        <v>412</v>
      </c>
      <c r="E2061" s="18" t="s">
        <v>1113</v>
      </c>
      <c r="F2061" s="18" t="s">
        <v>4213</v>
      </c>
      <c r="G2061" s="19">
        <v>44966</v>
      </c>
      <c r="H2061" s="17"/>
      <c r="I2061" s="17"/>
      <c r="J2061" s="17"/>
      <c r="K2061" s="18" t="s">
        <v>4214</v>
      </c>
      <c r="L2061" s="17"/>
      <c r="M2061" s="17"/>
      <c r="N2061" s="17"/>
      <c r="O2061" s="17"/>
      <c r="P2061" s="17"/>
      <c r="Q2061" s="17"/>
      <c r="R2061" s="18" t="s">
        <v>4215</v>
      </c>
      <c r="S2061" s="18" t="s">
        <v>4216</v>
      </c>
      <c r="T2061" s="18" t="s">
        <v>4217</v>
      </c>
      <c r="U2061" s="18" t="s">
        <v>206</v>
      </c>
      <c r="V2061" s="18" t="s">
        <v>206</v>
      </c>
      <c r="W2061" s="18" t="s">
        <v>2625</v>
      </c>
      <c r="X2061" s="18" t="s">
        <v>918</v>
      </c>
      <c r="Y2061" s="18" t="s">
        <v>885</v>
      </c>
      <c r="Z2061" s="17"/>
      <c r="AA2061" s="18" t="s">
        <v>2624</v>
      </c>
      <c r="AB2061" s="18" t="s">
        <v>2880</v>
      </c>
      <c r="AC2061" s="17"/>
      <c r="AD2061" s="18" t="s">
        <v>2302</v>
      </c>
      <c r="AE2061" s="18" t="s">
        <v>126</v>
      </c>
      <c r="AF2061" s="18" t="s">
        <v>281</v>
      </c>
      <c r="AG2061" s="18" t="s">
        <v>1916</v>
      </c>
      <c r="AH2061" s="18" t="s">
        <v>162</v>
      </c>
      <c r="AI2061" s="18" t="s">
        <v>4393</v>
      </c>
      <c r="AJ2061" s="18" t="s">
        <v>4394</v>
      </c>
      <c r="AK2061" s="17"/>
      <c r="AL2061" s="18">
        <v>270787</v>
      </c>
      <c r="AM2061" s="16">
        <v>14793902</v>
      </c>
      <c r="AN2061" s="16">
        <v>0</v>
      </c>
      <c r="AO2061" s="17"/>
      <c r="AP2061" s="16">
        <v>17281000</v>
      </c>
      <c r="AQ2061" s="16">
        <v>1898000</v>
      </c>
      <c r="AR2061" s="16">
        <v>19179000</v>
      </c>
      <c r="AS2061" s="16"/>
      <c r="AT2061" s="16">
        <v>17281000</v>
      </c>
      <c r="AU2061" s="18"/>
      <c r="AV2061" s="17"/>
      <c r="AW2061" s="18"/>
      <c r="AX2061" s="25" t="s">
        <v>141</v>
      </c>
      <c r="AY2061" s="16"/>
      <c r="AZ2061" s="18"/>
      <c r="BA2061" s="18"/>
      <c r="BB2061" s="18" t="s">
        <v>909</v>
      </c>
      <c r="BC2061" s="18"/>
      <c r="BD2061" s="18"/>
      <c r="BE2061" s="18"/>
      <c r="BF2061" s="18"/>
      <c r="BG2061" s="18"/>
      <c r="BH2061" s="17"/>
      <c r="BI2061" s="18"/>
      <c r="BJ2061" s="18"/>
      <c r="BK2061" s="18"/>
      <c r="BL2061" s="18"/>
      <c r="BM2061" s="18"/>
      <c r="BN2061" s="18"/>
      <c r="BO2061" s="16"/>
      <c r="BP2061" s="16"/>
      <c r="BQ2061" s="18" t="s">
        <v>909</v>
      </c>
      <c r="BR2061" s="24" t="str">
        <f t="shared" si="129"/>
        <v xml:space="preserve">R </v>
      </c>
      <c r="BS2061" s="20" t="str">
        <f t="shared" si="130"/>
        <v>YMS PURWOKERTO 3S</v>
      </c>
      <c r="BT2061" s="20" t="str">
        <f t="shared" si="131"/>
        <v>3S</v>
      </c>
      <c r="BU2061" s="20" t="str">
        <f t="shared" si="132"/>
        <v>2. 3S PURWOKERTO</v>
      </c>
      <c r="BV2061" s="18"/>
      <c r="BW2061" s="18"/>
      <c r="BX2061" s="18"/>
      <c r="BY2061" s="18"/>
      <c r="BZ2061" s="18"/>
      <c r="CA2061" s="18"/>
      <c r="CB2061" s="18"/>
      <c r="CC2061" s="17"/>
      <c r="CD2061" s="18"/>
      <c r="CE2061" s="18"/>
      <c r="CF2061" s="18"/>
      <c r="CG2061" s="18"/>
      <c r="CH2061" s="18"/>
      <c r="CI2061" s="18"/>
      <c r="CJ2061" s="18"/>
      <c r="CK2061" s="18"/>
      <c r="CL2061" s="18"/>
      <c r="CM2061" s="17"/>
      <c r="CN2061" s="18"/>
      <c r="CO2061" s="18"/>
      <c r="CP2061" s="18"/>
      <c r="CQ2061" s="18"/>
      <c r="CR2061" s="18"/>
      <c r="CS2061" s="17"/>
      <c r="CT2061" s="18"/>
      <c r="CU2061" s="18"/>
      <c r="CV2061" s="18"/>
      <c r="CW2061" s="18"/>
      <c r="CX2061" s="18"/>
      <c r="CY2061" s="18"/>
      <c r="CZ2061" s="17"/>
      <c r="DA2061" s="18"/>
      <c r="DB2061" s="18"/>
      <c r="DC2061" s="18" t="s">
        <v>140</v>
      </c>
      <c r="DD2061" s="18" t="s">
        <v>141</v>
      </c>
      <c r="DE2061" s="18"/>
      <c r="DF2061" s="18"/>
      <c r="DG2061" s="16"/>
      <c r="DH2061" s="16"/>
      <c r="DI2061" s="16"/>
      <c r="DJ2061" s="16"/>
      <c r="DK2061" s="13"/>
      <c r="DL2061" s="18"/>
      <c r="DM2061" s="18"/>
      <c r="DN2061" s="18" t="s">
        <v>3212</v>
      </c>
      <c r="DO2061" s="18" t="s">
        <v>3212</v>
      </c>
      <c r="DP2061" s="18"/>
      <c r="DQ2061" s="16"/>
      <c r="DR2061" s="16"/>
    </row>
    <row r="2062" spans="1:122" s="8" customFormat="1" x14ac:dyDescent="0.2">
      <c r="A2062" s="18" t="s">
        <v>907</v>
      </c>
      <c r="B2062" s="17"/>
      <c r="C2062" s="1" t="s">
        <v>4212</v>
      </c>
      <c r="D2062" s="18" t="s">
        <v>412</v>
      </c>
      <c r="E2062" s="18" t="s">
        <v>1113</v>
      </c>
      <c r="F2062" s="18" t="s">
        <v>4213</v>
      </c>
      <c r="G2062" s="19">
        <v>44966</v>
      </c>
      <c r="H2062" s="17"/>
      <c r="I2062" s="17"/>
      <c r="J2062" s="17"/>
      <c r="K2062" s="18" t="s">
        <v>4214</v>
      </c>
      <c r="L2062" s="17"/>
      <c r="M2062" s="17"/>
      <c r="N2062" s="17"/>
      <c r="O2062" s="17"/>
      <c r="P2062" s="17"/>
      <c r="Q2062" s="17"/>
      <c r="R2062" s="18" t="s">
        <v>4215</v>
      </c>
      <c r="S2062" s="18" t="s">
        <v>4216</v>
      </c>
      <c r="T2062" s="18" t="s">
        <v>4217</v>
      </c>
      <c r="U2062" s="18" t="s">
        <v>206</v>
      </c>
      <c r="V2062" s="18" t="s">
        <v>206</v>
      </c>
      <c r="W2062" s="18" t="s">
        <v>2625</v>
      </c>
      <c r="X2062" s="18" t="s">
        <v>918</v>
      </c>
      <c r="Y2062" s="18" t="s">
        <v>885</v>
      </c>
      <c r="Z2062" s="17"/>
      <c r="AA2062" s="18" t="s">
        <v>2624</v>
      </c>
      <c r="AB2062" s="18" t="s">
        <v>2880</v>
      </c>
      <c r="AC2062" s="17"/>
      <c r="AD2062" s="18" t="s">
        <v>2302</v>
      </c>
      <c r="AE2062" s="18" t="s">
        <v>126</v>
      </c>
      <c r="AF2062" s="18" t="s">
        <v>281</v>
      </c>
      <c r="AG2062" s="18" t="s">
        <v>1916</v>
      </c>
      <c r="AH2062" s="18" t="s">
        <v>162</v>
      </c>
      <c r="AI2062" s="18" t="s">
        <v>4395</v>
      </c>
      <c r="AJ2062" s="18" t="s">
        <v>4396</v>
      </c>
      <c r="AK2062" s="17"/>
      <c r="AL2062" s="18">
        <v>270787</v>
      </c>
      <c r="AM2062" s="16">
        <v>14793902</v>
      </c>
      <c r="AN2062" s="16">
        <v>0</v>
      </c>
      <c r="AO2062" s="17"/>
      <c r="AP2062" s="16">
        <v>17281000</v>
      </c>
      <c r="AQ2062" s="16">
        <v>1898000</v>
      </c>
      <c r="AR2062" s="16">
        <v>19179000</v>
      </c>
      <c r="AS2062" s="16"/>
      <c r="AT2062" s="16">
        <v>17281000</v>
      </c>
      <c r="AU2062" s="18"/>
      <c r="AV2062" s="17"/>
      <c r="AW2062" s="18"/>
      <c r="AX2062" s="25" t="s">
        <v>141</v>
      </c>
      <c r="AY2062" s="16"/>
      <c r="AZ2062" s="18"/>
      <c r="BA2062" s="18"/>
      <c r="BB2062" s="18" t="s">
        <v>909</v>
      </c>
      <c r="BC2062" s="18"/>
      <c r="BD2062" s="18"/>
      <c r="BE2062" s="18"/>
      <c r="BF2062" s="18"/>
      <c r="BG2062" s="18"/>
      <c r="BH2062" s="17"/>
      <c r="BI2062" s="18"/>
      <c r="BJ2062" s="18"/>
      <c r="BK2062" s="18"/>
      <c r="BL2062" s="18"/>
      <c r="BM2062" s="18"/>
      <c r="BN2062" s="18"/>
      <c r="BO2062" s="16"/>
      <c r="BP2062" s="16"/>
      <c r="BQ2062" s="18" t="s">
        <v>909</v>
      </c>
      <c r="BR2062" s="24" t="str">
        <f t="shared" si="129"/>
        <v xml:space="preserve">R </v>
      </c>
      <c r="BS2062" s="20" t="str">
        <f t="shared" si="130"/>
        <v>YMS PURWOKERTO 3S</v>
      </c>
      <c r="BT2062" s="20" t="str">
        <f t="shared" si="131"/>
        <v>3S</v>
      </c>
      <c r="BU2062" s="20" t="str">
        <f t="shared" si="132"/>
        <v>2. 3S PURWOKERTO</v>
      </c>
      <c r="BV2062" s="18"/>
      <c r="BW2062" s="18"/>
      <c r="BX2062" s="18"/>
      <c r="BY2062" s="18"/>
      <c r="BZ2062" s="18"/>
      <c r="CA2062" s="18"/>
      <c r="CB2062" s="18"/>
      <c r="CC2062" s="17"/>
      <c r="CD2062" s="18"/>
      <c r="CE2062" s="18"/>
      <c r="CF2062" s="18"/>
      <c r="CG2062" s="18"/>
      <c r="CH2062" s="18"/>
      <c r="CI2062" s="18"/>
      <c r="CJ2062" s="18"/>
      <c r="CK2062" s="18"/>
      <c r="CL2062" s="18"/>
      <c r="CM2062" s="17"/>
      <c r="CN2062" s="18"/>
      <c r="CO2062" s="18"/>
      <c r="CP2062" s="18"/>
      <c r="CQ2062" s="18"/>
      <c r="CR2062" s="18"/>
      <c r="CS2062" s="17"/>
      <c r="CT2062" s="18"/>
      <c r="CU2062" s="18"/>
      <c r="CV2062" s="18"/>
      <c r="CW2062" s="18"/>
      <c r="CX2062" s="18"/>
      <c r="CY2062" s="18"/>
      <c r="CZ2062" s="17"/>
      <c r="DA2062" s="18"/>
      <c r="DB2062" s="18"/>
      <c r="DC2062" s="18" t="s">
        <v>140</v>
      </c>
      <c r="DD2062" s="18" t="s">
        <v>141</v>
      </c>
      <c r="DE2062" s="18"/>
      <c r="DF2062" s="18"/>
      <c r="DG2062" s="16"/>
      <c r="DH2062" s="16"/>
      <c r="DI2062" s="16"/>
      <c r="DJ2062" s="16"/>
      <c r="DK2062" s="13"/>
      <c r="DL2062" s="18"/>
      <c r="DM2062" s="18"/>
      <c r="DN2062" s="18" t="s">
        <v>3212</v>
      </c>
      <c r="DO2062" s="18" t="s">
        <v>3212</v>
      </c>
      <c r="DP2062" s="18"/>
      <c r="DQ2062" s="16"/>
      <c r="DR2062" s="16"/>
    </row>
    <row r="2063" spans="1:122" s="8" customFormat="1" x14ac:dyDescent="0.2">
      <c r="A2063" s="18" t="s">
        <v>907</v>
      </c>
      <c r="B2063" s="17"/>
      <c r="C2063" s="1" t="s">
        <v>4212</v>
      </c>
      <c r="D2063" s="18" t="s">
        <v>412</v>
      </c>
      <c r="E2063" s="18" t="s">
        <v>1113</v>
      </c>
      <c r="F2063" s="18" t="s">
        <v>4213</v>
      </c>
      <c r="G2063" s="19">
        <v>44966</v>
      </c>
      <c r="H2063" s="17"/>
      <c r="I2063" s="17"/>
      <c r="J2063" s="17"/>
      <c r="K2063" s="18" t="s">
        <v>4214</v>
      </c>
      <c r="L2063" s="17"/>
      <c r="M2063" s="17"/>
      <c r="N2063" s="17"/>
      <c r="O2063" s="17"/>
      <c r="P2063" s="17"/>
      <c r="Q2063" s="17"/>
      <c r="R2063" s="18" t="s">
        <v>4215</v>
      </c>
      <c r="S2063" s="18" t="s">
        <v>4216</v>
      </c>
      <c r="T2063" s="18" t="s">
        <v>4217</v>
      </c>
      <c r="U2063" s="18" t="s">
        <v>206</v>
      </c>
      <c r="V2063" s="18" t="s">
        <v>206</v>
      </c>
      <c r="W2063" s="18" t="s">
        <v>2625</v>
      </c>
      <c r="X2063" s="18" t="s">
        <v>918</v>
      </c>
      <c r="Y2063" s="18" t="s">
        <v>885</v>
      </c>
      <c r="Z2063" s="17"/>
      <c r="AA2063" s="18" t="s">
        <v>2624</v>
      </c>
      <c r="AB2063" s="18" t="s">
        <v>2880</v>
      </c>
      <c r="AC2063" s="17"/>
      <c r="AD2063" s="18" t="s">
        <v>2302</v>
      </c>
      <c r="AE2063" s="18" t="s">
        <v>126</v>
      </c>
      <c r="AF2063" s="18" t="s">
        <v>281</v>
      </c>
      <c r="AG2063" s="18" t="s">
        <v>1916</v>
      </c>
      <c r="AH2063" s="18" t="s">
        <v>162</v>
      </c>
      <c r="AI2063" s="18" t="s">
        <v>4397</v>
      </c>
      <c r="AJ2063" s="18" t="s">
        <v>4398</v>
      </c>
      <c r="AK2063" s="17"/>
      <c r="AL2063" s="18">
        <v>270787</v>
      </c>
      <c r="AM2063" s="16">
        <v>14793902</v>
      </c>
      <c r="AN2063" s="16">
        <v>0</v>
      </c>
      <c r="AO2063" s="17"/>
      <c r="AP2063" s="16">
        <v>17281000</v>
      </c>
      <c r="AQ2063" s="16">
        <v>1898000</v>
      </c>
      <c r="AR2063" s="16">
        <v>19179000</v>
      </c>
      <c r="AS2063" s="16"/>
      <c r="AT2063" s="16">
        <v>17281000</v>
      </c>
      <c r="AU2063" s="18"/>
      <c r="AV2063" s="17"/>
      <c r="AW2063" s="18"/>
      <c r="AX2063" s="25" t="s">
        <v>141</v>
      </c>
      <c r="AY2063" s="16"/>
      <c r="AZ2063" s="18"/>
      <c r="BA2063" s="18"/>
      <c r="BB2063" s="18" t="s">
        <v>909</v>
      </c>
      <c r="BC2063" s="18"/>
      <c r="BD2063" s="18"/>
      <c r="BE2063" s="18"/>
      <c r="BF2063" s="18"/>
      <c r="BG2063" s="18"/>
      <c r="BH2063" s="17"/>
      <c r="BI2063" s="18"/>
      <c r="BJ2063" s="18"/>
      <c r="BK2063" s="18"/>
      <c r="BL2063" s="18"/>
      <c r="BM2063" s="18"/>
      <c r="BN2063" s="18"/>
      <c r="BO2063" s="16"/>
      <c r="BP2063" s="16"/>
      <c r="BQ2063" s="18" t="s">
        <v>909</v>
      </c>
      <c r="BR2063" s="24" t="str">
        <f t="shared" si="129"/>
        <v xml:space="preserve">R </v>
      </c>
      <c r="BS2063" s="20" t="str">
        <f t="shared" si="130"/>
        <v>YMS PURWOKERTO 3S</v>
      </c>
      <c r="BT2063" s="20" t="str">
        <f t="shared" si="131"/>
        <v>3S</v>
      </c>
      <c r="BU2063" s="20" t="str">
        <f t="shared" si="132"/>
        <v>2. 3S PURWOKERTO</v>
      </c>
      <c r="BV2063" s="18"/>
      <c r="BW2063" s="18"/>
      <c r="BX2063" s="18"/>
      <c r="BY2063" s="18"/>
      <c r="BZ2063" s="18"/>
      <c r="CA2063" s="18"/>
      <c r="CB2063" s="18"/>
      <c r="CC2063" s="17"/>
      <c r="CD2063" s="18"/>
      <c r="CE2063" s="18"/>
      <c r="CF2063" s="18"/>
      <c r="CG2063" s="18"/>
      <c r="CH2063" s="18"/>
      <c r="CI2063" s="18"/>
      <c r="CJ2063" s="18"/>
      <c r="CK2063" s="18"/>
      <c r="CL2063" s="18"/>
      <c r="CM2063" s="17"/>
      <c r="CN2063" s="18"/>
      <c r="CO2063" s="18"/>
      <c r="CP2063" s="18"/>
      <c r="CQ2063" s="18"/>
      <c r="CR2063" s="18"/>
      <c r="CS2063" s="17"/>
      <c r="CT2063" s="18"/>
      <c r="CU2063" s="18"/>
      <c r="CV2063" s="18"/>
      <c r="CW2063" s="18"/>
      <c r="CX2063" s="18"/>
      <c r="CY2063" s="18"/>
      <c r="CZ2063" s="17"/>
      <c r="DA2063" s="18"/>
      <c r="DB2063" s="18"/>
      <c r="DC2063" s="18" t="s">
        <v>140</v>
      </c>
      <c r="DD2063" s="18" t="s">
        <v>141</v>
      </c>
      <c r="DE2063" s="18"/>
      <c r="DF2063" s="18"/>
      <c r="DG2063" s="16"/>
      <c r="DH2063" s="16"/>
      <c r="DI2063" s="16"/>
      <c r="DJ2063" s="16"/>
      <c r="DK2063" s="13"/>
      <c r="DL2063" s="18"/>
      <c r="DM2063" s="18"/>
      <c r="DN2063" s="18" t="s">
        <v>3212</v>
      </c>
      <c r="DO2063" s="18" t="s">
        <v>3212</v>
      </c>
      <c r="DP2063" s="18"/>
      <c r="DQ2063" s="16"/>
      <c r="DR2063" s="16"/>
    </row>
    <row r="2064" spans="1:122" s="8" customFormat="1" x14ac:dyDescent="0.2">
      <c r="A2064" s="18" t="s">
        <v>907</v>
      </c>
      <c r="B2064" s="17"/>
      <c r="C2064" s="1" t="s">
        <v>4212</v>
      </c>
      <c r="D2064" s="18" t="s">
        <v>412</v>
      </c>
      <c r="E2064" s="18" t="s">
        <v>1113</v>
      </c>
      <c r="F2064" s="18" t="s">
        <v>4213</v>
      </c>
      <c r="G2064" s="19">
        <v>44966</v>
      </c>
      <c r="H2064" s="17"/>
      <c r="I2064" s="17"/>
      <c r="J2064" s="17"/>
      <c r="K2064" s="18" t="s">
        <v>4214</v>
      </c>
      <c r="L2064" s="17"/>
      <c r="M2064" s="17"/>
      <c r="N2064" s="17"/>
      <c r="O2064" s="17"/>
      <c r="P2064" s="17"/>
      <c r="Q2064" s="17"/>
      <c r="R2064" s="18" t="s">
        <v>4215</v>
      </c>
      <c r="S2064" s="18" t="s">
        <v>4216</v>
      </c>
      <c r="T2064" s="18" t="s">
        <v>4217</v>
      </c>
      <c r="U2064" s="18" t="s">
        <v>206</v>
      </c>
      <c r="V2064" s="18" t="s">
        <v>206</v>
      </c>
      <c r="W2064" s="18" t="s">
        <v>2625</v>
      </c>
      <c r="X2064" s="18" t="s">
        <v>918</v>
      </c>
      <c r="Y2064" s="18" t="s">
        <v>885</v>
      </c>
      <c r="Z2064" s="17"/>
      <c r="AA2064" s="18" t="s">
        <v>2624</v>
      </c>
      <c r="AB2064" s="18" t="s">
        <v>2880</v>
      </c>
      <c r="AC2064" s="17"/>
      <c r="AD2064" s="18" t="s">
        <v>2302</v>
      </c>
      <c r="AE2064" s="18" t="s">
        <v>126</v>
      </c>
      <c r="AF2064" s="18" t="s">
        <v>281</v>
      </c>
      <c r="AG2064" s="18" t="s">
        <v>1916</v>
      </c>
      <c r="AH2064" s="18" t="s">
        <v>162</v>
      </c>
      <c r="AI2064" s="18" t="s">
        <v>4399</v>
      </c>
      <c r="AJ2064" s="18" t="s">
        <v>4400</v>
      </c>
      <c r="AK2064" s="17"/>
      <c r="AL2064" s="18">
        <v>270787</v>
      </c>
      <c r="AM2064" s="16">
        <v>14793902</v>
      </c>
      <c r="AN2064" s="16">
        <v>0</v>
      </c>
      <c r="AO2064" s="17"/>
      <c r="AP2064" s="16">
        <v>17281000</v>
      </c>
      <c r="AQ2064" s="16">
        <v>1898000</v>
      </c>
      <c r="AR2064" s="16">
        <v>19179000</v>
      </c>
      <c r="AS2064" s="16"/>
      <c r="AT2064" s="16">
        <v>17281000</v>
      </c>
      <c r="AU2064" s="18"/>
      <c r="AV2064" s="17"/>
      <c r="AW2064" s="18"/>
      <c r="AX2064" s="25" t="s">
        <v>141</v>
      </c>
      <c r="AY2064" s="16"/>
      <c r="AZ2064" s="18"/>
      <c r="BA2064" s="18"/>
      <c r="BB2064" s="18" t="s">
        <v>909</v>
      </c>
      <c r="BC2064" s="18"/>
      <c r="BD2064" s="18"/>
      <c r="BE2064" s="18"/>
      <c r="BF2064" s="18"/>
      <c r="BG2064" s="18"/>
      <c r="BH2064" s="17"/>
      <c r="BI2064" s="18"/>
      <c r="BJ2064" s="18"/>
      <c r="BK2064" s="18"/>
      <c r="BL2064" s="18"/>
      <c r="BM2064" s="18"/>
      <c r="BN2064" s="18"/>
      <c r="BO2064" s="16"/>
      <c r="BP2064" s="16"/>
      <c r="BQ2064" s="18" t="s">
        <v>909</v>
      </c>
      <c r="BR2064" s="24" t="str">
        <f t="shared" si="129"/>
        <v xml:space="preserve">R </v>
      </c>
      <c r="BS2064" s="20" t="str">
        <f t="shared" si="130"/>
        <v>YMS PURWOKERTO 3S</v>
      </c>
      <c r="BT2064" s="20" t="str">
        <f t="shared" si="131"/>
        <v>3S</v>
      </c>
      <c r="BU2064" s="20" t="str">
        <f t="shared" si="132"/>
        <v>2. 3S PURWOKERTO</v>
      </c>
      <c r="BV2064" s="18"/>
      <c r="BW2064" s="18"/>
      <c r="BX2064" s="18"/>
      <c r="BY2064" s="18"/>
      <c r="BZ2064" s="18"/>
      <c r="CA2064" s="18"/>
      <c r="CB2064" s="18"/>
      <c r="CC2064" s="17"/>
      <c r="CD2064" s="18"/>
      <c r="CE2064" s="18"/>
      <c r="CF2064" s="18"/>
      <c r="CG2064" s="18"/>
      <c r="CH2064" s="18"/>
      <c r="CI2064" s="18"/>
      <c r="CJ2064" s="18"/>
      <c r="CK2064" s="18"/>
      <c r="CL2064" s="18"/>
      <c r="CM2064" s="17"/>
      <c r="CN2064" s="18"/>
      <c r="CO2064" s="18"/>
      <c r="CP2064" s="18"/>
      <c r="CQ2064" s="18"/>
      <c r="CR2064" s="18"/>
      <c r="CS2064" s="17"/>
      <c r="CT2064" s="18"/>
      <c r="CU2064" s="18"/>
      <c r="CV2064" s="18"/>
      <c r="CW2064" s="18"/>
      <c r="CX2064" s="18"/>
      <c r="CY2064" s="18"/>
      <c r="CZ2064" s="17"/>
      <c r="DA2064" s="18"/>
      <c r="DB2064" s="18"/>
      <c r="DC2064" s="18" t="s">
        <v>140</v>
      </c>
      <c r="DD2064" s="18" t="s">
        <v>141</v>
      </c>
      <c r="DE2064" s="18"/>
      <c r="DF2064" s="18"/>
      <c r="DG2064" s="16"/>
      <c r="DH2064" s="16"/>
      <c r="DI2064" s="16"/>
      <c r="DJ2064" s="16"/>
      <c r="DK2064" s="13"/>
      <c r="DL2064" s="18"/>
      <c r="DM2064" s="18"/>
      <c r="DN2064" s="18" t="s">
        <v>3212</v>
      </c>
      <c r="DO2064" s="18" t="s">
        <v>3212</v>
      </c>
      <c r="DP2064" s="18"/>
      <c r="DQ2064" s="16"/>
      <c r="DR2064" s="16"/>
    </row>
    <row r="2065" spans="1:122" s="8" customFormat="1" x14ac:dyDescent="0.2">
      <c r="A2065" s="18" t="s">
        <v>907</v>
      </c>
      <c r="B2065" s="17"/>
      <c r="C2065" s="1" t="s">
        <v>4212</v>
      </c>
      <c r="D2065" s="18" t="s">
        <v>412</v>
      </c>
      <c r="E2065" s="18" t="s">
        <v>1113</v>
      </c>
      <c r="F2065" s="18" t="s">
        <v>4213</v>
      </c>
      <c r="G2065" s="19">
        <v>44966</v>
      </c>
      <c r="H2065" s="17"/>
      <c r="I2065" s="17"/>
      <c r="J2065" s="17"/>
      <c r="K2065" s="18" t="s">
        <v>4214</v>
      </c>
      <c r="L2065" s="17"/>
      <c r="M2065" s="17"/>
      <c r="N2065" s="17"/>
      <c r="O2065" s="17"/>
      <c r="P2065" s="17"/>
      <c r="Q2065" s="17"/>
      <c r="R2065" s="18" t="s">
        <v>4215</v>
      </c>
      <c r="S2065" s="18" t="s">
        <v>4216</v>
      </c>
      <c r="T2065" s="18" t="s">
        <v>4217</v>
      </c>
      <c r="U2065" s="18" t="s">
        <v>206</v>
      </c>
      <c r="V2065" s="18" t="s">
        <v>206</v>
      </c>
      <c r="W2065" s="18" t="s">
        <v>2625</v>
      </c>
      <c r="X2065" s="18" t="s">
        <v>918</v>
      </c>
      <c r="Y2065" s="18" t="s">
        <v>885</v>
      </c>
      <c r="Z2065" s="17"/>
      <c r="AA2065" s="18" t="s">
        <v>2624</v>
      </c>
      <c r="AB2065" s="18" t="s">
        <v>2880</v>
      </c>
      <c r="AC2065" s="17"/>
      <c r="AD2065" s="18" t="s">
        <v>2302</v>
      </c>
      <c r="AE2065" s="18" t="s">
        <v>126</v>
      </c>
      <c r="AF2065" s="18" t="s">
        <v>281</v>
      </c>
      <c r="AG2065" s="18" t="s">
        <v>1916</v>
      </c>
      <c r="AH2065" s="18" t="s">
        <v>162</v>
      </c>
      <c r="AI2065" s="18" t="s">
        <v>4401</v>
      </c>
      <c r="AJ2065" s="18" t="s">
        <v>4402</v>
      </c>
      <c r="AK2065" s="17"/>
      <c r="AL2065" s="18">
        <v>270787</v>
      </c>
      <c r="AM2065" s="16">
        <v>14793902</v>
      </c>
      <c r="AN2065" s="16">
        <v>0</v>
      </c>
      <c r="AO2065" s="17"/>
      <c r="AP2065" s="16">
        <v>17281000</v>
      </c>
      <c r="AQ2065" s="16">
        <v>1898000</v>
      </c>
      <c r="AR2065" s="16">
        <v>19179000</v>
      </c>
      <c r="AS2065" s="16"/>
      <c r="AT2065" s="16">
        <v>17281000</v>
      </c>
      <c r="AU2065" s="18"/>
      <c r="AV2065" s="17"/>
      <c r="AW2065" s="18"/>
      <c r="AX2065" s="25" t="s">
        <v>141</v>
      </c>
      <c r="AY2065" s="16"/>
      <c r="AZ2065" s="18"/>
      <c r="BA2065" s="18"/>
      <c r="BB2065" s="18" t="s">
        <v>909</v>
      </c>
      <c r="BC2065" s="18"/>
      <c r="BD2065" s="18"/>
      <c r="BE2065" s="18"/>
      <c r="BF2065" s="18"/>
      <c r="BG2065" s="18"/>
      <c r="BH2065" s="17"/>
      <c r="BI2065" s="18"/>
      <c r="BJ2065" s="18"/>
      <c r="BK2065" s="18"/>
      <c r="BL2065" s="18"/>
      <c r="BM2065" s="18"/>
      <c r="BN2065" s="18"/>
      <c r="BO2065" s="16"/>
      <c r="BP2065" s="16"/>
      <c r="BQ2065" s="18" t="s">
        <v>909</v>
      </c>
      <c r="BR2065" s="24" t="str">
        <f t="shared" si="129"/>
        <v xml:space="preserve">R </v>
      </c>
      <c r="BS2065" s="20" t="str">
        <f t="shared" si="130"/>
        <v>YMS PURWOKERTO 3S</v>
      </c>
      <c r="BT2065" s="20" t="str">
        <f t="shared" si="131"/>
        <v>3S</v>
      </c>
      <c r="BU2065" s="20" t="str">
        <f t="shared" si="132"/>
        <v>2. 3S PURWOKERTO</v>
      </c>
      <c r="BV2065" s="18"/>
      <c r="BW2065" s="18"/>
      <c r="BX2065" s="18"/>
      <c r="BY2065" s="18"/>
      <c r="BZ2065" s="18"/>
      <c r="CA2065" s="18"/>
      <c r="CB2065" s="18"/>
      <c r="CC2065" s="17"/>
      <c r="CD2065" s="18"/>
      <c r="CE2065" s="18"/>
      <c r="CF2065" s="18"/>
      <c r="CG2065" s="18"/>
      <c r="CH2065" s="18"/>
      <c r="CI2065" s="18"/>
      <c r="CJ2065" s="18"/>
      <c r="CK2065" s="18"/>
      <c r="CL2065" s="18"/>
      <c r="CM2065" s="17"/>
      <c r="CN2065" s="18"/>
      <c r="CO2065" s="18"/>
      <c r="CP2065" s="18"/>
      <c r="CQ2065" s="18"/>
      <c r="CR2065" s="18"/>
      <c r="CS2065" s="17"/>
      <c r="CT2065" s="18"/>
      <c r="CU2065" s="18"/>
      <c r="CV2065" s="18"/>
      <c r="CW2065" s="18"/>
      <c r="CX2065" s="18"/>
      <c r="CY2065" s="18"/>
      <c r="CZ2065" s="17"/>
      <c r="DA2065" s="18"/>
      <c r="DB2065" s="18"/>
      <c r="DC2065" s="18" t="s">
        <v>140</v>
      </c>
      <c r="DD2065" s="18" t="s">
        <v>141</v>
      </c>
      <c r="DE2065" s="18"/>
      <c r="DF2065" s="18"/>
      <c r="DG2065" s="16"/>
      <c r="DH2065" s="16"/>
      <c r="DI2065" s="16"/>
      <c r="DJ2065" s="16"/>
      <c r="DK2065" s="13"/>
      <c r="DL2065" s="18"/>
      <c r="DM2065" s="18"/>
      <c r="DN2065" s="18" t="s">
        <v>3212</v>
      </c>
      <c r="DO2065" s="18" t="s">
        <v>3212</v>
      </c>
      <c r="DP2065" s="18"/>
      <c r="DQ2065" s="16"/>
      <c r="DR2065" s="16"/>
    </row>
    <row r="2066" spans="1:122" s="8" customFormat="1" x14ac:dyDescent="0.2">
      <c r="A2066" s="18" t="s">
        <v>907</v>
      </c>
      <c r="B2066" s="17"/>
      <c r="C2066" s="1" t="s">
        <v>4212</v>
      </c>
      <c r="D2066" s="18" t="s">
        <v>412</v>
      </c>
      <c r="E2066" s="18" t="s">
        <v>1113</v>
      </c>
      <c r="F2066" s="18" t="s">
        <v>4213</v>
      </c>
      <c r="G2066" s="19">
        <v>44966</v>
      </c>
      <c r="H2066" s="17"/>
      <c r="I2066" s="17"/>
      <c r="J2066" s="17"/>
      <c r="K2066" s="18" t="s">
        <v>4214</v>
      </c>
      <c r="L2066" s="17"/>
      <c r="M2066" s="17"/>
      <c r="N2066" s="17"/>
      <c r="O2066" s="17"/>
      <c r="P2066" s="17"/>
      <c r="Q2066" s="17"/>
      <c r="R2066" s="18" t="s">
        <v>4215</v>
      </c>
      <c r="S2066" s="18" t="s">
        <v>4216</v>
      </c>
      <c r="T2066" s="18" t="s">
        <v>4217</v>
      </c>
      <c r="U2066" s="18" t="s">
        <v>206</v>
      </c>
      <c r="V2066" s="18" t="s">
        <v>206</v>
      </c>
      <c r="W2066" s="18" t="s">
        <v>2625</v>
      </c>
      <c r="X2066" s="18" t="s">
        <v>918</v>
      </c>
      <c r="Y2066" s="18" t="s">
        <v>885</v>
      </c>
      <c r="Z2066" s="17"/>
      <c r="AA2066" s="18" t="s">
        <v>2624</v>
      </c>
      <c r="AB2066" s="18" t="s">
        <v>2880</v>
      </c>
      <c r="AC2066" s="17"/>
      <c r="AD2066" s="18" t="s">
        <v>2302</v>
      </c>
      <c r="AE2066" s="18" t="s">
        <v>126</v>
      </c>
      <c r="AF2066" s="18" t="s">
        <v>281</v>
      </c>
      <c r="AG2066" s="18" t="s">
        <v>1916</v>
      </c>
      <c r="AH2066" s="18" t="s">
        <v>162</v>
      </c>
      <c r="AI2066" s="18" t="s">
        <v>4403</v>
      </c>
      <c r="AJ2066" s="18" t="s">
        <v>4404</v>
      </c>
      <c r="AK2066" s="17"/>
      <c r="AL2066" s="18">
        <v>270787</v>
      </c>
      <c r="AM2066" s="16">
        <v>14793902</v>
      </c>
      <c r="AN2066" s="16">
        <v>0</v>
      </c>
      <c r="AO2066" s="17"/>
      <c r="AP2066" s="16">
        <v>17281000</v>
      </c>
      <c r="AQ2066" s="16">
        <v>1898000</v>
      </c>
      <c r="AR2066" s="16">
        <v>19179000</v>
      </c>
      <c r="AS2066" s="16"/>
      <c r="AT2066" s="16">
        <v>17281000</v>
      </c>
      <c r="AU2066" s="18"/>
      <c r="AV2066" s="17"/>
      <c r="AW2066" s="18"/>
      <c r="AX2066" s="25" t="s">
        <v>141</v>
      </c>
      <c r="AY2066" s="16"/>
      <c r="AZ2066" s="18"/>
      <c r="BA2066" s="18"/>
      <c r="BB2066" s="18" t="s">
        <v>909</v>
      </c>
      <c r="BC2066" s="18"/>
      <c r="BD2066" s="18"/>
      <c r="BE2066" s="18"/>
      <c r="BF2066" s="18"/>
      <c r="BG2066" s="18"/>
      <c r="BH2066" s="17"/>
      <c r="BI2066" s="18"/>
      <c r="BJ2066" s="18"/>
      <c r="BK2066" s="18"/>
      <c r="BL2066" s="18"/>
      <c r="BM2066" s="18"/>
      <c r="BN2066" s="18"/>
      <c r="BO2066" s="16"/>
      <c r="BP2066" s="16"/>
      <c r="BQ2066" s="18" t="s">
        <v>909</v>
      </c>
      <c r="BR2066" s="24" t="str">
        <f t="shared" si="129"/>
        <v xml:space="preserve">R </v>
      </c>
      <c r="BS2066" s="20" t="str">
        <f t="shared" si="130"/>
        <v>YMS PURWOKERTO 3S</v>
      </c>
      <c r="BT2066" s="20" t="str">
        <f t="shared" si="131"/>
        <v>3S</v>
      </c>
      <c r="BU2066" s="20" t="str">
        <f t="shared" si="132"/>
        <v>2. 3S PURWOKERTO</v>
      </c>
      <c r="BV2066" s="18"/>
      <c r="BW2066" s="18"/>
      <c r="BX2066" s="18"/>
      <c r="BY2066" s="18"/>
      <c r="BZ2066" s="18"/>
      <c r="CA2066" s="18"/>
      <c r="CB2066" s="18"/>
      <c r="CC2066" s="17"/>
      <c r="CD2066" s="18"/>
      <c r="CE2066" s="18"/>
      <c r="CF2066" s="18"/>
      <c r="CG2066" s="18"/>
      <c r="CH2066" s="18"/>
      <c r="CI2066" s="18"/>
      <c r="CJ2066" s="18"/>
      <c r="CK2066" s="18"/>
      <c r="CL2066" s="18"/>
      <c r="CM2066" s="17"/>
      <c r="CN2066" s="18"/>
      <c r="CO2066" s="18"/>
      <c r="CP2066" s="18"/>
      <c r="CQ2066" s="18"/>
      <c r="CR2066" s="18"/>
      <c r="CS2066" s="17"/>
      <c r="CT2066" s="18"/>
      <c r="CU2066" s="18"/>
      <c r="CV2066" s="18"/>
      <c r="CW2066" s="18"/>
      <c r="CX2066" s="18"/>
      <c r="CY2066" s="18"/>
      <c r="CZ2066" s="17"/>
      <c r="DA2066" s="18"/>
      <c r="DB2066" s="18"/>
      <c r="DC2066" s="18" t="s">
        <v>140</v>
      </c>
      <c r="DD2066" s="18" t="s">
        <v>141</v>
      </c>
      <c r="DE2066" s="18"/>
      <c r="DF2066" s="18"/>
      <c r="DG2066" s="16"/>
      <c r="DH2066" s="16"/>
      <c r="DI2066" s="16"/>
      <c r="DJ2066" s="16"/>
      <c r="DK2066" s="13"/>
      <c r="DL2066" s="18"/>
      <c r="DM2066" s="18"/>
      <c r="DN2066" s="18" t="s">
        <v>3212</v>
      </c>
      <c r="DO2066" s="18" t="s">
        <v>3212</v>
      </c>
      <c r="DP2066" s="18"/>
      <c r="DQ2066" s="16"/>
      <c r="DR2066" s="16"/>
    </row>
    <row r="2067" spans="1:122" s="8" customFormat="1" x14ac:dyDescent="0.2">
      <c r="A2067" s="18" t="s">
        <v>907</v>
      </c>
      <c r="B2067" s="17"/>
      <c r="C2067" s="1" t="s">
        <v>4212</v>
      </c>
      <c r="D2067" s="18" t="s">
        <v>412</v>
      </c>
      <c r="E2067" s="18" t="s">
        <v>1113</v>
      </c>
      <c r="F2067" s="18" t="s">
        <v>4213</v>
      </c>
      <c r="G2067" s="19">
        <v>44966</v>
      </c>
      <c r="H2067" s="17"/>
      <c r="I2067" s="17"/>
      <c r="J2067" s="17"/>
      <c r="K2067" s="18" t="s">
        <v>4214</v>
      </c>
      <c r="L2067" s="17"/>
      <c r="M2067" s="17"/>
      <c r="N2067" s="17"/>
      <c r="O2067" s="17"/>
      <c r="P2067" s="17"/>
      <c r="Q2067" s="17"/>
      <c r="R2067" s="18" t="s">
        <v>4215</v>
      </c>
      <c r="S2067" s="18" t="s">
        <v>4216</v>
      </c>
      <c r="T2067" s="18" t="s">
        <v>4217</v>
      </c>
      <c r="U2067" s="18" t="s">
        <v>206</v>
      </c>
      <c r="V2067" s="18" t="s">
        <v>206</v>
      </c>
      <c r="W2067" s="18" t="s">
        <v>2625</v>
      </c>
      <c r="X2067" s="18" t="s">
        <v>918</v>
      </c>
      <c r="Y2067" s="18" t="s">
        <v>885</v>
      </c>
      <c r="Z2067" s="17"/>
      <c r="AA2067" s="18" t="s">
        <v>2624</v>
      </c>
      <c r="AB2067" s="18" t="s">
        <v>2880</v>
      </c>
      <c r="AC2067" s="17"/>
      <c r="AD2067" s="18" t="s">
        <v>2302</v>
      </c>
      <c r="AE2067" s="18" t="s">
        <v>126</v>
      </c>
      <c r="AF2067" s="18" t="s">
        <v>281</v>
      </c>
      <c r="AG2067" s="18" t="s">
        <v>1916</v>
      </c>
      <c r="AH2067" s="18" t="s">
        <v>162</v>
      </c>
      <c r="AI2067" s="18" t="s">
        <v>4405</v>
      </c>
      <c r="AJ2067" s="18" t="s">
        <v>4406</v>
      </c>
      <c r="AK2067" s="17"/>
      <c r="AL2067" s="18">
        <v>270787</v>
      </c>
      <c r="AM2067" s="16">
        <v>14793902</v>
      </c>
      <c r="AN2067" s="16">
        <v>0</v>
      </c>
      <c r="AO2067" s="17"/>
      <c r="AP2067" s="16">
        <v>17281000</v>
      </c>
      <c r="AQ2067" s="16">
        <v>1898000</v>
      </c>
      <c r="AR2067" s="16">
        <v>19179000</v>
      </c>
      <c r="AS2067" s="16"/>
      <c r="AT2067" s="16">
        <v>17281000</v>
      </c>
      <c r="AU2067" s="18"/>
      <c r="AV2067" s="17"/>
      <c r="AW2067" s="18"/>
      <c r="AX2067" s="25" t="s">
        <v>141</v>
      </c>
      <c r="AY2067" s="16"/>
      <c r="AZ2067" s="18"/>
      <c r="BA2067" s="18"/>
      <c r="BB2067" s="18" t="s">
        <v>909</v>
      </c>
      <c r="BC2067" s="18"/>
      <c r="BD2067" s="18"/>
      <c r="BE2067" s="18"/>
      <c r="BF2067" s="18"/>
      <c r="BG2067" s="18"/>
      <c r="BH2067" s="17"/>
      <c r="BI2067" s="18"/>
      <c r="BJ2067" s="18"/>
      <c r="BK2067" s="18"/>
      <c r="BL2067" s="18"/>
      <c r="BM2067" s="18"/>
      <c r="BN2067" s="18"/>
      <c r="BO2067" s="16"/>
      <c r="BP2067" s="16"/>
      <c r="BQ2067" s="18" t="s">
        <v>909</v>
      </c>
      <c r="BR2067" s="24" t="str">
        <f t="shared" si="129"/>
        <v xml:space="preserve">R </v>
      </c>
      <c r="BS2067" s="20" t="str">
        <f t="shared" si="130"/>
        <v>YMS PURWOKERTO 3S</v>
      </c>
      <c r="BT2067" s="20" t="str">
        <f t="shared" si="131"/>
        <v>3S</v>
      </c>
      <c r="BU2067" s="20" t="str">
        <f t="shared" si="132"/>
        <v>2. 3S PURWOKERTO</v>
      </c>
      <c r="BV2067" s="18"/>
      <c r="BW2067" s="18"/>
      <c r="BX2067" s="18"/>
      <c r="BY2067" s="18"/>
      <c r="BZ2067" s="18"/>
      <c r="CA2067" s="18"/>
      <c r="CB2067" s="18"/>
      <c r="CC2067" s="17"/>
      <c r="CD2067" s="18"/>
      <c r="CE2067" s="18"/>
      <c r="CF2067" s="18"/>
      <c r="CG2067" s="18"/>
      <c r="CH2067" s="18"/>
      <c r="CI2067" s="18"/>
      <c r="CJ2067" s="18"/>
      <c r="CK2067" s="18"/>
      <c r="CL2067" s="18"/>
      <c r="CM2067" s="17"/>
      <c r="CN2067" s="18"/>
      <c r="CO2067" s="18"/>
      <c r="CP2067" s="18"/>
      <c r="CQ2067" s="18"/>
      <c r="CR2067" s="18"/>
      <c r="CS2067" s="17"/>
      <c r="CT2067" s="18"/>
      <c r="CU2067" s="18"/>
      <c r="CV2067" s="18"/>
      <c r="CW2067" s="18"/>
      <c r="CX2067" s="18"/>
      <c r="CY2067" s="18"/>
      <c r="CZ2067" s="17"/>
      <c r="DA2067" s="18"/>
      <c r="DB2067" s="18"/>
      <c r="DC2067" s="18" t="s">
        <v>140</v>
      </c>
      <c r="DD2067" s="18" t="s">
        <v>141</v>
      </c>
      <c r="DE2067" s="18"/>
      <c r="DF2067" s="18"/>
      <c r="DG2067" s="16"/>
      <c r="DH2067" s="16"/>
      <c r="DI2067" s="16"/>
      <c r="DJ2067" s="16"/>
      <c r="DK2067" s="13"/>
      <c r="DL2067" s="18"/>
      <c r="DM2067" s="18"/>
      <c r="DN2067" s="18" t="s">
        <v>3212</v>
      </c>
      <c r="DO2067" s="18" t="s">
        <v>3212</v>
      </c>
      <c r="DP2067" s="18"/>
      <c r="DQ2067" s="16"/>
      <c r="DR2067" s="16"/>
    </row>
    <row r="2068" spans="1:122" s="8" customFormat="1" x14ac:dyDescent="0.2">
      <c r="A2068" s="18" t="s">
        <v>907</v>
      </c>
      <c r="B2068" s="17"/>
      <c r="C2068" s="1" t="s">
        <v>4212</v>
      </c>
      <c r="D2068" s="18" t="s">
        <v>412</v>
      </c>
      <c r="E2068" s="18" t="s">
        <v>1113</v>
      </c>
      <c r="F2068" s="18" t="s">
        <v>4213</v>
      </c>
      <c r="G2068" s="19">
        <v>44966</v>
      </c>
      <c r="H2068" s="17"/>
      <c r="I2068" s="17"/>
      <c r="J2068" s="17"/>
      <c r="K2068" s="18" t="s">
        <v>4214</v>
      </c>
      <c r="L2068" s="17"/>
      <c r="M2068" s="17"/>
      <c r="N2068" s="17"/>
      <c r="O2068" s="17"/>
      <c r="P2068" s="17"/>
      <c r="Q2068" s="17"/>
      <c r="R2068" s="18" t="s">
        <v>4215</v>
      </c>
      <c r="S2068" s="18" t="s">
        <v>4216</v>
      </c>
      <c r="T2068" s="18" t="s">
        <v>4217</v>
      </c>
      <c r="U2068" s="18" t="s">
        <v>206</v>
      </c>
      <c r="V2068" s="18" t="s">
        <v>206</v>
      </c>
      <c r="W2068" s="18" t="s">
        <v>2625</v>
      </c>
      <c r="X2068" s="18" t="s">
        <v>918</v>
      </c>
      <c r="Y2068" s="18" t="s">
        <v>885</v>
      </c>
      <c r="Z2068" s="17"/>
      <c r="AA2068" s="18" t="s">
        <v>2624</v>
      </c>
      <c r="AB2068" s="18" t="s">
        <v>2880</v>
      </c>
      <c r="AC2068" s="17"/>
      <c r="AD2068" s="18" t="s">
        <v>2302</v>
      </c>
      <c r="AE2068" s="18" t="s">
        <v>126</v>
      </c>
      <c r="AF2068" s="18" t="s">
        <v>281</v>
      </c>
      <c r="AG2068" s="18" t="s">
        <v>1916</v>
      </c>
      <c r="AH2068" s="18" t="s">
        <v>162</v>
      </c>
      <c r="AI2068" s="18" t="s">
        <v>4407</v>
      </c>
      <c r="AJ2068" s="18" t="s">
        <v>4408</v>
      </c>
      <c r="AK2068" s="17"/>
      <c r="AL2068" s="18">
        <v>270787</v>
      </c>
      <c r="AM2068" s="16">
        <v>14793902</v>
      </c>
      <c r="AN2068" s="16">
        <v>0</v>
      </c>
      <c r="AO2068" s="17"/>
      <c r="AP2068" s="16">
        <v>17281000</v>
      </c>
      <c r="AQ2068" s="16">
        <v>1898000</v>
      </c>
      <c r="AR2068" s="16">
        <v>19179000</v>
      </c>
      <c r="AS2068" s="16"/>
      <c r="AT2068" s="16">
        <v>17281000</v>
      </c>
      <c r="AU2068" s="18"/>
      <c r="AV2068" s="17"/>
      <c r="AW2068" s="18"/>
      <c r="AX2068" s="25" t="s">
        <v>141</v>
      </c>
      <c r="AY2068" s="16"/>
      <c r="AZ2068" s="18"/>
      <c r="BA2068" s="18"/>
      <c r="BB2068" s="18" t="s">
        <v>909</v>
      </c>
      <c r="BC2068" s="18"/>
      <c r="BD2068" s="18"/>
      <c r="BE2068" s="18"/>
      <c r="BF2068" s="18"/>
      <c r="BG2068" s="18"/>
      <c r="BH2068" s="17"/>
      <c r="BI2068" s="18"/>
      <c r="BJ2068" s="18"/>
      <c r="BK2068" s="18"/>
      <c r="BL2068" s="18"/>
      <c r="BM2068" s="18"/>
      <c r="BN2068" s="18"/>
      <c r="BO2068" s="16"/>
      <c r="BP2068" s="16"/>
      <c r="BQ2068" s="18" t="s">
        <v>909</v>
      </c>
      <c r="BR2068" s="24" t="str">
        <f t="shared" si="129"/>
        <v xml:space="preserve">R </v>
      </c>
      <c r="BS2068" s="20" t="str">
        <f t="shared" si="130"/>
        <v>YMS PURWOKERTO 3S</v>
      </c>
      <c r="BT2068" s="20" t="str">
        <f t="shared" si="131"/>
        <v>3S</v>
      </c>
      <c r="BU2068" s="20" t="str">
        <f t="shared" si="132"/>
        <v>2. 3S PURWOKERTO</v>
      </c>
      <c r="BV2068" s="18"/>
      <c r="BW2068" s="18"/>
      <c r="BX2068" s="18"/>
      <c r="BY2068" s="18"/>
      <c r="BZ2068" s="18"/>
      <c r="CA2068" s="18"/>
      <c r="CB2068" s="18"/>
      <c r="CC2068" s="17"/>
      <c r="CD2068" s="18"/>
      <c r="CE2068" s="18"/>
      <c r="CF2068" s="18"/>
      <c r="CG2068" s="18"/>
      <c r="CH2068" s="18"/>
      <c r="CI2068" s="18"/>
      <c r="CJ2068" s="18"/>
      <c r="CK2068" s="18"/>
      <c r="CL2068" s="18"/>
      <c r="CM2068" s="17"/>
      <c r="CN2068" s="18"/>
      <c r="CO2068" s="18"/>
      <c r="CP2068" s="18"/>
      <c r="CQ2068" s="18"/>
      <c r="CR2068" s="18"/>
      <c r="CS2068" s="17"/>
      <c r="CT2068" s="18"/>
      <c r="CU2068" s="18"/>
      <c r="CV2068" s="18"/>
      <c r="CW2068" s="18"/>
      <c r="CX2068" s="18"/>
      <c r="CY2068" s="18"/>
      <c r="CZ2068" s="17"/>
      <c r="DA2068" s="18"/>
      <c r="DB2068" s="18"/>
      <c r="DC2068" s="18" t="s">
        <v>140</v>
      </c>
      <c r="DD2068" s="18" t="s">
        <v>141</v>
      </c>
      <c r="DE2068" s="18"/>
      <c r="DF2068" s="18"/>
      <c r="DG2068" s="16"/>
      <c r="DH2068" s="16"/>
      <c r="DI2068" s="16"/>
      <c r="DJ2068" s="16"/>
      <c r="DK2068" s="13"/>
      <c r="DL2068" s="18"/>
      <c r="DM2068" s="18"/>
      <c r="DN2068" s="18" t="s">
        <v>3212</v>
      </c>
      <c r="DO2068" s="18" t="s">
        <v>3212</v>
      </c>
      <c r="DP2068" s="18"/>
      <c r="DQ2068" s="16"/>
      <c r="DR2068" s="16"/>
    </row>
    <row r="2069" spans="1:122" s="8" customFormat="1" x14ac:dyDescent="0.2">
      <c r="A2069" s="18" t="s">
        <v>907</v>
      </c>
      <c r="B2069" s="17"/>
      <c r="C2069" s="1" t="s">
        <v>4212</v>
      </c>
      <c r="D2069" s="18" t="s">
        <v>412</v>
      </c>
      <c r="E2069" s="18" t="s">
        <v>1113</v>
      </c>
      <c r="F2069" s="18" t="s">
        <v>4213</v>
      </c>
      <c r="G2069" s="19">
        <v>44966</v>
      </c>
      <c r="H2069" s="17"/>
      <c r="I2069" s="17"/>
      <c r="J2069" s="17"/>
      <c r="K2069" s="18" t="s">
        <v>4214</v>
      </c>
      <c r="L2069" s="17"/>
      <c r="M2069" s="17"/>
      <c r="N2069" s="17"/>
      <c r="O2069" s="17"/>
      <c r="P2069" s="17"/>
      <c r="Q2069" s="17"/>
      <c r="R2069" s="18" t="s">
        <v>4215</v>
      </c>
      <c r="S2069" s="18" t="s">
        <v>4216</v>
      </c>
      <c r="T2069" s="18" t="s">
        <v>4217</v>
      </c>
      <c r="U2069" s="18" t="s">
        <v>206</v>
      </c>
      <c r="V2069" s="18" t="s">
        <v>206</v>
      </c>
      <c r="W2069" s="18" t="s">
        <v>2625</v>
      </c>
      <c r="X2069" s="18" t="s">
        <v>918</v>
      </c>
      <c r="Y2069" s="18" t="s">
        <v>885</v>
      </c>
      <c r="Z2069" s="17"/>
      <c r="AA2069" s="18" t="s">
        <v>2624</v>
      </c>
      <c r="AB2069" s="18" t="s">
        <v>2880</v>
      </c>
      <c r="AC2069" s="17"/>
      <c r="AD2069" s="18" t="s">
        <v>2302</v>
      </c>
      <c r="AE2069" s="18" t="s">
        <v>126</v>
      </c>
      <c r="AF2069" s="18" t="s">
        <v>281</v>
      </c>
      <c r="AG2069" s="18" t="s">
        <v>1916</v>
      </c>
      <c r="AH2069" s="18" t="s">
        <v>162</v>
      </c>
      <c r="AI2069" s="18" t="s">
        <v>4409</v>
      </c>
      <c r="AJ2069" s="18" t="s">
        <v>4410</v>
      </c>
      <c r="AK2069" s="17"/>
      <c r="AL2069" s="18">
        <v>270787</v>
      </c>
      <c r="AM2069" s="16">
        <v>14793902</v>
      </c>
      <c r="AN2069" s="16">
        <v>0</v>
      </c>
      <c r="AO2069" s="17"/>
      <c r="AP2069" s="16">
        <v>17281000</v>
      </c>
      <c r="AQ2069" s="16">
        <v>1898000</v>
      </c>
      <c r="AR2069" s="16">
        <v>19179000</v>
      </c>
      <c r="AS2069" s="16"/>
      <c r="AT2069" s="16">
        <v>17281000</v>
      </c>
      <c r="AU2069" s="18"/>
      <c r="AV2069" s="17"/>
      <c r="AW2069" s="18"/>
      <c r="AX2069" s="25" t="s">
        <v>141</v>
      </c>
      <c r="AY2069" s="16"/>
      <c r="AZ2069" s="18"/>
      <c r="BA2069" s="18"/>
      <c r="BB2069" s="18" t="s">
        <v>909</v>
      </c>
      <c r="BC2069" s="18"/>
      <c r="BD2069" s="18"/>
      <c r="BE2069" s="18"/>
      <c r="BF2069" s="18"/>
      <c r="BG2069" s="18"/>
      <c r="BH2069" s="17"/>
      <c r="BI2069" s="18"/>
      <c r="BJ2069" s="18"/>
      <c r="BK2069" s="18"/>
      <c r="BL2069" s="18"/>
      <c r="BM2069" s="18"/>
      <c r="BN2069" s="18"/>
      <c r="BO2069" s="16"/>
      <c r="BP2069" s="16"/>
      <c r="BQ2069" s="18" t="s">
        <v>909</v>
      </c>
      <c r="BR2069" s="24" t="str">
        <f t="shared" si="129"/>
        <v xml:space="preserve">R </v>
      </c>
      <c r="BS2069" s="20" t="str">
        <f t="shared" si="130"/>
        <v>YMS PURWOKERTO 3S</v>
      </c>
      <c r="BT2069" s="20" t="str">
        <f t="shared" si="131"/>
        <v>3S</v>
      </c>
      <c r="BU2069" s="20" t="str">
        <f t="shared" si="132"/>
        <v>2. 3S PURWOKERTO</v>
      </c>
      <c r="BV2069" s="18"/>
      <c r="BW2069" s="18"/>
      <c r="BX2069" s="18"/>
      <c r="BY2069" s="18"/>
      <c r="BZ2069" s="18"/>
      <c r="CA2069" s="18"/>
      <c r="CB2069" s="18"/>
      <c r="CC2069" s="17"/>
      <c r="CD2069" s="18"/>
      <c r="CE2069" s="18"/>
      <c r="CF2069" s="18"/>
      <c r="CG2069" s="18"/>
      <c r="CH2069" s="18"/>
      <c r="CI2069" s="18"/>
      <c r="CJ2069" s="18"/>
      <c r="CK2069" s="18"/>
      <c r="CL2069" s="18"/>
      <c r="CM2069" s="17"/>
      <c r="CN2069" s="18"/>
      <c r="CO2069" s="18"/>
      <c r="CP2069" s="18"/>
      <c r="CQ2069" s="18"/>
      <c r="CR2069" s="18"/>
      <c r="CS2069" s="17"/>
      <c r="CT2069" s="18"/>
      <c r="CU2069" s="18"/>
      <c r="CV2069" s="18"/>
      <c r="CW2069" s="18"/>
      <c r="CX2069" s="18"/>
      <c r="CY2069" s="18"/>
      <c r="CZ2069" s="17"/>
      <c r="DA2069" s="18"/>
      <c r="DB2069" s="18"/>
      <c r="DC2069" s="18" t="s">
        <v>140</v>
      </c>
      <c r="DD2069" s="18" t="s">
        <v>141</v>
      </c>
      <c r="DE2069" s="18"/>
      <c r="DF2069" s="18"/>
      <c r="DG2069" s="16"/>
      <c r="DH2069" s="16"/>
      <c r="DI2069" s="16"/>
      <c r="DJ2069" s="16"/>
      <c r="DK2069" s="13"/>
      <c r="DL2069" s="18"/>
      <c r="DM2069" s="18"/>
      <c r="DN2069" s="18" t="s">
        <v>3212</v>
      </c>
      <c r="DO2069" s="18" t="s">
        <v>3212</v>
      </c>
      <c r="DP2069" s="18"/>
      <c r="DQ2069" s="16"/>
      <c r="DR2069" s="16"/>
    </row>
    <row r="2070" spans="1:122" s="8" customFormat="1" x14ac:dyDescent="0.2">
      <c r="A2070" s="18" t="s">
        <v>907</v>
      </c>
      <c r="B2070" s="17"/>
      <c r="C2070" s="1" t="s">
        <v>4212</v>
      </c>
      <c r="D2070" s="18" t="s">
        <v>412</v>
      </c>
      <c r="E2070" s="18" t="s">
        <v>1113</v>
      </c>
      <c r="F2070" s="18" t="s">
        <v>4213</v>
      </c>
      <c r="G2070" s="19">
        <v>44966</v>
      </c>
      <c r="H2070" s="17"/>
      <c r="I2070" s="17"/>
      <c r="J2070" s="17"/>
      <c r="K2070" s="18" t="s">
        <v>4214</v>
      </c>
      <c r="L2070" s="17"/>
      <c r="M2070" s="17"/>
      <c r="N2070" s="17"/>
      <c r="O2070" s="17"/>
      <c r="P2070" s="17"/>
      <c r="Q2070" s="17"/>
      <c r="R2070" s="18" t="s">
        <v>4215</v>
      </c>
      <c r="S2070" s="18" t="s">
        <v>4216</v>
      </c>
      <c r="T2070" s="18" t="s">
        <v>4217</v>
      </c>
      <c r="U2070" s="18" t="s">
        <v>206</v>
      </c>
      <c r="V2070" s="18" t="s">
        <v>206</v>
      </c>
      <c r="W2070" s="18" t="s">
        <v>2625</v>
      </c>
      <c r="X2070" s="18" t="s">
        <v>918</v>
      </c>
      <c r="Y2070" s="18" t="s">
        <v>885</v>
      </c>
      <c r="Z2070" s="17"/>
      <c r="AA2070" s="18" t="s">
        <v>2624</v>
      </c>
      <c r="AB2070" s="18" t="s">
        <v>2880</v>
      </c>
      <c r="AC2070" s="17"/>
      <c r="AD2070" s="18" t="s">
        <v>2302</v>
      </c>
      <c r="AE2070" s="18" t="s">
        <v>126</v>
      </c>
      <c r="AF2070" s="18" t="s">
        <v>281</v>
      </c>
      <c r="AG2070" s="18" t="s">
        <v>1916</v>
      </c>
      <c r="AH2070" s="18" t="s">
        <v>162</v>
      </c>
      <c r="AI2070" s="18" t="s">
        <v>4411</v>
      </c>
      <c r="AJ2070" s="18" t="s">
        <v>4412</v>
      </c>
      <c r="AK2070" s="17"/>
      <c r="AL2070" s="18">
        <v>270787</v>
      </c>
      <c r="AM2070" s="16">
        <v>14793902</v>
      </c>
      <c r="AN2070" s="16">
        <v>0</v>
      </c>
      <c r="AO2070" s="17"/>
      <c r="AP2070" s="16">
        <v>17281000</v>
      </c>
      <c r="AQ2070" s="16">
        <v>1898000</v>
      </c>
      <c r="AR2070" s="16">
        <v>19179000</v>
      </c>
      <c r="AS2070" s="16"/>
      <c r="AT2070" s="16">
        <v>17281000</v>
      </c>
      <c r="AU2070" s="18"/>
      <c r="AV2070" s="17"/>
      <c r="AW2070" s="18"/>
      <c r="AX2070" s="25" t="s">
        <v>141</v>
      </c>
      <c r="AY2070" s="16"/>
      <c r="AZ2070" s="18"/>
      <c r="BA2070" s="18"/>
      <c r="BB2070" s="18" t="s">
        <v>909</v>
      </c>
      <c r="BC2070" s="18"/>
      <c r="BD2070" s="18"/>
      <c r="BE2070" s="18"/>
      <c r="BF2070" s="18"/>
      <c r="BG2070" s="18"/>
      <c r="BH2070" s="17"/>
      <c r="BI2070" s="18"/>
      <c r="BJ2070" s="18"/>
      <c r="BK2070" s="18"/>
      <c r="BL2070" s="18"/>
      <c r="BM2070" s="18"/>
      <c r="BN2070" s="18"/>
      <c r="BO2070" s="16"/>
      <c r="BP2070" s="16"/>
      <c r="BQ2070" s="18" t="s">
        <v>909</v>
      </c>
      <c r="BR2070" s="24" t="str">
        <f t="shared" si="129"/>
        <v xml:space="preserve">R </v>
      </c>
      <c r="BS2070" s="20" t="str">
        <f t="shared" si="130"/>
        <v>YMS PURWOKERTO 3S</v>
      </c>
      <c r="BT2070" s="20" t="str">
        <f t="shared" si="131"/>
        <v>3S</v>
      </c>
      <c r="BU2070" s="20" t="str">
        <f t="shared" si="132"/>
        <v>2. 3S PURWOKERTO</v>
      </c>
      <c r="BV2070" s="18"/>
      <c r="BW2070" s="18"/>
      <c r="BX2070" s="18"/>
      <c r="BY2070" s="18"/>
      <c r="BZ2070" s="18"/>
      <c r="CA2070" s="18"/>
      <c r="CB2070" s="18"/>
      <c r="CC2070" s="17"/>
      <c r="CD2070" s="18"/>
      <c r="CE2070" s="18"/>
      <c r="CF2070" s="18"/>
      <c r="CG2070" s="18"/>
      <c r="CH2070" s="18"/>
      <c r="CI2070" s="18"/>
      <c r="CJ2070" s="18"/>
      <c r="CK2070" s="18"/>
      <c r="CL2070" s="18"/>
      <c r="CM2070" s="17"/>
      <c r="CN2070" s="18"/>
      <c r="CO2070" s="18"/>
      <c r="CP2070" s="18"/>
      <c r="CQ2070" s="18"/>
      <c r="CR2070" s="18"/>
      <c r="CS2070" s="17"/>
      <c r="CT2070" s="18"/>
      <c r="CU2070" s="18"/>
      <c r="CV2070" s="18"/>
      <c r="CW2070" s="18"/>
      <c r="CX2070" s="18"/>
      <c r="CY2070" s="18"/>
      <c r="CZ2070" s="17"/>
      <c r="DA2070" s="18"/>
      <c r="DB2070" s="18"/>
      <c r="DC2070" s="18" t="s">
        <v>140</v>
      </c>
      <c r="DD2070" s="18" t="s">
        <v>141</v>
      </c>
      <c r="DE2070" s="18"/>
      <c r="DF2070" s="18"/>
      <c r="DG2070" s="16"/>
      <c r="DH2070" s="16"/>
      <c r="DI2070" s="16"/>
      <c r="DJ2070" s="16"/>
      <c r="DK2070" s="13"/>
      <c r="DL2070" s="18"/>
      <c r="DM2070" s="18"/>
      <c r="DN2070" s="18" t="s">
        <v>3212</v>
      </c>
      <c r="DO2070" s="18" t="s">
        <v>3212</v>
      </c>
      <c r="DP2070" s="18"/>
      <c r="DQ2070" s="16"/>
      <c r="DR2070" s="16"/>
    </row>
    <row r="2071" spans="1:122" s="8" customFormat="1" x14ac:dyDescent="0.2">
      <c r="A2071" s="18" t="s">
        <v>907</v>
      </c>
      <c r="B2071" s="17"/>
      <c r="C2071" s="1" t="s">
        <v>4212</v>
      </c>
      <c r="D2071" s="18" t="s">
        <v>412</v>
      </c>
      <c r="E2071" s="18" t="s">
        <v>1113</v>
      </c>
      <c r="F2071" s="18" t="s">
        <v>4213</v>
      </c>
      <c r="G2071" s="19">
        <v>44966</v>
      </c>
      <c r="H2071" s="17"/>
      <c r="I2071" s="17"/>
      <c r="J2071" s="17"/>
      <c r="K2071" s="18" t="s">
        <v>4214</v>
      </c>
      <c r="L2071" s="17"/>
      <c r="M2071" s="17"/>
      <c r="N2071" s="17"/>
      <c r="O2071" s="17"/>
      <c r="P2071" s="17"/>
      <c r="Q2071" s="17"/>
      <c r="R2071" s="18" t="s">
        <v>4215</v>
      </c>
      <c r="S2071" s="18" t="s">
        <v>4216</v>
      </c>
      <c r="T2071" s="18" t="s">
        <v>4217</v>
      </c>
      <c r="U2071" s="18" t="s">
        <v>206</v>
      </c>
      <c r="V2071" s="18" t="s">
        <v>206</v>
      </c>
      <c r="W2071" s="18" t="s">
        <v>2625</v>
      </c>
      <c r="X2071" s="18" t="s">
        <v>918</v>
      </c>
      <c r="Y2071" s="18" t="s">
        <v>885</v>
      </c>
      <c r="Z2071" s="17"/>
      <c r="AA2071" s="18" t="s">
        <v>2624</v>
      </c>
      <c r="AB2071" s="18" t="s">
        <v>2880</v>
      </c>
      <c r="AC2071" s="17"/>
      <c r="AD2071" s="18" t="s">
        <v>2302</v>
      </c>
      <c r="AE2071" s="18" t="s">
        <v>126</v>
      </c>
      <c r="AF2071" s="18" t="s">
        <v>281</v>
      </c>
      <c r="AG2071" s="18" t="s">
        <v>1916</v>
      </c>
      <c r="AH2071" s="18" t="s">
        <v>162</v>
      </c>
      <c r="AI2071" s="18" t="s">
        <v>4413</v>
      </c>
      <c r="AJ2071" s="18" t="s">
        <v>4414</v>
      </c>
      <c r="AK2071" s="17"/>
      <c r="AL2071" s="18">
        <v>270787</v>
      </c>
      <c r="AM2071" s="16">
        <v>14793902</v>
      </c>
      <c r="AN2071" s="16">
        <v>0</v>
      </c>
      <c r="AO2071" s="17"/>
      <c r="AP2071" s="16">
        <v>17281000</v>
      </c>
      <c r="AQ2071" s="16">
        <v>1898000</v>
      </c>
      <c r="AR2071" s="16">
        <v>19179000</v>
      </c>
      <c r="AS2071" s="16"/>
      <c r="AT2071" s="16">
        <v>17281000</v>
      </c>
      <c r="AU2071" s="18"/>
      <c r="AV2071" s="17"/>
      <c r="AW2071" s="18"/>
      <c r="AX2071" s="25" t="s">
        <v>141</v>
      </c>
      <c r="AY2071" s="16"/>
      <c r="AZ2071" s="18"/>
      <c r="BA2071" s="18"/>
      <c r="BB2071" s="18" t="s">
        <v>909</v>
      </c>
      <c r="BC2071" s="18"/>
      <c r="BD2071" s="18"/>
      <c r="BE2071" s="18"/>
      <c r="BF2071" s="18"/>
      <c r="BG2071" s="18"/>
      <c r="BH2071" s="17"/>
      <c r="BI2071" s="18"/>
      <c r="BJ2071" s="18"/>
      <c r="BK2071" s="18"/>
      <c r="BL2071" s="18"/>
      <c r="BM2071" s="18"/>
      <c r="BN2071" s="18"/>
      <c r="BO2071" s="16"/>
      <c r="BP2071" s="16"/>
      <c r="BQ2071" s="18" t="s">
        <v>909</v>
      </c>
      <c r="BR2071" s="24" t="str">
        <f t="shared" si="129"/>
        <v xml:space="preserve">R </v>
      </c>
      <c r="BS2071" s="20" t="str">
        <f t="shared" si="130"/>
        <v>YMS PURWOKERTO 3S</v>
      </c>
      <c r="BT2071" s="20" t="str">
        <f t="shared" si="131"/>
        <v>3S</v>
      </c>
      <c r="BU2071" s="20" t="str">
        <f t="shared" si="132"/>
        <v>2. 3S PURWOKERTO</v>
      </c>
      <c r="BV2071" s="18"/>
      <c r="BW2071" s="18"/>
      <c r="BX2071" s="18"/>
      <c r="BY2071" s="18"/>
      <c r="BZ2071" s="18"/>
      <c r="CA2071" s="18"/>
      <c r="CB2071" s="18"/>
      <c r="CC2071" s="17"/>
      <c r="CD2071" s="18"/>
      <c r="CE2071" s="18"/>
      <c r="CF2071" s="18"/>
      <c r="CG2071" s="18"/>
      <c r="CH2071" s="18"/>
      <c r="CI2071" s="18"/>
      <c r="CJ2071" s="18"/>
      <c r="CK2071" s="18"/>
      <c r="CL2071" s="18"/>
      <c r="CM2071" s="17"/>
      <c r="CN2071" s="18"/>
      <c r="CO2071" s="18"/>
      <c r="CP2071" s="18"/>
      <c r="CQ2071" s="18"/>
      <c r="CR2071" s="18"/>
      <c r="CS2071" s="17"/>
      <c r="CT2071" s="18"/>
      <c r="CU2071" s="18"/>
      <c r="CV2071" s="18"/>
      <c r="CW2071" s="18"/>
      <c r="CX2071" s="18"/>
      <c r="CY2071" s="18"/>
      <c r="CZ2071" s="17"/>
      <c r="DA2071" s="18"/>
      <c r="DB2071" s="18"/>
      <c r="DC2071" s="18" t="s">
        <v>140</v>
      </c>
      <c r="DD2071" s="18" t="s">
        <v>141</v>
      </c>
      <c r="DE2071" s="18"/>
      <c r="DF2071" s="18"/>
      <c r="DG2071" s="16"/>
      <c r="DH2071" s="16"/>
      <c r="DI2071" s="16"/>
      <c r="DJ2071" s="16"/>
      <c r="DK2071" s="13"/>
      <c r="DL2071" s="18"/>
      <c r="DM2071" s="18"/>
      <c r="DN2071" s="18" t="s">
        <v>3212</v>
      </c>
      <c r="DO2071" s="18" t="s">
        <v>3212</v>
      </c>
      <c r="DP2071" s="18"/>
      <c r="DQ2071" s="16"/>
      <c r="DR2071" s="16"/>
    </row>
    <row r="2072" spans="1:122" s="8" customFormat="1" x14ac:dyDescent="0.2">
      <c r="A2072" s="18" t="s">
        <v>907</v>
      </c>
      <c r="B2072" s="17"/>
      <c r="C2072" s="1" t="s">
        <v>4212</v>
      </c>
      <c r="D2072" s="18" t="s">
        <v>412</v>
      </c>
      <c r="E2072" s="18" t="s">
        <v>1113</v>
      </c>
      <c r="F2072" s="18" t="s">
        <v>4213</v>
      </c>
      <c r="G2072" s="19">
        <v>44966</v>
      </c>
      <c r="H2072" s="17"/>
      <c r="I2072" s="17"/>
      <c r="J2072" s="17"/>
      <c r="K2072" s="18" t="s">
        <v>4214</v>
      </c>
      <c r="L2072" s="17"/>
      <c r="M2072" s="17"/>
      <c r="N2072" s="17"/>
      <c r="O2072" s="17"/>
      <c r="P2072" s="17"/>
      <c r="Q2072" s="17"/>
      <c r="R2072" s="18" t="s">
        <v>4215</v>
      </c>
      <c r="S2072" s="18" t="s">
        <v>4216</v>
      </c>
      <c r="T2072" s="18" t="s">
        <v>4217</v>
      </c>
      <c r="U2072" s="18" t="s">
        <v>206</v>
      </c>
      <c r="V2072" s="18" t="s">
        <v>206</v>
      </c>
      <c r="W2072" s="18" t="s">
        <v>2625</v>
      </c>
      <c r="X2072" s="18" t="s">
        <v>918</v>
      </c>
      <c r="Y2072" s="18" t="s">
        <v>885</v>
      </c>
      <c r="Z2072" s="17"/>
      <c r="AA2072" s="18" t="s">
        <v>2624</v>
      </c>
      <c r="AB2072" s="18" t="s">
        <v>2880</v>
      </c>
      <c r="AC2072" s="17"/>
      <c r="AD2072" s="18" t="s">
        <v>2302</v>
      </c>
      <c r="AE2072" s="18" t="s">
        <v>126</v>
      </c>
      <c r="AF2072" s="18" t="s">
        <v>281</v>
      </c>
      <c r="AG2072" s="18" t="s">
        <v>1916</v>
      </c>
      <c r="AH2072" s="18" t="s">
        <v>162</v>
      </c>
      <c r="AI2072" s="18" t="s">
        <v>4415</v>
      </c>
      <c r="AJ2072" s="18" t="s">
        <v>4416</v>
      </c>
      <c r="AK2072" s="17"/>
      <c r="AL2072" s="18">
        <v>270787</v>
      </c>
      <c r="AM2072" s="16">
        <v>14793902</v>
      </c>
      <c r="AN2072" s="16">
        <v>0</v>
      </c>
      <c r="AO2072" s="17"/>
      <c r="AP2072" s="16">
        <v>17281000</v>
      </c>
      <c r="AQ2072" s="16">
        <v>1898000</v>
      </c>
      <c r="AR2072" s="16">
        <v>19179000</v>
      </c>
      <c r="AS2072" s="16"/>
      <c r="AT2072" s="16">
        <v>17281000</v>
      </c>
      <c r="AU2072" s="18"/>
      <c r="AV2072" s="17"/>
      <c r="AW2072" s="18"/>
      <c r="AX2072" s="25" t="s">
        <v>141</v>
      </c>
      <c r="AY2072" s="16"/>
      <c r="AZ2072" s="18"/>
      <c r="BA2072" s="18"/>
      <c r="BB2072" s="18" t="s">
        <v>909</v>
      </c>
      <c r="BC2072" s="18"/>
      <c r="BD2072" s="18"/>
      <c r="BE2072" s="18"/>
      <c r="BF2072" s="18"/>
      <c r="BG2072" s="18"/>
      <c r="BH2072" s="17"/>
      <c r="BI2072" s="18"/>
      <c r="BJ2072" s="18"/>
      <c r="BK2072" s="18"/>
      <c r="BL2072" s="18"/>
      <c r="BM2072" s="18"/>
      <c r="BN2072" s="18"/>
      <c r="BO2072" s="16"/>
      <c r="BP2072" s="16"/>
      <c r="BQ2072" s="18" t="s">
        <v>909</v>
      </c>
      <c r="BR2072" s="24" t="str">
        <f t="shared" si="129"/>
        <v xml:space="preserve">R </v>
      </c>
      <c r="BS2072" s="20" t="str">
        <f t="shared" si="130"/>
        <v>YMS PURWOKERTO 3S</v>
      </c>
      <c r="BT2072" s="20" t="str">
        <f t="shared" si="131"/>
        <v>3S</v>
      </c>
      <c r="BU2072" s="20" t="str">
        <f t="shared" si="132"/>
        <v>2. 3S PURWOKERTO</v>
      </c>
      <c r="BV2072" s="18"/>
      <c r="BW2072" s="18"/>
      <c r="BX2072" s="18"/>
      <c r="BY2072" s="18"/>
      <c r="BZ2072" s="18"/>
      <c r="CA2072" s="18"/>
      <c r="CB2072" s="18"/>
      <c r="CC2072" s="17"/>
      <c r="CD2072" s="18"/>
      <c r="CE2072" s="18"/>
      <c r="CF2072" s="18"/>
      <c r="CG2072" s="18"/>
      <c r="CH2072" s="18"/>
      <c r="CI2072" s="18"/>
      <c r="CJ2072" s="18"/>
      <c r="CK2072" s="18"/>
      <c r="CL2072" s="18"/>
      <c r="CM2072" s="17"/>
      <c r="CN2072" s="18"/>
      <c r="CO2072" s="18"/>
      <c r="CP2072" s="18"/>
      <c r="CQ2072" s="18"/>
      <c r="CR2072" s="18"/>
      <c r="CS2072" s="17"/>
      <c r="CT2072" s="18"/>
      <c r="CU2072" s="18"/>
      <c r="CV2072" s="18"/>
      <c r="CW2072" s="18"/>
      <c r="CX2072" s="18"/>
      <c r="CY2072" s="18"/>
      <c r="CZ2072" s="17"/>
      <c r="DA2072" s="18"/>
      <c r="DB2072" s="18"/>
      <c r="DC2072" s="18" t="s">
        <v>140</v>
      </c>
      <c r="DD2072" s="18" t="s">
        <v>141</v>
      </c>
      <c r="DE2072" s="18"/>
      <c r="DF2072" s="18"/>
      <c r="DG2072" s="16"/>
      <c r="DH2072" s="16"/>
      <c r="DI2072" s="16"/>
      <c r="DJ2072" s="16"/>
      <c r="DK2072" s="13"/>
      <c r="DL2072" s="18"/>
      <c r="DM2072" s="18"/>
      <c r="DN2072" s="18" t="s">
        <v>3212</v>
      </c>
      <c r="DO2072" s="18" t="s">
        <v>3212</v>
      </c>
      <c r="DP2072" s="18"/>
      <c r="DQ2072" s="16"/>
      <c r="DR2072" s="16"/>
    </row>
    <row r="2073" spans="1:122" s="8" customFormat="1" x14ac:dyDescent="0.2">
      <c r="A2073" s="18" t="s">
        <v>907</v>
      </c>
      <c r="B2073" s="17"/>
      <c r="C2073" s="1" t="s">
        <v>4212</v>
      </c>
      <c r="D2073" s="18" t="s">
        <v>412</v>
      </c>
      <c r="E2073" s="18" t="s">
        <v>1113</v>
      </c>
      <c r="F2073" s="18" t="s">
        <v>4213</v>
      </c>
      <c r="G2073" s="19">
        <v>44966</v>
      </c>
      <c r="H2073" s="17"/>
      <c r="I2073" s="17"/>
      <c r="J2073" s="17"/>
      <c r="K2073" s="18" t="s">
        <v>4214</v>
      </c>
      <c r="L2073" s="17"/>
      <c r="M2073" s="17"/>
      <c r="N2073" s="17"/>
      <c r="O2073" s="17"/>
      <c r="P2073" s="17"/>
      <c r="Q2073" s="17"/>
      <c r="R2073" s="18" t="s">
        <v>4215</v>
      </c>
      <c r="S2073" s="18" t="s">
        <v>4216</v>
      </c>
      <c r="T2073" s="18" t="s">
        <v>4217</v>
      </c>
      <c r="U2073" s="18" t="s">
        <v>206</v>
      </c>
      <c r="V2073" s="18" t="s">
        <v>206</v>
      </c>
      <c r="W2073" s="18" t="s">
        <v>2625</v>
      </c>
      <c r="X2073" s="18" t="s">
        <v>918</v>
      </c>
      <c r="Y2073" s="18" t="s">
        <v>885</v>
      </c>
      <c r="Z2073" s="17"/>
      <c r="AA2073" s="18" t="s">
        <v>2624</v>
      </c>
      <c r="AB2073" s="18" t="s">
        <v>2880</v>
      </c>
      <c r="AC2073" s="17"/>
      <c r="AD2073" s="18" t="s">
        <v>2302</v>
      </c>
      <c r="AE2073" s="18" t="s">
        <v>126</v>
      </c>
      <c r="AF2073" s="18" t="s">
        <v>281</v>
      </c>
      <c r="AG2073" s="18" t="s">
        <v>1916</v>
      </c>
      <c r="AH2073" s="18" t="s">
        <v>162</v>
      </c>
      <c r="AI2073" s="18" t="s">
        <v>4417</v>
      </c>
      <c r="AJ2073" s="18" t="s">
        <v>4418</v>
      </c>
      <c r="AK2073" s="17"/>
      <c r="AL2073" s="18">
        <v>270787</v>
      </c>
      <c r="AM2073" s="16">
        <v>14793902</v>
      </c>
      <c r="AN2073" s="16">
        <v>0</v>
      </c>
      <c r="AO2073" s="17"/>
      <c r="AP2073" s="16">
        <v>17281000</v>
      </c>
      <c r="AQ2073" s="16">
        <v>1898000</v>
      </c>
      <c r="AR2073" s="16">
        <v>19179000</v>
      </c>
      <c r="AS2073" s="16"/>
      <c r="AT2073" s="16">
        <v>17281000</v>
      </c>
      <c r="AU2073" s="18"/>
      <c r="AV2073" s="17"/>
      <c r="AW2073" s="18"/>
      <c r="AX2073" s="25" t="s">
        <v>141</v>
      </c>
      <c r="AY2073" s="16"/>
      <c r="AZ2073" s="18"/>
      <c r="BA2073" s="18"/>
      <c r="BB2073" s="18" t="s">
        <v>909</v>
      </c>
      <c r="BC2073" s="18"/>
      <c r="BD2073" s="18"/>
      <c r="BE2073" s="18"/>
      <c r="BF2073" s="18"/>
      <c r="BG2073" s="18"/>
      <c r="BH2073" s="17"/>
      <c r="BI2073" s="18"/>
      <c r="BJ2073" s="18"/>
      <c r="BK2073" s="18"/>
      <c r="BL2073" s="18"/>
      <c r="BM2073" s="18"/>
      <c r="BN2073" s="18"/>
      <c r="BO2073" s="16"/>
      <c r="BP2073" s="16"/>
      <c r="BQ2073" s="18" t="s">
        <v>909</v>
      </c>
      <c r="BR2073" s="24" t="str">
        <f t="shared" si="129"/>
        <v xml:space="preserve">R </v>
      </c>
      <c r="BS2073" s="20" t="str">
        <f t="shared" si="130"/>
        <v>YMS PURWOKERTO 3S</v>
      </c>
      <c r="BT2073" s="20" t="str">
        <f t="shared" si="131"/>
        <v>3S</v>
      </c>
      <c r="BU2073" s="20" t="str">
        <f t="shared" si="132"/>
        <v>2. 3S PURWOKERTO</v>
      </c>
      <c r="BV2073" s="18"/>
      <c r="BW2073" s="18"/>
      <c r="BX2073" s="18"/>
      <c r="BY2073" s="18"/>
      <c r="BZ2073" s="18"/>
      <c r="CA2073" s="18"/>
      <c r="CB2073" s="18"/>
      <c r="CC2073" s="17"/>
      <c r="CD2073" s="18"/>
      <c r="CE2073" s="18"/>
      <c r="CF2073" s="18"/>
      <c r="CG2073" s="18"/>
      <c r="CH2073" s="18"/>
      <c r="CI2073" s="18"/>
      <c r="CJ2073" s="18"/>
      <c r="CK2073" s="18"/>
      <c r="CL2073" s="18"/>
      <c r="CM2073" s="17"/>
      <c r="CN2073" s="18"/>
      <c r="CO2073" s="18"/>
      <c r="CP2073" s="18"/>
      <c r="CQ2073" s="18"/>
      <c r="CR2073" s="18"/>
      <c r="CS2073" s="17"/>
      <c r="CT2073" s="18"/>
      <c r="CU2073" s="18"/>
      <c r="CV2073" s="18"/>
      <c r="CW2073" s="18"/>
      <c r="CX2073" s="18"/>
      <c r="CY2073" s="18"/>
      <c r="CZ2073" s="17"/>
      <c r="DA2073" s="18"/>
      <c r="DB2073" s="18"/>
      <c r="DC2073" s="18" t="s">
        <v>140</v>
      </c>
      <c r="DD2073" s="18" t="s">
        <v>141</v>
      </c>
      <c r="DE2073" s="18"/>
      <c r="DF2073" s="18"/>
      <c r="DG2073" s="16"/>
      <c r="DH2073" s="16"/>
      <c r="DI2073" s="16"/>
      <c r="DJ2073" s="16"/>
      <c r="DK2073" s="13"/>
      <c r="DL2073" s="18"/>
      <c r="DM2073" s="18"/>
      <c r="DN2073" s="18" t="s">
        <v>3212</v>
      </c>
      <c r="DO2073" s="18" t="s">
        <v>3212</v>
      </c>
      <c r="DP2073" s="18"/>
      <c r="DQ2073" s="16"/>
      <c r="DR2073" s="16"/>
    </row>
    <row r="2074" spans="1:122" s="8" customFormat="1" x14ac:dyDescent="0.2">
      <c r="A2074" s="18" t="s">
        <v>907</v>
      </c>
      <c r="B2074" s="17"/>
      <c r="C2074" s="1" t="s">
        <v>4212</v>
      </c>
      <c r="D2074" s="18" t="s">
        <v>412</v>
      </c>
      <c r="E2074" s="18" t="s">
        <v>1113</v>
      </c>
      <c r="F2074" s="18" t="s">
        <v>4213</v>
      </c>
      <c r="G2074" s="19">
        <v>44966</v>
      </c>
      <c r="H2074" s="17"/>
      <c r="I2074" s="17"/>
      <c r="J2074" s="17"/>
      <c r="K2074" s="18" t="s">
        <v>4214</v>
      </c>
      <c r="L2074" s="17"/>
      <c r="M2074" s="17"/>
      <c r="N2074" s="17"/>
      <c r="O2074" s="17"/>
      <c r="P2074" s="17"/>
      <c r="Q2074" s="17"/>
      <c r="R2074" s="18" t="s">
        <v>4215</v>
      </c>
      <c r="S2074" s="18" t="s">
        <v>4216</v>
      </c>
      <c r="T2074" s="18" t="s">
        <v>4217</v>
      </c>
      <c r="U2074" s="18" t="s">
        <v>206</v>
      </c>
      <c r="V2074" s="18" t="s">
        <v>206</v>
      </c>
      <c r="W2074" s="18" t="s">
        <v>2625</v>
      </c>
      <c r="X2074" s="18" t="s">
        <v>918</v>
      </c>
      <c r="Y2074" s="18" t="s">
        <v>885</v>
      </c>
      <c r="Z2074" s="17"/>
      <c r="AA2074" s="18" t="s">
        <v>2624</v>
      </c>
      <c r="AB2074" s="18" t="s">
        <v>2880</v>
      </c>
      <c r="AC2074" s="17"/>
      <c r="AD2074" s="18" t="s">
        <v>2302</v>
      </c>
      <c r="AE2074" s="18" t="s">
        <v>126</v>
      </c>
      <c r="AF2074" s="18" t="s">
        <v>281</v>
      </c>
      <c r="AG2074" s="18" t="s">
        <v>1916</v>
      </c>
      <c r="AH2074" s="18" t="s">
        <v>162</v>
      </c>
      <c r="AI2074" s="18" t="s">
        <v>4419</v>
      </c>
      <c r="AJ2074" s="18" t="s">
        <v>4420</v>
      </c>
      <c r="AK2074" s="17"/>
      <c r="AL2074" s="18">
        <v>270787</v>
      </c>
      <c r="AM2074" s="16">
        <v>14793902</v>
      </c>
      <c r="AN2074" s="16">
        <v>0</v>
      </c>
      <c r="AO2074" s="17"/>
      <c r="AP2074" s="16">
        <v>17281000</v>
      </c>
      <c r="AQ2074" s="16">
        <v>1898000</v>
      </c>
      <c r="AR2074" s="16">
        <v>19179000</v>
      </c>
      <c r="AS2074" s="16"/>
      <c r="AT2074" s="16">
        <v>17281000</v>
      </c>
      <c r="AU2074" s="18"/>
      <c r="AV2074" s="17"/>
      <c r="AW2074" s="18"/>
      <c r="AX2074" s="25" t="s">
        <v>141</v>
      </c>
      <c r="AY2074" s="16"/>
      <c r="AZ2074" s="18"/>
      <c r="BA2074" s="18"/>
      <c r="BB2074" s="18" t="s">
        <v>909</v>
      </c>
      <c r="BC2074" s="18"/>
      <c r="BD2074" s="18"/>
      <c r="BE2074" s="18"/>
      <c r="BF2074" s="18"/>
      <c r="BG2074" s="18"/>
      <c r="BH2074" s="17"/>
      <c r="BI2074" s="18"/>
      <c r="BJ2074" s="18"/>
      <c r="BK2074" s="18"/>
      <c r="BL2074" s="18"/>
      <c r="BM2074" s="18"/>
      <c r="BN2074" s="18"/>
      <c r="BO2074" s="16"/>
      <c r="BP2074" s="16"/>
      <c r="BQ2074" s="18" t="s">
        <v>909</v>
      </c>
      <c r="BR2074" s="24" t="str">
        <f t="shared" si="129"/>
        <v xml:space="preserve">R </v>
      </c>
      <c r="BS2074" s="20" t="str">
        <f t="shared" si="130"/>
        <v>YMS PURWOKERTO 3S</v>
      </c>
      <c r="BT2074" s="20" t="str">
        <f t="shared" si="131"/>
        <v>3S</v>
      </c>
      <c r="BU2074" s="20" t="str">
        <f t="shared" si="132"/>
        <v>2. 3S PURWOKERTO</v>
      </c>
      <c r="BV2074" s="18"/>
      <c r="BW2074" s="18"/>
      <c r="BX2074" s="18"/>
      <c r="BY2074" s="18"/>
      <c r="BZ2074" s="18"/>
      <c r="CA2074" s="18"/>
      <c r="CB2074" s="18"/>
      <c r="CC2074" s="17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7"/>
      <c r="CN2074" s="18"/>
      <c r="CO2074" s="18"/>
      <c r="CP2074" s="18"/>
      <c r="CQ2074" s="18"/>
      <c r="CR2074" s="18"/>
      <c r="CS2074" s="17"/>
      <c r="CT2074" s="18"/>
      <c r="CU2074" s="18"/>
      <c r="CV2074" s="18"/>
      <c r="CW2074" s="18"/>
      <c r="CX2074" s="18"/>
      <c r="CY2074" s="18"/>
      <c r="CZ2074" s="17"/>
      <c r="DA2074" s="18"/>
      <c r="DB2074" s="18"/>
      <c r="DC2074" s="18" t="s">
        <v>140</v>
      </c>
      <c r="DD2074" s="18" t="s">
        <v>141</v>
      </c>
      <c r="DE2074" s="18"/>
      <c r="DF2074" s="18"/>
      <c r="DG2074" s="16"/>
      <c r="DH2074" s="16"/>
      <c r="DI2074" s="16"/>
      <c r="DJ2074" s="16"/>
      <c r="DK2074" s="13"/>
      <c r="DL2074" s="18"/>
      <c r="DM2074" s="18"/>
      <c r="DN2074" s="18" t="s">
        <v>3212</v>
      </c>
      <c r="DO2074" s="18" t="s">
        <v>3212</v>
      </c>
      <c r="DP2074" s="18"/>
      <c r="DQ2074" s="16"/>
      <c r="DR2074" s="16"/>
    </row>
    <row r="2075" spans="1:122" s="8" customFormat="1" x14ac:dyDescent="0.2">
      <c r="A2075" s="18" t="s">
        <v>907</v>
      </c>
      <c r="B2075" s="17"/>
      <c r="C2075" s="1" t="s">
        <v>4212</v>
      </c>
      <c r="D2075" s="18" t="s">
        <v>412</v>
      </c>
      <c r="E2075" s="18" t="s">
        <v>1113</v>
      </c>
      <c r="F2075" s="18" t="s">
        <v>4213</v>
      </c>
      <c r="G2075" s="19">
        <v>44966</v>
      </c>
      <c r="H2075" s="17"/>
      <c r="I2075" s="17"/>
      <c r="J2075" s="17"/>
      <c r="K2075" s="18" t="s">
        <v>4214</v>
      </c>
      <c r="L2075" s="17"/>
      <c r="M2075" s="17"/>
      <c r="N2075" s="17"/>
      <c r="O2075" s="17"/>
      <c r="P2075" s="17"/>
      <c r="Q2075" s="17"/>
      <c r="R2075" s="18" t="s">
        <v>4215</v>
      </c>
      <c r="S2075" s="18" t="s">
        <v>4216</v>
      </c>
      <c r="T2075" s="18" t="s">
        <v>4217</v>
      </c>
      <c r="U2075" s="18" t="s">
        <v>206</v>
      </c>
      <c r="V2075" s="18" t="s">
        <v>206</v>
      </c>
      <c r="W2075" s="18" t="s">
        <v>2625</v>
      </c>
      <c r="X2075" s="18" t="s">
        <v>918</v>
      </c>
      <c r="Y2075" s="18" t="s">
        <v>885</v>
      </c>
      <c r="Z2075" s="17"/>
      <c r="AA2075" s="18" t="s">
        <v>2624</v>
      </c>
      <c r="AB2075" s="18" t="s">
        <v>2880</v>
      </c>
      <c r="AC2075" s="17"/>
      <c r="AD2075" s="18" t="s">
        <v>2302</v>
      </c>
      <c r="AE2075" s="18" t="s">
        <v>126</v>
      </c>
      <c r="AF2075" s="18" t="s">
        <v>281</v>
      </c>
      <c r="AG2075" s="18" t="s">
        <v>1916</v>
      </c>
      <c r="AH2075" s="18" t="s">
        <v>162</v>
      </c>
      <c r="AI2075" s="18" t="s">
        <v>4421</v>
      </c>
      <c r="AJ2075" s="18" t="s">
        <v>4422</v>
      </c>
      <c r="AK2075" s="17"/>
      <c r="AL2075" s="18">
        <v>270787</v>
      </c>
      <c r="AM2075" s="16">
        <v>14793902</v>
      </c>
      <c r="AN2075" s="16">
        <v>0</v>
      </c>
      <c r="AO2075" s="17"/>
      <c r="AP2075" s="16">
        <v>17281000</v>
      </c>
      <c r="AQ2075" s="16">
        <v>1898000</v>
      </c>
      <c r="AR2075" s="16">
        <v>19179000</v>
      </c>
      <c r="AS2075" s="16"/>
      <c r="AT2075" s="16">
        <v>17281000</v>
      </c>
      <c r="AU2075" s="18"/>
      <c r="AV2075" s="17"/>
      <c r="AW2075" s="18"/>
      <c r="AX2075" s="25" t="s">
        <v>141</v>
      </c>
      <c r="AY2075" s="16"/>
      <c r="AZ2075" s="18"/>
      <c r="BA2075" s="18"/>
      <c r="BB2075" s="18" t="s">
        <v>909</v>
      </c>
      <c r="BC2075" s="18"/>
      <c r="BD2075" s="18"/>
      <c r="BE2075" s="18"/>
      <c r="BF2075" s="18"/>
      <c r="BG2075" s="18"/>
      <c r="BH2075" s="17"/>
      <c r="BI2075" s="18"/>
      <c r="BJ2075" s="18"/>
      <c r="BK2075" s="18"/>
      <c r="BL2075" s="18"/>
      <c r="BM2075" s="18"/>
      <c r="BN2075" s="18"/>
      <c r="BO2075" s="16"/>
      <c r="BP2075" s="16"/>
      <c r="BQ2075" s="18" t="s">
        <v>909</v>
      </c>
      <c r="BR2075" s="24" t="str">
        <f t="shared" si="129"/>
        <v xml:space="preserve">R </v>
      </c>
      <c r="BS2075" s="20" t="str">
        <f t="shared" si="130"/>
        <v>YMS PURWOKERTO 3S</v>
      </c>
      <c r="BT2075" s="20" t="str">
        <f t="shared" si="131"/>
        <v>3S</v>
      </c>
      <c r="BU2075" s="20" t="str">
        <f t="shared" si="132"/>
        <v>2. 3S PURWOKERTO</v>
      </c>
      <c r="BV2075" s="18"/>
      <c r="BW2075" s="18"/>
      <c r="BX2075" s="18"/>
      <c r="BY2075" s="18"/>
      <c r="BZ2075" s="18"/>
      <c r="CA2075" s="18"/>
      <c r="CB2075" s="18"/>
      <c r="CC2075" s="17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7"/>
      <c r="CN2075" s="18"/>
      <c r="CO2075" s="18"/>
      <c r="CP2075" s="18"/>
      <c r="CQ2075" s="18"/>
      <c r="CR2075" s="18"/>
      <c r="CS2075" s="17"/>
      <c r="CT2075" s="18"/>
      <c r="CU2075" s="18"/>
      <c r="CV2075" s="18"/>
      <c r="CW2075" s="18"/>
      <c r="CX2075" s="18"/>
      <c r="CY2075" s="18"/>
      <c r="CZ2075" s="17"/>
      <c r="DA2075" s="18"/>
      <c r="DB2075" s="18"/>
      <c r="DC2075" s="18" t="s">
        <v>140</v>
      </c>
      <c r="DD2075" s="18" t="s">
        <v>141</v>
      </c>
      <c r="DE2075" s="18"/>
      <c r="DF2075" s="18"/>
      <c r="DG2075" s="16"/>
      <c r="DH2075" s="16"/>
      <c r="DI2075" s="16"/>
      <c r="DJ2075" s="16"/>
      <c r="DK2075" s="13"/>
      <c r="DL2075" s="18"/>
      <c r="DM2075" s="18"/>
      <c r="DN2075" s="18" t="s">
        <v>3212</v>
      </c>
      <c r="DO2075" s="18" t="s">
        <v>3212</v>
      </c>
      <c r="DP2075" s="18"/>
      <c r="DQ2075" s="16"/>
      <c r="DR2075" s="16"/>
    </row>
    <row r="2076" spans="1:122" s="8" customFormat="1" x14ac:dyDescent="0.2">
      <c r="A2076" s="18" t="s">
        <v>907</v>
      </c>
      <c r="B2076" s="17"/>
      <c r="C2076" s="1" t="s">
        <v>4212</v>
      </c>
      <c r="D2076" s="18" t="s">
        <v>412</v>
      </c>
      <c r="E2076" s="18" t="s">
        <v>1113</v>
      </c>
      <c r="F2076" s="18" t="s">
        <v>4213</v>
      </c>
      <c r="G2076" s="19">
        <v>44966</v>
      </c>
      <c r="H2076" s="17"/>
      <c r="I2076" s="17"/>
      <c r="J2076" s="17"/>
      <c r="K2076" s="18" t="s">
        <v>4214</v>
      </c>
      <c r="L2076" s="17"/>
      <c r="M2076" s="17"/>
      <c r="N2076" s="17"/>
      <c r="O2076" s="17"/>
      <c r="P2076" s="17"/>
      <c r="Q2076" s="17"/>
      <c r="R2076" s="18" t="s">
        <v>4215</v>
      </c>
      <c r="S2076" s="18" t="s">
        <v>4216</v>
      </c>
      <c r="T2076" s="18" t="s">
        <v>4217</v>
      </c>
      <c r="U2076" s="18" t="s">
        <v>206</v>
      </c>
      <c r="V2076" s="18" t="s">
        <v>206</v>
      </c>
      <c r="W2076" s="18" t="s">
        <v>2625</v>
      </c>
      <c r="X2076" s="18" t="s">
        <v>918</v>
      </c>
      <c r="Y2076" s="18" t="s">
        <v>885</v>
      </c>
      <c r="Z2076" s="17"/>
      <c r="AA2076" s="18" t="s">
        <v>2624</v>
      </c>
      <c r="AB2076" s="18" t="s">
        <v>2880</v>
      </c>
      <c r="AC2076" s="17"/>
      <c r="AD2076" s="18" t="s">
        <v>2302</v>
      </c>
      <c r="AE2076" s="18" t="s">
        <v>126</v>
      </c>
      <c r="AF2076" s="18" t="s">
        <v>281</v>
      </c>
      <c r="AG2076" s="18" t="s">
        <v>1916</v>
      </c>
      <c r="AH2076" s="18" t="s">
        <v>162</v>
      </c>
      <c r="AI2076" s="18" t="s">
        <v>4423</v>
      </c>
      <c r="AJ2076" s="18" t="s">
        <v>4424</v>
      </c>
      <c r="AK2076" s="17"/>
      <c r="AL2076" s="18">
        <v>270787</v>
      </c>
      <c r="AM2076" s="16">
        <v>14793902</v>
      </c>
      <c r="AN2076" s="16">
        <v>0</v>
      </c>
      <c r="AO2076" s="17"/>
      <c r="AP2076" s="16">
        <v>17281000</v>
      </c>
      <c r="AQ2076" s="16">
        <v>1898000</v>
      </c>
      <c r="AR2076" s="16">
        <v>19179000</v>
      </c>
      <c r="AS2076" s="16"/>
      <c r="AT2076" s="16">
        <v>17281000</v>
      </c>
      <c r="AU2076" s="18"/>
      <c r="AV2076" s="17"/>
      <c r="AW2076" s="18"/>
      <c r="AX2076" s="25" t="s">
        <v>141</v>
      </c>
      <c r="AY2076" s="16"/>
      <c r="AZ2076" s="18"/>
      <c r="BA2076" s="18"/>
      <c r="BB2076" s="18" t="s">
        <v>909</v>
      </c>
      <c r="BC2076" s="18"/>
      <c r="BD2076" s="18"/>
      <c r="BE2076" s="18"/>
      <c r="BF2076" s="18"/>
      <c r="BG2076" s="18"/>
      <c r="BH2076" s="17"/>
      <c r="BI2076" s="18"/>
      <c r="BJ2076" s="18"/>
      <c r="BK2076" s="18"/>
      <c r="BL2076" s="18"/>
      <c r="BM2076" s="18"/>
      <c r="BN2076" s="18"/>
      <c r="BO2076" s="16"/>
      <c r="BP2076" s="16"/>
      <c r="BQ2076" s="18" t="s">
        <v>909</v>
      </c>
      <c r="BR2076" s="24" t="str">
        <f t="shared" si="129"/>
        <v xml:space="preserve">R </v>
      </c>
      <c r="BS2076" s="20" t="str">
        <f t="shared" si="130"/>
        <v>YMS PURWOKERTO 3S</v>
      </c>
      <c r="BT2076" s="20" t="str">
        <f t="shared" si="131"/>
        <v>3S</v>
      </c>
      <c r="BU2076" s="20" t="str">
        <f t="shared" si="132"/>
        <v>2. 3S PURWOKERTO</v>
      </c>
      <c r="BV2076" s="18"/>
      <c r="BW2076" s="18"/>
      <c r="BX2076" s="18"/>
      <c r="BY2076" s="18"/>
      <c r="BZ2076" s="18"/>
      <c r="CA2076" s="18"/>
      <c r="CB2076" s="18"/>
      <c r="CC2076" s="17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7"/>
      <c r="CN2076" s="18"/>
      <c r="CO2076" s="18"/>
      <c r="CP2076" s="18"/>
      <c r="CQ2076" s="18"/>
      <c r="CR2076" s="18"/>
      <c r="CS2076" s="17"/>
      <c r="CT2076" s="18"/>
      <c r="CU2076" s="18"/>
      <c r="CV2076" s="18"/>
      <c r="CW2076" s="18"/>
      <c r="CX2076" s="18"/>
      <c r="CY2076" s="18"/>
      <c r="CZ2076" s="17"/>
      <c r="DA2076" s="18"/>
      <c r="DB2076" s="18"/>
      <c r="DC2076" s="18" t="s">
        <v>140</v>
      </c>
      <c r="DD2076" s="18" t="s">
        <v>141</v>
      </c>
      <c r="DE2076" s="18"/>
      <c r="DF2076" s="18"/>
      <c r="DG2076" s="16"/>
      <c r="DH2076" s="16"/>
      <c r="DI2076" s="16"/>
      <c r="DJ2076" s="16"/>
      <c r="DK2076" s="13"/>
      <c r="DL2076" s="18"/>
      <c r="DM2076" s="18"/>
      <c r="DN2076" s="18" t="s">
        <v>3212</v>
      </c>
      <c r="DO2076" s="18" t="s">
        <v>3212</v>
      </c>
      <c r="DP2076" s="18"/>
      <c r="DQ2076" s="16"/>
      <c r="DR2076" s="16"/>
    </row>
    <row r="2077" spans="1:122" s="8" customFormat="1" x14ac:dyDescent="0.2">
      <c r="A2077" s="18" t="s">
        <v>907</v>
      </c>
      <c r="B2077" s="17"/>
      <c r="C2077" s="1" t="s">
        <v>4212</v>
      </c>
      <c r="D2077" s="18" t="s">
        <v>412</v>
      </c>
      <c r="E2077" s="18" t="s">
        <v>1113</v>
      </c>
      <c r="F2077" s="18" t="s">
        <v>4426</v>
      </c>
      <c r="G2077" s="19">
        <v>44985</v>
      </c>
      <c r="H2077" s="17"/>
      <c r="I2077" s="17"/>
      <c r="J2077" s="17"/>
      <c r="K2077" s="18" t="s">
        <v>4427</v>
      </c>
      <c r="L2077" s="17"/>
      <c r="M2077" s="17"/>
      <c r="N2077" s="17"/>
      <c r="O2077" s="17"/>
      <c r="P2077" s="17"/>
      <c r="Q2077" s="17"/>
      <c r="R2077" s="18" t="s">
        <v>4428</v>
      </c>
      <c r="S2077" s="18" t="s">
        <v>4429</v>
      </c>
      <c r="T2077" s="18" t="s">
        <v>4430</v>
      </c>
      <c r="U2077" s="18" t="s">
        <v>206</v>
      </c>
      <c r="V2077" s="18" t="s">
        <v>206</v>
      </c>
      <c r="W2077" s="18" t="s">
        <v>4431</v>
      </c>
      <c r="X2077" s="18" t="s">
        <v>2623</v>
      </c>
      <c r="Y2077" s="18" t="s">
        <v>885</v>
      </c>
      <c r="Z2077" s="17"/>
      <c r="AA2077" s="18" t="s">
        <v>4432</v>
      </c>
      <c r="AB2077" s="18" t="s">
        <v>2880</v>
      </c>
      <c r="AC2077" s="17"/>
      <c r="AD2077" s="18" t="s">
        <v>2303</v>
      </c>
      <c r="AE2077" s="18" t="s">
        <v>126</v>
      </c>
      <c r="AF2077" s="18" t="s">
        <v>214</v>
      </c>
      <c r="AG2077" s="18" t="s">
        <v>1916</v>
      </c>
      <c r="AH2077" s="18" t="s">
        <v>129</v>
      </c>
      <c r="AI2077" s="18" t="s">
        <v>4433</v>
      </c>
      <c r="AJ2077" s="18" t="s">
        <v>4434</v>
      </c>
      <c r="AK2077" s="17"/>
      <c r="AL2077" s="18">
        <v>13972516</v>
      </c>
      <c r="AM2077" s="16">
        <v>13972516</v>
      </c>
      <c r="AN2077" s="16">
        <v>0</v>
      </c>
      <c r="AO2077" s="17"/>
      <c r="AP2077" s="16">
        <v>16841000</v>
      </c>
      <c r="AQ2077" s="16">
        <v>1859000</v>
      </c>
      <c r="AR2077" s="16">
        <v>18700000</v>
      </c>
      <c r="AS2077" s="16"/>
      <c r="AT2077" s="16">
        <v>16841000</v>
      </c>
      <c r="AU2077" s="18"/>
      <c r="AV2077" s="17"/>
      <c r="AW2077" s="18"/>
      <c r="AX2077" s="25" t="s">
        <v>141</v>
      </c>
      <c r="AY2077" s="16"/>
      <c r="AZ2077" s="18"/>
      <c r="BA2077" s="18"/>
      <c r="BB2077" s="18" t="s">
        <v>909</v>
      </c>
      <c r="BC2077" s="18"/>
      <c r="BD2077" s="18"/>
      <c r="BE2077" s="18"/>
      <c r="BF2077" s="18"/>
      <c r="BG2077" s="18"/>
      <c r="BH2077" s="17"/>
      <c r="BI2077" s="18"/>
      <c r="BJ2077" s="18"/>
      <c r="BK2077" s="18"/>
      <c r="BL2077" s="18"/>
      <c r="BM2077" s="18"/>
      <c r="BN2077" s="18"/>
      <c r="BO2077" s="16"/>
      <c r="BP2077" s="16"/>
      <c r="BQ2077" s="18" t="s">
        <v>909</v>
      </c>
      <c r="BR2077" s="24" t="str">
        <f t="shared" si="129"/>
        <v xml:space="preserve">R </v>
      </c>
      <c r="BS2077" s="20" t="str">
        <f t="shared" si="130"/>
        <v>YMS PURWOKERTO 3S</v>
      </c>
      <c r="BT2077" s="20" t="str">
        <f t="shared" si="131"/>
        <v>3S</v>
      </c>
      <c r="BU2077" s="20" t="str">
        <f t="shared" si="132"/>
        <v>2. 3S PURWOKERTO</v>
      </c>
      <c r="BV2077" s="18"/>
      <c r="BW2077" s="18"/>
      <c r="BX2077" s="18"/>
      <c r="BY2077" s="18"/>
      <c r="BZ2077" s="18"/>
      <c r="CA2077" s="18"/>
      <c r="CB2077" s="18"/>
      <c r="CC2077" s="17"/>
      <c r="CD2077" s="18"/>
      <c r="CE2077" s="18"/>
      <c r="CF2077" s="18"/>
      <c r="CG2077" s="18"/>
      <c r="CH2077" s="18"/>
      <c r="CI2077" s="18"/>
      <c r="CJ2077" s="18"/>
      <c r="CK2077" s="18"/>
      <c r="CL2077" s="18"/>
      <c r="CM2077" s="17"/>
      <c r="CN2077" s="18"/>
      <c r="CO2077" s="18"/>
      <c r="CP2077" s="18"/>
      <c r="CQ2077" s="18"/>
      <c r="CR2077" s="18"/>
      <c r="CS2077" s="17"/>
      <c r="CT2077" s="18"/>
      <c r="CU2077" s="18"/>
      <c r="CV2077" s="18"/>
      <c r="CW2077" s="18"/>
      <c r="CX2077" s="18"/>
      <c r="CY2077" s="18"/>
      <c r="CZ2077" s="17"/>
      <c r="DA2077" s="18"/>
      <c r="DB2077" s="18"/>
      <c r="DC2077" s="18" t="s">
        <v>140</v>
      </c>
      <c r="DD2077" s="18" t="s">
        <v>141</v>
      </c>
      <c r="DE2077" s="18"/>
      <c r="DF2077" s="18"/>
      <c r="DG2077" s="16"/>
      <c r="DH2077" s="16"/>
      <c r="DI2077" s="16"/>
      <c r="DJ2077" s="16"/>
      <c r="DK2077" s="13"/>
      <c r="DL2077" s="18"/>
      <c r="DM2077" s="18"/>
      <c r="DN2077" s="18" t="s">
        <v>3212</v>
      </c>
      <c r="DO2077" s="18" t="s">
        <v>3212</v>
      </c>
      <c r="DP2077" s="18"/>
      <c r="DQ2077" s="16"/>
      <c r="DR2077" s="16"/>
    </row>
    <row r="2078" spans="1:122" s="8" customFormat="1" x14ac:dyDescent="0.2">
      <c r="A2078" s="18" t="s">
        <v>289</v>
      </c>
      <c r="B2078" s="17"/>
      <c r="C2078" s="1" t="s">
        <v>4436</v>
      </c>
      <c r="D2078" s="18" t="s">
        <v>412</v>
      </c>
      <c r="E2078" s="18" t="s">
        <v>1113</v>
      </c>
      <c r="F2078" s="18" t="s">
        <v>4437</v>
      </c>
      <c r="G2078" s="19">
        <v>44961</v>
      </c>
      <c r="H2078" s="17"/>
      <c r="I2078" s="17"/>
      <c r="J2078" s="17"/>
      <c r="K2078" s="18" t="s">
        <v>4438</v>
      </c>
      <c r="L2078" s="17"/>
      <c r="M2078" s="17"/>
      <c r="N2078" s="17"/>
      <c r="O2078" s="17"/>
      <c r="P2078" s="17"/>
      <c r="Q2078" s="17"/>
      <c r="R2078" s="18" t="s">
        <v>4439</v>
      </c>
      <c r="S2078" s="18" t="s">
        <v>4440</v>
      </c>
      <c r="T2078" s="18" t="s">
        <v>4441</v>
      </c>
      <c r="U2078" s="18" t="s">
        <v>290</v>
      </c>
      <c r="V2078" s="18" t="s">
        <v>290</v>
      </c>
      <c r="W2078" s="18" t="s">
        <v>1966</v>
      </c>
      <c r="X2078" s="18" t="s">
        <v>291</v>
      </c>
      <c r="Y2078" s="18" t="s">
        <v>292</v>
      </c>
      <c r="Z2078" s="17"/>
      <c r="AA2078" s="18" t="s">
        <v>1965</v>
      </c>
      <c r="AB2078" s="18" t="s">
        <v>1701</v>
      </c>
      <c r="AC2078" s="17"/>
      <c r="AD2078" s="18" t="s">
        <v>2068</v>
      </c>
      <c r="AE2078" s="18" t="s">
        <v>126</v>
      </c>
      <c r="AF2078" s="18" t="s">
        <v>1932</v>
      </c>
      <c r="AG2078" s="18" t="s">
        <v>1916</v>
      </c>
      <c r="AH2078" s="18" t="s">
        <v>129</v>
      </c>
      <c r="AI2078" s="18" t="s">
        <v>4442</v>
      </c>
      <c r="AJ2078" s="18" t="s">
        <v>4443</v>
      </c>
      <c r="AK2078" s="17"/>
      <c r="AL2078" s="18">
        <v>17020339</v>
      </c>
      <c r="AM2078" s="16">
        <v>17020339</v>
      </c>
      <c r="AN2078" s="16">
        <v>0</v>
      </c>
      <c r="AO2078" s="17"/>
      <c r="AP2078" s="16">
        <v>17925000</v>
      </c>
      <c r="AQ2078" s="16">
        <v>3575000</v>
      </c>
      <c r="AR2078" s="16">
        <v>21500000</v>
      </c>
      <c r="AS2078" s="16"/>
      <c r="AT2078" s="16">
        <v>17925000</v>
      </c>
      <c r="AU2078" s="18"/>
      <c r="AV2078" s="17"/>
      <c r="AW2078" s="18"/>
      <c r="AX2078" s="25" t="s">
        <v>141</v>
      </c>
      <c r="AY2078" s="16"/>
      <c r="AZ2078" s="18"/>
      <c r="BA2078" s="18"/>
      <c r="BB2078" s="18" t="s">
        <v>1210</v>
      </c>
      <c r="BC2078" s="18"/>
      <c r="BD2078" s="18"/>
      <c r="BE2078" s="18"/>
      <c r="BF2078" s="18"/>
      <c r="BG2078" s="18"/>
      <c r="BH2078" s="17"/>
      <c r="BI2078" s="18"/>
      <c r="BJ2078" s="18"/>
      <c r="BK2078" s="18"/>
      <c r="BL2078" s="18"/>
      <c r="BM2078" s="18"/>
      <c r="BN2078" s="18"/>
      <c r="BO2078" s="16"/>
      <c r="BP2078" s="16"/>
      <c r="BQ2078" s="18" t="s">
        <v>1210</v>
      </c>
      <c r="BR2078" s="24" t="str">
        <f t="shared" si="129"/>
        <v>AB</v>
      </c>
      <c r="BS2078" s="20" t="str">
        <f t="shared" si="130"/>
        <v>PLJ PARANGTRITIS</v>
      </c>
      <c r="BT2078" s="20" t="str">
        <f t="shared" si="131"/>
        <v>SATELITE</v>
      </c>
      <c r="BU2078" s="20" t="str">
        <f t="shared" si="132"/>
        <v>2. 3S WATES</v>
      </c>
      <c r="BV2078" s="18"/>
      <c r="BW2078" s="18"/>
      <c r="BX2078" s="18"/>
      <c r="BY2078" s="18"/>
      <c r="BZ2078" s="18"/>
      <c r="CA2078" s="18"/>
      <c r="CB2078" s="18"/>
      <c r="CC2078" s="17"/>
      <c r="CD2078" s="18"/>
      <c r="CE2078" s="18"/>
      <c r="CF2078" s="18"/>
      <c r="CG2078" s="18"/>
      <c r="CH2078" s="18"/>
      <c r="CI2078" s="18"/>
      <c r="CJ2078" s="18"/>
      <c r="CK2078" s="18"/>
      <c r="CL2078" s="18"/>
      <c r="CM2078" s="17"/>
      <c r="CN2078" s="18"/>
      <c r="CO2078" s="18"/>
      <c r="CP2078" s="18"/>
      <c r="CQ2078" s="18"/>
      <c r="CR2078" s="18"/>
      <c r="CS2078" s="17"/>
      <c r="CT2078" s="18"/>
      <c r="CU2078" s="18"/>
      <c r="CV2078" s="18"/>
      <c r="CW2078" s="18"/>
      <c r="CX2078" s="18"/>
      <c r="CY2078" s="18"/>
      <c r="CZ2078" s="17"/>
      <c r="DA2078" s="18"/>
      <c r="DB2078" s="18"/>
      <c r="DC2078" s="18" t="s">
        <v>295</v>
      </c>
      <c r="DD2078" s="18" t="s">
        <v>141</v>
      </c>
      <c r="DE2078" s="18"/>
      <c r="DF2078" s="18"/>
      <c r="DG2078" s="16"/>
      <c r="DH2078" s="16"/>
      <c r="DI2078" s="16"/>
      <c r="DJ2078" s="16"/>
      <c r="DK2078" s="13"/>
      <c r="DL2078" s="18"/>
      <c r="DM2078" s="18"/>
      <c r="DN2078" s="18" t="s">
        <v>3212</v>
      </c>
      <c r="DO2078" s="18" t="s">
        <v>175</v>
      </c>
      <c r="DP2078" s="21" t="s">
        <v>131</v>
      </c>
      <c r="DQ2078" s="16"/>
      <c r="DR2078" s="16"/>
    </row>
    <row r="2079" spans="1:122" s="8" customFormat="1" x14ac:dyDescent="0.2">
      <c r="A2079" s="18" t="s">
        <v>309</v>
      </c>
      <c r="B2079" s="17"/>
      <c r="C2079" s="1" t="s">
        <v>2242</v>
      </c>
      <c r="D2079" s="18" t="s">
        <v>412</v>
      </c>
      <c r="E2079" s="18" t="s">
        <v>1113</v>
      </c>
      <c r="F2079" s="18" t="s">
        <v>4445</v>
      </c>
      <c r="G2079" s="19">
        <v>44979</v>
      </c>
      <c r="H2079" s="17"/>
      <c r="I2079" s="17"/>
      <c r="J2079" s="17"/>
      <c r="K2079" s="18" t="s">
        <v>2881</v>
      </c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8" t="s">
        <v>1701</v>
      </c>
      <c r="AC2079" s="17"/>
      <c r="AD2079" s="18" t="s">
        <v>2266</v>
      </c>
      <c r="AE2079" s="18" t="s">
        <v>126</v>
      </c>
      <c r="AF2079" s="18" t="s">
        <v>127</v>
      </c>
      <c r="AG2079" s="18" t="s">
        <v>1916</v>
      </c>
      <c r="AH2079" s="18" t="s">
        <v>250</v>
      </c>
      <c r="AI2079" s="18" t="s">
        <v>4446</v>
      </c>
      <c r="AJ2079" s="18" t="s">
        <v>4447</v>
      </c>
      <c r="AK2079" s="17"/>
      <c r="AL2079" s="18">
        <v>22022772</v>
      </c>
      <c r="AM2079" s="16">
        <v>22022772</v>
      </c>
      <c r="AN2079" s="16">
        <v>0</v>
      </c>
      <c r="AO2079" s="17"/>
      <c r="AP2079" s="16">
        <v>23195000</v>
      </c>
      <c r="AQ2079" s="16">
        <v>0</v>
      </c>
      <c r="AR2079" s="16">
        <v>23195000</v>
      </c>
      <c r="AS2079" s="16"/>
      <c r="AT2079" s="16">
        <v>23195000</v>
      </c>
      <c r="AU2079" s="18"/>
      <c r="AV2079" s="17"/>
      <c r="AW2079" s="18"/>
      <c r="AX2079" s="25" t="s">
        <v>141</v>
      </c>
      <c r="AY2079" s="16"/>
      <c r="AZ2079" s="18"/>
      <c r="BA2079" s="18"/>
      <c r="BB2079" s="18" t="s">
        <v>312</v>
      </c>
      <c r="BC2079" s="18"/>
      <c r="BD2079" s="18"/>
      <c r="BE2079" s="18"/>
      <c r="BF2079" s="18"/>
      <c r="BG2079" s="18"/>
      <c r="BH2079" s="17"/>
      <c r="BI2079" s="18"/>
      <c r="BJ2079" s="18"/>
      <c r="BK2079" s="18"/>
      <c r="BL2079" s="18"/>
      <c r="BM2079" s="18"/>
      <c r="BN2079" s="18"/>
      <c r="BO2079" s="16"/>
      <c r="BP2079" s="16"/>
      <c r="BQ2079" s="18" t="s">
        <v>312</v>
      </c>
      <c r="BR2079" s="24" t="str">
        <f t="shared" si="129"/>
        <v>AB</v>
      </c>
      <c r="BS2079" s="20" t="str">
        <f t="shared" si="130"/>
        <v>YMS SANG AJI 3S</v>
      </c>
      <c r="BT2079" s="20" t="str">
        <f t="shared" si="131"/>
        <v>3S</v>
      </c>
      <c r="BU2079" s="20" t="str">
        <f t="shared" si="132"/>
        <v>1. 3S SANGAJI</v>
      </c>
      <c r="BV2079" s="18"/>
      <c r="BW2079" s="18"/>
      <c r="BX2079" s="18"/>
      <c r="BY2079" s="18"/>
      <c r="BZ2079" s="18"/>
      <c r="CA2079" s="18"/>
      <c r="CB2079" s="18"/>
      <c r="CC2079" s="17"/>
      <c r="CD2079" s="18"/>
      <c r="CE2079" s="18"/>
      <c r="CF2079" s="18"/>
      <c r="CG2079" s="18"/>
      <c r="CH2079" s="18"/>
      <c r="CI2079" s="18"/>
      <c r="CJ2079" s="18"/>
      <c r="CK2079" s="18"/>
      <c r="CL2079" s="18"/>
      <c r="CM2079" s="17"/>
      <c r="CN2079" s="18"/>
      <c r="CO2079" s="18"/>
      <c r="CP2079" s="18"/>
      <c r="CQ2079" s="18"/>
      <c r="CR2079" s="18"/>
      <c r="CS2079" s="17"/>
      <c r="CT2079" s="18"/>
      <c r="CU2079" s="18"/>
      <c r="CV2079" s="18"/>
      <c r="CW2079" s="18"/>
      <c r="CX2079" s="18"/>
      <c r="CY2079" s="18"/>
      <c r="CZ2079" s="17"/>
      <c r="DA2079" s="18"/>
      <c r="DB2079" s="18"/>
      <c r="DC2079" s="18" t="s">
        <v>295</v>
      </c>
      <c r="DD2079" s="18" t="s">
        <v>141</v>
      </c>
      <c r="DE2079" s="18"/>
      <c r="DF2079" s="18"/>
      <c r="DG2079" s="16"/>
      <c r="DH2079" s="16"/>
      <c r="DI2079" s="16"/>
      <c r="DJ2079" s="16"/>
      <c r="DK2079" s="13"/>
      <c r="DL2079" s="18"/>
      <c r="DM2079" s="18"/>
      <c r="DN2079" s="18" t="s">
        <v>3212</v>
      </c>
      <c r="DO2079" s="18" t="s">
        <v>142</v>
      </c>
      <c r="DP2079" s="21" t="s">
        <v>131</v>
      </c>
      <c r="DQ2079" s="16"/>
      <c r="DR2079" s="16"/>
    </row>
    <row r="2080" spans="1:122" s="8" customFormat="1" x14ac:dyDescent="0.2">
      <c r="A2080" s="18" t="s">
        <v>417</v>
      </c>
      <c r="B2080" s="18" t="s">
        <v>421</v>
      </c>
      <c r="C2080" s="1" t="s">
        <v>1825</v>
      </c>
      <c r="D2080" s="18" t="s">
        <v>134</v>
      </c>
      <c r="E2080" s="18" t="s">
        <v>167</v>
      </c>
      <c r="F2080" s="18" t="s">
        <v>4449</v>
      </c>
      <c r="G2080" s="19">
        <v>44967</v>
      </c>
      <c r="H2080" s="17"/>
      <c r="I2080" s="17"/>
      <c r="J2080" s="17"/>
      <c r="K2080" s="18" t="s">
        <v>4450</v>
      </c>
      <c r="L2080" s="17"/>
      <c r="M2080" s="17"/>
      <c r="N2080" s="17"/>
      <c r="O2080" s="17"/>
      <c r="P2080" s="17"/>
      <c r="Q2080" s="17"/>
      <c r="R2080" s="18" t="s">
        <v>4451</v>
      </c>
      <c r="S2080" s="18" t="s">
        <v>4452</v>
      </c>
      <c r="T2080" s="18" t="s">
        <v>4453</v>
      </c>
      <c r="U2080" s="18" t="s">
        <v>188</v>
      </c>
      <c r="V2080" s="18" t="s">
        <v>123</v>
      </c>
      <c r="W2080" s="18" t="s">
        <v>4454</v>
      </c>
      <c r="X2080" s="18" t="s">
        <v>2003</v>
      </c>
      <c r="Y2080" s="18" t="s">
        <v>2003</v>
      </c>
      <c r="Z2080" s="17"/>
      <c r="AA2080" s="18" t="s">
        <v>4455</v>
      </c>
      <c r="AB2080" s="18" t="s">
        <v>2882</v>
      </c>
      <c r="AC2080" s="17"/>
      <c r="AD2080" s="18" t="s">
        <v>2159</v>
      </c>
      <c r="AE2080" s="18" t="s">
        <v>126</v>
      </c>
      <c r="AF2080" s="18" t="s">
        <v>213</v>
      </c>
      <c r="AG2080" s="18" t="s">
        <v>1916</v>
      </c>
      <c r="AH2080" s="18" t="s">
        <v>162</v>
      </c>
      <c r="AI2080" s="18" t="s">
        <v>4456</v>
      </c>
      <c r="AJ2080" s="18" t="s">
        <v>4457</v>
      </c>
      <c r="AK2080" s="17"/>
      <c r="AL2080" s="18">
        <v>13644296</v>
      </c>
      <c r="AM2080" s="16">
        <v>13644296</v>
      </c>
      <c r="AN2080" s="16">
        <v>0</v>
      </c>
      <c r="AO2080" s="17"/>
      <c r="AP2080" s="16">
        <v>14000000</v>
      </c>
      <c r="AQ2080" s="16">
        <v>4395000</v>
      </c>
      <c r="AR2080" s="16">
        <v>18395000</v>
      </c>
      <c r="AS2080" s="16"/>
      <c r="AT2080" s="16">
        <v>14000000</v>
      </c>
      <c r="AU2080" s="18"/>
      <c r="AV2080" s="17"/>
      <c r="AW2080" s="18"/>
      <c r="AX2080" s="25" t="s">
        <v>141</v>
      </c>
      <c r="AY2080" s="16"/>
      <c r="AZ2080" s="18"/>
      <c r="BA2080" s="18"/>
      <c r="BB2080" s="18" t="s">
        <v>420</v>
      </c>
      <c r="BC2080" s="18"/>
      <c r="BD2080" s="18"/>
      <c r="BE2080" s="18"/>
      <c r="BF2080" s="18"/>
      <c r="BG2080" s="18"/>
      <c r="BH2080" s="17"/>
      <c r="BI2080" s="18"/>
      <c r="BJ2080" s="18"/>
      <c r="BK2080" s="18"/>
      <c r="BL2080" s="18"/>
      <c r="BM2080" s="18"/>
      <c r="BN2080" s="18"/>
      <c r="BO2080" s="16"/>
      <c r="BP2080" s="16"/>
      <c r="BQ2080" s="18" t="s">
        <v>420</v>
      </c>
      <c r="BR2080" s="24" t="str">
        <f t="shared" si="129"/>
        <v>AE</v>
      </c>
      <c r="BS2080" s="20" t="str">
        <f t="shared" si="130"/>
        <v>3S PONOROGO</v>
      </c>
      <c r="BT2080" s="20" t="str">
        <f t="shared" si="131"/>
        <v>3S</v>
      </c>
      <c r="BU2080" s="20" t="str">
        <f t="shared" si="132"/>
        <v>3. 3S PONOROGO</v>
      </c>
      <c r="BV2080" s="18"/>
      <c r="BW2080" s="18"/>
      <c r="BX2080" s="18"/>
      <c r="BY2080" s="18"/>
      <c r="BZ2080" s="18"/>
      <c r="CA2080" s="18"/>
      <c r="CB2080" s="18"/>
      <c r="CC2080" s="17"/>
      <c r="CD2080" s="18"/>
      <c r="CE2080" s="18"/>
      <c r="CF2080" s="18"/>
      <c r="CG2080" s="18"/>
      <c r="CH2080" s="18"/>
      <c r="CI2080" s="18"/>
      <c r="CJ2080" s="18"/>
      <c r="CK2080" s="18"/>
      <c r="CL2080" s="18"/>
      <c r="CM2080" s="17"/>
      <c r="CN2080" s="18"/>
      <c r="CO2080" s="18"/>
      <c r="CP2080" s="18"/>
      <c r="CQ2080" s="18"/>
      <c r="CR2080" s="18"/>
      <c r="CS2080" s="17"/>
      <c r="CT2080" s="18"/>
      <c r="CU2080" s="18"/>
      <c r="CV2080" s="18"/>
      <c r="CW2080" s="18"/>
      <c r="CX2080" s="18"/>
      <c r="CY2080" s="18"/>
      <c r="CZ2080" s="17"/>
      <c r="DA2080" s="18"/>
      <c r="DB2080" s="18"/>
      <c r="DC2080" s="18" t="s">
        <v>392</v>
      </c>
      <c r="DD2080" s="18" t="s">
        <v>141</v>
      </c>
      <c r="DE2080" s="18"/>
      <c r="DF2080" s="18"/>
      <c r="DG2080" s="16"/>
      <c r="DH2080" s="16"/>
      <c r="DI2080" s="16"/>
      <c r="DJ2080" s="16"/>
      <c r="DK2080" s="13"/>
      <c r="DL2080" s="18"/>
      <c r="DM2080" s="18"/>
      <c r="DN2080" s="18" t="s">
        <v>175</v>
      </c>
      <c r="DO2080" s="18" t="s">
        <v>175</v>
      </c>
      <c r="DP2080" s="21" t="s">
        <v>131</v>
      </c>
      <c r="DQ2080" s="16"/>
      <c r="DR2080" s="16"/>
    </row>
    <row r="2081" spans="1:122" s="8" customFormat="1" x14ac:dyDescent="0.2">
      <c r="A2081" s="18" t="s">
        <v>417</v>
      </c>
      <c r="B2081" s="18" t="s">
        <v>423</v>
      </c>
      <c r="C2081" s="1" t="s">
        <v>2013</v>
      </c>
      <c r="D2081" s="18" t="s">
        <v>134</v>
      </c>
      <c r="E2081" s="18" t="s">
        <v>167</v>
      </c>
      <c r="F2081" s="18" t="s">
        <v>4459</v>
      </c>
      <c r="G2081" s="19">
        <v>44984</v>
      </c>
      <c r="H2081" s="17"/>
      <c r="I2081" s="17"/>
      <c r="J2081" s="17"/>
      <c r="K2081" s="18" t="s">
        <v>4460</v>
      </c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8" t="s">
        <v>2882</v>
      </c>
      <c r="AC2081" s="17"/>
      <c r="AD2081" s="18" t="s">
        <v>4461</v>
      </c>
      <c r="AE2081" s="18" t="s">
        <v>126</v>
      </c>
      <c r="AF2081" s="18" t="s">
        <v>161</v>
      </c>
      <c r="AG2081" s="18" t="s">
        <v>260</v>
      </c>
      <c r="AH2081" s="18" t="s">
        <v>162</v>
      </c>
      <c r="AI2081" s="18" t="s">
        <v>4462</v>
      </c>
      <c r="AJ2081" s="18" t="s">
        <v>4463</v>
      </c>
      <c r="AK2081" s="17"/>
      <c r="AL2081" s="18">
        <v>22785648</v>
      </c>
      <c r="AM2081" s="16">
        <v>22785648</v>
      </c>
      <c r="AN2081" s="16">
        <v>0</v>
      </c>
      <c r="AO2081" s="17"/>
      <c r="AP2081" s="16">
        <v>22570000</v>
      </c>
      <c r="AQ2081" s="16">
        <v>0</v>
      </c>
      <c r="AR2081" s="16">
        <v>22570000</v>
      </c>
      <c r="AS2081" s="16"/>
      <c r="AT2081" s="16">
        <v>22570000</v>
      </c>
      <c r="AU2081" s="18"/>
      <c r="AV2081" s="17"/>
      <c r="AW2081" s="18"/>
      <c r="AX2081" s="25" t="s">
        <v>141</v>
      </c>
      <c r="AY2081" s="16"/>
      <c r="AZ2081" s="18"/>
      <c r="BA2081" s="18"/>
      <c r="BB2081" s="18" t="s">
        <v>420</v>
      </c>
      <c r="BC2081" s="18"/>
      <c r="BD2081" s="18"/>
      <c r="BE2081" s="18"/>
      <c r="BF2081" s="18"/>
      <c r="BG2081" s="18"/>
      <c r="BH2081" s="17"/>
      <c r="BI2081" s="18"/>
      <c r="BJ2081" s="18"/>
      <c r="BK2081" s="18"/>
      <c r="BL2081" s="18"/>
      <c r="BM2081" s="18"/>
      <c r="BN2081" s="18"/>
      <c r="BO2081" s="16"/>
      <c r="BP2081" s="16"/>
      <c r="BQ2081" s="18" t="s">
        <v>420</v>
      </c>
      <c r="BR2081" s="24" t="str">
        <f t="shared" si="129"/>
        <v>AE</v>
      </c>
      <c r="BS2081" s="20" t="str">
        <f t="shared" si="130"/>
        <v>3S PONOROGO</v>
      </c>
      <c r="BT2081" s="20" t="str">
        <f t="shared" si="131"/>
        <v>3S</v>
      </c>
      <c r="BU2081" s="20" t="str">
        <f t="shared" si="132"/>
        <v>3. 3S PONOROGO</v>
      </c>
      <c r="BV2081" s="18"/>
      <c r="BW2081" s="18"/>
      <c r="BX2081" s="18"/>
      <c r="BY2081" s="18"/>
      <c r="BZ2081" s="18"/>
      <c r="CA2081" s="18"/>
      <c r="CB2081" s="18"/>
      <c r="CC2081" s="17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7"/>
      <c r="CN2081" s="18"/>
      <c r="CO2081" s="18"/>
      <c r="CP2081" s="18"/>
      <c r="CQ2081" s="18"/>
      <c r="CR2081" s="18"/>
      <c r="CS2081" s="17"/>
      <c r="CT2081" s="18"/>
      <c r="CU2081" s="18"/>
      <c r="CV2081" s="18"/>
      <c r="CW2081" s="18"/>
      <c r="CX2081" s="18"/>
      <c r="CY2081" s="18"/>
      <c r="CZ2081" s="17"/>
      <c r="DA2081" s="18"/>
      <c r="DB2081" s="18"/>
      <c r="DC2081" s="18" t="s">
        <v>392</v>
      </c>
      <c r="DD2081" s="18" t="s">
        <v>141</v>
      </c>
      <c r="DE2081" s="18"/>
      <c r="DF2081" s="18"/>
      <c r="DG2081" s="16"/>
      <c r="DH2081" s="16"/>
      <c r="DI2081" s="16"/>
      <c r="DJ2081" s="16"/>
      <c r="DK2081" s="13"/>
      <c r="DL2081" s="18"/>
      <c r="DM2081" s="18"/>
      <c r="DN2081" s="18" t="s">
        <v>175</v>
      </c>
      <c r="DO2081" s="18" t="s">
        <v>175</v>
      </c>
      <c r="DP2081" s="21" t="s">
        <v>131</v>
      </c>
      <c r="DQ2081" s="16"/>
      <c r="DR2081" s="16"/>
    </row>
  </sheetData>
  <autoFilter ref="AX1:AX2087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68"/>
  <sheetViews>
    <sheetView workbookViewId="0">
      <selection activeCell="AO14" sqref="AO14"/>
    </sheetView>
  </sheetViews>
  <sheetFormatPr defaultColWidth="6.1640625" defaultRowHeight="11.25" x14ac:dyDescent="0.2"/>
  <cols>
    <col min="1" max="1" width="15" style="7" bestFit="1" customWidth="1"/>
    <col min="2" max="2" width="6" style="7" bestFit="1" customWidth="1"/>
    <col min="3" max="3" width="7" style="7" bestFit="1" customWidth="1"/>
    <col min="4" max="4" width="7.6640625" style="7" bestFit="1" customWidth="1"/>
    <col min="5" max="5" width="7" style="7" bestFit="1" customWidth="1"/>
    <col min="6" max="6" width="6.5" style="7" bestFit="1" customWidth="1"/>
    <col min="7" max="7" width="10.6640625" style="6" bestFit="1" customWidth="1"/>
    <col min="8" max="8" width="9.5" style="7" bestFit="1" customWidth="1"/>
    <col min="9" max="9" width="4.33203125" style="7" bestFit="1" customWidth="1"/>
    <col min="10" max="10" width="7.33203125" style="7" bestFit="1" customWidth="1"/>
    <col min="11" max="11" width="7.83203125" style="7" bestFit="1" customWidth="1"/>
    <col min="12" max="12" width="9.83203125" style="7" bestFit="1" customWidth="1"/>
    <col min="13" max="13" width="7.6640625" style="7" bestFit="1" customWidth="1"/>
    <col min="14" max="15" width="6.83203125" style="7" bestFit="1" customWidth="1"/>
    <col min="16" max="16" width="7" style="7" bestFit="1" customWidth="1"/>
    <col min="17" max="17" width="7.1640625" style="7" bestFit="1" customWidth="1"/>
    <col min="18" max="18" width="7" style="7" bestFit="1" customWidth="1"/>
    <col min="19" max="19" width="17.5" style="7" bestFit="1" customWidth="1"/>
    <col min="20" max="20" width="27.1640625" style="7" bestFit="1" customWidth="1"/>
    <col min="21" max="21" width="33.1640625" style="7" bestFit="1" customWidth="1"/>
    <col min="22" max="22" width="7.6640625" style="7" bestFit="1" customWidth="1"/>
    <col min="23" max="23" width="8.5" style="7" bestFit="1" customWidth="1"/>
    <col min="24" max="24" width="11.33203125" style="7" bestFit="1" customWidth="1"/>
    <col min="25" max="25" width="11.83203125" style="7" bestFit="1" customWidth="1"/>
    <col min="26" max="26" width="10.1640625" style="7" bestFit="1" customWidth="1"/>
    <col min="27" max="27" width="10.6640625" style="7" bestFit="1" customWidth="1"/>
    <col min="28" max="28" width="8.83203125" style="7" bestFit="1" customWidth="1"/>
    <col min="29" max="29" width="8" style="7" bestFit="1" customWidth="1"/>
    <col min="30" max="30" width="7.5" style="7" bestFit="1" customWidth="1"/>
    <col min="31" max="31" width="16.5" style="7" bestFit="1" customWidth="1"/>
    <col min="32" max="32" width="7.6640625" style="7" bestFit="1" customWidth="1"/>
    <col min="33" max="33" width="14.5" style="7" bestFit="1" customWidth="1"/>
    <col min="34" max="34" width="6.1640625" style="7"/>
    <col min="35" max="35" width="11.33203125" style="7" bestFit="1" customWidth="1"/>
    <col min="36" max="36" width="14.1640625" style="7" bestFit="1" customWidth="1"/>
    <col min="37" max="37" width="19.6640625" style="7" bestFit="1" customWidth="1"/>
    <col min="38" max="38" width="8" style="7" bestFit="1" customWidth="1"/>
    <col min="39" max="40" width="9.1640625" style="7" bestFit="1" customWidth="1"/>
    <col min="41" max="41" width="6.1640625" style="7"/>
    <col min="42" max="42" width="6.83203125" style="7" bestFit="1" customWidth="1"/>
    <col min="43" max="43" width="9.1640625" style="7" bestFit="1" customWidth="1"/>
    <col min="44" max="44" width="8.83203125" style="7" bestFit="1" customWidth="1"/>
    <col min="45" max="45" width="9.1640625" style="7" bestFit="1" customWidth="1"/>
    <col min="46" max="46" width="6.1640625" style="7"/>
    <col min="47" max="47" width="9.1640625" style="7" bestFit="1" customWidth="1"/>
    <col min="48" max="48" width="7.1640625" style="6" bestFit="1" customWidth="1"/>
    <col min="49" max="16384" width="6.1640625" style="6"/>
  </cols>
  <sheetData>
    <row r="1" spans="1:48" x14ac:dyDescent="0.2">
      <c r="A1" s="18" t="s">
        <v>2884</v>
      </c>
      <c r="B1" s="18" t="s">
        <v>0</v>
      </c>
      <c r="C1" s="18" t="s">
        <v>1105</v>
      </c>
      <c r="D1" s="18" t="s">
        <v>2</v>
      </c>
      <c r="E1" s="18" t="s">
        <v>3</v>
      </c>
      <c r="F1" s="18" t="s">
        <v>4</v>
      </c>
      <c r="G1" s="18" t="s">
        <v>5</v>
      </c>
      <c r="H1" s="17" t="s">
        <v>1106</v>
      </c>
      <c r="I1" s="18" t="s">
        <v>7</v>
      </c>
      <c r="J1" s="18" t="s">
        <v>8</v>
      </c>
      <c r="K1" s="18" t="s">
        <v>9</v>
      </c>
      <c r="L1" s="18" t="s">
        <v>1107</v>
      </c>
      <c r="M1" s="18" t="s">
        <v>1343</v>
      </c>
      <c r="N1" s="18" t="s">
        <v>1344</v>
      </c>
      <c r="O1" s="18" t="s">
        <v>1345</v>
      </c>
      <c r="P1" s="18" t="s">
        <v>1346</v>
      </c>
      <c r="Q1" s="18" t="s">
        <v>15</v>
      </c>
      <c r="R1" s="18" t="s">
        <v>1347</v>
      </c>
      <c r="S1" s="18" t="s">
        <v>17</v>
      </c>
      <c r="T1" s="18" t="s">
        <v>18</v>
      </c>
      <c r="U1" s="18" t="s">
        <v>19</v>
      </c>
      <c r="V1" s="18" t="s">
        <v>20</v>
      </c>
      <c r="W1" s="18" t="s">
        <v>21</v>
      </c>
      <c r="X1" s="18" t="s">
        <v>22</v>
      </c>
      <c r="Y1" s="18" t="s">
        <v>23</v>
      </c>
      <c r="Z1" s="18" t="s">
        <v>24</v>
      </c>
      <c r="AA1" s="18" t="s">
        <v>25</v>
      </c>
      <c r="AB1" s="18" t="s">
        <v>26</v>
      </c>
      <c r="AC1" s="18" t="s">
        <v>27</v>
      </c>
      <c r="AD1" s="18" t="s">
        <v>28</v>
      </c>
      <c r="AE1" s="18" t="s">
        <v>29</v>
      </c>
      <c r="AF1" s="18" t="s">
        <v>30</v>
      </c>
      <c r="AG1" s="18" t="s">
        <v>31</v>
      </c>
      <c r="AH1" s="18" t="s">
        <v>32</v>
      </c>
      <c r="AI1" s="18" t="s">
        <v>33</v>
      </c>
      <c r="AJ1" s="18" t="s">
        <v>34</v>
      </c>
      <c r="AK1" s="18" t="s">
        <v>35</v>
      </c>
      <c r="AL1" s="18" t="s">
        <v>36</v>
      </c>
      <c r="AM1" s="18" t="s">
        <v>38</v>
      </c>
      <c r="AN1" s="18" t="s">
        <v>41</v>
      </c>
      <c r="AO1" s="18" t="s">
        <v>42</v>
      </c>
      <c r="AP1" s="18" t="s">
        <v>40</v>
      </c>
      <c r="AQ1" s="18" t="s">
        <v>1108</v>
      </c>
      <c r="AR1" s="18" t="s">
        <v>1109</v>
      </c>
      <c r="AS1" s="18" t="s">
        <v>1110</v>
      </c>
      <c r="AT1" s="18" t="s">
        <v>44</v>
      </c>
      <c r="AU1" s="18" t="s">
        <v>105</v>
      </c>
      <c r="AV1" s="18" t="s">
        <v>52</v>
      </c>
    </row>
    <row r="2" spans="1:48" x14ac:dyDescent="0.2">
      <c r="A2" s="18" t="s">
        <v>3213</v>
      </c>
      <c r="B2" s="18" t="s">
        <v>455</v>
      </c>
      <c r="C2" s="17"/>
      <c r="D2" s="18" t="s">
        <v>1111</v>
      </c>
      <c r="E2" s="17"/>
      <c r="F2" s="17"/>
      <c r="G2" s="18" t="s">
        <v>3214</v>
      </c>
      <c r="H2" s="19">
        <v>44961</v>
      </c>
      <c r="I2" s="17"/>
      <c r="J2" s="17"/>
      <c r="K2" s="17"/>
      <c r="L2" s="18" t="s">
        <v>3215</v>
      </c>
      <c r="M2" s="17"/>
      <c r="N2" s="17"/>
      <c r="O2" s="17"/>
      <c r="P2" s="17"/>
      <c r="Q2" s="17"/>
      <c r="R2" s="17"/>
      <c r="S2" s="18" t="s">
        <v>3216</v>
      </c>
      <c r="T2" s="18" t="s">
        <v>3217</v>
      </c>
      <c r="U2" s="18" t="s">
        <v>3218</v>
      </c>
      <c r="V2" s="18" t="s">
        <v>157</v>
      </c>
      <c r="W2" s="18" t="s">
        <v>290</v>
      </c>
      <c r="X2" s="18" t="s">
        <v>3219</v>
      </c>
      <c r="Y2" s="18" t="s">
        <v>964</v>
      </c>
      <c r="Z2" s="18" t="s">
        <v>292</v>
      </c>
      <c r="AA2" s="17"/>
      <c r="AB2" s="18" t="s">
        <v>3220</v>
      </c>
      <c r="AC2" s="18" t="s">
        <v>1112</v>
      </c>
      <c r="AD2" s="17"/>
      <c r="AE2" s="18" t="s">
        <v>2878</v>
      </c>
      <c r="AF2" s="18" t="s">
        <v>126</v>
      </c>
      <c r="AG2" s="18" t="s">
        <v>213</v>
      </c>
      <c r="AH2" s="18" t="s">
        <v>1916</v>
      </c>
      <c r="AI2" s="18" t="s">
        <v>153</v>
      </c>
      <c r="AJ2" s="18" t="s">
        <v>3221</v>
      </c>
      <c r="AK2" s="18" t="s">
        <v>3222</v>
      </c>
      <c r="AL2" s="17"/>
      <c r="AM2" s="18">
        <v>13399774</v>
      </c>
      <c r="AN2" s="18">
        <v>13399774</v>
      </c>
      <c r="AO2" s="18">
        <v>0</v>
      </c>
      <c r="AP2" s="17"/>
      <c r="AQ2" s="18">
        <v>12480000</v>
      </c>
      <c r="AR2" s="18">
        <v>3290000</v>
      </c>
      <c r="AS2" s="18">
        <v>15770000</v>
      </c>
      <c r="AT2" s="17"/>
      <c r="AU2" s="18">
        <v>12480000</v>
      </c>
      <c r="AV2" s="18" t="s">
        <v>461</v>
      </c>
    </row>
    <row r="3" spans="1:48" x14ac:dyDescent="0.2">
      <c r="A3" s="18" t="s">
        <v>3223</v>
      </c>
      <c r="B3" s="18" t="s">
        <v>455</v>
      </c>
      <c r="C3" s="17"/>
      <c r="D3" s="18" t="s">
        <v>1111</v>
      </c>
      <c r="E3" s="17"/>
      <c r="F3" s="17"/>
      <c r="G3" s="18" t="s">
        <v>3224</v>
      </c>
      <c r="H3" s="19">
        <v>44961</v>
      </c>
      <c r="I3" s="17"/>
      <c r="J3" s="17"/>
      <c r="K3" s="17"/>
      <c r="L3" s="18" t="s">
        <v>3215</v>
      </c>
      <c r="M3" s="17"/>
      <c r="N3" s="17"/>
      <c r="O3" s="17"/>
      <c r="P3" s="17"/>
      <c r="Q3" s="17"/>
      <c r="R3" s="17"/>
      <c r="S3" s="18" t="s">
        <v>3126</v>
      </c>
      <c r="T3" s="18" t="s">
        <v>1467</v>
      </c>
      <c r="U3" s="18" t="s">
        <v>3225</v>
      </c>
      <c r="V3" s="18" t="s">
        <v>157</v>
      </c>
      <c r="W3" s="18" t="s">
        <v>158</v>
      </c>
      <c r="X3" s="18" t="s">
        <v>1905</v>
      </c>
      <c r="Y3" s="18" t="s">
        <v>842</v>
      </c>
      <c r="Z3" s="18" t="s">
        <v>712</v>
      </c>
      <c r="AA3" s="17"/>
      <c r="AB3" s="18" t="s">
        <v>1904</v>
      </c>
      <c r="AC3" s="18" t="s">
        <v>1112</v>
      </c>
      <c r="AD3" s="17"/>
      <c r="AE3" s="18" t="s">
        <v>2878</v>
      </c>
      <c r="AF3" s="18" t="s">
        <v>126</v>
      </c>
      <c r="AG3" s="18" t="s">
        <v>213</v>
      </c>
      <c r="AH3" s="18" t="s">
        <v>1916</v>
      </c>
      <c r="AI3" s="18" t="s">
        <v>153</v>
      </c>
      <c r="AJ3" s="18" t="s">
        <v>3125</v>
      </c>
      <c r="AK3" s="18" t="s">
        <v>3124</v>
      </c>
      <c r="AL3" s="17"/>
      <c r="AM3" s="18">
        <v>13399774</v>
      </c>
      <c r="AN3" s="18">
        <v>13399774</v>
      </c>
      <c r="AO3" s="18">
        <v>0</v>
      </c>
      <c r="AP3" s="17"/>
      <c r="AQ3" s="18">
        <v>12480000</v>
      </c>
      <c r="AR3" s="18">
        <v>3970000</v>
      </c>
      <c r="AS3" s="18">
        <v>16450000</v>
      </c>
      <c r="AT3" s="17"/>
      <c r="AU3" s="18">
        <v>12480000</v>
      </c>
      <c r="AV3" s="18" t="s">
        <v>461</v>
      </c>
    </row>
    <row r="4" spans="1:48" x14ac:dyDescent="0.2">
      <c r="A4" s="18" t="s">
        <v>3223</v>
      </c>
      <c r="B4" s="18" t="s">
        <v>455</v>
      </c>
      <c r="C4" s="17"/>
      <c r="D4" s="18" t="s">
        <v>1111</v>
      </c>
      <c r="E4" s="17"/>
      <c r="F4" s="17"/>
      <c r="G4" s="18" t="s">
        <v>3224</v>
      </c>
      <c r="H4" s="19">
        <v>44961</v>
      </c>
      <c r="I4" s="17"/>
      <c r="J4" s="17"/>
      <c r="K4" s="17"/>
      <c r="L4" s="18" t="s">
        <v>3215</v>
      </c>
      <c r="M4" s="17"/>
      <c r="N4" s="17"/>
      <c r="O4" s="17"/>
      <c r="P4" s="17"/>
      <c r="Q4" s="17"/>
      <c r="R4" s="17"/>
      <c r="S4" s="18" t="s">
        <v>2903</v>
      </c>
      <c r="T4" s="18" t="s">
        <v>2900</v>
      </c>
      <c r="U4" s="18" t="s">
        <v>3226</v>
      </c>
      <c r="V4" s="18" t="s">
        <v>331</v>
      </c>
      <c r="W4" s="18" t="s">
        <v>143</v>
      </c>
      <c r="X4" s="18" t="s">
        <v>2901</v>
      </c>
      <c r="Y4" s="18" t="s">
        <v>2902</v>
      </c>
      <c r="Z4" s="18" t="s">
        <v>2184</v>
      </c>
      <c r="AA4" s="17"/>
      <c r="AB4" s="18" t="s">
        <v>3227</v>
      </c>
      <c r="AC4" s="18" t="s">
        <v>1112</v>
      </c>
      <c r="AD4" s="17"/>
      <c r="AE4" s="18" t="s">
        <v>2878</v>
      </c>
      <c r="AF4" s="18" t="s">
        <v>126</v>
      </c>
      <c r="AG4" s="18" t="s">
        <v>213</v>
      </c>
      <c r="AH4" s="18" t="s">
        <v>1916</v>
      </c>
      <c r="AI4" s="18" t="s">
        <v>153</v>
      </c>
      <c r="AJ4" s="18" t="s">
        <v>2899</v>
      </c>
      <c r="AK4" s="18" t="s">
        <v>2898</v>
      </c>
      <c r="AL4" s="17"/>
      <c r="AM4" s="18">
        <v>13399774</v>
      </c>
      <c r="AN4" s="18">
        <v>13399774</v>
      </c>
      <c r="AO4" s="18">
        <v>0</v>
      </c>
      <c r="AP4" s="17"/>
      <c r="AQ4" s="18">
        <v>12480000</v>
      </c>
      <c r="AR4" s="18">
        <v>3970000</v>
      </c>
      <c r="AS4" s="18">
        <v>16450000</v>
      </c>
      <c r="AT4" s="17"/>
      <c r="AU4" s="18">
        <v>12480000</v>
      </c>
      <c r="AV4" s="18" t="s">
        <v>461</v>
      </c>
    </row>
    <row r="5" spans="1:48" x14ac:dyDescent="0.2">
      <c r="A5" s="18" t="s">
        <v>3223</v>
      </c>
      <c r="B5" s="18" t="s">
        <v>455</v>
      </c>
      <c r="C5" s="17"/>
      <c r="D5" s="18" t="s">
        <v>1111</v>
      </c>
      <c r="E5" s="17"/>
      <c r="F5" s="17"/>
      <c r="G5" s="18" t="s">
        <v>3224</v>
      </c>
      <c r="H5" s="19">
        <v>44961</v>
      </c>
      <c r="I5" s="17"/>
      <c r="J5" s="17"/>
      <c r="K5" s="17"/>
      <c r="L5" s="18" t="s">
        <v>3215</v>
      </c>
      <c r="M5" s="17"/>
      <c r="N5" s="17"/>
      <c r="O5" s="17"/>
      <c r="P5" s="17"/>
      <c r="Q5" s="17"/>
      <c r="R5" s="17"/>
      <c r="S5" s="18" t="s">
        <v>2956</v>
      </c>
      <c r="T5" s="18" t="s">
        <v>275</v>
      </c>
      <c r="U5" s="18" t="s">
        <v>3228</v>
      </c>
      <c r="V5" s="18" t="s">
        <v>150</v>
      </c>
      <c r="W5" s="18" t="s">
        <v>122</v>
      </c>
      <c r="X5" s="18" t="s">
        <v>3229</v>
      </c>
      <c r="Y5" s="18" t="s">
        <v>1654</v>
      </c>
      <c r="Z5" s="18" t="s">
        <v>3230</v>
      </c>
      <c r="AA5" s="17"/>
      <c r="AB5" s="18" t="s">
        <v>3231</v>
      </c>
      <c r="AC5" s="18" t="s">
        <v>1112</v>
      </c>
      <c r="AD5" s="17"/>
      <c r="AE5" s="18" t="s">
        <v>2878</v>
      </c>
      <c r="AF5" s="18" t="s">
        <v>126</v>
      </c>
      <c r="AG5" s="18" t="s">
        <v>213</v>
      </c>
      <c r="AH5" s="18" t="s">
        <v>1916</v>
      </c>
      <c r="AI5" s="18" t="s">
        <v>153</v>
      </c>
      <c r="AJ5" s="18" t="s">
        <v>2955</v>
      </c>
      <c r="AK5" s="18" t="s">
        <v>2954</v>
      </c>
      <c r="AL5" s="17"/>
      <c r="AM5" s="18">
        <v>13399774</v>
      </c>
      <c r="AN5" s="18">
        <v>13399774</v>
      </c>
      <c r="AO5" s="18">
        <v>0</v>
      </c>
      <c r="AP5" s="17"/>
      <c r="AQ5" s="18">
        <v>12480000</v>
      </c>
      <c r="AR5" s="18">
        <v>3970000</v>
      </c>
      <c r="AS5" s="18">
        <v>16450000</v>
      </c>
      <c r="AT5" s="17"/>
      <c r="AU5" s="18">
        <v>12480000</v>
      </c>
      <c r="AV5" s="18" t="s">
        <v>461</v>
      </c>
    </row>
    <row r="6" spans="1:48" x14ac:dyDescent="0.2">
      <c r="A6" s="18" t="s">
        <v>3223</v>
      </c>
      <c r="B6" s="18" t="s">
        <v>455</v>
      </c>
      <c r="C6" s="17"/>
      <c r="D6" s="18" t="s">
        <v>1111</v>
      </c>
      <c r="E6" s="17"/>
      <c r="F6" s="17"/>
      <c r="G6" s="18" t="s">
        <v>3224</v>
      </c>
      <c r="H6" s="19">
        <v>44961</v>
      </c>
      <c r="I6" s="17"/>
      <c r="J6" s="17"/>
      <c r="K6" s="17"/>
      <c r="L6" s="18" t="s">
        <v>3215</v>
      </c>
      <c r="M6" s="17"/>
      <c r="N6" s="17"/>
      <c r="O6" s="17"/>
      <c r="P6" s="17"/>
      <c r="Q6" s="17"/>
      <c r="R6" s="17"/>
      <c r="S6" s="18" t="s">
        <v>3092</v>
      </c>
      <c r="T6" s="18" t="s">
        <v>3091</v>
      </c>
      <c r="U6" s="18" t="s">
        <v>1445</v>
      </c>
      <c r="V6" s="18" t="s">
        <v>122</v>
      </c>
      <c r="W6" s="18" t="s">
        <v>143</v>
      </c>
      <c r="X6" s="18" t="s">
        <v>1445</v>
      </c>
      <c r="Y6" s="18" t="s">
        <v>1445</v>
      </c>
      <c r="Z6" s="18" t="s">
        <v>484</v>
      </c>
      <c r="AA6" s="17"/>
      <c r="AB6" s="18" t="s">
        <v>2075</v>
      </c>
      <c r="AC6" s="18" t="s">
        <v>1112</v>
      </c>
      <c r="AD6" s="17"/>
      <c r="AE6" s="18" t="s">
        <v>2878</v>
      </c>
      <c r="AF6" s="18" t="s">
        <v>126</v>
      </c>
      <c r="AG6" s="18" t="s">
        <v>213</v>
      </c>
      <c r="AH6" s="18" t="s">
        <v>1916</v>
      </c>
      <c r="AI6" s="18" t="s">
        <v>153</v>
      </c>
      <c r="AJ6" s="18" t="s">
        <v>3090</v>
      </c>
      <c r="AK6" s="18" t="s">
        <v>3089</v>
      </c>
      <c r="AL6" s="17"/>
      <c r="AM6" s="18">
        <v>13399774</v>
      </c>
      <c r="AN6" s="18">
        <v>13399774</v>
      </c>
      <c r="AO6" s="18">
        <v>0</v>
      </c>
      <c r="AP6" s="17"/>
      <c r="AQ6" s="18">
        <v>12480000</v>
      </c>
      <c r="AR6" s="18">
        <v>3970000</v>
      </c>
      <c r="AS6" s="18">
        <v>16450000</v>
      </c>
      <c r="AT6" s="17"/>
      <c r="AU6" s="18">
        <v>12480000</v>
      </c>
      <c r="AV6" s="18" t="s">
        <v>461</v>
      </c>
    </row>
    <row r="7" spans="1:48" x14ac:dyDescent="0.2">
      <c r="A7" s="18" t="s">
        <v>3223</v>
      </c>
      <c r="B7" s="18" t="s">
        <v>455</v>
      </c>
      <c r="C7" s="17"/>
      <c r="D7" s="18" t="s">
        <v>1111</v>
      </c>
      <c r="E7" s="17"/>
      <c r="F7" s="17"/>
      <c r="G7" s="18" t="s">
        <v>3224</v>
      </c>
      <c r="H7" s="19">
        <v>44961</v>
      </c>
      <c r="I7" s="17"/>
      <c r="J7" s="17"/>
      <c r="K7" s="17"/>
      <c r="L7" s="18" t="s">
        <v>3215</v>
      </c>
      <c r="M7" s="17"/>
      <c r="N7" s="17"/>
      <c r="O7" s="17"/>
      <c r="P7" s="17"/>
      <c r="Q7" s="17"/>
      <c r="R7" s="17"/>
      <c r="S7" s="18" t="s">
        <v>3198</v>
      </c>
      <c r="T7" s="18" t="s">
        <v>3196</v>
      </c>
      <c r="U7" s="18" t="s">
        <v>3197</v>
      </c>
      <c r="V7" s="18" t="s">
        <v>204</v>
      </c>
      <c r="W7" s="18" t="s">
        <v>122</v>
      </c>
      <c r="X7" s="18" t="s">
        <v>3197</v>
      </c>
      <c r="Y7" s="18" t="s">
        <v>1116</v>
      </c>
      <c r="Z7" s="18" t="s">
        <v>125</v>
      </c>
      <c r="AA7" s="17"/>
      <c r="AB7" s="18" t="s">
        <v>1115</v>
      </c>
      <c r="AC7" s="18" t="s">
        <v>1112</v>
      </c>
      <c r="AD7" s="17"/>
      <c r="AE7" s="18" t="s">
        <v>2878</v>
      </c>
      <c r="AF7" s="18" t="s">
        <v>126</v>
      </c>
      <c r="AG7" s="18" t="s">
        <v>213</v>
      </c>
      <c r="AH7" s="18" t="s">
        <v>1916</v>
      </c>
      <c r="AI7" s="18" t="s">
        <v>153</v>
      </c>
      <c r="AJ7" s="18" t="s">
        <v>3195</v>
      </c>
      <c r="AK7" s="18" t="s">
        <v>3194</v>
      </c>
      <c r="AL7" s="17"/>
      <c r="AM7" s="18">
        <v>13399774</v>
      </c>
      <c r="AN7" s="18">
        <v>13399774</v>
      </c>
      <c r="AO7" s="18">
        <v>0</v>
      </c>
      <c r="AP7" s="17"/>
      <c r="AQ7" s="18">
        <v>12480000</v>
      </c>
      <c r="AR7" s="18">
        <v>3970000</v>
      </c>
      <c r="AS7" s="18">
        <v>16450000</v>
      </c>
      <c r="AT7" s="17"/>
      <c r="AU7" s="18">
        <v>12480000</v>
      </c>
      <c r="AV7" s="18" t="s">
        <v>461</v>
      </c>
    </row>
    <row r="8" spans="1:48" x14ac:dyDescent="0.2">
      <c r="A8" s="18" t="s">
        <v>3223</v>
      </c>
      <c r="B8" s="18" t="s">
        <v>455</v>
      </c>
      <c r="C8" s="17"/>
      <c r="D8" s="18" t="s">
        <v>1111</v>
      </c>
      <c r="E8" s="17"/>
      <c r="F8" s="17"/>
      <c r="G8" s="18" t="s">
        <v>3224</v>
      </c>
      <c r="H8" s="19">
        <v>44961</v>
      </c>
      <c r="I8" s="17"/>
      <c r="J8" s="17"/>
      <c r="K8" s="17"/>
      <c r="L8" s="18" t="s">
        <v>3215</v>
      </c>
      <c r="M8" s="17"/>
      <c r="N8" s="17"/>
      <c r="O8" s="17"/>
      <c r="P8" s="17"/>
      <c r="Q8" s="17"/>
      <c r="R8" s="17"/>
      <c r="S8" s="18" t="s">
        <v>3154</v>
      </c>
      <c r="T8" s="18" t="s">
        <v>3232</v>
      </c>
      <c r="U8" s="18" t="s">
        <v>3233</v>
      </c>
      <c r="V8" s="18" t="s">
        <v>144</v>
      </c>
      <c r="W8" s="18" t="s">
        <v>150</v>
      </c>
      <c r="X8" s="18" t="s">
        <v>2675</v>
      </c>
      <c r="Y8" s="18" t="s">
        <v>3153</v>
      </c>
      <c r="Z8" s="18" t="s">
        <v>383</v>
      </c>
      <c r="AA8" s="17"/>
      <c r="AB8" s="18" t="s">
        <v>2769</v>
      </c>
      <c r="AC8" s="18" t="s">
        <v>1112</v>
      </c>
      <c r="AD8" s="17"/>
      <c r="AE8" s="18" t="s">
        <v>2878</v>
      </c>
      <c r="AF8" s="18" t="s">
        <v>126</v>
      </c>
      <c r="AG8" s="18" t="s">
        <v>213</v>
      </c>
      <c r="AH8" s="18" t="s">
        <v>1916</v>
      </c>
      <c r="AI8" s="18" t="s">
        <v>153</v>
      </c>
      <c r="AJ8" s="18" t="s">
        <v>3152</v>
      </c>
      <c r="AK8" s="18" t="s">
        <v>3151</v>
      </c>
      <c r="AL8" s="17"/>
      <c r="AM8" s="18">
        <v>13399774</v>
      </c>
      <c r="AN8" s="18">
        <v>13399774</v>
      </c>
      <c r="AO8" s="18">
        <v>0</v>
      </c>
      <c r="AP8" s="17"/>
      <c r="AQ8" s="18">
        <v>12480000</v>
      </c>
      <c r="AR8" s="18">
        <v>3970000</v>
      </c>
      <c r="AS8" s="18">
        <v>16450000</v>
      </c>
      <c r="AT8" s="17"/>
      <c r="AU8" s="18">
        <v>12480000</v>
      </c>
      <c r="AV8" s="18" t="s">
        <v>461</v>
      </c>
    </row>
    <row r="9" spans="1:48" x14ac:dyDescent="0.2">
      <c r="A9" s="18" t="s">
        <v>3223</v>
      </c>
      <c r="B9" s="18" t="s">
        <v>455</v>
      </c>
      <c r="C9" s="17"/>
      <c r="D9" s="18" t="s">
        <v>1111</v>
      </c>
      <c r="E9" s="17"/>
      <c r="F9" s="17"/>
      <c r="G9" s="18" t="s">
        <v>3224</v>
      </c>
      <c r="H9" s="19">
        <v>44961</v>
      </c>
      <c r="I9" s="17"/>
      <c r="J9" s="17"/>
      <c r="K9" s="17"/>
      <c r="L9" s="18" t="s">
        <v>3215</v>
      </c>
      <c r="M9" s="17"/>
      <c r="N9" s="17"/>
      <c r="O9" s="17"/>
      <c r="P9" s="17"/>
      <c r="Q9" s="17"/>
      <c r="R9" s="17"/>
      <c r="S9" s="18" t="s">
        <v>3234</v>
      </c>
      <c r="T9" s="18" t="s">
        <v>3235</v>
      </c>
      <c r="U9" s="18" t="s">
        <v>3236</v>
      </c>
      <c r="V9" s="18" t="s">
        <v>123</v>
      </c>
      <c r="W9" s="18" t="s">
        <v>157</v>
      </c>
      <c r="X9" s="18" t="s">
        <v>3236</v>
      </c>
      <c r="Y9" s="18" t="s">
        <v>768</v>
      </c>
      <c r="Z9" s="18" t="s">
        <v>490</v>
      </c>
      <c r="AA9" s="17"/>
      <c r="AB9" s="18" t="s">
        <v>767</v>
      </c>
      <c r="AC9" s="18" t="s">
        <v>1112</v>
      </c>
      <c r="AD9" s="17"/>
      <c r="AE9" s="18" t="s">
        <v>2878</v>
      </c>
      <c r="AF9" s="18" t="s">
        <v>126</v>
      </c>
      <c r="AG9" s="18" t="s">
        <v>213</v>
      </c>
      <c r="AH9" s="18" t="s">
        <v>1916</v>
      </c>
      <c r="AI9" s="18" t="s">
        <v>153</v>
      </c>
      <c r="AJ9" s="18" t="s">
        <v>3237</v>
      </c>
      <c r="AK9" s="18" t="s">
        <v>3238</v>
      </c>
      <c r="AL9" s="17"/>
      <c r="AM9" s="18">
        <v>13399774</v>
      </c>
      <c r="AN9" s="18">
        <v>13399774</v>
      </c>
      <c r="AO9" s="18">
        <v>0</v>
      </c>
      <c r="AP9" s="17"/>
      <c r="AQ9" s="18">
        <v>12480000</v>
      </c>
      <c r="AR9" s="18">
        <v>3970000</v>
      </c>
      <c r="AS9" s="18">
        <v>16450000</v>
      </c>
      <c r="AT9" s="17"/>
      <c r="AU9" s="18">
        <v>12480000</v>
      </c>
      <c r="AV9" s="18" t="s">
        <v>461</v>
      </c>
    </row>
    <row r="10" spans="1:48" x14ac:dyDescent="0.2">
      <c r="A10" s="18" t="s">
        <v>3223</v>
      </c>
      <c r="B10" s="18" t="s">
        <v>455</v>
      </c>
      <c r="C10" s="17"/>
      <c r="D10" s="18" t="s">
        <v>1111</v>
      </c>
      <c r="E10" s="17"/>
      <c r="F10" s="17"/>
      <c r="G10" s="18" t="s">
        <v>3224</v>
      </c>
      <c r="H10" s="19">
        <v>44961</v>
      </c>
      <c r="I10" s="17"/>
      <c r="J10" s="17"/>
      <c r="K10" s="17"/>
      <c r="L10" s="18" t="s">
        <v>3215</v>
      </c>
      <c r="M10" s="17"/>
      <c r="N10" s="17"/>
      <c r="O10" s="17"/>
      <c r="P10" s="17"/>
      <c r="Q10" s="17"/>
      <c r="R10" s="17"/>
      <c r="S10" s="18" t="s">
        <v>3095</v>
      </c>
      <c r="T10" s="18" t="s">
        <v>2050</v>
      </c>
      <c r="U10" s="18" t="s">
        <v>3239</v>
      </c>
      <c r="V10" s="18" t="s">
        <v>300</v>
      </c>
      <c r="W10" s="18" t="s">
        <v>212</v>
      </c>
      <c r="X10" s="18" t="s">
        <v>3240</v>
      </c>
      <c r="Y10" s="18" t="s">
        <v>3241</v>
      </c>
      <c r="Z10" s="18" t="s">
        <v>125</v>
      </c>
      <c r="AA10" s="17"/>
      <c r="AB10" s="18" t="s">
        <v>272</v>
      </c>
      <c r="AC10" s="18" t="s">
        <v>1112</v>
      </c>
      <c r="AD10" s="17"/>
      <c r="AE10" s="18" t="s">
        <v>2878</v>
      </c>
      <c r="AF10" s="18" t="s">
        <v>126</v>
      </c>
      <c r="AG10" s="18" t="s">
        <v>213</v>
      </c>
      <c r="AH10" s="18" t="s">
        <v>1916</v>
      </c>
      <c r="AI10" s="18" t="s">
        <v>153</v>
      </c>
      <c r="AJ10" s="18" t="s">
        <v>3094</v>
      </c>
      <c r="AK10" s="18" t="s">
        <v>3093</v>
      </c>
      <c r="AL10" s="17"/>
      <c r="AM10" s="18">
        <v>13399774</v>
      </c>
      <c r="AN10" s="18">
        <v>13399774</v>
      </c>
      <c r="AO10" s="18">
        <v>0</v>
      </c>
      <c r="AP10" s="17"/>
      <c r="AQ10" s="18">
        <v>12480000</v>
      </c>
      <c r="AR10" s="18">
        <v>3970000</v>
      </c>
      <c r="AS10" s="18">
        <v>16450000</v>
      </c>
      <c r="AT10" s="17"/>
      <c r="AU10" s="18">
        <v>12480000</v>
      </c>
      <c r="AV10" s="18" t="s">
        <v>461</v>
      </c>
    </row>
    <row r="11" spans="1:48" x14ac:dyDescent="0.2">
      <c r="A11" s="18" t="s">
        <v>3223</v>
      </c>
      <c r="B11" s="18" t="s">
        <v>455</v>
      </c>
      <c r="C11" s="17"/>
      <c r="D11" s="18" t="s">
        <v>1111</v>
      </c>
      <c r="E11" s="17"/>
      <c r="F11" s="17"/>
      <c r="G11" s="18" t="s">
        <v>3224</v>
      </c>
      <c r="H11" s="19">
        <v>44961</v>
      </c>
      <c r="I11" s="17"/>
      <c r="J11" s="17"/>
      <c r="K11" s="17"/>
      <c r="L11" s="18" t="s">
        <v>3215</v>
      </c>
      <c r="M11" s="17"/>
      <c r="N11" s="17"/>
      <c r="O11" s="17"/>
      <c r="P11" s="17"/>
      <c r="Q11" s="17"/>
      <c r="R11" s="17"/>
      <c r="S11" s="18" t="s">
        <v>3105</v>
      </c>
      <c r="T11" s="18" t="s">
        <v>3104</v>
      </c>
      <c r="U11" s="18" t="s">
        <v>1570</v>
      </c>
      <c r="V11" s="18" t="s">
        <v>143</v>
      </c>
      <c r="W11" s="18" t="s">
        <v>150</v>
      </c>
      <c r="X11" s="18" t="s">
        <v>3242</v>
      </c>
      <c r="Y11" s="18" t="s">
        <v>679</v>
      </c>
      <c r="Z11" s="18" t="s">
        <v>589</v>
      </c>
      <c r="AA11" s="17"/>
      <c r="AB11" s="18" t="s">
        <v>678</v>
      </c>
      <c r="AC11" s="18" t="s">
        <v>1112</v>
      </c>
      <c r="AD11" s="17"/>
      <c r="AE11" s="18" t="s">
        <v>2878</v>
      </c>
      <c r="AF11" s="18" t="s">
        <v>126</v>
      </c>
      <c r="AG11" s="18" t="s">
        <v>213</v>
      </c>
      <c r="AH11" s="18" t="s">
        <v>1916</v>
      </c>
      <c r="AI11" s="18" t="s">
        <v>153</v>
      </c>
      <c r="AJ11" s="18" t="s">
        <v>3103</v>
      </c>
      <c r="AK11" s="18" t="s">
        <v>3102</v>
      </c>
      <c r="AL11" s="17"/>
      <c r="AM11" s="18">
        <v>13399774</v>
      </c>
      <c r="AN11" s="18">
        <v>13399774</v>
      </c>
      <c r="AO11" s="18">
        <v>0</v>
      </c>
      <c r="AP11" s="17"/>
      <c r="AQ11" s="18">
        <v>12480000</v>
      </c>
      <c r="AR11" s="18">
        <v>3970000</v>
      </c>
      <c r="AS11" s="18">
        <v>16450000</v>
      </c>
      <c r="AT11" s="17"/>
      <c r="AU11" s="18">
        <v>12480000</v>
      </c>
      <c r="AV11" s="18" t="s">
        <v>461</v>
      </c>
    </row>
    <row r="12" spans="1:48" x14ac:dyDescent="0.2">
      <c r="A12" s="18" t="s">
        <v>3223</v>
      </c>
      <c r="B12" s="18" t="s">
        <v>455</v>
      </c>
      <c r="C12" s="17"/>
      <c r="D12" s="18" t="s">
        <v>1111</v>
      </c>
      <c r="E12" s="17"/>
      <c r="F12" s="17"/>
      <c r="G12" s="18" t="s">
        <v>3224</v>
      </c>
      <c r="H12" s="19">
        <v>44961</v>
      </c>
      <c r="I12" s="17"/>
      <c r="J12" s="17"/>
      <c r="K12" s="17"/>
      <c r="L12" s="18" t="s">
        <v>3215</v>
      </c>
      <c r="M12" s="17"/>
      <c r="N12" s="17"/>
      <c r="O12" s="17"/>
      <c r="P12" s="17"/>
      <c r="Q12" s="17"/>
      <c r="R12" s="17"/>
      <c r="S12" s="18" t="s">
        <v>3141</v>
      </c>
      <c r="T12" s="18" t="s">
        <v>1448</v>
      </c>
      <c r="U12" s="18" t="s">
        <v>711</v>
      </c>
      <c r="V12" s="18" t="s">
        <v>354</v>
      </c>
      <c r="W12" s="18" t="s">
        <v>206</v>
      </c>
      <c r="X12" s="18" t="s">
        <v>3243</v>
      </c>
      <c r="Y12" s="18" t="s">
        <v>2367</v>
      </c>
      <c r="Z12" s="18" t="s">
        <v>2368</v>
      </c>
      <c r="AA12" s="17"/>
      <c r="AB12" s="18" t="s">
        <v>2366</v>
      </c>
      <c r="AC12" s="18" t="s">
        <v>1112</v>
      </c>
      <c r="AD12" s="17"/>
      <c r="AE12" s="18" t="s">
        <v>2878</v>
      </c>
      <c r="AF12" s="18" t="s">
        <v>126</v>
      </c>
      <c r="AG12" s="18" t="s">
        <v>213</v>
      </c>
      <c r="AH12" s="18" t="s">
        <v>1916</v>
      </c>
      <c r="AI12" s="18" t="s">
        <v>153</v>
      </c>
      <c r="AJ12" s="18" t="s">
        <v>3140</v>
      </c>
      <c r="AK12" s="18" t="s">
        <v>3139</v>
      </c>
      <c r="AL12" s="17"/>
      <c r="AM12" s="18">
        <v>13399774</v>
      </c>
      <c r="AN12" s="18">
        <v>13399774</v>
      </c>
      <c r="AO12" s="18">
        <v>0</v>
      </c>
      <c r="AP12" s="17"/>
      <c r="AQ12" s="18">
        <v>12480000</v>
      </c>
      <c r="AR12" s="18">
        <v>3970000</v>
      </c>
      <c r="AS12" s="18">
        <v>16450000</v>
      </c>
      <c r="AT12" s="17"/>
      <c r="AU12" s="18">
        <v>12480000</v>
      </c>
      <c r="AV12" s="18" t="s">
        <v>461</v>
      </c>
    </row>
    <row r="13" spans="1:48" x14ac:dyDescent="0.2">
      <c r="A13" s="18" t="s">
        <v>3223</v>
      </c>
      <c r="B13" s="18" t="s">
        <v>455</v>
      </c>
      <c r="C13" s="17"/>
      <c r="D13" s="18" t="s">
        <v>1111</v>
      </c>
      <c r="E13" s="17"/>
      <c r="F13" s="17"/>
      <c r="G13" s="18" t="s">
        <v>3224</v>
      </c>
      <c r="H13" s="19">
        <v>44961</v>
      </c>
      <c r="I13" s="17"/>
      <c r="J13" s="17"/>
      <c r="K13" s="17"/>
      <c r="L13" s="18" t="s">
        <v>3215</v>
      </c>
      <c r="M13" s="17"/>
      <c r="N13" s="17"/>
      <c r="O13" s="17"/>
      <c r="P13" s="17"/>
      <c r="Q13" s="17"/>
      <c r="R13" s="17"/>
      <c r="S13" s="18" t="s">
        <v>3150</v>
      </c>
      <c r="T13" s="18" t="s">
        <v>3149</v>
      </c>
      <c r="U13" s="18" t="s">
        <v>3244</v>
      </c>
      <c r="V13" s="18" t="s">
        <v>188</v>
      </c>
      <c r="W13" s="18" t="s">
        <v>188</v>
      </c>
      <c r="X13" s="18" t="s">
        <v>3245</v>
      </c>
      <c r="Y13" s="18" t="s">
        <v>1858</v>
      </c>
      <c r="Z13" s="18" t="s">
        <v>247</v>
      </c>
      <c r="AA13" s="17"/>
      <c r="AB13" s="18" t="s">
        <v>3246</v>
      </c>
      <c r="AC13" s="18" t="s">
        <v>1112</v>
      </c>
      <c r="AD13" s="17"/>
      <c r="AE13" s="18" t="s">
        <v>2878</v>
      </c>
      <c r="AF13" s="18" t="s">
        <v>126</v>
      </c>
      <c r="AG13" s="18" t="s">
        <v>213</v>
      </c>
      <c r="AH13" s="18" t="s">
        <v>1916</v>
      </c>
      <c r="AI13" s="18" t="s">
        <v>153</v>
      </c>
      <c r="AJ13" s="18" t="s">
        <v>3148</v>
      </c>
      <c r="AK13" s="18" t="s">
        <v>3147</v>
      </c>
      <c r="AL13" s="17"/>
      <c r="AM13" s="18">
        <v>13399774</v>
      </c>
      <c r="AN13" s="18">
        <v>13399774</v>
      </c>
      <c r="AO13" s="18">
        <v>0</v>
      </c>
      <c r="AP13" s="17"/>
      <c r="AQ13" s="18">
        <v>12480000</v>
      </c>
      <c r="AR13" s="18">
        <v>3970000</v>
      </c>
      <c r="AS13" s="18">
        <v>16450000</v>
      </c>
      <c r="AT13" s="17"/>
      <c r="AU13" s="18">
        <v>12480000</v>
      </c>
      <c r="AV13" s="18" t="s">
        <v>461</v>
      </c>
    </row>
    <row r="14" spans="1:48" x14ac:dyDescent="0.2">
      <c r="A14" s="18" t="s">
        <v>3223</v>
      </c>
      <c r="B14" s="18" t="s">
        <v>455</v>
      </c>
      <c r="C14" s="17"/>
      <c r="D14" s="18" t="s">
        <v>1111</v>
      </c>
      <c r="E14" s="17"/>
      <c r="F14" s="17"/>
      <c r="G14" s="18" t="s">
        <v>3224</v>
      </c>
      <c r="H14" s="19">
        <v>44961</v>
      </c>
      <c r="I14" s="17"/>
      <c r="J14" s="17"/>
      <c r="K14" s="17"/>
      <c r="L14" s="18" t="s">
        <v>3215</v>
      </c>
      <c r="M14" s="17"/>
      <c r="N14" s="17"/>
      <c r="O14" s="17"/>
      <c r="P14" s="17"/>
      <c r="Q14" s="17"/>
      <c r="R14" s="17"/>
      <c r="S14" s="18" t="s">
        <v>2897</v>
      </c>
      <c r="T14" s="18" t="s">
        <v>1457</v>
      </c>
      <c r="U14" s="18" t="s">
        <v>3247</v>
      </c>
      <c r="V14" s="18" t="s">
        <v>157</v>
      </c>
      <c r="W14" s="18" t="s">
        <v>150</v>
      </c>
      <c r="X14" s="18" t="s">
        <v>2608</v>
      </c>
      <c r="Y14" s="18" t="s">
        <v>428</v>
      </c>
      <c r="Z14" s="18" t="s">
        <v>865</v>
      </c>
      <c r="AA14" s="17"/>
      <c r="AB14" s="18" t="s">
        <v>883</v>
      </c>
      <c r="AC14" s="18" t="s">
        <v>1112</v>
      </c>
      <c r="AD14" s="17"/>
      <c r="AE14" s="18" t="s">
        <v>2878</v>
      </c>
      <c r="AF14" s="18" t="s">
        <v>126</v>
      </c>
      <c r="AG14" s="18" t="s">
        <v>213</v>
      </c>
      <c r="AH14" s="18" t="s">
        <v>1916</v>
      </c>
      <c r="AI14" s="18" t="s">
        <v>153</v>
      </c>
      <c r="AJ14" s="18" t="s">
        <v>3248</v>
      </c>
      <c r="AK14" s="18" t="s">
        <v>3249</v>
      </c>
      <c r="AL14" s="17"/>
      <c r="AM14" s="18">
        <v>13399774</v>
      </c>
      <c r="AN14" s="18">
        <v>13399774</v>
      </c>
      <c r="AO14" s="18">
        <v>0</v>
      </c>
      <c r="AP14" s="17"/>
      <c r="AQ14" s="18">
        <v>12480000</v>
      </c>
      <c r="AR14" s="18">
        <v>3970000</v>
      </c>
      <c r="AS14" s="18">
        <v>16450000</v>
      </c>
      <c r="AT14" s="17"/>
      <c r="AU14" s="18">
        <v>12480000</v>
      </c>
      <c r="AV14" s="18" t="s">
        <v>461</v>
      </c>
    </row>
    <row r="15" spans="1:48" x14ac:dyDescent="0.2">
      <c r="A15" s="18" t="s">
        <v>3223</v>
      </c>
      <c r="B15" s="18" t="s">
        <v>455</v>
      </c>
      <c r="C15" s="17"/>
      <c r="D15" s="18" t="s">
        <v>1111</v>
      </c>
      <c r="E15" s="17"/>
      <c r="F15" s="17"/>
      <c r="G15" s="18" t="s">
        <v>3224</v>
      </c>
      <c r="H15" s="19">
        <v>44961</v>
      </c>
      <c r="I15" s="17"/>
      <c r="J15" s="17"/>
      <c r="K15" s="17"/>
      <c r="L15" s="18" t="s">
        <v>3215</v>
      </c>
      <c r="M15" s="17"/>
      <c r="N15" s="17"/>
      <c r="O15" s="17"/>
      <c r="P15" s="17"/>
      <c r="Q15" s="17"/>
      <c r="R15" s="17"/>
      <c r="S15" s="18" t="s">
        <v>3135</v>
      </c>
      <c r="T15" s="18" t="s">
        <v>3250</v>
      </c>
      <c r="U15" s="18" t="s">
        <v>237</v>
      </c>
      <c r="V15" s="18" t="s">
        <v>122</v>
      </c>
      <c r="W15" s="18" t="s">
        <v>157</v>
      </c>
      <c r="X15" s="18" t="s">
        <v>3251</v>
      </c>
      <c r="Y15" s="18" t="s">
        <v>1959</v>
      </c>
      <c r="Z15" s="18" t="s">
        <v>169</v>
      </c>
      <c r="AA15" s="17"/>
      <c r="AB15" s="18" t="s">
        <v>2330</v>
      </c>
      <c r="AC15" s="18" t="s">
        <v>1112</v>
      </c>
      <c r="AD15" s="17"/>
      <c r="AE15" s="18" t="s">
        <v>2878</v>
      </c>
      <c r="AF15" s="18" t="s">
        <v>126</v>
      </c>
      <c r="AG15" s="18" t="s">
        <v>213</v>
      </c>
      <c r="AH15" s="18" t="s">
        <v>1916</v>
      </c>
      <c r="AI15" s="18" t="s">
        <v>153</v>
      </c>
      <c r="AJ15" s="18" t="s">
        <v>3134</v>
      </c>
      <c r="AK15" s="18" t="s">
        <v>3133</v>
      </c>
      <c r="AL15" s="17"/>
      <c r="AM15" s="18">
        <v>13399774</v>
      </c>
      <c r="AN15" s="18">
        <v>13399774</v>
      </c>
      <c r="AO15" s="18">
        <v>0</v>
      </c>
      <c r="AP15" s="17"/>
      <c r="AQ15" s="18">
        <v>12480000</v>
      </c>
      <c r="AR15" s="18">
        <v>3970000</v>
      </c>
      <c r="AS15" s="18">
        <v>16450000</v>
      </c>
      <c r="AT15" s="17"/>
      <c r="AU15" s="18">
        <v>12480000</v>
      </c>
      <c r="AV15" s="18" t="s">
        <v>461</v>
      </c>
    </row>
    <row r="16" spans="1:48" x14ac:dyDescent="0.2">
      <c r="A16" s="18" t="s">
        <v>3223</v>
      </c>
      <c r="B16" s="18" t="s">
        <v>455</v>
      </c>
      <c r="C16" s="17"/>
      <c r="D16" s="18" t="s">
        <v>1111</v>
      </c>
      <c r="E16" s="17"/>
      <c r="F16" s="17"/>
      <c r="G16" s="18" t="s">
        <v>3224</v>
      </c>
      <c r="H16" s="19">
        <v>44961</v>
      </c>
      <c r="I16" s="17"/>
      <c r="J16" s="17"/>
      <c r="K16" s="17"/>
      <c r="L16" s="18" t="s">
        <v>3215</v>
      </c>
      <c r="M16" s="17"/>
      <c r="N16" s="17"/>
      <c r="O16" s="17"/>
      <c r="P16" s="17"/>
      <c r="Q16" s="17"/>
      <c r="R16" s="17"/>
      <c r="S16" s="18" t="s">
        <v>3252</v>
      </c>
      <c r="T16" s="18" t="s">
        <v>3253</v>
      </c>
      <c r="U16" s="18" t="s">
        <v>3254</v>
      </c>
      <c r="V16" s="18" t="s">
        <v>122</v>
      </c>
      <c r="W16" s="18" t="s">
        <v>188</v>
      </c>
      <c r="X16" s="18" t="s">
        <v>3255</v>
      </c>
      <c r="Y16" s="18" t="s">
        <v>220</v>
      </c>
      <c r="Z16" s="18" t="s">
        <v>304</v>
      </c>
      <c r="AA16" s="17"/>
      <c r="AB16" s="18" t="s">
        <v>1433</v>
      </c>
      <c r="AC16" s="18" t="s">
        <v>1112</v>
      </c>
      <c r="AD16" s="17"/>
      <c r="AE16" s="18" t="s">
        <v>2878</v>
      </c>
      <c r="AF16" s="18" t="s">
        <v>126</v>
      </c>
      <c r="AG16" s="18" t="s">
        <v>213</v>
      </c>
      <c r="AH16" s="18" t="s">
        <v>1916</v>
      </c>
      <c r="AI16" s="18" t="s">
        <v>153</v>
      </c>
      <c r="AJ16" s="18" t="s">
        <v>3256</v>
      </c>
      <c r="AK16" s="18" t="s">
        <v>3257</v>
      </c>
      <c r="AL16" s="17"/>
      <c r="AM16" s="18">
        <v>13399774</v>
      </c>
      <c r="AN16" s="18">
        <v>13399774</v>
      </c>
      <c r="AO16" s="18">
        <v>0</v>
      </c>
      <c r="AP16" s="17"/>
      <c r="AQ16" s="18">
        <v>12480000</v>
      </c>
      <c r="AR16" s="18">
        <v>3970000</v>
      </c>
      <c r="AS16" s="18">
        <v>16450000</v>
      </c>
      <c r="AT16" s="17"/>
      <c r="AU16" s="18">
        <v>12480000</v>
      </c>
      <c r="AV16" s="18" t="s">
        <v>461</v>
      </c>
    </row>
    <row r="17" spans="1:48" x14ac:dyDescent="0.2">
      <c r="A17" s="18" t="s">
        <v>3223</v>
      </c>
      <c r="B17" s="18" t="s">
        <v>455</v>
      </c>
      <c r="C17" s="17"/>
      <c r="D17" s="18" t="s">
        <v>1111</v>
      </c>
      <c r="E17" s="17"/>
      <c r="F17" s="17"/>
      <c r="G17" s="18" t="s">
        <v>3224</v>
      </c>
      <c r="H17" s="19">
        <v>44961</v>
      </c>
      <c r="I17" s="17"/>
      <c r="J17" s="17"/>
      <c r="K17" s="17"/>
      <c r="L17" s="18" t="s">
        <v>3215</v>
      </c>
      <c r="M17" s="17"/>
      <c r="N17" s="17"/>
      <c r="O17" s="17"/>
      <c r="P17" s="17"/>
      <c r="Q17" s="17"/>
      <c r="R17" s="17"/>
      <c r="S17" s="18" t="s">
        <v>3160</v>
      </c>
      <c r="T17" s="18" t="s">
        <v>3158</v>
      </c>
      <c r="U17" s="18" t="s">
        <v>159</v>
      </c>
      <c r="V17" s="18" t="s">
        <v>122</v>
      </c>
      <c r="W17" s="18" t="s">
        <v>164</v>
      </c>
      <c r="X17" s="18" t="s">
        <v>3258</v>
      </c>
      <c r="Y17" s="18" t="s">
        <v>3159</v>
      </c>
      <c r="Z17" s="18" t="s">
        <v>2079</v>
      </c>
      <c r="AA17" s="17"/>
      <c r="AB17" s="18" t="s">
        <v>3259</v>
      </c>
      <c r="AC17" s="18" t="s">
        <v>1112</v>
      </c>
      <c r="AD17" s="17"/>
      <c r="AE17" s="18" t="s">
        <v>2878</v>
      </c>
      <c r="AF17" s="18" t="s">
        <v>126</v>
      </c>
      <c r="AG17" s="18" t="s">
        <v>213</v>
      </c>
      <c r="AH17" s="18" t="s">
        <v>1916</v>
      </c>
      <c r="AI17" s="18" t="s">
        <v>153</v>
      </c>
      <c r="AJ17" s="18" t="s">
        <v>3157</v>
      </c>
      <c r="AK17" s="18" t="s">
        <v>3156</v>
      </c>
      <c r="AL17" s="17"/>
      <c r="AM17" s="18">
        <v>13399774</v>
      </c>
      <c r="AN17" s="18">
        <v>13399774</v>
      </c>
      <c r="AO17" s="18">
        <v>0</v>
      </c>
      <c r="AP17" s="17"/>
      <c r="AQ17" s="18">
        <v>12480000</v>
      </c>
      <c r="AR17" s="18">
        <v>3970000</v>
      </c>
      <c r="AS17" s="18">
        <v>16450000</v>
      </c>
      <c r="AT17" s="17"/>
      <c r="AU17" s="18">
        <v>12480000</v>
      </c>
      <c r="AV17" s="18" t="s">
        <v>461</v>
      </c>
    </row>
    <row r="18" spans="1:48" x14ac:dyDescent="0.2">
      <c r="A18" s="18" t="s">
        <v>3223</v>
      </c>
      <c r="B18" s="18" t="s">
        <v>455</v>
      </c>
      <c r="C18" s="17"/>
      <c r="D18" s="18" t="s">
        <v>1111</v>
      </c>
      <c r="E18" s="17"/>
      <c r="F18" s="17"/>
      <c r="G18" s="18" t="s">
        <v>3224</v>
      </c>
      <c r="H18" s="19">
        <v>44961</v>
      </c>
      <c r="I18" s="17"/>
      <c r="J18" s="17"/>
      <c r="K18" s="17"/>
      <c r="L18" s="18" t="s">
        <v>3215</v>
      </c>
      <c r="M18" s="17"/>
      <c r="N18" s="17"/>
      <c r="O18" s="17"/>
      <c r="P18" s="17"/>
      <c r="Q18" s="17"/>
      <c r="R18" s="17"/>
      <c r="S18" s="18" t="s">
        <v>3168</v>
      </c>
      <c r="T18" s="18" t="s">
        <v>3167</v>
      </c>
      <c r="U18" s="18" t="s">
        <v>3260</v>
      </c>
      <c r="V18" s="18" t="s">
        <v>122</v>
      </c>
      <c r="W18" s="18" t="s">
        <v>122</v>
      </c>
      <c r="X18" s="18" t="s">
        <v>3261</v>
      </c>
      <c r="Y18" s="18" t="s">
        <v>2248</v>
      </c>
      <c r="Z18" s="18" t="s">
        <v>325</v>
      </c>
      <c r="AA18" s="17"/>
      <c r="AB18" s="18" t="s">
        <v>3262</v>
      </c>
      <c r="AC18" s="18" t="s">
        <v>1112</v>
      </c>
      <c r="AD18" s="17"/>
      <c r="AE18" s="18" t="s">
        <v>2878</v>
      </c>
      <c r="AF18" s="18" t="s">
        <v>126</v>
      </c>
      <c r="AG18" s="18" t="s">
        <v>213</v>
      </c>
      <c r="AH18" s="18" t="s">
        <v>1916</v>
      </c>
      <c r="AI18" s="18" t="s">
        <v>153</v>
      </c>
      <c r="AJ18" s="18" t="s">
        <v>3166</v>
      </c>
      <c r="AK18" s="18" t="s">
        <v>3165</v>
      </c>
      <c r="AL18" s="17"/>
      <c r="AM18" s="18">
        <v>13399774</v>
      </c>
      <c r="AN18" s="18">
        <v>13399774</v>
      </c>
      <c r="AO18" s="18">
        <v>0</v>
      </c>
      <c r="AP18" s="17"/>
      <c r="AQ18" s="18">
        <v>12480000</v>
      </c>
      <c r="AR18" s="18">
        <v>3970000</v>
      </c>
      <c r="AS18" s="18">
        <v>16450000</v>
      </c>
      <c r="AT18" s="17"/>
      <c r="AU18" s="18">
        <v>12480000</v>
      </c>
      <c r="AV18" s="18" t="s">
        <v>461</v>
      </c>
    </row>
    <row r="19" spans="1:48" x14ac:dyDescent="0.2">
      <c r="A19" s="18" t="s">
        <v>3223</v>
      </c>
      <c r="B19" s="18" t="s">
        <v>455</v>
      </c>
      <c r="C19" s="17"/>
      <c r="D19" s="18" t="s">
        <v>1111</v>
      </c>
      <c r="E19" s="17"/>
      <c r="F19" s="17"/>
      <c r="G19" s="18" t="s">
        <v>3224</v>
      </c>
      <c r="H19" s="19">
        <v>44961</v>
      </c>
      <c r="I19" s="17"/>
      <c r="J19" s="17"/>
      <c r="K19" s="17"/>
      <c r="L19" s="18" t="s">
        <v>3215</v>
      </c>
      <c r="M19" s="17"/>
      <c r="N19" s="17"/>
      <c r="O19" s="17"/>
      <c r="P19" s="17"/>
      <c r="Q19" s="17"/>
      <c r="R19" s="17"/>
      <c r="S19" s="18" t="s">
        <v>3263</v>
      </c>
      <c r="T19" s="18" t="s">
        <v>3264</v>
      </c>
      <c r="U19" s="18" t="s">
        <v>3265</v>
      </c>
      <c r="V19" s="18" t="s">
        <v>123</v>
      </c>
      <c r="W19" s="18" t="s">
        <v>150</v>
      </c>
      <c r="X19" s="18" t="s">
        <v>3265</v>
      </c>
      <c r="Y19" s="18" t="s">
        <v>1652</v>
      </c>
      <c r="Z19" s="18" t="s">
        <v>885</v>
      </c>
      <c r="AA19" s="17"/>
      <c r="AB19" s="18" t="s">
        <v>1855</v>
      </c>
      <c r="AC19" s="18" t="s">
        <v>1112</v>
      </c>
      <c r="AD19" s="17"/>
      <c r="AE19" s="18" t="s">
        <v>2878</v>
      </c>
      <c r="AF19" s="18" t="s">
        <v>126</v>
      </c>
      <c r="AG19" s="18" t="s">
        <v>213</v>
      </c>
      <c r="AH19" s="18" t="s">
        <v>1916</v>
      </c>
      <c r="AI19" s="18" t="s">
        <v>153</v>
      </c>
      <c r="AJ19" s="18" t="s">
        <v>3266</v>
      </c>
      <c r="AK19" s="18" t="s">
        <v>3267</v>
      </c>
      <c r="AL19" s="17"/>
      <c r="AM19" s="18">
        <v>13399774</v>
      </c>
      <c r="AN19" s="18">
        <v>13399774</v>
      </c>
      <c r="AO19" s="18">
        <v>0</v>
      </c>
      <c r="AP19" s="17"/>
      <c r="AQ19" s="18">
        <v>12480000</v>
      </c>
      <c r="AR19" s="18">
        <v>3970000</v>
      </c>
      <c r="AS19" s="18">
        <v>16450000</v>
      </c>
      <c r="AT19" s="17"/>
      <c r="AU19" s="18">
        <v>12480000</v>
      </c>
      <c r="AV19" s="18" t="s">
        <v>461</v>
      </c>
    </row>
    <row r="20" spans="1:48" x14ac:dyDescent="0.2">
      <c r="A20" s="18" t="s">
        <v>3223</v>
      </c>
      <c r="B20" s="18" t="s">
        <v>455</v>
      </c>
      <c r="C20" s="17"/>
      <c r="D20" s="18" t="s">
        <v>1111</v>
      </c>
      <c r="E20" s="17"/>
      <c r="F20" s="17"/>
      <c r="G20" s="18" t="s">
        <v>3224</v>
      </c>
      <c r="H20" s="19">
        <v>44961</v>
      </c>
      <c r="I20" s="17"/>
      <c r="J20" s="17"/>
      <c r="K20" s="17"/>
      <c r="L20" s="18" t="s">
        <v>3215</v>
      </c>
      <c r="M20" s="17"/>
      <c r="N20" s="17"/>
      <c r="O20" s="17"/>
      <c r="P20" s="17"/>
      <c r="Q20" s="17"/>
      <c r="R20" s="17"/>
      <c r="S20" s="18" t="s">
        <v>2929</v>
      </c>
      <c r="T20" s="18" t="s">
        <v>2926</v>
      </c>
      <c r="U20" s="18" t="s">
        <v>2927</v>
      </c>
      <c r="V20" s="18" t="s">
        <v>143</v>
      </c>
      <c r="W20" s="18" t="s">
        <v>158</v>
      </c>
      <c r="X20" s="18" t="s">
        <v>2927</v>
      </c>
      <c r="Y20" s="18" t="s">
        <v>2928</v>
      </c>
      <c r="Z20" s="18" t="s">
        <v>3268</v>
      </c>
      <c r="AA20" s="17"/>
      <c r="AB20" s="18" t="s">
        <v>3269</v>
      </c>
      <c r="AC20" s="18" t="s">
        <v>1112</v>
      </c>
      <c r="AD20" s="17"/>
      <c r="AE20" s="18" t="s">
        <v>2456</v>
      </c>
      <c r="AF20" s="18" t="s">
        <v>126</v>
      </c>
      <c r="AG20" s="18" t="s">
        <v>213</v>
      </c>
      <c r="AH20" s="18" t="s">
        <v>1916</v>
      </c>
      <c r="AI20" s="18" t="s">
        <v>250</v>
      </c>
      <c r="AJ20" s="18" t="s">
        <v>2925</v>
      </c>
      <c r="AK20" s="18" t="s">
        <v>2924</v>
      </c>
      <c r="AL20" s="17"/>
      <c r="AM20" s="18">
        <v>13399774</v>
      </c>
      <c r="AN20" s="18">
        <v>13399774</v>
      </c>
      <c r="AO20" s="18">
        <v>0</v>
      </c>
      <c r="AP20" s="17"/>
      <c r="AQ20" s="18">
        <v>12480000</v>
      </c>
      <c r="AR20" s="18">
        <v>3970000</v>
      </c>
      <c r="AS20" s="18">
        <v>16450000</v>
      </c>
      <c r="AT20" s="17"/>
      <c r="AU20" s="18">
        <v>12480000</v>
      </c>
      <c r="AV20" s="18" t="s">
        <v>461</v>
      </c>
    </row>
    <row r="21" spans="1:48" x14ac:dyDescent="0.2">
      <c r="A21" s="18" t="s">
        <v>3223</v>
      </c>
      <c r="B21" s="18" t="s">
        <v>455</v>
      </c>
      <c r="C21" s="17"/>
      <c r="D21" s="18" t="s">
        <v>1111</v>
      </c>
      <c r="E21" s="17"/>
      <c r="F21" s="17"/>
      <c r="G21" s="18" t="s">
        <v>3224</v>
      </c>
      <c r="H21" s="19">
        <v>44961</v>
      </c>
      <c r="I21" s="17"/>
      <c r="J21" s="17"/>
      <c r="K21" s="17"/>
      <c r="L21" s="18" t="s">
        <v>3215</v>
      </c>
      <c r="M21" s="17"/>
      <c r="N21" s="17"/>
      <c r="O21" s="17"/>
      <c r="P21" s="17"/>
      <c r="Q21" s="17"/>
      <c r="R21" s="17"/>
      <c r="S21" s="18" t="s">
        <v>2935</v>
      </c>
      <c r="T21" s="18" t="s">
        <v>3270</v>
      </c>
      <c r="U21" s="18" t="s">
        <v>2934</v>
      </c>
      <c r="V21" s="18" t="s">
        <v>188</v>
      </c>
      <c r="W21" s="18" t="s">
        <v>122</v>
      </c>
      <c r="X21" s="18" t="s">
        <v>2934</v>
      </c>
      <c r="Y21" s="18" t="s">
        <v>3271</v>
      </c>
      <c r="Z21" s="18" t="s">
        <v>1727</v>
      </c>
      <c r="AA21" s="17"/>
      <c r="AB21" s="18" t="s">
        <v>2590</v>
      </c>
      <c r="AC21" s="18" t="s">
        <v>1112</v>
      </c>
      <c r="AD21" s="17"/>
      <c r="AE21" s="18" t="s">
        <v>2456</v>
      </c>
      <c r="AF21" s="18" t="s">
        <v>126</v>
      </c>
      <c r="AG21" s="18" t="s">
        <v>213</v>
      </c>
      <c r="AH21" s="18" t="s">
        <v>1916</v>
      </c>
      <c r="AI21" s="18" t="s">
        <v>250</v>
      </c>
      <c r="AJ21" s="18" t="s">
        <v>2933</v>
      </c>
      <c r="AK21" s="18" t="s">
        <v>2932</v>
      </c>
      <c r="AL21" s="17"/>
      <c r="AM21" s="18">
        <v>13399774</v>
      </c>
      <c r="AN21" s="18">
        <v>13399774</v>
      </c>
      <c r="AO21" s="18">
        <v>0</v>
      </c>
      <c r="AP21" s="17"/>
      <c r="AQ21" s="18">
        <v>12480000</v>
      </c>
      <c r="AR21" s="18">
        <v>3970000</v>
      </c>
      <c r="AS21" s="18">
        <v>16450000</v>
      </c>
      <c r="AT21" s="17"/>
      <c r="AU21" s="18">
        <v>12480000</v>
      </c>
      <c r="AV21" s="18" t="s">
        <v>461</v>
      </c>
    </row>
    <row r="22" spans="1:48" x14ac:dyDescent="0.2">
      <c r="A22" s="18" t="s">
        <v>3223</v>
      </c>
      <c r="B22" s="18" t="s">
        <v>455</v>
      </c>
      <c r="C22" s="17"/>
      <c r="D22" s="18" t="s">
        <v>1111</v>
      </c>
      <c r="E22" s="17"/>
      <c r="F22" s="17"/>
      <c r="G22" s="18" t="s">
        <v>3224</v>
      </c>
      <c r="H22" s="19">
        <v>44961</v>
      </c>
      <c r="I22" s="17"/>
      <c r="J22" s="17"/>
      <c r="K22" s="17"/>
      <c r="L22" s="18" t="s">
        <v>3215</v>
      </c>
      <c r="M22" s="17"/>
      <c r="N22" s="17"/>
      <c r="O22" s="17"/>
      <c r="P22" s="17"/>
      <c r="Q22" s="17"/>
      <c r="R22" s="17"/>
      <c r="S22" s="18" t="s">
        <v>2988</v>
      </c>
      <c r="T22" s="18" t="s">
        <v>2987</v>
      </c>
      <c r="U22" s="18" t="s">
        <v>3272</v>
      </c>
      <c r="V22" s="18" t="s">
        <v>122</v>
      </c>
      <c r="W22" s="18" t="s">
        <v>122</v>
      </c>
      <c r="X22" s="18" t="s">
        <v>3273</v>
      </c>
      <c r="Y22" s="18" t="s">
        <v>1654</v>
      </c>
      <c r="Z22" s="18" t="s">
        <v>3230</v>
      </c>
      <c r="AA22" s="17"/>
      <c r="AB22" s="18" t="s">
        <v>3274</v>
      </c>
      <c r="AC22" s="18" t="s">
        <v>1112</v>
      </c>
      <c r="AD22" s="17"/>
      <c r="AE22" s="18" t="s">
        <v>2456</v>
      </c>
      <c r="AF22" s="18" t="s">
        <v>126</v>
      </c>
      <c r="AG22" s="18" t="s">
        <v>213</v>
      </c>
      <c r="AH22" s="18" t="s">
        <v>1916</v>
      </c>
      <c r="AI22" s="18" t="s">
        <v>250</v>
      </c>
      <c r="AJ22" s="18" t="s">
        <v>2986</v>
      </c>
      <c r="AK22" s="18" t="s">
        <v>2985</v>
      </c>
      <c r="AL22" s="17"/>
      <c r="AM22" s="18">
        <v>13399774</v>
      </c>
      <c r="AN22" s="18">
        <v>13399774</v>
      </c>
      <c r="AO22" s="18">
        <v>0</v>
      </c>
      <c r="AP22" s="17"/>
      <c r="AQ22" s="18">
        <v>12480000</v>
      </c>
      <c r="AR22" s="18">
        <v>3970000</v>
      </c>
      <c r="AS22" s="18">
        <v>16450000</v>
      </c>
      <c r="AT22" s="17"/>
      <c r="AU22" s="18">
        <v>12480000</v>
      </c>
      <c r="AV22" s="18" t="s">
        <v>461</v>
      </c>
    </row>
    <row r="23" spans="1:48" x14ac:dyDescent="0.2">
      <c r="A23" s="18" t="s">
        <v>3223</v>
      </c>
      <c r="B23" s="18" t="s">
        <v>455</v>
      </c>
      <c r="C23" s="17"/>
      <c r="D23" s="18" t="s">
        <v>1111</v>
      </c>
      <c r="E23" s="17"/>
      <c r="F23" s="17"/>
      <c r="G23" s="18" t="s">
        <v>3224</v>
      </c>
      <c r="H23" s="19">
        <v>44961</v>
      </c>
      <c r="I23" s="17"/>
      <c r="J23" s="17"/>
      <c r="K23" s="17"/>
      <c r="L23" s="18" t="s">
        <v>3215</v>
      </c>
      <c r="M23" s="17"/>
      <c r="N23" s="17"/>
      <c r="O23" s="17"/>
      <c r="P23" s="17"/>
      <c r="Q23" s="17"/>
      <c r="R23" s="17"/>
      <c r="S23" s="18" t="s">
        <v>2960</v>
      </c>
      <c r="T23" s="18" t="s">
        <v>2959</v>
      </c>
      <c r="U23" s="18" t="s">
        <v>3275</v>
      </c>
      <c r="V23" s="18" t="s">
        <v>328</v>
      </c>
      <c r="W23" s="18" t="s">
        <v>150</v>
      </c>
      <c r="X23" s="18" t="s">
        <v>2913</v>
      </c>
      <c r="Y23" s="18" t="s">
        <v>2913</v>
      </c>
      <c r="Z23" s="18" t="s">
        <v>1727</v>
      </c>
      <c r="AA23" s="17"/>
      <c r="AB23" s="18" t="s">
        <v>3276</v>
      </c>
      <c r="AC23" s="18" t="s">
        <v>1112</v>
      </c>
      <c r="AD23" s="17"/>
      <c r="AE23" s="18" t="s">
        <v>2456</v>
      </c>
      <c r="AF23" s="18" t="s">
        <v>126</v>
      </c>
      <c r="AG23" s="18" t="s">
        <v>213</v>
      </c>
      <c r="AH23" s="18" t="s">
        <v>1916</v>
      </c>
      <c r="AI23" s="18" t="s">
        <v>250</v>
      </c>
      <c r="AJ23" s="18" t="s">
        <v>2958</v>
      </c>
      <c r="AK23" s="18" t="s">
        <v>2957</v>
      </c>
      <c r="AL23" s="17"/>
      <c r="AM23" s="18">
        <v>13399774</v>
      </c>
      <c r="AN23" s="18">
        <v>13399774</v>
      </c>
      <c r="AO23" s="18">
        <v>0</v>
      </c>
      <c r="AP23" s="17"/>
      <c r="AQ23" s="18">
        <v>12480000</v>
      </c>
      <c r="AR23" s="18">
        <v>3970000</v>
      </c>
      <c r="AS23" s="18">
        <v>16450000</v>
      </c>
      <c r="AT23" s="17"/>
      <c r="AU23" s="18">
        <v>12480000</v>
      </c>
      <c r="AV23" s="18" t="s">
        <v>461</v>
      </c>
    </row>
    <row r="24" spans="1:48" x14ac:dyDescent="0.2">
      <c r="A24" s="18" t="s">
        <v>3223</v>
      </c>
      <c r="B24" s="18" t="s">
        <v>455</v>
      </c>
      <c r="C24" s="17"/>
      <c r="D24" s="18" t="s">
        <v>1111</v>
      </c>
      <c r="E24" s="17"/>
      <c r="F24" s="17"/>
      <c r="G24" s="18" t="s">
        <v>3224</v>
      </c>
      <c r="H24" s="19">
        <v>44961</v>
      </c>
      <c r="I24" s="17"/>
      <c r="J24" s="17"/>
      <c r="K24" s="17"/>
      <c r="L24" s="18" t="s">
        <v>3215</v>
      </c>
      <c r="M24" s="17"/>
      <c r="N24" s="17"/>
      <c r="O24" s="17"/>
      <c r="P24" s="17"/>
      <c r="Q24" s="17"/>
      <c r="R24" s="17"/>
      <c r="S24" s="18" t="s">
        <v>2914</v>
      </c>
      <c r="T24" s="18" t="s">
        <v>2912</v>
      </c>
      <c r="U24" s="18" t="s">
        <v>3275</v>
      </c>
      <c r="V24" s="18" t="s">
        <v>362</v>
      </c>
      <c r="W24" s="18" t="s">
        <v>143</v>
      </c>
      <c r="X24" s="18" t="s">
        <v>2913</v>
      </c>
      <c r="Y24" s="18" t="s">
        <v>2913</v>
      </c>
      <c r="Z24" s="18" t="s">
        <v>1727</v>
      </c>
      <c r="AA24" s="17"/>
      <c r="AB24" s="18" t="s">
        <v>3276</v>
      </c>
      <c r="AC24" s="18" t="s">
        <v>1112</v>
      </c>
      <c r="AD24" s="17"/>
      <c r="AE24" s="18" t="s">
        <v>2456</v>
      </c>
      <c r="AF24" s="18" t="s">
        <v>126</v>
      </c>
      <c r="AG24" s="18" t="s">
        <v>213</v>
      </c>
      <c r="AH24" s="18" t="s">
        <v>1916</v>
      </c>
      <c r="AI24" s="18" t="s">
        <v>250</v>
      </c>
      <c r="AJ24" s="18" t="s">
        <v>2911</v>
      </c>
      <c r="AK24" s="18" t="s">
        <v>2910</v>
      </c>
      <c r="AL24" s="17"/>
      <c r="AM24" s="18">
        <v>13399774</v>
      </c>
      <c r="AN24" s="18">
        <v>13399774</v>
      </c>
      <c r="AO24" s="18">
        <v>0</v>
      </c>
      <c r="AP24" s="17"/>
      <c r="AQ24" s="18">
        <v>12480000</v>
      </c>
      <c r="AR24" s="18">
        <v>3970000</v>
      </c>
      <c r="AS24" s="18">
        <v>16450000</v>
      </c>
      <c r="AT24" s="17"/>
      <c r="AU24" s="18">
        <v>12480000</v>
      </c>
      <c r="AV24" s="18" t="s">
        <v>461</v>
      </c>
    </row>
    <row r="25" spans="1:48" x14ac:dyDescent="0.2">
      <c r="A25" s="18" t="s">
        <v>3223</v>
      </c>
      <c r="B25" s="18" t="s">
        <v>455</v>
      </c>
      <c r="C25" s="17"/>
      <c r="D25" s="18" t="s">
        <v>1111</v>
      </c>
      <c r="E25" s="17"/>
      <c r="F25" s="17"/>
      <c r="G25" s="18" t="s">
        <v>3224</v>
      </c>
      <c r="H25" s="19">
        <v>44961</v>
      </c>
      <c r="I25" s="17"/>
      <c r="J25" s="17"/>
      <c r="K25" s="17"/>
      <c r="L25" s="18" t="s">
        <v>3215</v>
      </c>
      <c r="M25" s="17"/>
      <c r="N25" s="17"/>
      <c r="O25" s="17"/>
      <c r="P25" s="17"/>
      <c r="Q25" s="17"/>
      <c r="R25" s="17"/>
      <c r="S25" s="18" t="s">
        <v>1552</v>
      </c>
      <c r="T25" s="18" t="s">
        <v>1551</v>
      </c>
      <c r="U25" s="18" t="s">
        <v>1845</v>
      </c>
      <c r="V25" s="18" t="s">
        <v>164</v>
      </c>
      <c r="W25" s="18" t="s">
        <v>143</v>
      </c>
      <c r="X25" s="18" t="s">
        <v>2813</v>
      </c>
      <c r="Y25" s="18" t="s">
        <v>751</v>
      </c>
      <c r="Z25" s="18" t="s">
        <v>549</v>
      </c>
      <c r="AA25" s="17"/>
      <c r="AB25" s="18" t="s">
        <v>750</v>
      </c>
      <c r="AC25" s="18" t="s">
        <v>1112</v>
      </c>
      <c r="AD25" s="17"/>
      <c r="AE25" s="18" t="s">
        <v>1204</v>
      </c>
      <c r="AF25" s="18" t="s">
        <v>126</v>
      </c>
      <c r="AG25" s="18" t="s">
        <v>213</v>
      </c>
      <c r="AH25" s="18" t="s">
        <v>260</v>
      </c>
      <c r="AI25" s="18" t="s">
        <v>129</v>
      </c>
      <c r="AJ25" s="18" t="s">
        <v>3162</v>
      </c>
      <c r="AK25" s="18" t="s">
        <v>3161</v>
      </c>
      <c r="AL25" s="17"/>
      <c r="AM25" s="18">
        <v>13299692</v>
      </c>
      <c r="AN25" s="18">
        <v>13299692</v>
      </c>
      <c r="AO25" s="18">
        <v>1945000</v>
      </c>
      <c r="AP25" s="17"/>
      <c r="AQ25" s="18">
        <v>12480000</v>
      </c>
      <c r="AR25" s="18">
        <v>3970000</v>
      </c>
      <c r="AS25" s="18">
        <v>16450000</v>
      </c>
      <c r="AT25" s="17"/>
      <c r="AU25" s="18">
        <v>12480000</v>
      </c>
      <c r="AV25" s="18" t="s">
        <v>461</v>
      </c>
    </row>
    <row r="26" spans="1:48" x14ac:dyDescent="0.2">
      <c r="A26" s="18" t="s">
        <v>3223</v>
      </c>
      <c r="B26" s="18" t="s">
        <v>455</v>
      </c>
      <c r="C26" s="17"/>
      <c r="D26" s="18" t="s">
        <v>1111</v>
      </c>
      <c r="E26" s="17"/>
      <c r="F26" s="17"/>
      <c r="G26" s="18" t="s">
        <v>3224</v>
      </c>
      <c r="H26" s="19">
        <v>44961</v>
      </c>
      <c r="I26" s="17"/>
      <c r="J26" s="17"/>
      <c r="K26" s="17"/>
      <c r="L26" s="18" t="s">
        <v>3215</v>
      </c>
      <c r="M26" s="17"/>
      <c r="N26" s="17"/>
      <c r="O26" s="17"/>
      <c r="P26" s="17"/>
      <c r="Q26" s="17"/>
      <c r="R26" s="17"/>
      <c r="S26" s="18" t="s">
        <v>3066</v>
      </c>
      <c r="T26" s="18" t="s">
        <v>3065</v>
      </c>
      <c r="U26" s="18" t="s">
        <v>3277</v>
      </c>
      <c r="V26" s="18" t="s">
        <v>123</v>
      </c>
      <c r="W26" s="18" t="s">
        <v>123</v>
      </c>
      <c r="X26" s="18" t="s">
        <v>485</v>
      </c>
      <c r="Y26" s="18" t="s">
        <v>486</v>
      </c>
      <c r="Z26" s="17"/>
      <c r="AA26" s="18" t="s">
        <v>320</v>
      </c>
      <c r="AB26" s="18" t="s">
        <v>1586</v>
      </c>
      <c r="AC26" s="18" t="s">
        <v>1112</v>
      </c>
      <c r="AD26" s="17"/>
      <c r="AE26" s="18" t="s">
        <v>1183</v>
      </c>
      <c r="AF26" s="18" t="s">
        <v>126</v>
      </c>
      <c r="AG26" s="18" t="s">
        <v>213</v>
      </c>
      <c r="AH26" s="18" t="s">
        <v>260</v>
      </c>
      <c r="AI26" s="18" t="s">
        <v>162</v>
      </c>
      <c r="AJ26" s="18" t="s">
        <v>3064</v>
      </c>
      <c r="AK26" s="18" t="s">
        <v>3063</v>
      </c>
      <c r="AL26" s="17"/>
      <c r="AM26" s="18">
        <v>13299692</v>
      </c>
      <c r="AN26" s="18">
        <v>13299692</v>
      </c>
      <c r="AO26" s="18">
        <v>1945000</v>
      </c>
      <c r="AP26" s="17"/>
      <c r="AQ26" s="18">
        <v>12480000</v>
      </c>
      <c r="AR26" s="18">
        <v>3970000</v>
      </c>
      <c r="AS26" s="18">
        <v>16450000</v>
      </c>
      <c r="AT26" s="17"/>
      <c r="AU26" s="18">
        <v>12480000</v>
      </c>
      <c r="AV26" s="18" t="s">
        <v>461</v>
      </c>
    </row>
    <row r="27" spans="1:48" x14ac:dyDescent="0.2">
      <c r="A27" s="18" t="s">
        <v>3223</v>
      </c>
      <c r="B27" s="18" t="s">
        <v>455</v>
      </c>
      <c r="C27" s="17"/>
      <c r="D27" s="18" t="s">
        <v>1111</v>
      </c>
      <c r="E27" s="17"/>
      <c r="F27" s="17"/>
      <c r="G27" s="18" t="s">
        <v>3224</v>
      </c>
      <c r="H27" s="19">
        <v>44961</v>
      </c>
      <c r="I27" s="17"/>
      <c r="J27" s="17"/>
      <c r="K27" s="17"/>
      <c r="L27" s="18" t="s">
        <v>3215</v>
      </c>
      <c r="M27" s="17"/>
      <c r="N27" s="17"/>
      <c r="O27" s="17"/>
      <c r="P27" s="17"/>
      <c r="Q27" s="17"/>
      <c r="R27" s="17"/>
      <c r="S27" s="18" t="s">
        <v>3186</v>
      </c>
      <c r="T27" s="18" t="s">
        <v>3184</v>
      </c>
      <c r="U27" s="18" t="s">
        <v>3278</v>
      </c>
      <c r="V27" s="18" t="s">
        <v>150</v>
      </c>
      <c r="W27" s="18" t="s">
        <v>157</v>
      </c>
      <c r="X27" s="18" t="s">
        <v>3185</v>
      </c>
      <c r="Y27" s="18" t="s">
        <v>2860</v>
      </c>
      <c r="Z27" s="18" t="s">
        <v>197</v>
      </c>
      <c r="AA27" s="17"/>
      <c r="AB27" s="18" t="s">
        <v>3279</v>
      </c>
      <c r="AC27" s="18" t="s">
        <v>1112</v>
      </c>
      <c r="AD27" s="17"/>
      <c r="AE27" s="18" t="s">
        <v>1360</v>
      </c>
      <c r="AF27" s="18" t="s">
        <v>126</v>
      </c>
      <c r="AG27" s="18" t="s">
        <v>213</v>
      </c>
      <c r="AH27" s="18" t="s">
        <v>260</v>
      </c>
      <c r="AI27" s="18" t="s">
        <v>153</v>
      </c>
      <c r="AJ27" s="18" t="s">
        <v>3183</v>
      </c>
      <c r="AK27" s="18" t="s">
        <v>3182</v>
      </c>
      <c r="AL27" s="17"/>
      <c r="AM27" s="18">
        <v>13299692</v>
      </c>
      <c r="AN27" s="18">
        <v>13299692</v>
      </c>
      <c r="AO27" s="18">
        <v>1945000</v>
      </c>
      <c r="AP27" s="17"/>
      <c r="AQ27" s="18">
        <v>12480000</v>
      </c>
      <c r="AR27" s="18">
        <v>3970000</v>
      </c>
      <c r="AS27" s="18">
        <v>16450000</v>
      </c>
      <c r="AT27" s="17"/>
      <c r="AU27" s="18">
        <v>12480000</v>
      </c>
      <c r="AV27" s="18" t="s">
        <v>461</v>
      </c>
    </row>
    <row r="28" spans="1:48" x14ac:dyDescent="0.2">
      <c r="A28" s="18" t="s">
        <v>3223</v>
      </c>
      <c r="B28" s="18" t="s">
        <v>455</v>
      </c>
      <c r="C28" s="17"/>
      <c r="D28" s="18" t="s">
        <v>1111</v>
      </c>
      <c r="E28" s="17"/>
      <c r="F28" s="17"/>
      <c r="G28" s="18" t="s">
        <v>3224</v>
      </c>
      <c r="H28" s="19">
        <v>44961</v>
      </c>
      <c r="I28" s="17"/>
      <c r="J28" s="17"/>
      <c r="K28" s="17"/>
      <c r="L28" s="18" t="s">
        <v>3215</v>
      </c>
      <c r="M28" s="17"/>
      <c r="N28" s="17"/>
      <c r="O28" s="17"/>
      <c r="P28" s="17"/>
      <c r="Q28" s="17"/>
      <c r="R28" s="17"/>
      <c r="S28" s="18" t="s">
        <v>3181</v>
      </c>
      <c r="T28" s="18" t="s">
        <v>3179</v>
      </c>
      <c r="U28" s="18" t="s">
        <v>3180</v>
      </c>
      <c r="V28" s="18" t="s">
        <v>150</v>
      </c>
      <c r="W28" s="18" t="s">
        <v>123</v>
      </c>
      <c r="X28" s="18" t="s">
        <v>3280</v>
      </c>
      <c r="Y28" s="18" t="s">
        <v>913</v>
      </c>
      <c r="Z28" s="18" t="s">
        <v>885</v>
      </c>
      <c r="AA28" s="17"/>
      <c r="AB28" s="18" t="s">
        <v>2082</v>
      </c>
      <c r="AC28" s="18" t="s">
        <v>1112</v>
      </c>
      <c r="AD28" s="17"/>
      <c r="AE28" s="18" t="s">
        <v>1360</v>
      </c>
      <c r="AF28" s="18" t="s">
        <v>126</v>
      </c>
      <c r="AG28" s="18" t="s">
        <v>213</v>
      </c>
      <c r="AH28" s="18" t="s">
        <v>260</v>
      </c>
      <c r="AI28" s="18" t="s">
        <v>153</v>
      </c>
      <c r="AJ28" s="18" t="s">
        <v>3178</v>
      </c>
      <c r="AK28" s="18" t="s">
        <v>3177</v>
      </c>
      <c r="AL28" s="17"/>
      <c r="AM28" s="18">
        <v>13299692</v>
      </c>
      <c r="AN28" s="18">
        <v>13299692</v>
      </c>
      <c r="AO28" s="18">
        <v>1945000</v>
      </c>
      <c r="AP28" s="17"/>
      <c r="AQ28" s="18">
        <v>12480000</v>
      </c>
      <c r="AR28" s="18">
        <v>3970000</v>
      </c>
      <c r="AS28" s="18">
        <v>16450000</v>
      </c>
      <c r="AT28" s="17"/>
      <c r="AU28" s="18">
        <v>12480000</v>
      </c>
      <c r="AV28" s="18" t="s">
        <v>461</v>
      </c>
    </row>
    <row r="29" spans="1:48" x14ac:dyDescent="0.2">
      <c r="A29" s="18" t="s">
        <v>3223</v>
      </c>
      <c r="B29" s="18" t="s">
        <v>455</v>
      </c>
      <c r="C29" s="17"/>
      <c r="D29" s="18" t="s">
        <v>1111</v>
      </c>
      <c r="E29" s="17"/>
      <c r="F29" s="17"/>
      <c r="G29" s="18" t="s">
        <v>3224</v>
      </c>
      <c r="H29" s="19">
        <v>44961</v>
      </c>
      <c r="I29" s="17"/>
      <c r="J29" s="17"/>
      <c r="K29" s="17"/>
      <c r="L29" s="18" t="s">
        <v>3215</v>
      </c>
      <c r="M29" s="17"/>
      <c r="N29" s="17"/>
      <c r="O29" s="17"/>
      <c r="P29" s="17"/>
      <c r="Q29" s="17"/>
      <c r="R29" s="17"/>
      <c r="S29" s="18" t="s">
        <v>3190</v>
      </c>
      <c r="T29" s="18" t="s">
        <v>3189</v>
      </c>
      <c r="U29" s="18" t="s">
        <v>2619</v>
      </c>
      <c r="V29" s="18" t="s">
        <v>158</v>
      </c>
      <c r="W29" s="18" t="s">
        <v>122</v>
      </c>
      <c r="X29" s="18" t="s">
        <v>2619</v>
      </c>
      <c r="Y29" s="18" t="s">
        <v>1748</v>
      </c>
      <c r="Z29" s="18" t="s">
        <v>3281</v>
      </c>
      <c r="AA29" s="17"/>
      <c r="AB29" s="18" t="s">
        <v>1747</v>
      </c>
      <c r="AC29" s="18" t="s">
        <v>1112</v>
      </c>
      <c r="AD29" s="17"/>
      <c r="AE29" s="18" t="s">
        <v>1360</v>
      </c>
      <c r="AF29" s="18" t="s">
        <v>126</v>
      </c>
      <c r="AG29" s="18" t="s">
        <v>213</v>
      </c>
      <c r="AH29" s="18" t="s">
        <v>260</v>
      </c>
      <c r="AI29" s="18" t="s">
        <v>153</v>
      </c>
      <c r="AJ29" s="18" t="s">
        <v>3188</v>
      </c>
      <c r="AK29" s="18" t="s">
        <v>3187</v>
      </c>
      <c r="AL29" s="17"/>
      <c r="AM29" s="18">
        <v>13299692</v>
      </c>
      <c r="AN29" s="18">
        <v>13299692</v>
      </c>
      <c r="AO29" s="18">
        <v>1945000</v>
      </c>
      <c r="AP29" s="17"/>
      <c r="AQ29" s="18">
        <v>12480000</v>
      </c>
      <c r="AR29" s="18">
        <v>3970000</v>
      </c>
      <c r="AS29" s="18">
        <v>16450000</v>
      </c>
      <c r="AT29" s="17"/>
      <c r="AU29" s="18">
        <v>12480000</v>
      </c>
      <c r="AV29" s="18" t="s">
        <v>461</v>
      </c>
    </row>
    <row r="30" spans="1:48" x14ac:dyDescent="0.2">
      <c r="A30" s="18" t="s">
        <v>3223</v>
      </c>
      <c r="B30" s="18" t="s">
        <v>455</v>
      </c>
      <c r="C30" s="17"/>
      <c r="D30" s="18" t="s">
        <v>1111</v>
      </c>
      <c r="E30" s="17"/>
      <c r="F30" s="17"/>
      <c r="G30" s="18" t="s">
        <v>3224</v>
      </c>
      <c r="H30" s="19">
        <v>44961</v>
      </c>
      <c r="I30" s="17"/>
      <c r="J30" s="17"/>
      <c r="K30" s="17"/>
      <c r="L30" s="18" t="s">
        <v>3215</v>
      </c>
      <c r="M30" s="17"/>
      <c r="N30" s="17"/>
      <c r="O30" s="17"/>
      <c r="P30" s="17"/>
      <c r="Q30" s="17"/>
      <c r="R30" s="17"/>
      <c r="S30" s="18" t="s">
        <v>3144</v>
      </c>
      <c r="T30" s="18" t="s">
        <v>1547</v>
      </c>
      <c r="U30" s="18" t="s">
        <v>3282</v>
      </c>
      <c r="V30" s="18" t="s">
        <v>123</v>
      </c>
      <c r="W30" s="18" t="s">
        <v>157</v>
      </c>
      <c r="X30" s="18" t="s">
        <v>662</v>
      </c>
      <c r="Y30" s="18" t="s">
        <v>496</v>
      </c>
      <c r="Z30" s="17"/>
      <c r="AA30" s="18" t="s">
        <v>320</v>
      </c>
      <c r="AB30" s="18" t="s">
        <v>627</v>
      </c>
      <c r="AC30" s="18" t="s">
        <v>1112</v>
      </c>
      <c r="AD30" s="17"/>
      <c r="AE30" s="18" t="s">
        <v>1360</v>
      </c>
      <c r="AF30" s="18" t="s">
        <v>126</v>
      </c>
      <c r="AG30" s="18" t="s">
        <v>213</v>
      </c>
      <c r="AH30" s="18" t="s">
        <v>260</v>
      </c>
      <c r="AI30" s="18" t="s">
        <v>153</v>
      </c>
      <c r="AJ30" s="18" t="s">
        <v>3143</v>
      </c>
      <c r="AK30" s="18" t="s">
        <v>3142</v>
      </c>
      <c r="AL30" s="17"/>
      <c r="AM30" s="18">
        <v>13299692</v>
      </c>
      <c r="AN30" s="18">
        <v>13299692</v>
      </c>
      <c r="AO30" s="18">
        <v>1945000</v>
      </c>
      <c r="AP30" s="17"/>
      <c r="AQ30" s="18">
        <v>12480000</v>
      </c>
      <c r="AR30" s="18">
        <v>3970000</v>
      </c>
      <c r="AS30" s="18">
        <v>16450000</v>
      </c>
      <c r="AT30" s="17"/>
      <c r="AU30" s="18">
        <v>12480000</v>
      </c>
      <c r="AV30" s="18" t="s">
        <v>461</v>
      </c>
    </row>
    <row r="31" spans="1:48" x14ac:dyDescent="0.2">
      <c r="A31" s="18" t="s">
        <v>3223</v>
      </c>
      <c r="B31" s="18" t="s">
        <v>455</v>
      </c>
      <c r="C31" s="17"/>
      <c r="D31" s="18" t="s">
        <v>1111</v>
      </c>
      <c r="E31" s="17"/>
      <c r="F31" s="17"/>
      <c r="G31" s="18" t="s">
        <v>3224</v>
      </c>
      <c r="H31" s="19">
        <v>44961</v>
      </c>
      <c r="I31" s="17"/>
      <c r="J31" s="17"/>
      <c r="K31" s="17"/>
      <c r="L31" s="18" t="s">
        <v>3215</v>
      </c>
      <c r="M31" s="17"/>
      <c r="N31" s="17"/>
      <c r="O31" s="17"/>
      <c r="P31" s="17"/>
      <c r="Q31" s="17"/>
      <c r="R31" s="17"/>
      <c r="S31" s="18" t="s">
        <v>3205</v>
      </c>
      <c r="T31" s="18" t="s">
        <v>3203</v>
      </c>
      <c r="U31" s="18" t="s">
        <v>2741</v>
      </c>
      <c r="V31" s="18" t="s">
        <v>157</v>
      </c>
      <c r="W31" s="18" t="s">
        <v>188</v>
      </c>
      <c r="X31" s="18" t="s">
        <v>3283</v>
      </c>
      <c r="Y31" s="18" t="s">
        <v>3204</v>
      </c>
      <c r="Z31" s="18" t="s">
        <v>247</v>
      </c>
      <c r="AA31" s="17"/>
      <c r="AB31" s="18" t="s">
        <v>3284</v>
      </c>
      <c r="AC31" s="18" t="s">
        <v>1112</v>
      </c>
      <c r="AD31" s="17"/>
      <c r="AE31" s="18" t="s">
        <v>1360</v>
      </c>
      <c r="AF31" s="18" t="s">
        <v>126</v>
      </c>
      <c r="AG31" s="18" t="s">
        <v>213</v>
      </c>
      <c r="AH31" s="18" t="s">
        <v>260</v>
      </c>
      <c r="AI31" s="18" t="s">
        <v>153</v>
      </c>
      <c r="AJ31" s="18" t="s">
        <v>3202</v>
      </c>
      <c r="AK31" s="18" t="s">
        <v>3201</v>
      </c>
      <c r="AL31" s="17"/>
      <c r="AM31" s="18">
        <v>13299692</v>
      </c>
      <c r="AN31" s="18">
        <v>13299692</v>
      </c>
      <c r="AO31" s="18">
        <v>1945000</v>
      </c>
      <c r="AP31" s="17"/>
      <c r="AQ31" s="18">
        <v>12480000</v>
      </c>
      <c r="AR31" s="18">
        <v>3970000</v>
      </c>
      <c r="AS31" s="18">
        <v>16450000</v>
      </c>
      <c r="AT31" s="17"/>
      <c r="AU31" s="18">
        <v>12480000</v>
      </c>
      <c r="AV31" s="18" t="s">
        <v>461</v>
      </c>
    </row>
    <row r="32" spans="1:48" x14ac:dyDescent="0.2">
      <c r="A32" s="18" t="s">
        <v>3285</v>
      </c>
      <c r="B32" s="18" t="s">
        <v>455</v>
      </c>
      <c r="C32" s="17"/>
      <c r="D32" s="18" t="s">
        <v>1111</v>
      </c>
      <c r="E32" s="17"/>
      <c r="F32" s="17"/>
      <c r="G32" s="18" t="s">
        <v>3286</v>
      </c>
      <c r="H32" s="19">
        <v>44966</v>
      </c>
      <c r="I32" s="17"/>
      <c r="J32" s="17"/>
      <c r="K32" s="17"/>
      <c r="L32" s="18" t="s">
        <v>2879</v>
      </c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8" t="s">
        <v>1112</v>
      </c>
      <c r="AD32" s="17"/>
      <c r="AE32" s="18" t="s">
        <v>2456</v>
      </c>
      <c r="AF32" s="18" t="s">
        <v>126</v>
      </c>
      <c r="AG32" s="18" t="s">
        <v>213</v>
      </c>
      <c r="AH32" s="18" t="s">
        <v>1916</v>
      </c>
      <c r="AI32" s="18" t="s">
        <v>250</v>
      </c>
      <c r="AJ32" s="18" t="s">
        <v>2968</v>
      </c>
      <c r="AK32" s="18" t="s">
        <v>2967</v>
      </c>
      <c r="AL32" s="17"/>
      <c r="AM32" s="18">
        <v>13399774</v>
      </c>
      <c r="AN32" s="18">
        <v>13399774</v>
      </c>
      <c r="AO32" s="18">
        <v>0</v>
      </c>
      <c r="AP32" s="17"/>
      <c r="AQ32" s="18">
        <v>13800000</v>
      </c>
      <c r="AR32" s="18">
        <v>0</v>
      </c>
      <c r="AS32" s="18">
        <v>13800000</v>
      </c>
      <c r="AT32" s="17"/>
      <c r="AU32" s="18">
        <v>13800000</v>
      </c>
      <c r="AV32" s="18" t="s">
        <v>461</v>
      </c>
    </row>
    <row r="33" spans="1:48" x14ac:dyDescent="0.2">
      <c r="A33" s="18" t="s">
        <v>3285</v>
      </c>
      <c r="B33" s="18" t="s">
        <v>455</v>
      </c>
      <c r="C33" s="17"/>
      <c r="D33" s="18" t="s">
        <v>1111</v>
      </c>
      <c r="E33" s="17"/>
      <c r="F33" s="17"/>
      <c r="G33" s="18" t="s">
        <v>3286</v>
      </c>
      <c r="H33" s="19">
        <v>44966</v>
      </c>
      <c r="I33" s="17"/>
      <c r="J33" s="17"/>
      <c r="K33" s="17"/>
      <c r="L33" s="18" t="s">
        <v>2879</v>
      </c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8" t="s">
        <v>1112</v>
      </c>
      <c r="AD33" s="17"/>
      <c r="AE33" s="18" t="s">
        <v>2456</v>
      </c>
      <c r="AF33" s="18" t="s">
        <v>126</v>
      </c>
      <c r="AG33" s="18" t="s">
        <v>213</v>
      </c>
      <c r="AH33" s="18" t="s">
        <v>1916</v>
      </c>
      <c r="AI33" s="18" t="s">
        <v>250</v>
      </c>
      <c r="AJ33" s="18" t="s">
        <v>2953</v>
      </c>
      <c r="AK33" s="18" t="s">
        <v>2952</v>
      </c>
      <c r="AL33" s="17"/>
      <c r="AM33" s="18">
        <v>13399774</v>
      </c>
      <c r="AN33" s="18">
        <v>13399774</v>
      </c>
      <c r="AO33" s="18">
        <v>0</v>
      </c>
      <c r="AP33" s="17"/>
      <c r="AQ33" s="18">
        <v>13800000</v>
      </c>
      <c r="AR33" s="18">
        <v>0</v>
      </c>
      <c r="AS33" s="18">
        <v>13800000</v>
      </c>
      <c r="AT33" s="17"/>
      <c r="AU33" s="18">
        <v>13800000</v>
      </c>
      <c r="AV33" s="18" t="s">
        <v>461</v>
      </c>
    </row>
    <row r="34" spans="1:48" x14ac:dyDescent="0.2">
      <c r="A34" s="18" t="s">
        <v>3285</v>
      </c>
      <c r="B34" s="18" t="s">
        <v>455</v>
      </c>
      <c r="C34" s="17"/>
      <c r="D34" s="18" t="s">
        <v>1111</v>
      </c>
      <c r="E34" s="17"/>
      <c r="F34" s="17"/>
      <c r="G34" s="18" t="s">
        <v>3286</v>
      </c>
      <c r="H34" s="19">
        <v>44966</v>
      </c>
      <c r="I34" s="17"/>
      <c r="J34" s="17"/>
      <c r="K34" s="17"/>
      <c r="L34" s="18" t="s">
        <v>2879</v>
      </c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8" t="s">
        <v>1112</v>
      </c>
      <c r="AD34" s="17"/>
      <c r="AE34" s="18" t="s">
        <v>2456</v>
      </c>
      <c r="AF34" s="18" t="s">
        <v>126</v>
      </c>
      <c r="AG34" s="18" t="s">
        <v>213</v>
      </c>
      <c r="AH34" s="18" t="s">
        <v>1916</v>
      </c>
      <c r="AI34" s="18" t="s">
        <v>250</v>
      </c>
      <c r="AJ34" s="18" t="s">
        <v>3046</v>
      </c>
      <c r="AK34" s="18" t="s">
        <v>3045</v>
      </c>
      <c r="AL34" s="17"/>
      <c r="AM34" s="18">
        <v>13399774</v>
      </c>
      <c r="AN34" s="18">
        <v>13399774</v>
      </c>
      <c r="AO34" s="18">
        <v>0</v>
      </c>
      <c r="AP34" s="17"/>
      <c r="AQ34" s="18">
        <v>13800000</v>
      </c>
      <c r="AR34" s="18">
        <v>0</v>
      </c>
      <c r="AS34" s="18">
        <v>13800000</v>
      </c>
      <c r="AT34" s="17"/>
      <c r="AU34" s="18">
        <v>13800000</v>
      </c>
      <c r="AV34" s="18" t="s">
        <v>461</v>
      </c>
    </row>
    <row r="35" spans="1:48" x14ac:dyDescent="0.2">
      <c r="A35" s="18" t="s">
        <v>3285</v>
      </c>
      <c r="B35" s="18" t="s">
        <v>455</v>
      </c>
      <c r="C35" s="17"/>
      <c r="D35" s="18" t="s">
        <v>1111</v>
      </c>
      <c r="E35" s="17"/>
      <c r="F35" s="17"/>
      <c r="G35" s="18" t="s">
        <v>3286</v>
      </c>
      <c r="H35" s="19">
        <v>44966</v>
      </c>
      <c r="I35" s="17"/>
      <c r="J35" s="17"/>
      <c r="K35" s="17"/>
      <c r="L35" s="18" t="s">
        <v>2879</v>
      </c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8" t="s">
        <v>1112</v>
      </c>
      <c r="AD35" s="17"/>
      <c r="AE35" s="18" t="s">
        <v>2456</v>
      </c>
      <c r="AF35" s="18" t="s">
        <v>126</v>
      </c>
      <c r="AG35" s="18" t="s">
        <v>213</v>
      </c>
      <c r="AH35" s="18" t="s">
        <v>1916</v>
      </c>
      <c r="AI35" s="18" t="s">
        <v>250</v>
      </c>
      <c r="AJ35" s="18" t="s">
        <v>3050</v>
      </c>
      <c r="AK35" s="18" t="s">
        <v>3049</v>
      </c>
      <c r="AL35" s="17"/>
      <c r="AM35" s="18">
        <v>13399774</v>
      </c>
      <c r="AN35" s="18">
        <v>13399774</v>
      </c>
      <c r="AO35" s="18">
        <v>0</v>
      </c>
      <c r="AP35" s="17"/>
      <c r="AQ35" s="18">
        <v>13800000</v>
      </c>
      <c r="AR35" s="18">
        <v>0</v>
      </c>
      <c r="AS35" s="18">
        <v>13800000</v>
      </c>
      <c r="AT35" s="17"/>
      <c r="AU35" s="18">
        <v>13800000</v>
      </c>
      <c r="AV35" s="18" t="s">
        <v>461</v>
      </c>
    </row>
    <row r="36" spans="1:48" x14ac:dyDescent="0.2">
      <c r="A36" s="18" t="s">
        <v>3285</v>
      </c>
      <c r="B36" s="18" t="s">
        <v>455</v>
      </c>
      <c r="C36" s="17"/>
      <c r="D36" s="18" t="s">
        <v>1111</v>
      </c>
      <c r="E36" s="17"/>
      <c r="F36" s="17"/>
      <c r="G36" s="18" t="s">
        <v>3286</v>
      </c>
      <c r="H36" s="19">
        <v>44966</v>
      </c>
      <c r="I36" s="17"/>
      <c r="J36" s="17"/>
      <c r="K36" s="17"/>
      <c r="L36" s="18" t="s">
        <v>2879</v>
      </c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8" t="s">
        <v>1112</v>
      </c>
      <c r="AD36" s="17"/>
      <c r="AE36" s="18" t="s">
        <v>2456</v>
      </c>
      <c r="AF36" s="18" t="s">
        <v>126</v>
      </c>
      <c r="AG36" s="18" t="s">
        <v>213</v>
      </c>
      <c r="AH36" s="18" t="s">
        <v>1916</v>
      </c>
      <c r="AI36" s="18" t="s">
        <v>250</v>
      </c>
      <c r="AJ36" s="18" t="s">
        <v>3052</v>
      </c>
      <c r="AK36" s="18" t="s">
        <v>3051</v>
      </c>
      <c r="AL36" s="17"/>
      <c r="AM36" s="18">
        <v>13399774</v>
      </c>
      <c r="AN36" s="18">
        <v>13399774</v>
      </c>
      <c r="AO36" s="18">
        <v>0</v>
      </c>
      <c r="AP36" s="17"/>
      <c r="AQ36" s="18">
        <v>13800000</v>
      </c>
      <c r="AR36" s="18">
        <v>0</v>
      </c>
      <c r="AS36" s="18">
        <v>13800000</v>
      </c>
      <c r="AT36" s="17"/>
      <c r="AU36" s="18">
        <v>13800000</v>
      </c>
      <c r="AV36" s="18" t="s">
        <v>461</v>
      </c>
    </row>
    <row r="37" spans="1:48" x14ac:dyDescent="0.2">
      <c r="A37" s="18" t="s">
        <v>3285</v>
      </c>
      <c r="B37" s="18" t="s">
        <v>455</v>
      </c>
      <c r="C37" s="17"/>
      <c r="D37" s="18" t="s">
        <v>1111</v>
      </c>
      <c r="E37" s="17"/>
      <c r="F37" s="17"/>
      <c r="G37" s="18" t="s">
        <v>3286</v>
      </c>
      <c r="H37" s="19">
        <v>44966</v>
      </c>
      <c r="I37" s="17"/>
      <c r="J37" s="17"/>
      <c r="K37" s="17"/>
      <c r="L37" s="18" t="s">
        <v>2879</v>
      </c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8" t="s">
        <v>1112</v>
      </c>
      <c r="AD37" s="17"/>
      <c r="AE37" s="18" t="s">
        <v>2456</v>
      </c>
      <c r="AF37" s="18" t="s">
        <v>126</v>
      </c>
      <c r="AG37" s="18" t="s">
        <v>213</v>
      </c>
      <c r="AH37" s="18" t="s">
        <v>1916</v>
      </c>
      <c r="AI37" s="18" t="s">
        <v>250</v>
      </c>
      <c r="AJ37" s="18" t="s">
        <v>3048</v>
      </c>
      <c r="AK37" s="18" t="s">
        <v>3047</v>
      </c>
      <c r="AL37" s="17"/>
      <c r="AM37" s="18">
        <v>13399774</v>
      </c>
      <c r="AN37" s="18">
        <v>13399774</v>
      </c>
      <c r="AO37" s="18">
        <v>0</v>
      </c>
      <c r="AP37" s="17"/>
      <c r="AQ37" s="18">
        <v>13800000</v>
      </c>
      <c r="AR37" s="18">
        <v>0</v>
      </c>
      <c r="AS37" s="18">
        <v>13800000</v>
      </c>
      <c r="AT37" s="17"/>
      <c r="AU37" s="18">
        <v>13800000</v>
      </c>
      <c r="AV37" s="18" t="s">
        <v>461</v>
      </c>
    </row>
    <row r="38" spans="1:48" x14ac:dyDescent="0.2">
      <c r="A38" s="18" t="s">
        <v>3285</v>
      </c>
      <c r="B38" s="18" t="s">
        <v>455</v>
      </c>
      <c r="C38" s="17"/>
      <c r="D38" s="18" t="s">
        <v>1111</v>
      </c>
      <c r="E38" s="17"/>
      <c r="F38" s="17"/>
      <c r="G38" s="18" t="s">
        <v>3286</v>
      </c>
      <c r="H38" s="19">
        <v>44966</v>
      </c>
      <c r="I38" s="17"/>
      <c r="J38" s="17"/>
      <c r="K38" s="17"/>
      <c r="L38" s="18" t="s">
        <v>2879</v>
      </c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8" t="s">
        <v>1112</v>
      </c>
      <c r="AD38" s="17"/>
      <c r="AE38" s="18" t="s">
        <v>2456</v>
      </c>
      <c r="AF38" s="18" t="s">
        <v>126</v>
      </c>
      <c r="AG38" s="18" t="s">
        <v>213</v>
      </c>
      <c r="AH38" s="18" t="s">
        <v>1916</v>
      </c>
      <c r="AI38" s="18" t="s">
        <v>250</v>
      </c>
      <c r="AJ38" s="18" t="s">
        <v>2947</v>
      </c>
      <c r="AK38" s="18" t="s">
        <v>2946</v>
      </c>
      <c r="AL38" s="17"/>
      <c r="AM38" s="18">
        <v>13399774</v>
      </c>
      <c r="AN38" s="18">
        <v>13399774</v>
      </c>
      <c r="AO38" s="18">
        <v>0</v>
      </c>
      <c r="AP38" s="17"/>
      <c r="AQ38" s="18">
        <v>13800000</v>
      </c>
      <c r="AR38" s="18">
        <v>0</v>
      </c>
      <c r="AS38" s="18">
        <v>13800000</v>
      </c>
      <c r="AT38" s="17"/>
      <c r="AU38" s="18">
        <v>13800000</v>
      </c>
      <c r="AV38" s="18" t="s">
        <v>461</v>
      </c>
    </row>
    <row r="39" spans="1:48" x14ac:dyDescent="0.2">
      <c r="A39" s="18" t="s">
        <v>3285</v>
      </c>
      <c r="B39" s="18" t="s">
        <v>455</v>
      </c>
      <c r="C39" s="17"/>
      <c r="D39" s="18" t="s">
        <v>1111</v>
      </c>
      <c r="E39" s="17"/>
      <c r="F39" s="17"/>
      <c r="G39" s="18" t="s">
        <v>3286</v>
      </c>
      <c r="H39" s="19">
        <v>44966</v>
      </c>
      <c r="I39" s="17"/>
      <c r="J39" s="17"/>
      <c r="K39" s="17"/>
      <c r="L39" s="18" t="s">
        <v>2879</v>
      </c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8" t="s">
        <v>1112</v>
      </c>
      <c r="AD39" s="17"/>
      <c r="AE39" s="18" t="s">
        <v>2456</v>
      </c>
      <c r="AF39" s="18" t="s">
        <v>126</v>
      </c>
      <c r="AG39" s="18" t="s">
        <v>213</v>
      </c>
      <c r="AH39" s="18" t="s">
        <v>1916</v>
      </c>
      <c r="AI39" s="18" t="s">
        <v>250</v>
      </c>
      <c r="AJ39" s="18" t="s">
        <v>2905</v>
      </c>
      <c r="AK39" s="18" t="s">
        <v>2904</v>
      </c>
      <c r="AL39" s="17"/>
      <c r="AM39" s="18">
        <v>13399774</v>
      </c>
      <c r="AN39" s="18">
        <v>13399774</v>
      </c>
      <c r="AO39" s="18">
        <v>0</v>
      </c>
      <c r="AP39" s="17"/>
      <c r="AQ39" s="18">
        <v>13800000</v>
      </c>
      <c r="AR39" s="18">
        <v>0</v>
      </c>
      <c r="AS39" s="18">
        <v>13800000</v>
      </c>
      <c r="AT39" s="17"/>
      <c r="AU39" s="18">
        <v>13800000</v>
      </c>
      <c r="AV39" s="18" t="s">
        <v>461</v>
      </c>
    </row>
    <row r="40" spans="1:48" x14ac:dyDescent="0.2">
      <c r="A40" s="18" t="s">
        <v>3285</v>
      </c>
      <c r="B40" s="18" t="s">
        <v>455</v>
      </c>
      <c r="C40" s="17"/>
      <c r="D40" s="18" t="s">
        <v>1111</v>
      </c>
      <c r="E40" s="17"/>
      <c r="F40" s="17"/>
      <c r="G40" s="18" t="s">
        <v>3286</v>
      </c>
      <c r="H40" s="19">
        <v>44966</v>
      </c>
      <c r="I40" s="17"/>
      <c r="J40" s="17"/>
      <c r="K40" s="17"/>
      <c r="L40" s="18" t="s">
        <v>2879</v>
      </c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8" t="s">
        <v>1112</v>
      </c>
      <c r="AD40" s="17"/>
      <c r="AE40" s="18" t="s">
        <v>2456</v>
      </c>
      <c r="AF40" s="18" t="s">
        <v>126</v>
      </c>
      <c r="AG40" s="18" t="s">
        <v>213</v>
      </c>
      <c r="AH40" s="18" t="s">
        <v>1916</v>
      </c>
      <c r="AI40" s="18" t="s">
        <v>250</v>
      </c>
      <c r="AJ40" s="18" t="s">
        <v>2943</v>
      </c>
      <c r="AK40" s="18" t="s">
        <v>2942</v>
      </c>
      <c r="AL40" s="17"/>
      <c r="AM40" s="18">
        <v>13399774</v>
      </c>
      <c r="AN40" s="18">
        <v>13399774</v>
      </c>
      <c r="AO40" s="18">
        <v>0</v>
      </c>
      <c r="AP40" s="17"/>
      <c r="AQ40" s="18">
        <v>13800000</v>
      </c>
      <c r="AR40" s="18">
        <v>0</v>
      </c>
      <c r="AS40" s="18">
        <v>13800000</v>
      </c>
      <c r="AT40" s="17"/>
      <c r="AU40" s="18">
        <v>13800000</v>
      </c>
      <c r="AV40" s="18" t="s">
        <v>461</v>
      </c>
    </row>
    <row r="41" spans="1:48" x14ac:dyDescent="0.2">
      <c r="A41" s="18" t="s">
        <v>3285</v>
      </c>
      <c r="B41" s="18" t="s">
        <v>455</v>
      </c>
      <c r="C41" s="17"/>
      <c r="D41" s="18" t="s">
        <v>1111</v>
      </c>
      <c r="E41" s="17"/>
      <c r="F41" s="17"/>
      <c r="G41" s="18" t="s">
        <v>3286</v>
      </c>
      <c r="H41" s="19">
        <v>44966</v>
      </c>
      <c r="I41" s="17"/>
      <c r="J41" s="17"/>
      <c r="K41" s="17"/>
      <c r="L41" s="18" t="s">
        <v>2879</v>
      </c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8" t="s">
        <v>1112</v>
      </c>
      <c r="AD41" s="17"/>
      <c r="AE41" s="18" t="s">
        <v>2456</v>
      </c>
      <c r="AF41" s="18" t="s">
        <v>126</v>
      </c>
      <c r="AG41" s="18" t="s">
        <v>213</v>
      </c>
      <c r="AH41" s="18" t="s">
        <v>1916</v>
      </c>
      <c r="AI41" s="18" t="s">
        <v>250</v>
      </c>
      <c r="AJ41" s="18" t="s">
        <v>3072</v>
      </c>
      <c r="AK41" s="18" t="s">
        <v>3071</v>
      </c>
      <c r="AL41" s="17"/>
      <c r="AM41" s="18">
        <v>13399774</v>
      </c>
      <c r="AN41" s="18">
        <v>13399774</v>
      </c>
      <c r="AO41" s="18">
        <v>0</v>
      </c>
      <c r="AP41" s="17"/>
      <c r="AQ41" s="18">
        <v>13800000</v>
      </c>
      <c r="AR41" s="18">
        <v>0</v>
      </c>
      <c r="AS41" s="18">
        <v>13800000</v>
      </c>
      <c r="AT41" s="17"/>
      <c r="AU41" s="18">
        <v>13800000</v>
      </c>
      <c r="AV41" s="18" t="s">
        <v>461</v>
      </c>
    </row>
    <row r="42" spans="1:48" x14ac:dyDescent="0.2">
      <c r="A42" s="18" t="s">
        <v>3285</v>
      </c>
      <c r="B42" s="18" t="s">
        <v>455</v>
      </c>
      <c r="C42" s="17"/>
      <c r="D42" s="18" t="s">
        <v>1111</v>
      </c>
      <c r="E42" s="17"/>
      <c r="F42" s="17"/>
      <c r="G42" s="18" t="s">
        <v>3286</v>
      </c>
      <c r="H42" s="19">
        <v>44966</v>
      </c>
      <c r="I42" s="17"/>
      <c r="J42" s="17"/>
      <c r="K42" s="17"/>
      <c r="L42" s="18" t="s">
        <v>2879</v>
      </c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8" t="s">
        <v>1112</v>
      </c>
      <c r="AD42" s="17"/>
      <c r="AE42" s="18" t="s">
        <v>2456</v>
      </c>
      <c r="AF42" s="18" t="s">
        <v>126</v>
      </c>
      <c r="AG42" s="18" t="s">
        <v>213</v>
      </c>
      <c r="AH42" s="18" t="s">
        <v>1916</v>
      </c>
      <c r="AI42" s="18" t="s">
        <v>250</v>
      </c>
      <c r="AJ42" s="18" t="s">
        <v>3088</v>
      </c>
      <c r="AK42" s="18" t="s">
        <v>3087</v>
      </c>
      <c r="AL42" s="17"/>
      <c r="AM42" s="18">
        <v>13399774</v>
      </c>
      <c r="AN42" s="18">
        <v>13399774</v>
      </c>
      <c r="AO42" s="18">
        <v>0</v>
      </c>
      <c r="AP42" s="17"/>
      <c r="AQ42" s="18">
        <v>13800000</v>
      </c>
      <c r="AR42" s="18">
        <v>0</v>
      </c>
      <c r="AS42" s="18">
        <v>13800000</v>
      </c>
      <c r="AT42" s="17"/>
      <c r="AU42" s="18">
        <v>13800000</v>
      </c>
      <c r="AV42" s="18" t="s">
        <v>461</v>
      </c>
    </row>
    <row r="43" spans="1:48" x14ac:dyDescent="0.2">
      <c r="A43" s="18" t="s">
        <v>3285</v>
      </c>
      <c r="B43" s="18" t="s">
        <v>455</v>
      </c>
      <c r="C43" s="17"/>
      <c r="D43" s="18" t="s">
        <v>1111</v>
      </c>
      <c r="E43" s="17"/>
      <c r="F43" s="17"/>
      <c r="G43" s="18" t="s">
        <v>3286</v>
      </c>
      <c r="H43" s="19">
        <v>44966</v>
      </c>
      <c r="I43" s="17"/>
      <c r="J43" s="17"/>
      <c r="K43" s="17"/>
      <c r="L43" s="18" t="s">
        <v>2879</v>
      </c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8" t="s">
        <v>1112</v>
      </c>
      <c r="AD43" s="17"/>
      <c r="AE43" s="18" t="s">
        <v>2456</v>
      </c>
      <c r="AF43" s="18" t="s">
        <v>126</v>
      </c>
      <c r="AG43" s="18" t="s">
        <v>213</v>
      </c>
      <c r="AH43" s="18" t="s">
        <v>1916</v>
      </c>
      <c r="AI43" s="18" t="s">
        <v>250</v>
      </c>
      <c r="AJ43" s="18" t="s">
        <v>3086</v>
      </c>
      <c r="AK43" s="18" t="s">
        <v>3085</v>
      </c>
      <c r="AL43" s="17"/>
      <c r="AM43" s="18">
        <v>13399774</v>
      </c>
      <c r="AN43" s="18">
        <v>13399774</v>
      </c>
      <c r="AO43" s="18">
        <v>0</v>
      </c>
      <c r="AP43" s="17"/>
      <c r="AQ43" s="18">
        <v>13800000</v>
      </c>
      <c r="AR43" s="18">
        <v>0</v>
      </c>
      <c r="AS43" s="18">
        <v>13800000</v>
      </c>
      <c r="AT43" s="17"/>
      <c r="AU43" s="18">
        <v>13800000</v>
      </c>
      <c r="AV43" s="18" t="s">
        <v>461</v>
      </c>
    </row>
    <row r="44" spans="1:48" x14ac:dyDescent="0.2">
      <c r="A44" s="18" t="s">
        <v>3285</v>
      </c>
      <c r="B44" s="18" t="s">
        <v>455</v>
      </c>
      <c r="C44" s="17"/>
      <c r="D44" s="18" t="s">
        <v>1111</v>
      </c>
      <c r="E44" s="17"/>
      <c r="F44" s="17"/>
      <c r="G44" s="18" t="s">
        <v>3286</v>
      </c>
      <c r="H44" s="19">
        <v>44966</v>
      </c>
      <c r="I44" s="17"/>
      <c r="J44" s="17"/>
      <c r="K44" s="17"/>
      <c r="L44" s="18" t="s">
        <v>2879</v>
      </c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8" t="s">
        <v>1112</v>
      </c>
      <c r="AD44" s="17"/>
      <c r="AE44" s="18" t="s">
        <v>2456</v>
      </c>
      <c r="AF44" s="18" t="s">
        <v>126</v>
      </c>
      <c r="AG44" s="18" t="s">
        <v>213</v>
      </c>
      <c r="AH44" s="18" t="s">
        <v>1916</v>
      </c>
      <c r="AI44" s="18" t="s">
        <v>250</v>
      </c>
      <c r="AJ44" s="18" t="s">
        <v>3132</v>
      </c>
      <c r="AK44" s="18" t="s">
        <v>3131</v>
      </c>
      <c r="AL44" s="17"/>
      <c r="AM44" s="18">
        <v>13399774</v>
      </c>
      <c r="AN44" s="18">
        <v>13399774</v>
      </c>
      <c r="AO44" s="18">
        <v>0</v>
      </c>
      <c r="AP44" s="17"/>
      <c r="AQ44" s="18">
        <v>13800000</v>
      </c>
      <c r="AR44" s="18">
        <v>0</v>
      </c>
      <c r="AS44" s="18">
        <v>13800000</v>
      </c>
      <c r="AT44" s="17"/>
      <c r="AU44" s="18">
        <v>13800000</v>
      </c>
      <c r="AV44" s="18" t="s">
        <v>461</v>
      </c>
    </row>
    <row r="45" spans="1:48" x14ac:dyDescent="0.2">
      <c r="A45" s="18" t="s">
        <v>3285</v>
      </c>
      <c r="B45" s="18" t="s">
        <v>455</v>
      </c>
      <c r="C45" s="17"/>
      <c r="D45" s="18" t="s">
        <v>1111</v>
      </c>
      <c r="E45" s="17"/>
      <c r="F45" s="17"/>
      <c r="G45" s="18" t="s">
        <v>3286</v>
      </c>
      <c r="H45" s="19">
        <v>44966</v>
      </c>
      <c r="I45" s="17"/>
      <c r="J45" s="17"/>
      <c r="K45" s="17"/>
      <c r="L45" s="18" t="s">
        <v>2879</v>
      </c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8" t="s">
        <v>1112</v>
      </c>
      <c r="AD45" s="17"/>
      <c r="AE45" s="18" t="s">
        <v>2456</v>
      </c>
      <c r="AF45" s="18" t="s">
        <v>126</v>
      </c>
      <c r="AG45" s="18" t="s">
        <v>213</v>
      </c>
      <c r="AH45" s="18" t="s">
        <v>1916</v>
      </c>
      <c r="AI45" s="18" t="s">
        <v>250</v>
      </c>
      <c r="AJ45" s="18" t="s">
        <v>3117</v>
      </c>
      <c r="AK45" s="18" t="s">
        <v>3116</v>
      </c>
      <c r="AL45" s="17"/>
      <c r="AM45" s="18">
        <v>13399774</v>
      </c>
      <c r="AN45" s="18">
        <v>13399774</v>
      </c>
      <c r="AO45" s="18">
        <v>0</v>
      </c>
      <c r="AP45" s="17"/>
      <c r="AQ45" s="18">
        <v>13800000</v>
      </c>
      <c r="AR45" s="18">
        <v>0</v>
      </c>
      <c r="AS45" s="18">
        <v>13800000</v>
      </c>
      <c r="AT45" s="17"/>
      <c r="AU45" s="18">
        <v>13800000</v>
      </c>
      <c r="AV45" s="18" t="s">
        <v>461</v>
      </c>
    </row>
    <row r="46" spans="1:48" x14ac:dyDescent="0.2">
      <c r="A46" s="18" t="s">
        <v>3285</v>
      </c>
      <c r="B46" s="18" t="s">
        <v>455</v>
      </c>
      <c r="C46" s="17"/>
      <c r="D46" s="18" t="s">
        <v>1111</v>
      </c>
      <c r="E46" s="17"/>
      <c r="F46" s="17"/>
      <c r="G46" s="18" t="s">
        <v>3286</v>
      </c>
      <c r="H46" s="19">
        <v>44966</v>
      </c>
      <c r="I46" s="17"/>
      <c r="J46" s="17"/>
      <c r="K46" s="17"/>
      <c r="L46" s="18" t="s">
        <v>2879</v>
      </c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8" t="s">
        <v>1112</v>
      </c>
      <c r="AD46" s="17"/>
      <c r="AE46" s="18" t="s">
        <v>2159</v>
      </c>
      <c r="AF46" s="18" t="s">
        <v>126</v>
      </c>
      <c r="AG46" s="18" t="s">
        <v>213</v>
      </c>
      <c r="AH46" s="18" t="s">
        <v>1916</v>
      </c>
      <c r="AI46" s="18" t="s">
        <v>162</v>
      </c>
      <c r="AJ46" s="18" t="s">
        <v>2974</v>
      </c>
      <c r="AK46" s="18" t="s">
        <v>2973</v>
      </c>
      <c r="AL46" s="17"/>
      <c r="AM46" s="18">
        <v>13399774</v>
      </c>
      <c r="AN46" s="18">
        <v>13399774</v>
      </c>
      <c r="AO46" s="18">
        <v>0</v>
      </c>
      <c r="AP46" s="17"/>
      <c r="AQ46" s="18">
        <v>13800000</v>
      </c>
      <c r="AR46" s="18">
        <v>0</v>
      </c>
      <c r="AS46" s="18">
        <v>13800000</v>
      </c>
      <c r="AT46" s="17"/>
      <c r="AU46" s="18">
        <v>13800000</v>
      </c>
      <c r="AV46" s="18" t="s">
        <v>461</v>
      </c>
    </row>
    <row r="47" spans="1:48" x14ac:dyDescent="0.2">
      <c r="A47" s="18" t="s">
        <v>3285</v>
      </c>
      <c r="B47" s="18" t="s">
        <v>455</v>
      </c>
      <c r="C47" s="17"/>
      <c r="D47" s="18" t="s">
        <v>1111</v>
      </c>
      <c r="E47" s="17"/>
      <c r="F47" s="17"/>
      <c r="G47" s="18" t="s">
        <v>3286</v>
      </c>
      <c r="H47" s="19">
        <v>44966</v>
      </c>
      <c r="I47" s="17"/>
      <c r="J47" s="17"/>
      <c r="K47" s="17"/>
      <c r="L47" s="18" t="s">
        <v>2879</v>
      </c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8" t="s">
        <v>1112</v>
      </c>
      <c r="AD47" s="17"/>
      <c r="AE47" s="18" t="s">
        <v>2159</v>
      </c>
      <c r="AF47" s="18" t="s">
        <v>126</v>
      </c>
      <c r="AG47" s="18" t="s">
        <v>213</v>
      </c>
      <c r="AH47" s="18" t="s">
        <v>1916</v>
      </c>
      <c r="AI47" s="18" t="s">
        <v>162</v>
      </c>
      <c r="AJ47" s="18" t="s">
        <v>2886</v>
      </c>
      <c r="AK47" s="18" t="s">
        <v>2885</v>
      </c>
      <c r="AL47" s="17"/>
      <c r="AM47" s="18">
        <v>13399774</v>
      </c>
      <c r="AN47" s="18">
        <v>13399774</v>
      </c>
      <c r="AO47" s="18">
        <v>0</v>
      </c>
      <c r="AP47" s="17"/>
      <c r="AQ47" s="18">
        <v>13800000</v>
      </c>
      <c r="AR47" s="18">
        <v>0</v>
      </c>
      <c r="AS47" s="18">
        <v>13800000</v>
      </c>
      <c r="AT47" s="17"/>
      <c r="AU47" s="18">
        <v>13800000</v>
      </c>
      <c r="AV47" s="18" t="s">
        <v>461</v>
      </c>
    </row>
    <row r="48" spans="1:48" x14ac:dyDescent="0.2">
      <c r="A48" s="18" t="s">
        <v>3285</v>
      </c>
      <c r="B48" s="18" t="s">
        <v>455</v>
      </c>
      <c r="C48" s="17"/>
      <c r="D48" s="18" t="s">
        <v>1111</v>
      </c>
      <c r="E48" s="17"/>
      <c r="F48" s="17"/>
      <c r="G48" s="18" t="s">
        <v>3286</v>
      </c>
      <c r="H48" s="19">
        <v>44966</v>
      </c>
      <c r="I48" s="17"/>
      <c r="J48" s="17"/>
      <c r="K48" s="17"/>
      <c r="L48" s="18" t="s">
        <v>2879</v>
      </c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8" t="s">
        <v>1112</v>
      </c>
      <c r="AD48" s="17"/>
      <c r="AE48" s="18" t="s">
        <v>2159</v>
      </c>
      <c r="AF48" s="18" t="s">
        <v>126</v>
      </c>
      <c r="AG48" s="18" t="s">
        <v>213</v>
      </c>
      <c r="AH48" s="18" t="s">
        <v>1916</v>
      </c>
      <c r="AI48" s="18" t="s">
        <v>162</v>
      </c>
      <c r="AJ48" s="18" t="s">
        <v>2909</v>
      </c>
      <c r="AK48" s="18" t="s">
        <v>2908</v>
      </c>
      <c r="AL48" s="17"/>
      <c r="AM48" s="18">
        <v>13399774</v>
      </c>
      <c r="AN48" s="18">
        <v>13399774</v>
      </c>
      <c r="AO48" s="18">
        <v>0</v>
      </c>
      <c r="AP48" s="17"/>
      <c r="AQ48" s="18">
        <v>13800000</v>
      </c>
      <c r="AR48" s="18">
        <v>0</v>
      </c>
      <c r="AS48" s="18">
        <v>13800000</v>
      </c>
      <c r="AT48" s="17"/>
      <c r="AU48" s="18">
        <v>13800000</v>
      </c>
      <c r="AV48" s="18" t="s">
        <v>461</v>
      </c>
    </row>
    <row r="49" spans="1:48" x14ac:dyDescent="0.2">
      <c r="A49" s="18" t="s">
        <v>3285</v>
      </c>
      <c r="B49" s="18" t="s">
        <v>455</v>
      </c>
      <c r="C49" s="17"/>
      <c r="D49" s="18" t="s">
        <v>1111</v>
      </c>
      <c r="E49" s="17"/>
      <c r="F49" s="17"/>
      <c r="G49" s="18" t="s">
        <v>3286</v>
      </c>
      <c r="H49" s="19">
        <v>44966</v>
      </c>
      <c r="I49" s="17"/>
      <c r="J49" s="17"/>
      <c r="K49" s="17"/>
      <c r="L49" s="18" t="s">
        <v>2879</v>
      </c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8" t="s">
        <v>1112</v>
      </c>
      <c r="AD49" s="17"/>
      <c r="AE49" s="18" t="s">
        <v>2159</v>
      </c>
      <c r="AF49" s="18" t="s">
        <v>126</v>
      </c>
      <c r="AG49" s="18" t="s">
        <v>213</v>
      </c>
      <c r="AH49" s="18" t="s">
        <v>1916</v>
      </c>
      <c r="AI49" s="18" t="s">
        <v>162</v>
      </c>
      <c r="AJ49" s="18" t="s">
        <v>2994</v>
      </c>
      <c r="AK49" s="18" t="s">
        <v>2993</v>
      </c>
      <c r="AL49" s="17"/>
      <c r="AM49" s="18">
        <v>13399774</v>
      </c>
      <c r="AN49" s="18">
        <v>13399774</v>
      </c>
      <c r="AO49" s="18">
        <v>0</v>
      </c>
      <c r="AP49" s="17"/>
      <c r="AQ49" s="18">
        <v>13800000</v>
      </c>
      <c r="AR49" s="18">
        <v>0</v>
      </c>
      <c r="AS49" s="18">
        <v>13800000</v>
      </c>
      <c r="AT49" s="17"/>
      <c r="AU49" s="18">
        <v>13800000</v>
      </c>
      <c r="AV49" s="18" t="s">
        <v>461</v>
      </c>
    </row>
    <row r="50" spans="1:48" x14ac:dyDescent="0.2">
      <c r="A50" s="18" t="s">
        <v>3285</v>
      </c>
      <c r="B50" s="18" t="s">
        <v>455</v>
      </c>
      <c r="C50" s="17"/>
      <c r="D50" s="18" t="s">
        <v>1111</v>
      </c>
      <c r="E50" s="17"/>
      <c r="F50" s="17"/>
      <c r="G50" s="18" t="s">
        <v>3286</v>
      </c>
      <c r="H50" s="19">
        <v>44966</v>
      </c>
      <c r="I50" s="17"/>
      <c r="J50" s="17"/>
      <c r="K50" s="17"/>
      <c r="L50" s="18" t="s">
        <v>2879</v>
      </c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8" t="s">
        <v>1112</v>
      </c>
      <c r="AD50" s="17"/>
      <c r="AE50" s="18" t="s">
        <v>2159</v>
      </c>
      <c r="AF50" s="18" t="s">
        <v>126</v>
      </c>
      <c r="AG50" s="18" t="s">
        <v>213</v>
      </c>
      <c r="AH50" s="18" t="s">
        <v>1916</v>
      </c>
      <c r="AI50" s="18" t="s">
        <v>162</v>
      </c>
      <c r="AJ50" s="18" t="s">
        <v>2978</v>
      </c>
      <c r="AK50" s="18" t="s">
        <v>2977</v>
      </c>
      <c r="AL50" s="17"/>
      <c r="AM50" s="18">
        <v>13399774</v>
      </c>
      <c r="AN50" s="18">
        <v>13399774</v>
      </c>
      <c r="AO50" s="18">
        <v>0</v>
      </c>
      <c r="AP50" s="17"/>
      <c r="AQ50" s="18">
        <v>13800000</v>
      </c>
      <c r="AR50" s="18">
        <v>0</v>
      </c>
      <c r="AS50" s="18">
        <v>13800000</v>
      </c>
      <c r="AT50" s="17"/>
      <c r="AU50" s="18">
        <v>13800000</v>
      </c>
      <c r="AV50" s="18" t="s">
        <v>461</v>
      </c>
    </row>
    <row r="51" spans="1:48" x14ac:dyDescent="0.2">
      <c r="A51" s="18" t="s">
        <v>3285</v>
      </c>
      <c r="B51" s="18" t="s">
        <v>455</v>
      </c>
      <c r="C51" s="17"/>
      <c r="D51" s="18" t="s">
        <v>1111</v>
      </c>
      <c r="E51" s="17"/>
      <c r="F51" s="17"/>
      <c r="G51" s="18" t="s">
        <v>3286</v>
      </c>
      <c r="H51" s="19">
        <v>44966</v>
      </c>
      <c r="I51" s="17"/>
      <c r="J51" s="17"/>
      <c r="K51" s="17"/>
      <c r="L51" s="18" t="s">
        <v>2879</v>
      </c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8" t="s">
        <v>1112</v>
      </c>
      <c r="AD51" s="17"/>
      <c r="AE51" s="18" t="s">
        <v>2159</v>
      </c>
      <c r="AF51" s="18" t="s">
        <v>126</v>
      </c>
      <c r="AG51" s="18" t="s">
        <v>213</v>
      </c>
      <c r="AH51" s="18" t="s">
        <v>1916</v>
      </c>
      <c r="AI51" s="18" t="s">
        <v>162</v>
      </c>
      <c r="AJ51" s="18" t="s">
        <v>2962</v>
      </c>
      <c r="AK51" s="18" t="s">
        <v>2961</v>
      </c>
      <c r="AL51" s="17"/>
      <c r="AM51" s="18">
        <v>13399774</v>
      </c>
      <c r="AN51" s="18">
        <v>13399774</v>
      </c>
      <c r="AO51" s="18">
        <v>0</v>
      </c>
      <c r="AP51" s="17"/>
      <c r="AQ51" s="18">
        <v>13800000</v>
      </c>
      <c r="AR51" s="18">
        <v>0</v>
      </c>
      <c r="AS51" s="18">
        <v>13800000</v>
      </c>
      <c r="AT51" s="17"/>
      <c r="AU51" s="18">
        <v>13800000</v>
      </c>
      <c r="AV51" s="18" t="s">
        <v>461</v>
      </c>
    </row>
    <row r="52" spans="1:48" x14ac:dyDescent="0.2">
      <c r="A52" s="18" t="s">
        <v>3285</v>
      </c>
      <c r="B52" s="18" t="s">
        <v>455</v>
      </c>
      <c r="C52" s="17"/>
      <c r="D52" s="18" t="s">
        <v>1111</v>
      </c>
      <c r="E52" s="17"/>
      <c r="F52" s="17"/>
      <c r="G52" s="18" t="s">
        <v>3286</v>
      </c>
      <c r="H52" s="19">
        <v>44966</v>
      </c>
      <c r="I52" s="17"/>
      <c r="J52" s="17"/>
      <c r="K52" s="17"/>
      <c r="L52" s="18" t="s">
        <v>2879</v>
      </c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8" t="s">
        <v>1112</v>
      </c>
      <c r="AD52" s="17"/>
      <c r="AE52" s="18" t="s">
        <v>2159</v>
      </c>
      <c r="AF52" s="18" t="s">
        <v>126</v>
      </c>
      <c r="AG52" s="18" t="s">
        <v>213</v>
      </c>
      <c r="AH52" s="18" t="s">
        <v>1916</v>
      </c>
      <c r="AI52" s="18" t="s">
        <v>162</v>
      </c>
      <c r="AJ52" s="18" t="s">
        <v>2918</v>
      </c>
      <c r="AK52" s="18" t="s">
        <v>2917</v>
      </c>
      <c r="AL52" s="17"/>
      <c r="AM52" s="18">
        <v>13399774</v>
      </c>
      <c r="AN52" s="18">
        <v>13399774</v>
      </c>
      <c r="AO52" s="18">
        <v>0</v>
      </c>
      <c r="AP52" s="17"/>
      <c r="AQ52" s="18">
        <v>13800000</v>
      </c>
      <c r="AR52" s="18">
        <v>0</v>
      </c>
      <c r="AS52" s="18">
        <v>13800000</v>
      </c>
      <c r="AT52" s="17"/>
      <c r="AU52" s="18">
        <v>13800000</v>
      </c>
      <c r="AV52" s="18" t="s">
        <v>461</v>
      </c>
    </row>
    <row r="53" spans="1:48" x14ac:dyDescent="0.2">
      <c r="A53" s="18" t="s">
        <v>3285</v>
      </c>
      <c r="B53" s="18" t="s">
        <v>455</v>
      </c>
      <c r="C53" s="17"/>
      <c r="D53" s="18" t="s">
        <v>1111</v>
      </c>
      <c r="E53" s="17"/>
      <c r="F53" s="17"/>
      <c r="G53" s="18" t="s">
        <v>3286</v>
      </c>
      <c r="H53" s="19">
        <v>44966</v>
      </c>
      <c r="I53" s="17"/>
      <c r="J53" s="17"/>
      <c r="K53" s="17"/>
      <c r="L53" s="18" t="s">
        <v>2879</v>
      </c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8" t="s">
        <v>1112</v>
      </c>
      <c r="AD53" s="17"/>
      <c r="AE53" s="18" t="s">
        <v>2159</v>
      </c>
      <c r="AF53" s="18" t="s">
        <v>126</v>
      </c>
      <c r="AG53" s="18" t="s">
        <v>213</v>
      </c>
      <c r="AH53" s="18" t="s">
        <v>1916</v>
      </c>
      <c r="AI53" s="18" t="s">
        <v>162</v>
      </c>
      <c r="AJ53" s="18" t="s">
        <v>2964</v>
      </c>
      <c r="AK53" s="18" t="s">
        <v>2963</v>
      </c>
      <c r="AL53" s="17"/>
      <c r="AM53" s="18">
        <v>13399774</v>
      </c>
      <c r="AN53" s="18">
        <v>13399774</v>
      </c>
      <c r="AO53" s="18">
        <v>0</v>
      </c>
      <c r="AP53" s="17"/>
      <c r="AQ53" s="18">
        <v>13800000</v>
      </c>
      <c r="AR53" s="18">
        <v>0</v>
      </c>
      <c r="AS53" s="18">
        <v>13800000</v>
      </c>
      <c r="AT53" s="17"/>
      <c r="AU53" s="18">
        <v>13800000</v>
      </c>
      <c r="AV53" s="18" t="s">
        <v>461</v>
      </c>
    </row>
    <row r="54" spans="1:48" x14ac:dyDescent="0.2">
      <c r="A54" s="18" t="s">
        <v>3285</v>
      </c>
      <c r="B54" s="18" t="s">
        <v>455</v>
      </c>
      <c r="C54" s="17"/>
      <c r="D54" s="18" t="s">
        <v>1111</v>
      </c>
      <c r="E54" s="17"/>
      <c r="F54" s="17"/>
      <c r="G54" s="18" t="s">
        <v>3286</v>
      </c>
      <c r="H54" s="19">
        <v>44966</v>
      </c>
      <c r="I54" s="17"/>
      <c r="J54" s="17"/>
      <c r="K54" s="17"/>
      <c r="L54" s="18" t="s">
        <v>2879</v>
      </c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8" t="s">
        <v>1112</v>
      </c>
      <c r="AD54" s="17"/>
      <c r="AE54" s="18" t="s">
        <v>2159</v>
      </c>
      <c r="AF54" s="18" t="s">
        <v>126</v>
      </c>
      <c r="AG54" s="18" t="s">
        <v>213</v>
      </c>
      <c r="AH54" s="18" t="s">
        <v>1916</v>
      </c>
      <c r="AI54" s="18" t="s">
        <v>162</v>
      </c>
      <c r="AJ54" s="18" t="s">
        <v>2939</v>
      </c>
      <c r="AK54" s="18" t="s">
        <v>2938</v>
      </c>
      <c r="AL54" s="17"/>
      <c r="AM54" s="18">
        <v>13399774</v>
      </c>
      <c r="AN54" s="18">
        <v>13399774</v>
      </c>
      <c r="AO54" s="18">
        <v>0</v>
      </c>
      <c r="AP54" s="17"/>
      <c r="AQ54" s="18">
        <v>13800000</v>
      </c>
      <c r="AR54" s="18">
        <v>0</v>
      </c>
      <c r="AS54" s="18">
        <v>13800000</v>
      </c>
      <c r="AT54" s="17"/>
      <c r="AU54" s="18">
        <v>13800000</v>
      </c>
      <c r="AV54" s="18" t="s">
        <v>461</v>
      </c>
    </row>
    <row r="55" spans="1:48" x14ac:dyDescent="0.2">
      <c r="A55" s="18" t="s">
        <v>3285</v>
      </c>
      <c r="B55" s="18" t="s">
        <v>455</v>
      </c>
      <c r="C55" s="17"/>
      <c r="D55" s="18" t="s">
        <v>1111</v>
      </c>
      <c r="E55" s="17"/>
      <c r="F55" s="17"/>
      <c r="G55" s="18" t="s">
        <v>3286</v>
      </c>
      <c r="H55" s="19">
        <v>44966</v>
      </c>
      <c r="I55" s="17"/>
      <c r="J55" s="17"/>
      <c r="K55" s="17"/>
      <c r="L55" s="18" t="s">
        <v>2879</v>
      </c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8" t="s">
        <v>1112</v>
      </c>
      <c r="AD55" s="17"/>
      <c r="AE55" s="18" t="s">
        <v>2159</v>
      </c>
      <c r="AF55" s="18" t="s">
        <v>126</v>
      </c>
      <c r="AG55" s="18" t="s">
        <v>213</v>
      </c>
      <c r="AH55" s="18" t="s">
        <v>1916</v>
      </c>
      <c r="AI55" s="18" t="s">
        <v>162</v>
      </c>
      <c r="AJ55" s="18" t="s">
        <v>2951</v>
      </c>
      <c r="AK55" s="18" t="s">
        <v>2950</v>
      </c>
      <c r="AL55" s="17"/>
      <c r="AM55" s="18">
        <v>13399774</v>
      </c>
      <c r="AN55" s="18">
        <v>13399774</v>
      </c>
      <c r="AO55" s="18">
        <v>0</v>
      </c>
      <c r="AP55" s="17"/>
      <c r="AQ55" s="18">
        <v>13800000</v>
      </c>
      <c r="AR55" s="18">
        <v>0</v>
      </c>
      <c r="AS55" s="18">
        <v>13800000</v>
      </c>
      <c r="AT55" s="17"/>
      <c r="AU55" s="18">
        <v>13800000</v>
      </c>
      <c r="AV55" s="18" t="s">
        <v>461</v>
      </c>
    </row>
    <row r="56" spans="1:48" x14ac:dyDescent="0.2">
      <c r="A56" s="18" t="s">
        <v>3285</v>
      </c>
      <c r="B56" s="18" t="s">
        <v>455</v>
      </c>
      <c r="C56" s="17"/>
      <c r="D56" s="18" t="s">
        <v>1111</v>
      </c>
      <c r="E56" s="17"/>
      <c r="F56" s="17"/>
      <c r="G56" s="18" t="s">
        <v>3286</v>
      </c>
      <c r="H56" s="19">
        <v>44966</v>
      </c>
      <c r="I56" s="17"/>
      <c r="J56" s="17"/>
      <c r="K56" s="17"/>
      <c r="L56" s="18" t="s">
        <v>2879</v>
      </c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8" t="s">
        <v>1112</v>
      </c>
      <c r="AD56" s="17"/>
      <c r="AE56" s="18" t="s">
        <v>2159</v>
      </c>
      <c r="AF56" s="18" t="s">
        <v>126</v>
      </c>
      <c r="AG56" s="18" t="s">
        <v>213</v>
      </c>
      <c r="AH56" s="18" t="s">
        <v>1916</v>
      </c>
      <c r="AI56" s="18" t="s">
        <v>162</v>
      </c>
      <c r="AJ56" s="18" t="s">
        <v>2949</v>
      </c>
      <c r="AK56" s="18" t="s">
        <v>2948</v>
      </c>
      <c r="AL56" s="17"/>
      <c r="AM56" s="18">
        <v>13399774</v>
      </c>
      <c r="AN56" s="18">
        <v>13399774</v>
      </c>
      <c r="AO56" s="18">
        <v>0</v>
      </c>
      <c r="AP56" s="17"/>
      <c r="AQ56" s="18">
        <v>13800000</v>
      </c>
      <c r="AR56" s="18">
        <v>0</v>
      </c>
      <c r="AS56" s="18">
        <v>13800000</v>
      </c>
      <c r="AT56" s="17"/>
      <c r="AU56" s="18">
        <v>13800000</v>
      </c>
      <c r="AV56" s="18" t="s">
        <v>461</v>
      </c>
    </row>
    <row r="57" spans="1:48" x14ac:dyDescent="0.2">
      <c r="A57" s="18" t="s">
        <v>3285</v>
      </c>
      <c r="B57" s="18" t="s">
        <v>455</v>
      </c>
      <c r="C57" s="17"/>
      <c r="D57" s="18" t="s">
        <v>1111</v>
      </c>
      <c r="E57" s="17"/>
      <c r="F57" s="17"/>
      <c r="G57" s="18" t="s">
        <v>3286</v>
      </c>
      <c r="H57" s="19">
        <v>44966</v>
      </c>
      <c r="I57" s="17"/>
      <c r="J57" s="17"/>
      <c r="K57" s="17"/>
      <c r="L57" s="18" t="s">
        <v>2879</v>
      </c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8" t="s">
        <v>1112</v>
      </c>
      <c r="AD57" s="17"/>
      <c r="AE57" s="18" t="s">
        <v>2159</v>
      </c>
      <c r="AF57" s="18" t="s">
        <v>126</v>
      </c>
      <c r="AG57" s="18" t="s">
        <v>213</v>
      </c>
      <c r="AH57" s="18" t="s">
        <v>1916</v>
      </c>
      <c r="AI57" s="18" t="s">
        <v>162</v>
      </c>
      <c r="AJ57" s="18" t="s">
        <v>2888</v>
      </c>
      <c r="AK57" s="18" t="s">
        <v>2887</v>
      </c>
      <c r="AL57" s="17"/>
      <c r="AM57" s="18">
        <v>13399774</v>
      </c>
      <c r="AN57" s="18">
        <v>13399774</v>
      </c>
      <c r="AO57" s="18">
        <v>0</v>
      </c>
      <c r="AP57" s="17"/>
      <c r="AQ57" s="18">
        <v>13800000</v>
      </c>
      <c r="AR57" s="18">
        <v>0</v>
      </c>
      <c r="AS57" s="18">
        <v>13800000</v>
      </c>
      <c r="AT57" s="17"/>
      <c r="AU57" s="18">
        <v>13800000</v>
      </c>
      <c r="AV57" s="18" t="s">
        <v>461</v>
      </c>
    </row>
    <row r="58" spans="1:48" x14ac:dyDescent="0.2">
      <c r="A58" s="18" t="s">
        <v>3285</v>
      </c>
      <c r="B58" s="18" t="s">
        <v>455</v>
      </c>
      <c r="C58" s="17"/>
      <c r="D58" s="18" t="s">
        <v>1111</v>
      </c>
      <c r="E58" s="17"/>
      <c r="F58" s="17"/>
      <c r="G58" s="18" t="s">
        <v>3286</v>
      </c>
      <c r="H58" s="19">
        <v>44966</v>
      </c>
      <c r="I58" s="17"/>
      <c r="J58" s="17"/>
      <c r="K58" s="17"/>
      <c r="L58" s="18" t="s">
        <v>2879</v>
      </c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8" t="s">
        <v>1112</v>
      </c>
      <c r="AD58" s="17"/>
      <c r="AE58" s="18" t="s">
        <v>2159</v>
      </c>
      <c r="AF58" s="18" t="s">
        <v>126</v>
      </c>
      <c r="AG58" s="18" t="s">
        <v>213</v>
      </c>
      <c r="AH58" s="18" t="s">
        <v>1916</v>
      </c>
      <c r="AI58" s="18" t="s">
        <v>162</v>
      </c>
      <c r="AJ58" s="18" t="s">
        <v>2996</v>
      </c>
      <c r="AK58" s="18" t="s">
        <v>2995</v>
      </c>
      <c r="AL58" s="17"/>
      <c r="AM58" s="18">
        <v>13399774</v>
      </c>
      <c r="AN58" s="18">
        <v>13399774</v>
      </c>
      <c r="AO58" s="18">
        <v>0</v>
      </c>
      <c r="AP58" s="17"/>
      <c r="AQ58" s="18">
        <v>13800000</v>
      </c>
      <c r="AR58" s="18">
        <v>0</v>
      </c>
      <c r="AS58" s="18">
        <v>13800000</v>
      </c>
      <c r="AT58" s="17"/>
      <c r="AU58" s="18">
        <v>13800000</v>
      </c>
      <c r="AV58" s="18" t="s">
        <v>461</v>
      </c>
    </row>
    <row r="59" spans="1:48" x14ac:dyDescent="0.2">
      <c r="A59" s="18" t="s">
        <v>3285</v>
      </c>
      <c r="B59" s="18" t="s">
        <v>455</v>
      </c>
      <c r="C59" s="17"/>
      <c r="D59" s="18" t="s">
        <v>1111</v>
      </c>
      <c r="E59" s="17"/>
      <c r="F59" s="17"/>
      <c r="G59" s="18" t="s">
        <v>3286</v>
      </c>
      <c r="H59" s="19">
        <v>44966</v>
      </c>
      <c r="I59" s="17"/>
      <c r="J59" s="17"/>
      <c r="K59" s="17"/>
      <c r="L59" s="18" t="s">
        <v>2879</v>
      </c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8" t="s">
        <v>1112</v>
      </c>
      <c r="AD59" s="17"/>
      <c r="AE59" s="18" t="s">
        <v>2159</v>
      </c>
      <c r="AF59" s="18" t="s">
        <v>126</v>
      </c>
      <c r="AG59" s="18" t="s">
        <v>213</v>
      </c>
      <c r="AH59" s="18" t="s">
        <v>1916</v>
      </c>
      <c r="AI59" s="18" t="s">
        <v>162</v>
      </c>
      <c r="AJ59" s="18" t="s">
        <v>3008</v>
      </c>
      <c r="AK59" s="18" t="s">
        <v>3007</v>
      </c>
      <c r="AL59" s="17"/>
      <c r="AM59" s="18">
        <v>13399774</v>
      </c>
      <c r="AN59" s="18">
        <v>13399774</v>
      </c>
      <c r="AO59" s="18">
        <v>0</v>
      </c>
      <c r="AP59" s="17"/>
      <c r="AQ59" s="18">
        <v>13800000</v>
      </c>
      <c r="AR59" s="18">
        <v>0</v>
      </c>
      <c r="AS59" s="18">
        <v>13800000</v>
      </c>
      <c r="AT59" s="17"/>
      <c r="AU59" s="18">
        <v>13800000</v>
      </c>
      <c r="AV59" s="18" t="s">
        <v>461</v>
      </c>
    </row>
    <row r="60" spans="1:48" x14ac:dyDescent="0.2">
      <c r="A60" s="18" t="s">
        <v>3285</v>
      </c>
      <c r="B60" s="18" t="s">
        <v>455</v>
      </c>
      <c r="C60" s="17"/>
      <c r="D60" s="18" t="s">
        <v>1111</v>
      </c>
      <c r="E60" s="17"/>
      <c r="F60" s="17"/>
      <c r="G60" s="18" t="s">
        <v>3286</v>
      </c>
      <c r="H60" s="19">
        <v>44966</v>
      </c>
      <c r="I60" s="17"/>
      <c r="J60" s="17"/>
      <c r="K60" s="17"/>
      <c r="L60" s="18" t="s">
        <v>2879</v>
      </c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8" t="s">
        <v>1112</v>
      </c>
      <c r="AD60" s="17"/>
      <c r="AE60" s="18" t="s">
        <v>2159</v>
      </c>
      <c r="AF60" s="18" t="s">
        <v>126</v>
      </c>
      <c r="AG60" s="18" t="s">
        <v>213</v>
      </c>
      <c r="AH60" s="18" t="s">
        <v>1916</v>
      </c>
      <c r="AI60" s="18" t="s">
        <v>162</v>
      </c>
      <c r="AJ60" s="18" t="s">
        <v>2998</v>
      </c>
      <c r="AK60" s="18" t="s">
        <v>2997</v>
      </c>
      <c r="AL60" s="17"/>
      <c r="AM60" s="18">
        <v>13399774</v>
      </c>
      <c r="AN60" s="18">
        <v>13399774</v>
      </c>
      <c r="AO60" s="18">
        <v>0</v>
      </c>
      <c r="AP60" s="17"/>
      <c r="AQ60" s="18">
        <v>13800000</v>
      </c>
      <c r="AR60" s="18">
        <v>0</v>
      </c>
      <c r="AS60" s="18">
        <v>13800000</v>
      </c>
      <c r="AT60" s="17"/>
      <c r="AU60" s="18">
        <v>13800000</v>
      </c>
      <c r="AV60" s="18" t="s">
        <v>461</v>
      </c>
    </row>
    <row r="61" spans="1:48" x14ac:dyDescent="0.2">
      <c r="A61" s="18" t="s">
        <v>3285</v>
      </c>
      <c r="B61" s="18" t="s">
        <v>455</v>
      </c>
      <c r="C61" s="17"/>
      <c r="D61" s="18" t="s">
        <v>1111</v>
      </c>
      <c r="E61" s="17"/>
      <c r="F61" s="17"/>
      <c r="G61" s="18" t="s">
        <v>3286</v>
      </c>
      <c r="H61" s="19">
        <v>44966</v>
      </c>
      <c r="I61" s="17"/>
      <c r="J61" s="17"/>
      <c r="K61" s="17"/>
      <c r="L61" s="18" t="s">
        <v>2879</v>
      </c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8" t="s">
        <v>1112</v>
      </c>
      <c r="AD61" s="17"/>
      <c r="AE61" s="18" t="s">
        <v>2159</v>
      </c>
      <c r="AF61" s="18" t="s">
        <v>126</v>
      </c>
      <c r="AG61" s="18" t="s">
        <v>213</v>
      </c>
      <c r="AH61" s="18" t="s">
        <v>1916</v>
      </c>
      <c r="AI61" s="18" t="s">
        <v>162</v>
      </c>
      <c r="AJ61" s="18" t="s">
        <v>3002</v>
      </c>
      <c r="AK61" s="18" t="s">
        <v>3001</v>
      </c>
      <c r="AL61" s="17"/>
      <c r="AM61" s="18">
        <v>13399774</v>
      </c>
      <c r="AN61" s="18">
        <v>13399774</v>
      </c>
      <c r="AO61" s="18">
        <v>0</v>
      </c>
      <c r="AP61" s="17"/>
      <c r="AQ61" s="18">
        <v>13800000</v>
      </c>
      <c r="AR61" s="18">
        <v>0</v>
      </c>
      <c r="AS61" s="18">
        <v>13800000</v>
      </c>
      <c r="AT61" s="17"/>
      <c r="AU61" s="18">
        <v>13800000</v>
      </c>
      <c r="AV61" s="18" t="s">
        <v>461</v>
      </c>
    </row>
    <row r="62" spans="1:48" x14ac:dyDescent="0.2">
      <c r="A62" s="18" t="s">
        <v>3285</v>
      </c>
      <c r="B62" s="18" t="s">
        <v>455</v>
      </c>
      <c r="C62" s="17"/>
      <c r="D62" s="18" t="s">
        <v>1111</v>
      </c>
      <c r="E62" s="17"/>
      <c r="F62" s="17"/>
      <c r="G62" s="18" t="s">
        <v>3286</v>
      </c>
      <c r="H62" s="19">
        <v>44966</v>
      </c>
      <c r="I62" s="17"/>
      <c r="J62" s="17"/>
      <c r="K62" s="17"/>
      <c r="L62" s="18" t="s">
        <v>2879</v>
      </c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8" t="s">
        <v>1112</v>
      </c>
      <c r="AD62" s="17"/>
      <c r="AE62" s="18" t="s">
        <v>2159</v>
      </c>
      <c r="AF62" s="18" t="s">
        <v>126</v>
      </c>
      <c r="AG62" s="18" t="s">
        <v>213</v>
      </c>
      <c r="AH62" s="18" t="s">
        <v>1916</v>
      </c>
      <c r="AI62" s="18" t="s">
        <v>162</v>
      </c>
      <c r="AJ62" s="18" t="s">
        <v>2937</v>
      </c>
      <c r="AK62" s="18" t="s">
        <v>2936</v>
      </c>
      <c r="AL62" s="17"/>
      <c r="AM62" s="18">
        <v>13399774</v>
      </c>
      <c r="AN62" s="18">
        <v>13399774</v>
      </c>
      <c r="AO62" s="18">
        <v>0</v>
      </c>
      <c r="AP62" s="17"/>
      <c r="AQ62" s="18">
        <v>13800000</v>
      </c>
      <c r="AR62" s="18">
        <v>0</v>
      </c>
      <c r="AS62" s="18">
        <v>13800000</v>
      </c>
      <c r="AT62" s="17"/>
      <c r="AU62" s="18">
        <v>13800000</v>
      </c>
      <c r="AV62" s="18" t="s">
        <v>461</v>
      </c>
    </row>
    <row r="63" spans="1:48" x14ac:dyDescent="0.2">
      <c r="A63" s="18" t="s">
        <v>3285</v>
      </c>
      <c r="B63" s="18" t="s">
        <v>455</v>
      </c>
      <c r="C63" s="17"/>
      <c r="D63" s="18" t="s">
        <v>1111</v>
      </c>
      <c r="E63" s="17"/>
      <c r="F63" s="17"/>
      <c r="G63" s="18" t="s">
        <v>3286</v>
      </c>
      <c r="H63" s="19">
        <v>44966</v>
      </c>
      <c r="I63" s="17"/>
      <c r="J63" s="17"/>
      <c r="K63" s="17"/>
      <c r="L63" s="18" t="s">
        <v>2879</v>
      </c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8" t="s">
        <v>1112</v>
      </c>
      <c r="AD63" s="17"/>
      <c r="AE63" s="18" t="s">
        <v>2159</v>
      </c>
      <c r="AF63" s="18" t="s">
        <v>126</v>
      </c>
      <c r="AG63" s="18" t="s">
        <v>213</v>
      </c>
      <c r="AH63" s="18" t="s">
        <v>1916</v>
      </c>
      <c r="AI63" s="18" t="s">
        <v>162</v>
      </c>
      <c r="AJ63" s="18" t="s">
        <v>2984</v>
      </c>
      <c r="AK63" s="18" t="s">
        <v>2983</v>
      </c>
      <c r="AL63" s="17"/>
      <c r="AM63" s="18">
        <v>13399774</v>
      </c>
      <c r="AN63" s="18">
        <v>13399774</v>
      </c>
      <c r="AO63" s="18">
        <v>0</v>
      </c>
      <c r="AP63" s="17"/>
      <c r="AQ63" s="18">
        <v>13800000</v>
      </c>
      <c r="AR63" s="18">
        <v>0</v>
      </c>
      <c r="AS63" s="18">
        <v>13800000</v>
      </c>
      <c r="AT63" s="17"/>
      <c r="AU63" s="18">
        <v>13800000</v>
      </c>
      <c r="AV63" s="18" t="s">
        <v>461</v>
      </c>
    </row>
    <row r="64" spans="1:48" x14ac:dyDescent="0.2">
      <c r="A64" s="18" t="s">
        <v>3285</v>
      </c>
      <c r="B64" s="18" t="s">
        <v>455</v>
      </c>
      <c r="C64" s="17"/>
      <c r="D64" s="18" t="s">
        <v>1111</v>
      </c>
      <c r="E64" s="17"/>
      <c r="F64" s="17"/>
      <c r="G64" s="18" t="s">
        <v>3286</v>
      </c>
      <c r="H64" s="19">
        <v>44966</v>
      </c>
      <c r="I64" s="17"/>
      <c r="J64" s="17"/>
      <c r="K64" s="17"/>
      <c r="L64" s="18" t="s">
        <v>2879</v>
      </c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8" t="s">
        <v>1112</v>
      </c>
      <c r="AD64" s="17"/>
      <c r="AE64" s="18" t="s">
        <v>2159</v>
      </c>
      <c r="AF64" s="18" t="s">
        <v>126</v>
      </c>
      <c r="AG64" s="18" t="s">
        <v>213</v>
      </c>
      <c r="AH64" s="18" t="s">
        <v>1916</v>
      </c>
      <c r="AI64" s="18" t="s">
        <v>162</v>
      </c>
      <c r="AJ64" s="18" t="s">
        <v>2982</v>
      </c>
      <c r="AK64" s="18" t="s">
        <v>2981</v>
      </c>
      <c r="AL64" s="17"/>
      <c r="AM64" s="18">
        <v>13399774</v>
      </c>
      <c r="AN64" s="18">
        <v>13399774</v>
      </c>
      <c r="AO64" s="18">
        <v>0</v>
      </c>
      <c r="AP64" s="17"/>
      <c r="AQ64" s="18">
        <v>13800000</v>
      </c>
      <c r="AR64" s="18">
        <v>0</v>
      </c>
      <c r="AS64" s="18">
        <v>13800000</v>
      </c>
      <c r="AT64" s="17"/>
      <c r="AU64" s="18">
        <v>13800000</v>
      </c>
      <c r="AV64" s="18" t="s">
        <v>461</v>
      </c>
    </row>
    <row r="65" spans="1:48" x14ac:dyDescent="0.2">
      <c r="A65" s="18" t="s">
        <v>3285</v>
      </c>
      <c r="B65" s="18" t="s">
        <v>455</v>
      </c>
      <c r="C65" s="17"/>
      <c r="D65" s="18" t="s">
        <v>1111</v>
      </c>
      <c r="E65" s="17"/>
      <c r="F65" s="17"/>
      <c r="G65" s="18" t="s">
        <v>3286</v>
      </c>
      <c r="H65" s="19">
        <v>44966</v>
      </c>
      <c r="I65" s="17"/>
      <c r="J65" s="17"/>
      <c r="K65" s="17"/>
      <c r="L65" s="18" t="s">
        <v>2879</v>
      </c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8" t="s">
        <v>1112</v>
      </c>
      <c r="AD65" s="17"/>
      <c r="AE65" s="18" t="s">
        <v>2159</v>
      </c>
      <c r="AF65" s="18" t="s">
        <v>126</v>
      </c>
      <c r="AG65" s="18" t="s">
        <v>213</v>
      </c>
      <c r="AH65" s="18" t="s">
        <v>1916</v>
      </c>
      <c r="AI65" s="18" t="s">
        <v>162</v>
      </c>
      <c r="AJ65" s="18" t="s">
        <v>2923</v>
      </c>
      <c r="AK65" s="18" t="s">
        <v>2922</v>
      </c>
      <c r="AL65" s="17"/>
      <c r="AM65" s="18">
        <v>13399774</v>
      </c>
      <c r="AN65" s="18">
        <v>13399774</v>
      </c>
      <c r="AO65" s="18">
        <v>0</v>
      </c>
      <c r="AP65" s="17"/>
      <c r="AQ65" s="18">
        <v>13800000</v>
      </c>
      <c r="AR65" s="18">
        <v>0</v>
      </c>
      <c r="AS65" s="18">
        <v>13800000</v>
      </c>
      <c r="AT65" s="17"/>
      <c r="AU65" s="18">
        <v>13800000</v>
      </c>
      <c r="AV65" s="18" t="s">
        <v>461</v>
      </c>
    </row>
    <row r="66" spans="1:48" x14ac:dyDescent="0.2">
      <c r="A66" s="18" t="s">
        <v>3285</v>
      </c>
      <c r="B66" s="18" t="s">
        <v>455</v>
      </c>
      <c r="C66" s="17"/>
      <c r="D66" s="18" t="s">
        <v>1111</v>
      </c>
      <c r="E66" s="17"/>
      <c r="F66" s="17"/>
      <c r="G66" s="18" t="s">
        <v>3286</v>
      </c>
      <c r="H66" s="19">
        <v>44966</v>
      </c>
      <c r="I66" s="17"/>
      <c r="J66" s="17"/>
      <c r="K66" s="17"/>
      <c r="L66" s="18" t="s">
        <v>2879</v>
      </c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8" t="s">
        <v>1112</v>
      </c>
      <c r="AD66" s="17"/>
      <c r="AE66" s="18" t="s">
        <v>2159</v>
      </c>
      <c r="AF66" s="18" t="s">
        <v>126</v>
      </c>
      <c r="AG66" s="18" t="s">
        <v>213</v>
      </c>
      <c r="AH66" s="18" t="s">
        <v>1916</v>
      </c>
      <c r="AI66" s="18" t="s">
        <v>162</v>
      </c>
      <c r="AJ66" s="18" t="s">
        <v>2892</v>
      </c>
      <c r="AK66" s="18" t="s">
        <v>2891</v>
      </c>
      <c r="AL66" s="17"/>
      <c r="AM66" s="18">
        <v>13399774</v>
      </c>
      <c r="AN66" s="18">
        <v>13399774</v>
      </c>
      <c r="AO66" s="18">
        <v>0</v>
      </c>
      <c r="AP66" s="17"/>
      <c r="AQ66" s="18">
        <v>13800000</v>
      </c>
      <c r="AR66" s="18">
        <v>0</v>
      </c>
      <c r="AS66" s="18">
        <v>13800000</v>
      </c>
      <c r="AT66" s="17"/>
      <c r="AU66" s="18">
        <v>13800000</v>
      </c>
      <c r="AV66" s="18" t="s">
        <v>461</v>
      </c>
    </row>
    <row r="67" spans="1:48" x14ac:dyDescent="0.2">
      <c r="A67" s="18" t="s">
        <v>3285</v>
      </c>
      <c r="B67" s="18" t="s">
        <v>455</v>
      </c>
      <c r="C67" s="17"/>
      <c r="D67" s="18" t="s">
        <v>1111</v>
      </c>
      <c r="E67" s="17"/>
      <c r="F67" s="17"/>
      <c r="G67" s="18" t="s">
        <v>3286</v>
      </c>
      <c r="H67" s="19">
        <v>44966</v>
      </c>
      <c r="I67" s="17"/>
      <c r="J67" s="17"/>
      <c r="K67" s="17"/>
      <c r="L67" s="18" t="s">
        <v>2879</v>
      </c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8" t="s">
        <v>1112</v>
      </c>
      <c r="AD67" s="17"/>
      <c r="AE67" s="18" t="s">
        <v>2159</v>
      </c>
      <c r="AF67" s="18" t="s">
        <v>126</v>
      </c>
      <c r="AG67" s="18" t="s">
        <v>213</v>
      </c>
      <c r="AH67" s="18" t="s">
        <v>1916</v>
      </c>
      <c r="AI67" s="18" t="s">
        <v>162</v>
      </c>
      <c r="AJ67" s="18" t="s">
        <v>3000</v>
      </c>
      <c r="AK67" s="18" t="s">
        <v>2999</v>
      </c>
      <c r="AL67" s="17"/>
      <c r="AM67" s="18">
        <v>13399774</v>
      </c>
      <c r="AN67" s="18">
        <v>13399774</v>
      </c>
      <c r="AO67" s="18">
        <v>0</v>
      </c>
      <c r="AP67" s="17"/>
      <c r="AQ67" s="18">
        <v>13800000</v>
      </c>
      <c r="AR67" s="18">
        <v>0</v>
      </c>
      <c r="AS67" s="18">
        <v>13800000</v>
      </c>
      <c r="AT67" s="17"/>
      <c r="AU67" s="18">
        <v>13800000</v>
      </c>
      <c r="AV67" s="18" t="s">
        <v>461</v>
      </c>
    </row>
    <row r="68" spans="1:48" x14ac:dyDescent="0.2">
      <c r="A68" s="18" t="s">
        <v>3285</v>
      </c>
      <c r="B68" s="18" t="s">
        <v>455</v>
      </c>
      <c r="C68" s="17"/>
      <c r="D68" s="18" t="s">
        <v>1111</v>
      </c>
      <c r="E68" s="17"/>
      <c r="F68" s="17"/>
      <c r="G68" s="18" t="s">
        <v>3286</v>
      </c>
      <c r="H68" s="19">
        <v>44966</v>
      </c>
      <c r="I68" s="17"/>
      <c r="J68" s="17"/>
      <c r="K68" s="17"/>
      <c r="L68" s="18" t="s">
        <v>2879</v>
      </c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8" t="s">
        <v>1112</v>
      </c>
      <c r="AD68" s="17"/>
      <c r="AE68" s="18" t="s">
        <v>2159</v>
      </c>
      <c r="AF68" s="18" t="s">
        <v>126</v>
      </c>
      <c r="AG68" s="18" t="s">
        <v>213</v>
      </c>
      <c r="AH68" s="18" t="s">
        <v>1916</v>
      </c>
      <c r="AI68" s="18" t="s">
        <v>162</v>
      </c>
      <c r="AJ68" s="18" t="s">
        <v>3016</v>
      </c>
      <c r="AK68" s="18" t="s">
        <v>3015</v>
      </c>
      <c r="AL68" s="17"/>
      <c r="AM68" s="18">
        <v>13399774</v>
      </c>
      <c r="AN68" s="18">
        <v>13399774</v>
      </c>
      <c r="AO68" s="18">
        <v>0</v>
      </c>
      <c r="AP68" s="17"/>
      <c r="AQ68" s="18">
        <v>13800000</v>
      </c>
      <c r="AR68" s="18">
        <v>0</v>
      </c>
      <c r="AS68" s="18">
        <v>13800000</v>
      </c>
      <c r="AT68" s="17"/>
      <c r="AU68" s="18">
        <v>13800000</v>
      </c>
      <c r="AV68" s="18" t="s">
        <v>461</v>
      </c>
    </row>
    <row r="69" spans="1:48" x14ac:dyDescent="0.2">
      <c r="A69" s="18" t="s">
        <v>3285</v>
      </c>
      <c r="B69" s="18" t="s">
        <v>455</v>
      </c>
      <c r="C69" s="17"/>
      <c r="D69" s="18" t="s">
        <v>1111</v>
      </c>
      <c r="E69" s="17"/>
      <c r="F69" s="17"/>
      <c r="G69" s="18" t="s">
        <v>3286</v>
      </c>
      <c r="H69" s="19">
        <v>44966</v>
      </c>
      <c r="I69" s="17"/>
      <c r="J69" s="17"/>
      <c r="K69" s="17"/>
      <c r="L69" s="18" t="s">
        <v>2879</v>
      </c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8" t="s">
        <v>1112</v>
      </c>
      <c r="AD69" s="17"/>
      <c r="AE69" s="18" t="s">
        <v>2159</v>
      </c>
      <c r="AF69" s="18" t="s">
        <v>126</v>
      </c>
      <c r="AG69" s="18" t="s">
        <v>213</v>
      </c>
      <c r="AH69" s="18" t="s">
        <v>1916</v>
      </c>
      <c r="AI69" s="18" t="s">
        <v>162</v>
      </c>
      <c r="AJ69" s="18" t="s">
        <v>3012</v>
      </c>
      <c r="AK69" s="18" t="s">
        <v>3011</v>
      </c>
      <c r="AL69" s="17"/>
      <c r="AM69" s="18">
        <v>13399774</v>
      </c>
      <c r="AN69" s="18">
        <v>13399774</v>
      </c>
      <c r="AO69" s="18">
        <v>0</v>
      </c>
      <c r="AP69" s="17"/>
      <c r="AQ69" s="18">
        <v>13800000</v>
      </c>
      <c r="AR69" s="18">
        <v>0</v>
      </c>
      <c r="AS69" s="18">
        <v>13800000</v>
      </c>
      <c r="AT69" s="17"/>
      <c r="AU69" s="18">
        <v>13800000</v>
      </c>
      <c r="AV69" s="18" t="s">
        <v>461</v>
      </c>
    </row>
    <row r="70" spans="1:48" x14ac:dyDescent="0.2">
      <c r="A70" s="18" t="s">
        <v>3285</v>
      </c>
      <c r="B70" s="18" t="s">
        <v>455</v>
      </c>
      <c r="C70" s="17"/>
      <c r="D70" s="18" t="s">
        <v>1111</v>
      </c>
      <c r="E70" s="17"/>
      <c r="F70" s="17"/>
      <c r="G70" s="18" t="s">
        <v>3286</v>
      </c>
      <c r="H70" s="19">
        <v>44966</v>
      </c>
      <c r="I70" s="17"/>
      <c r="J70" s="17"/>
      <c r="K70" s="17"/>
      <c r="L70" s="18" t="s">
        <v>2879</v>
      </c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8" t="s">
        <v>1112</v>
      </c>
      <c r="AD70" s="17"/>
      <c r="AE70" s="18" t="s">
        <v>2159</v>
      </c>
      <c r="AF70" s="18" t="s">
        <v>126</v>
      </c>
      <c r="AG70" s="18" t="s">
        <v>213</v>
      </c>
      <c r="AH70" s="18" t="s">
        <v>1916</v>
      </c>
      <c r="AI70" s="18" t="s">
        <v>162</v>
      </c>
      <c r="AJ70" s="18" t="s">
        <v>3014</v>
      </c>
      <c r="AK70" s="18" t="s">
        <v>3013</v>
      </c>
      <c r="AL70" s="17"/>
      <c r="AM70" s="18">
        <v>13399774</v>
      </c>
      <c r="AN70" s="18">
        <v>13399774</v>
      </c>
      <c r="AO70" s="18">
        <v>0</v>
      </c>
      <c r="AP70" s="17"/>
      <c r="AQ70" s="18">
        <v>13800000</v>
      </c>
      <c r="AR70" s="18">
        <v>0</v>
      </c>
      <c r="AS70" s="18">
        <v>13800000</v>
      </c>
      <c r="AT70" s="17"/>
      <c r="AU70" s="18">
        <v>13800000</v>
      </c>
      <c r="AV70" s="18" t="s">
        <v>461</v>
      </c>
    </row>
    <row r="71" spans="1:48" x14ac:dyDescent="0.2">
      <c r="A71" s="18" t="s">
        <v>3285</v>
      </c>
      <c r="B71" s="18" t="s">
        <v>455</v>
      </c>
      <c r="C71" s="17"/>
      <c r="D71" s="18" t="s">
        <v>1111</v>
      </c>
      <c r="E71" s="17"/>
      <c r="F71" s="17"/>
      <c r="G71" s="18" t="s">
        <v>3286</v>
      </c>
      <c r="H71" s="19">
        <v>44966</v>
      </c>
      <c r="I71" s="17"/>
      <c r="J71" s="17"/>
      <c r="K71" s="17"/>
      <c r="L71" s="18" t="s">
        <v>2879</v>
      </c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8" t="s">
        <v>1112</v>
      </c>
      <c r="AD71" s="17"/>
      <c r="AE71" s="18" t="s">
        <v>2159</v>
      </c>
      <c r="AF71" s="18" t="s">
        <v>126</v>
      </c>
      <c r="AG71" s="18" t="s">
        <v>213</v>
      </c>
      <c r="AH71" s="18" t="s">
        <v>1916</v>
      </c>
      <c r="AI71" s="18" t="s">
        <v>162</v>
      </c>
      <c r="AJ71" s="18" t="s">
        <v>3006</v>
      </c>
      <c r="AK71" s="18" t="s">
        <v>3005</v>
      </c>
      <c r="AL71" s="17"/>
      <c r="AM71" s="18">
        <v>13399774</v>
      </c>
      <c r="AN71" s="18">
        <v>13399774</v>
      </c>
      <c r="AO71" s="18">
        <v>0</v>
      </c>
      <c r="AP71" s="17"/>
      <c r="AQ71" s="18">
        <v>13800000</v>
      </c>
      <c r="AR71" s="18">
        <v>0</v>
      </c>
      <c r="AS71" s="18">
        <v>13800000</v>
      </c>
      <c r="AT71" s="17"/>
      <c r="AU71" s="18">
        <v>13800000</v>
      </c>
      <c r="AV71" s="18" t="s">
        <v>461</v>
      </c>
    </row>
    <row r="72" spans="1:48" x14ac:dyDescent="0.2">
      <c r="A72" s="18" t="s">
        <v>3285</v>
      </c>
      <c r="B72" s="18" t="s">
        <v>455</v>
      </c>
      <c r="C72" s="17"/>
      <c r="D72" s="18" t="s">
        <v>1111</v>
      </c>
      <c r="E72" s="17"/>
      <c r="F72" s="17"/>
      <c r="G72" s="18" t="s">
        <v>3286</v>
      </c>
      <c r="H72" s="19">
        <v>44966</v>
      </c>
      <c r="I72" s="17"/>
      <c r="J72" s="17"/>
      <c r="K72" s="17"/>
      <c r="L72" s="18" t="s">
        <v>2879</v>
      </c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8" t="s">
        <v>1112</v>
      </c>
      <c r="AD72" s="17"/>
      <c r="AE72" s="18" t="s">
        <v>2159</v>
      </c>
      <c r="AF72" s="18" t="s">
        <v>126</v>
      </c>
      <c r="AG72" s="18" t="s">
        <v>213</v>
      </c>
      <c r="AH72" s="18" t="s">
        <v>1916</v>
      </c>
      <c r="AI72" s="18" t="s">
        <v>162</v>
      </c>
      <c r="AJ72" s="18" t="s">
        <v>3010</v>
      </c>
      <c r="AK72" s="18" t="s">
        <v>3009</v>
      </c>
      <c r="AL72" s="17"/>
      <c r="AM72" s="18">
        <v>13399774</v>
      </c>
      <c r="AN72" s="18">
        <v>13399774</v>
      </c>
      <c r="AO72" s="18">
        <v>0</v>
      </c>
      <c r="AP72" s="17"/>
      <c r="AQ72" s="18">
        <v>13800000</v>
      </c>
      <c r="AR72" s="18">
        <v>0</v>
      </c>
      <c r="AS72" s="18">
        <v>13800000</v>
      </c>
      <c r="AT72" s="17"/>
      <c r="AU72" s="18">
        <v>13800000</v>
      </c>
      <c r="AV72" s="18" t="s">
        <v>461</v>
      </c>
    </row>
    <row r="73" spans="1:48" x14ac:dyDescent="0.2">
      <c r="A73" s="18" t="s">
        <v>3285</v>
      </c>
      <c r="B73" s="18" t="s">
        <v>455</v>
      </c>
      <c r="C73" s="17"/>
      <c r="D73" s="18" t="s">
        <v>1111</v>
      </c>
      <c r="E73" s="17"/>
      <c r="F73" s="17"/>
      <c r="G73" s="18" t="s">
        <v>3286</v>
      </c>
      <c r="H73" s="19">
        <v>44966</v>
      </c>
      <c r="I73" s="17"/>
      <c r="J73" s="17"/>
      <c r="K73" s="17"/>
      <c r="L73" s="18" t="s">
        <v>2879</v>
      </c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8" t="s">
        <v>1112</v>
      </c>
      <c r="AD73" s="17"/>
      <c r="AE73" s="18" t="s">
        <v>2159</v>
      </c>
      <c r="AF73" s="18" t="s">
        <v>126</v>
      </c>
      <c r="AG73" s="18" t="s">
        <v>213</v>
      </c>
      <c r="AH73" s="18" t="s">
        <v>1916</v>
      </c>
      <c r="AI73" s="18" t="s">
        <v>162</v>
      </c>
      <c r="AJ73" s="18" t="s">
        <v>3004</v>
      </c>
      <c r="AK73" s="18" t="s">
        <v>3003</v>
      </c>
      <c r="AL73" s="17"/>
      <c r="AM73" s="18">
        <v>13399774</v>
      </c>
      <c r="AN73" s="18">
        <v>13399774</v>
      </c>
      <c r="AO73" s="18">
        <v>0</v>
      </c>
      <c r="AP73" s="17"/>
      <c r="AQ73" s="18">
        <v>13800000</v>
      </c>
      <c r="AR73" s="18">
        <v>0</v>
      </c>
      <c r="AS73" s="18">
        <v>13800000</v>
      </c>
      <c r="AT73" s="17"/>
      <c r="AU73" s="18">
        <v>13800000</v>
      </c>
      <c r="AV73" s="18" t="s">
        <v>461</v>
      </c>
    </row>
    <row r="74" spans="1:48" x14ac:dyDescent="0.2">
      <c r="A74" s="18" t="s">
        <v>3285</v>
      </c>
      <c r="B74" s="18" t="s">
        <v>455</v>
      </c>
      <c r="C74" s="17"/>
      <c r="D74" s="18" t="s">
        <v>1111</v>
      </c>
      <c r="E74" s="17"/>
      <c r="F74" s="17"/>
      <c r="G74" s="18" t="s">
        <v>3286</v>
      </c>
      <c r="H74" s="19">
        <v>44966</v>
      </c>
      <c r="I74" s="17"/>
      <c r="J74" s="17"/>
      <c r="K74" s="17"/>
      <c r="L74" s="18" t="s">
        <v>2879</v>
      </c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8" t="s">
        <v>1112</v>
      </c>
      <c r="AD74" s="17"/>
      <c r="AE74" s="18" t="s">
        <v>2159</v>
      </c>
      <c r="AF74" s="18" t="s">
        <v>126</v>
      </c>
      <c r="AG74" s="18" t="s">
        <v>213</v>
      </c>
      <c r="AH74" s="18" t="s">
        <v>1916</v>
      </c>
      <c r="AI74" s="18" t="s">
        <v>162</v>
      </c>
      <c r="AJ74" s="18" t="s">
        <v>3018</v>
      </c>
      <c r="AK74" s="18" t="s">
        <v>3017</v>
      </c>
      <c r="AL74" s="17"/>
      <c r="AM74" s="18">
        <v>13399774</v>
      </c>
      <c r="AN74" s="18">
        <v>13399774</v>
      </c>
      <c r="AO74" s="18">
        <v>0</v>
      </c>
      <c r="AP74" s="17"/>
      <c r="AQ74" s="18">
        <v>13800000</v>
      </c>
      <c r="AR74" s="18">
        <v>0</v>
      </c>
      <c r="AS74" s="18">
        <v>13800000</v>
      </c>
      <c r="AT74" s="17"/>
      <c r="AU74" s="18">
        <v>13800000</v>
      </c>
      <c r="AV74" s="18" t="s">
        <v>461</v>
      </c>
    </row>
    <row r="75" spans="1:48" x14ac:dyDescent="0.2">
      <c r="A75" s="18" t="s">
        <v>3285</v>
      </c>
      <c r="B75" s="18" t="s">
        <v>455</v>
      </c>
      <c r="C75" s="17"/>
      <c r="D75" s="18" t="s">
        <v>1111</v>
      </c>
      <c r="E75" s="17"/>
      <c r="F75" s="17"/>
      <c r="G75" s="18" t="s">
        <v>3286</v>
      </c>
      <c r="H75" s="19">
        <v>44966</v>
      </c>
      <c r="I75" s="17"/>
      <c r="J75" s="17"/>
      <c r="K75" s="17"/>
      <c r="L75" s="18" t="s">
        <v>2879</v>
      </c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8" t="s">
        <v>1112</v>
      </c>
      <c r="AD75" s="17"/>
      <c r="AE75" s="18" t="s">
        <v>2159</v>
      </c>
      <c r="AF75" s="18" t="s">
        <v>126</v>
      </c>
      <c r="AG75" s="18" t="s">
        <v>213</v>
      </c>
      <c r="AH75" s="18" t="s">
        <v>1916</v>
      </c>
      <c r="AI75" s="18" t="s">
        <v>162</v>
      </c>
      <c r="AJ75" s="18" t="s">
        <v>2894</v>
      </c>
      <c r="AK75" s="18" t="s">
        <v>2893</v>
      </c>
      <c r="AL75" s="17"/>
      <c r="AM75" s="18">
        <v>13399774</v>
      </c>
      <c r="AN75" s="18">
        <v>13399774</v>
      </c>
      <c r="AO75" s="18">
        <v>0</v>
      </c>
      <c r="AP75" s="17"/>
      <c r="AQ75" s="18">
        <v>13800000</v>
      </c>
      <c r="AR75" s="18">
        <v>0</v>
      </c>
      <c r="AS75" s="18">
        <v>13800000</v>
      </c>
      <c r="AT75" s="17"/>
      <c r="AU75" s="18">
        <v>13800000</v>
      </c>
      <c r="AV75" s="18" t="s">
        <v>461</v>
      </c>
    </row>
    <row r="76" spans="1:48" x14ac:dyDescent="0.2">
      <c r="A76" s="18" t="s">
        <v>3285</v>
      </c>
      <c r="B76" s="18" t="s">
        <v>455</v>
      </c>
      <c r="C76" s="17"/>
      <c r="D76" s="18" t="s">
        <v>1111</v>
      </c>
      <c r="E76" s="17"/>
      <c r="F76" s="17"/>
      <c r="G76" s="18" t="s">
        <v>3286</v>
      </c>
      <c r="H76" s="19">
        <v>44966</v>
      </c>
      <c r="I76" s="17"/>
      <c r="J76" s="17"/>
      <c r="K76" s="17"/>
      <c r="L76" s="18" t="s">
        <v>2879</v>
      </c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8" t="s">
        <v>1112</v>
      </c>
      <c r="AD76" s="17"/>
      <c r="AE76" s="18" t="s">
        <v>2159</v>
      </c>
      <c r="AF76" s="18" t="s">
        <v>126</v>
      </c>
      <c r="AG76" s="18" t="s">
        <v>213</v>
      </c>
      <c r="AH76" s="18" t="s">
        <v>1916</v>
      </c>
      <c r="AI76" s="18" t="s">
        <v>162</v>
      </c>
      <c r="AJ76" s="18" t="s">
        <v>3172</v>
      </c>
      <c r="AK76" s="18" t="s">
        <v>3171</v>
      </c>
      <c r="AL76" s="17"/>
      <c r="AM76" s="18">
        <v>13399774</v>
      </c>
      <c r="AN76" s="18">
        <v>13399774</v>
      </c>
      <c r="AO76" s="18">
        <v>0</v>
      </c>
      <c r="AP76" s="17"/>
      <c r="AQ76" s="18">
        <v>13800000</v>
      </c>
      <c r="AR76" s="18">
        <v>0</v>
      </c>
      <c r="AS76" s="18">
        <v>13800000</v>
      </c>
      <c r="AT76" s="17"/>
      <c r="AU76" s="18">
        <v>13800000</v>
      </c>
      <c r="AV76" s="18" t="s">
        <v>461</v>
      </c>
    </row>
    <row r="77" spans="1:48" x14ac:dyDescent="0.2">
      <c r="A77" s="18" t="s">
        <v>3285</v>
      </c>
      <c r="B77" s="18" t="s">
        <v>455</v>
      </c>
      <c r="C77" s="17"/>
      <c r="D77" s="18" t="s">
        <v>1111</v>
      </c>
      <c r="E77" s="17"/>
      <c r="F77" s="17"/>
      <c r="G77" s="18" t="s">
        <v>3286</v>
      </c>
      <c r="H77" s="19">
        <v>44966</v>
      </c>
      <c r="I77" s="17"/>
      <c r="J77" s="17"/>
      <c r="K77" s="17"/>
      <c r="L77" s="18" t="s">
        <v>2879</v>
      </c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8" t="s">
        <v>1112</v>
      </c>
      <c r="AD77" s="17"/>
      <c r="AE77" s="18" t="s">
        <v>2159</v>
      </c>
      <c r="AF77" s="18" t="s">
        <v>126</v>
      </c>
      <c r="AG77" s="18" t="s">
        <v>213</v>
      </c>
      <c r="AH77" s="18" t="s">
        <v>1916</v>
      </c>
      <c r="AI77" s="18" t="s">
        <v>162</v>
      </c>
      <c r="AJ77" s="18" t="s">
        <v>3058</v>
      </c>
      <c r="AK77" s="18" t="s">
        <v>3057</v>
      </c>
      <c r="AL77" s="17"/>
      <c r="AM77" s="18">
        <v>13399774</v>
      </c>
      <c r="AN77" s="18">
        <v>13399774</v>
      </c>
      <c r="AO77" s="18">
        <v>0</v>
      </c>
      <c r="AP77" s="17"/>
      <c r="AQ77" s="18">
        <v>13800000</v>
      </c>
      <c r="AR77" s="18">
        <v>0</v>
      </c>
      <c r="AS77" s="18">
        <v>13800000</v>
      </c>
      <c r="AT77" s="17"/>
      <c r="AU77" s="18">
        <v>13800000</v>
      </c>
      <c r="AV77" s="18" t="s">
        <v>461</v>
      </c>
    </row>
    <row r="78" spans="1:48" x14ac:dyDescent="0.2">
      <c r="A78" s="18" t="s">
        <v>3285</v>
      </c>
      <c r="B78" s="18" t="s">
        <v>455</v>
      </c>
      <c r="C78" s="17"/>
      <c r="D78" s="18" t="s">
        <v>1111</v>
      </c>
      <c r="E78" s="17"/>
      <c r="F78" s="17"/>
      <c r="G78" s="18" t="s">
        <v>3286</v>
      </c>
      <c r="H78" s="19">
        <v>44966</v>
      </c>
      <c r="I78" s="17"/>
      <c r="J78" s="17"/>
      <c r="K78" s="17"/>
      <c r="L78" s="18" t="s">
        <v>2879</v>
      </c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8" t="s">
        <v>1112</v>
      </c>
      <c r="AD78" s="17"/>
      <c r="AE78" s="18" t="s">
        <v>2159</v>
      </c>
      <c r="AF78" s="18" t="s">
        <v>126</v>
      </c>
      <c r="AG78" s="18" t="s">
        <v>213</v>
      </c>
      <c r="AH78" s="18" t="s">
        <v>1916</v>
      </c>
      <c r="AI78" s="18" t="s">
        <v>162</v>
      </c>
      <c r="AJ78" s="18" t="s">
        <v>3056</v>
      </c>
      <c r="AK78" s="18" t="s">
        <v>3055</v>
      </c>
      <c r="AL78" s="17"/>
      <c r="AM78" s="18">
        <v>13399774</v>
      </c>
      <c r="AN78" s="18">
        <v>13399774</v>
      </c>
      <c r="AO78" s="18">
        <v>0</v>
      </c>
      <c r="AP78" s="17"/>
      <c r="AQ78" s="18">
        <v>13800000</v>
      </c>
      <c r="AR78" s="18">
        <v>0</v>
      </c>
      <c r="AS78" s="18">
        <v>13800000</v>
      </c>
      <c r="AT78" s="17"/>
      <c r="AU78" s="18">
        <v>13800000</v>
      </c>
      <c r="AV78" s="18" t="s">
        <v>461</v>
      </c>
    </row>
    <row r="79" spans="1:48" x14ac:dyDescent="0.2">
      <c r="A79" s="18" t="s">
        <v>3285</v>
      </c>
      <c r="B79" s="18" t="s">
        <v>455</v>
      </c>
      <c r="C79" s="17"/>
      <c r="D79" s="18" t="s">
        <v>1111</v>
      </c>
      <c r="E79" s="17"/>
      <c r="F79" s="17"/>
      <c r="G79" s="18" t="s">
        <v>3286</v>
      </c>
      <c r="H79" s="19">
        <v>44966</v>
      </c>
      <c r="I79" s="17"/>
      <c r="J79" s="17"/>
      <c r="K79" s="17"/>
      <c r="L79" s="18" t="s">
        <v>2879</v>
      </c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8" t="s">
        <v>1112</v>
      </c>
      <c r="AD79" s="17"/>
      <c r="AE79" s="18" t="s">
        <v>2159</v>
      </c>
      <c r="AF79" s="18" t="s">
        <v>126</v>
      </c>
      <c r="AG79" s="18" t="s">
        <v>213</v>
      </c>
      <c r="AH79" s="18" t="s">
        <v>1916</v>
      </c>
      <c r="AI79" s="18" t="s">
        <v>162</v>
      </c>
      <c r="AJ79" s="18" t="s">
        <v>3068</v>
      </c>
      <c r="AK79" s="18" t="s">
        <v>3067</v>
      </c>
      <c r="AL79" s="17"/>
      <c r="AM79" s="18">
        <v>13399774</v>
      </c>
      <c r="AN79" s="18">
        <v>13399774</v>
      </c>
      <c r="AO79" s="18">
        <v>0</v>
      </c>
      <c r="AP79" s="17"/>
      <c r="AQ79" s="18">
        <v>13800000</v>
      </c>
      <c r="AR79" s="18">
        <v>0</v>
      </c>
      <c r="AS79" s="18">
        <v>13800000</v>
      </c>
      <c r="AT79" s="17"/>
      <c r="AU79" s="18">
        <v>13800000</v>
      </c>
      <c r="AV79" s="18" t="s">
        <v>461</v>
      </c>
    </row>
    <row r="80" spans="1:48" x14ac:dyDescent="0.2">
      <c r="A80" s="18" t="s">
        <v>3285</v>
      </c>
      <c r="B80" s="18" t="s">
        <v>455</v>
      </c>
      <c r="C80" s="17"/>
      <c r="D80" s="18" t="s">
        <v>1111</v>
      </c>
      <c r="E80" s="17"/>
      <c r="F80" s="17"/>
      <c r="G80" s="18" t="s">
        <v>3286</v>
      </c>
      <c r="H80" s="19">
        <v>44966</v>
      </c>
      <c r="I80" s="17"/>
      <c r="J80" s="17"/>
      <c r="K80" s="17"/>
      <c r="L80" s="18" t="s">
        <v>2879</v>
      </c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8" t="s">
        <v>1112</v>
      </c>
      <c r="AD80" s="17"/>
      <c r="AE80" s="18" t="s">
        <v>2159</v>
      </c>
      <c r="AF80" s="18" t="s">
        <v>126</v>
      </c>
      <c r="AG80" s="18" t="s">
        <v>213</v>
      </c>
      <c r="AH80" s="18" t="s">
        <v>1916</v>
      </c>
      <c r="AI80" s="18" t="s">
        <v>162</v>
      </c>
      <c r="AJ80" s="18" t="s">
        <v>3054</v>
      </c>
      <c r="AK80" s="18" t="s">
        <v>3053</v>
      </c>
      <c r="AL80" s="17"/>
      <c r="AM80" s="18">
        <v>13399774</v>
      </c>
      <c r="AN80" s="18">
        <v>13399774</v>
      </c>
      <c r="AO80" s="18">
        <v>0</v>
      </c>
      <c r="AP80" s="17"/>
      <c r="AQ80" s="18">
        <v>13800000</v>
      </c>
      <c r="AR80" s="18">
        <v>0</v>
      </c>
      <c r="AS80" s="18">
        <v>13800000</v>
      </c>
      <c r="AT80" s="17"/>
      <c r="AU80" s="18">
        <v>13800000</v>
      </c>
      <c r="AV80" s="18" t="s">
        <v>461</v>
      </c>
    </row>
    <row r="81" spans="1:48" x14ac:dyDescent="0.2">
      <c r="A81" s="18" t="s">
        <v>3285</v>
      </c>
      <c r="B81" s="18" t="s">
        <v>455</v>
      </c>
      <c r="C81" s="17"/>
      <c r="D81" s="18" t="s">
        <v>1111</v>
      </c>
      <c r="E81" s="17"/>
      <c r="F81" s="17"/>
      <c r="G81" s="18" t="s">
        <v>3286</v>
      </c>
      <c r="H81" s="19">
        <v>44966</v>
      </c>
      <c r="I81" s="17"/>
      <c r="J81" s="17"/>
      <c r="K81" s="17"/>
      <c r="L81" s="18" t="s">
        <v>2879</v>
      </c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8" t="s">
        <v>1112</v>
      </c>
      <c r="AD81" s="17"/>
      <c r="AE81" s="18" t="s">
        <v>2159</v>
      </c>
      <c r="AF81" s="18" t="s">
        <v>126</v>
      </c>
      <c r="AG81" s="18" t="s">
        <v>213</v>
      </c>
      <c r="AH81" s="18" t="s">
        <v>1916</v>
      </c>
      <c r="AI81" s="18" t="s">
        <v>162</v>
      </c>
      <c r="AJ81" s="18" t="s">
        <v>3101</v>
      </c>
      <c r="AK81" s="18" t="s">
        <v>3100</v>
      </c>
      <c r="AL81" s="17"/>
      <c r="AM81" s="18">
        <v>13399774</v>
      </c>
      <c r="AN81" s="18">
        <v>13399774</v>
      </c>
      <c r="AO81" s="18">
        <v>0</v>
      </c>
      <c r="AP81" s="17"/>
      <c r="AQ81" s="18">
        <v>13800000</v>
      </c>
      <c r="AR81" s="18">
        <v>0</v>
      </c>
      <c r="AS81" s="18">
        <v>13800000</v>
      </c>
      <c r="AT81" s="17"/>
      <c r="AU81" s="18">
        <v>13800000</v>
      </c>
      <c r="AV81" s="18" t="s">
        <v>461</v>
      </c>
    </row>
    <row r="82" spans="1:48" x14ac:dyDescent="0.2">
      <c r="A82" s="18" t="s">
        <v>3285</v>
      </c>
      <c r="B82" s="18" t="s">
        <v>455</v>
      </c>
      <c r="C82" s="17"/>
      <c r="D82" s="18" t="s">
        <v>1111</v>
      </c>
      <c r="E82" s="17"/>
      <c r="F82" s="17"/>
      <c r="G82" s="18" t="s">
        <v>3286</v>
      </c>
      <c r="H82" s="19">
        <v>44966</v>
      </c>
      <c r="I82" s="17"/>
      <c r="J82" s="17"/>
      <c r="K82" s="17"/>
      <c r="L82" s="18" t="s">
        <v>2879</v>
      </c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8" t="s">
        <v>1112</v>
      </c>
      <c r="AD82" s="17"/>
      <c r="AE82" s="18" t="s">
        <v>2159</v>
      </c>
      <c r="AF82" s="18" t="s">
        <v>126</v>
      </c>
      <c r="AG82" s="18" t="s">
        <v>213</v>
      </c>
      <c r="AH82" s="18" t="s">
        <v>1916</v>
      </c>
      <c r="AI82" s="18" t="s">
        <v>162</v>
      </c>
      <c r="AJ82" s="18" t="s">
        <v>3097</v>
      </c>
      <c r="AK82" s="18" t="s">
        <v>3096</v>
      </c>
      <c r="AL82" s="17"/>
      <c r="AM82" s="18">
        <v>13399774</v>
      </c>
      <c r="AN82" s="18">
        <v>13399774</v>
      </c>
      <c r="AO82" s="18">
        <v>0</v>
      </c>
      <c r="AP82" s="17"/>
      <c r="AQ82" s="18">
        <v>13800000</v>
      </c>
      <c r="AR82" s="18">
        <v>0</v>
      </c>
      <c r="AS82" s="18">
        <v>13800000</v>
      </c>
      <c r="AT82" s="17"/>
      <c r="AU82" s="18">
        <v>13800000</v>
      </c>
      <c r="AV82" s="18" t="s">
        <v>461</v>
      </c>
    </row>
    <row r="83" spans="1:48" x14ac:dyDescent="0.2">
      <c r="A83" s="18" t="s">
        <v>3285</v>
      </c>
      <c r="B83" s="18" t="s">
        <v>455</v>
      </c>
      <c r="C83" s="17"/>
      <c r="D83" s="18" t="s">
        <v>1111</v>
      </c>
      <c r="E83" s="17"/>
      <c r="F83" s="17"/>
      <c r="G83" s="18" t="s">
        <v>3286</v>
      </c>
      <c r="H83" s="19">
        <v>44966</v>
      </c>
      <c r="I83" s="17"/>
      <c r="J83" s="17"/>
      <c r="K83" s="17"/>
      <c r="L83" s="18" t="s">
        <v>2879</v>
      </c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8" t="s">
        <v>1112</v>
      </c>
      <c r="AD83" s="17"/>
      <c r="AE83" s="18" t="s">
        <v>2159</v>
      </c>
      <c r="AF83" s="18" t="s">
        <v>126</v>
      </c>
      <c r="AG83" s="18" t="s">
        <v>213</v>
      </c>
      <c r="AH83" s="18" t="s">
        <v>1916</v>
      </c>
      <c r="AI83" s="18" t="s">
        <v>162</v>
      </c>
      <c r="AJ83" s="18" t="s">
        <v>3111</v>
      </c>
      <c r="AK83" s="18" t="s">
        <v>3110</v>
      </c>
      <c r="AL83" s="17"/>
      <c r="AM83" s="18">
        <v>13399774</v>
      </c>
      <c r="AN83" s="18">
        <v>13399774</v>
      </c>
      <c r="AO83" s="18">
        <v>0</v>
      </c>
      <c r="AP83" s="17"/>
      <c r="AQ83" s="18">
        <v>13800000</v>
      </c>
      <c r="AR83" s="18">
        <v>0</v>
      </c>
      <c r="AS83" s="18">
        <v>13800000</v>
      </c>
      <c r="AT83" s="17"/>
      <c r="AU83" s="18">
        <v>13800000</v>
      </c>
      <c r="AV83" s="18" t="s">
        <v>461</v>
      </c>
    </row>
    <row r="84" spans="1:48" x14ac:dyDescent="0.2">
      <c r="A84" s="18" t="s">
        <v>3285</v>
      </c>
      <c r="B84" s="18" t="s">
        <v>455</v>
      </c>
      <c r="C84" s="17"/>
      <c r="D84" s="18" t="s">
        <v>1111</v>
      </c>
      <c r="E84" s="17"/>
      <c r="F84" s="17"/>
      <c r="G84" s="18" t="s">
        <v>3286</v>
      </c>
      <c r="H84" s="19">
        <v>44966</v>
      </c>
      <c r="I84" s="17"/>
      <c r="J84" s="17"/>
      <c r="K84" s="17"/>
      <c r="L84" s="18" t="s">
        <v>2879</v>
      </c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8" t="s">
        <v>1112</v>
      </c>
      <c r="AD84" s="17"/>
      <c r="AE84" s="18" t="s">
        <v>2159</v>
      </c>
      <c r="AF84" s="18" t="s">
        <v>126</v>
      </c>
      <c r="AG84" s="18" t="s">
        <v>213</v>
      </c>
      <c r="AH84" s="18" t="s">
        <v>1916</v>
      </c>
      <c r="AI84" s="18" t="s">
        <v>162</v>
      </c>
      <c r="AJ84" s="18" t="s">
        <v>3113</v>
      </c>
      <c r="AK84" s="18" t="s">
        <v>3112</v>
      </c>
      <c r="AL84" s="17"/>
      <c r="AM84" s="18">
        <v>13399774</v>
      </c>
      <c r="AN84" s="18">
        <v>13399774</v>
      </c>
      <c r="AO84" s="18">
        <v>0</v>
      </c>
      <c r="AP84" s="17"/>
      <c r="AQ84" s="18">
        <v>13800000</v>
      </c>
      <c r="AR84" s="18">
        <v>0</v>
      </c>
      <c r="AS84" s="18">
        <v>13800000</v>
      </c>
      <c r="AT84" s="17"/>
      <c r="AU84" s="18">
        <v>13800000</v>
      </c>
      <c r="AV84" s="18" t="s">
        <v>461</v>
      </c>
    </row>
    <row r="85" spans="1:48" x14ac:dyDescent="0.2">
      <c r="A85" s="18" t="s">
        <v>3285</v>
      </c>
      <c r="B85" s="18" t="s">
        <v>455</v>
      </c>
      <c r="C85" s="17"/>
      <c r="D85" s="18" t="s">
        <v>1111</v>
      </c>
      <c r="E85" s="17"/>
      <c r="F85" s="17"/>
      <c r="G85" s="18" t="s">
        <v>3286</v>
      </c>
      <c r="H85" s="19">
        <v>44966</v>
      </c>
      <c r="I85" s="17"/>
      <c r="J85" s="17"/>
      <c r="K85" s="17"/>
      <c r="L85" s="18" t="s">
        <v>2879</v>
      </c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8" t="s">
        <v>1112</v>
      </c>
      <c r="AD85" s="17"/>
      <c r="AE85" s="18" t="s">
        <v>2159</v>
      </c>
      <c r="AF85" s="18" t="s">
        <v>126</v>
      </c>
      <c r="AG85" s="18" t="s">
        <v>213</v>
      </c>
      <c r="AH85" s="18" t="s">
        <v>1916</v>
      </c>
      <c r="AI85" s="18" t="s">
        <v>162</v>
      </c>
      <c r="AJ85" s="18" t="s">
        <v>3128</v>
      </c>
      <c r="AK85" s="18" t="s">
        <v>3127</v>
      </c>
      <c r="AL85" s="17"/>
      <c r="AM85" s="18">
        <v>13399774</v>
      </c>
      <c r="AN85" s="18">
        <v>13399774</v>
      </c>
      <c r="AO85" s="18">
        <v>0</v>
      </c>
      <c r="AP85" s="17"/>
      <c r="AQ85" s="18">
        <v>13800000</v>
      </c>
      <c r="AR85" s="18">
        <v>0</v>
      </c>
      <c r="AS85" s="18">
        <v>13800000</v>
      </c>
      <c r="AT85" s="17"/>
      <c r="AU85" s="18">
        <v>13800000</v>
      </c>
      <c r="AV85" s="18" t="s">
        <v>461</v>
      </c>
    </row>
    <row r="86" spans="1:48" x14ac:dyDescent="0.2">
      <c r="A86" s="18" t="s">
        <v>3285</v>
      </c>
      <c r="B86" s="18" t="s">
        <v>455</v>
      </c>
      <c r="C86" s="17"/>
      <c r="D86" s="18" t="s">
        <v>1111</v>
      </c>
      <c r="E86" s="17"/>
      <c r="F86" s="17"/>
      <c r="G86" s="18" t="s">
        <v>3286</v>
      </c>
      <c r="H86" s="19">
        <v>44966</v>
      </c>
      <c r="I86" s="17"/>
      <c r="J86" s="17"/>
      <c r="K86" s="17"/>
      <c r="L86" s="18" t="s">
        <v>2879</v>
      </c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8" t="s">
        <v>1112</v>
      </c>
      <c r="AD86" s="17"/>
      <c r="AE86" s="18" t="s">
        <v>2159</v>
      </c>
      <c r="AF86" s="18" t="s">
        <v>126</v>
      </c>
      <c r="AG86" s="18" t="s">
        <v>213</v>
      </c>
      <c r="AH86" s="18" t="s">
        <v>1916</v>
      </c>
      <c r="AI86" s="18" t="s">
        <v>162</v>
      </c>
      <c r="AJ86" s="18" t="s">
        <v>3119</v>
      </c>
      <c r="AK86" s="18" t="s">
        <v>3118</v>
      </c>
      <c r="AL86" s="17"/>
      <c r="AM86" s="18">
        <v>13399774</v>
      </c>
      <c r="AN86" s="18">
        <v>13399774</v>
      </c>
      <c r="AO86" s="18">
        <v>0</v>
      </c>
      <c r="AP86" s="17"/>
      <c r="AQ86" s="18">
        <v>13800000</v>
      </c>
      <c r="AR86" s="18">
        <v>0</v>
      </c>
      <c r="AS86" s="18">
        <v>13800000</v>
      </c>
      <c r="AT86" s="17"/>
      <c r="AU86" s="18">
        <v>13800000</v>
      </c>
      <c r="AV86" s="18" t="s">
        <v>461</v>
      </c>
    </row>
    <row r="87" spans="1:48" x14ac:dyDescent="0.2">
      <c r="A87" s="18" t="s">
        <v>3285</v>
      </c>
      <c r="B87" s="18" t="s">
        <v>455</v>
      </c>
      <c r="C87" s="17"/>
      <c r="D87" s="18" t="s">
        <v>1111</v>
      </c>
      <c r="E87" s="17"/>
      <c r="F87" s="17"/>
      <c r="G87" s="18" t="s">
        <v>3286</v>
      </c>
      <c r="H87" s="19">
        <v>44966</v>
      </c>
      <c r="I87" s="17"/>
      <c r="J87" s="17"/>
      <c r="K87" s="17"/>
      <c r="L87" s="18" t="s">
        <v>2879</v>
      </c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8" t="s">
        <v>1112</v>
      </c>
      <c r="AD87" s="17"/>
      <c r="AE87" s="18" t="s">
        <v>2159</v>
      </c>
      <c r="AF87" s="18" t="s">
        <v>126</v>
      </c>
      <c r="AG87" s="18" t="s">
        <v>213</v>
      </c>
      <c r="AH87" s="18" t="s">
        <v>1916</v>
      </c>
      <c r="AI87" s="18" t="s">
        <v>162</v>
      </c>
      <c r="AJ87" s="18" t="s">
        <v>3082</v>
      </c>
      <c r="AK87" s="18" t="s">
        <v>3081</v>
      </c>
      <c r="AL87" s="17"/>
      <c r="AM87" s="18">
        <v>13399774</v>
      </c>
      <c r="AN87" s="18">
        <v>13399774</v>
      </c>
      <c r="AO87" s="18">
        <v>0</v>
      </c>
      <c r="AP87" s="17"/>
      <c r="AQ87" s="18">
        <v>13800000</v>
      </c>
      <c r="AR87" s="18">
        <v>0</v>
      </c>
      <c r="AS87" s="18">
        <v>13800000</v>
      </c>
      <c r="AT87" s="17"/>
      <c r="AU87" s="18">
        <v>13800000</v>
      </c>
      <c r="AV87" s="18" t="s">
        <v>461</v>
      </c>
    </row>
    <row r="88" spans="1:48" x14ac:dyDescent="0.2">
      <c r="A88" s="18" t="s">
        <v>3285</v>
      </c>
      <c r="B88" s="18" t="s">
        <v>455</v>
      </c>
      <c r="C88" s="17"/>
      <c r="D88" s="18" t="s">
        <v>1111</v>
      </c>
      <c r="E88" s="17"/>
      <c r="F88" s="17"/>
      <c r="G88" s="18" t="s">
        <v>3286</v>
      </c>
      <c r="H88" s="19">
        <v>44966</v>
      </c>
      <c r="I88" s="17"/>
      <c r="J88" s="17"/>
      <c r="K88" s="17"/>
      <c r="L88" s="18" t="s">
        <v>2879</v>
      </c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8" t="s">
        <v>1112</v>
      </c>
      <c r="AD88" s="17"/>
      <c r="AE88" s="18" t="s">
        <v>2159</v>
      </c>
      <c r="AF88" s="18" t="s">
        <v>126</v>
      </c>
      <c r="AG88" s="18" t="s">
        <v>213</v>
      </c>
      <c r="AH88" s="18" t="s">
        <v>1916</v>
      </c>
      <c r="AI88" s="18" t="s">
        <v>162</v>
      </c>
      <c r="AJ88" s="18" t="s">
        <v>3084</v>
      </c>
      <c r="AK88" s="18" t="s">
        <v>3083</v>
      </c>
      <c r="AL88" s="17"/>
      <c r="AM88" s="18">
        <v>13399774</v>
      </c>
      <c r="AN88" s="18">
        <v>13399774</v>
      </c>
      <c r="AO88" s="18">
        <v>0</v>
      </c>
      <c r="AP88" s="17"/>
      <c r="AQ88" s="18">
        <v>13800000</v>
      </c>
      <c r="AR88" s="18">
        <v>0</v>
      </c>
      <c r="AS88" s="18">
        <v>13800000</v>
      </c>
      <c r="AT88" s="17"/>
      <c r="AU88" s="18">
        <v>13800000</v>
      </c>
      <c r="AV88" s="18" t="s">
        <v>461</v>
      </c>
    </row>
    <row r="89" spans="1:48" x14ac:dyDescent="0.2">
      <c r="A89" s="18" t="s">
        <v>3285</v>
      </c>
      <c r="B89" s="18" t="s">
        <v>455</v>
      </c>
      <c r="C89" s="17"/>
      <c r="D89" s="18" t="s">
        <v>1111</v>
      </c>
      <c r="E89" s="17"/>
      <c r="F89" s="17"/>
      <c r="G89" s="18" t="s">
        <v>3286</v>
      </c>
      <c r="H89" s="19">
        <v>44966</v>
      </c>
      <c r="I89" s="17"/>
      <c r="J89" s="17"/>
      <c r="K89" s="17"/>
      <c r="L89" s="18" t="s">
        <v>2879</v>
      </c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8" t="s">
        <v>1112</v>
      </c>
      <c r="AD89" s="17"/>
      <c r="AE89" s="18" t="s">
        <v>2156</v>
      </c>
      <c r="AF89" s="18" t="s">
        <v>126</v>
      </c>
      <c r="AG89" s="18" t="s">
        <v>213</v>
      </c>
      <c r="AH89" s="18" t="s">
        <v>1916</v>
      </c>
      <c r="AI89" s="18" t="s">
        <v>129</v>
      </c>
      <c r="AJ89" s="18" t="s">
        <v>2896</v>
      </c>
      <c r="AK89" s="18" t="s">
        <v>2895</v>
      </c>
      <c r="AL89" s="17"/>
      <c r="AM89" s="18">
        <v>13399774</v>
      </c>
      <c r="AN89" s="18">
        <v>13399774</v>
      </c>
      <c r="AO89" s="18">
        <v>0</v>
      </c>
      <c r="AP89" s="17"/>
      <c r="AQ89" s="18">
        <v>13800000</v>
      </c>
      <c r="AR89" s="18">
        <v>0</v>
      </c>
      <c r="AS89" s="18">
        <v>13800000</v>
      </c>
      <c r="AT89" s="17"/>
      <c r="AU89" s="18">
        <v>13800000</v>
      </c>
      <c r="AV89" s="18" t="s">
        <v>461</v>
      </c>
    </row>
    <row r="90" spans="1:48" x14ac:dyDescent="0.2">
      <c r="A90" s="18" t="s">
        <v>3285</v>
      </c>
      <c r="B90" s="18" t="s">
        <v>455</v>
      </c>
      <c r="C90" s="17"/>
      <c r="D90" s="18" t="s">
        <v>1111</v>
      </c>
      <c r="E90" s="17"/>
      <c r="F90" s="17"/>
      <c r="G90" s="18" t="s">
        <v>3286</v>
      </c>
      <c r="H90" s="19">
        <v>44966</v>
      </c>
      <c r="I90" s="17"/>
      <c r="J90" s="17"/>
      <c r="K90" s="17"/>
      <c r="L90" s="18" t="s">
        <v>2879</v>
      </c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8" t="s">
        <v>1112</v>
      </c>
      <c r="AD90" s="17"/>
      <c r="AE90" s="18" t="s">
        <v>2156</v>
      </c>
      <c r="AF90" s="18" t="s">
        <v>126</v>
      </c>
      <c r="AG90" s="18" t="s">
        <v>213</v>
      </c>
      <c r="AH90" s="18" t="s">
        <v>1916</v>
      </c>
      <c r="AI90" s="18" t="s">
        <v>129</v>
      </c>
      <c r="AJ90" s="18" t="s">
        <v>2890</v>
      </c>
      <c r="AK90" s="18" t="s">
        <v>2889</v>
      </c>
      <c r="AL90" s="17"/>
      <c r="AM90" s="18">
        <v>13399774</v>
      </c>
      <c r="AN90" s="18">
        <v>13399774</v>
      </c>
      <c r="AO90" s="18">
        <v>0</v>
      </c>
      <c r="AP90" s="17"/>
      <c r="AQ90" s="18">
        <v>13800000</v>
      </c>
      <c r="AR90" s="18">
        <v>0</v>
      </c>
      <c r="AS90" s="18">
        <v>13800000</v>
      </c>
      <c r="AT90" s="17"/>
      <c r="AU90" s="18">
        <v>13800000</v>
      </c>
      <c r="AV90" s="18" t="s">
        <v>461</v>
      </c>
    </row>
    <row r="91" spans="1:48" x14ac:dyDescent="0.2">
      <c r="A91" s="18" t="s">
        <v>3285</v>
      </c>
      <c r="B91" s="18" t="s">
        <v>455</v>
      </c>
      <c r="C91" s="17"/>
      <c r="D91" s="18" t="s">
        <v>1111</v>
      </c>
      <c r="E91" s="17"/>
      <c r="F91" s="17"/>
      <c r="G91" s="18" t="s">
        <v>3286</v>
      </c>
      <c r="H91" s="19">
        <v>44966</v>
      </c>
      <c r="I91" s="17"/>
      <c r="J91" s="17"/>
      <c r="K91" s="17"/>
      <c r="L91" s="18" t="s">
        <v>2879</v>
      </c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8" t="s">
        <v>1112</v>
      </c>
      <c r="AD91" s="17"/>
      <c r="AE91" s="18" t="s">
        <v>2156</v>
      </c>
      <c r="AF91" s="18" t="s">
        <v>126</v>
      </c>
      <c r="AG91" s="18" t="s">
        <v>213</v>
      </c>
      <c r="AH91" s="18" t="s">
        <v>1916</v>
      </c>
      <c r="AI91" s="18" t="s">
        <v>129</v>
      </c>
      <c r="AJ91" s="18" t="s">
        <v>2980</v>
      </c>
      <c r="AK91" s="18" t="s">
        <v>2979</v>
      </c>
      <c r="AL91" s="17"/>
      <c r="AM91" s="18">
        <v>13399774</v>
      </c>
      <c r="AN91" s="18">
        <v>13399774</v>
      </c>
      <c r="AO91" s="18">
        <v>0</v>
      </c>
      <c r="AP91" s="17"/>
      <c r="AQ91" s="18">
        <v>13800000</v>
      </c>
      <c r="AR91" s="18">
        <v>0</v>
      </c>
      <c r="AS91" s="18">
        <v>13800000</v>
      </c>
      <c r="AT91" s="17"/>
      <c r="AU91" s="18">
        <v>13800000</v>
      </c>
      <c r="AV91" s="18" t="s">
        <v>461</v>
      </c>
    </row>
    <row r="92" spans="1:48" x14ac:dyDescent="0.2">
      <c r="A92" s="18" t="s">
        <v>3285</v>
      </c>
      <c r="B92" s="18" t="s">
        <v>455</v>
      </c>
      <c r="C92" s="17"/>
      <c r="D92" s="18" t="s">
        <v>1111</v>
      </c>
      <c r="E92" s="17"/>
      <c r="F92" s="17"/>
      <c r="G92" s="18" t="s">
        <v>3286</v>
      </c>
      <c r="H92" s="19">
        <v>44966</v>
      </c>
      <c r="I92" s="17"/>
      <c r="J92" s="17"/>
      <c r="K92" s="17"/>
      <c r="L92" s="18" t="s">
        <v>2879</v>
      </c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8" t="s">
        <v>1112</v>
      </c>
      <c r="AD92" s="17"/>
      <c r="AE92" s="18" t="s">
        <v>2156</v>
      </c>
      <c r="AF92" s="18" t="s">
        <v>126</v>
      </c>
      <c r="AG92" s="18" t="s">
        <v>213</v>
      </c>
      <c r="AH92" s="18" t="s">
        <v>1916</v>
      </c>
      <c r="AI92" s="18" t="s">
        <v>129</v>
      </c>
      <c r="AJ92" s="18" t="s">
        <v>2907</v>
      </c>
      <c r="AK92" s="18" t="s">
        <v>2906</v>
      </c>
      <c r="AL92" s="17"/>
      <c r="AM92" s="18">
        <v>13399774</v>
      </c>
      <c r="AN92" s="18">
        <v>13399774</v>
      </c>
      <c r="AO92" s="18">
        <v>0</v>
      </c>
      <c r="AP92" s="17"/>
      <c r="AQ92" s="18">
        <v>13800000</v>
      </c>
      <c r="AR92" s="18">
        <v>0</v>
      </c>
      <c r="AS92" s="18">
        <v>13800000</v>
      </c>
      <c r="AT92" s="17"/>
      <c r="AU92" s="18">
        <v>13800000</v>
      </c>
      <c r="AV92" s="18" t="s">
        <v>461</v>
      </c>
    </row>
    <row r="93" spans="1:48" x14ac:dyDescent="0.2">
      <c r="A93" s="18" t="s">
        <v>3285</v>
      </c>
      <c r="B93" s="18" t="s">
        <v>455</v>
      </c>
      <c r="C93" s="17"/>
      <c r="D93" s="18" t="s">
        <v>1111</v>
      </c>
      <c r="E93" s="17"/>
      <c r="F93" s="17"/>
      <c r="G93" s="18" t="s">
        <v>3286</v>
      </c>
      <c r="H93" s="19">
        <v>44966</v>
      </c>
      <c r="I93" s="17"/>
      <c r="J93" s="17"/>
      <c r="K93" s="17"/>
      <c r="L93" s="18" t="s">
        <v>2879</v>
      </c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8" t="s">
        <v>1112</v>
      </c>
      <c r="AD93" s="17"/>
      <c r="AE93" s="18" t="s">
        <v>2156</v>
      </c>
      <c r="AF93" s="18" t="s">
        <v>126</v>
      </c>
      <c r="AG93" s="18" t="s">
        <v>213</v>
      </c>
      <c r="AH93" s="18" t="s">
        <v>1916</v>
      </c>
      <c r="AI93" s="18" t="s">
        <v>129</v>
      </c>
      <c r="AJ93" s="18" t="s">
        <v>2931</v>
      </c>
      <c r="AK93" s="18" t="s">
        <v>2930</v>
      </c>
      <c r="AL93" s="17"/>
      <c r="AM93" s="18">
        <v>13399774</v>
      </c>
      <c r="AN93" s="18">
        <v>13399774</v>
      </c>
      <c r="AO93" s="18">
        <v>0</v>
      </c>
      <c r="AP93" s="17"/>
      <c r="AQ93" s="18">
        <v>13800000</v>
      </c>
      <c r="AR93" s="18">
        <v>0</v>
      </c>
      <c r="AS93" s="18">
        <v>13800000</v>
      </c>
      <c r="AT93" s="17"/>
      <c r="AU93" s="18">
        <v>13800000</v>
      </c>
      <c r="AV93" s="18" t="s">
        <v>461</v>
      </c>
    </row>
    <row r="94" spans="1:48" x14ac:dyDescent="0.2">
      <c r="A94" s="18" t="s">
        <v>3285</v>
      </c>
      <c r="B94" s="18" t="s">
        <v>455</v>
      </c>
      <c r="C94" s="17"/>
      <c r="D94" s="18" t="s">
        <v>1111</v>
      </c>
      <c r="E94" s="17"/>
      <c r="F94" s="17"/>
      <c r="G94" s="18" t="s">
        <v>3286</v>
      </c>
      <c r="H94" s="19">
        <v>44966</v>
      </c>
      <c r="I94" s="17"/>
      <c r="J94" s="17"/>
      <c r="K94" s="17"/>
      <c r="L94" s="18" t="s">
        <v>2879</v>
      </c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8" t="s">
        <v>1112</v>
      </c>
      <c r="AD94" s="17"/>
      <c r="AE94" s="18" t="s">
        <v>2156</v>
      </c>
      <c r="AF94" s="18" t="s">
        <v>126</v>
      </c>
      <c r="AG94" s="18" t="s">
        <v>213</v>
      </c>
      <c r="AH94" s="18" t="s">
        <v>1916</v>
      </c>
      <c r="AI94" s="18" t="s">
        <v>129</v>
      </c>
      <c r="AJ94" s="18" t="s">
        <v>2920</v>
      </c>
      <c r="AK94" s="18" t="s">
        <v>2919</v>
      </c>
      <c r="AL94" s="17"/>
      <c r="AM94" s="18">
        <v>13399774</v>
      </c>
      <c r="AN94" s="18">
        <v>13399774</v>
      </c>
      <c r="AO94" s="18">
        <v>0</v>
      </c>
      <c r="AP94" s="17"/>
      <c r="AQ94" s="18">
        <v>13800000</v>
      </c>
      <c r="AR94" s="18">
        <v>0</v>
      </c>
      <c r="AS94" s="18">
        <v>13800000</v>
      </c>
      <c r="AT94" s="17"/>
      <c r="AU94" s="18">
        <v>13800000</v>
      </c>
      <c r="AV94" s="18" t="s">
        <v>461</v>
      </c>
    </row>
    <row r="95" spans="1:48" x14ac:dyDescent="0.2">
      <c r="A95" s="18" t="s">
        <v>3285</v>
      </c>
      <c r="B95" s="18" t="s">
        <v>455</v>
      </c>
      <c r="C95" s="17"/>
      <c r="D95" s="18" t="s">
        <v>1111</v>
      </c>
      <c r="E95" s="17"/>
      <c r="F95" s="17"/>
      <c r="G95" s="18" t="s">
        <v>3286</v>
      </c>
      <c r="H95" s="19">
        <v>44966</v>
      </c>
      <c r="I95" s="17"/>
      <c r="J95" s="17"/>
      <c r="K95" s="17"/>
      <c r="L95" s="18" t="s">
        <v>2879</v>
      </c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8" t="s">
        <v>1112</v>
      </c>
      <c r="AD95" s="17"/>
      <c r="AE95" s="18" t="s">
        <v>2156</v>
      </c>
      <c r="AF95" s="18" t="s">
        <v>126</v>
      </c>
      <c r="AG95" s="18" t="s">
        <v>213</v>
      </c>
      <c r="AH95" s="18" t="s">
        <v>1916</v>
      </c>
      <c r="AI95" s="18" t="s">
        <v>129</v>
      </c>
      <c r="AJ95" s="18" t="s">
        <v>2972</v>
      </c>
      <c r="AK95" s="18" t="s">
        <v>2971</v>
      </c>
      <c r="AL95" s="17"/>
      <c r="AM95" s="18">
        <v>13399774</v>
      </c>
      <c r="AN95" s="18">
        <v>13399774</v>
      </c>
      <c r="AO95" s="18">
        <v>0</v>
      </c>
      <c r="AP95" s="17"/>
      <c r="AQ95" s="18">
        <v>13800000</v>
      </c>
      <c r="AR95" s="18">
        <v>0</v>
      </c>
      <c r="AS95" s="18">
        <v>13800000</v>
      </c>
      <c r="AT95" s="17"/>
      <c r="AU95" s="18">
        <v>13800000</v>
      </c>
      <c r="AV95" s="18" t="s">
        <v>461</v>
      </c>
    </row>
    <row r="96" spans="1:48" x14ac:dyDescent="0.2">
      <c r="A96" s="18" t="s">
        <v>3285</v>
      </c>
      <c r="B96" s="18" t="s">
        <v>455</v>
      </c>
      <c r="C96" s="17"/>
      <c r="D96" s="18" t="s">
        <v>1111</v>
      </c>
      <c r="E96" s="17"/>
      <c r="F96" s="17"/>
      <c r="G96" s="18" t="s">
        <v>3286</v>
      </c>
      <c r="H96" s="19">
        <v>44966</v>
      </c>
      <c r="I96" s="17"/>
      <c r="J96" s="17"/>
      <c r="K96" s="17"/>
      <c r="L96" s="18" t="s">
        <v>2879</v>
      </c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8" t="s">
        <v>1112</v>
      </c>
      <c r="AD96" s="17"/>
      <c r="AE96" s="18" t="s">
        <v>2156</v>
      </c>
      <c r="AF96" s="18" t="s">
        <v>126</v>
      </c>
      <c r="AG96" s="18" t="s">
        <v>213</v>
      </c>
      <c r="AH96" s="18" t="s">
        <v>1916</v>
      </c>
      <c r="AI96" s="18" t="s">
        <v>129</v>
      </c>
      <c r="AJ96" s="18" t="s">
        <v>2990</v>
      </c>
      <c r="AK96" s="18" t="s">
        <v>2989</v>
      </c>
      <c r="AL96" s="17"/>
      <c r="AM96" s="18">
        <v>13399774</v>
      </c>
      <c r="AN96" s="18">
        <v>13399774</v>
      </c>
      <c r="AO96" s="18">
        <v>0</v>
      </c>
      <c r="AP96" s="17"/>
      <c r="AQ96" s="18">
        <v>13800000</v>
      </c>
      <c r="AR96" s="18">
        <v>0</v>
      </c>
      <c r="AS96" s="18">
        <v>13800000</v>
      </c>
      <c r="AT96" s="17"/>
      <c r="AU96" s="18">
        <v>13800000</v>
      </c>
      <c r="AV96" s="18" t="s">
        <v>461</v>
      </c>
    </row>
    <row r="97" spans="1:48" x14ac:dyDescent="0.2">
      <c r="A97" s="18" t="s">
        <v>3285</v>
      </c>
      <c r="B97" s="18" t="s">
        <v>455</v>
      </c>
      <c r="C97" s="17"/>
      <c r="D97" s="18" t="s">
        <v>1111</v>
      </c>
      <c r="E97" s="17"/>
      <c r="F97" s="17"/>
      <c r="G97" s="18" t="s">
        <v>3286</v>
      </c>
      <c r="H97" s="19">
        <v>44966</v>
      </c>
      <c r="I97" s="17"/>
      <c r="J97" s="17"/>
      <c r="K97" s="17"/>
      <c r="L97" s="18" t="s">
        <v>2879</v>
      </c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8" t="s">
        <v>1112</v>
      </c>
      <c r="AD97" s="17"/>
      <c r="AE97" s="18" t="s">
        <v>2156</v>
      </c>
      <c r="AF97" s="18" t="s">
        <v>126</v>
      </c>
      <c r="AG97" s="18" t="s">
        <v>213</v>
      </c>
      <c r="AH97" s="18" t="s">
        <v>1916</v>
      </c>
      <c r="AI97" s="18" t="s">
        <v>129</v>
      </c>
      <c r="AJ97" s="18" t="s">
        <v>2916</v>
      </c>
      <c r="AK97" s="18" t="s">
        <v>2915</v>
      </c>
      <c r="AL97" s="17"/>
      <c r="AM97" s="18">
        <v>13399774</v>
      </c>
      <c r="AN97" s="18">
        <v>13399774</v>
      </c>
      <c r="AO97" s="18">
        <v>0</v>
      </c>
      <c r="AP97" s="17"/>
      <c r="AQ97" s="18">
        <v>13800000</v>
      </c>
      <c r="AR97" s="18">
        <v>0</v>
      </c>
      <c r="AS97" s="18">
        <v>13800000</v>
      </c>
      <c r="AT97" s="17"/>
      <c r="AU97" s="18">
        <v>13800000</v>
      </c>
      <c r="AV97" s="18" t="s">
        <v>461</v>
      </c>
    </row>
    <row r="98" spans="1:48" x14ac:dyDescent="0.2">
      <c r="A98" s="18" t="s">
        <v>3285</v>
      </c>
      <c r="B98" s="18" t="s">
        <v>455</v>
      </c>
      <c r="C98" s="17"/>
      <c r="D98" s="18" t="s">
        <v>1111</v>
      </c>
      <c r="E98" s="17"/>
      <c r="F98" s="17"/>
      <c r="G98" s="18" t="s">
        <v>3286</v>
      </c>
      <c r="H98" s="19">
        <v>44966</v>
      </c>
      <c r="I98" s="17"/>
      <c r="J98" s="17"/>
      <c r="K98" s="17"/>
      <c r="L98" s="18" t="s">
        <v>2879</v>
      </c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8" t="s">
        <v>1112</v>
      </c>
      <c r="AD98" s="17"/>
      <c r="AE98" s="18" t="s">
        <v>2156</v>
      </c>
      <c r="AF98" s="18" t="s">
        <v>126</v>
      </c>
      <c r="AG98" s="18" t="s">
        <v>213</v>
      </c>
      <c r="AH98" s="18" t="s">
        <v>1916</v>
      </c>
      <c r="AI98" s="18" t="s">
        <v>129</v>
      </c>
      <c r="AJ98" s="18" t="s">
        <v>2992</v>
      </c>
      <c r="AK98" s="18" t="s">
        <v>2991</v>
      </c>
      <c r="AL98" s="17"/>
      <c r="AM98" s="18">
        <v>13399774</v>
      </c>
      <c r="AN98" s="18">
        <v>13399774</v>
      </c>
      <c r="AO98" s="18">
        <v>0</v>
      </c>
      <c r="AP98" s="17"/>
      <c r="AQ98" s="18">
        <v>13800000</v>
      </c>
      <c r="AR98" s="18">
        <v>0</v>
      </c>
      <c r="AS98" s="18">
        <v>13800000</v>
      </c>
      <c r="AT98" s="17"/>
      <c r="AU98" s="18">
        <v>13800000</v>
      </c>
      <c r="AV98" s="18" t="s">
        <v>461</v>
      </c>
    </row>
    <row r="99" spans="1:48" x14ac:dyDescent="0.2">
      <c r="A99" s="18" t="s">
        <v>3285</v>
      </c>
      <c r="B99" s="18" t="s">
        <v>455</v>
      </c>
      <c r="C99" s="17"/>
      <c r="D99" s="18" t="s">
        <v>1111</v>
      </c>
      <c r="E99" s="17"/>
      <c r="F99" s="17"/>
      <c r="G99" s="18" t="s">
        <v>3286</v>
      </c>
      <c r="H99" s="19">
        <v>44966</v>
      </c>
      <c r="I99" s="17"/>
      <c r="J99" s="17"/>
      <c r="K99" s="17"/>
      <c r="L99" s="18" t="s">
        <v>2879</v>
      </c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8" t="s">
        <v>1112</v>
      </c>
      <c r="AD99" s="17"/>
      <c r="AE99" s="18" t="s">
        <v>2156</v>
      </c>
      <c r="AF99" s="18" t="s">
        <v>126</v>
      </c>
      <c r="AG99" s="18" t="s">
        <v>213</v>
      </c>
      <c r="AH99" s="18" t="s">
        <v>1916</v>
      </c>
      <c r="AI99" s="18" t="s">
        <v>129</v>
      </c>
      <c r="AJ99" s="18" t="s">
        <v>2941</v>
      </c>
      <c r="AK99" s="18" t="s">
        <v>2940</v>
      </c>
      <c r="AL99" s="17"/>
      <c r="AM99" s="18">
        <v>13399774</v>
      </c>
      <c r="AN99" s="18">
        <v>13399774</v>
      </c>
      <c r="AO99" s="18">
        <v>0</v>
      </c>
      <c r="AP99" s="17"/>
      <c r="AQ99" s="18">
        <v>13800000</v>
      </c>
      <c r="AR99" s="18">
        <v>0</v>
      </c>
      <c r="AS99" s="18">
        <v>13800000</v>
      </c>
      <c r="AT99" s="17"/>
      <c r="AU99" s="18">
        <v>13800000</v>
      </c>
      <c r="AV99" s="18" t="s">
        <v>461</v>
      </c>
    </row>
    <row r="100" spans="1:48" x14ac:dyDescent="0.2">
      <c r="A100" s="18" t="s">
        <v>3285</v>
      </c>
      <c r="B100" s="18" t="s">
        <v>455</v>
      </c>
      <c r="C100" s="17"/>
      <c r="D100" s="18" t="s">
        <v>1111</v>
      </c>
      <c r="E100" s="17"/>
      <c r="F100" s="17"/>
      <c r="G100" s="18" t="s">
        <v>3286</v>
      </c>
      <c r="H100" s="19">
        <v>44966</v>
      </c>
      <c r="I100" s="17"/>
      <c r="J100" s="17"/>
      <c r="K100" s="17"/>
      <c r="L100" s="18" t="s">
        <v>2879</v>
      </c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8" t="s">
        <v>1112</v>
      </c>
      <c r="AD100" s="17"/>
      <c r="AE100" s="18" t="s">
        <v>2156</v>
      </c>
      <c r="AF100" s="18" t="s">
        <v>126</v>
      </c>
      <c r="AG100" s="18" t="s">
        <v>213</v>
      </c>
      <c r="AH100" s="18" t="s">
        <v>1916</v>
      </c>
      <c r="AI100" s="18" t="s">
        <v>129</v>
      </c>
      <c r="AJ100" s="18" t="s">
        <v>2976</v>
      </c>
      <c r="AK100" s="18" t="s">
        <v>2975</v>
      </c>
      <c r="AL100" s="17"/>
      <c r="AM100" s="18">
        <v>13399774</v>
      </c>
      <c r="AN100" s="18">
        <v>13399774</v>
      </c>
      <c r="AO100" s="18">
        <v>0</v>
      </c>
      <c r="AP100" s="17"/>
      <c r="AQ100" s="18">
        <v>13800000</v>
      </c>
      <c r="AR100" s="18">
        <v>0</v>
      </c>
      <c r="AS100" s="18">
        <v>13800000</v>
      </c>
      <c r="AT100" s="17"/>
      <c r="AU100" s="18">
        <v>13800000</v>
      </c>
      <c r="AV100" s="18" t="s">
        <v>461</v>
      </c>
    </row>
    <row r="101" spans="1:48" x14ac:dyDescent="0.2">
      <c r="A101" s="18" t="s">
        <v>3285</v>
      </c>
      <c r="B101" s="18" t="s">
        <v>455</v>
      </c>
      <c r="C101" s="17"/>
      <c r="D101" s="18" t="s">
        <v>1111</v>
      </c>
      <c r="E101" s="17"/>
      <c r="F101" s="17"/>
      <c r="G101" s="18" t="s">
        <v>3286</v>
      </c>
      <c r="H101" s="19">
        <v>44966</v>
      </c>
      <c r="I101" s="17"/>
      <c r="J101" s="17"/>
      <c r="K101" s="17"/>
      <c r="L101" s="18" t="s">
        <v>2879</v>
      </c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8" t="s">
        <v>1112</v>
      </c>
      <c r="AD101" s="17"/>
      <c r="AE101" s="18" t="s">
        <v>2156</v>
      </c>
      <c r="AF101" s="18" t="s">
        <v>126</v>
      </c>
      <c r="AG101" s="18" t="s">
        <v>213</v>
      </c>
      <c r="AH101" s="18" t="s">
        <v>1916</v>
      </c>
      <c r="AI101" s="18" t="s">
        <v>129</v>
      </c>
      <c r="AJ101" s="18" t="s">
        <v>2966</v>
      </c>
      <c r="AK101" s="18" t="s">
        <v>2965</v>
      </c>
      <c r="AL101" s="17"/>
      <c r="AM101" s="18">
        <v>13399774</v>
      </c>
      <c r="AN101" s="18">
        <v>13399774</v>
      </c>
      <c r="AO101" s="18">
        <v>0</v>
      </c>
      <c r="AP101" s="17"/>
      <c r="AQ101" s="18">
        <v>13800000</v>
      </c>
      <c r="AR101" s="18">
        <v>0</v>
      </c>
      <c r="AS101" s="18">
        <v>13800000</v>
      </c>
      <c r="AT101" s="17"/>
      <c r="AU101" s="18">
        <v>13800000</v>
      </c>
      <c r="AV101" s="18" t="s">
        <v>461</v>
      </c>
    </row>
    <row r="102" spans="1:48" x14ac:dyDescent="0.2">
      <c r="A102" s="18" t="s">
        <v>3285</v>
      </c>
      <c r="B102" s="18" t="s">
        <v>455</v>
      </c>
      <c r="C102" s="17"/>
      <c r="D102" s="18" t="s">
        <v>1111</v>
      </c>
      <c r="E102" s="17"/>
      <c r="F102" s="17"/>
      <c r="G102" s="18" t="s">
        <v>3286</v>
      </c>
      <c r="H102" s="19">
        <v>44966</v>
      </c>
      <c r="I102" s="17"/>
      <c r="J102" s="17"/>
      <c r="K102" s="17"/>
      <c r="L102" s="18" t="s">
        <v>2879</v>
      </c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8" t="s">
        <v>1112</v>
      </c>
      <c r="AD102" s="17"/>
      <c r="AE102" s="18" t="s">
        <v>2156</v>
      </c>
      <c r="AF102" s="18" t="s">
        <v>126</v>
      </c>
      <c r="AG102" s="18" t="s">
        <v>213</v>
      </c>
      <c r="AH102" s="18" t="s">
        <v>1916</v>
      </c>
      <c r="AI102" s="18" t="s">
        <v>129</v>
      </c>
      <c r="AJ102" s="18" t="s">
        <v>2945</v>
      </c>
      <c r="AK102" s="18" t="s">
        <v>2944</v>
      </c>
      <c r="AL102" s="17"/>
      <c r="AM102" s="18">
        <v>13399774</v>
      </c>
      <c r="AN102" s="18">
        <v>13399774</v>
      </c>
      <c r="AO102" s="18">
        <v>0</v>
      </c>
      <c r="AP102" s="17"/>
      <c r="AQ102" s="18">
        <v>13800000</v>
      </c>
      <c r="AR102" s="18">
        <v>0</v>
      </c>
      <c r="AS102" s="18">
        <v>13800000</v>
      </c>
      <c r="AT102" s="17"/>
      <c r="AU102" s="18">
        <v>13800000</v>
      </c>
      <c r="AV102" s="18" t="s">
        <v>461</v>
      </c>
    </row>
    <row r="103" spans="1:48" x14ac:dyDescent="0.2">
      <c r="A103" s="18" t="s">
        <v>3285</v>
      </c>
      <c r="B103" s="18" t="s">
        <v>455</v>
      </c>
      <c r="C103" s="17"/>
      <c r="D103" s="18" t="s">
        <v>1111</v>
      </c>
      <c r="E103" s="17"/>
      <c r="F103" s="17"/>
      <c r="G103" s="18" t="s">
        <v>3286</v>
      </c>
      <c r="H103" s="19">
        <v>44966</v>
      </c>
      <c r="I103" s="17"/>
      <c r="J103" s="17"/>
      <c r="K103" s="17"/>
      <c r="L103" s="18" t="s">
        <v>2879</v>
      </c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8" t="s">
        <v>1112</v>
      </c>
      <c r="AD103" s="17"/>
      <c r="AE103" s="18" t="s">
        <v>2156</v>
      </c>
      <c r="AF103" s="18" t="s">
        <v>126</v>
      </c>
      <c r="AG103" s="18" t="s">
        <v>213</v>
      </c>
      <c r="AH103" s="18" t="s">
        <v>1916</v>
      </c>
      <c r="AI103" s="18" t="s">
        <v>129</v>
      </c>
      <c r="AJ103" s="18" t="s">
        <v>3170</v>
      </c>
      <c r="AK103" s="18" t="s">
        <v>3169</v>
      </c>
      <c r="AL103" s="17"/>
      <c r="AM103" s="18">
        <v>13399774</v>
      </c>
      <c r="AN103" s="18">
        <v>13399774</v>
      </c>
      <c r="AO103" s="18">
        <v>0</v>
      </c>
      <c r="AP103" s="17"/>
      <c r="AQ103" s="18">
        <v>13800000</v>
      </c>
      <c r="AR103" s="18">
        <v>0</v>
      </c>
      <c r="AS103" s="18">
        <v>13800000</v>
      </c>
      <c r="AT103" s="17"/>
      <c r="AU103" s="18">
        <v>13800000</v>
      </c>
      <c r="AV103" s="18" t="s">
        <v>461</v>
      </c>
    </row>
    <row r="104" spans="1:48" x14ac:dyDescent="0.2">
      <c r="A104" s="18" t="s">
        <v>3285</v>
      </c>
      <c r="B104" s="18" t="s">
        <v>455</v>
      </c>
      <c r="C104" s="17"/>
      <c r="D104" s="18" t="s">
        <v>1111</v>
      </c>
      <c r="E104" s="17"/>
      <c r="F104" s="17"/>
      <c r="G104" s="18" t="s">
        <v>3286</v>
      </c>
      <c r="H104" s="19">
        <v>44966</v>
      </c>
      <c r="I104" s="17"/>
      <c r="J104" s="17"/>
      <c r="K104" s="17"/>
      <c r="L104" s="18" t="s">
        <v>2879</v>
      </c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8" t="s">
        <v>1112</v>
      </c>
      <c r="AD104" s="17"/>
      <c r="AE104" s="18" t="s">
        <v>2156</v>
      </c>
      <c r="AF104" s="18" t="s">
        <v>126</v>
      </c>
      <c r="AG104" s="18" t="s">
        <v>213</v>
      </c>
      <c r="AH104" s="18" t="s">
        <v>1916</v>
      </c>
      <c r="AI104" s="18" t="s">
        <v>129</v>
      </c>
      <c r="AJ104" s="18" t="s">
        <v>3070</v>
      </c>
      <c r="AK104" s="18" t="s">
        <v>3069</v>
      </c>
      <c r="AL104" s="17"/>
      <c r="AM104" s="18">
        <v>13399774</v>
      </c>
      <c r="AN104" s="18">
        <v>13399774</v>
      </c>
      <c r="AO104" s="18">
        <v>0</v>
      </c>
      <c r="AP104" s="17"/>
      <c r="AQ104" s="18">
        <v>13800000</v>
      </c>
      <c r="AR104" s="18">
        <v>0</v>
      </c>
      <c r="AS104" s="18">
        <v>13800000</v>
      </c>
      <c r="AT104" s="17"/>
      <c r="AU104" s="18">
        <v>13800000</v>
      </c>
      <c r="AV104" s="18" t="s">
        <v>461</v>
      </c>
    </row>
    <row r="105" spans="1:48" x14ac:dyDescent="0.2">
      <c r="A105" s="18" t="s">
        <v>3285</v>
      </c>
      <c r="B105" s="18" t="s">
        <v>455</v>
      </c>
      <c r="C105" s="17"/>
      <c r="D105" s="18" t="s">
        <v>1111</v>
      </c>
      <c r="E105" s="17"/>
      <c r="F105" s="17"/>
      <c r="G105" s="18" t="s">
        <v>3286</v>
      </c>
      <c r="H105" s="19">
        <v>44966</v>
      </c>
      <c r="I105" s="17"/>
      <c r="J105" s="17"/>
      <c r="K105" s="17"/>
      <c r="L105" s="18" t="s">
        <v>2879</v>
      </c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8" t="s">
        <v>1112</v>
      </c>
      <c r="AD105" s="17"/>
      <c r="AE105" s="18" t="s">
        <v>2156</v>
      </c>
      <c r="AF105" s="18" t="s">
        <v>126</v>
      </c>
      <c r="AG105" s="18" t="s">
        <v>213</v>
      </c>
      <c r="AH105" s="18" t="s">
        <v>1916</v>
      </c>
      <c r="AI105" s="18" t="s">
        <v>129</v>
      </c>
      <c r="AJ105" s="18" t="s">
        <v>3074</v>
      </c>
      <c r="AK105" s="18" t="s">
        <v>3073</v>
      </c>
      <c r="AL105" s="17"/>
      <c r="AM105" s="18">
        <v>13399774</v>
      </c>
      <c r="AN105" s="18">
        <v>13399774</v>
      </c>
      <c r="AO105" s="18">
        <v>0</v>
      </c>
      <c r="AP105" s="17"/>
      <c r="AQ105" s="18">
        <v>13800000</v>
      </c>
      <c r="AR105" s="18">
        <v>0</v>
      </c>
      <c r="AS105" s="18">
        <v>13800000</v>
      </c>
      <c r="AT105" s="17"/>
      <c r="AU105" s="18">
        <v>13800000</v>
      </c>
      <c r="AV105" s="18" t="s">
        <v>461</v>
      </c>
    </row>
    <row r="106" spans="1:48" x14ac:dyDescent="0.2">
      <c r="A106" s="18" t="s">
        <v>3285</v>
      </c>
      <c r="B106" s="18" t="s">
        <v>455</v>
      </c>
      <c r="C106" s="17"/>
      <c r="D106" s="18" t="s">
        <v>1111</v>
      </c>
      <c r="E106" s="17"/>
      <c r="F106" s="17"/>
      <c r="G106" s="18" t="s">
        <v>3286</v>
      </c>
      <c r="H106" s="19">
        <v>44966</v>
      </c>
      <c r="I106" s="17"/>
      <c r="J106" s="17"/>
      <c r="K106" s="17"/>
      <c r="L106" s="18" t="s">
        <v>2879</v>
      </c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8" t="s">
        <v>1112</v>
      </c>
      <c r="AD106" s="17"/>
      <c r="AE106" s="18" t="s">
        <v>2156</v>
      </c>
      <c r="AF106" s="18" t="s">
        <v>126</v>
      </c>
      <c r="AG106" s="18" t="s">
        <v>213</v>
      </c>
      <c r="AH106" s="18" t="s">
        <v>1916</v>
      </c>
      <c r="AI106" s="18" t="s">
        <v>129</v>
      </c>
      <c r="AJ106" s="18" t="s">
        <v>3076</v>
      </c>
      <c r="AK106" s="18" t="s">
        <v>3075</v>
      </c>
      <c r="AL106" s="17"/>
      <c r="AM106" s="18">
        <v>13399774</v>
      </c>
      <c r="AN106" s="18">
        <v>13399774</v>
      </c>
      <c r="AO106" s="18">
        <v>0</v>
      </c>
      <c r="AP106" s="17"/>
      <c r="AQ106" s="18">
        <v>13800000</v>
      </c>
      <c r="AR106" s="18">
        <v>0</v>
      </c>
      <c r="AS106" s="18">
        <v>13800000</v>
      </c>
      <c r="AT106" s="17"/>
      <c r="AU106" s="18">
        <v>13800000</v>
      </c>
      <c r="AV106" s="18" t="s">
        <v>461</v>
      </c>
    </row>
    <row r="107" spans="1:48" x14ac:dyDescent="0.2">
      <c r="A107" s="18" t="s">
        <v>3285</v>
      </c>
      <c r="B107" s="18" t="s">
        <v>455</v>
      </c>
      <c r="C107" s="17"/>
      <c r="D107" s="18" t="s">
        <v>1111</v>
      </c>
      <c r="E107" s="17"/>
      <c r="F107" s="17"/>
      <c r="G107" s="18" t="s">
        <v>3286</v>
      </c>
      <c r="H107" s="19">
        <v>44966</v>
      </c>
      <c r="I107" s="17"/>
      <c r="J107" s="17"/>
      <c r="K107" s="17"/>
      <c r="L107" s="18" t="s">
        <v>2879</v>
      </c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8" t="s">
        <v>1112</v>
      </c>
      <c r="AD107" s="17"/>
      <c r="AE107" s="18" t="s">
        <v>2156</v>
      </c>
      <c r="AF107" s="18" t="s">
        <v>126</v>
      </c>
      <c r="AG107" s="18" t="s">
        <v>213</v>
      </c>
      <c r="AH107" s="18" t="s">
        <v>1916</v>
      </c>
      <c r="AI107" s="18" t="s">
        <v>129</v>
      </c>
      <c r="AJ107" s="18" t="s">
        <v>3078</v>
      </c>
      <c r="AK107" s="18" t="s">
        <v>3077</v>
      </c>
      <c r="AL107" s="17"/>
      <c r="AM107" s="18">
        <v>13399774</v>
      </c>
      <c r="AN107" s="18">
        <v>13399774</v>
      </c>
      <c r="AO107" s="18">
        <v>0</v>
      </c>
      <c r="AP107" s="17"/>
      <c r="AQ107" s="18">
        <v>13800000</v>
      </c>
      <c r="AR107" s="18">
        <v>0</v>
      </c>
      <c r="AS107" s="18">
        <v>13800000</v>
      </c>
      <c r="AT107" s="17"/>
      <c r="AU107" s="18">
        <v>13800000</v>
      </c>
      <c r="AV107" s="18" t="s">
        <v>461</v>
      </c>
    </row>
    <row r="108" spans="1:48" x14ac:dyDescent="0.2">
      <c r="A108" s="18" t="s">
        <v>3285</v>
      </c>
      <c r="B108" s="18" t="s">
        <v>455</v>
      </c>
      <c r="C108" s="17"/>
      <c r="D108" s="18" t="s">
        <v>1111</v>
      </c>
      <c r="E108" s="17"/>
      <c r="F108" s="17"/>
      <c r="G108" s="18" t="s">
        <v>3286</v>
      </c>
      <c r="H108" s="19">
        <v>44966</v>
      </c>
      <c r="I108" s="17"/>
      <c r="J108" s="17"/>
      <c r="K108" s="17"/>
      <c r="L108" s="18" t="s">
        <v>2879</v>
      </c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8" t="s">
        <v>1112</v>
      </c>
      <c r="AD108" s="17"/>
      <c r="AE108" s="18" t="s">
        <v>2156</v>
      </c>
      <c r="AF108" s="18" t="s">
        <v>126</v>
      </c>
      <c r="AG108" s="18" t="s">
        <v>213</v>
      </c>
      <c r="AH108" s="18" t="s">
        <v>1916</v>
      </c>
      <c r="AI108" s="18" t="s">
        <v>129</v>
      </c>
      <c r="AJ108" s="18" t="s">
        <v>3115</v>
      </c>
      <c r="AK108" s="18" t="s">
        <v>3114</v>
      </c>
      <c r="AL108" s="17"/>
      <c r="AM108" s="18">
        <v>13399774</v>
      </c>
      <c r="AN108" s="18">
        <v>13399774</v>
      </c>
      <c r="AO108" s="18">
        <v>0</v>
      </c>
      <c r="AP108" s="17"/>
      <c r="AQ108" s="18">
        <v>13800000</v>
      </c>
      <c r="AR108" s="18">
        <v>0</v>
      </c>
      <c r="AS108" s="18">
        <v>13800000</v>
      </c>
      <c r="AT108" s="17"/>
      <c r="AU108" s="18">
        <v>13800000</v>
      </c>
      <c r="AV108" s="18" t="s">
        <v>461</v>
      </c>
    </row>
    <row r="109" spans="1:48" x14ac:dyDescent="0.2">
      <c r="A109" s="18" t="s">
        <v>3285</v>
      </c>
      <c r="B109" s="18" t="s">
        <v>455</v>
      </c>
      <c r="C109" s="17"/>
      <c r="D109" s="18" t="s">
        <v>1111</v>
      </c>
      <c r="E109" s="17"/>
      <c r="F109" s="17"/>
      <c r="G109" s="18" t="s">
        <v>3286</v>
      </c>
      <c r="H109" s="19">
        <v>44966</v>
      </c>
      <c r="I109" s="17"/>
      <c r="J109" s="17"/>
      <c r="K109" s="17"/>
      <c r="L109" s="18" t="s">
        <v>2879</v>
      </c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8" t="s">
        <v>1112</v>
      </c>
      <c r="AD109" s="17"/>
      <c r="AE109" s="18" t="s">
        <v>2156</v>
      </c>
      <c r="AF109" s="18" t="s">
        <v>126</v>
      </c>
      <c r="AG109" s="18" t="s">
        <v>213</v>
      </c>
      <c r="AH109" s="18" t="s">
        <v>1916</v>
      </c>
      <c r="AI109" s="18" t="s">
        <v>129</v>
      </c>
      <c r="AJ109" s="18" t="s">
        <v>3121</v>
      </c>
      <c r="AK109" s="18" t="s">
        <v>3120</v>
      </c>
      <c r="AL109" s="17"/>
      <c r="AM109" s="18">
        <v>13399774</v>
      </c>
      <c r="AN109" s="18">
        <v>13399774</v>
      </c>
      <c r="AO109" s="18">
        <v>0</v>
      </c>
      <c r="AP109" s="17"/>
      <c r="AQ109" s="18">
        <v>13800000</v>
      </c>
      <c r="AR109" s="18">
        <v>0</v>
      </c>
      <c r="AS109" s="18">
        <v>13800000</v>
      </c>
      <c r="AT109" s="17"/>
      <c r="AU109" s="18">
        <v>13800000</v>
      </c>
      <c r="AV109" s="18" t="s">
        <v>461</v>
      </c>
    </row>
    <row r="110" spans="1:48" x14ac:dyDescent="0.2">
      <c r="A110" s="18" t="s">
        <v>3285</v>
      </c>
      <c r="B110" s="18" t="s">
        <v>455</v>
      </c>
      <c r="C110" s="17"/>
      <c r="D110" s="18" t="s">
        <v>1111</v>
      </c>
      <c r="E110" s="17"/>
      <c r="F110" s="17"/>
      <c r="G110" s="18" t="s">
        <v>3286</v>
      </c>
      <c r="H110" s="19">
        <v>44966</v>
      </c>
      <c r="I110" s="17"/>
      <c r="J110" s="17"/>
      <c r="K110" s="17"/>
      <c r="L110" s="18" t="s">
        <v>2879</v>
      </c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8" t="s">
        <v>1112</v>
      </c>
      <c r="AD110" s="17"/>
      <c r="AE110" s="18" t="s">
        <v>2156</v>
      </c>
      <c r="AF110" s="18" t="s">
        <v>126</v>
      </c>
      <c r="AG110" s="18" t="s">
        <v>213</v>
      </c>
      <c r="AH110" s="18" t="s">
        <v>1916</v>
      </c>
      <c r="AI110" s="18" t="s">
        <v>129</v>
      </c>
      <c r="AJ110" s="18" t="s">
        <v>3109</v>
      </c>
      <c r="AK110" s="18" t="s">
        <v>3108</v>
      </c>
      <c r="AL110" s="17"/>
      <c r="AM110" s="18">
        <v>13399774</v>
      </c>
      <c r="AN110" s="18">
        <v>13399774</v>
      </c>
      <c r="AO110" s="18">
        <v>0</v>
      </c>
      <c r="AP110" s="17"/>
      <c r="AQ110" s="18">
        <v>13800000</v>
      </c>
      <c r="AR110" s="18">
        <v>0</v>
      </c>
      <c r="AS110" s="18">
        <v>13800000</v>
      </c>
      <c r="AT110" s="17"/>
      <c r="AU110" s="18">
        <v>13800000</v>
      </c>
      <c r="AV110" s="18" t="s">
        <v>461</v>
      </c>
    </row>
    <row r="111" spans="1:48" x14ac:dyDescent="0.2">
      <c r="A111" s="18" t="s">
        <v>3285</v>
      </c>
      <c r="B111" s="18" t="s">
        <v>455</v>
      </c>
      <c r="C111" s="17"/>
      <c r="D111" s="18" t="s">
        <v>1111</v>
      </c>
      <c r="E111" s="17"/>
      <c r="F111" s="17"/>
      <c r="G111" s="18" t="s">
        <v>3286</v>
      </c>
      <c r="H111" s="19">
        <v>44966</v>
      </c>
      <c r="I111" s="17"/>
      <c r="J111" s="17"/>
      <c r="K111" s="17"/>
      <c r="L111" s="18" t="s">
        <v>2879</v>
      </c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8" t="s">
        <v>1112</v>
      </c>
      <c r="AD111" s="17"/>
      <c r="AE111" s="18" t="s">
        <v>2156</v>
      </c>
      <c r="AF111" s="18" t="s">
        <v>126</v>
      </c>
      <c r="AG111" s="18" t="s">
        <v>213</v>
      </c>
      <c r="AH111" s="18" t="s">
        <v>1916</v>
      </c>
      <c r="AI111" s="18" t="s">
        <v>129</v>
      </c>
      <c r="AJ111" s="18" t="s">
        <v>3099</v>
      </c>
      <c r="AK111" s="18" t="s">
        <v>3098</v>
      </c>
      <c r="AL111" s="17"/>
      <c r="AM111" s="18">
        <v>13399774</v>
      </c>
      <c r="AN111" s="18">
        <v>13399774</v>
      </c>
      <c r="AO111" s="18">
        <v>0</v>
      </c>
      <c r="AP111" s="17"/>
      <c r="AQ111" s="18">
        <v>13800000</v>
      </c>
      <c r="AR111" s="18">
        <v>0</v>
      </c>
      <c r="AS111" s="18">
        <v>13800000</v>
      </c>
      <c r="AT111" s="17"/>
      <c r="AU111" s="18">
        <v>13800000</v>
      </c>
      <c r="AV111" s="18" t="s">
        <v>461</v>
      </c>
    </row>
    <row r="112" spans="1:48" x14ac:dyDescent="0.2">
      <c r="A112" s="18" t="s">
        <v>3285</v>
      </c>
      <c r="B112" s="18" t="s">
        <v>455</v>
      </c>
      <c r="C112" s="17"/>
      <c r="D112" s="18" t="s">
        <v>1111</v>
      </c>
      <c r="E112" s="17"/>
      <c r="F112" s="17"/>
      <c r="G112" s="18" t="s">
        <v>3286</v>
      </c>
      <c r="H112" s="19">
        <v>44966</v>
      </c>
      <c r="I112" s="17"/>
      <c r="J112" s="17"/>
      <c r="K112" s="17"/>
      <c r="L112" s="18" t="s">
        <v>2879</v>
      </c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8" t="s">
        <v>1112</v>
      </c>
      <c r="AD112" s="17"/>
      <c r="AE112" s="18" t="s">
        <v>2878</v>
      </c>
      <c r="AF112" s="18" t="s">
        <v>126</v>
      </c>
      <c r="AG112" s="18" t="s">
        <v>213</v>
      </c>
      <c r="AH112" s="18" t="s">
        <v>1916</v>
      </c>
      <c r="AI112" s="18" t="s">
        <v>153</v>
      </c>
      <c r="AJ112" s="18" t="s">
        <v>3138</v>
      </c>
      <c r="AK112" s="18" t="s">
        <v>3137</v>
      </c>
      <c r="AL112" s="17"/>
      <c r="AM112" s="18">
        <v>13387264</v>
      </c>
      <c r="AN112" s="18">
        <v>13299692</v>
      </c>
      <c r="AO112" s="18">
        <v>0</v>
      </c>
      <c r="AP112" s="17"/>
      <c r="AQ112" s="18">
        <v>13800000</v>
      </c>
      <c r="AR112" s="18">
        <v>0</v>
      </c>
      <c r="AS112" s="18">
        <v>13800000</v>
      </c>
      <c r="AT112" s="17"/>
      <c r="AU112" s="18">
        <v>13800000</v>
      </c>
      <c r="AV112" s="18" t="s">
        <v>461</v>
      </c>
    </row>
    <row r="113" spans="1:48" x14ac:dyDescent="0.2">
      <c r="A113" s="18" t="s">
        <v>3285</v>
      </c>
      <c r="B113" s="18" t="s">
        <v>455</v>
      </c>
      <c r="C113" s="17"/>
      <c r="D113" s="18" t="s">
        <v>1111</v>
      </c>
      <c r="E113" s="17"/>
      <c r="F113" s="17"/>
      <c r="G113" s="18" t="s">
        <v>3286</v>
      </c>
      <c r="H113" s="19">
        <v>44966</v>
      </c>
      <c r="I113" s="17"/>
      <c r="J113" s="17"/>
      <c r="K113" s="17"/>
      <c r="L113" s="18" t="s">
        <v>2879</v>
      </c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8" t="s">
        <v>1112</v>
      </c>
      <c r="AD113" s="17"/>
      <c r="AE113" s="18" t="s">
        <v>2878</v>
      </c>
      <c r="AF113" s="18" t="s">
        <v>126</v>
      </c>
      <c r="AG113" s="18" t="s">
        <v>213</v>
      </c>
      <c r="AH113" s="18" t="s">
        <v>1916</v>
      </c>
      <c r="AI113" s="18" t="s">
        <v>153</v>
      </c>
      <c r="AJ113" s="18" t="s">
        <v>3123</v>
      </c>
      <c r="AK113" s="18" t="s">
        <v>3122</v>
      </c>
      <c r="AL113" s="17"/>
      <c r="AM113" s="18">
        <v>13387264</v>
      </c>
      <c r="AN113" s="18">
        <v>13399774</v>
      </c>
      <c r="AO113" s="18">
        <v>0</v>
      </c>
      <c r="AP113" s="17"/>
      <c r="AQ113" s="18">
        <v>13800000</v>
      </c>
      <c r="AR113" s="18">
        <v>0</v>
      </c>
      <c r="AS113" s="18">
        <v>13800000</v>
      </c>
      <c r="AT113" s="17"/>
      <c r="AU113" s="18">
        <v>13800000</v>
      </c>
      <c r="AV113" s="18" t="s">
        <v>461</v>
      </c>
    </row>
    <row r="114" spans="1:48" x14ac:dyDescent="0.2">
      <c r="A114" s="18" t="s">
        <v>3285</v>
      </c>
      <c r="B114" s="18" t="s">
        <v>455</v>
      </c>
      <c r="C114" s="17"/>
      <c r="D114" s="18" t="s">
        <v>1111</v>
      </c>
      <c r="E114" s="17"/>
      <c r="F114" s="17"/>
      <c r="G114" s="18" t="s">
        <v>3286</v>
      </c>
      <c r="H114" s="19">
        <v>44966</v>
      </c>
      <c r="I114" s="17"/>
      <c r="J114" s="17"/>
      <c r="K114" s="17"/>
      <c r="L114" s="18" t="s">
        <v>2879</v>
      </c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8" t="s">
        <v>1112</v>
      </c>
      <c r="AD114" s="17"/>
      <c r="AE114" s="18" t="s">
        <v>2878</v>
      </c>
      <c r="AF114" s="18" t="s">
        <v>126</v>
      </c>
      <c r="AG114" s="18" t="s">
        <v>213</v>
      </c>
      <c r="AH114" s="18" t="s">
        <v>1916</v>
      </c>
      <c r="AI114" s="18" t="s">
        <v>153</v>
      </c>
      <c r="AJ114" s="18" t="s">
        <v>3107</v>
      </c>
      <c r="AK114" s="18" t="s">
        <v>3106</v>
      </c>
      <c r="AL114" s="17"/>
      <c r="AM114" s="18">
        <v>13387264</v>
      </c>
      <c r="AN114" s="18">
        <v>13399774</v>
      </c>
      <c r="AO114" s="18">
        <v>0</v>
      </c>
      <c r="AP114" s="17"/>
      <c r="AQ114" s="18">
        <v>13800000</v>
      </c>
      <c r="AR114" s="18">
        <v>0</v>
      </c>
      <c r="AS114" s="18">
        <v>13800000</v>
      </c>
      <c r="AT114" s="17"/>
      <c r="AU114" s="18">
        <v>13800000</v>
      </c>
      <c r="AV114" s="18" t="s">
        <v>461</v>
      </c>
    </row>
    <row r="115" spans="1:48" x14ac:dyDescent="0.2">
      <c r="A115" s="18" t="s">
        <v>3285</v>
      </c>
      <c r="B115" s="18" t="s">
        <v>455</v>
      </c>
      <c r="C115" s="17"/>
      <c r="D115" s="18" t="s">
        <v>1111</v>
      </c>
      <c r="E115" s="17"/>
      <c r="F115" s="17"/>
      <c r="G115" s="18" t="s">
        <v>3286</v>
      </c>
      <c r="H115" s="19">
        <v>44966</v>
      </c>
      <c r="I115" s="17"/>
      <c r="J115" s="17"/>
      <c r="K115" s="17"/>
      <c r="L115" s="18" t="s">
        <v>2879</v>
      </c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8" t="s">
        <v>1112</v>
      </c>
      <c r="AD115" s="17"/>
      <c r="AE115" s="18" t="s">
        <v>2878</v>
      </c>
      <c r="AF115" s="18" t="s">
        <v>126</v>
      </c>
      <c r="AG115" s="18" t="s">
        <v>213</v>
      </c>
      <c r="AH115" s="18" t="s">
        <v>1916</v>
      </c>
      <c r="AI115" s="18" t="s">
        <v>153</v>
      </c>
      <c r="AJ115" s="18" t="s">
        <v>3130</v>
      </c>
      <c r="AK115" s="18" t="s">
        <v>3129</v>
      </c>
      <c r="AL115" s="17"/>
      <c r="AM115" s="18">
        <v>13387264</v>
      </c>
      <c r="AN115" s="18">
        <v>13399774</v>
      </c>
      <c r="AO115" s="18">
        <v>0</v>
      </c>
      <c r="AP115" s="17"/>
      <c r="AQ115" s="18">
        <v>13800000</v>
      </c>
      <c r="AR115" s="18">
        <v>0</v>
      </c>
      <c r="AS115" s="18">
        <v>13800000</v>
      </c>
      <c r="AT115" s="17"/>
      <c r="AU115" s="18">
        <v>13800000</v>
      </c>
      <c r="AV115" s="18" t="s">
        <v>461</v>
      </c>
    </row>
    <row r="116" spans="1:48" x14ac:dyDescent="0.2">
      <c r="A116" s="18" t="s">
        <v>3285</v>
      </c>
      <c r="B116" s="18" t="s">
        <v>455</v>
      </c>
      <c r="C116" s="17"/>
      <c r="D116" s="18" t="s">
        <v>1111</v>
      </c>
      <c r="E116" s="17"/>
      <c r="F116" s="17"/>
      <c r="G116" s="18" t="s">
        <v>3286</v>
      </c>
      <c r="H116" s="19">
        <v>44966</v>
      </c>
      <c r="I116" s="17"/>
      <c r="J116" s="17"/>
      <c r="K116" s="17"/>
      <c r="L116" s="18" t="s">
        <v>2879</v>
      </c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8" t="s">
        <v>1112</v>
      </c>
      <c r="AD116" s="17"/>
      <c r="AE116" s="18" t="s">
        <v>2878</v>
      </c>
      <c r="AF116" s="18" t="s">
        <v>126</v>
      </c>
      <c r="AG116" s="18" t="s">
        <v>213</v>
      </c>
      <c r="AH116" s="18" t="s">
        <v>1916</v>
      </c>
      <c r="AI116" s="18" t="s">
        <v>153</v>
      </c>
      <c r="AJ116" s="18" t="s">
        <v>3062</v>
      </c>
      <c r="AK116" s="18" t="s">
        <v>3061</v>
      </c>
      <c r="AL116" s="17"/>
      <c r="AM116" s="18">
        <v>13387264</v>
      </c>
      <c r="AN116" s="18">
        <v>13399774</v>
      </c>
      <c r="AO116" s="18">
        <v>0</v>
      </c>
      <c r="AP116" s="17"/>
      <c r="AQ116" s="18">
        <v>13800000</v>
      </c>
      <c r="AR116" s="18">
        <v>0</v>
      </c>
      <c r="AS116" s="18">
        <v>13800000</v>
      </c>
      <c r="AT116" s="17"/>
      <c r="AU116" s="18">
        <v>13800000</v>
      </c>
      <c r="AV116" s="18" t="s">
        <v>461</v>
      </c>
    </row>
    <row r="117" spans="1:48" x14ac:dyDescent="0.2">
      <c r="A117" s="18" t="s">
        <v>3285</v>
      </c>
      <c r="B117" s="18" t="s">
        <v>455</v>
      </c>
      <c r="C117" s="17"/>
      <c r="D117" s="18" t="s">
        <v>1111</v>
      </c>
      <c r="E117" s="17"/>
      <c r="F117" s="17"/>
      <c r="G117" s="18" t="s">
        <v>3286</v>
      </c>
      <c r="H117" s="19">
        <v>44966</v>
      </c>
      <c r="I117" s="17"/>
      <c r="J117" s="17"/>
      <c r="K117" s="17"/>
      <c r="L117" s="18" t="s">
        <v>2879</v>
      </c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8" t="s">
        <v>1112</v>
      </c>
      <c r="AD117" s="17"/>
      <c r="AE117" s="18" t="s">
        <v>2878</v>
      </c>
      <c r="AF117" s="18" t="s">
        <v>126</v>
      </c>
      <c r="AG117" s="18" t="s">
        <v>213</v>
      </c>
      <c r="AH117" s="18" t="s">
        <v>1916</v>
      </c>
      <c r="AI117" s="18" t="s">
        <v>153</v>
      </c>
      <c r="AJ117" s="18" t="s">
        <v>3060</v>
      </c>
      <c r="AK117" s="18" t="s">
        <v>3059</v>
      </c>
      <c r="AL117" s="17"/>
      <c r="AM117" s="18">
        <v>13387264</v>
      </c>
      <c r="AN117" s="18">
        <v>13399774</v>
      </c>
      <c r="AO117" s="18">
        <v>0</v>
      </c>
      <c r="AP117" s="17"/>
      <c r="AQ117" s="18">
        <v>13800000</v>
      </c>
      <c r="AR117" s="18">
        <v>0</v>
      </c>
      <c r="AS117" s="18">
        <v>13800000</v>
      </c>
      <c r="AT117" s="17"/>
      <c r="AU117" s="18">
        <v>13800000</v>
      </c>
      <c r="AV117" s="18" t="s">
        <v>461</v>
      </c>
    </row>
    <row r="118" spans="1:48" x14ac:dyDescent="0.2">
      <c r="A118" s="18" t="s">
        <v>3285</v>
      </c>
      <c r="B118" s="18" t="s">
        <v>455</v>
      </c>
      <c r="C118" s="17"/>
      <c r="D118" s="18" t="s">
        <v>1111</v>
      </c>
      <c r="E118" s="17"/>
      <c r="F118" s="17"/>
      <c r="G118" s="18" t="s">
        <v>3286</v>
      </c>
      <c r="H118" s="19">
        <v>44966</v>
      </c>
      <c r="I118" s="17"/>
      <c r="J118" s="17"/>
      <c r="K118" s="17"/>
      <c r="L118" s="18" t="s">
        <v>2879</v>
      </c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8" t="s">
        <v>1112</v>
      </c>
      <c r="AD118" s="17"/>
      <c r="AE118" s="18" t="s">
        <v>2878</v>
      </c>
      <c r="AF118" s="18" t="s">
        <v>126</v>
      </c>
      <c r="AG118" s="18" t="s">
        <v>213</v>
      </c>
      <c r="AH118" s="18" t="s">
        <v>1916</v>
      </c>
      <c r="AI118" s="18" t="s">
        <v>153</v>
      </c>
      <c r="AJ118" s="18" t="s">
        <v>3174</v>
      </c>
      <c r="AK118" s="18" t="s">
        <v>3173</v>
      </c>
      <c r="AL118" s="17"/>
      <c r="AM118" s="18">
        <v>13387264</v>
      </c>
      <c r="AN118" s="18">
        <v>13399774</v>
      </c>
      <c r="AO118" s="18">
        <v>0</v>
      </c>
      <c r="AP118" s="17"/>
      <c r="AQ118" s="18">
        <v>13800000</v>
      </c>
      <c r="AR118" s="18">
        <v>0</v>
      </c>
      <c r="AS118" s="18">
        <v>13800000</v>
      </c>
      <c r="AT118" s="17"/>
      <c r="AU118" s="18">
        <v>13800000</v>
      </c>
      <c r="AV118" s="18" t="s">
        <v>461</v>
      </c>
    </row>
    <row r="119" spans="1:48" x14ac:dyDescent="0.2">
      <c r="A119" s="18" t="s">
        <v>3285</v>
      </c>
      <c r="B119" s="18" t="s">
        <v>455</v>
      </c>
      <c r="C119" s="17"/>
      <c r="D119" s="18" t="s">
        <v>1111</v>
      </c>
      <c r="E119" s="17"/>
      <c r="F119" s="17"/>
      <c r="G119" s="18" t="s">
        <v>3286</v>
      </c>
      <c r="H119" s="19">
        <v>44966</v>
      </c>
      <c r="I119" s="17"/>
      <c r="J119" s="17"/>
      <c r="K119" s="17"/>
      <c r="L119" s="18" t="s">
        <v>2879</v>
      </c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8" t="s">
        <v>1112</v>
      </c>
      <c r="AD119" s="17"/>
      <c r="AE119" s="18" t="s">
        <v>2878</v>
      </c>
      <c r="AF119" s="18" t="s">
        <v>126</v>
      </c>
      <c r="AG119" s="18" t="s">
        <v>213</v>
      </c>
      <c r="AH119" s="18" t="s">
        <v>1916</v>
      </c>
      <c r="AI119" s="18" t="s">
        <v>153</v>
      </c>
      <c r="AJ119" s="18" t="s">
        <v>3080</v>
      </c>
      <c r="AK119" s="18" t="s">
        <v>3079</v>
      </c>
      <c r="AL119" s="17"/>
      <c r="AM119" s="18">
        <v>13387264</v>
      </c>
      <c r="AN119" s="18">
        <v>13399774</v>
      </c>
      <c r="AO119" s="18">
        <v>0</v>
      </c>
      <c r="AP119" s="17"/>
      <c r="AQ119" s="18">
        <v>13800000</v>
      </c>
      <c r="AR119" s="18">
        <v>0</v>
      </c>
      <c r="AS119" s="18">
        <v>13800000</v>
      </c>
      <c r="AT119" s="17"/>
      <c r="AU119" s="18">
        <v>13800000</v>
      </c>
      <c r="AV119" s="18" t="s">
        <v>461</v>
      </c>
    </row>
    <row r="120" spans="1:48" x14ac:dyDescent="0.2">
      <c r="A120" s="18" t="s">
        <v>3287</v>
      </c>
      <c r="B120" s="18" t="s">
        <v>455</v>
      </c>
      <c r="C120" s="17"/>
      <c r="D120" s="18" t="s">
        <v>1111</v>
      </c>
      <c r="E120" s="17"/>
      <c r="F120" s="17"/>
      <c r="G120" s="18" t="s">
        <v>3288</v>
      </c>
      <c r="H120" s="19">
        <v>44967</v>
      </c>
      <c r="I120" s="17"/>
      <c r="J120" s="17"/>
      <c r="K120" s="17"/>
      <c r="L120" s="18" t="s">
        <v>2241</v>
      </c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8" t="s">
        <v>1112</v>
      </c>
      <c r="AD120" s="17"/>
      <c r="AE120" s="18" t="s">
        <v>2467</v>
      </c>
      <c r="AF120" s="18" t="s">
        <v>126</v>
      </c>
      <c r="AG120" s="18" t="s">
        <v>231</v>
      </c>
      <c r="AH120" s="18" t="s">
        <v>1916</v>
      </c>
      <c r="AI120" s="18" t="s">
        <v>129</v>
      </c>
      <c r="AJ120" s="18" t="s">
        <v>3289</v>
      </c>
      <c r="AK120" s="18" t="s">
        <v>3290</v>
      </c>
      <c r="AL120" s="17"/>
      <c r="AM120" s="18">
        <v>31306446</v>
      </c>
      <c r="AN120" s="18">
        <v>31306446</v>
      </c>
      <c r="AO120" s="18">
        <v>0</v>
      </c>
      <c r="AP120" s="17"/>
      <c r="AQ120" s="18">
        <v>32250000</v>
      </c>
      <c r="AR120" s="18">
        <v>0</v>
      </c>
      <c r="AS120" s="18">
        <v>32250000</v>
      </c>
      <c r="AT120" s="17"/>
      <c r="AU120" s="18">
        <v>32250000</v>
      </c>
      <c r="AV120" s="18" t="s">
        <v>461</v>
      </c>
    </row>
    <row r="121" spans="1:48" x14ac:dyDescent="0.2">
      <c r="A121" s="18" t="s">
        <v>3287</v>
      </c>
      <c r="B121" s="18" t="s">
        <v>455</v>
      </c>
      <c r="C121" s="17"/>
      <c r="D121" s="18" t="s">
        <v>1111</v>
      </c>
      <c r="E121" s="17"/>
      <c r="F121" s="17"/>
      <c r="G121" s="18" t="s">
        <v>3288</v>
      </c>
      <c r="H121" s="19">
        <v>44967</v>
      </c>
      <c r="I121" s="17"/>
      <c r="J121" s="17"/>
      <c r="K121" s="17"/>
      <c r="L121" s="18" t="s">
        <v>2241</v>
      </c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8" t="s">
        <v>1112</v>
      </c>
      <c r="AD121" s="17"/>
      <c r="AE121" s="18" t="s">
        <v>2467</v>
      </c>
      <c r="AF121" s="18" t="s">
        <v>126</v>
      </c>
      <c r="AG121" s="18" t="s">
        <v>231</v>
      </c>
      <c r="AH121" s="18" t="s">
        <v>1916</v>
      </c>
      <c r="AI121" s="18" t="s">
        <v>129</v>
      </c>
      <c r="AJ121" s="18" t="s">
        <v>3291</v>
      </c>
      <c r="AK121" s="18" t="s">
        <v>3292</v>
      </c>
      <c r="AL121" s="17"/>
      <c r="AM121" s="18">
        <v>31306446</v>
      </c>
      <c r="AN121" s="18">
        <v>31306446</v>
      </c>
      <c r="AO121" s="18">
        <v>0</v>
      </c>
      <c r="AP121" s="17"/>
      <c r="AQ121" s="18">
        <v>32250000</v>
      </c>
      <c r="AR121" s="18">
        <v>0</v>
      </c>
      <c r="AS121" s="18">
        <v>32250000</v>
      </c>
      <c r="AT121" s="17"/>
      <c r="AU121" s="18">
        <v>32250000</v>
      </c>
      <c r="AV121" s="18" t="s">
        <v>461</v>
      </c>
    </row>
    <row r="122" spans="1:48" x14ac:dyDescent="0.2">
      <c r="A122" s="18" t="s">
        <v>3287</v>
      </c>
      <c r="B122" s="18" t="s">
        <v>455</v>
      </c>
      <c r="C122" s="17"/>
      <c r="D122" s="18" t="s">
        <v>1111</v>
      </c>
      <c r="E122" s="17"/>
      <c r="F122" s="17"/>
      <c r="G122" s="18" t="s">
        <v>3288</v>
      </c>
      <c r="H122" s="19">
        <v>44967</v>
      </c>
      <c r="I122" s="17"/>
      <c r="J122" s="17"/>
      <c r="K122" s="17"/>
      <c r="L122" s="18" t="s">
        <v>2241</v>
      </c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8" t="s">
        <v>1112</v>
      </c>
      <c r="AD122" s="17"/>
      <c r="AE122" s="18" t="s">
        <v>2467</v>
      </c>
      <c r="AF122" s="18" t="s">
        <v>126</v>
      </c>
      <c r="AG122" s="18" t="s">
        <v>231</v>
      </c>
      <c r="AH122" s="18" t="s">
        <v>1916</v>
      </c>
      <c r="AI122" s="18" t="s">
        <v>129</v>
      </c>
      <c r="AJ122" s="18" t="s">
        <v>3293</v>
      </c>
      <c r="AK122" s="18" t="s">
        <v>3294</v>
      </c>
      <c r="AL122" s="17"/>
      <c r="AM122" s="18">
        <v>31306446</v>
      </c>
      <c r="AN122" s="18">
        <v>31306446</v>
      </c>
      <c r="AO122" s="18">
        <v>0</v>
      </c>
      <c r="AP122" s="17"/>
      <c r="AQ122" s="18">
        <v>32250000</v>
      </c>
      <c r="AR122" s="18">
        <v>0</v>
      </c>
      <c r="AS122" s="18">
        <v>32250000</v>
      </c>
      <c r="AT122" s="17"/>
      <c r="AU122" s="18">
        <v>32250000</v>
      </c>
      <c r="AV122" s="18" t="s">
        <v>461</v>
      </c>
    </row>
    <row r="123" spans="1:48" x14ac:dyDescent="0.2">
      <c r="A123" s="18" t="s">
        <v>3287</v>
      </c>
      <c r="B123" s="18" t="s">
        <v>455</v>
      </c>
      <c r="C123" s="17"/>
      <c r="D123" s="18" t="s">
        <v>1111</v>
      </c>
      <c r="E123" s="17"/>
      <c r="F123" s="17"/>
      <c r="G123" s="18" t="s">
        <v>3288</v>
      </c>
      <c r="H123" s="19">
        <v>44967</v>
      </c>
      <c r="I123" s="17"/>
      <c r="J123" s="17"/>
      <c r="K123" s="17"/>
      <c r="L123" s="18" t="s">
        <v>2241</v>
      </c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8" t="s">
        <v>1112</v>
      </c>
      <c r="AD123" s="17"/>
      <c r="AE123" s="18" t="s">
        <v>2467</v>
      </c>
      <c r="AF123" s="18" t="s">
        <v>126</v>
      </c>
      <c r="AG123" s="18" t="s">
        <v>231</v>
      </c>
      <c r="AH123" s="18" t="s">
        <v>1916</v>
      </c>
      <c r="AI123" s="18" t="s">
        <v>129</v>
      </c>
      <c r="AJ123" s="18" t="s">
        <v>3295</v>
      </c>
      <c r="AK123" s="18" t="s">
        <v>3296</v>
      </c>
      <c r="AL123" s="17"/>
      <c r="AM123" s="18">
        <v>31306446</v>
      </c>
      <c r="AN123" s="18">
        <v>31306446</v>
      </c>
      <c r="AO123" s="18">
        <v>0</v>
      </c>
      <c r="AP123" s="17"/>
      <c r="AQ123" s="18">
        <v>32250000</v>
      </c>
      <c r="AR123" s="18">
        <v>0</v>
      </c>
      <c r="AS123" s="18">
        <v>32250000</v>
      </c>
      <c r="AT123" s="17"/>
      <c r="AU123" s="18">
        <v>32250000</v>
      </c>
      <c r="AV123" s="18" t="s">
        <v>461</v>
      </c>
    </row>
    <row r="124" spans="1:48" x14ac:dyDescent="0.2">
      <c r="A124" s="18" t="s">
        <v>3287</v>
      </c>
      <c r="B124" s="18" t="s">
        <v>455</v>
      </c>
      <c r="C124" s="17"/>
      <c r="D124" s="18" t="s">
        <v>1111</v>
      </c>
      <c r="E124" s="17"/>
      <c r="F124" s="17"/>
      <c r="G124" s="18" t="s">
        <v>3288</v>
      </c>
      <c r="H124" s="19">
        <v>44967</v>
      </c>
      <c r="I124" s="17"/>
      <c r="J124" s="17"/>
      <c r="K124" s="17"/>
      <c r="L124" s="18" t="s">
        <v>2241</v>
      </c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8" t="s">
        <v>1112</v>
      </c>
      <c r="AD124" s="17"/>
      <c r="AE124" s="18" t="s">
        <v>2467</v>
      </c>
      <c r="AF124" s="18" t="s">
        <v>126</v>
      </c>
      <c r="AG124" s="18" t="s">
        <v>231</v>
      </c>
      <c r="AH124" s="18" t="s">
        <v>1916</v>
      </c>
      <c r="AI124" s="18" t="s">
        <v>129</v>
      </c>
      <c r="AJ124" s="18" t="s">
        <v>3297</v>
      </c>
      <c r="AK124" s="18" t="s">
        <v>3298</v>
      </c>
      <c r="AL124" s="17"/>
      <c r="AM124" s="18">
        <v>31306446</v>
      </c>
      <c r="AN124" s="18">
        <v>31306446</v>
      </c>
      <c r="AO124" s="18">
        <v>0</v>
      </c>
      <c r="AP124" s="17"/>
      <c r="AQ124" s="18">
        <v>32250000</v>
      </c>
      <c r="AR124" s="18">
        <v>0</v>
      </c>
      <c r="AS124" s="18">
        <v>32250000</v>
      </c>
      <c r="AT124" s="17"/>
      <c r="AU124" s="18">
        <v>32250000</v>
      </c>
      <c r="AV124" s="18" t="s">
        <v>461</v>
      </c>
    </row>
    <row r="125" spans="1:48" x14ac:dyDescent="0.2">
      <c r="A125" s="18" t="s">
        <v>3287</v>
      </c>
      <c r="B125" s="18" t="s">
        <v>455</v>
      </c>
      <c r="C125" s="17"/>
      <c r="D125" s="18" t="s">
        <v>1111</v>
      </c>
      <c r="E125" s="17"/>
      <c r="F125" s="17"/>
      <c r="G125" s="18" t="s">
        <v>3288</v>
      </c>
      <c r="H125" s="19">
        <v>44967</v>
      </c>
      <c r="I125" s="17"/>
      <c r="J125" s="17"/>
      <c r="K125" s="17"/>
      <c r="L125" s="18" t="s">
        <v>2241</v>
      </c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8" t="s">
        <v>1112</v>
      </c>
      <c r="AD125" s="17"/>
      <c r="AE125" s="18" t="s">
        <v>2467</v>
      </c>
      <c r="AF125" s="18" t="s">
        <v>126</v>
      </c>
      <c r="AG125" s="18" t="s">
        <v>231</v>
      </c>
      <c r="AH125" s="18" t="s">
        <v>1916</v>
      </c>
      <c r="AI125" s="18" t="s">
        <v>129</v>
      </c>
      <c r="AJ125" s="18" t="s">
        <v>3299</v>
      </c>
      <c r="AK125" s="18" t="s">
        <v>3300</v>
      </c>
      <c r="AL125" s="17"/>
      <c r="AM125" s="18">
        <v>31306446</v>
      </c>
      <c r="AN125" s="18">
        <v>31306446</v>
      </c>
      <c r="AO125" s="18">
        <v>0</v>
      </c>
      <c r="AP125" s="17"/>
      <c r="AQ125" s="18">
        <v>32250000</v>
      </c>
      <c r="AR125" s="18">
        <v>0</v>
      </c>
      <c r="AS125" s="18">
        <v>32250000</v>
      </c>
      <c r="AT125" s="17"/>
      <c r="AU125" s="18">
        <v>32250000</v>
      </c>
      <c r="AV125" s="18" t="s">
        <v>461</v>
      </c>
    </row>
    <row r="126" spans="1:48" x14ac:dyDescent="0.2">
      <c r="A126" s="18" t="s">
        <v>3287</v>
      </c>
      <c r="B126" s="18" t="s">
        <v>455</v>
      </c>
      <c r="C126" s="17"/>
      <c r="D126" s="18" t="s">
        <v>1111</v>
      </c>
      <c r="E126" s="17"/>
      <c r="F126" s="17"/>
      <c r="G126" s="18" t="s">
        <v>3288</v>
      </c>
      <c r="H126" s="19">
        <v>44967</v>
      </c>
      <c r="I126" s="17"/>
      <c r="J126" s="17"/>
      <c r="K126" s="17"/>
      <c r="L126" s="18" t="s">
        <v>2241</v>
      </c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8" t="s">
        <v>1112</v>
      </c>
      <c r="AD126" s="17"/>
      <c r="AE126" s="18" t="s">
        <v>2467</v>
      </c>
      <c r="AF126" s="18" t="s">
        <v>126</v>
      </c>
      <c r="AG126" s="18" t="s">
        <v>231</v>
      </c>
      <c r="AH126" s="18" t="s">
        <v>1916</v>
      </c>
      <c r="AI126" s="18" t="s">
        <v>129</v>
      </c>
      <c r="AJ126" s="18" t="s">
        <v>3301</v>
      </c>
      <c r="AK126" s="18" t="s">
        <v>3302</v>
      </c>
      <c r="AL126" s="17"/>
      <c r="AM126" s="18">
        <v>31306446</v>
      </c>
      <c r="AN126" s="18">
        <v>31306446</v>
      </c>
      <c r="AO126" s="18">
        <v>0</v>
      </c>
      <c r="AP126" s="17"/>
      <c r="AQ126" s="18">
        <v>32250000</v>
      </c>
      <c r="AR126" s="18">
        <v>0</v>
      </c>
      <c r="AS126" s="18">
        <v>32250000</v>
      </c>
      <c r="AT126" s="17"/>
      <c r="AU126" s="18">
        <v>32250000</v>
      </c>
      <c r="AV126" s="18" t="s">
        <v>461</v>
      </c>
    </row>
    <row r="127" spans="1:48" x14ac:dyDescent="0.2">
      <c r="A127" s="18" t="s">
        <v>3287</v>
      </c>
      <c r="B127" s="18" t="s">
        <v>455</v>
      </c>
      <c r="C127" s="17"/>
      <c r="D127" s="18" t="s">
        <v>1111</v>
      </c>
      <c r="E127" s="17"/>
      <c r="F127" s="17"/>
      <c r="G127" s="18" t="s">
        <v>3288</v>
      </c>
      <c r="H127" s="19">
        <v>44967</v>
      </c>
      <c r="I127" s="17"/>
      <c r="J127" s="17"/>
      <c r="K127" s="17"/>
      <c r="L127" s="18" t="s">
        <v>2241</v>
      </c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8" t="s">
        <v>1112</v>
      </c>
      <c r="AD127" s="17"/>
      <c r="AE127" s="18" t="s">
        <v>2467</v>
      </c>
      <c r="AF127" s="18" t="s">
        <v>126</v>
      </c>
      <c r="AG127" s="18" t="s">
        <v>231</v>
      </c>
      <c r="AH127" s="18" t="s">
        <v>1916</v>
      </c>
      <c r="AI127" s="18" t="s">
        <v>129</v>
      </c>
      <c r="AJ127" s="18" t="s">
        <v>3303</v>
      </c>
      <c r="AK127" s="18" t="s">
        <v>3304</v>
      </c>
      <c r="AL127" s="17"/>
      <c r="AM127" s="18">
        <v>31306446</v>
      </c>
      <c r="AN127" s="18">
        <v>31306446</v>
      </c>
      <c r="AO127" s="18">
        <v>0</v>
      </c>
      <c r="AP127" s="17"/>
      <c r="AQ127" s="18">
        <v>32250000</v>
      </c>
      <c r="AR127" s="18">
        <v>0</v>
      </c>
      <c r="AS127" s="18">
        <v>32250000</v>
      </c>
      <c r="AT127" s="17"/>
      <c r="AU127" s="18">
        <v>32250000</v>
      </c>
      <c r="AV127" s="18" t="s">
        <v>461</v>
      </c>
    </row>
    <row r="128" spans="1:48" x14ac:dyDescent="0.2">
      <c r="A128" s="18" t="s">
        <v>3287</v>
      </c>
      <c r="B128" s="18" t="s">
        <v>455</v>
      </c>
      <c r="C128" s="17"/>
      <c r="D128" s="18" t="s">
        <v>1111</v>
      </c>
      <c r="E128" s="17"/>
      <c r="F128" s="17"/>
      <c r="G128" s="18" t="s">
        <v>3288</v>
      </c>
      <c r="H128" s="19">
        <v>44967</v>
      </c>
      <c r="I128" s="17"/>
      <c r="J128" s="17"/>
      <c r="K128" s="17"/>
      <c r="L128" s="18" t="s">
        <v>2241</v>
      </c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8" t="s">
        <v>1112</v>
      </c>
      <c r="AD128" s="17"/>
      <c r="AE128" s="18" t="s">
        <v>2467</v>
      </c>
      <c r="AF128" s="18" t="s">
        <v>126</v>
      </c>
      <c r="AG128" s="18" t="s">
        <v>231</v>
      </c>
      <c r="AH128" s="18" t="s">
        <v>1916</v>
      </c>
      <c r="AI128" s="18" t="s">
        <v>129</v>
      </c>
      <c r="AJ128" s="18" t="s">
        <v>3305</v>
      </c>
      <c r="AK128" s="18" t="s">
        <v>3306</v>
      </c>
      <c r="AL128" s="17"/>
      <c r="AM128" s="18">
        <v>31306446</v>
      </c>
      <c r="AN128" s="18">
        <v>31306446</v>
      </c>
      <c r="AO128" s="18">
        <v>0</v>
      </c>
      <c r="AP128" s="17"/>
      <c r="AQ128" s="18">
        <v>32250000</v>
      </c>
      <c r="AR128" s="18">
        <v>0</v>
      </c>
      <c r="AS128" s="18">
        <v>32250000</v>
      </c>
      <c r="AT128" s="17"/>
      <c r="AU128" s="18">
        <v>32250000</v>
      </c>
      <c r="AV128" s="18" t="s">
        <v>461</v>
      </c>
    </row>
    <row r="129" spans="1:48" x14ac:dyDescent="0.2">
      <c r="A129" s="18" t="s">
        <v>3287</v>
      </c>
      <c r="B129" s="18" t="s">
        <v>455</v>
      </c>
      <c r="C129" s="17"/>
      <c r="D129" s="18" t="s">
        <v>1111</v>
      </c>
      <c r="E129" s="17"/>
      <c r="F129" s="17"/>
      <c r="G129" s="18" t="s">
        <v>3288</v>
      </c>
      <c r="H129" s="19">
        <v>44967</v>
      </c>
      <c r="I129" s="17"/>
      <c r="J129" s="17"/>
      <c r="K129" s="17"/>
      <c r="L129" s="18" t="s">
        <v>2241</v>
      </c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8" t="s">
        <v>1112</v>
      </c>
      <c r="AD129" s="17"/>
      <c r="AE129" s="18" t="s">
        <v>2467</v>
      </c>
      <c r="AF129" s="18" t="s">
        <v>126</v>
      </c>
      <c r="AG129" s="18" t="s">
        <v>231</v>
      </c>
      <c r="AH129" s="18" t="s">
        <v>1916</v>
      </c>
      <c r="AI129" s="18" t="s">
        <v>129</v>
      </c>
      <c r="AJ129" s="18" t="s">
        <v>3307</v>
      </c>
      <c r="AK129" s="18" t="s">
        <v>3308</v>
      </c>
      <c r="AL129" s="17"/>
      <c r="AM129" s="18">
        <v>31306446</v>
      </c>
      <c r="AN129" s="18">
        <v>31306446</v>
      </c>
      <c r="AO129" s="18">
        <v>0</v>
      </c>
      <c r="AP129" s="17"/>
      <c r="AQ129" s="18">
        <v>32250000</v>
      </c>
      <c r="AR129" s="18">
        <v>0</v>
      </c>
      <c r="AS129" s="18">
        <v>32250000</v>
      </c>
      <c r="AT129" s="17"/>
      <c r="AU129" s="18">
        <v>32250000</v>
      </c>
      <c r="AV129" s="18" t="s">
        <v>461</v>
      </c>
    </row>
    <row r="130" spans="1:48" x14ac:dyDescent="0.2">
      <c r="A130" s="18" t="s">
        <v>3287</v>
      </c>
      <c r="B130" s="18" t="s">
        <v>455</v>
      </c>
      <c r="C130" s="17"/>
      <c r="D130" s="18" t="s">
        <v>1111</v>
      </c>
      <c r="E130" s="17"/>
      <c r="F130" s="17"/>
      <c r="G130" s="18" t="s">
        <v>3288</v>
      </c>
      <c r="H130" s="19">
        <v>44967</v>
      </c>
      <c r="I130" s="17"/>
      <c r="J130" s="17"/>
      <c r="K130" s="17"/>
      <c r="L130" s="18" t="s">
        <v>2241</v>
      </c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8" t="s">
        <v>1112</v>
      </c>
      <c r="AD130" s="17"/>
      <c r="AE130" s="18" t="s">
        <v>2467</v>
      </c>
      <c r="AF130" s="18" t="s">
        <v>126</v>
      </c>
      <c r="AG130" s="18" t="s">
        <v>231</v>
      </c>
      <c r="AH130" s="18" t="s">
        <v>1916</v>
      </c>
      <c r="AI130" s="18" t="s">
        <v>129</v>
      </c>
      <c r="AJ130" s="18" t="s">
        <v>3309</v>
      </c>
      <c r="AK130" s="18" t="s">
        <v>3310</v>
      </c>
      <c r="AL130" s="17"/>
      <c r="AM130" s="18">
        <v>31306446</v>
      </c>
      <c r="AN130" s="18">
        <v>31306446</v>
      </c>
      <c r="AO130" s="18">
        <v>0</v>
      </c>
      <c r="AP130" s="17"/>
      <c r="AQ130" s="18">
        <v>32250000</v>
      </c>
      <c r="AR130" s="18">
        <v>0</v>
      </c>
      <c r="AS130" s="18">
        <v>32250000</v>
      </c>
      <c r="AT130" s="17"/>
      <c r="AU130" s="18">
        <v>32250000</v>
      </c>
      <c r="AV130" s="18" t="s">
        <v>461</v>
      </c>
    </row>
    <row r="131" spans="1:48" x14ac:dyDescent="0.2">
      <c r="A131" s="18" t="s">
        <v>3287</v>
      </c>
      <c r="B131" s="18" t="s">
        <v>455</v>
      </c>
      <c r="C131" s="17"/>
      <c r="D131" s="18" t="s">
        <v>1111</v>
      </c>
      <c r="E131" s="17"/>
      <c r="F131" s="17"/>
      <c r="G131" s="18" t="s">
        <v>3288</v>
      </c>
      <c r="H131" s="19">
        <v>44967</v>
      </c>
      <c r="I131" s="17"/>
      <c r="J131" s="17"/>
      <c r="K131" s="17"/>
      <c r="L131" s="18" t="s">
        <v>2241</v>
      </c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8" t="s">
        <v>1112</v>
      </c>
      <c r="AD131" s="17"/>
      <c r="AE131" s="18" t="s">
        <v>2467</v>
      </c>
      <c r="AF131" s="18" t="s">
        <v>126</v>
      </c>
      <c r="AG131" s="18" t="s">
        <v>231</v>
      </c>
      <c r="AH131" s="18" t="s">
        <v>1916</v>
      </c>
      <c r="AI131" s="18" t="s">
        <v>129</v>
      </c>
      <c r="AJ131" s="18" t="s">
        <v>3311</v>
      </c>
      <c r="AK131" s="18" t="s">
        <v>3312</v>
      </c>
      <c r="AL131" s="17"/>
      <c r="AM131" s="18">
        <v>31306446</v>
      </c>
      <c r="AN131" s="18">
        <v>31306446</v>
      </c>
      <c r="AO131" s="18">
        <v>0</v>
      </c>
      <c r="AP131" s="17"/>
      <c r="AQ131" s="18">
        <v>32250000</v>
      </c>
      <c r="AR131" s="18">
        <v>0</v>
      </c>
      <c r="AS131" s="18">
        <v>32250000</v>
      </c>
      <c r="AT131" s="17"/>
      <c r="AU131" s="18">
        <v>32250000</v>
      </c>
      <c r="AV131" s="18" t="s">
        <v>461</v>
      </c>
    </row>
    <row r="132" spans="1:48" x14ac:dyDescent="0.2">
      <c r="A132" s="18" t="s">
        <v>3287</v>
      </c>
      <c r="B132" s="18" t="s">
        <v>455</v>
      </c>
      <c r="C132" s="17"/>
      <c r="D132" s="18" t="s">
        <v>1111</v>
      </c>
      <c r="E132" s="17"/>
      <c r="F132" s="17"/>
      <c r="G132" s="18" t="s">
        <v>3288</v>
      </c>
      <c r="H132" s="19">
        <v>44967</v>
      </c>
      <c r="I132" s="17"/>
      <c r="J132" s="17"/>
      <c r="K132" s="17"/>
      <c r="L132" s="18" t="s">
        <v>2241</v>
      </c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8" t="s">
        <v>1112</v>
      </c>
      <c r="AD132" s="17"/>
      <c r="AE132" s="18" t="s">
        <v>2467</v>
      </c>
      <c r="AF132" s="18" t="s">
        <v>126</v>
      </c>
      <c r="AG132" s="18" t="s">
        <v>231</v>
      </c>
      <c r="AH132" s="18" t="s">
        <v>1916</v>
      </c>
      <c r="AI132" s="18" t="s">
        <v>129</v>
      </c>
      <c r="AJ132" s="18" t="s">
        <v>3313</v>
      </c>
      <c r="AK132" s="18" t="s">
        <v>3314</v>
      </c>
      <c r="AL132" s="17"/>
      <c r="AM132" s="18">
        <v>31306446</v>
      </c>
      <c r="AN132" s="18">
        <v>31306446</v>
      </c>
      <c r="AO132" s="18">
        <v>0</v>
      </c>
      <c r="AP132" s="17"/>
      <c r="AQ132" s="18">
        <v>32250000</v>
      </c>
      <c r="AR132" s="18">
        <v>0</v>
      </c>
      <c r="AS132" s="18">
        <v>32250000</v>
      </c>
      <c r="AT132" s="17"/>
      <c r="AU132" s="18">
        <v>32250000</v>
      </c>
      <c r="AV132" s="18" t="s">
        <v>461</v>
      </c>
    </row>
    <row r="133" spans="1:48" x14ac:dyDescent="0.2">
      <c r="A133" s="18" t="s">
        <v>3287</v>
      </c>
      <c r="B133" s="18" t="s">
        <v>455</v>
      </c>
      <c r="C133" s="17"/>
      <c r="D133" s="18" t="s">
        <v>1111</v>
      </c>
      <c r="E133" s="17"/>
      <c r="F133" s="17"/>
      <c r="G133" s="18" t="s">
        <v>3288</v>
      </c>
      <c r="H133" s="19">
        <v>44967</v>
      </c>
      <c r="I133" s="17"/>
      <c r="J133" s="17"/>
      <c r="K133" s="17"/>
      <c r="L133" s="18" t="s">
        <v>2241</v>
      </c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8" t="s">
        <v>1112</v>
      </c>
      <c r="AD133" s="17"/>
      <c r="AE133" s="18" t="s">
        <v>2467</v>
      </c>
      <c r="AF133" s="18" t="s">
        <v>126</v>
      </c>
      <c r="AG133" s="18" t="s">
        <v>231</v>
      </c>
      <c r="AH133" s="18" t="s">
        <v>1916</v>
      </c>
      <c r="AI133" s="18" t="s">
        <v>129</v>
      </c>
      <c r="AJ133" s="18" t="s">
        <v>3315</v>
      </c>
      <c r="AK133" s="18" t="s">
        <v>3316</v>
      </c>
      <c r="AL133" s="17"/>
      <c r="AM133" s="18">
        <v>31306446</v>
      </c>
      <c r="AN133" s="18">
        <v>31306446</v>
      </c>
      <c r="AO133" s="18">
        <v>0</v>
      </c>
      <c r="AP133" s="17"/>
      <c r="AQ133" s="18">
        <v>32250000</v>
      </c>
      <c r="AR133" s="18">
        <v>0</v>
      </c>
      <c r="AS133" s="18">
        <v>32250000</v>
      </c>
      <c r="AT133" s="17"/>
      <c r="AU133" s="18">
        <v>32250000</v>
      </c>
      <c r="AV133" s="18" t="s">
        <v>461</v>
      </c>
    </row>
    <row r="134" spans="1:48" x14ac:dyDescent="0.2">
      <c r="A134" s="18" t="s">
        <v>3287</v>
      </c>
      <c r="B134" s="18" t="s">
        <v>455</v>
      </c>
      <c r="C134" s="17"/>
      <c r="D134" s="18" t="s">
        <v>1111</v>
      </c>
      <c r="E134" s="17"/>
      <c r="F134" s="17"/>
      <c r="G134" s="18" t="s">
        <v>3288</v>
      </c>
      <c r="H134" s="19">
        <v>44967</v>
      </c>
      <c r="I134" s="17"/>
      <c r="J134" s="17"/>
      <c r="K134" s="17"/>
      <c r="L134" s="18" t="s">
        <v>2241</v>
      </c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8" t="s">
        <v>1112</v>
      </c>
      <c r="AD134" s="17"/>
      <c r="AE134" s="18" t="s">
        <v>2467</v>
      </c>
      <c r="AF134" s="18" t="s">
        <v>126</v>
      </c>
      <c r="AG134" s="18" t="s">
        <v>231</v>
      </c>
      <c r="AH134" s="18" t="s">
        <v>1916</v>
      </c>
      <c r="AI134" s="18" t="s">
        <v>129</v>
      </c>
      <c r="AJ134" s="18" t="s">
        <v>3317</v>
      </c>
      <c r="AK134" s="18" t="s">
        <v>3318</v>
      </c>
      <c r="AL134" s="17"/>
      <c r="AM134" s="18">
        <v>31306446</v>
      </c>
      <c r="AN134" s="18">
        <v>31306446</v>
      </c>
      <c r="AO134" s="18">
        <v>0</v>
      </c>
      <c r="AP134" s="17"/>
      <c r="AQ134" s="18">
        <v>32250000</v>
      </c>
      <c r="AR134" s="18">
        <v>0</v>
      </c>
      <c r="AS134" s="18">
        <v>32250000</v>
      </c>
      <c r="AT134" s="17"/>
      <c r="AU134" s="18">
        <v>32250000</v>
      </c>
      <c r="AV134" s="18" t="s">
        <v>461</v>
      </c>
    </row>
    <row r="135" spans="1:48" x14ac:dyDescent="0.2">
      <c r="A135" s="18" t="s">
        <v>3287</v>
      </c>
      <c r="B135" s="18" t="s">
        <v>455</v>
      </c>
      <c r="C135" s="17"/>
      <c r="D135" s="18" t="s">
        <v>1111</v>
      </c>
      <c r="E135" s="17"/>
      <c r="F135" s="17"/>
      <c r="G135" s="18" t="s">
        <v>3288</v>
      </c>
      <c r="H135" s="19">
        <v>44967</v>
      </c>
      <c r="I135" s="17"/>
      <c r="J135" s="17"/>
      <c r="K135" s="17"/>
      <c r="L135" s="18" t="s">
        <v>2241</v>
      </c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8" t="s">
        <v>1112</v>
      </c>
      <c r="AD135" s="17"/>
      <c r="AE135" s="18" t="s">
        <v>2467</v>
      </c>
      <c r="AF135" s="18" t="s">
        <v>126</v>
      </c>
      <c r="AG135" s="18" t="s">
        <v>231</v>
      </c>
      <c r="AH135" s="18" t="s">
        <v>1916</v>
      </c>
      <c r="AI135" s="18" t="s">
        <v>129</v>
      </c>
      <c r="AJ135" s="18" t="s">
        <v>3319</v>
      </c>
      <c r="AK135" s="18" t="s">
        <v>3320</v>
      </c>
      <c r="AL135" s="17"/>
      <c r="AM135" s="18">
        <v>31306446</v>
      </c>
      <c r="AN135" s="18">
        <v>31306446</v>
      </c>
      <c r="AO135" s="18">
        <v>0</v>
      </c>
      <c r="AP135" s="17"/>
      <c r="AQ135" s="18">
        <v>32250000</v>
      </c>
      <c r="AR135" s="18">
        <v>0</v>
      </c>
      <c r="AS135" s="18">
        <v>32250000</v>
      </c>
      <c r="AT135" s="17"/>
      <c r="AU135" s="18">
        <v>32250000</v>
      </c>
      <c r="AV135" s="18" t="s">
        <v>461</v>
      </c>
    </row>
    <row r="136" spans="1:48" x14ac:dyDescent="0.2">
      <c r="A136" s="18" t="s">
        <v>3287</v>
      </c>
      <c r="B136" s="18" t="s">
        <v>455</v>
      </c>
      <c r="C136" s="17"/>
      <c r="D136" s="18" t="s">
        <v>1111</v>
      </c>
      <c r="E136" s="17"/>
      <c r="F136" s="17"/>
      <c r="G136" s="18" t="s">
        <v>3288</v>
      </c>
      <c r="H136" s="19">
        <v>44967</v>
      </c>
      <c r="I136" s="17"/>
      <c r="J136" s="17"/>
      <c r="K136" s="17"/>
      <c r="L136" s="18" t="s">
        <v>2241</v>
      </c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8" t="s">
        <v>1112</v>
      </c>
      <c r="AD136" s="17"/>
      <c r="AE136" s="18" t="s">
        <v>2467</v>
      </c>
      <c r="AF136" s="18" t="s">
        <v>126</v>
      </c>
      <c r="AG136" s="18" t="s">
        <v>231</v>
      </c>
      <c r="AH136" s="18" t="s">
        <v>1916</v>
      </c>
      <c r="AI136" s="18" t="s">
        <v>129</v>
      </c>
      <c r="AJ136" s="18" t="s">
        <v>3321</v>
      </c>
      <c r="AK136" s="18" t="s">
        <v>3322</v>
      </c>
      <c r="AL136" s="17"/>
      <c r="AM136" s="18">
        <v>31306446</v>
      </c>
      <c r="AN136" s="18">
        <v>31306446</v>
      </c>
      <c r="AO136" s="18">
        <v>0</v>
      </c>
      <c r="AP136" s="17"/>
      <c r="AQ136" s="18">
        <v>32250000</v>
      </c>
      <c r="AR136" s="18">
        <v>0</v>
      </c>
      <c r="AS136" s="18">
        <v>32250000</v>
      </c>
      <c r="AT136" s="17"/>
      <c r="AU136" s="18">
        <v>32250000</v>
      </c>
      <c r="AV136" s="18" t="s">
        <v>461</v>
      </c>
    </row>
    <row r="137" spans="1:48" x14ac:dyDescent="0.2">
      <c r="A137" s="18" t="s">
        <v>3287</v>
      </c>
      <c r="B137" s="18" t="s">
        <v>455</v>
      </c>
      <c r="C137" s="17"/>
      <c r="D137" s="18" t="s">
        <v>1111</v>
      </c>
      <c r="E137" s="17"/>
      <c r="F137" s="17"/>
      <c r="G137" s="18" t="s">
        <v>3288</v>
      </c>
      <c r="H137" s="19">
        <v>44967</v>
      </c>
      <c r="I137" s="17"/>
      <c r="J137" s="17"/>
      <c r="K137" s="17"/>
      <c r="L137" s="18" t="s">
        <v>2241</v>
      </c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8" t="s">
        <v>1112</v>
      </c>
      <c r="AD137" s="17"/>
      <c r="AE137" s="18" t="s">
        <v>2467</v>
      </c>
      <c r="AF137" s="18" t="s">
        <v>126</v>
      </c>
      <c r="AG137" s="18" t="s">
        <v>231</v>
      </c>
      <c r="AH137" s="18" t="s">
        <v>1916</v>
      </c>
      <c r="AI137" s="18" t="s">
        <v>129</v>
      </c>
      <c r="AJ137" s="18" t="s">
        <v>3323</v>
      </c>
      <c r="AK137" s="18" t="s">
        <v>3324</v>
      </c>
      <c r="AL137" s="17"/>
      <c r="AM137" s="18">
        <v>31306446</v>
      </c>
      <c r="AN137" s="18">
        <v>31306446</v>
      </c>
      <c r="AO137" s="18">
        <v>0</v>
      </c>
      <c r="AP137" s="17"/>
      <c r="AQ137" s="18">
        <v>32250000</v>
      </c>
      <c r="AR137" s="18">
        <v>0</v>
      </c>
      <c r="AS137" s="18">
        <v>32250000</v>
      </c>
      <c r="AT137" s="17"/>
      <c r="AU137" s="18">
        <v>32250000</v>
      </c>
      <c r="AV137" s="18" t="s">
        <v>461</v>
      </c>
    </row>
    <row r="138" spans="1:48" x14ac:dyDescent="0.2">
      <c r="A138" s="18" t="s">
        <v>3287</v>
      </c>
      <c r="B138" s="18" t="s">
        <v>455</v>
      </c>
      <c r="C138" s="17"/>
      <c r="D138" s="18" t="s">
        <v>1111</v>
      </c>
      <c r="E138" s="17"/>
      <c r="F138" s="17"/>
      <c r="G138" s="18" t="s">
        <v>3288</v>
      </c>
      <c r="H138" s="19">
        <v>44967</v>
      </c>
      <c r="I138" s="17"/>
      <c r="J138" s="17"/>
      <c r="K138" s="17"/>
      <c r="L138" s="18" t="s">
        <v>2241</v>
      </c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8" t="s">
        <v>1112</v>
      </c>
      <c r="AD138" s="17"/>
      <c r="AE138" s="18" t="s">
        <v>2467</v>
      </c>
      <c r="AF138" s="18" t="s">
        <v>126</v>
      </c>
      <c r="AG138" s="18" t="s">
        <v>231</v>
      </c>
      <c r="AH138" s="18" t="s">
        <v>1916</v>
      </c>
      <c r="AI138" s="18" t="s">
        <v>129</v>
      </c>
      <c r="AJ138" s="18" t="s">
        <v>3325</v>
      </c>
      <c r="AK138" s="18" t="s">
        <v>3326</v>
      </c>
      <c r="AL138" s="17"/>
      <c r="AM138" s="18">
        <v>31306446</v>
      </c>
      <c r="AN138" s="18">
        <v>31306446</v>
      </c>
      <c r="AO138" s="18">
        <v>0</v>
      </c>
      <c r="AP138" s="17"/>
      <c r="AQ138" s="18">
        <v>32250000</v>
      </c>
      <c r="AR138" s="18">
        <v>0</v>
      </c>
      <c r="AS138" s="18">
        <v>32250000</v>
      </c>
      <c r="AT138" s="17"/>
      <c r="AU138" s="18">
        <v>32250000</v>
      </c>
      <c r="AV138" s="18" t="s">
        <v>461</v>
      </c>
    </row>
    <row r="139" spans="1:48" x14ac:dyDescent="0.2">
      <c r="A139" s="18" t="s">
        <v>3287</v>
      </c>
      <c r="B139" s="18" t="s">
        <v>455</v>
      </c>
      <c r="C139" s="17"/>
      <c r="D139" s="18" t="s">
        <v>1111</v>
      </c>
      <c r="E139" s="17"/>
      <c r="F139" s="17"/>
      <c r="G139" s="18" t="s">
        <v>3288</v>
      </c>
      <c r="H139" s="19">
        <v>44967</v>
      </c>
      <c r="I139" s="17"/>
      <c r="J139" s="17"/>
      <c r="K139" s="17"/>
      <c r="L139" s="18" t="s">
        <v>2241</v>
      </c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8" t="s">
        <v>1112</v>
      </c>
      <c r="AD139" s="17"/>
      <c r="AE139" s="18" t="s">
        <v>2467</v>
      </c>
      <c r="AF139" s="18" t="s">
        <v>126</v>
      </c>
      <c r="AG139" s="18" t="s">
        <v>231</v>
      </c>
      <c r="AH139" s="18" t="s">
        <v>1916</v>
      </c>
      <c r="AI139" s="18" t="s">
        <v>129</v>
      </c>
      <c r="AJ139" s="18" t="s">
        <v>3327</v>
      </c>
      <c r="AK139" s="18" t="s">
        <v>3328</v>
      </c>
      <c r="AL139" s="17"/>
      <c r="AM139" s="18">
        <v>31306446</v>
      </c>
      <c r="AN139" s="18">
        <v>31306446</v>
      </c>
      <c r="AO139" s="18">
        <v>0</v>
      </c>
      <c r="AP139" s="17"/>
      <c r="AQ139" s="18">
        <v>32250000</v>
      </c>
      <c r="AR139" s="18">
        <v>0</v>
      </c>
      <c r="AS139" s="18">
        <v>32250000</v>
      </c>
      <c r="AT139" s="17"/>
      <c r="AU139" s="18">
        <v>32250000</v>
      </c>
      <c r="AV139" s="18" t="s">
        <v>461</v>
      </c>
    </row>
    <row r="140" spans="1:48" x14ac:dyDescent="0.2">
      <c r="A140" s="18" t="s">
        <v>3287</v>
      </c>
      <c r="B140" s="18" t="s">
        <v>455</v>
      </c>
      <c r="C140" s="17"/>
      <c r="D140" s="18" t="s">
        <v>1111</v>
      </c>
      <c r="E140" s="17"/>
      <c r="F140" s="17"/>
      <c r="G140" s="18" t="s">
        <v>3288</v>
      </c>
      <c r="H140" s="19">
        <v>44967</v>
      </c>
      <c r="I140" s="17"/>
      <c r="J140" s="17"/>
      <c r="K140" s="17"/>
      <c r="L140" s="18" t="s">
        <v>2241</v>
      </c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8" t="s">
        <v>1112</v>
      </c>
      <c r="AD140" s="17"/>
      <c r="AE140" s="18" t="s">
        <v>2467</v>
      </c>
      <c r="AF140" s="18" t="s">
        <v>126</v>
      </c>
      <c r="AG140" s="18" t="s">
        <v>231</v>
      </c>
      <c r="AH140" s="18" t="s">
        <v>1916</v>
      </c>
      <c r="AI140" s="18" t="s">
        <v>129</v>
      </c>
      <c r="AJ140" s="18" t="s">
        <v>3329</v>
      </c>
      <c r="AK140" s="18" t="s">
        <v>3330</v>
      </c>
      <c r="AL140" s="17"/>
      <c r="AM140" s="18">
        <v>31306446</v>
      </c>
      <c r="AN140" s="18">
        <v>31306446</v>
      </c>
      <c r="AO140" s="18">
        <v>0</v>
      </c>
      <c r="AP140" s="17"/>
      <c r="AQ140" s="18">
        <v>32250000</v>
      </c>
      <c r="AR140" s="18">
        <v>0</v>
      </c>
      <c r="AS140" s="18">
        <v>32250000</v>
      </c>
      <c r="AT140" s="17"/>
      <c r="AU140" s="18">
        <v>32250000</v>
      </c>
      <c r="AV140" s="18" t="s">
        <v>461</v>
      </c>
    </row>
    <row r="141" spans="1:48" x14ac:dyDescent="0.2">
      <c r="A141" s="18" t="s">
        <v>3287</v>
      </c>
      <c r="B141" s="18" t="s">
        <v>455</v>
      </c>
      <c r="C141" s="17"/>
      <c r="D141" s="18" t="s">
        <v>1111</v>
      </c>
      <c r="E141" s="17"/>
      <c r="F141" s="17"/>
      <c r="G141" s="18" t="s">
        <v>3288</v>
      </c>
      <c r="H141" s="19">
        <v>44967</v>
      </c>
      <c r="I141" s="17"/>
      <c r="J141" s="17"/>
      <c r="K141" s="17"/>
      <c r="L141" s="18" t="s">
        <v>2241</v>
      </c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8" t="s">
        <v>1112</v>
      </c>
      <c r="AD141" s="17"/>
      <c r="AE141" s="18" t="s">
        <v>2467</v>
      </c>
      <c r="AF141" s="18" t="s">
        <v>126</v>
      </c>
      <c r="AG141" s="18" t="s">
        <v>231</v>
      </c>
      <c r="AH141" s="18" t="s">
        <v>1916</v>
      </c>
      <c r="AI141" s="18" t="s">
        <v>129</v>
      </c>
      <c r="AJ141" s="18" t="s">
        <v>3331</v>
      </c>
      <c r="AK141" s="18" t="s">
        <v>3332</v>
      </c>
      <c r="AL141" s="17"/>
      <c r="AM141" s="18">
        <v>31306446</v>
      </c>
      <c r="AN141" s="18">
        <v>31306446</v>
      </c>
      <c r="AO141" s="18">
        <v>0</v>
      </c>
      <c r="AP141" s="17"/>
      <c r="AQ141" s="18">
        <v>32250000</v>
      </c>
      <c r="AR141" s="18">
        <v>0</v>
      </c>
      <c r="AS141" s="18">
        <v>32250000</v>
      </c>
      <c r="AT141" s="17"/>
      <c r="AU141" s="18">
        <v>32250000</v>
      </c>
      <c r="AV141" s="18" t="s">
        <v>461</v>
      </c>
    </row>
    <row r="142" spans="1:48" x14ac:dyDescent="0.2">
      <c r="A142" s="18" t="s">
        <v>3287</v>
      </c>
      <c r="B142" s="18" t="s">
        <v>455</v>
      </c>
      <c r="C142" s="17"/>
      <c r="D142" s="18" t="s">
        <v>1111</v>
      </c>
      <c r="E142" s="17"/>
      <c r="F142" s="17"/>
      <c r="G142" s="18" t="s">
        <v>3288</v>
      </c>
      <c r="H142" s="19">
        <v>44967</v>
      </c>
      <c r="I142" s="17"/>
      <c r="J142" s="17"/>
      <c r="K142" s="17"/>
      <c r="L142" s="18" t="s">
        <v>2241</v>
      </c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8" t="s">
        <v>1112</v>
      </c>
      <c r="AD142" s="17"/>
      <c r="AE142" s="18" t="s">
        <v>2467</v>
      </c>
      <c r="AF142" s="18" t="s">
        <v>126</v>
      </c>
      <c r="AG142" s="18" t="s">
        <v>231</v>
      </c>
      <c r="AH142" s="18" t="s">
        <v>1916</v>
      </c>
      <c r="AI142" s="18" t="s">
        <v>129</v>
      </c>
      <c r="AJ142" s="18" t="s">
        <v>3333</v>
      </c>
      <c r="AK142" s="18" t="s">
        <v>3334</v>
      </c>
      <c r="AL142" s="17"/>
      <c r="AM142" s="18">
        <v>31306446</v>
      </c>
      <c r="AN142" s="18">
        <v>31306446</v>
      </c>
      <c r="AO142" s="18">
        <v>0</v>
      </c>
      <c r="AP142" s="17"/>
      <c r="AQ142" s="18">
        <v>32250000</v>
      </c>
      <c r="AR142" s="18">
        <v>0</v>
      </c>
      <c r="AS142" s="18">
        <v>32250000</v>
      </c>
      <c r="AT142" s="17"/>
      <c r="AU142" s="18">
        <v>32250000</v>
      </c>
      <c r="AV142" s="18" t="s">
        <v>461</v>
      </c>
    </row>
    <row r="143" spans="1:48" x14ac:dyDescent="0.2">
      <c r="A143" s="18" t="s">
        <v>3287</v>
      </c>
      <c r="B143" s="18" t="s">
        <v>455</v>
      </c>
      <c r="C143" s="17"/>
      <c r="D143" s="18" t="s">
        <v>1111</v>
      </c>
      <c r="E143" s="17"/>
      <c r="F143" s="17"/>
      <c r="G143" s="18" t="s">
        <v>3288</v>
      </c>
      <c r="H143" s="19">
        <v>44967</v>
      </c>
      <c r="I143" s="17"/>
      <c r="J143" s="17"/>
      <c r="K143" s="17"/>
      <c r="L143" s="18" t="s">
        <v>2241</v>
      </c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8" t="s">
        <v>1112</v>
      </c>
      <c r="AD143" s="17"/>
      <c r="AE143" s="18" t="s">
        <v>2467</v>
      </c>
      <c r="AF143" s="18" t="s">
        <v>126</v>
      </c>
      <c r="AG143" s="18" t="s">
        <v>231</v>
      </c>
      <c r="AH143" s="18" t="s">
        <v>1916</v>
      </c>
      <c r="AI143" s="18" t="s">
        <v>129</v>
      </c>
      <c r="AJ143" s="18" t="s">
        <v>3335</v>
      </c>
      <c r="AK143" s="18" t="s">
        <v>3336</v>
      </c>
      <c r="AL143" s="17"/>
      <c r="AM143" s="18">
        <v>31306446</v>
      </c>
      <c r="AN143" s="18">
        <v>31306446</v>
      </c>
      <c r="AO143" s="18">
        <v>0</v>
      </c>
      <c r="AP143" s="17"/>
      <c r="AQ143" s="18">
        <v>32250000</v>
      </c>
      <c r="AR143" s="18">
        <v>0</v>
      </c>
      <c r="AS143" s="18">
        <v>32250000</v>
      </c>
      <c r="AT143" s="17"/>
      <c r="AU143" s="18">
        <v>32250000</v>
      </c>
      <c r="AV143" s="18" t="s">
        <v>461</v>
      </c>
    </row>
    <row r="144" spans="1:48" x14ac:dyDescent="0.2">
      <c r="A144" s="18" t="s">
        <v>3287</v>
      </c>
      <c r="B144" s="18" t="s">
        <v>455</v>
      </c>
      <c r="C144" s="17"/>
      <c r="D144" s="18" t="s">
        <v>1111</v>
      </c>
      <c r="E144" s="17"/>
      <c r="F144" s="17"/>
      <c r="G144" s="18" t="s">
        <v>3288</v>
      </c>
      <c r="H144" s="19">
        <v>44967</v>
      </c>
      <c r="I144" s="17"/>
      <c r="J144" s="17"/>
      <c r="K144" s="17"/>
      <c r="L144" s="18" t="s">
        <v>2241</v>
      </c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8" t="s">
        <v>1112</v>
      </c>
      <c r="AD144" s="17"/>
      <c r="AE144" s="18" t="s">
        <v>2467</v>
      </c>
      <c r="AF144" s="18" t="s">
        <v>126</v>
      </c>
      <c r="AG144" s="18" t="s">
        <v>231</v>
      </c>
      <c r="AH144" s="18" t="s">
        <v>1916</v>
      </c>
      <c r="AI144" s="18" t="s">
        <v>129</v>
      </c>
      <c r="AJ144" s="18" t="s">
        <v>3337</v>
      </c>
      <c r="AK144" s="18" t="s">
        <v>3338</v>
      </c>
      <c r="AL144" s="17"/>
      <c r="AM144" s="18">
        <v>31306446</v>
      </c>
      <c r="AN144" s="18">
        <v>31306446</v>
      </c>
      <c r="AO144" s="18">
        <v>0</v>
      </c>
      <c r="AP144" s="17"/>
      <c r="AQ144" s="18">
        <v>32250000</v>
      </c>
      <c r="AR144" s="18">
        <v>0</v>
      </c>
      <c r="AS144" s="18">
        <v>32250000</v>
      </c>
      <c r="AT144" s="17"/>
      <c r="AU144" s="18">
        <v>32250000</v>
      </c>
      <c r="AV144" s="18" t="s">
        <v>461</v>
      </c>
    </row>
    <row r="145" spans="1:48" x14ac:dyDescent="0.2">
      <c r="A145" s="18" t="s">
        <v>3287</v>
      </c>
      <c r="B145" s="18" t="s">
        <v>455</v>
      </c>
      <c r="C145" s="17"/>
      <c r="D145" s="18" t="s">
        <v>1111</v>
      </c>
      <c r="E145" s="17"/>
      <c r="F145" s="17"/>
      <c r="G145" s="18" t="s">
        <v>3288</v>
      </c>
      <c r="H145" s="19">
        <v>44967</v>
      </c>
      <c r="I145" s="17"/>
      <c r="J145" s="17"/>
      <c r="K145" s="17"/>
      <c r="L145" s="18" t="s">
        <v>2241</v>
      </c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8" t="s">
        <v>1112</v>
      </c>
      <c r="AD145" s="17"/>
      <c r="AE145" s="18" t="s">
        <v>2467</v>
      </c>
      <c r="AF145" s="18" t="s">
        <v>126</v>
      </c>
      <c r="AG145" s="18" t="s">
        <v>231</v>
      </c>
      <c r="AH145" s="18" t="s">
        <v>1916</v>
      </c>
      <c r="AI145" s="18" t="s">
        <v>129</v>
      </c>
      <c r="AJ145" s="18" t="s">
        <v>3339</v>
      </c>
      <c r="AK145" s="18" t="s">
        <v>3340</v>
      </c>
      <c r="AL145" s="17"/>
      <c r="AM145" s="18">
        <v>31306446</v>
      </c>
      <c r="AN145" s="18">
        <v>31306446</v>
      </c>
      <c r="AO145" s="18">
        <v>0</v>
      </c>
      <c r="AP145" s="17"/>
      <c r="AQ145" s="18">
        <v>32250000</v>
      </c>
      <c r="AR145" s="18">
        <v>0</v>
      </c>
      <c r="AS145" s="18">
        <v>32250000</v>
      </c>
      <c r="AT145" s="17"/>
      <c r="AU145" s="18">
        <v>32250000</v>
      </c>
      <c r="AV145" s="18" t="s">
        <v>461</v>
      </c>
    </row>
    <row r="146" spans="1:48" x14ac:dyDescent="0.2">
      <c r="A146" s="18" t="s">
        <v>3287</v>
      </c>
      <c r="B146" s="18" t="s">
        <v>455</v>
      </c>
      <c r="C146" s="17"/>
      <c r="D146" s="18" t="s">
        <v>1111</v>
      </c>
      <c r="E146" s="17"/>
      <c r="F146" s="17"/>
      <c r="G146" s="18" t="s">
        <v>3288</v>
      </c>
      <c r="H146" s="19">
        <v>44967</v>
      </c>
      <c r="I146" s="17"/>
      <c r="J146" s="17"/>
      <c r="K146" s="17"/>
      <c r="L146" s="18" t="s">
        <v>2241</v>
      </c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8" t="s">
        <v>1112</v>
      </c>
      <c r="AD146" s="17"/>
      <c r="AE146" s="18" t="s">
        <v>2467</v>
      </c>
      <c r="AF146" s="18" t="s">
        <v>126</v>
      </c>
      <c r="AG146" s="18" t="s">
        <v>231</v>
      </c>
      <c r="AH146" s="18" t="s">
        <v>1916</v>
      </c>
      <c r="AI146" s="18" t="s">
        <v>129</v>
      </c>
      <c r="AJ146" s="18" t="s">
        <v>3341</v>
      </c>
      <c r="AK146" s="18" t="s">
        <v>3342</v>
      </c>
      <c r="AL146" s="17"/>
      <c r="AM146" s="18">
        <v>31306446</v>
      </c>
      <c r="AN146" s="18">
        <v>31306446</v>
      </c>
      <c r="AO146" s="18">
        <v>0</v>
      </c>
      <c r="AP146" s="17"/>
      <c r="AQ146" s="18">
        <v>32250000</v>
      </c>
      <c r="AR146" s="18">
        <v>0</v>
      </c>
      <c r="AS146" s="18">
        <v>32250000</v>
      </c>
      <c r="AT146" s="17"/>
      <c r="AU146" s="18">
        <v>32250000</v>
      </c>
      <c r="AV146" s="18" t="s">
        <v>461</v>
      </c>
    </row>
    <row r="147" spans="1:48" x14ac:dyDescent="0.2">
      <c r="A147" s="18" t="s">
        <v>3287</v>
      </c>
      <c r="B147" s="18" t="s">
        <v>455</v>
      </c>
      <c r="C147" s="17"/>
      <c r="D147" s="18" t="s">
        <v>1111</v>
      </c>
      <c r="E147" s="17"/>
      <c r="F147" s="17"/>
      <c r="G147" s="18" t="s">
        <v>3288</v>
      </c>
      <c r="H147" s="19">
        <v>44967</v>
      </c>
      <c r="I147" s="17"/>
      <c r="J147" s="17"/>
      <c r="K147" s="17"/>
      <c r="L147" s="18" t="s">
        <v>2241</v>
      </c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8" t="s">
        <v>1112</v>
      </c>
      <c r="AD147" s="17"/>
      <c r="AE147" s="18" t="s">
        <v>2467</v>
      </c>
      <c r="AF147" s="18" t="s">
        <v>126</v>
      </c>
      <c r="AG147" s="18" t="s">
        <v>231</v>
      </c>
      <c r="AH147" s="18" t="s">
        <v>1916</v>
      </c>
      <c r="AI147" s="18" t="s">
        <v>129</v>
      </c>
      <c r="AJ147" s="18" t="s">
        <v>3343</v>
      </c>
      <c r="AK147" s="18" t="s">
        <v>3344</v>
      </c>
      <c r="AL147" s="17"/>
      <c r="AM147" s="18">
        <v>31306446</v>
      </c>
      <c r="AN147" s="18">
        <v>31306446</v>
      </c>
      <c r="AO147" s="18">
        <v>0</v>
      </c>
      <c r="AP147" s="17"/>
      <c r="AQ147" s="18">
        <v>32250000</v>
      </c>
      <c r="AR147" s="18">
        <v>0</v>
      </c>
      <c r="AS147" s="18">
        <v>32250000</v>
      </c>
      <c r="AT147" s="17"/>
      <c r="AU147" s="18">
        <v>32250000</v>
      </c>
      <c r="AV147" s="18" t="s">
        <v>461</v>
      </c>
    </row>
    <row r="148" spans="1:48" x14ac:dyDescent="0.2">
      <c r="A148" s="18" t="s">
        <v>3287</v>
      </c>
      <c r="B148" s="18" t="s">
        <v>455</v>
      </c>
      <c r="C148" s="17"/>
      <c r="D148" s="18" t="s">
        <v>1111</v>
      </c>
      <c r="E148" s="17"/>
      <c r="F148" s="17"/>
      <c r="G148" s="18" t="s">
        <v>3288</v>
      </c>
      <c r="H148" s="19">
        <v>44967</v>
      </c>
      <c r="I148" s="17"/>
      <c r="J148" s="17"/>
      <c r="K148" s="17"/>
      <c r="L148" s="18" t="s">
        <v>2241</v>
      </c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8" t="s">
        <v>1112</v>
      </c>
      <c r="AD148" s="17"/>
      <c r="AE148" s="18" t="s">
        <v>2467</v>
      </c>
      <c r="AF148" s="18" t="s">
        <v>126</v>
      </c>
      <c r="AG148" s="18" t="s">
        <v>231</v>
      </c>
      <c r="AH148" s="18" t="s">
        <v>1916</v>
      </c>
      <c r="AI148" s="18" t="s">
        <v>129</v>
      </c>
      <c r="AJ148" s="18" t="s">
        <v>3345</v>
      </c>
      <c r="AK148" s="18" t="s">
        <v>3346</v>
      </c>
      <c r="AL148" s="17"/>
      <c r="AM148" s="18">
        <v>31306446</v>
      </c>
      <c r="AN148" s="18">
        <v>31306446</v>
      </c>
      <c r="AO148" s="18">
        <v>0</v>
      </c>
      <c r="AP148" s="17"/>
      <c r="AQ148" s="18">
        <v>32250000</v>
      </c>
      <c r="AR148" s="18">
        <v>0</v>
      </c>
      <c r="AS148" s="18">
        <v>32250000</v>
      </c>
      <c r="AT148" s="17"/>
      <c r="AU148" s="18">
        <v>32250000</v>
      </c>
      <c r="AV148" s="18" t="s">
        <v>461</v>
      </c>
    </row>
    <row r="149" spans="1:48" x14ac:dyDescent="0.2">
      <c r="A149" s="18" t="s">
        <v>3287</v>
      </c>
      <c r="B149" s="18" t="s">
        <v>455</v>
      </c>
      <c r="C149" s="17"/>
      <c r="D149" s="18" t="s">
        <v>1111</v>
      </c>
      <c r="E149" s="17"/>
      <c r="F149" s="17"/>
      <c r="G149" s="18" t="s">
        <v>3288</v>
      </c>
      <c r="H149" s="19">
        <v>44967</v>
      </c>
      <c r="I149" s="17"/>
      <c r="J149" s="17"/>
      <c r="K149" s="17"/>
      <c r="L149" s="18" t="s">
        <v>2241</v>
      </c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8" t="s">
        <v>1112</v>
      </c>
      <c r="AD149" s="17"/>
      <c r="AE149" s="18" t="s">
        <v>2467</v>
      </c>
      <c r="AF149" s="18" t="s">
        <v>126</v>
      </c>
      <c r="AG149" s="18" t="s">
        <v>231</v>
      </c>
      <c r="AH149" s="18" t="s">
        <v>1916</v>
      </c>
      <c r="AI149" s="18" t="s">
        <v>129</v>
      </c>
      <c r="AJ149" s="18" t="s">
        <v>3347</v>
      </c>
      <c r="AK149" s="18" t="s">
        <v>3348</v>
      </c>
      <c r="AL149" s="17"/>
      <c r="AM149" s="18">
        <v>31306446</v>
      </c>
      <c r="AN149" s="18">
        <v>31306446</v>
      </c>
      <c r="AO149" s="18">
        <v>0</v>
      </c>
      <c r="AP149" s="17"/>
      <c r="AQ149" s="18">
        <v>32250000</v>
      </c>
      <c r="AR149" s="18">
        <v>0</v>
      </c>
      <c r="AS149" s="18">
        <v>32250000</v>
      </c>
      <c r="AT149" s="17"/>
      <c r="AU149" s="18">
        <v>32250000</v>
      </c>
      <c r="AV149" s="18" t="s">
        <v>461</v>
      </c>
    </row>
    <row r="150" spans="1:48" x14ac:dyDescent="0.2">
      <c r="A150" s="18" t="s">
        <v>3287</v>
      </c>
      <c r="B150" s="18" t="s">
        <v>455</v>
      </c>
      <c r="C150" s="17"/>
      <c r="D150" s="18" t="s">
        <v>1111</v>
      </c>
      <c r="E150" s="17"/>
      <c r="F150" s="17"/>
      <c r="G150" s="18" t="s">
        <v>3288</v>
      </c>
      <c r="H150" s="19">
        <v>44967</v>
      </c>
      <c r="I150" s="17"/>
      <c r="J150" s="17"/>
      <c r="K150" s="17"/>
      <c r="L150" s="18" t="s">
        <v>2241</v>
      </c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8" t="s">
        <v>1112</v>
      </c>
      <c r="AD150" s="17"/>
      <c r="AE150" s="18" t="s">
        <v>2467</v>
      </c>
      <c r="AF150" s="18" t="s">
        <v>126</v>
      </c>
      <c r="AG150" s="18" t="s">
        <v>231</v>
      </c>
      <c r="AH150" s="18" t="s">
        <v>1916</v>
      </c>
      <c r="AI150" s="18" t="s">
        <v>129</v>
      </c>
      <c r="AJ150" s="18" t="s">
        <v>3349</v>
      </c>
      <c r="AK150" s="18" t="s">
        <v>3350</v>
      </c>
      <c r="AL150" s="17"/>
      <c r="AM150" s="18">
        <v>31306446</v>
      </c>
      <c r="AN150" s="18">
        <v>31306446</v>
      </c>
      <c r="AO150" s="18">
        <v>0</v>
      </c>
      <c r="AP150" s="17"/>
      <c r="AQ150" s="18">
        <v>32250000</v>
      </c>
      <c r="AR150" s="18">
        <v>0</v>
      </c>
      <c r="AS150" s="18">
        <v>32250000</v>
      </c>
      <c r="AT150" s="17"/>
      <c r="AU150" s="18">
        <v>32250000</v>
      </c>
      <c r="AV150" s="18" t="s">
        <v>461</v>
      </c>
    </row>
    <row r="151" spans="1:48" x14ac:dyDescent="0.2">
      <c r="A151" s="18" t="s">
        <v>3287</v>
      </c>
      <c r="B151" s="18" t="s">
        <v>455</v>
      </c>
      <c r="C151" s="17"/>
      <c r="D151" s="18" t="s">
        <v>1111</v>
      </c>
      <c r="E151" s="17"/>
      <c r="F151" s="17"/>
      <c r="G151" s="18" t="s">
        <v>3288</v>
      </c>
      <c r="H151" s="19">
        <v>44967</v>
      </c>
      <c r="I151" s="17"/>
      <c r="J151" s="17"/>
      <c r="K151" s="17"/>
      <c r="L151" s="18" t="s">
        <v>2241</v>
      </c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8" t="s">
        <v>1112</v>
      </c>
      <c r="AD151" s="17"/>
      <c r="AE151" s="18" t="s">
        <v>2467</v>
      </c>
      <c r="AF151" s="18" t="s">
        <v>126</v>
      </c>
      <c r="AG151" s="18" t="s">
        <v>231</v>
      </c>
      <c r="AH151" s="18" t="s">
        <v>1916</v>
      </c>
      <c r="AI151" s="18" t="s">
        <v>129</v>
      </c>
      <c r="AJ151" s="18" t="s">
        <v>3351</v>
      </c>
      <c r="AK151" s="18" t="s">
        <v>3352</v>
      </c>
      <c r="AL151" s="17"/>
      <c r="AM151" s="18">
        <v>31306446</v>
      </c>
      <c r="AN151" s="18">
        <v>31306446</v>
      </c>
      <c r="AO151" s="18">
        <v>0</v>
      </c>
      <c r="AP151" s="17"/>
      <c r="AQ151" s="18">
        <v>32250000</v>
      </c>
      <c r="AR151" s="18">
        <v>0</v>
      </c>
      <c r="AS151" s="18">
        <v>32250000</v>
      </c>
      <c r="AT151" s="17"/>
      <c r="AU151" s="18">
        <v>32250000</v>
      </c>
      <c r="AV151" s="18" t="s">
        <v>461</v>
      </c>
    </row>
    <row r="152" spans="1:48" x14ac:dyDescent="0.2">
      <c r="A152" s="18" t="s">
        <v>3287</v>
      </c>
      <c r="B152" s="18" t="s">
        <v>455</v>
      </c>
      <c r="C152" s="17"/>
      <c r="D152" s="18" t="s">
        <v>1111</v>
      </c>
      <c r="E152" s="17"/>
      <c r="F152" s="17"/>
      <c r="G152" s="18" t="s">
        <v>3288</v>
      </c>
      <c r="H152" s="19">
        <v>44967</v>
      </c>
      <c r="I152" s="17"/>
      <c r="J152" s="17"/>
      <c r="K152" s="17"/>
      <c r="L152" s="18" t="s">
        <v>2241</v>
      </c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8" t="s">
        <v>1112</v>
      </c>
      <c r="AD152" s="17"/>
      <c r="AE152" s="18" t="s">
        <v>2467</v>
      </c>
      <c r="AF152" s="18" t="s">
        <v>126</v>
      </c>
      <c r="AG152" s="18" t="s">
        <v>231</v>
      </c>
      <c r="AH152" s="18" t="s">
        <v>1916</v>
      </c>
      <c r="AI152" s="18" t="s">
        <v>129</v>
      </c>
      <c r="AJ152" s="18" t="s">
        <v>3353</v>
      </c>
      <c r="AK152" s="18" t="s">
        <v>3354</v>
      </c>
      <c r="AL152" s="17"/>
      <c r="AM152" s="18">
        <v>31306446</v>
      </c>
      <c r="AN152" s="18">
        <v>31306446</v>
      </c>
      <c r="AO152" s="18">
        <v>0</v>
      </c>
      <c r="AP152" s="17"/>
      <c r="AQ152" s="18">
        <v>32250000</v>
      </c>
      <c r="AR152" s="18">
        <v>0</v>
      </c>
      <c r="AS152" s="18">
        <v>32250000</v>
      </c>
      <c r="AT152" s="17"/>
      <c r="AU152" s="18">
        <v>32250000</v>
      </c>
      <c r="AV152" s="18" t="s">
        <v>461</v>
      </c>
    </row>
    <row r="153" spans="1:48" x14ac:dyDescent="0.2">
      <c r="A153" s="18" t="s">
        <v>3287</v>
      </c>
      <c r="B153" s="18" t="s">
        <v>455</v>
      </c>
      <c r="C153" s="17"/>
      <c r="D153" s="18" t="s">
        <v>1111</v>
      </c>
      <c r="E153" s="17"/>
      <c r="F153" s="17"/>
      <c r="G153" s="18" t="s">
        <v>3288</v>
      </c>
      <c r="H153" s="19">
        <v>44967</v>
      </c>
      <c r="I153" s="17"/>
      <c r="J153" s="17"/>
      <c r="K153" s="17"/>
      <c r="L153" s="18" t="s">
        <v>2241</v>
      </c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8" t="s">
        <v>1112</v>
      </c>
      <c r="AD153" s="17"/>
      <c r="AE153" s="18" t="s">
        <v>2467</v>
      </c>
      <c r="AF153" s="18" t="s">
        <v>126</v>
      </c>
      <c r="AG153" s="18" t="s">
        <v>231</v>
      </c>
      <c r="AH153" s="18" t="s">
        <v>1916</v>
      </c>
      <c r="AI153" s="18" t="s">
        <v>129</v>
      </c>
      <c r="AJ153" s="18" t="s">
        <v>3355</v>
      </c>
      <c r="AK153" s="18" t="s">
        <v>3356</v>
      </c>
      <c r="AL153" s="17"/>
      <c r="AM153" s="18">
        <v>31306446</v>
      </c>
      <c r="AN153" s="18">
        <v>31306446</v>
      </c>
      <c r="AO153" s="18">
        <v>0</v>
      </c>
      <c r="AP153" s="17"/>
      <c r="AQ153" s="18">
        <v>32250000</v>
      </c>
      <c r="AR153" s="18">
        <v>0</v>
      </c>
      <c r="AS153" s="18">
        <v>32250000</v>
      </c>
      <c r="AT153" s="17"/>
      <c r="AU153" s="18">
        <v>32250000</v>
      </c>
      <c r="AV153" s="18" t="s">
        <v>461</v>
      </c>
    </row>
    <row r="154" spans="1:48" x14ac:dyDescent="0.2">
      <c r="A154" s="18" t="s">
        <v>3287</v>
      </c>
      <c r="B154" s="18" t="s">
        <v>455</v>
      </c>
      <c r="C154" s="17"/>
      <c r="D154" s="18" t="s">
        <v>1111</v>
      </c>
      <c r="E154" s="17"/>
      <c r="F154" s="17"/>
      <c r="G154" s="18" t="s">
        <v>3288</v>
      </c>
      <c r="H154" s="19">
        <v>44967</v>
      </c>
      <c r="I154" s="17"/>
      <c r="J154" s="17"/>
      <c r="K154" s="17"/>
      <c r="L154" s="18" t="s">
        <v>2241</v>
      </c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8" t="s">
        <v>1112</v>
      </c>
      <c r="AD154" s="17"/>
      <c r="AE154" s="18" t="s">
        <v>2467</v>
      </c>
      <c r="AF154" s="18" t="s">
        <v>126</v>
      </c>
      <c r="AG154" s="18" t="s">
        <v>231</v>
      </c>
      <c r="AH154" s="18" t="s">
        <v>1916</v>
      </c>
      <c r="AI154" s="18" t="s">
        <v>129</v>
      </c>
      <c r="AJ154" s="18" t="s">
        <v>3357</v>
      </c>
      <c r="AK154" s="18" t="s">
        <v>3358</v>
      </c>
      <c r="AL154" s="17"/>
      <c r="AM154" s="18">
        <v>31306446</v>
      </c>
      <c r="AN154" s="18">
        <v>31306446</v>
      </c>
      <c r="AO154" s="18">
        <v>0</v>
      </c>
      <c r="AP154" s="17"/>
      <c r="AQ154" s="18">
        <v>32250000</v>
      </c>
      <c r="AR154" s="18">
        <v>0</v>
      </c>
      <c r="AS154" s="18">
        <v>32250000</v>
      </c>
      <c r="AT154" s="17"/>
      <c r="AU154" s="18">
        <v>32250000</v>
      </c>
      <c r="AV154" s="18" t="s">
        <v>461</v>
      </c>
    </row>
    <row r="155" spans="1:48" x14ac:dyDescent="0.2">
      <c r="A155" s="18" t="s">
        <v>3287</v>
      </c>
      <c r="B155" s="18" t="s">
        <v>455</v>
      </c>
      <c r="C155" s="17"/>
      <c r="D155" s="18" t="s">
        <v>1111</v>
      </c>
      <c r="E155" s="17"/>
      <c r="F155" s="17"/>
      <c r="G155" s="18" t="s">
        <v>3288</v>
      </c>
      <c r="H155" s="19">
        <v>44967</v>
      </c>
      <c r="I155" s="17"/>
      <c r="J155" s="17"/>
      <c r="K155" s="17"/>
      <c r="L155" s="18" t="s">
        <v>2241</v>
      </c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8" t="s">
        <v>1112</v>
      </c>
      <c r="AD155" s="17"/>
      <c r="AE155" s="18" t="s">
        <v>2467</v>
      </c>
      <c r="AF155" s="18" t="s">
        <v>126</v>
      </c>
      <c r="AG155" s="18" t="s">
        <v>231</v>
      </c>
      <c r="AH155" s="18" t="s">
        <v>1916</v>
      </c>
      <c r="AI155" s="18" t="s">
        <v>129</v>
      </c>
      <c r="AJ155" s="18" t="s">
        <v>3359</v>
      </c>
      <c r="AK155" s="18" t="s">
        <v>3360</v>
      </c>
      <c r="AL155" s="17"/>
      <c r="AM155" s="18">
        <v>31306446</v>
      </c>
      <c r="AN155" s="18">
        <v>31306446</v>
      </c>
      <c r="AO155" s="18">
        <v>0</v>
      </c>
      <c r="AP155" s="17"/>
      <c r="AQ155" s="18">
        <v>32250000</v>
      </c>
      <c r="AR155" s="18">
        <v>0</v>
      </c>
      <c r="AS155" s="18">
        <v>32250000</v>
      </c>
      <c r="AT155" s="17"/>
      <c r="AU155" s="18">
        <v>32250000</v>
      </c>
      <c r="AV155" s="18" t="s">
        <v>461</v>
      </c>
    </row>
    <row r="156" spans="1:48" x14ac:dyDescent="0.2">
      <c r="A156" s="18" t="s">
        <v>3287</v>
      </c>
      <c r="B156" s="18" t="s">
        <v>455</v>
      </c>
      <c r="C156" s="17"/>
      <c r="D156" s="18" t="s">
        <v>1111</v>
      </c>
      <c r="E156" s="17"/>
      <c r="F156" s="17"/>
      <c r="G156" s="18" t="s">
        <v>3288</v>
      </c>
      <c r="H156" s="19">
        <v>44967</v>
      </c>
      <c r="I156" s="17"/>
      <c r="J156" s="17"/>
      <c r="K156" s="17"/>
      <c r="L156" s="18" t="s">
        <v>2241</v>
      </c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8" t="s">
        <v>1112</v>
      </c>
      <c r="AD156" s="17"/>
      <c r="AE156" s="18" t="s">
        <v>2467</v>
      </c>
      <c r="AF156" s="18" t="s">
        <v>126</v>
      </c>
      <c r="AG156" s="18" t="s">
        <v>231</v>
      </c>
      <c r="AH156" s="18" t="s">
        <v>1916</v>
      </c>
      <c r="AI156" s="18" t="s">
        <v>129</v>
      </c>
      <c r="AJ156" s="18" t="s">
        <v>3361</v>
      </c>
      <c r="AK156" s="18" t="s">
        <v>3362</v>
      </c>
      <c r="AL156" s="17"/>
      <c r="AM156" s="18">
        <v>31306446</v>
      </c>
      <c r="AN156" s="18">
        <v>31306446</v>
      </c>
      <c r="AO156" s="18">
        <v>0</v>
      </c>
      <c r="AP156" s="17"/>
      <c r="AQ156" s="18">
        <v>32250000</v>
      </c>
      <c r="AR156" s="18">
        <v>0</v>
      </c>
      <c r="AS156" s="18">
        <v>32250000</v>
      </c>
      <c r="AT156" s="17"/>
      <c r="AU156" s="18">
        <v>32250000</v>
      </c>
      <c r="AV156" s="18" t="s">
        <v>461</v>
      </c>
    </row>
    <row r="157" spans="1:48" x14ac:dyDescent="0.2">
      <c r="A157" s="18" t="s">
        <v>3287</v>
      </c>
      <c r="B157" s="18" t="s">
        <v>455</v>
      </c>
      <c r="C157" s="17"/>
      <c r="D157" s="18" t="s">
        <v>1111</v>
      </c>
      <c r="E157" s="17"/>
      <c r="F157" s="17"/>
      <c r="G157" s="18" t="s">
        <v>3288</v>
      </c>
      <c r="H157" s="19">
        <v>44967</v>
      </c>
      <c r="I157" s="17"/>
      <c r="J157" s="17"/>
      <c r="K157" s="17"/>
      <c r="L157" s="18" t="s">
        <v>2241</v>
      </c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8" t="s">
        <v>1112</v>
      </c>
      <c r="AD157" s="17"/>
      <c r="AE157" s="18" t="s">
        <v>2467</v>
      </c>
      <c r="AF157" s="18" t="s">
        <v>126</v>
      </c>
      <c r="AG157" s="18" t="s">
        <v>231</v>
      </c>
      <c r="AH157" s="18" t="s">
        <v>1916</v>
      </c>
      <c r="AI157" s="18" t="s">
        <v>129</v>
      </c>
      <c r="AJ157" s="18" t="s">
        <v>3363</v>
      </c>
      <c r="AK157" s="18" t="s">
        <v>3364</v>
      </c>
      <c r="AL157" s="17"/>
      <c r="AM157" s="18">
        <v>31306446</v>
      </c>
      <c r="AN157" s="18">
        <v>31306446</v>
      </c>
      <c r="AO157" s="18">
        <v>0</v>
      </c>
      <c r="AP157" s="17"/>
      <c r="AQ157" s="18">
        <v>32250000</v>
      </c>
      <c r="AR157" s="18">
        <v>0</v>
      </c>
      <c r="AS157" s="18">
        <v>32250000</v>
      </c>
      <c r="AT157" s="17"/>
      <c r="AU157" s="18">
        <v>32250000</v>
      </c>
      <c r="AV157" s="18" t="s">
        <v>461</v>
      </c>
    </row>
    <row r="158" spans="1:48" x14ac:dyDescent="0.2">
      <c r="A158" s="18" t="s">
        <v>3287</v>
      </c>
      <c r="B158" s="18" t="s">
        <v>455</v>
      </c>
      <c r="C158" s="17"/>
      <c r="D158" s="18" t="s">
        <v>1111</v>
      </c>
      <c r="E158" s="17"/>
      <c r="F158" s="17"/>
      <c r="G158" s="18" t="s">
        <v>3288</v>
      </c>
      <c r="H158" s="19">
        <v>44967</v>
      </c>
      <c r="I158" s="17"/>
      <c r="J158" s="17"/>
      <c r="K158" s="17"/>
      <c r="L158" s="18" t="s">
        <v>2241</v>
      </c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8" t="s">
        <v>1112</v>
      </c>
      <c r="AD158" s="17"/>
      <c r="AE158" s="18" t="s">
        <v>2467</v>
      </c>
      <c r="AF158" s="18" t="s">
        <v>126</v>
      </c>
      <c r="AG158" s="18" t="s">
        <v>231</v>
      </c>
      <c r="AH158" s="18" t="s">
        <v>1916</v>
      </c>
      <c r="AI158" s="18" t="s">
        <v>129</v>
      </c>
      <c r="AJ158" s="18" t="s">
        <v>3365</v>
      </c>
      <c r="AK158" s="18" t="s">
        <v>3366</v>
      </c>
      <c r="AL158" s="17"/>
      <c r="AM158" s="18">
        <v>31306446</v>
      </c>
      <c r="AN158" s="18">
        <v>31306446</v>
      </c>
      <c r="AO158" s="18">
        <v>0</v>
      </c>
      <c r="AP158" s="17"/>
      <c r="AQ158" s="18">
        <v>32250000</v>
      </c>
      <c r="AR158" s="18">
        <v>0</v>
      </c>
      <c r="AS158" s="18">
        <v>32250000</v>
      </c>
      <c r="AT158" s="17"/>
      <c r="AU158" s="18">
        <v>32250000</v>
      </c>
      <c r="AV158" s="18" t="s">
        <v>461</v>
      </c>
    </row>
    <row r="159" spans="1:48" x14ac:dyDescent="0.2">
      <c r="A159" s="18" t="s">
        <v>3287</v>
      </c>
      <c r="B159" s="18" t="s">
        <v>455</v>
      </c>
      <c r="C159" s="17"/>
      <c r="D159" s="18" t="s">
        <v>1111</v>
      </c>
      <c r="E159" s="17"/>
      <c r="F159" s="17"/>
      <c r="G159" s="18" t="s">
        <v>3288</v>
      </c>
      <c r="H159" s="19">
        <v>44967</v>
      </c>
      <c r="I159" s="17"/>
      <c r="J159" s="17"/>
      <c r="K159" s="17"/>
      <c r="L159" s="18" t="s">
        <v>2241</v>
      </c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8" t="s">
        <v>1112</v>
      </c>
      <c r="AD159" s="17"/>
      <c r="AE159" s="18" t="s">
        <v>2467</v>
      </c>
      <c r="AF159" s="18" t="s">
        <v>126</v>
      </c>
      <c r="AG159" s="18" t="s">
        <v>231</v>
      </c>
      <c r="AH159" s="18" t="s">
        <v>1916</v>
      </c>
      <c r="AI159" s="18" t="s">
        <v>129</v>
      </c>
      <c r="AJ159" s="18" t="s">
        <v>3367</v>
      </c>
      <c r="AK159" s="18" t="s">
        <v>3368</v>
      </c>
      <c r="AL159" s="17"/>
      <c r="AM159" s="18">
        <v>31306446</v>
      </c>
      <c r="AN159" s="18">
        <v>31306446</v>
      </c>
      <c r="AO159" s="18">
        <v>0</v>
      </c>
      <c r="AP159" s="17"/>
      <c r="AQ159" s="18">
        <v>32250000</v>
      </c>
      <c r="AR159" s="18">
        <v>0</v>
      </c>
      <c r="AS159" s="18">
        <v>32250000</v>
      </c>
      <c r="AT159" s="17"/>
      <c r="AU159" s="18">
        <v>32250000</v>
      </c>
      <c r="AV159" s="18" t="s">
        <v>461</v>
      </c>
    </row>
    <row r="160" spans="1:48" x14ac:dyDescent="0.2">
      <c r="A160" s="18" t="s">
        <v>3287</v>
      </c>
      <c r="B160" s="18" t="s">
        <v>455</v>
      </c>
      <c r="C160" s="17"/>
      <c r="D160" s="18" t="s">
        <v>1111</v>
      </c>
      <c r="E160" s="17"/>
      <c r="F160" s="17"/>
      <c r="G160" s="18" t="s">
        <v>3288</v>
      </c>
      <c r="H160" s="19">
        <v>44967</v>
      </c>
      <c r="I160" s="17"/>
      <c r="J160" s="17"/>
      <c r="K160" s="17"/>
      <c r="L160" s="18" t="s">
        <v>2241</v>
      </c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8" t="s">
        <v>1112</v>
      </c>
      <c r="AD160" s="17"/>
      <c r="AE160" s="18" t="s">
        <v>2467</v>
      </c>
      <c r="AF160" s="18" t="s">
        <v>126</v>
      </c>
      <c r="AG160" s="18" t="s">
        <v>231</v>
      </c>
      <c r="AH160" s="18" t="s">
        <v>1916</v>
      </c>
      <c r="AI160" s="18" t="s">
        <v>129</v>
      </c>
      <c r="AJ160" s="18" t="s">
        <v>3369</v>
      </c>
      <c r="AK160" s="18" t="s">
        <v>3370</v>
      </c>
      <c r="AL160" s="17"/>
      <c r="AM160" s="18">
        <v>31306446</v>
      </c>
      <c r="AN160" s="18">
        <v>31306446</v>
      </c>
      <c r="AO160" s="18">
        <v>0</v>
      </c>
      <c r="AP160" s="17"/>
      <c r="AQ160" s="18">
        <v>32250000</v>
      </c>
      <c r="AR160" s="18">
        <v>0</v>
      </c>
      <c r="AS160" s="18">
        <v>32250000</v>
      </c>
      <c r="AT160" s="17"/>
      <c r="AU160" s="18">
        <v>32250000</v>
      </c>
      <c r="AV160" s="18" t="s">
        <v>461</v>
      </c>
    </row>
    <row r="161" spans="1:48" x14ac:dyDescent="0.2">
      <c r="A161" s="18" t="s">
        <v>3287</v>
      </c>
      <c r="B161" s="18" t="s">
        <v>455</v>
      </c>
      <c r="C161" s="17"/>
      <c r="D161" s="18" t="s">
        <v>1111</v>
      </c>
      <c r="E161" s="17"/>
      <c r="F161" s="17"/>
      <c r="G161" s="18" t="s">
        <v>3288</v>
      </c>
      <c r="H161" s="19">
        <v>44967</v>
      </c>
      <c r="I161" s="17"/>
      <c r="J161" s="17"/>
      <c r="K161" s="17"/>
      <c r="L161" s="18" t="s">
        <v>2241</v>
      </c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8" t="s">
        <v>1112</v>
      </c>
      <c r="AD161" s="17"/>
      <c r="AE161" s="18" t="s">
        <v>2467</v>
      </c>
      <c r="AF161" s="18" t="s">
        <v>126</v>
      </c>
      <c r="AG161" s="18" t="s">
        <v>231</v>
      </c>
      <c r="AH161" s="18" t="s">
        <v>1916</v>
      </c>
      <c r="AI161" s="18" t="s">
        <v>129</v>
      </c>
      <c r="AJ161" s="18" t="s">
        <v>3371</v>
      </c>
      <c r="AK161" s="18" t="s">
        <v>3372</v>
      </c>
      <c r="AL161" s="17"/>
      <c r="AM161" s="18">
        <v>31306446</v>
      </c>
      <c r="AN161" s="18">
        <v>31306446</v>
      </c>
      <c r="AO161" s="18">
        <v>0</v>
      </c>
      <c r="AP161" s="17"/>
      <c r="AQ161" s="18">
        <v>32250000</v>
      </c>
      <c r="AR161" s="18">
        <v>0</v>
      </c>
      <c r="AS161" s="18">
        <v>32250000</v>
      </c>
      <c r="AT161" s="17"/>
      <c r="AU161" s="18">
        <v>32250000</v>
      </c>
      <c r="AV161" s="18" t="s">
        <v>461</v>
      </c>
    </row>
    <row r="162" spans="1:48" x14ac:dyDescent="0.2">
      <c r="A162" s="18" t="s">
        <v>3287</v>
      </c>
      <c r="B162" s="18" t="s">
        <v>455</v>
      </c>
      <c r="C162" s="17"/>
      <c r="D162" s="18" t="s">
        <v>1111</v>
      </c>
      <c r="E162" s="17"/>
      <c r="F162" s="17"/>
      <c r="G162" s="18" t="s">
        <v>3288</v>
      </c>
      <c r="H162" s="19">
        <v>44967</v>
      </c>
      <c r="I162" s="17"/>
      <c r="J162" s="17"/>
      <c r="K162" s="17"/>
      <c r="L162" s="18" t="s">
        <v>2241</v>
      </c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8" t="s">
        <v>1112</v>
      </c>
      <c r="AD162" s="17"/>
      <c r="AE162" s="18" t="s">
        <v>3373</v>
      </c>
      <c r="AF162" s="18" t="s">
        <v>126</v>
      </c>
      <c r="AG162" s="18" t="s">
        <v>231</v>
      </c>
      <c r="AH162" s="18" t="s">
        <v>1916</v>
      </c>
      <c r="AI162" s="18" t="s">
        <v>198</v>
      </c>
      <c r="AJ162" s="18" t="s">
        <v>3374</v>
      </c>
      <c r="AK162" s="18" t="s">
        <v>3375</v>
      </c>
      <c r="AL162" s="17"/>
      <c r="AM162" s="18">
        <v>31306446</v>
      </c>
      <c r="AN162" s="18">
        <v>31306446</v>
      </c>
      <c r="AO162" s="18">
        <v>0</v>
      </c>
      <c r="AP162" s="17"/>
      <c r="AQ162" s="18">
        <v>32250000</v>
      </c>
      <c r="AR162" s="18">
        <v>0</v>
      </c>
      <c r="AS162" s="18">
        <v>32250000</v>
      </c>
      <c r="AT162" s="17"/>
      <c r="AU162" s="18">
        <v>32250000</v>
      </c>
      <c r="AV162" s="18" t="s">
        <v>461</v>
      </c>
    </row>
    <row r="163" spans="1:48" x14ac:dyDescent="0.2">
      <c r="A163" s="18" t="s">
        <v>3287</v>
      </c>
      <c r="B163" s="18" t="s">
        <v>455</v>
      </c>
      <c r="C163" s="17"/>
      <c r="D163" s="18" t="s">
        <v>1111</v>
      </c>
      <c r="E163" s="17"/>
      <c r="F163" s="17"/>
      <c r="G163" s="18" t="s">
        <v>3288</v>
      </c>
      <c r="H163" s="19">
        <v>44967</v>
      </c>
      <c r="I163" s="17"/>
      <c r="J163" s="17"/>
      <c r="K163" s="17"/>
      <c r="L163" s="18" t="s">
        <v>2241</v>
      </c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8" t="s">
        <v>1112</v>
      </c>
      <c r="AD163" s="17"/>
      <c r="AE163" s="18" t="s">
        <v>3373</v>
      </c>
      <c r="AF163" s="18" t="s">
        <v>126</v>
      </c>
      <c r="AG163" s="18" t="s">
        <v>231</v>
      </c>
      <c r="AH163" s="18" t="s">
        <v>1916</v>
      </c>
      <c r="AI163" s="18" t="s">
        <v>198</v>
      </c>
      <c r="AJ163" s="18" t="s">
        <v>3376</v>
      </c>
      <c r="AK163" s="18" t="s">
        <v>3377</v>
      </c>
      <c r="AL163" s="17"/>
      <c r="AM163" s="18">
        <v>31306446</v>
      </c>
      <c r="AN163" s="18">
        <v>31306446</v>
      </c>
      <c r="AO163" s="18">
        <v>0</v>
      </c>
      <c r="AP163" s="17"/>
      <c r="AQ163" s="18">
        <v>32250000</v>
      </c>
      <c r="AR163" s="18">
        <v>0</v>
      </c>
      <c r="AS163" s="18">
        <v>32250000</v>
      </c>
      <c r="AT163" s="17"/>
      <c r="AU163" s="18">
        <v>32250000</v>
      </c>
      <c r="AV163" s="18" t="s">
        <v>461</v>
      </c>
    </row>
    <row r="164" spans="1:48" x14ac:dyDescent="0.2">
      <c r="A164" s="18" t="s">
        <v>3287</v>
      </c>
      <c r="B164" s="18" t="s">
        <v>455</v>
      </c>
      <c r="C164" s="17"/>
      <c r="D164" s="18" t="s">
        <v>1111</v>
      </c>
      <c r="E164" s="17"/>
      <c r="F164" s="17"/>
      <c r="G164" s="18" t="s">
        <v>3288</v>
      </c>
      <c r="H164" s="19">
        <v>44967</v>
      </c>
      <c r="I164" s="17"/>
      <c r="J164" s="17"/>
      <c r="K164" s="17"/>
      <c r="L164" s="18" t="s">
        <v>2241</v>
      </c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8" t="s">
        <v>1112</v>
      </c>
      <c r="AD164" s="17"/>
      <c r="AE164" s="18" t="s">
        <v>3373</v>
      </c>
      <c r="AF164" s="18" t="s">
        <v>126</v>
      </c>
      <c r="AG164" s="18" t="s">
        <v>231</v>
      </c>
      <c r="AH164" s="18" t="s">
        <v>1916</v>
      </c>
      <c r="AI164" s="18" t="s">
        <v>198</v>
      </c>
      <c r="AJ164" s="18" t="s">
        <v>3378</v>
      </c>
      <c r="AK164" s="18" t="s">
        <v>3379</v>
      </c>
      <c r="AL164" s="17"/>
      <c r="AM164" s="18">
        <v>31306446</v>
      </c>
      <c r="AN164" s="18">
        <v>31306446</v>
      </c>
      <c r="AO164" s="18">
        <v>0</v>
      </c>
      <c r="AP164" s="17"/>
      <c r="AQ164" s="18">
        <v>32250000</v>
      </c>
      <c r="AR164" s="18">
        <v>0</v>
      </c>
      <c r="AS164" s="18">
        <v>32250000</v>
      </c>
      <c r="AT164" s="17"/>
      <c r="AU164" s="18">
        <v>32250000</v>
      </c>
      <c r="AV164" s="18" t="s">
        <v>461</v>
      </c>
    </row>
    <row r="165" spans="1:48" x14ac:dyDescent="0.2">
      <c r="A165" s="18" t="s">
        <v>3287</v>
      </c>
      <c r="B165" s="18" t="s">
        <v>455</v>
      </c>
      <c r="C165" s="17"/>
      <c r="D165" s="18" t="s">
        <v>1111</v>
      </c>
      <c r="E165" s="17"/>
      <c r="F165" s="17"/>
      <c r="G165" s="18" t="s">
        <v>3288</v>
      </c>
      <c r="H165" s="19">
        <v>44967</v>
      </c>
      <c r="I165" s="17"/>
      <c r="J165" s="17"/>
      <c r="K165" s="17"/>
      <c r="L165" s="18" t="s">
        <v>2241</v>
      </c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8" t="s">
        <v>1112</v>
      </c>
      <c r="AD165" s="17"/>
      <c r="AE165" s="18" t="s">
        <v>2266</v>
      </c>
      <c r="AF165" s="18" t="s">
        <v>126</v>
      </c>
      <c r="AG165" s="18" t="s">
        <v>127</v>
      </c>
      <c r="AH165" s="18" t="s">
        <v>1916</v>
      </c>
      <c r="AI165" s="18" t="s">
        <v>250</v>
      </c>
      <c r="AJ165" s="18" t="s">
        <v>3164</v>
      </c>
      <c r="AK165" s="18" t="s">
        <v>3163</v>
      </c>
      <c r="AL165" s="17"/>
      <c r="AM165" s="18">
        <v>22022772</v>
      </c>
      <c r="AN165" s="18">
        <v>22022772</v>
      </c>
      <c r="AO165" s="18">
        <v>0</v>
      </c>
      <c r="AP165" s="17"/>
      <c r="AQ165" s="18">
        <v>27000000</v>
      </c>
      <c r="AR165" s="18">
        <v>0</v>
      </c>
      <c r="AS165" s="18">
        <v>27000000</v>
      </c>
      <c r="AT165" s="17"/>
      <c r="AU165" s="18">
        <v>27000000</v>
      </c>
      <c r="AV165" s="18" t="s">
        <v>461</v>
      </c>
    </row>
    <row r="166" spans="1:48" x14ac:dyDescent="0.2">
      <c r="A166" s="18" t="s">
        <v>3287</v>
      </c>
      <c r="B166" s="18" t="s">
        <v>455</v>
      </c>
      <c r="C166" s="17"/>
      <c r="D166" s="18" t="s">
        <v>1111</v>
      </c>
      <c r="E166" s="17"/>
      <c r="F166" s="17"/>
      <c r="G166" s="18" t="s">
        <v>3288</v>
      </c>
      <c r="H166" s="19">
        <v>44967</v>
      </c>
      <c r="I166" s="17"/>
      <c r="J166" s="17"/>
      <c r="K166" s="17"/>
      <c r="L166" s="18" t="s">
        <v>2241</v>
      </c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8" t="s">
        <v>1112</v>
      </c>
      <c r="AD166" s="17"/>
      <c r="AE166" s="18" t="s">
        <v>2266</v>
      </c>
      <c r="AF166" s="18" t="s">
        <v>126</v>
      </c>
      <c r="AG166" s="18" t="s">
        <v>127</v>
      </c>
      <c r="AH166" s="18" t="s">
        <v>1916</v>
      </c>
      <c r="AI166" s="18" t="s">
        <v>250</v>
      </c>
      <c r="AJ166" s="18" t="s">
        <v>3380</v>
      </c>
      <c r="AK166" s="18" t="s">
        <v>3381</v>
      </c>
      <c r="AL166" s="17"/>
      <c r="AM166" s="18">
        <v>22022772</v>
      </c>
      <c r="AN166" s="18">
        <v>22022772</v>
      </c>
      <c r="AO166" s="18">
        <v>0</v>
      </c>
      <c r="AP166" s="17"/>
      <c r="AQ166" s="18">
        <v>27000000</v>
      </c>
      <c r="AR166" s="18">
        <v>0</v>
      </c>
      <c r="AS166" s="18">
        <v>27000000</v>
      </c>
      <c r="AT166" s="17"/>
      <c r="AU166" s="18">
        <v>27000000</v>
      </c>
      <c r="AV166" s="18" t="s">
        <v>461</v>
      </c>
    </row>
    <row r="167" spans="1:48" x14ac:dyDescent="0.2">
      <c r="A167" s="18" t="s">
        <v>3287</v>
      </c>
      <c r="B167" s="18" t="s">
        <v>455</v>
      </c>
      <c r="C167" s="17"/>
      <c r="D167" s="18" t="s">
        <v>1111</v>
      </c>
      <c r="E167" s="17"/>
      <c r="F167" s="17"/>
      <c r="G167" s="18" t="s">
        <v>3288</v>
      </c>
      <c r="H167" s="19">
        <v>44967</v>
      </c>
      <c r="I167" s="17"/>
      <c r="J167" s="17"/>
      <c r="K167" s="17"/>
      <c r="L167" s="18" t="s">
        <v>2241</v>
      </c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8" t="s">
        <v>1112</v>
      </c>
      <c r="AD167" s="17"/>
      <c r="AE167" s="18" t="s">
        <v>2266</v>
      </c>
      <c r="AF167" s="18" t="s">
        <v>126</v>
      </c>
      <c r="AG167" s="18" t="s">
        <v>127</v>
      </c>
      <c r="AH167" s="18" t="s">
        <v>1916</v>
      </c>
      <c r="AI167" s="18" t="s">
        <v>250</v>
      </c>
      <c r="AJ167" s="18" t="s">
        <v>3382</v>
      </c>
      <c r="AK167" s="18" t="s">
        <v>3383</v>
      </c>
      <c r="AL167" s="17"/>
      <c r="AM167" s="18">
        <v>22022772</v>
      </c>
      <c r="AN167" s="18">
        <v>22022772</v>
      </c>
      <c r="AO167" s="18">
        <v>0</v>
      </c>
      <c r="AP167" s="17"/>
      <c r="AQ167" s="18">
        <v>27000000</v>
      </c>
      <c r="AR167" s="18">
        <v>0</v>
      </c>
      <c r="AS167" s="18">
        <v>27000000</v>
      </c>
      <c r="AT167" s="17"/>
      <c r="AU167" s="18">
        <v>27000000</v>
      </c>
      <c r="AV167" s="18" t="s">
        <v>461</v>
      </c>
    </row>
    <row r="168" spans="1:48" x14ac:dyDescent="0.2">
      <c r="A168" s="18" t="s">
        <v>3287</v>
      </c>
      <c r="B168" s="18" t="s">
        <v>455</v>
      </c>
      <c r="C168" s="17"/>
      <c r="D168" s="18" t="s">
        <v>1111</v>
      </c>
      <c r="E168" s="17"/>
      <c r="F168" s="17"/>
      <c r="G168" s="18" t="s">
        <v>3288</v>
      </c>
      <c r="H168" s="19">
        <v>44967</v>
      </c>
      <c r="I168" s="17"/>
      <c r="J168" s="17"/>
      <c r="K168" s="17"/>
      <c r="L168" s="18" t="s">
        <v>2241</v>
      </c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8" t="s">
        <v>1112</v>
      </c>
      <c r="AD168" s="17"/>
      <c r="AE168" s="18" t="s">
        <v>2266</v>
      </c>
      <c r="AF168" s="18" t="s">
        <v>126</v>
      </c>
      <c r="AG168" s="18" t="s">
        <v>127</v>
      </c>
      <c r="AH168" s="18" t="s">
        <v>1916</v>
      </c>
      <c r="AI168" s="18" t="s">
        <v>250</v>
      </c>
      <c r="AJ168" s="18" t="s">
        <v>3384</v>
      </c>
      <c r="AK168" s="18" t="s">
        <v>3385</v>
      </c>
      <c r="AL168" s="17"/>
      <c r="AM168" s="18">
        <v>22022772</v>
      </c>
      <c r="AN168" s="18">
        <v>22022772</v>
      </c>
      <c r="AO168" s="18">
        <v>0</v>
      </c>
      <c r="AP168" s="17"/>
      <c r="AQ168" s="18">
        <v>27000000</v>
      </c>
      <c r="AR168" s="18">
        <v>0</v>
      </c>
      <c r="AS168" s="18">
        <v>27000000</v>
      </c>
      <c r="AT168" s="17"/>
      <c r="AU168" s="18">
        <v>27000000</v>
      </c>
      <c r="AV168" s="18" t="s">
        <v>461</v>
      </c>
    </row>
    <row r="169" spans="1:48" x14ac:dyDescent="0.2">
      <c r="A169" s="18" t="s">
        <v>3287</v>
      </c>
      <c r="B169" s="18" t="s">
        <v>455</v>
      </c>
      <c r="C169" s="17"/>
      <c r="D169" s="18" t="s">
        <v>1111</v>
      </c>
      <c r="E169" s="17"/>
      <c r="F169" s="17"/>
      <c r="G169" s="18" t="s">
        <v>3288</v>
      </c>
      <c r="H169" s="19">
        <v>44967</v>
      </c>
      <c r="I169" s="17"/>
      <c r="J169" s="17"/>
      <c r="K169" s="17"/>
      <c r="L169" s="18" t="s">
        <v>2241</v>
      </c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8" t="s">
        <v>1112</v>
      </c>
      <c r="AD169" s="17"/>
      <c r="AE169" s="18" t="s">
        <v>2266</v>
      </c>
      <c r="AF169" s="18" t="s">
        <v>126</v>
      </c>
      <c r="AG169" s="18" t="s">
        <v>127</v>
      </c>
      <c r="AH169" s="18" t="s">
        <v>1916</v>
      </c>
      <c r="AI169" s="18" t="s">
        <v>250</v>
      </c>
      <c r="AJ169" s="18" t="s">
        <v>3386</v>
      </c>
      <c r="AK169" s="18" t="s">
        <v>3387</v>
      </c>
      <c r="AL169" s="17"/>
      <c r="AM169" s="18">
        <v>22022772</v>
      </c>
      <c r="AN169" s="18">
        <v>22022772</v>
      </c>
      <c r="AO169" s="18">
        <v>0</v>
      </c>
      <c r="AP169" s="17"/>
      <c r="AQ169" s="18">
        <v>27000000</v>
      </c>
      <c r="AR169" s="18">
        <v>0</v>
      </c>
      <c r="AS169" s="18">
        <v>27000000</v>
      </c>
      <c r="AT169" s="17"/>
      <c r="AU169" s="18">
        <v>27000000</v>
      </c>
      <c r="AV169" s="18" t="s">
        <v>461</v>
      </c>
    </row>
    <row r="170" spans="1:48" x14ac:dyDescent="0.2">
      <c r="A170" s="18" t="s">
        <v>3287</v>
      </c>
      <c r="B170" s="18" t="s">
        <v>455</v>
      </c>
      <c r="C170" s="17"/>
      <c r="D170" s="18" t="s">
        <v>1111</v>
      </c>
      <c r="E170" s="17"/>
      <c r="F170" s="17"/>
      <c r="G170" s="18" t="s">
        <v>3288</v>
      </c>
      <c r="H170" s="19">
        <v>44967</v>
      </c>
      <c r="I170" s="17"/>
      <c r="J170" s="17"/>
      <c r="K170" s="17"/>
      <c r="L170" s="18" t="s">
        <v>2241</v>
      </c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8" t="s">
        <v>1112</v>
      </c>
      <c r="AD170" s="17"/>
      <c r="AE170" s="18" t="s">
        <v>2266</v>
      </c>
      <c r="AF170" s="18" t="s">
        <v>126</v>
      </c>
      <c r="AG170" s="18" t="s">
        <v>127</v>
      </c>
      <c r="AH170" s="18" t="s">
        <v>1916</v>
      </c>
      <c r="AI170" s="18" t="s">
        <v>250</v>
      </c>
      <c r="AJ170" s="18" t="s">
        <v>3388</v>
      </c>
      <c r="AK170" s="18" t="s">
        <v>3389</v>
      </c>
      <c r="AL170" s="17"/>
      <c r="AM170" s="18">
        <v>22022772</v>
      </c>
      <c r="AN170" s="18">
        <v>22022772</v>
      </c>
      <c r="AO170" s="18">
        <v>0</v>
      </c>
      <c r="AP170" s="17"/>
      <c r="AQ170" s="18">
        <v>27000000</v>
      </c>
      <c r="AR170" s="18">
        <v>0</v>
      </c>
      <c r="AS170" s="18">
        <v>27000000</v>
      </c>
      <c r="AT170" s="17"/>
      <c r="AU170" s="18">
        <v>27000000</v>
      </c>
      <c r="AV170" s="18" t="s">
        <v>461</v>
      </c>
    </row>
    <row r="171" spans="1:48" x14ac:dyDescent="0.2">
      <c r="A171" s="18" t="s">
        <v>3287</v>
      </c>
      <c r="B171" s="18" t="s">
        <v>455</v>
      </c>
      <c r="C171" s="17"/>
      <c r="D171" s="18" t="s">
        <v>1111</v>
      </c>
      <c r="E171" s="17"/>
      <c r="F171" s="17"/>
      <c r="G171" s="18" t="s">
        <v>3288</v>
      </c>
      <c r="H171" s="19">
        <v>44967</v>
      </c>
      <c r="I171" s="17"/>
      <c r="J171" s="17"/>
      <c r="K171" s="17"/>
      <c r="L171" s="18" t="s">
        <v>2241</v>
      </c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8" t="s">
        <v>1112</v>
      </c>
      <c r="AD171" s="17"/>
      <c r="AE171" s="18" t="s">
        <v>2266</v>
      </c>
      <c r="AF171" s="18" t="s">
        <v>126</v>
      </c>
      <c r="AG171" s="18" t="s">
        <v>127</v>
      </c>
      <c r="AH171" s="18" t="s">
        <v>1916</v>
      </c>
      <c r="AI171" s="18" t="s">
        <v>250</v>
      </c>
      <c r="AJ171" s="18" t="s">
        <v>3390</v>
      </c>
      <c r="AK171" s="18" t="s">
        <v>3391</v>
      </c>
      <c r="AL171" s="17"/>
      <c r="AM171" s="18">
        <v>22022772</v>
      </c>
      <c r="AN171" s="18">
        <v>22022772</v>
      </c>
      <c r="AO171" s="18">
        <v>0</v>
      </c>
      <c r="AP171" s="17"/>
      <c r="AQ171" s="18">
        <v>27000000</v>
      </c>
      <c r="AR171" s="18">
        <v>0</v>
      </c>
      <c r="AS171" s="18">
        <v>27000000</v>
      </c>
      <c r="AT171" s="17"/>
      <c r="AU171" s="18">
        <v>27000000</v>
      </c>
      <c r="AV171" s="18" t="s">
        <v>461</v>
      </c>
    </row>
    <row r="172" spans="1:48" x14ac:dyDescent="0.2">
      <c r="A172" s="18" t="s">
        <v>3287</v>
      </c>
      <c r="B172" s="18" t="s">
        <v>455</v>
      </c>
      <c r="C172" s="17"/>
      <c r="D172" s="18" t="s">
        <v>1111</v>
      </c>
      <c r="E172" s="17"/>
      <c r="F172" s="17"/>
      <c r="G172" s="18" t="s">
        <v>3288</v>
      </c>
      <c r="H172" s="19">
        <v>44967</v>
      </c>
      <c r="I172" s="17"/>
      <c r="J172" s="17"/>
      <c r="K172" s="17"/>
      <c r="L172" s="18" t="s">
        <v>2241</v>
      </c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8" t="s">
        <v>1112</v>
      </c>
      <c r="AD172" s="17"/>
      <c r="AE172" s="18" t="s">
        <v>2266</v>
      </c>
      <c r="AF172" s="18" t="s">
        <v>126</v>
      </c>
      <c r="AG172" s="18" t="s">
        <v>127</v>
      </c>
      <c r="AH172" s="18" t="s">
        <v>1916</v>
      </c>
      <c r="AI172" s="18" t="s">
        <v>250</v>
      </c>
      <c r="AJ172" s="18" t="s">
        <v>3392</v>
      </c>
      <c r="AK172" s="18" t="s">
        <v>3393</v>
      </c>
      <c r="AL172" s="17"/>
      <c r="AM172" s="18">
        <v>22022772</v>
      </c>
      <c r="AN172" s="18">
        <v>22022772</v>
      </c>
      <c r="AO172" s="18">
        <v>0</v>
      </c>
      <c r="AP172" s="17"/>
      <c r="AQ172" s="18">
        <v>27000000</v>
      </c>
      <c r="AR172" s="18">
        <v>0</v>
      </c>
      <c r="AS172" s="18">
        <v>27000000</v>
      </c>
      <c r="AT172" s="17"/>
      <c r="AU172" s="18">
        <v>27000000</v>
      </c>
      <c r="AV172" s="18" t="s">
        <v>461</v>
      </c>
    </row>
    <row r="173" spans="1:48" x14ac:dyDescent="0.2">
      <c r="A173" s="18" t="s">
        <v>3287</v>
      </c>
      <c r="B173" s="18" t="s">
        <v>455</v>
      </c>
      <c r="C173" s="17"/>
      <c r="D173" s="18" t="s">
        <v>1111</v>
      </c>
      <c r="E173" s="17"/>
      <c r="F173" s="17"/>
      <c r="G173" s="18" t="s">
        <v>3288</v>
      </c>
      <c r="H173" s="19">
        <v>44967</v>
      </c>
      <c r="I173" s="17"/>
      <c r="J173" s="17"/>
      <c r="K173" s="17"/>
      <c r="L173" s="18" t="s">
        <v>2241</v>
      </c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8" t="s">
        <v>1112</v>
      </c>
      <c r="AD173" s="17"/>
      <c r="AE173" s="18" t="s">
        <v>2292</v>
      </c>
      <c r="AF173" s="18" t="s">
        <v>126</v>
      </c>
      <c r="AG173" s="18" t="s">
        <v>127</v>
      </c>
      <c r="AH173" s="18" t="s">
        <v>1916</v>
      </c>
      <c r="AI173" s="18" t="s">
        <v>162</v>
      </c>
      <c r="AJ173" s="18" t="s">
        <v>3394</v>
      </c>
      <c r="AK173" s="18" t="s">
        <v>3395</v>
      </c>
      <c r="AL173" s="17"/>
      <c r="AM173" s="18">
        <v>22022772</v>
      </c>
      <c r="AN173" s="18">
        <v>22022772</v>
      </c>
      <c r="AO173" s="18">
        <v>0</v>
      </c>
      <c r="AP173" s="17"/>
      <c r="AQ173" s="18">
        <v>27000000</v>
      </c>
      <c r="AR173" s="18">
        <v>0</v>
      </c>
      <c r="AS173" s="18">
        <v>27000000</v>
      </c>
      <c r="AT173" s="17"/>
      <c r="AU173" s="18">
        <v>27000000</v>
      </c>
      <c r="AV173" s="18" t="s">
        <v>461</v>
      </c>
    </row>
    <row r="174" spans="1:48" x14ac:dyDescent="0.2">
      <c r="A174" s="18" t="s">
        <v>3287</v>
      </c>
      <c r="B174" s="18" t="s">
        <v>455</v>
      </c>
      <c r="C174" s="17"/>
      <c r="D174" s="18" t="s">
        <v>1111</v>
      </c>
      <c r="E174" s="17"/>
      <c r="F174" s="17"/>
      <c r="G174" s="18" t="s">
        <v>3288</v>
      </c>
      <c r="H174" s="19">
        <v>44967</v>
      </c>
      <c r="I174" s="17"/>
      <c r="J174" s="17"/>
      <c r="K174" s="17"/>
      <c r="L174" s="18" t="s">
        <v>2241</v>
      </c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8" t="s">
        <v>1112</v>
      </c>
      <c r="AD174" s="17"/>
      <c r="AE174" s="18" t="s">
        <v>2292</v>
      </c>
      <c r="AF174" s="18" t="s">
        <v>126</v>
      </c>
      <c r="AG174" s="18" t="s">
        <v>127</v>
      </c>
      <c r="AH174" s="18" t="s">
        <v>1916</v>
      </c>
      <c r="AI174" s="18" t="s">
        <v>162</v>
      </c>
      <c r="AJ174" s="18" t="s">
        <v>3396</v>
      </c>
      <c r="AK174" s="18" t="s">
        <v>3397</v>
      </c>
      <c r="AL174" s="17"/>
      <c r="AM174" s="18">
        <v>22022772</v>
      </c>
      <c r="AN174" s="18">
        <v>22022772</v>
      </c>
      <c r="AO174" s="18">
        <v>0</v>
      </c>
      <c r="AP174" s="17"/>
      <c r="AQ174" s="18">
        <v>27000000</v>
      </c>
      <c r="AR174" s="18">
        <v>0</v>
      </c>
      <c r="AS174" s="18">
        <v>27000000</v>
      </c>
      <c r="AT174" s="17"/>
      <c r="AU174" s="18">
        <v>27000000</v>
      </c>
      <c r="AV174" s="18" t="s">
        <v>461</v>
      </c>
    </row>
    <row r="175" spans="1:48" x14ac:dyDescent="0.2">
      <c r="A175" s="18" t="s">
        <v>3287</v>
      </c>
      <c r="B175" s="18" t="s">
        <v>455</v>
      </c>
      <c r="C175" s="17"/>
      <c r="D175" s="18" t="s">
        <v>1111</v>
      </c>
      <c r="E175" s="17"/>
      <c r="F175" s="17"/>
      <c r="G175" s="18" t="s">
        <v>3288</v>
      </c>
      <c r="H175" s="19">
        <v>44967</v>
      </c>
      <c r="I175" s="17"/>
      <c r="J175" s="17"/>
      <c r="K175" s="17"/>
      <c r="L175" s="18" t="s">
        <v>2241</v>
      </c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8" t="s">
        <v>1112</v>
      </c>
      <c r="AD175" s="17"/>
      <c r="AE175" s="18" t="s">
        <v>2290</v>
      </c>
      <c r="AF175" s="18" t="s">
        <v>126</v>
      </c>
      <c r="AG175" s="18" t="s">
        <v>127</v>
      </c>
      <c r="AH175" s="18" t="s">
        <v>1916</v>
      </c>
      <c r="AI175" s="18" t="s">
        <v>129</v>
      </c>
      <c r="AJ175" s="18" t="s">
        <v>3398</v>
      </c>
      <c r="AK175" s="18" t="s">
        <v>3399</v>
      </c>
      <c r="AL175" s="17"/>
      <c r="AM175" s="18">
        <v>22022772</v>
      </c>
      <c r="AN175" s="18">
        <v>22022772</v>
      </c>
      <c r="AO175" s="18">
        <v>0</v>
      </c>
      <c r="AP175" s="17"/>
      <c r="AQ175" s="18">
        <v>27000000</v>
      </c>
      <c r="AR175" s="18">
        <v>0</v>
      </c>
      <c r="AS175" s="18">
        <v>27000000</v>
      </c>
      <c r="AT175" s="17"/>
      <c r="AU175" s="18">
        <v>27000000</v>
      </c>
      <c r="AV175" s="18" t="s">
        <v>461</v>
      </c>
    </row>
    <row r="176" spans="1:48" x14ac:dyDescent="0.2">
      <c r="A176" s="18" t="s">
        <v>3287</v>
      </c>
      <c r="B176" s="18" t="s">
        <v>455</v>
      </c>
      <c r="C176" s="17"/>
      <c r="D176" s="18" t="s">
        <v>1111</v>
      </c>
      <c r="E176" s="17"/>
      <c r="F176" s="17"/>
      <c r="G176" s="18" t="s">
        <v>3288</v>
      </c>
      <c r="H176" s="19">
        <v>44967</v>
      </c>
      <c r="I176" s="17"/>
      <c r="J176" s="17"/>
      <c r="K176" s="17"/>
      <c r="L176" s="18" t="s">
        <v>2241</v>
      </c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8" t="s">
        <v>1112</v>
      </c>
      <c r="AD176" s="17"/>
      <c r="AE176" s="18" t="s">
        <v>2290</v>
      </c>
      <c r="AF176" s="18" t="s">
        <v>126</v>
      </c>
      <c r="AG176" s="18" t="s">
        <v>127</v>
      </c>
      <c r="AH176" s="18" t="s">
        <v>1916</v>
      </c>
      <c r="AI176" s="18" t="s">
        <v>129</v>
      </c>
      <c r="AJ176" s="18" t="s">
        <v>3400</v>
      </c>
      <c r="AK176" s="18" t="s">
        <v>3401</v>
      </c>
      <c r="AL176" s="17"/>
      <c r="AM176" s="18">
        <v>22022772</v>
      </c>
      <c r="AN176" s="18">
        <v>22022772</v>
      </c>
      <c r="AO176" s="18">
        <v>0</v>
      </c>
      <c r="AP176" s="17"/>
      <c r="AQ176" s="18">
        <v>27000000</v>
      </c>
      <c r="AR176" s="18">
        <v>0</v>
      </c>
      <c r="AS176" s="18">
        <v>27000000</v>
      </c>
      <c r="AT176" s="17"/>
      <c r="AU176" s="18">
        <v>27000000</v>
      </c>
      <c r="AV176" s="18" t="s">
        <v>461</v>
      </c>
    </row>
    <row r="177" spans="1:48" x14ac:dyDescent="0.2">
      <c r="A177" s="18" t="s">
        <v>3287</v>
      </c>
      <c r="B177" s="18" t="s">
        <v>455</v>
      </c>
      <c r="C177" s="17"/>
      <c r="D177" s="18" t="s">
        <v>1111</v>
      </c>
      <c r="E177" s="17"/>
      <c r="F177" s="17"/>
      <c r="G177" s="18" t="s">
        <v>3288</v>
      </c>
      <c r="H177" s="19">
        <v>44967</v>
      </c>
      <c r="I177" s="17"/>
      <c r="J177" s="17"/>
      <c r="K177" s="17"/>
      <c r="L177" s="18" t="s">
        <v>2241</v>
      </c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8" t="s">
        <v>1112</v>
      </c>
      <c r="AD177" s="17"/>
      <c r="AE177" s="18" t="s">
        <v>2300</v>
      </c>
      <c r="AF177" s="18" t="s">
        <v>126</v>
      </c>
      <c r="AG177" s="18" t="s">
        <v>127</v>
      </c>
      <c r="AH177" s="18" t="s">
        <v>1916</v>
      </c>
      <c r="AI177" s="18" t="s">
        <v>1779</v>
      </c>
      <c r="AJ177" s="18" t="s">
        <v>3402</v>
      </c>
      <c r="AK177" s="18" t="s">
        <v>3403</v>
      </c>
      <c r="AL177" s="17"/>
      <c r="AM177" s="18">
        <v>22022772</v>
      </c>
      <c r="AN177" s="18">
        <v>22022772</v>
      </c>
      <c r="AO177" s="18">
        <v>0</v>
      </c>
      <c r="AP177" s="17"/>
      <c r="AQ177" s="18">
        <v>27000000</v>
      </c>
      <c r="AR177" s="18">
        <v>0</v>
      </c>
      <c r="AS177" s="18">
        <v>27000000</v>
      </c>
      <c r="AT177" s="17"/>
      <c r="AU177" s="18">
        <v>27000000</v>
      </c>
      <c r="AV177" s="18" t="s">
        <v>461</v>
      </c>
    </row>
    <row r="178" spans="1:48" x14ac:dyDescent="0.2">
      <c r="A178" s="18" t="s">
        <v>3287</v>
      </c>
      <c r="B178" s="18" t="s">
        <v>455</v>
      </c>
      <c r="C178" s="17"/>
      <c r="D178" s="18" t="s">
        <v>1111</v>
      </c>
      <c r="E178" s="17"/>
      <c r="F178" s="17"/>
      <c r="G178" s="18" t="s">
        <v>3288</v>
      </c>
      <c r="H178" s="19">
        <v>44967</v>
      </c>
      <c r="I178" s="17"/>
      <c r="J178" s="17"/>
      <c r="K178" s="17"/>
      <c r="L178" s="18" t="s">
        <v>2241</v>
      </c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8" t="s">
        <v>1112</v>
      </c>
      <c r="AD178" s="17"/>
      <c r="AE178" s="18" t="s">
        <v>3404</v>
      </c>
      <c r="AF178" s="18" t="s">
        <v>126</v>
      </c>
      <c r="AG178" s="18" t="s">
        <v>231</v>
      </c>
      <c r="AH178" s="18" t="s">
        <v>1916</v>
      </c>
      <c r="AI178" s="18" t="s">
        <v>162</v>
      </c>
      <c r="AJ178" s="18" t="s">
        <v>3405</v>
      </c>
      <c r="AK178" s="18" t="s">
        <v>3406</v>
      </c>
      <c r="AL178" s="17"/>
      <c r="AM178" s="18">
        <v>31306446</v>
      </c>
      <c r="AN178" s="18">
        <v>31306446</v>
      </c>
      <c r="AO178" s="18">
        <v>0</v>
      </c>
      <c r="AP178" s="17"/>
      <c r="AQ178" s="18">
        <v>32250000</v>
      </c>
      <c r="AR178" s="18">
        <v>0</v>
      </c>
      <c r="AS178" s="18">
        <v>32250000</v>
      </c>
      <c r="AT178" s="17"/>
      <c r="AU178" s="18">
        <v>32250000</v>
      </c>
      <c r="AV178" s="18" t="s">
        <v>461</v>
      </c>
    </row>
    <row r="179" spans="1:48" x14ac:dyDescent="0.2">
      <c r="A179" s="18" t="s">
        <v>3287</v>
      </c>
      <c r="B179" s="18" t="s">
        <v>455</v>
      </c>
      <c r="C179" s="17"/>
      <c r="D179" s="18" t="s">
        <v>1111</v>
      </c>
      <c r="E179" s="17"/>
      <c r="F179" s="17"/>
      <c r="G179" s="18" t="s">
        <v>3288</v>
      </c>
      <c r="H179" s="19">
        <v>44967</v>
      </c>
      <c r="I179" s="17"/>
      <c r="J179" s="17"/>
      <c r="K179" s="17"/>
      <c r="L179" s="18" t="s">
        <v>2241</v>
      </c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8" t="s">
        <v>1112</v>
      </c>
      <c r="AD179" s="17"/>
      <c r="AE179" s="18" t="s">
        <v>3404</v>
      </c>
      <c r="AF179" s="18" t="s">
        <v>126</v>
      </c>
      <c r="AG179" s="18" t="s">
        <v>231</v>
      </c>
      <c r="AH179" s="18" t="s">
        <v>1916</v>
      </c>
      <c r="AI179" s="18" t="s">
        <v>162</v>
      </c>
      <c r="AJ179" s="18" t="s">
        <v>3407</v>
      </c>
      <c r="AK179" s="18" t="s">
        <v>3408</v>
      </c>
      <c r="AL179" s="17"/>
      <c r="AM179" s="18">
        <v>31306446</v>
      </c>
      <c r="AN179" s="18">
        <v>31306446</v>
      </c>
      <c r="AO179" s="18">
        <v>0</v>
      </c>
      <c r="AP179" s="17"/>
      <c r="AQ179" s="18">
        <v>32250000</v>
      </c>
      <c r="AR179" s="18">
        <v>0</v>
      </c>
      <c r="AS179" s="18">
        <v>32250000</v>
      </c>
      <c r="AT179" s="17"/>
      <c r="AU179" s="18">
        <v>32250000</v>
      </c>
      <c r="AV179" s="18" t="s">
        <v>461</v>
      </c>
    </row>
    <row r="180" spans="1:48" x14ac:dyDescent="0.2">
      <c r="A180" s="18" t="s">
        <v>3287</v>
      </c>
      <c r="B180" s="18" t="s">
        <v>455</v>
      </c>
      <c r="C180" s="17"/>
      <c r="D180" s="18" t="s">
        <v>1111</v>
      </c>
      <c r="E180" s="17"/>
      <c r="F180" s="17"/>
      <c r="G180" s="18" t="s">
        <v>3288</v>
      </c>
      <c r="H180" s="19">
        <v>44967</v>
      </c>
      <c r="I180" s="17"/>
      <c r="J180" s="17"/>
      <c r="K180" s="17"/>
      <c r="L180" s="18" t="s">
        <v>2241</v>
      </c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8" t="s">
        <v>1112</v>
      </c>
      <c r="AD180" s="17"/>
      <c r="AE180" s="18" t="s">
        <v>3404</v>
      </c>
      <c r="AF180" s="18" t="s">
        <v>126</v>
      </c>
      <c r="AG180" s="18" t="s">
        <v>231</v>
      </c>
      <c r="AH180" s="18" t="s">
        <v>1916</v>
      </c>
      <c r="AI180" s="18" t="s">
        <v>162</v>
      </c>
      <c r="AJ180" s="18" t="s">
        <v>3409</v>
      </c>
      <c r="AK180" s="18" t="s">
        <v>3410</v>
      </c>
      <c r="AL180" s="17"/>
      <c r="AM180" s="18">
        <v>31306446</v>
      </c>
      <c r="AN180" s="18">
        <v>31306446</v>
      </c>
      <c r="AO180" s="18">
        <v>0</v>
      </c>
      <c r="AP180" s="17"/>
      <c r="AQ180" s="18">
        <v>32250000</v>
      </c>
      <c r="AR180" s="18">
        <v>0</v>
      </c>
      <c r="AS180" s="18">
        <v>32250000</v>
      </c>
      <c r="AT180" s="17"/>
      <c r="AU180" s="18">
        <v>32250000</v>
      </c>
      <c r="AV180" s="18" t="s">
        <v>461</v>
      </c>
    </row>
    <row r="181" spans="1:48" x14ac:dyDescent="0.2">
      <c r="A181" s="18" t="s">
        <v>3411</v>
      </c>
      <c r="B181" s="18" t="s">
        <v>455</v>
      </c>
      <c r="C181" s="17"/>
      <c r="D181" s="18" t="s">
        <v>1111</v>
      </c>
      <c r="E181" s="17"/>
      <c r="F181" s="17"/>
      <c r="G181" s="18" t="s">
        <v>3412</v>
      </c>
      <c r="H181" s="19">
        <v>44970</v>
      </c>
      <c r="I181" s="17"/>
      <c r="J181" s="17"/>
      <c r="K181" s="17"/>
      <c r="L181" s="18" t="s">
        <v>3413</v>
      </c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8" t="s">
        <v>320</v>
      </c>
      <c r="AD181" s="17"/>
      <c r="AE181" s="18" t="s">
        <v>2878</v>
      </c>
      <c r="AF181" s="18" t="s">
        <v>126</v>
      </c>
      <c r="AG181" s="18" t="s">
        <v>213</v>
      </c>
      <c r="AH181" s="18" t="s">
        <v>1916</v>
      </c>
      <c r="AI181" s="18" t="s">
        <v>153</v>
      </c>
      <c r="AJ181" s="18" t="s">
        <v>3414</v>
      </c>
      <c r="AK181" s="18" t="s">
        <v>3415</v>
      </c>
      <c r="AL181" s="17"/>
      <c r="AM181" s="18">
        <v>13399774</v>
      </c>
      <c r="AN181" s="18">
        <v>13399774</v>
      </c>
      <c r="AO181" s="18">
        <v>0</v>
      </c>
      <c r="AP181" s="17"/>
      <c r="AQ181" s="18">
        <v>14980000</v>
      </c>
      <c r="AR181" s="18">
        <v>0</v>
      </c>
      <c r="AS181" s="18">
        <v>14980000</v>
      </c>
      <c r="AT181" s="17"/>
      <c r="AU181" s="18">
        <v>14980000</v>
      </c>
      <c r="AV181" s="18" t="s">
        <v>461</v>
      </c>
    </row>
    <row r="182" spans="1:48" x14ac:dyDescent="0.2">
      <c r="A182" s="18" t="s">
        <v>3416</v>
      </c>
      <c r="B182" s="18" t="s">
        <v>455</v>
      </c>
      <c r="C182" s="17"/>
      <c r="D182" s="18" t="s">
        <v>1111</v>
      </c>
      <c r="E182" s="17"/>
      <c r="F182" s="17"/>
      <c r="G182" s="18" t="s">
        <v>3417</v>
      </c>
      <c r="H182" s="19">
        <v>44970</v>
      </c>
      <c r="I182" s="17"/>
      <c r="J182" s="17"/>
      <c r="K182" s="17"/>
      <c r="L182" s="18" t="s">
        <v>2241</v>
      </c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8" t="s">
        <v>1112</v>
      </c>
      <c r="AD182" s="17"/>
      <c r="AE182" s="18" t="s">
        <v>2467</v>
      </c>
      <c r="AF182" s="18" t="s">
        <v>126</v>
      </c>
      <c r="AG182" s="18" t="s">
        <v>231</v>
      </c>
      <c r="AH182" s="18" t="s">
        <v>1916</v>
      </c>
      <c r="AI182" s="18" t="s">
        <v>129</v>
      </c>
      <c r="AJ182" s="18" t="s">
        <v>3418</v>
      </c>
      <c r="AK182" s="18" t="s">
        <v>3419</v>
      </c>
      <c r="AL182" s="17"/>
      <c r="AM182" s="18">
        <v>31306446</v>
      </c>
      <c r="AN182" s="18">
        <v>31306446</v>
      </c>
      <c r="AO182" s="18">
        <v>0</v>
      </c>
      <c r="AP182" s="17"/>
      <c r="AQ182" s="18">
        <v>32250000</v>
      </c>
      <c r="AR182" s="18">
        <v>0</v>
      </c>
      <c r="AS182" s="18">
        <v>32250000</v>
      </c>
      <c r="AT182" s="17"/>
      <c r="AU182" s="18">
        <v>32250000</v>
      </c>
      <c r="AV182" s="18" t="s">
        <v>461</v>
      </c>
    </row>
    <row r="183" spans="1:48" x14ac:dyDescent="0.2">
      <c r="A183" s="18" t="s">
        <v>3416</v>
      </c>
      <c r="B183" s="18" t="s">
        <v>455</v>
      </c>
      <c r="C183" s="17"/>
      <c r="D183" s="18" t="s">
        <v>1111</v>
      </c>
      <c r="E183" s="17"/>
      <c r="F183" s="17"/>
      <c r="G183" s="18" t="s">
        <v>3417</v>
      </c>
      <c r="H183" s="19">
        <v>44970</v>
      </c>
      <c r="I183" s="17"/>
      <c r="J183" s="17"/>
      <c r="K183" s="17"/>
      <c r="L183" s="18" t="s">
        <v>2241</v>
      </c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8" t="s">
        <v>1112</v>
      </c>
      <c r="AD183" s="17"/>
      <c r="AE183" s="18" t="s">
        <v>2467</v>
      </c>
      <c r="AF183" s="18" t="s">
        <v>126</v>
      </c>
      <c r="AG183" s="18" t="s">
        <v>231</v>
      </c>
      <c r="AH183" s="18" t="s">
        <v>1916</v>
      </c>
      <c r="AI183" s="18" t="s">
        <v>129</v>
      </c>
      <c r="AJ183" s="18" t="s">
        <v>3420</v>
      </c>
      <c r="AK183" s="18" t="s">
        <v>3421</v>
      </c>
      <c r="AL183" s="17"/>
      <c r="AM183" s="18">
        <v>31306446</v>
      </c>
      <c r="AN183" s="18">
        <v>31306446</v>
      </c>
      <c r="AO183" s="18">
        <v>0</v>
      </c>
      <c r="AP183" s="17"/>
      <c r="AQ183" s="18">
        <v>32250000</v>
      </c>
      <c r="AR183" s="18">
        <v>0</v>
      </c>
      <c r="AS183" s="18">
        <v>32250000</v>
      </c>
      <c r="AT183" s="17"/>
      <c r="AU183" s="18">
        <v>32250000</v>
      </c>
      <c r="AV183" s="18" t="s">
        <v>461</v>
      </c>
    </row>
    <row r="184" spans="1:48" x14ac:dyDescent="0.2">
      <c r="A184" s="18" t="s">
        <v>3416</v>
      </c>
      <c r="B184" s="18" t="s">
        <v>455</v>
      </c>
      <c r="C184" s="17"/>
      <c r="D184" s="18" t="s">
        <v>1111</v>
      </c>
      <c r="E184" s="17"/>
      <c r="F184" s="17"/>
      <c r="G184" s="18" t="s">
        <v>3417</v>
      </c>
      <c r="H184" s="19">
        <v>44970</v>
      </c>
      <c r="I184" s="17"/>
      <c r="J184" s="17"/>
      <c r="K184" s="17"/>
      <c r="L184" s="18" t="s">
        <v>2241</v>
      </c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8" t="s">
        <v>1112</v>
      </c>
      <c r="AD184" s="17"/>
      <c r="AE184" s="18" t="s">
        <v>2467</v>
      </c>
      <c r="AF184" s="18" t="s">
        <v>126</v>
      </c>
      <c r="AG184" s="18" t="s">
        <v>231</v>
      </c>
      <c r="AH184" s="18" t="s">
        <v>1916</v>
      </c>
      <c r="AI184" s="18" t="s">
        <v>129</v>
      </c>
      <c r="AJ184" s="18" t="s">
        <v>3422</v>
      </c>
      <c r="AK184" s="18" t="s">
        <v>3423</v>
      </c>
      <c r="AL184" s="17"/>
      <c r="AM184" s="18">
        <v>31306446</v>
      </c>
      <c r="AN184" s="18">
        <v>31306446</v>
      </c>
      <c r="AO184" s="18">
        <v>0</v>
      </c>
      <c r="AP184" s="17"/>
      <c r="AQ184" s="18">
        <v>32250000</v>
      </c>
      <c r="AR184" s="18">
        <v>0</v>
      </c>
      <c r="AS184" s="18">
        <v>32250000</v>
      </c>
      <c r="AT184" s="17"/>
      <c r="AU184" s="18">
        <v>32250000</v>
      </c>
      <c r="AV184" s="18" t="s">
        <v>461</v>
      </c>
    </row>
    <row r="185" spans="1:48" x14ac:dyDescent="0.2">
      <c r="A185" s="18" t="s">
        <v>3416</v>
      </c>
      <c r="B185" s="18" t="s">
        <v>455</v>
      </c>
      <c r="C185" s="17"/>
      <c r="D185" s="18" t="s">
        <v>1111</v>
      </c>
      <c r="E185" s="17"/>
      <c r="F185" s="17"/>
      <c r="G185" s="18" t="s">
        <v>3417</v>
      </c>
      <c r="H185" s="19">
        <v>44970</v>
      </c>
      <c r="I185" s="17"/>
      <c r="J185" s="17"/>
      <c r="K185" s="17"/>
      <c r="L185" s="18" t="s">
        <v>2241</v>
      </c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8" t="s">
        <v>1112</v>
      </c>
      <c r="AD185" s="17"/>
      <c r="AE185" s="18" t="s">
        <v>2467</v>
      </c>
      <c r="AF185" s="18" t="s">
        <v>126</v>
      </c>
      <c r="AG185" s="18" t="s">
        <v>231</v>
      </c>
      <c r="AH185" s="18" t="s">
        <v>1916</v>
      </c>
      <c r="AI185" s="18" t="s">
        <v>129</v>
      </c>
      <c r="AJ185" s="18" t="s">
        <v>3424</v>
      </c>
      <c r="AK185" s="18" t="s">
        <v>3425</v>
      </c>
      <c r="AL185" s="17"/>
      <c r="AM185" s="18">
        <v>31306446</v>
      </c>
      <c r="AN185" s="18">
        <v>31306446</v>
      </c>
      <c r="AO185" s="18">
        <v>0</v>
      </c>
      <c r="AP185" s="17"/>
      <c r="AQ185" s="18">
        <v>32250000</v>
      </c>
      <c r="AR185" s="18">
        <v>0</v>
      </c>
      <c r="AS185" s="18">
        <v>32250000</v>
      </c>
      <c r="AT185" s="17"/>
      <c r="AU185" s="18">
        <v>32250000</v>
      </c>
      <c r="AV185" s="18" t="s">
        <v>461</v>
      </c>
    </row>
    <row r="186" spans="1:48" x14ac:dyDescent="0.2">
      <c r="A186" s="18" t="s">
        <v>3416</v>
      </c>
      <c r="B186" s="18" t="s">
        <v>455</v>
      </c>
      <c r="C186" s="17"/>
      <c r="D186" s="18" t="s">
        <v>1111</v>
      </c>
      <c r="E186" s="17"/>
      <c r="F186" s="17"/>
      <c r="G186" s="18" t="s">
        <v>3417</v>
      </c>
      <c r="H186" s="19">
        <v>44970</v>
      </c>
      <c r="I186" s="17"/>
      <c r="J186" s="17"/>
      <c r="K186" s="17"/>
      <c r="L186" s="18" t="s">
        <v>2241</v>
      </c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8" t="s">
        <v>1112</v>
      </c>
      <c r="AD186" s="17"/>
      <c r="AE186" s="18" t="s">
        <v>2467</v>
      </c>
      <c r="AF186" s="18" t="s">
        <v>126</v>
      </c>
      <c r="AG186" s="18" t="s">
        <v>231</v>
      </c>
      <c r="AH186" s="18" t="s">
        <v>1916</v>
      </c>
      <c r="AI186" s="18" t="s">
        <v>129</v>
      </c>
      <c r="AJ186" s="18" t="s">
        <v>3426</v>
      </c>
      <c r="AK186" s="18" t="s">
        <v>3427</v>
      </c>
      <c r="AL186" s="17"/>
      <c r="AM186" s="18">
        <v>31306446</v>
      </c>
      <c r="AN186" s="18">
        <v>31306446</v>
      </c>
      <c r="AO186" s="18">
        <v>0</v>
      </c>
      <c r="AP186" s="17"/>
      <c r="AQ186" s="18">
        <v>32250000</v>
      </c>
      <c r="AR186" s="18">
        <v>0</v>
      </c>
      <c r="AS186" s="18">
        <v>32250000</v>
      </c>
      <c r="AT186" s="17"/>
      <c r="AU186" s="18">
        <v>32250000</v>
      </c>
      <c r="AV186" s="18" t="s">
        <v>461</v>
      </c>
    </row>
    <row r="187" spans="1:48" x14ac:dyDescent="0.2">
      <c r="A187" s="18" t="s">
        <v>3416</v>
      </c>
      <c r="B187" s="18" t="s">
        <v>455</v>
      </c>
      <c r="C187" s="17"/>
      <c r="D187" s="18" t="s">
        <v>1111</v>
      </c>
      <c r="E187" s="17"/>
      <c r="F187" s="17"/>
      <c r="G187" s="18" t="s">
        <v>3417</v>
      </c>
      <c r="H187" s="19">
        <v>44970</v>
      </c>
      <c r="I187" s="17"/>
      <c r="J187" s="17"/>
      <c r="K187" s="17"/>
      <c r="L187" s="18" t="s">
        <v>2241</v>
      </c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8" t="s">
        <v>1112</v>
      </c>
      <c r="AD187" s="17"/>
      <c r="AE187" s="18" t="s">
        <v>2467</v>
      </c>
      <c r="AF187" s="18" t="s">
        <v>126</v>
      </c>
      <c r="AG187" s="18" t="s">
        <v>231</v>
      </c>
      <c r="AH187" s="18" t="s">
        <v>1916</v>
      </c>
      <c r="AI187" s="18" t="s">
        <v>129</v>
      </c>
      <c r="AJ187" s="18" t="s">
        <v>3428</v>
      </c>
      <c r="AK187" s="18" t="s">
        <v>3429</v>
      </c>
      <c r="AL187" s="17"/>
      <c r="AM187" s="18">
        <v>31306446</v>
      </c>
      <c r="AN187" s="18">
        <v>31306446</v>
      </c>
      <c r="AO187" s="18">
        <v>0</v>
      </c>
      <c r="AP187" s="17"/>
      <c r="AQ187" s="18">
        <v>32250000</v>
      </c>
      <c r="AR187" s="18">
        <v>0</v>
      </c>
      <c r="AS187" s="18">
        <v>32250000</v>
      </c>
      <c r="AT187" s="17"/>
      <c r="AU187" s="18">
        <v>32250000</v>
      </c>
      <c r="AV187" s="18" t="s">
        <v>461</v>
      </c>
    </row>
    <row r="188" spans="1:48" x14ac:dyDescent="0.2">
      <c r="A188" s="18" t="s">
        <v>3416</v>
      </c>
      <c r="B188" s="18" t="s">
        <v>455</v>
      </c>
      <c r="C188" s="17"/>
      <c r="D188" s="18" t="s">
        <v>1111</v>
      </c>
      <c r="E188" s="17"/>
      <c r="F188" s="17"/>
      <c r="G188" s="18" t="s">
        <v>3417</v>
      </c>
      <c r="H188" s="19">
        <v>44970</v>
      </c>
      <c r="I188" s="17"/>
      <c r="J188" s="17"/>
      <c r="K188" s="17"/>
      <c r="L188" s="18" t="s">
        <v>2241</v>
      </c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8" t="s">
        <v>1112</v>
      </c>
      <c r="AD188" s="17"/>
      <c r="AE188" s="18" t="s">
        <v>2467</v>
      </c>
      <c r="AF188" s="18" t="s">
        <v>126</v>
      </c>
      <c r="AG188" s="18" t="s">
        <v>231</v>
      </c>
      <c r="AH188" s="18" t="s">
        <v>1916</v>
      </c>
      <c r="AI188" s="18" t="s">
        <v>129</v>
      </c>
      <c r="AJ188" s="18" t="s">
        <v>3430</v>
      </c>
      <c r="AK188" s="18" t="s">
        <v>3431</v>
      </c>
      <c r="AL188" s="17"/>
      <c r="AM188" s="18">
        <v>31306446</v>
      </c>
      <c r="AN188" s="18">
        <v>31306446</v>
      </c>
      <c r="AO188" s="18">
        <v>0</v>
      </c>
      <c r="AP188" s="17"/>
      <c r="AQ188" s="18">
        <v>32250000</v>
      </c>
      <c r="AR188" s="18">
        <v>0</v>
      </c>
      <c r="AS188" s="18">
        <v>32250000</v>
      </c>
      <c r="AT188" s="17"/>
      <c r="AU188" s="18">
        <v>32250000</v>
      </c>
      <c r="AV188" s="18" t="s">
        <v>461</v>
      </c>
    </row>
    <row r="189" spans="1:48" x14ac:dyDescent="0.2">
      <c r="A189" s="18" t="s">
        <v>3416</v>
      </c>
      <c r="B189" s="18" t="s">
        <v>455</v>
      </c>
      <c r="C189" s="17"/>
      <c r="D189" s="18" t="s">
        <v>1111</v>
      </c>
      <c r="E189" s="17"/>
      <c r="F189" s="17"/>
      <c r="G189" s="18" t="s">
        <v>3417</v>
      </c>
      <c r="H189" s="19">
        <v>44970</v>
      </c>
      <c r="I189" s="17"/>
      <c r="J189" s="17"/>
      <c r="K189" s="17"/>
      <c r="L189" s="18" t="s">
        <v>2241</v>
      </c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8" t="s">
        <v>1112</v>
      </c>
      <c r="AD189" s="17"/>
      <c r="AE189" s="18" t="s">
        <v>2467</v>
      </c>
      <c r="AF189" s="18" t="s">
        <v>126</v>
      </c>
      <c r="AG189" s="18" t="s">
        <v>231</v>
      </c>
      <c r="AH189" s="18" t="s">
        <v>1916</v>
      </c>
      <c r="AI189" s="18" t="s">
        <v>129</v>
      </c>
      <c r="AJ189" s="18" t="s">
        <v>3432</v>
      </c>
      <c r="AK189" s="18" t="s">
        <v>3433</v>
      </c>
      <c r="AL189" s="17"/>
      <c r="AM189" s="18">
        <v>31306446</v>
      </c>
      <c r="AN189" s="18">
        <v>31306446</v>
      </c>
      <c r="AO189" s="18">
        <v>0</v>
      </c>
      <c r="AP189" s="17"/>
      <c r="AQ189" s="18">
        <v>32250000</v>
      </c>
      <c r="AR189" s="18">
        <v>0</v>
      </c>
      <c r="AS189" s="18">
        <v>32250000</v>
      </c>
      <c r="AT189" s="17"/>
      <c r="AU189" s="18">
        <v>32250000</v>
      </c>
      <c r="AV189" s="18" t="s">
        <v>461</v>
      </c>
    </row>
    <row r="190" spans="1:48" x14ac:dyDescent="0.2">
      <c r="A190" s="18" t="s">
        <v>3416</v>
      </c>
      <c r="B190" s="18" t="s">
        <v>455</v>
      </c>
      <c r="C190" s="17"/>
      <c r="D190" s="18" t="s">
        <v>1111</v>
      </c>
      <c r="E190" s="17"/>
      <c r="F190" s="17"/>
      <c r="G190" s="18" t="s">
        <v>3417</v>
      </c>
      <c r="H190" s="19">
        <v>44970</v>
      </c>
      <c r="I190" s="17"/>
      <c r="J190" s="17"/>
      <c r="K190" s="17"/>
      <c r="L190" s="18" t="s">
        <v>2241</v>
      </c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8" t="s">
        <v>1112</v>
      </c>
      <c r="AD190" s="17"/>
      <c r="AE190" s="18" t="s">
        <v>2467</v>
      </c>
      <c r="AF190" s="18" t="s">
        <v>126</v>
      </c>
      <c r="AG190" s="18" t="s">
        <v>231</v>
      </c>
      <c r="AH190" s="18" t="s">
        <v>1916</v>
      </c>
      <c r="AI190" s="18" t="s">
        <v>129</v>
      </c>
      <c r="AJ190" s="18" t="s">
        <v>3434</v>
      </c>
      <c r="AK190" s="18" t="s">
        <v>3435</v>
      </c>
      <c r="AL190" s="17"/>
      <c r="AM190" s="18">
        <v>31306446</v>
      </c>
      <c r="AN190" s="18">
        <v>31306446</v>
      </c>
      <c r="AO190" s="18">
        <v>0</v>
      </c>
      <c r="AP190" s="17"/>
      <c r="AQ190" s="18">
        <v>32250000</v>
      </c>
      <c r="AR190" s="18">
        <v>0</v>
      </c>
      <c r="AS190" s="18">
        <v>32250000</v>
      </c>
      <c r="AT190" s="17"/>
      <c r="AU190" s="18">
        <v>32250000</v>
      </c>
      <c r="AV190" s="18" t="s">
        <v>461</v>
      </c>
    </row>
    <row r="191" spans="1:48" x14ac:dyDescent="0.2">
      <c r="A191" s="18" t="s">
        <v>3416</v>
      </c>
      <c r="B191" s="18" t="s">
        <v>455</v>
      </c>
      <c r="C191" s="17"/>
      <c r="D191" s="18" t="s">
        <v>1111</v>
      </c>
      <c r="E191" s="17"/>
      <c r="F191" s="17"/>
      <c r="G191" s="18" t="s">
        <v>3417</v>
      </c>
      <c r="H191" s="19">
        <v>44970</v>
      </c>
      <c r="I191" s="17"/>
      <c r="J191" s="17"/>
      <c r="K191" s="17"/>
      <c r="L191" s="18" t="s">
        <v>2241</v>
      </c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8" t="s">
        <v>1112</v>
      </c>
      <c r="AD191" s="17"/>
      <c r="AE191" s="18" t="s">
        <v>2467</v>
      </c>
      <c r="AF191" s="18" t="s">
        <v>126</v>
      </c>
      <c r="AG191" s="18" t="s">
        <v>231</v>
      </c>
      <c r="AH191" s="18" t="s">
        <v>1916</v>
      </c>
      <c r="AI191" s="18" t="s">
        <v>129</v>
      </c>
      <c r="AJ191" s="18" t="s">
        <v>3436</v>
      </c>
      <c r="AK191" s="18" t="s">
        <v>3437</v>
      </c>
      <c r="AL191" s="17"/>
      <c r="AM191" s="18">
        <v>31306446</v>
      </c>
      <c r="AN191" s="18">
        <v>31306446</v>
      </c>
      <c r="AO191" s="18">
        <v>0</v>
      </c>
      <c r="AP191" s="17"/>
      <c r="AQ191" s="18">
        <v>32250000</v>
      </c>
      <c r="AR191" s="18">
        <v>0</v>
      </c>
      <c r="AS191" s="18">
        <v>32250000</v>
      </c>
      <c r="AT191" s="17"/>
      <c r="AU191" s="18">
        <v>32250000</v>
      </c>
      <c r="AV191" s="18" t="s">
        <v>461</v>
      </c>
    </row>
    <row r="192" spans="1:48" x14ac:dyDescent="0.2">
      <c r="A192" s="18" t="s">
        <v>3416</v>
      </c>
      <c r="B192" s="18" t="s">
        <v>455</v>
      </c>
      <c r="C192" s="17"/>
      <c r="D192" s="18" t="s">
        <v>1111</v>
      </c>
      <c r="E192" s="17"/>
      <c r="F192" s="17"/>
      <c r="G192" s="18" t="s">
        <v>3417</v>
      </c>
      <c r="H192" s="19">
        <v>44970</v>
      </c>
      <c r="I192" s="17"/>
      <c r="J192" s="17"/>
      <c r="K192" s="17"/>
      <c r="L192" s="18" t="s">
        <v>2241</v>
      </c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8" t="s">
        <v>1112</v>
      </c>
      <c r="AD192" s="17"/>
      <c r="AE192" s="18" t="s">
        <v>2467</v>
      </c>
      <c r="AF192" s="18" t="s">
        <v>126</v>
      </c>
      <c r="AG192" s="18" t="s">
        <v>231</v>
      </c>
      <c r="AH192" s="18" t="s">
        <v>1916</v>
      </c>
      <c r="AI192" s="18" t="s">
        <v>129</v>
      </c>
      <c r="AJ192" s="18" t="s">
        <v>3438</v>
      </c>
      <c r="AK192" s="18" t="s">
        <v>3439</v>
      </c>
      <c r="AL192" s="17"/>
      <c r="AM192" s="18">
        <v>31306446</v>
      </c>
      <c r="AN192" s="18">
        <v>31306446</v>
      </c>
      <c r="AO192" s="18">
        <v>0</v>
      </c>
      <c r="AP192" s="17"/>
      <c r="AQ192" s="18">
        <v>32250000</v>
      </c>
      <c r="AR192" s="18">
        <v>0</v>
      </c>
      <c r="AS192" s="18">
        <v>32250000</v>
      </c>
      <c r="AT192" s="17"/>
      <c r="AU192" s="18">
        <v>32250000</v>
      </c>
      <c r="AV192" s="18" t="s">
        <v>461</v>
      </c>
    </row>
    <row r="193" spans="1:48" x14ac:dyDescent="0.2">
      <c r="A193" s="18" t="s">
        <v>3416</v>
      </c>
      <c r="B193" s="18" t="s">
        <v>455</v>
      </c>
      <c r="C193" s="17"/>
      <c r="D193" s="18" t="s">
        <v>1111</v>
      </c>
      <c r="E193" s="17"/>
      <c r="F193" s="17"/>
      <c r="G193" s="18" t="s">
        <v>3417</v>
      </c>
      <c r="H193" s="19">
        <v>44970</v>
      </c>
      <c r="I193" s="17"/>
      <c r="J193" s="17"/>
      <c r="K193" s="17"/>
      <c r="L193" s="18" t="s">
        <v>2241</v>
      </c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8" t="s">
        <v>1112</v>
      </c>
      <c r="AD193" s="17"/>
      <c r="AE193" s="18" t="s">
        <v>2467</v>
      </c>
      <c r="AF193" s="18" t="s">
        <v>126</v>
      </c>
      <c r="AG193" s="18" t="s">
        <v>231</v>
      </c>
      <c r="AH193" s="18" t="s">
        <v>1916</v>
      </c>
      <c r="AI193" s="18" t="s">
        <v>129</v>
      </c>
      <c r="AJ193" s="18" t="s">
        <v>3440</v>
      </c>
      <c r="AK193" s="18" t="s">
        <v>3441</v>
      </c>
      <c r="AL193" s="17"/>
      <c r="AM193" s="18">
        <v>31306446</v>
      </c>
      <c r="AN193" s="18">
        <v>31306446</v>
      </c>
      <c r="AO193" s="18">
        <v>0</v>
      </c>
      <c r="AP193" s="17"/>
      <c r="AQ193" s="18">
        <v>32250000</v>
      </c>
      <c r="AR193" s="18">
        <v>0</v>
      </c>
      <c r="AS193" s="18">
        <v>32250000</v>
      </c>
      <c r="AT193" s="17"/>
      <c r="AU193" s="18">
        <v>32250000</v>
      </c>
      <c r="AV193" s="18" t="s">
        <v>461</v>
      </c>
    </row>
    <row r="194" spans="1:48" x14ac:dyDescent="0.2">
      <c r="A194" s="18" t="s">
        <v>3416</v>
      </c>
      <c r="B194" s="18" t="s">
        <v>455</v>
      </c>
      <c r="C194" s="17"/>
      <c r="D194" s="18" t="s">
        <v>1111</v>
      </c>
      <c r="E194" s="17"/>
      <c r="F194" s="17"/>
      <c r="G194" s="18" t="s">
        <v>3417</v>
      </c>
      <c r="H194" s="19">
        <v>44970</v>
      </c>
      <c r="I194" s="17"/>
      <c r="J194" s="17"/>
      <c r="K194" s="17"/>
      <c r="L194" s="18" t="s">
        <v>2241</v>
      </c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8" t="s">
        <v>1112</v>
      </c>
      <c r="AD194" s="17"/>
      <c r="AE194" s="18" t="s">
        <v>2467</v>
      </c>
      <c r="AF194" s="18" t="s">
        <v>126</v>
      </c>
      <c r="AG194" s="18" t="s">
        <v>231</v>
      </c>
      <c r="AH194" s="18" t="s">
        <v>1916</v>
      </c>
      <c r="AI194" s="18" t="s">
        <v>129</v>
      </c>
      <c r="AJ194" s="18" t="s">
        <v>3442</v>
      </c>
      <c r="AK194" s="18" t="s">
        <v>3443</v>
      </c>
      <c r="AL194" s="17"/>
      <c r="AM194" s="18">
        <v>31306446</v>
      </c>
      <c r="AN194" s="18">
        <v>31306446</v>
      </c>
      <c r="AO194" s="18">
        <v>0</v>
      </c>
      <c r="AP194" s="17"/>
      <c r="AQ194" s="18">
        <v>32250000</v>
      </c>
      <c r="AR194" s="18">
        <v>0</v>
      </c>
      <c r="AS194" s="18">
        <v>32250000</v>
      </c>
      <c r="AT194" s="17"/>
      <c r="AU194" s="18">
        <v>32250000</v>
      </c>
      <c r="AV194" s="18" t="s">
        <v>461</v>
      </c>
    </row>
    <row r="195" spans="1:48" x14ac:dyDescent="0.2">
      <c r="A195" s="18" t="s">
        <v>3416</v>
      </c>
      <c r="B195" s="18" t="s">
        <v>455</v>
      </c>
      <c r="C195" s="17"/>
      <c r="D195" s="18" t="s">
        <v>1111</v>
      </c>
      <c r="E195" s="17"/>
      <c r="F195" s="17"/>
      <c r="G195" s="18" t="s">
        <v>3417</v>
      </c>
      <c r="H195" s="19">
        <v>44970</v>
      </c>
      <c r="I195" s="17"/>
      <c r="J195" s="17"/>
      <c r="K195" s="17"/>
      <c r="L195" s="18" t="s">
        <v>2241</v>
      </c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8" t="s">
        <v>1112</v>
      </c>
      <c r="AD195" s="17"/>
      <c r="AE195" s="18" t="s">
        <v>2467</v>
      </c>
      <c r="AF195" s="18" t="s">
        <v>126</v>
      </c>
      <c r="AG195" s="18" t="s">
        <v>231</v>
      </c>
      <c r="AH195" s="18" t="s">
        <v>1916</v>
      </c>
      <c r="AI195" s="18" t="s">
        <v>129</v>
      </c>
      <c r="AJ195" s="18" t="s">
        <v>3444</v>
      </c>
      <c r="AK195" s="18" t="s">
        <v>3445</v>
      </c>
      <c r="AL195" s="17"/>
      <c r="AM195" s="18">
        <v>31306446</v>
      </c>
      <c r="AN195" s="18">
        <v>31306446</v>
      </c>
      <c r="AO195" s="18">
        <v>0</v>
      </c>
      <c r="AP195" s="17"/>
      <c r="AQ195" s="18">
        <v>32250000</v>
      </c>
      <c r="AR195" s="18">
        <v>0</v>
      </c>
      <c r="AS195" s="18">
        <v>32250000</v>
      </c>
      <c r="AT195" s="17"/>
      <c r="AU195" s="18">
        <v>32250000</v>
      </c>
      <c r="AV195" s="18" t="s">
        <v>461</v>
      </c>
    </row>
    <row r="196" spans="1:48" x14ac:dyDescent="0.2">
      <c r="A196" s="18" t="s">
        <v>3416</v>
      </c>
      <c r="B196" s="18" t="s">
        <v>455</v>
      </c>
      <c r="C196" s="17"/>
      <c r="D196" s="18" t="s">
        <v>1111</v>
      </c>
      <c r="E196" s="17"/>
      <c r="F196" s="17"/>
      <c r="G196" s="18" t="s">
        <v>3417</v>
      </c>
      <c r="H196" s="19">
        <v>44970</v>
      </c>
      <c r="I196" s="17"/>
      <c r="J196" s="17"/>
      <c r="K196" s="17"/>
      <c r="L196" s="18" t="s">
        <v>2241</v>
      </c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8" t="s">
        <v>1112</v>
      </c>
      <c r="AD196" s="17"/>
      <c r="AE196" s="18" t="s">
        <v>3404</v>
      </c>
      <c r="AF196" s="18" t="s">
        <v>126</v>
      </c>
      <c r="AG196" s="18" t="s">
        <v>231</v>
      </c>
      <c r="AH196" s="18" t="s">
        <v>1916</v>
      </c>
      <c r="AI196" s="18" t="s">
        <v>162</v>
      </c>
      <c r="AJ196" s="18" t="s">
        <v>3446</v>
      </c>
      <c r="AK196" s="18" t="s">
        <v>3447</v>
      </c>
      <c r="AL196" s="17"/>
      <c r="AM196" s="18">
        <v>31306446</v>
      </c>
      <c r="AN196" s="18">
        <v>31306446</v>
      </c>
      <c r="AO196" s="18">
        <v>0</v>
      </c>
      <c r="AP196" s="17"/>
      <c r="AQ196" s="18">
        <v>32250000</v>
      </c>
      <c r="AR196" s="18">
        <v>0</v>
      </c>
      <c r="AS196" s="18">
        <v>32250000</v>
      </c>
      <c r="AT196" s="17"/>
      <c r="AU196" s="18">
        <v>32250000</v>
      </c>
      <c r="AV196" s="18" t="s">
        <v>461</v>
      </c>
    </row>
    <row r="197" spans="1:48" x14ac:dyDescent="0.2">
      <c r="A197" s="18" t="s">
        <v>3416</v>
      </c>
      <c r="B197" s="18" t="s">
        <v>455</v>
      </c>
      <c r="C197" s="17"/>
      <c r="D197" s="18" t="s">
        <v>1111</v>
      </c>
      <c r="E197" s="17"/>
      <c r="F197" s="17"/>
      <c r="G197" s="18" t="s">
        <v>3417</v>
      </c>
      <c r="H197" s="19">
        <v>44970</v>
      </c>
      <c r="I197" s="17"/>
      <c r="J197" s="17"/>
      <c r="K197" s="17"/>
      <c r="L197" s="18" t="s">
        <v>2241</v>
      </c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8" t="s">
        <v>1112</v>
      </c>
      <c r="AD197" s="17"/>
      <c r="AE197" s="18" t="s">
        <v>3404</v>
      </c>
      <c r="AF197" s="18" t="s">
        <v>126</v>
      </c>
      <c r="AG197" s="18" t="s">
        <v>231</v>
      </c>
      <c r="AH197" s="18" t="s">
        <v>1916</v>
      </c>
      <c r="AI197" s="18" t="s">
        <v>162</v>
      </c>
      <c r="AJ197" s="18" t="s">
        <v>3448</v>
      </c>
      <c r="AK197" s="18" t="s">
        <v>3449</v>
      </c>
      <c r="AL197" s="17"/>
      <c r="AM197" s="18">
        <v>31306446</v>
      </c>
      <c r="AN197" s="18">
        <v>31306446</v>
      </c>
      <c r="AO197" s="18">
        <v>0</v>
      </c>
      <c r="AP197" s="17"/>
      <c r="AQ197" s="18">
        <v>32250000</v>
      </c>
      <c r="AR197" s="18">
        <v>0</v>
      </c>
      <c r="AS197" s="18">
        <v>32250000</v>
      </c>
      <c r="AT197" s="17"/>
      <c r="AU197" s="18">
        <v>32250000</v>
      </c>
      <c r="AV197" s="18" t="s">
        <v>461</v>
      </c>
    </row>
    <row r="198" spans="1:48" x14ac:dyDescent="0.2">
      <c r="A198" s="18" t="s">
        <v>3416</v>
      </c>
      <c r="B198" s="18" t="s">
        <v>455</v>
      </c>
      <c r="C198" s="17"/>
      <c r="D198" s="18" t="s">
        <v>1111</v>
      </c>
      <c r="E198" s="17"/>
      <c r="F198" s="17"/>
      <c r="G198" s="18" t="s">
        <v>3417</v>
      </c>
      <c r="H198" s="19">
        <v>44970</v>
      </c>
      <c r="I198" s="17"/>
      <c r="J198" s="17"/>
      <c r="K198" s="17"/>
      <c r="L198" s="18" t="s">
        <v>2241</v>
      </c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8" t="s">
        <v>1112</v>
      </c>
      <c r="AD198" s="17"/>
      <c r="AE198" s="18" t="s">
        <v>3404</v>
      </c>
      <c r="AF198" s="18" t="s">
        <v>126</v>
      </c>
      <c r="AG198" s="18" t="s">
        <v>231</v>
      </c>
      <c r="AH198" s="18" t="s">
        <v>1916</v>
      </c>
      <c r="AI198" s="18" t="s">
        <v>162</v>
      </c>
      <c r="AJ198" s="18" t="s">
        <v>3450</v>
      </c>
      <c r="AK198" s="18" t="s">
        <v>3451</v>
      </c>
      <c r="AL198" s="17"/>
      <c r="AM198" s="18">
        <v>31306446</v>
      </c>
      <c r="AN198" s="18">
        <v>31306446</v>
      </c>
      <c r="AO198" s="18">
        <v>0</v>
      </c>
      <c r="AP198" s="17"/>
      <c r="AQ198" s="18">
        <v>32250000</v>
      </c>
      <c r="AR198" s="18">
        <v>0</v>
      </c>
      <c r="AS198" s="18">
        <v>32250000</v>
      </c>
      <c r="AT198" s="17"/>
      <c r="AU198" s="18">
        <v>32250000</v>
      </c>
      <c r="AV198" s="18" t="s">
        <v>461</v>
      </c>
    </row>
    <row r="199" spans="1:48" x14ac:dyDescent="0.2">
      <c r="A199" s="18" t="s">
        <v>3416</v>
      </c>
      <c r="B199" s="18" t="s">
        <v>455</v>
      </c>
      <c r="C199" s="17"/>
      <c r="D199" s="18" t="s">
        <v>1111</v>
      </c>
      <c r="E199" s="17"/>
      <c r="F199" s="17"/>
      <c r="G199" s="18" t="s">
        <v>3417</v>
      </c>
      <c r="H199" s="19">
        <v>44970</v>
      </c>
      <c r="I199" s="17"/>
      <c r="J199" s="17"/>
      <c r="K199" s="17"/>
      <c r="L199" s="18" t="s">
        <v>2241</v>
      </c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8" t="s">
        <v>1112</v>
      </c>
      <c r="AD199" s="17"/>
      <c r="AE199" s="18" t="s">
        <v>3404</v>
      </c>
      <c r="AF199" s="18" t="s">
        <v>126</v>
      </c>
      <c r="AG199" s="18" t="s">
        <v>231</v>
      </c>
      <c r="AH199" s="18" t="s">
        <v>1916</v>
      </c>
      <c r="AI199" s="18" t="s">
        <v>162</v>
      </c>
      <c r="AJ199" s="18" t="s">
        <v>3452</v>
      </c>
      <c r="AK199" s="18" t="s">
        <v>3453</v>
      </c>
      <c r="AL199" s="17"/>
      <c r="AM199" s="18">
        <v>31306446</v>
      </c>
      <c r="AN199" s="18">
        <v>31306446</v>
      </c>
      <c r="AO199" s="18">
        <v>0</v>
      </c>
      <c r="AP199" s="17"/>
      <c r="AQ199" s="18">
        <v>32250000</v>
      </c>
      <c r="AR199" s="18">
        <v>0</v>
      </c>
      <c r="AS199" s="18">
        <v>32250000</v>
      </c>
      <c r="AT199" s="17"/>
      <c r="AU199" s="18">
        <v>32250000</v>
      </c>
      <c r="AV199" s="18" t="s">
        <v>461</v>
      </c>
    </row>
    <row r="200" spans="1:48" x14ac:dyDescent="0.2">
      <c r="A200" s="18" t="s">
        <v>3416</v>
      </c>
      <c r="B200" s="18" t="s">
        <v>455</v>
      </c>
      <c r="C200" s="17"/>
      <c r="D200" s="18" t="s">
        <v>1111</v>
      </c>
      <c r="E200" s="17"/>
      <c r="F200" s="17"/>
      <c r="G200" s="18" t="s">
        <v>3417</v>
      </c>
      <c r="H200" s="19">
        <v>44970</v>
      </c>
      <c r="I200" s="17"/>
      <c r="J200" s="17"/>
      <c r="K200" s="17"/>
      <c r="L200" s="18" t="s">
        <v>2241</v>
      </c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8" t="s">
        <v>1112</v>
      </c>
      <c r="AD200" s="17"/>
      <c r="AE200" s="18" t="s">
        <v>3404</v>
      </c>
      <c r="AF200" s="18" t="s">
        <v>126</v>
      </c>
      <c r="AG200" s="18" t="s">
        <v>231</v>
      </c>
      <c r="AH200" s="18" t="s">
        <v>1916</v>
      </c>
      <c r="AI200" s="18" t="s">
        <v>162</v>
      </c>
      <c r="AJ200" s="18" t="s">
        <v>3454</v>
      </c>
      <c r="AK200" s="18" t="s">
        <v>3455</v>
      </c>
      <c r="AL200" s="17"/>
      <c r="AM200" s="18">
        <v>31306446</v>
      </c>
      <c r="AN200" s="18">
        <v>31306446</v>
      </c>
      <c r="AO200" s="18">
        <v>0</v>
      </c>
      <c r="AP200" s="17"/>
      <c r="AQ200" s="18">
        <v>32250000</v>
      </c>
      <c r="AR200" s="18">
        <v>0</v>
      </c>
      <c r="AS200" s="18">
        <v>32250000</v>
      </c>
      <c r="AT200" s="17"/>
      <c r="AU200" s="18">
        <v>32250000</v>
      </c>
      <c r="AV200" s="18" t="s">
        <v>461</v>
      </c>
    </row>
    <row r="201" spans="1:48" x14ac:dyDescent="0.2">
      <c r="A201" s="18" t="s">
        <v>3416</v>
      </c>
      <c r="B201" s="18" t="s">
        <v>455</v>
      </c>
      <c r="C201" s="17"/>
      <c r="D201" s="18" t="s">
        <v>1111</v>
      </c>
      <c r="E201" s="17"/>
      <c r="F201" s="17"/>
      <c r="G201" s="18" t="s">
        <v>3417</v>
      </c>
      <c r="H201" s="19">
        <v>44970</v>
      </c>
      <c r="I201" s="17"/>
      <c r="J201" s="17"/>
      <c r="K201" s="17"/>
      <c r="L201" s="18" t="s">
        <v>2241</v>
      </c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8" t="s">
        <v>1112</v>
      </c>
      <c r="AD201" s="17"/>
      <c r="AE201" s="18" t="s">
        <v>3404</v>
      </c>
      <c r="AF201" s="18" t="s">
        <v>126</v>
      </c>
      <c r="AG201" s="18" t="s">
        <v>231</v>
      </c>
      <c r="AH201" s="18" t="s">
        <v>1916</v>
      </c>
      <c r="AI201" s="18" t="s">
        <v>162</v>
      </c>
      <c r="AJ201" s="18" t="s">
        <v>3456</v>
      </c>
      <c r="AK201" s="18" t="s">
        <v>3457</v>
      </c>
      <c r="AL201" s="17"/>
      <c r="AM201" s="18">
        <v>31306446</v>
      </c>
      <c r="AN201" s="18">
        <v>31306446</v>
      </c>
      <c r="AO201" s="18">
        <v>0</v>
      </c>
      <c r="AP201" s="17"/>
      <c r="AQ201" s="18">
        <v>32250000</v>
      </c>
      <c r="AR201" s="18">
        <v>0</v>
      </c>
      <c r="AS201" s="18">
        <v>32250000</v>
      </c>
      <c r="AT201" s="17"/>
      <c r="AU201" s="18">
        <v>32250000</v>
      </c>
      <c r="AV201" s="18" t="s">
        <v>461</v>
      </c>
    </row>
    <row r="202" spans="1:48" x14ac:dyDescent="0.2">
      <c r="A202" s="18" t="s">
        <v>3416</v>
      </c>
      <c r="B202" s="18" t="s">
        <v>455</v>
      </c>
      <c r="C202" s="17"/>
      <c r="D202" s="18" t="s">
        <v>1111</v>
      </c>
      <c r="E202" s="17"/>
      <c r="F202" s="17"/>
      <c r="G202" s="18" t="s">
        <v>3417</v>
      </c>
      <c r="H202" s="19">
        <v>44970</v>
      </c>
      <c r="I202" s="17"/>
      <c r="J202" s="17"/>
      <c r="K202" s="17"/>
      <c r="L202" s="18" t="s">
        <v>2241</v>
      </c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8" t="s">
        <v>1112</v>
      </c>
      <c r="AD202" s="17"/>
      <c r="AE202" s="18" t="s">
        <v>3404</v>
      </c>
      <c r="AF202" s="18" t="s">
        <v>126</v>
      </c>
      <c r="AG202" s="18" t="s">
        <v>231</v>
      </c>
      <c r="AH202" s="18" t="s">
        <v>1916</v>
      </c>
      <c r="AI202" s="18" t="s">
        <v>162</v>
      </c>
      <c r="AJ202" s="18" t="s">
        <v>3458</v>
      </c>
      <c r="AK202" s="18" t="s">
        <v>3459</v>
      </c>
      <c r="AL202" s="17"/>
      <c r="AM202" s="18">
        <v>31306446</v>
      </c>
      <c r="AN202" s="18">
        <v>31306446</v>
      </c>
      <c r="AO202" s="18">
        <v>0</v>
      </c>
      <c r="AP202" s="17"/>
      <c r="AQ202" s="18">
        <v>32250000</v>
      </c>
      <c r="AR202" s="18">
        <v>0</v>
      </c>
      <c r="AS202" s="18">
        <v>32250000</v>
      </c>
      <c r="AT202" s="17"/>
      <c r="AU202" s="18">
        <v>32250000</v>
      </c>
      <c r="AV202" s="18" t="s">
        <v>461</v>
      </c>
    </row>
    <row r="203" spans="1:48" x14ac:dyDescent="0.2">
      <c r="A203" s="18" t="s">
        <v>3416</v>
      </c>
      <c r="B203" s="18" t="s">
        <v>455</v>
      </c>
      <c r="C203" s="17"/>
      <c r="D203" s="18" t="s">
        <v>1111</v>
      </c>
      <c r="E203" s="17"/>
      <c r="F203" s="17"/>
      <c r="G203" s="18" t="s">
        <v>3417</v>
      </c>
      <c r="H203" s="19">
        <v>44970</v>
      </c>
      <c r="I203" s="17"/>
      <c r="J203" s="17"/>
      <c r="K203" s="17"/>
      <c r="L203" s="18" t="s">
        <v>2241</v>
      </c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8" t="s">
        <v>1112</v>
      </c>
      <c r="AD203" s="17"/>
      <c r="AE203" s="18" t="s">
        <v>3460</v>
      </c>
      <c r="AF203" s="18" t="s">
        <v>126</v>
      </c>
      <c r="AG203" s="18" t="s">
        <v>231</v>
      </c>
      <c r="AH203" s="18" t="s">
        <v>1916</v>
      </c>
      <c r="AI203" s="18" t="s">
        <v>205</v>
      </c>
      <c r="AJ203" s="18" t="s">
        <v>3461</v>
      </c>
      <c r="AK203" s="18" t="s">
        <v>3462</v>
      </c>
      <c r="AL203" s="17"/>
      <c r="AM203" s="18">
        <v>31306446</v>
      </c>
      <c r="AN203" s="18">
        <v>31306446</v>
      </c>
      <c r="AO203" s="18">
        <v>0</v>
      </c>
      <c r="AP203" s="17"/>
      <c r="AQ203" s="18">
        <v>32250000</v>
      </c>
      <c r="AR203" s="18">
        <v>0</v>
      </c>
      <c r="AS203" s="18">
        <v>32250000</v>
      </c>
      <c r="AT203" s="17"/>
      <c r="AU203" s="18">
        <v>32250000</v>
      </c>
      <c r="AV203" s="18" t="s">
        <v>461</v>
      </c>
    </row>
    <row r="204" spans="1:48" x14ac:dyDescent="0.2">
      <c r="A204" s="18" t="s">
        <v>3416</v>
      </c>
      <c r="B204" s="18" t="s">
        <v>455</v>
      </c>
      <c r="C204" s="17"/>
      <c r="D204" s="18" t="s">
        <v>1111</v>
      </c>
      <c r="E204" s="17"/>
      <c r="F204" s="17"/>
      <c r="G204" s="18" t="s">
        <v>3417</v>
      </c>
      <c r="H204" s="19">
        <v>44970</v>
      </c>
      <c r="I204" s="17"/>
      <c r="J204" s="17"/>
      <c r="K204" s="17"/>
      <c r="L204" s="18" t="s">
        <v>2241</v>
      </c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8" t="s">
        <v>1112</v>
      </c>
      <c r="AD204" s="17"/>
      <c r="AE204" s="18" t="s">
        <v>3460</v>
      </c>
      <c r="AF204" s="18" t="s">
        <v>126</v>
      </c>
      <c r="AG204" s="18" t="s">
        <v>231</v>
      </c>
      <c r="AH204" s="18" t="s">
        <v>1916</v>
      </c>
      <c r="AI204" s="18" t="s">
        <v>205</v>
      </c>
      <c r="AJ204" s="18" t="s">
        <v>3463</v>
      </c>
      <c r="AK204" s="18" t="s">
        <v>3464</v>
      </c>
      <c r="AL204" s="17"/>
      <c r="AM204" s="18">
        <v>31306446</v>
      </c>
      <c r="AN204" s="18">
        <v>31306446</v>
      </c>
      <c r="AO204" s="18">
        <v>0</v>
      </c>
      <c r="AP204" s="17"/>
      <c r="AQ204" s="18">
        <v>32250000</v>
      </c>
      <c r="AR204" s="18">
        <v>0</v>
      </c>
      <c r="AS204" s="18">
        <v>32250000</v>
      </c>
      <c r="AT204" s="17"/>
      <c r="AU204" s="18">
        <v>32250000</v>
      </c>
      <c r="AV204" s="18" t="s">
        <v>461</v>
      </c>
    </row>
    <row r="205" spans="1:48" x14ac:dyDescent="0.2">
      <c r="A205" s="18" t="s">
        <v>3416</v>
      </c>
      <c r="B205" s="18" t="s">
        <v>455</v>
      </c>
      <c r="C205" s="17"/>
      <c r="D205" s="18" t="s">
        <v>1111</v>
      </c>
      <c r="E205" s="17"/>
      <c r="F205" s="17"/>
      <c r="G205" s="18" t="s">
        <v>3417</v>
      </c>
      <c r="H205" s="19">
        <v>44970</v>
      </c>
      <c r="I205" s="17"/>
      <c r="J205" s="17"/>
      <c r="K205" s="17"/>
      <c r="L205" s="18" t="s">
        <v>2241</v>
      </c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8" t="s">
        <v>1112</v>
      </c>
      <c r="AD205" s="17"/>
      <c r="AE205" s="18" t="s">
        <v>3460</v>
      </c>
      <c r="AF205" s="18" t="s">
        <v>126</v>
      </c>
      <c r="AG205" s="18" t="s">
        <v>231</v>
      </c>
      <c r="AH205" s="18" t="s">
        <v>1916</v>
      </c>
      <c r="AI205" s="18" t="s">
        <v>205</v>
      </c>
      <c r="AJ205" s="18" t="s">
        <v>3465</v>
      </c>
      <c r="AK205" s="18" t="s">
        <v>3466</v>
      </c>
      <c r="AL205" s="17"/>
      <c r="AM205" s="18">
        <v>31306446</v>
      </c>
      <c r="AN205" s="18">
        <v>31306446</v>
      </c>
      <c r="AO205" s="18">
        <v>0</v>
      </c>
      <c r="AP205" s="17"/>
      <c r="AQ205" s="18">
        <v>32250000</v>
      </c>
      <c r="AR205" s="18">
        <v>0</v>
      </c>
      <c r="AS205" s="18">
        <v>32250000</v>
      </c>
      <c r="AT205" s="17"/>
      <c r="AU205" s="18">
        <v>32250000</v>
      </c>
      <c r="AV205" s="18" t="s">
        <v>461</v>
      </c>
    </row>
    <row r="206" spans="1:48" x14ac:dyDescent="0.2">
      <c r="A206" s="18" t="s">
        <v>3416</v>
      </c>
      <c r="B206" s="18" t="s">
        <v>455</v>
      </c>
      <c r="C206" s="17"/>
      <c r="D206" s="18" t="s">
        <v>1111</v>
      </c>
      <c r="E206" s="17"/>
      <c r="F206" s="17"/>
      <c r="G206" s="18" t="s">
        <v>3417</v>
      </c>
      <c r="H206" s="19">
        <v>44970</v>
      </c>
      <c r="I206" s="17"/>
      <c r="J206" s="17"/>
      <c r="K206" s="17"/>
      <c r="L206" s="18" t="s">
        <v>2241</v>
      </c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8" t="s">
        <v>1112</v>
      </c>
      <c r="AD206" s="17"/>
      <c r="AE206" s="18" t="s">
        <v>3460</v>
      </c>
      <c r="AF206" s="18" t="s">
        <v>126</v>
      </c>
      <c r="AG206" s="18" t="s">
        <v>231</v>
      </c>
      <c r="AH206" s="18" t="s">
        <v>1916</v>
      </c>
      <c r="AI206" s="18" t="s">
        <v>205</v>
      </c>
      <c r="AJ206" s="18" t="s">
        <v>3467</v>
      </c>
      <c r="AK206" s="18" t="s">
        <v>3468</v>
      </c>
      <c r="AL206" s="17"/>
      <c r="AM206" s="18">
        <v>31306446</v>
      </c>
      <c r="AN206" s="18">
        <v>31306446</v>
      </c>
      <c r="AO206" s="18">
        <v>0</v>
      </c>
      <c r="AP206" s="17"/>
      <c r="AQ206" s="18">
        <v>32250000</v>
      </c>
      <c r="AR206" s="18">
        <v>0</v>
      </c>
      <c r="AS206" s="18">
        <v>32250000</v>
      </c>
      <c r="AT206" s="17"/>
      <c r="AU206" s="18">
        <v>32250000</v>
      </c>
      <c r="AV206" s="18" t="s">
        <v>461</v>
      </c>
    </row>
    <row r="207" spans="1:48" x14ac:dyDescent="0.2">
      <c r="A207" s="18" t="s">
        <v>3416</v>
      </c>
      <c r="B207" s="18" t="s">
        <v>455</v>
      </c>
      <c r="C207" s="17"/>
      <c r="D207" s="18" t="s">
        <v>1111</v>
      </c>
      <c r="E207" s="17"/>
      <c r="F207" s="17"/>
      <c r="G207" s="18" t="s">
        <v>3417</v>
      </c>
      <c r="H207" s="19">
        <v>44970</v>
      </c>
      <c r="I207" s="17"/>
      <c r="J207" s="17"/>
      <c r="K207" s="17"/>
      <c r="L207" s="18" t="s">
        <v>2241</v>
      </c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8" t="s">
        <v>1112</v>
      </c>
      <c r="AD207" s="17"/>
      <c r="AE207" s="18" t="s">
        <v>3460</v>
      </c>
      <c r="AF207" s="18" t="s">
        <v>126</v>
      </c>
      <c r="AG207" s="18" t="s">
        <v>231</v>
      </c>
      <c r="AH207" s="18" t="s">
        <v>1916</v>
      </c>
      <c r="AI207" s="18" t="s">
        <v>205</v>
      </c>
      <c r="AJ207" s="18" t="s">
        <v>3469</v>
      </c>
      <c r="AK207" s="18" t="s">
        <v>3470</v>
      </c>
      <c r="AL207" s="17"/>
      <c r="AM207" s="18">
        <v>31306446</v>
      </c>
      <c r="AN207" s="18">
        <v>31306446</v>
      </c>
      <c r="AO207" s="18">
        <v>0</v>
      </c>
      <c r="AP207" s="17"/>
      <c r="AQ207" s="18">
        <v>32250000</v>
      </c>
      <c r="AR207" s="18">
        <v>0</v>
      </c>
      <c r="AS207" s="18">
        <v>32250000</v>
      </c>
      <c r="AT207" s="17"/>
      <c r="AU207" s="18">
        <v>32250000</v>
      </c>
      <c r="AV207" s="18" t="s">
        <v>461</v>
      </c>
    </row>
    <row r="208" spans="1:48" x14ac:dyDescent="0.2">
      <c r="A208" s="18" t="s">
        <v>3416</v>
      </c>
      <c r="B208" s="18" t="s">
        <v>455</v>
      </c>
      <c r="C208" s="17"/>
      <c r="D208" s="18" t="s">
        <v>1111</v>
      </c>
      <c r="E208" s="17"/>
      <c r="F208" s="17"/>
      <c r="G208" s="18" t="s">
        <v>3417</v>
      </c>
      <c r="H208" s="19">
        <v>44970</v>
      </c>
      <c r="I208" s="17"/>
      <c r="J208" s="17"/>
      <c r="K208" s="17"/>
      <c r="L208" s="18" t="s">
        <v>2241</v>
      </c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8" t="s">
        <v>1112</v>
      </c>
      <c r="AD208" s="17"/>
      <c r="AE208" s="18" t="s">
        <v>3460</v>
      </c>
      <c r="AF208" s="18" t="s">
        <v>126</v>
      </c>
      <c r="AG208" s="18" t="s">
        <v>231</v>
      </c>
      <c r="AH208" s="18" t="s">
        <v>1916</v>
      </c>
      <c r="AI208" s="18" t="s">
        <v>205</v>
      </c>
      <c r="AJ208" s="18" t="s">
        <v>3471</v>
      </c>
      <c r="AK208" s="18" t="s">
        <v>3472</v>
      </c>
      <c r="AL208" s="17"/>
      <c r="AM208" s="18">
        <v>31306446</v>
      </c>
      <c r="AN208" s="18">
        <v>31306446</v>
      </c>
      <c r="AO208" s="18">
        <v>0</v>
      </c>
      <c r="AP208" s="17"/>
      <c r="AQ208" s="18">
        <v>32250000</v>
      </c>
      <c r="AR208" s="18">
        <v>0</v>
      </c>
      <c r="AS208" s="18">
        <v>32250000</v>
      </c>
      <c r="AT208" s="17"/>
      <c r="AU208" s="18">
        <v>32250000</v>
      </c>
      <c r="AV208" s="18" t="s">
        <v>461</v>
      </c>
    </row>
    <row r="209" spans="1:48" x14ac:dyDescent="0.2">
      <c r="A209" s="18" t="s">
        <v>3416</v>
      </c>
      <c r="B209" s="18" t="s">
        <v>455</v>
      </c>
      <c r="C209" s="17"/>
      <c r="D209" s="18" t="s">
        <v>1111</v>
      </c>
      <c r="E209" s="17"/>
      <c r="F209" s="17"/>
      <c r="G209" s="18" t="s">
        <v>3417</v>
      </c>
      <c r="H209" s="19">
        <v>44970</v>
      </c>
      <c r="I209" s="17"/>
      <c r="J209" s="17"/>
      <c r="K209" s="17"/>
      <c r="L209" s="18" t="s">
        <v>2241</v>
      </c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8" t="s">
        <v>1112</v>
      </c>
      <c r="AD209" s="17"/>
      <c r="AE209" s="18" t="s">
        <v>2266</v>
      </c>
      <c r="AF209" s="18" t="s">
        <v>126</v>
      </c>
      <c r="AG209" s="18" t="s">
        <v>127</v>
      </c>
      <c r="AH209" s="18" t="s">
        <v>1916</v>
      </c>
      <c r="AI209" s="18" t="s">
        <v>250</v>
      </c>
      <c r="AJ209" s="18" t="s">
        <v>3473</v>
      </c>
      <c r="AK209" s="18" t="s">
        <v>3474</v>
      </c>
      <c r="AL209" s="17"/>
      <c r="AM209" s="18">
        <v>22022772</v>
      </c>
      <c r="AN209" s="18">
        <v>22022772</v>
      </c>
      <c r="AO209" s="18">
        <v>0</v>
      </c>
      <c r="AP209" s="17"/>
      <c r="AQ209" s="18">
        <v>27000000</v>
      </c>
      <c r="AR209" s="18">
        <v>0</v>
      </c>
      <c r="AS209" s="18">
        <v>27000000</v>
      </c>
      <c r="AT209" s="17"/>
      <c r="AU209" s="18">
        <v>27000000</v>
      </c>
      <c r="AV209" s="18" t="s">
        <v>461</v>
      </c>
    </row>
    <row r="210" spans="1:48" x14ac:dyDescent="0.2">
      <c r="A210" s="18" t="s">
        <v>3416</v>
      </c>
      <c r="B210" s="18" t="s">
        <v>455</v>
      </c>
      <c r="C210" s="17"/>
      <c r="D210" s="18" t="s">
        <v>1111</v>
      </c>
      <c r="E210" s="17"/>
      <c r="F210" s="17"/>
      <c r="G210" s="18" t="s">
        <v>3417</v>
      </c>
      <c r="H210" s="19">
        <v>44970</v>
      </c>
      <c r="I210" s="17"/>
      <c r="J210" s="17"/>
      <c r="K210" s="17"/>
      <c r="L210" s="18" t="s">
        <v>2241</v>
      </c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8" t="s">
        <v>1112</v>
      </c>
      <c r="AD210" s="17"/>
      <c r="AE210" s="18" t="s">
        <v>2266</v>
      </c>
      <c r="AF210" s="18" t="s">
        <v>126</v>
      </c>
      <c r="AG210" s="18" t="s">
        <v>127</v>
      </c>
      <c r="AH210" s="18" t="s">
        <v>1916</v>
      </c>
      <c r="AI210" s="18" t="s">
        <v>250</v>
      </c>
      <c r="AJ210" s="18" t="s">
        <v>3475</v>
      </c>
      <c r="AK210" s="18" t="s">
        <v>3476</v>
      </c>
      <c r="AL210" s="17"/>
      <c r="AM210" s="18">
        <v>22022772</v>
      </c>
      <c r="AN210" s="18">
        <v>22022772</v>
      </c>
      <c r="AO210" s="18">
        <v>0</v>
      </c>
      <c r="AP210" s="17"/>
      <c r="AQ210" s="18">
        <v>27000000</v>
      </c>
      <c r="AR210" s="18">
        <v>0</v>
      </c>
      <c r="AS210" s="18">
        <v>27000000</v>
      </c>
      <c r="AT210" s="17"/>
      <c r="AU210" s="18">
        <v>27000000</v>
      </c>
      <c r="AV210" s="18" t="s">
        <v>461</v>
      </c>
    </row>
    <row r="211" spans="1:48" x14ac:dyDescent="0.2">
      <c r="A211" s="18" t="s">
        <v>3416</v>
      </c>
      <c r="B211" s="18" t="s">
        <v>455</v>
      </c>
      <c r="C211" s="17"/>
      <c r="D211" s="18" t="s">
        <v>1111</v>
      </c>
      <c r="E211" s="17"/>
      <c r="F211" s="17"/>
      <c r="G211" s="18" t="s">
        <v>3417</v>
      </c>
      <c r="H211" s="19">
        <v>44970</v>
      </c>
      <c r="I211" s="17"/>
      <c r="J211" s="17"/>
      <c r="K211" s="17"/>
      <c r="L211" s="18" t="s">
        <v>2241</v>
      </c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8" t="s">
        <v>1112</v>
      </c>
      <c r="AD211" s="17"/>
      <c r="AE211" s="18" t="s">
        <v>2266</v>
      </c>
      <c r="AF211" s="18" t="s">
        <v>126</v>
      </c>
      <c r="AG211" s="18" t="s">
        <v>127</v>
      </c>
      <c r="AH211" s="18" t="s">
        <v>1916</v>
      </c>
      <c r="AI211" s="18" t="s">
        <v>250</v>
      </c>
      <c r="AJ211" s="18" t="s">
        <v>3477</v>
      </c>
      <c r="AK211" s="18" t="s">
        <v>3478</v>
      </c>
      <c r="AL211" s="17"/>
      <c r="AM211" s="18">
        <v>22022772</v>
      </c>
      <c r="AN211" s="18">
        <v>22022772</v>
      </c>
      <c r="AO211" s="18">
        <v>0</v>
      </c>
      <c r="AP211" s="17"/>
      <c r="AQ211" s="18">
        <v>27000000</v>
      </c>
      <c r="AR211" s="18">
        <v>0</v>
      </c>
      <c r="AS211" s="18">
        <v>27000000</v>
      </c>
      <c r="AT211" s="17"/>
      <c r="AU211" s="18">
        <v>27000000</v>
      </c>
      <c r="AV211" s="18" t="s">
        <v>461</v>
      </c>
    </row>
    <row r="212" spans="1:48" x14ac:dyDescent="0.2">
      <c r="A212" s="18" t="s">
        <v>3416</v>
      </c>
      <c r="B212" s="18" t="s">
        <v>455</v>
      </c>
      <c r="C212" s="17"/>
      <c r="D212" s="18" t="s">
        <v>1111</v>
      </c>
      <c r="E212" s="17"/>
      <c r="F212" s="17"/>
      <c r="G212" s="18" t="s">
        <v>3417</v>
      </c>
      <c r="H212" s="19">
        <v>44970</v>
      </c>
      <c r="I212" s="17"/>
      <c r="J212" s="17"/>
      <c r="K212" s="17"/>
      <c r="L212" s="18" t="s">
        <v>2241</v>
      </c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8" t="s">
        <v>1112</v>
      </c>
      <c r="AD212" s="17"/>
      <c r="AE212" s="18" t="s">
        <v>2266</v>
      </c>
      <c r="AF212" s="18" t="s">
        <v>126</v>
      </c>
      <c r="AG212" s="18" t="s">
        <v>127</v>
      </c>
      <c r="AH212" s="18" t="s">
        <v>1916</v>
      </c>
      <c r="AI212" s="18" t="s">
        <v>250</v>
      </c>
      <c r="AJ212" s="18" t="s">
        <v>3479</v>
      </c>
      <c r="AK212" s="18" t="s">
        <v>3480</v>
      </c>
      <c r="AL212" s="17"/>
      <c r="AM212" s="18">
        <v>22022772</v>
      </c>
      <c r="AN212" s="18">
        <v>22022772</v>
      </c>
      <c r="AO212" s="18">
        <v>0</v>
      </c>
      <c r="AP212" s="17"/>
      <c r="AQ212" s="18">
        <v>27000000</v>
      </c>
      <c r="AR212" s="18">
        <v>0</v>
      </c>
      <c r="AS212" s="18">
        <v>27000000</v>
      </c>
      <c r="AT212" s="17"/>
      <c r="AU212" s="18">
        <v>27000000</v>
      </c>
      <c r="AV212" s="18" t="s">
        <v>461</v>
      </c>
    </row>
    <row r="213" spans="1:48" x14ac:dyDescent="0.2">
      <c r="A213" s="18" t="s">
        <v>3416</v>
      </c>
      <c r="B213" s="18" t="s">
        <v>455</v>
      </c>
      <c r="C213" s="17"/>
      <c r="D213" s="18" t="s">
        <v>1111</v>
      </c>
      <c r="E213" s="17"/>
      <c r="F213" s="17"/>
      <c r="G213" s="18" t="s">
        <v>3417</v>
      </c>
      <c r="H213" s="19">
        <v>44970</v>
      </c>
      <c r="I213" s="17"/>
      <c r="J213" s="17"/>
      <c r="K213" s="17"/>
      <c r="L213" s="18" t="s">
        <v>2241</v>
      </c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8" t="s">
        <v>1112</v>
      </c>
      <c r="AD213" s="17"/>
      <c r="AE213" s="18" t="s">
        <v>2266</v>
      </c>
      <c r="AF213" s="18" t="s">
        <v>126</v>
      </c>
      <c r="AG213" s="18" t="s">
        <v>127</v>
      </c>
      <c r="AH213" s="18" t="s">
        <v>1916</v>
      </c>
      <c r="AI213" s="18" t="s">
        <v>250</v>
      </c>
      <c r="AJ213" s="18" t="s">
        <v>3481</v>
      </c>
      <c r="AK213" s="18" t="s">
        <v>3482</v>
      </c>
      <c r="AL213" s="17"/>
      <c r="AM213" s="18">
        <v>22022772</v>
      </c>
      <c r="AN213" s="18">
        <v>22022772</v>
      </c>
      <c r="AO213" s="18">
        <v>0</v>
      </c>
      <c r="AP213" s="17"/>
      <c r="AQ213" s="18">
        <v>27000000</v>
      </c>
      <c r="AR213" s="18">
        <v>0</v>
      </c>
      <c r="AS213" s="18">
        <v>27000000</v>
      </c>
      <c r="AT213" s="17"/>
      <c r="AU213" s="18">
        <v>27000000</v>
      </c>
      <c r="AV213" s="18" t="s">
        <v>461</v>
      </c>
    </row>
    <row r="214" spans="1:48" x14ac:dyDescent="0.2">
      <c r="A214" s="18" t="s">
        <v>3416</v>
      </c>
      <c r="B214" s="18" t="s">
        <v>455</v>
      </c>
      <c r="C214" s="17"/>
      <c r="D214" s="18" t="s">
        <v>1111</v>
      </c>
      <c r="E214" s="17"/>
      <c r="F214" s="17"/>
      <c r="G214" s="18" t="s">
        <v>3417</v>
      </c>
      <c r="H214" s="19">
        <v>44970</v>
      </c>
      <c r="I214" s="17"/>
      <c r="J214" s="17"/>
      <c r="K214" s="17"/>
      <c r="L214" s="18" t="s">
        <v>2241</v>
      </c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8" t="s">
        <v>1112</v>
      </c>
      <c r="AD214" s="17"/>
      <c r="AE214" s="18" t="s">
        <v>2266</v>
      </c>
      <c r="AF214" s="18" t="s">
        <v>126</v>
      </c>
      <c r="AG214" s="18" t="s">
        <v>127</v>
      </c>
      <c r="AH214" s="18" t="s">
        <v>1916</v>
      </c>
      <c r="AI214" s="18" t="s">
        <v>250</v>
      </c>
      <c r="AJ214" s="18" t="s">
        <v>3483</v>
      </c>
      <c r="AK214" s="18" t="s">
        <v>3484</v>
      </c>
      <c r="AL214" s="17"/>
      <c r="AM214" s="18">
        <v>22022772</v>
      </c>
      <c r="AN214" s="18">
        <v>22022772</v>
      </c>
      <c r="AO214" s="18">
        <v>0</v>
      </c>
      <c r="AP214" s="17"/>
      <c r="AQ214" s="18">
        <v>27000000</v>
      </c>
      <c r="AR214" s="18">
        <v>0</v>
      </c>
      <c r="AS214" s="18">
        <v>27000000</v>
      </c>
      <c r="AT214" s="17"/>
      <c r="AU214" s="18">
        <v>27000000</v>
      </c>
      <c r="AV214" s="18" t="s">
        <v>461</v>
      </c>
    </row>
    <row r="215" spans="1:48" x14ac:dyDescent="0.2">
      <c r="A215" s="18" t="s">
        <v>3416</v>
      </c>
      <c r="B215" s="18" t="s">
        <v>455</v>
      </c>
      <c r="C215" s="17"/>
      <c r="D215" s="18" t="s">
        <v>1111</v>
      </c>
      <c r="E215" s="17"/>
      <c r="F215" s="17"/>
      <c r="G215" s="18" t="s">
        <v>3417</v>
      </c>
      <c r="H215" s="19">
        <v>44970</v>
      </c>
      <c r="I215" s="17"/>
      <c r="J215" s="17"/>
      <c r="K215" s="17"/>
      <c r="L215" s="18" t="s">
        <v>2241</v>
      </c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8" t="s">
        <v>1112</v>
      </c>
      <c r="AD215" s="17"/>
      <c r="AE215" s="18" t="s">
        <v>2290</v>
      </c>
      <c r="AF215" s="18" t="s">
        <v>126</v>
      </c>
      <c r="AG215" s="18" t="s">
        <v>127</v>
      </c>
      <c r="AH215" s="18" t="s">
        <v>1916</v>
      </c>
      <c r="AI215" s="18" t="s">
        <v>129</v>
      </c>
      <c r="AJ215" s="18" t="s">
        <v>3485</v>
      </c>
      <c r="AK215" s="18" t="s">
        <v>3486</v>
      </c>
      <c r="AL215" s="17"/>
      <c r="AM215" s="18">
        <v>22022772</v>
      </c>
      <c r="AN215" s="18">
        <v>22022772</v>
      </c>
      <c r="AO215" s="18">
        <v>0</v>
      </c>
      <c r="AP215" s="17"/>
      <c r="AQ215" s="18">
        <v>27000000</v>
      </c>
      <c r="AR215" s="18">
        <v>0</v>
      </c>
      <c r="AS215" s="18">
        <v>27000000</v>
      </c>
      <c r="AT215" s="17"/>
      <c r="AU215" s="18">
        <v>27000000</v>
      </c>
      <c r="AV215" s="18" t="s">
        <v>461</v>
      </c>
    </row>
    <row r="216" spans="1:48" x14ac:dyDescent="0.2">
      <c r="A216" s="18" t="s">
        <v>3416</v>
      </c>
      <c r="B216" s="18" t="s">
        <v>455</v>
      </c>
      <c r="C216" s="17"/>
      <c r="D216" s="18" t="s">
        <v>1111</v>
      </c>
      <c r="E216" s="17"/>
      <c r="F216" s="17"/>
      <c r="G216" s="18" t="s">
        <v>3417</v>
      </c>
      <c r="H216" s="19">
        <v>44970</v>
      </c>
      <c r="I216" s="17"/>
      <c r="J216" s="17"/>
      <c r="K216" s="17"/>
      <c r="L216" s="18" t="s">
        <v>2241</v>
      </c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8" t="s">
        <v>1112</v>
      </c>
      <c r="AD216" s="17"/>
      <c r="AE216" s="18" t="s">
        <v>2290</v>
      </c>
      <c r="AF216" s="18" t="s">
        <v>126</v>
      </c>
      <c r="AG216" s="18" t="s">
        <v>127</v>
      </c>
      <c r="AH216" s="18" t="s">
        <v>1916</v>
      </c>
      <c r="AI216" s="18" t="s">
        <v>129</v>
      </c>
      <c r="AJ216" s="18" t="s">
        <v>3487</v>
      </c>
      <c r="AK216" s="18" t="s">
        <v>3488</v>
      </c>
      <c r="AL216" s="17"/>
      <c r="AM216" s="18">
        <v>22022772</v>
      </c>
      <c r="AN216" s="18">
        <v>22022772</v>
      </c>
      <c r="AO216" s="18">
        <v>0</v>
      </c>
      <c r="AP216" s="17"/>
      <c r="AQ216" s="18">
        <v>27000000</v>
      </c>
      <c r="AR216" s="18">
        <v>0</v>
      </c>
      <c r="AS216" s="18">
        <v>27000000</v>
      </c>
      <c r="AT216" s="17"/>
      <c r="AU216" s="18">
        <v>27000000</v>
      </c>
      <c r="AV216" s="18" t="s">
        <v>461</v>
      </c>
    </row>
    <row r="217" spans="1:48" x14ac:dyDescent="0.2">
      <c r="A217" s="18" t="s">
        <v>3416</v>
      </c>
      <c r="B217" s="18" t="s">
        <v>455</v>
      </c>
      <c r="C217" s="17"/>
      <c r="D217" s="18" t="s">
        <v>1111</v>
      </c>
      <c r="E217" s="17"/>
      <c r="F217" s="17"/>
      <c r="G217" s="18" t="s">
        <v>3417</v>
      </c>
      <c r="H217" s="19">
        <v>44970</v>
      </c>
      <c r="I217" s="17"/>
      <c r="J217" s="17"/>
      <c r="K217" s="17"/>
      <c r="L217" s="18" t="s">
        <v>2241</v>
      </c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8" t="s">
        <v>1112</v>
      </c>
      <c r="AD217" s="17"/>
      <c r="AE217" s="18" t="s">
        <v>2300</v>
      </c>
      <c r="AF217" s="18" t="s">
        <v>126</v>
      </c>
      <c r="AG217" s="18" t="s">
        <v>127</v>
      </c>
      <c r="AH217" s="18" t="s">
        <v>1916</v>
      </c>
      <c r="AI217" s="18" t="s">
        <v>1779</v>
      </c>
      <c r="AJ217" s="18" t="s">
        <v>3489</v>
      </c>
      <c r="AK217" s="18" t="s">
        <v>3490</v>
      </c>
      <c r="AL217" s="17"/>
      <c r="AM217" s="18">
        <v>22022772</v>
      </c>
      <c r="AN217" s="18">
        <v>22022772</v>
      </c>
      <c r="AO217" s="18">
        <v>0</v>
      </c>
      <c r="AP217" s="17"/>
      <c r="AQ217" s="18">
        <v>27000000</v>
      </c>
      <c r="AR217" s="18">
        <v>0</v>
      </c>
      <c r="AS217" s="18">
        <v>27000000</v>
      </c>
      <c r="AT217" s="17"/>
      <c r="AU217" s="18">
        <v>27000000</v>
      </c>
      <c r="AV217" s="18" t="s">
        <v>461</v>
      </c>
    </row>
    <row r="218" spans="1:48" x14ac:dyDescent="0.2">
      <c r="A218" s="18" t="s">
        <v>3416</v>
      </c>
      <c r="B218" s="18" t="s">
        <v>455</v>
      </c>
      <c r="C218" s="17"/>
      <c r="D218" s="18" t="s">
        <v>1111</v>
      </c>
      <c r="E218" s="17"/>
      <c r="F218" s="17"/>
      <c r="G218" s="18" t="s">
        <v>3417</v>
      </c>
      <c r="H218" s="19">
        <v>44970</v>
      </c>
      <c r="I218" s="17"/>
      <c r="J218" s="17"/>
      <c r="K218" s="17"/>
      <c r="L218" s="18" t="s">
        <v>2241</v>
      </c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8" t="s">
        <v>1112</v>
      </c>
      <c r="AD218" s="17"/>
      <c r="AE218" s="18" t="s">
        <v>2300</v>
      </c>
      <c r="AF218" s="18" t="s">
        <v>126</v>
      </c>
      <c r="AG218" s="18" t="s">
        <v>127</v>
      </c>
      <c r="AH218" s="18" t="s">
        <v>1916</v>
      </c>
      <c r="AI218" s="18" t="s">
        <v>1779</v>
      </c>
      <c r="AJ218" s="18" t="s">
        <v>3491</v>
      </c>
      <c r="AK218" s="18" t="s">
        <v>3492</v>
      </c>
      <c r="AL218" s="17"/>
      <c r="AM218" s="18">
        <v>22022772</v>
      </c>
      <c r="AN218" s="18">
        <v>22022772</v>
      </c>
      <c r="AO218" s="18">
        <v>0</v>
      </c>
      <c r="AP218" s="17"/>
      <c r="AQ218" s="18">
        <v>27000000</v>
      </c>
      <c r="AR218" s="18">
        <v>0</v>
      </c>
      <c r="AS218" s="18">
        <v>27000000</v>
      </c>
      <c r="AT218" s="17"/>
      <c r="AU218" s="18">
        <v>27000000</v>
      </c>
      <c r="AV218" s="18" t="s">
        <v>461</v>
      </c>
    </row>
    <row r="219" spans="1:48" x14ac:dyDescent="0.2">
      <c r="A219" s="18" t="s">
        <v>3416</v>
      </c>
      <c r="B219" s="18" t="s">
        <v>455</v>
      </c>
      <c r="C219" s="17"/>
      <c r="D219" s="18" t="s">
        <v>1111</v>
      </c>
      <c r="E219" s="17"/>
      <c r="F219" s="17"/>
      <c r="G219" s="18" t="s">
        <v>3417</v>
      </c>
      <c r="H219" s="19">
        <v>44970</v>
      </c>
      <c r="I219" s="17"/>
      <c r="J219" s="17"/>
      <c r="K219" s="17"/>
      <c r="L219" s="18" t="s">
        <v>2241</v>
      </c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8" t="s">
        <v>1112</v>
      </c>
      <c r="AD219" s="17"/>
      <c r="AE219" s="18" t="s">
        <v>2292</v>
      </c>
      <c r="AF219" s="18" t="s">
        <v>126</v>
      </c>
      <c r="AG219" s="18" t="s">
        <v>127</v>
      </c>
      <c r="AH219" s="18" t="s">
        <v>1916</v>
      </c>
      <c r="AI219" s="18" t="s">
        <v>162</v>
      </c>
      <c r="AJ219" s="18" t="s">
        <v>3493</v>
      </c>
      <c r="AK219" s="18" t="s">
        <v>3494</v>
      </c>
      <c r="AL219" s="17"/>
      <c r="AM219" s="18">
        <v>22022772</v>
      </c>
      <c r="AN219" s="18">
        <v>22022772</v>
      </c>
      <c r="AO219" s="18">
        <v>0</v>
      </c>
      <c r="AP219" s="17"/>
      <c r="AQ219" s="18">
        <v>27000000</v>
      </c>
      <c r="AR219" s="18">
        <v>0</v>
      </c>
      <c r="AS219" s="18">
        <v>27000000</v>
      </c>
      <c r="AT219" s="17"/>
      <c r="AU219" s="18">
        <v>27000000</v>
      </c>
      <c r="AV219" s="18" t="s">
        <v>461</v>
      </c>
    </row>
    <row r="220" spans="1:48" x14ac:dyDescent="0.2">
      <c r="A220" s="18" t="s">
        <v>3495</v>
      </c>
      <c r="B220" s="18" t="s">
        <v>455</v>
      </c>
      <c r="C220" s="17"/>
      <c r="D220" s="18" t="s">
        <v>1111</v>
      </c>
      <c r="E220" s="17"/>
      <c r="F220" s="17"/>
      <c r="G220" s="18" t="s">
        <v>3496</v>
      </c>
      <c r="H220" s="19">
        <v>44971</v>
      </c>
      <c r="I220" s="17"/>
      <c r="J220" s="17"/>
      <c r="K220" s="17"/>
      <c r="L220" s="18" t="s">
        <v>3497</v>
      </c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8" t="s">
        <v>320</v>
      </c>
      <c r="AD220" s="17"/>
      <c r="AE220" s="18" t="s">
        <v>2878</v>
      </c>
      <c r="AF220" s="18" t="s">
        <v>126</v>
      </c>
      <c r="AG220" s="18" t="s">
        <v>213</v>
      </c>
      <c r="AH220" s="18" t="s">
        <v>1916</v>
      </c>
      <c r="AI220" s="18" t="s">
        <v>153</v>
      </c>
      <c r="AJ220" s="18" t="s">
        <v>3498</v>
      </c>
      <c r="AK220" s="18" t="s">
        <v>3499</v>
      </c>
      <c r="AL220" s="17"/>
      <c r="AM220" s="18">
        <v>13399774</v>
      </c>
      <c r="AN220" s="18">
        <v>13399774</v>
      </c>
      <c r="AO220" s="18">
        <v>0</v>
      </c>
      <c r="AP220" s="17"/>
      <c r="AQ220" s="18">
        <v>14080000</v>
      </c>
      <c r="AR220" s="18">
        <v>0</v>
      </c>
      <c r="AS220" s="18">
        <v>14080000</v>
      </c>
      <c r="AT220" s="17"/>
      <c r="AU220" s="18">
        <v>14080000</v>
      </c>
      <c r="AV220" s="18" t="s">
        <v>461</v>
      </c>
    </row>
    <row r="221" spans="1:48" x14ac:dyDescent="0.2">
      <c r="A221" s="18" t="s">
        <v>3495</v>
      </c>
      <c r="B221" s="18" t="s">
        <v>455</v>
      </c>
      <c r="C221" s="17"/>
      <c r="D221" s="18" t="s">
        <v>1111</v>
      </c>
      <c r="E221" s="17"/>
      <c r="F221" s="17"/>
      <c r="G221" s="18" t="s">
        <v>3496</v>
      </c>
      <c r="H221" s="19">
        <v>44971</v>
      </c>
      <c r="I221" s="17"/>
      <c r="J221" s="17"/>
      <c r="K221" s="17"/>
      <c r="L221" s="18" t="s">
        <v>3497</v>
      </c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8" t="s">
        <v>320</v>
      </c>
      <c r="AD221" s="17"/>
      <c r="AE221" s="18" t="s">
        <v>2878</v>
      </c>
      <c r="AF221" s="18" t="s">
        <v>126</v>
      </c>
      <c r="AG221" s="18" t="s">
        <v>213</v>
      </c>
      <c r="AH221" s="18" t="s">
        <v>1916</v>
      </c>
      <c r="AI221" s="18" t="s">
        <v>153</v>
      </c>
      <c r="AJ221" s="18" t="s">
        <v>3500</v>
      </c>
      <c r="AK221" s="18" t="s">
        <v>3501</v>
      </c>
      <c r="AL221" s="17"/>
      <c r="AM221" s="18">
        <v>13399774</v>
      </c>
      <c r="AN221" s="18">
        <v>13399774</v>
      </c>
      <c r="AO221" s="18">
        <v>0</v>
      </c>
      <c r="AP221" s="17"/>
      <c r="AQ221" s="18">
        <v>14080000</v>
      </c>
      <c r="AR221" s="18">
        <v>0</v>
      </c>
      <c r="AS221" s="18">
        <v>14080000</v>
      </c>
      <c r="AT221" s="17"/>
      <c r="AU221" s="18">
        <v>14080000</v>
      </c>
      <c r="AV221" s="18" t="s">
        <v>461</v>
      </c>
    </row>
    <row r="222" spans="1:48" x14ac:dyDescent="0.2">
      <c r="A222" s="18" t="s">
        <v>3495</v>
      </c>
      <c r="B222" s="18" t="s">
        <v>455</v>
      </c>
      <c r="C222" s="17"/>
      <c r="D222" s="18" t="s">
        <v>1111</v>
      </c>
      <c r="E222" s="17"/>
      <c r="F222" s="17"/>
      <c r="G222" s="18" t="s">
        <v>3496</v>
      </c>
      <c r="H222" s="19">
        <v>44971</v>
      </c>
      <c r="I222" s="17"/>
      <c r="J222" s="17"/>
      <c r="K222" s="17"/>
      <c r="L222" s="18" t="s">
        <v>3497</v>
      </c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8" t="s">
        <v>320</v>
      </c>
      <c r="AD222" s="17"/>
      <c r="AE222" s="18" t="s">
        <v>2456</v>
      </c>
      <c r="AF222" s="18" t="s">
        <v>126</v>
      </c>
      <c r="AG222" s="18" t="s">
        <v>213</v>
      </c>
      <c r="AH222" s="18" t="s">
        <v>1916</v>
      </c>
      <c r="AI222" s="18" t="s">
        <v>250</v>
      </c>
      <c r="AJ222" s="18" t="s">
        <v>3502</v>
      </c>
      <c r="AK222" s="18" t="s">
        <v>3503</v>
      </c>
      <c r="AL222" s="17"/>
      <c r="AM222" s="18">
        <v>13399774</v>
      </c>
      <c r="AN222" s="18">
        <v>13399774</v>
      </c>
      <c r="AO222" s="18">
        <v>0</v>
      </c>
      <c r="AP222" s="17"/>
      <c r="AQ222" s="18">
        <v>14080000</v>
      </c>
      <c r="AR222" s="18">
        <v>0</v>
      </c>
      <c r="AS222" s="18">
        <v>14080000</v>
      </c>
      <c r="AT222" s="17"/>
      <c r="AU222" s="18">
        <v>14080000</v>
      </c>
      <c r="AV222" s="18" t="s">
        <v>461</v>
      </c>
    </row>
    <row r="223" spans="1:48" x14ac:dyDescent="0.2">
      <c r="A223" s="18" t="s">
        <v>3495</v>
      </c>
      <c r="B223" s="18" t="s">
        <v>455</v>
      </c>
      <c r="C223" s="17"/>
      <c r="D223" s="18" t="s">
        <v>1111</v>
      </c>
      <c r="E223" s="17"/>
      <c r="F223" s="17"/>
      <c r="G223" s="18" t="s">
        <v>3496</v>
      </c>
      <c r="H223" s="19">
        <v>44971</v>
      </c>
      <c r="I223" s="17"/>
      <c r="J223" s="17"/>
      <c r="K223" s="17"/>
      <c r="L223" s="18" t="s">
        <v>3497</v>
      </c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8" t="s">
        <v>320</v>
      </c>
      <c r="AD223" s="17"/>
      <c r="AE223" s="18" t="s">
        <v>2456</v>
      </c>
      <c r="AF223" s="18" t="s">
        <v>126</v>
      </c>
      <c r="AG223" s="18" t="s">
        <v>213</v>
      </c>
      <c r="AH223" s="18" t="s">
        <v>1916</v>
      </c>
      <c r="AI223" s="18" t="s">
        <v>250</v>
      </c>
      <c r="AJ223" s="18" t="s">
        <v>3504</v>
      </c>
      <c r="AK223" s="18" t="s">
        <v>3505</v>
      </c>
      <c r="AL223" s="17"/>
      <c r="AM223" s="18">
        <v>13399774</v>
      </c>
      <c r="AN223" s="18">
        <v>13399774</v>
      </c>
      <c r="AO223" s="18">
        <v>0</v>
      </c>
      <c r="AP223" s="17"/>
      <c r="AQ223" s="18">
        <v>14080000</v>
      </c>
      <c r="AR223" s="18">
        <v>0</v>
      </c>
      <c r="AS223" s="18">
        <v>14080000</v>
      </c>
      <c r="AT223" s="17"/>
      <c r="AU223" s="18">
        <v>14080000</v>
      </c>
      <c r="AV223" s="18" t="s">
        <v>461</v>
      </c>
    </row>
    <row r="224" spans="1:48" x14ac:dyDescent="0.2">
      <c r="A224" s="18" t="s">
        <v>3495</v>
      </c>
      <c r="B224" s="18" t="s">
        <v>455</v>
      </c>
      <c r="C224" s="17"/>
      <c r="D224" s="18" t="s">
        <v>1111</v>
      </c>
      <c r="E224" s="17"/>
      <c r="F224" s="17"/>
      <c r="G224" s="18" t="s">
        <v>3496</v>
      </c>
      <c r="H224" s="19">
        <v>44971</v>
      </c>
      <c r="I224" s="17"/>
      <c r="J224" s="17"/>
      <c r="K224" s="17"/>
      <c r="L224" s="18" t="s">
        <v>3497</v>
      </c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8" t="s">
        <v>320</v>
      </c>
      <c r="AD224" s="17"/>
      <c r="AE224" s="18" t="s">
        <v>2456</v>
      </c>
      <c r="AF224" s="18" t="s">
        <v>126</v>
      </c>
      <c r="AG224" s="18" t="s">
        <v>213</v>
      </c>
      <c r="AH224" s="18" t="s">
        <v>1916</v>
      </c>
      <c r="AI224" s="18" t="s">
        <v>250</v>
      </c>
      <c r="AJ224" s="18" t="s">
        <v>3506</v>
      </c>
      <c r="AK224" s="18" t="s">
        <v>3507</v>
      </c>
      <c r="AL224" s="17"/>
      <c r="AM224" s="18">
        <v>13399774</v>
      </c>
      <c r="AN224" s="18">
        <v>13399774</v>
      </c>
      <c r="AO224" s="18">
        <v>0</v>
      </c>
      <c r="AP224" s="17"/>
      <c r="AQ224" s="18">
        <v>14080000</v>
      </c>
      <c r="AR224" s="18">
        <v>0</v>
      </c>
      <c r="AS224" s="18">
        <v>14080000</v>
      </c>
      <c r="AT224" s="17"/>
      <c r="AU224" s="18">
        <v>14080000</v>
      </c>
      <c r="AV224" s="18" t="s">
        <v>461</v>
      </c>
    </row>
    <row r="225" spans="1:48" x14ac:dyDescent="0.2">
      <c r="A225" s="18" t="s">
        <v>3495</v>
      </c>
      <c r="B225" s="18" t="s">
        <v>455</v>
      </c>
      <c r="C225" s="17"/>
      <c r="D225" s="18" t="s">
        <v>1111</v>
      </c>
      <c r="E225" s="17"/>
      <c r="F225" s="17"/>
      <c r="G225" s="18" t="s">
        <v>3496</v>
      </c>
      <c r="H225" s="19">
        <v>44971</v>
      </c>
      <c r="I225" s="17"/>
      <c r="J225" s="17"/>
      <c r="K225" s="17"/>
      <c r="L225" s="18" t="s">
        <v>3497</v>
      </c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8" t="s">
        <v>320</v>
      </c>
      <c r="AD225" s="17"/>
      <c r="AE225" s="18" t="s">
        <v>2456</v>
      </c>
      <c r="AF225" s="18" t="s">
        <v>126</v>
      </c>
      <c r="AG225" s="18" t="s">
        <v>213</v>
      </c>
      <c r="AH225" s="18" t="s">
        <v>1916</v>
      </c>
      <c r="AI225" s="18" t="s">
        <v>250</v>
      </c>
      <c r="AJ225" s="18" t="s">
        <v>3508</v>
      </c>
      <c r="AK225" s="18" t="s">
        <v>3509</v>
      </c>
      <c r="AL225" s="17"/>
      <c r="AM225" s="18">
        <v>13399774</v>
      </c>
      <c r="AN225" s="18">
        <v>13399774</v>
      </c>
      <c r="AO225" s="18">
        <v>0</v>
      </c>
      <c r="AP225" s="17"/>
      <c r="AQ225" s="18">
        <v>14080000</v>
      </c>
      <c r="AR225" s="18">
        <v>0</v>
      </c>
      <c r="AS225" s="18">
        <v>14080000</v>
      </c>
      <c r="AT225" s="17"/>
      <c r="AU225" s="18">
        <v>14080000</v>
      </c>
      <c r="AV225" s="18" t="s">
        <v>461</v>
      </c>
    </row>
    <row r="226" spans="1:48" x14ac:dyDescent="0.2">
      <c r="A226" s="18" t="s">
        <v>3495</v>
      </c>
      <c r="B226" s="18" t="s">
        <v>455</v>
      </c>
      <c r="C226" s="17"/>
      <c r="D226" s="18" t="s">
        <v>1111</v>
      </c>
      <c r="E226" s="17"/>
      <c r="F226" s="17"/>
      <c r="G226" s="18" t="s">
        <v>3496</v>
      </c>
      <c r="H226" s="19">
        <v>44971</v>
      </c>
      <c r="I226" s="17"/>
      <c r="J226" s="17"/>
      <c r="K226" s="17"/>
      <c r="L226" s="18" t="s">
        <v>3497</v>
      </c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8" t="s">
        <v>320</v>
      </c>
      <c r="AD226" s="17"/>
      <c r="AE226" s="18" t="s">
        <v>1257</v>
      </c>
      <c r="AF226" s="18" t="s">
        <v>126</v>
      </c>
      <c r="AG226" s="18" t="s">
        <v>214</v>
      </c>
      <c r="AH226" s="18" t="s">
        <v>260</v>
      </c>
      <c r="AI226" s="18" t="s">
        <v>129</v>
      </c>
      <c r="AJ226" s="18" t="s">
        <v>3510</v>
      </c>
      <c r="AK226" s="18" t="s">
        <v>3511</v>
      </c>
      <c r="AL226" s="17"/>
      <c r="AM226" s="18">
        <v>13972516</v>
      </c>
      <c r="AN226" s="18">
        <v>13972516</v>
      </c>
      <c r="AO226" s="18">
        <v>0</v>
      </c>
      <c r="AP226" s="17"/>
      <c r="AQ226" s="18">
        <v>15015000</v>
      </c>
      <c r="AR226" s="18">
        <v>0</v>
      </c>
      <c r="AS226" s="18">
        <v>15015000</v>
      </c>
      <c r="AT226" s="17"/>
      <c r="AU226" s="18">
        <v>15015000</v>
      </c>
      <c r="AV226" s="18" t="s">
        <v>461</v>
      </c>
    </row>
    <row r="227" spans="1:48" x14ac:dyDescent="0.2">
      <c r="A227" s="18" t="s">
        <v>3495</v>
      </c>
      <c r="B227" s="18" t="s">
        <v>455</v>
      </c>
      <c r="C227" s="17"/>
      <c r="D227" s="18" t="s">
        <v>1111</v>
      </c>
      <c r="E227" s="17"/>
      <c r="F227" s="17"/>
      <c r="G227" s="18" t="s">
        <v>3496</v>
      </c>
      <c r="H227" s="19">
        <v>44971</v>
      </c>
      <c r="I227" s="17"/>
      <c r="J227" s="17"/>
      <c r="K227" s="17"/>
      <c r="L227" s="18" t="s">
        <v>3497</v>
      </c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8" t="s">
        <v>320</v>
      </c>
      <c r="AD227" s="17"/>
      <c r="AE227" s="18" t="s">
        <v>1257</v>
      </c>
      <c r="AF227" s="18" t="s">
        <v>126</v>
      </c>
      <c r="AG227" s="18" t="s">
        <v>214</v>
      </c>
      <c r="AH227" s="18" t="s">
        <v>260</v>
      </c>
      <c r="AI227" s="18" t="s">
        <v>129</v>
      </c>
      <c r="AJ227" s="18" t="s">
        <v>3512</v>
      </c>
      <c r="AK227" s="18" t="s">
        <v>3513</v>
      </c>
      <c r="AL227" s="17"/>
      <c r="AM227" s="18">
        <v>13972516</v>
      </c>
      <c r="AN227" s="18">
        <v>13972516</v>
      </c>
      <c r="AO227" s="18">
        <v>0</v>
      </c>
      <c r="AP227" s="17"/>
      <c r="AQ227" s="18">
        <v>15015000</v>
      </c>
      <c r="AR227" s="18">
        <v>0</v>
      </c>
      <c r="AS227" s="18">
        <v>15015000</v>
      </c>
      <c r="AT227" s="17"/>
      <c r="AU227" s="18">
        <v>15015000</v>
      </c>
      <c r="AV227" s="18" t="s">
        <v>461</v>
      </c>
    </row>
    <row r="228" spans="1:48" x14ac:dyDescent="0.2">
      <c r="A228" s="18" t="s">
        <v>3495</v>
      </c>
      <c r="B228" s="18" t="s">
        <v>455</v>
      </c>
      <c r="C228" s="17"/>
      <c r="D228" s="18" t="s">
        <v>1111</v>
      </c>
      <c r="E228" s="17"/>
      <c r="F228" s="17"/>
      <c r="G228" s="18" t="s">
        <v>3496</v>
      </c>
      <c r="H228" s="19">
        <v>44971</v>
      </c>
      <c r="I228" s="17"/>
      <c r="J228" s="17"/>
      <c r="K228" s="17"/>
      <c r="L228" s="18" t="s">
        <v>3497</v>
      </c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8" t="s">
        <v>320</v>
      </c>
      <c r="AD228" s="17"/>
      <c r="AE228" s="18" t="s">
        <v>1257</v>
      </c>
      <c r="AF228" s="18" t="s">
        <v>126</v>
      </c>
      <c r="AG228" s="18" t="s">
        <v>214</v>
      </c>
      <c r="AH228" s="18" t="s">
        <v>260</v>
      </c>
      <c r="AI228" s="18" t="s">
        <v>129</v>
      </c>
      <c r="AJ228" s="18" t="s">
        <v>3514</v>
      </c>
      <c r="AK228" s="18" t="s">
        <v>3515</v>
      </c>
      <c r="AL228" s="17"/>
      <c r="AM228" s="18">
        <v>13972516</v>
      </c>
      <c r="AN228" s="18">
        <v>13972516</v>
      </c>
      <c r="AO228" s="18">
        <v>0</v>
      </c>
      <c r="AP228" s="17"/>
      <c r="AQ228" s="18">
        <v>15015000</v>
      </c>
      <c r="AR228" s="18">
        <v>0</v>
      </c>
      <c r="AS228" s="18">
        <v>15015000</v>
      </c>
      <c r="AT228" s="17"/>
      <c r="AU228" s="18">
        <v>15015000</v>
      </c>
      <c r="AV228" s="18" t="s">
        <v>461</v>
      </c>
    </row>
    <row r="229" spans="1:48" x14ac:dyDescent="0.2">
      <c r="A229" s="18" t="s">
        <v>3495</v>
      </c>
      <c r="B229" s="18" t="s">
        <v>455</v>
      </c>
      <c r="C229" s="17"/>
      <c r="D229" s="18" t="s">
        <v>1111</v>
      </c>
      <c r="E229" s="17"/>
      <c r="F229" s="17"/>
      <c r="G229" s="18" t="s">
        <v>3496</v>
      </c>
      <c r="H229" s="19">
        <v>44971</v>
      </c>
      <c r="I229" s="17"/>
      <c r="J229" s="17"/>
      <c r="K229" s="17"/>
      <c r="L229" s="18" t="s">
        <v>3497</v>
      </c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8" t="s">
        <v>320</v>
      </c>
      <c r="AD229" s="17"/>
      <c r="AE229" s="18" t="s">
        <v>884</v>
      </c>
      <c r="AF229" s="18" t="s">
        <v>126</v>
      </c>
      <c r="AG229" s="18" t="s">
        <v>214</v>
      </c>
      <c r="AH229" s="18" t="s">
        <v>260</v>
      </c>
      <c r="AI229" s="18" t="s">
        <v>162</v>
      </c>
      <c r="AJ229" s="18" t="s">
        <v>3516</v>
      </c>
      <c r="AK229" s="18" t="s">
        <v>3517</v>
      </c>
      <c r="AL229" s="17"/>
      <c r="AM229" s="18">
        <v>13810134</v>
      </c>
      <c r="AN229" s="18">
        <v>13647751</v>
      </c>
      <c r="AO229" s="18">
        <v>0</v>
      </c>
      <c r="AP229" s="17"/>
      <c r="AQ229" s="18">
        <v>15015000</v>
      </c>
      <c r="AR229" s="18">
        <v>0</v>
      </c>
      <c r="AS229" s="18">
        <v>15015000</v>
      </c>
      <c r="AT229" s="17"/>
      <c r="AU229" s="18">
        <v>15015000</v>
      </c>
      <c r="AV229" s="18" t="s">
        <v>461</v>
      </c>
    </row>
    <row r="230" spans="1:48" x14ac:dyDescent="0.2">
      <c r="A230" s="18" t="s">
        <v>3495</v>
      </c>
      <c r="B230" s="18" t="s">
        <v>455</v>
      </c>
      <c r="C230" s="17"/>
      <c r="D230" s="18" t="s">
        <v>1111</v>
      </c>
      <c r="E230" s="17"/>
      <c r="F230" s="17"/>
      <c r="G230" s="18" t="s">
        <v>3496</v>
      </c>
      <c r="H230" s="19">
        <v>44971</v>
      </c>
      <c r="I230" s="17"/>
      <c r="J230" s="17"/>
      <c r="K230" s="17"/>
      <c r="L230" s="18" t="s">
        <v>3497</v>
      </c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8" t="s">
        <v>320</v>
      </c>
      <c r="AD230" s="17"/>
      <c r="AE230" s="18" t="s">
        <v>884</v>
      </c>
      <c r="AF230" s="18" t="s">
        <v>126</v>
      </c>
      <c r="AG230" s="18" t="s">
        <v>214</v>
      </c>
      <c r="AH230" s="18" t="s">
        <v>260</v>
      </c>
      <c r="AI230" s="18" t="s">
        <v>162</v>
      </c>
      <c r="AJ230" s="18" t="s">
        <v>3518</v>
      </c>
      <c r="AK230" s="18" t="s">
        <v>3519</v>
      </c>
      <c r="AL230" s="17"/>
      <c r="AM230" s="18">
        <v>13810134</v>
      </c>
      <c r="AN230" s="18">
        <v>13972516</v>
      </c>
      <c r="AO230" s="18">
        <v>0</v>
      </c>
      <c r="AP230" s="17"/>
      <c r="AQ230" s="18">
        <v>15015000</v>
      </c>
      <c r="AR230" s="18">
        <v>0</v>
      </c>
      <c r="AS230" s="18">
        <v>15015000</v>
      </c>
      <c r="AT230" s="17"/>
      <c r="AU230" s="18">
        <v>15015000</v>
      </c>
      <c r="AV230" s="18" t="s">
        <v>461</v>
      </c>
    </row>
    <row r="231" spans="1:48" x14ac:dyDescent="0.2">
      <c r="A231" s="18" t="s">
        <v>3520</v>
      </c>
      <c r="B231" s="18" t="s">
        <v>455</v>
      </c>
      <c r="C231" s="17"/>
      <c r="D231" s="18" t="s">
        <v>1111</v>
      </c>
      <c r="E231" s="17"/>
      <c r="F231" s="17"/>
      <c r="G231" s="18" t="s">
        <v>3521</v>
      </c>
      <c r="H231" s="19">
        <v>44978</v>
      </c>
      <c r="I231" s="17"/>
      <c r="J231" s="17"/>
      <c r="K231" s="17"/>
      <c r="L231" s="18" t="s">
        <v>3522</v>
      </c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8" t="s">
        <v>1112</v>
      </c>
      <c r="AD231" s="17"/>
      <c r="AE231" s="18" t="s">
        <v>2060</v>
      </c>
      <c r="AF231" s="18" t="s">
        <v>126</v>
      </c>
      <c r="AG231" s="18" t="s">
        <v>1932</v>
      </c>
      <c r="AH231" s="18" t="s">
        <v>1916</v>
      </c>
      <c r="AI231" s="18" t="s">
        <v>198</v>
      </c>
      <c r="AJ231" s="18" t="s">
        <v>3523</v>
      </c>
      <c r="AK231" s="18" t="s">
        <v>3524</v>
      </c>
      <c r="AL231" s="17"/>
      <c r="AM231" s="18">
        <v>17020339</v>
      </c>
      <c r="AN231" s="18">
        <v>17020339</v>
      </c>
      <c r="AO231" s="18">
        <v>0</v>
      </c>
      <c r="AP231" s="17"/>
      <c r="AQ231" s="18">
        <v>18000000</v>
      </c>
      <c r="AR231" s="18">
        <v>0</v>
      </c>
      <c r="AS231" s="18">
        <v>18000000</v>
      </c>
      <c r="AT231" s="17"/>
      <c r="AU231" s="18">
        <v>18000000</v>
      </c>
      <c r="AV231" s="18" t="s">
        <v>461</v>
      </c>
    </row>
    <row r="232" spans="1:48" x14ac:dyDescent="0.2">
      <c r="A232" s="18" t="s">
        <v>3520</v>
      </c>
      <c r="B232" s="18" t="s">
        <v>455</v>
      </c>
      <c r="C232" s="17"/>
      <c r="D232" s="18" t="s">
        <v>1111</v>
      </c>
      <c r="E232" s="17"/>
      <c r="F232" s="17"/>
      <c r="G232" s="18" t="s">
        <v>3521</v>
      </c>
      <c r="H232" s="19">
        <v>44978</v>
      </c>
      <c r="I232" s="17"/>
      <c r="J232" s="17"/>
      <c r="K232" s="17"/>
      <c r="L232" s="18" t="s">
        <v>3522</v>
      </c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8" t="s">
        <v>1112</v>
      </c>
      <c r="AD232" s="17"/>
      <c r="AE232" s="18" t="s">
        <v>2060</v>
      </c>
      <c r="AF232" s="18" t="s">
        <v>126</v>
      </c>
      <c r="AG232" s="18" t="s">
        <v>1932</v>
      </c>
      <c r="AH232" s="18" t="s">
        <v>1916</v>
      </c>
      <c r="AI232" s="18" t="s">
        <v>198</v>
      </c>
      <c r="AJ232" s="18" t="s">
        <v>3525</v>
      </c>
      <c r="AK232" s="18" t="s">
        <v>3526</v>
      </c>
      <c r="AL232" s="17"/>
      <c r="AM232" s="18">
        <v>17020339</v>
      </c>
      <c r="AN232" s="18">
        <v>17020339</v>
      </c>
      <c r="AO232" s="18">
        <v>0</v>
      </c>
      <c r="AP232" s="17"/>
      <c r="AQ232" s="18">
        <v>18000000</v>
      </c>
      <c r="AR232" s="18">
        <v>0</v>
      </c>
      <c r="AS232" s="18">
        <v>18000000</v>
      </c>
      <c r="AT232" s="17"/>
      <c r="AU232" s="18">
        <v>18000000</v>
      </c>
      <c r="AV232" s="18" t="s">
        <v>461</v>
      </c>
    </row>
    <row r="233" spans="1:48" x14ac:dyDescent="0.2">
      <c r="A233" s="18" t="s">
        <v>3520</v>
      </c>
      <c r="B233" s="18" t="s">
        <v>455</v>
      </c>
      <c r="C233" s="17"/>
      <c r="D233" s="18" t="s">
        <v>1111</v>
      </c>
      <c r="E233" s="17"/>
      <c r="F233" s="17"/>
      <c r="G233" s="18" t="s">
        <v>3521</v>
      </c>
      <c r="H233" s="19">
        <v>44978</v>
      </c>
      <c r="I233" s="17"/>
      <c r="J233" s="17"/>
      <c r="K233" s="17"/>
      <c r="L233" s="18" t="s">
        <v>3522</v>
      </c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8" t="s">
        <v>1112</v>
      </c>
      <c r="AD233" s="17"/>
      <c r="AE233" s="18" t="s">
        <v>2060</v>
      </c>
      <c r="AF233" s="18" t="s">
        <v>126</v>
      </c>
      <c r="AG233" s="18" t="s">
        <v>1932</v>
      </c>
      <c r="AH233" s="18" t="s">
        <v>1916</v>
      </c>
      <c r="AI233" s="18" t="s">
        <v>198</v>
      </c>
      <c r="AJ233" s="18" t="s">
        <v>3527</v>
      </c>
      <c r="AK233" s="18" t="s">
        <v>3528</v>
      </c>
      <c r="AL233" s="17"/>
      <c r="AM233" s="18">
        <v>17020339</v>
      </c>
      <c r="AN233" s="18">
        <v>17020339</v>
      </c>
      <c r="AO233" s="18">
        <v>0</v>
      </c>
      <c r="AP233" s="17"/>
      <c r="AQ233" s="18">
        <v>18000000</v>
      </c>
      <c r="AR233" s="18">
        <v>0</v>
      </c>
      <c r="AS233" s="18">
        <v>18000000</v>
      </c>
      <c r="AT233" s="17"/>
      <c r="AU233" s="18">
        <v>18000000</v>
      </c>
      <c r="AV233" s="18" t="s">
        <v>461</v>
      </c>
    </row>
    <row r="234" spans="1:48" x14ac:dyDescent="0.2">
      <c r="A234" s="18" t="s">
        <v>3520</v>
      </c>
      <c r="B234" s="18" t="s">
        <v>455</v>
      </c>
      <c r="C234" s="17"/>
      <c r="D234" s="18" t="s">
        <v>1111</v>
      </c>
      <c r="E234" s="17"/>
      <c r="F234" s="17"/>
      <c r="G234" s="18" t="s">
        <v>3521</v>
      </c>
      <c r="H234" s="19">
        <v>44978</v>
      </c>
      <c r="I234" s="17"/>
      <c r="J234" s="17"/>
      <c r="K234" s="17"/>
      <c r="L234" s="18" t="s">
        <v>3522</v>
      </c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8" t="s">
        <v>1112</v>
      </c>
      <c r="AD234" s="17"/>
      <c r="AE234" s="18" t="s">
        <v>2060</v>
      </c>
      <c r="AF234" s="18" t="s">
        <v>126</v>
      </c>
      <c r="AG234" s="18" t="s">
        <v>1932</v>
      </c>
      <c r="AH234" s="18" t="s">
        <v>1916</v>
      </c>
      <c r="AI234" s="18" t="s">
        <v>198</v>
      </c>
      <c r="AJ234" s="18" t="s">
        <v>3529</v>
      </c>
      <c r="AK234" s="18" t="s">
        <v>3530</v>
      </c>
      <c r="AL234" s="17"/>
      <c r="AM234" s="18">
        <v>17020339</v>
      </c>
      <c r="AN234" s="18">
        <v>17020339</v>
      </c>
      <c r="AO234" s="18">
        <v>0</v>
      </c>
      <c r="AP234" s="17"/>
      <c r="AQ234" s="18">
        <v>18000000</v>
      </c>
      <c r="AR234" s="18">
        <v>0</v>
      </c>
      <c r="AS234" s="18">
        <v>18000000</v>
      </c>
      <c r="AT234" s="17"/>
      <c r="AU234" s="18">
        <v>18000000</v>
      </c>
      <c r="AV234" s="18" t="s">
        <v>461</v>
      </c>
    </row>
    <row r="235" spans="1:48" x14ac:dyDescent="0.2">
      <c r="A235" s="18" t="s">
        <v>3520</v>
      </c>
      <c r="B235" s="18" t="s">
        <v>455</v>
      </c>
      <c r="C235" s="17"/>
      <c r="D235" s="18" t="s">
        <v>1111</v>
      </c>
      <c r="E235" s="17"/>
      <c r="F235" s="17"/>
      <c r="G235" s="18" t="s">
        <v>3521</v>
      </c>
      <c r="H235" s="19">
        <v>44978</v>
      </c>
      <c r="I235" s="17"/>
      <c r="J235" s="17"/>
      <c r="K235" s="17"/>
      <c r="L235" s="18" t="s">
        <v>3522</v>
      </c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8" t="s">
        <v>1112</v>
      </c>
      <c r="AD235" s="17"/>
      <c r="AE235" s="18" t="s">
        <v>2060</v>
      </c>
      <c r="AF235" s="18" t="s">
        <v>126</v>
      </c>
      <c r="AG235" s="18" t="s">
        <v>1932</v>
      </c>
      <c r="AH235" s="18" t="s">
        <v>1916</v>
      </c>
      <c r="AI235" s="18" t="s">
        <v>198</v>
      </c>
      <c r="AJ235" s="18" t="s">
        <v>3531</v>
      </c>
      <c r="AK235" s="18" t="s">
        <v>3532</v>
      </c>
      <c r="AL235" s="17"/>
      <c r="AM235" s="18">
        <v>17020339</v>
      </c>
      <c r="AN235" s="18">
        <v>17020339</v>
      </c>
      <c r="AO235" s="18">
        <v>0</v>
      </c>
      <c r="AP235" s="17"/>
      <c r="AQ235" s="18">
        <v>18000000</v>
      </c>
      <c r="AR235" s="18">
        <v>0</v>
      </c>
      <c r="AS235" s="18">
        <v>18000000</v>
      </c>
      <c r="AT235" s="17"/>
      <c r="AU235" s="18">
        <v>18000000</v>
      </c>
      <c r="AV235" s="18" t="s">
        <v>461</v>
      </c>
    </row>
    <row r="236" spans="1:48" x14ac:dyDescent="0.2">
      <c r="A236" s="18" t="s">
        <v>3520</v>
      </c>
      <c r="B236" s="18" t="s">
        <v>455</v>
      </c>
      <c r="C236" s="17"/>
      <c r="D236" s="18" t="s">
        <v>1111</v>
      </c>
      <c r="E236" s="17"/>
      <c r="F236" s="17"/>
      <c r="G236" s="18" t="s">
        <v>3521</v>
      </c>
      <c r="H236" s="19">
        <v>44978</v>
      </c>
      <c r="I236" s="17"/>
      <c r="J236" s="17"/>
      <c r="K236" s="17"/>
      <c r="L236" s="18" t="s">
        <v>3522</v>
      </c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8" t="s">
        <v>1112</v>
      </c>
      <c r="AD236" s="17"/>
      <c r="AE236" s="18" t="s">
        <v>2060</v>
      </c>
      <c r="AF236" s="18" t="s">
        <v>126</v>
      </c>
      <c r="AG236" s="18" t="s">
        <v>1932</v>
      </c>
      <c r="AH236" s="18" t="s">
        <v>1916</v>
      </c>
      <c r="AI236" s="18" t="s">
        <v>198</v>
      </c>
      <c r="AJ236" s="18" t="s">
        <v>3533</v>
      </c>
      <c r="AK236" s="18" t="s">
        <v>3534</v>
      </c>
      <c r="AL236" s="17"/>
      <c r="AM236" s="18">
        <v>17020339</v>
      </c>
      <c r="AN236" s="18">
        <v>17020339</v>
      </c>
      <c r="AO236" s="18">
        <v>0</v>
      </c>
      <c r="AP236" s="17"/>
      <c r="AQ236" s="18">
        <v>18000000</v>
      </c>
      <c r="AR236" s="18">
        <v>0</v>
      </c>
      <c r="AS236" s="18">
        <v>18000000</v>
      </c>
      <c r="AT236" s="17"/>
      <c r="AU236" s="18">
        <v>18000000</v>
      </c>
      <c r="AV236" s="18" t="s">
        <v>461</v>
      </c>
    </row>
    <row r="237" spans="1:48" x14ac:dyDescent="0.2">
      <c r="A237" s="18" t="s">
        <v>3520</v>
      </c>
      <c r="B237" s="18" t="s">
        <v>455</v>
      </c>
      <c r="C237" s="17"/>
      <c r="D237" s="18" t="s">
        <v>1111</v>
      </c>
      <c r="E237" s="17"/>
      <c r="F237" s="17"/>
      <c r="G237" s="18" t="s">
        <v>3521</v>
      </c>
      <c r="H237" s="19">
        <v>44978</v>
      </c>
      <c r="I237" s="17"/>
      <c r="J237" s="17"/>
      <c r="K237" s="17"/>
      <c r="L237" s="18" t="s">
        <v>3522</v>
      </c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8" t="s">
        <v>1112</v>
      </c>
      <c r="AD237" s="17"/>
      <c r="AE237" s="18" t="s">
        <v>2060</v>
      </c>
      <c r="AF237" s="18" t="s">
        <v>126</v>
      </c>
      <c r="AG237" s="18" t="s">
        <v>1932</v>
      </c>
      <c r="AH237" s="18" t="s">
        <v>1916</v>
      </c>
      <c r="AI237" s="18" t="s">
        <v>198</v>
      </c>
      <c r="AJ237" s="18" t="s">
        <v>3535</v>
      </c>
      <c r="AK237" s="18" t="s">
        <v>3536</v>
      </c>
      <c r="AL237" s="17"/>
      <c r="AM237" s="18">
        <v>17020339</v>
      </c>
      <c r="AN237" s="18">
        <v>17020339</v>
      </c>
      <c r="AO237" s="18">
        <v>0</v>
      </c>
      <c r="AP237" s="17"/>
      <c r="AQ237" s="18">
        <v>18000000</v>
      </c>
      <c r="AR237" s="18">
        <v>0</v>
      </c>
      <c r="AS237" s="18">
        <v>18000000</v>
      </c>
      <c r="AT237" s="17"/>
      <c r="AU237" s="18">
        <v>18000000</v>
      </c>
      <c r="AV237" s="18" t="s">
        <v>461</v>
      </c>
    </row>
    <row r="238" spans="1:48" x14ac:dyDescent="0.2">
      <c r="A238" s="18" t="s">
        <v>3520</v>
      </c>
      <c r="B238" s="18" t="s">
        <v>455</v>
      </c>
      <c r="C238" s="17"/>
      <c r="D238" s="18" t="s">
        <v>1111</v>
      </c>
      <c r="E238" s="17"/>
      <c r="F238" s="17"/>
      <c r="G238" s="18" t="s">
        <v>3521</v>
      </c>
      <c r="H238" s="19">
        <v>44978</v>
      </c>
      <c r="I238" s="17"/>
      <c r="J238" s="17"/>
      <c r="K238" s="17"/>
      <c r="L238" s="18" t="s">
        <v>3522</v>
      </c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8" t="s">
        <v>1112</v>
      </c>
      <c r="AD238" s="17"/>
      <c r="AE238" s="18" t="s">
        <v>2060</v>
      </c>
      <c r="AF238" s="18" t="s">
        <v>126</v>
      </c>
      <c r="AG238" s="18" t="s">
        <v>1932</v>
      </c>
      <c r="AH238" s="18" t="s">
        <v>1916</v>
      </c>
      <c r="AI238" s="18" t="s">
        <v>198</v>
      </c>
      <c r="AJ238" s="18" t="s">
        <v>3537</v>
      </c>
      <c r="AK238" s="18" t="s">
        <v>3538</v>
      </c>
      <c r="AL238" s="17"/>
      <c r="AM238" s="18">
        <v>17020339</v>
      </c>
      <c r="AN238" s="18">
        <v>17020339</v>
      </c>
      <c r="AO238" s="18">
        <v>0</v>
      </c>
      <c r="AP238" s="17"/>
      <c r="AQ238" s="18">
        <v>18000000</v>
      </c>
      <c r="AR238" s="18">
        <v>0</v>
      </c>
      <c r="AS238" s="18">
        <v>18000000</v>
      </c>
      <c r="AT238" s="17"/>
      <c r="AU238" s="18">
        <v>18000000</v>
      </c>
      <c r="AV238" s="18" t="s">
        <v>461</v>
      </c>
    </row>
    <row r="239" spans="1:48" x14ac:dyDescent="0.2">
      <c r="A239" s="18" t="s">
        <v>3520</v>
      </c>
      <c r="B239" s="18" t="s">
        <v>455</v>
      </c>
      <c r="C239" s="17"/>
      <c r="D239" s="18" t="s">
        <v>1111</v>
      </c>
      <c r="E239" s="17"/>
      <c r="F239" s="17"/>
      <c r="G239" s="18" t="s">
        <v>3521</v>
      </c>
      <c r="H239" s="19">
        <v>44978</v>
      </c>
      <c r="I239" s="17"/>
      <c r="J239" s="17"/>
      <c r="K239" s="17"/>
      <c r="L239" s="18" t="s">
        <v>3522</v>
      </c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8" t="s">
        <v>1112</v>
      </c>
      <c r="AD239" s="17"/>
      <c r="AE239" s="18" t="s">
        <v>2060</v>
      </c>
      <c r="AF239" s="18" t="s">
        <v>126</v>
      </c>
      <c r="AG239" s="18" t="s">
        <v>1932</v>
      </c>
      <c r="AH239" s="18" t="s">
        <v>1916</v>
      </c>
      <c r="AI239" s="18" t="s">
        <v>198</v>
      </c>
      <c r="AJ239" s="18" t="s">
        <v>3539</v>
      </c>
      <c r="AK239" s="18" t="s">
        <v>3540</v>
      </c>
      <c r="AL239" s="17"/>
      <c r="AM239" s="18">
        <v>17020339</v>
      </c>
      <c r="AN239" s="18">
        <v>17020339</v>
      </c>
      <c r="AO239" s="18">
        <v>0</v>
      </c>
      <c r="AP239" s="17"/>
      <c r="AQ239" s="18">
        <v>18000000</v>
      </c>
      <c r="AR239" s="18">
        <v>0</v>
      </c>
      <c r="AS239" s="18">
        <v>18000000</v>
      </c>
      <c r="AT239" s="17"/>
      <c r="AU239" s="18">
        <v>18000000</v>
      </c>
      <c r="AV239" s="18" t="s">
        <v>461</v>
      </c>
    </row>
    <row r="240" spans="1:48" x14ac:dyDescent="0.2">
      <c r="A240" s="18" t="s">
        <v>3520</v>
      </c>
      <c r="B240" s="18" t="s">
        <v>455</v>
      </c>
      <c r="C240" s="17"/>
      <c r="D240" s="18" t="s">
        <v>1111</v>
      </c>
      <c r="E240" s="17"/>
      <c r="F240" s="17"/>
      <c r="G240" s="18" t="s">
        <v>3521</v>
      </c>
      <c r="H240" s="19">
        <v>44978</v>
      </c>
      <c r="I240" s="17"/>
      <c r="J240" s="17"/>
      <c r="K240" s="17"/>
      <c r="L240" s="18" t="s">
        <v>3522</v>
      </c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8" t="s">
        <v>1112</v>
      </c>
      <c r="AD240" s="17"/>
      <c r="AE240" s="18" t="s">
        <v>2060</v>
      </c>
      <c r="AF240" s="18" t="s">
        <v>126</v>
      </c>
      <c r="AG240" s="18" t="s">
        <v>1932</v>
      </c>
      <c r="AH240" s="18" t="s">
        <v>1916</v>
      </c>
      <c r="AI240" s="18" t="s">
        <v>198</v>
      </c>
      <c r="AJ240" s="18" t="s">
        <v>3541</v>
      </c>
      <c r="AK240" s="18" t="s">
        <v>3542</v>
      </c>
      <c r="AL240" s="17"/>
      <c r="AM240" s="18">
        <v>17020339</v>
      </c>
      <c r="AN240" s="18">
        <v>17020339</v>
      </c>
      <c r="AO240" s="18">
        <v>0</v>
      </c>
      <c r="AP240" s="17"/>
      <c r="AQ240" s="18">
        <v>18000000</v>
      </c>
      <c r="AR240" s="18">
        <v>0</v>
      </c>
      <c r="AS240" s="18">
        <v>18000000</v>
      </c>
      <c r="AT240" s="17"/>
      <c r="AU240" s="18">
        <v>18000000</v>
      </c>
      <c r="AV240" s="18" t="s">
        <v>461</v>
      </c>
    </row>
    <row r="241" spans="1:48" x14ac:dyDescent="0.2">
      <c r="A241" s="18" t="s">
        <v>3520</v>
      </c>
      <c r="B241" s="18" t="s">
        <v>455</v>
      </c>
      <c r="C241" s="17"/>
      <c r="D241" s="18" t="s">
        <v>1111</v>
      </c>
      <c r="E241" s="17"/>
      <c r="F241" s="17"/>
      <c r="G241" s="18" t="s">
        <v>3521</v>
      </c>
      <c r="H241" s="19">
        <v>44978</v>
      </c>
      <c r="I241" s="17"/>
      <c r="J241" s="17"/>
      <c r="K241" s="17"/>
      <c r="L241" s="18" t="s">
        <v>3522</v>
      </c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8" t="s">
        <v>1112</v>
      </c>
      <c r="AD241" s="17"/>
      <c r="AE241" s="18" t="s">
        <v>2060</v>
      </c>
      <c r="AF241" s="18" t="s">
        <v>126</v>
      </c>
      <c r="AG241" s="18" t="s">
        <v>1932</v>
      </c>
      <c r="AH241" s="18" t="s">
        <v>1916</v>
      </c>
      <c r="AI241" s="18" t="s">
        <v>198</v>
      </c>
      <c r="AJ241" s="18" t="s">
        <v>3543</v>
      </c>
      <c r="AK241" s="18" t="s">
        <v>3544</v>
      </c>
      <c r="AL241" s="17"/>
      <c r="AM241" s="18">
        <v>17020339</v>
      </c>
      <c r="AN241" s="18">
        <v>17020339</v>
      </c>
      <c r="AO241" s="18">
        <v>0</v>
      </c>
      <c r="AP241" s="17"/>
      <c r="AQ241" s="18">
        <v>18000000</v>
      </c>
      <c r="AR241" s="18">
        <v>0</v>
      </c>
      <c r="AS241" s="18">
        <v>18000000</v>
      </c>
      <c r="AT241" s="17"/>
      <c r="AU241" s="18">
        <v>18000000</v>
      </c>
      <c r="AV241" s="18" t="s">
        <v>461</v>
      </c>
    </row>
    <row r="242" spans="1:48" x14ac:dyDescent="0.2">
      <c r="A242" s="18" t="s">
        <v>3520</v>
      </c>
      <c r="B242" s="18" t="s">
        <v>455</v>
      </c>
      <c r="C242" s="17"/>
      <c r="D242" s="18" t="s">
        <v>1111</v>
      </c>
      <c r="E242" s="17"/>
      <c r="F242" s="17"/>
      <c r="G242" s="18" t="s">
        <v>3521</v>
      </c>
      <c r="H242" s="19">
        <v>44978</v>
      </c>
      <c r="I242" s="17"/>
      <c r="J242" s="17"/>
      <c r="K242" s="17"/>
      <c r="L242" s="18" t="s">
        <v>3522</v>
      </c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8" t="s">
        <v>1112</v>
      </c>
      <c r="AD242" s="17"/>
      <c r="AE242" s="18" t="s">
        <v>2060</v>
      </c>
      <c r="AF242" s="18" t="s">
        <v>126</v>
      </c>
      <c r="AG242" s="18" t="s">
        <v>1932</v>
      </c>
      <c r="AH242" s="18" t="s">
        <v>1916</v>
      </c>
      <c r="AI242" s="18" t="s">
        <v>198</v>
      </c>
      <c r="AJ242" s="18" t="s">
        <v>3545</v>
      </c>
      <c r="AK242" s="18" t="s">
        <v>3546</v>
      </c>
      <c r="AL242" s="17"/>
      <c r="AM242" s="18">
        <v>17020339</v>
      </c>
      <c r="AN242" s="18">
        <v>17020339</v>
      </c>
      <c r="AO242" s="18">
        <v>0</v>
      </c>
      <c r="AP242" s="17"/>
      <c r="AQ242" s="18">
        <v>18000000</v>
      </c>
      <c r="AR242" s="18">
        <v>0</v>
      </c>
      <c r="AS242" s="18">
        <v>18000000</v>
      </c>
      <c r="AT242" s="17"/>
      <c r="AU242" s="18">
        <v>18000000</v>
      </c>
      <c r="AV242" s="18" t="s">
        <v>461</v>
      </c>
    </row>
    <row r="243" spans="1:48" x14ac:dyDescent="0.2">
      <c r="A243" s="18" t="s">
        <v>3520</v>
      </c>
      <c r="B243" s="18" t="s">
        <v>455</v>
      </c>
      <c r="C243" s="17"/>
      <c r="D243" s="18" t="s">
        <v>1111</v>
      </c>
      <c r="E243" s="17"/>
      <c r="F243" s="17"/>
      <c r="G243" s="18" t="s">
        <v>3521</v>
      </c>
      <c r="H243" s="19">
        <v>44978</v>
      </c>
      <c r="I243" s="17"/>
      <c r="J243" s="17"/>
      <c r="K243" s="17"/>
      <c r="L243" s="18" t="s">
        <v>3522</v>
      </c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8" t="s">
        <v>1112</v>
      </c>
      <c r="AD243" s="17"/>
      <c r="AE243" s="18" t="s">
        <v>2060</v>
      </c>
      <c r="AF243" s="18" t="s">
        <v>126</v>
      </c>
      <c r="AG243" s="18" t="s">
        <v>1932</v>
      </c>
      <c r="AH243" s="18" t="s">
        <v>1916</v>
      </c>
      <c r="AI243" s="18" t="s">
        <v>198</v>
      </c>
      <c r="AJ243" s="18" t="s">
        <v>3547</v>
      </c>
      <c r="AK243" s="18" t="s">
        <v>3548</v>
      </c>
      <c r="AL243" s="17"/>
      <c r="AM243" s="18">
        <v>17020339</v>
      </c>
      <c r="AN243" s="18">
        <v>17020339</v>
      </c>
      <c r="AO243" s="18">
        <v>0</v>
      </c>
      <c r="AP243" s="17"/>
      <c r="AQ243" s="18">
        <v>18000000</v>
      </c>
      <c r="AR243" s="18">
        <v>0</v>
      </c>
      <c r="AS243" s="18">
        <v>18000000</v>
      </c>
      <c r="AT243" s="17"/>
      <c r="AU243" s="18">
        <v>18000000</v>
      </c>
      <c r="AV243" s="18" t="s">
        <v>461</v>
      </c>
    </row>
    <row r="244" spans="1:48" x14ac:dyDescent="0.2">
      <c r="A244" s="18" t="s">
        <v>3520</v>
      </c>
      <c r="B244" s="18" t="s">
        <v>455</v>
      </c>
      <c r="C244" s="17"/>
      <c r="D244" s="18" t="s">
        <v>1111</v>
      </c>
      <c r="E244" s="17"/>
      <c r="F244" s="17"/>
      <c r="G244" s="18" t="s">
        <v>3521</v>
      </c>
      <c r="H244" s="19">
        <v>44978</v>
      </c>
      <c r="I244" s="17"/>
      <c r="J244" s="17"/>
      <c r="K244" s="17"/>
      <c r="L244" s="18" t="s">
        <v>3522</v>
      </c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8" t="s">
        <v>1112</v>
      </c>
      <c r="AD244" s="17"/>
      <c r="AE244" s="18" t="s">
        <v>2060</v>
      </c>
      <c r="AF244" s="18" t="s">
        <v>126</v>
      </c>
      <c r="AG244" s="18" t="s">
        <v>1932</v>
      </c>
      <c r="AH244" s="18" t="s">
        <v>1916</v>
      </c>
      <c r="AI244" s="18" t="s">
        <v>198</v>
      </c>
      <c r="AJ244" s="18" t="s">
        <v>3549</v>
      </c>
      <c r="AK244" s="18" t="s">
        <v>3550</v>
      </c>
      <c r="AL244" s="17"/>
      <c r="AM244" s="18">
        <v>17020339</v>
      </c>
      <c r="AN244" s="18">
        <v>17020339</v>
      </c>
      <c r="AO244" s="18">
        <v>0</v>
      </c>
      <c r="AP244" s="17"/>
      <c r="AQ244" s="18">
        <v>18000000</v>
      </c>
      <c r="AR244" s="18">
        <v>0</v>
      </c>
      <c r="AS244" s="18">
        <v>18000000</v>
      </c>
      <c r="AT244" s="17"/>
      <c r="AU244" s="18">
        <v>18000000</v>
      </c>
      <c r="AV244" s="18" t="s">
        <v>461</v>
      </c>
    </row>
    <row r="245" spans="1:48" x14ac:dyDescent="0.2">
      <c r="A245" s="18" t="s">
        <v>3520</v>
      </c>
      <c r="B245" s="18" t="s">
        <v>455</v>
      </c>
      <c r="C245" s="17"/>
      <c r="D245" s="18" t="s">
        <v>1111</v>
      </c>
      <c r="E245" s="17"/>
      <c r="F245" s="17"/>
      <c r="G245" s="18" t="s">
        <v>3521</v>
      </c>
      <c r="H245" s="19">
        <v>44978</v>
      </c>
      <c r="I245" s="17"/>
      <c r="J245" s="17"/>
      <c r="K245" s="17"/>
      <c r="L245" s="18" t="s">
        <v>3522</v>
      </c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8" t="s">
        <v>1112</v>
      </c>
      <c r="AD245" s="17"/>
      <c r="AE245" s="18" t="s">
        <v>2060</v>
      </c>
      <c r="AF245" s="18" t="s">
        <v>126</v>
      </c>
      <c r="AG245" s="18" t="s">
        <v>1932</v>
      </c>
      <c r="AH245" s="18" t="s">
        <v>1916</v>
      </c>
      <c r="AI245" s="18" t="s">
        <v>198</v>
      </c>
      <c r="AJ245" s="18" t="s">
        <v>3551</v>
      </c>
      <c r="AK245" s="18" t="s">
        <v>3552</v>
      </c>
      <c r="AL245" s="17"/>
      <c r="AM245" s="18">
        <v>17020339</v>
      </c>
      <c r="AN245" s="18">
        <v>17020339</v>
      </c>
      <c r="AO245" s="18">
        <v>0</v>
      </c>
      <c r="AP245" s="17"/>
      <c r="AQ245" s="18">
        <v>18000000</v>
      </c>
      <c r="AR245" s="18">
        <v>0</v>
      </c>
      <c r="AS245" s="18">
        <v>18000000</v>
      </c>
      <c r="AT245" s="17"/>
      <c r="AU245" s="18">
        <v>18000000</v>
      </c>
      <c r="AV245" s="18" t="s">
        <v>461</v>
      </c>
    </row>
    <row r="246" spans="1:48" x14ac:dyDescent="0.2">
      <c r="A246" s="18" t="s">
        <v>3520</v>
      </c>
      <c r="B246" s="18" t="s">
        <v>455</v>
      </c>
      <c r="C246" s="17"/>
      <c r="D246" s="18" t="s">
        <v>1111</v>
      </c>
      <c r="E246" s="17"/>
      <c r="F246" s="17"/>
      <c r="G246" s="18" t="s">
        <v>3521</v>
      </c>
      <c r="H246" s="19">
        <v>44978</v>
      </c>
      <c r="I246" s="17"/>
      <c r="J246" s="17"/>
      <c r="K246" s="17"/>
      <c r="L246" s="18" t="s">
        <v>3522</v>
      </c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8" t="s">
        <v>1112</v>
      </c>
      <c r="AD246" s="17"/>
      <c r="AE246" s="18" t="s">
        <v>2060</v>
      </c>
      <c r="AF246" s="18" t="s">
        <v>126</v>
      </c>
      <c r="AG246" s="18" t="s">
        <v>1932</v>
      </c>
      <c r="AH246" s="18" t="s">
        <v>1916</v>
      </c>
      <c r="AI246" s="18" t="s">
        <v>198</v>
      </c>
      <c r="AJ246" s="18" t="s">
        <v>3553</v>
      </c>
      <c r="AK246" s="18" t="s">
        <v>3554</v>
      </c>
      <c r="AL246" s="17"/>
      <c r="AM246" s="18">
        <v>17020339</v>
      </c>
      <c r="AN246" s="18">
        <v>17020339</v>
      </c>
      <c r="AO246" s="18">
        <v>0</v>
      </c>
      <c r="AP246" s="17"/>
      <c r="AQ246" s="18">
        <v>18000000</v>
      </c>
      <c r="AR246" s="18">
        <v>0</v>
      </c>
      <c r="AS246" s="18">
        <v>18000000</v>
      </c>
      <c r="AT246" s="17"/>
      <c r="AU246" s="18">
        <v>18000000</v>
      </c>
      <c r="AV246" s="18" t="s">
        <v>461</v>
      </c>
    </row>
    <row r="247" spans="1:48" x14ac:dyDescent="0.2">
      <c r="A247" s="18" t="s">
        <v>3520</v>
      </c>
      <c r="B247" s="18" t="s">
        <v>455</v>
      </c>
      <c r="C247" s="17"/>
      <c r="D247" s="18" t="s">
        <v>1111</v>
      </c>
      <c r="E247" s="17"/>
      <c r="F247" s="17"/>
      <c r="G247" s="18" t="s">
        <v>3521</v>
      </c>
      <c r="H247" s="19">
        <v>44978</v>
      </c>
      <c r="I247" s="17"/>
      <c r="J247" s="17"/>
      <c r="K247" s="17"/>
      <c r="L247" s="18" t="s">
        <v>3522</v>
      </c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8" t="s">
        <v>1112</v>
      </c>
      <c r="AD247" s="17"/>
      <c r="AE247" s="18" t="s">
        <v>2068</v>
      </c>
      <c r="AF247" s="18" t="s">
        <v>126</v>
      </c>
      <c r="AG247" s="18" t="s">
        <v>1932</v>
      </c>
      <c r="AH247" s="18" t="s">
        <v>1916</v>
      </c>
      <c r="AI247" s="18" t="s">
        <v>129</v>
      </c>
      <c r="AJ247" s="18" t="s">
        <v>3555</v>
      </c>
      <c r="AK247" s="18" t="s">
        <v>3556</v>
      </c>
      <c r="AL247" s="17"/>
      <c r="AM247" s="18">
        <v>17020339</v>
      </c>
      <c r="AN247" s="18">
        <v>17020339</v>
      </c>
      <c r="AO247" s="18">
        <v>0</v>
      </c>
      <c r="AP247" s="17"/>
      <c r="AQ247" s="18">
        <v>18000000</v>
      </c>
      <c r="AR247" s="18">
        <v>0</v>
      </c>
      <c r="AS247" s="18">
        <v>18000000</v>
      </c>
      <c r="AT247" s="17"/>
      <c r="AU247" s="18">
        <v>18000000</v>
      </c>
      <c r="AV247" s="18" t="s">
        <v>461</v>
      </c>
    </row>
    <row r="248" spans="1:48" x14ac:dyDescent="0.2">
      <c r="A248" s="18" t="s">
        <v>3520</v>
      </c>
      <c r="B248" s="18" t="s">
        <v>455</v>
      </c>
      <c r="C248" s="17"/>
      <c r="D248" s="18" t="s">
        <v>1111</v>
      </c>
      <c r="E248" s="17"/>
      <c r="F248" s="17"/>
      <c r="G248" s="18" t="s">
        <v>3521</v>
      </c>
      <c r="H248" s="19">
        <v>44978</v>
      </c>
      <c r="I248" s="17"/>
      <c r="J248" s="17"/>
      <c r="K248" s="17"/>
      <c r="L248" s="18" t="s">
        <v>3522</v>
      </c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8" t="s">
        <v>1112</v>
      </c>
      <c r="AD248" s="17"/>
      <c r="AE248" s="18" t="s">
        <v>2068</v>
      </c>
      <c r="AF248" s="18" t="s">
        <v>126</v>
      </c>
      <c r="AG248" s="18" t="s">
        <v>1932</v>
      </c>
      <c r="AH248" s="18" t="s">
        <v>1916</v>
      </c>
      <c r="AI248" s="18" t="s">
        <v>129</v>
      </c>
      <c r="AJ248" s="18" t="s">
        <v>3557</v>
      </c>
      <c r="AK248" s="18" t="s">
        <v>3558</v>
      </c>
      <c r="AL248" s="17"/>
      <c r="AM248" s="18">
        <v>17020339</v>
      </c>
      <c r="AN248" s="18">
        <v>17020339</v>
      </c>
      <c r="AO248" s="18">
        <v>0</v>
      </c>
      <c r="AP248" s="17"/>
      <c r="AQ248" s="18">
        <v>18000000</v>
      </c>
      <c r="AR248" s="18">
        <v>0</v>
      </c>
      <c r="AS248" s="18">
        <v>18000000</v>
      </c>
      <c r="AT248" s="17"/>
      <c r="AU248" s="18">
        <v>18000000</v>
      </c>
      <c r="AV248" s="18" t="s">
        <v>461</v>
      </c>
    </row>
    <row r="249" spans="1:48" x14ac:dyDescent="0.2">
      <c r="A249" s="18" t="s">
        <v>3520</v>
      </c>
      <c r="B249" s="18" t="s">
        <v>455</v>
      </c>
      <c r="C249" s="17"/>
      <c r="D249" s="18" t="s">
        <v>1111</v>
      </c>
      <c r="E249" s="17"/>
      <c r="F249" s="17"/>
      <c r="G249" s="18" t="s">
        <v>3521</v>
      </c>
      <c r="H249" s="19">
        <v>44978</v>
      </c>
      <c r="I249" s="17"/>
      <c r="J249" s="17"/>
      <c r="K249" s="17"/>
      <c r="L249" s="18" t="s">
        <v>3522</v>
      </c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8" t="s">
        <v>1112</v>
      </c>
      <c r="AD249" s="17"/>
      <c r="AE249" s="18" t="s">
        <v>2068</v>
      </c>
      <c r="AF249" s="18" t="s">
        <v>126</v>
      </c>
      <c r="AG249" s="18" t="s">
        <v>1932</v>
      </c>
      <c r="AH249" s="18" t="s">
        <v>1916</v>
      </c>
      <c r="AI249" s="18" t="s">
        <v>129</v>
      </c>
      <c r="AJ249" s="18" t="s">
        <v>3559</v>
      </c>
      <c r="AK249" s="18" t="s">
        <v>3560</v>
      </c>
      <c r="AL249" s="17"/>
      <c r="AM249" s="18">
        <v>17020339</v>
      </c>
      <c r="AN249" s="18">
        <v>17020339</v>
      </c>
      <c r="AO249" s="18">
        <v>0</v>
      </c>
      <c r="AP249" s="17"/>
      <c r="AQ249" s="18">
        <v>18000000</v>
      </c>
      <c r="AR249" s="18">
        <v>0</v>
      </c>
      <c r="AS249" s="18">
        <v>18000000</v>
      </c>
      <c r="AT249" s="17"/>
      <c r="AU249" s="18">
        <v>18000000</v>
      </c>
      <c r="AV249" s="18" t="s">
        <v>461</v>
      </c>
    </row>
    <row r="250" spans="1:48" x14ac:dyDescent="0.2">
      <c r="A250" s="18" t="s">
        <v>3520</v>
      </c>
      <c r="B250" s="18" t="s">
        <v>455</v>
      </c>
      <c r="C250" s="17"/>
      <c r="D250" s="18" t="s">
        <v>1111</v>
      </c>
      <c r="E250" s="17"/>
      <c r="F250" s="17"/>
      <c r="G250" s="18" t="s">
        <v>3521</v>
      </c>
      <c r="H250" s="19">
        <v>44978</v>
      </c>
      <c r="I250" s="17"/>
      <c r="J250" s="17"/>
      <c r="K250" s="17"/>
      <c r="L250" s="18" t="s">
        <v>3522</v>
      </c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8" t="s">
        <v>1112</v>
      </c>
      <c r="AD250" s="17"/>
      <c r="AE250" s="18" t="s">
        <v>2068</v>
      </c>
      <c r="AF250" s="18" t="s">
        <v>126</v>
      </c>
      <c r="AG250" s="18" t="s">
        <v>1932</v>
      </c>
      <c r="AH250" s="18" t="s">
        <v>1916</v>
      </c>
      <c r="AI250" s="18" t="s">
        <v>129</v>
      </c>
      <c r="AJ250" s="18" t="s">
        <v>3561</v>
      </c>
      <c r="AK250" s="18" t="s">
        <v>3562</v>
      </c>
      <c r="AL250" s="17"/>
      <c r="AM250" s="18">
        <v>17020339</v>
      </c>
      <c r="AN250" s="18">
        <v>17020339</v>
      </c>
      <c r="AO250" s="18">
        <v>0</v>
      </c>
      <c r="AP250" s="17"/>
      <c r="AQ250" s="18">
        <v>18000000</v>
      </c>
      <c r="AR250" s="18">
        <v>0</v>
      </c>
      <c r="AS250" s="18">
        <v>18000000</v>
      </c>
      <c r="AT250" s="17"/>
      <c r="AU250" s="18">
        <v>18000000</v>
      </c>
      <c r="AV250" s="18" t="s">
        <v>461</v>
      </c>
    </row>
    <row r="251" spans="1:48" x14ac:dyDescent="0.2">
      <c r="A251" s="18" t="s">
        <v>3520</v>
      </c>
      <c r="B251" s="18" t="s">
        <v>455</v>
      </c>
      <c r="C251" s="17"/>
      <c r="D251" s="18" t="s">
        <v>1111</v>
      </c>
      <c r="E251" s="17"/>
      <c r="F251" s="17"/>
      <c r="G251" s="18" t="s">
        <v>3521</v>
      </c>
      <c r="H251" s="19">
        <v>44978</v>
      </c>
      <c r="I251" s="17"/>
      <c r="J251" s="17"/>
      <c r="K251" s="17"/>
      <c r="L251" s="18" t="s">
        <v>3522</v>
      </c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8" t="s">
        <v>1112</v>
      </c>
      <c r="AD251" s="17"/>
      <c r="AE251" s="18" t="s">
        <v>2068</v>
      </c>
      <c r="AF251" s="18" t="s">
        <v>126</v>
      </c>
      <c r="AG251" s="18" t="s">
        <v>1932</v>
      </c>
      <c r="AH251" s="18" t="s">
        <v>1916</v>
      </c>
      <c r="AI251" s="18" t="s">
        <v>129</v>
      </c>
      <c r="AJ251" s="18" t="s">
        <v>3563</v>
      </c>
      <c r="AK251" s="18" t="s">
        <v>3564</v>
      </c>
      <c r="AL251" s="17"/>
      <c r="AM251" s="18">
        <v>17020339</v>
      </c>
      <c r="AN251" s="18">
        <v>17020339</v>
      </c>
      <c r="AO251" s="18">
        <v>0</v>
      </c>
      <c r="AP251" s="17"/>
      <c r="AQ251" s="18">
        <v>18000000</v>
      </c>
      <c r="AR251" s="18">
        <v>0</v>
      </c>
      <c r="AS251" s="18">
        <v>18000000</v>
      </c>
      <c r="AT251" s="17"/>
      <c r="AU251" s="18">
        <v>18000000</v>
      </c>
      <c r="AV251" s="18" t="s">
        <v>461</v>
      </c>
    </row>
    <row r="252" spans="1:48" x14ac:dyDescent="0.2">
      <c r="A252" s="18" t="s">
        <v>3520</v>
      </c>
      <c r="B252" s="18" t="s">
        <v>455</v>
      </c>
      <c r="C252" s="17"/>
      <c r="D252" s="18" t="s">
        <v>1111</v>
      </c>
      <c r="E252" s="17"/>
      <c r="F252" s="17"/>
      <c r="G252" s="18" t="s">
        <v>3521</v>
      </c>
      <c r="H252" s="19">
        <v>44978</v>
      </c>
      <c r="I252" s="17"/>
      <c r="J252" s="17"/>
      <c r="K252" s="17"/>
      <c r="L252" s="18" t="s">
        <v>3522</v>
      </c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8" t="s">
        <v>1112</v>
      </c>
      <c r="AD252" s="17"/>
      <c r="AE252" s="18" t="s">
        <v>2068</v>
      </c>
      <c r="AF252" s="18" t="s">
        <v>126</v>
      </c>
      <c r="AG252" s="18" t="s">
        <v>1932</v>
      </c>
      <c r="AH252" s="18" t="s">
        <v>1916</v>
      </c>
      <c r="AI252" s="18" t="s">
        <v>129</v>
      </c>
      <c r="AJ252" s="18" t="s">
        <v>3565</v>
      </c>
      <c r="AK252" s="18" t="s">
        <v>3566</v>
      </c>
      <c r="AL252" s="17"/>
      <c r="AM252" s="18">
        <v>17020339</v>
      </c>
      <c r="AN252" s="18">
        <v>17020339</v>
      </c>
      <c r="AO252" s="18">
        <v>0</v>
      </c>
      <c r="AP252" s="17"/>
      <c r="AQ252" s="18">
        <v>18000000</v>
      </c>
      <c r="AR252" s="18">
        <v>0</v>
      </c>
      <c r="AS252" s="18">
        <v>18000000</v>
      </c>
      <c r="AT252" s="17"/>
      <c r="AU252" s="18">
        <v>18000000</v>
      </c>
      <c r="AV252" s="18" t="s">
        <v>461</v>
      </c>
    </row>
    <row r="253" spans="1:48" x14ac:dyDescent="0.2">
      <c r="A253" s="18" t="s">
        <v>3520</v>
      </c>
      <c r="B253" s="18" t="s">
        <v>455</v>
      </c>
      <c r="C253" s="17"/>
      <c r="D253" s="18" t="s">
        <v>1111</v>
      </c>
      <c r="E253" s="17"/>
      <c r="F253" s="17"/>
      <c r="G253" s="18" t="s">
        <v>3521</v>
      </c>
      <c r="H253" s="19">
        <v>44978</v>
      </c>
      <c r="I253" s="17"/>
      <c r="J253" s="17"/>
      <c r="K253" s="17"/>
      <c r="L253" s="18" t="s">
        <v>3522</v>
      </c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8" t="s">
        <v>1112</v>
      </c>
      <c r="AD253" s="17"/>
      <c r="AE253" s="18" t="s">
        <v>2068</v>
      </c>
      <c r="AF253" s="18" t="s">
        <v>126</v>
      </c>
      <c r="AG253" s="18" t="s">
        <v>1932</v>
      </c>
      <c r="AH253" s="18" t="s">
        <v>1916</v>
      </c>
      <c r="AI253" s="18" t="s">
        <v>129</v>
      </c>
      <c r="AJ253" s="18" t="s">
        <v>3567</v>
      </c>
      <c r="AK253" s="18" t="s">
        <v>3568</v>
      </c>
      <c r="AL253" s="17"/>
      <c r="AM253" s="18">
        <v>17020339</v>
      </c>
      <c r="AN253" s="18">
        <v>17020339</v>
      </c>
      <c r="AO253" s="18">
        <v>0</v>
      </c>
      <c r="AP253" s="17"/>
      <c r="AQ253" s="18">
        <v>18000000</v>
      </c>
      <c r="AR253" s="18">
        <v>0</v>
      </c>
      <c r="AS253" s="18">
        <v>18000000</v>
      </c>
      <c r="AT253" s="17"/>
      <c r="AU253" s="18">
        <v>18000000</v>
      </c>
      <c r="AV253" s="18" t="s">
        <v>461</v>
      </c>
    </row>
    <row r="254" spans="1:48" x14ac:dyDescent="0.2">
      <c r="A254" s="18" t="s">
        <v>3520</v>
      </c>
      <c r="B254" s="18" t="s">
        <v>455</v>
      </c>
      <c r="C254" s="17"/>
      <c r="D254" s="18" t="s">
        <v>1111</v>
      </c>
      <c r="E254" s="17"/>
      <c r="F254" s="17"/>
      <c r="G254" s="18" t="s">
        <v>3521</v>
      </c>
      <c r="H254" s="19">
        <v>44978</v>
      </c>
      <c r="I254" s="17"/>
      <c r="J254" s="17"/>
      <c r="K254" s="17"/>
      <c r="L254" s="18" t="s">
        <v>3522</v>
      </c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8" t="s">
        <v>1112</v>
      </c>
      <c r="AD254" s="17"/>
      <c r="AE254" s="18" t="s">
        <v>2068</v>
      </c>
      <c r="AF254" s="18" t="s">
        <v>126</v>
      </c>
      <c r="AG254" s="18" t="s">
        <v>1932</v>
      </c>
      <c r="AH254" s="18" t="s">
        <v>1916</v>
      </c>
      <c r="AI254" s="18" t="s">
        <v>129</v>
      </c>
      <c r="AJ254" s="18" t="s">
        <v>3569</v>
      </c>
      <c r="AK254" s="18" t="s">
        <v>3570</v>
      </c>
      <c r="AL254" s="17"/>
      <c r="AM254" s="18">
        <v>17020339</v>
      </c>
      <c r="AN254" s="18">
        <v>17020339</v>
      </c>
      <c r="AO254" s="18">
        <v>0</v>
      </c>
      <c r="AP254" s="17"/>
      <c r="AQ254" s="18">
        <v>18000000</v>
      </c>
      <c r="AR254" s="18">
        <v>0</v>
      </c>
      <c r="AS254" s="18">
        <v>18000000</v>
      </c>
      <c r="AT254" s="17"/>
      <c r="AU254" s="18">
        <v>18000000</v>
      </c>
      <c r="AV254" s="18" t="s">
        <v>461</v>
      </c>
    </row>
    <row r="255" spans="1:48" x14ac:dyDescent="0.2">
      <c r="A255" s="18" t="s">
        <v>3520</v>
      </c>
      <c r="B255" s="18" t="s">
        <v>455</v>
      </c>
      <c r="C255" s="17"/>
      <c r="D255" s="18" t="s">
        <v>1111</v>
      </c>
      <c r="E255" s="17"/>
      <c r="F255" s="17"/>
      <c r="G255" s="18" t="s">
        <v>3521</v>
      </c>
      <c r="H255" s="19">
        <v>44978</v>
      </c>
      <c r="I255" s="17"/>
      <c r="J255" s="17"/>
      <c r="K255" s="17"/>
      <c r="L255" s="18" t="s">
        <v>3522</v>
      </c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8" t="s">
        <v>1112</v>
      </c>
      <c r="AD255" s="17"/>
      <c r="AE255" s="18" t="s">
        <v>2068</v>
      </c>
      <c r="AF255" s="18" t="s">
        <v>126</v>
      </c>
      <c r="AG255" s="18" t="s">
        <v>1932</v>
      </c>
      <c r="AH255" s="18" t="s">
        <v>1916</v>
      </c>
      <c r="AI255" s="18" t="s">
        <v>129</v>
      </c>
      <c r="AJ255" s="18" t="s">
        <v>3571</v>
      </c>
      <c r="AK255" s="18" t="s">
        <v>3572</v>
      </c>
      <c r="AL255" s="17"/>
      <c r="AM255" s="18">
        <v>17020339</v>
      </c>
      <c r="AN255" s="18">
        <v>17020339</v>
      </c>
      <c r="AO255" s="18">
        <v>0</v>
      </c>
      <c r="AP255" s="17"/>
      <c r="AQ255" s="18">
        <v>18000000</v>
      </c>
      <c r="AR255" s="18">
        <v>0</v>
      </c>
      <c r="AS255" s="18">
        <v>18000000</v>
      </c>
      <c r="AT255" s="17"/>
      <c r="AU255" s="18">
        <v>18000000</v>
      </c>
      <c r="AV255" s="18" t="s">
        <v>461</v>
      </c>
    </row>
    <row r="256" spans="1:48" x14ac:dyDescent="0.2">
      <c r="A256" s="18" t="s">
        <v>3520</v>
      </c>
      <c r="B256" s="18" t="s">
        <v>455</v>
      </c>
      <c r="C256" s="17"/>
      <c r="D256" s="18" t="s">
        <v>1111</v>
      </c>
      <c r="E256" s="17"/>
      <c r="F256" s="17"/>
      <c r="G256" s="18" t="s">
        <v>3521</v>
      </c>
      <c r="H256" s="19">
        <v>44978</v>
      </c>
      <c r="I256" s="17"/>
      <c r="J256" s="17"/>
      <c r="K256" s="17"/>
      <c r="L256" s="18" t="s">
        <v>3522</v>
      </c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8" t="s">
        <v>1112</v>
      </c>
      <c r="AD256" s="17"/>
      <c r="AE256" s="18" t="s">
        <v>2068</v>
      </c>
      <c r="AF256" s="18" t="s">
        <v>126</v>
      </c>
      <c r="AG256" s="18" t="s">
        <v>1932</v>
      </c>
      <c r="AH256" s="18" t="s">
        <v>1916</v>
      </c>
      <c r="AI256" s="18" t="s">
        <v>129</v>
      </c>
      <c r="AJ256" s="18" t="s">
        <v>3573</v>
      </c>
      <c r="AK256" s="18" t="s">
        <v>3574</v>
      </c>
      <c r="AL256" s="17"/>
      <c r="AM256" s="18">
        <v>17020339</v>
      </c>
      <c r="AN256" s="18">
        <v>17020339</v>
      </c>
      <c r="AO256" s="18">
        <v>0</v>
      </c>
      <c r="AP256" s="17"/>
      <c r="AQ256" s="18">
        <v>18000000</v>
      </c>
      <c r="AR256" s="18">
        <v>0</v>
      </c>
      <c r="AS256" s="18">
        <v>18000000</v>
      </c>
      <c r="AT256" s="17"/>
      <c r="AU256" s="18">
        <v>18000000</v>
      </c>
      <c r="AV256" s="18" t="s">
        <v>461</v>
      </c>
    </row>
    <row r="257" spans="1:48" x14ac:dyDescent="0.2">
      <c r="A257" s="18" t="s">
        <v>3520</v>
      </c>
      <c r="B257" s="18" t="s">
        <v>455</v>
      </c>
      <c r="C257" s="17"/>
      <c r="D257" s="18" t="s">
        <v>1111</v>
      </c>
      <c r="E257" s="17"/>
      <c r="F257" s="17"/>
      <c r="G257" s="18" t="s">
        <v>3521</v>
      </c>
      <c r="H257" s="19">
        <v>44978</v>
      </c>
      <c r="I257" s="17"/>
      <c r="J257" s="17"/>
      <c r="K257" s="17"/>
      <c r="L257" s="18" t="s">
        <v>3522</v>
      </c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8" t="s">
        <v>1112</v>
      </c>
      <c r="AD257" s="17"/>
      <c r="AE257" s="18" t="s">
        <v>2068</v>
      </c>
      <c r="AF257" s="18" t="s">
        <v>126</v>
      </c>
      <c r="AG257" s="18" t="s">
        <v>1932</v>
      </c>
      <c r="AH257" s="18" t="s">
        <v>1916</v>
      </c>
      <c r="AI257" s="18" t="s">
        <v>129</v>
      </c>
      <c r="AJ257" s="18" t="s">
        <v>3575</v>
      </c>
      <c r="AK257" s="18" t="s">
        <v>3576</v>
      </c>
      <c r="AL257" s="17"/>
      <c r="AM257" s="18">
        <v>17020339</v>
      </c>
      <c r="AN257" s="18">
        <v>17020339</v>
      </c>
      <c r="AO257" s="18">
        <v>0</v>
      </c>
      <c r="AP257" s="17"/>
      <c r="AQ257" s="18">
        <v>18000000</v>
      </c>
      <c r="AR257" s="18">
        <v>0</v>
      </c>
      <c r="AS257" s="18">
        <v>18000000</v>
      </c>
      <c r="AT257" s="17"/>
      <c r="AU257" s="18">
        <v>18000000</v>
      </c>
      <c r="AV257" s="18" t="s">
        <v>461</v>
      </c>
    </row>
    <row r="258" spans="1:48" x14ac:dyDescent="0.2">
      <c r="A258" s="18" t="s">
        <v>3520</v>
      </c>
      <c r="B258" s="18" t="s">
        <v>455</v>
      </c>
      <c r="C258" s="17"/>
      <c r="D258" s="18" t="s">
        <v>1111</v>
      </c>
      <c r="E258" s="17"/>
      <c r="F258" s="17"/>
      <c r="G258" s="18" t="s">
        <v>3521</v>
      </c>
      <c r="H258" s="19">
        <v>44978</v>
      </c>
      <c r="I258" s="17"/>
      <c r="J258" s="17"/>
      <c r="K258" s="17"/>
      <c r="L258" s="18" t="s">
        <v>3522</v>
      </c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8" t="s">
        <v>1112</v>
      </c>
      <c r="AD258" s="17"/>
      <c r="AE258" s="18" t="s">
        <v>2068</v>
      </c>
      <c r="AF258" s="18" t="s">
        <v>126</v>
      </c>
      <c r="AG258" s="18" t="s">
        <v>1932</v>
      </c>
      <c r="AH258" s="18" t="s">
        <v>1916</v>
      </c>
      <c r="AI258" s="18" t="s">
        <v>129</v>
      </c>
      <c r="AJ258" s="18" t="s">
        <v>3577</v>
      </c>
      <c r="AK258" s="18" t="s">
        <v>3578</v>
      </c>
      <c r="AL258" s="17"/>
      <c r="AM258" s="18">
        <v>17020339</v>
      </c>
      <c r="AN258" s="18">
        <v>17020339</v>
      </c>
      <c r="AO258" s="18">
        <v>0</v>
      </c>
      <c r="AP258" s="17"/>
      <c r="AQ258" s="18">
        <v>18000000</v>
      </c>
      <c r="AR258" s="18">
        <v>0</v>
      </c>
      <c r="AS258" s="18">
        <v>18000000</v>
      </c>
      <c r="AT258" s="17"/>
      <c r="AU258" s="18">
        <v>18000000</v>
      </c>
      <c r="AV258" s="18" t="s">
        <v>461</v>
      </c>
    </row>
    <row r="259" spans="1:48" x14ac:dyDescent="0.2">
      <c r="A259" s="18" t="s">
        <v>3520</v>
      </c>
      <c r="B259" s="18" t="s">
        <v>455</v>
      </c>
      <c r="C259" s="17"/>
      <c r="D259" s="18" t="s">
        <v>1111</v>
      </c>
      <c r="E259" s="17"/>
      <c r="F259" s="17"/>
      <c r="G259" s="18" t="s">
        <v>3521</v>
      </c>
      <c r="H259" s="19">
        <v>44978</v>
      </c>
      <c r="I259" s="17"/>
      <c r="J259" s="17"/>
      <c r="K259" s="17"/>
      <c r="L259" s="18" t="s">
        <v>3522</v>
      </c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8" t="s">
        <v>1112</v>
      </c>
      <c r="AD259" s="17"/>
      <c r="AE259" s="18" t="s">
        <v>2068</v>
      </c>
      <c r="AF259" s="18" t="s">
        <v>126</v>
      </c>
      <c r="AG259" s="18" t="s">
        <v>1932</v>
      </c>
      <c r="AH259" s="18" t="s">
        <v>1916</v>
      </c>
      <c r="AI259" s="18" t="s">
        <v>129</v>
      </c>
      <c r="AJ259" s="18" t="s">
        <v>3579</v>
      </c>
      <c r="AK259" s="18" t="s">
        <v>3580</v>
      </c>
      <c r="AL259" s="17"/>
      <c r="AM259" s="18">
        <v>17020339</v>
      </c>
      <c r="AN259" s="18">
        <v>17020339</v>
      </c>
      <c r="AO259" s="18">
        <v>0</v>
      </c>
      <c r="AP259" s="17"/>
      <c r="AQ259" s="18">
        <v>18000000</v>
      </c>
      <c r="AR259" s="18">
        <v>0</v>
      </c>
      <c r="AS259" s="18">
        <v>18000000</v>
      </c>
      <c r="AT259" s="17"/>
      <c r="AU259" s="18">
        <v>18000000</v>
      </c>
      <c r="AV259" s="18" t="s">
        <v>461</v>
      </c>
    </row>
    <row r="260" spans="1:48" x14ac:dyDescent="0.2">
      <c r="A260" s="18" t="s">
        <v>3520</v>
      </c>
      <c r="B260" s="18" t="s">
        <v>455</v>
      </c>
      <c r="C260" s="17"/>
      <c r="D260" s="18" t="s">
        <v>1111</v>
      </c>
      <c r="E260" s="17"/>
      <c r="F260" s="17"/>
      <c r="G260" s="18" t="s">
        <v>3521</v>
      </c>
      <c r="H260" s="19">
        <v>44978</v>
      </c>
      <c r="I260" s="17"/>
      <c r="J260" s="17"/>
      <c r="K260" s="17"/>
      <c r="L260" s="18" t="s">
        <v>3522</v>
      </c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8" t="s">
        <v>1112</v>
      </c>
      <c r="AD260" s="17"/>
      <c r="AE260" s="18" t="s">
        <v>2068</v>
      </c>
      <c r="AF260" s="18" t="s">
        <v>126</v>
      </c>
      <c r="AG260" s="18" t="s">
        <v>1932</v>
      </c>
      <c r="AH260" s="18" t="s">
        <v>1916</v>
      </c>
      <c r="AI260" s="18" t="s">
        <v>129</v>
      </c>
      <c r="AJ260" s="18" t="s">
        <v>3581</v>
      </c>
      <c r="AK260" s="18" t="s">
        <v>3582</v>
      </c>
      <c r="AL260" s="17"/>
      <c r="AM260" s="18">
        <v>17020339</v>
      </c>
      <c r="AN260" s="18">
        <v>17020339</v>
      </c>
      <c r="AO260" s="18">
        <v>0</v>
      </c>
      <c r="AP260" s="17"/>
      <c r="AQ260" s="18">
        <v>18000000</v>
      </c>
      <c r="AR260" s="18">
        <v>0</v>
      </c>
      <c r="AS260" s="18">
        <v>18000000</v>
      </c>
      <c r="AT260" s="17"/>
      <c r="AU260" s="18">
        <v>18000000</v>
      </c>
      <c r="AV260" s="18" t="s">
        <v>461</v>
      </c>
    </row>
    <row r="261" spans="1:48" x14ac:dyDescent="0.2">
      <c r="A261" s="18" t="s">
        <v>3520</v>
      </c>
      <c r="B261" s="18" t="s">
        <v>455</v>
      </c>
      <c r="C261" s="17"/>
      <c r="D261" s="18" t="s">
        <v>1111</v>
      </c>
      <c r="E261" s="17"/>
      <c r="F261" s="17"/>
      <c r="G261" s="18" t="s">
        <v>3521</v>
      </c>
      <c r="H261" s="19">
        <v>44978</v>
      </c>
      <c r="I261" s="17"/>
      <c r="J261" s="17"/>
      <c r="K261" s="17"/>
      <c r="L261" s="18" t="s">
        <v>3522</v>
      </c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8" t="s">
        <v>1112</v>
      </c>
      <c r="AD261" s="17"/>
      <c r="AE261" s="18" t="s">
        <v>2068</v>
      </c>
      <c r="AF261" s="18" t="s">
        <v>126</v>
      </c>
      <c r="AG261" s="18" t="s">
        <v>1932</v>
      </c>
      <c r="AH261" s="18" t="s">
        <v>1916</v>
      </c>
      <c r="AI261" s="18" t="s">
        <v>129</v>
      </c>
      <c r="AJ261" s="18" t="s">
        <v>3583</v>
      </c>
      <c r="AK261" s="18" t="s">
        <v>3584</v>
      </c>
      <c r="AL261" s="17"/>
      <c r="AM261" s="18">
        <v>17020339</v>
      </c>
      <c r="AN261" s="18">
        <v>17020339</v>
      </c>
      <c r="AO261" s="18">
        <v>0</v>
      </c>
      <c r="AP261" s="17"/>
      <c r="AQ261" s="18">
        <v>18000000</v>
      </c>
      <c r="AR261" s="18">
        <v>0</v>
      </c>
      <c r="AS261" s="18">
        <v>18000000</v>
      </c>
      <c r="AT261" s="17"/>
      <c r="AU261" s="18">
        <v>18000000</v>
      </c>
      <c r="AV261" s="18" t="s">
        <v>461</v>
      </c>
    </row>
    <row r="262" spans="1:48" x14ac:dyDescent="0.2">
      <c r="A262" s="18" t="s">
        <v>3520</v>
      </c>
      <c r="B262" s="18" t="s">
        <v>455</v>
      </c>
      <c r="C262" s="17"/>
      <c r="D262" s="18" t="s">
        <v>1111</v>
      </c>
      <c r="E262" s="17"/>
      <c r="F262" s="17"/>
      <c r="G262" s="18" t="s">
        <v>3521</v>
      </c>
      <c r="H262" s="19">
        <v>44978</v>
      </c>
      <c r="I262" s="17"/>
      <c r="J262" s="17"/>
      <c r="K262" s="17"/>
      <c r="L262" s="18" t="s">
        <v>3522</v>
      </c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8" t="s">
        <v>1112</v>
      </c>
      <c r="AD262" s="17"/>
      <c r="AE262" s="18" t="s">
        <v>2068</v>
      </c>
      <c r="AF262" s="18" t="s">
        <v>126</v>
      </c>
      <c r="AG262" s="18" t="s">
        <v>1932</v>
      </c>
      <c r="AH262" s="18" t="s">
        <v>1916</v>
      </c>
      <c r="AI262" s="18" t="s">
        <v>129</v>
      </c>
      <c r="AJ262" s="18" t="s">
        <v>3585</v>
      </c>
      <c r="AK262" s="18" t="s">
        <v>3586</v>
      </c>
      <c r="AL262" s="17"/>
      <c r="AM262" s="18">
        <v>17020339</v>
      </c>
      <c r="AN262" s="18">
        <v>17020339</v>
      </c>
      <c r="AO262" s="18">
        <v>0</v>
      </c>
      <c r="AP262" s="17"/>
      <c r="AQ262" s="18">
        <v>18000000</v>
      </c>
      <c r="AR262" s="18">
        <v>0</v>
      </c>
      <c r="AS262" s="18">
        <v>18000000</v>
      </c>
      <c r="AT262" s="17"/>
      <c r="AU262" s="18">
        <v>18000000</v>
      </c>
      <c r="AV262" s="18" t="s">
        <v>461</v>
      </c>
    </row>
    <row r="263" spans="1:48" x14ac:dyDescent="0.2">
      <c r="A263" s="18" t="s">
        <v>3520</v>
      </c>
      <c r="B263" s="18" t="s">
        <v>455</v>
      </c>
      <c r="C263" s="17"/>
      <c r="D263" s="18" t="s">
        <v>1111</v>
      </c>
      <c r="E263" s="17"/>
      <c r="F263" s="17"/>
      <c r="G263" s="18" t="s">
        <v>3521</v>
      </c>
      <c r="H263" s="19">
        <v>44978</v>
      </c>
      <c r="I263" s="17"/>
      <c r="J263" s="17"/>
      <c r="K263" s="17"/>
      <c r="L263" s="18" t="s">
        <v>3522</v>
      </c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8" t="s">
        <v>1112</v>
      </c>
      <c r="AD263" s="17"/>
      <c r="AE263" s="18" t="s">
        <v>2068</v>
      </c>
      <c r="AF263" s="18" t="s">
        <v>126</v>
      </c>
      <c r="AG263" s="18" t="s">
        <v>1932</v>
      </c>
      <c r="AH263" s="18" t="s">
        <v>1916</v>
      </c>
      <c r="AI263" s="18" t="s">
        <v>129</v>
      </c>
      <c r="AJ263" s="18" t="s">
        <v>3587</v>
      </c>
      <c r="AK263" s="18" t="s">
        <v>3588</v>
      </c>
      <c r="AL263" s="17"/>
      <c r="AM263" s="18">
        <v>17020339</v>
      </c>
      <c r="AN263" s="18">
        <v>17020339</v>
      </c>
      <c r="AO263" s="18">
        <v>0</v>
      </c>
      <c r="AP263" s="17"/>
      <c r="AQ263" s="18">
        <v>18000000</v>
      </c>
      <c r="AR263" s="18">
        <v>0</v>
      </c>
      <c r="AS263" s="18">
        <v>18000000</v>
      </c>
      <c r="AT263" s="17"/>
      <c r="AU263" s="18">
        <v>18000000</v>
      </c>
      <c r="AV263" s="18" t="s">
        <v>461</v>
      </c>
    </row>
    <row r="264" spans="1:48" x14ac:dyDescent="0.2">
      <c r="A264" s="18" t="s">
        <v>3520</v>
      </c>
      <c r="B264" s="18" t="s">
        <v>455</v>
      </c>
      <c r="C264" s="17"/>
      <c r="D264" s="18" t="s">
        <v>1111</v>
      </c>
      <c r="E264" s="17"/>
      <c r="F264" s="17"/>
      <c r="G264" s="18" t="s">
        <v>3521</v>
      </c>
      <c r="H264" s="19">
        <v>44978</v>
      </c>
      <c r="I264" s="17"/>
      <c r="J264" s="17"/>
      <c r="K264" s="17"/>
      <c r="L264" s="18" t="s">
        <v>3522</v>
      </c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8" t="s">
        <v>1112</v>
      </c>
      <c r="AD264" s="17"/>
      <c r="AE264" s="18" t="s">
        <v>2068</v>
      </c>
      <c r="AF264" s="18" t="s">
        <v>126</v>
      </c>
      <c r="AG264" s="18" t="s">
        <v>1932</v>
      </c>
      <c r="AH264" s="18" t="s">
        <v>1916</v>
      </c>
      <c r="AI264" s="18" t="s">
        <v>129</v>
      </c>
      <c r="AJ264" s="18" t="s">
        <v>3589</v>
      </c>
      <c r="AK264" s="18" t="s">
        <v>3590</v>
      </c>
      <c r="AL264" s="17"/>
      <c r="AM264" s="18">
        <v>17020339</v>
      </c>
      <c r="AN264" s="18">
        <v>17020339</v>
      </c>
      <c r="AO264" s="18">
        <v>0</v>
      </c>
      <c r="AP264" s="17"/>
      <c r="AQ264" s="18">
        <v>18000000</v>
      </c>
      <c r="AR264" s="18">
        <v>0</v>
      </c>
      <c r="AS264" s="18">
        <v>18000000</v>
      </c>
      <c r="AT264" s="17"/>
      <c r="AU264" s="18">
        <v>18000000</v>
      </c>
      <c r="AV264" s="18" t="s">
        <v>461</v>
      </c>
    </row>
    <row r="265" spans="1:48" x14ac:dyDescent="0.2">
      <c r="A265" s="18" t="s">
        <v>3520</v>
      </c>
      <c r="B265" s="18" t="s">
        <v>455</v>
      </c>
      <c r="C265" s="17"/>
      <c r="D265" s="18" t="s">
        <v>1111</v>
      </c>
      <c r="E265" s="17"/>
      <c r="F265" s="17"/>
      <c r="G265" s="18" t="s">
        <v>3521</v>
      </c>
      <c r="H265" s="19">
        <v>44978</v>
      </c>
      <c r="I265" s="17"/>
      <c r="J265" s="17"/>
      <c r="K265" s="17"/>
      <c r="L265" s="18" t="s">
        <v>3522</v>
      </c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8" t="s">
        <v>1112</v>
      </c>
      <c r="AD265" s="17"/>
      <c r="AE265" s="18" t="s">
        <v>2068</v>
      </c>
      <c r="AF265" s="18" t="s">
        <v>126</v>
      </c>
      <c r="AG265" s="18" t="s">
        <v>1932</v>
      </c>
      <c r="AH265" s="18" t="s">
        <v>1916</v>
      </c>
      <c r="AI265" s="18" t="s">
        <v>129</v>
      </c>
      <c r="AJ265" s="18" t="s">
        <v>3591</v>
      </c>
      <c r="AK265" s="18" t="s">
        <v>3592</v>
      </c>
      <c r="AL265" s="17"/>
      <c r="AM265" s="18">
        <v>17020339</v>
      </c>
      <c r="AN265" s="18">
        <v>17020339</v>
      </c>
      <c r="AO265" s="18">
        <v>0</v>
      </c>
      <c r="AP265" s="17"/>
      <c r="AQ265" s="18">
        <v>18000000</v>
      </c>
      <c r="AR265" s="18">
        <v>0</v>
      </c>
      <c r="AS265" s="18">
        <v>18000000</v>
      </c>
      <c r="AT265" s="17"/>
      <c r="AU265" s="18">
        <v>18000000</v>
      </c>
      <c r="AV265" s="18" t="s">
        <v>461</v>
      </c>
    </row>
    <row r="266" spans="1:48" x14ac:dyDescent="0.2">
      <c r="A266" s="18" t="s">
        <v>3520</v>
      </c>
      <c r="B266" s="18" t="s">
        <v>455</v>
      </c>
      <c r="C266" s="17"/>
      <c r="D266" s="18" t="s">
        <v>1111</v>
      </c>
      <c r="E266" s="17"/>
      <c r="F266" s="17"/>
      <c r="G266" s="18" t="s">
        <v>3521</v>
      </c>
      <c r="H266" s="19">
        <v>44978</v>
      </c>
      <c r="I266" s="17"/>
      <c r="J266" s="17"/>
      <c r="K266" s="17"/>
      <c r="L266" s="18" t="s">
        <v>3522</v>
      </c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8" t="s">
        <v>1112</v>
      </c>
      <c r="AD266" s="17"/>
      <c r="AE266" s="18" t="s">
        <v>2068</v>
      </c>
      <c r="AF266" s="18" t="s">
        <v>126</v>
      </c>
      <c r="AG266" s="18" t="s">
        <v>1932</v>
      </c>
      <c r="AH266" s="18" t="s">
        <v>1916</v>
      </c>
      <c r="AI266" s="18" t="s">
        <v>129</v>
      </c>
      <c r="AJ266" s="18" t="s">
        <v>3593</v>
      </c>
      <c r="AK266" s="18" t="s">
        <v>3594</v>
      </c>
      <c r="AL266" s="17"/>
      <c r="AM266" s="18">
        <v>17020339</v>
      </c>
      <c r="AN266" s="18">
        <v>17020339</v>
      </c>
      <c r="AO266" s="18">
        <v>0</v>
      </c>
      <c r="AP266" s="17"/>
      <c r="AQ266" s="18">
        <v>18000000</v>
      </c>
      <c r="AR266" s="18">
        <v>0</v>
      </c>
      <c r="AS266" s="18">
        <v>18000000</v>
      </c>
      <c r="AT266" s="17"/>
      <c r="AU266" s="18">
        <v>18000000</v>
      </c>
      <c r="AV266" s="18" t="s">
        <v>461</v>
      </c>
    </row>
    <row r="267" spans="1:48" x14ac:dyDescent="0.2">
      <c r="A267" s="18" t="s">
        <v>3520</v>
      </c>
      <c r="B267" s="18" t="s">
        <v>455</v>
      </c>
      <c r="C267" s="17"/>
      <c r="D267" s="18" t="s">
        <v>1111</v>
      </c>
      <c r="E267" s="17"/>
      <c r="F267" s="17"/>
      <c r="G267" s="18" t="s">
        <v>3521</v>
      </c>
      <c r="H267" s="19">
        <v>44978</v>
      </c>
      <c r="I267" s="17"/>
      <c r="J267" s="17"/>
      <c r="K267" s="17"/>
      <c r="L267" s="18" t="s">
        <v>3522</v>
      </c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8" t="s">
        <v>1112</v>
      </c>
      <c r="AD267" s="17"/>
      <c r="AE267" s="18" t="s">
        <v>2068</v>
      </c>
      <c r="AF267" s="18" t="s">
        <v>126</v>
      </c>
      <c r="AG267" s="18" t="s">
        <v>1932</v>
      </c>
      <c r="AH267" s="18" t="s">
        <v>1916</v>
      </c>
      <c r="AI267" s="18" t="s">
        <v>129</v>
      </c>
      <c r="AJ267" s="18" t="s">
        <v>3595</v>
      </c>
      <c r="AK267" s="18" t="s">
        <v>3596</v>
      </c>
      <c r="AL267" s="17"/>
      <c r="AM267" s="18">
        <v>17020339</v>
      </c>
      <c r="AN267" s="18">
        <v>17020339</v>
      </c>
      <c r="AO267" s="18">
        <v>0</v>
      </c>
      <c r="AP267" s="17"/>
      <c r="AQ267" s="18">
        <v>18000000</v>
      </c>
      <c r="AR267" s="18">
        <v>0</v>
      </c>
      <c r="AS267" s="18">
        <v>18000000</v>
      </c>
      <c r="AT267" s="17"/>
      <c r="AU267" s="18">
        <v>18000000</v>
      </c>
      <c r="AV267" s="18" t="s">
        <v>461</v>
      </c>
    </row>
    <row r="268" spans="1:48" x14ac:dyDescent="0.2">
      <c r="A268" s="18" t="s">
        <v>3520</v>
      </c>
      <c r="B268" s="18" t="s">
        <v>455</v>
      </c>
      <c r="C268" s="17"/>
      <c r="D268" s="18" t="s">
        <v>1111</v>
      </c>
      <c r="E268" s="17"/>
      <c r="F268" s="17"/>
      <c r="G268" s="18" t="s">
        <v>3521</v>
      </c>
      <c r="H268" s="19">
        <v>44978</v>
      </c>
      <c r="I268" s="17"/>
      <c r="J268" s="17"/>
      <c r="K268" s="17"/>
      <c r="L268" s="18" t="s">
        <v>3522</v>
      </c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8" t="s">
        <v>1112</v>
      </c>
      <c r="AD268" s="17"/>
      <c r="AE268" s="18" t="s">
        <v>2068</v>
      </c>
      <c r="AF268" s="18" t="s">
        <v>126</v>
      </c>
      <c r="AG268" s="18" t="s">
        <v>1932</v>
      </c>
      <c r="AH268" s="18" t="s">
        <v>1916</v>
      </c>
      <c r="AI268" s="18" t="s">
        <v>129</v>
      </c>
      <c r="AJ268" s="18" t="s">
        <v>3597</v>
      </c>
      <c r="AK268" s="18" t="s">
        <v>3598</v>
      </c>
      <c r="AL268" s="17"/>
      <c r="AM268" s="18">
        <v>17020339</v>
      </c>
      <c r="AN268" s="18">
        <v>17020339</v>
      </c>
      <c r="AO268" s="18">
        <v>0</v>
      </c>
      <c r="AP268" s="17"/>
      <c r="AQ268" s="18">
        <v>18000000</v>
      </c>
      <c r="AR268" s="18">
        <v>0</v>
      </c>
      <c r="AS268" s="18">
        <v>18000000</v>
      </c>
      <c r="AT268" s="17"/>
      <c r="AU268" s="18">
        <v>18000000</v>
      </c>
      <c r="AV268" s="18" t="s">
        <v>461</v>
      </c>
    </row>
    <row r="269" spans="1:48" x14ac:dyDescent="0.2">
      <c r="A269" s="18" t="s">
        <v>3520</v>
      </c>
      <c r="B269" s="18" t="s">
        <v>455</v>
      </c>
      <c r="C269" s="17"/>
      <c r="D269" s="18" t="s">
        <v>1111</v>
      </c>
      <c r="E269" s="17"/>
      <c r="F269" s="17"/>
      <c r="G269" s="18" t="s">
        <v>3521</v>
      </c>
      <c r="H269" s="19">
        <v>44978</v>
      </c>
      <c r="I269" s="17"/>
      <c r="J269" s="17"/>
      <c r="K269" s="17"/>
      <c r="L269" s="18" t="s">
        <v>3522</v>
      </c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8" t="s">
        <v>1112</v>
      </c>
      <c r="AD269" s="17"/>
      <c r="AE269" s="18" t="s">
        <v>2068</v>
      </c>
      <c r="AF269" s="18" t="s">
        <v>126</v>
      </c>
      <c r="AG269" s="18" t="s">
        <v>1932</v>
      </c>
      <c r="AH269" s="18" t="s">
        <v>1916</v>
      </c>
      <c r="AI269" s="18" t="s">
        <v>129</v>
      </c>
      <c r="AJ269" s="18" t="s">
        <v>3599</v>
      </c>
      <c r="AK269" s="18" t="s">
        <v>3600</v>
      </c>
      <c r="AL269" s="17"/>
      <c r="AM269" s="18">
        <v>17020339</v>
      </c>
      <c r="AN269" s="18">
        <v>17020339</v>
      </c>
      <c r="AO269" s="18">
        <v>0</v>
      </c>
      <c r="AP269" s="17"/>
      <c r="AQ269" s="18">
        <v>18000000</v>
      </c>
      <c r="AR269" s="18">
        <v>0</v>
      </c>
      <c r="AS269" s="18">
        <v>18000000</v>
      </c>
      <c r="AT269" s="17"/>
      <c r="AU269" s="18">
        <v>18000000</v>
      </c>
      <c r="AV269" s="18" t="s">
        <v>461</v>
      </c>
    </row>
    <row r="270" spans="1:48" x14ac:dyDescent="0.2">
      <c r="A270" s="18" t="s">
        <v>3520</v>
      </c>
      <c r="B270" s="18" t="s">
        <v>455</v>
      </c>
      <c r="C270" s="17"/>
      <c r="D270" s="18" t="s">
        <v>1111</v>
      </c>
      <c r="E270" s="17"/>
      <c r="F270" s="17"/>
      <c r="G270" s="18" t="s">
        <v>3521</v>
      </c>
      <c r="H270" s="19">
        <v>44978</v>
      </c>
      <c r="I270" s="17"/>
      <c r="J270" s="17"/>
      <c r="K270" s="17"/>
      <c r="L270" s="18" t="s">
        <v>3522</v>
      </c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8" t="s">
        <v>1112</v>
      </c>
      <c r="AD270" s="17"/>
      <c r="AE270" s="18" t="s">
        <v>2068</v>
      </c>
      <c r="AF270" s="18" t="s">
        <v>126</v>
      </c>
      <c r="AG270" s="18" t="s">
        <v>1932</v>
      </c>
      <c r="AH270" s="18" t="s">
        <v>1916</v>
      </c>
      <c r="AI270" s="18" t="s">
        <v>129</v>
      </c>
      <c r="AJ270" s="18" t="s">
        <v>3601</v>
      </c>
      <c r="AK270" s="18" t="s">
        <v>3602</v>
      </c>
      <c r="AL270" s="17"/>
      <c r="AM270" s="18">
        <v>17020339</v>
      </c>
      <c r="AN270" s="18">
        <v>17020339</v>
      </c>
      <c r="AO270" s="18">
        <v>0</v>
      </c>
      <c r="AP270" s="17"/>
      <c r="AQ270" s="18">
        <v>18000000</v>
      </c>
      <c r="AR270" s="18">
        <v>0</v>
      </c>
      <c r="AS270" s="18">
        <v>18000000</v>
      </c>
      <c r="AT270" s="17"/>
      <c r="AU270" s="18">
        <v>18000000</v>
      </c>
      <c r="AV270" s="18" t="s">
        <v>461</v>
      </c>
    </row>
    <row r="271" spans="1:48" x14ac:dyDescent="0.2">
      <c r="A271" s="18" t="s">
        <v>3520</v>
      </c>
      <c r="B271" s="18" t="s">
        <v>455</v>
      </c>
      <c r="C271" s="17"/>
      <c r="D271" s="18" t="s">
        <v>1111</v>
      </c>
      <c r="E271" s="17"/>
      <c r="F271" s="17"/>
      <c r="G271" s="18" t="s">
        <v>3521</v>
      </c>
      <c r="H271" s="19">
        <v>44978</v>
      </c>
      <c r="I271" s="17"/>
      <c r="J271" s="17"/>
      <c r="K271" s="17"/>
      <c r="L271" s="18" t="s">
        <v>3522</v>
      </c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8" t="s">
        <v>1112</v>
      </c>
      <c r="AD271" s="17"/>
      <c r="AE271" s="18" t="s">
        <v>2068</v>
      </c>
      <c r="AF271" s="18" t="s">
        <v>126</v>
      </c>
      <c r="AG271" s="18" t="s">
        <v>1932</v>
      </c>
      <c r="AH271" s="18" t="s">
        <v>1916</v>
      </c>
      <c r="AI271" s="18" t="s">
        <v>129</v>
      </c>
      <c r="AJ271" s="18" t="s">
        <v>3603</v>
      </c>
      <c r="AK271" s="18" t="s">
        <v>3604</v>
      </c>
      <c r="AL271" s="17"/>
      <c r="AM271" s="18">
        <v>17020339</v>
      </c>
      <c r="AN271" s="18">
        <v>17020339</v>
      </c>
      <c r="AO271" s="18">
        <v>0</v>
      </c>
      <c r="AP271" s="17"/>
      <c r="AQ271" s="18">
        <v>18000000</v>
      </c>
      <c r="AR271" s="18">
        <v>0</v>
      </c>
      <c r="AS271" s="18">
        <v>18000000</v>
      </c>
      <c r="AT271" s="17"/>
      <c r="AU271" s="18">
        <v>18000000</v>
      </c>
      <c r="AV271" s="18" t="s">
        <v>461</v>
      </c>
    </row>
    <row r="272" spans="1:48" x14ac:dyDescent="0.2">
      <c r="A272" s="18" t="s">
        <v>3520</v>
      </c>
      <c r="B272" s="18" t="s">
        <v>455</v>
      </c>
      <c r="C272" s="17"/>
      <c r="D272" s="18" t="s">
        <v>1111</v>
      </c>
      <c r="E272" s="17"/>
      <c r="F272" s="17"/>
      <c r="G272" s="18" t="s">
        <v>3521</v>
      </c>
      <c r="H272" s="19">
        <v>44978</v>
      </c>
      <c r="I272" s="17"/>
      <c r="J272" s="17"/>
      <c r="K272" s="17"/>
      <c r="L272" s="18" t="s">
        <v>3522</v>
      </c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8" t="s">
        <v>1112</v>
      </c>
      <c r="AD272" s="17"/>
      <c r="AE272" s="18" t="s">
        <v>2068</v>
      </c>
      <c r="AF272" s="18" t="s">
        <v>126</v>
      </c>
      <c r="AG272" s="18" t="s">
        <v>1932</v>
      </c>
      <c r="AH272" s="18" t="s">
        <v>1916</v>
      </c>
      <c r="AI272" s="18" t="s">
        <v>129</v>
      </c>
      <c r="AJ272" s="18" t="s">
        <v>3605</v>
      </c>
      <c r="AK272" s="18" t="s">
        <v>3606</v>
      </c>
      <c r="AL272" s="17"/>
      <c r="AM272" s="18">
        <v>17020339</v>
      </c>
      <c r="AN272" s="18">
        <v>17020339</v>
      </c>
      <c r="AO272" s="18">
        <v>0</v>
      </c>
      <c r="AP272" s="17"/>
      <c r="AQ272" s="18">
        <v>18000000</v>
      </c>
      <c r="AR272" s="18">
        <v>0</v>
      </c>
      <c r="AS272" s="18">
        <v>18000000</v>
      </c>
      <c r="AT272" s="17"/>
      <c r="AU272" s="18">
        <v>18000000</v>
      </c>
      <c r="AV272" s="18" t="s">
        <v>461</v>
      </c>
    </row>
    <row r="273" spans="1:48" x14ac:dyDescent="0.2">
      <c r="A273" s="18" t="s">
        <v>3520</v>
      </c>
      <c r="B273" s="18" t="s">
        <v>455</v>
      </c>
      <c r="C273" s="17"/>
      <c r="D273" s="18" t="s">
        <v>1111</v>
      </c>
      <c r="E273" s="17"/>
      <c r="F273" s="17"/>
      <c r="G273" s="18" t="s">
        <v>3521</v>
      </c>
      <c r="H273" s="19">
        <v>44978</v>
      </c>
      <c r="I273" s="17"/>
      <c r="J273" s="17"/>
      <c r="K273" s="17"/>
      <c r="L273" s="18" t="s">
        <v>3522</v>
      </c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8" t="s">
        <v>1112</v>
      </c>
      <c r="AD273" s="17"/>
      <c r="AE273" s="18" t="s">
        <v>2068</v>
      </c>
      <c r="AF273" s="18" t="s">
        <v>126</v>
      </c>
      <c r="AG273" s="18" t="s">
        <v>1932</v>
      </c>
      <c r="AH273" s="18" t="s">
        <v>1916</v>
      </c>
      <c r="AI273" s="18" t="s">
        <v>129</v>
      </c>
      <c r="AJ273" s="18" t="s">
        <v>3607</v>
      </c>
      <c r="AK273" s="18" t="s">
        <v>3608</v>
      </c>
      <c r="AL273" s="17"/>
      <c r="AM273" s="18">
        <v>17020339</v>
      </c>
      <c r="AN273" s="18">
        <v>17020339</v>
      </c>
      <c r="AO273" s="18">
        <v>0</v>
      </c>
      <c r="AP273" s="17"/>
      <c r="AQ273" s="18">
        <v>18000000</v>
      </c>
      <c r="AR273" s="18">
        <v>0</v>
      </c>
      <c r="AS273" s="18">
        <v>18000000</v>
      </c>
      <c r="AT273" s="17"/>
      <c r="AU273" s="18">
        <v>18000000</v>
      </c>
      <c r="AV273" s="18" t="s">
        <v>461</v>
      </c>
    </row>
    <row r="274" spans="1:48" x14ac:dyDescent="0.2">
      <c r="A274" s="18" t="s">
        <v>3520</v>
      </c>
      <c r="B274" s="18" t="s">
        <v>455</v>
      </c>
      <c r="C274" s="17"/>
      <c r="D274" s="18" t="s">
        <v>1111</v>
      </c>
      <c r="E274" s="17"/>
      <c r="F274" s="17"/>
      <c r="G274" s="18" t="s">
        <v>3521</v>
      </c>
      <c r="H274" s="19">
        <v>44978</v>
      </c>
      <c r="I274" s="17"/>
      <c r="J274" s="17"/>
      <c r="K274" s="17"/>
      <c r="L274" s="18" t="s">
        <v>3522</v>
      </c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8" t="s">
        <v>1112</v>
      </c>
      <c r="AD274" s="17"/>
      <c r="AE274" s="18" t="s">
        <v>2068</v>
      </c>
      <c r="AF274" s="18" t="s">
        <v>126</v>
      </c>
      <c r="AG274" s="18" t="s">
        <v>1932</v>
      </c>
      <c r="AH274" s="18" t="s">
        <v>1916</v>
      </c>
      <c r="AI274" s="18" t="s">
        <v>129</v>
      </c>
      <c r="AJ274" s="18" t="s">
        <v>3609</v>
      </c>
      <c r="AK274" s="18" t="s">
        <v>3610</v>
      </c>
      <c r="AL274" s="17"/>
      <c r="AM274" s="18">
        <v>17020339</v>
      </c>
      <c r="AN274" s="18">
        <v>17020339</v>
      </c>
      <c r="AO274" s="18">
        <v>0</v>
      </c>
      <c r="AP274" s="17"/>
      <c r="AQ274" s="18">
        <v>18000000</v>
      </c>
      <c r="AR274" s="18">
        <v>0</v>
      </c>
      <c r="AS274" s="18">
        <v>18000000</v>
      </c>
      <c r="AT274" s="17"/>
      <c r="AU274" s="18">
        <v>18000000</v>
      </c>
      <c r="AV274" s="18" t="s">
        <v>461</v>
      </c>
    </row>
    <row r="275" spans="1:48" x14ac:dyDescent="0.2">
      <c r="A275" s="18" t="s">
        <v>3520</v>
      </c>
      <c r="B275" s="18" t="s">
        <v>455</v>
      </c>
      <c r="C275" s="17"/>
      <c r="D275" s="18" t="s">
        <v>1111</v>
      </c>
      <c r="E275" s="17"/>
      <c r="F275" s="17"/>
      <c r="G275" s="18" t="s">
        <v>3521</v>
      </c>
      <c r="H275" s="19">
        <v>44978</v>
      </c>
      <c r="I275" s="17"/>
      <c r="J275" s="17"/>
      <c r="K275" s="17"/>
      <c r="L275" s="18" t="s">
        <v>3522</v>
      </c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8" t="s">
        <v>1112</v>
      </c>
      <c r="AD275" s="17"/>
      <c r="AE275" s="18" t="s">
        <v>2068</v>
      </c>
      <c r="AF275" s="18" t="s">
        <v>126</v>
      </c>
      <c r="AG275" s="18" t="s">
        <v>1932</v>
      </c>
      <c r="AH275" s="18" t="s">
        <v>1916</v>
      </c>
      <c r="AI275" s="18" t="s">
        <v>129</v>
      </c>
      <c r="AJ275" s="18" t="s">
        <v>3611</v>
      </c>
      <c r="AK275" s="18" t="s">
        <v>3612</v>
      </c>
      <c r="AL275" s="17"/>
      <c r="AM275" s="18">
        <v>17020339</v>
      </c>
      <c r="AN275" s="18">
        <v>17020339</v>
      </c>
      <c r="AO275" s="18">
        <v>0</v>
      </c>
      <c r="AP275" s="17"/>
      <c r="AQ275" s="18">
        <v>18000000</v>
      </c>
      <c r="AR275" s="18">
        <v>0</v>
      </c>
      <c r="AS275" s="18">
        <v>18000000</v>
      </c>
      <c r="AT275" s="17"/>
      <c r="AU275" s="18">
        <v>18000000</v>
      </c>
      <c r="AV275" s="18" t="s">
        <v>461</v>
      </c>
    </row>
    <row r="276" spans="1:48" x14ac:dyDescent="0.2">
      <c r="A276" s="18" t="s">
        <v>3520</v>
      </c>
      <c r="B276" s="18" t="s">
        <v>455</v>
      </c>
      <c r="C276" s="17"/>
      <c r="D276" s="18" t="s">
        <v>1111</v>
      </c>
      <c r="E276" s="17"/>
      <c r="F276" s="17"/>
      <c r="G276" s="18" t="s">
        <v>3521</v>
      </c>
      <c r="H276" s="19">
        <v>44978</v>
      </c>
      <c r="I276" s="17"/>
      <c r="J276" s="17"/>
      <c r="K276" s="17"/>
      <c r="L276" s="18" t="s">
        <v>3522</v>
      </c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8" t="s">
        <v>1112</v>
      </c>
      <c r="AD276" s="17"/>
      <c r="AE276" s="18" t="s">
        <v>2068</v>
      </c>
      <c r="AF276" s="18" t="s">
        <v>126</v>
      </c>
      <c r="AG276" s="18" t="s">
        <v>1932</v>
      </c>
      <c r="AH276" s="18" t="s">
        <v>1916</v>
      </c>
      <c r="AI276" s="18" t="s">
        <v>129</v>
      </c>
      <c r="AJ276" s="18" t="s">
        <v>3613</v>
      </c>
      <c r="AK276" s="18" t="s">
        <v>3614</v>
      </c>
      <c r="AL276" s="17"/>
      <c r="AM276" s="18">
        <v>17020339</v>
      </c>
      <c r="AN276" s="18">
        <v>17020339</v>
      </c>
      <c r="AO276" s="18">
        <v>0</v>
      </c>
      <c r="AP276" s="17"/>
      <c r="AQ276" s="18">
        <v>18000000</v>
      </c>
      <c r="AR276" s="18">
        <v>0</v>
      </c>
      <c r="AS276" s="18">
        <v>18000000</v>
      </c>
      <c r="AT276" s="17"/>
      <c r="AU276" s="18">
        <v>18000000</v>
      </c>
      <c r="AV276" s="18" t="s">
        <v>461</v>
      </c>
    </row>
    <row r="277" spans="1:48" x14ac:dyDescent="0.2">
      <c r="A277" s="18" t="s">
        <v>3520</v>
      </c>
      <c r="B277" s="18" t="s">
        <v>455</v>
      </c>
      <c r="C277" s="17"/>
      <c r="D277" s="18" t="s">
        <v>1111</v>
      </c>
      <c r="E277" s="17"/>
      <c r="F277" s="17"/>
      <c r="G277" s="18" t="s">
        <v>3521</v>
      </c>
      <c r="H277" s="19">
        <v>44978</v>
      </c>
      <c r="I277" s="17"/>
      <c r="J277" s="17"/>
      <c r="K277" s="17"/>
      <c r="L277" s="18" t="s">
        <v>3522</v>
      </c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8" t="s">
        <v>1112</v>
      </c>
      <c r="AD277" s="17"/>
      <c r="AE277" s="18" t="s">
        <v>2051</v>
      </c>
      <c r="AF277" s="18" t="s">
        <v>126</v>
      </c>
      <c r="AG277" s="18" t="s">
        <v>1932</v>
      </c>
      <c r="AH277" s="18" t="s">
        <v>1916</v>
      </c>
      <c r="AI277" s="18" t="s">
        <v>162</v>
      </c>
      <c r="AJ277" s="18" t="s">
        <v>3615</v>
      </c>
      <c r="AK277" s="18" t="s">
        <v>3616</v>
      </c>
      <c r="AL277" s="17"/>
      <c r="AM277" s="18">
        <v>17020339</v>
      </c>
      <c r="AN277" s="18">
        <v>17020339</v>
      </c>
      <c r="AO277" s="18">
        <v>0</v>
      </c>
      <c r="AP277" s="17"/>
      <c r="AQ277" s="18">
        <v>18000000</v>
      </c>
      <c r="AR277" s="18">
        <v>0</v>
      </c>
      <c r="AS277" s="18">
        <v>18000000</v>
      </c>
      <c r="AT277" s="17"/>
      <c r="AU277" s="18">
        <v>18000000</v>
      </c>
      <c r="AV277" s="18" t="s">
        <v>461</v>
      </c>
    </row>
    <row r="278" spans="1:48" x14ac:dyDescent="0.2">
      <c r="A278" s="18" t="s">
        <v>3520</v>
      </c>
      <c r="B278" s="18" t="s">
        <v>455</v>
      </c>
      <c r="C278" s="17"/>
      <c r="D278" s="18" t="s">
        <v>1111</v>
      </c>
      <c r="E278" s="17"/>
      <c r="F278" s="17"/>
      <c r="G278" s="18" t="s">
        <v>3521</v>
      </c>
      <c r="H278" s="19">
        <v>44978</v>
      </c>
      <c r="I278" s="17"/>
      <c r="J278" s="17"/>
      <c r="K278" s="17"/>
      <c r="L278" s="18" t="s">
        <v>3522</v>
      </c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8" t="s">
        <v>1112</v>
      </c>
      <c r="AD278" s="17"/>
      <c r="AE278" s="18" t="s">
        <v>2051</v>
      </c>
      <c r="AF278" s="18" t="s">
        <v>126</v>
      </c>
      <c r="AG278" s="18" t="s">
        <v>1932</v>
      </c>
      <c r="AH278" s="18" t="s">
        <v>1916</v>
      </c>
      <c r="AI278" s="18" t="s">
        <v>162</v>
      </c>
      <c r="AJ278" s="18" t="s">
        <v>3617</v>
      </c>
      <c r="AK278" s="18" t="s">
        <v>3618</v>
      </c>
      <c r="AL278" s="17"/>
      <c r="AM278" s="18">
        <v>17020339</v>
      </c>
      <c r="AN278" s="18">
        <v>17020339</v>
      </c>
      <c r="AO278" s="18">
        <v>0</v>
      </c>
      <c r="AP278" s="17"/>
      <c r="AQ278" s="18">
        <v>18000000</v>
      </c>
      <c r="AR278" s="18">
        <v>0</v>
      </c>
      <c r="AS278" s="18">
        <v>18000000</v>
      </c>
      <c r="AT278" s="17"/>
      <c r="AU278" s="18">
        <v>18000000</v>
      </c>
      <c r="AV278" s="18" t="s">
        <v>461</v>
      </c>
    </row>
    <row r="279" spans="1:48" x14ac:dyDescent="0.2">
      <c r="A279" s="18" t="s">
        <v>3520</v>
      </c>
      <c r="B279" s="18" t="s">
        <v>455</v>
      </c>
      <c r="C279" s="17"/>
      <c r="D279" s="18" t="s">
        <v>1111</v>
      </c>
      <c r="E279" s="17"/>
      <c r="F279" s="17"/>
      <c r="G279" s="18" t="s">
        <v>3521</v>
      </c>
      <c r="H279" s="19">
        <v>44978</v>
      </c>
      <c r="I279" s="17"/>
      <c r="J279" s="17"/>
      <c r="K279" s="17"/>
      <c r="L279" s="18" t="s">
        <v>3522</v>
      </c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8" t="s">
        <v>1112</v>
      </c>
      <c r="AD279" s="17"/>
      <c r="AE279" s="18" t="s">
        <v>2051</v>
      </c>
      <c r="AF279" s="18" t="s">
        <v>126</v>
      </c>
      <c r="AG279" s="18" t="s">
        <v>1932</v>
      </c>
      <c r="AH279" s="18" t="s">
        <v>1916</v>
      </c>
      <c r="AI279" s="18" t="s">
        <v>162</v>
      </c>
      <c r="AJ279" s="18" t="s">
        <v>3619</v>
      </c>
      <c r="AK279" s="18" t="s">
        <v>3620</v>
      </c>
      <c r="AL279" s="17"/>
      <c r="AM279" s="18">
        <v>17020339</v>
      </c>
      <c r="AN279" s="18">
        <v>17020339</v>
      </c>
      <c r="AO279" s="18">
        <v>0</v>
      </c>
      <c r="AP279" s="17"/>
      <c r="AQ279" s="18">
        <v>18000000</v>
      </c>
      <c r="AR279" s="18">
        <v>0</v>
      </c>
      <c r="AS279" s="18">
        <v>18000000</v>
      </c>
      <c r="AT279" s="17"/>
      <c r="AU279" s="18">
        <v>18000000</v>
      </c>
      <c r="AV279" s="18" t="s">
        <v>461</v>
      </c>
    </row>
    <row r="280" spans="1:48" x14ac:dyDescent="0.2">
      <c r="A280" s="18" t="s">
        <v>3520</v>
      </c>
      <c r="B280" s="18" t="s">
        <v>455</v>
      </c>
      <c r="C280" s="17"/>
      <c r="D280" s="18" t="s">
        <v>1111</v>
      </c>
      <c r="E280" s="17"/>
      <c r="F280" s="17"/>
      <c r="G280" s="18" t="s">
        <v>3521</v>
      </c>
      <c r="H280" s="19">
        <v>44978</v>
      </c>
      <c r="I280" s="17"/>
      <c r="J280" s="17"/>
      <c r="K280" s="17"/>
      <c r="L280" s="18" t="s">
        <v>3522</v>
      </c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8" t="s">
        <v>1112</v>
      </c>
      <c r="AD280" s="17"/>
      <c r="AE280" s="18" t="s">
        <v>2051</v>
      </c>
      <c r="AF280" s="18" t="s">
        <v>126</v>
      </c>
      <c r="AG280" s="18" t="s">
        <v>1932</v>
      </c>
      <c r="AH280" s="18" t="s">
        <v>1916</v>
      </c>
      <c r="AI280" s="18" t="s">
        <v>162</v>
      </c>
      <c r="AJ280" s="18" t="s">
        <v>3621</v>
      </c>
      <c r="AK280" s="18" t="s">
        <v>3622</v>
      </c>
      <c r="AL280" s="17"/>
      <c r="AM280" s="18">
        <v>17020339</v>
      </c>
      <c r="AN280" s="18">
        <v>17020339</v>
      </c>
      <c r="AO280" s="18">
        <v>0</v>
      </c>
      <c r="AP280" s="17"/>
      <c r="AQ280" s="18">
        <v>18000000</v>
      </c>
      <c r="AR280" s="18">
        <v>0</v>
      </c>
      <c r="AS280" s="18">
        <v>18000000</v>
      </c>
      <c r="AT280" s="17"/>
      <c r="AU280" s="18">
        <v>18000000</v>
      </c>
      <c r="AV280" s="18" t="s">
        <v>461</v>
      </c>
    </row>
    <row r="281" spans="1:48" x14ac:dyDescent="0.2">
      <c r="A281" s="18" t="s">
        <v>3520</v>
      </c>
      <c r="B281" s="18" t="s">
        <v>455</v>
      </c>
      <c r="C281" s="17"/>
      <c r="D281" s="18" t="s">
        <v>1111</v>
      </c>
      <c r="E281" s="17"/>
      <c r="F281" s="17"/>
      <c r="G281" s="18" t="s">
        <v>3521</v>
      </c>
      <c r="H281" s="19">
        <v>44978</v>
      </c>
      <c r="I281" s="17"/>
      <c r="J281" s="17"/>
      <c r="K281" s="17"/>
      <c r="L281" s="18" t="s">
        <v>3522</v>
      </c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8" t="s">
        <v>1112</v>
      </c>
      <c r="AD281" s="17"/>
      <c r="AE281" s="18" t="s">
        <v>2051</v>
      </c>
      <c r="AF281" s="18" t="s">
        <v>126</v>
      </c>
      <c r="AG281" s="18" t="s">
        <v>1932</v>
      </c>
      <c r="AH281" s="18" t="s">
        <v>1916</v>
      </c>
      <c r="AI281" s="18" t="s">
        <v>162</v>
      </c>
      <c r="AJ281" s="18" t="s">
        <v>3623</v>
      </c>
      <c r="AK281" s="18" t="s">
        <v>3624</v>
      </c>
      <c r="AL281" s="17"/>
      <c r="AM281" s="18">
        <v>17020339</v>
      </c>
      <c r="AN281" s="18">
        <v>17020339</v>
      </c>
      <c r="AO281" s="18">
        <v>0</v>
      </c>
      <c r="AP281" s="17"/>
      <c r="AQ281" s="18">
        <v>18000000</v>
      </c>
      <c r="AR281" s="18">
        <v>0</v>
      </c>
      <c r="AS281" s="18">
        <v>18000000</v>
      </c>
      <c r="AT281" s="17"/>
      <c r="AU281" s="18">
        <v>18000000</v>
      </c>
      <c r="AV281" s="18" t="s">
        <v>461</v>
      </c>
    </row>
    <row r="282" spans="1:48" x14ac:dyDescent="0.2">
      <c r="A282" s="18" t="s">
        <v>3520</v>
      </c>
      <c r="B282" s="18" t="s">
        <v>455</v>
      </c>
      <c r="C282" s="17"/>
      <c r="D282" s="18" t="s">
        <v>1111</v>
      </c>
      <c r="E282" s="17"/>
      <c r="F282" s="17"/>
      <c r="G282" s="18" t="s">
        <v>3521</v>
      </c>
      <c r="H282" s="19">
        <v>44978</v>
      </c>
      <c r="I282" s="17"/>
      <c r="J282" s="17"/>
      <c r="K282" s="17"/>
      <c r="L282" s="18" t="s">
        <v>3522</v>
      </c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8" t="s">
        <v>1112</v>
      </c>
      <c r="AD282" s="17"/>
      <c r="AE282" s="18" t="s">
        <v>2051</v>
      </c>
      <c r="AF282" s="18" t="s">
        <v>126</v>
      </c>
      <c r="AG282" s="18" t="s">
        <v>1932</v>
      </c>
      <c r="AH282" s="18" t="s">
        <v>1916</v>
      </c>
      <c r="AI282" s="18" t="s">
        <v>162</v>
      </c>
      <c r="AJ282" s="18" t="s">
        <v>3625</v>
      </c>
      <c r="AK282" s="18" t="s">
        <v>3626</v>
      </c>
      <c r="AL282" s="17"/>
      <c r="AM282" s="18">
        <v>17020339</v>
      </c>
      <c r="AN282" s="18">
        <v>17020339</v>
      </c>
      <c r="AO282" s="18">
        <v>0</v>
      </c>
      <c r="AP282" s="17"/>
      <c r="AQ282" s="18">
        <v>18000000</v>
      </c>
      <c r="AR282" s="18">
        <v>0</v>
      </c>
      <c r="AS282" s="18">
        <v>18000000</v>
      </c>
      <c r="AT282" s="17"/>
      <c r="AU282" s="18">
        <v>18000000</v>
      </c>
      <c r="AV282" s="18" t="s">
        <v>461</v>
      </c>
    </row>
    <row r="283" spans="1:48" x14ac:dyDescent="0.2">
      <c r="A283" s="18" t="s">
        <v>3520</v>
      </c>
      <c r="B283" s="18" t="s">
        <v>455</v>
      </c>
      <c r="C283" s="17"/>
      <c r="D283" s="18" t="s">
        <v>1111</v>
      </c>
      <c r="E283" s="17"/>
      <c r="F283" s="17"/>
      <c r="G283" s="18" t="s">
        <v>3521</v>
      </c>
      <c r="H283" s="19">
        <v>44978</v>
      </c>
      <c r="I283" s="17"/>
      <c r="J283" s="17"/>
      <c r="K283" s="17"/>
      <c r="L283" s="18" t="s">
        <v>3522</v>
      </c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8" t="s">
        <v>1112</v>
      </c>
      <c r="AD283" s="17"/>
      <c r="AE283" s="18" t="s">
        <v>2051</v>
      </c>
      <c r="AF283" s="18" t="s">
        <v>126</v>
      </c>
      <c r="AG283" s="18" t="s">
        <v>1932</v>
      </c>
      <c r="AH283" s="18" t="s">
        <v>1916</v>
      </c>
      <c r="AI283" s="18" t="s">
        <v>162</v>
      </c>
      <c r="AJ283" s="18" t="s">
        <v>3627</v>
      </c>
      <c r="AK283" s="18" t="s">
        <v>3628</v>
      </c>
      <c r="AL283" s="17"/>
      <c r="AM283" s="18">
        <v>17020339</v>
      </c>
      <c r="AN283" s="18">
        <v>17020339</v>
      </c>
      <c r="AO283" s="18">
        <v>0</v>
      </c>
      <c r="AP283" s="17"/>
      <c r="AQ283" s="18">
        <v>18000000</v>
      </c>
      <c r="AR283" s="18">
        <v>0</v>
      </c>
      <c r="AS283" s="18">
        <v>18000000</v>
      </c>
      <c r="AT283" s="17"/>
      <c r="AU283" s="18">
        <v>18000000</v>
      </c>
      <c r="AV283" s="18" t="s">
        <v>461</v>
      </c>
    </row>
    <row r="284" spans="1:48" x14ac:dyDescent="0.2">
      <c r="A284" s="18" t="s">
        <v>3520</v>
      </c>
      <c r="B284" s="18" t="s">
        <v>455</v>
      </c>
      <c r="C284" s="17"/>
      <c r="D284" s="18" t="s">
        <v>1111</v>
      </c>
      <c r="E284" s="17"/>
      <c r="F284" s="17"/>
      <c r="G284" s="18" t="s">
        <v>3521</v>
      </c>
      <c r="H284" s="19">
        <v>44978</v>
      </c>
      <c r="I284" s="17"/>
      <c r="J284" s="17"/>
      <c r="K284" s="17"/>
      <c r="L284" s="18" t="s">
        <v>3522</v>
      </c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8" t="s">
        <v>1112</v>
      </c>
      <c r="AD284" s="17"/>
      <c r="AE284" s="18" t="s">
        <v>2051</v>
      </c>
      <c r="AF284" s="18" t="s">
        <v>126</v>
      </c>
      <c r="AG284" s="18" t="s">
        <v>1932</v>
      </c>
      <c r="AH284" s="18" t="s">
        <v>1916</v>
      </c>
      <c r="AI284" s="18" t="s">
        <v>162</v>
      </c>
      <c r="AJ284" s="18" t="s">
        <v>3629</v>
      </c>
      <c r="AK284" s="18" t="s">
        <v>3630</v>
      </c>
      <c r="AL284" s="17"/>
      <c r="AM284" s="18">
        <v>17020339</v>
      </c>
      <c r="AN284" s="18">
        <v>17020339</v>
      </c>
      <c r="AO284" s="18">
        <v>0</v>
      </c>
      <c r="AP284" s="17"/>
      <c r="AQ284" s="18">
        <v>18000000</v>
      </c>
      <c r="AR284" s="18">
        <v>0</v>
      </c>
      <c r="AS284" s="18">
        <v>18000000</v>
      </c>
      <c r="AT284" s="17"/>
      <c r="AU284" s="18">
        <v>18000000</v>
      </c>
      <c r="AV284" s="18" t="s">
        <v>461</v>
      </c>
    </row>
    <row r="285" spans="1:48" x14ac:dyDescent="0.2">
      <c r="A285" s="18" t="s">
        <v>3520</v>
      </c>
      <c r="B285" s="18" t="s">
        <v>455</v>
      </c>
      <c r="C285" s="17"/>
      <c r="D285" s="18" t="s">
        <v>1111</v>
      </c>
      <c r="E285" s="17"/>
      <c r="F285" s="17"/>
      <c r="G285" s="18" t="s">
        <v>3521</v>
      </c>
      <c r="H285" s="19">
        <v>44978</v>
      </c>
      <c r="I285" s="17"/>
      <c r="J285" s="17"/>
      <c r="K285" s="17"/>
      <c r="L285" s="18" t="s">
        <v>3522</v>
      </c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8" t="s">
        <v>1112</v>
      </c>
      <c r="AD285" s="17"/>
      <c r="AE285" s="18" t="s">
        <v>2051</v>
      </c>
      <c r="AF285" s="18" t="s">
        <v>126</v>
      </c>
      <c r="AG285" s="18" t="s">
        <v>1932</v>
      </c>
      <c r="AH285" s="18" t="s">
        <v>1916</v>
      </c>
      <c r="AI285" s="18" t="s">
        <v>162</v>
      </c>
      <c r="AJ285" s="18" t="s">
        <v>3631</v>
      </c>
      <c r="AK285" s="18" t="s">
        <v>3632</v>
      </c>
      <c r="AL285" s="17"/>
      <c r="AM285" s="18">
        <v>17020339</v>
      </c>
      <c r="AN285" s="18">
        <v>17020339</v>
      </c>
      <c r="AO285" s="18">
        <v>0</v>
      </c>
      <c r="AP285" s="17"/>
      <c r="AQ285" s="18">
        <v>18000000</v>
      </c>
      <c r="AR285" s="18">
        <v>0</v>
      </c>
      <c r="AS285" s="18">
        <v>18000000</v>
      </c>
      <c r="AT285" s="17"/>
      <c r="AU285" s="18">
        <v>18000000</v>
      </c>
      <c r="AV285" s="18" t="s">
        <v>461</v>
      </c>
    </row>
    <row r="286" spans="1:48" x14ac:dyDescent="0.2">
      <c r="A286" s="18" t="s">
        <v>3520</v>
      </c>
      <c r="B286" s="18" t="s">
        <v>455</v>
      </c>
      <c r="C286" s="17"/>
      <c r="D286" s="18" t="s">
        <v>1111</v>
      </c>
      <c r="E286" s="17"/>
      <c r="F286" s="17"/>
      <c r="G286" s="18" t="s">
        <v>3521</v>
      </c>
      <c r="H286" s="19">
        <v>44978</v>
      </c>
      <c r="I286" s="17"/>
      <c r="J286" s="17"/>
      <c r="K286" s="17"/>
      <c r="L286" s="18" t="s">
        <v>3522</v>
      </c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8" t="s">
        <v>1112</v>
      </c>
      <c r="AD286" s="17"/>
      <c r="AE286" s="18" t="s">
        <v>2051</v>
      </c>
      <c r="AF286" s="18" t="s">
        <v>126</v>
      </c>
      <c r="AG286" s="18" t="s">
        <v>1932</v>
      </c>
      <c r="AH286" s="18" t="s">
        <v>1916</v>
      </c>
      <c r="AI286" s="18" t="s">
        <v>162</v>
      </c>
      <c r="AJ286" s="18" t="s">
        <v>3633</v>
      </c>
      <c r="AK286" s="18" t="s">
        <v>3634</v>
      </c>
      <c r="AL286" s="17"/>
      <c r="AM286" s="18">
        <v>17020339</v>
      </c>
      <c r="AN286" s="18">
        <v>17020339</v>
      </c>
      <c r="AO286" s="18">
        <v>0</v>
      </c>
      <c r="AP286" s="17"/>
      <c r="AQ286" s="18">
        <v>18000000</v>
      </c>
      <c r="AR286" s="18">
        <v>0</v>
      </c>
      <c r="AS286" s="18">
        <v>18000000</v>
      </c>
      <c r="AT286" s="17"/>
      <c r="AU286" s="18">
        <v>18000000</v>
      </c>
      <c r="AV286" s="18" t="s">
        <v>461</v>
      </c>
    </row>
    <row r="287" spans="1:48" x14ac:dyDescent="0.2">
      <c r="A287" s="18" t="s">
        <v>3520</v>
      </c>
      <c r="B287" s="18" t="s">
        <v>455</v>
      </c>
      <c r="C287" s="17"/>
      <c r="D287" s="18" t="s">
        <v>1111</v>
      </c>
      <c r="E287" s="17"/>
      <c r="F287" s="17"/>
      <c r="G287" s="18" t="s">
        <v>3521</v>
      </c>
      <c r="H287" s="19">
        <v>44978</v>
      </c>
      <c r="I287" s="17"/>
      <c r="J287" s="17"/>
      <c r="K287" s="17"/>
      <c r="L287" s="18" t="s">
        <v>3522</v>
      </c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8" t="s">
        <v>1112</v>
      </c>
      <c r="AD287" s="17"/>
      <c r="AE287" s="18" t="s">
        <v>2051</v>
      </c>
      <c r="AF287" s="18" t="s">
        <v>126</v>
      </c>
      <c r="AG287" s="18" t="s">
        <v>1932</v>
      </c>
      <c r="AH287" s="18" t="s">
        <v>1916</v>
      </c>
      <c r="AI287" s="18" t="s">
        <v>162</v>
      </c>
      <c r="AJ287" s="18" t="s">
        <v>3635</v>
      </c>
      <c r="AK287" s="18" t="s">
        <v>3636</v>
      </c>
      <c r="AL287" s="17"/>
      <c r="AM287" s="18">
        <v>17020339</v>
      </c>
      <c r="AN287" s="18">
        <v>17020339</v>
      </c>
      <c r="AO287" s="18">
        <v>0</v>
      </c>
      <c r="AP287" s="17"/>
      <c r="AQ287" s="18">
        <v>18000000</v>
      </c>
      <c r="AR287" s="18">
        <v>0</v>
      </c>
      <c r="AS287" s="18">
        <v>18000000</v>
      </c>
      <c r="AT287" s="17"/>
      <c r="AU287" s="18">
        <v>18000000</v>
      </c>
      <c r="AV287" s="18" t="s">
        <v>461</v>
      </c>
    </row>
    <row r="288" spans="1:48" x14ac:dyDescent="0.2">
      <c r="A288" s="18" t="s">
        <v>3520</v>
      </c>
      <c r="B288" s="18" t="s">
        <v>455</v>
      </c>
      <c r="C288" s="17"/>
      <c r="D288" s="18" t="s">
        <v>1111</v>
      </c>
      <c r="E288" s="17"/>
      <c r="F288" s="17"/>
      <c r="G288" s="18" t="s">
        <v>3521</v>
      </c>
      <c r="H288" s="19">
        <v>44978</v>
      </c>
      <c r="I288" s="17"/>
      <c r="J288" s="17"/>
      <c r="K288" s="17"/>
      <c r="L288" s="18" t="s">
        <v>3522</v>
      </c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8" t="s">
        <v>1112</v>
      </c>
      <c r="AD288" s="17"/>
      <c r="AE288" s="18" t="s">
        <v>2051</v>
      </c>
      <c r="AF288" s="18" t="s">
        <v>126</v>
      </c>
      <c r="AG288" s="18" t="s">
        <v>1932</v>
      </c>
      <c r="AH288" s="18" t="s">
        <v>1916</v>
      </c>
      <c r="AI288" s="18" t="s">
        <v>162</v>
      </c>
      <c r="AJ288" s="18" t="s">
        <v>3637</v>
      </c>
      <c r="AK288" s="18" t="s">
        <v>3638</v>
      </c>
      <c r="AL288" s="17"/>
      <c r="AM288" s="18">
        <v>17020339</v>
      </c>
      <c r="AN288" s="18">
        <v>17020339</v>
      </c>
      <c r="AO288" s="18">
        <v>0</v>
      </c>
      <c r="AP288" s="17"/>
      <c r="AQ288" s="18">
        <v>18000000</v>
      </c>
      <c r="AR288" s="18">
        <v>0</v>
      </c>
      <c r="AS288" s="18">
        <v>18000000</v>
      </c>
      <c r="AT288" s="17"/>
      <c r="AU288" s="18">
        <v>18000000</v>
      </c>
      <c r="AV288" s="18" t="s">
        <v>461</v>
      </c>
    </row>
    <row r="289" spans="1:48" x14ac:dyDescent="0.2">
      <c r="A289" s="18" t="s">
        <v>3520</v>
      </c>
      <c r="B289" s="18" t="s">
        <v>455</v>
      </c>
      <c r="C289" s="17"/>
      <c r="D289" s="18" t="s">
        <v>1111</v>
      </c>
      <c r="E289" s="17"/>
      <c r="F289" s="17"/>
      <c r="G289" s="18" t="s">
        <v>3521</v>
      </c>
      <c r="H289" s="19">
        <v>44978</v>
      </c>
      <c r="I289" s="17"/>
      <c r="J289" s="17"/>
      <c r="K289" s="17"/>
      <c r="L289" s="18" t="s">
        <v>3522</v>
      </c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8" t="s">
        <v>1112</v>
      </c>
      <c r="AD289" s="17"/>
      <c r="AE289" s="18" t="s">
        <v>2051</v>
      </c>
      <c r="AF289" s="18" t="s">
        <v>126</v>
      </c>
      <c r="AG289" s="18" t="s">
        <v>1932</v>
      </c>
      <c r="AH289" s="18" t="s">
        <v>1916</v>
      </c>
      <c r="AI289" s="18" t="s">
        <v>162</v>
      </c>
      <c r="AJ289" s="18" t="s">
        <v>3639</v>
      </c>
      <c r="AK289" s="18" t="s">
        <v>3640</v>
      </c>
      <c r="AL289" s="17"/>
      <c r="AM289" s="18">
        <v>17020339</v>
      </c>
      <c r="AN289" s="18">
        <v>17020339</v>
      </c>
      <c r="AO289" s="18">
        <v>0</v>
      </c>
      <c r="AP289" s="17"/>
      <c r="AQ289" s="18">
        <v>18000000</v>
      </c>
      <c r="AR289" s="18">
        <v>0</v>
      </c>
      <c r="AS289" s="18">
        <v>18000000</v>
      </c>
      <c r="AT289" s="17"/>
      <c r="AU289" s="18">
        <v>18000000</v>
      </c>
      <c r="AV289" s="18" t="s">
        <v>461</v>
      </c>
    </row>
    <row r="290" spans="1:48" x14ac:dyDescent="0.2">
      <c r="A290" s="18" t="s">
        <v>3520</v>
      </c>
      <c r="B290" s="18" t="s">
        <v>455</v>
      </c>
      <c r="C290" s="17"/>
      <c r="D290" s="18" t="s">
        <v>1111</v>
      </c>
      <c r="E290" s="17"/>
      <c r="F290" s="17"/>
      <c r="G290" s="18" t="s">
        <v>3521</v>
      </c>
      <c r="H290" s="19">
        <v>44978</v>
      </c>
      <c r="I290" s="17"/>
      <c r="J290" s="17"/>
      <c r="K290" s="17"/>
      <c r="L290" s="18" t="s">
        <v>3522</v>
      </c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8" t="s">
        <v>1112</v>
      </c>
      <c r="AD290" s="17"/>
      <c r="AE290" s="18" t="s">
        <v>2066</v>
      </c>
      <c r="AF290" s="18" t="s">
        <v>126</v>
      </c>
      <c r="AG290" s="18" t="s">
        <v>1932</v>
      </c>
      <c r="AH290" s="18" t="s">
        <v>1916</v>
      </c>
      <c r="AI290" s="18" t="s">
        <v>2067</v>
      </c>
      <c r="AJ290" s="18" t="s">
        <v>3641</v>
      </c>
      <c r="AK290" s="18" t="s">
        <v>3642</v>
      </c>
      <c r="AL290" s="17"/>
      <c r="AM290" s="18">
        <v>17020339</v>
      </c>
      <c r="AN290" s="18">
        <v>17020339</v>
      </c>
      <c r="AO290" s="18">
        <v>0</v>
      </c>
      <c r="AP290" s="17"/>
      <c r="AQ290" s="18">
        <v>18000000</v>
      </c>
      <c r="AR290" s="18">
        <v>0</v>
      </c>
      <c r="AS290" s="18">
        <v>18000000</v>
      </c>
      <c r="AT290" s="17"/>
      <c r="AU290" s="18">
        <v>18000000</v>
      </c>
      <c r="AV290" s="18" t="s">
        <v>461</v>
      </c>
    </row>
    <row r="291" spans="1:48" x14ac:dyDescent="0.2">
      <c r="A291" s="18" t="s">
        <v>3520</v>
      </c>
      <c r="B291" s="18" t="s">
        <v>455</v>
      </c>
      <c r="C291" s="17"/>
      <c r="D291" s="18" t="s">
        <v>1111</v>
      </c>
      <c r="E291" s="17"/>
      <c r="F291" s="17"/>
      <c r="G291" s="18" t="s">
        <v>3521</v>
      </c>
      <c r="H291" s="19">
        <v>44978</v>
      </c>
      <c r="I291" s="17"/>
      <c r="J291" s="17"/>
      <c r="K291" s="17"/>
      <c r="L291" s="18" t="s">
        <v>3522</v>
      </c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8" t="s">
        <v>1112</v>
      </c>
      <c r="AD291" s="17"/>
      <c r="AE291" s="18" t="s">
        <v>2066</v>
      </c>
      <c r="AF291" s="18" t="s">
        <v>126</v>
      </c>
      <c r="AG291" s="18" t="s">
        <v>1932</v>
      </c>
      <c r="AH291" s="18" t="s">
        <v>1916</v>
      </c>
      <c r="AI291" s="18" t="s">
        <v>2067</v>
      </c>
      <c r="AJ291" s="18" t="s">
        <v>3643</v>
      </c>
      <c r="AK291" s="18" t="s">
        <v>3644</v>
      </c>
      <c r="AL291" s="17"/>
      <c r="AM291" s="18">
        <v>17020339</v>
      </c>
      <c r="AN291" s="18">
        <v>17020339</v>
      </c>
      <c r="AO291" s="18">
        <v>0</v>
      </c>
      <c r="AP291" s="17"/>
      <c r="AQ291" s="18">
        <v>18000000</v>
      </c>
      <c r="AR291" s="18">
        <v>0</v>
      </c>
      <c r="AS291" s="18">
        <v>18000000</v>
      </c>
      <c r="AT291" s="17"/>
      <c r="AU291" s="18">
        <v>18000000</v>
      </c>
      <c r="AV291" s="18" t="s">
        <v>461</v>
      </c>
    </row>
    <row r="292" spans="1:48" x14ac:dyDescent="0.2">
      <c r="A292" s="18" t="s">
        <v>3520</v>
      </c>
      <c r="B292" s="18" t="s">
        <v>455</v>
      </c>
      <c r="C292" s="17"/>
      <c r="D292" s="18" t="s">
        <v>1111</v>
      </c>
      <c r="E292" s="17"/>
      <c r="F292" s="17"/>
      <c r="G292" s="18" t="s">
        <v>3521</v>
      </c>
      <c r="H292" s="19">
        <v>44978</v>
      </c>
      <c r="I292" s="17"/>
      <c r="J292" s="17"/>
      <c r="K292" s="17"/>
      <c r="L292" s="18" t="s">
        <v>3522</v>
      </c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8" t="s">
        <v>1112</v>
      </c>
      <c r="AD292" s="17"/>
      <c r="AE292" s="18" t="s">
        <v>2066</v>
      </c>
      <c r="AF292" s="18" t="s">
        <v>126</v>
      </c>
      <c r="AG292" s="18" t="s">
        <v>1932</v>
      </c>
      <c r="AH292" s="18" t="s">
        <v>1916</v>
      </c>
      <c r="AI292" s="18" t="s">
        <v>2067</v>
      </c>
      <c r="AJ292" s="18" t="s">
        <v>3645</v>
      </c>
      <c r="AK292" s="18" t="s">
        <v>3646</v>
      </c>
      <c r="AL292" s="17"/>
      <c r="AM292" s="18">
        <v>17020339</v>
      </c>
      <c r="AN292" s="18">
        <v>17020339</v>
      </c>
      <c r="AO292" s="18">
        <v>0</v>
      </c>
      <c r="AP292" s="17"/>
      <c r="AQ292" s="18">
        <v>18000000</v>
      </c>
      <c r="AR292" s="18">
        <v>0</v>
      </c>
      <c r="AS292" s="18">
        <v>18000000</v>
      </c>
      <c r="AT292" s="17"/>
      <c r="AU292" s="18">
        <v>18000000</v>
      </c>
      <c r="AV292" s="18" t="s">
        <v>461</v>
      </c>
    </row>
    <row r="293" spans="1:48" x14ac:dyDescent="0.2">
      <c r="A293" s="18" t="s">
        <v>3520</v>
      </c>
      <c r="B293" s="18" t="s">
        <v>455</v>
      </c>
      <c r="C293" s="17"/>
      <c r="D293" s="18" t="s">
        <v>1111</v>
      </c>
      <c r="E293" s="17"/>
      <c r="F293" s="17"/>
      <c r="G293" s="18" t="s">
        <v>3521</v>
      </c>
      <c r="H293" s="19">
        <v>44978</v>
      </c>
      <c r="I293" s="17"/>
      <c r="J293" s="17"/>
      <c r="K293" s="17"/>
      <c r="L293" s="18" t="s">
        <v>3522</v>
      </c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8" t="s">
        <v>1112</v>
      </c>
      <c r="AD293" s="17"/>
      <c r="AE293" s="18" t="s">
        <v>2066</v>
      </c>
      <c r="AF293" s="18" t="s">
        <v>126</v>
      </c>
      <c r="AG293" s="18" t="s">
        <v>1932</v>
      </c>
      <c r="AH293" s="18" t="s">
        <v>1916</v>
      </c>
      <c r="AI293" s="18" t="s">
        <v>2067</v>
      </c>
      <c r="AJ293" s="18" t="s">
        <v>3647</v>
      </c>
      <c r="AK293" s="18" t="s">
        <v>3648</v>
      </c>
      <c r="AL293" s="17"/>
      <c r="AM293" s="18">
        <v>17020339</v>
      </c>
      <c r="AN293" s="18">
        <v>17020339</v>
      </c>
      <c r="AO293" s="18">
        <v>0</v>
      </c>
      <c r="AP293" s="17"/>
      <c r="AQ293" s="18">
        <v>18000000</v>
      </c>
      <c r="AR293" s="18">
        <v>0</v>
      </c>
      <c r="AS293" s="18">
        <v>18000000</v>
      </c>
      <c r="AT293" s="17"/>
      <c r="AU293" s="18">
        <v>18000000</v>
      </c>
      <c r="AV293" s="18" t="s">
        <v>461</v>
      </c>
    </row>
    <row r="294" spans="1:48" x14ac:dyDescent="0.2">
      <c r="A294" s="18" t="s">
        <v>3520</v>
      </c>
      <c r="B294" s="18" t="s">
        <v>455</v>
      </c>
      <c r="C294" s="17"/>
      <c r="D294" s="18" t="s">
        <v>1111</v>
      </c>
      <c r="E294" s="17"/>
      <c r="F294" s="17"/>
      <c r="G294" s="18" t="s">
        <v>3521</v>
      </c>
      <c r="H294" s="19">
        <v>44978</v>
      </c>
      <c r="I294" s="17"/>
      <c r="J294" s="17"/>
      <c r="K294" s="17"/>
      <c r="L294" s="18" t="s">
        <v>3522</v>
      </c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8" t="s">
        <v>1112</v>
      </c>
      <c r="AD294" s="17"/>
      <c r="AE294" s="18" t="s">
        <v>2066</v>
      </c>
      <c r="AF294" s="18" t="s">
        <v>126</v>
      </c>
      <c r="AG294" s="18" t="s">
        <v>1932</v>
      </c>
      <c r="AH294" s="18" t="s">
        <v>1916</v>
      </c>
      <c r="AI294" s="18" t="s">
        <v>2067</v>
      </c>
      <c r="AJ294" s="18" t="s">
        <v>3649</v>
      </c>
      <c r="AK294" s="18" t="s">
        <v>3650</v>
      </c>
      <c r="AL294" s="17"/>
      <c r="AM294" s="18">
        <v>17020339</v>
      </c>
      <c r="AN294" s="18">
        <v>17020339</v>
      </c>
      <c r="AO294" s="18">
        <v>0</v>
      </c>
      <c r="AP294" s="17"/>
      <c r="AQ294" s="18">
        <v>18000000</v>
      </c>
      <c r="AR294" s="18">
        <v>0</v>
      </c>
      <c r="AS294" s="18">
        <v>18000000</v>
      </c>
      <c r="AT294" s="17"/>
      <c r="AU294" s="18">
        <v>18000000</v>
      </c>
      <c r="AV294" s="18" t="s">
        <v>461</v>
      </c>
    </row>
    <row r="295" spans="1:48" x14ac:dyDescent="0.2">
      <c r="A295" s="18" t="s">
        <v>3651</v>
      </c>
      <c r="B295" s="18" t="s">
        <v>455</v>
      </c>
      <c r="C295" s="17"/>
      <c r="D295" s="18" t="s">
        <v>1111</v>
      </c>
      <c r="E295" s="17"/>
      <c r="F295" s="17"/>
      <c r="G295" s="18" t="s">
        <v>3652</v>
      </c>
      <c r="H295" s="19">
        <v>44980</v>
      </c>
      <c r="I295" s="17"/>
      <c r="J295" s="17"/>
      <c r="K295" s="17"/>
      <c r="L295" s="18" t="s">
        <v>2240</v>
      </c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8" t="s">
        <v>1112</v>
      </c>
      <c r="AD295" s="17"/>
      <c r="AE295" s="18" t="s">
        <v>2878</v>
      </c>
      <c r="AF295" s="18" t="s">
        <v>126</v>
      </c>
      <c r="AG295" s="18" t="s">
        <v>213</v>
      </c>
      <c r="AH295" s="18" t="s">
        <v>1916</v>
      </c>
      <c r="AI295" s="18" t="s">
        <v>153</v>
      </c>
      <c r="AJ295" s="18" t="s">
        <v>3035</v>
      </c>
      <c r="AK295" s="18" t="s">
        <v>3034</v>
      </c>
      <c r="AL295" s="17"/>
      <c r="AM295" s="18">
        <v>13399774</v>
      </c>
      <c r="AN295" s="18">
        <v>13399774</v>
      </c>
      <c r="AO295" s="18">
        <v>0</v>
      </c>
      <c r="AP295" s="17"/>
      <c r="AQ295" s="18">
        <v>13800000</v>
      </c>
      <c r="AR295" s="18">
        <v>0</v>
      </c>
      <c r="AS295" s="18">
        <v>13800000</v>
      </c>
      <c r="AT295" s="17"/>
      <c r="AU295" s="18">
        <v>13800000</v>
      </c>
      <c r="AV295" s="18" t="s">
        <v>461</v>
      </c>
    </row>
    <row r="296" spans="1:48" x14ac:dyDescent="0.2">
      <c r="A296" s="18" t="s">
        <v>3651</v>
      </c>
      <c r="B296" s="18" t="s">
        <v>455</v>
      </c>
      <c r="C296" s="17"/>
      <c r="D296" s="18" t="s">
        <v>1111</v>
      </c>
      <c r="E296" s="17"/>
      <c r="F296" s="17"/>
      <c r="G296" s="18" t="s">
        <v>3652</v>
      </c>
      <c r="H296" s="19">
        <v>44980</v>
      </c>
      <c r="I296" s="17"/>
      <c r="J296" s="17"/>
      <c r="K296" s="17"/>
      <c r="L296" s="18" t="s">
        <v>2240</v>
      </c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8" t="s">
        <v>1112</v>
      </c>
      <c r="AD296" s="17"/>
      <c r="AE296" s="18" t="s">
        <v>2878</v>
      </c>
      <c r="AF296" s="18" t="s">
        <v>126</v>
      </c>
      <c r="AG296" s="18" t="s">
        <v>213</v>
      </c>
      <c r="AH296" s="18" t="s">
        <v>1916</v>
      </c>
      <c r="AI296" s="18" t="s">
        <v>153</v>
      </c>
      <c r="AJ296" s="18" t="s">
        <v>3023</v>
      </c>
      <c r="AK296" s="18" t="s">
        <v>3022</v>
      </c>
      <c r="AL296" s="17"/>
      <c r="AM296" s="18">
        <v>13399774</v>
      </c>
      <c r="AN296" s="18">
        <v>13399774</v>
      </c>
      <c r="AO296" s="18">
        <v>0</v>
      </c>
      <c r="AP296" s="17"/>
      <c r="AQ296" s="18">
        <v>13800000</v>
      </c>
      <c r="AR296" s="18">
        <v>0</v>
      </c>
      <c r="AS296" s="18">
        <v>13800000</v>
      </c>
      <c r="AT296" s="17"/>
      <c r="AU296" s="18">
        <v>13800000</v>
      </c>
      <c r="AV296" s="18" t="s">
        <v>461</v>
      </c>
    </row>
    <row r="297" spans="1:48" x14ac:dyDescent="0.2">
      <c r="A297" s="18" t="s">
        <v>3651</v>
      </c>
      <c r="B297" s="18" t="s">
        <v>455</v>
      </c>
      <c r="C297" s="17"/>
      <c r="D297" s="18" t="s">
        <v>1111</v>
      </c>
      <c r="E297" s="17"/>
      <c r="F297" s="17"/>
      <c r="G297" s="18" t="s">
        <v>3652</v>
      </c>
      <c r="H297" s="19">
        <v>44980</v>
      </c>
      <c r="I297" s="17"/>
      <c r="J297" s="17"/>
      <c r="K297" s="17"/>
      <c r="L297" s="18" t="s">
        <v>2240</v>
      </c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8" t="s">
        <v>1112</v>
      </c>
      <c r="AD297" s="17"/>
      <c r="AE297" s="18" t="s">
        <v>2878</v>
      </c>
      <c r="AF297" s="18" t="s">
        <v>126</v>
      </c>
      <c r="AG297" s="18" t="s">
        <v>213</v>
      </c>
      <c r="AH297" s="18" t="s">
        <v>1916</v>
      </c>
      <c r="AI297" s="18" t="s">
        <v>153</v>
      </c>
      <c r="AJ297" s="18" t="s">
        <v>3029</v>
      </c>
      <c r="AK297" s="18" t="s">
        <v>3028</v>
      </c>
      <c r="AL297" s="17"/>
      <c r="AM297" s="18">
        <v>13399774</v>
      </c>
      <c r="AN297" s="18">
        <v>13399774</v>
      </c>
      <c r="AO297" s="18">
        <v>0</v>
      </c>
      <c r="AP297" s="17"/>
      <c r="AQ297" s="18">
        <v>13800000</v>
      </c>
      <c r="AR297" s="18">
        <v>0</v>
      </c>
      <c r="AS297" s="18">
        <v>13800000</v>
      </c>
      <c r="AT297" s="17"/>
      <c r="AU297" s="18">
        <v>13800000</v>
      </c>
      <c r="AV297" s="18" t="s">
        <v>461</v>
      </c>
    </row>
    <row r="298" spans="1:48" x14ac:dyDescent="0.2">
      <c r="A298" s="18" t="s">
        <v>3651</v>
      </c>
      <c r="B298" s="18" t="s">
        <v>455</v>
      </c>
      <c r="C298" s="17"/>
      <c r="D298" s="18" t="s">
        <v>1111</v>
      </c>
      <c r="E298" s="17"/>
      <c r="F298" s="17"/>
      <c r="G298" s="18" t="s">
        <v>3652</v>
      </c>
      <c r="H298" s="19">
        <v>44980</v>
      </c>
      <c r="I298" s="17"/>
      <c r="J298" s="17"/>
      <c r="K298" s="17"/>
      <c r="L298" s="18" t="s">
        <v>2240</v>
      </c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8" t="s">
        <v>1112</v>
      </c>
      <c r="AD298" s="17"/>
      <c r="AE298" s="18" t="s">
        <v>2878</v>
      </c>
      <c r="AF298" s="18" t="s">
        <v>126</v>
      </c>
      <c r="AG298" s="18" t="s">
        <v>213</v>
      </c>
      <c r="AH298" s="18" t="s">
        <v>1916</v>
      </c>
      <c r="AI298" s="18" t="s">
        <v>153</v>
      </c>
      <c r="AJ298" s="18" t="s">
        <v>3025</v>
      </c>
      <c r="AK298" s="18" t="s">
        <v>3024</v>
      </c>
      <c r="AL298" s="17"/>
      <c r="AM298" s="18">
        <v>13399774</v>
      </c>
      <c r="AN298" s="18">
        <v>13399774</v>
      </c>
      <c r="AO298" s="18">
        <v>0</v>
      </c>
      <c r="AP298" s="17"/>
      <c r="AQ298" s="18">
        <v>13800000</v>
      </c>
      <c r="AR298" s="18">
        <v>0</v>
      </c>
      <c r="AS298" s="18">
        <v>13800000</v>
      </c>
      <c r="AT298" s="17"/>
      <c r="AU298" s="18">
        <v>13800000</v>
      </c>
      <c r="AV298" s="18" t="s">
        <v>461</v>
      </c>
    </row>
    <row r="299" spans="1:48" x14ac:dyDescent="0.2">
      <c r="A299" s="18" t="s">
        <v>3651</v>
      </c>
      <c r="B299" s="18" t="s">
        <v>455</v>
      </c>
      <c r="C299" s="17"/>
      <c r="D299" s="18" t="s">
        <v>1111</v>
      </c>
      <c r="E299" s="17"/>
      <c r="F299" s="17"/>
      <c r="G299" s="18" t="s">
        <v>3652</v>
      </c>
      <c r="H299" s="19">
        <v>44980</v>
      </c>
      <c r="I299" s="17"/>
      <c r="J299" s="17"/>
      <c r="K299" s="17"/>
      <c r="L299" s="18" t="s">
        <v>2240</v>
      </c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8" t="s">
        <v>1112</v>
      </c>
      <c r="AD299" s="17"/>
      <c r="AE299" s="18" t="s">
        <v>2878</v>
      </c>
      <c r="AF299" s="18" t="s">
        <v>126</v>
      </c>
      <c r="AG299" s="18" t="s">
        <v>213</v>
      </c>
      <c r="AH299" s="18" t="s">
        <v>1916</v>
      </c>
      <c r="AI299" s="18" t="s">
        <v>153</v>
      </c>
      <c r="AJ299" s="18" t="s">
        <v>3037</v>
      </c>
      <c r="AK299" s="18" t="s">
        <v>3036</v>
      </c>
      <c r="AL299" s="17"/>
      <c r="AM299" s="18">
        <v>13399774</v>
      </c>
      <c r="AN299" s="18">
        <v>13399774</v>
      </c>
      <c r="AO299" s="18">
        <v>0</v>
      </c>
      <c r="AP299" s="17"/>
      <c r="AQ299" s="18">
        <v>13800000</v>
      </c>
      <c r="AR299" s="18">
        <v>0</v>
      </c>
      <c r="AS299" s="18">
        <v>13800000</v>
      </c>
      <c r="AT299" s="17"/>
      <c r="AU299" s="18">
        <v>13800000</v>
      </c>
      <c r="AV299" s="18" t="s">
        <v>461</v>
      </c>
    </row>
    <row r="300" spans="1:48" x14ac:dyDescent="0.2">
      <c r="A300" s="18" t="s">
        <v>3651</v>
      </c>
      <c r="B300" s="18" t="s">
        <v>455</v>
      </c>
      <c r="C300" s="17"/>
      <c r="D300" s="18" t="s">
        <v>1111</v>
      </c>
      <c r="E300" s="17"/>
      <c r="F300" s="17"/>
      <c r="G300" s="18" t="s">
        <v>3652</v>
      </c>
      <c r="H300" s="19">
        <v>44980</v>
      </c>
      <c r="I300" s="17"/>
      <c r="J300" s="17"/>
      <c r="K300" s="17"/>
      <c r="L300" s="18" t="s">
        <v>2240</v>
      </c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8" t="s">
        <v>1112</v>
      </c>
      <c r="AD300" s="17"/>
      <c r="AE300" s="18" t="s">
        <v>2878</v>
      </c>
      <c r="AF300" s="18" t="s">
        <v>126</v>
      </c>
      <c r="AG300" s="18" t="s">
        <v>213</v>
      </c>
      <c r="AH300" s="18" t="s">
        <v>1916</v>
      </c>
      <c r="AI300" s="18" t="s">
        <v>153</v>
      </c>
      <c r="AJ300" s="18" t="s">
        <v>3031</v>
      </c>
      <c r="AK300" s="18" t="s">
        <v>3030</v>
      </c>
      <c r="AL300" s="17"/>
      <c r="AM300" s="18">
        <v>13399774</v>
      </c>
      <c r="AN300" s="18">
        <v>13399774</v>
      </c>
      <c r="AO300" s="18">
        <v>0</v>
      </c>
      <c r="AP300" s="17"/>
      <c r="AQ300" s="18">
        <v>13800000</v>
      </c>
      <c r="AR300" s="18">
        <v>0</v>
      </c>
      <c r="AS300" s="18">
        <v>13800000</v>
      </c>
      <c r="AT300" s="17"/>
      <c r="AU300" s="18">
        <v>13800000</v>
      </c>
      <c r="AV300" s="18" t="s">
        <v>461</v>
      </c>
    </row>
    <row r="301" spans="1:48" x14ac:dyDescent="0.2">
      <c r="A301" s="18" t="s">
        <v>3651</v>
      </c>
      <c r="B301" s="18" t="s">
        <v>455</v>
      </c>
      <c r="C301" s="17"/>
      <c r="D301" s="18" t="s">
        <v>1111</v>
      </c>
      <c r="E301" s="17"/>
      <c r="F301" s="17"/>
      <c r="G301" s="18" t="s">
        <v>3652</v>
      </c>
      <c r="H301" s="19">
        <v>44980</v>
      </c>
      <c r="I301" s="17"/>
      <c r="J301" s="17"/>
      <c r="K301" s="17"/>
      <c r="L301" s="18" t="s">
        <v>2240</v>
      </c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8" t="s">
        <v>1112</v>
      </c>
      <c r="AD301" s="17"/>
      <c r="AE301" s="18" t="s">
        <v>2878</v>
      </c>
      <c r="AF301" s="18" t="s">
        <v>126</v>
      </c>
      <c r="AG301" s="18" t="s">
        <v>213</v>
      </c>
      <c r="AH301" s="18" t="s">
        <v>1916</v>
      </c>
      <c r="AI301" s="18" t="s">
        <v>153</v>
      </c>
      <c r="AJ301" s="18" t="s">
        <v>3042</v>
      </c>
      <c r="AK301" s="18" t="s">
        <v>3041</v>
      </c>
      <c r="AL301" s="17"/>
      <c r="AM301" s="18">
        <v>13399774</v>
      </c>
      <c r="AN301" s="18">
        <v>13399774</v>
      </c>
      <c r="AO301" s="18">
        <v>0</v>
      </c>
      <c r="AP301" s="17"/>
      <c r="AQ301" s="18">
        <v>13800000</v>
      </c>
      <c r="AR301" s="18">
        <v>0</v>
      </c>
      <c r="AS301" s="18">
        <v>13800000</v>
      </c>
      <c r="AT301" s="17"/>
      <c r="AU301" s="18">
        <v>13800000</v>
      </c>
      <c r="AV301" s="18" t="s">
        <v>461</v>
      </c>
    </row>
    <row r="302" spans="1:48" x14ac:dyDescent="0.2">
      <c r="A302" s="18" t="s">
        <v>3651</v>
      </c>
      <c r="B302" s="18" t="s">
        <v>455</v>
      </c>
      <c r="C302" s="17"/>
      <c r="D302" s="18" t="s">
        <v>1111</v>
      </c>
      <c r="E302" s="17"/>
      <c r="F302" s="17"/>
      <c r="G302" s="18" t="s">
        <v>3652</v>
      </c>
      <c r="H302" s="19">
        <v>44980</v>
      </c>
      <c r="I302" s="17"/>
      <c r="J302" s="17"/>
      <c r="K302" s="17"/>
      <c r="L302" s="18" t="s">
        <v>2240</v>
      </c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8" t="s">
        <v>1112</v>
      </c>
      <c r="AD302" s="17"/>
      <c r="AE302" s="18" t="s">
        <v>2878</v>
      </c>
      <c r="AF302" s="18" t="s">
        <v>126</v>
      </c>
      <c r="AG302" s="18" t="s">
        <v>213</v>
      </c>
      <c r="AH302" s="18" t="s">
        <v>1916</v>
      </c>
      <c r="AI302" s="18" t="s">
        <v>153</v>
      </c>
      <c r="AJ302" s="18" t="s">
        <v>3027</v>
      </c>
      <c r="AK302" s="18" t="s">
        <v>3026</v>
      </c>
      <c r="AL302" s="17"/>
      <c r="AM302" s="18">
        <v>13399774</v>
      </c>
      <c r="AN302" s="18">
        <v>13399774</v>
      </c>
      <c r="AO302" s="18">
        <v>0</v>
      </c>
      <c r="AP302" s="17"/>
      <c r="AQ302" s="18">
        <v>13800000</v>
      </c>
      <c r="AR302" s="18">
        <v>0</v>
      </c>
      <c r="AS302" s="18">
        <v>13800000</v>
      </c>
      <c r="AT302" s="17"/>
      <c r="AU302" s="18">
        <v>13800000</v>
      </c>
      <c r="AV302" s="18" t="s">
        <v>461</v>
      </c>
    </row>
    <row r="303" spans="1:48" x14ac:dyDescent="0.2">
      <c r="A303" s="18" t="s">
        <v>3651</v>
      </c>
      <c r="B303" s="18" t="s">
        <v>455</v>
      </c>
      <c r="C303" s="17"/>
      <c r="D303" s="18" t="s">
        <v>1111</v>
      </c>
      <c r="E303" s="17"/>
      <c r="F303" s="17"/>
      <c r="G303" s="18" t="s">
        <v>3652</v>
      </c>
      <c r="H303" s="19">
        <v>44980</v>
      </c>
      <c r="I303" s="17"/>
      <c r="J303" s="17"/>
      <c r="K303" s="17"/>
      <c r="L303" s="18" t="s">
        <v>2240</v>
      </c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8" t="s">
        <v>1112</v>
      </c>
      <c r="AD303" s="17"/>
      <c r="AE303" s="18" t="s">
        <v>2878</v>
      </c>
      <c r="AF303" s="18" t="s">
        <v>126</v>
      </c>
      <c r="AG303" s="18" t="s">
        <v>213</v>
      </c>
      <c r="AH303" s="18" t="s">
        <v>1916</v>
      </c>
      <c r="AI303" s="18" t="s">
        <v>153</v>
      </c>
      <c r="AJ303" s="18" t="s">
        <v>3033</v>
      </c>
      <c r="AK303" s="18" t="s">
        <v>3032</v>
      </c>
      <c r="AL303" s="17"/>
      <c r="AM303" s="18">
        <v>13399774</v>
      </c>
      <c r="AN303" s="18">
        <v>13399774</v>
      </c>
      <c r="AO303" s="18">
        <v>0</v>
      </c>
      <c r="AP303" s="17"/>
      <c r="AQ303" s="18">
        <v>13800000</v>
      </c>
      <c r="AR303" s="18">
        <v>0</v>
      </c>
      <c r="AS303" s="18">
        <v>13800000</v>
      </c>
      <c r="AT303" s="17"/>
      <c r="AU303" s="18">
        <v>13800000</v>
      </c>
      <c r="AV303" s="18" t="s">
        <v>461</v>
      </c>
    </row>
    <row r="304" spans="1:48" x14ac:dyDescent="0.2">
      <c r="A304" s="18" t="s">
        <v>3651</v>
      </c>
      <c r="B304" s="18" t="s">
        <v>455</v>
      </c>
      <c r="C304" s="17"/>
      <c r="D304" s="18" t="s">
        <v>1111</v>
      </c>
      <c r="E304" s="17"/>
      <c r="F304" s="17"/>
      <c r="G304" s="18" t="s">
        <v>3652</v>
      </c>
      <c r="H304" s="19">
        <v>44980</v>
      </c>
      <c r="I304" s="17"/>
      <c r="J304" s="17"/>
      <c r="K304" s="17"/>
      <c r="L304" s="18" t="s">
        <v>2240</v>
      </c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8" t="s">
        <v>1112</v>
      </c>
      <c r="AD304" s="17"/>
      <c r="AE304" s="18" t="s">
        <v>2878</v>
      </c>
      <c r="AF304" s="18" t="s">
        <v>126</v>
      </c>
      <c r="AG304" s="18" t="s">
        <v>213</v>
      </c>
      <c r="AH304" s="18" t="s">
        <v>1916</v>
      </c>
      <c r="AI304" s="18" t="s">
        <v>153</v>
      </c>
      <c r="AJ304" s="18" t="s">
        <v>3653</v>
      </c>
      <c r="AK304" s="18" t="s">
        <v>3654</v>
      </c>
      <c r="AL304" s="17"/>
      <c r="AM304" s="18">
        <v>13399774</v>
      </c>
      <c r="AN304" s="18">
        <v>13399774</v>
      </c>
      <c r="AO304" s="18">
        <v>0</v>
      </c>
      <c r="AP304" s="17"/>
      <c r="AQ304" s="18">
        <v>13800000</v>
      </c>
      <c r="AR304" s="18">
        <v>0</v>
      </c>
      <c r="AS304" s="18">
        <v>13800000</v>
      </c>
      <c r="AT304" s="17"/>
      <c r="AU304" s="18">
        <v>13800000</v>
      </c>
      <c r="AV304" s="18" t="s">
        <v>461</v>
      </c>
    </row>
    <row r="305" spans="1:48" x14ac:dyDescent="0.2">
      <c r="A305" s="18" t="s">
        <v>3651</v>
      </c>
      <c r="B305" s="18" t="s">
        <v>455</v>
      </c>
      <c r="C305" s="17"/>
      <c r="D305" s="18" t="s">
        <v>1111</v>
      </c>
      <c r="E305" s="17"/>
      <c r="F305" s="17"/>
      <c r="G305" s="18" t="s">
        <v>3652</v>
      </c>
      <c r="H305" s="19">
        <v>44980</v>
      </c>
      <c r="I305" s="17"/>
      <c r="J305" s="17"/>
      <c r="K305" s="17"/>
      <c r="L305" s="18" t="s">
        <v>2240</v>
      </c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8" t="s">
        <v>1112</v>
      </c>
      <c r="AD305" s="17"/>
      <c r="AE305" s="18" t="s">
        <v>2878</v>
      </c>
      <c r="AF305" s="18" t="s">
        <v>126</v>
      </c>
      <c r="AG305" s="18" t="s">
        <v>213</v>
      </c>
      <c r="AH305" s="18" t="s">
        <v>1916</v>
      </c>
      <c r="AI305" s="18" t="s">
        <v>153</v>
      </c>
      <c r="AJ305" s="18" t="s">
        <v>3655</v>
      </c>
      <c r="AK305" s="18" t="s">
        <v>3656</v>
      </c>
      <c r="AL305" s="17"/>
      <c r="AM305" s="18">
        <v>13399774</v>
      </c>
      <c r="AN305" s="18">
        <v>13399774</v>
      </c>
      <c r="AO305" s="18">
        <v>0</v>
      </c>
      <c r="AP305" s="17"/>
      <c r="AQ305" s="18">
        <v>13800000</v>
      </c>
      <c r="AR305" s="18">
        <v>0</v>
      </c>
      <c r="AS305" s="18">
        <v>13800000</v>
      </c>
      <c r="AT305" s="17"/>
      <c r="AU305" s="18">
        <v>13800000</v>
      </c>
      <c r="AV305" s="18" t="s">
        <v>461</v>
      </c>
    </row>
    <row r="306" spans="1:48" x14ac:dyDescent="0.2">
      <c r="A306" s="18" t="s">
        <v>3651</v>
      </c>
      <c r="B306" s="18" t="s">
        <v>455</v>
      </c>
      <c r="C306" s="17"/>
      <c r="D306" s="18" t="s">
        <v>1111</v>
      </c>
      <c r="E306" s="17"/>
      <c r="F306" s="17"/>
      <c r="G306" s="18" t="s">
        <v>3652</v>
      </c>
      <c r="H306" s="19">
        <v>44980</v>
      </c>
      <c r="I306" s="17"/>
      <c r="J306" s="17"/>
      <c r="K306" s="17"/>
      <c r="L306" s="18" t="s">
        <v>2240</v>
      </c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8" t="s">
        <v>1112</v>
      </c>
      <c r="AD306" s="17"/>
      <c r="AE306" s="18" t="s">
        <v>2878</v>
      </c>
      <c r="AF306" s="18" t="s">
        <v>126</v>
      </c>
      <c r="AG306" s="18" t="s">
        <v>213</v>
      </c>
      <c r="AH306" s="18" t="s">
        <v>1916</v>
      </c>
      <c r="AI306" s="18" t="s">
        <v>153</v>
      </c>
      <c r="AJ306" s="18" t="s">
        <v>3657</v>
      </c>
      <c r="AK306" s="18" t="s">
        <v>3658</v>
      </c>
      <c r="AL306" s="17"/>
      <c r="AM306" s="18">
        <v>13399774</v>
      </c>
      <c r="AN306" s="18">
        <v>13399774</v>
      </c>
      <c r="AO306" s="18">
        <v>0</v>
      </c>
      <c r="AP306" s="17"/>
      <c r="AQ306" s="18">
        <v>13800000</v>
      </c>
      <c r="AR306" s="18">
        <v>0</v>
      </c>
      <c r="AS306" s="18">
        <v>13800000</v>
      </c>
      <c r="AT306" s="17"/>
      <c r="AU306" s="18">
        <v>13800000</v>
      </c>
      <c r="AV306" s="18" t="s">
        <v>461</v>
      </c>
    </row>
    <row r="307" spans="1:48" x14ac:dyDescent="0.2">
      <c r="A307" s="18" t="s">
        <v>3651</v>
      </c>
      <c r="B307" s="18" t="s">
        <v>455</v>
      </c>
      <c r="C307" s="17"/>
      <c r="D307" s="18" t="s">
        <v>1111</v>
      </c>
      <c r="E307" s="17"/>
      <c r="F307" s="17"/>
      <c r="G307" s="18" t="s">
        <v>3652</v>
      </c>
      <c r="H307" s="19">
        <v>44980</v>
      </c>
      <c r="I307" s="17"/>
      <c r="J307" s="17"/>
      <c r="K307" s="17"/>
      <c r="L307" s="18" t="s">
        <v>2240</v>
      </c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8" t="s">
        <v>1112</v>
      </c>
      <c r="AD307" s="17"/>
      <c r="AE307" s="18" t="s">
        <v>2878</v>
      </c>
      <c r="AF307" s="18" t="s">
        <v>126</v>
      </c>
      <c r="AG307" s="18" t="s">
        <v>213</v>
      </c>
      <c r="AH307" s="18" t="s">
        <v>1916</v>
      </c>
      <c r="AI307" s="18" t="s">
        <v>153</v>
      </c>
      <c r="AJ307" s="18" t="s">
        <v>3659</v>
      </c>
      <c r="AK307" s="18" t="s">
        <v>3660</v>
      </c>
      <c r="AL307" s="17"/>
      <c r="AM307" s="18">
        <v>13399774</v>
      </c>
      <c r="AN307" s="18">
        <v>13399774</v>
      </c>
      <c r="AO307" s="18">
        <v>0</v>
      </c>
      <c r="AP307" s="17"/>
      <c r="AQ307" s="18">
        <v>13800000</v>
      </c>
      <c r="AR307" s="18">
        <v>0</v>
      </c>
      <c r="AS307" s="18">
        <v>13800000</v>
      </c>
      <c r="AT307" s="17"/>
      <c r="AU307" s="18">
        <v>13800000</v>
      </c>
      <c r="AV307" s="18" t="s">
        <v>461</v>
      </c>
    </row>
    <row r="308" spans="1:48" x14ac:dyDescent="0.2">
      <c r="A308" s="18" t="s">
        <v>3651</v>
      </c>
      <c r="B308" s="18" t="s">
        <v>455</v>
      </c>
      <c r="C308" s="17"/>
      <c r="D308" s="18" t="s">
        <v>1111</v>
      </c>
      <c r="E308" s="17"/>
      <c r="F308" s="17"/>
      <c r="G308" s="18" t="s">
        <v>3652</v>
      </c>
      <c r="H308" s="19">
        <v>44980</v>
      </c>
      <c r="I308" s="17"/>
      <c r="J308" s="17"/>
      <c r="K308" s="17"/>
      <c r="L308" s="18" t="s">
        <v>2240</v>
      </c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8" t="s">
        <v>1112</v>
      </c>
      <c r="AD308" s="17"/>
      <c r="AE308" s="18" t="s">
        <v>2878</v>
      </c>
      <c r="AF308" s="18" t="s">
        <v>126</v>
      </c>
      <c r="AG308" s="18" t="s">
        <v>213</v>
      </c>
      <c r="AH308" s="18" t="s">
        <v>1916</v>
      </c>
      <c r="AI308" s="18" t="s">
        <v>153</v>
      </c>
      <c r="AJ308" s="18" t="s">
        <v>3661</v>
      </c>
      <c r="AK308" s="18" t="s">
        <v>3662</v>
      </c>
      <c r="AL308" s="17"/>
      <c r="AM308" s="18">
        <v>13399774</v>
      </c>
      <c r="AN308" s="18">
        <v>13399774</v>
      </c>
      <c r="AO308" s="18">
        <v>0</v>
      </c>
      <c r="AP308" s="17"/>
      <c r="AQ308" s="18">
        <v>13800000</v>
      </c>
      <c r="AR308" s="18">
        <v>0</v>
      </c>
      <c r="AS308" s="18">
        <v>13800000</v>
      </c>
      <c r="AT308" s="17"/>
      <c r="AU308" s="18">
        <v>13800000</v>
      </c>
      <c r="AV308" s="18" t="s">
        <v>461</v>
      </c>
    </row>
    <row r="309" spans="1:48" x14ac:dyDescent="0.2">
      <c r="A309" s="18" t="s">
        <v>3651</v>
      </c>
      <c r="B309" s="18" t="s">
        <v>455</v>
      </c>
      <c r="C309" s="17"/>
      <c r="D309" s="18" t="s">
        <v>1111</v>
      </c>
      <c r="E309" s="17"/>
      <c r="F309" s="17"/>
      <c r="G309" s="18" t="s">
        <v>3652</v>
      </c>
      <c r="H309" s="19">
        <v>44980</v>
      </c>
      <c r="I309" s="17"/>
      <c r="J309" s="17"/>
      <c r="K309" s="17"/>
      <c r="L309" s="18" t="s">
        <v>2240</v>
      </c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8" t="s">
        <v>1112</v>
      </c>
      <c r="AD309" s="17"/>
      <c r="AE309" s="18" t="s">
        <v>2878</v>
      </c>
      <c r="AF309" s="18" t="s">
        <v>126</v>
      </c>
      <c r="AG309" s="18" t="s">
        <v>213</v>
      </c>
      <c r="AH309" s="18" t="s">
        <v>1916</v>
      </c>
      <c r="AI309" s="18" t="s">
        <v>153</v>
      </c>
      <c r="AJ309" s="18" t="s">
        <v>3663</v>
      </c>
      <c r="AK309" s="18" t="s">
        <v>3664</v>
      </c>
      <c r="AL309" s="17"/>
      <c r="AM309" s="18">
        <v>13399774</v>
      </c>
      <c r="AN309" s="18">
        <v>13399774</v>
      </c>
      <c r="AO309" s="18">
        <v>0</v>
      </c>
      <c r="AP309" s="17"/>
      <c r="AQ309" s="18">
        <v>13800000</v>
      </c>
      <c r="AR309" s="18">
        <v>0</v>
      </c>
      <c r="AS309" s="18">
        <v>13800000</v>
      </c>
      <c r="AT309" s="17"/>
      <c r="AU309" s="18">
        <v>13800000</v>
      </c>
      <c r="AV309" s="18" t="s">
        <v>461</v>
      </c>
    </row>
    <row r="310" spans="1:48" x14ac:dyDescent="0.2">
      <c r="A310" s="18" t="s">
        <v>3651</v>
      </c>
      <c r="B310" s="18" t="s">
        <v>455</v>
      </c>
      <c r="C310" s="17"/>
      <c r="D310" s="18" t="s">
        <v>1111</v>
      </c>
      <c r="E310" s="17"/>
      <c r="F310" s="17"/>
      <c r="G310" s="18" t="s">
        <v>3652</v>
      </c>
      <c r="H310" s="19">
        <v>44980</v>
      </c>
      <c r="I310" s="17"/>
      <c r="J310" s="17"/>
      <c r="K310" s="17"/>
      <c r="L310" s="18" t="s">
        <v>2240</v>
      </c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8" t="s">
        <v>1112</v>
      </c>
      <c r="AD310" s="17"/>
      <c r="AE310" s="18" t="s">
        <v>2878</v>
      </c>
      <c r="AF310" s="18" t="s">
        <v>126</v>
      </c>
      <c r="AG310" s="18" t="s">
        <v>213</v>
      </c>
      <c r="AH310" s="18" t="s">
        <v>1916</v>
      </c>
      <c r="AI310" s="18" t="s">
        <v>153</v>
      </c>
      <c r="AJ310" s="18" t="s">
        <v>3665</v>
      </c>
      <c r="AK310" s="18" t="s">
        <v>3666</v>
      </c>
      <c r="AL310" s="17"/>
      <c r="AM310" s="18">
        <v>13399774</v>
      </c>
      <c r="AN310" s="18">
        <v>13399774</v>
      </c>
      <c r="AO310" s="18">
        <v>0</v>
      </c>
      <c r="AP310" s="17"/>
      <c r="AQ310" s="18">
        <v>13800000</v>
      </c>
      <c r="AR310" s="18">
        <v>0</v>
      </c>
      <c r="AS310" s="18">
        <v>13800000</v>
      </c>
      <c r="AT310" s="17"/>
      <c r="AU310" s="18">
        <v>13800000</v>
      </c>
      <c r="AV310" s="18" t="s">
        <v>461</v>
      </c>
    </row>
    <row r="311" spans="1:48" x14ac:dyDescent="0.2">
      <c r="A311" s="18" t="s">
        <v>3651</v>
      </c>
      <c r="B311" s="18" t="s">
        <v>455</v>
      </c>
      <c r="C311" s="17"/>
      <c r="D311" s="18" t="s">
        <v>1111</v>
      </c>
      <c r="E311" s="17"/>
      <c r="F311" s="17"/>
      <c r="G311" s="18" t="s">
        <v>3652</v>
      </c>
      <c r="H311" s="19">
        <v>44980</v>
      </c>
      <c r="I311" s="17"/>
      <c r="J311" s="17"/>
      <c r="K311" s="17"/>
      <c r="L311" s="18" t="s">
        <v>2240</v>
      </c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8" t="s">
        <v>1112</v>
      </c>
      <c r="AD311" s="17"/>
      <c r="AE311" s="18" t="s">
        <v>2878</v>
      </c>
      <c r="AF311" s="18" t="s">
        <v>126</v>
      </c>
      <c r="AG311" s="18" t="s">
        <v>213</v>
      </c>
      <c r="AH311" s="18" t="s">
        <v>1916</v>
      </c>
      <c r="AI311" s="18" t="s">
        <v>153</v>
      </c>
      <c r="AJ311" s="18" t="s">
        <v>3667</v>
      </c>
      <c r="AK311" s="18" t="s">
        <v>3668</v>
      </c>
      <c r="AL311" s="17"/>
      <c r="AM311" s="18">
        <v>13399774</v>
      </c>
      <c r="AN311" s="18">
        <v>13399774</v>
      </c>
      <c r="AO311" s="18">
        <v>0</v>
      </c>
      <c r="AP311" s="17"/>
      <c r="AQ311" s="18">
        <v>13800000</v>
      </c>
      <c r="AR311" s="18">
        <v>0</v>
      </c>
      <c r="AS311" s="18">
        <v>13800000</v>
      </c>
      <c r="AT311" s="17"/>
      <c r="AU311" s="18">
        <v>13800000</v>
      </c>
      <c r="AV311" s="18" t="s">
        <v>461</v>
      </c>
    </row>
    <row r="312" spans="1:48" x14ac:dyDescent="0.2">
      <c r="A312" s="18" t="s">
        <v>3651</v>
      </c>
      <c r="B312" s="18" t="s">
        <v>455</v>
      </c>
      <c r="C312" s="17"/>
      <c r="D312" s="18" t="s">
        <v>1111</v>
      </c>
      <c r="E312" s="17"/>
      <c r="F312" s="17"/>
      <c r="G312" s="18" t="s">
        <v>3652</v>
      </c>
      <c r="H312" s="19">
        <v>44980</v>
      </c>
      <c r="I312" s="17"/>
      <c r="J312" s="17"/>
      <c r="K312" s="17"/>
      <c r="L312" s="18" t="s">
        <v>2240</v>
      </c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8" t="s">
        <v>1112</v>
      </c>
      <c r="AD312" s="17"/>
      <c r="AE312" s="18" t="s">
        <v>2878</v>
      </c>
      <c r="AF312" s="18" t="s">
        <v>126</v>
      </c>
      <c r="AG312" s="18" t="s">
        <v>213</v>
      </c>
      <c r="AH312" s="18" t="s">
        <v>1916</v>
      </c>
      <c r="AI312" s="18" t="s">
        <v>153</v>
      </c>
      <c r="AJ312" s="18" t="s">
        <v>3669</v>
      </c>
      <c r="AK312" s="18" t="s">
        <v>3670</v>
      </c>
      <c r="AL312" s="17"/>
      <c r="AM312" s="18">
        <v>13399774</v>
      </c>
      <c r="AN312" s="18">
        <v>13399774</v>
      </c>
      <c r="AO312" s="18">
        <v>0</v>
      </c>
      <c r="AP312" s="17"/>
      <c r="AQ312" s="18">
        <v>13800000</v>
      </c>
      <c r="AR312" s="18">
        <v>0</v>
      </c>
      <c r="AS312" s="18">
        <v>13800000</v>
      </c>
      <c r="AT312" s="17"/>
      <c r="AU312" s="18">
        <v>13800000</v>
      </c>
      <c r="AV312" s="18" t="s">
        <v>461</v>
      </c>
    </row>
    <row r="313" spans="1:48" x14ac:dyDescent="0.2">
      <c r="A313" s="18" t="s">
        <v>3651</v>
      </c>
      <c r="B313" s="18" t="s">
        <v>455</v>
      </c>
      <c r="C313" s="17"/>
      <c r="D313" s="18" t="s">
        <v>1111</v>
      </c>
      <c r="E313" s="17"/>
      <c r="F313" s="17"/>
      <c r="G313" s="18" t="s">
        <v>3652</v>
      </c>
      <c r="H313" s="19">
        <v>44980</v>
      </c>
      <c r="I313" s="17"/>
      <c r="J313" s="17"/>
      <c r="K313" s="17"/>
      <c r="L313" s="18" t="s">
        <v>2240</v>
      </c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8" t="s">
        <v>1112</v>
      </c>
      <c r="AD313" s="17"/>
      <c r="AE313" s="18" t="s">
        <v>2878</v>
      </c>
      <c r="AF313" s="18" t="s">
        <v>126</v>
      </c>
      <c r="AG313" s="18" t="s">
        <v>213</v>
      </c>
      <c r="AH313" s="18" t="s">
        <v>1916</v>
      </c>
      <c r="AI313" s="18" t="s">
        <v>153</v>
      </c>
      <c r="AJ313" s="18" t="s">
        <v>3671</v>
      </c>
      <c r="AK313" s="18" t="s">
        <v>3672</v>
      </c>
      <c r="AL313" s="17"/>
      <c r="AM313" s="18">
        <v>13399774</v>
      </c>
      <c r="AN313" s="18">
        <v>13399774</v>
      </c>
      <c r="AO313" s="18">
        <v>0</v>
      </c>
      <c r="AP313" s="17"/>
      <c r="AQ313" s="18">
        <v>13800000</v>
      </c>
      <c r="AR313" s="18">
        <v>0</v>
      </c>
      <c r="AS313" s="18">
        <v>13800000</v>
      </c>
      <c r="AT313" s="17"/>
      <c r="AU313" s="18">
        <v>13800000</v>
      </c>
      <c r="AV313" s="18" t="s">
        <v>461</v>
      </c>
    </row>
    <row r="314" spans="1:48" x14ac:dyDescent="0.2">
      <c r="A314" s="18" t="s">
        <v>3651</v>
      </c>
      <c r="B314" s="18" t="s">
        <v>455</v>
      </c>
      <c r="C314" s="17"/>
      <c r="D314" s="18" t="s">
        <v>1111</v>
      </c>
      <c r="E314" s="17"/>
      <c r="F314" s="17"/>
      <c r="G314" s="18" t="s">
        <v>3652</v>
      </c>
      <c r="H314" s="19">
        <v>44980</v>
      </c>
      <c r="I314" s="17"/>
      <c r="J314" s="17"/>
      <c r="K314" s="17"/>
      <c r="L314" s="18" t="s">
        <v>2240</v>
      </c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8" t="s">
        <v>1112</v>
      </c>
      <c r="AD314" s="17"/>
      <c r="AE314" s="18" t="s">
        <v>2878</v>
      </c>
      <c r="AF314" s="18" t="s">
        <v>126</v>
      </c>
      <c r="AG314" s="18" t="s">
        <v>213</v>
      </c>
      <c r="AH314" s="18" t="s">
        <v>1916</v>
      </c>
      <c r="AI314" s="18" t="s">
        <v>153</v>
      </c>
      <c r="AJ314" s="18" t="s">
        <v>3673</v>
      </c>
      <c r="AK314" s="18" t="s">
        <v>3674</v>
      </c>
      <c r="AL314" s="17"/>
      <c r="AM314" s="18">
        <v>13399774</v>
      </c>
      <c r="AN314" s="18">
        <v>13399774</v>
      </c>
      <c r="AO314" s="18">
        <v>0</v>
      </c>
      <c r="AP314" s="17"/>
      <c r="AQ314" s="18">
        <v>13800000</v>
      </c>
      <c r="AR314" s="18">
        <v>0</v>
      </c>
      <c r="AS314" s="18">
        <v>13800000</v>
      </c>
      <c r="AT314" s="17"/>
      <c r="AU314" s="18">
        <v>13800000</v>
      </c>
      <c r="AV314" s="18" t="s">
        <v>461</v>
      </c>
    </row>
    <row r="315" spans="1:48" x14ac:dyDescent="0.2">
      <c r="A315" s="18" t="s">
        <v>3651</v>
      </c>
      <c r="B315" s="18" t="s">
        <v>455</v>
      </c>
      <c r="C315" s="17"/>
      <c r="D315" s="18" t="s">
        <v>1111</v>
      </c>
      <c r="E315" s="17"/>
      <c r="F315" s="17"/>
      <c r="G315" s="18" t="s">
        <v>3652</v>
      </c>
      <c r="H315" s="19">
        <v>44980</v>
      </c>
      <c r="I315" s="17"/>
      <c r="J315" s="17"/>
      <c r="K315" s="17"/>
      <c r="L315" s="18" t="s">
        <v>2240</v>
      </c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8" t="s">
        <v>1112</v>
      </c>
      <c r="AD315" s="17"/>
      <c r="AE315" s="18" t="s">
        <v>2878</v>
      </c>
      <c r="AF315" s="18" t="s">
        <v>126</v>
      </c>
      <c r="AG315" s="18" t="s">
        <v>213</v>
      </c>
      <c r="AH315" s="18" t="s">
        <v>1916</v>
      </c>
      <c r="AI315" s="18" t="s">
        <v>153</v>
      </c>
      <c r="AJ315" s="18" t="s">
        <v>3675</v>
      </c>
      <c r="AK315" s="18" t="s">
        <v>3676</v>
      </c>
      <c r="AL315" s="17"/>
      <c r="AM315" s="18">
        <v>13399774</v>
      </c>
      <c r="AN315" s="18">
        <v>13399774</v>
      </c>
      <c r="AO315" s="18">
        <v>0</v>
      </c>
      <c r="AP315" s="17"/>
      <c r="AQ315" s="18">
        <v>13800000</v>
      </c>
      <c r="AR315" s="18">
        <v>0</v>
      </c>
      <c r="AS315" s="18">
        <v>13800000</v>
      </c>
      <c r="AT315" s="17"/>
      <c r="AU315" s="18">
        <v>13800000</v>
      </c>
      <c r="AV315" s="18" t="s">
        <v>461</v>
      </c>
    </row>
    <row r="316" spans="1:48" x14ac:dyDescent="0.2">
      <c r="A316" s="18" t="s">
        <v>3651</v>
      </c>
      <c r="B316" s="18" t="s">
        <v>455</v>
      </c>
      <c r="C316" s="17"/>
      <c r="D316" s="18" t="s">
        <v>1111</v>
      </c>
      <c r="E316" s="17"/>
      <c r="F316" s="17"/>
      <c r="G316" s="18" t="s">
        <v>3652</v>
      </c>
      <c r="H316" s="19">
        <v>44980</v>
      </c>
      <c r="I316" s="17"/>
      <c r="J316" s="17"/>
      <c r="K316" s="17"/>
      <c r="L316" s="18" t="s">
        <v>2240</v>
      </c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8" t="s">
        <v>1112</v>
      </c>
      <c r="AD316" s="17"/>
      <c r="AE316" s="18" t="s">
        <v>2878</v>
      </c>
      <c r="AF316" s="18" t="s">
        <v>126</v>
      </c>
      <c r="AG316" s="18" t="s">
        <v>213</v>
      </c>
      <c r="AH316" s="18" t="s">
        <v>1916</v>
      </c>
      <c r="AI316" s="18" t="s">
        <v>153</v>
      </c>
      <c r="AJ316" s="18" t="s">
        <v>3677</v>
      </c>
      <c r="AK316" s="18" t="s">
        <v>3678</v>
      </c>
      <c r="AL316" s="17"/>
      <c r="AM316" s="18">
        <v>13399774</v>
      </c>
      <c r="AN316" s="18">
        <v>13399774</v>
      </c>
      <c r="AO316" s="18">
        <v>0</v>
      </c>
      <c r="AP316" s="17"/>
      <c r="AQ316" s="18">
        <v>13800000</v>
      </c>
      <c r="AR316" s="18">
        <v>0</v>
      </c>
      <c r="AS316" s="18">
        <v>13800000</v>
      </c>
      <c r="AT316" s="17"/>
      <c r="AU316" s="18">
        <v>13800000</v>
      </c>
      <c r="AV316" s="18" t="s">
        <v>461</v>
      </c>
    </row>
    <row r="317" spans="1:48" x14ac:dyDescent="0.2">
      <c r="A317" s="18" t="s">
        <v>3651</v>
      </c>
      <c r="B317" s="18" t="s">
        <v>455</v>
      </c>
      <c r="C317" s="17"/>
      <c r="D317" s="18" t="s">
        <v>1111</v>
      </c>
      <c r="E317" s="17"/>
      <c r="F317" s="17"/>
      <c r="G317" s="18" t="s">
        <v>3652</v>
      </c>
      <c r="H317" s="19">
        <v>44980</v>
      </c>
      <c r="I317" s="17"/>
      <c r="J317" s="17"/>
      <c r="K317" s="17"/>
      <c r="L317" s="18" t="s">
        <v>2240</v>
      </c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8" t="s">
        <v>1112</v>
      </c>
      <c r="AD317" s="17"/>
      <c r="AE317" s="18" t="s">
        <v>2878</v>
      </c>
      <c r="AF317" s="18" t="s">
        <v>126</v>
      </c>
      <c r="AG317" s="18" t="s">
        <v>213</v>
      </c>
      <c r="AH317" s="18" t="s">
        <v>1916</v>
      </c>
      <c r="AI317" s="18" t="s">
        <v>153</v>
      </c>
      <c r="AJ317" s="18" t="s">
        <v>3679</v>
      </c>
      <c r="AK317" s="18" t="s">
        <v>3680</v>
      </c>
      <c r="AL317" s="17"/>
      <c r="AM317" s="18">
        <v>13399774</v>
      </c>
      <c r="AN317" s="18">
        <v>13399774</v>
      </c>
      <c r="AO317" s="18">
        <v>0</v>
      </c>
      <c r="AP317" s="17"/>
      <c r="AQ317" s="18">
        <v>13800000</v>
      </c>
      <c r="AR317" s="18">
        <v>0</v>
      </c>
      <c r="AS317" s="18">
        <v>13800000</v>
      </c>
      <c r="AT317" s="17"/>
      <c r="AU317" s="18">
        <v>13800000</v>
      </c>
      <c r="AV317" s="18" t="s">
        <v>461</v>
      </c>
    </row>
    <row r="318" spans="1:48" x14ac:dyDescent="0.2">
      <c r="A318" s="18" t="s">
        <v>3651</v>
      </c>
      <c r="B318" s="18" t="s">
        <v>455</v>
      </c>
      <c r="C318" s="17"/>
      <c r="D318" s="18" t="s">
        <v>1111</v>
      </c>
      <c r="E318" s="17"/>
      <c r="F318" s="17"/>
      <c r="G318" s="18" t="s">
        <v>3652</v>
      </c>
      <c r="H318" s="19">
        <v>44980</v>
      </c>
      <c r="I318" s="17"/>
      <c r="J318" s="17"/>
      <c r="K318" s="17"/>
      <c r="L318" s="18" t="s">
        <v>2240</v>
      </c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8" t="s">
        <v>1112</v>
      </c>
      <c r="AD318" s="17"/>
      <c r="AE318" s="18" t="s">
        <v>2878</v>
      </c>
      <c r="AF318" s="18" t="s">
        <v>126</v>
      </c>
      <c r="AG318" s="18" t="s">
        <v>213</v>
      </c>
      <c r="AH318" s="18" t="s">
        <v>1916</v>
      </c>
      <c r="AI318" s="18" t="s">
        <v>153</v>
      </c>
      <c r="AJ318" s="18" t="s">
        <v>3681</v>
      </c>
      <c r="AK318" s="18" t="s">
        <v>3682</v>
      </c>
      <c r="AL318" s="17"/>
      <c r="AM318" s="18">
        <v>13399774</v>
      </c>
      <c r="AN318" s="18">
        <v>13399774</v>
      </c>
      <c r="AO318" s="18">
        <v>0</v>
      </c>
      <c r="AP318" s="17"/>
      <c r="AQ318" s="18">
        <v>13800000</v>
      </c>
      <c r="AR318" s="18">
        <v>0</v>
      </c>
      <c r="AS318" s="18">
        <v>13800000</v>
      </c>
      <c r="AT318" s="17"/>
      <c r="AU318" s="18">
        <v>13800000</v>
      </c>
      <c r="AV318" s="18" t="s">
        <v>461</v>
      </c>
    </row>
    <row r="319" spans="1:48" x14ac:dyDescent="0.2">
      <c r="A319" s="18" t="s">
        <v>3651</v>
      </c>
      <c r="B319" s="18" t="s">
        <v>455</v>
      </c>
      <c r="C319" s="17"/>
      <c r="D319" s="18" t="s">
        <v>1111</v>
      </c>
      <c r="E319" s="17"/>
      <c r="F319" s="17"/>
      <c r="G319" s="18" t="s">
        <v>3652</v>
      </c>
      <c r="H319" s="19">
        <v>44980</v>
      </c>
      <c r="I319" s="17"/>
      <c r="J319" s="17"/>
      <c r="K319" s="17"/>
      <c r="L319" s="18" t="s">
        <v>2240</v>
      </c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8" t="s">
        <v>1112</v>
      </c>
      <c r="AD319" s="17"/>
      <c r="AE319" s="18" t="s">
        <v>2878</v>
      </c>
      <c r="AF319" s="18" t="s">
        <v>126</v>
      </c>
      <c r="AG319" s="18" t="s">
        <v>213</v>
      </c>
      <c r="AH319" s="18" t="s">
        <v>1916</v>
      </c>
      <c r="AI319" s="18" t="s">
        <v>153</v>
      </c>
      <c r="AJ319" s="18" t="s">
        <v>3683</v>
      </c>
      <c r="AK319" s="18" t="s">
        <v>3684</v>
      </c>
      <c r="AL319" s="17"/>
      <c r="AM319" s="18">
        <v>13399774</v>
      </c>
      <c r="AN319" s="18">
        <v>13399774</v>
      </c>
      <c r="AO319" s="18">
        <v>0</v>
      </c>
      <c r="AP319" s="17"/>
      <c r="AQ319" s="18">
        <v>13800000</v>
      </c>
      <c r="AR319" s="18">
        <v>0</v>
      </c>
      <c r="AS319" s="18">
        <v>13800000</v>
      </c>
      <c r="AT319" s="17"/>
      <c r="AU319" s="18">
        <v>13800000</v>
      </c>
      <c r="AV319" s="18" t="s">
        <v>461</v>
      </c>
    </row>
    <row r="320" spans="1:48" x14ac:dyDescent="0.2">
      <c r="A320" s="18" t="s">
        <v>3651</v>
      </c>
      <c r="B320" s="18" t="s">
        <v>455</v>
      </c>
      <c r="C320" s="17"/>
      <c r="D320" s="18" t="s">
        <v>1111</v>
      </c>
      <c r="E320" s="17"/>
      <c r="F320" s="17"/>
      <c r="G320" s="18" t="s">
        <v>3652</v>
      </c>
      <c r="H320" s="19">
        <v>44980</v>
      </c>
      <c r="I320" s="17"/>
      <c r="J320" s="17"/>
      <c r="K320" s="17"/>
      <c r="L320" s="18" t="s">
        <v>2240</v>
      </c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8" t="s">
        <v>1112</v>
      </c>
      <c r="AD320" s="17"/>
      <c r="AE320" s="18" t="s">
        <v>2878</v>
      </c>
      <c r="AF320" s="18" t="s">
        <v>126</v>
      </c>
      <c r="AG320" s="18" t="s">
        <v>213</v>
      </c>
      <c r="AH320" s="18" t="s">
        <v>1916</v>
      </c>
      <c r="AI320" s="18" t="s">
        <v>153</v>
      </c>
      <c r="AJ320" s="18" t="s">
        <v>3685</v>
      </c>
      <c r="AK320" s="18" t="s">
        <v>3686</v>
      </c>
      <c r="AL320" s="17"/>
      <c r="AM320" s="18">
        <v>13399774</v>
      </c>
      <c r="AN320" s="18">
        <v>13399774</v>
      </c>
      <c r="AO320" s="18">
        <v>0</v>
      </c>
      <c r="AP320" s="17"/>
      <c r="AQ320" s="18">
        <v>13800000</v>
      </c>
      <c r="AR320" s="18">
        <v>0</v>
      </c>
      <c r="AS320" s="18">
        <v>13800000</v>
      </c>
      <c r="AT320" s="17"/>
      <c r="AU320" s="18">
        <v>13800000</v>
      </c>
      <c r="AV320" s="18" t="s">
        <v>461</v>
      </c>
    </row>
    <row r="321" spans="1:48" x14ac:dyDescent="0.2">
      <c r="A321" s="18" t="s">
        <v>3651</v>
      </c>
      <c r="B321" s="18" t="s">
        <v>455</v>
      </c>
      <c r="C321" s="17"/>
      <c r="D321" s="18" t="s">
        <v>1111</v>
      </c>
      <c r="E321" s="17"/>
      <c r="F321" s="17"/>
      <c r="G321" s="18" t="s">
        <v>3652</v>
      </c>
      <c r="H321" s="19">
        <v>44980</v>
      </c>
      <c r="I321" s="17"/>
      <c r="J321" s="17"/>
      <c r="K321" s="17"/>
      <c r="L321" s="18" t="s">
        <v>2240</v>
      </c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8" t="s">
        <v>1112</v>
      </c>
      <c r="AD321" s="17"/>
      <c r="AE321" s="18" t="s">
        <v>2878</v>
      </c>
      <c r="AF321" s="18" t="s">
        <v>126</v>
      </c>
      <c r="AG321" s="18" t="s">
        <v>213</v>
      </c>
      <c r="AH321" s="18" t="s">
        <v>1916</v>
      </c>
      <c r="AI321" s="18" t="s">
        <v>153</v>
      </c>
      <c r="AJ321" s="18" t="s">
        <v>3687</v>
      </c>
      <c r="AK321" s="18" t="s">
        <v>3688</v>
      </c>
      <c r="AL321" s="17"/>
      <c r="AM321" s="18">
        <v>13399774</v>
      </c>
      <c r="AN321" s="18">
        <v>13399774</v>
      </c>
      <c r="AO321" s="18">
        <v>0</v>
      </c>
      <c r="AP321" s="17"/>
      <c r="AQ321" s="18">
        <v>13800000</v>
      </c>
      <c r="AR321" s="18">
        <v>0</v>
      </c>
      <c r="AS321" s="18">
        <v>13800000</v>
      </c>
      <c r="AT321" s="17"/>
      <c r="AU321" s="18">
        <v>13800000</v>
      </c>
      <c r="AV321" s="18" t="s">
        <v>461</v>
      </c>
    </row>
    <row r="322" spans="1:48" x14ac:dyDescent="0.2">
      <c r="A322" s="18" t="s">
        <v>3651</v>
      </c>
      <c r="B322" s="18" t="s">
        <v>455</v>
      </c>
      <c r="C322" s="17"/>
      <c r="D322" s="18" t="s">
        <v>1111</v>
      </c>
      <c r="E322" s="17"/>
      <c r="F322" s="17"/>
      <c r="G322" s="18" t="s">
        <v>3652</v>
      </c>
      <c r="H322" s="19">
        <v>44980</v>
      </c>
      <c r="I322" s="17"/>
      <c r="J322" s="17"/>
      <c r="K322" s="17"/>
      <c r="L322" s="18" t="s">
        <v>2240</v>
      </c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8" t="s">
        <v>1112</v>
      </c>
      <c r="AD322" s="17"/>
      <c r="AE322" s="18" t="s">
        <v>2878</v>
      </c>
      <c r="AF322" s="18" t="s">
        <v>126</v>
      </c>
      <c r="AG322" s="18" t="s">
        <v>213</v>
      </c>
      <c r="AH322" s="18" t="s">
        <v>1916</v>
      </c>
      <c r="AI322" s="18" t="s">
        <v>153</v>
      </c>
      <c r="AJ322" s="18" t="s">
        <v>3689</v>
      </c>
      <c r="AK322" s="18" t="s">
        <v>3690</v>
      </c>
      <c r="AL322" s="17"/>
      <c r="AM322" s="18">
        <v>13399774</v>
      </c>
      <c r="AN322" s="18">
        <v>13399774</v>
      </c>
      <c r="AO322" s="18">
        <v>0</v>
      </c>
      <c r="AP322" s="17"/>
      <c r="AQ322" s="18">
        <v>13800000</v>
      </c>
      <c r="AR322" s="18">
        <v>0</v>
      </c>
      <c r="AS322" s="18">
        <v>13800000</v>
      </c>
      <c r="AT322" s="17"/>
      <c r="AU322" s="18">
        <v>13800000</v>
      </c>
      <c r="AV322" s="18" t="s">
        <v>461</v>
      </c>
    </row>
    <row r="323" spans="1:48" x14ac:dyDescent="0.2">
      <c r="A323" s="18" t="s">
        <v>3651</v>
      </c>
      <c r="B323" s="18" t="s">
        <v>455</v>
      </c>
      <c r="C323" s="17"/>
      <c r="D323" s="18" t="s">
        <v>1111</v>
      </c>
      <c r="E323" s="17"/>
      <c r="F323" s="17"/>
      <c r="G323" s="18" t="s">
        <v>3652</v>
      </c>
      <c r="H323" s="19">
        <v>44980</v>
      </c>
      <c r="I323" s="17"/>
      <c r="J323" s="17"/>
      <c r="K323" s="17"/>
      <c r="L323" s="18" t="s">
        <v>2240</v>
      </c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8" t="s">
        <v>1112</v>
      </c>
      <c r="AD323" s="17"/>
      <c r="AE323" s="18" t="s">
        <v>2878</v>
      </c>
      <c r="AF323" s="18" t="s">
        <v>126</v>
      </c>
      <c r="AG323" s="18" t="s">
        <v>213</v>
      </c>
      <c r="AH323" s="18" t="s">
        <v>1916</v>
      </c>
      <c r="AI323" s="18" t="s">
        <v>153</v>
      </c>
      <c r="AJ323" s="18" t="s">
        <v>3691</v>
      </c>
      <c r="AK323" s="18" t="s">
        <v>3692</v>
      </c>
      <c r="AL323" s="17"/>
      <c r="AM323" s="18">
        <v>13399774</v>
      </c>
      <c r="AN323" s="18">
        <v>13399774</v>
      </c>
      <c r="AO323" s="18">
        <v>0</v>
      </c>
      <c r="AP323" s="17"/>
      <c r="AQ323" s="18">
        <v>13800000</v>
      </c>
      <c r="AR323" s="18">
        <v>0</v>
      </c>
      <c r="AS323" s="18">
        <v>13800000</v>
      </c>
      <c r="AT323" s="17"/>
      <c r="AU323" s="18">
        <v>13800000</v>
      </c>
      <c r="AV323" s="18" t="s">
        <v>461</v>
      </c>
    </row>
    <row r="324" spans="1:48" x14ac:dyDescent="0.2">
      <c r="A324" s="18" t="s">
        <v>3651</v>
      </c>
      <c r="B324" s="18" t="s">
        <v>455</v>
      </c>
      <c r="C324" s="17"/>
      <c r="D324" s="18" t="s">
        <v>1111</v>
      </c>
      <c r="E324" s="17"/>
      <c r="F324" s="17"/>
      <c r="G324" s="18" t="s">
        <v>3652</v>
      </c>
      <c r="H324" s="19">
        <v>44980</v>
      </c>
      <c r="I324" s="17"/>
      <c r="J324" s="17"/>
      <c r="K324" s="17"/>
      <c r="L324" s="18" t="s">
        <v>2240</v>
      </c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8" t="s">
        <v>1112</v>
      </c>
      <c r="AD324" s="17"/>
      <c r="AE324" s="18" t="s">
        <v>2878</v>
      </c>
      <c r="AF324" s="18" t="s">
        <v>126</v>
      </c>
      <c r="AG324" s="18" t="s">
        <v>213</v>
      </c>
      <c r="AH324" s="18" t="s">
        <v>1916</v>
      </c>
      <c r="AI324" s="18" t="s">
        <v>153</v>
      </c>
      <c r="AJ324" s="18" t="s">
        <v>3693</v>
      </c>
      <c r="AK324" s="18" t="s">
        <v>3694</v>
      </c>
      <c r="AL324" s="17"/>
      <c r="AM324" s="18">
        <v>13399774</v>
      </c>
      <c r="AN324" s="18">
        <v>13399774</v>
      </c>
      <c r="AO324" s="18">
        <v>0</v>
      </c>
      <c r="AP324" s="17"/>
      <c r="AQ324" s="18">
        <v>13800000</v>
      </c>
      <c r="AR324" s="18">
        <v>0</v>
      </c>
      <c r="AS324" s="18">
        <v>13800000</v>
      </c>
      <c r="AT324" s="17"/>
      <c r="AU324" s="18">
        <v>13800000</v>
      </c>
      <c r="AV324" s="18" t="s">
        <v>461</v>
      </c>
    </row>
    <row r="325" spans="1:48" x14ac:dyDescent="0.2">
      <c r="A325" s="18" t="s">
        <v>3651</v>
      </c>
      <c r="B325" s="18" t="s">
        <v>455</v>
      </c>
      <c r="C325" s="17"/>
      <c r="D325" s="18" t="s">
        <v>1111</v>
      </c>
      <c r="E325" s="17"/>
      <c r="F325" s="17"/>
      <c r="G325" s="18" t="s">
        <v>3652</v>
      </c>
      <c r="H325" s="19">
        <v>44980</v>
      </c>
      <c r="I325" s="17"/>
      <c r="J325" s="17"/>
      <c r="K325" s="17"/>
      <c r="L325" s="18" t="s">
        <v>2240</v>
      </c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8" t="s">
        <v>1112</v>
      </c>
      <c r="AD325" s="17"/>
      <c r="AE325" s="18" t="s">
        <v>2878</v>
      </c>
      <c r="AF325" s="18" t="s">
        <v>126</v>
      </c>
      <c r="AG325" s="18" t="s">
        <v>213</v>
      </c>
      <c r="AH325" s="18" t="s">
        <v>1916</v>
      </c>
      <c r="AI325" s="18" t="s">
        <v>153</v>
      </c>
      <c r="AJ325" s="18" t="s">
        <v>3695</v>
      </c>
      <c r="AK325" s="18" t="s">
        <v>3696</v>
      </c>
      <c r="AL325" s="17"/>
      <c r="AM325" s="18">
        <v>13399774</v>
      </c>
      <c r="AN325" s="18">
        <v>13399774</v>
      </c>
      <c r="AO325" s="18">
        <v>0</v>
      </c>
      <c r="AP325" s="17"/>
      <c r="AQ325" s="18">
        <v>13800000</v>
      </c>
      <c r="AR325" s="18">
        <v>0</v>
      </c>
      <c r="AS325" s="18">
        <v>13800000</v>
      </c>
      <c r="AT325" s="17"/>
      <c r="AU325" s="18">
        <v>13800000</v>
      </c>
      <c r="AV325" s="18" t="s">
        <v>461</v>
      </c>
    </row>
    <row r="326" spans="1:48" x14ac:dyDescent="0.2">
      <c r="A326" s="18" t="s">
        <v>3651</v>
      </c>
      <c r="B326" s="18" t="s">
        <v>455</v>
      </c>
      <c r="C326" s="17"/>
      <c r="D326" s="18" t="s">
        <v>1111</v>
      </c>
      <c r="E326" s="17"/>
      <c r="F326" s="17"/>
      <c r="G326" s="18" t="s">
        <v>3652</v>
      </c>
      <c r="H326" s="19">
        <v>44980</v>
      </c>
      <c r="I326" s="17"/>
      <c r="J326" s="17"/>
      <c r="K326" s="17"/>
      <c r="L326" s="18" t="s">
        <v>2240</v>
      </c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8" t="s">
        <v>1112</v>
      </c>
      <c r="AD326" s="17"/>
      <c r="AE326" s="18" t="s">
        <v>2878</v>
      </c>
      <c r="AF326" s="18" t="s">
        <v>126</v>
      </c>
      <c r="AG326" s="18" t="s">
        <v>213</v>
      </c>
      <c r="AH326" s="18" t="s">
        <v>1916</v>
      </c>
      <c r="AI326" s="18" t="s">
        <v>153</v>
      </c>
      <c r="AJ326" s="18" t="s">
        <v>3697</v>
      </c>
      <c r="AK326" s="18" t="s">
        <v>3698</v>
      </c>
      <c r="AL326" s="17"/>
      <c r="AM326" s="18">
        <v>13399774</v>
      </c>
      <c r="AN326" s="18">
        <v>13399774</v>
      </c>
      <c r="AO326" s="18">
        <v>0</v>
      </c>
      <c r="AP326" s="17"/>
      <c r="AQ326" s="18">
        <v>13800000</v>
      </c>
      <c r="AR326" s="18">
        <v>0</v>
      </c>
      <c r="AS326" s="18">
        <v>13800000</v>
      </c>
      <c r="AT326" s="17"/>
      <c r="AU326" s="18">
        <v>13800000</v>
      </c>
      <c r="AV326" s="18" t="s">
        <v>461</v>
      </c>
    </row>
    <row r="327" spans="1:48" x14ac:dyDescent="0.2">
      <c r="A327" s="18" t="s">
        <v>3651</v>
      </c>
      <c r="B327" s="18" t="s">
        <v>455</v>
      </c>
      <c r="C327" s="17"/>
      <c r="D327" s="18" t="s">
        <v>1111</v>
      </c>
      <c r="E327" s="17"/>
      <c r="F327" s="17"/>
      <c r="G327" s="18" t="s">
        <v>3652</v>
      </c>
      <c r="H327" s="19">
        <v>44980</v>
      </c>
      <c r="I327" s="17"/>
      <c r="J327" s="17"/>
      <c r="K327" s="17"/>
      <c r="L327" s="18" t="s">
        <v>2240</v>
      </c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8" t="s">
        <v>1112</v>
      </c>
      <c r="AD327" s="17"/>
      <c r="AE327" s="18" t="s">
        <v>2878</v>
      </c>
      <c r="AF327" s="18" t="s">
        <v>126</v>
      </c>
      <c r="AG327" s="18" t="s">
        <v>213</v>
      </c>
      <c r="AH327" s="18" t="s">
        <v>1916</v>
      </c>
      <c r="AI327" s="18" t="s">
        <v>153</v>
      </c>
      <c r="AJ327" s="18" t="s">
        <v>3699</v>
      </c>
      <c r="AK327" s="18" t="s">
        <v>3700</v>
      </c>
      <c r="AL327" s="17"/>
      <c r="AM327" s="18">
        <v>13399774</v>
      </c>
      <c r="AN327" s="18">
        <v>13399774</v>
      </c>
      <c r="AO327" s="18">
        <v>0</v>
      </c>
      <c r="AP327" s="17"/>
      <c r="AQ327" s="18">
        <v>13800000</v>
      </c>
      <c r="AR327" s="18">
        <v>0</v>
      </c>
      <c r="AS327" s="18">
        <v>13800000</v>
      </c>
      <c r="AT327" s="17"/>
      <c r="AU327" s="18">
        <v>13800000</v>
      </c>
      <c r="AV327" s="18" t="s">
        <v>461</v>
      </c>
    </row>
    <row r="328" spans="1:48" x14ac:dyDescent="0.2">
      <c r="A328" s="18" t="s">
        <v>3651</v>
      </c>
      <c r="B328" s="18" t="s">
        <v>455</v>
      </c>
      <c r="C328" s="17"/>
      <c r="D328" s="18" t="s">
        <v>1111</v>
      </c>
      <c r="E328" s="17"/>
      <c r="F328" s="17"/>
      <c r="G328" s="18" t="s">
        <v>3652</v>
      </c>
      <c r="H328" s="19">
        <v>44980</v>
      </c>
      <c r="I328" s="17"/>
      <c r="J328" s="17"/>
      <c r="K328" s="17"/>
      <c r="L328" s="18" t="s">
        <v>2240</v>
      </c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8" t="s">
        <v>1112</v>
      </c>
      <c r="AD328" s="17"/>
      <c r="AE328" s="18" t="s">
        <v>2878</v>
      </c>
      <c r="AF328" s="18" t="s">
        <v>126</v>
      </c>
      <c r="AG328" s="18" t="s">
        <v>213</v>
      </c>
      <c r="AH328" s="18" t="s">
        <v>1916</v>
      </c>
      <c r="AI328" s="18" t="s">
        <v>153</v>
      </c>
      <c r="AJ328" s="18" t="s">
        <v>3701</v>
      </c>
      <c r="AK328" s="18" t="s">
        <v>3702</v>
      </c>
      <c r="AL328" s="17"/>
      <c r="AM328" s="18">
        <v>13399774</v>
      </c>
      <c r="AN328" s="18">
        <v>13399774</v>
      </c>
      <c r="AO328" s="18">
        <v>0</v>
      </c>
      <c r="AP328" s="17"/>
      <c r="AQ328" s="18">
        <v>13800000</v>
      </c>
      <c r="AR328" s="18">
        <v>0</v>
      </c>
      <c r="AS328" s="18">
        <v>13800000</v>
      </c>
      <c r="AT328" s="17"/>
      <c r="AU328" s="18">
        <v>13800000</v>
      </c>
      <c r="AV328" s="18" t="s">
        <v>461</v>
      </c>
    </row>
    <row r="329" spans="1:48" x14ac:dyDescent="0.2">
      <c r="A329" s="18" t="s">
        <v>3651</v>
      </c>
      <c r="B329" s="18" t="s">
        <v>455</v>
      </c>
      <c r="C329" s="17"/>
      <c r="D329" s="18" t="s">
        <v>1111</v>
      </c>
      <c r="E329" s="17"/>
      <c r="F329" s="17"/>
      <c r="G329" s="18" t="s">
        <v>3652</v>
      </c>
      <c r="H329" s="19">
        <v>44980</v>
      </c>
      <c r="I329" s="17"/>
      <c r="J329" s="17"/>
      <c r="K329" s="17"/>
      <c r="L329" s="18" t="s">
        <v>2240</v>
      </c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8" t="s">
        <v>1112</v>
      </c>
      <c r="AD329" s="17"/>
      <c r="AE329" s="18" t="s">
        <v>2878</v>
      </c>
      <c r="AF329" s="18" t="s">
        <v>126</v>
      </c>
      <c r="AG329" s="18" t="s">
        <v>213</v>
      </c>
      <c r="AH329" s="18" t="s">
        <v>1916</v>
      </c>
      <c r="AI329" s="18" t="s">
        <v>153</v>
      </c>
      <c r="AJ329" s="18" t="s">
        <v>3703</v>
      </c>
      <c r="AK329" s="18" t="s">
        <v>3704</v>
      </c>
      <c r="AL329" s="17"/>
      <c r="AM329" s="18">
        <v>13399774</v>
      </c>
      <c r="AN329" s="18">
        <v>13399774</v>
      </c>
      <c r="AO329" s="18">
        <v>0</v>
      </c>
      <c r="AP329" s="17"/>
      <c r="AQ329" s="18">
        <v>13800000</v>
      </c>
      <c r="AR329" s="18">
        <v>0</v>
      </c>
      <c r="AS329" s="18">
        <v>13800000</v>
      </c>
      <c r="AT329" s="17"/>
      <c r="AU329" s="18">
        <v>13800000</v>
      </c>
      <c r="AV329" s="18" t="s">
        <v>461</v>
      </c>
    </row>
    <row r="330" spans="1:48" x14ac:dyDescent="0.2">
      <c r="A330" s="18" t="s">
        <v>3651</v>
      </c>
      <c r="B330" s="18" t="s">
        <v>455</v>
      </c>
      <c r="C330" s="17"/>
      <c r="D330" s="18" t="s">
        <v>1111</v>
      </c>
      <c r="E330" s="17"/>
      <c r="F330" s="17"/>
      <c r="G330" s="18" t="s">
        <v>3652</v>
      </c>
      <c r="H330" s="19">
        <v>44980</v>
      </c>
      <c r="I330" s="17"/>
      <c r="J330" s="17"/>
      <c r="K330" s="17"/>
      <c r="L330" s="18" t="s">
        <v>2240</v>
      </c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8" t="s">
        <v>1112</v>
      </c>
      <c r="AD330" s="17"/>
      <c r="AE330" s="18" t="s">
        <v>2266</v>
      </c>
      <c r="AF330" s="18" t="s">
        <v>126</v>
      </c>
      <c r="AG330" s="18" t="s">
        <v>127</v>
      </c>
      <c r="AH330" s="18" t="s">
        <v>1916</v>
      </c>
      <c r="AI330" s="18" t="s">
        <v>250</v>
      </c>
      <c r="AJ330" s="18" t="s">
        <v>3705</v>
      </c>
      <c r="AK330" s="18" t="s">
        <v>3706</v>
      </c>
      <c r="AL330" s="17"/>
      <c r="AM330" s="18">
        <v>22022772</v>
      </c>
      <c r="AN330" s="18">
        <v>22022772</v>
      </c>
      <c r="AO330" s="18">
        <v>0</v>
      </c>
      <c r="AP330" s="17"/>
      <c r="AQ330" s="18">
        <v>27000000</v>
      </c>
      <c r="AR330" s="18">
        <v>0</v>
      </c>
      <c r="AS330" s="18">
        <v>27000000</v>
      </c>
      <c r="AT330" s="17"/>
      <c r="AU330" s="18">
        <v>27000000</v>
      </c>
      <c r="AV330" s="18" t="s">
        <v>461</v>
      </c>
    </row>
    <row r="331" spans="1:48" x14ac:dyDescent="0.2">
      <c r="A331" s="18" t="s">
        <v>3651</v>
      </c>
      <c r="B331" s="18" t="s">
        <v>455</v>
      </c>
      <c r="C331" s="17"/>
      <c r="D331" s="18" t="s">
        <v>1111</v>
      </c>
      <c r="E331" s="17"/>
      <c r="F331" s="17"/>
      <c r="G331" s="18" t="s">
        <v>3652</v>
      </c>
      <c r="H331" s="19">
        <v>44980</v>
      </c>
      <c r="I331" s="17"/>
      <c r="J331" s="17"/>
      <c r="K331" s="17"/>
      <c r="L331" s="18" t="s">
        <v>2240</v>
      </c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8" t="s">
        <v>1112</v>
      </c>
      <c r="AD331" s="17"/>
      <c r="AE331" s="18" t="s">
        <v>2266</v>
      </c>
      <c r="AF331" s="18" t="s">
        <v>126</v>
      </c>
      <c r="AG331" s="18" t="s">
        <v>127</v>
      </c>
      <c r="AH331" s="18" t="s">
        <v>1916</v>
      </c>
      <c r="AI331" s="18" t="s">
        <v>250</v>
      </c>
      <c r="AJ331" s="18" t="s">
        <v>3707</v>
      </c>
      <c r="AK331" s="18" t="s">
        <v>3708</v>
      </c>
      <c r="AL331" s="17"/>
      <c r="AM331" s="18">
        <v>22022772</v>
      </c>
      <c r="AN331" s="18">
        <v>22022772</v>
      </c>
      <c r="AO331" s="18">
        <v>0</v>
      </c>
      <c r="AP331" s="17"/>
      <c r="AQ331" s="18">
        <v>27000000</v>
      </c>
      <c r="AR331" s="18">
        <v>0</v>
      </c>
      <c r="AS331" s="18">
        <v>27000000</v>
      </c>
      <c r="AT331" s="17"/>
      <c r="AU331" s="18">
        <v>27000000</v>
      </c>
      <c r="AV331" s="18" t="s">
        <v>461</v>
      </c>
    </row>
    <row r="332" spans="1:48" x14ac:dyDescent="0.2">
      <c r="A332" s="18" t="s">
        <v>3651</v>
      </c>
      <c r="B332" s="18" t="s">
        <v>455</v>
      </c>
      <c r="C332" s="17"/>
      <c r="D332" s="18" t="s">
        <v>1111</v>
      </c>
      <c r="E332" s="17"/>
      <c r="F332" s="17"/>
      <c r="G332" s="18" t="s">
        <v>3652</v>
      </c>
      <c r="H332" s="19">
        <v>44980</v>
      </c>
      <c r="I332" s="17"/>
      <c r="J332" s="17"/>
      <c r="K332" s="17"/>
      <c r="L332" s="18" t="s">
        <v>2240</v>
      </c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8" t="s">
        <v>1112</v>
      </c>
      <c r="AD332" s="17"/>
      <c r="AE332" s="18" t="s">
        <v>2266</v>
      </c>
      <c r="AF332" s="18" t="s">
        <v>126</v>
      </c>
      <c r="AG332" s="18" t="s">
        <v>127</v>
      </c>
      <c r="AH332" s="18" t="s">
        <v>1916</v>
      </c>
      <c r="AI332" s="18" t="s">
        <v>250</v>
      </c>
      <c r="AJ332" s="18" t="s">
        <v>3709</v>
      </c>
      <c r="AK332" s="18" t="s">
        <v>3710</v>
      </c>
      <c r="AL332" s="17"/>
      <c r="AM332" s="18">
        <v>22022772</v>
      </c>
      <c r="AN332" s="18">
        <v>22022772</v>
      </c>
      <c r="AO332" s="18">
        <v>0</v>
      </c>
      <c r="AP332" s="17"/>
      <c r="AQ332" s="18">
        <v>27000000</v>
      </c>
      <c r="AR332" s="18">
        <v>0</v>
      </c>
      <c r="AS332" s="18">
        <v>27000000</v>
      </c>
      <c r="AT332" s="17"/>
      <c r="AU332" s="18">
        <v>27000000</v>
      </c>
      <c r="AV332" s="18" t="s">
        <v>461</v>
      </c>
    </row>
    <row r="333" spans="1:48" x14ac:dyDescent="0.2">
      <c r="A333" s="18" t="s">
        <v>3651</v>
      </c>
      <c r="B333" s="18" t="s">
        <v>455</v>
      </c>
      <c r="C333" s="17"/>
      <c r="D333" s="18" t="s">
        <v>1111</v>
      </c>
      <c r="E333" s="17"/>
      <c r="F333" s="17"/>
      <c r="G333" s="18" t="s">
        <v>3652</v>
      </c>
      <c r="H333" s="19">
        <v>44980</v>
      </c>
      <c r="I333" s="17"/>
      <c r="J333" s="17"/>
      <c r="K333" s="17"/>
      <c r="L333" s="18" t="s">
        <v>2240</v>
      </c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8" t="s">
        <v>1112</v>
      </c>
      <c r="AD333" s="17"/>
      <c r="AE333" s="18" t="s">
        <v>2266</v>
      </c>
      <c r="AF333" s="18" t="s">
        <v>126</v>
      </c>
      <c r="AG333" s="18" t="s">
        <v>127</v>
      </c>
      <c r="AH333" s="18" t="s">
        <v>1916</v>
      </c>
      <c r="AI333" s="18" t="s">
        <v>250</v>
      </c>
      <c r="AJ333" s="18" t="s">
        <v>3711</v>
      </c>
      <c r="AK333" s="18" t="s">
        <v>3712</v>
      </c>
      <c r="AL333" s="17"/>
      <c r="AM333" s="18">
        <v>22022772</v>
      </c>
      <c r="AN333" s="18">
        <v>22022772</v>
      </c>
      <c r="AO333" s="18">
        <v>0</v>
      </c>
      <c r="AP333" s="17"/>
      <c r="AQ333" s="18">
        <v>27000000</v>
      </c>
      <c r="AR333" s="18">
        <v>0</v>
      </c>
      <c r="AS333" s="18">
        <v>27000000</v>
      </c>
      <c r="AT333" s="17"/>
      <c r="AU333" s="18">
        <v>27000000</v>
      </c>
      <c r="AV333" s="18" t="s">
        <v>461</v>
      </c>
    </row>
    <row r="334" spans="1:48" x14ac:dyDescent="0.2">
      <c r="A334" s="18" t="s">
        <v>3651</v>
      </c>
      <c r="B334" s="18" t="s">
        <v>455</v>
      </c>
      <c r="C334" s="17"/>
      <c r="D334" s="18" t="s">
        <v>1111</v>
      </c>
      <c r="E334" s="17"/>
      <c r="F334" s="17"/>
      <c r="G334" s="18" t="s">
        <v>3652</v>
      </c>
      <c r="H334" s="19">
        <v>44980</v>
      </c>
      <c r="I334" s="17"/>
      <c r="J334" s="17"/>
      <c r="K334" s="17"/>
      <c r="L334" s="18" t="s">
        <v>2240</v>
      </c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8" t="s">
        <v>1112</v>
      </c>
      <c r="AD334" s="17"/>
      <c r="AE334" s="18" t="s">
        <v>2266</v>
      </c>
      <c r="AF334" s="18" t="s">
        <v>126</v>
      </c>
      <c r="AG334" s="18" t="s">
        <v>127</v>
      </c>
      <c r="AH334" s="18" t="s">
        <v>1916</v>
      </c>
      <c r="AI334" s="18" t="s">
        <v>250</v>
      </c>
      <c r="AJ334" s="18" t="s">
        <v>3713</v>
      </c>
      <c r="AK334" s="18" t="s">
        <v>3714</v>
      </c>
      <c r="AL334" s="17"/>
      <c r="AM334" s="18">
        <v>22022772</v>
      </c>
      <c r="AN334" s="18">
        <v>22022772</v>
      </c>
      <c r="AO334" s="18">
        <v>0</v>
      </c>
      <c r="AP334" s="17"/>
      <c r="AQ334" s="18">
        <v>27000000</v>
      </c>
      <c r="AR334" s="18">
        <v>0</v>
      </c>
      <c r="AS334" s="18">
        <v>27000000</v>
      </c>
      <c r="AT334" s="17"/>
      <c r="AU334" s="18">
        <v>27000000</v>
      </c>
      <c r="AV334" s="18" t="s">
        <v>461</v>
      </c>
    </row>
    <row r="335" spans="1:48" x14ac:dyDescent="0.2">
      <c r="A335" s="18" t="s">
        <v>3651</v>
      </c>
      <c r="B335" s="18" t="s">
        <v>455</v>
      </c>
      <c r="C335" s="17"/>
      <c r="D335" s="18" t="s">
        <v>1111</v>
      </c>
      <c r="E335" s="17"/>
      <c r="F335" s="17"/>
      <c r="G335" s="18" t="s">
        <v>3652</v>
      </c>
      <c r="H335" s="19">
        <v>44980</v>
      </c>
      <c r="I335" s="17"/>
      <c r="J335" s="17"/>
      <c r="K335" s="17"/>
      <c r="L335" s="18" t="s">
        <v>2240</v>
      </c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8" t="s">
        <v>1112</v>
      </c>
      <c r="AD335" s="17"/>
      <c r="AE335" s="18" t="s">
        <v>2266</v>
      </c>
      <c r="AF335" s="18" t="s">
        <v>126</v>
      </c>
      <c r="AG335" s="18" t="s">
        <v>127</v>
      </c>
      <c r="AH335" s="18" t="s">
        <v>1916</v>
      </c>
      <c r="AI335" s="18" t="s">
        <v>250</v>
      </c>
      <c r="AJ335" s="18" t="s">
        <v>3715</v>
      </c>
      <c r="AK335" s="18" t="s">
        <v>3716</v>
      </c>
      <c r="AL335" s="17"/>
      <c r="AM335" s="18">
        <v>22022772</v>
      </c>
      <c r="AN335" s="18">
        <v>22022772</v>
      </c>
      <c r="AO335" s="18">
        <v>0</v>
      </c>
      <c r="AP335" s="17"/>
      <c r="AQ335" s="18">
        <v>27000000</v>
      </c>
      <c r="AR335" s="18">
        <v>0</v>
      </c>
      <c r="AS335" s="18">
        <v>27000000</v>
      </c>
      <c r="AT335" s="17"/>
      <c r="AU335" s="18">
        <v>27000000</v>
      </c>
      <c r="AV335" s="18" t="s">
        <v>461</v>
      </c>
    </row>
    <row r="336" spans="1:48" x14ac:dyDescent="0.2">
      <c r="A336" s="18" t="s">
        <v>3651</v>
      </c>
      <c r="B336" s="18" t="s">
        <v>455</v>
      </c>
      <c r="C336" s="17"/>
      <c r="D336" s="18" t="s">
        <v>1111</v>
      </c>
      <c r="E336" s="17"/>
      <c r="F336" s="17"/>
      <c r="G336" s="18" t="s">
        <v>3652</v>
      </c>
      <c r="H336" s="19">
        <v>44980</v>
      </c>
      <c r="I336" s="17"/>
      <c r="J336" s="17"/>
      <c r="K336" s="17"/>
      <c r="L336" s="18" t="s">
        <v>2240</v>
      </c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8" t="s">
        <v>1112</v>
      </c>
      <c r="AD336" s="17"/>
      <c r="AE336" s="18" t="s">
        <v>2266</v>
      </c>
      <c r="AF336" s="18" t="s">
        <v>126</v>
      </c>
      <c r="AG336" s="18" t="s">
        <v>127</v>
      </c>
      <c r="AH336" s="18" t="s">
        <v>1916</v>
      </c>
      <c r="AI336" s="18" t="s">
        <v>250</v>
      </c>
      <c r="AJ336" s="18" t="s">
        <v>3717</v>
      </c>
      <c r="AK336" s="18" t="s">
        <v>3718</v>
      </c>
      <c r="AL336" s="17"/>
      <c r="AM336" s="18">
        <v>22022772</v>
      </c>
      <c r="AN336" s="18">
        <v>22022772</v>
      </c>
      <c r="AO336" s="18">
        <v>0</v>
      </c>
      <c r="AP336" s="17"/>
      <c r="AQ336" s="18">
        <v>27000000</v>
      </c>
      <c r="AR336" s="18">
        <v>0</v>
      </c>
      <c r="AS336" s="18">
        <v>27000000</v>
      </c>
      <c r="AT336" s="17"/>
      <c r="AU336" s="18">
        <v>27000000</v>
      </c>
      <c r="AV336" s="18" t="s">
        <v>461</v>
      </c>
    </row>
    <row r="337" spans="1:48" x14ac:dyDescent="0.2">
      <c r="A337" s="18" t="s">
        <v>3651</v>
      </c>
      <c r="B337" s="18" t="s">
        <v>455</v>
      </c>
      <c r="C337" s="17"/>
      <c r="D337" s="18" t="s">
        <v>1111</v>
      </c>
      <c r="E337" s="17"/>
      <c r="F337" s="17"/>
      <c r="G337" s="18" t="s">
        <v>3652</v>
      </c>
      <c r="H337" s="19">
        <v>44980</v>
      </c>
      <c r="I337" s="17"/>
      <c r="J337" s="17"/>
      <c r="K337" s="17"/>
      <c r="L337" s="18" t="s">
        <v>2240</v>
      </c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8" t="s">
        <v>1112</v>
      </c>
      <c r="AD337" s="17"/>
      <c r="AE337" s="18" t="s">
        <v>2266</v>
      </c>
      <c r="AF337" s="18" t="s">
        <v>126</v>
      </c>
      <c r="AG337" s="18" t="s">
        <v>127</v>
      </c>
      <c r="AH337" s="18" t="s">
        <v>1916</v>
      </c>
      <c r="AI337" s="18" t="s">
        <v>250</v>
      </c>
      <c r="AJ337" s="18" t="s">
        <v>3719</v>
      </c>
      <c r="AK337" s="18" t="s">
        <v>3720</v>
      </c>
      <c r="AL337" s="17"/>
      <c r="AM337" s="18">
        <v>22022772</v>
      </c>
      <c r="AN337" s="18">
        <v>22022772</v>
      </c>
      <c r="AO337" s="18">
        <v>0</v>
      </c>
      <c r="AP337" s="17"/>
      <c r="AQ337" s="18">
        <v>27000000</v>
      </c>
      <c r="AR337" s="18">
        <v>0</v>
      </c>
      <c r="AS337" s="18">
        <v>27000000</v>
      </c>
      <c r="AT337" s="17"/>
      <c r="AU337" s="18">
        <v>27000000</v>
      </c>
      <c r="AV337" s="18" t="s">
        <v>461</v>
      </c>
    </row>
    <row r="338" spans="1:48" x14ac:dyDescent="0.2">
      <c r="A338" s="18" t="s">
        <v>3721</v>
      </c>
      <c r="B338" s="18" t="s">
        <v>455</v>
      </c>
      <c r="C338" s="17"/>
      <c r="D338" s="18" t="s">
        <v>1111</v>
      </c>
      <c r="E338" s="17"/>
      <c r="F338" s="17"/>
      <c r="G338" s="18" t="s">
        <v>3722</v>
      </c>
      <c r="H338" s="19">
        <v>44981</v>
      </c>
      <c r="I338" s="17"/>
      <c r="J338" s="17"/>
      <c r="K338" s="17"/>
      <c r="L338" s="18" t="s">
        <v>2240</v>
      </c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8" t="s">
        <v>1112</v>
      </c>
      <c r="AD338" s="17"/>
      <c r="AE338" s="18" t="s">
        <v>2290</v>
      </c>
      <c r="AF338" s="18" t="s">
        <v>126</v>
      </c>
      <c r="AG338" s="18" t="s">
        <v>127</v>
      </c>
      <c r="AH338" s="18" t="s">
        <v>1916</v>
      </c>
      <c r="AI338" s="18" t="s">
        <v>129</v>
      </c>
      <c r="AJ338" s="18" t="s">
        <v>3723</v>
      </c>
      <c r="AK338" s="18" t="s">
        <v>3724</v>
      </c>
      <c r="AL338" s="17"/>
      <c r="AM338" s="18">
        <v>22022772</v>
      </c>
      <c r="AN338" s="18">
        <v>22022772</v>
      </c>
      <c r="AO338" s="18">
        <v>0</v>
      </c>
      <c r="AP338" s="17"/>
      <c r="AQ338" s="18">
        <v>27000000</v>
      </c>
      <c r="AR338" s="18">
        <v>0</v>
      </c>
      <c r="AS338" s="18">
        <v>27000000</v>
      </c>
      <c r="AT338" s="17"/>
      <c r="AU338" s="18">
        <v>27000000</v>
      </c>
      <c r="AV338" s="18" t="s">
        <v>461</v>
      </c>
    </row>
    <row r="339" spans="1:48" x14ac:dyDescent="0.2">
      <c r="A339" s="18" t="s">
        <v>3721</v>
      </c>
      <c r="B339" s="18" t="s">
        <v>455</v>
      </c>
      <c r="C339" s="17"/>
      <c r="D339" s="18" t="s">
        <v>1111</v>
      </c>
      <c r="E339" s="17"/>
      <c r="F339" s="17"/>
      <c r="G339" s="18" t="s">
        <v>3722</v>
      </c>
      <c r="H339" s="19">
        <v>44981</v>
      </c>
      <c r="I339" s="17"/>
      <c r="J339" s="17"/>
      <c r="K339" s="17"/>
      <c r="L339" s="18" t="s">
        <v>2240</v>
      </c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8" t="s">
        <v>1112</v>
      </c>
      <c r="AD339" s="17"/>
      <c r="AE339" s="18" t="s">
        <v>2290</v>
      </c>
      <c r="AF339" s="18" t="s">
        <v>126</v>
      </c>
      <c r="AG339" s="18" t="s">
        <v>127</v>
      </c>
      <c r="AH339" s="18" t="s">
        <v>1916</v>
      </c>
      <c r="AI339" s="18" t="s">
        <v>129</v>
      </c>
      <c r="AJ339" s="18" t="s">
        <v>3725</v>
      </c>
      <c r="AK339" s="18" t="s">
        <v>3726</v>
      </c>
      <c r="AL339" s="17"/>
      <c r="AM339" s="18">
        <v>22022772</v>
      </c>
      <c r="AN339" s="18">
        <v>22022772</v>
      </c>
      <c r="AO339" s="18">
        <v>0</v>
      </c>
      <c r="AP339" s="17"/>
      <c r="AQ339" s="18">
        <v>27000000</v>
      </c>
      <c r="AR339" s="18">
        <v>0</v>
      </c>
      <c r="AS339" s="18">
        <v>27000000</v>
      </c>
      <c r="AT339" s="17"/>
      <c r="AU339" s="18">
        <v>27000000</v>
      </c>
      <c r="AV339" s="18" t="s">
        <v>461</v>
      </c>
    </row>
    <row r="340" spans="1:48" x14ac:dyDescent="0.2">
      <c r="A340" s="18" t="s">
        <v>3721</v>
      </c>
      <c r="B340" s="18" t="s">
        <v>455</v>
      </c>
      <c r="C340" s="17"/>
      <c r="D340" s="18" t="s">
        <v>1111</v>
      </c>
      <c r="E340" s="17"/>
      <c r="F340" s="17"/>
      <c r="G340" s="18" t="s">
        <v>3722</v>
      </c>
      <c r="H340" s="19">
        <v>44981</v>
      </c>
      <c r="I340" s="17"/>
      <c r="J340" s="17"/>
      <c r="K340" s="17"/>
      <c r="L340" s="18" t="s">
        <v>2240</v>
      </c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8" t="s">
        <v>1112</v>
      </c>
      <c r="AD340" s="17"/>
      <c r="AE340" s="18" t="s">
        <v>2290</v>
      </c>
      <c r="AF340" s="18" t="s">
        <v>126</v>
      </c>
      <c r="AG340" s="18" t="s">
        <v>127</v>
      </c>
      <c r="AH340" s="18" t="s">
        <v>1916</v>
      </c>
      <c r="AI340" s="18" t="s">
        <v>129</v>
      </c>
      <c r="AJ340" s="18" t="s">
        <v>3727</v>
      </c>
      <c r="AK340" s="18" t="s">
        <v>3728</v>
      </c>
      <c r="AL340" s="17"/>
      <c r="AM340" s="18">
        <v>22022772</v>
      </c>
      <c r="AN340" s="18">
        <v>22022772</v>
      </c>
      <c r="AO340" s="18">
        <v>0</v>
      </c>
      <c r="AP340" s="17"/>
      <c r="AQ340" s="18">
        <v>27000000</v>
      </c>
      <c r="AR340" s="18">
        <v>0</v>
      </c>
      <c r="AS340" s="18">
        <v>27000000</v>
      </c>
      <c r="AT340" s="17"/>
      <c r="AU340" s="18">
        <v>27000000</v>
      </c>
      <c r="AV340" s="18" t="s">
        <v>461</v>
      </c>
    </row>
    <row r="341" spans="1:48" x14ac:dyDescent="0.2">
      <c r="A341" s="18" t="s">
        <v>3721</v>
      </c>
      <c r="B341" s="18" t="s">
        <v>455</v>
      </c>
      <c r="C341" s="17"/>
      <c r="D341" s="18" t="s">
        <v>1111</v>
      </c>
      <c r="E341" s="17"/>
      <c r="F341" s="17"/>
      <c r="G341" s="18" t="s">
        <v>3722</v>
      </c>
      <c r="H341" s="19">
        <v>44981</v>
      </c>
      <c r="I341" s="17"/>
      <c r="J341" s="17"/>
      <c r="K341" s="17"/>
      <c r="L341" s="18" t="s">
        <v>2240</v>
      </c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8" t="s">
        <v>1112</v>
      </c>
      <c r="AD341" s="17"/>
      <c r="AE341" s="18" t="s">
        <v>2290</v>
      </c>
      <c r="AF341" s="18" t="s">
        <v>126</v>
      </c>
      <c r="AG341" s="18" t="s">
        <v>127</v>
      </c>
      <c r="AH341" s="18" t="s">
        <v>1916</v>
      </c>
      <c r="AI341" s="18" t="s">
        <v>129</v>
      </c>
      <c r="AJ341" s="18" t="s">
        <v>3729</v>
      </c>
      <c r="AK341" s="18" t="s">
        <v>3730</v>
      </c>
      <c r="AL341" s="17"/>
      <c r="AM341" s="18">
        <v>22022772</v>
      </c>
      <c r="AN341" s="18">
        <v>22022772</v>
      </c>
      <c r="AO341" s="18">
        <v>0</v>
      </c>
      <c r="AP341" s="17"/>
      <c r="AQ341" s="18">
        <v>27000000</v>
      </c>
      <c r="AR341" s="18">
        <v>0</v>
      </c>
      <c r="AS341" s="18">
        <v>27000000</v>
      </c>
      <c r="AT341" s="17"/>
      <c r="AU341" s="18">
        <v>27000000</v>
      </c>
      <c r="AV341" s="18" t="s">
        <v>461</v>
      </c>
    </row>
    <row r="342" spans="1:48" x14ac:dyDescent="0.2">
      <c r="A342" s="18" t="s">
        <v>3721</v>
      </c>
      <c r="B342" s="18" t="s">
        <v>455</v>
      </c>
      <c r="C342" s="17"/>
      <c r="D342" s="18" t="s">
        <v>1111</v>
      </c>
      <c r="E342" s="17"/>
      <c r="F342" s="17"/>
      <c r="G342" s="18" t="s">
        <v>3722</v>
      </c>
      <c r="H342" s="19">
        <v>44981</v>
      </c>
      <c r="I342" s="17"/>
      <c r="J342" s="17"/>
      <c r="K342" s="17"/>
      <c r="L342" s="18" t="s">
        <v>2240</v>
      </c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8" t="s">
        <v>1112</v>
      </c>
      <c r="AD342" s="17"/>
      <c r="AE342" s="18" t="s">
        <v>2266</v>
      </c>
      <c r="AF342" s="18" t="s">
        <v>126</v>
      </c>
      <c r="AG342" s="18" t="s">
        <v>127</v>
      </c>
      <c r="AH342" s="18" t="s">
        <v>1916</v>
      </c>
      <c r="AI342" s="18" t="s">
        <v>250</v>
      </c>
      <c r="AJ342" s="18" t="s">
        <v>3731</v>
      </c>
      <c r="AK342" s="18" t="s">
        <v>3732</v>
      </c>
      <c r="AL342" s="17"/>
      <c r="AM342" s="18">
        <v>22022772</v>
      </c>
      <c r="AN342" s="18">
        <v>22022772</v>
      </c>
      <c r="AO342" s="18">
        <v>0</v>
      </c>
      <c r="AP342" s="17"/>
      <c r="AQ342" s="18">
        <v>27000000</v>
      </c>
      <c r="AR342" s="18">
        <v>0</v>
      </c>
      <c r="AS342" s="18">
        <v>27000000</v>
      </c>
      <c r="AT342" s="17"/>
      <c r="AU342" s="18">
        <v>27000000</v>
      </c>
      <c r="AV342" s="18" t="s">
        <v>461</v>
      </c>
    </row>
    <row r="343" spans="1:48" x14ac:dyDescent="0.2">
      <c r="A343" s="18" t="s">
        <v>3721</v>
      </c>
      <c r="B343" s="18" t="s">
        <v>455</v>
      </c>
      <c r="C343" s="17"/>
      <c r="D343" s="18" t="s">
        <v>1111</v>
      </c>
      <c r="E343" s="17"/>
      <c r="F343" s="17"/>
      <c r="G343" s="18" t="s">
        <v>3722</v>
      </c>
      <c r="H343" s="19">
        <v>44981</v>
      </c>
      <c r="I343" s="17"/>
      <c r="J343" s="17"/>
      <c r="K343" s="17"/>
      <c r="L343" s="18" t="s">
        <v>2240</v>
      </c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8" t="s">
        <v>1112</v>
      </c>
      <c r="AD343" s="17"/>
      <c r="AE343" s="18" t="s">
        <v>2266</v>
      </c>
      <c r="AF343" s="18" t="s">
        <v>126</v>
      </c>
      <c r="AG343" s="18" t="s">
        <v>127</v>
      </c>
      <c r="AH343" s="18" t="s">
        <v>1916</v>
      </c>
      <c r="AI343" s="18" t="s">
        <v>250</v>
      </c>
      <c r="AJ343" s="18" t="s">
        <v>3733</v>
      </c>
      <c r="AK343" s="18" t="s">
        <v>3734</v>
      </c>
      <c r="AL343" s="17"/>
      <c r="AM343" s="18">
        <v>22022772</v>
      </c>
      <c r="AN343" s="18">
        <v>22022772</v>
      </c>
      <c r="AO343" s="18">
        <v>0</v>
      </c>
      <c r="AP343" s="17"/>
      <c r="AQ343" s="18">
        <v>27000000</v>
      </c>
      <c r="AR343" s="18">
        <v>0</v>
      </c>
      <c r="AS343" s="18">
        <v>27000000</v>
      </c>
      <c r="AT343" s="17"/>
      <c r="AU343" s="18">
        <v>27000000</v>
      </c>
      <c r="AV343" s="18" t="s">
        <v>461</v>
      </c>
    </row>
    <row r="344" spans="1:48" x14ac:dyDescent="0.2">
      <c r="A344" s="18" t="s">
        <v>3721</v>
      </c>
      <c r="B344" s="18" t="s">
        <v>455</v>
      </c>
      <c r="C344" s="17"/>
      <c r="D344" s="18" t="s">
        <v>1111</v>
      </c>
      <c r="E344" s="17"/>
      <c r="F344" s="17"/>
      <c r="G344" s="18" t="s">
        <v>3722</v>
      </c>
      <c r="H344" s="19">
        <v>44981</v>
      </c>
      <c r="I344" s="17"/>
      <c r="J344" s="17"/>
      <c r="K344" s="17"/>
      <c r="L344" s="18" t="s">
        <v>2240</v>
      </c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8" t="s">
        <v>1112</v>
      </c>
      <c r="AD344" s="17"/>
      <c r="AE344" s="18" t="s">
        <v>2300</v>
      </c>
      <c r="AF344" s="18" t="s">
        <v>126</v>
      </c>
      <c r="AG344" s="18" t="s">
        <v>127</v>
      </c>
      <c r="AH344" s="18" t="s">
        <v>1916</v>
      </c>
      <c r="AI344" s="18" t="s">
        <v>1779</v>
      </c>
      <c r="AJ344" s="18" t="s">
        <v>3735</v>
      </c>
      <c r="AK344" s="18" t="s">
        <v>3736</v>
      </c>
      <c r="AL344" s="17"/>
      <c r="AM344" s="18">
        <v>22022772</v>
      </c>
      <c r="AN344" s="18">
        <v>22022772</v>
      </c>
      <c r="AO344" s="18">
        <v>0</v>
      </c>
      <c r="AP344" s="17"/>
      <c r="AQ344" s="18">
        <v>27000000</v>
      </c>
      <c r="AR344" s="18">
        <v>0</v>
      </c>
      <c r="AS344" s="18">
        <v>27000000</v>
      </c>
      <c r="AT344" s="17"/>
      <c r="AU344" s="18">
        <v>27000000</v>
      </c>
      <c r="AV344" s="18" t="s">
        <v>461</v>
      </c>
    </row>
    <row r="345" spans="1:48" x14ac:dyDescent="0.2">
      <c r="A345" s="18" t="s">
        <v>3721</v>
      </c>
      <c r="B345" s="18" t="s">
        <v>455</v>
      </c>
      <c r="C345" s="17"/>
      <c r="D345" s="18" t="s">
        <v>1111</v>
      </c>
      <c r="E345" s="17"/>
      <c r="F345" s="17"/>
      <c r="G345" s="18" t="s">
        <v>3722</v>
      </c>
      <c r="H345" s="19">
        <v>44981</v>
      </c>
      <c r="I345" s="17"/>
      <c r="J345" s="17"/>
      <c r="K345" s="17"/>
      <c r="L345" s="18" t="s">
        <v>2240</v>
      </c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8" t="s">
        <v>1112</v>
      </c>
      <c r="AD345" s="17"/>
      <c r="AE345" s="18" t="s">
        <v>2300</v>
      </c>
      <c r="AF345" s="18" t="s">
        <v>126</v>
      </c>
      <c r="AG345" s="18" t="s">
        <v>127</v>
      </c>
      <c r="AH345" s="18" t="s">
        <v>1916</v>
      </c>
      <c r="AI345" s="18" t="s">
        <v>1779</v>
      </c>
      <c r="AJ345" s="18" t="s">
        <v>3737</v>
      </c>
      <c r="AK345" s="18" t="s">
        <v>3738</v>
      </c>
      <c r="AL345" s="17"/>
      <c r="AM345" s="18">
        <v>22022772</v>
      </c>
      <c r="AN345" s="18">
        <v>22022772</v>
      </c>
      <c r="AO345" s="18">
        <v>0</v>
      </c>
      <c r="AP345" s="17"/>
      <c r="AQ345" s="18">
        <v>27000000</v>
      </c>
      <c r="AR345" s="18">
        <v>0</v>
      </c>
      <c r="AS345" s="18">
        <v>27000000</v>
      </c>
      <c r="AT345" s="17"/>
      <c r="AU345" s="18">
        <v>27000000</v>
      </c>
      <c r="AV345" s="18" t="s">
        <v>461</v>
      </c>
    </row>
    <row r="346" spans="1:48" x14ac:dyDescent="0.2">
      <c r="A346" s="18" t="s">
        <v>3721</v>
      </c>
      <c r="B346" s="18" t="s">
        <v>455</v>
      </c>
      <c r="C346" s="17"/>
      <c r="D346" s="18" t="s">
        <v>1111</v>
      </c>
      <c r="E346" s="17"/>
      <c r="F346" s="17"/>
      <c r="G346" s="18" t="s">
        <v>3722</v>
      </c>
      <c r="H346" s="19">
        <v>44981</v>
      </c>
      <c r="I346" s="17"/>
      <c r="J346" s="17"/>
      <c r="K346" s="17"/>
      <c r="L346" s="18" t="s">
        <v>2240</v>
      </c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8" t="s">
        <v>1112</v>
      </c>
      <c r="AD346" s="17"/>
      <c r="AE346" s="18" t="s">
        <v>2292</v>
      </c>
      <c r="AF346" s="18" t="s">
        <v>126</v>
      </c>
      <c r="AG346" s="18" t="s">
        <v>127</v>
      </c>
      <c r="AH346" s="18" t="s">
        <v>1916</v>
      </c>
      <c r="AI346" s="18" t="s">
        <v>162</v>
      </c>
      <c r="AJ346" s="18" t="s">
        <v>3739</v>
      </c>
      <c r="AK346" s="18" t="s">
        <v>3740</v>
      </c>
      <c r="AL346" s="17"/>
      <c r="AM346" s="18">
        <v>22022772</v>
      </c>
      <c r="AN346" s="18">
        <v>22022772</v>
      </c>
      <c r="AO346" s="18">
        <v>0</v>
      </c>
      <c r="AP346" s="17"/>
      <c r="AQ346" s="18">
        <v>27000000</v>
      </c>
      <c r="AR346" s="18">
        <v>0</v>
      </c>
      <c r="AS346" s="18">
        <v>27000000</v>
      </c>
      <c r="AT346" s="17"/>
      <c r="AU346" s="18">
        <v>27000000</v>
      </c>
      <c r="AV346" s="18" t="s">
        <v>461</v>
      </c>
    </row>
    <row r="347" spans="1:48" x14ac:dyDescent="0.2">
      <c r="A347" s="18" t="s">
        <v>3721</v>
      </c>
      <c r="B347" s="18" t="s">
        <v>455</v>
      </c>
      <c r="C347" s="17"/>
      <c r="D347" s="18" t="s">
        <v>1111</v>
      </c>
      <c r="E347" s="17"/>
      <c r="F347" s="17"/>
      <c r="G347" s="18" t="s">
        <v>3722</v>
      </c>
      <c r="H347" s="19">
        <v>44981</v>
      </c>
      <c r="I347" s="17"/>
      <c r="J347" s="17"/>
      <c r="K347" s="17"/>
      <c r="L347" s="18" t="s">
        <v>2240</v>
      </c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8" t="s">
        <v>1112</v>
      </c>
      <c r="AD347" s="17"/>
      <c r="AE347" s="18" t="s">
        <v>2300</v>
      </c>
      <c r="AF347" s="18" t="s">
        <v>126</v>
      </c>
      <c r="AG347" s="18" t="s">
        <v>127</v>
      </c>
      <c r="AH347" s="18" t="s">
        <v>1916</v>
      </c>
      <c r="AI347" s="18" t="s">
        <v>1779</v>
      </c>
      <c r="AJ347" s="18" t="s">
        <v>3741</v>
      </c>
      <c r="AK347" s="18" t="s">
        <v>3742</v>
      </c>
      <c r="AL347" s="17"/>
      <c r="AM347" s="18">
        <v>22022772</v>
      </c>
      <c r="AN347" s="18">
        <v>22022772</v>
      </c>
      <c r="AO347" s="18">
        <v>0</v>
      </c>
      <c r="AP347" s="17"/>
      <c r="AQ347" s="18">
        <v>27000000</v>
      </c>
      <c r="AR347" s="18">
        <v>0</v>
      </c>
      <c r="AS347" s="18">
        <v>27000000</v>
      </c>
      <c r="AT347" s="17"/>
      <c r="AU347" s="18">
        <v>27000000</v>
      </c>
      <c r="AV347" s="18" t="s">
        <v>461</v>
      </c>
    </row>
    <row r="348" spans="1:48" x14ac:dyDescent="0.2">
      <c r="A348" s="18" t="s">
        <v>3721</v>
      </c>
      <c r="B348" s="18" t="s">
        <v>455</v>
      </c>
      <c r="C348" s="17"/>
      <c r="D348" s="18" t="s">
        <v>1111</v>
      </c>
      <c r="E348" s="17"/>
      <c r="F348" s="17"/>
      <c r="G348" s="18" t="s">
        <v>3722</v>
      </c>
      <c r="H348" s="19">
        <v>44981</v>
      </c>
      <c r="I348" s="17"/>
      <c r="J348" s="17"/>
      <c r="K348" s="17"/>
      <c r="L348" s="18" t="s">
        <v>2240</v>
      </c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8" t="s">
        <v>1112</v>
      </c>
      <c r="AD348" s="17"/>
      <c r="AE348" s="18" t="s">
        <v>2300</v>
      </c>
      <c r="AF348" s="18" t="s">
        <v>126</v>
      </c>
      <c r="AG348" s="18" t="s">
        <v>127</v>
      </c>
      <c r="AH348" s="18" t="s">
        <v>1916</v>
      </c>
      <c r="AI348" s="18" t="s">
        <v>1779</v>
      </c>
      <c r="AJ348" s="18" t="s">
        <v>3743</v>
      </c>
      <c r="AK348" s="18" t="s">
        <v>3744</v>
      </c>
      <c r="AL348" s="17"/>
      <c r="AM348" s="18">
        <v>22022772</v>
      </c>
      <c r="AN348" s="18">
        <v>22022772</v>
      </c>
      <c r="AO348" s="18">
        <v>0</v>
      </c>
      <c r="AP348" s="17"/>
      <c r="AQ348" s="18">
        <v>27000000</v>
      </c>
      <c r="AR348" s="18">
        <v>0</v>
      </c>
      <c r="AS348" s="18">
        <v>27000000</v>
      </c>
      <c r="AT348" s="17"/>
      <c r="AU348" s="18">
        <v>27000000</v>
      </c>
      <c r="AV348" s="18" t="s">
        <v>461</v>
      </c>
    </row>
    <row r="349" spans="1:48" x14ac:dyDescent="0.2">
      <c r="A349" s="18" t="s">
        <v>3721</v>
      </c>
      <c r="B349" s="18" t="s">
        <v>455</v>
      </c>
      <c r="C349" s="17"/>
      <c r="D349" s="18" t="s">
        <v>1111</v>
      </c>
      <c r="E349" s="17"/>
      <c r="F349" s="17"/>
      <c r="G349" s="18" t="s">
        <v>3722</v>
      </c>
      <c r="H349" s="19">
        <v>44981</v>
      </c>
      <c r="I349" s="17"/>
      <c r="J349" s="17"/>
      <c r="K349" s="17"/>
      <c r="L349" s="18" t="s">
        <v>2240</v>
      </c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8" t="s">
        <v>1112</v>
      </c>
      <c r="AD349" s="17"/>
      <c r="AE349" s="18" t="s">
        <v>2300</v>
      </c>
      <c r="AF349" s="18" t="s">
        <v>126</v>
      </c>
      <c r="AG349" s="18" t="s">
        <v>127</v>
      </c>
      <c r="AH349" s="18" t="s">
        <v>1916</v>
      </c>
      <c r="AI349" s="18" t="s">
        <v>1779</v>
      </c>
      <c r="AJ349" s="18" t="s">
        <v>3745</v>
      </c>
      <c r="AK349" s="18" t="s">
        <v>3746</v>
      </c>
      <c r="AL349" s="17"/>
      <c r="AM349" s="18">
        <v>22022772</v>
      </c>
      <c r="AN349" s="18">
        <v>22022772</v>
      </c>
      <c r="AO349" s="18">
        <v>0</v>
      </c>
      <c r="AP349" s="17"/>
      <c r="AQ349" s="18">
        <v>27000000</v>
      </c>
      <c r="AR349" s="18">
        <v>0</v>
      </c>
      <c r="AS349" s="18">
        <v>27000000</v>
      </c>
      <c r="AT349" s="17"/>
      <c r="AU349" s="18">
        <v>27000000</v>
      </c>
      <c r="AV349" s="18" t="s">
        <v>461</v>
      </c>
    </row>
    <row r="350" spans="1:48" x14ac:dyDescent="0.2">
      <c r="A350" s="18" t="s">
        <v>3747</v>
      </c>
      <c r="B350" s="18" t="s">
        <v>455</v>
      </c>
      <c r="C350" s="17"/>
      <c r="D350" s="18" t="s">
        <v>1111</v>
      </c>
      <c r="E350" s="17"/>
      <c r="F350" s="17"/>
      <c r="G350" s="18" t="s">
        <v>3748</v>
      </c>
      <c r="H350" s="19">
        <v>44982</v>
      </c>
      <c r="I350" s="17"/>
      <c r="J350" s="17"/>
      <c r="K350" s="17"/>
      <c r="L350" s="18" t="s">
        <v>2879</v>
      </c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8" t="s">
        <v>1112</v>
      </c>
      <c r="AD350" s="17"/>
      <c r="AE350" s="18" t="s">
        <v>2878</v>
      </c>
      <c r="AF350" s="18" t="s">
        <v>126</v>
      </c>
      <c r="AG350" s="18" t="s">
        <v>213</v>
      </c>
      <c r="AH350" s="18" t="s">
        <v>1916</v>
      </c>
      <c r="AI350" s="18" t="s">
        <v>153</v>
      </c>
      <c r="AJ350" s="18" t="s">
        <v>3040</v>
      </c>
      <c r="AK350" s="18" t="s">
        <v>3039</v>
      </c>
      <c r="AL350" s="17"/>
      <c r="AM350" s="18">
        <v>13399774</v>
      </c>
      <c r="AN350" s="18">
        <v>13399774</v>
      </c>
      <c r="AO350" s="18">
        <v>0</v>
      </c>
      <c r="AP350" s="17"/>
      <c r="AQ350" s="18">
        <v>13800000</v>
      </c>
      <c r="AR350" s="18">
        <v>0</v>
      </c>
      <c r="AS350" s="18">
        <v>13800000</v>
      </c>
      <c r="AT350" s="17"/>
      <c r="AU350" s="18">
        <v>13800000</v>
      </c>
      <c r="AV350" s="18" t="s">
        <v>461</v>
      </c>
    </row>
    <row r="351" spans="1:48" x14ac:dyDescent="0.2">
      <c r="A351" s="18" t="s">
        <v>3747</v>
      </c>
      <c r="B351" s="18" t="s">
        <v>455</v>
      </c>
      <c r="C351" s="17"/>
      <c r="D351" s="18" t="s">
        <v>1111</v>
      </c>
      <c r="E351" s="17"/>
      <c r="F351" s="17"/>
      <c r="G351" s="18" t="s">
        <v>3748</v>
      </c>
      <c r="H351" s="19">
        <v>44982</v>
      </c>
      <c r="I351" s="17"/>
      <c r="J351" s="17"/>
      <c r="K351" s="17"/>
      <c r="L351" s="18" t="s">
        <v>2879</v>
      </c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8" t="s">
        <v>1112</v>
      </c>
      <c r="AD351" s="17"/>
      <c r="AE351" s="18" t="s">
        <v>2878</v>
      </c>
      <c r="AF351" s="18" t="s">
        <v>126</v>
      </c>
      <c r="AG351" s="18" t="s">
        <v>213</v>
      </c>
      <c r="AH351" s="18" t="s">
        <v>1916</v>
      </c>
      <c r="AI351" s="18" t="s">
        <v>153</v>
      </c>
      <c r="AJ351" s="18" t="s">
        <v>3044</v>
      </c>
      <c r="AK351" s="18" t="s">
        <v>3043</v>
      </c>
      <c r="AL351" s="17"/>
      <c r="AM351" s="18">
        <v>13399774</v>
      </c>
      <c r="AN351" s="18">
        <v>13399774</v>
      </c>
      <c r="AO351" s="18">
        <v>0</v>
      </c>
      <c r="AP351" s="17"/>
      <c r="AQ351" s="18">
        <v>13800000</v>
      </c>
      <c r="AR351" s="18">
        <v>0</v>
      </c>
      <c r="AS351" s="18">
        <v>13800000</v>
      </c>
      <c r="AT351" s="17"/>
      <c r="AU351" s="18">
        <v>13800000</v>
      </c>
      <c r="AV351" s="18" t="s">
        <v>461</v>
      </c>
    </row>
    <row r="352" spans="1:48" x14ac:dyDescent="0.2">
      <c r="A352" s="18" t="s">
        <v>3747</v>
      </c>
      <c r="B352" s="18" t="s">
        <v>455</v>
      </c>
      <c r="C352" s="17"/>
      <c r="D352" s="18" t="s">
        <v>1111</v>
      </c>
      <c r="E352" s="17"/>
      <c r="F352" s="17"/>
      <c r="G352" s="18" t="s">
        <v>3748</v>
      </c>
      <c r="H352" s="19">
        <v>44982</v>
      </c>
      <c r="I352" s="17"/>
      <c r="J352" s="17"/>
      <c r="K352" s="17"/>
      <c r="L352" s="18" t="s">
        <v>2879</v>
      </c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8" t="s">
        <v>1112</v>
      </c>
      <c r="AD352" s="17"/>
      <c r="AE352" s="18" t="s">
        <v>2878</v>
      </c>
      <c r="AF352" s="18" t="s">
        <v>126</v>
      </c>
      <c r="AG352" s="18" t="s">
        <v>213</v>
      </c>
      <c r="AH352" s="18" t="s">
        <v>1916</v>
      </c>
      <c r="AI352" s="18" t="s">
        <v>153</v>
      </c>
      <c r="AJ352" s="18" t="s">
        <v>3021</v>
      </c>
      <c r="AK352" s="18" t="s">
        <v>3020</v>
      </c>
      <c r="AL352" s="17"/>
      <c r="AM352" s="18">
        <v>13399774</v>
      </c>
      <c r="AN352" s="18">
        <v>13399774</v>
      </c>
      <c r="AO352" s="18">
        <v>0</v>
      </c>
      <c r="AP352" s="17"/>
      <c r="AQ352" s="18">
        <v>13800000</v>
      </c>
      <c r="AR352" s="18">
        <v>0</v>
      </c>
      <c r="AS352" s="18">
        <v>13800000</v>
      </c>
      <c r="AT352" s="17"/>
      <c r="AU352" s="18">
        <v>13800000</v>
      </c>
      <c r="AV352" s="18" t="s">
        <v>461</v>
      </c>
    </row>
    <row r="353" spans="1:48" x14ac:dyDescent="0.2">
      <c r="A353" s="18" t="s">
        <v>3747</v>
      </c>
      <c r="B353" s="18" t="s">
        <v>455</v>
      </c>
      <c r="C353" s="17"/>
      <c r="D353" s="18" t="s">
        <v>1111</v>
      </c>
      <c r="E353" s="17"/>
      <c r="F353" s="17"/>
      <c r="G353" s="18" t="s">
        <v>3748</v>
      </c>
      <c r="H353" s="19">
        <v>44982</v>
      </c>
      <c r="I353" s="17"/>
      <c r="J353" s="17"/>
      <c r="K353" s="17"/>
      <c r="L353" s="18" t="s">
        <v>2879</v>
      </c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8" t="s">
        <v>1112</v>
      </c>
      <c r="AD353" s="17"/>
      <c r="AE353" s="18" t="s">
        <v>2878</v>
      </c>
      <c r="AF353" s="18" t="s">
        <v>126</v>
      </c>
      <c r="AG353" s="18" t="s">
        <v>213</v>
      </c>
      <c r="AH353" s="18" t="s">
        <v>1916</v>
      </c>
      <c r="AI353" s="18" t="s">
        <v>153</v>
      </c>
      <c r="AJ353" s="18" t="s">
        <v>2970</v>
      </c>
      <c r="AK353" s="18" t="s">
        <v>2969</v>
      </c>
      <c r="AL353" s="17"/>
      <c r="AM353" s="18">
        <v>13399774</v>
      </c>
      <c r="AN353" s="18">
        <v>13399774</v>
      </c>
      <c r="AO353" s="18">
        <v>0</v>
      </c>
      <c r="AP353" s="17"/>
      <c r="AQ353" s="18">
        <v>13800000</v>
      </c>
      <c r="AR353" s="18">
        <v>0</v>
      </c>
      <c r="AS353" s="18">
        <v>13800000</v>
      </c>
      <c r="AT353" s="17"/>
      <c r="AU353" s="18">
        <v>13800000</v>
      </c>
      <c r="AV353" s="18" t="s">
        <v>461</v>
      </c>
    </row>
    <row r="354" spans="1:48" x14ac:dyDescent="0.2">
      <c r="A354" s="18" t="s">
        <v>3747</v>
      </c>
      <c r="B354" s="18" t="s">
        <v>455</v>
      </c>
      <c r="C354" s="17"/>
      <c r="D354" s="18" t="s">
        <v>1111</v>
      </c>
      <c r="E354" s="17"/>
      <c r="F354" s="17"/>
      <c r="G354" s="18" t="s">
        <v>3748</v>
      </c>
      <c r="H354" s="19">
        <v>44982</v>
      </c>
      <c r="I354" s="17"/>
      <c r="J354" s="17"/>
      <c r="K354" s="17"/>
      <c r="L354" s="18" t="s">
        <v>2879</v>
      </c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8" t="s">
        <v>1112</v>
      </c>
      <c r="AD354" s="17"/>
      <c r="AE354" s="18" t="s">
        <v>2156</v>
      </c>
      <c r="AF354" s="18" t="s">
        <v>126</v>
      </c>
      <c r="AG354" s="18" t="s">
        <v>213</v>
      </c>
      <c r="AH354" s="18" t="s">
        <v>1916</v>
      </c>
      <c r="AI354" s="18" t="s">
        <v>129</v>
      </c>
      <c r="AJ354" s="18" t="s">
        <v>3749</v>
      </c>
      <c r="AK354" s="18" t="s">
        <v>3750</v>
      </c>
      <c r="AL354" s="17"/>
      <c r="AM354" s="18">
        <v>13399774</v>
      </c>
      <c r="AN354" s="18">
        <v>13399774</v>
      </c>
      <c r="AO354" s="18">
        <v>0</v>
      </c>
      <c r="AP354" s="17"/>
      <c r="AQ354" s="18">
        <v>13800000</v>
      </c>
      <c r="AR354" s="18">
        <v>0</v>
      </c>
      <c r="AS354" s="18">
        <v>13800000</v>
      </c>
      <c r="AT354" s="17"/>
      <c r="AU354" s="18">
        <v>13800000</v>
      </c>
      <c r="AV354" s="18" t="s">
        <v>461</v>
      </c>
    </row>
    <row r="355" spans="1:48" x14ac:dyDescent="0.2">
      <c r="A355" s="18" t="s">
        <v>3747</v>
      </c>
      <c r="B355" s="18" t="s">
        <v>455</v>
      </c>
      <c r="C355" s="17"/>
      <c r="D355" s="18" t="s">
        <v>1111</v>
      </c>
      <c r="E355" s="17"/>
      <c r="F355" s="17"/>
      <c r="G355" s="18" t="s">
        <v>3748</v>
      </c>
      <c r="H355" s="19">
        <v>44982</v>
      </c>
      <c r="I355" s="17"/>
      <c r="J355" s="17"/>
      <c r="K355" s="17"/>
      <c r="L355" s="18" t="s">
        <v>2879</v>
      </c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8" t="s">
        <v>1112</v>
      </c>
      <c r="AD355" s="17"/>
      <c r="AE355" s="18" t="s">
        <v>2156</v>
      </c>
      <c r="AF355" s="18" t="s">
        <v>126</v>
      </c>
      <c r="AG355" s="18" t="s">
        <v>213</v>
      </c>
      <c r="AH355" s="18" t="s">
        <v>1916</v>
      </c>
      <c r="AI355" s="18" t="s">
        <v>129</v>
      </c>
      <c r="AJ355" s="18" t="s">
        <v>3751</v>
      </c>
      <c r="AK355" s="18" t="s">
        <v>3752</v>
      </c>
      <c r="AL355" s="17"/>
      <c r="AM355" s="18">
        <v>13399774</v>
      </c>
      <c r="AN355" s="18">
        <v>13399774</v>
      </c>
      <c r="AO355" s="18">
        <v>0</v>
      </c>
      <c r="AP355" s="17"/>
      <c r="AQ355" s="18">
        <v>13800000</v>
      </c>
      <c r="AR355" s="18">
        <v>0</v>
      </c>
      <c r="AS355" s="18">
        <v>13800000</v>
      </c>
      <c r="AT355" s="17"/>
      <c r="AU355" s="18">
        <v>13800000</v>
      </c>
      <c r="AV355" s="18" t="s">
        <v>461</v>
      </c>
    </row>
    <row r="356" spans="1:48" x14ac:dyDescent="0.2">
      <c r="A356" s="18" t="s">
        <v>3747</v>
      </c>
      <c r="B356" s="18" t="s">
        <v>455</v>
      </c>
      <c r="C356" s="17"/>
      <c r="D356" s="18" t="s">
        <v>1111</v>
      </c>
      <c r="E356" s="17"/>
      <c r="F356" s="17"/>
      <c r="G356" s="18" t="s">
        <v>3748</v>
      </c>
      <c r="H356" s="19">
        <v>44982</v>
      </c>
      <c r="I356" s="17"/>
      <c r="J356" s="17"/>
      <c r="K356" s="17"/>
      <c r="L356" s="18" t="s">
        <v>2879</v>
      </c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8" t="s">
        <v>1112</v>
      </c>
      <c r="AD356" s="17"/>
      <c r="AE356" s="18" t="s">
        <v>2156</v>
      </c>
      <c r="AF356" s="18" t="s">
        <v>126</v>
      </c>
      <c r="AG356" s="18" t="s">
        <v>213</v>
      </c>
      <c r="AH356" s="18" t="s">
        <v>1916</v>
      </c>
      <c r="AI356" s="18" t="s">
        <v>129</v>
      </c>
      <c r="AJ356" s="18" t="s">
        <v>3753</v>
      </c>
      <c r="AK356" s="18" t="s">
        <v>3754</v>
      </c>
      <c r="AL356" s="17"/>
      <c r="AM356" s="18">
        <v>13399774</v>
      </c>
      <c r="AN356" s="18">
        <v>13399774</v>
      </c>
      <c r="AO356" s="18">
        <v>0</v>
      </c>
      <c r="AP356" s="17"/>
      <c r="AQ356" s="18">
        <v>13800000</v>
      </c>
      <c r="AR356" s="18">
        <v>0</v>
      </c>
      <c r="AS356" s="18">
        <v>13800000</v>
      </c>
      <c r="AT356" s="17"/>
      <c r="AU356" s="18">
        <v>13800000</v>
      </c>
      <c r="AV356" s="18" t="s">
        <v>461</v>
      </c>
    </row>
    <row r="357" spans="1:48" x14ac:dyDescent="0.2">
      <c r="A357" s="18" t="s">
        <v>3747</v>
      </c>
      <c r="B357" s="18" t="s">
        <v>455</v>
      </c>
      <c r="C357" s="17"/>
      <c r="D357" s="18" t="s">
        <v>1111</v>
      </c>
      <c r="E357" s="17"/>
      <c r="F357" s="17"/>
      <c r="G357" s="18" t="s">
        <v>3748</v>
      </c>
      <c r="H357" s="19">
        <v>44982</v>
      </c>
      <c r="I357" s="17"/>
      <c r="J357" s="17"/>
      <c r="K357" s="17"/>
      <c r="L357" s="18" t="s">
        <v>2879</v>
      </c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8" t="s">
        <v>1112</v>
      </c>
      <c r="AD357" s="17"/>
      <c r="AE357" s="18" t="s">
        <v>2156</v>
      </c>
      <c r="AF357" s="18" t="s">
        <v>126</v>
      </c>
      <c r="AG357" s="18" t="s">
        <v>213</v>
      </c>
      <c r="AH357" s="18" t="s">
        <v>1916</v>
      </c>
      <c r="AI357" s="18" t="s">
        <v>129</v>
      </c>
      <c r="AJ357" s="18" t="s">
        <v>3755</v>
      </c>
      <c r="AK357" s="18" t="s">
        <v>3756</v>
      </c>
      <c r="AL357" s="17"/>
      <c r="AM357" s="18">
        <v>13399774</v>
      </c>
      <c r="AN357" s="18">
        <v>13399774</v>
      </c>
      <c r="AO357" s="18">
        <v>0</v>
      </c>
      <c r="AP357" s="17"/>
      <c r="AQ357" s="18">
        <v>13800000</v>
      </c>
      <c r="AR357" s="18">
        <v>0</v>
      </c>
      <c r="AS357" s="18">
        <v>13800000</v>
      </c>
      <c r="AT357" s="17"/>
      <c r="AU357" s="18">
        <v>13800000</v>
      </c>
      <c r="AV357" s="18" t="s">
        <v>461</v>
      </c>
    </row>
    <row r="358" spans="1:48" x14ac:dyDescent="0.2">
      <c r="A358" s="18" t="s">
        <v>3747</v>
      </c>
      <c r="B358" s="18" t="s">
        <v>455</v>
      </c>
      <c r="C358" s="17"/>
      <c r="D358" s="18" t="s">
        <v>1111</v>
      </c>
      <c r="E358" s="17"/>
      <c r="F358" s="17"/>
      <c r="G358" s="18" t="s">
        <v>3748</v>
      </c>
      <c r="H358" s="19">
        <v>44982</v>
      </c>
      <c r="I358" s="17"/>
      <c r="J358" s="17"/>
      <c r="K358" s="17"/>
      <c r="L358" s="18" t="s">
        <v>2879</v>
      </c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8" t="s">
        <v>1112</v>
      </c>
      <c r="AD358" s="17"/>
      <c r="AE358" s="18" t="s">
        <v>2156</v>
      </c>
      <c r="AF358" s="18" t="s">
        <v>126</v>
      </c>
      <c r="AG358" s="18" t="s">
        <v>213</v>
      </c>
      <c r="AH358" s="18" t="s">
        <v>1916</v>
      </c>
      <c r="AI358" s="18" t="s">
        <v>129</v>
      </c>
      <c r="AJ358" s="18" t="s">
        <v>3757</v>
      </c>
      <c r="AK358" s="18" t="s">
        <v>3758</v>
      </c>
      <c r="AL358" s="17"/>
      <c r="AM358" s="18">
        <v>13399774</v>
      </c>
      <c r="AN358" s="18">
        <v>13399774</v>
      </c>
      <c r="AO358" s="18">
        <v>0</v>
      </c>
      <c r="AP358" s="17"/>
      <c r="AQ358" s="18">
        <v>13800000</v>
      </c>
      <c r="AR358" s="18">
        <v>0</v>
      </c>
      <c r="AS358" s="18">
        <v>13800000</v>
      </c>
      <c r="AT358" s="17"/>
      <c r="AU358" s="18">
        <v>13800000</v>
      </c>
      <c r="AV358" s="18" t="s">
        <v>461</v>
      </c>
    </row>
    <row r="359" spans="1:48" x14ac:dyDescent="0.2">
      <c r="A359" s="18" t="s">
        <v>3747</v>
      </c>
      <c r="B359" s="18" t="s">
        <v>455</v>
      </c>
      <c r="C359" s="17"/>
      <c r="D359" s="18" t="s">
        <v>1111</v>
      </c>
      <c r="E359" s="17"/>
      <c r="F359" s="17"/>
      <c r="G359" s="18" t="s">
        <v>3748</v>
      </c>
      <c r="H359" s="19">
        <v>44982</v>
      </c>
      <c r="I359" s="17"/>
      <c r="J359" s="17"/>
      <c r="K359" s="17"/>
      <c r="L359" s="18" t="s">
        <v>2879</v>
      </c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8" t="s">
        <v>1112</v>
      </c>
      <c r="AD359" s="17"/>
      <c r="AE359" s="18" t="s">
        <v>2156</v>
      </c>
      <c r="AF359" s="18" t="s">
        <v>126</v>
      </c>
      <c r="AG359" s="18" t="s">
        <v>213</v>
      </c>
      <c r="AH359" s="18" t="s">
        <v>1916</v>
      </c>
      <c r="AI359" s="18" t="s">
        <v>129</v>
      </c>
      <c r="AJ359" s="18" t="s">
        <v>3759</v>
      </c>
      <c r="AK359" s="18" t="s">
        <v>3760</v>
      </c>
      <c r="AL359" s="17"/>
      <c r="AM359" s="18">
        <v>13399774</v>
      </c>
      <c r="AN359" s="18">
        <v>13399774</v>
      </c>
      <c r="AO359" s="18">
        <v>0</v>
      </c>
      <c r="AP359" s="17"/>
      <c r="AQ359" s="18">
        <v>13800000</v>
      </c>
      <c r="AR359" s="18">
        <v>0</v>
      </c>
      <c r="AS359" s="18">
        <v>13800000</v>
      </c>
      <c r="AT359" s="17"/>
      <c r="AU359" s="18">
        <v>13800000</v>
      </c>
      <c r="AV359" s="18" t="s">
        <v>461</v>
      </c>
    </row>
    <row r="360" spans="1:48" x14ac:dyDescent="0.2">
      <c r="A360" s="18" t="s">
        <v>3747</v>
      </c>
      <c r="B360" s="18" t="s">
        <v>455</v>
      </c>
      <c r="C360" s="17"/>
      <c r="D360" s="18" t="s">
        <v>1111</v>
      </c>
      <c r="E360" s="17"/>
      <c r="F360" s="17"/>
      <c r="G360" s="18" t="s">
        <v>3748</v>
      </c>
      <c r="H360" s="19">
        <v>44982</v>
      </c>
      <c r="I360" s="17"/>
      <c r="J360" s="17"/>
      <c r="K360" s="17"/>
      <c r="L360" s="18" t="s">
        <v>2879</v>
      </c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8" t="s">
        <v>1112</v>
      </c>
      <c r="AD360" s="17"/>
      <c r="AE360" s="18" t="s">
        <v>2156</v>
      </c>
      <c r="AF360" s="18" t="s">
        <v>126</v>
      </c>
      <c r="AG360" s="18" t="s">
        <v>213</v>
      </c>
      <c r="AH360" s="18" t="s">
        <v>1916</v>
      </c>
      <c r="AI360" s="18" t="s">
        <v>129</v>
      </c>
      <c r="AJ360" s="18" t="s">
        <v>3761</v>
      </c>
      <c r="AK360" s="18" t="s">
        <v>3762</v>
      </c>
      <c r="AL360" s="17"/>
      <c r="AM360" s="18">
        <v>13399774</v>
      </c>
      <c r="AN360" s="18">
        <v>13399774</v>
      </c>
      <c r="AO360" s="18">
        <v>0</v>
      </c>
      <c r="AP360" s="17"/>
      <c r="AQ360" s="18">
        <v>13800000</v>
      </c>
      <c r="AR360" s="18">
        <v>0</v>
      </c>
      <c r="AS360" s="18">
        <v>13800000</v>
      </c>
      <c r="AT360" s="17"/>
      <c r="AU360" s="18">
        <v>13800000</v>
      </c>
      <c r="AV360" s="18" t="s">
        <v>461</v>
      </c>
    </row>
    <row r="361" spans="1:48" x14ac:dyDescent="0.2">
      <c r="A361" s="18" t="s">
        <v>3747</v>
      </c>
      <c r="B361" s="18" t="s">
        <v>455</v>
      </c>
      <c r="C361" s="17"/>
      <c r="D361" s="18" t="s">
        <v>1111</v>
      </c>
      <c r="E361" s="17"/>
      <c r="F361" s="17"/>
      <c r="G361" s="18" t="s">
        <v>3748</v>
      </c>
      <c r="H361" s="19">
        <v>44982</v>
      </c>
      <c r="I361" s="17"/>
      <c r="J361" s="17"/>
      <c r="K361" s="17"/>
      <c r="L361" s="18" t="s">
        <v>2879</v>
      </c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8" t="s">
        <v>1112</v>
      </c>
      <c r="AD361" s="17"/>
      <c r="AE361" s="18" t="s">
        <v>2156</v>
      </c>
      <c r="AF361" s="18" t="s">
        <v>126</v>
      </c>
      <c r="AG361" s="18" t="s">
        <v>213</v>
      </c>
      <c r="AH361" s="18" t="s">
        <v>1916</v>
      </c>
      <c r="AI361" s="18" t="s">
        <v>129</v>
      </c>
      <c r="AJ361" s="18" t="s">
        <v>3763</v>
      </c>
      <c r="AK361" s="18" t="s">
        <v>3764</v>
      </c>
      <c r="AL361" s="17"/>
      <c r="AM361" s="18">
        <v>13399774</v>
      </c>
      <c r="AN361" s="18">
        <v>13399774</v>
      </c>
      <c r="AO361" s="18">
        <v>0</v>
      </c>
      <c r="AP361" s="17"/>
      <c r="AQ361" s="18">
        <v>13800000</v>
      </c>
      <c r="AR361" s="18">
        <v>0</v>
      </c>
      <c r="AS361" s="18">
        <v>13800000</v>
      </c>
      <c r="AT361" s="17"/>
      <c r="AU361" s="18">
        <v>13800000</v>
      </c>
      <c r="AV361" s="18" t="s">
        <v>461</v>
      </c>
    </row>
    <row r="362" spans="1:48" x14ac:dyDescent="0.2">
      <c r="A362" s="18" t="s">
        <v>3747</v>
      </c>
      <c r="B362" s="18" t="s">
        <v>455</v>
      </c>
      <c r="C362" s="17"/>
      <c r="D362" s="18" t="s">
        <v>1111</v>
      </c>
      <c r="E362" s="17"/>
      <c r="F362" s="17"/>
      <c r="G362" s="18" t="s">
        <v>3748</v>
      </c>
      <c r="H362" s="19">
        <v>44982</v>
      </c>
      <c r="I362" s="17"/>
      <c r="J362" s="17"/>
      <c r="K362" s="17"/>
      <c r="L362" s="18" t="s">
        <v>2879</v>
      </c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8" t="s">
        <v>1112</v>
      </c>
      <c r="AD362" s="17"/>
      <c r="AE362" s="18" t="s">
        <v>2156</v>
      </c>
      <c r="AF362" s="18" t="s">
        <v>126</v>
      </c>
      <c r="AG362" s="18" t="s">
        <v>213</v>
      </c>
      <c r="AH362" s="18" t="s">
        <v>1916</v>
      </c>
      <c r="AI362" s="18" t="s">
        <v>129</v>
      </c>
      <c r="AJ362" s="18" t="s">
        <v>3765</v>
      </c>
      <c r="AK362" s="18" t="s">
        <v>3766</v>
      </c>
      <c r="AL362" s="17"/>
      <c r="AM362" s="18">
        <v>13399774</v>
      </c>
      <c r="AN362" s="18">
        <v>13399774</v>
      </c>
      <c r="AO362" s="18">
        <v>0</v>
      </c>
      <c r="AP362" s="17"/>
      <c r="AQ362" s="18">
        <v>13800000</v>
      </c>
      <c r="AR362" s="18">
        <v>0</v>
      </c>
      <c r="AS362" s="18">
        <v>13800000</v>
      </c>
      <c r="AT362" s="17"/>
      <c r="AU362" s="18">
        <v>13800000</v>
      </c>
      <c r="AV362" s="18" t="s">
        <v>461</v>
      </c>
    </row>
    <row r="363" spans="1:48" x14ac:dyDescent="0.2">
      <c r="A363" s="18" t="s">
        <v>3747</v>
      </c>
      <c r="B363" s="18" t="s">
        <v>455</v>
      </c>
      <c r="C363" s="17"/>
      <c r="D363" s="18" t="s">
        <v>1111</v>
      </c>
      <c r="E363" s="17"/>
      <c r="F363" s="17"/>
      <c r="G363" s="18" t="s">
        <v>3748</v>
      </c>
      <c r="H363" s="19">
        <v>44982</v>
      </c>
      <c r="I363" s="17"/>
      <c r="J363" s="17"/>
      <c r="K363" s="17"/>
      <c r="L363" s="18" t="s">
        <v>2879</v>
      </c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8" t="s">
        <v>1112</v>
      </c>
      <c r="AD363" s="17"/>
      <c r="AE363" s="18" t="s">
        <v>2156</v>
      </c>
      <c r="AF363" s="18" t="s">
        <v>126</v>
      </c>
      <c r="AG363" s="18" t="s">
        <v>213</v>
      </c>
      <c r="AH363" s="18" t="s">
        <v>1916</v>
      </c>
      <c r="AI363" s="18" t="s">
        <v>129</v>
      </c>
      <c r="AJ363" s="18" t="s">
        <v>3767</v>
      </c>
      <c r="AK363" s="18" t="s">
        <v>3768</v>
      </c>
      <c r="AL363" s="17"/>
      <c r="AM363" s="18">
        <v>13399774</v>
      </c>
      <c r="AN363" s="18">
        <v>13399774</v>
      </c>
      <c r="AO363" s="18">
        <v>0</v>
      </c>
      <c r="AP363" s="17"/>
      <c r="AQ363" s="18">
        <v>13800000</v>
      </c>
      <c r="AR363" s="18">
        <v>0</v>
      </c>
      <c r="AS363" s="18">
        <v>13800000</v>
      </c>
      <c r="AT363" s="17"/>
      <c r="AU363" s="18">
        <v>13800000</v>
      </c>
      <c r="AV363" s="18" t="s">
        <v>461</v>
      </c>
    </row>
    <row r="364" spans="1:48" x14ac:dyDescent="0.2">
      <c r="A364" s="18" t="s">
        <v>3747</v>
      </c>
      <c r="B364" s="18" t="s">
        <v>455</v>
      </c>
      <c r="C364" s="17"/>
      <c r="D364" s="18" t="s">
        <v>1111</v>
      </c>
      <c r="E364" s="17"/>
      <c r="F364" s="17"/>
      <c r="G364" s="18" t="s">
        <v>3748</v>
      </c>
      <c r="H364" s="19">
        <v>44982</v>
      </c>
      <c r="I364" s="17"/>
      <c r="J364" s="17"/>
      <c r="K364" s="17"/>
      <c r="L364" s="18" t="s">
        <v>2879</v>
      </c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8" t="s">
        <v>1112</v>
      </c>
      <c r="AD364" s="17"/>
      <c r="AE364" s="18" t="s">
        <v>2456</v>
      </c>
      <c r="AF364" s="18" t="s">
        <v>126</v>
      </c>
      <c r="AG364" s="18" t="s">
        <v>213</v>
      </c>
      <c r="AH364" s="18" t="s">
        <v>1916</v>
      </c>
      <c r="AI364" s="18" t="s">
        <v>250</v>
      </c>
      <c r="AJ364" s="18" t="s">
        <v>3769</v>
      </c>
      <c r="AK364" s="18" t="s">
        <v>3770</v>
      </c>
      <c r="AL364" s="17"/>
      <c r="AM364" s="18">
        <v>13399774</v>
      </c>
      <c r="AN364" s="18">
        <v>13399774</v>
      </c>
      <c r="AO364" s="18">
        <v>0</v>
      </c>
      <c r="AP364" s="17"/>
      <c r="AQ364" s="18">
        <v>13800000</v>
      </c>
      <c r="AR364" s="18">
        <v>0</v>
      </c>
      <c r="AS364" s="18">
        <v>13800000</v>
      </c>
      <c r="AT364" s="17"/>
      <c r="AU364" s="18">
        <v>13800000</v>
      </c>
      <c r="AV364" s="18" t="s">
        <v>461</v>
      </c>
    </row>
    <row r="365" spans="1:48" x14ac:dyDescent="0.2">
      <c r="A365" s="18" t="s">
        <v>3747</v>
      </c>
      <c r="B365" s="18" t="s">
        <v>455</v>
      </c>
      <c r="C365" s="17"/>
      <c r="D365" s="18" t="s">
        <v>1111</v>
      </c>
      <c r="E365" s="17"/>
      <c r="F365" s="17"/>
      <c r="G365" s="18" t="s">
        <v>3748</v>
      </c>
      <c r="H365" s="19">
        <v>44982</v>
      </c>
      <c r="I365" s="17"/>
      <c r="J365" s="17"/>
      <c r="K365" s="17"/>
      <c r="L365" s="18" t="s">
        <v>2879</v>
      </c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8" t="s">
        <v>1112</v>
      </c>
      <c r="AD365" s="17"/>
      <c r="AE365" s="18" t="s">
        <v>2456</v>
      </c>
      <c r="AF365" s="18" t="s">
        <v>126</v>
      </c>
      <c r="AG365" s="18" t="s">
        <v>213</v>
      </c>
      <c r="AH365" s="18" t="s">
        <v>1916</v>
      </c>
      <c r="AI365" s="18" t="s">
        <v>250</v>
      </c>
      <c r="AJ365" s="18" t="s">
        <v>3771</v>
      </c>
      <c r="AK365" s="18" t="s">
        <v>3772</v>
      </c>
      <c r="AL365" s="17"/>
      <c r="AM365" s="18">
        <v>13399774</v>
      </c>
      <c r="AN365" s="18">
        <v>13399774</v>
      </c>
      <c r="AO365" s="18">
        <v>0</v>
      </c>
      <c r="AP365" s="17"/>
      <c r="AQ365" s="18">
        <v>13800000</v>
      </c>
      <c r="AR365" s="18">
        <v>0</v>
      </c>
      <c r="AS365" s="18">
        <v>13800000</v>
      </c>
      <c r="AT365" s="17"/>
      <c r="AU365" s="18">
        <v>13800000</v>
      </c>
      <c r="AV365" s="18" t="s">
        <v>461</v>
      </c>
    </row>
    <row r="366" spans="1:48" x14ac:dyDescent="0.2">
      <c r="A366" s="18" t="s">
        <v>3747</v>
      </c>
      <c r="B366" s="18" t="s">
        <v>455</v>
      </c>
      <c r="C366" s="17"/>
      <c r="D366" s="18" t="s">
        <v>1111</v>
      </c>
      <c r="E366" s="17"/>
      <c r="F366" s="17"/>
      <c r="G366" s="18" t="s">
        <v>3748</v>
      </c>
      <c r="H366" s="19">
        <v>44982</v>
      </c>
      <c r="I366" s="17"/>
      <c r="J366" s="17"/>
      <c r="K366" s="17"/>
      <c r="L366" s="18" t="s">
        <v>2879</v>
      </c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8" t="s">
        <v>1112</v>
      </c>
      <c r="AD366" s="17"/>
      <c r="AE366" s="18" t="s">
        <v>2456</v>
      </c>
      <c r="AF366" s="18" t="s">
        <v>126</v>
      </c>
      <c r="AG366" s="18" t="s">
        <v>213</v>
      </c>
      <c r="AH366" s="18" t="s">
        <v>1916</v>
      </c>
      <c r="AI366" s="18" t="s">
        <v>250</v>
      </c>
      <c r="AJ366" s="18" t="s">
        <v>3773</v>
      </c>
      <c r="AK366" s="18" t="s">
        <v>3774</v>
      </c>
      <c r="AL366" s="17"/>
      <c r="AM366" s="18">
        <v>13399774</v>
      </c>
      <c r="AN366" s="18">
        <v>13399774</v>
      </c>
      <c r="AO366" s="18">
        <v>0</v>
      </c>
      <c r="AP366" s="17"/>
      <c r="AQ366" s="18">
        <v>13800000</v>
      </c>
      <c r="AR366" s="18">
        <v>0</v>
      </c>
      <c r="AS366" s="18">
        <v>13800000</v>
      </c>
      <c r="AT366" s="17"/>
      <c r="AU366" s="18">
        <v>13800000</v>
      </c>
      <c r="AV366" s="18" t="s">
        <v>461</v>
      </c>
    </row>
    <row r="367" spans="1:48" x14ac:dyDescent="0.2">
      <c r="A367" s="18" t="s">
        <v>3747</v>
      </c>
      <c r="B367" s="18" t="s">
        <v>455</v>
      </c>
      <c r="C367" s="17"/>
      <c r="D367" s="18" t="s">
        <v>1111</v>
      </c>
      <c r="E367" s="17"/>
      <c r="F367" s="17"/>
      <c r="G367" s="18" t="s">
        <v>3748</v>
      </c>
      <c r="H367" s="19">
        <v>44982</v>
      </c>
      <c r="I367" s="17"/>
      <c r="J367" s="17"/>
      <c r="K367" s="17"/>
      <c r="L367" s="18" t="s">
        <v>2879</v>
      </c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8" t="s">
        <v>1112</v>
      </c>
      <c r="AD367" s="17"/>
      <c r="AE367" s="18" t="s">
        <v>2456</v>
      </c>
      <c r="AF367" s="18" t="s">
        <v>126</v>
      </c>
      <c r="AG367" s="18" t="s">
        <v>213</v>
      </c>
      <c r="AH367" s="18" t="s">
        <v>1916</v>
      </c>
      <c r="AI367" s="18" t="s">
        <v>250</v>
      </c>
      <c r="AJ367" s="18" t="s">
        <v>3775</v>
      </c>
      <c r="AK367" s="18" t="s">
        <v>3776</v>
      </c>
      <c r="AL367" s="17"/>
      <c r="AM367" s="18">
        <v>13399774</v>
      </c>
      <c r="AN367" s="18">
        <v>13399774</v>
      </c>
      <c r="AO367" s="18">
        <v>0</v>
      </c>
      <c r="AP367" s="17"/>
      <c r="AQ367" s="18">
        <v>13800000</v>
      </c>
      <c r="AR367" s="18">
        <v>0</v>
      </c>
      <c r="AS367" s="18">
        <v>13800000</v>
      </c>
      <c r="AT367" s="17"/>
      <c r="AU367" s="18">
        <v>13800000</v>
      </c>
      <c r="AV367" s="18" t="s">
        <v>461</v>
      </c>
    </row>
    <row r="368" spans="1:48" x14ac:dyDescent="0.2">
      <c r="A368" s="18" t="s">
        <v>3747</v>
      </c>
      <c r="B368" s="18" t="s">
        <v>455</v>
      </c>
      <c r="C368" s="17"/>
      <c r="D368" s="18" t="s">
        <v>1111</v>
      </c>
      <c r="E368" s="17"/>
      <c r="F368" s="17"/>
      <c r="G368" s="18" t="s">
        <v>3748</v>
      </c>
      <c r="H368" s="19">
        <v>44982</v>
      </c>
      <c r="I368" s="17"/>
      <c r="J368" s="17"/>
      <c r="K368" s="17"/>
      <c r="L368" s="18" t="s">
        <v>2879</v>
      </c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8" t="s">
        <v>1112</v>
      </c>
      <c r="AD368" s="17"/>
      <c r="AE368" s="18" t="s">
        <v>2456</v>
      </c>
      <c r="AF368" s="18" t="s">
        <v>126</v>
      </c>
      <c r="AG368" s="18" t="s">
        <v>213</v>
      </c>
      <c r="AH368" s="18" t="s">
        <v>1916</v>
      </c>
      <c r="AI368" s="18" t="s">
        <v>250</v>
      </c>
      <c r="AJ368" s="18" t="s">
        <v>3777</v>
      </c>
      <c r="AK368" s="18" t="s">
        <v>3778</v>
      </c>
      <c r="AL368" s="17"/>
      <c r="AM368" s="18">
        <v>13399774</v>
      </c>
      <c r="AN368" s="18">
        <v>13399774</v>
      </c>
      <c r="AO368" s="18">
        <v>0</v>
      </c>
      <c r="AP368" s="17"/>
      <c r="AQ368" s="18">
        <v>13800000</v>
      </c>
      <c r="AR368" s="18">
        <v>0</v>
      </c>
      <c r="AS368" s="18">
        <v>13800000</v>
      </c>
      <c r="AT368" s="17"/>
      <c r="AU368" s="18">
        <v>13800000</v>
      </c>
      <c r="AV368" s="18" t="s">
        <v>461</v>
      </c>
    </row>
    <row r="369" spans="1:48" x14ac:dyDescent="0.2">
      <c r="A369" s="18" t="s">
        <v>3747</v>
      </c>
      <c r="B369" s="18" t="s">
        <v>455</v>
      </c>
      <c r="C369" s="17"/>
      <c r="D369" s="18" t="s">
        <v>1111</v>
      </c>
      <c r="E369" s="17"/>
      <c r="F369" s="17"/>
      <c r="G369" s="18" t="s">
        <v>3748</v>
      </c>
      <c r="H369" s="19">
        <v>44982</v>
      </c>
      <c r="I369" s="17"/>
      <c r="J369" s="17"/>
      <c r="K369" s="17"/>
      <c r="L369" s="18" t="s">
        <v>2879</v>
      </c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8" t="s">
        <v>1112</v>
      </c>
      <c r="AD369" s="17"/>
      <c r="AE369" s="18" t="s">
        <v>2456</v>
      </c>
      <c r="AF369" s="18" t="s">
        <v>126</v>
      </c>
      <c r="AG369" s="18" t="s">
        <v>213</v>
      </c>
      <c r="AH369" s="18" t="s">
        <v>1916</v>
      </c>
      <c r="AI369" s="18" t="s">
        <v>250</v>
      </c>
      <c r="AJ369" s="18" t="s">
        <v>3779</v>
      </c>
      <c r="AK369" s="18" t="s">
        <v>3780</v>
      </c>
      <c r="AL369" s="17"/>
      <c r="AM369" s="18">
        <v>13399774</v>
      </c>
      <c r="AN369" s="18">
        <v>13399774</v>
      </c>
      <c r="AO369" s="18">
        <v>0</v>
      </c>
      <c r="AP369" s="17"/>
      <c r="AQ369" s="18">
        <v>13800000</v>
      </c>
      <c r="AR369" s="18">
        <v>0</v>
      </c>
      <c r="AS369" s="18">
        <v>13800000</v>
      </c>
      <c r="AT369" s="17"/>
      <c r="AU369" s="18">
        <v>13800000</v>
      </c>
      <c r="AV369" s="18" t="s">
        <v>461</v>
      </c>
    </row>
    <row r="370" spans="1:48" x14ac:dyDescent="0.2">
      <c r="A370" s="18" t="s">
        <v>3747</v>
      </c>
      <c r="B370" s="18" t="s">
        <v>455</v>
      </c>
      <c r="C370" s="17"/>
      <c r="D370" s="18" t="s">
        <v>1111</v>
      </c>
      <c r="E370" s="17"/>
      <c r="F370" s="17"/>
      <c r="G370" s="18" t="s">
        <v>3748</v>
      </c>
      <c r="H370" s="19">
        <v>44982</v>
      </c>
      <c r="I370" s="17"/>
      <c r="J370" s="17"/>
      <c r="K370" s="17"/>
      <c r="L370" s="18" t="s">
        <v>2879</v>
      </c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8" t="s">
        <v>1112</v>
      </c>
      <c r="AD370" s="17"/>
      <c r="AE370" s="18" t="s">
        <v>2456</v>
      </c>
      <c r="AF370" s="18" t="s">
        <v>126</v>
      </c>
      <c r="AG370" s="18" t="s">
        <v>213</v>
      </c>
      <c r="AH370" s="18" t="s">
        <v>1916</v>
      </c>
      <c r="AI370" s="18" t="s">
        <v>250</v>
      </c>
      <c r="AJ370" s="18" t="s">
        <v>3781</v>
      </c>
      <c r="AK370" s="18" t="s">
        <v>3782</v>
      </c>
      <c r="AL370" s="17"/>
      <c r="AM370" s="18">
        <v>13399774</v>
      </c>
      <c r="AN370" s="18">
        <v>13399774</v>
      </c>
      <c r="AO370" s="18">
        <v>0</v>
      </c>
      <c r="AP370" s="17"/>
      <c r="AQ370" s="18">
        <v>13800000</v>
      </c>
      <c r="AR370" s="18">
        <v>0</v>
      </c>
      <c r="AS370" s="18">
        <v>13800000</v>
      </c>
      <c r="AT370" s="17"/>
      <c r="AU370" s="18">
        <v>13800000</v>
      </c>
      <c r="AV370" s="18" t="s">
        <v>461</v>
      </c>
    </row>
    <row r="371" spans="1:48" x14ac:dyDescent="0.2">
      <c r="A371" s="18" t="s">
        <v>3747</v>
      </c>
      <c r="B371" s="18" t="s">
        <v>455</v>
      </c>
      <c r="C371" s="17"/>
      <c r="D371" s="18" t="s">
        <v>1111</v>
      </c>
      <c r="E371" s="17"/>
      <c r="F371" s="17"/>
      <c r="G371" s="18" t="s">
        <v>3748</v>
      </c>
      <c r="H371" s="19">
        <v>44982</v>
      </c>
      <c r="I371" s="17"/>
      <c r="J371" s="17"/>
      <c r="K371" s="17"/>
      <c r="L371" s="18" t="s">
        <v>2879</v>
      </c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8" t="s">
        <v>1112</v>
      </c>
      <c r="AD371" s="17"/>
      <c r="AE371" s="18" t="s">
        <v>2456</v>
      </c>
      <c r="AF371" s="18" t="s">
        <v>126</v>
      </c>
      <c r="AG371" s="18" t="s">
        <v>213</v>
      </c>
      <c r="AH371" s="18" t="s">
        <v>1916</v>
      </c>
      <c r="AI371" s="18" t="s">
        <v>250</v>
      </c>
      <c r="AJ371" s="18" t="s">
        <v>3783</v>
      </c>
      <c r="AK371" s="18" t="s">
        <v>3784</v>
      </c>
      <c r="AL371" s="17"/>
      <c r="AM371" s="18">
        <v>13399774</v>
      </c>
      <c r="AN371" s="18">
        <v>13399774</v>
      </c>
      <c r="AO371" s="18">
        <v>0</v>
      </c>
      <c r="AP371" s="17"/>
      <c r="AQ371" s="18">
        <v>13800000</v>
      </c>
      <c r="AR371" s="18">
        <v>0</v>
      </c>
      <c r="AS371" s="18">
        <v>13800000</v>
      </c>
      <c r="AT371" s="17"/>
      <c r="AU371" s="18">
        <v>13800000</v>
      </c>
      <c r="AV371" s="18" t="s">
        <v>461</v>
      </c>
    </row>
    <row r="372" spans="1:48" x14ac:dyDescent="0.2">
      <c r="A372" s="18" t="s">
        <v>3747</v>
      </c>
      <c r="B372" s="18" t="s">
        <v>455</v>
      </c>
      <c r="C372" s="17"/>
      <c r="D372" s="18" t="s">
        <v>1111</v>
      </c>
      <c r="E372" s="17"/>
      <c r="F372" s="17"/>
      <c r="G372" s="18" t="s">
        <v>3748</v>
      </c>
      <c r="H372" s="19">
        <v>44982</v>
      </c>
      <c r="I372" s="17"/>
      <c r="J372" s="17"/>
      <c r="K372" s="17"/>
      <c r="L372" s="18" t="s">
        <v>2879</v>
      </c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8" t="s">
        <v>1112</v>
      </c>
      <c r="AD372" s="17"/>
      <c r="AE372" s="18" t="s">
        <v>2456</v>
      </c>
      <c r="AF372" s="18" t="s">
        <v>126</v>
      </c>
      <c r="AG372" s="18" t="s">
        <v>213</v>
      </c>
      <c r="AH372" s="18" t="s">
        <v>1916</v>
      </c>
      <c r="AI372" s="18" t="s">
        <v>250</v>
      </c>
      <c r="AJ372" s="18" t="s">
        <v>3785</v>
      </c>
      <c r="AK372" s="18" t="s">
        <v>3786</v>
      </c>
      <c r="AL372" s="17"/>
      <c r="AM372" s="18">
        <v>13399774</v>
      </c>
      <c r="AN372" s="18">
        <v>13399774</v>
      </c>
      <c r="AO372" s="18">
        <v>0</v>
      </c>
      <c r="AP372" s="17"/>
      <c r="AQ372" s="18">
        <v>13800000</v>
      </c>
      <c r="AR372" s="18">
        <v>0</v>
      </c>
      <c r="AS372" s="18">
        <v>13800000</v>
      </c>
      <c r="AT372" s="17"/>
      <c r="AU372" s="18">
        <v>13800000</v>
      </c>
      <c r="AV372" s="18" t="s">
        <v>461</v>
      </c>
    </row>
    <row r="373" spans="1:48" x14ac:dyDescent="0.2">
      <c r="A373" s="18" t="s">
        <v>3747</v>
      </c>
      <c r="B373" s="18" t="s">
        <v>455</v>
      </c>
      <c r="C373" s="17"/>
      <c r="D373" s="18" t="s">
        <v>1111</v>
      </c>
      <c r="E373" s="17"/>
      <c r="F373" s="17"/>
      <c r="G373" s="18" t="s">
        <v>3748</v>
      </c>
      <c r="H373" s="19">
        <v>44982</v>
      </c>
      <c r="I373" s="17"/>
      <c r="J373" s="17"/>
      <c r="K373" s="17"/>
      <c r="L373" s="18" t="s">
        <v>2879</v>
      </c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8" t="s">
        <v>1112</v>
      </c>
      <c r="AD373" s="17"/>
      <c r="AE373" s="18" t="s">
        <v>2456</v>
      </c>
      <c r="AF373" s="18" t="s">
        <v>126</v>
      </c>
      <c r="AG373" s="18" t="s">
        <v>213</v>
      </c>
      <c r="AH373" s="18" t="s">
        <v>1916</v>
      </c>
      <c r="AI373" s="18" t="s">
        <v>250</v>
      </c>
      <c r="AJ373" s="18" t="s">
        <v>3787</v>
      </c>
      <c r="AK373" s="18" t="s">
        <v>3788</v>
      </c>
      <c r="AL373" s="17"/>
      <c r="AM373" s="18">
        <v>13399774</v>
      </c>
      <c r="AN373" s="18">
        <v>13399774</v>
      </c>
      <c r="AO373" s="18">
        <v>0</v>
      </c>
      <c r="AP373" s="17"/>
      <c r="AQ373" s="18">
        <v>13800000</v>
      </c>
      <c r="AR373" s="18">
        <v>0</v>
      </c>
      <c r="AS373" s="18">
        <v>13800000</v>
      </c>
      <c r="AT373" s="17"/>
      <c r="AU373" s="18">
        <v>13800000</v>
      </c>
      <c r="AV373" s="18" t="s">
        <v>461</v>
      </c>
    </row>
    <row r="374" spans="1:48" x14ac:dyDescent="0.2">
      <c r="A374" s="18" t="s">
        <v>3747</v>
      </c>
      <c r="B374" s="18" t="s">
        <v>455</v>
      </c>
      <c r="C374" s="17"/>
      <c r="D374" s="18" t="s">
        <v>1111</v>
      </c>
      <c r="E374" s="17"/>
      <c r="F374" s="17"/>
      <c r="G374" s="18" t="s">
        <v>3748</v>
      </c>
      <c r="H374" s="19">
        <v>44982</v>
      </c>
      <c r="I374" s="17"/>
      <c r="J374" s="17"/>
      <c r="K374" s="17"/>
      <c r="L374" s="18" t="s">
        <v>2879</v>
      </c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8" t="s">
        <v>1112</v>
      </c>
      <c r="AD374" s="17"/>
      <c r="AE374" s="18" t="s">
        <v>2456</v>
      </c>
      <c r="AF374" s="18" t="s">
        <v>126</v>
      </c>
      <c r="AG374" s="18" t="s">
        <v>213</v>
      </c>
      <c r="AH374" s="18" t="s">
        <v>1916</v>
      </c>
      <c r="AI374" s="18" t="s">
        <v>250</v>
      </c>
      <c r="AJ374" s="18" t="s">
        <v>3789</v>
      </c>
      <c r="AK374" s="18" t="s">
        <v>3790</v>
      </c>
      <c r="AL374" s="17"/>
      <c r="AM374" s="18">
        <v>13399774</v>
      </c>
      <c r="AN374" s="18">
        <v>13399774</v>
      </c>
      <c r="AO374" s="18">
        <v>0</v>
      </c>
      <c r="AP374" s="17"/>
      <c r="AQ374" s="18">
        <v>13800000</v>
      </c>
      <c r="AR374" s="18">
        <v>0</v>
      </c>
      <c r="AS374" s="18">
        <v>13800000</v>
      </c>
      <c r="AT374" s="17"/>
      <c r="AU374" s="18">
        <v>13800000</v>
      </c>
      <c r="AV374" s="18" t="s">
        <v>461</v>
      </c>
    </row>
    <row r="375" spans="1:48" x14ac:dyDescent="0.2">
      <c r="A375" s="18" t="s">
        <v>3747</v>
      </c>
      <c r="B375" s="18" t="s">
        <v>455</v>
      </c>
      <c r="C375" s="17"/>
      <c r="D375" s="18" t="s">
        <v>1111</v>
      </c>
      <c r="E375" s="17"/>
      <c r="F375" s="17"/>
      <c r="G375" s="18" t="s">
        <v>3748</v>
      </c>
      <c r="H375" s="19">
        <v>44982</v>
      </c>
      <c r="I375" s="17"/>
      <c r="J375" s="17"/>
      <c r="K375" s="17"/>
      <c r="L375" s="18" t="s">
        <v>2879</v>
      </c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8" t="s">
        <v>1112</v>
      </c>
      <c r="AD375" s="17"/>
      <c r="AE375" s="18" t="s">
        <v>2456</v>
      </c>
      <c r="AF375" s="18" t="s">
        <v>126</v>
      </c>
      <c r="AG375" s="18" t="s">
        <v>213</v>
      </c>
      <c r="AH375" s="18" t="s">
        <v>1916</v>
      </c>
      <c r="AI375" s="18" t="s">
        <v>250</v>
      </c>
      <c r="AJ375" s="18" t="s">
        <v>3791</v>
      </c>
      <c r="AK375" s="18" t="s">
        <v>3792</v>
      </c>
      <c r="AL375" s="17"/>
      <c r="AM375" s="18">
        <v>13399774</v>
      </c>
      <c r="AN375" s="18">
        <v>13399774</v>
      </c>
      <c r="AO375" s="18">
        <v>0</v>
      </c>
      <c r="AP375" s="17"/>
      <c r="AQ375" s="18">
        <v>13800000</v>
      </c>
      <c r="AR375" s="18">
        <v>0</v>
      </c>
      <c r="AS375" s="18">
        <v>13800000</v>
      </c>
      <c r="AT375" s="17"/>
      <c r="AU375" s="18">
        <v>13800000</v>
      </c>
      <c r="AV375" s="18" t="s">
        <v>461</v>
      </c>
    </row>
    <row r="376" spans="1:48" x14ac:dyDescent="0.2">
      <c r="A376" s="18" t="s">
        <v>3747</v>
      </c>
      <c r="B376" s="18" t="s">
        <v>455</v>
      </c>
      <c r="C376" s="17"/>
      <c r="D376" s="18" t="s">
        <v>1111</v>
      </c>
      <c r="E376" s="17"/>
      <c r="F376" s="17"/>
      <c r="G376" s="18" t="s">
        <v>3748</v>
      </c>
      <c r="H376" s="19">
        <v>44982</v>
      </c>
      <c r="I376" s="17"/>
      <c r="J376" s="17"/>
      <c r="K376" s="17"/>
      <c r="L376" s="18" t="s">
        <v>2879</v>
      </c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8" t="s">
        <v>1112</v>
      </c>
      <c r="AD376" s="17"/>
      <c r="AE376" s="18" t="s">
        <v>2456</v>
      </c>
      <c r="AF376" s="18" t="s">
        <v>126</v>
      </c>
      <c r="AG376" s="18" t="s">
        <v>213</v>
      </c>
      <c r="AH376" s="18" t="s">
        <v>1916</v>
      </c>
      <c r="AI376" s="18" t="s">
        <v>250</v>
      </c>
      <c r="AJ376" s="18" t="s">
        <v>3793</v>
      </c>
      <c r="AK376" s="18" t="s">
        <v>3794</v>
      </c>
      <c r="AL376" s="17"/>
      <c r="AM376" s="18">
        <v>13399774</v>
      </c>
      <c r="AN376" s="18">
        <v>13399774</v>
      </c>
      <c r="AO376" s="18">
        <v>0</v>
      </c>
      <c r="AP376" s="17"/>
      <c r="AQ376" s="18">
        <v>13800000</v>
      </c>
      <c r="AR376" s="18">
        <v>0</v>
      </c>
      <c r="AS376" s="18">
        <v>13800000</v>
      </c>
      <c r="AT376" s="17"/>
      <c r="AU376" s="18">
        <v>13800000</v>
      </c>
      <c r="AV376" s="18" t="s">
        <v>461</v>
      </c>
    </row>
    <row r="377" spans="1:48" x14ac:dyDescent="0.2">
      <c r="A377" s="18" t="s">
        <v>3747</v>
      </c>
      <c r="B377" s="18" t="s">
        <v>455</v>
      </c>
      <c r="C377" s="17"/>
      <c r="D377" s="18" t="s">
        <v>1111</v>
      </c>
      <c r="E377" s="17"/>
      <c r="F377" s="17"/>
      <c r="G377" s="18" t="s">
        <v>3748</v>
      </c>
      <c r="H377" s="19">
        <v>44982</v>
      </c>
      <c r="I377" s="17"/>
      <c r="J377" s="17"/>
      <c r="K377" s="17"/>
      <c r="L377" s="18" t="s">
        <v>2879</v>
      </c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8" t="s">
        <v>1112</v>
      </c>
      <c r="AD377" s="17"/>
      <c r="AE377" s="18" t="s">
        <v>2456</v>
      </c>
      <c r="AF377" s="18" t="s">
        <v>126</v>
      </c>
      <c r="AG377" s="18" t="s">
        <v>213</v>
      </c>
      <c r="AH377" s="18" t="s">
        <v>1916</v>
      </c>
      <c r="AI377" s="18" t="s">
        <v>250</v>
      </c>
      <c r="AJ377" s="18" t="s">
        <v>3795</v>
      </c>
      <c r="AK377" s="18" t="s">
        <v>3796</v>
      </c>
      <c r="AL377" s="17"/>
      <c r="AM377" s="18">
        <v>13399774</v>
      </c>
      <c r="AN377" s="18">
        <v>13399774</v>
      </c>
      <c r="AO377" s="18">
        <v>0</v>
      </c>
      <c r="AP377" s="17"/>
      <c r="AQ377" s="18">
        <v>13800000</v>
      </c>
      <c r="AR377" s="18">
        <v>0</v>
      </c>
      <c r="AS377" s="18">
        <v>13800000</v>
      </c>
      <c r="AT377" s="17"/>
      <c r="AU377" s="18">
        <v>13800000</v>
      </c>
      <c r="AV377" s="18" t="s">
        <v>461</v>
      </c>
    </row>
    <row r="378" spans="1:48" x14ac:dyDescent="0.2">
      <c r="A378" s="18" t="s">
        <v>3747</v>
      </c>
      <c r="B378" s="18" t="s">
        <v>455</v>
      </c>
      <c r="C378" s="17"/>
      <c r="D378" s="18" t="s">
        <v>1111</v>
      </c>
      <c r="E378" s="17"/>
      <c r="F378" s="17"/>
      <c r="G378" s="18" t="s">
        <v>3748</v>
      </c>
      <c r="H378" s="19">
        <v>44982</v>
      </c>
      <c r="I378" s="17"/>
      <c r="J378" s="17"/>
      <c r="K378" s="17"/>
      <c r="L378" s="18" t="s">
        <v>2879</v>
      </c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8" t="s">
        <v>1112</v>
      </c>
      <c r="AD378" s="17"/>
      <c r="AE378" s="18" t="s">
        <v>2456</v>
      </c>
      <c r="AF378" s="18" t="s">
        <v>126</v>
      </c>
      <c r="AG378" s="18" t="s">
        <v>213</v>
      </c>
      <c r="AH378" s="18" t="s">
        <v>1916</v>
      </c>
      <c r="AI378" s="18" t="s">
        <v>250</v>
      </c>
      <c r="AJ378" s="18" t="s">
        <v>3797</v>
      </c>
      <c r="AK378" s="18" t="s">
        <v>3798</v>
      </c>
      <c r="AL378" s="17"/>
      <c r="AM378" s="18">
        <v>13399774</v>
      </c>
      <c r="AN378" s="18">
        <v>13399774</v>
      </c>
      <c r="AO378" s="18">
        <v>0</v>
      </c>
      <c r="AP378" s="17"/>
      <c r="AQ378" s="18">
        <v>13800000</v>
      </c>
      <c r="AR378" s="18">
        <v>0</v>
      </c>
      <c r="AS378" s="18">
        <v>13800000</v>
      </c>
      <c r="AT378" s="17"/>
      <c r="AU378" s="18">
        <v>13800000</v>
      </c>
      <c r="AV378" s="18" t="s">
        <v>461</v>
      </c>
    </row>
    <row r="379" spans="1:48" x14ac:dyDescent="0.2">
      <c r="A379" s="18" t="s">
        <v>3747</v>
      </c>
      <c r="B379" s="18" t="s">
        <v>455</v>
      </c>
      <c r="C379" s="17"/>
      <c r="D379" s="18" t="s">
        <v>1111</v>
      </c>
      <c r="E379" s="17"/>
      <c r="F379" s="17"/>
      <c r="G379" s="18" t="s">
        <v>3748</v>
      </c>
      <c r="H379" s="19">
        <v>44982</v>
      </c>
      <c r="I379" s="17"/>
      <c r="J379" s="17"/>
      <c r="K379" s="17"/>
      <c r="L379" s="18" t="s">
        <v>2879</v>
      </c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8" t="s">
        <v>1112</v>
      </c>
      <c r="AD379" s="17"/>
      <c r="AE379" s="18" t="s">
        <v>2159</v>
      </c>
      <c r="AF379" s="18" t="s">
        <v>126</v>
      </c>
      <c r="AG379" s="18" t="s">
        <v>213</v>
      </c>
      <c r="AH379" s="18" t="s">
        <v>1916</v>
      </c>
      <c r="AI379" s="18" t="s">
        <v>162</v>
      </c>
      <c r="AJ379" s="18" t="s">
        <v>3799</v>
      </c>
      <c r="AK379" s="18" t="s">
        <v>3800</v>
      </c>
      <c r="AL379" s="17"/>
      <c r="AM379" s="18">
        <v>13399774</v>
      </c>
      <c r="AN379" s="18">
        <v>13399774</v>
      </c>
      <c r="AO379" s="18">
        <v>0</v>
      </c>
      <c r="AP379" s="17"/>
      <c r="AQ379" s="18">
        <v>13800000</v>
      </c>
      <c r="AR379" s="18">
        <v>0</v>
      </c>
      <c r="AS379" s="18">
        <v>13800000</v>
      </c>
      <c r="AT379" s="17"/>
      <c r="AU379" s="18">
        <v>13800000</v>
      </c>
      <c r="AV379" s="18" t="s">
        <v>461</v>
      </c>
    </row>
    <row r="380" spans="1:48" x14ac:dyDescent="0.2">
      <c r="A380" s="18" t="s">
        <v>3747</v>
      </c>
      <c r="B380" s="18" t="s">
        <v>455</v>
      </c>
      <c r="C380" s="17"/>
      <c r="D380" s="18" t="s">
        <v>1111</v>
      </c>
      <c r="E380" s="17"/>
      <c r="F380" s="17"/>
      <c r="G380" s="18" t="s">
        <v>3748</v>
      </c>
      <c r="H380" s="19">
        <v>44982</v>
      </c>
      <c r="I380" s="17"/>
      <c r="J380" s="17"/>
      <c r="K380" s="17"/>
      <c r="L380" s="18" t="s">
        <v>2879</v>
      </c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8" t="s">
        <v>1112</v>
      </c>
      <c r="AD380" s="17"/>
      <c r="AE380" s="18" t="s">
        <v>2159</v>
      </c>
      <c r="AF380" s="18" t="s">
        <v>126</v>
      </c>
      <c r="AG380" s="18" t="s">
        <v>213</v>
      </c>
      <c r="AH380" s="18" t="s">
        <v>1916</v>
      </c>
      <c r="AI380" s="18" t="s">
        <v>162</v>
      </c>
      <c r="AJ380" s="18" t="s">
        <v>3801</v>
      </c>
      <c r="AK380" s="18" t="s">
        <v>3802</v>
      </c>
      <c r="AL380" s="17"/>
      <c r="AM380" s="18">
        <v>13399774</v>
      </c>
      <c r="AN380" s="18">
        <v>13399774</v>
      </c>
      <c r="AO380" s="18">
        <v>0</v>
      </c>
      <c r="AP380" s="17"/>
      <c r="AQ380" s="18">
        <v>13800000</v>
      </c>
      <c r="AR380" s="18">
        <v>0</v>
      </c>
      <c r="AS380" s="18">
        <v>13800000</v>
      </c>
      <c r="AT380" s="17"/>
      <c r="AU380" s="18">
        <v>13800000</v>
      </c>
      <c r="AV380" s="18" t="s">
        <v>461</v>
      </c>
    </row>
    <row r="381" spans="1:48" x14ac:dyDescent="0.2">
      <c r="A381" s="18" t="s">
        <v>3747</v>
      </c>
      <c r="B381" s="18" t="s">
        <v>455</v>
      </c>
      <c r="C381" s="17"/>
      <c r="D381" s="18" t="s">
        <v>1111</v>
      </c>
      <c r="E381" s="17"/>
      <c r="F381" s="17"/>
      <c r="G381" s="18" t="s">
        <v>3748</v>
      </c>
      <c r="H381" s="19">
        <v>44982</v>
      </c>
      <c r="I381" s="17"/>
      <c r="J381" s="17"/>
      <c r="K381" s="17"/>
      <c r="L381" s="18" t="s">
        <v>2879</v>
      </c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8" t="s">
        <v>1112</v>
      </c>
      <c r="AD381" s="17"/>
      <c r="AE381" s="18" t="s">
        <v>2159</v>
      </c>
      <c r="AF381" s="18" t="s">
        <v>126</v>
      </c>
      <c r="AG381" s="18" t="s">
        <v>213</v>
      </c>
      <c r="AH381" s="18" t="s">
        <v>1916</v>
      </c>
      <c r="AI381" s="18" t="s">
        <v>162</v>
      </c>
      <c r="AJ381" s="18" t="s">
        <v>3803</v>
      </c>
      <c r="AK381" s="18" t="s">
        <v>3804</v>
      </c>
      <c r="AL381" s="17"/>
      <c r="AM381" s="18">
        <v>13399774</v>
      </c>
      <c r="AN381" s="18">
        <v>13399774</v>
      </c>
      <c r="AO381" s="18">
        <v>0</v>
      </c>
      <c r="AP381" s="17"/>
      <c r="AQ381" s="18">
        <v>13800000</v>
      </c>
      <c r="AR381" s="18">
        <v>0</v>
      </c>
      <c r="AS381" s="18">
        <v>13800000</v>
      </c>
      <c r="AT381" s="17"/>
      <c r="AU381" s="18">
        <v>13800000</v>
      </c>
      <c r="AV381" s="18" t="s">
        <v>461</v>
      </c>
    </row>
    <row r="382" spans="1:48" x14ac:dyDescent="0.2">
      <c r="A382" s="18" t="s">
        <v>3747</v>
      </c>
      <c r="B382" s="18" t="s">
        <v>455</v>
      </c>
      <c r="C382" s="17"/>
      <c r="D382" s="18" t="s">
        <v>1111</v>
      </c>
      <c r="E382" s="17"/>
      <c r="F382" s="17"/>
      <c r="G382" s="18" t="s">
        <v>3748</v>
      </c>
      <c r="H382" s="19">
        <v>44982</v>
      </c>
      <c r="I382" s="17"/>
      <c r="J382" s="17"/>
      <c r="K382" s="17"/>
      <c r="L382" s="18" t="s">
        <v>2879</v>
      </c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8" t="s">
        <v>1112</v>
      </c>
      <c r="AD382" s="17"/>
      <c r="AE382" s="18" t="s">
        <v>2159</v>
      </c>
      <c r="AF382" s="18" t="s">
        <v>126</v>
      </c>
      <c r="AG382" s="18" t="s">
        <v>213</v>
      </c>
      <c r="AH382" s="18" t="s">
        <v>1916</v>
      </c>
      <c r="AI382" s="18" t="s">
        <v>162</v>
      </c>
      <c r="AJ382" s="18" t="s">
        <v>3805</v>
      </c>
      <c r="AK382" s="18" t="s">
        <v>3806</v>
      </c>
      <c r="AL382" s="17"/>
      <c r="AM382" s="18">
        <v>13399774</v>
      </c>
      <c r="AN382" s="18">
        <v>13399774</v>
      </c>
      <c r="AO382" s="18">
        <v>0</v>
      </c>
      <c r="AP382" s="17"/>
      <c r="AQ382" s="18">
        <v>13800000</v>
      </c>
      <c r="AR382" s="18">
        <v>0</v>
      </c>
      <c r="AS382" s="18">
        <v>13800000</v>
      </c>
      <c r="AT382" s="17"/>
      <c r="AU382" s="18">
        <v>13800000</v>
      </c>
      <c r="AV382" s="18" t="s">
        <v>461</v>
      </c>
    </row>
    <row r="383" spans="1:48" x14ac:dyDescent="0.2">
      <c r="A383" s="18" t="s">
        <v>3747</v>
      </c>
      <c r="B383" s="18" t="s">
        <v>455</v>
      </c>
      <c r="C383" s="17"/>
      <c r="D383" s="18" t="s">
        <v>1111</v>
      </c>
      <c r="E383" s="17"/>
      <c r="F383" s="17"/>
      <c r="G383" s="18" t="s">
        <v>3748</v>
      </c>
      <c r="H383" s="19">
        <v>44982</v>
      </c>
      <c r="I383" s="17"/>
      <c r="J383" s="17"/>
      <c r="K383" s="17"/>
      <c r="L383" s="18" t="s">
        <v>2879</v>
      </c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8" t="s">
        <v>1112</v>
      </c>
      <c r="AD383" s="17"/>
      <c r="AE383" s="18" t="s">
        <v>2159</v>
      </c>
      <c r="AF383" s="18" t="s">
        <v>126</v>
      </c>
      <c r="AG383" s="18" t="s">
        <v>213</v>
      </c>
      <c r="AH383" s="18" t="s">
        <v>1916</v>
      </c>
      <c r="AI383" s="18" t="s">
        <v>162</v>
      </c>
      <c r="AJ383" s="18" t="s">
        <v>3807</v>
      </c>
      <c r="AK383" s="18" t="s">
        <v>3808</v>
      </c>
      <c r="AL383" s="17"/>
      <c r="AM383" s="18">
        <v>13399774</v>
      </c>
      <c r="AN383" s="18">
        <v>13399774</v>
      </c>
      <c r="AO383" s="18">
        <v>0</v>
      </c>
      <c r="AP383" s="17"/>
      <c r="AQ383" s="18">
        <v>13800000</v>
      </c>
      <c r="AR383" s="18">
        <v>0</v>
      </c>
      <c r="AS383" s="18">
        <v>13800000</v>
      </c>
      <c r="AT383" s="17"/>
      <c r="AU383" s="18">
        <v>13800000</v>
      </c>
      <c r="AV383" s="18" t="s">
        <v>461</v>
      </c>
    </row>
    <row r="384" spans="1:48" x14ac:dyDescent="0.2">
      <c r="A384" s="18" t="s">
        <v>3747</v>
      </c>
      <c r="B384" s="18" t="s">
        <v>455</v>
      </c>
      <c r="C384" s="17"/>
      <c r="D384" s="18" t="s">
        <v>1111</v>
      </c>
      <c r="E384" s="17"/>
      <c r="F384" s="17"/>
      <c r="G384" s="18" t="s">
        <v>3748</v>
      </c>
      <c r="H384" s="19">
        <v>44982</v>
      </c>
      <c r="I384" s="17"/>
      <c r="J384" s="17"/>
      <c r="K384" s="17"/>
      <c r="L384" s="18" t="s">
        <v>2879</v>
      </c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8" t="s">
        <v>1112</v>
      </c>
      <c r="AD384" s="17"/>
      <c r="AE384" s="18" t="s">
        <v>2159</v>
      </c>
      <c r="AF384" s="18" t="s">
        <v>126</v>
      </c>
      <c r="AG384" s="18" t="s">
        <v>213</v>
      </c>
      <c r="AH384" s="18" t="s">
        <v>1916</v>
      </c>
      <c r="AI384" s="18" t="s">
        <v>162</v>
      </c>
      <c r="AJ384" s="18" t="s">
        <v>3809</v>
      </c>
      <c r="AK384" s="18" t="s">
        <v>3810</v>
      </c>
      <c r="AL384" s="17"/>
      <c r="AM384" s="18">
        <v>13399774</v>
      </c>
      <c r="AN384" s="18">
        <v>13399774</v>
      </c>
      <c r="AO384" s="18">
        <v>0</v>
      </c>
      <c r="AP384" s="17"/>
      <c r="AQ384" s="18">
        <v>13800000</v>
      </c>
      <c r="AR384" s="18">
        <v>0</v>
      </c>
      <c r="AS384" s="18">
        <v>13800000</v>
      </c>
      <c r="AT384" s="17"/>
      <c r="AU384" s="18">
        <v>13800000</v>
      </c>
      <c r="AV384" s="18" t="s">
        <v>461</v>
      </c>
    </row>
    <row r="385" spans="1:48" x14ac:dyDescent="0.2">
      <c r="A385" s="18" t="s">
        <v>3747</v>
      </c>
      <c r="B385" s="18" t="s">
        <v>455</v>
      </c>
      <c r="C385" s="17"/>
      <c r="D385" s="18" t="s">
        <v>1111</v>
      </c>
      <c r="E385" s="17"/>
      <c r="F385" s="17"/>
      <c r="G385" s="18" t="s">
        <v>3748</v>
      </c>
      <c r="H385" s="19">
        <v>44982</v>
      </c>
      <c r="I385" s="17"/>
      <c r="J385" s="17"/>
      <c r="K385" s="17"/>
      <c r="L385" s="18" t="s">
        <v>2879</v>
      </c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8" t="s">
        <v>1112</v>
      </c>
      <c r="AD385" s="17"/>
      <c r="AE385" s="18" t="s">
        <v>2159</v>
      </c>
      <c r="AF385" s="18" t="s">
        <v>126</v>
      </c>
      <c r="AG385" s="18" t="s">
        <v>213</v>
      </c>
      <c r="AH385" s="18" t="s">
        <v>1916</v>
      </c>
      <c r="AI385" s="18" t="s">
        <v>162</v>
      </c>
      <c r="AJ385" s="18" t="s">
        <v>3811</v>
      </c>
      <c r="AK385" s="18" t="s">
        <v>3812</v>
      </c>
      <c r="AL385" s="17"/>
      <c r="AM385" s="18">
        <v>13399774</v>
      </c>
      <c r="AN385" s="18">
        <v>13399774</v>
      </c>
      <c r="AO385" s="18">
        <v>0</v>
      </c>
      <c r="AP385" s="17"/>
      <c r="AQ385" s="18">
        <v>13800000</v>
      </c>
      <c r="AR385" s="18">
        <v>0</v>
      </c>
      <c r="AS385" s="18">
        <v>13800000</v>
      </c>
      <c r="AT385" s="17"/>
      <c r="AU385" s="18">
        <v>13800000</v>
      </c>
      <c r="AV385" s="18" t="s">
        <v>461</v>
      </c>
    </row>
    <row r="386" spans="1:48" x14ac:dyDescent="0.2">
      <c r="A386" s="18" t="s">
        <v>3747</v>
      </c>
      <c r="B386" s="18" t="s">
        <v>455</v>
      </c>
      <c r="C386" s="17"/>
      <c r="D386" s="18" t="s">
        <v>1111</v>
      </c>
      <c r="E386" s="17"/>
      <c r="F386" s="17"/>
      <c r="G386" s="18" t="s">
        <v>3748</v>
      </c>
      <c r="H386" s="19">
        <v>44982</v>
      </c>
      <c r="I386" s="17"/>
      <c r="J386" s="17"/>
      <c r="K386" s="17"/>
      <c r="L386" s="18" t="s">
        <v>2879</v>
      </c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8" t="s">
        <v>1112</v>
      </c>
      <c r="AD386" s="17"/>
      <c r="AE386" s="18" t="s">
        <v>2159</v>
      </c>
      <c r="AF386" s="18" t="s">
        <v>126</v>
      </c>
      <c r="AG386" s="18" t="s">
        <v>213</v>
      </c>
      <c r="AH386" s="18" t="s">
        <v>1916</v>
      </c>
      <c r="AI386" s="18" t="s">
        <v>162</v>
      </c>
      <c r="AJ386" s="18" t="s">
        <v>3813</v>
      </c>
      <c r="AK386" s="18" t="s">
        <v>3814</v>
      </c>
      <c r="AL386" s="17"/>
      <c r="AM386" s="18">
        <v>13399774</v>
      </c>
      <c r="AN386" s="18">
        <v>13399774</v>
      </c>
      <c r="AO386" s="18">
        <v>0</v>
      </c>
      <c r="AP386" s="17"/>
      <c r="AQ386" s="18">
        <v>13800000</v>
      </c>
      <c r="AR386" s="18">
        <v>0</v>
      </c>
      <c r="AS386" s="18">
        <v>13800000</v>
      </c>
      <c r="AT386" s="17"/>
      <c r="AU386" s="18">
        <v>13800000</v>
      </c>
      <c r="AV386" s="18" t="s">
        <v>461</v>
      </c>
    </row>
    <row r="387" spans="1:48" x14ac:dyDescent="0.2">
      <c r="A387" s="18" t="s">
        <v>3747</v>
      </c>
      <c r="B387" s="18" t="s">
        <v>455</v>
      </c>
      <c r="C387" s="17"/>
      <c r="D387" s="18" t="s">
        <v>1111</v>
      </c>
      <c r="E387" s="17"/>
      <c r="F387" s="17"/>
      <c r="G387" s="18" t="s">
        <v>3748</v>
      </c>
      <c r="H387" s="19">
        <v>44982</v>
      </c>
      <c r="I387" s="17"/>
      <c r="J387" s="17"/>
      <c r="K387" s="17"/>
      <c r="L387" s="18" t="s">
        <v>2879</v>
      </c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8" t="s">
        <v>1112</v>
      </c>
      <c r="AD387" s="17"/>
      <c r="AE387" s="18" t="s">
        <v>2159</v>
      </c>
      <c r="AF387" s="18" t="s">
        <v>126</v>
      </c>
      <c r="AG387" s="18" t="s">
        <v>213</v>
      </c>
      <c r="AH387" s="18" t="s">
        <v>1916</v>
      </c>
      <c r="AI387" s="18" t="s">
        <v>162</v>
      </c>
      <c r="AJ387" s="18" t="s">
        <v>3815</v>
      </c>
      <c r="AK387" s="18" t="s">
        <v>3816</v>
      </c>
      <c r="AL387" s="17"/>
      <c r="AM387" s="18">
        <v>13399774</v>
      </c>
      <c r="AN387" s="18">
        <v>13399774</v>
      </c>
      <c r="AO387" s="18">
        <v>0</v>
      </c>
      <c r="AP387" s="17"/>
      <c r="AQ387" s="18">
        <v>13800000</v>
      </c>
      <c r="AR387" s="18">
        <v>0</v>
      </c>
      <c r="AS387" s="18">
        <v>13800000</v>
      </c>
      <c r="AT387" s="17"/>
      <c r="AU387" s="18">
        <v>13800000</v>
      </c>
      <c r="AV387" s="18" t="s">
        <v>461</v>
      </c>
    </row>
    <row r="388" spans="1:48" x14ac:dyDescent="0.2">
      <c r="A388" s="18" t="s">
        <v>3747</v>
      </c>
      <c r="B388" s="18" t="s">
        <v>455</v>
      </c>
      <c r="C388" s="17"/>
      <c r="D388" s="18" t="s">
        <v>1111</v>
      </c>
      <c r="E388" s="17"/>
      <c r="F388" s="17"/>
      <c r="G388" s="18" t="s">
        <v>3748</v>
      </c>
      <c r="H388" s="19">
        <v>44982</v>
      </c>
      <c r="I388" s="17"/>
      <c r="J388" s="17"/>
      <c r="K388" s="17"/>
      <c r="L388" s="18" t="s">
        <v>2879</v>
      </c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8" t="s">
        <v>1112</v>
      </c>
      <c r="AD388" s="17"/>
      <c r="AE388" s="18" t="s">
        <v>2159</v>
      </c>
      <c r="AF388" s="18" t="s">
        <v>126</v>
      </c>
      <c r="AG388" s="18" t="s">
        <v>213</v>
      </c>
      <c r="AH388" s="18" t="s">
        <v>1916</v>
      </c>
      <c r="AI388" s="18" t="s">
        <v>162</v>
      </c>
      <c r="AJ388" s="18" t="s">
        <v>3817</v>
      </c>
      <c r="AK388" s="18" t="s">
        <v>3818</v>
      </c>
      <c r="AL388" s="17"/>
      <c r="AM388" s="18">
        <v>13399774</v>
      </c>
      <c r="AN388" s="18">
        <v>13399774</v>
      </c>
      <c r="AO388" s="18">
        <v>0</v>
      </c>
      <c r="AP388" s="17"/>
      <c r="AQ388" s="18">
        <v>13800000</v>
      </c>
      <c r="AR388" s="18">
        <v>0</v>
      </c>
      <c r="AS388" s="18">
        <v>13800000</v>
      </c>
      <c r="AT388" s="17"/>
      <c r="AU388" s="18">
        <v>13800000</v>
      </c>
      <c r="AV388" s="18" t="s">
        <v>461</v>
      </c>
    </row>
    <row r="389" spans="1:48" x14ac:dyDescent="0.2">
      <c r="A389" s="18" t="s">
        <v>3747</v>
      </c>
      <c r="B389" s="18" t="s">
        <v>455</v>
      </c>
      <c r="C389" s="17"/>
      <c r="D389" s="18" t="s">
        <v>1111</v>
      </c>
      <c r="E389" s="17"/>
      <c r="F389" s="17"/>
      <c r="G389" s="18" t="s">
        <v>3748</v>
      </c>
      <c r="H389" s="19">
        <v>44982</v>
      </c>
      <c r="I389" s="17"/>
      <c r="J389" s="17"/>
      <c r="K389" s="17"/>
      <c r="L389" s="18" t="s">
        <v>2879</v>
      </c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8" t="s">
        <v>1112</v>
      </c>
      <c r="AD389" s="17"/>
      <c r="AE389" s="18" t="s">
        <v>2159</v>
      </c>
      <c r="AF389" s="18" t="s">
        <v>126</v>
      </c>
      <c r="AG389" s="18" t="s">
        <v>213</v>
      </c>
      <c r="AH389" s="18" t="s">
        <v>1916</v>
      </c>
      <c r="AI389" s="18" t="s">
        <v>162</v>
      </c>
      <c r="AJ389" s="18" t="s">
        <v>3819</v>
      </c>
      <c r="AK389" s="18" t="s">
        <v>3820</v>
      </c>
      <c r="AL389" s="17"/>
      <c r="AM389" s="18">
        <v>13399774</v>
      </c>
      <c r="AN389" s="18">
        <v>13399774</v>
      </c>
      <c r="AO389" s="18">
        <v>0</v>
      </c>
      <c r="AP389" s="17"/>
      <c r="AQ389" s="18">
        <v>13800000</v>
      </c>
      <c r="AR389" s="18">
        <v>0</v>
      </c>
      <c r="AS389" s="18">
        <v>13800000</v>
      </c>
      <c r="AT389" s="17"/>
      <c r="AU389" s="18">
        <v>13800000</v>
      </c>
      <c r="AV389" s="18" t="s">
        <v>461</v>
      </c>
    </row>
    <row r="390" spans="1:48" x14ac:dyDescent="0.2">
      <c r="A390" s="18" t="s">
        <v>3747</v>
      </c>
      <c r="B390" s="18" t="s">
        <v>455</v>
      </c>
      <c r="C390" s="17"/>
      <c r="D390" s="18" t="s">
        <v>1111</v>
      </c>
      <c r="E390" s="17"/>
      <c r="F390" s="17"/>
      <c r="G390" s="18" t="s">
        <v>3748</v>
      </c>
      <c r="H390" s="19">
        <v>44982</v>
      </c>
      <c r="I390" s="17"/>
      <c r="J390" s="17"/>
      <c r="K390" s="17"/>
      <c r="L390" s="18" t="s">
        <v>2879</v>
      </c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8" t="s">
        <v>1112</v>
      </c>
      <c r="AD390" s="17"/>
      <c r="AE390" s="18" t="s">
        <v>2159</v>
      </c>
      <c r="AF390" s="18" t="s">
        <v>126</v>
      </c>
      <c r="AG390" s="18" t="s">
        <v>213</v>
      </c>
      <c r="AH390" s="18" t="s">
        <v>1916</v>
      </c>
      <c r="AI390" s="18" t="s">
        <v>162</v>
      </c>
      <c r="AJ390" s="18" t="s">
        <v>3821</v>
      </c>
      <c r="AK390" s="18" t="s">
        <v>3822</v>
      </c>
      <c r="AL390" s="17"/>
      <c r="AM390" s="18">
        <v>13399774</v>
      </c>
      <c r="AN390" s="18">
        <v>13399774</v>
      </c>
      <c r="AO390" s="18">
        <v>0</v>
      </c>
      <c r="AP390" s="17"/>
      <c r="AQ390" s="18">
        <v>13800000</v>
      </c>
      <c r="AR390" s="18">
        <v>0</v>
      </c>
      <c r="AS390" s="18">
        <v>13800000</v>
      </c>
      <c r="AT390" s="17"/>
      <c r="AU390" s="18">
        <v>13800000</v>
      </c>
      <c r="AV390" s="18" t="s">
        <v>461</v>
      </c>
    </row>
    <row r="391" spans="1:48" x14ac:dyDescent="0.2">
      <c r="A391" s="18" t="s">
        <v>3747</v>
      </c>
      <c r="B391" s="18" t="s">
        <v>455</v>
      </c>
      <c r="C391" s="17"/>
      <c r="D391" s="18" t="s">
        <v>1111</v>
      </c>
      <c r="E391" s="17"/>
      <c r="F391" s="17"/>
      <c r="G391" s="18" t="s">
        <v>3748</v>
      </c>
      <c r="H391" s="19">
        <v>44982</v>
      </c>
      <c r="I391" s="17"/>
      <c r="J391" s="17"/>
      <c r="K391" s="17"/>
      <c r="L391" s="18" t="s">
        <v>2879</v>
      </c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8" t="s">
        <v>1112</v>
      </c>
      <c r="AD391" s="17"/>
      <c r="AE391" s="18" t="s">
        <v>2159</v>
      </c>
      <c r="AF391" s="18" t="s">
        <v>126</v>
      </c>
      <c r="AG391" s="18" t="s">
        <v>213</v>
      </c>
      <c r="AH391" s="18" t="s">
        <v>1916</v>
      </c>
      <c r="AI391" s="18" t="s">
        <v>162</v>
      </c>
      <c r="AJ391" s="18" t="s">
        <v>3823</v>
      </c>
      <c r="AK391" s="18" t="s">
        <v>3824</v>
      </c>
      <c r="AL391" s="17"/>
      <c r="AM391" s="18">
        <v>13399774</v>
      </c>
      <c r="AN391" s="18">
        <v>13399774</v>
      </c>
      <c r="AO391" s="18">
        <v>0</v>
      </c>
      <c r="AP391" s="17"/>
      <c r="AQ391" s="18">
        <v>13800000</v>
      </c>
      <c r="AR391" s="18">
        <v>0</v>
      </c>
      <c r="AS391" s="18">
        <v>13800000</v>
      </c>
      <c r="AT391" s="17"/>
      <c r="AU391" s="18">
        <v>13800000</v>
      </c>
      <c r="AV391" s="18" t="s">
        <v>461</v>
      </c>
    </row>
    <row r="392" spans="1:48" x14ac:dyDescent="0.2">
      <c r="A392" s="18" t="s">
        <v>3747</v>
      </c>
      <c r="B392" s="18" t="s">
        <v>455</v>
      </c>
      <c r="C392" s="17"/>
      <c r="D392" s="18" t="s">
        <v>1111</v>
      </c>
      <c r="E392" s="17"/>
      <c r="F392" s="17"/>
      <c r="G392" s="18" t="s">
        <v>3748</v>
      </c>
      <c r="H392" s="19">
        <v>44982</v>
      </c>
      <c r="I392" s="17"/>
      <c r="J392" s="17"/>
      <c r="K392" s="17"/>
      <c r="L392" s="18" t="s">
        <v>2879</v>
      </c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8" t="s">
        <v>1112</v>
      </c>
      <c r="AD392" s="17"/>
      <c r="AE392" s="18" t="s">
        <v>2159</v>
      </c>
      <c r="AF392" s="18" t="s">
        <v>126</v>
      </c>
      <c r="AG392" s="18" t="s">
        <v>213</v>
      </c>
      <c r="AH392" s="18" t="s">
        <v>1916</v>
      </c>
      <c r="AI392" s="18" t="s">
        <v>162</v>
      </c>
      <c r="AJ392" s="18" t="s">
        <v>3825</v>
      </c>
      <c r="AK392" s="18" t="s">
        <v>3826</v>
      </c>
      <c r="AL392" s="17"/>
      <c r="AM392" s="18">
        <v>13399774</v>
      </c>
      <c r="AN392" s="18">
        <v>13399774</v>
      </c>
      <c r="AO392" s="18">
        <v>0</v>
      </c>
      <c r="AP392" s="17"/>
      <c r="AQ392" s="18">
        <v>13800000</v>
      </c>
      <c r="AR392" s="18">
        <v>0</v>
      </c>
      <c r="AS392" s="18">
        <v>13800000</v>
      </c>
      <c r="AT392" s="17"/>
      <c r="AU392" s="18">
        <v>13800000</v>
      </c>
      <c r="AV392" s="18" t="s">
        <v>461</v>
      </c>
    </row>
    <row r="393" spans="1:48" x14ac:dyDescent="0.2">
      <c r="A393" s="18" t="s">
        <v>3747</v>
      </c>
      <c r="B393" s="18" t="s">
        <v>455</v>
      </c>
      <c r="C393" s="17"/>
      <c r="D393" s="18" t="s">
        <v>1111</v>
      </c>
      <c r="E393" s="17"/>
      <c r="F393" s="17"/>
      <c r="G393" s="18" t="s">
        <v>3748</v>
      </c>
      <c r="H393" s="19">
        <v>44982</v>
      </c>
      <c r="I393" s="17"/>
      <c r="J393" s="17"/>
      <c r="K393" s="17"/>
      <c r="L393" s="18" t="s">
        <v>2879</v>
      </c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8" t="s">
        <v>1112</v>
      </c>
      <c r="AD393" s="17"/>
      <c r="AE393" s="18" t="s">
        <v>2159</v>
      </c>
      <c r="AF393" s="18" t="s">
        <v>126</v>
      </c>
      <c r="AG393" s="18" t="s">
        <v>213</v>
      </c>
      <c r="AH393" s="18" t="s">
        <v>1916</v>
      </c>
      <c r="AI393" s="18" t="s">
        <v>162</v>
      </c>
      <c r="AJ393" s="18" t="s">
        <v>3827</v>
      </c>
      <c r="AK393" s="18" t="s">
        <v>3828</v>
      </c>
      <c r="AL393" s="17"/>
      <c r="AM393" s="18">
        <v>13399774</v>
      </c>
      <c r="AN393" s="18">
        <v>13399774</v>
      </c>
      <c r="AO393" s="18">
        <v>0</v>
      </c>
      <c r="AP393" s="17"/>
      <c r="AQ393" s="18">
        <v>13800000</v>
      </c>
      <c r="AR393" s="18">
        <v>0</v>
      </c>
      <c r="AS393" s="18">
        <v>13800000</v>
      </c>
      <c r="AT393" s="17"/>
      <c r="AU393" s="18">
        <v>13800000</v>
      </c>
      <c r="AV393" s="18" t="s">
        <v>461</v>
      </c>
    </row>
    <row r="394" spans="1:48" x14ac:dyDescent="0.2">
      <c r="A394" s="18" t="s">
        <v>3829</v>
      </c>
      <c r="B394" s="18" t="s">
        <v>455</v>
      </c>
      <c r="C394" s="17"/>
      <c r="D394" s="18" t="s">
        <v>1111</v>
      </c>
      <c r="E394" s="17"/>
      <c r="F394" s="17"/>
      <c r="G394" s="18" t="s">
        <v>3830</v>
      </c>
      <c r="H394" s="19">
        <v>44985</v>
      </c>
      <c r="I394" s="17"/>
      <c r="J394" s="17"/>
      <c r="K394" s="17"/>
      <c r="L394" s="18" t="s">
        <v>3831</v>
      </c>
      <c r="M394" s="17"/>
      <c r="N394" s="17"/>
      <c r="O394" s="17"/>
      <c r="P394" s="17"/>
      <c r="Q394" s="17"/>
      <c r="R394" s="17"/>
      <c r="S394" s="18" t="s">
        <v>2877</v>
      </c>
      <c r="T394" s="18" t="s">
        <v>3832</v>
      </c>
      <c r="U394" s="18" t="s">
        <v>3833</v>
      </c>
      <c r="V394" s="18" t="s">
        <v>206</v>
      </c>
      <c r="W394" s="18" t="s">
        <v>206</v>
      </c>
      <c r="X394" s="18" t="s">
        <v>3834</v>
      </c>
      <c r="Y394" s="18" t="s">
        <v>332</v>
      </c>
      <c r="Z394" s="17"/>
      <c r="AA394" s="18" t="s">
        <v>316</v>
      </c>
      <c r="AB394" s="18" t="s">
        <v>3835</v>
      </c>
      <c r="AC394" s="18" t="s">
        <v>320</v>
      </c>
      <c r="AD394" s="17"/>
      <c r="AE394" s="18" t="s">
        <v>1188</v>
      </c>
      <c r="AF394" s="18" t="s">
        <v>126</v>
      </c>
      <c r="AG394" s="18" t="s">
        <v>170</v>
      </c>
      <c r="AH394" s="18" t="s">
        <v>260</v>
      </c>
      <c r="AI394" s="18" t="s">
        <v>205</v>
      </c>
      <c r="AJ394" s="18" t="s">
        <v>3836</v>
      </c>
      <c r="AK394" s="18" t="s">
        <v>3837</v>
      </c>
      <c r="AL394" s="17"/>
      <c r="AM394" s="18">
        <v>28770067</v>
      </c>
      <c r="AN394" s="18">
        <v>28770067</v>
      </c>
      <c r="AO394" s="18">
        <v>0</v>
      </c>
      <c r="AP394" s="17"/>
      <c r="AQ394" s="18">
        <v>31458000</v>
      </c>
      <c r="AR394" s="18">
        <v>3302000</v>
      </c>
      <c r="AS394" s="18">
        <v>34760000</v>
      </c>
      <c r="AT394" s="17"/>
      <c r="AU394" s="18">
        <v>31458000</v>
      </c>
      <c r="AV394" s="18" t="s">
        <v>461</v>
      </c>
    </row>
    <row r="395" spans="1:48" x14ac:dyDescent="0.2">
      <c r="A395" s="18" t="s">
        <v>3829</v>
      </c>
      <c r="B395" s="18" t="s">
        <v>455</v>
      </c>
      <c r="C395" s="17"/>
      <c r="D395" s="18" t="s">
        <v>1111</v>
      </c>
      <c r="E395" s="17"/>
      <c r="F395" s="17"/>
      <c r="G395" s="18" t="s">
        <v>3830</v>
      </c>
      <c r="H395" s="19">
        <v>44985</v>
      </c>
      <c r="I395" s="17"/>
      <c r="J395" s="17"/>
      <c r="K395" s="17"/>
      <c r="L395" s="18" t="s">
        <v>3831</v>
      </c>
      <c r="M395" s="17"/>
      <c r="N395" s="17"/>
      <c r="O395" s="17"/>
      <c r="P395" s="17"/>
      <c r="Q395" s="17"/>
      <c r="R395" s="17"/>
      <c r="S395" s="18" t="s">
        <v>3838</v>
      </c>
      <c r="T395" s="18" t="s">
        <v>3832</v>
      </c>
      <c r="U395" s="18" t="s">
        <v>3839</v>
      </c>
      <c r="V395" s="18" t="s">
        <v>206</v>
      </c>
      <c r="W395" s="18" t="s">
        <v>206</v>
      </c>
      <c r="X395" s="18" t="s">
        <v>3834</v>
      </c>
      <c r="Y395" s="18" t="s">
        <v>332</v>
      </c>
      <c r="Z395" s="17"/>
      <c r="AA395" s="18" t="s">
        <v>316</v>
      </c>
      <c r="AB395" s="18" t="s">
        <v>3835</v>
      </c>
      <c r="AC395" s="18" t="s">
        <v>320</v>
      </c>
      <c r="AD395" s="17"/>
      <c r="AE395" s="18" t="s">
        <v>1188</v>
      </c>
      <c r="AF395" s="18" t="s">
        <v>126</v>
      </c>
      <c r="AG395" s="18" t="s">
        <v>170</v>
      </c>
      <c r="AH395" s="18" t="s">
        <v>260</v>
      </c>
      <c r="AI395" s="18" t="s">
        <v>205</v>
      </c>
      <c r="AJ395" s="18" t="s">
        <v>3840</v>
      </c>
      <c r="AK395" s="18" t="s">
        <v>3841</v>
      </c>
      <c r="AL395" s="17"/>
      <c r="AM395" s="18">
        <v>28770067</v>
      </c>
      <c r="AN395" s="18">
        <v>28770067</v>
      </c>
      <c r="AO395" s="18">
        <v>0</v>
      </c>
      <c r="AP395" s="17"/>
      <c r="AQ395" s="18">
        <v>31458000</v>
      </c>
      <c r="AR395" s="18">
        <v>3302000</v>
      </c>
      <c r="AS395" s="18">
        <v>34760000</v>
      </c>
      <c r="AT395" s="17"/>
      <c r="AU395" s="18">
        <v>31458000</v>
      </c>
      <c r="AV395" s="18" t="s">
        <v>461</v>
      </c>
    </row>
    <row r="396" spans="1:48" x14ac:dyDescent="0.2">
      <c r="A396" s="18" t="s">
        <v>3842</v>
      </c>
      <c r="B396" s="18" t="s">
        <v>455</v>
      </c>
      <c r="C396" s="17"/>
      <c r="D396" s="18" t="s">
        <v>1111</v>
      </c>
      <c r="E396" s="17"/>
      <c r="F396" s="17"/>
      <c r="G396" s="18" t="s">
        <v>3843</v>
      </c>
      <c r="H396" s="19">
        <v>44985</v>
      </c>
      <c r="I396" s="17"/>
      <c r="J396" s="17"/>
      <c r="K396" s="17"/>
      <c r="L396" s="18" t="s">
        <v>3215</v>
      </c>
      <c r="M396" s="17"/>
      <c r="N396" s="17"/>
      <c r="O396" s="17"/>
      <c r="P396" s="17"/>
      <c r="Q396" s="17"/>
      <c r="R396" s="17"/>
      <c r="S396" s="18" t="s">
        <v>3844</v>
      </c>
      <c r="T396" s="18" t="s">
        <v>3845</v>
      </c>
      <c r="U396" s="18" t="s">
        <v>3846</v>
      </c>
      <c r="V396" s="18" t="s">
        <v>202</v>
      </c>
      <c r="W396" s="18" t="s">
        <v>158</v>
      </c>
      <c r="X396" s="18" t="s">
        <v>3847</v>
      </c>
      <c r="Y396" s="18" t="s">
        <v>3848</v>
      </c>
      <c r="Z396" s="17"/>
      <c r="AA396" s="18" t="s">
        <v>1120</v>
      </c>
      <c r="AB396" s="18" t="s">
        <v>3849</v>
      </c>
      <c r="AC396" s="18" t="s">
        <v>1112</v>
      </c>
      <c r="AD396" s="17"/>
      <c r="AE396" s="18" t="s">
        <v>2159</v>
      </c>
      <c r="AF396" s="18" t="s">
        <v>126</v>
      </c>
      <c r="AG396" s="18" t="s">
        <v>213</v>
      </c>
      <c r="AH396" s="18" t="s">
        <v>1916</v>
      </c>
      <c r="AI396" s="18" t="s">
        <v>162</v>
      </c>
      <c r="AJ396" s="18" t="s">
        <v>3850</v>
      </c>
      <c r="AK396" s="18" t="s">
        <v>3851</v>
      </c>
      <c r="AL396" s="17"/>
      <c r="AM396" s="18">
        <v>13511700</v>
      </c>
      <c r="AN396" s="18">
        <v>13576200</v>
      </c>
      <c r="AO396" s="18">
        <v>0</v>
      </c>
      <c r="AP396" s="17"/>
      <c r="AQ396" s="18">
        <v>13650000</v>
      </c>
      <c r="AR396" s="18">
        <v>3600000</v>
      </c>
      <c r="AS396" s="18">
        <v>17250000</v>
      </c>
      <c r="AT396" s="17"/>
      <c r="AU396" s="18">
        <v>13650000</v>
      </c>
      <c r="AV396" s="18" t="s">
        <v>461</v>
      </c>
    </row>
    <row r="397" spans="1:48" x14ac:dyDescent="0.2">
      <c r="A397" s="18" t="s">
        <v>3842</v>
      </c>
      <c r="B397" s="18" t="s">
        <v>455</v>
      </c>
      <c r="C397" s="17"/>
      <c r="D397" s="18" t="s">
        <v>1111</v>
      </c>
      <c r="E397" s="17"/>
      <c r="F397" s="17"/>
      <c r="G397" s="18" t="s">
        <v>3843</v>
      </c>
      <c r="H397" s="19">
        <v>44985</v>
      </c>
      <c r="I397" s="17"/>
      <c r="J397" s="17"/>
      <c r="K397" s="17"/>
      <c r="L397" s="18" t="s">
        <v>3215</v>
      </c>
      <c r="M397" s="17"/>
      <c r="N397" s="17"/>
      <c r="O397" s="17"/>
      <c r="P397" s="17"/>
      <c r="Q397" s="17"/>
      <c r="R397" s="17"/>
      <c r="S397" s="18" t="s">
        <v>3852</v>
      </c>
      <c r="T397" s="18" t="s">
        <v>3853</v>
      </c>
      <c r="U397" s="18" t="s">
        <v>3854</v>
      </c>
      <c r="V397" s="18" t="s">
        <v>157</v>
      </c>
      <c r="W397" s="18" t="s">
        <v>327</v>
      </c>
      <c r="X397" s="18" t="s">
        <v>3855</v>
      </c>
      <c r="Y397" s="18" t="s">
        <v>3856</v>
      </c>
      <c r="Z397" s="18" t="s">
        <v>3857</v>
      </c>
      <c r="AA397" s="17"/>
      <c r="AB397" s="18" t="s">
        <v>3858</v>
      </c>
      <c r="AC397" s="18" t="s">
        <v>1112</v>
      </c>
      <c r="AD397" s="17"/>
      <c r="AE397" s="18" t="s">
        <v>2159</v>
      </c>
      <c r="AF397" s="18" t="s">
        <v>126</v>
      </c>
      <c r="AG397" s="18" t="s">
        <v>213</v>
      </c>
      <c r="AH397" s="18" t="s">
        <v>1916</v>
      </c>
      <c r="AI397" s="18" t="s">
        <v>162</v>
      </c>
      <c r="AJ397" s="18" t="s">
        <v>3859</v>
      </c>
      <c r="AK397" s="18" t="s">
        <v>3860</v>
      </c>
      <c r="AL397" s="17"/>
      <c r="AM397" s="18">
        <v>13511700</v>
      </c>
      <c r="AN397" s="18">
        <v>13450000</v>
      </c>
      <c r="AO397" s="18">
        <v>0</v>
      </c>
      <c r="AP397" s="17"/>
      <c r="AQ397" s="18">
        <v>13650000</v>
      </c>
      <c r="AR397" s="18">
        <v>3600000</v>
      </c>
      <c r="AS397" s="18">
        <v>17250000</v>
      </c>
      <c r="AT397" s="17"/>
      <c r="AU397" s="18">
        <v>13650000</v>
      </c>
      <c r="AV397" s="18" t="s">
        <v>461</v>
      </c>
    </row>
    <row r="398" spans="1:48" x14ac:dyDescent="0.2">
      <c r="A398" s="18" t="s">
        <v>3842</v>
      </c>
      <c r="B398" s="18" t="s">
        <v>455</v>
      </c>
      <c r="C398" s="17"/>
      <c r="D398" s="18" t="s">
        <v>1111</v>
      </c>
      <c r="E398" s="17"/>
      <c r="F398" s="17"/>
      <c r="G398" s="18" t="s">
        <v>3843</v>
      </c>
      <c r="H398" s="19">
        <v>44985</v>
      </c>
      <c r="I398" s="17"/>
      <c r="J398" s="17"/>
      <c r="K398" s="17"/>
      <c r="L398" s="18" t="s">
        <v>3215</v>
      </c>
      <c r="M398" s="17"/>
      <c r="N398" s="17"/>
      <c r="O398" s="17"/>
      <c r="P398" s="17"/>
      <c r="Q398" s="17"/>
      <c r="R398" s="17"/>
      <c r="S398" s="18" t="s">
        <v>3861</v>
      </c>
      <c r="T398" s="18" t="s">
        <v>3862</v>
      </c>
      <c r="U398" s="18" t="s">
        <v>3863</v>
      </c>
      <c r="V398" s="18" t="s">
        <v>143</v>
      </c>
      <c r="W398" s="18" t="s">
        <v>354</v>
      </c>
      <c r="X398" s="18" t="s">
        <v>3864</v>
      </c>
      <c r="Y398" s="18" t="s">
        <v>3864</v>
      </c>
      <c r="Z398" s="17"/>
      <c r="AA398" s="18" t="s">
        <v>1120</v>
      </c>
      <c r="AB398" s="18" t="s">
        <v>3849</v>
      </c>
      <c r="AC398" s="18" t="s">
        <v>1112</v>
      </c>
      <c r="AD398" s="17"/>
      <c r="AE398" s="18" t="s">
        <v>2159</v>
      </c>
      <c r="AF398" s="18" t="s">
        <v>126</v>
      </c>
      <c r="AG398" s="18" t="s">
        <v>213</v>
      </c>
      <c r="AH398" s="18" t="s">
        <v>1916</v>
      </c>
      <c r="AI398" s="18" t="s">
        <v>162</v>
      </c>
      <c r="AJ398" s="18" t="s">
        <v>3865</v>
      </c>
      <c r="AK398" s="18" t="s">
        <v>3866</v>
      </c>
      <c r="AL398" s="17"/>
      <c r="AM398" s="18">
        <v>13511700</v>
      </c>
      <c r="AN398" s="18">
        <v>13576200</v>
      </c>
      <c r="AO398" s="18">
        <v>0</v>
      </c>
      <c r="AP398" s="17"/>
      <c r="AQ398" s="18">
        <v>13650000</v>
      </c>
      <c r="AR398" s="18">
        <v>3600000</v>
      </c>
      <c r="AS398" s="18">
        <v>17250000</v>
      </c>
      <c r="AT398" s="17"/>
      <c r="AU398" s="18">
        <v>13650000</v>
      </c>
      <c r="AV398" s="18" t="s">
        <v>461</v>
      </c>
    </row>
    <row r="399" spans="1:48" x14ac:dyDescent="0.2">
      <c r="A399" s="18" t="s">
        <v>3842</v>
      </c>
      <c r="B399" s="18" t="s">
        <v>455</v>
      </c>
      <c r="C399" s="17"/>
      <c r="D399" s="18" t="s">
        <v>1111</v>
      </c>
      <c r="E399" s="17"/>
      <c r="F399" s="17"/>
      <c r="G399" s="18" t="s">
        <v>3843</v>
      </c>
      <c r="H399" s="19">
        <v>44985</v>
      </c>
      <c r="I399" s="17"/>
      <c r="J399" s="17"/>
      <c r="K399" s="17"/>
      <c r="L399" s="18" t="s">
        <v>3215</v>
      </c>
      <c r="M399" s="17"/>
      <c r="N399" s="17"/>
      <c r="O399" s="17"/>
      <c r="P399" s="17"/>
      <c r="Q399" s="17"/>
      <c r="R399" s="17"/>
      <c r="S399" s="18" t="s">
        <v>3867</v>
      </c>
      <c r="T399" s="18" t="s">
        <v>3868</v>
      </c>
      <c r="U399" s="18" t="s">
        <v>3869</v>
      </c>
      <c r="V399" s="18" t="s">
        <v>157</v>
      </c>
      <c r="W399" s="18" t="s">
        <v>202</v>
      </c>
      <c r="X399" s="18" t="s">
        <v>3870</v>
      </c>
      <c r="Y399" s="18" t="s">
        <v>3871</v>
      </c>
      <c r="Z399" s="18" t="s">
        <v>3872</v>
      </c>
      <c r="AA399" s="17"/>
      <c r="AB399" s="18" t="s">
        <v>3873</v>
      </c>
      <c r="AC399" s="18" t="s">
        <v>1112</v>
      </c>
      <c r="AD399" s="17"/>
      <c r="AE399" s="18" t="s">
        <v>2156</v>
      </c>
      <c r="AF399" s="18" t="s">
        <v>126</v>
      </c>
      <c r="AG399" s="18" t="s">
        <v>213</v>
      </c>
      <c r="AH399" s="18" t="s">
        <v>1916</v>
      </c>
      <c r="AI399" s="18" t="s">
        <v>129</v>
      </c>
      <c r="AJ399" s="18" t="s">
        <v>3874</v>
      </c>
      <c r="AK399" s="18" t="s">
        <v>3875</v>
      </c>
      <c r="AL399" s="17"/>
      <c r="AM399" s="18">
        <v>13509367</v>
      </c>
      <c r="AN399" s="18">
        <v>13576200</v>
      </c>
      <c r="AO399" s="18">
        <v>0</v>
      </c>
      <c r="AP399" s="17"/>
      <c r="AQ399" s="18">
        <v>13650000</v>
      </c>
      <c r="AR399" s="18">
        <v>3600000</v>
      </c>
      <c r="AS399" s="18">
        <v>17250000</v>
      </c>
      <c r="AT399" s="17"/>
      <c r="AU399" s="18">
        <v>13650000</v>
      </c>
      <c r="AV399" s="18" t="s">
        <v>461</v>
      </c>
    </row>
    <row r="400" spans="1:48" x14ac:dyDescent="0.2">
      <c r="A400" s="18" t="s">
        <v>3842</v>
      </c>
      <c r="B400" s="18" t="s">
        <v>455</v>
      </c>
      <c r="C400" s="17"/>
      <c r="D400" s="18" t="s">
        <v>1111</v>
      </c>
      <c r="E400" s="17"/>
      <c r="F400" s="17"/>
      <c r="G400" s="18" t="s">
        <v>3843</v>
      </c>
      <c r="H400" s="19">
        <v>44985</v>
      </c>
      <c r="I400" s="17"/>
      <c r="J400" s="17"/>
      <c r="K400" s="17"/>
      <c r="L400" s="18" t="s">
        <v>3215</v>
      </c>
      <c r="M400" s="17"/>
      <c r="N400" s="17"/>
      <c r="O400" s="17"/>
      <c r="P400" s="17"/>
      <c r="Q400" s="17"/>
      <c r="R400" s="17"/>
      <c r="S400" s="18" t="s">
        <v>3876</v>
      </c>
      <c r="T400" s="18" t="s">
        <v>3877</v>
      </c>
      <c r="U400" s="18" t="s">
        <v>3878</v>
      </c>
      <c r="V400" s="18" t="s">
        <v>157</v>
      </c>
      <c r="W400" s="18" t="s">
        <v>158</v>
      </c>
      <c r="X400" s="18" t="s">
        <v>3879</v>
      </c>
      <c r="Y400" s="18" t="s">
        <v>3880</v>
      </c>
      <c r="Z400" s="18" t="s">
        <v>1120</v>
      </c>
      <c r="AA400" s="17"/>
      <c r="AB400" s="18" t="s">
        <v>3881</v>
      </c>
      <c r="AC400" s="18" t="s">
        <v>1112</v>
      </c>
      <c r="AD400" s="17"/>
      <c r="AE400" s="18" t="s">
        <v>2878</v>
      </c>
      <c r="AF400" s="18" t="s">
        <v>126</v>
      </c>
      <c r="AG400" s="18" t="s">
        <v>213</v>
      </c>
      <c r="AH400" s="18" t="s">
        <v>1916</v>
      </c>
      <c r="AI400" s="18" t="s">
        <v>153</v>
      </c>
      <c r="AJ400" s="18" t="s">
        <v>3882</v>
      </c>
      <c r="AK400" s="18" t="s">
        <v>3883</v>
      </c>
      <c r="AL400" s="17"/>
      <c r="AM400" s="18">
        <v>13504350</v>
      </c>
      <c r="AN400" s="18">
        <v>13576200</v>
      </c>
      <c r="AO400" s="18">
        <v>0</v>
      </c>
      <c r="AP400" s="17"/>
      <c r="AQ400" s="18">
        <v>13650000</v>
      </c>
      <c r="AR400" s="18">
        <v>3600000</v>
      </c>
      <c r="AS400" s="18">
        <v>17250000</v>
      </c>
      <c r="AT400" s="17"/>
      <c r="AU400" s="18">
        <v>13650000</v>
      </c>
      <c r="AV400" s="18" t="s">
        <v>461</v>
      </c>
    </row>
    <row r="401" spans="1:48" x14ac:dyDescent="0.2">
      <c r="A401" s="18" t="s">
        <v>3842</v>
      </c>
      <c r="B401" s="18" t="s">
        <v>455</v>
      </c>
      <c r="C401" s="17"/>
      <c r="D401" s="18" t="s">
        <v>1111</v>
      </c>
      <c r="E401" s="17"/>
      <c r="F401" s="17"/>
      <c r="G401" s="18" t="s">
        <v>3843</v>
      </c>
      <c r="H401" s="19">
        <v>44985</v>
      </c>
      <c r="I401" s="17"/>
      <c r="J401" s="17"/>
      <c r="K401" s="17"/>
      <c r="L401" s="18" t="s">
        <v>3215</v>
      </c>
      <c r="M401" s="17"/>
      <c r="N401" s="17"/>
      <c r="O401" s="17"/>
      <c r="P401" s="17"/>
      <c r="Q401" s="17"/>
      <c r="R401" s="17"/>
      <c r="S401" s="18" t="s">
        <v>3884</v>
      </c>
      <c r="T401" s="18" t="s">
        <v>1538</v>
      </c>
      <c r="U401" s="18" t="s">
        <v>3885</v>
      </c>
      <c r="V401" s="18" t="s">
        <v>188</v>
      </c>
      <c r="W401" s="18" t="s">
        <v>164</v>
      </c>
      <c r="X401" s="18" t="s">
        <v>3886</v>
      </c>
      <c r="Y401" s="18" t="s">
        <v>3887</v>
      </c>
      <c r="Z401" s="18" t="s">
        <v>3888</v>
      </c>
      <c r="AA401" s="17"/>
      <c r="AB401" s="18" t="s">
        <v>3889</v>
      </c>
      <c r="AC401" s="18" t="s">
        <v>1112</v>
      </c>
      <c r="AD401" s="17"/>
      <c r="AE401" s="18" t="s">
        <v>2878</v>
      </c>
      <c r="AF401" s="18" t="s">
        <v>126</v>
      </c>
      <c r="AG401" s="18" t="s">
        <v>213</v>
      </c>
      <c r="AH401" s="18" t="s">
        <v>1916</v>
      </c>
      <c r="AI401" s="18" t="s">
        <v>153</v>
      </c>
      <c r="AJ401" s="18" t="s">
        <v>3890</v>
      </c>
      <c r="AK401" s="18" t="s">
        <v>3891</v>
      </c>
      <c r="AL401" s="17"/>
      <c r="AM401" s="18">
        <v>13504350</v>
      </c>
      <c r="AN401" s="18">
        <v>13576200</v>
      </c>
      <c r="AO401" s="18">
        <v>0</v>
      </c>
      <c r="AP401" s="17"/>
      <c r="AQ401" s="18">
        <v>13650000</v>
      </c>
      <c r="AR401" s="18">
        <v>3600000</v>
      </c>
      <c r="AS401" s="18">
        <v>17250000</v>
      </c>
      <c r="AT401" s="17"/>
      <c r="AU401" s="18">
        <v>13650000</v>
      </c>
      <c r="AV401" s="18" t="s">
        <v>461</v>
      </c>
    </row>
    <row r="402" spans="1:48" x14ac:dyDescent="0.2">
      <c r="A402" s="18" t="s">
        <v>3842</v>
      </c>
      <c r="B402" s="18" t="s">
        <v>455</v>
      </c>
      <c r="C402" s="17"/>
      <c r="D402" s="18" t="s">
        <v>1111</v>
      </c>
      <c r="E402" s="17"/>
      <c r="F402" s="17"/>
      <c r="G402" s="18" t="s">
        <v>3843</v>
      </c>
      <c r="H402" s="19">
        <v>44985</v>
      </c>
      <c r="I402" s="17"/>
      <c r="J402" s="17"/>
      <c r="K402" s="17"/>
      <c r="L402" s="18" t="s">
        <v>3215</v>
      </c>
      <c r="M402" s="17"/>
      <c r="N402" s="17"/>
      <c r="O402" s="17"/>
      <c r="P402" s="17"/>
      <c r="Q402" s="17"/>
      <c r="R402" s="17"/>
      <c r="S402" s="18" t="s">
        <v>3892</v>
      </c>
      <c r="T402" s="18" t="s">
        <v>3893</v>
      </c>
      <c r="U402" s="18" t="s">
        <v>3894</v>
      </c>
      <c r="V402" s="18" t="s">
        <v>143</v>
      </c>
      <c r="W402" s="18" t="s">
        <v>202</v>
      </c>
      <c r="X402" s="18" t="s">
        <v>3895</v>
      </c>
      <c r="Y402" s="18" t="s">
        <v>3856</v>
      </c>
      <c r="Z402" s="18" t="s">
        <v>3857</v>
      </c>
      <c r="AA402" s="17"/>
      <c r="AB402" s="18" t="s">
        <v>3896</v>
      </c>
      <c r="AC402" s="18" t="s">
        <v>1112</v>
      </c>
      <c r="AD402" s="17"/>
      <c r="AE402" s="18" t="s">
        <v>2878</v>
      </c>
      <c r="AF402" s="18" t="s">
        <v>126</v>
      </c>
      <c r="AG402" s="18" t="s">
        <v>213</v>
      </c>
      <c r="AH402" s="18" t="s">
        <v>1916</v>
      </c>
      <c r="AI402" s="18" t="s">
        <v>153</v>
      </c>
      <c r="AJ402" s="18" t="s">
        <v>3897</v>
      </c>
      <c r="AK402" s="18" t="s">
        <v>3898</v>
      </c>
      <c r="AL402" s="17"/>
      <c r="AM402" s="18">
        <v>13504350</v>
      </c>
      <c r="AN402" s="18">
        <v>13450000</v>
      </c>
      <c r="AO402" s="18">
        <v>0</v>
      </c>
      <c r="AP402" s="17"/>
      <c r="AQ402" s="18">
        <v>13650000</v>
      </c>
      <c r="AR402" s="18">
        <v>3600000</v>
      </c>
      <c r="AS402" s="18">
        <v>17250000</v>
      </c>
      <c r="AT402" s="17"/>
      <c r="AU402" s="18">
        <v>13650000</v>
      </c>
      <c r="AV402" s="18" t="s">
        <v>461</v>
      </c>
    </row>
    <row r="403" spans="1:48" x14ac:dyDescent="0.2">
      <c r="A403" s="18" t="s">
        <v>3842</v>
      </c>
      <c r="B403" s="18" t="s">
        <v>455</v>
      </c>
      <c r="C403" s="17"/>
      <c r="D403" s="18" t="s">
        <v>1111</v>
      </c>
      <c r="E403" s="17"/>
      <c r="F403" s="17"/>
      <c r="G403" s="18" t="s">
        <v>3843</v>
      </c>
      <c r="H403" s="19">
        <v>44985</v>
      </c>
      <c r="I403" s="17"/>
      <c r="J403" s="17"/>
      <c r="K403" s="17"/>
      <c r="L403" s="18" t="s">
        <v>3215</v>
      </c>
      <c r="M403" s="17"/>
      <c r="N403" s="17"/>
      <c r="O403" s="17"/>
      <c r="P403" s="17"/>
      <c r="Q403" s="17"/>
      <c r="R403" s="17"/>
      <c r="S403" s="18" t="s">
        <v>3899</v>
      </c>
      <c r="T403" s="18" t="s">
        <v>3900</v>
      </c>
      <c r="U403" s="18" t="s">
        <v>3901</v>
      </c>
      <c r="V403" s="18" t="s">
        <v>157</v>
      </c>
      <c r="W403" s="18" t="s">
        <v>157</v>
      </c>
      <c r="X403" s="18" t="s">
        <v>3902</v>
      </c>
      <c r="Y403" s="18" t="s">
        <v>3903</v>
      </c>
      <c r="Z403" s="18" t="s">
        <v>3904</v>
      </c>
      <c r="AA403" s="17"/>
      <c r="AB403" s="18" t="s">
        <v>3905</v>
      </c>
      <c r="AC403" s="18" t="s">
        <v>1112</v>
      </c>
      <c r="AD403" s="17"/>
      <c r="AE403" s="18" t="s">
        <v>2159</v>
      </c>
      <c r="AF403" s="18" t="s">
        <v>126</v>
      </c>
      <c r="AG403" s="18" t="s">
        <v>213</v>
      </c>
      <c r="AH403" s="18" t="s">
        <v>1916</v>
      </c>
      <c r="AI403" s="18" t="s">
        <v>162</v>
      </c>
      <c r="AJ403" s="18" t="s">
        <v>3906</v>
      </c>
      <c r="AK403" s="18" t="s">
        <v>3907</v>
      </c>
      <c r="AL403" s="17"/>
      <c r="AM403" s="18">
        <v>13511700</v>
      </c>
      <c r="AN403" s="18">
        <v>13696200</v>
      </c>
      <c r="AO403" s="18">
        <v>0</v>
      </c>
      <c r="AP403" s="17"/>
      <c r="AQ403" s="18">
        <v>13650000</v>
      </c>
      <c r="AR403" s="18">
        <v>3600000</v>
      </c>
      <c r="AS403" s="18">
        <v>17250000</v>
      </c>
      <c r="AT403" s="17"/>
      <c r="AU403" s="18">
        <v>13650000</v>
      </c>
      <c r="AV403" s="18" t="s">
        <v>461</v>
      </c>
    </row>
    <row r="404" spans="1:48" x14ac:dyDescent="0.2">
      <c r="A404" s="18" t="s">
        <v>3842</v>
      </c>
      <c r="B404" s="18" t="s">
        <v>455</v>
      </c>
      <c r="C404" s="17"/>
      <c r="D404" s="18" t="s">
        <v>1111</v>
      </c>
      <c r="E404" s="17"/>
      <c r="F404" s="17"/>
      <c r="G404" s="18" t="s">
        <v>3843</v>
      </c>
      <c r="H404" s="19">
        <v>44985</v>
      </c>
      <c r="I404" s="17"/>
      <c r="J404" s="17"/>
      <c r="K404" s="17"/>
      <c r="L404" s="18" t="s">
        <v>3215</v>
      </c>
      <c r="M404" s="17"/>
      <c r="N404" s="17"/>
      <c r="O404" s="17"/>
      <c r="P404" s="17"/>
      <c r="Q404" s="17"/>
      <c r="R404" s="17"/>
      <c r="S404" s="18" t="s">
        <v>3908</v>
      </c>
      <c r="T404" s="18" t="s">
        <v>3909</v>
      </c>
      <c r="U404" s="18" t="s">
        <v>3910</v>
      </c>
      <c r="V404" s="18" t="s">
        <v>157</v>
      </c>
      <c r="W404" s="18" t="s">
        <v>327</v>
      </c>
      <c r="X404" s="18" t="s">
        <v>3911</v>
      </c>
      <c r="Y404" s="18" t="s">
        <v>3912</v>
      </c>
      <c r="Z404" s="17"/>
      <c r="AA404" s="18" t="s">
        <v>3913</v>
      </c>
      <c r="AB404" s="18" t="s">
        <v>3914</v>
      </c>
      <c r="AC404" s="18" t="s">
        <v>1112</v>
      </c>
      <c r="AD404" s="17"/>
      <c r="AE404" s="18" t="s">
        <v>2456</v>
      </c>
      <c r="AF404" s="18" t="s">
        <v>126</v>
      </c>
      <c r="AG404" s="18" t="s">
        <v>213</v>
      </c>
      <c r="AH404" s="18" t="s">
        <v>1916</v>
      </c>
      <c r="AI404" s="18" t="s">
        <v>250</v>
      </c>
      <c r="AJ404" s="18" t="s">
        <v>3915</v>
      </c>
      <c r="AK404" s="18" t="s">
        <v>3916</v>
      </c>
      <c r="AL404" s="17"/>
      <c r="AM404" s="18">
        <v>13455000</v>
      </c>
      <c r="AN404" s="18">
        <v>13465000</v>
      </c>
      <c r="AO404" s="18">
        <v>0</v>
      </c>
      <c r="AP404" s="17"/>
      <c r="AQ404" s="18">
        <v>13650000</v>
      </c>
      <c r="AR404" s="18">
        <v>3600000</v>
      </c>
      <c r="AS404" s="18">
        <v>17250000</v>
      </c>
      <c r="AT404" s="17"/>
      <c r="AU404" s="18">
        <v>13650000</v>
      </c>
      <c r="AV404" s="18" t="s">
        <v>461</v>
      </c>
    </row>
    <row r="405" spans="1:48" x14ac:dyDescent="0.2">
      <c r="A405" s="18" t="s">
        <v>3842</v>
      </c>
      <c r="B405" s="18" t="s">
        <v>455</v>
      </c>
      <c r="C405" s="17"/>
      <c r="D405" s="18" t="s">
        <v>1111</v>
      </c>
      <c r="E405" s="17"/>
      <c r="F405" s="17"/>
      <c r="G405" s="18" t="s">
        <v>3843</v>
      </c>
      <c r="H405" s="19">
        <v>44985</v>
      </c>
      <c r="I405" s="17"/>
      <c r="J405" s="17"/>
      <c r="K405" s="17"/>
      <c r="L405" s="18" t="s">
        <v>3215</v>
      </c>
      <c r="M405" s="17"/>
      <c r="N405" s="17"/>
      <c r="O405" s="17"/>
      <c r="P405" s="17"/>
      <c r="Q405" s="17"/>
      <c r="R405" s="17"/>
      <c r="S405" s="18" t="s">
        <v>3917</v>
      </c>
      <c r="T405" s="18" t="s">
        <v>3918</v>
      </c>
      <c r="U405" s="18" t="s">
        <v>3919</v>
      </c>
      <c r="V405" s="18" t="s">
        <v>157</v>
      </c>
      <c r="W405" s="18" t="s">
        <v>122</v>
      </c>
      <c r="X405" s="18" t="s">
        <v>3911</v>
      </c>
      <c r="Y405" s="18" t="s">
        <v>3912</v>
      </c>
      <c r="Z405" s="17"/>
      <c r="AA405" s="18" t="s">
        <v>3913</v>
      </c>
      <c r="AB405" s="18" t="s">
        <v>3914</v>
      </c>
      <c r="AC405" s="18" t="s">
        <v>1112</v>
      </c>
      <c r="AD405" s="17"/>
      <c r="AE405" s="18" t="s">
        <v>2456</v>
      </c>
      <c r="AF405" s="18" t="s">
        <v>126</v>
      </c>
      <c r="AG405" s="18" t="s">
        <v>213</v>
      </c>
      <c r="AH405" s="18" t="s">
        <v>1916</v>
      </c>
      <c r="AI405" s="18" t="s">
        <v>250</v>
      </c>
      <c r="AJ405" s="18" t="s">
        <v>3920</v>
      </c>
      <c r="AK405" s="18" t="s">
        <v>3921</v>
      </c>
      <c r="AL405" s="17"/>
      <c r="AM405" s="18">
        <v>13455000</v>
      </c>
      <c r="AN405" s="18">
        <v>13465000</v>
      </c>
      <c r="AO405" s="18">
        <v>0</v>
      </c>
      <c r="AP405" s="17"/>
      <c r="AQ405" s="18">
        <v>13650000</v>
      </c>
      <c r="AR405" s="18">
        <v>3600000</v>
      </c>
      <c r="AS405" s="18">
        <v>17250000</v>
      </c>
      <c r="AT405" s="17"/>
      <c r="AU405" s="18">
        <v>13650000</v>
      </c>
      <c r="AV405" s="18" t="s">
        <v>461</v>
      </c>
    </row>
    <row r="406" spans="1:48" x14ac:dyDescent="0.2">
      <c r="A406" s="18" t="s">
        <v>3842</v>
      </c>
      <c r="B406" s="18" t="s">
        <v>455</v>
      </c>
      <c r="C406" s="17"/>
      <c r="D406" s="18" t="s">
        <v>1111</v>
      </c>
      <c r="E406" s="17"/>
      <c r="F406" s="17"/>
      <c r="G406" s="18" t="s">
        <v>3843</v>
      </c>
      <c r="H406" s="19">
        <v>44985</v>
      </c>
      <c r="I406" s="17"/>
      <c r="J406" s="17"/>
      <c r="K406" s="17"/>
      <c r="L406" s="18" t="s">
        <v>3215</v>
      </c>
      <c r="M406" s="17"/>
      <c r="N406" s="17"/>
      <c r="O406" s="17"/>
      <c r="P406" s="17"/>
      <c r="Q406" s="17"/>
      <c r="R406" s="17"/>
      <c r="S406" s="18" t="s">
        <v>3922</v>
      </c>
      <c r="T406" s="18" t="s">
        <v>2513</v>
      </c>
      <c r="U406" s="18" t="s">
        <v>3923</v>
      </c>
      <c r="V406" s="18" t="s">
        <v>212</v>
      </c>
      <c r="W406" s="18" t="s">
        <v>212</v>
      </c>
      <c r="X406" s="18" t="s">
        <v>3924</v>
      </c>
      <c r="Y406" s="18" t="s">
        <v>3912</v>
      </c>
      <c r="Z406" s="17"/>
      <c r="AA406" s="18" t="s">
        <v>3913</v>
      </c>
      <c r="AB406" s="18" t="s">
        <v>3925</v>
      </c>
      <c r="AC406" s="18" t="s">
        <v>1112</v>
      </c>
      <c r="AD406" s="17"/>
      <c r="AE406" s="18" t="s">
        <v>2456</v>
      </c>
      <c r="AF406" s="18" t="s">
        <v>126</v>
      </c>
      <c r="AG406" s="18" t="s">
        <v>213</v>
      </c>
      <c r="AH406" s="18" t="s">
        <v>1916</v>
      </c>
      <c r="AI406" s="18" t="s">
        <v>250</v>
      </c>
      <c r="AJ406" s="18" t="s">
        <v>3926</v>
      </c>
      <c r="AK406" s="18" t="s">
        <v>3927</v>
      </c>
      <c r="AL406" s="17"/>
      <c r="AM406" s="18">
        <v>13455000</v>
      </c>
      <c r="AN406" s="18">
        <v>13465000</v>
      </c>
      <c r="AO406" s="18">
        <v>0</v>
      </c>
      <c r="AP406" s="17"/>
      <c r="AQ406" s="18">
        <v>13650000</v>
      </c>
      <c r="AR406" s="18">
        <v>3600000</v>
      </c>
      <c r="AS406" s="18">
        <v>17250000</v>
      </c>
      <c r="AT406" s="17"/>
      <c r="AU406" s="18">
        <v>13650000</v>
      </c>
      <c r="AV406" s="18" t="s">
        <v>461</v>
      </c>
    </row>
    <row r="407" spans="1:48" x14ac:dyDescent="0.2">
      <c r="A407" s="18" t="s">
        <v>3842</v>
      </c>
      <c r="B407" s="18" t="s">
        <v>455</v>
      </c>
      <c r="C407" s="17"/>
      <c r="D407" s="18" t="s">
        <v>1111</v>
      </c>
      <c r="E407" s="17"/>
      <c r="F407" s="17"/>
      <c r="G407" s="18" t="s">
        <v>3843</v>
      </c>
      <c r="H407" s="19">
        <v>44985</v>
      </c>
      <c r="I407" s="17"/>
      <c r="J407" s="17"/>
      <c r="K407" s="17"/>
      <c r="L407" s="18" t="s">
        <v>3215</v>
      </c>
      <c r="M407" s="17"/>
      <c r="N407" s="17"/>
      <c r="O407" s="17"/>
      <c r="P407" s="17"/>
      <c r="Q407" s="17"/>
      <c r="R407" s="17"/>
      <c r="S407" s="18" t="s">
        <v>3928</v>
      </c>
      <c r="T407" s="18" t="s">
        <v>3929</v>
      </c>
      <c r="U407" s="18" t="s">
        <v>3930</v>
      </c>
      <c r="V407" s="18" t="s">
        <v>202</v>
      </c>
      <c r="W407" s="18" t="s">
        <v>150</v>
      </c>
      <c r="X407" s="18" t="s">
        <v>3931</v>
      </c>
      <c r="Y407" s="18" t="s">
        <v>3932</v>
      </c>
      <c r="Z407" s="17"/>
      <c r="AA407" s="18" t="s">
        <v>3933</v>
      </c>
      <c r="AB407" s="18" t="s">
        <v>3934</v>
      </c>
      <c r="AC407" s="18" t="s">
        <v>1112</v>
      </c>
      <c r="AD407" s="17"/>
      <c r="AE407" s="18" t="s">
        <v>2456</v>
      </c>
      <c r="AF407" s="18" t="s">
        <v>126</v>
      </c>
      <c r="AG407" s="18" t="s">
        <v>213</v>
      </c>
      <c r="AH407" s="18" t="s">
        <v>1916</v>
      </c>
      <c r="AI407" s="18" t="s">
        <v>250</v>
      </c>
      <c r="AJ407" s="18" t="s">
        <v>3935</v>
      </c>
      <c r="AK407" s="18" t="s">
        <v>3936</v>
      </c>
      <c r="AL407" s="17"/>
      <c r="AM407" s="18">
        <v>13455000</v>
      </c>
      <c r="AN407" s="18">
        <v>13465000</v>
      </c>
      <c r="AO407" s="18">
        <v>0</v>
      </c>
      <c r="AP407" s="17"/>
      <c r="AQ407" s="18">
        <v>13650000</v>
      </c>
      <c r="AR407" s="18">
        <v>3600000</v>
      </c>
      <c r="AS407" s="18">
        <v>17250000</v>
      </c>
      <c r="AT407" s="17"/>
      <c r="AU407" s="18">
        <v>13650000</v>
      </c>
      <c r="AV407" s="18" t="s">
        <v>461</v>
      </c>
    </row>
    <row r="408" spans="1:48" x14ac:dyDescent="0.2">
      <c r="A408" s="18" t="s">
        <v>3842</v>
      </c>
      <c r="B408" s="18" t="s">
        <v>455</v>
      </c>
      <c r="C408" s="17"/>
      <c r="D408" s="18" t="s">
        <v>1111</v>
      </c>
      <c r="E408" s="17"/>
      <c r="F408" s="17"/>
      <c r="G408" s="18" t="s">
        <v>3843</v>
      </c>
      <c r="H408" s="19">
        <v>44985</v>
      </c>
      <c r="I408" s="17"/>
      <c r="J408" s="17"/>
      <c r="K408" s="17"/>
      <c r="L408" s="18" t="s">
        <v>3215</v>
      </c>
      <c r="M408" s="17"/>
      <c r="N408" s="17"/>
      <c r="O408" s="17"/>
      <c r="P408" s="17"/>
      <c r="Q408" s="17"/>
      <c r="R408" s="17"/>
      <c r="S408" s="18" t="s">
        <v>3937</v>
      </c>
      <c r="T408" s="18" t="s">
        <v>3938</v>
      </c>
      <c r="U408" s="18" t="s">
        <v>3939</v>
      </c>
      <c r="V408" s="18" t="s">
        <v>158</v>
      </c>
      <c r="W408" s="18" t="s">
        <v>157</v>
      </c>
      <c r="X408" s="18" t="s">
        <v>3940</v>
      </c>
      <c r="Y408" s="18" t="s">
        <v>3940</v>
      </c>
      <c r="Z408" s="18" t="s">
        <v>3941</v>
      </c>
      <c r="AA408" s="17"/>
      <c r="AB408" s="18" t="s">
        <v>3942</v>
      </c>
      <c r="AC408" s="18" t="s">
        <v>1112</v>
      </c>
      <c r="AD408" s="17"/>
      <c r="AE408" s="18" t="s">
        <v>1183</v>
      </c>
      <c r="AF408" s="18" t="s">
        <v>126</v>
      </c>
      <c r="AG408" s="18" t="s">
        <v>213</v>
      </c>
      <c r="AH408" s="18" t="s">
        <v>260</v>
      </c>
      <c r="AI408" s="18" t="s">
        <v>162</v>
      </c>
      <c r="AJ408" s="18" t="s">
        <v>3943</v>
      </c>
      <c r="AK408" s="18" t="s">
        <v>3944</v>
      </c>
      <c r="AL408" s="17"/>
      <c r="AM408" s="18">
        <v>13465000</v>
      </c>
      <c r="AN408" s="18">
        <v>13465000</v>
      </c>
      <c r="AO408" s="18">
        <v>0</v>
      </c>
      <c r="AP408" s="17"/>
      <c r="AQ408" s="18">
        <v>13650000</v>
      </c>
      <c r="AR408" s="18">
        <v>3600000</v>
      </c>
      <c r="AS408" s="18">
        <v>17250000</v>
      </c>
      <c r="AT408" s="17"/>
      <c r="AU408" s="18">
        <v>13650000</v>
      </c>
      <c r="AV408" s="18" t="s">
        <v>461</v>
      </c>
    </row>
    <row r="409" spans="1:48" x14ac:dyDescent="0.2">
      <c r="A409" s="18" t="s">
        <v>3842</v>
      </c>
      <c r="B409" s="18" t="s">
        <v>455</v>
      </c>
      <c r="C409" s="17"/>
      <c r="D409" s="18" t="s">
        <v>1111</v>
      </c>
      <c r="E409" s="17"/>
      <c r="F409" s="17"/>
      <c r="G409" s="18" t="s">
        <v>3843</v>
      </c>
      <c r="H409" s="19">
        <v>44985</v>
      </c>
      <c r="I409" s="17"/>
      <c r="J409" s="17"/>
      <c r="K409" s="17"/>
      <c r="L409" s="18" t="s">
        <v>3215</v>
      </c>
      <c r="M409" s="17"/>
      <c r="N409" s="17"/>
      <c r="O409" s="17"/>
      <c r="P409" s="17"/>
      <c r="Q409" s="17"/>
      <c r="R409" s="17"/>
      <c r="S409" s="18" t="s">
        <v>3945</v>
      </c>
      <c r="T409" s="18" t="s">
        <v>3946</v>
      </c>
      <c r="U409" s="18" t="s">
        <v>3947</v>
      </c>
      <c r="V409" s="18" t="s">
        <v>122</v>
      </c>
      <c r="W409" s="18" t="s">
        <v>143</v>
      </c>
      <c r="X409" s="18" t="s">
        <v>3948</v>
      </c>
      <c r="Y409" s="18" t="s">
        <v>3949</v>
      </c>
      <c r="Z409" s="18" t="s">
        <v>2184</v>
      </c>
      <c r="AA409" s="17"/>
      <c r="AB409" s="18" t="s">
        <v>3950</v>
      </c>
      <c r="AC409" s="18" t="s">
        <v>1112</v>
      </c>
      <c r="AD409" s="17"/>
      <c r="AE409" s="18" t="s">
        <v>1183</v>
      </c>
      <c r="AF409" s="18" t="s">
        <v>126</v>
      </c>
      <c r="AG409" s="18" t="s">
        <v>213</v>
      </c>
      <c r="AH409" s="18" t="s">
        <v>260</v>
      </c>
      <c r="AI409" s="18" t="s">
        <v>162</v>
      </c>
      <c r="AJ409" s="18" t="s">
        <v>3951</v>
      </c>
      <c r="AK409" s="18" t="s">
        <v>3952</v>
      </c>
      <c r="AL409" s="17"/>
      <c r="AM409" s="18">
        <v>13465000</v>
      </c>
      <c r="AN409" s="18">
        <v>13465000</v>
      </c>
      <c r="AO409" s="18">
        <v>0</v>
      </c>
      <c r="AP409" s="17"/>
      <c r="AQ409" s="18">
        <v>13650000</v>
      </c>
      <c r="AR409" s="18">
        <v>3600000</v>
      </c>
      <c r="AS409" s="18">
        <v>17250000</v>
      </c>
      <c r="AT409" s="17"/>
      <c r="AU409" s="18">
        <v>13650000</v>
      </c>
      <c r="AV409" s="18" t="s">
        <v>461</v>
      </c>
    </row>
    <row r="410" spans="1:48" x14ac:dyDescent="0.2">
      <c r="A410" s="18" t="s">
        <v>3842</v>
      </c>
      <c r="B410" s="18" t="s">
        <v>455</v>
      </c>
      <c r="C410" s="17"/>
      <c r="D410" s="18" t="s">
        <v>1111</v>
      </c>
      <c r="E410" s="17"/>
      <c r="F410" s="17"/>
      <c r="G410" s="18" t="s">
        <v>3843</v>
      </c>
      <c r="H410" s="19">
        <v>44985</v>
      </c>
      <c r="I410" s="17"/>
      <c r="J410" s="17"/>
      <c r="K410" s="17"/>
      <c r="L410" s="18" t="s">
        <v>3215</v>
      </c>
      <c r="M410" s="17"/>
      <c r="N410" s="17"/>
      <c r="O410" s="17"/>
      <c r="P410" s="17"/>
      <c r="Q410" s="17"/>
      <c r="R410" s="17"/>
      <c r="S410" s="18" t="s">
        <v>3953</v>
      </c>
      <c r="T410" s="18" t="s">
        <v>3954</v>
      </c>
      <c r="U410" s="18" t="s">
        <v>3955</v>
      </c>
      <c r="V410" s="18" t="s">
        <v>164</v>
      </c>
      <c r="W410" s="18" t="s">
        <v>150</v>
      </c>
      <c r="X410" s="18" t="s">
        <v>3956</v>
      </c>
      <c r="Y410" s="18" t="s">
        <v>3957</v>
      </c>
      <c r="Z410" s="17"/>
      <c r="AA410" s="18" t="s">
        <v>3958</v>
      </c>
      <c r="AB410" s="18" t="s">
        <v>3959</v>
      </c>
      <c r="AC410" s="18" t="s">
        <v>1112</v>
      </c>
      <c r="AD410" s="17"/>
      <c r="AE410" s="18" t="s">
        <v>1183</v>
      </c>
      <c r="AF410" s="18" t="s">
        <v>126</v>
      </c>
      <c r="AG410" s="18" t="s">
        <v>213</v>
      </c>
      <c r="AH410" s="18" t="s">
        <v>260</v>
      </c>
      <c r="AI410" s="18" t="s">
        <v>162</v>
      </c>
      <c r="AJ410" s="18" t="s">
        <v>3960</v>
      </c>
      <c r="AK410" s="18" t="s">
        <v>3961</v>
      </c>
      <c r="AL410" s="17"/>
      <c r="AM410" s="18">
        <v>13465000</v>
      </c>
      <c r="AN410" s="18">
        <v>13465000</v>
      </c>
      <c r="AO410" s="18">
        <v>0</v>
      </c>
      <c r="AP410" s="17"/>
      <c r="AQ410" s="18">
        <v>13650000</v>
      </c>
      <c r="AR410" s="18">
        <v>3600000</v>
      </c>
      <c r="AS410" s="18">
        <v>17250000</v>
      </c>
      <c r="AT410" s="17"/>
      <c r="AU410" s="18">
        <v>13650000</v>
      </c>
      <c r="AV410" s="18" t="s">
        <v>461</v>
      </c>
    </row>
    <row r="411" spans="1:48" x14ac:dyDescent="0.2">
      <c r="A411" s="18" t="s">
        <v>3842</v>
      </c>
      <c r="B411" s="18" t="s">
        <v>455</v>
      </c>
      <c r="C411" s="17"/>
      <c r="D411" s="18" t="s">
        <v>1111</v>
      </c>
      <c r="E411" s="17"/>
      <c r="F411" s="17"/>
      <c r="G411" s="18" t="s">
        <v>3843</v>
      </c>
      <c r="H411" s="19">
        <v>44985</v>
      </c>
      <c r="I411" s="17"/>
      <c r="J411" s="17"/>
      <c r="K411" s="17"/>
      <c r="L411" s="18" t="s">
        <v>3215</v>
      </c>
      <c r="M411" s="17"/>
      <c r="N411" s="17"/>
      <c r="O411" s="17"/>
      <c r="P411" s="17"/>
      <c r="Q411" s="17"/>
      <c r="R411" s="17"/>
      <c r="S411" s="18" t="s">
        <v>3962</v>
      </c>
      <c r="T411" s="18" t="s">
        <v>3963</v>
      </c>
      <c r="U411" s="18" t="s">
        <v>3964</v>
      </c>
      <c r="V411" s="18" t="s">
        <v>204</v>
      </c>
      <c r="W411" s="18" t="s">
        <v>150</v>
      </c>
      <c r="X411" s="18" t="s">
        <v>3965</v>
      </c>
      <c r="Y411" s="18" t="s">
        <v>3966</v>
      </c>
      <c r="Z411" s="17"/>
      <c r="AA411" s="18" t="s">
        <v>3967</v>
      </c>
      <c r="AB411" s="18" t="s">
        <v>3968</v>
      </c>
      <c r="AC411" s="18" t="s">
        <v>1112</v>
      </c>
      <c r="AD411" s="17"/>
      <c r="AE411" s="18" t="s">
        <v>1183</v>
      </c>
      <c r="AF411" s="18" t="s">
        <v>126</v>
      </c>
      <c r="AG411" s="18" t="s">
        <v>213</v>
      </c>
      <c r="AH411" s="18" t="s">
        <v>260</v>
      </c>
      <c r="AI411" s="18" t="s">
        <v>162</v>
      </c>
      <c r="AJ411" s="18" t="s">
        <v>3969</v>
      </c>
      <c r="AK411" s="18" t="s">
        <v>3970</v>
      </c>
      <c r="AL411" s="17"/>
      <c r="AM411" s="18">
        <v>13465000</v>
      </c>
      <c r="AN411" s="18">
        <v>13465000</v>
      </c>
      <c r="AO411" s="18">
        <v>0</v>
      </c>
      <c r="AP411" s="17"/>
      <c r="AQ411" s="18">
        <v>13650000</v>
      </c>
      <c r="AR411" s="18">
        <v>3600000</v>
      </c>
      <c r="AS411" s="18">
        <v>17250000</v>
      </c>
      <c r="AT411" s="17"/>
      <c r="AU411" s="18">
        <v>13650000</v>
      </c>
      <c r="AV411" s="18" t="s">
        <v>461</v>
      </c>
    </row>
    <row r="412" spans="1:48" x14ac:dyDescent="0.2">
      <c r="A412" s="18" t="s">
        <v>3842</v>
      </c>
      <c r="B412" s="18" t="s">
        <v>455</v>
      </c>
      <c r="C412" s="17"/>
      <c r="D412" s="18" t="s">
        <v>1111</v>
      </c>
      <c r="E412" s="17"/>
      <c r="F412" s="17"/>
      <c r="G412" s="18" t="s">
        <v>3843</v>
      </c>
      <c r="H412" s="19">
        <v>44985</v>
      </c>
      <c r="I412" s="17"/>
      <c r="J412" s="17"/>
      <c r="K412" s="17"/>
      <c r="L412" s="18" t="s">
        <v>3215</v>
      </c>
      <c r="M412" s="17"/>
      <c r="N412" s="17"/>
      <c r="O412" s="17"/>
      <c r="P412" s="17"/>
      <c r="Q412" s="17"/>
      <c r="R412" s="17"/>
      <c r="S412" s="18" t="s">
        <v>3971</v>
      </c>
      <c r="T412" s="18" t="s">
        <v>3972</v>
      </c>
      <c r="U412" s="18" t="s">
        <v>3973</v>
      </c>
      <c r="V412" s="18" t="s">
        <v>143</v>
      </c>
      <c r="W412" s="18" t="s">
        <v>188</v>
      </c>
      <c r="X412" s="18" t="s">
        <v>3973</v>
      </c>
      <c r="Y412" s="18" t="s">
        <v>3949</v>
      </c>
      <c r="Z412" s="18" t="s">
        <v>2184</v>
      </c>
      <c r="AA412" s="17"/>
      <c r="AB412" s="18" t="s">
        <v>3974</v>
      </c>
      <c r="AC412" s="18" t="s">
        <v>1112</v>
      </c>
      <c r="AD412" s="17"/>
      <c r="AE412" s="18" t="s">
        <v>1360</v>
      </c>
      <c r="AF412" s="18" t="s">
        <v>126</v>
      </c>
      <c r="AG412" s="18" t="s">
        <v>213</v>
      </c>
      <c r="AH412" s="18" t="s">
        <v>260</v>
      </c>
      <c r="AI412" s="18" t="s">
        <v>153</v>
      </c>
      <c r="AJ412" s="18" t="s">
        <v>3975</v>
      </c>
      <c r="AK412" s="18" t="s">
        <v>3976</v>
      </c>
      <c r="AL412" s="17"/>
      <c r="AM412" s="18">
        <v>13465000</v>
      </c>
      <c r="AN412" s="18">
        <v>13465000</v>
      </c>
      <c r="AO412" s="18">
        <v>0</v>
      </c>
      <c r="AP412" s="17"/>
      <c r="AQ412" s="18">
        <v>13650000</v>
      </c>
      <c r="AR412" s="18">
        <v>3600000</v>
      </c>
      <c r="AS412" s="18">
        <v>17250000</v>
      </c>
      <c r="AT412" s="17"/>
      <c r="AU412" s="18">
        <v>13650000</v>
      </c>
      <c r="AV412" s="18" t="s">
        <v>461</v>
      </c>
    </row>
    <row r="413" spans="1:48" x14ac:dyDescent="0.2">
      <c r="A413" s="18" t="s">
        <v>3842</v>
      </c>
      <c r="B413" s="18" t="s">
        <v>455</v>
      </c>
      <c r="C413" s="17"/>
      <c r="D413" s="18" t="s">
        <v>1111</v>
      </c>
      <c r="E413" s="17"/>
      <c r="F413" s="17"/>
      <c r="G413" s="18" t="s">
        <v>3843</v>
      </c>
      <c r="H413" s="19">
        <v>44985</v>
      </c>
      <c r="I413" s="17"/>
      <c r="J413" s="17"/>
      <c r="K413" s="17"/>
      <c r="L413" s="18" t="s">
        <v>3215</v>
      </c>
      <c r="M413" s="17"/>
      <c r="N413" s="17"/>
      <c r="O413" s="17"/>
      <c r="P413" s="17"/>
      <c r="Q413" s="17"/>
      <c r="R413" s="17"/>
      <c r="S413" s="18" t="s">
        <v>3977</v>
      </c>
      <c r="T413" s="18" t="s">
        <v>3978</v>
      </c>
      <c r="U413" s="18" t="s">
        <v>3979</v>
      </c>
      <c r="V413" s="18" t="s">
        <v>157</v>
      </c>
      <c r="W413" s="18" t="s">
        <v>143</v>
      </c>
      <c r="X413" s="18" t="s">
        <v>3980</v>
      </c>
      <c r="Y413" s="18" t="s">
        <v>3981</v>
      </c>
      <c r="Z413" s="17"/>
      <c r="AA413" s="18" t="s">
        <v>3967</v>
      </c>
      <c r="AB413" s="18" t="s">
        <v>3982</v>
      </c>
      <c r="AC413" s="18" t="s">
        <v>1112</v>
      </c>
      <c r="AD413" s="17"/>
      <c r="AE413" s="18" t="s">
        <v>1360</v>
      </c>
      <c r="AF413" s="18" t="s">
        <v>126</v>
      </c>
      <c r="AG413" s="18" t="s">
        <v>213</v>
      </c>
      <c r="AH413" s="18" t="s">
        <v>260</v>
      </c>
      <c r="AI413" s="18" t="s">
        <v>153</v>
      </c>
      <c r="AJ413" s="18" t="s">
        <v>3983</v>
      </c>
      <c r="AK413" s="18" t="s">
        <v>3984</v>
      </c>
      <c r="AL413" s="17"/>
      <c r="AM413" s="18">
        <v>13465000</v>
      </c>
      <c r="AN413" s="18">
        <v>13465000</v>
      </c>
      <c r="AO413" s="18">
        <v>0</v>
      </c>
      <c r="AP413" s="17"/>
      <c r="AQ413" s="18">
        <v>13650000</v>
      </c>
      <c r="AR413" s="18">
        <v>3600000</v>
      </c>
      <c r="AS413" s="18">
        <v>17250000</v>
      </c>
      <c r="AT413" s="17"/>
      <c r="AU413" s="18">
        <v>13650000</v>
      </c>
      <c r="AV413" s="18" t="s">
        <v>461</v>
      </c>
    </row>
    <row r="414" spans="1:48" x14ac:dyDescent="0.2">
      <c r="A414" s="18" t="s">
        <v>3842</v>
      </c>
      <c r="B414" s="18" t="s">
        <v>455</v>
      </c>
      <c r="C414" s="17"/>
      <c r="D414" s="18" t="s">
        <v>1111</v>
      </c>
      <c r="E414" s="17"/>
      <c r="F414" s="17"/>
      <c r="G414" s="18" t="s">
        <v>3843</v>
      </c>
      <c r="H414" s="19">
        <v>44985</v>
      </c>
      <c r="I414" s="17"/>
      <c r="J414" s="17"/>
      <c r="K414" s="17"/>
      <c r="L414" s="18" t="s">
        <v>3215</v>
      </c>
      <c r="M414" s="17"/>
      <c r="N414" s="17"/>
      <c r="O414" s="17"/>
      <c r="P414" s="17"/>
      <c r="Q414" s="17"/>
      <c r="R414" s="17"/>
      <c r="S414" s="18" t="s">
        <v>3985</v>
      </c>
      <c r="T414" s="18" t="s">
        <v>3986</v>
      </c>
      <c r="U414" s="18" t="s">
        <v>3987</v>
      </c>
      <c r="V414" s="18" t="s">
        <v>150</v>
      </c>
      <c r="W414" s="18" t="s">
        <v>143</v>
      </c>
      <c r="X414" s="18" t="s">
        <v>3988</v>
      </c>
      <c r="Y414" s="18" t="s">
        <v>1654</v>
      </c>
      <c r="Z414" s="18" t="s">
        <v>3230</v>
      </c>
      <c r="AA414" s="17"/>
      <c r="AB414" s="18" t="s">
        <v>3989</v>
      </c>
      <c r="AC414" s="18" t="s">
        <v>1112</v>
      </c>
      <c r="AD414" s="17"/>
      <c r="AE414" s="18" t="s">
        <v>1360</v>
      </c>
      <c r="AF414" s="18" t="s">
        <v>126</v>
      </c>
      <c r="AG414" s="18" t="s">
        <v>213</v>
      </c>
      <c r="AH414" s="18" t="s">
        <v>260</v>
      </c>
      <c r="AI414" s="18" t="s">
        <v>153</v>
      </c>
      <c r="AJ414" s="18" t="s">
        <v>3990</v>
      </c>
      <c r="AK414" s="18" t="s">
        <v>3991</v>
      </c>
      <c r="AL414" s="17"/>
      <c r="AM414" s="18">
        <v>13465000</v>
      </c>
      <c r="AN414" s="18">
        <v>13465000</v>
      </c>
      <c r="AO414" s="18">
        <v>0</v>
      </c>
      <c r="AP414" s="17"/>
      <c r="AQ414" s="18">
        <v>13650000</v>
      </c>
      <c r="AR414" s="18">
        <v>3600000</v>
      </c>
      <c r="AS414" s="18">
        <v>17250000</v>
      </c>
      <c r="AT414" s="17"/>
      <c r="AU414" s="18">
        <v>13650000</v>
      </c>
      <c r="AV414" s="18" t="s">
        <v>461</v>
      </c>
    </row>
    <row r="415" spans="1:48" x14ac:dyDescent="0.2">
      <c r="A415" s="18" t="s">
        <v>3842</v>
      </c>
      <c r="B415" s="18" t="s">
        <v>455</v>
      </c>
      <c r="C415" s="17"/>
      <c r="D415" s="18" t="s">
        <v>1111</v>
      </c>
      <c r="E415" s="17"/>
      <c r="F415" s="17"/>
      <c r="G415" s="18" t="s">
        <v>3843</v>
      </c>
      <c r="H415" s="19">
        <v>44985</v>
      </c>
      <c r="I415" s="17"/>
      <c r="J415" s="17"/>
      <c r="K415" s="17"/>
      <c r="L415" s="18" t="s">
        <v>3215</v>
      </c>
      <c r="M415" s="17"/>
      <c r="N415" s="17"/>
      <c r="O415" s="17"/>
      <c r="P415" s="17"/>
      <c r="Q415" s="17"/>
      <c r="R415" s="17"/>
      <c r="S415" s="18" t="s">
        <v>3992</v>
      </c>
      <c r="T415" s="18" t="s">
        <v>3993</v>
      </c>
      <c r="U415" s="18" t="s">
        <v>3994</v>
      </c>
      <c r="V415" s="18" t="s">
        <v>3995</v>
      </c>
      <c r="W415" s="18" t="s">
        <v>335</v>
      </c>
      <c r="X415" s="18" t="s">
        <v>3996</v>
      </c>
      <c r="Y415" s="18" t="s">
        <v>3997</v>
      </c>
      <c r="Z415" s="18" t="s">
        <v>3997</v>
      </c>
      <c r="AA415" s="17"/>
      <c r="AB415" s="18" t="s">
        <v>3998</v>
      </c>
      <c r="AC415" s="18" t="s">
        <v>1112</v>
      </c>
      <c r="AD415" s="17"/>
      <c r="AE415" s="18" t="s">
        <v>2156</v>
      </c>
      <c r="AF415" s="18" t="s">
        <v>126</v>
      </c>
      <c r="AG415" s="18" t="s">
        <v>213</v>
      </c>
      <c r="AH415" s="18" t="s">
        <v>1916</v>
      </c>
      <c r="AI415" s="18" t="s">
        <v>129</v>
      </c>
      <c r="AJ415" s="18" t="s">
        <v>3999</v>
      </c>
      <c r="AK415" s="18" t="s">
        <v>4000</v>
      </c>
      <c r="AL415" s="17"/>
      <c r="AM415" s="18">
        <v>13509367</v>
      </c>
      <c r="AN415" s="18">
        <v>13550000</v>
      </c>
      <c r="AO415" s="18">
        <v>0</v>
      </c>
      <c r="AP415" s="17"/>
      <c r="AQ415" s="18">
        <v>13650000</v>
      </c>
      <c r="AR415" s="18">
        <v>3600000</v>
      </c>
      <c r="AS415" s="18">
        <v>17250000</v>
      </c>
      <c r="AT415" s="17"/>
      <c r="AU415" s="18">
        <v>13650000</v>
      </c>
      <c r="AV415" s="18" t="s">
        <v>461</v>
      </c>
    </row>
    <row r="416" spans="1:48" x14ac:dyDescent="0.2">
      <c r="A416" s="18" t="s">
        <v>3842</v>
      </c>
      <c r="B416" s="18" t="s">
        <v>455</v>
      </c>
      <c r="C416" s="17"/>
      <c r="D416" s="18" t="s">
        <v>1111</v>
      </c>
      <c r="E416" s="17"/>
      <c r="F416" s="17"/>
      <c r="G416" s="18" t="s">
        <v>3843</v>
      </c>
      <c r="H416" s="19">
        <v>44985</v>
      </c>
      <c r="I416" s="17"/>
      <c r="J416" s="17"/>
      <c r="K416" s="17"/>
      <c r="L416" s="18" t="s">
        <v>3215</v>
      </c>
      <c r="M416" s="17"/>
      <c r="N416" s="17"/>
      <c r="O416" s="17"/>
      <c r="P416" s="17"/>
      <c r="Q416" s="17"/>
      <c r="R416" s="17"/>
      <c r="S416" s="18" t="s">
        <v>4001</v>
      </c>
      <c r="T416" s="18" t="s">
        <v>4002</v>
      </c>
      <c r="U416" s="18" t="s">
        <v>4003</v>
      </c>
      <c r="V416" s="18" t="s">
        <v>331</v>
      </c>
      <c r="W416" s="18" t="s">
        <v>164</v>
      </c>
      <c r="X416" s="18" t="s">
        <v>4004</v>
      </c>
      <c r="Y416" s="18" t="s">
        <v>4005</v>
      </c>
      <c r="Z416" s="18" t="s">
        <v>4006</v>
      </c>
      <c r="AA416" s="17"/>
      <c r="AB416" s="18" t="s">
        <v>4007</v>
      </c>
      <c r="AC416" s="18" t="s">
        <v>1112</v>
      </c>
      <c r="AD416" s="17"/>
      <c r="AE416" s="18" t="s">
        <v>2156</v>
      </c>
      <c r="AF416" s="18" t="s">
        <v>126</v>
      </c>
      <c r="AG416" s="18" t="s">
        <v>213</v>
      </c>
      <c r="AH416" s="18" t="s">
        <v>1916</v>
      </c>
      <c r="AI416" s="18" t="s">
        <v>129</v>
      </c>
      <c r="AJ416" s="18" t="s">
        <v>4008</v>
      </c>
      <c r="AK416" s="18" t="s">
        <v>4009</v>
      </c>
      <c r="AL416" s="17"/>
      <c r="AM416" s="18">
        <v>13509367</v>
      </c>
      <c r="AN416" s="18">
        <v>13550000</v>
      </c>
      <c r="AO416" s="18">
        <v>0</v>
      </c>
      <c r="AP416" s="17"/>
      <c r="AQ416" s="18">
        <v>13650000</v>
      </c>
      <c r="AR416" s="18">
        <v>3600000</v>
      </c>
      <c r="AS416" s="18">
        <v>17250000</v>
      </c>
      <c r="AT416" s="17"/>
      <c r="AU416" s="18">
        <v>13650000</v>
      </c>
      <c r="AV416" s="18" t="s">
        <v>461</v>
      </c>
    </row>
    <row r="417" spans="1:48" x14ac:dyDescent="0.2">
      <c r="A417" s="18" t="s">
        <v>3842</v>
      </c>
      <c r="B417" s="18" t="s">
        <v>455</v>
      </c>
      <c r="C417" s="17"/>
      <c r="D417" s="18" t="s">
        <v>1111</v>
      </c>
      <c r="E417" s="17"/>
      <c r="F417" s="17"/>
      <c r="G417" s="18" t="s">
        <v>3843</v>
      </c>
      <c r="H417" s="19">
        <v>44985</v>
      </c>
      <c r="I417" s="17"/>
      <c r="J417" s="17"/>
      <c r="K417" s="17"/>
      <c r="L417" s="18" t="s">
        <v>3215</v>
      </c>
      <c r="M417" s="17"/>
      <c r="N417" s="17"/>
      <c r="O417" s="17"/>
      <c r="P417" s="17"/>
      <c r="Q417" s="17"/>
      <c r="R417" s="17"/>
      <c r="S417" s="18" t="s">
        <v>4010</v>
      </c>
      <c r="T417" s="18" t="s">
        <v>4011</v>
      </c>
      <c r="U417" s="18" t="s">
        <v>4012</v>
      </c>
      <c r="V417" s="18" t="s">
        <v>143</v>
      </c>
      <c r="W417" s="18" t="s">
        <v>143</v>
      </c>
      <c r="X417" s="18" t="s">
        <v>4013</v>
      </c>
      <c r="Y417" s="18" t="s">
        <v>4014</v>
      </c>
      <c r="Z417" s="17"/>
      <c r="AA417" s="18" t="s">
        <v>4015</v>
      </c>
      <c r="AB417" s="18" t="s">
        <v>4016</v>
      </c>
      <c r="AC417" s="18" t="s">
        <v>1112</v>
      </c>
      <c r="AD417" s="17"/>
      <c r="AE417" s="18" t="s">
        <v>2156</v>
      </c>
      <c r="AF417" s="18" t="s">
        <v>126</v>
      </c>
      <c r="AG417" s="18" t="s">
        <v>213</v>
      </c>
      <c r="AH417" s="18" t="s">
        <v>1916</v>
      </c>
      <c r="AI417" s="18" t="s">
        <v>129</v>
      </c>
      <c r="AJ417" s="18" t="s">
        <v>4017</v>
      </c>
      <c r="AK417" s="18" t="s">
        <v>4018</v>
      </c>
      <c r="AL417" s="17"/>
      <c r="AM417" s="18">
        <v>13509367</v>
      </c>
      <c r="AN417" s="18">
        <v>13550000</v>
      </c>
      <c r="AO417" s="18">
        <v>0</v>
      </c>
      <c r="AP417" s="17"/>
      <c r="AQ417" s="18">
        <v>13650000</v>
      </c>
      <c r="AR417" s="18">
        <v>3600000</v>
      </c>
      <c r="AS417" s="18">
        <v>17250000</v>
      </c>
      <c r="AT417" s="17"/>
      <c r="AU417" s="18">
        <v>13650000</v>
      </c>
      <c r="AV417" s="18" t="s">
        <v>461</v>
      </c>
    </row>
    <row r="418" spans="1:48" x14ac:dyDescent="0.2">
      <c r="A418" s="18" t="s">
        <v>3842</v>
      </c>
      <c r="B418" s="18" t="s">
        <v>455</v>
      </c>
      <c r="C418" s="17"/>
      <c r="D418" s="18" t="s">
        <v>1111</v>
      </c>
      <c r="E418" s="17"/>
      <c r="F418" s="17"/>
      <c r="G418" s="18" t="s">
        <v>3843</v>
      </c>
      <c r="H418" s="19">
        <v>44985</v>
      </c>
      <c r="I418" s="17"/>
      <c r="J418" s="17"/>
      <c r="K418" s="17"/>
      <c r="L418" s="18" t="s">
        <v>3215</v>
      </c>
      <c r="M418" s="17"/>
      <c r="N418" s="17"/>
      <c r="O418" s="17"/>
      <c r="P418" s="17"/>
      <c r="Q418" s="17"/>
      <c r="R418" s="17"/>
      <c r="S418" s="18" t="s">
        <v>4019</v>
      </c>
      <c r="T418" s="18" t="s">
        <v>4020</v>
      </c>
      <c r="U418" s="18" t="s">
        <v>4021</v>
      </c>
      <c r="V418" s="18" t="s">
        <v>300</v>
      </c>
      <c r="W418" s="18" t="s">
        <v>123</v>
      </c>
      <c r="X418" s="18" t="s">
        <v>4022</v>
      </c>
      <c r="Y418" s="18" t="s">
        <v>4023</v>
      </c>
      <c r="Z418" s="18" t="s">
        <v>4024</v>
      </c>
      <c r="AA418" s="17"/>
      <c r="AB418" s="18" t="s">
        <v>4025</v>
      </c>
      <c r="AC418" s="18" t="s">
        <v>1112</v>
      </c>
      <c r="AD418" s="17"/>
      <c r="AE418" s="18" t="s">
        <v>2159</v>
      </c>
      <c r="AF418" s="18" t="s">
        <v>126</v>
      </c>
      <c r="AG418" s="18" t="s">
        <v>213</v>
      </c>
      <c r="AH418" s="18" t="s">
        <v>1916</v>
      </c>
      <c r="AI418" s="18" t="s">
        <v>162</v>
      </c>
      <c r="AJ418" s="18" t="s">
        <v>4026</v>
      </c>
      <c r="AK418" s="18" t="s">
        <v>4027</v>
      </c>
      <c r="AL418" s="17"/>
      <c r="AM418" s="18">
        <v>13511700</v>
      </c>
      <c r="AN418" s="18">
        <v>13550000</v>
      </c>
      <c r="AO418" s="18">
        <v>0</v>
      </c>
      <c r="AP418" s="17"/>
      <c r="AQ418" s="18">
        <v>13650000</v>
      </c>
      <c r="AR418" s="18">
        <v>3600000</v>
      </c>
      <c r="AS418" s="18">
        <v>17250000</v>
      </c>
      <c r="AT418" s="17"/>
      <c r="AU418" s="18">
        <v>13650000</v>
      </c>
      <c r="AV418" s="18" t="s">
        <v>461</v>
      </c>
    </row>
    <row r="419" spans="1:48" x14ac:dyDescent="0.2">
      <c r="A419" s="18" t="s">
        <v>3842</v>
      </c>
      <c r="B419" s="18" t="s">
        <v>455</v>
      </c>
      <c r="C419" s="17"/>
      <c r="D419" s="18" t="s">
        <v>1111</v>
      </c>
      <c r="E419" s="17"/>
      <c r="F419" s="17"/>
      <c r="G419" s="18" t="s">
        <v>3843</v>
      </c>
      <c r="H419" s="19">
        <v>44985</v>
      </c>
      <c r="I419" s="17"/>
      <c r="J419" s="17"/>
      <c r="K419" s="17"/>
      <c r="L419" s="18" t="s">
        <v>3215</v>
      </c>
      <c r="M419" s="17"/>
      <c r="N419" s="17"/>
      <c r="O419" s="17"/>
      <c r="P419" s="17"/>
      <c r="Q419" s="17"/>
      <c r="R419" s="17"/>
      <c r="S419" s="18" t="s">
        <v>4028</v>
      </c>
      <c r="T419" s="18" t="s">
        <v>4029</v>
      </c>
      <c r="U419" s="18" t="s">
        <v>4030</v>
      </c>
      <c r="V419" s="18" t="s">
        <v>150</v>
      </c>
      <c r="W419" s="18" t="s">
        <v>327</v>
      </c>
      <c r="X419" s="18" t="s">
        <v>4031</v>
      </c>
      <c r="Y419" s="18" t="s">
        <v>4032</v>
      </c>
      <c r="Z419" s="17"/>
      <c r="AA419" s="18" t="s">
        <v>3941</v>
      </c>
      <c r="AB419" s="18" t="s">
        <v>4033</v>
      </c>
      <c r="AC419" s="18" t="s">
        <v>1112</v>
      </c>
      <c r="AD419" s="17"/>
      <c r="AE419" s="18" t="s">
        <v>2456</v>
      </c>
      <c r="AF419" s="18" t="s">
        <v>126</v>
      </c>
      <c r="AG419" s="18" t="s">
        <v>213</v>
      </c>
      <c r="AH419" s="18" t="s">
        <v>1916</v>
      </c>
      <c r="AI419" s="18" t="s">
        <v>250</v>
      </c>
      <c r="AJ419" s="18" t="s">
        <v>4034</v>
      </c>
      <c r="AK419" s="18" t="s">
        <v>4035</v>
      </c>
      <c r="AL419" s="17"/>
      <c r="AM419" s="18">
        <v>13455000</v>
      </c>
      <c r="AN419" s="18">
        <v>13415000</v>
      </c>
      <c r="AO419" s="18">
        <v>0</v>
      </c>
      <c r="AP419" s="17"/>
      <c r="AQ419" s="18">
        <v>13650000</v>
      </c>
      <c r="AR419" s="18">
        <v>3600000</v>
      </c>
      <c r="AS419" s="18">
        <v>17250000</v>
      </c>
      <c r="AT419" s="17"/>
      <c r="AU419" s="18">
        <v>13650000</v>
      </c>
      <c r="AV419" s="18" t="s">
        <v>461</v>
      </c>
    </row>
    <row r="420" spans="1:48" x14ac:dyDescent="0.2">
      <c r="A420" s="18" t="s">
        <v>3842</v>
      </c>
      <c r="B420" s="18" t="s">
        <v>455</v>
      </c>
      <c r="C420" s="17"/>
      <c r="D420" s="18" t="s">
        <v>1111</v>
      </c>
      <c r="E420" s="17"/>
      <c r="F420" s="17"/>
      <c r="G420" s="18" t="s">
        <v>3843</v>
      </c>
      <c r="H420" s="19">
        <v>44985</v>
      </c>
      <c r="I420" s="17"/>
      <c r="J420" s="17"/>
      <c r="K420" s="17"/>
      <c r="L420" s="18" t="s">
        <v>3215</v>
      </c>
      <c r="M420" s="17"/>
      <c r="N420" s="17"/>
      <c r="O420" s="17"/>
      <c r="P420" s="17"/>
      <c r="Q420" s="17"/>
      <c r="R420" s="17"/>
      <c r="S420" s="18" t="s">
        <v>4036</v>
      </c>
      <c r="T420" s="18" t="s">
        <v>4037</v>
      </c>
      <c r="U420" s="18" t="s">
        <v>4038</v>
      </c>
      <c r="V420" s="18" t="s">
        <v>123</v>
      </c>
      <c r="W420" s="18" t="s">
        <v>150</v>
      </c>
      <c r="X420" s="18" t="s">
        <v>4038</v>
      </c>
      <c r="Y420" s="18" t="s">
        <v>3949</v>
      </c>
      <c r="Z420" s="18" t="s">
        <v>2184</v>
      </c>
      <c r="AA420" s="17"/>
      <c r="AB420" s="18" t="s">
        <v>3950</v>
      </c>
      <c r="AC420" s="18" t="s">
        <v>1112</v>
      </c>
      <c r="AD420" s="17"/>
      <c r="AE420" s="18" t="s">
        <v>2156</v>
      </c>
      <c r="AF420" s="18" t="s">
        <v>126</v>
      </c>
      <c r="AG420" s="18" t="s">
        <v>213</v>
      </c>
      <c r="AH420" s="18" t="s">
        <v>1916</v>
      </c>
      <c r="AI420" s="18" t="s">
        <v>129</v>
      </c>
      <c r="AJ420" s="18" t="s">
        <v>4039</v>
      </c>
      <c r="AK420" s="18" t="s">
        <v>4040</v>
      </c>
      <c r="AL420" s="17"/>
      <c r="AM420" s="18">
        <v>13509367</v>
      </c>
      <c r="AN420" s="18">
        <v>13415000</v>
      </c>
      <c r="AO420" s="18">
        <v>0</v>
      </c>
      <c r="AP420" s="17"/>
      <c r="AQ420" s="18">
        <v>13650000</v>
      </c>
      <c r="AR420" s="18">
        <v>3600000</v>
      </c>
      <c r="AS420" s="18">
        <v>17250000</v>
      </c>
      <c r="AT420" s="17"/>
      <c r="AU420" s="18">
        <v>13650000</v>
      </c>
      <c r="AV420" s="18" t="s">
        <v>461</v>
      </c>
    </row>
    <row r="421" spans="1:48" x14ac:dyDescent="0.2">
      <c r="A421" s="18" t="s">
        <v>3842</v>
      </c>
      <c r="B421" s="18" t="s">
        <v>455</v>
      </c>
      <c r="C421" s="17"/>
      <c r="D421" s="18" t="s">
        <v>1111</v>
      </c>
      <c r="E421" s="17"/>
      <c r="F421" s="17"/>
      <c r="G421" s="18" t="s">
        <v>3843</v>
      </c>
      <c r="H421" s="19">
        <v>44985</v>
      </c>
      <c r="I421" s="17"/>
      <c r="J421" s="17"/>
      <c r="K421" s="17"/>
      <c r="L421" s="18" t="s">
        <v>3215</v>
      </c>
      <c r="M421" s="17"/>
      <c r="N421" s="17"/>
      <c r="O421" s="17"/>
      <c r="P421" s="17"/>
      <c r="Q421" s="17"/>
      <c r="R421" s="17"/>
      <c r="S421" s="18" t="s">
        <v>4041</v>
      </c>
      <c r="T421" s="18" t="s">
        <v>4042</v>
      </c>
      <c r="U421" s="18" t="s">
        <v>4043</v>
      </c>
      <c r="V421" s="18" t="s">
        <v>157</v>
      </c>
      <c r="W421" s="18" t="s">
        <v>123</v>
      </c>
      <c r="X421" s="18" t="s">
        <v>4044</v>
      </c>
      <c r="Y421" s="18" t="s">
        <v>4045</v>
      </c>
      <c r="Z421" s="17"/>
      <c r="AA421" s="18" t="s">
        <v>4046</v>
      </c>
      <c r="AB421" s="18" t="s">
        <v>4047</v>
      </c>
      <c r="AC421" s="18" t="s">
        <v>1112</v>
      </c>
      <c r="AD421" s="17"/>
      <c r="AE421" s="18" t="s">
        <v>2156</v>
      </c>
      <c r="AF421" s="18" t="s">
        <v>126</v>
      </c>
      <c r="AG421" s="18" t="s">
        <v>213</v>
      </c>
      <c r="AH421" s="18" t="s">
        <v>1916</v>
      </c>
      <c r="AI421" s="18" t="s">
        <v>129</v>
      </c>
      <c r="AJ421" s="18" t="s">
        <v>4048</v>
      </c>
      <c r="AK421" s="18" t="s">
        <v>4049</v>
      </c>
      <c r="AL421" s="17"/>
      <c r="AM421" s="18">
        <v>13509367</v>
      </c>
      <c r="AN421" s="18">
        <v>13415000</v>
      </c>
      <c r="AO421" s="18">
        <v>0</v>
      </c>
      <c r="AP421" s="17"/>
      <c r="AQ421" s="18">
        <v>13650000</v>
      </c>
      <c r="AR421" s="18">
        <v>3600000</v>
      </c>
      <c r="AS421" s="18">
        <v>17250000</v>
      </c>
      <c r="AT421" s="17"/>
      <c r="AU421" s="18">
        <v>13650000</v>
      </c>
      <c r="AV421" s="18" t="s">
        <v>461</v>
      </c>
    </row>
    <row r="422" spans="1:48" x14ac:dyDescent="0.2">
      <c r="A422" s="18" t="s">
        <v>3842</v>
      </c>
      <c r="B422" s="18" t="s">
        <v>455</v>
      </c>
      <c r="C422" s="17"/>
      <c r="D422" s="18" t="s">
        <v>1111</v>
      </c>
      <c r="E422" s="17"/>
      <c r="F422" s="17"/>
      <c r="G422" s="18" t="s">
        <v>3843</v>
      </c>
      <c r="H422" s="19">
        <v>44985</v>
      </c>
      <c r="I422" s="17"/>
      <c r="J422" s="17"/>
      <c r="K422" s="17"/>
      <c r="L422" s="18" t="s">
        <v>3215</v>
      </c>
      <c r="M422" s="17"/>
      <c r="N422" s="17"/>
      <c r="O422" s="17"/>
      <c r="P422" s="17"/>
      <c r="Q422" s="17"/>
      <c r="R422" s="17"/>
      <c r="S422" s="18" t="s">
        <v>4050</v>
      </c>
      <c r="T422" s="18" t="s">
        <v>4051</v>
      </c>
      <c r="U422" s="18" t="s">
        <v>4052</v>
      </c>
      <c r="V422" s="18" t="s">
        <v>308</v>
      </c>
      <c r="W422" s="18" t="s">
        <v>157</v>
      </c>
      <c r="X422" s="18" t="s">
        <v>4053</v>
      </c>
      <c r="Y422" s="18" t="s">
        <v>4054</v>
      </c>
      <c r="Z422" s="17"/>
      <c r="AA422" s="18" t="s">
        <v>3967</v>
      </c>
      <c r="AB422" s="18" t="s">
        <v>3968</v>
      </c>
      <c r="AC422" s="18" t="s">
        <v>1112</v>
      </c>
      <c r="AD422" s="17"/>
      <c r="AE422" s="18" t="s">
        <v>2159</v>
      </c>
      <c r="AF422" s="18" t="s">
        <v>126</v>
      </c>
      <c r="AG422" s="18" t="s">
        <v>213</v>
      </c>
      <c r="AH422" s="18" t="s">
        <v>1916</v>
      </c>
      <c r="AI422" s="18" t="s">
        <v>162</v>
      </c>
      <c r="AJ422" s="18" t="s">
        <v>4055</v>
      </c>
      <c r="AK422" s="18" t="s">
        <v>4056</v>
      </c>
      <c r="AL422" s="17"/>
      <c r="AM422" s="18">
        <v>13511700</v>
      </c>
      <c r="AN422" s="18">
        <v>13415000</v>
      </c>
      <c r="AO422" s="18">
        <v>0</v>
      </c>
      <c r="AP422" s="17"/>
      <c r="AQ422" s="18">
        <v>13650000</v>
      </c>
      <c r="AR422" s="18">
        <v>3600000</v>
      </c>
      <c r="AS422" s="18">
        <v>17250000</v>
      </c>
      <c r="AT422" s="17"/>
      <c r="AU422" s="18">
        <v>13650000</v>
      </c>
      <c r="AV422" s="18" t="s">
        <v>461</v>
      </c>
    </row>
    <row r="423" spans="1:48" x14ac:dyDescent="0.2">
      <c r="A423" s="18" t="s">
        <v>3842</v>
      </c>
      <c r="B423" s="18" t="s">
        <v>455</v>
      </c>
      <c r="C423" s="17"/>
      <c r="D423" s="18" t="s">
        <v>1111</v>
      </c>
      <c r="E423" s="17"/>
      <c r="F423" s="17"/>
      <c r="G423" s="18" t="s">
        <v>3843</v>
      </c>
      <c r="H423" s="19">
        <v>44985</v>
      </c>
      <c r="I423" s="17"/>
      <c r="J423" s="17"/>
      <c r="K423" s="17"/>
      <c r="L423" s="18" t="s">
        <v>3215</v>
      </c>
      <c r="M423" s="17"/>
      <c r="N423" s="17"/>
      <c r="O423" s="17"/>
      <c r="P423" s="17"/>
      <c r="Q423" s="17"/>
      <c r="R423" s="17"/>
      <c r="S423" s="18" t="s">
        <v>4057</v>
      </c>
      <c r="T423" s="18" t="s">
        <v>4058</v>
      </c>
      <c r="U423" s="18" t="s">
        <v>1051</v>
      </c>
      <c r="V423" s="18" t="s">
        <v>273</v>
      </c>
      <c r="W423" s="18" t="s">
        <v>188</v>
      </c>
      <c r="X423" s="18" t="s">
        <v>4059</v>
      </c>
      <c r="Y423" s="18" t="s">
        <v>4060</v>
      </c>
      <c r="Z423" s="18" t="s">
        <v>4006</v>
      </c>
      <c r="AA423" s="17"/>
      <c r="AB423" s="18" t="s">
        <v>4061</v>
      </c>
      <c r="AC423" s="18" t="s">
        <v>1112</v>
      </c>
      <c r="AD423" s="17"/>
      <c r="AE423" s="18" t="s">
        <v>2159</v>
      </c>
      <c r="AF423" s="18" t="s">
        <v>126</v>
      </c>
      <c r="AG423" s="18" t="s">
        <v>213</v>
      </c>
      <c r="AH423" s="18" t="s">
        <v>1916</v>
      </c>
      <c r="AI423" s="18" t="s">
        <v>162</v>
      </c>
      <c r="AJ423" s="18" t="s">
        <v>4062</v>
      </c>
      <c r="AK423" s="18" t="s">
        <v>4063</v>
      </c>
      <c r="AL423" s="17"/>
      <c r="AM423" s="18">
        <v>13511700</v>
      </c>
      <c r="AN423" s="18">
        <v>13415000</v>
      </c>
      <c r="AO423" s="18">
        <v>0</v>
      </c>
      <c r="AP423" s="17"/>
      <c r="AQ423" s="18">
        <v>13650000</v>
      </c>
      <c r="AR423" s="18">
        <v>3600000</v>
      </c>
      <c r="AS423" s="18">
        <v>17250000</v>
      </c>
      <c r="AT423" s="17"/>
      <c r="AU423" s="18">
        <v>13650000</v>
      </c>
      <c r="AV423" s="18" t="s">
        <v>461</v>
      </c>
    </row>
    <row r="424" spans="1:48" x14ac:dyDescent="0.2">
      <c r="A424" s="18" t="s">
        <v>3842</v>
      </c>
      <c r="B424" s="18" t="s">
        <v>455</v>
      </c>
      <c r="C424" s="17"/>
      <c r="D424" s="18" t="s">
        <v>1111</v>
      </c>
      <c r="E424" s="17"/>
      <c r="F424" s="17"/>
      <c r="G424" s="18" t="s">
        <v>3843</v>
      </c>
      <c r="H424" s="19">
        <v>44985</v>
      </c>
      <c r="I424" s="17"/>
      <c r="J424" s="17"/>
      <c r="K424" s="17"/>
      <c r="L424" s="18" t="s">
        <v>3215</v>
      </c>
      <c r="M424" s="17"/>
      <c r="N424" s="17"/>
      <c r="O424" s="17"/>
      <c r="P424" s="17"/>
      <c r="Q424" s="17"/>
      <c r="R424" s="17"/>
      <c r="S424" s="18" t="s">
        <v>4064</v>
      </c>
      <c r="T424" s="18" t="s">
        <v>4065</v>
      </c>
      <c r="U424" s="18" t="s">
        <v>4066</v>
      </c>
      <c r="V424" s="18" t="s">
        <v>143</v>
      </c>
      <c r="W424" s="18" t="s">
        <v>122</v>
      </c>
      <c r="X424" s="18" t="s">
        <v>4067</v>
      </c>
      <c r="Y424" s="18" t="s">
        <v>4068</v>
      </c>
      <c r="Z424" s="17"/>
      <c r="AA424" s="18" t="s">
        <v>4069</v>
      </c>
      <c r="AB424" s="18" t="s">
        <v>4070</v>
      </c>
      <c r="AC424" s="18" t="s">
        <v>1112</v>
      </c>
      <c r="AD424" s="17"/>
      <c r="AE424" s="18" t="s">
        <v>2159</v>
      </c>
      <c r="AF424" s="18" t="s">
        <v>126</v>
      </c>
      <c r="AG424" s="18" t="s">
        <v>213</v>
      </c>
      <c r="AH424" s="18" t="s">
        <v>1916</v>
      </c>
      <c r="AI424" s="18" t="s">
        <v>162</v>
      </c>
      <c r="AJ424" s="18" t="s">
        <v>4071</v>
      </c>
      <c r="AK424" s="18" t="s">
        <v>4072</v>
      </c>
      <c r="AL424" s="17"/>
      <c r="AM424" s="18">
        <v>13511700</v>
      </c>
      <c r="AN424" s="18">
        <v>13415000</v>
      </c>
      <c r="AO424" s="18">
        <v>0</v>
      </c>
      <c r="AP424" s="17"/>
      <c r="AQ424" s="18">
        <v>13650000</v>
      </c>
      <c r="AR424" s="18">
        <v>3600000</v>
      </c>
      <c r="AS424" s="18">
        <v>17250000</v>
      </c>
      <c r="AT424" s="17"/>
      <c r="AU424" s="18">
        <v>13650000</v>
      </c>
      <c r="AV424" s="18" t="s">
        <v>461</v>
      </c>
    </row>
    <row r="425" spans="1:48" x14ac:dyDescent="0.2">
      <c r="A425" s="18" t="s">
        <v>3842</v>
      </c>
      <c r="B425" s="18" t="s">
        <v>455</v>
      </c>
      <c r="C425" s="17"/>
      <c r="D425" s="18" t="s">
        <v>1111</v>
      </c>
      <c r="E425" s="17"/>
      <c r="F425" s="17"/>
      <c r="G425" s="18" t="s">
        <v>3843</v>
      </c>
      <c r="H425" s="19">
        <v>44985</v>
      </c>
      <c r="I425" s="17"/>
      <c r="J425" s="17"/>
      <c r="K425" s="17"/>
      <c r="L425" s="18" t="s">
        <v>3215</v>
      </c>
      <c r="M425" s="17"/>
      <c r="N425" s="17"/>
      <c r="O425" s="17"/>
      <c r="P425" s="17"/>
      <c r="Q425" s="17"/>
      <c r="R425" s="17"/>
      <c r="S425" s="18" t="s">
        <v>4073</v>
      </c>
      <c r="T425" s="18" t="s">
        <v>4074</v>
      </c>
      <c r="U425" s="18" t="s">
        <v>4075</v>
      </c>
      <c r="V425" s="18" t="s">
        <v>150</v>
      </c>
      <c r="W425" s="18" t="s">
        <v>157</v>
      </c>
      <c r="X425" s="18" t="s">
        <v>4076</v>
      </c>
      <c r="Y425" s="18" t="s">
        <v>4077</v>
      </c>
      <c r="Z425" s="18" t="s">
        <v>2541</v>
      </c>
      <c r="AA425" s="17"/>
      <c r="AB425" s="18" t="s">
        <v>4078</v>
      </c>
      <c r="AC425" s="18" t="s">
        <v>1112</v>
      </c>
      <c r="AD425" s="17"/>
      <c r="AE425" s="18" t="s">
        <v>2878</v>
      </c>
      <c r="AF425" s="18" t="s">
        <v>126</v>
      </c>
      <c r="AG425" s="18" t="s">
        <v>213</v>
      </c>
      <c r="AH425" s="18" t="s">
        <v>1916</v>
      </c>
      <c r="AI425" s="18" t="s">
        <v>153</v>
      </c>
      <c r="AJ425" s="18" t="s">
        <v>4079</v>
      </c>
      <c r="AK425" s="18" t="s">
        <v>4080</v>
      </c>
      <c r="AL425" s="17"/>
      <c r="AM425" s="18">
        <v>13504350</v>
      </c>
      <c r="AN425" s="18">
        <v>13415000</v>
      </c>
      <c r="AO425" s="18">
        <v>0</v>
      </c>
      <c r="AP425" s="17"/>
      <c r="AQ425" s="18">
        <v>13650000</v>
      </c>
      <c r="AR425" s="18">
        <v>3600000</v>
      </c>
      <c r="AS425" s="18">
        <v>17250000</v>
      </c>
      <c r="AT425" s="17"/>
      <c r="AU425" s="18">
        <v>13650000</v>
      </c>
      <c r="AV425" s="18" t="s">
        <v>461</v>
      </c>
    </row>
    <row r="426" spans="1:48" x14ac:dyDescent="0.2">
      <c r="A426" s="18" t="s">
        <v>4081</v>
      </c>
      <c r="B426" s="18" t="s">
        <v>455</v>
      </c>
      <c r="C426" s="17"/>
      <c r="D426" s="18" t="s">
        <v>1111</v>
      </c>
      <c r="E426" s="17"/>
      <c r="F426" s="17"/>
      <c r="G426" s="18" t="s">
        <v>4082</v>
      </c>
      <c r="H426" s="19">
        <v>44985</v>
      </c>
      <c r="I426" s="17"/>
      <c r="J426" s="17"/>
      <c r="K426" s="17"/>
      <c r="L426" s="18" t="s">
        <v>4083</v>
      </c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8" t="s">
        <v>1112</v>
      </c>
      <c r="AD426" s="17"/>
      <c r="AE426" s="18" t="s">
        <v>4084</v>
      </c>
      <c r="AF426" s="18" t="s">
        <v>126</v>
      </c>
      <c r="AG426" s="18" t="s">
        <v>511</v>
      </c>
      <c r="AH426" s="18" t="s">
        <v>1916</v>
      </c>
      <c r="AI426" s="18" t="s">
        <v>198</v>
      </c>
      <c r="AJ426" s="18" t="s">
        <v>4085</v>
      </c>
      <c r="AK426" s="18" t="s">
        <v>4086</v>
      </c>
      <c r="AL426" s="17"/>
      <c r="AM426" s="18">
        <v>16896852</v>
      </c>
      <c r="AN426" s="18">
        <v>16896852</v>
      </c>
      <c r="AO426" s="18">
        <v>0</v>
      </c>
      <c r="AP426" s="17"/>
      <c r="AQ426" s="18">
        <v>17000000</v>
      </c>
      <c r="AR426" s="18">
        <v>0</v>
      </c>
      <c r="AS426" s="18">
        <v>17000000</v>
      </c>
      <c r="AT426" s="17"/>
      <c r="AU426" s="18">
        <v>17000000</v>
      </c>
      <c r="AV426" s="18" t="s">
        <v>461</v>
      </c>
    </row>
    <row r="427" spans="1:48" x14ac:dyDescent="0.2">
      <c r="A427" s="18" t="s">
        <v>4081</v>
      </c>
      <c r="B427" s="18" t="s">
        <v>455</v>
      </c>
      <c r="C427" s="17"/>
      <c r="D427" s="18" t="s">
        <v>1111</v>
      </c>
      <c r="E427" s="17"/>
      <c r="F427" s="17"/>
      <c r="G427" s="18" t="s">
        <v>4082</v>
      </c>
      <c r="H427" s="19">
        <v>44985</v>
      </c>
      <c r="I427" s="17"/>
      <c r="J427" s="17"/>
      <c r="K427" s="17"/>
      <c r="L427" s="18" t="s">
        <v>4083</v>
      </c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8" t="s">
        <v>1112</v>
      </c>
      <c r="AD427" s="17"/>
      <c r="AE427" s="18" t="s">
        <v>4084</v>
      </c>
      <c r="AF427" s="18" t="s">
        <v>126</v>
      </c>
      <c r="AG427" s="18" t="s">
        <v>511</v>
      </c>
      <c r="AH427" s="18" t="s">
        <v>1916</v>
      </c>
      <c r="AI427" s="18" t="s">
        <v>198</v>
      </c>
      <c r="AJ427" s="18" t="s">
        <v>4087</v>
      </c>
      <c r="AK427" s="18" t="s">
        <v>4088</v>
      </c>
      <c r="AL427" s="17"/>
      <c r="AM427" s="18">
        <v>16896852</v>
      </c>
      <c r="AN427" s="18">
        <v>16896852</v>
      </c>
      <c r="AO427" s="18">
        <v>0</v>
      </c>
      <c r="AP427" s="17"/>
      <c r="AQ427" s="18">
        <v>17000000</v>
      </c>
      <c r="AR427" s="18">
        <v>0</v>
      </c>
      <c r="AS427" s="18">
        <v>17000000</v>
      </c>
      <c r="AT427" s="17"/>
      <c r="AU427" s="18">
        <v>17000000</v>
      </c>
      <c r="AV427" s="18" t="s">
        <v>461</v>
      </c>
    </row>
    <row r="428" spans="1:48" x14ac:dyDescent="0.2">
      <c r="A428" s="18" t="s">
        <v>4081</v>
      </c>
      <c r="B428" s="18" t="s">
        <v>455</v>
      </c>
      <c r="C428" s="17"/>
      <c r="D428" s="18" t="s">
        <v>1111</v>
      </c>
      <c r="E428" s="17"/>
      <c r="F428" s="17"/>
      <c r="G428" s="18" t="s">
        <v>4082</v>
      </c>
      <c r="H428" s="19">
        <v>44985</v>
      </c>
      <c r="I428" s="17"/>
      <c r="J428" s="17"/>
      <c r="K428" s="17"/>
      <c r="L428" s="18" t="s">
        <v>4083</v>
      </c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8" t="s">
        <v>1112</v>
      </c>
      <c r="AD428" s="17"/>
      <c r="AE428" s="18" t="s">
        <v>4084</v>
      </c>
      <c r="AF428" s="18" t="s">
        <v>126</v>
      </c>
      <c r="AG428" s="18" t="s">
        <v>511</v>
      </c>
      <c r="AH428" s="18" t="s">
        <v>1916</v>
      </c>
      <c r="AI428" s="18" t="s">
        <v>198</v>
      </c>
      <c r="AJ428" s="18" t="s">
        <v>4089</v>
      </c>
      <c r="AK428" s="18" t="s">
        <v>4090</v>
      </c>
      <c r="AL428" s="17"/>
      <c r="AM428" s="18">
        <v>16896852</v>
      </c>
      <c r="AN428" s="18">
        <v>16896852</v>
      </c>
      <c r="AO428" s="18">
        <v>0</v>
      </c>
      <c r="AP428" s="17"/>
      <c r="AQ428" s="18">
        <v>17000000</v>
      </c>
      <c r="AR428" s="18">
        <v>0</v>
      </c>
      <c r="AS428" s="18">
        <v>17000000</v>
      </c>
      <c r="AT428" s="17"/>
      <c r="AU428" s="18">
        <v>17000000</v>
      </c>
      <c r="AV428" s="18" t="s">
        <v>461</v>
      </c>
    </row>
    <row r="429" spans="1:48" x14ac:dyDescent="0.2">
      <c r="A429" s="18" t="s">
        <v>4081</v>
      </c>
      <c r="B429" s="18" t="s">
        <v>455</v>
      </c>
      <c r="C429" s="17"/>
      <c r="D429" s="18" t="s">
        <v>1111</v>
      </c>
      <c r="E429" s="17"/>
      <c r="F429" s="17"/>
      <c r="G429" s="18" t="s">
        <v>4082</v>
      </c>
      <c r="H429" s="19">
        <v>44985</v>
      </c>
      <c r="I429" s="17"/>
      <c r="J429" s="17"/>
      <c r="K429" s="17"/>
      <c r="L429" s="18" t="s">
        <v>4083</v>
      </c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8" t="s">
        <v>1112</v>
      </c>
      <c r="AD429" s="17"/>
      <c r="AE429" s="18" t="s">
        <v>4084</v>
      </c>
      <c r="AF429" s="18" t="s">
        <v>126</v>
      </c>
      <c r="AG429" s="18" t="s">
        <v>511</v>
      </c>
      <c r="AH429" s="18" t="s">
        <v>1916</v>
      </c>
      <c r="AI429" s="18" t="s">
        <v>198</v>
      </c>
      <c r="AJ429" s="18" t="s">
        <v>4091</v>
      </c>
      <c r="AK429" s="18" t="s">
        <v>4092</v>
      </c>
      <c r="AL429" s="17"/>
      <c r="AM429" s="18">
        <v>16896852</v>
      </c>
      <c r="AN429" s="18">
        <v>16896852</v>
      </c>
      <c r="AO429" s="18">
        <v>0</v>
      </c>
      <c r="AP429" s="17"/>
      <c r="AQ429" s="18">
        <v>17000000</v>
      </c>
      <c r="AR429" s="18">
        <v>0</v>
      </c>
      <c r="AS429" s="18">
        <v>17000000</v>
      </c>
      <c r="AT429" s="17"/>
      <c r="AU429" s="18">
        <v>17000000</v>
      </c>
      <c r="AV429" s="18" t="s">
        <v>461</v>
      </c>
    </row>
    <row r="430" spans="1:48" x14ac:dyDescent="0.2">
      <c r="A430" s="18" t="s">
        <v>4081</v>
      </c>
      <c r="B430" s="18" t="s">
        <v>455</v>
      </c>
      <c r="C430" s="17"/>
      <c r="D430" s="18" t="s">
        <v>1111</v>
      </c>
      <c r="E430" s="17"/>
      <c r="F430" s="17"/>
      <c r="G430" s="18" t="s">
        <v>4082</v>
      </c>
      <c r="H430" s="19">
        <v>44985</v>
      </c>
      <c r="I430" s="17"/>
      <c r="J430" s="17"/>
      <c r="K430" s="17"/>
      <c r="L430" s="18" t="s">
        <v>4083</v>
      </c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8" t="s">
        <v>1112</v>
      </c>
      <c r="AD430" s="17"/>
      <c r="AE430" s="18" t="s">
        <v>4084</v>
      </c>
      <c r="AF430" s="18" t="s">
        <v>126</v>
      </c>
      <c r="AG430" s="18" t="s">
        <v>511</v>
      </c>
      <c r="AH430" s="18" t="s">
        <v>1916</v>
      </c>
      <c r="AI430" s="18" t="s">
        <v>198</v>
      </c>
      <c r="AJ430" s="18" t="s">
        <v>4093</v>
      </c>
      <c r="AK430" s="18" t="s">
        <v>4094</v>
      </c>
      <c r="AL430" s="17"/>
      <c r="AM430" s="18">
        <v>16896852</v>
      </c>
      <c r="AN430" s="18">
        <v>16896852</v>
      </c>
      <c r="AO430" s="18">
        <v>0</v>
      </c>
      <c r="AP430" s="17"/>
      <c r="AQ430" s="18">
        <v>17000000</v>
      </c>
      <c r="AR430" s="18">
        <v>0</v>
      </c>
      <c r="AS430" s="18">
        <v>17000000</v>
      </c>
      <c r="AT430" s="17"/>
      <c r="AU430" s="18">
        <v>17000000</v>
      </c>
      <c r="AV430" s="18" t="s">
        <v>461</v>
      </c>
    </row>
    <row r="431" spans="1:48" x14ac:dyDescent="0.2">
      <c r="A431" s="18" t="s">
        <v>4081</v>
      </c>
      <c r="B431" s="18" t="s">
        <v>455</v>
      </c>
      <c r="C431" s="17"/>
      <c r="D431" s="18" t="s">
        <v>1111</v>
      </c>
      <c r="E431" s="17"/>
      <c r="F431" s="17"/>
      <c r="G431" s="18" t="s">
        <v>4082</v>
      </c>
      <c r="H431" s="19">
        <v>44985</v>
      </c>
      <c r="I431" s="17"/>
      <c r="J431" s="17"/>
      <c r="K431" s="17"/>
      <c r="L431" s="18" t="s">
        <v>4083</v>
      </c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8" t="s">
        <v>1112</v>
      </c>
      <c r="AD431" s="17"/>
      <c r="AE431" s="18" t="s">
        <v>4084</v>
      </c>
      <c r="AF431" s="18" t="s">
        <v>126</v>
      </c>
      <c r="AG431" s="18" t="s">
        <v>511</v>
      </c>
      <c r="AH431" s="18" t="s">
        <v>1916</v>
      </c>
      <c r="AI431" s="18" t="s">
        <v>198</v>
      </c>
      <c r="AJ431" s="18" t="s">
        <v>4095</v>
      </c>
      <c r="AK431" s="18" t="s">
        <v>4096</v>
      </c>
      <c r="AL431" s="17"/>
      <c r="AM431" s="18">
        <v>16896852</v>
      </c>
      <c r="AN431" s="18">
        <v>16896852</v>
      </c>
      <c r="AO431" s="18">
        <v>0</v>
      </c>
      <c r="AP431" s="17"/>
      <c r="AQ431" s="18">
        <v>17000000</v>
      </c>
      <c r="AR431" s="18">
        <v>0</v>
      </c>
      <c r="AS431" s="18">
        <v>17000000</v>
      </c>
      <c r="AT431" s="17"/>
      <c r="AU431" s="18">
        <v>17000000</v>
      </c>
      <c r="AV431" s="18" t="s">
        <v>461</v>
      </c>
    </row>
    <row r="432" spans="1:48" x14ac:dyDescent="0.2">
      <c r="A432" s="18" t="s">
        <v>4081</v>
      </c>
      <c r="B432" s="18" t="s">
        <v>455</v>
      </c>
      <c r="C432" s="17"/>
      <c r="D432" s="18" t="s">
        <v>1111</v>
      </c>
      <c r="E432" s="17"/>
      <c r="F432" s="17"/>
      <c r="G432" s="18" t="s">
        <v>4082</v>
      </c>
      <c r="H432" s="19">
        <v>44985</v>
      </c>
      <c r="I432" s="17"/>
      <c r="J432" s="17"/>
      <c r="K432" s="17"/>
      <c r="L432" s="18" t="s">
        <v>4083</v>
      </c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8" t="s">
        <v>1112</v>
      </c>
      <c r="AD432" s="17"/>
      <c r="AE432" s="18" t="s">
        <v>4097</v>
      </c>
      <c r="AF432" s="18" t="s">
        <v>126</v>
      </c>
      <c r="AG432" s="18" t="s">
        <v>511</v>
      </c>
      <c r="AH432" s="18" t="s">
        <v>1916</v>
      </c>
      <c r="AI432" s="18" t="s">
        <v>162</v>
      </c>
      <c r="AJ432" s="18" t="s">
        <v>4098</v>
      </c>
      <c r="AK432" s="18" t="s">
        <v>4099</v>
      </c>
      <c r="AL432" s="17"/>
      <c r="AM432" s="18">
        <v>16896852</v>
      </c>
      <c r="AN432" s="18">
        <v>16896852</v>
      </c>
      <c r="AO432" s="18">
        <v>0</v>
      </c>
      <c r="AP432" s="17"/>
      <c r="AQ432" s="18">
        <v>17000000</v>
      </c>
      <c r="AR432" s="18">
        <v>0</v>
      </c>
      <c r="AS432" s="18">
        <v>17000000</v>
      </c>
      <c r="AT432" s="17"/>
      <c r="AU432" s="18">
        <v>17000000</v>
      </c>
      <c r="AV432" s="18" t="s">
        <v>461</v>
      </c>
    </row>
    <row r="433" spans="1:48" x14ac:dyDescent="0.2">
      <c r="A433" s="18" t="s">
        <v>4081</v>
      </c>
      <c r="B433" s="18" t="s">
        <v>455</v>
      </c>
      <c r="C433" s="17"/>
      <c r="D433" s="18" t="s">
        <v>1111</v>
      </c>
      <c r="E433" s="17"/>
      <c r="F433" s="17"/>
      <c r="G433" s="18" t="s">
        <v>4082</v>
      </c>
      <c r="H433" s="19">
        <v>44985</v>
      </c>
      <c r="I433" s="17"/>
      <c r="J433" s="17"/>
      <c r="K433" s="17"/>
      <c r="L433" s="18" t="s">
        <v>4083</v>
      </c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8" t="s">
        <v>1112</v>
      </c>
      <c r="AD433" s="17"/>
      <c r="AE433" s="18" t="s">
        <v>4097</v>
      </c>
      <c r="AF433" s="18" t="s">
        <v>126</v>
      </c>
      <c r="AG433" s="18" t="s">
        <v>511</v>
      </c>
      <c r="AH433" s="18" t="s">
        <v>1916</v>
      </c>
      <c r="AI433" s="18" t="s">
        <v>162</v>
      </c>
      <c r="AJ433" s="18" t="s">
        <v>4100</v>
      </c>
      <c r="AK433" s="18" t="s">
        <v>4101</v>
      </c>
      <c r="AL433" s="17"/>
      <c r="AM433" s="18">
        <v>16896852</v>
      </c>
      <c r="AN433" s="18">
        <v>16896852</v>
      </c>
      <c r="AO433" s="18">
        <v>0</v>
      </c>
      <c r="AP433" s="17"/>
      <c r="AQ433" s="18">
        <v>17000000</v>
      </c>
      <c r="AR433" s="18">
        <v>0</v>
      </c>
      <c r="AS433" s="18">
        <v>17000000</v>
      </c>
      <c r="AT433" s="17"/>
      <c r="AU433" s="18">
        <v>17000000</v>
      </c>
      <c r="AV433" s="18" t="s">
        <v>461</v>
      </c>
    </row>
    <row r="434" spans="1:48" x14ac:dyDescent="0.2">
      <c r="A434" s="18" t="s">
        <v>4081</v>
      </c>
      <c r="B434" s="18" t="s">
        <v>455</v>
      </c>
      <c r="C434" s="17"/>
      <c r="D434" s="18" t="s">
        <v>1111</v>
      </c>
      <c r="E434" s="17"/>
      <c r="F434" s="17"/>
      <c r="G434" s="18" t="s">
        <v>4082</v>
      </c>
      <c r="H434" s="19">
        <v>44985</v>
      </c>
      <c r="I434" s="17"/>
      <c r="J434" s="17"/>
      <c r="K434" s="17"/>
      <c r="L434" s="18" t="s">
        <v>4083</v>
      </c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8" t="s">
        <v>1112</v>
      </c>
      <c r="AD434" s="17"/>
      <c r="AE434" s="18" t="s">
        <v>4097</v>
      </c>
      <c r="AF434" s="18" t="s">
        <v>126</v>
      </c>
      <c r="AG434" s="18" t="s">
        <v>511</v>
      </c>
      <c r="AH434" s="18" t="s">
        <v>1916</v>
      </c>
      <c r="AI434" s="18" t="s">
        <v>162</v>
      </c>
      <c r="AJ434" s="18" t="s">
        <v>4102</v>
      </c>
      <c r="AK434" s="18" t="s">
        <v>4103</v>
      </c>
      <c r="AL434" s="17"/>
      <c r="AM434" s="18">
        <v>16896852</v>
      </c>
      <c r="AN434" s="18">
        <v>16896852</v>
      </c>
      <c r="AO434" s="18">
        <v>0</v>
      </c>
      <c r="AP434" s="17"/>
      <c r="AQ434" s="18">
        <v>17000000</v>
      </c>
      <c r="AR434" s="18">
        <v>0</v>
      </c>
      <c r="AS434" s="18">
        <v>17000000</v>
      </c>
      <c r="AT434" s="17"/>
      <c r="AU434" s="18">
        <v>17000000</v>
      </c>
      <c r="AV434" s="18" t="s">
        <v>461</v>
      </c>
    </row>
    <row r="435" spans="1:48" x14ac:dyDescent="0.2">
      <c r="A435" s="18" t="s">
        <v>4081</v>
      </c>
      <c r="B435" s="18" t="s">
        <v>455</v>
      </c>
      <c r="C435" s="17"/>
      <c r="D435" s="18" t="s">
        <v>1111</v>
      </c>
      <c r="E435" s="17"/>
      <c r="F435" s="17"/>
      <c r="G435" s="18" t="s">
        <v>4082</v>
      </c>
      <c r="H435" s="19">
        <v>44985</v>
      </c>
      <c r="I435" s="17"/>
      <c r="J435" s="17"/>
      <c r="K435" s="17"/>
      <c r="L435" s="18" t="s">
        <v>4083</v>
      </c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8" t="s">
        <v>1112</v>
      </c>
      <c r="AD435" s="17"/>
      <c r="AE435" s="18" t="s">
        <v>4097</v>
      </c>
      <c r="AF435" s="18" t="s">
        <v>126</v>
      </c>
      <c r="AG435" s="18" t="s">
        <v>511</v>
      </c>
      <c r="AH435" s="18" t="s">
        <v>1916</v>
      </c>
      <c r="AI435" s="18" t="s">
        <v>162</v>
      </c>
      <c r="AJ435" s="18" t="s">
        <v>4104</v>
      </c>
      <c r="AK435" s="18" t="s">
        <v>4105</v>
      </c>
      <c r="AL435" s="17"/>
      <c r="AM435" s="18">
        <v>16896852</v>
      </c>
      <c r="AN435" s="18">
        <v>16896852</v>
      </c>
      <c r="AO435" s="18">
        <v>0</v>
      </c>
      <c r="AP435" s="17"/>
      <c r="AQ435" s="18">
        <v>17000000</v>
      </c>
      <c r="AR435" s="18">
        <v>0</v>
      </c>
      <c r="AS435" s="18">
        <v>17000000</v>
      </c>
      <c r="AT435" s="17"/>
      <c r="AU435" s="18">
        <v>17000000</v>
      </c>
      <c r="AV435" s="18" t="s">
        <v>461</v>
      </c>
    </row>
    <row r="436" spans="1:48" x14ac:dyDescent="0.2">
      <c r="A436" s="18" t="s">
        <v>4081</v>
      </c>
      <c r="B436" s="18" t="s">
        <v>455</v>
      </c>
      <c r="C436" s="17"/>
      <c r="D436" s="18" t="s">
        <v>1111</v>
      </c>
      <c r="E436" s="17"/>
      <c r="F436" s="17"/>
      <c r="G436" s="18" t="s">
        <v>4082</v>
      </c>
      <c r="H436" s="19">
        <v>44985</v>
      </c>
      <c r="I436" s="17"/>
      <c r="J436" s="17"/>
      <c r="K436" s="17"/>
      <c r="L436" s="18" t="s">
        <v>4083</v>
      </c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8" t="s">
        <v>1112</v>
      </c>
      <c r="AD436" s="17"/>
      <c r="AE436" s="18" t="s">
        <v>4097</v>
      </c>
      <c r="AF436" s="18" t="s">
        <v>126</v>
      </c>
      <c r="AG436" s="18" t="s">
        <v>511</v>
      </c>
      <c r="AH436" s="18" t="s">
        <v>1916</v>
      </c>
      <c r="AI436" s="18" t="s">
        <v>162</v>
      </c>
      <c r="AJ436" s="18" t="s">
        <v>4106</v>
      </c>
      <c r="AK436" s="18" t="s">
        <v>4107</v>
      </c>
      <c r="AL436" s="17"/>
      <c r="AM436" s="18">
        <v>16896852</v>
      </c>
      <c r="AN436" s="18">
        <v>16896852</v>
      </c>
      <c r="AO436" s="18">
        <v>0</v>
      </c>
      <c r="AP436" s="17"/>
      <c r="AQ436" s="18">
        <v>17000000</v>
      </c>
      <c r="AR436" s="18">
        <v>0</v>
      </c>
      <c r="AS436" s="18">
        <v>17000000</v>
      </c>
      <c r="AT436" s="17"/>
      <c r="AU436" s="18">
        <v>17000000</v>
      </c>
      <c r="AV436" s="18" t="s">
        <v>461</v>
      </c>
    </row>
    <row r="437" spans="1:48" x14ac:dyDescent="0.2">
      <c r="A437" s="18" t="s">
        <v>4081</v>
      </c>
      <c r="B437" s="18" t="s">
        <v>455</v>
      </c>
      <c r="C437" s="17"/>
      <c r="D437" s="18" t="s">
        <v>1111</v>
      </c>
      <c r="E437" s="17"/>
      <c r="F437" s="17"/>
      <c r="G437" s="18" t="s">
        <v>4082</v>
      </c>
      <c r="H437" s="19">
        <v>44985</v>
      </c>
      <c r="I437" s="17"/>
      <c r="J437" s="17"/>
      <c r="K437" s="17"/>
      <c r="L437" s="18" t="s">
        <v>4083</v>
      </c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8" t="s">
        <v>1112</v>
      </c>
      <c r="AD437" s="17"/>
      <c r="AE437" s="18" t="s">
        <v>4097</v>
      </c>
      <c r="AF437" s="18" t="s">
        <v>126</v>
      </c>
      <c r="AG437" s="18" t="s">
        <v>511</v>
      </c>
      <c r="AH437" s="18" t="s">
        <v>1916</v>
      </c>
      <c r="AI437" s="18" t="s">
        <v>162</v>
      </c>
      <c r="AJ437" s="18" t="s">
        <v>4108</v>
      </c>
      <c r="AK437" s="18" t="s">
        <v>4109</v>
      </c>
      <c r="AL437" s="17"/>
      <c r="AM437" s="18">
        <v>16896852</v>
      </c>
      <c r="AN437" s="18">
        <v>16896852</v>
      </c>
      <c r="AO437" s="18">
        <v>0</v>
      </c>
      <c r="AP437" s="17"/>
      <c r="AQ437" s="18">
        <v>17000000</v>
      </c>
      <c r="AR437" s="18">
        <v>0</v>
      </c>
      <c r="AS437" s="18">
        <v>17000000</v>
      </c>
      <c r="AT437" s="17"/>
      <c r="AU437" s="18">
        <v>17000000</v>
      </c>
      <c r="AV437" s="18" t="s">
        <v>461</v>
      </c>
    </row>
    <row r="438" spans="1:48" x14ac:dyDescent="0.2">
      <c r="A438" s="18" t="s">
        <v>4081</v>
      </c>
      <c r="B438" s="18" t="s">
        <v>455</v>
      </c>
      <c r="C438" s="17"/>
      <c r="D438" s="18" t="s">
        <v>1111</v>
      </c>
      <c r="E438" s="17"/>
      <c r="F438" s="17"/>
      <c r="G438" s="18" t="s">
        <v>4082</v>
      </c>
      <c r="H438" s="19">
        <v>44985</v>
      </c>
      <c r="I438" s="17"/>
      <c r="J438" s="17"/>
      <c r="K438" s="17"/>
      <c r="L438" s="18" t="s">
        <v>4083</v>
      </c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8" t="s">
        <v>1112</v>
      </c>
      <c r="AD438" s="17"/>
      <c r="AE438" s="18" t="s">
        <v>4097</v>
      </c>
      <c r="AF438" s="18" t="s">
        <v>126</v>
      </c>
      <c r="AG438" s="18" t="s">
        <v>511</v>
      </c>
      <c r="AH438" s="18" t="s">
        <v>1916</v>
      </c>
      <c r="AI438" s="18" t="s">
        <v>162</v>
      </c>
      <c r="AJ438" s="18" t="s">
        <v>4110</v>
      </c>
      <c r="AK438" s="18" t="s">
        <v>4111</v>
      </c>
      <c r="AL438" s="17"/>
      <c r="AM438" s="18">
        <v>16896852</v>
      </c>
      <c r="AN438" s="18">
        <v>16896852</v>
      </c>
      <c r="AO438" s="18">
        <v>0</v>
      </c>
      <c r="AP438" s="17"/>
      <c r="AQ438" s="18">
        <v>17000000</v>
      </c>
      <c r="AR438" s="18">
        <v>0</v>
      </c>
      <c r="AS438" s="18">
        <v>17000000</v>
      </c>
      <c r="AT438" s="17"/>
      <c r="AU438" s="18">
        <v>17000000</v>
      </c>
      <c r="AV438" s="18" t="s">
        <v>461</v>
      </c>
    </row>
    <row r="439" spans="1:48" x14ac:dyDescent="0.2">
      <c r="A439" s="18" t="s">
        <v>4081</v>
      </c>
      <c r="B439" s="18" t="s">
        <v>455</v>
      </c>
      <c r="C439" s="17"/>
      <c r="D439" s="18" t="s">
        <v>1111</v>
      </c>
      <c r="E439" s="17"/>
      <c r="F439" s="17"/>
      <c r="G439" s="18" t="s">
        <v>4082</v>
      </c>
      <c r="H439" s="19">
        <v>44985</v>
      </c>
      <c r="I439" s="17"/>
      <c r="J439" s="17"/>
      <c r="K439" s="17"/>
      <c r="L439" s="18" t="s">
        <v>4083</v>
      </c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8" t="s">
        <v>1112</v>
      </c>
      <c r="AD439" s="17"/>
      <c r="AE439" s="18" t="s">
        <v>4097</v>
      </c>
      <c r="AF439" s="18" t="s">
        <v>126</v>
      </c>
      <c r="AG439" s="18" t="s">
        <v>511</v>
      </c>
      <c r="AH439" s="18" t="s">
        <v>1916</v>
      </c>
      <c r="AI439" s="18" t="s">
        <v>162</v>
      </c>
      <c r="AJ439" s="18" t="s">
        <v>4112</v>
      </c>
      <c r="AK439" s="18" t="s">
        <v>4113</v>
      </c>
      <c r="AL439" s="17"/>
      <c r="AM439" s="18">
        <v>16896852</v>
      </c>
      <c r="AN439" s="18">
        <v>16896852</v>
      </c>
      <c r="AO439" s="18">
        <v>0</v>
      </c>
      <c r="AP439" s="17"/>
      <c r="AQ439" s="18">
        <v>17000000</v>
      </c>
      <c r="AR439" s="18">
        <v>0</v>
      </c>
      <c r="AS439" s="18">
        <v>17000000</v>
      </c>
      <c r="AT439" s="17"/>
      <c r="AU439" s="18">
        <v>17000000</v>
      </c>
      <c r="AV439" s="18" t="s">
        <v>461</v>
      </c>
    </row>
    <row r="440" spans="1:48" x14ac:dyDescent="0.2">
      <c r="A440" s="18" t="s">
        <v>4081</v>
      </c>
      <c r="B440" s="18" t="s">
        <v>455</v>
      </c>
      <c r="C440" s="17"/>
      <c r="D440" s="18" t="s">
        <v>1111</v>
      </c>
      <c r="E440" s="17"/>
      <c r="F440" s="17"/>
      <c r="G440" s="18" t="s">
        <v>4082</v>
      </c>
      <c r="H440" s="19">
        <v>44985</v>
      </c>
      <c r="I440" s="17"/>
      <c r="J440" s="17"/>
      <c r="K440" s="17"/>
      <c r="L440" s="18" t="s">
        <v>4083</v>
      </c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8" t="s">
        <v>1112</v>
      </c>
      <c r="AD440" s="17"/>
      <c r="AE440" s="18" t="s">
        <v>4097</v>
      </c>
      <c r="AF440" s="18" t="s">
        <v>126</v>
      </c>
      <c r="AG440" s="18" t="s">
        <v>511</v>
      </c>
      <c r="AH440" s="18" t="s">
        <v>1916</v>
      </c>
      <c r="AI440" s="18" t="s">
        <v>162</v>
      </c>
      <c r="AJ440" s="18" t="s">
        <v>4114</v>
      </c>
      <c r="AK440" s="18" t="s">
        <v>4115</v>
      </c>
      <c r="AL440" s="17"/>
      <c r="AM440" s="18">
        <v>16896852</v>
      </c>
      <c r="AN440" s="18">
        <v>16896852</v>
      </c>
      <c r="AO440" s="18">
        <v>0</v>
      </c>
      <c r="AP440" s="17"/>
      <c r="AQ440" s="18">
        <v>17000000</v>
      </c>
      <c r="AR440" s="18">
        <v>0</v>
      </c>
      <c r="AS440" s="18">
        <v>17000000</v>
      </c>
      <c r="AT440" s="17"/>
      <c r="AU440" s="18">
        <v>17000000</v>
      </c>
      <c r="AV440" s="18" t="s">
        <v>461</v>
      </c>
    </row>
    <row r="441" spans="1:48" x14ac:dyDescent="0.2">
      <c r="A441" s="18" t="s">
        <v>4081</v>
      </c>
      <c r="B441" s="18" t="s">
        <v>455</v>
      </c>
      <c r="C441" s="17"/>
      <c r="D441" s="18" t="s">
        <v>1111</v>
      </c>
      <c r="E441" s="17"/>
      <c r="F441" s="17"/>
      <c r="G441" s="18" t="s">
        <v>4082</v>
      </c>
      <c r="H441" s="19">
        <v>44985</v>
      </c>
      <c r="I441" s="17"/>
      <c r="J441" s="17"/>
      <c r="K441" s="17"/>
      <c r="L441" s="18" t="s">
        <v>4083</v>
      </c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8" t="s">
        <v>1112</v>
      </c>
      <c r="AD441" s="17"/>
      <c r="AE441" s="18" t="s">
        <v>2290</v>
      </c>
      <c r="AF441" s="18" t="s">
        <v>126</v>
      </c>
      <c r="AG441" s="18" t="s">
        <v>127</v>
      </c>
      <c r="AH441" s="18" t="s">
        <v>1916</v>
      </c>
      <c r="AI441" s="18" t="s">
        <v>129</v>
      </c>
      <c r="AJ441" s="18" t="s">
        <v>4116</v>
      </c>
      <c r="AK441" s="18" t="s">
        <v>4117</v>
      </c>
      <c r="AL441" s="17"/>
      <c r="AM441" s="18">
        <v>22022772</v>
      </c>
      <c r="AN441" s="18">
        <v>22022772</v>
      </c>
      <c r="AO441" s="18">
        <v>0</v>
      </c>
      <c r="AP441" s="17"/>
      <c r="AQ441" s="18">
        <v>26500000</v>
      </c>
      <c r="AR441" s="18">
        <v>0</v>
      </c>
      <c r="AS441" s="18">
        <v>26500000</v>
      </c>
      <c r="AT441" s="17"/>
      <c r="AU441" s="18">
        <v>26500000</v>
      </c>
      <c r="AV441" s="18" t="s">
        <v>461</v>
      </c>
    </row>
    <row r="442" spans="1:48" x14ac:dyDescent="0.2">
      <c r="A442" s="18" t="s">
        <v>4081</v>
      </c>
      <c r="B442" s="18" t="s">
        <v>455</v>
      </c>
      <c r="C442" s="17"/>
      <c r="D442" s="18" t="s">
        <v>1111</v>
      </c>
      <c r="E442" s="17"/>
      <c r="F442" s="17"/>
      <c r="G442" s="18" t="s">
        <v>4082</v>
      </c>
      <c r="H442" s="19">
        <v>44985</v>
      </c>
      <c r="I442" s="17"/>
      <c r="J442" s="17"/>
      <c r="K442" s="17"/>
      <c r="L442" s="18" t="s">
        <v>4083</v>
      </c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8" t="s">
        <v>1112</v>
      </c>
      <c r="AD442" s="17"/>
      <c r="AE442" s="18" t="s">
        <v>2266</v>
      </c>
      <c r="AF442" s="18" t="s">
        <v>126</v>
      </c>
      <c r="AG442" s="18" t="s">
        <v>127</v>
      </c>
      <c r="AH442" s="18" t="s">
        <v>1916</v>
      </c>
      <c r="AI442" s="18" t="s">
        <v>250</v>
      </c>
      <c r="AJ442" s="18" t="s">
        <v>4118</v>
      </c>
      <c r="AK442" s="18" t="s">
        <v>4119</v>
      </c>
      <c r="AL442" s="17"/>
      <c r="AM442" s="18">
        <v>22022772</v>
      </c>
      <c r="AN442" s="18">
        <v>22022772</v>
      </c>
      <c r="AO442" s="18">
        <v>0</v>
      </c>
      <c r="AP442" s="17"/>
      <c r="AQ442" s="18">
        <v>26500000</v>
      </c>
      <c r="AR442" s="18">
        <v>0</v>
      </c>
      <c r="AS442" s="18">
        <v>26500000</v>
      </c>
      <c r="AT442" s="17"/>
      <c r="AU442" s="18">
        <v>26500000</v>
      </c>
      <c r="AV442" s="18" t="s">
        <v>461</v>
      </c>
    </row>
    <row r="443" spans="1:48" x14ac:dyDescent="0.2">
      <c r="A443" s="18" t="s">
        <v>4081</v>
      </c>
      <c r="B443" s="18" t="s">
        <v>455</v>
      </c>
      <c r="C443" s="17"/>
      <c r="D443" s="18" t="s">
        <v>1111</v>
      </c>
      <c r="E443" s="17"/>
      <c r="F443" s="17"/>
      <c r="G443" s="18" t="s">
        <v>4082</v>
      </c>
      <c r="H443" s="19">
        <v>44985</v>
      </c>
      <c r="I443" s="17"/>
      <c r="J443" s="17"/>
      <c r="K443" s="17"/>
      <c r="L443" s="18" t="s">
        <v>4083</v>
      </c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8" t="s">
        <v>1112</v>
      </c>
      <c r="AD443" s="17"/>
      <c r="AE443" s="18" t="s">
        <v>2266</v>
      </c>
      <c r="AF443" s="18" t="s">
        <v>126</v>
      </c>
      <c r="AG443" s="18" t="s">
        <v>127</v>
      </c>
      <c r="AH443" s="18" t="s">
        <v>1916</v>
      </c>
      <c r="AI443" s="18" t="s">
        <v>250</v>
      </c>
      <c r="AJ443" s="18" t="s">
        <v>4120</v>
      </c>
      <c r="AK443" s="18" t="s">
        <v>4121</v>
      </c>
      <c r="AL443" s="17"/>
      <c r="AM443" s="18">
        <v>22022772</v>
      </c>
      <c r="AN443" s="18">
        <v>22022772</v>
      </c>
      <c r="AO443" s="18">
        <v>0</v>
      </c>
      <c r="AP443" s="17"/>
      <c r="AQ443" s="18">
        <v>26500000</v>
      </c>
      <c r="AR443" s="18">
        <v>0</v>
      </c>
      <c r="AS443" s="18">
        <v>26500000</v>
      </c>
      <c r="AT443" s="17"/>
      <c r="AU443" s="18">
        <v>26500000</v>
      </c>
      <c r="AV443" s="18" t="s">
        <v>461</v>
      </c>
    </row>
    <row r="444" spans="1:48" x14ac:dyDescent="0.2">
      <c r="A444" s="18" t="s">
        <v>4081</v>
      </c>
      <c r="B444" s="18" t="s">
        <v>455</v>
      </c>
      <c r="C444" s="17"/>
      <c r="D444" s="18" t="s">
        <v>1111</v>
      </c>
      <c r="E444" s="17"/>
      <c r="F444" s="17"/>
      <c r="G444" s="18" t="s">
        <v>4082</v>
      </c>
      <c r="H444" s="19">
        <v>44985</v>
      </c>
      <c r="I444" s="17"/>
      <c r="J444" s="17"/>
      <c r="K444" s="17"/>
      <c r="L444" s="18" t="s">
        <v>4083</v>
      </c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8" t="s">
        <v>1112</v>
      </c>
      <c r="AD444" s="17"/>
      <c r="AE444" s="18" t="s">
        <v>2266</v>
      </c>
      <c r="AF444" s="18" t="s">
        <v>126</v>
      </c>
      <c r="AG444" s="18" t="s">
        <v>127</v>
      </c>
      <c r="AH444" s="18" t="s">
        <v>1916</v>
      </c>
      <c r="AI444" s="18" t="s">
        <v>250</v>
      </c>
      <c r="AJ444" s="18" t="s">
        <v>4122</v>
      </c>
      <c r="AK444" s="18" t="s">
        <v>4123</v>
      </c>
      <c r="AL444" s="17"/>
      <c r="AM444" s="18">
        <v>22022772</v>
      </c>
      <c r="AN444" s="18">
        <v>22022772</v>
      </c>
      <c r="AO444" s="18">
        <v>0</v>
      </c>
      <c r="AP444" s="17"/>
      <c r="AQ444" s="18">
        <v>26500000</v>
      </c>
      <c r="AR444" s="18">
        <v>0</v>
      </c>
      <c r="AS444" s="18">
        <v>26500000</v>
      </c>
      <c r="AT444" s="17"/>
      <c r="AU444" s="18">
        <v>26500000</v>
      </c>
      <c r="AV444" s="18" t="s">
        <v>461</v>
      </c>
    </row>
    <row r="445" spans="1:48" x14ac:dyDescent="0.2">
      <c r="A445" s="18" t="s">
        <v>4081</v>
      </c>
      <c r="B445" s="18" t="s">
        <v>455</v>
      </c>
      <c r="C445" s="17"/>
      <c r="D445" s="18" t="s">
        <v>1111</v>
      </c>
      <c r="E445" s="17"/>
      <c r="F445" s="17"/>
      <c r="G445" s="18" t="s">
        <v>4082</v>
      </c>
      <c r="H445" s="19">
        <v>44985</v>
      </c>
      <c r="I445" s="17"/>
      <c r="J445" s="17"/>
      <c r="K445" s="17"/>
      <c r="L445" s="18" t="s">
        <v>4083</v>
      </c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8" t="s">
        <v>1112</v>
      </c>
      <c r="AD445" s="17"/>
      <c r="AE445" s="18" t="s">
        <v>2266</v>
      </c>
      <c r="AF445" s="18" t="s">
        <v>126</v>
      </c>
      <c r="AG445" s="18" t="s">
        <v>127</v>
      </c>
      <c r="AH445" s="18" t="s">
        <v>1916</v>
      </c>
      <c r="AI445" s="18" t="s">
        <v>250</v>
      </c>
      <c r="AJ445" s="18" t="s">
        <v>4124</v>
      </c>
      <c r="AK445" s="18" t="s">
        <v>4125</v>
      </c>
      <c r="AL445" s="17"/>
      <c r="AM445" s="18">
        <v>22022772</v>
      </c>
      <c r="AN445" s="18">
        <v>22022772</v>
      </c>
      <c r="AO445" s="18">
        <v>0</v>
      </c>
      <c r="AP445" s="17"/>
      <c r="AQ445" s="18">
        <v>26500000</v>
      </c>
      <c r="AR445" s="18">
        <v>0</v>
      </c>
      <c r="AS445" s="18">
        <v>26500000</v>
      </c>
      <c r="AT445" s="17"/>
      <c r="AU445" s="18">
        <v>26500000</v>
      </c>
      <c r="AV445" s="18" t="s">
        <v>461</v>
      </c>
    </row>
    <row r="446" spans="1:48" x14ac:dyDescent="0.2">
      <c r="A446" s="18" t="s">
        <v>4126</v>
      </c>
      <c r="B446" s="18" t="s">
        <v>527</v>
      </c>
      <c r="C446" s="17"/>
      <c r="D446" s="18" t="s">
        <v>532</v>
      </c>
      <c r="E446" s="17"/>
      <c r="F446" s="17"/>
      <c r="G446" s="18" t="s">
        <v>4127</v>
      </c>
      <c r="H446" s="19">
        <v>44974</v>
      </c>
      <c r="I446" s="17"/>
      <c r="J446" s="17"/>
      <c r="K446" s="17"/>
      <c r="L446" s="18" t="s">
        <v>4128</v>
      </c>
      <c r="M446" s="17"/>
      <c r="N446" s="17"/>
      <c r="O446" s="17"/>
      <c r="P446" s="17"/>
      <c r="Q446" s="17"/>
      <c r="R446" s="17"/>
      <c r="S446" s="18" t="s">
        <v>4129</v>
      </c>
      <c r="T446" s="18" t="s">
        <v>4130</v>
      </c>
      <c r="U446" s="18" t="s">
        <v>4131</v>
      </c>
      <c r="V446" s="18" t="s">
        <v>290</v>
      </c>
      <c r="W446" s="18" t="s">
        <v>290</v>
      </c>
      <c r="X446" s="18" t="s">
        <v>2183</v>
      </c>
      <c r="Y446" s="18" t="s">
        <v>477</v>
      </c>
      <c r="Z446" s="17"/>
      <c r="AA446" s="18" t="s">
        <v>320</v>
      </c>
      <c r="AB446" s="18" t="s">
        <v>2182</v>
      </c>
      <c r="AC446" s="18" t="s">
        <v>320</v>
      </c>
      <c r="AD446" s="17"/>
      <c r="AE446" s="18" t="s">
        <v>2303</v>
      </c>
      <c r="AF446" s="18" t="s">
        <v>126</v>
      </c>
      <c r="AG446" s="18" t="s">
        <v>214</v>
      </c>
      <c r="AH446" s="18" t="s">
        <v>1916</v>
      </c>
      <c r="AI446" s="18" t="s">
        <v>129</v>
      </c>
      <c r="AJ446" s="18" t="s">
        <v>4132</v>
      </c>
      <c r="AK446" s="18" t="s">
        <v>4133</v>
      </c>
      <c r="AL446" s="17"/>
      <c r="AM446" s="18">
        <v>14257939</v>
      </c>
      <c r="AN446" s="18">
        <v>14257939</v>
      </c>
      <c r="AO446" s="18">
        <v>0</v>
      </c>
      <c r="AP446" s="17"/>
      <c r="AQ446" s="18">
        <v>14525000</v>
      </c>
      <c r="AR446" s="18">
        <v>3975000</v>
      </c>
      <c r="AS446" s="18">
        <v>18500000</v>
      </c>
      <c r="AT446" s="17"/>
      <c r="AU446" s="18">
        <v>14525000</v>
      </c>
      <c r="AV446" s="18" t="s">
        <v>531</v>
      </c>
    </row>
    <row r="447" spans="1:48" x14ac:dyDescent="0.2">
      <c r="A447" s="18" t="s">
        <v>4134</v>
      </c>
      <c r="B447" s="18" t="s">
        <v>602</v>
      </c>
      <c r="C447" s="17"/>
      <c r="D447" s="18" t="s">
        <v>605</v>
      </c>
      <c r="E447" s="17"/>
      <c r="F447" s="17"/>
      <c r="G447" s="18" t="s">
        <v>4135</v>
      </c>
      <c r="H447" s="19">
        <v>44965</v>
      </c>
      <c r="I447" s="17"/>
      <c r="J447" s="17"/>
      <c r="K447" s="17"/>
      <c r="L447" s="18" t="s">
        <v>4136</v>
      </c>
      <c r="M447" s="17"/>
      <c r="N447" s="17"/>
      <c r="O447" s="17"/>
      <c r="P447" s="17"/>
      <c r="Q447" s="17"/>
      <c r="R447" s="17"/>
      <c r="S447" s="18" t="s">
        <v>4137</v>
      </c>
      <c r="T447" s="18" t="s">
        <v>4138</v>
      </c>
      <c r="U447" s="18" t="s">
        <v>4139</v>
      </c>
      <c r="V447" s="18" t="s">
        <v>188</v>
      </c>
      <c r="W447" s="18" t="s">
        <v>151</v>
      </c>
      <c r="X447" s="18" t="s">
        <v>553</v>
      </c>
      <c r="Y447" s="18" t="s">
        <v>474</v>
      </c>
      <c r="Z447" s="17"/>
      <c r="AA447" s="18" t="s">
        <v>320</v>
      </c>
      <c r="AB447" s="18" t="s">
        <v>499</v>
      </c>
      <c r="AC447" s="18" t="s">
        <v>320</v>
      </c>
      <c r="AD447" s="17"/>
      <c r="AE447" s="18" t="s">
        <v>4140</v>
      </c>
      <c r="AF447" s="18" t="s">
        <v>126</v>
      </c>
      <c r="AG447" s="18" t="s">
        <v>1169</v>
      </c>
      <c r="AH447" s="18" t="s">
        <v>1916</v>
      </c>
      <c r="AI447" s="18" t="s">
        <v>198</v>
      </c>
      <c r="AJ447" s="18" t="s">
        <v>4141</v>
      </c>
      <c r="AK447" s="18" t="s">
        <v>4142</v>
      </c>
      <c r="AL447" s="17"/>
      <c r="AM447" s="18">
        <v>18102407</v>
      </c>
      <c r="AN447" s="18">
        <v>18102407</v>
      </c>
      <c r="AO447" s="18">
        <v>0</v>
      </c>
      <c r="AP447" s="17"/>
      <c r="AQ447" s="18">
        <v>18865000</v>
      </c>
      <c r="AR447" s="18">
        <v>4135000</v>
      </c>
      <c r="AS447" s="18">
        <v>23000000</v>
      </c>
      <c r="AT447" s="17"/>
      <c r="AU447" s="18">
        <v>18865000</v>
      </c>
      <c r="AV447" s="18" t="s">
        <v>604</v>
      </c>
    </row>
    <row r="448" spans="1:48" x14ac:dyDescent="0.2">
      <c r="A448" s="18" t="s">
        <v>4143</v>
      </c>
      <c r="B448" s="18" t="s">
        <v>602</v>
      </c>
      <c r="C448" s="17"/>
      <c r="D448" s="18" t="s">
        <v>4144</v>
      </c>
      <c r="E448" s="17"/>
      <c r="F448" s="17"/>
      <c r="G448" s="18" t="s">
        <v>4145</v>
      </c>
      <c r="H448" s="19">
        <v>44974</v>
      </c>
      <c r="I448" s="17"/>
      <c r="J448" s="17"/>
      <c r="K448" s="17"/>
      <c r="L448" s="18" t="s">
        <v>4146</v>
      </c>
      <c r="M448" s="17"/>
      <c r="N448" s="17"/>
      <c r="O448" s="17"/>
      <c r="P448" s="17"/>
      <c r="Q448" s="17"/>
      <c r="R448" s="17"/>
      <c r="S448" s="18" t="s">
        <v>4147</v>
      </c>
      <c r="T448" s="18" t="s">
        <v>4148</v>
      </c>
      <c r="U448" s="18" t="s">
        <v>4149</v>
      </c>
      <c r="V448" s="18" t="s">
        <v>290</v>
      </c>
      <c r="W448" s="18" t="s">
        <v>290</v>
      </c>
      <c r="X448" s="18" t="s">
        <v>657</v>
      </c>
      <c r="Y448" s="18" t="s">
        <v>413</v>
      </c>
      <c r="Z448" s="17"/>
      <c r="AA448" s="18" t="s">
        <v>657</v>
      </c>
      <c r="AB448" s="18" t="s">
        <v>1585</v>
      </c>
      <c r="AC448" s="18" t="s">
        <v>320</v>
      </c>
      <c r="AD448" s="17"/>
      <c r="AE448" s="18" t="s">
        <v>561</v>
      </c>
      <c r="AF448" s="18" t="s">
        <v>126</v>
      </c>
      <c r="AG448" s="18" t="s">
        <v>281</v>
      </c>
      <c r="AH448" s="18" t="s">
        <v>260</v>
      </c>
      <c r="AI448" s="18" t="s">
        <v>162</v>
      </c>
      <c r="AJ448" s="18" t="s">
        <v>4150</v>
      </c>
      <c r="AK448" s="18" t="s">
        <v>4151</v>
      </c>
      <c r="AL448" s="17"/>
      <c r="AM448" s="18">
        <v>14509148</v>
      </c>
      <c r="AN448" s="18">
        <v>14509148</v>
      </c>
      <c r="AO448" s="18">
        <v>0</v>
      </c>
      <c r="AP448" s="17"/>
      <c r="AQ448" s="18">
        <v>15580000</v>
      </c>
      <c r="AR448" s="18">
        <v>0</v>
      </c>
      <c r="AS448" s="18">
        <v>15580000</v>
      </c>
      <c r="AT448" s="17"/>
      <c r="AU448" s="18">
        <v>15580000</v>
      </c>
      <c r="AV448" s="18" t="s">
        <v>612</v>
      </c>
    </row>
    <row r="449" spans="1:48" x14ac:dyDescent="0.2">
      <c r="A449" s="18" t="s">
        <v>4143</v>
      </c>
      <c r="B449" s="18" t="s">
        <v>602</v>
      </c>
      <c r="C449" s="17"/>
      <c r="D449" s="18" t="s">
        <v>4144</v>
      </c>
      <c r="E449" s="17"/>
      <c r="F449" s="17"/>
      <c r="G449" s="18" t="s">
        <v>4145</v>
      </c>
      <c r="H449" s="19">
        <v>44974</v>
      </c>
      <c r="I449" s="17"/>
      <c r="J449" s="17"/>
      <c r="K449" s="17"/>
      <c r="L449" s="18" t="s">
        <v>4146</v>
      </c>
      <c r="M449" s="17"/>
      <c r="N449" s="17"/>
      <c r="O449" s="17"/>
      <c r="P449" s="17"/>
      <c r="Q449" s="17"/>
      <c r="R449" s="17"/>
      <c r="S449" s="18" t="s">
        <v>4147</v>
      </c>
      <c r="T449" s="18" t="s">
        <v>4148</v>
      </c>
      <c r="U449" s="18" t="s">
        <v>4149</v>
      </c>
      <c r="V449" s="18" t="s">
        <v>290</v>
      </c>
      <c r="W449" s="18" t="s">
        <v>290</v>
      </c>
      <c r="X449" s="18" t="s">
        <v>657</v>
      </c>
      <c r="Y449" s="18" t="s">
        <v>413</v>
      </c>
      <c r="Z449" s="17"/>
      <c r="AA449" s="18" t="s">
        <v>657</v>
      </c>
      <c r="AB449" s="18" t="s">
        <v>1585</v>
      </c>
      <c r="AC449" s="18" t="s">
        <v>320</v>
      </c>
      <c r="AD449" s="17"/>
      <c r="AE449" s="18" t="s">
        <v>561</v>
      </c>
      <c r="AF449" s="18" t="s">
        <v>126</v>
      </c>
      <c r="AG449" s="18" t="s">
        <v>281</v>
      </c>
      <c r="AH449" s="18" t="s">
        <v>260</v>
      </c>
      <c r="AI449" s="18" t="s">
        <v>162</v>
      </c>
      <c r="AJ449" s="18" t="s">
        <v>4152</v>
      </c>
      <c r="AK449" s="18" t="s">
        <v>4153</v>
      </c>
      <c r="AL449" s="17"/>
      <c r="AM449" s="18">
        <v>14509148</v>
      </c>
      <c r="AN449" s="18">
        <v>14509148</v>
      </c>
      <c r="AO449" s="18">
        <v>0</v>
      </c>
      <c r="AP449" s="17"/>
      <c r="AQ449" s="18">
        <v>15580000</v>
      </c>
      <c r="AR449" s="18">
        <v>0</v>
      </c>
      <c r="AS449" s="18">
        <v>15580000</v>
      </c>
      <c r="AT449" s="17"/>
      <c r="AU449" s="18">
        <v>15580000</v>
      </c>
      <c r="AV449" s="18" t="s">
        <v>612</v>
      </c>
    </row>
    <row r="450" spans="1:48" x14ac:dyDescent="0.2">
      <c r="A450" s="18" t="s">
        <v>4143</v>
      </c>
      <c r="B450" s="18" t="s">
        <v>602</v>
      </c>
      <c r="C450" s="17"/>
      <c r="D450" s="18" t="s">
        <v>4144</v>
      </c>
      <c r="E450" s="17"/>
      <c r="F450" s="17"/>
      <c r="G450" s="18" t="s">
        <v>4145</v>
      </c>
      <c r="H450" s="19">
        <v>44974</v>
      </c>
      <c r="I450" s="17"/>
      <c r="J450" s="17"/>
      <c r="K450" s="17"/>
      <c r="L450" s="18" t="s">
        <v>4146</v>
      </c>
      <c r="M450" s="17"/>
      <c r="N450" s="17"/>
      <c r="O450" s="17"/>
      <c r="P450" s="17"/>
      <c r="Q450" s="17"/>
      <c r="R450" s="17"/>
      <c r="S450" s="18" t="s">
        <v>4147</v>
      </c>
      <c r="T450" s="18" t="s">
        <v>4148</v>
      </c>
      <c r="U450" s="18" t="s">
        <v>4149</v>
      </c>
      <c r="V450" s="18" t="s">
        <v>290</v>
      </c>
      <c r="W450" s="18" t="s">
        <v>290</v>
      </c>
      <c r="X450" s="18" t="s">
        <v>657</v>
      </c>
      <c r="Y450" s="18" t="s">
        <v>413</v>
      </c>
      <c r="Z450" s="17"/>
      <c r="AA450" s="18" t="s">
        <v>657</v>
      </c>
      <c r="AB450" s="18" t="s">
        <v>1585</v>
      </c>
      <c r="AC450" s="18" t="s">
        <v>320</v>
      </c>
      <c r="AD450" s="17"/>
      <c r="AE450" s="18" t="s">
        <v>561</v>
      </c>
      <c r="AF450" s="18" t="s">
        <v>126</v>
      </c>
      <c r="AG450" s="18" t="s">
        <v>281</v>
      </c>
      <c r="AH450" s="18" t="s">
        <v>260</v>
      </c>
      <c r="AI450" s="18" t="s">
        <v>162</v>
      </c>
      <c r="AJ450" s="18" t="s">
        <v>4154</v>
      </c>
      <c r="AK450" s="18" t="s">
        <v>4155</v>
      </c>
      <c r="AL450" s="17"/>
      <c r="AM450" s="18">
        <v>14509148</v>
      </c>
      <c r="AN450" s="18">
        <v>14509148</v>
      </c>
      <c r="AO450" s="18">
        <v>0</v>
      </c>
      <c r="AP450" s="17"/>
      <c r="AQ450" s="18">
        <v>15580000</v>
      </c>
      <c r="AR450" s="18">
        <v>0</v>
      </c>
      <c r="AS450" s="18">
        <v>15580000</v>
      </c>
      <c r="AT450" s="17"/>
      <c r="AU450" s="18">
        <v>15580000</v>
      </c>
      <c r="AV450" s="18" t="s">
        <v>612</v>
      </c>
    </row>
    <row r="451" spans="1:48" x14ac:dyDescent="0.2">
      <c r="A451" s="18" t="s">
        <v>4143</v>
      </c>
      <c r="B451" s="18" t="s">
        <v>602</v>
      </c>
      <c r="C451" s="17"/>
      <c r="D451" s="18" t="s">
        <v>4144</v>
      </c>
      <c r="E451" s="17"/>
      <c r="F451" s="17"/>
      <c r="G451" s="18" t="s">
        <v>4145</v>
      </c>
      <c r="H451" s="19">
        <v>44974</v>
      </c>
      <c r="I451" s="17"/>
      <c r="J451" s="17"/>
      <c r="K451" s="17"/>
      <c r="L451" s="18" t="s">
        <v>4146</v>
      </c>
      <c r="M451" s="17"/>
      <c r="N451" s="17"/>
      <c r="O451" s="17"/>
      <c r="P451" s="17"/>
      <c r="Q451" s="17"/>
      <c r="R451" s="17"/>
      <c r="S451" s="18" t="s">
        <v>4147</v>
      </c>
      <c r="T451" s="18" t="s">
        <v>4148</v>
      </c>
      <c r="U451" s="18" t="s">
        <v>4149</v>
      </c>
      <c r="V451" s="18" t="s">
        <v>290</v>
      </c>
      <c r="W451" s="18" t="s">
        <v>290</v>
      </c>
      <c r="X451" s="18" t="s">
        <v>657</v>
      </c>
      <c r="Y451" s="18" t="s">
        <v>413</v>
      </c>
      <c r="Z451" s="17"/>
      <c r="AA451" s="18" t="s">
        <v>657</v>
      </c>
      <c r="AB451" s="18" t="s">
        <v>1585</v>
      </c>
      <c r="AC451" s="18" t="s">
        <v>320</v>
      </c>
      <c r="AD451" s="17"/>
      <c r="AE451" s="18" t="s">
        <v>561</v>
      </c>
      <c r="AF451" s="18" t="s">
        <v>126</v>
      </c>
      <c r="AG451" s="18" t="s">
        <v>281</v>
      </c>
      <c r="AH451" s="18" t="s">
        <v>260</v>
      </c>
      <c r="AI451" s="18" t="s">
        <v>162</v>
      </c>
      <c r="AJ451" s="18" t="s">
        <v>4156</v>
      </c>
      <c r="AK451" s="18" t="s">
        <v>4157</v>
      </c>
      <c r="AL451" s="17"/>
      <c r="AM451" s="18">
        <v>14509148</v>
      </c>
      <c r="AN451" s="18">
        <v>14509148</v>
      </c>
      <c r="AO451" s="18">
        <v>0</v>
      </c>
      <c r="AP451" s="17"/>
      <c r="AQ451" s="18">
        <v>15580000</v>
      </c>
      <c r="AR451" s="18">
        <v>0</v>
      </c>
      <c r="AS451" s="18">
        <v>15580000</v>
      </c>
      <c r="AT451" s="17"/>
      <c r="AU451" s="18">
        <v>15580000</v>
      </c>
      <c r="AV451" s="18" t="s">
        <v>612</v>
      </c>
    </row>
    <row r="452" spans="1:48" x14ac:dyDescent="0.2">
      <c r="A452" s="18" t="s">
        <v>4143</v>
      </c>
      <c r="B452" s="18" t="s">
        <v>602</v>
      </c>
      <c r="C452" s="17"/>
      <c r="D452" s="18" t="s">
        <v>4144</v>
      </c>
      <c r="E452" s="17"/>
      <c r="F452" s="17"/>
      <c r="G452" s="18" t="s">
        <v>4145</v>
      </c>
      <c r="H452" s="19">
        <v>44974</v>
      </c>
      <c r="I452" s="17"/>
      <c r="J452" s="17"/>
      <c r="K452" s="17"/>
      <c r="L452" s="18" t="s">
        <v>4146</v>
      </c>
      <c r="M452" s="17"/>
      <c r="N452" s="17"/>
      <c r="O452" s="17"/>
      <c r="P452" s="17"/>
      <c r="Q452" s="17"/>
      <c r="R452" s="17"/>
      <c r="S452" s="18" t="s">
        <v>4147</v>
      </c>
      <c r="T452" s="18" t="s">
        <v>4148</v>
      </c>
      <c r="U452" s="18" t="s">
        <v>4149</v>
      </c>
      <c r="V452" s="18" t="s">
        <v>290</v>
      </c>
      <c r="W452" s="18" t="s">
        <v>290</v>
      </c>
      <c r="X452" s="18" t="s">
        <v>657</v>
      </c>
      <c r="Y452" s="18" t="s">
        <v>413</v>
      </c>
      <c r="Z452" s="17"/>
      <c r="AA452" s="18" t="s">
        <v>657</v>
      </c>
      <c r="AB452" s="18" t="s">
        <v>1585</v>
      </c>
      <c r="AC452" s="18" t="s">
        <v>320</v>
      </c>
      <c r="AD452" s="17"/>
      <c r="AE452" s="18" t="s">
        <v>561</v>
      </c>
      <c r="AF452" s="18" t="s">
        <v>126</v>
      </c>
      <c r="AG452" s="18" t="s">
        <v>281</v>
      </c>
      <c r="AH452" s="18" t="s">
        <v>260</v>
      </c>
      <c r="AI452" s="18" t="s">
        <v>162</v>
      </c>
      <c r="AJ452" s="18" t="s">
        <v>4158</v>
      </c>
      <c r="AK452" s="18" t="s">
        <v>4159</v>
      </c>
      <c r="AL452" s="17"/>
      <c r="AM452" s="18">
        <v>14509148</v>
      </c>
      <c r="AN452" s="18">
        <v>14509148</v>
      </c>
      <c r="AO452" s="18">
        <v>0</v>
      </c>
      <c r="AP452" s="17"/>
      <c r="AQ452" s="18">
        <v>15580000</v>
      </c>
      <c r="AR452" s="18">
        <v>0</v>
      </c>
      <c r="AS452" s="18">
        <v>15580000</v>
      </c>
      <c r="AT452" s="17"/>
      <c r="AU452" s="18">
        <v>15580000</v>
      </c>
      <c r="AV452" s="18" t="s">
        <v>612</v>
      </c>
    </row>
    <row r="453" spans="1:48" x14ac:dyDescent="0.2">
      <c r="A453" s="18" t="s">
        <v>4143</v>
      </c>
      <c r="B453" s="18" t="s">
        <v>602</v>
      </c>
      <c r="C453" s="17"/>
      <c r="D453" s="18" t="s">
        <v>4144</v>
      </c>
      <c r="E453" s="17"/>
      <c r="F453" s="17"/>
      <c r="G453" s="18" t="s">
        <v>4145</v>
      </c>
      <c r="H453" s="19">
        <v>44974</v>
      </c>
      <c r="I453" s="17"/>
      <c r="J453" s="17"/>
      <c r="K453" s="17"/>
      <c r="L453" s="18" t="s">
        <v>4146</v>
      </c>
      <c r="M453" s="17"/>
      <c r="N453" s="17"/>
      <c r="O453" s="17"/>
      <c r="P453" s="17"/>
      <c r="Q453" s="17"/>
      <c r="R453" s="17"/>
      <c r="S453" s="18" t="s">
        <v>4147</v>
      </c>
      <c r="T453" s="18" t="s">
        <v>4148</v>
      </c>
      <c r="U453" s="18" t="s">
        <v>4149</v>
      </c>
      <c r="V453" s="18" t="s">
        <v>290</v>
      </c>
      <c r="W453" s="18" t="s">
        <v>290</v>
      </c>
      <c r="X453" s="18" t="s">
        <v>657</v>
      </c>
      <c r="Y453" s="18" t="s">
        <v>413</v>
      </c>
      <c r="Z453" s="17"/>
      <c r="AA453" s="18" t="s">
        <v>657</v>
      </c>
      <c r="AB453" s="18" t="s">
        <v>1585</v>
      </c>
      <c r="AC453" s="18" t="s">
        <v>320</v>
      </c>
      <c r="AD453" s="17"/>
      <c r="AE453" s="18" t="s">
        <v>561</v>
      </c>
      <c r="AF453" s="18" t="s">
        <v>126</v>
      </c>
      <c r="AG453" s="18" t="s">
        <v>281</v>
      </c>
      <c r="AH453" s="18" t="s">
        <v>260</v>
      </c>
      <c r="AI453" s="18" t="s">
        <v>162</v>
      </c>
      <c r="AJ453" s="18" t="s">
        <v>4160</v>
      </c>
      <c r="AK453" s="18" t="s">
        <v>4161</v>
      </c>
      <c r="AL453" s="17"/>
      <c r="AM453" s="18">
        <v>14509148</v>
      </c>
      <c r="AN453" s="18">
        <v>14509148</v>
      </c>
      <c r="AO453" s="18">
        <v>0</v>
      </c>
      <c r="AP453" s="17"/>
      <c r="AQ453" s="18">
        <v>15580000</v>
      </c>
      <c r="AR453" s="18">
        <v>0</v>
      </c>
      <c r="AS453" s="18">
        <v>15580000</v>
      </c>
      <c r="AT453" s="17"/>
      <c r="AU453" s="18">
        <v>15580000</v>
      </c>
      <c r="AV453" s="18" t="s">
        <v>612</v>
      </c>
    </row>
    <row r="454" spans="1:48" x14ac:dyDescent="0.2">
      <c r="A454" s="18" t="s">
        <v>4162</v>
      </c>
      <c r="B454" s="18" t="s">
        <v>602</v>
      </c>
      <c r="C454" s="17"/>
      <c r="D454" s="18" t="s">
        <v>4144</v>
      </c>
      <c r="E454" s="17"/>
      <c r="F454" s="17"/>
      <c r="G454" s="18" t="s">
        <v>4163</v>
      </c>
      <c r="H454" s="19">
        <v>44974</v>
      </c>
      <c r="I454" s="17"/>
      <c r="J454" s="17"/>
      <c r="K454" s="17"/>
      <c r="L454" s="18" t="s">
        <v>4164</v>
      </c>
      <c r="M454" s="17"/>
      <c r="N454" s="17"/>
      <c r="O454" s="17"/>
      <c r="P454" s="17"/>
      <c r="Q454" s="17"/>
      <c r="R454" s="17"/>
      <c r="S454" s="18" t="s">
        <v>4165</v>
      </c>
      <c r="T454" s="18" t="s">
        <v>4166</v>
      </c>
      <c r="U454" s="18" t="s">
        <v>4167</v>
      </c>
      <c r="V454" s="18" t="s">
        <v>290</v>
      </c>
      <c r="W454" s="18" t="s">
        <v>290</v>
      </c>
      <c r="X454" s="18" t="s">
        <v>464</v>
      </c>
      <c r="Y454" s="18" t="s">
        <v>464</v>
      </c>
      <c r="Z454" s="18" t="s">
        <v>464</v>
      </c>
      <c r="AA454" s="17"/>
      <c r="AB454" s="18" t="s">
        <v>4168</v>
      </c>
      <c r="AC454" s="18" t="s">
        <v>4169</v>
      </c>
      <c r="AD454" s="17"/>
      <c r="AE454" s="18" t="s">
        <v>652</v>
      </c>
      <c r="AF454" s="18" t="s">
        <v>126</v>
      </c>
      <c r="AG454" s="18" t="s">
        <v>281</v>
      </c>
      <c r="AH454" s="18" t="s">
        <v>260</v>
      </c>
      <c r="AI454" s="18" t="s">
        <v>205</v>
      </c>
      <c r="AJ454" s="18" t="s">
        <v>4170</v>
      </c>
      <c r="AK454" s="18" t="s">
        <v>4171</v>
      </c>
      <c r="AL454" s="17"/>
      <c r="AM454" s="18">
        <v>14509148</v>
      </c>
      <c r="AN454" s="18">
        <v>14509148</v>
      </c>
      <c r="AO454" s="18">
        <v>0</v>
      </c>
      <c r="AP454" s="17"/>
      <c r="AQ454" s="18">
        <v>15580000</v>
      </c>
      <c r="AR454" s="18">
        <v>0</v>
      </c>
      <c r="AS454" s="18">
        <v>15580000</v>
      </c>
      <c r="AT454" s="17"/>
      <c r="AU454" s="18">
        <v>15580000</v>
      </c>
      <c r="AV454" s="18" t="s">
        <v>612</v>
      </c>
    </row>
    <row r="455" spans="1:48" x14ac:dyDescent="0.2">
      <c r="A455" s="18" t="s">
        <v>4162</v>
      </c>
      <c r="B455" s="18" t="s">
        <v>602</v>
      </c>
      <c r="C455" s="17"/>
      <c r="D455" s="18" t="s">
        <v>4144</v>
      </c>
      <c r="E455" s="17"/>
      <c r="F455" s="17"/>
      <c r="G455" s="18" t="s">
        <v>4163</v>
      </c>
      <c r="H455" s="19">
        <v>44974</v>
      </c>
      <c r="I455" s="17"/>
      <c r="J455" s="17"/>
      <c r="K455" s="17"/>
      <c r="L455" s="18" t="s">
        <v>4164</v>
      </c>
      <c r="M455" s="17"/>
      <c r="N455" s="17"/>
      <c r="O455" s="17"/>
      <c r="P455" s="17"/>
      <c r="Q455" s="17"/>
      <c r="R455" s="17"/>
      <c r="S455" s="18" t="s">
        <v>4165</v>
      </c>
      <c r="T455" s="18" t="s">
        <v>4166</v>
      </c>
      <c r="U455" s="18" t="s">
        <v>4167</v>
      </c>
      <c r="V455" s="18" t="s">
        <v>290</v>
      </c>
      <c r="W455" s="18" t="s">
        <v>290</v>
      </c>
      <c r="X455" s="18" t="s">
        <v>464</v>
      </c>
      <c r="Y455" s="18" t="s">
        <v>464</v>
      </c>
      <c r="Z455" s="18" t="s">
        <v>464</v>
      </c>
      <c r="AA455" s="17"/>
      <c r="AB455" s="18" t="s">
        <v>4168</v>
      </c>
      <c r="AC455" s="18" t="s">
        <v>4169</v>
      </c>
      <c r="AD455" s="17"/>
      <c r="AE455" s="18" t="s">
        <v>652</v>
      </c>
      <c r="AF455" s="18" t="s">
        <v>126</v>
      </c>
      <c r="AG455" s="18" t="s">
        <v>281</v>
      </c>
      <c r="AH455" s="18" t="s">
        <v>260</v>
      </c>
      <c r="AI455" s="18" t="s">
        <v>205</v>
      </c>
      <c r="AJ455" s="18" t="s">
        <v>4172</v>
      </c>
      <c r="AK455" s="18" t="s">
        <v>4173</v>
      </c>
      <c r="AL455" s="17"/>
      <c r="AM455" s="18">
        <v>14509148</v>
      </c>
      <c r="AN455" s="18">
        <v>14509148</v>
      </c>
      <c r="AO455" s="18">
        <v>0</v>
      </c>
      <c r="AP455" s="17"/>
      <c r="AQ455" s="18">
        <v>15580000</v>
      </c>
      <c r="AR455" s="18">
        <v>0</v>
      </c>
      <c r="AS455" s="18">
        <v>15580000</v>
      </c>
      <c r="AT455" s="17"/>
      <c r="AU455" s="18">
        <v>15580000</v>
      </c>
      <c r="AV455" s="18" t="s">
        <v>612</v>
      </c>
    </row>
    <row r="456" spans="1:48" x14ac:dyDescent="0.2">
      <c r="A456" s="18" t="s">
        <v>4162</v>
      </c>
      <c r="B456" s="18" t="s">
        <v>602</v>
      </c>
      <c r="C456" s="17"/>
      <c r="D456" s="18" t="s">
        <v>4144</v>
      </c>
      <c r="E456" s="17"/>
      <c r="F456" s="17"/>
      <c r="G456" s="18" t="s">
        <v>4163</v>
      </c>
      <c r="H456" s="19">
        <v>44974</v>
      </c>
      <c r="I456" s="17"/>
      <c r="J456" s="17"/>
      <c r="K456" s="17"/>
      <c r="L456" s="18" t="s">
        <v>4164</v>
      </c>
      <c r="M456" s="17"/>
      <c r="N456" s="17"/>
      <c r="O456" s="17"/>
      <c r="P456" s="17"/>
      <c r="Q456" s="17"/>
      <c r="R456" s="17"/>
      <c r="S456" s="18" t="s">
        <v>4165</v>
      </c>
      <c r="T456" s="18" t="s">
        <v>4166</v>
      </c>
      <c r="U456" s="18" t="s">
        <v>4167</v>
      </c>
      <c r="V456" s="18" t="s">
        <v>290</v>
      </c>
      <c r="W456" s="18" t="s">
        <v>290</v>
      </c>
      <c r="X456" s="18" t="s">
        <v>464</v>
      </c>
      <c r="Y456" s="18" t="s">
        <v>464</v>
      </c>
      <c r="Z456" s="18" t="s">
        <v>464</v>
      </c>
      <c r="AA456" s="17"/>
      <c r="AB456" s="18" t="s">
        <v>4168</v>
      </c>
      <c r="AC456" s="18" t="s">
        <v>4169</v>
      </c>
      <c r="AD456" s="17"/>
      <c r="AE456" s="18" t="s">
        <v>652</v>
      </c>
      <c r="AF456" s="18" t="s">
        <v>126</v>
      </c>
      <c r="AG456" s="18" t="s">
        <v>281</v>
      </c>
      <c r="AH456" s="18" t="s">
        <v>260</v>
      </c>
      <c r="AI456" s="18" t="s">
        <v>205</v>
      </c>
      <c r="AJ456" s="18" t="s">
        <v>4174</v>
      </c>
      <c r="AK456" s="18" t="s">
        <v>4175</v>
      </c>
      <c r="AL456" s="17"/>
      <c r="AM456" s="18">
        <v>14509148</v>
      </c>
      <c r="AN456" s="18">
        <v>14509148</v>
      </c>
      <c r="AO456" s="18">
        <v>0</v>
      </c>
      <c r="AP456" s="17"/>
      <c r="AQ456" s="18">
        <v>15580000</v>
      </c>
      <c r="AR456" s="18">
        <v>0</v>
      </c>
      <c r="AS456" s="18">
        <v>15580000</v>
      </c>
      <c r="AT456" s="17"/>
      <c r="AU456" s="18">
        <v>15580000</v>
      </c>
      <c r="AV456" s="18" t="s">
        <v>612</v>
      </c>
    </row>
    <row r="457" spans="1:48" x14ac:dyDescent="0.2">
      <c r="A457" s="18" t="s">
        <v>4162</v>
      </c>
      <c r="B457" s="18" t="s">
        <v>602</v>
      </c>
      <c r="C457" s="17"/>
      <c r="D457" s="18" t="s">
        <v>4144</v>
      </c>
      <c r="E457" s="17"/>
      <c r="F457" s="17"/>
      <c r="G457" s="18" t="s">
        <v>4163</v>
      </c>
      <c r="H457" s="19">
        <v>44974</v>
      </c>
      <c r="I457" s="17"/>
      <c r="J457" s="17"/>
      <c r="K457" s="17"/>
      <c r="L457" s="18" t="s">
        <v>4164</v>
      </c>
      <c r="M457" s="17"/>
      <c r="N457" s="17"/>
      <c r="O457" s="17"/>
      <c r="P457" s="17"/>
      <c r="Q457" s="17"/>
      <c r="R457" s="17"/>
      <c r="S457" s="18" t="s">
        <v>4165</v>
      </c>
      <c r="T457" s="18" t="s">
        <v>4166</v>
      </c>
      <c r="U457" s="18" t="s">
        <v>4167</v>
      </c>
      <c r="V457" s="18" t="s">
        <v>290</v>
      </c>
      <c r="W457" s="18" t="s">
        <v>290</v>
      </c>
      <c r="X457" s="18" t="s">
        <v>464</v>
      </c>
      <c r="Y457" s="18" t="s">
        <v>464</v>
      </c>
      <c r="Z457" s="18" t="s">
        <v>464</v>
      </c>
      <c r="AA457" s="17"/>
      <c r="AB457" s="18" t="s">
        <v>4168</v>
      </c>
      <c r="AC457" s="18" t="s">
        <v>4169</v>
      </c>
      <c r="AD457" s="17"/>
      <c r="AE457" s="18" t="s">
        <v>561</v>
      </c>
      <c r="AF457" s="18" t="s">
        <v>126</v>
      </c>
      <c r="AG457" s="18" t="s">
        <v>281</v>
      </c>
      <c r="AH457" s="18" t="s">
        <v>260</v>
      </c>
      <c r="AI457" s="18" t="s">
        <v>162</v>
      </c>
      <c r="AJ457" s="18" t="s">
        <v>4176</v>
      </c>
      <c r="AK457" s="18" t="s">
        <v>4177</v>
      </c>
      <c r="AL457" s="17"/>
      <c r="AM457" s="18">
        <v>14509148</v>
      </c>
      <c r="AN457" s="18">
        <v>14509148</v>
      </c>
      <c r="AO457" s="18">
        <v>0</v>
      </c>
      <c r="AP457" s="17"/>
      <c r="AQ457" s="18">
        <v>15580000</v>
      </c>
      <c r="AR457" s="18">
        <v>0</v>
      </c>
      <c r="AS457" s="18">
        <v>15580000</v>
      </c>
      <c r="AT457" s="17"/>
      <c r="AU457" s="18">
        <v>15580000</v>
      </c>
      <c r="AV457" s="18" t="s">
        <v>612</v>
      </c>
    </row>
    <row r="458" spans="1:48" x14ac:dyDescent="0.2">
      <c r="A458" s="18" t="s">
        <v>4162</v>
      </c>
      <c r="B458" s="18" t="s">
        <v>602</v>
      </c>
      <c r="C458" s="17"/>
      <c r="D458" s="18" t="s">
        <v>4144</v>
      </c>
      <c r="E458" s="17"/>
      <c r="F458" s="17"/>
      <c r="G458" s="18" t="s">
        <v>4163</v>
      </c>
      <c r="H458" s="19">
        <v>44974</v>
      </c>
      <c r="I458" s="17"/>
      <c r="J458" s="17"/>
      <c r="K458" s="17"/>
      <c r="L458" s="18" t="s">
        <v>4164</v>
      </c>
      <c r="M458" s="17"/>
      <c r="N458" s="17"/>
      <c r="O458" s="17"/>
      <c r="P458" s="17"/>
      <c r="Q458" s="17"/>
      <c r="R458" s="17"/>
      <c r="S458" s="18" t="s">
        <v>4165</v>
      </c>
      <c r="T458" s="18" t="s">
        <v>4166</v>
      </c>
      <c r="U458" s="18" t="s">
        <v>4167</v>
      </c>
      <c r="V458" s="18" t="s">
        <v>290</v>
      </c>
      <c r="W458" s="18" t="s">
        <v>290</v>
      </c>
      <c r="X458" s="18" t="s">
        <v>464</v>
      </c>
      <c r="Y458" s="18" t="s">
        <v>464</v>
      </c>
      <c r="Z458" s="18" t="s">
        <v>464</v>
      </c>
      <c r="AA458" s="17"/>
      <c r="AB458" s="18" t="s">
        <v>4168</v>
      </c>
      <c r="AC458" s="18" t="s">
        <v>4169</v>
      </c>
      <c r="AD458" s="17"/>
      <c r="AE458" s="18" t="s">
        <v>561</v>
      </c>
      <c r="AF458" s="18" t="s">
        <v>126</v>
      </c>
      <c r="AG458" s="18" t="s">
        <v>281</v>
      </c>
      <c r="AH458" s="18" t="s">
        <v>260</v>
      </c>
      <c r="AI458" s="18" t="s">
        <v>162</v>
      </c>
      <c r="AJ458" s="18" t="s">
        <v>4178</v>
      </c>
      <c r="AK458" s="18" t="s">
        <v>4179</v>
      </c>
      <c r="AL458" s="17"/>
      <c r="AM458" s="18">
        <v>14509148</v>
      </c>
      <c r="AN458" s="18">
        <v>14509148</v>
      </c>
      <c r="AO458" s="18">
        <v>0</v>
      </c>
      <c r="AP458" s="17"/>
      <c r="AQ458" s="18">
        <v>15580000</v>
      </c>
      <c r="AR458" s="18">
        <v>0</v>
      </c>
      <c r="AS458" s="18">
        <v>15580000</v>
      </c>
      <c r="AT458" s="17"/>
      <c r="AU458" s="18">
        <v>15580000</v>
      </c>
      <c r="AV458" s="18" t="s">
        <v>612</v>
      </c>
    </row>
    <row r="459" spans="1:48" x14ac:dyDescent="0.2">
      <c r="A459" s="18" t="s">
        <v>4180</v>
      </c>
      <c r="B459" s="18" t="s">
        <v>684</v>
      </c>
      <c r="C459" s="17"/>
      <c r="D459" s="18" t="s">
        <v>727</v>
      </c>
      <c r="E459" s="17"/>
      <c r="F459" s="17"/>
      <c r="G459" s="18" t="s">
        <v>4181</v>
      </c>
      <c r="H459" s="19">
        <v>44985</v>
      </c>
      <c r="I459" s="17"/>
      <c r="J459" s="17"/>
      <c r="K459" s="17"/>
      <c r="L459" s="18" t="s">
        <v>4182</v>
      </c>
      <c r="M459" s="17"/>
      <c r="N459" s="17"/>
      <c r="O459" s="17"/>
      <c r="P459" s="17"/>
      <c r="Q459" s="17"/>
      <c r="R459" s="17"/>
      <c r="S459" s="18" t="s">
        <v>4183</v>
      </c>
      <c r="T459" s="18" t="s">
        <v>4184</v>
      </c>
      <c r="U459" s="18" t="s">
        <v>4185</v>
      </c>
      <c r="V459" s="18" t="s">
        <v>290</v>
      </c>
      <c r="W459" s="18" t="s">
        <v>2771</v>
      </c>
      <c r="X459" s="18" t="s">
        <v>4186</v>
      </c>
      <c r="Y459" s="18" t="s">
        <v>709</v>
      </c>
      <c r="Z459" s="18" t="s">
        <v>687</v>
      </c>
      <c r="AA459" s="17"/>
      <c r="AB459" s="18" t="s">
        <v>708</v>
      </c>
      <c r="AC459" s="18" t="s">
        <v>687</v>
      </c>
      <c r="AD459" s="17"/>
      <c r="AE459" s="18" t="s">
        <v>2263</v>
      </c>
      <c r="AF459" s="18" t="s">
        <v>126</v>
      </c>
      <c r="AG459" s="18" t="s">
        <v>184</v>
      </c>
      <c r="AH459" s="18" t="s">
        <v>1916</v>
      </c>
      <c r="AI459" s="18" t="s">
        <v>129</v>
      </c>
      <c r="AJ459" s="18" t="s">
        <v>4187</v>
      </c>
      <c r="AK459" s="18" t="s">
        <v>4188</v>
      </c>
      <c r="AL459" s="17"/>
      <c r="AM459" s="18">
        <v>25349889</v>
      </c>
      <c r="AN459" s="18">
        <v>25349889</v>
      </c>
      <c r="AO459" s="18">
        <v>0</v>
      </c>
      <c r="AP459" s="17"/>
      <c r="AQ459" s="18">
        <v>28186000</v>
      </c>
      <c r="AR459" s="18">
        <v>2964000</v>
      </c>
      <c r="AS459" s="18">
        <v>31150000</v>
      </c>
      <c r="AT459" s="17"/>
      <c r="AU459" s="18">
        <v>28186000</v>
      </c>
      <c r="AV459" s="18" t="s">
        <v>692</v>
      </c>
    </row>
    <row r="460" spans="1:48" x14ac:dyDescent="0.2">
      <c r="A460" s="18" t="s">
        <v>4189</v>
      </c>
      <c r="B460" s="18" t="s">
        <v>802</v>
      </c>
      <c r="C460" s="17"/>
      <c r="D460" s="18" t="s">
        <v>4190</v>
      </c>
      <c r="E460" s="17"/>
      <c r="F460" s="17"/>
      <c r="G460" s="18" t="s">
        <v>4191</v>
      </c>
      <c r="H460" s="19">
        <v>44980</v>
      </c>
      <c r="I460" s="17"/>
      <c r="J460" s="17"/>
      <c r="K460" s="17"/>
      <c r="L460" s="18" t="s">
        <v>4192</v>
      </c>
      <c r="M460" s="17"/>
      <c r="N460" s="17"/>
      <c r="O460" s="17"/>
      <c r="P460" s="17"/>
      <c r="Q460" s="17"/>
      <c r="R460" s="17"/>
      <c r="S460" s="18" t="s">
        <v>4193</v>
      </c>
      <c r="T460" s="18" t="s">
        <v>4194</v>
      </c>
      <c r="U460" s="18" t="s">
        <v>4195</v>
      </c>
      <c r="V460" s="18" t="s">
        <v>158</v>
      </c>
      <c r="W460" s="18" t="s">
        <v>143</v>
      </c>
      <c r="X460" s="18" t="s">
        <v>4196</v>
      </c>
      <c r="Y460" s="18" t="s">
        <v>707</v>
      </c>
      <c r="Z460" s="18" t="s">
        <v>707</v>
      </c>
      <c r="AA460" s="17"/>
      <c r="AB460" s="18" t="s">
        <v>1330</v>
      </c>
      <c r="AC460" s="18" t="s">
        <v>4197</v>
      </c>
      <c r="AD460" s="17"/>
      <c r="AE460" s="18" t="s">
        <v>561</v>
      </c>
      <c r="AF460" s="18" t="s">
        <v>126</v>
      </c>
      <c r="AG460" s="18" t="s">
        <v>281</v>
      </c>
      <c r="AH460" s="18" t="s">
        <v>260</v>
      </c>
      <c r="AI460" s="18" t="s">
        <v>162</v>
      </c>
      <c r="AJ460" s="18" t="s">
        <v>4198</v>
      </c>
      <c r="AK460" s="18" t="s">
        <v>4199</v>
      </c>
      <c r="AL460" s="17"/>
      <c r="AM460" s="18">
        <v>14509148</v>
      </c>
      <c r="AN460" s="18">
        <v>14509148</v>
      </c>
      <c r="AO460" s="18">
        <v>0</v>
      </c>
      <c r="AP460" s="17"/>
      <c r="AQ460" s="18">
        <v>17281000</v>
      </c>
      <c r="AR460" s="18">
        <v>1898000</v>
      </c>
      <c r="AS460" s="18">
        <v>19179000</v>
      </c>
      <c r="AT460" s="17"/>
      <c r="AU460" s="18">
        <v>17281000</v>
      </c>
      <c r="AV460" s="18" t="s">
        <v>805</v>
      </c>
    </row>
    <row r="461" spans="1:48" x14ac:dyDescent="0.2">
      <c r="A461" s="18" t="s">
        <v>4200</v>
      </c>
      <c r="B461" s="18" t="s">
        <v>828</v>
      </c>
      <c r="C461" s="17"/>
      <c r="D461" s="18" t="s">
        <v>832</v>
      </c>
      <c r="E461" s="17"/>
      <c r="F461" s="17"/>
      <c r="G461" s="18" t="s">
        <v>4201</v>
      </c>
      <c r="H461" s="19">
        <v>44979</v>
      </c>
      <c r="I461" s="17"/>
      <c r="J461" s="17"/>
      <c r="K461" s="17"/>
      <c r="L461" s="18" t="s">
        <v>4202</v>
      </c>
      <c r="M461" s="17"/>
      <c r="N461" s="17"/>
      <c r="O461" s="17"/>
      <c r="P461" s="17"/>
      <c r="Q461" s="17"/>
      <c r="R461" s="17"/>
      <c r="S461" s="18" t="s">
        <v>4203</v>
      </c>
      <c r="T461" s="18" t="s">
        <v>4204</v>
      </c>
      <c r="U461" s="18" t="s">
        <v>4205</v>
      </c>
      <c r="V461" s="18" t="s">
        <v>157</v>
      </c>
      <c r="W461" s="18" t="s">
        <v>157</v>
      </c>
      <c r="X461" s="18" t="s">
        <v>4206</v>
      </c>
      <c r="Y461" s="18" t="s">
        <v>589</v>
      </c>
      <c r="Z461" s="18" t="s">
        <v>589</v>
      </c>
      <c r="AA461" s="17"/>
      <c r="AB461" s="18" t="s">
        <v>4207</v>
      </c>
      <c r="AC461" s="18" t="s">
        <v>4208</v>
      </c>
      <c r="AD461" s="17"/>
      <c r="AE461" s="18" t="s">
        <v>2483</v>
      </c>
      <c r="AF461" s="18" t="s">
        <v>126</v>
      </c>
      <c r="AG461" s="18" t="s">
        <v>145</v>
      </c>
      <c r="AH461" s="18" t="s">
        <v>1916</v>
      </c>
      <c r="AI461" s="18" t="s">
        <v>162</v>
      </c>
      <c r="AJ461" s="18" t="s">
        <v>4209</v>
      </c>
      <c r="AK461" s="18" t="s">
        <v>4210</v>
      </c>
      <c r="AL461" s="17"/>
      <c r="AM461" s="18">
        <v>26550763</v>
      </c>
      <c r="AN461" s="18">
        <v>26550763</v>
      </c>
      <c r="AO461" s="18">
        <v>0</v>
      </c>
      <c r="AP461" s="17"/>
      <c r="AQ461" s="18">
        <v>29604000</v>
      </c>
      <c r="AR461" s="18">
        <v>3146000</v>
      </c>
      <c r="AS461" s="18">
        <v>32750000</v>
      </c>
      <c r="AT461" s="17"/>
      <c r="AU461" s="18">
        <v>29604000</v>
      </c>
      <c r="AV461" s="18" t="s">
        <v>831</v>
      </c>
    </row>
    <row r="462" spans="1:48" x14ac:dyDescent="0.2">
      <c r="A462" s="18" t="s">
        <v>4211</v>
      </c>
      <c r="B462" s="18" t="s">
        <v>907</v>
      </c>
      <c r="C462" s="17"/>
      <c r="D462" s="18" t="s">
        <v>4212</v>
      </c>
      <c r="E462" s="17"/>
      <c r="F462" s="17"/>
      <c r="G462" s="18" t="s">
        <v>4213</v>
      </c>
      <c r="H462" s="19">
        <v>44966</v>
      </c>
      <c r="I462" s="17"/>
      <c r="J462" s="17"/>
      <c r="K462" s="17"/>
      <c r="L462" s="18" t="s">
        <v>4214</v>
      </c>
      <c r="M462" s="17"/>
      <c r="N462" s="17"/>
      <c r="O462" s="17"/>
      <c r="P462" s="17"/>
      <c r="Q462" s="17"/>
      <c r="R462" s="17"/>
      <c r="S462" s="18" t="s">
        <v>4215</v>
      </c>
      <c r="T462" s="18" t="s">
        <v>4216</v>
      </c>
      <c r="U462" s="18" t="s">
        <v>4217</v>
      </c>
      <c r="V462" s="18" t="s">
        <v>206</v>
      </c>
      <c r="W462" s="18" t="s">
        <v>206</v>
      </c>
      <c r="X462" s="18" t="s">
        <v>2625</v>
      </c>
      <c r="Y462" s="18" t="s">
        <v>918</v>
      </c>
      <c r="Z462" s="18" t="s">
        <v>885</v>
      </c>
      <c r="AA462" s="17"/>
      <c r="AB462" s="18" t="s">
        <v>2624</v>
      </c>
      <c r="AC462" s="18" t="s">
        <v>2880</v>
      </c>
      <c r="AD462" s="17"/>
      <c r="AE462" s="18" t="s">
        <v>2302</v>
      </c>
      <c r="AF462" s="18" t="s">
        <v>126</v>
      </c>
      <c r="AG462" s="18" t="s">
        <v>281</v>
      </c>
      <c r="AH462" s="18" t="s">
        <v>1916</v>
      </c>
      <c r="AI462" s="18" t="s">
        <v>162</v>
      </c>
      <c r="AJ462" s="18" t="s">
        <v>4218</v>
      </c>
      <c r="AK462" s="18" t="s">
        <v>4219</v>
      </c>
      <c r="AL462" s="17"/>
      <c r="AM462" s="18">
        <v>270787</v>
      </c>
      <c r="AN462" s="18">
        <v>14793902</v>
      </c>
      <c r="AO462" s="18">
        <v>0</v>
      </c>
      <c r="AP462" s="17"/>
      <c r="AQ462" s="18">
        <v>17281000</v>
      </c>
      <c r="AR462" s="18">
        <v>1898000</v>
      </c>
      <c r="AS462" s="18">
        <v>19179000</v>
      </c>
      <c r="AT462" s="17"/>
      <c r="AU462" s="18">
        <v>17281000</v>
      </c>
      <c r="AV462" s="18" t="s">
        <v>909</v>
      </c>
    </row>
    <row r="463" spans="1:48" x14ac:dyDescent="0.2">
      <c r="A463" s="18" t="s">
        <v>4211</v>
      </c>
      <c r="B463" s="18" t="s">
        <v>907</v>
      </c>
      <c r="C463" s="17"/>
      <c r="D463" s="18" t="s">
        <v>4212</v>
      </c>
      <c r="E463" s="17"/>
      <c r="F463" s="17"/>
      <c r="G463" s="18" t="s">
        <v>4213</v>
      </c>
      <c r="H463" s="19">
        <v>44966</v>
      </c>
      <c r="I463" s="17"/>
      <c r="J463" s="17"/>
      <c r="K463" s="17"/>
      <c r="L463" s="18" t="s">
        <v>4214</v>
      </c>
      <c r="M463" s="17"/>
      <c r="N463" s="17"/>
      <c r="O463" s="17"/>
      <c r="P463" s="17"/>
      <c r="Q463" s="17"/>
      <c r="R463" s="17"/>
      <c r="S463" s="18" t="s">
        <v>4215</v>
      </c>
      <c r="T463" s="18" t="s">
        <v>4216</v>
      </c>
      <c r="U463" s="18" t="s">
        <v>4217</v>
      </c>
      <c r="V463" s="18" t="s">
        <v>206</v>
      </c>
      <c r="W463" s="18" t="s">
        <v>206</v>
      </c>
      <c r="X463" s="18" t="s">
        <v>2625</v>
      </c>
      <c r="Y463" s="18" t="s">
        <v>918</v>
      </c>
      <c r="Z463" s="18" t="s">
        <v>885</v>
      </c>
      <c r="AA463" s="17"/>
      <c r="AB463" s="18" t="s">
        <v>2624</v>
      </c>
      <c r="AC463" s="18" t="s">
        <v>2880</v>
      </c>
      <c r="AD463" s="17"/>
      <c r="AE463" s="18" t="s">
        <v>2302</v>
      </c>
      <c r="AF463" s="18" t="s">
        <v>126</v>
      </c>
      <c r="AG463" s="18" t="s">
        <v>281</v>
      </c>
      <c r="AH463" s="18" t="s">
        <v>1916</v>
      </c>
      <c r="AI463" s="18" t="s">
        <v>162</v>
      </c>
      <c r="AJ463" s="18" t="s">
        <v>4220</v>
      </c>
      <c r="AK463" s="18" t="s">
        <v>4221</v>
      </c>
      <c r="AL463" s="17"/>
      <c r="AM463" s="18">
        <v>270787</v>
      </c>
      <c r="AN463" s="18">
        <v>14793902</v>
      </c>
      <c r="AO463" s="18">
        <v>0</v>
      </c>
      <c r="AP463" s="17"/>
      <c r="AQ463" s="18">
        <v>17281000</v>
      </c>
      <c r="AR463" s="18">
        <v>1898000</v>
      </c>
      <c r="AS463" s="18">
        <v>19179000</v>
      </c>
      <c r="AT463" s="17"/>
      <c r="AU463" s="18">
        <v>17281000</v>
      </c>
      <c r="AV463" s="18" t="s">
        <v>909</v>
      </c>
    </row>
    <row r="464" spans="1:48" x14ac:dyDescent="0.2">
      <c r="A464" s="18" t="s">
        <v>4211</v>
      </c>
      <c r="B464" s="18" t="s">
        <v>907</v>
      </c>
      <c r="C464" s="17"/>
      <c r="D464" s="18" t="s">
        <v>4212</v>
      </c>
      <c r="E464" s="17"/>
      <c r="F464" s="17"/>
      <c r="G464" s="18" t="s">
        <v>4213</v>
      </c>
      <c r="H464" s="19">
        <v>44966</v>
      </c>
      <c r="I464" s="17"/>
      <c r="J464" s="17"/>
      <c r="K464" s="17"/>
      <c r="L464" s="18" t="s">
        <v>4214</v>
      </c>
      <c r="M464" s="17"/>
      <c r="N464" s="17"/>
      <c r="O464" s="17"/>
      <c r="P464" s="17"/>
      <c r="Q464" s="17"/>
      <c r="R464" s="17"/>
      <c r="S464" s="18" t="s">
        <v>4215</v>
      </c>
      <c r="T464" s="18" t="s">
        <v>4216</v>
      </c>
      <c r="U464" s="18" t="s">
        <v>4217</v>
      </c>
      <c r="V464" s="18" t="s">
        <v>206</v>
      </c>
      <c r="W464" s="18" t="s">
        <v>206</v>
      </c>
      <c r="X464" s="18" t="s">
        <v>2625</v>
      </c>
      <c r="Y464" s="18" t="s">
        <v>918</v>
      </c>
      <c r="Z464" s="18" t="s">
        <v>885</v>
      </c>
      <c r="AA464" s="17"/>
      <c r="AB464" s="18" t="s">
        <v>2624</v>
      </c>
      <c r="AC464" s="18" t="s">
        <v>2880</v>
      </c>
      <c r="AD464" s="17"/>
      <c r="AE464" s="18" t="s">
        <v>2302</v>
      </c>
      <c r="AF464" s="18" t="s">
        <v>126</v>
      </c>
      <c r="AG464" s="18" t="s">
        <v>281</v>
      </c>
      <c r="AH464" s="18" t="s">
        <v>1916</v>
      </c>
      <c r="AI464" s="18" t="s">
        <v>162</v>
      </c>
      <c r="AJ464" s="18" t="s">
        <v>4222</v>
      </c>
      <c r="AK464" s="18" t="s">
        <v>4223</v>
      </c>
      <c r="AL464" s="17"/>
      <c r="AM464" s="18">
        <v>270787</v>
      </c>
      <c r="AN464" s="18">
        <v>14793902</v>
      </c>
      <c r="AO464" s="18">
        <v>0</v>
      </c>
      <c r="AP464" s="17"/>
      <c r="AQ464" s="18">
        <v>17281000</v>
      </c>
      <c r="AR464" s="18">
        <v>1898000</v>
      </c>
      <c r="AS464" s="18">
        <v>19179000</v>
      </c>
      <c r="AT464" s="17"/>
      <c r="AU464" s="18">
        <v>17281000</v>
      </c>
      <c r="AV464" s="18" t="s">
        <v>909</v>
      </c>
    </row>
    <row r="465" spans="1:48" x14ac:dyDescent="0.2">
      <c r="A465" s="18" t="s">
        <v>4211</v>
      </c>
      <c r="B465" s="18" t="s">
        <v>907</v>
      </c>
      <c r="C465" s="17"/>
      <c r="D465" s="18" t="s">
        <v>4212</v>
      </c>
      <c r="E465" s="17"/>
      <c r="F465" s="17"/>
      <c r="G465" s="18" t="s">
        <v>4213</v>
      </c>
      <c r="H465" s="19">
        <v>44966</v>
      </c>
      <c r="I465" s="17"/>
      <c r="J465" s="17"/>
      <c r="K465" s="17"/>
      <c r="L465" s="18" t="s">
        <v>4214</v>
      </c>
      <c r="M465" s="17"/>
      <c r="N465" s="17"/>
      <c r="O465" s="17"/>
      <c r="P465" s="17"/>
      <c r="Q465" s="17"/>
      <c r="R465" s="17"/>
      <c r="S465" s="18" t="s">
        <v>4215</v>
      </c>
      <c r="T465" s="18" t="s">
        <v>4216</v>
      </c>
      <c r="U465" s="18" t="s">
        <v>4217</v>
      </c>
      <c r="V465" s="18" t="s">
        <v>206</v>
      </c>
      <c r="W465" s="18" t="s">
        <v>206</v>
      </c>
      <c r="X465" s="18" t="s">
        <v>2625</v>
      </c>
      <c r="Y465" s="18" t="s">
        <v>918</v>
      </c>
      <c r="Z465" s="18" t="s">
        <v>885</v>
      </c>
      <c r="AA465" s="17"/>
      <c r="AB465" s="18" t="s">
        <v>2624</v>
      </c>
      <c r="AC465" s="18" t="s">
        <v>2880</v>
      </c>
      <c r="AD465" s="17"/>
      <c r="AE465" s="18" t="s">
        <v>2302</v>
      </c>
      <c r="AF465" s="18" t="s">
        <v>126</v>
      </c>
      <c r="AG465" s="18" t="s">
        <v>281</v>
      </c>
      <c r="AH465" s="18" t="s">
        <v>1916</v>
      </c>
      <c r="AI465" s="18" t="s">
        <v>162</v>
      </c>
      <c r="AJ465" s="18" t="s">
        <v>4224</v>
      </c>
      <c r="AK465" s="18" t="s">
        <v>4225</v>
      </c>
      <c r="AL465" s="17"/>
      <c r="AM465" s="18">
        <v>270787</v>
      </c>
      <c r="AN465" s="18">
        <v>14793902</v>
      </c>
      <c r="AO465" s="18">
        <v>0</v>
      </c>
      <c r="AP465" s="17"/>
      <c r="AQ465" s="18">
        <v>17281000</v>
      </c>
      <c r="AR465" s="18">
        <v>1898000</v>
      </c>
      <c r="AS465" s="18">
        <v>19179000</v>
      </c>
      <c r="AT465" s="17"/>
      <c r="AU465" s="18">
        <v>17281000</v>
      </c>
      <c r="AV465" s="18" t="s">
        <v>909</v>
      </c>
    </row>
    <row r="466" spans="1:48" x14ac:dyDescent="0.2">
      <c r="A466" s="18" t="s">
        <v>4211</v>
      </c>
      <c r="B466" s="18" t="s">
        <v>907</v>
      </c>
      <c r="C466" s="17"/>
      <c r="D466" s="18" t="s">
        <v>4212</v>
      </c>
      <c r="E466" s="17"/>
      <c r="F466" s="17"/>
      <c r="G466" s="18" t="s">
        <v>4213</v>
      </c>
      <c r="H466" s="19">
        <v>44966</v>
      </c>
      <c r="I466" s="17"/>
      <c r="J466" s="17"/>
      <c r="K466" s="17"/>
      <c r="L466" s="18" t="s">
        <v>4214</v>
      </c>
      <c r="M466" s="17"/>
      <c r="N466" s="17"/>
      <c r="O466" s="17"/>
      <c r="P466" s="17"/>
      <c r="Q466" s="17"/>
      <c r="R466" s="17"/>
      <c r="S466" s="18" t="s">
        <v>4215</v>
      </c>
      <c r="T466" s="18" t="s">
        <v>4216</v>
      </c>
      <c r="U466" s="18" t="s">
        <v>4217</v>
      </c>
      <c r="V466" s="18" t="s">
        <v>206</v>
      </c>
      <c r="W466" s="18" t="s">
        <v>206</v>
      </c>
      <c r="X466" s="18" t="s">
        <v>2625</v>
      </c>
      <c r="Y466" s="18" t="s">
        <v>918</v>
      </c>
      <c r="Z466" s="18" t="s">
        <v>885</v>
      </c>
      <c r="AA466" s="17"/>
      <c r="AB466" s="18" t="s">
        <v>2624</v>
      </c>
      <c r="AC466" s="18" t="s">
        <v>2880</v>
      </c>
      <c r="AD466" s="17"/>
      <c r="AE466" s="18" t="s">
        <v>2302</v>
      </c>
      <c r="AF466" s="18" t="s">
        <v>126</v>
      </c>
      <c r="AG466" s="18" t="s">
        <v>281</v>
      </c>
      <c r="AH466" s="18" t="s">
        <v>1916</v>
      </c>
      <c r="AI466" s="18" t="s">
        <v>162</v>
      </c>
      <c r="AJ466" s="18" t="s">
        <v>4226</v>
      </c>
      <c r="AK466" s="18" t="s">
        <v>4227</v>
      </c>
      <c r="AL466" s="17"/>
      <c r="AM466" s="18">
        <v>270787</v>
      </c>
      <c r="AN466" s="18">
        <v>14793902</v>
      </c>
      <c r="AO466" s="18">
        <v>0</v>
      </c>
      <c r="AP466" s="17"/>
      <c r="AQ466" s="18">
        <v>17281000</v>
      </c>
      <c r="AR466" s="18">
        <v>1898000</v>
      </c>
      <c r="AS466" s="18">
        <v>19179000</v>
      </c>
      <c r="AT466" s="17"/>
      <c r="AU466" s="18">
        <v>17281000</v>
      </c>
      <c r="AV466" s="18" t="s">
        <v>909</v>
      </c>
    </row>
    <row r="467" spans="1:48" x14ac:dyDescent="0.2">
      <c r="A467" s="18" t="s">
        <v>4211</v>
      </c>
      <c r="B467" s="18" t="s">
        <v>907</v>
      </c>
      <c r="C467" s="17"/>
      <c r="D467" s="18" t="s">
        <v>4212</v>
      </c>
      <c r="E467" s="17"/>
      <c r="F467" s="17"/>
      <c r="G467" s="18" t="s">
        <v>4213</v>
      </c>
      <c r="H467" s="19">
        <v>44966</v>
      </c>
      <c r="I467" s="17"/>
      <c r="J467" s="17"/>
      <c r="K467" s="17"/>
      <c r="L467" s="18" t="s">
        <v>4214</v>
      </c>
      <c r="M467" s="17"/>
      <c r="N467" s="17"/>
      <c r="O467" s="17"/>
      <c r="P467" s="17"/>
      <c r="Q467" s="17"/>
      <c r="R467" s="17"/>
      <c r="S467" s="18" t="s">
        <v>4215</v>
      </c>
      <c r="T467" s="18" t="s">
        <v>4216</v>
      </c>
      <c r="U467" s="18" t="s">
        <v>4217</v>
      </c>
      <c r="V467" s="18" t="s">
        <v>206</v>
      </c>
      <c r="W467" s="18" t="s">
        <v>206</v>
      </c>
      <c r="X467" s="18" t="s">
        <v>2625</v>
      </c>
      <c r="Y467" s="18" t="s">
        <v>918</v>
      </c>
      <c r="Z467" s="18" t="s">
        <v>885</v>
      </c>
      <c r="AA467" s="17"/>
      <c r="AB467" s="18" t="s">
        <v>2624</v>
      </c>
      <c r="AC467" s="18" t="s">
        <v>2880</v>
      </c>
      <c r="AD467" s="17"/>
      <c r="AE467" s="18" t="s">
        <v>2302</v>
      </c>
      <c r="AF467" s="18" t="s">
        <v>126</v>
      </c>
      <c r="AG467" s="18" t="s">
        <v>281</v>
      </c>
      <c r="AH467" s="18" t="s">
        <v>1916</v>
      </c>
      <c r="AI467" s="18" t="s">
        <v>162</v>
      </c>
      <c r="AJ467" s="18" t="s">
        <v>4228</v>
      </c>
      <c r="AK467" s="18" t="s">
        <v>4229</v>
      </c>
      <c r="AL467" s="17"/>
      <c r="AM467" s="18">
        <v>270787</v>
      </c>
      <c r="AN467" s="18">
        <v>14793902</v>
      </c>
      <c r="AO467" s="18">
        <v>0</v>
      </c>
      <c r="AP467" s="17"/>
      <c r="AQ467" s="18">
        <v>17281000</v>
      </c>
      <c r="AR467" s="18">
        <v>1898000</v>
      </c>
      <c r="AS467" s="18">
        <v>19179000</v>
      </c>
      <c r="AT467" s="17"/>
      <c r="AU467" s="18">
        <v>17281000</v>
      </c>
      <c r="AV467" s="18" t="s">
        <v>909</v>
      </c>
    </row>
    <row r="468" spans="1:48" x14ac:dyDescent="0.2">
      <c r="A468" s="18" t="s">
        <v>4211</v>
      </c>
      <c r="B468" s="18" t="s">
        <v>907</v>
      </c>
      <c r="C468" s="17"/>
      <c r="D468" s="18" t="s">
        <v>4212</v>
      </c>
      <c r="E468" s="17"/>
      <c r="F468" s="17"/>
      <c r="G468" s="18" t="s">
        <v>4213</v>
      </c>
      <c r="H468" s="19">
        <v>44966</v>
      </c>
      <c r="I468" s="17"/>
      <c r="J468" s="17"/>
      <c r="K468" s="17"/>
      <c r="L468" s="18" t="s">
        <v>4214</v>
      </c>
      <c r="M468" s="17"/>
      <c r="N468" s="17"/>
      <c r="O468" s="17"/>
      <c r="P468" s="17"/>
      <c r="Q468" s="17"/>
      <c r="R468" s="17"/>
      <c r="S468" s="18" t="s">
        <v>4215</v>
      </c>
      <c r="T468" s="18" t="s">
        <v>4216</v>
      </c>
      <c r="U468" s="18" t="s">
        <v>4217</v>
      </c>
      <c r="V468" s="18" t="s">
        <v>206</v>
      </c>
      <c r="W468" s="18" t="s">
        <v>206</v>
      </c>
      <c r="X468" s="18" t="s">
        <v>2625</v>
      </c>
      <c r="Y468" s="18" t="s">
        <v>918</v>
      </c>
      <c r="Z468" s="18" t="s">
        <v>885</v>
      </c>
      <c r="AA468" s="17"/>
      <c r="AB468" s="18" t="s">
        <v>2624</v>
      </c>
      <c r="AC468" s="18" t="s">
        <v>2880</v>
      </c>
      <c r="AD468" s="17"/>
      <c r="AE468" s="18" t="s">
        <v>2302</v>
      </c>
      <c r="AF468" s="18" t="s">
        <v>126</v>
      </c>
      <c r="AG468" s="18" t="s">
        <v>281</v>
      </c>
      <c r="AH468" s="18" t="s">
        <v>1916</v>
      </c>
      <c r="AI468" s="18" t="s">
        <v>162</v>
      </c>
      <c r="AJ468" s="18" t="s">
        <v>4230</v>
      </c>
      <c r="AK468" s="18" t="s">
        <v>4231</v>
      </c>
      <c r="AL468" s="17"/>
      <c r="AM468" s="18">
        <v>270787</v>
      </c>
      <c r="AN468" s="18">
        <v>14793902</v>
      </c>
      <c r="AO468" s="18">
        <v>0</v>
      </c>
      <c r="AP468" s="17"/>
      <c r="AQ468" s="18">
        <v>17281000</v>
      </c>
      <c r="AR468" s="18">
        <v>1898000</v>
      </c>
      <c r="AS468" s="18">
        <v>19179000</v>
      </c>
      <c r="AT468" s="17"/>
      <c r="AU468" s="18">
        <v>17281000</v>
      </c>
      <c r="AV468" s="18" t="s">
        <v>909</v>
      </c>
    </row>
    <row r="469" spans="1:48" x14ac:dyDescent="0.2">
      <c r="A469" s="18" t="s">
        <v>4211</v>
      </c>
      <c r="B469" s="18" t="s">
        <v>907</v>
      </c>
      <c r="C469" s="17"/>
      <c r="D469" s="18" t="s">
        <v>4212</v>
      </c>
      <c r="E469" s="17"/>
      <c r="F469" s="17"/>
      <c r="G469" s="18" t="s">
        <v>4213</v>
      </c>
      <c r="H469" s="19">
        <v>44966</v>
      </c>
      <c r="I469" s="17"/>
      <c r="J469" s="17"/>
      <c r="K469" s="17"/>
      <c r="L469" s="18" t="s">
        <v>4214</v>
      </c>
      <c r="M469" s="17"/>
      <c r="N469" s="17"/>
      <c r="O469" s="17"/>
      <c r="P469" s="17"/>
      <c r="Q469" s="17"/>
      <c r="R469" s="17"/>
      <c r="S469" s="18" t="s">
        <v>4215</v>
      </c>
      <c r="T469" s="18" t="s">
        <v>4216</v>
      </c>
      <c r="U469" s="18" t="s">
        <v>4217</v>
      </c>
      <c r="V469" s="18" t="s">
        <v>206</v>
      </c>
      <c r="W469" s="18" t="s">
        <v>206</v>
      </c>
      <c r="X469" s="18" t="s">
        <v>2625</v>
      </c>
      <c r="Y469" s="18" t="s">
        <v>918</v>
      </c>
      <c r="Z469" s="18" t="s">
        <v>885</v>
      </c>
      <c r="AA469" s="17"/>
      <c r="AB469" s="18" t="s">
        <v>2624</v>
      </c>
      <c r="AC469" s="18" t="s">
        <v>2880</v>
      </c>
      <c r="AD469" s="17"/>
      <c r="AE469" s="18" t="s">
        <v>2302</v>
      </c>
      <c r="AF469" s="18" t="s">
        <v>126</v>
      </c>
      <c r="AG469" s="18" t="s">
        <v>281</v>
      </c>
      <c r="AH469" s="18" t="s">
        <v>1916</v>
      </c>
      <c r="AI469" s="18" t="s">
        <v>162</v>
      </c>
      <c r="AJ469" s="18" t="s">
        <v>4232</v>
      </c>
      <c r="AK469" s="18" t="s">
        <v>4233</v>
      </c>
      <c r="AL469" s="17"/>
      <c r="AM469" s="18">
        <v>270787</v>
      </c>
      <c r="AN469" s="18">
        <v>14793902</v>
      </c>
      <c r="AO469" s="18">
        <v>0</v>
      </c>
      <c r="AP469" s="17"/>
      <c r="AQ469" s="18">
        <v>17281000</v>
      </c>
      <c r="AR469" s="18">
        <v>1898000</v>
      </c>
      <c r="AS469" s="18">
        <v>19179000</v>
      </c>
      <c r="AT469" s="17"/>
      <c r="AU469" s="18">
        <v>17281000</v>
      </c>
      <c r="AV469" s="18" t="s">
        <v>909</v>
      </c>
    </row>
    <row r="470" spans="1:48" x14ac:dyDescent="0.2">
      <c r="A470" s="18" t="s">
        <v>4211</v>
      </c>
      <c r="B470" s="18" t="s">
        <v>907</v>
      </c>
      <c r="C470" s="17"/>
      <c r="D470" s="18" t="s">
        <v>4212</v>
      </c>
      <c r="E470" s="17"/>
      <c r="F470" s="17"/>
      <c r="G470" s="18" t="s">
        <v>4213</v>
      </c>
      <c r="H470" s="19">
        <v>44966</v>
      </c>
      <c r="I470" s="17"/>
      <c r="J470" s="17"/>
      <c r="K470" s="17"/>
      <c r="L470" s="18" t="s">
        <v>4214</v>
      </c>
      <c r="M470" s="17"/>
      <c r="N470" s="17"/>
      <c r="O470" s="17"/>
      <c r="P470" s="17"/>
      <c r="Q470" s="17"/>
      <c r="R470" s="17"/>
      <c r="S470" s="18" t="s">
        <v>4215</v>
      </c>
      <c r="T470" s="18" t="s">
        <v>4216</v>
      </c>
      <c r="U470" s="18" t="s">
        <v>4217</v>
      </c>
      <c r="V470" s="18" t="s">
        <v>206</v>
      </c>
      <c r="W470" s="18" t="s">
        <v>206</v>
      </c>
      <c r="X470" s="18" t="s">
        <v>2625</v>
      </c>
      <c r="Y470" s="18" t="s">
        <v>918</v>
      </c>
      <c r="Z470" s="18" t="s">
        <v>885</v>
      </c>
      <c r="AA470" s="17"/>
      <c r="AB470" s="18" t="s">
        <v>2624</v>
      </c>
      <c r="AC470" s="18" t="s">
        <v>2880</v>
      </c>
      <c r="AD470" s="17"/>
      <c r="AE470" s="18" t="s">
        <v>2302</v>
      </c>
      <c r="AF470" s="18" t="s">
        <v>126</v>
      </c>
      <c r="AG470" s="18" t="s">
        <v>281</v>
      </c>
      <c r="AH470" s="18" t="s">
        <v>1916</v>
      </c>
      <c r="AI470" s="18" t="s">
        <v>162</v>
      </c>
      <c r="AJ470" s="18" t="s">
        <v>4234</v>
      </c>
      <c r="AK470" s="18" t="s">
        <v>4235</v>
      </c>
      <c r="AL470" s="17"/>
      <c r="AM470" s="18">
        <v>270787</v>
      </c>
      <c r="AN470" s="18">
        <v>14793902</v>
      </c>
      <c r="AO470" s="18">
        <v>0</v>
      </c>
      <c r="AP470" s="17"/>
      <c r="AQ470" s="18">
        <v>17281000</v>
      </c>
      <c r="AR470" s="18">
        <v>1898000</v>
      </c>
      <c r="AS470" s="18">
        <v>19179000</v>
      </c>
      <c r="AT470" s="17"/>
      <c r="AU470" s="18">
        <v>17281000</v>
      </c>
      <c r="AV470" s="18" t="s">
        <v>909</v>
      </c>
    </row>
    <row r="471" spans="1:48" x14ac:dyDescent="0.2">
      <c r="A471" s="18" t="s">
        <v>4211</v>
      </c>
      <c r="B471" s="18" t="s">
        <v>907</v>
      </c>
      <c r="C471" s="17"/>
      <c r="D471" s="18" t="s">
        <v>4212</v>
      </c>
      <c r="E471" s="17"/>
      <c r="F471" s="17"/>
      <c r="G471" s="18" t="s">
        <v>4213</v>
      </c>
      <c r="H471" s="19">
        <v>44966</v>
      </c>
      <c r="I471" s="17"/>
      <c r="J471" s="17"/>
      <c r="K471" s="17"/>
      <c r="L471" s="18" t="s">
        <v>4214</v>
      </c>
      <c r="M471" s="17"/>
      <c r="N471" s="17"/>
      <c r="O471" s="17"/>
      <c r="P471" s="17"/>
      <c r="Q471" s="17"/>
      <c r="R471" s="17"/>
      <c r="S471" s="18" t="s">
        <v>4215</v>
      </c>
      <c r="T471" s="18" t="s">
        <v>4216</v>
      </c>
      <c r="U471" s="18" t="s">
        <v>4217</v>
      </c>
      <c r="V471" s="18" t="s">
        <v>206</v>
      </c>
      <c r="W471" s="18" t="s">
        <v>206</v>
      </c>
      <c r="X471" s="18" t="s">
        <v>2625</v>
      </c>
      <c r="Y471" s="18" t="s">
        <v>918</v>
      </c>
      <c r="Z471" s="18" t="s">
        <v>885</v>
      </c>
      <c r="AA471" s="17"/>
      <c r="AB471" s="18" t="s">
        <v>2624</v>
      </c>
      <c r="AC471" s="18" t="s">
        <v>2880</v>
      </c>
      <c r="AD471" s="17"/>
      <c r="AE471" s="18" t="s">
        <v>2302</v>
      </c>
      <c r="AF471" s="18" t="s">
        <v>126</v>
      </c>
      <c r="AG471" s="18" t="s">
        <v>281</v>
      </c>
      <c r="AH471" s="18" t="s">
        <v>1916</v>
      </c>
      <c r="AI471" s="18" t="s">
        <v>162</v>
      </c>
      <c r="AJ471" s="18" t="s">
        <v>4236</v>
      </c>
      <c r="AK471" s="18" t="s">
        <v>4237</v>
      </c>
      <c r="AL471" s="17"/>
      <c r="AM471" s="18">
        <v>270787</v>
      </c>
      <c r="AN471" s="18">
        <v>14793902</v>
      </c>
      <c r="AO471" s="18">
        <v>0</v>
      </c>
      <c r="AP471" s="17"/>
      <c r="AQ471" s="18">
        <v>17281000</v>
      </c>
      <c r="AR471" s="18">
        <v>1898000</v>
      </c>
      <c r="AS471" s="18">
        <v>19179000</v>
      </c>
      <c r="AT471" s="17"/>
      <c r="AU471" s="18">
        <v>17281000</v>
      </c>
      <c r="AV471" s="18" t="s">
        <v>909</v>
      </c>
    </row>
    <row r="472" spans="1:48" x14ac:dyDescent="0.2">
      <c r="A472" s="18" t="s">
        <v>4211</v>
      </c>
      <c r="B472" s="18" t="s">
        <v>907</v>
      </c>
      <c r="C472" s="17"/>
      <c r="D472" s="18" t="s">
        <v>4212</v>
      </c>
      <c r="E472" s="17"/>
      <c r="F472" s="17"/>
      <c r="G472" s="18" t="s">
        <v>4213</v>
      </c>
      <c r="H472" s="19">
        <v>44966</v>
      </c>
      <c r="I472" s="17"/>
      <c r="J472" s="17"/>
      <c r="K472" s="17"/>
      <c r="L472" s="18" t="s">
        <v>4214</v>
      </c>
      <c r="M472" s="17"/>
      <c r="N472" s="17"/>
      <c r="O472" s="17"/>
      <c r="P472" s="17"/>
      <c r="Q472" s="17"/>
      <c r="R472" s="17"/>
      <c r="S472" s="18" t="s">
        <v>4215</v>
      </c>
      <c r="T472" s="18" t="s">
        <v>4216</v>
      </c>
      <c r="U472" s="18" t="s">
        <v>4217</v>
      </c>
      <c r="V472" s="18" t="s">
        <v>206</v>
      </c>
      <c r="W472" s="18" t="s">
        <v>206</v>
      </c>
      <c r="X472" s="18" t="s">
        <v>2625</v>
      </c>
      <c r="Y472" s="18" t="s">
        <v>918</v>
      </c>
      <c r="Z472" s="18" t="s">
        <v>885</v>
      </c>
      <c r="AA472" s="17"/>
      <c r="AB472" s="18" t="s">
        <v>2624</v>
      </c>
      <c r="AC472" s="18" t="s">
        <v>2880</v>
      </c>
      <c r="AD472" s="17"/>
      <c r="AE472" s="18" t="s">
        <v>2302</v>
      </c>
      <c r="AF472" s="18" t="s">
        <v>126</v>
      </c>
      <c r="AG472" s="18" t="s">
        <v>281</v>
      </c>
      <c r="AH472" s="18" t="s">
        <v>1916</v>
      </c>
      <c r="AI472" s="18" t="s">
        <v>162</v>
      </c>
      <c r="AJ472" s="18" t="s">
        <v>4238</v>
      </c>
      <c r="AK472" s="18" t="s">
        <v>4239</v>
      </c>
      <c r="AL472" s="17"/>
      <c r="AM472" s="18">
        <v>270787</v>
      </c>
      <c r="AN472" s="18">
        <v>14793902</v>
      </c>
      <c r="AO472" s="18">
        <v>0</v>
      </c>
      <c r="AP472" s="17"/>
      <c r="AQ472" s="18">
        <v>17281000</v>
      </c>
      <c r="AR472" s="18">
        <v>1898000</v>
      </c>
      <c r="AS472" s="18">
        <v>19179000</v>
      </c>
      <c r="AT472" s="17"/>
      <c r="AU472" s="18">
        <v>17281000</v>
      </c>
      <c r="AV472" s="18" t="s">
        <v>909</v>
      </c>
    </row>
    <row r="473" spans="1:48" x14ac:dyDescent="0.2">
      <c r="A473" s="18" t="s">
        <v>4211</v>
      </c>
      <c r="B473" s="18" t="s">
        <v>907</v>
      </c>
      <c r="C473" s="17"/>
      <c r="D473" s="18" t="s">
        <v>4212</v>
      </c>
      <c r="E473" s="17"/>
      <c r="F473" s="17"/>
      <c r="G473" s="18" t="s">
        <v>4213</v>
      </c>
      <c r="H473" s="19">
        <v>44966</v>
      </c>
      <c r="I473" s="17"/>
      <c r="J473" s="17"/>
      <c r="K473" s="17"/>
      <c r="L473" s="18" t="s">
        <v>4214</v>
      </c>
      <c r="M473" s="17"/>
      <c r="N473" s="17"/>
      <c r="O473" s="17"/>
      <c r="P473" s="17"/>
      <c r="Q473" s="17"/>
      <c r="R473" s="17"/>
      <c r="S473" s="18" t="s">
        <v>4215</v>
      </c>
      <c r="T473" s="18" t="s">
        <v>4216</v>
      </c>
      <c r="U473" s="18" t="s">
        <v>4217</v>
      </c>
      <c r="V473" s="18" t="s">
        <v>206</v>
      </c>
      <c r="W473" s="18" t="s">
        <v>206</v>
      </c>
      <c r="X473" s="18" t="s">
        <v>2625</v>
      </c>
      <c r="Y473" s="18" t="s">
        <v>918</v>
      </c>
      <c r="Z473" s="18" t="s">
        <v>885</v>
      </c>
      <c r="AA473" s="17"/>
      <c r="AB473" s="18" t="s">
        <v>2624</v>
      </c>
      <c r="AC473" s="18" t="s">
        <v>2880</v>
      </c>
      <c r="AD473" s="17"/>
      <c r="AE473" s="18" t="s">
        <v>2302</v>
      </c>
      <c r="AF473" s="18" t="s">
        <v>126</v>
      </c>
      <c r="AG473" s="18" t="s">
        <v>281</v>
      </c>
      <c r="AH473" s="18" t="s">
        <v>1916</v>
      </c>
      <c r="AI473" s="18" t="s">
        <v>162</v>
      </c>
      <c r="AJ473" s="18" t="s">
        <v>4240</v>
      </c>
      <c r="AK473" s="18" t="s">
        <v>4241</v>
      </c>
      <c r="AL473" s="17"/>
      <c r="AM473" s="18">
        <v>270787</v>
      </c>
      <c r="AN473" s="18">
        <v>14793902</v>
      </c>
      <c r="AO473" s="18">
        <v>0</v>
      </c>
      <c r="AP473" s="17"/>
      <c r="AQ473" s="18">
        <v>17281000</v>
      </c>
      <c r="AR473" s="18">
        <v>1898000</v>
      </c>
      <c r="AS473" s="18">
        <v>19179000</v>
      </c>
      <c r="AT473" s="17"/>
      <c r="AU473" s="18">
        <v>17281000</v>
      </c>
      <c r="AV473" s="18" t="s">
        <v>909</v>
      </c>
    </row>
    <row r="474" spans="1:48" x14ac:dyDescent="0.2">
      <c r="A474" s="18" t="s">
        <v>4211</v>
      </c>
      <c r="B474" s="18" t="s">
        <v>907</v>
      </c>
      <c r="C474" s="17"/>
      <c r="D474" s="18" t="s">
        <v>4212</v>
      </c>
      <c r="E474" s="17"/>
      <c r="F474" s="17"/>
      <c r="G474" s="18" t="s">
        <v>4213</v>
      </c>
      <c r="H474" s="19">
        <v>44966</v>
      </c>
      <c r="I474" s="17"/>
      <c r="J474" s="17"/>
      <c r="K474" s="17"/>
      <c r="L474" s="18" t="s">
        <v>4214</v>
      </c>
      <c r="M474" s="17"/>
      <c r="N474" s="17"/>
      <c r="O474" s="17"/>
      <c r="P474" s="17"/>
      <c r="Q474" s="17"/>
      <c r="R474" s="17"/>
      <c r="S474" s="18" t="s">
        <v>4215</v>
      </c>
      <c r="T474" s="18" t="s">
        <v>4216</v>
      </c>
      <c r="U474" s="18" t="s">
        <v>4217</v>
      </c>
      <c r="V474" s="18" t="s">
        <v>206</v>
      </c>
      <c r="W474" s="18" t="s">
        <v>206</v>
      </c>
      <c r="X474" s="18" t="s">
        <v>2625</v>
      </c>
      <c r="Y474" s="18" t="s">
        <v>918</v>
      </c>
      <c r="Z474" s="18" t="s">
        <v>885</v>
      </c>
      <c r="AA474" s="17"/>
      <c r="AB474" s="18" t="s">
        <v>2624</v>
      </c>
      <c r="AC474" s="18" t="s">
        <v>2880</v>
      </c>
      <c r="AD474" s="17"/>
      <c r="AE474" s="18" t="s">
        <v>2302</v>
      </c>
      <c r="AF474" s="18" t="s">
        <v>126</v>
      </c>
      <c r="AG474" s="18" t="s">
        <v>281</v>
      </c>
      <c r="AH474" s="18" t="s">
        <v>1916</v>
      </c>
      <c r="AI474" s="18" t="s">
        <v>162</v>
      </c>
      <c r="AJ474" s="18" t="s">
        <v>4242</v>
      </c>
      <c r="AK474" s="18" t="s">
        <v>4243</v>
      </c>
      <c r="AL474" s="17"/>
      <c r="AM474" s="18">
        <v>270787</v>
      </c>
      <c r="AN474" s="18">
        <v>14793902</v>
      </c>
      <c r="AO474" s="18">
        <v>0</v>
      </c>
      <c r="AP474" s="17"/>
      <c r="AQ474" s="18">
        <v>17281000</v>
      </c>
      <c r="AR474" s="18">
        <v>1898000</v>
      </c>
      <c r="AS474" s="18">
        <v>19179000</v>
      </c>
      <c r="AT474" s="17"/>
      <c r="AU474" s="18">
        <v>17281000</v>
      </c>
      <c r="AV474" s="18" t="s">
        <v>909</v>
      </c>
    </row>
    <row r="475" spans="1:48" x14ac:dyDescent="0.2">
      <c r="A475" s="18" t="s">
        <v>4211</v>
      </c>
      <c r="B475" s="18" t="s">
        <v>907</v>
      </c>
      <c r="C475" s="17"/>
      <c r="D475" s="18" t="s">
        <v>4212</v>
      </c>
      <c r="E475" s="17"/>
      <c r="F475" s="17"/>
      <c r="G475" s="18" t="s">
        <v>4213</v>
      </c>
      <c r="H475" s="19">
        <v>44966</v>
      </c>
      <c r="I475" s="17"/>
      <c r="J475" s="17"/>
      <c r="K475" s="17"/>
      <c r="L475" s="18" t="s">
        <v>4214</v>
      </c>
      <c r="M475" s="17"/>
      <c r="N475" s="17"/>
      <c r="O475" s="17"/>
      <c r="P475" s="17"/>
      <c r="Q475" s="17"/>
      <c r="R475" s="17"/>
      <c r="S475" s="18" t="s">
        <v>4215</v>
      </c>
      <c r="T475" s="18" t="s">
        <v>4216</v>
      </c>
      <c r="U475" s="18" t="s">
        <v>4217</v>
      </c>
      <c r="V475" s="18" t="s">
        <v>206</v>
      </c>
      <c r="W475" s="18" t="s">
        <v>206</v>
      </c>
      <c r="X475" s="18" t="s">
        <v>2625</v>
      </c>
      <c r="Y475" s="18" t="s">
        <v>918</v>
      </c>
      <c r="Z475" s="18" t="s">
        <v>885</v>
      </c>
      <c r="AA475" s="17"/>
      <c r="AB475" s="18" t="s">
        <v>2624</v>
      </c>
      <c r="AC475" s="18" t="s">
        <v>2880</v>
      </c>
      <c r="AD475" s="17"/>
      <c r="AE475" s="18" t="s">
        <v>2302</v>
      </c>
      <c r="AF475" s="18" t="s">
        <v>126</v>
      </c>
      <c r="AG475" s="18" t="s">
        <v>281</v>
      </c>
      <c r="AH475" s="18" t="s">
        <v>1916</v>
      </c>
      <c r="AI475" s="18" t="s">
        <v>162</v>
      </c>
      <c r="AJ475" s="18" t="s">
        <v>4244</v>
      </c>
      <c r="AK475" s="18" t="s">
        <v>4245</v>
      </c>
      <c r="AL475" s="17"/>
      <c r="AM475" s="18">
        <v>270787</v>
      </c>
      <c r="AN475" s="18">
        <v>14793902</v>
      </c>
      <c r="AO475" s="18">
        <v>0</v>
      </c>
      <c r="AP475" s="17"/>
      <c r="AQ475" s="18">
        <v>17281000</v>
      </c>
      <c r="AR475" s="18">
        <v>1898000</v>
      </c>
      <c r="AS475" s="18">
        <v>19179000</v>
      </c>
      <c r="AT475" s="17"/>
      <c r="AU475" s="18">
        <v>17281000</v>
      </c>
      <c r="AV475" s="18" t="s">
        <v>909</v>
      </c>
    </row>
    <row r="476" spans="1:48" x14ac:dyDescent="0.2">
      <c r="A476" s="18" t="s">
        <v>4211</v>
      </c>
      <c r="B476" s="18" t="s">
        <v>907</v>
      </c>
      <c r="C476" s="17"/>
      <c r="D476" s="18" t="s">
        <v>4212</v>
      </c>
      <c r="E476" s="17"/>
      <c r="F476" s="17"/>
      <c r="G476" s="18" t="s">
        <v>4213</v>
      </c>
      <c r="H476" s="19">
        <v>44966</v>
      </c>
      <c r="I476" s="17"/>
      <c r="J476" s="17"/>
      <c r="K476" s="17"/>
      <c r="L476" s="18" t="s">
        <v>4214</v>
      </c>
      <c r="M476" s="17"/>
      <c r="N476" s="17"/>
      <c r="O476" s="17"/>
      <c r="P476" s="17"/>
      <c r="Q476" s="17"/>
      <c r="R476" s="17"/>
      <c r="S476" s="18" t="s">
        <v>4215</v>
      </c>
      <c r="T476" s="18" t="s">
        <v>4216</v>
      </c>
      <c r="U476" s="18" t="s">
        <v>4217</v>
      </c>
      <c r="V476" s="18" t="s">
        <v>206</v>
      </c>
      <c r="W476" s="18" t="s">
        <v>206</v>
      </c>
      <c r="X476" s="18" t="s">
        <v>2625</v>
      </c>
      <c r="Y476" s="18" t="s">
        <v>918</v>
      </c>
      <c r="Z476" s="18" t="s">
        <v>885</v>
      </c>
      <c r="AA476" s="17"/>
      <c r="AB476" s="18" t="s">
        <v>2624</v>
      </c>
      <c r="AC476" s="18" t="s">
        <v>2880</v>
      </c>
      <c r="AD476" s="17"/>
      <c r="AE476" s="18" t="s">
        <v>2302</v>
      </c>
      <c r="AF476" s="18" t="s">
        <v>126</v>
      </c>
      <c r="AG476" s="18" t="s">
        <v>281</v>
      </c>
      <c r="AH476" s="18" t="s">
        <v>1916</v>
      </c>
      <c r="AI476" s="18" t="s">
        <v>162</v>
      </c>
      <c r="AJ476" s="18" t="s">
        <v>4246</v>
      </c>
      <c r="AK476" s="18" t="s">
        <v>4247</v>
      </c>
      <c r="AL476" s="17"/>
      <c r="AM476" s="18">
        <v>270787</v>
      </c>
      <c r="AN476" s="18">
        <v>14793902</v>
      </c>
      <c r="AO476" s="18">
        <v>0</v>
      </c>
      <c r="AP476" s="17"/>
      <c r="AQ476" s="18">
        <v>17281000</v>
      </c>
      <c r="AR476" s="18">
        <v>1898000</v>
      </c>
      <c r="AS476" s="18">
        <v>19179000</v>
      </c>
      <c r="AT476" s="17"/>
      <c r="AU476" s="18">
        <v>17281000</v>
      </c>
      <c r="AV476" s="18" t="s">
        <v>909</v>
      </c>
    </row>
    <row r="477" spans="1:48" x14ac:dyDescent="0.2">
      <c r="A477" s="18" t="s">
        <v>4211</v>
      </c>
      <c r="B477" s="18" t="s">
        <v>907</v>
      </c>
      <c r="C477" s="17"/>
      <c r="D477" s="18" t="s">
        <v>4212</v>
      </c>
      <c r="E477" s="17"/>
      <c r="F477" s="17"/>
      <c r="G477" s="18" t="s">
        <v>4213</v>
      </c>
      <c r="H477" s="19">
        <v>44966</v>
      </c>
      <c r="I477" s="17"/>
      <c r="J477" s="17"/>
      <c r="K477" s="17"/>
      <c r="L477" s="18" t="s">
        <v>4214</v>
      </c>
      <c r="M477" s="17"/>
      <c r="N477" s="17"/>
      <c r="O477" s="17"/>
      <c r="P477" s="17"/>
      <c r="Q477" s="17"/>
      <c r="R477" s="17"/>
      <c r="S477" s="18" t="s">
        <v>4215</v>
      </c>
      <c r="T477" s="18" t="s">
        <v>4216</v>
      </c>
      <c r="U477" s="18" t="s">
        <v>4217</v>
      </c>
      <c r="V477" s="18" t="s">
        <v>206</v>
      </c>
      <c r="W477" s="18" t="s">
        <v>206</v>
      </c>
      <c r="X477" s="18" t="s">
        <v>2625</v>
      </c>
      <c r="Y477" s="18" t="s">
        <v>918</v>
      </c>
      <c r="Z477" s="18" t="s">
        <v>885</v>
      </c>
      <c r="AA477" s="17"/>
      <c r="AB477" s="18" t="s">
        <v>2624</v>
      </c>
      <c r="AC477" s="18" t="s">
        <v>2880</v>
      </c>
      <c r="AD477" s="17"/>
      <c r="AE477" s="18" t="s">
        <v>2302</v>
      </c>
      <c r="AF477" s="18" t="s">
        <v>126</v>
      </c>
      <c r="AG477" s="18" t="s">
        <v>281</v>
      </c>
      <c r="AH477" s="18" t="s">
        <v>1916</v>
      </c>
      <c r="AI477" s="18" t="s">
        <v>162</v>
      </c>
      <c r="AJ477" s="18" t="s">
        <v>4248</v>
      </c>
      <c r="AK477" s="18" t="s">
        <v>4249</v>
      </c>
      <c r="AL477" s="17"/>
      <c r="AM477" s="18">
        <v>270787</v>
      </c>
      <c r="AN477" s="18">
        <v>14793902</v>
      </c>
      <c r="AO477" s="18">
        <v>0</v>
      </c>
      <c r="AP477" s="17"/>
      <c r="AQ477" s="18">
        <v>17281000</v>
      </c>
      <c r="AR477" s="18">
        <v>1898000</v>
      </c>
      <c r="AS477" s="18">
        <v>19179000</v>
      </c>
      <c r="AT477" s="17"/>
      <c r="AU477" s="18">
        <v>17281000</v>
      </c>
      <c r="AV477" s="18" t="s">
        <v>909</v>
      </c>
    </row>
    <row r="478" spans="1:48" x14ac:dyDescent="0.2">
      <c r="A478" s="18" t="s">
        <v>4211</v>
      </c>
      <c r="B478" s="18" t="s">
        <v>907</v>
      </c>
      <c r="C478" s="17"/>
      <c r="D478" s="18" t="s">
        <v>4212</v>
      </c>
      <c r="E478" s="17"/>
      <c r="F478" s="17"/>
      <c r="G478" s="18" t="s">
        <v>4213</v>
      </c>
      <c r="H478" s="19">
        <v>44966</v>
      </c>
      <c r="I478" s="17"/>
      <c r="J478" s="17"/>
      <c r="K478" s="17"/>
      <c r="L478" s="18" t="s">
        <v>4214</v>
      </c>
      <c r="M478" s="17"/>
      <c r="N478" s="17"/>
      <c r="O478" s="17"/>
      <c r="P478" s="17"/>
      <c r="Q478" s="17"/>
      <c r="R478" s="17"/>
      <c r="S478" s="18" t="s">
        <v>4215</v>
      </c>
      <c r="T478" s="18" t="s">
        <v>4216</v>
      </c>
      <c r="U478" s="18" t="s">
        <v>4217</v>
      </c>
      <c r="V478" s="18" t="s">
        <v>206</v>
      </c>
      <c r="W478" s="18" t="s">
        <v>206</v>
      </c>
      <c r="X478" s="18" t="s">
        <v>2625</v>
      </c>
      <c r="Y478" s="18" t="s">
        <v>918</v>
      </c>
      <c r="Z478" s="18" t="s">
        <v>885</v>
      </c>
      <c r="AA478" s="17"/>
      <c r="AB478" s="18" t="s">
        <v>2624</v>
      </c>
      <c r="AC478" s="18" t="s">
        <v>2880</v>
      </c>
      <c r="AD478" s="17"/>
      <c r="AE478" s="18" t="s">
        <v>2302</v>
      </c>
      <c r="AF478" s="18" t="s">
        <v>126</v>
      </c>
      <c r="AG478" s="18" t="s">
        <v>281</v>
      </c>
      <c r="AH478" s="18" t="s">
        <v>1916</v>
      </c>
      <c r="AI478" s="18" t="s">
        <v>162</v>
      </c>
      <c r="AJ478" s="18" t="s">
        <v>4250</v>
      </c>
      <c r="AK478" s="18" t="s">
        <v>4251</v>
      </c>
      <c r="AL478" s="17"/>
      <c r="AM478" s="18">
        <v>270787</v>
      </c>
      <c r="AN478" s="18">
        <v>14793902</v>
      </c>
      <c r="AO478" s="18">
        <v>0</v>
      </c>
      <c r="AP478" s="17"/>
      <c r="AQ478" s="18">
        <v>17281000</v>
      </c>
      <c r="AR478" s="18">
        <v>1898000</v>
      </c>
      <c r="AS478" s="18">
        <v>19179000</v>
      </c>
      <c r="AT478" s="17"/>
      <c r="AU478" s="18">
        <v>17281000</v>
      </c>
      <c r="AV478" s="18" t="s">
        <v>909</v>
      </c>
    </row>
    <row r="479" spans="1:48" x14ac:dyDescent="0.2">
      <c r="A479" s="18" t="s">
        <v>4211</v>
      </c>
      <c r="B479" s="18" t="s">
        <v>907</v>
      </c>
      <c r="C479" s="17"/>
      <c r="D479" s="18" t="s">
        <v>4212</v>
      </c>
      <c r="E479" s="17"/>
      <c r="F479" s="17"/>
      <c r="G479" s="18" t="s">
        <v>4213</v>
      </c>
      <c r="H479" s="19">
        <v>44966</v>
      </c>
      <c r="I479" s="17"/>
      <c r="J479" s="17"/>
      <c r="K479" s="17"/>
      <c r="L479" s="18" t="s">
        <v>4214</v>
      </c>
      <c r="M479" s="17"/>
      <c r="N479" s="17"/>
      <c r="O479" s="17"/>
      <c r="P479" s="17"/>
      <c r="Q479" s="17"/>
      <c r="R479" s="17"/>
      <c r="S479" s="18" t="s">
        <v>4215</v>
      </c>
      <c r="T479" s="18" t="s">
        <v>4216</v>
      </c>
      <c r="U479" s="18" t="s">
        <v>4217</v>
      </c>
      <c r="V479" s="18" t="s">
        <v>206</v>
      </c>
      <c r="W479" s="18" t="s">
        <v>206</v>
      </c>
      <c r="X479" s="18" t="s">
        <v>2625</v>
      </c>
      <c r="Y479" s="18" t="s">
        <v>918</v>
      </c>
      <c r="Z479" s="18" t="s">
        <v>885</v>
      </c>
      <c r="AA479" s="17"/>
      <c r="AB479" s="18" t="s">
        <v>2624</v>
      </c>
      <c r="AC479" s="18" t="s">
        <v>2880</v>
      </c>
      <c r="AD479" s="17"/>
      <c r="AE479" s="18" t="s">
        <v>2302</v>
      </c>
      <c r="AF479" s="18" t="s">
        <v>126</v>
      </c>
      <c r="AG479" s="18" t="s">
        <v>281</v>
      </c>
      <c r="AH479" s="18" t="s">
        <v>1916</v>
      </c>
      <c r="AI479" s="18" t="s">
        <v>162</v>
      </c>
      <c r="AJ479" s="18" t="s">
        <v>4252</v>
      </c>
      <c r="AK479" s="18" t="s">
        <v>4253</v>
      </c>
      <c r="AL479" s="17"/>
      <c r="AM479" s="18">
        <v>270787</v>
      </c>
      <c r="AN479" s="18">
        <v>14793902</v>
      </c>
      <c r="AO479" s="18">
        <v>0</v>
      </c>
      <c r="AP479" s="17"/>
      <c r="AQ479" s="18">
        <v>17281000</v>
      </c>
      <c r="AR479" s="18">
        <v>1898000</v>
      </c>
      <c r="AS479" s="18">
        <v>19179000</v>
      </c>
      <c r="AT479" s="17"/>
      <c r="AU479" s="18">
        <v>17281000</v>
      </c>
      <c r="AV479" s="18" t="s">
        <v>909</v>
      </c>
    </row>
    <row r="480" spans="1:48" x14ac:dyDescent="0.2">
      <c r="A480" s="18" t="s">
        <v>4211</v>
      </c>
      <c r="B480" s="18" t="s">
        <v>907</v>
      </c>
      <c r="C480" s="17"/>
      <c r="D480" s="18" t="s">
        <v>4212</v>
      </c>
      <c r="E480" s="17"/>
      <c r="F480" s="17"/>
      <c r="G480" s="18" t="s">
        <v>4213</v>
      </c>
      <c r="H480" s="19">
        <v>44966</v>
      </c>
      <c r="I480" s="17"/>
      <c r="J480" s="17"/>
      <c r="K480" s="17"/>
      <c r="L480" s="18" t="s">
        <v>4214</v>
      </c>
      <c r="M480" s="17"/>
      <c r="N480" s="17"/>
      <c r="O480" s="17"/>
      <c r="P480" s="17"/>
      <c r="Q480" s="17"/>
      <c r="R480" s="17"/>
      <c r="S480" s="18" t="s">
        <v>4215</v>
      </c>
      <c r="T480" s="18" t="s">
        <v>4216</v>
      </c>
      <c r="U480" s="18" t="s">
        <v>4217</v>
      </c>
      <c r="V480" s="18" t="s">
        <v>206</v>
      </c>
      <c r="W480" s="18" t="s">
        <v>206</v>
      </c>
      <c r="X480" s="18" t="s">
        <v>2625</v>
      </c>
      <c r="Y480" s="18" t="s">
        <v>918</v>
      </c>
      <c r="Z480" s="18" t="s">
        <v>885</v>
      </c>
      <c r="AA480" s="17"/>
      <c r="AB480" s="18" t="s">
        <v>2624</v>
      </c>
      <c r="AC480" s="18" t="s">
        <v>2880</v>
      </c>
      <c r="AD480" s="17"/>
      <c r="AE480" s="18" t="s">
        <v>2302</v>
      </c>
      <c r="AF480" s="18" t="s">
        <v>126</v>
      </c>
      <c r="AG480" s="18" t="s">
        <v>281</v>
      </c>
      <c r="AH480" s="18" t="s">
        <v>1916</v>
      </c>
      <c r="AI480" s="18" t="s">
        <v>162</v>
      </c>
      <c r="AJ480" s="18" t="s">
        <v>4254</v>
      </c>
      <c r="AK480" s="18" t="s">
        <v>4255</v>
      </c>
      <c r="AL480" s="17"/>
      <c r="AM480" s="18">
        <v>270787</v>
      </c>
      <c r="AN480" s="18">
        <v>14793902</v>
      </c>
      <c r="AO480" s="18">
        <v>0</v>
      </c>
      <c r="AP480" s="17"/>
      <c r="AQ480" s="18">
        <v>17281000</v>
      </c>
      <c r="AR480" s="18">
        <v>1898000</v>
      </c>
      <c r="AS480" s="18">
        <v>19179000</v>
      </c>
      <c r="AT480" s="17"/>
      <c r="AU480" s="18">
        <v>17281000</v>
      </c>
      <c r="AV480" s="18" t="s">
        <v>909</v>
      </c>
    </row>
    <row r="481" spans="1:48" x14ac:dyDescent="0.2">
      <c r="A481" s="18" t="s">
        <v>4211</v>
      </c>
      <c r="B481" s="18" t="s">
        <v>907</v>
      </c>
      <c r="C481" s="17"/>
      <c r="D481" s="18" t="s">
        <v>4212</v>
      </c>
      <c r="E481" s="17"/>
      <c r="F481" s="17"/>
      <c r="G481" s="18" t="s">
        <v>4213</v>
      </c>
      <c r="H481" s="19">
        <v>44966</v>
      </c>
      <c r="I481" s="17"/>
      <c r="J481" s="17"/>
      <c r="K481" s="17"/>
      <c r="L481" s="18" t="s">
        <v>4214</v>
      </c>
      <c r="M481" s="17"/>
      <c r="N481" s="17"/>
      <c r="O481" s="17"/>
      <c r="P481" s="17"/>
      <c r="Q481" s="17"/>
      <c r="R481" s="17"/>
      <c r="S481" s="18" t="s">
        <v>4215</v>
      </c>
      <c r="T481" s="18" t="s">
        <v>4216</v>
      </c>
      <c r="U481" s="18" t="s">
        <v>4217</v>
      </c>
      <c r="V481" s="18" t="s">
        <v>206</v>
      </c>
      <c r="W481" s="18" t="s">
        <v>206</v>
      </c>
      <c r="X481" s="18" t="s">
        <v>2625</v>
      </c>
      <c r="Y481" s="18" t="s">
        <v>918</v>
      </c>
      <c r="Z481" s="18" t="s">
        <v>885</v>
      </c>
      <c r="AA481" s="17"/>
      <c r="AB481" s="18" t="s">
        <v>2624</v>
      </c>
      <c r="AC481" s="18" t="s">
        <v>2880</v>
      </c>
      <c r="AD481" s="17"/>
      <c r="AE481" s="18" t="s">
        <v>2302</v>
      </c>
      <c r="AF481" s="18" t="s">
        <v>126</v>
      </c>
      <c r="AG481" s="18" t="s">
        <v>281</v>
      </c>
      <c r="AH481" s="18" t="s">
        <v>1916</v>
      </c>
      <c r="AI481" s="18" t="s">
        <v>162</v>
      </c>
      <c r="AJ481" s="18" t="s">
        <v>4256</v>
      </c>
      <c r="AK481" s="18" t="s">
        <v>4257</v>
      </c>
      <c r="AL481" s="17"/>
      <c r="AM481" s="18">
        <v>270787</v>
      </c>
      <c r="AN481" s="18">
        <v>14793902</v>
      </c>
      <c r="AO481" s="18">
        <v>0</v>
      </c>
      <c r="AP481" s="17"/>
      <c r="AQ481" s="18">
        <v>17281000</v>
      </c>
      <c r="AR481" s="18">
        <v>1898000</v>
      </c>
      <c r="AS481" s="18">
        <v>19179000</v>
      </c>
      <c r="AT481" s="17"/>
      <c r="AU481" s="18">
        <v>17281000</v>
      </c>
      <c r="AV481" s="18" t="s">
        <v>909</v>
      </c>
    </row>
    <row r="482" spans="1:48" x14ac:dyDescent="0.2">
      <c r="A482" s="18" t="s">
        <v>4211</v>
      </c>
      <c r="B482" s="18" t="s">
        <v>907</v>
      </c>
      <c r="C482" s="17"/>
      <c r="D482" s="18" t="s">
        <v>4212</v>
      </c>
      <c r="E482" s="17"/>
      <c r="F482" s="17"/>
      <c r="G482" s="18" t="s">
        <v>4213</v>
      </c>
      <c r="H482" s="19">
        <v>44966</v>
      </c>
      <c r="I482" s="17"/>
      <c r="J482" s="17"/>
      <c r="K482" s="17"/>
      <c r="L482" s="18" t="s">
        <v>4214</v>
      </c>
      <c r="M482" s="17"/>
      <c r="N482" s="17"/>
      <c r="O482" s="17"/>
      <c r="P482" s="17"/>
      <c r="Q482" s="17"/>
      <c r="R482" s="17"/>
      <c r="S482" s="18" t="s">
        <v>4215</v>
      </c>
      <c r="T482" s="18" t="s">
        <v>4216</v>
      </c>
      <c r="U482" s="18" t="s">
        <v>4217</v>
      </c>
      <c r="V482" s="18" t="s">
        <v>206</v>
      </c>
      <c r="W482" s="18" t="s">
        <v>206</v>
      </c>
      <c r="X482" s="18" t="s">
        <v>2625</v>
      </c>
      <c r="Y482" s="18" t="s">
        <v>918</v>
      </c>
      <c r="Z482" s="18" t="s">
        <v>885</v>
      </c>
      <c r="AA482" s="17"/>
      <c r="AB482" s="18" t="s">
        <v>2624</v>
      </c>
      <c r="AC482" s="18" t="s">
        <v>2880</v>
      </c>
      <c r="AD482" s="17"/>
      <c r="AE482" s="18" t="s">
        <v>2302</v>
      </c>
      <c r="AF482" s="18" t="s">
        <v>126</v>
      </c>
      <c r="AG482" s="18" t="s">
        <v>281</v>
      </c>
      <c r="AH482" s="18" t="s">
        <v>1916</v>
      </c>
      <c r="AI482" s="18" t="s">
        <v>162</v>
      </c>
      <c r="AJ482" s="18" t="s">
        <v>4258</v>
      </c>
      <c r="AK482" s="18" t="s">
        <v>4259</v>
      </c>
      <c r="AL482" s="17"/>
      <c r="AM482" s="18">
        <v>270787</v>
      </c>
      <c r="AN482" s="18">
        <v>14793902</v>
      </c>
      <c r="AO482" s="18">
        <v>0</v>
      </c>
      <c r="AP482" s="17"/>
      <c r="AQ482" s="18">
        <v>17281000</v>
      </c>
      <c r="AR482" s="18">
        <v>1898000</v>
      </c>
      <c r="AS482" s="18">
        <v>19179000</v>
      </c>
      <c r="AT482" s="17"/>
      <c r="AU482" s="18">
        <v>17281000</v>
      </c>
      <c r="AV482" s="18" t="s">
        <v>909</v>
      </c>
    </row>
    <row r="483" spans="1:48" x14ac:dyDescent="0.2">
      <c r="A483" s="18" t="s">
        <v>4211</v>
      </c>
      <c r="B483" s="18" t="s">
        <v>907</v>
      </c>
      <c r="C483" s="17"/>
      <c r="D483" s="18" t="s">
        <v>4212</v>
      </c>
      <c r="E483" s="17"/>
      <c r="F483" s="17"/>
      <c r="G483" s="18" t="s">
        <v>4213</v>
      </c>
      <c r="H483" s="19">
        <v>44966</v>
      </c>
      <c r="I483" s="17"/>
      <c r="J483" s="17"/>
      <c r="K483" s="17"/>
      <c r="L483" s="18" t="s">
        <v>4214</v>
      </c>
      <c r="M483" s="17"/>
      <c r="N483" s="17"/>
      <c r="O483" s="17"/>
      <c r="P483" s="17"/>
      <c r="Q483" s="17"/>
      <c r="R483" s="17"/>
      <c r="S483" s="18" t="s">
        <v>4215</v>
      </c>
      <c r="T483" s="18" t="s">
        <v>4216</v>
      </c>
      <c r="U483" s="18" t="s">
        <v>4217</v>
      </c>
      <c r="V483" s="18" t="s">
        <v>206</v>
      </c>
      <c r="W483" s="18" t="s">
        <v>206</v>
      </c>
      <c r="X483" s="18" t="s">
        <v>2625</v>
      </c>
      <c r="Y483" s="18" t="s">
        <v>918</v>
      </c>
      <c r="Z483" s="18" t="s">
        <v>885</v>
      </c>
      <c r="AA483" s="17"/>
      <c r="AB483" s="18" t="s">
        <v>2624</v>
      </c>
      <c r="AC483" s="18" t="s">
        <v>2880</v>
      </c>
      <c r="AD483" s="17"/>
      <c r="AE483" s="18" t="s">
        <v>2302</v>
      </c>
      <c r="AF483" s="18" t="s">
        <v>126</v>
      </c>
      <c r="AG483" s="18" t="s">
        <v>281</v>
      </c>
      <c r="AH483" s="18" t="s">
        <v>1916</v>
      </c>
      <c r="AI483" s="18" t="s">
        <v>162</v>
      </c>
      <c r="AJ483" s="18" t="s">
        <v>4260</v>
      </c>
      <c r="AK483" s="18" t="s">
        <v>4261</v>
      </c>
      <c r="AL483" s="17"/>
      <c r="AM483" s="18">
        <v>270787</v>
      </c>
      <c r="AN483" s="18">
        <v>14793902</v>
      </c>
      <c r="AO483" s="18">
        <v>0</v>
      </c>
      <c r="AP483" s="17"/>
      <c r="AQ483" s="18">
        <v>17281000</v>
      </c>
      <c r="AR483" s="18">
        <v>1898000</v>
      </c>
      <c r="AS483" s="18">
        <v>19179000</v>
      </c>
      <c r="AT483" s="17"/>
      <c r="AU483" s="18">
        <v>17281000</v>
      </c>
      <c r="AV483" s="18" t="s">
        <v>909</v>
      </c>
    </row>
    <row r="484" spans="1:48" x14ac:dyDescent="0.2">
      <c r="A484" s="18" t="s">
        <v>4211</v>
      </c>
      <c r="B484" s="18" t="s">
        <v>907</v>
      </c>
      <c r="C484" s="17"/>
      <c r="D484" s="18" t="s">
        <v>4212</v>
      </c>
      <c r="E484" s="17"/>
      <c r="F484" s="17"/>
      <c r="G484" s="18" t="s">
        <v>4213</v>
      </c>
      <c r="H484" s="19">
        <v>44966</v>
      </c>
      <c r="I484" s="17"/>
      <c r="J484" s="17"/>
      <c r="K484" s="17"/>
      <c r="L484" s="18" t="s">
        <v>4214</v>
      </c>
      <c r="M484" s="17"/>
      <c r="N484" s="17"/>
      <c r="O484" s="17"/>
      <c r="P484" s="17"/>
      <c r="Q484" s="17"/>
      <c r="R484" s="17"/>
      <c r="S484" s="18" t="s">
        <v>4215</v>
      </c>
      <c r="T484" s="18" t="s">
        <v>4216</v>
      </c>
      <c r="U484" s="18" t="s">
        <v>4217</v>
      </c>
      <c r="V484" s="18" t="s">
        <v>206</v>
      </c>
      <c r="W484" s="18" t="s">
        <v>206</v>
      </c>
      <c r="X484" s="18" t="s">
        <v>2625</v>
      </c>
      <c r="Y484" s="18" t="s">
        <v>918</v>
      </c>
      <c r="Z484" s="18" t="s">
        <v>885</v>
      </c>
      <c r="AA484" s="17"/>
      <c r="AB484" s="18" t="s">
        <v>2624</v>
      </c>
      <c r="AC484" s="18" t="s">
        <v>2880</v>
      </c>
      <c r="AD484" s="17"/>
      <c r="AE484" s="18" t="s">
        <v>2302</v>
      </c>
      <c r="AF484" s="18" t="s">
        <v>126</v>
      </c>
      <c r="AG484" s="18" t="s">
        <v>281</v>
      </c>
      <c r="AH484" s="18" t="s">
        <v>1916</v>
      </c>
      <c r="AI484" s="18" t="s">
        <v>162</v>
      </c>
      <c r="AJ484" s="18" t="s">
        <v>4262</v>
      </c>
      <c r="AK484" s="18" t="s">
        <v>4263</v>
      </c>
      <c r="AL484" s="17"/>
      <c r="AM484" s="18">
        <v>270787</v>
      </c>
      <c r="AN484" s="18">
        <v>14793902</v>
      </c>
      <c r="AO484" s="18">
        <v>0</v>
      </c>
      <c r="AP484" s="17"/>
      <c r="AQ484" s="18">
        <v>17281000</v>
      </c>
      <c r="AR484" s="18">
        <v>1898000</v>
      </c>
      <c r="AS484" s="18">
        <v>19179000</v>
      </c>
      <c r="AT484" s="17"/>
      <c r="AU484" s="18">
        <v>17281000</v>
      </c>
      <c r="AV484" s="18" t="s">
        <v>909</v>
      </c>
    </row>
    <row r="485" spans="1:48" x14ac:dyDescent="0.2">
      <c r="A485" s="18" t="s">
        <v>4211</v>
      </c>
      <c r="B485" s="18" t="s">
        <v>907</v>
      </c>
      <c r="C485" s="17"/>
      <c r="D485" s="18" t="s">
        <v>4212</v>
      </c>
      <c r="E485" s="17"/>
      <c r="F485" s="17"/>
      <c r="G485" s="18" t="s">
        <v>4213</v>
      </c>
      <c r="H485" s="19">
        <v>44966</v>
      </c>
      <c r="I485" s="17"/>
      <c r="J485" s="17"/>
      <c r="K485" s="17"/>
      <c r="L485" s="18" t="s">
        <v>4214</v>
      </c>
      <c r="M485" s="17"/>
      <c r="N485" s="17"/>
      <c r="O485" s="17"/>
      <c r="P485" s="17"/>
      <c r="Q485" s="17"/>
      <c r="R485" s="17"/>
      <c r="S485" s="18" t="s">
        <v>4215</v>
      </c>
      <c r="T485" s="18" t="s">
        <v>4216</v>
      </c>
      <c r="U485" s="18" t="s">
        <v>4217</v>
      </c>
      <c r="V485" s="18" t="s">
        <v>206</v>
      </c>
      <c r="W485" s="18" t="s">
        <v>206</v>
      </c>
      <c r="X485" s="18" t="s">
        <v>2625</v>
      </c>
      <c r="Y485" s="18" t="s">
        <v>918</v>
      </c>
      <c r="Z485" s="18" t="s">
        <v>885</v>
      </c>
      <c r="AA485" s="17"/>
      <c r="AB485" s="18" t="s">
        <v>2624</v>
      </c>
      <c r="AC485" s="18" t="s">
        <v>2880</v>
      </c>
      <c r="AD485" s="17"/>
      <c r="AE485" s="18" t="s">
        <v>2302</v>
      </c>
      <c r="AF485" s="18" t="s">
        <v>126</v>
      </c>
      <c r="AG485" s="18" t="s">
        <v>281</v>
      </c>
      <c r="AH485" s="18" t="s">
        <v>1916</v>
      </c>
      <c r="AI485" s="18" t="s">
        <v>162</v>
      </c>
      <c r="AJ485" s="18" t="s">
        <v>4264</v>
      </c>
      <c r="AK485" s="18" t="s">
        <v>4265</v>
      </c>
      <c r="AL485" s="17"/>
      <c r="AM485" s="18">
        <v>270787</v>
      </c>
      <c r="AN485" s="18">
        <v>14793902</v>
      </c>
      <c r="AO485" s="18">
        <v>0</v>
      </c>
      <c r="AP485" s="17"/>
      <c r="AQ485" s="18">
        <v>17281000</v>
      </c>
      <c r="AR485" s="18">
        <v>1898000</v>
      </c>
      <c r="AS485" s="18">
        <v>19179000</v>
      </c>
      <c r="AT485" s="17"/>
      <c r="AU485" s="18">
        <v>17281000</v>
      </c>
      <c r="AV485" s="18" t="s">
        <v>909</v>
      </c>
    </row>
    <row r="486" spans="1:48" x14ac:dyDescent="0.2">
      <c r="A486" s="18" t="s">
        <v>4211</v>
      </c>
      <c r="B486" s="18" t="s">
        <v>907</v>
      </c>
      <c r="C486" s="17"/>
      <c r="D486" s="18" t="s">
        <v>4212</v>
      </c>
      <c r="E486" s="17"/>
      <c r="F486" s="17"/>
      <c r="G486" s="18" t="s">
        <v>4213</v>
      </c>
      <c r="H486" s="19">
        <v>44966</v>
      </c>
      <c r="I486" s="17"/>
      <c r="J486" s="17"/>
      <c r="K486" s="17"/>
      <c r="L486" s="18" t="s">
        <v>4214</v>
      </c>
      <c r="M486" s="17"/>
      <c r="N486" s="17"/>
      <c r="O486" s="17"/>
      <c r="P486" s="17"/>
      <c r="Q486" s="17"/>
      <c r="R486" s="17"/>
      <c r="S486" s="18" t="s">
        <v>4215</v>
      </c>
      <c r="T486" s="18" t="s">
        <v>4216</v>
      </c>
      <c r="U486" s="18" t="s">
        <v>4217</v>
      </c>
      <c r="V486" s="18" t="s">
        <v>206</v>
      </c>
      <c r="W486" s="18" t="s">
        <v>206</v>
      </c>
      <c r="X486" s="18" t="s">
        <v>2625</v>
      </c>
      <c r="Y486" s="18" t="s">
        <v>918</v>
      </c>
      <c r="Z486" s="18" t="s">
        <v>885</v>
      </c>
      <c r="AA486" s="17"/>
      <c r="AB486" s="18" t="s">
        <v>2624</v>
      </c>
      <c r="AC486" s="18" t="s">
        <v>2880</v>
      </c>
      <c r="AD486" s="17"/>
      <c r="AE486" s="18" t="s">
        <v>2302</v>
      </c>
      <c r="AF486" s="18" t="s">
        <v>126</v>
      </c>
      <c r="AG486" s="18" t="s">
        <v>281</v>
      </c>
      <c r="AH486" s="18" t="s">
        <v>1916</v>
      </c>
      <c r="AI486" s="18" t="s">
        <v>162</v>
      </c>
      <c r="AJ486" s="18" t="s">
        <v>4266</v>
      </c>
      <c r="AK486" s="18" t="s">
        <v>4267</v>
      </c>
      <c r="AL486" s="17"/>
      <c r="AM486" s="18">
        <v>270787</v>
      </c>
      <c r="AN486" s="18">
        <v>14793902</v>
      </c>
      <c r="AO486" s="18">
        <v>0</v>
      </c>
      <c r="AP486" s="17"/>
      <c r="AQ486" s="18">
        <v>17281000</v>
      </c>
      <c r="AR486" s="18">
        <v>1898000</v>
      </c>
      <c r="AS486" s="18">
        <v>19179000</v>
      </c>
      <c r="AT486" s="17"/>
      <c r="AU486" s="18">
        <v>17281000</v>
      </c>
      <c r="AV486" s="18" t="s">
        <v>909</v>
      </c>
    </row>
    <row r="487" spans="1:48" x14ac:dyDescent="0.2">
      <c r="A487" s="18" t="s">
        <v>4211</v>
      </c>
      <c r="B487" s="18" t="s">
        <v>907</v>
      </c>
      <c r="C487" s="17"/>
      <c r="D487" s="18" t="s">
        <v>4212</v>
      </c>
      <c r="E487" s="17"/>
      <c r="F487" s="17"/>
      <c r="G487" s="18" t="s">
        <v>4213</v>
      </c>
      <c r="H487" s="19">
        <v>44966</v>
      </c>
      <c r="I487" s="17"/>
      <c r="J487" s="17"/>
      <c r="K487" s="17"/>
      <c r="L487" s="18" t="s">
        <v>4214</v>
      </c>
      <c r="M487" s="17"/>
      <c r="N487" s="17"/>
      <c r="O487" s="17"/>
      <c r="P487" s="17"/>
      <c r="Q487" s="17"/>
      <c r="R487" s="17"/>
      <c r="S487" s="18" t="s">
        <v>4215</v>
      </c>
      <c r="T487" s="18" t="s">
        <v>4216</v>
      </c>
      <c r="U487" s="18" t="s">
        <v>4217</v>
      </c>
      <c r="V487" s="18" t="s">
        <v>206</v>
      </c>
      <c r="W487" s="18" t="s">
        <v>206</v>
      </c>
      <c r="X487" s="18" t="s">
        <v>2625</v>
      </c>
      <c r="Y487" s="18" t="s">
        <v>918</v>
      </c>
      <c r="Z487" s="18" t="s">
        <v>885</v>
      </c>
      <c r="AA487" s="17"/>
      <c r="AB487" s="18" t="s">
        <v>2624</v>
      </c>
      <c r="AC487" s="18" t="s">
        <v>2880</v>
      </c>
      <c r="AD487" s="17"/>
      <c r="AE487" s="18" t="s">
        <v>2302</v>
      </c>
      <c r="AF487" s="18" t="s">
        <v>126</v>
      </c>
      <c r="AG487" s="18" t="s">
        <v>281</v>
      </c>
      <c r="AH487" s="18" t="s">
        <v>1916</v>
      </c>
      <c r="AI487" s="18" t="s">
        <v>162</v>
      </c>
      <c r="AJ487" s="18" t="s">
        <v>4268</v>
      </c>
      <c r="AK487" s="18" t="s">
        <v>4269</v>
      </c>
      <c r="AL487" s="17"/>
      <c r="AM487" s="18">
        <v>270787</v>
      </c>
      <c r="AN487" s="18">
        <v>14793902</v>
      </c>
      <c r="AO487" s="18">
        <v>0</v>
      </c>
      <c r="AP487" s="17"/>
      <c r="AQ487" s="18">
        <v>17281000</v>
      </c>
      <c r="AR487" s="18">
        <v>1898000</v>
      </c>
      <c r="AS487" s="18">
        <v>19179000</v>
      </c>
      <c r="AT487" s="17"/>
      <c r="AU487" s="18">
        <v>17281000</v>
      </c>
      <c r="AV487" s="18" t="s">
        <v>909</v>
      </c>
    </row>
    <row r="488" spans="1:48" x14ac:dyDescent="0.2">
      <c r="A488" s="18" t="s">
        <v>4211</v>
      </c>
      <c r="B488" s="18" t="s">
        <v>907</v>
      </c>
      <c r="C488" s="17"/>
      <c r="D488" s="18" t="s">
        <v>4212</v>
      </c>
      <c r="E488" s="17"/>
      <c r="F488" s="17"/>
      <c r="G488" s="18" t="s">
        <v>4213</v>
      </c>
      <c r="H488" s="19">
        <v>44966</v>
      </c>
      <c r="I488" s="17"/>
      <c r="J488" s="17"/>
      <c r="K488" s="17"/>
      <c r="L488" s="18" t="s">
        <v>4214</v>
      </c>
      <c r="M488" s="17"/>
      <c r="N488" s="17"/>
      <c r="O488" s="17"/>
      <c r="P488" s="17"/>
      <c r="Q488" s="17"/>
      <c r="R488" s="17"/>
      <c r="S488" s="18" t="s">
        <v>4215</v>
      </c>
      <c r="T488" s="18" t="s">
        <v>4216</v>
      </c>
      <c r="U488" s="18" t="s">
        <v>4217</v>
      </c>
      <c r="V488" s="18" t="s">
        <v>206</v>
      </c>
      <c r="W488" s="18" t="s">
        <v>206</v>
      </c>
      <c r="X488" s="18" t="s">
        <v>2625</v>
      </c>
      <c r="Y488" s="18" t="s">
        <v>918</v>
      </c>
      <c r="Z488" s="18" t="s">
        <v>885</v>
      </c>
      <c r="AA488" s="17"/>
      <c r="AB488" s="18" t="s">
        <v>2624</v>
      </c>
      <c r="AC488" s="18" t="s">
        <v>2880</v>
      </c>
      <c r="AD488" s="17"/>
      <c r="AE488" s="18" t="s">
        <v>2302</v>
      </c>
      <c r="AF488" s="18" t="s">
        <v>126</v>
      </c>
      <c r="AG488" s="18" t="s">
        <v>281</v>
      </c>
      <c r="AH488" s="18" t="s">
        <v>1916</v>
      </c>
      <c r="AI488" s="18" t="s">
        <v>162</v>
      </c>
      <c r="AJ488" s="18" t="s">
        <v>4270</v>
      </c>
      <c r="AK488" s="18" t="s">
        <v>4271</v>
      </c>
      <c r="AL488" s="17"/>
      <c r="AM488" s="18">
        <v>270787</v>
      </c>
      <c r="AN488" s="18">
        <v>14793902</v>
      </c>
      <c r="AO488" s="18">
        <v>0</v>
      </c>
      <c r="AP488" s="17"/>
      <c r="AQ488" s="18">
        <v>17281000</v>
      </c>
      <c r="AR488" s="18">
        <v>1898000</v>
      </c>
      <c r="AS488" s="18">
        <v>19179000</v>
      </c>
      <c r="AT488" s="17"/>
      <c r="AU488" s="18">
        <v>17281000</v>
      </c>
      <c r="AV488" s="18" t="s">
        <v>909</v>
      </c>
    </row>
    <row r="489" spans="1:48" x14ac:dyDescent="0.2">
      <c r="A489" s="18" t="s">
        <v>4211</v>
      </c>
      <c r="B489" s="18" t="s">
        <v>907</v>
      </c>
      <c r="C489" s="17"/>
      <c r="D489" s="18" t="s">
        <v>4212</v>
      </c>
      <c r="E489" s="17"/>
      <c r="F489" s="17"/>
      <c r="G489" s="18" t="s">
        <v>4213</v>
      </c>
      <c r="H489" s="19">
        <v>44966</v>
      </c>
      <c r="I489" s="17"/>
      <c r="J489" s="17"/>
      <c r="K489" s="17"/>
      <c r="L489" s="18" t="s">
        <v>4214</v>
      </c>
      <c r="M489" s="17"/>
      <c r="N489" s="17"/>
      <c r="O489" s="17"/>
      <c r="P489" s="17"/>
      <c r="Q489" s="17"/>
      <c r="R489" s="17"/>
      <c r="S489" s="18" t="s">
        <v>4215</v>
      </c>
      <c r="T489" s="18" t="s">
        <v>4216</v>
      </c>
      <c r="U489" s="18" t="s">
        <v>4217</v>
      </c>
      <c r="V489" s="18" t="s">
        <v>206</v>
      </c>
      <c r="W489" s="18" t="s">
        <v>206</v>
      </c>
      <c r="X489" s="18" t="s">
        <v>2625</v>
      </c>
      <c r="Y489" s="18" t="s">
        <v>918</v>
      </c>
      <c r="Z489" s="18" t="s">
        <v>885</v>
      </c>
      <c r="AA489" s="17"/>
      <c r="AB489" s="18" t="s">
        <v>2624</v>
      </c>
      <c r="AC489" s="18" t="s">
        <v>2880</v>
      </c>
      <c r="AD489" s="17"/>
      <c r="AE489" s="18" t="s">
        <v>2302</v>
      </c>
      <c r="AF489" s="18" t="s">
        <v>126</v>
      </c>
      <c r="AG489" s="18" t="s">
        <v>281</v>
      </c>
      <c r="AH489" s="18" t="s">
        <v>1916</v>
      </c>
      <c r="AI489" s="18" t="s">
        <v>162</v>
      </c>
      <c r="AJ489" s="18" t="s">
        <v>4272</v>
      </c>
      <c r="AK489" s="18" t="s">
        <v>4273</v>
      </c>
      <c r="AL489" s="17"/>
      <c r="AM489" s="18">
        <v>270787</v>
      </c>
      <c r="AN489" s="18">
        <v>14793902</v>
      </c>
      <c r="AO489" s="18">
        <v>0</v>
      </c>
      <c r="AP489" s="17"/>
      <c r="AQ489" s="18">
        <v>17281000</v>
      </c>
      <c r="AR489" s="18">
        <v>1898000</v>
      </c>
      <c r="AS489" s="18">
        <v>19179000</v>
      </c>
      <c r="AT489" s="17"/>
      <c r="AU489" s="18">
        <v>17281000</v>
      </c>
      <c r="AV489" s="18" t="s">
        <v>909</v>
      </c>
    </row>
    <row r="490" spans="1:48" x14ac:dyDescent="0.2">
      <c r="A490" s="18" t="s">
        <v>4211</v>
      </c>
      <c r="B490" s="18" t="s">
        <v>907</v>
      </c>
      <c r="C490" s="17"/>
      <c r="D490" s="18" t="s">
        <v>4212</v>
      </c>
      <c r="E490" s="17"/>
      <c r="F490" s="17"/>
      <c r="G490" s="18" t="s">
        <v>4213</v>
      </c>
      <c r="H490" s="19">
        <v>44966</v>
      </c>
      <c r="I490" s="17"/>
      <c r="J490" s="17"/>
      <c r="K490" s="17"/>
      <c r="L490" s="18" t="s">
        <v>4214</v>
      </c>
      <c r="M490" s="17"/>
      <c r="N490" s="17"/>
      <c r="O490" s="17"/>
      <c r="P490" s="17"/>
      <c r="Q490" s="17"/>
      <c r="R490" s="17"/>
      <c r="S490" s="18" t="s">
        <v>4215</v>
      </c>
      <c r="T490" s="18" t="s">
        <v>4216</v>
      </c>
      <c r="U490" s="18" t="s">
        <v>4217</v>
      </c>
      <c r="V490" s="18" t="s">
        <v>206</v>
      </c>
      <c r="W490" s="18" t="s">
        <v>206</v>
      </c>
      <c r="X490" s="18" t="s">
        <v>2625</v>
      </c>
      <c r="Y490" s="18" t="s">
        <v>918</v>
      </c>
      <c r="Z490" s="18" t="s">
        <v>885</v>
      </c>
      <c r="AA490" s="17"/>
      <c r="AB490" s="18" t="s">
        <v>2624</v>
      </c>
      <c r="AC490" s="18" t="s">
        <v>2880</v>
      </c>
      <c r="AD490" s="17"/>
      <c r="AE490" s="18" t="s">
        <v>2302</v>
      </c>
      <c r="AF490" s="18" t="s">
        <v>126</v>
      </c>
      <c r="AG490" s="18" t="s">
        <v>281</v>
      </c>
      <c r="AH490" s="18" t="s">
        <v>1916</v>
      </c>
      <c r="AI490" s="18" t="s">
        <v>162</v>
      </c>
      <c r="AJ490" s="18" t="s">
        <v>4274</v>
      </c>
      <c r="AK490" s="18" t="s">
        <v>4275</v>
      </c>
      <c r="AL490" s="17"/>
      <c r="AM490" s="18">
        <v>270787</v>
      </c>
      <c r="AN490" s="18">
        <v>14793902</v>
      </c>
      <c r="AO490" s="18">
        <v>0</v>
      </c>
      <c r="AP490" s="17"/>
      <c r="AQ490" s="18">
        <v>17281000</v>
      </c>
      <c r="AR490" s="18">
        <v>1898000</v>
      </c>
      <c r="AS490" s="18">
        <v>19179000</v>
      </c>
      <c r="AT490" s="17"/>
      <c r="AU490" s="18">
        <v>17281000</v>
      </c>
      <c r="AV490" s="18" t="s">
        <v>909</v>
      </c>
    </row>
    <row r="491" spans="1:48" x14ac:dyDescent="0.2">
      <c r="A491" s="18" t="s">
        <v>4211</v>
      </c>
      <c r="B491" s="18" t="s">
        <v>907</v>
      </c>
      <c r="C491" s="17"/>
      <c r="D491" s="18" t="s">
        <v>4212</v>
      </c>
      <c r="E491" s="17"/>
      <c r="F491" s="17"/>
      <c r="G491" s="18" t="s">
        <v>4213</v>
      </c>
      <c r="H491" s="19">
        <v>44966</v>
      </c>
      <c r="I491" s="17"/>
      <c r="J491" s="17"/>
      <c r="K491" s="17"/>
      <c r="L491" s="18" t="s">
        <v>4214</v>
      </c>
      <c r="M491" s="17"/>
      <c r="N491" s="17"/>
      <c r="O491" s="17"/>
      <c r="P491" s="17"/>
      <c r="Q491" s="17"/>
      <c r="R491" s="17"/>
      <c r="S491" s="18" t="s">
        <v>4215</v>
      </c>
      <c r="T491" s="18" t="s">
        <v>4216</v>
      </c>
      <c r="U491" s="18" t="s">
        <v>4217</v>
      </c>
      <c r="V491" s="18" t="s">
        <v>206</v>
      </c>
      <c r="W491" s="18" t="s">
        <v>206</v>
      </c>
      <c r="X491" s="18" t="s">
        <v>2625</v>
      </c>
      <c r="Y491" s="18" t="s">
        <v>918</v>
      </c>
      <c r="Z491" s="18" t="s">
        <v>885</v>
      </c>
      <c r="AA491" s="17"/>
      <c r="AB491" s="18" t="s">
        <v>2624</v>
      </c>
      <c r="AC491" s="18" t="s">
        <v>2880</v>
      </c>
      <c r="AD491" s="17"/>
      <c r="AE491" s="18" t="s">
        <v>2302</v>
      </c>
      <c r="AF491" s="18" t="s">
        <v>126</v>
      </c>
      <c r="AG491" s="18" t="s">
        <v>281</v>
      </c>
      <c r="AH491" s="18" t="s">
        <v>1916</v>
      </c>
      <c r="AI491" s="18" t="s">
        <v>162</v>
      </c>
      <c r="AJ491" s="18" t="s">
        <v>4276</v>
      </c>
      <c r="AK491" s="18" t="s">
        <v>4277</v>
      </c>
      <c r="AL491" s="17"/>
      <c r="AM491" s="18">
        <v>270787</v>
      </c>
      <c r="AN491" s="18">
        <v>14793902</v>
      </c>
      <c r="AO491" s="18">
        <v>0</v>
      </c>
      <c r="AP491" s="17"/>
      <c r="AQ491" s="18">
        <v>17281000</v>
      </c>
      <c r="AR491" s="18">
        <v>1898000</v>
      </c>
      <c r="AS491" s="18">
        <v>19179000</v>
      </c>
      <c r="AT491" s="17"/>
      <c r="AU491" s="18">
        <v>17281000</v>
      </c>
      <c r="AV491" s="18" t="s">
        <v>909</v>
      </c>
    </row>
    <row r="492" spans="1:48" x14ac:dyDescent="0.2">
      <c r="A492" s="18" t="s">
        <v>4211</v>
      </c>
      <c r="B492" s="18" t="s">
        <v>907</v>
      </c>
      <c r="C492" s="17"/>
      <c r="D492" s="18" t="s">
        <v>4212</v>
      </c>
      <c r="E492" s="17"/>
      <c r="F492" s="17"/>
      <c r="G492" s="18" t="s">
        <v>4213</v>
      </c>
      <c r="H492" s="19">
        <v>44966</v>
      </c>
      <c r="I492" s="17"/>
      <c r="J492" s="17"/>
      <c r="K492" s="17"/>
      <c r="L492" s="18" t="s">
        <v>4214</v>
      </c>
      <c r="M492" s="17"/>
      <c r="N492" s="17"/>
      <c r="O492" s="17"/>
      <c r="P492" s="17"/>
      <c r="Q492" s="17"/>
      <c r="R492" s="17"/>
      <c r="S492" s="18" t="s">
        <v>4215</v>
      </c>
      <c r="T492" s="18" t="s">
        <v>4216</v>
      </c>
      <c r="U492" s="18" t="s">
        <v>4217</v>
      </c>
      <c r="V492" s="18" t="s">
        <v>206</v>
      </c>
      <c r="W492" s="18" t="s">
        <v>206</v>
      </c>
      <c r="X492" s="18" t="s">
        <v>2625</v>
      </c>
      <c r="Y492" s="18" t="s">
        <v>918</v>
      </c>
      <c r="Z492" s="18" t="s">
        <v>885</v>
      </c>
      <c r="AA492" s="17"/>
      <c r="AB492" s="18" t="s">
        <v>2624</v>
      </c>
      <c r="AC492" s="18" t="s">
        <v>2880</v>
      </c>
      <c r="AD492" s="17"/>
      <c r="AE492" s="18" t="s">
        <v>2302</v>
      </c>
      <c r="AF492" s="18" t="s">
        <v>126</v>
      </c>
      <c r="AG492" s="18" t="s">
        <v>281</v>
      </c>
      <c r="AH492" s="18" t="s">
        <v>1916</v>
      </c>
      <c r="AI492" s="18" t="s">
        <v>162</v>
      </c>
      <c r="AJ492" s="18" t="s">
        <v>4278</v>
      </c>
      <c r="AK492" s="18" t="s">
        <v>4279</v>
      </c>
      <c r="AL492" s="17"/>
      <c r="AM492" s="18">
        <v>270787</v>
      </c>
      <c r="AN492" s="18">
        <v>14793902</v>
      </c>
      <c r="AO492" s="18">
        <v>0</v>
      </c>
      <c r="AP492" s="17"/>
      <c r="AQ492" s="18">
        <v>17281000</v>
      </c>
      <c r="AR492" s="18">
        <v>1898000</v>
      </c>
      <c r="AS492" s="18">
        <v>19179000</v>
      </c>
      <c r="AT492" s="17"/>
      <c r="AU492" s="18">
        <v>17281000</v>
      </c>
      <c r="AV492" s="18" t="s">
        <v>909</v>
      </c>
    </row>
    <row r="493" spans="1:48" x14ac:dyDescent="0.2">
      <c r="A493" s="18" t="s">
        <v>4211</v>
      </c>
      <c r="B493" s="18" t="s">
        <v>907</v>
      </c>
      <c r="C493" s="17"/>
      <c r="D493" s="18" t="s">
        <v>4212</v>
      </c>
      <c r="E493" s="17"/>
      <c r="F493" s="17"/>
      <c r="G493" s="18" t="s">
        <v>4213</v>
      </c>
      <c r="H493" s="19">
        <v>44966</v>
      </c>
      <c r="I493" s="17"/>
      <c r="J493" s="17"/>
      <c r="K493" s="17"/>
      <c r="L493" s="18" t="s">
        <v>4214</v>
      </c>
      <c r="M493" s="17"/>
      <c r="N493" s="17"/>
      <c r="O493" s="17"/>
      <c r="P493" s="17"/>
      <c r="Q493" s="17"/>
      <c r="R493" s="17"/>
      <c r="S493" s="18" t="s">
        <v>4215</v>
      </c>
      <c r="T493" s="18" t="s">
        <v>4216</v>
      </c>
      <c r="U493" s="18" t="s">
        <v>4217</v>
      </c>
      <c r="V493" s="18" t="s">
        <v>206</v>
      </c>
      <c r="W493" s="18" t="s">
        <v>206</v>
      </c>
      <c r="X493" s="18" t="s">
        <v>2625</v>
      </c>
      <c r="Y493" s="18" t="s">
        <v>918</v>
      </c>
      <c r="Z493" s="18" t="s">
        <v>885</v>
      </c>
      <c r="AA493" s="17"/>
      <c r="AB493" s="18" t="s">
        <v>2624</v>
      </c>
      <c r="AC493" s="18" t="s">
        <v>2880</v>
      </c>
      <c r="AD493" s="17"/>
      <c r="AE493" s="18" t="s">
        <v>2302</v>
      </c>
      <c r="AF493" s="18" t="s">
        <v>126</v>
      </c>
      <c r="AG493" s="18" t="s">
        <v>281</v>
      </c>
      <c r="AH493" s="18" t="s">
        <v>1916</v>
      </c>
      <c r="AI493" s="18" t="s">
        <v>162</v>
      </c>
      <c r="AJ493" s="18" t="s">
        <v>4280</v>
      </c>
      <c r="AK493" s="18" t="s">
        <v>4281</v>
      </c>
      <c r="AL493" s="17"/>
      <c r="AM493" s="18">
        <v>270787</v>
      </c>
      <c r="AN493" s="18">
        <v>14793902</v>
      </c>
      <c r="AO493" s="18">
        <v>0</v>
      </c>
      <c r="AP493" s="17"/>
      <c r="AQ493" s="18">
        <v>17281000</v>
      </c>
      <c r="AR493" s="18">
        <v>1898000</v>
      </c>
      <c r="AS493" s="18">
        <v>19179000</v>
      </c>
      <c r="AT493" s="17"/>
      <c r="AU493" s="18">
        <v>17281000</v>
      </c>
      <c r="AV493" s="18" t="s">
        <v>909</v>
      </c>
    </row>
    <row r="494" spans="1:48" x14ac:dyDescent="0.2">
      <c r="A494" s="18" t="s">
        <v>4211</v>
      </c>
      <c r="B494" s="18" t="s">
        <v>907</v>
      </c>
      <c r="C494" s="17"/>
      <c r="D494" s="18" t="s">
        <v>4212</v>
      </c>
      <c r="E494" s="17"/>
      <c r="F494" s="17"/>
      <c r="G494" s="18" t="s">
        <v>4213</v>
      </c>
      <c r="H494" s="19">
        <v>44966</v>
      </c>
      <c r="I494" s="17"/>
      <c r="J494" s="17"/>
      <c r="K494" s="17"/>
      <c r="L494" s="18" t="s">
        <v>4214</v>
      </c>
      <c r="M494" s="17"/>
      <c r="N494" s="17"/>
      <c r="O494" s="17"/>
      <c r="P494" s="17"/>
      <c r="Q494" s="17"/>
      <c r="R494" s="17"/>
      <c r="S494" s="18" t="s">
        <v>4215</v>
      </c>
      <c r="T494" s="18" t="s">
        <v>4216</v>
      </c>
      <c r="U494" s="18" t="s">
        <v>4217</v>
      </c>
      <c r="V494" s="18" t="s">
        <v>206</v>
      </c>
      <c r="W494" s="18" t="s">
        <v>206</v>
      </c>
      <c r="X494" s="18" t="s">
        <v>2625</v>
      </c>
      <c r="Y494" s="18" t="s">
        <v>918</v>
      </c>
      <c r="Z494" s="18" t="s">
        <v>885</v>
      </c>
      <c r="AA494" s="17"/>
      <c r="AB494" s="18" t="s">
        <v>2624</v>
      </c>
      <c r="AC494" s="18" t="s">
        <v>2880</v>
      </c>
      <c r="AD494" s="17"/>
      <c r="AE494" s="18" t="s">
        <v>2302</v>
      </c>
      <c r="AF494" s="18" t="s">
        <v>126</v>
      </c>
      <c r="AG494" s="18" t="s">
        <v>281</v>
      </c>
      <c r="AH494" s="18" t="s">
        <v>1916</v>
      </c>
      <c r="AI494" s="18" t="s">
        <v>162</v>
      </c>
      <c r="AJ494" s="18" t="s">
        <v>4282</v>
      </c>
      <c r="AK494" s="18" t="s">
        <v>4283</v>
      </c>
      <c r="AL494" s="17"/>
      <c r="AM494" s="18">
        <v>270787</v>
      </c>
      <c r="AN494" s="18">
        <v>14793902</v>
      </c>
      <c r="AO494" s="18">
        <v>0</v>
      </c>
      <c r="AP494" s="17"/>
      <c r="AQ494" s="18">
        <v>17281000</v>
      </c>
      <c r="AR494" s="18">
        <v>1898000</v>
      </c>
      <c r="AS494" s="18">
        <v>19179000</v>
      </c>
      <c r="AT494" s="17"/>
      <c r="AU494" s="18">
        <v>17281000</v>
      </c>
      <c r="AV494" s="18" t="s">
        <v>909</v>
      </c>
    </row>
    <row r="495" spans="1:48" x14ac:dyDescent="0.2">
      <c r="A495" s="18" t="s">
        <v>4211</v>
      </c>
      <c r="B495" s="18" t="s">
        <v>907</v>
      </c>
      <c r="C495" s="17"/>
      <c r="D495" s="18" t="s">
        <v>4212</v>
      </c>
      <c r="E495" s="17"/>
      <c r="F495" s="17"/>
      <c r="G495" s="18" t="s">
        <v>4213</v>
      </c>
      <c r="H495" s="19">
        <v>44966</v>
      </c>
      <c r="I495" s="17"/>
      <c r="J495" s="17"/>
      <c r="K495" s="17"/>
      <c r="L495" s="18" t="s">
        <v>4214</v>
      </c>
      <c r="M495" s="17"/>
      <c r="N495" s="17"/>
      <c r="O495" s="17"/>
      <c r="P495" s="17"/>
      <c r="Q495" s="17"/>
      <c r="R495" s="17"/>
      <c r="S495" s="18" t="s">
        <v>4215</v>
      </c>
      <c r="T495" s="18" t="s">
        <v>4216</v>
      </c>
      <c r="U495" s="18" t="s">
        <v>4217</v>
      </c>
      <c r="V495" s="18" t="s">
        <v>206</v>
      </c>
      <c r="W495" s="18" t="s">
        <v>206</v>
      </c>
      <c r="X495" s="18" t="s">
        <v>2625</v>
      </c>
      <c r="Y495" s="18" t="s">
        <v>918</v>
      </c>
      <c r="Z495" s="18" t="s">
        <v>885</v>
      </c>
      <c r="AA495" s="17"/>
      <c r="AB495" s="18" t="s">
        <v>2624</v>
      </c>
      <c r="AC495" s="18" t="s">
        <v>2880</v>
      </c>
      <c r="AD495" s="17"/>
      <c r="AE495" s="18" t="s">
        <v>2302</v>
      </c>
      <c r="AF495" s="18" t="s">
        <v>126</v>
      </c>
      <c r="AG495" s="18" t="s">
        <v>281</v>
      </c>
      <c r="AH495" s="18" t="s">
        <v>1916</v>
      </c>
      <c r="AI495" s="18" t="s">
        <v>162</v>
      </c>
      <c r="AJ495" s="18" t="s">
        <v>4284</v>
      </c>
      <c r="AK495" s="18" t="s">
        <v>4285</v>
      </c>
      <c r="AL495" s="17"/>
      <c r="AM495" s="18">
        <v>270787</v>
      </c>
      <c r="AN495" s="18">
        <v>14793902</v>
      </c>
      <c r="AO495" s="18">
        <v>0</v>
      </c>
      <c r="AP495" s="17"/>
      <c r="AQ495" s="18">
        <v>17281000</v>
      </c>
      <c r="AR495" s="18">
        <v>1898000</v>
      </c>
      <c r="AS495" s="18">
        <v>19179000</v>
      </c>
      <c r="AT495" s="17"/>
      <c r="AU495" s="18">
        <v>17281000</v>
      </c>
      <c r="AV495" s="18" t="s">
        <v>909</v>
      </c>
    </row>
    <row r="496" spans="1:48" x14ac:dyDescent="0.2">
      <c r="A496" s="18" t="s">
        <v>4211</v>
      </c>
      <c r="B496" s="18" t="s">
        <v>907</v>
      </c>
      <c r="C496" s="17"/>
      <c r="D496" s="18" t="s">
        <v>4212</v>
      </c>
      <c r="E496" s="17"/>
      <c r="F496" s="17"/>
      <c r="G496" s="18" t="s">
        <v>4213</v>
      </c>
      <c r="H496" s="19">
        <v>44966</v>
      </c>
      <c r="I496" s="17"/>
      <c r="J496" s="17"/>
      <c r="K496" s="17"/>
      <c r="L496" s="18" t="s">
        <v>4214</v>
      </c>
      <c r="M496" s="17"/>
      <c r="N496" s="17"/>
      <c r="O496" s="17"/>
      <c r="P496" s="17"/>
      <c r="Q496" s="17"/>
      <c r="R496" s="17"/>
      <c r="S496" s="18" t="s">
        <v>4215</v>
      </c>
      <c r="T496" s="18" t="s">
        <v>4216</v>
      </c>
      <c r="U496" s="18" t="s">
        <v>4217</v>
      </c>
      <c r="V496" s="18" t="s">
        <v>206</v>
      </c>
      <c r="W496" s="18" t="s">
        <v>206</v>
      </c>
      <c r="X496" s="18" t="s">
        <v>2625</v>
      </c>
      <c r="Y496" s="18" t="s">
        <v>918</v>
      </c>
      <c r="Z496" s="18" t="s">
        <v>885</v>
      </c>
      <c r="AA496" s="17"/>
      <c r="AB496" s="18" t="s">
        <v>2624</v>
      </c>
      <c r="AC496" s="18" t="s">
        <v>2880</v>
      </c>
      <c r="AD496" s="17"/>
      <c r="AE496" s="18" t="s">
        <v>2302</v>
      </c>
      <c r="AF496" s="18" t="s">
        <v>126</v>
      </c>
      <c r="AG496" s="18" t="s">
        <v>281</v>
      </c>
      <c r="AH496" s="18" t="s">
        <v>1916</v>
      </c>
      <c r="AI496" s="18" t="s">
        <v>162</v>
      </c>
      <c r="AJ496" s="18" t="s">
        <v>4286</v>
      </c>
      <c r="AK496" s="18" t="s">
        <v>4287</v>
      </c>
      <c r="AL496" s="17"/>
      <c r="AM496" s="18">
        <v>270787</v>
      </c>
      <c r="AN496" s="18">
        <v>14793902</v>
      </c>
      <c r="AO496" s="18">
        <v>0</v>
      </c>
      <c r="AP496" s="17"/>
      <c r="AQ496" s="18">
        <v>17281000</v>
      </c>
      <c r="AR496" s="18">
        <v>1898000</v>
      </c>
      <c r="AS496" s="18">
        <v>19179000</v>
      </c>
      <c r="AT496" s="17"/>
      <c r="AU496" s="18">
        <v>17281000</v>
      </c>
      <c r="AV496" s="18" t="s">
        <v>909</v>
      </c>
    </row>
    <row r="497" spans="1:48" x14ac:dyDescent="0.2">
      <c r="A497" s="18" t="s">
        <v>4211</v>
      </c>
      <c r="B497" s="18" t="s">
        <v>907</v>
      </c>
      <c r="C497" s="17"/>
      <c r="D497" s="18" t="s">
        <v>4212</v>
      </c>
      <c r="E497" s="17"/>
      <c r="F497" s="17"/>
      <c r="G497" s="18" t="s">
        <v>4213</v>
      </c>
      <c r="H497" s="19">
        <v>44966</v>
      </c>
      <c r="I497" s="17"/>
      <c r="J497" s="17"/>
      <c r="K497" s="17"/>
      <c r="L497" s="18" t="s">
        <v>4214</v>
      </c>
      <c r="M497" s="17"/>
      <c r="N497" s="17"/>
      <c r="O497" s="17"/>
      <c r="P497" s="17"/>
      <c r="Q497" s="17"/>
      <c r="R497" s="17"/>
      <c r="S497" s="18" t="s">
        <v>4215</v>
      </c>
      <c r="T497" s="18" t="s">
        <v>4216</v>
      </c>
      <c r="U497" s="18" t="s">
        <v>4217</v>
      </c>
      <c r="V497" s="18" t="s">
        <v>206</v>
      </c>
      <c r="W497" s="18" t="s">
        <v>206</v>
      </c>
      <c r="X497" s="18" t="s">
        <v>2625</v>
      </c>
      <c r="Y497" s="18" t="s">
        <v>918</v>
      </c>
      <c r="Z497" s="18" t="s">
        <v>885</v>
      </c>
      <c r="AA497" s="17"/>
      <c r="AB497" s="18" t="s">
        <v>2624</v>
      </c>
      <c r="AC497" s="18" t="s">
        <v>2880</v>
      </c>
      <c r="AD497" s="17"/>
      <c r="AE497" s="18" t="s">
        <v>2302</v>
      </c>
      <c r="AF497" s="18" t="s">
        <v>126</v>
      </c>
      <c r="AG497" s="18" t="s">
        <v>281</v>
      </c>
      <c r="AH497" s="18" t="s">
        <v>1916</v>
      </c>
      <c r="AI497" s="18" t="s">
        <v>162</v>
      </c>
      <c r="AJ497" s="18" t="s">
        <v>4288</v>
      </c>
      <c r="AK497" s="18" t="s">
        <v>4289</v>
      </c>
      <c r="AL497" s="17"/>
      <c r="AM497" s="18">
        <v>270787</v>
      </c>
      <c r="AN497" s="18">
        <v>14793902</v>
      </c>
      <c r="AO497" s="18">
        <v>0</v>
      </c>
      <c r="AP497" s="17"/>
      <c r="AQ497" s="18">
        <v>17281000</v>
      </c>
      <c r="AR497" s="18">
        <v>1898000</v>
      </c>
      <c r="AS497" s="18">
        <v>19179000</v>
      </c>
      <c r="AT497" s="17"/>
      <c r="AU497" s="18">
        <v>17281000</v>
      </c>
      <c r="AV497" s="18" t="s">
        <v>909</v>
      </c>
    </row>
    <row r="498" spans="1:48" x14ac:dyDescent="0.2">
      <c r="A498" s="18" t="s">
        <v>4211</v>
      </c>
      <c r="B498" s="18" t="s">
        <v>907</v>
      </c>
      <c r="C498" s="17"/>
      <c r="D498" s="18" t="s">
        <v>4212</v>
      </c>
      <c r="E498" s="17"/>
      <c r="F498" s="17"/>
      <c r="G498" s="18" t="s">
        <v>4213</v>
      </c>
      <c r="H498" s="19">
        <v>44966</v>
      </c>
      <c r="I498" s="17"/>
      <c r="J498" s="17"/>
      <c r="K498" s="17"/>
      <c r="L498" s="18" t="s">
        <v>4214</v>
      </c>
      <c r="M498" s="17"/>
      <c r="N498" s="17"/>
      <c r="O498" s="17"/>
      <c r="P498" s="17"/>
      <c r="Q498" s="17"/>
      <c r="R498" s="17"/>
      <c r="S498" s="18" t="s">
        <v>4215</v>
      </c>
      <c r="T498" s="18" t="s">
        <v>4216</v>
      </c>
      <c r="U498" s="18" t="s">
        <v>4217</v>
      </c>
      <c r="V498" s="18" t="s">
        <v>206</v>
      </c>
      <c r="W498" s="18" t="s">
        <v>206</v>
      </c>
      <c r="X498" s="18" t="s">
        <v>2625</v>
      </c>
      <c r="Y498" s="18" t="s">
        <v>918</v>
      </c>
      <c r="Z498" s="18" t="s">
        <v>885</v>
      </c>
      <c r="AA498" s="17"/>
      <c r="AB498" s="18" t="s">
        <v>2624</v>
      </c>
      <c r="AC498" s="18" t="s">
        <v>2880</v>
      </c>
      <c r="AD498" s="17"/>
      <c r="AE498" s="18" t="s">
        <v>2302</v>
      </c>
      <c r="AF498" s="18" t="s">
        <v>126</v>
      </c>
      <c r="AG498" s="18" t="s">
        <v>281</v>
      </c>
      <c r="AH498" s="18" t="s">
        <v>1916</v>
      </c>
      <c r="AI498" s="18" t="s">
        <v>162</v>
      </c>
      <c r="AJ498" s="18" t="s">
        <v>4290</v>
      </c>
      <c r="AK498" s="18" t="s">
        <v>4291</v>
      </c>
      <c r="AL498" s="17"/>
      <c r="AM498" s="18">
        <v>270787</v>
      </c>
      <c r="AN498" s="18">
        <v>14793902</v>
      </c>
      <c r="AO498" s="18">
        <v>0</v>
      </c>
      <c r="AP498" s="17"/>
      <c r="AQ498" s="18">
        <v>17281000</v>
      </c>
      <c r="AR498" s="18">
        <v>1898000</v>
      </c>
      <c r="AS498" s="18">
        <v>19179000</v>
      </c>
      <c r="AT498" s="17"/>
      <c r="AU498" s="18">
        <v>17281000</v>
      </c>
      <c r="AV498" s="18" t="s">
        <v>909</v>
      </c>
    </row>
    <row r="499" spans="1:48" x14ac:dyDescent="0.2">
      <c r="A499" s="18" t="s">
        <v>4211</v>
      </c>
      <c r="B499" s="18" t="s">
        <v>907</v>
      </c>
      <c r="C499" s="17"/>
      <c r="D499" s="18" t="s">
        <v>4212</v>
      </c>
      <c r="E499" s="17"/>
      <c r="F499" s="17"/>
      <c r="G499" s="18" t="s">
        <v>4213</v>
      </c>
      <c r="H499" s="19">
        <v>44966</v>
      </c>
      <c r="I499" s="17"/>
      <c r="J499" s="17"/>
      <c r="K499" s="17"/>
      <c r="L499" s="18" t="s">
        <v>4214</v>
      </c>
      <c r="M499" s="17"/>
      <c r="N499" s="17"/>
      <c r="O499" s="17"/>
      <c r="P499" s="17"/>
      <c r="Q499" s="17"/>
      <c r="R499" s="17"/>
      <c r="S499" s="18" t="s">
        <v>4215</v>
      </c>
      <c r="T499" s="18" t="s">
        <v>4216</v>
      </c>
      <c r="U499" s="18" t="s">
        <v>4217</v>
      </c>
      <c r="V499" s="18" t="s">
        <v>206</v>
      </c>
      <c r="W499" s="18" t="s">
        <v>206</v>
      </c>
      <c r="X499" s="18" t="s">
        <v>2625</v>
      </c>
      <c r="Y499" s="18" t="s">
        <v>918</v>
      </c>
      <c r="Z499" s="18" t="s">
        <v>885</v>
      </c>
      <c r="AA499" s="17"/>
      <c r="AB499" s="18" t="s">
        <v>2624</v>
      </c>
      <c r="AC499" s="18" t="s">
        <v>2880</v>
      </c>
      <c r="AD499" s="17"/>
      <c r="AE499" s="18" t="s">
        <v>2302</v>
      </c>
      <c r="AF499" s="18" t="s">
        <v>126</v>
      </c>
      <c r="AG499" s="18" t="s">
        <v>281</v>
      </c>
      <c r="AH499" s="18" t="s">
        <v>1916</v>
      </c>
      <c r="AI499" s="18" t="s">
        <v>162</v>
      </c>
      <c r="AJ499" s="18" t="s">
        <v>4292</v>
      </c>
      <c r="AK499" s="18" t="s">
        <v>4293</v>
      </c>
      <c r="AL499" s="17"/>
      <c r="AM499" s="18">
        <v>270787</v>
      </c>
      <c r="AN499" s="18">
        <v>14793902</v>
      </c>
      <c r="AO499" s="18">
        <v>0</v>
      </c>
      <c r="AP499" s="17"/>
      <c r="AQ499" s="18">
        <v>17281000</v>
      </c>
      <c r="AR499" s="18">
        <v>1898000</v>
      </c>
      <c r="AS499" s="18">
        <v>19179000</v>
      </c>
      <c r="AT499" s="17"/>
      <c r="AU499" s="18">
        <v>17281000</v>
      </c>
      <c r="AV499" s="18" t="s">
        <v>909</v>
      </c>
    </row>
    <row r="500" spans="1:48" x14ac:dyDescent="0.2">
      <c r="A500" s="18" t="s">
        <v>4211</v>
      </c>
      <c r="B500" s="18" t="s">
        <v>907</v>
      </c>
      <c r="C500" s="17"/>
      <c r="D500" s="18" t="s">
        <v>4212</v>
      </c>
      <c r="E500" s="17"/>
      <c r="F500" s="17"/>
      <c r="G500" s="18" t="s">
        <v>4213</v>
      </c>
      <c r="H500" s="19">
        <v>44966</v>
      </c>
      <c r="I500" s="17"/>
      <c r="J500" s="17"/>
      <c r="K500" s="17"/>
      <c r="L500" s="18" t="s">
        <v>4214</v>
      </c>
      <c r="M500" s="17"/>
      <c r="N500" s="17"/>
      <c r="O500" s="17"/>
      <c r="P500" s="17"/>
      <c r="Q500" s="17"/>
      <c r="R500" s="17"/>
      <c r="S500" s="18" t="s">
        <v>4215</v>
      </c>
      <c r="T500" s="18" t="s">
        <v>4216</v>
      </c>
      <c r="U500" s="18" t="s">
        <v>4217</v>
      </c>
      <c r="V500" s="18" t="s">
        <v>206</v>
      </c>
      <c r="W500" s="18" t="s">
        <v>206</v>
      </c>
      <c r="X500" s="18" t="s">
        <v>2625</v>
      </c>
      <c r="Y500" s="18" t="s">
        <v>918</v>
      </c>
      <c r="Z500" s="18" t="s">
        <v>885</v>
      </c>
      <c r="AA500" s="17"/>
      <c r="AB500" s="18" t="s">
        <v>2624</v>
      </c>
      <c r="AC500" s="18" t="s">
        <v>2880</v>
      </c>
      <c r="AD500" s="17"/>
      <c r="AE500" s="18" t="s">
        <v>2302</v>
      </c>
      <c r="AF500" s="18" t="s">
        <v>126</v>
      </c>
      <c r="AG500" s="18" t="s">
        <v>281</v>
      </c>
      <c r="AH500" s="18" t="s">
        <v>1916</v>
      </c>
      <c r="AI500" s="18" t="s">
        <v>162</v>
      </c>
      <c r="AJ500" s="18" t="s">
        <v>4294</v>
      </c>
      <c r="AK500" s="18" t="s">
        <v>4295</v>
      </c>
      <c r="AL500" s="17"/>
      <c r="AM500" s="18">
        <v>270787</v>
      </c>
      <c r="AN500" s="18">
        <v>14793902</v>
      </c>
      <c r="AO500" s="18">
        <v>0</v>
      </c>
      <c r="AP500" s="17"/>
      <c r="AQ500" s="18">
        <v>17281000</v>
      </c>
      <c r="AR500" s="18">
        <v>1898000</v>
      </c>
      <c r="AS500" s="18">
        <v>19179000</v>
      </c>
      <c r="AT500" s="17"/>
      <c r="AU500" s="18">
        <v>17281000</v>
      </c>
      <c r="AV500" s="18" t="s">
        <v>909</v>
      </c>
    </row>
    <row r="501" spans="1:48" x14ac:dyDescent="0.2">
      <c r="A501" s="18" t="s">
        <v>4211</v>
      </c>
      <c r="B501" s="18" t="s">
        <v>907</v>
      </c>
      <c r="C501" s="17"/>
      <c r="D501" s="18" t="s">
        <v>4212</v>
      </c>
      <c r="E501" s="17"/>
      <c r="F501" s="17"/>
      <c r="G501" s="18" t="s">
        <v>4213</v>
      </c>
      <c r="H501" s="19">
        <v>44966</v>
      </c>
      <c r="I501" s="17"/>
      <c r="J501" s="17"/>
      <c r="K501" s="17"/>
      <c r="L501" s="18" t="s">
        <v>4214</v>
      </c>
      <c r="M501" s="17"/>
      <c r="N501" s="17"/>
      <c r="O501" s="17"/>
      <c r="P501" s="17"/>
      <c r="Q501" s="17"/>
      <c r="R501" s="17"/>
      <c r="S501" s="18" t="s">
        <v>4215</v>
      </c>
      <c r="T501" s="18" t="s">
        <v>4216</v>
      </c>
      <c r="U501" s="18" t="s">
        <v>4217</v>
      </c>
      <c r="V501" s="18" t="s">
        <v>206</v>
      </c>
      <c r="W501" s="18" t="s">
        <v>206</v>
      </c>
      <c r="X501" s="18" t="s">
        <v>2625</v>
      </c>
      <c r="Y501" s="18" t="s">
        <v>918</v>
      </c>
      <c r="Z501" s="18" t="s">
        <v>885</v>
      </c>
      <c r="AA501" s="17"/>
      <c r="AB501" s="18" t="s">
        <v>2624</v>
      </c>
      <c r="AC501" s="18" t="s">
        <v>2880</v>
      </c>
      <c r="AD501" s="17"/>
      <c r="AE501" s="18" t="s">
        <v>2302</v>
      </c>
      <c r="AF501" s="18" t="s">
        <v>126</v>
      </c>
      <c r="AG501" s="18" t="s">
        <v>281</v>
      </c>
      <c r="AH501" s="18" t="s">
        <v>1916</v>
      </c>
      <c r="AI501" s="18" t="s">
        <v>162</v>
      </c>
      <c r="AJ501" s="18" t="s">
        <v>4296</v>
      </c>
      <c r="AK501" s="18" t="s">
        <v>4297</v>
      </c>
      <c r="AL501" s="17"/>
      <c r="AM501" s="18">
        <v>270787</v>
      </c>
      <c r="AN501" s="18">
        <v>14793902</v>
      </c>
      <c r="AO501" s="18">
        <v>0</v>
      </c>
      <c r="AP501" s="17"/>
      <c r="AQ501" s="18">
        <v>17281000</v>
      </c>
      <c r="AR501" s="18">
        <v>1898000</v>
      </c>
      <c r="AS501" s="18">
        <v>19179000</v>
      </c>
      <c r="AT501" s="17"/>
      <c r="AU501" s="18">
        <v>17281000</v>
      </c>
      <c r="AV501" s="18" t="s">
        <v>909</v>
      </c>
    </row>
    <row r="502" spans="1:48" x14ac:dyDescent="0.2">
      <c r="A502" s="18" t="s">
        <v>4211</v>
      </c>
      <c r="B502" s="18" t="s">
        <v>907</v>
      </c>
      <c r="C502" s="17"/>
      <c r="D502" s="18" t="s">
        <v>4212</v>
      </c>
      <c r="E502" s="17"/>
      <c r="F502" s="17"/>
      <c r="G502" s="18" t="s">
        <v>4213</v>
      </c>
      <c r="H502" s="19">
        <v>44966</v>
      </c>
      <c r="I502" s="17"/>
      <c r="J502" s="17"/>
      <c r="K502" s="17"/>
      <c r="L502" s="18" t="s">
        <v>4214</v>
      </c>
      <c r="M502" s="17"/>
      <c r="N502" s="17"/>
      <c r="O502" s="17"/>
      <c r="P502" s="17"/>
      <c r="Q502" s="17"/>
      <c r="R502" s="17"/>
      <c r="S502" s="18" t="s">
        <v>4215</v>
      </c>
      <c r="T502" s="18" t="s">
        <v>4216</v>
      </c>
      <c r="U502" s="18" t="s">
        <v>4217</v>
      </c>
      <c r="V502" s="18" t="s">
        <v>206</v>
      </c>
      <c r="W502" s="18" t="s">
        <v>206</v>
      </c>
      <c r="X502" s="18" t="s">
        <v>2625</v>
      </c>
      <c r="Y502" s="18" t="s">
        <v>918</v>
      </c>
      <c r="Z502" s="18" t="s">
        <v>885</v>
      </c>
      <c r="AA502" s="17"/>
      <c r="AB502" s="18" t="s">
        <v>2624</v>
      </c>
      <c r="AC502" s="18" t="s">
        <v>2880</v>
      </c>
      <c r="AD502" s="17"/>
      <c r="AE502" s="18" t="s">
        <v>2302</v>
      </c>
      <c r="AF502" s="18" t="s">
        <v>126</v>
      </c>
      <c r="AG502" s="18" t="s">
        <v>281</v>
      </c>
      <c r="AH502" s="18" t="s">
        <v>1916</v>
      </c>
      <c r="AI502" s="18" t="s">
        <v>162</v>
      </c>
      <c r="AJ502" s="18" t="s">
        <v>4298</v>
      </c>
      <c r="AK502" s="18" t="s">
        <v>4299</v>
      </c>
      <c r="AL502" s="17"/>
      <c r="AM502" s="18">
        <v>270787</v>
      </c>
      <c r="AN502" s="18">
        <v>14793902</v>
      </c>
      <c r="AO502" s="18">
        <v>0</v>
      </c>
      <c r="AP502" s="17"/>
      <c r="AQ502" s="18">
        <v>17281000</v>
      </c>
      <c r="AR502" s="18">
        <v>1898000</v>
      </c>
      <c r="AS502" s="18">
        <v>19179000</v>
      </c>
      <c r="AT502" s="17"/>
      <c r="AU502" s="18">
        <v>17281000</v>
      </c>
      <c r="AV502" s="18" t="s">
        <v>909</v>
      </c>
    </row>
    <row r="503" spans="1:48" x14ac:dyDescent="0.2">
      <c r="A503" s="18" t="s">
        <v>4211</v>
      </c>
      <c r="B503" s="18" t="s">
        <v>907</v>
      </c>
      <c r="C503" s="17"/>
      <c r="D503" s="18" t="s">
        <v>4212</v>
      </c>
      <c r="E503" s="17"/>
      <c r="F503" s="17"/>
      <c r="G503" s="18" t="s">
        <v>4213</v>
      </c>
      <c r="H503" s="19">
        <v>44966</v>
      </c>
      <c r="I503" s="17"/>
      <c r="J503" s="17"/>
      <c r="K503" s="17"/>
      <c r="L503" s="18" t="s">
        <v>4214</v>
      </c>
      <c r="M503" s="17"/>
      <c r="N503" s="17"/>
      <c r="O503" s="17"/>
      <c r="P503" s="17"/>
      <c r="Q503" s="17"/>
      <c r="R503" s="17"/>
      <c r="S503" s="18" t="s">
        <v>4215</v>
      </c>
      <c r="T503" s="18" t="s">
        <v>4216</v>
      </c>
      <c r="U503" s="18" t="s">
        <v>4217</v>
      </c>
      <c r="V503" s="18" t="s">
        <v>206</v>
      </c>
      <c r="W503" s="18" t="s">
        <v>206</v>
      </c>
      <c r="X503" s="18" t="s">
        <v>2625</v>
      </c>
      <c r="Y503" s="18" t="s">
        <v>918</v>
      </c>
      <c r="Z503" s="18" t="s">
        <v>885</v>
      </c>
      <c r="AA503" s="17"/>
      <c r="AB503" s="18" t="s">
        <v>2624</v>
      </c>
      <c r="AC503" s="18" t="s">
        <v>2880</v>
      </c>
      <c r="AD503" s="17"/>
      <c r="AE503" s="18" t="s">
        <v>2302</v>
      </c>
      <c r="AF503" s="18" t="s">
        <v>126</v>
      </c>
      <c r="AG503" s="18" t="s">
        <v>281</v>
      </c>
      <c r="AH503" s="18" t="s">
        <v>1916</v>
      </c>
      <c r="AI503" s="18" t="s">
        <v>162</v>
      </c>
      <c r="AJ503" s="18" t="s">
        <v>4300</v>
      </c>
      <c r="AK503" s="18" t="s">
        <v>4301</v>
      </c>
      <c r="AL503" s="17"/>
      <c r="AM503" s="18">
        <v>270787</v>
      </c>
      <c r="AN503" s="18">
        <v>14793902</v>
      </c>
      <c r="AO503" s="18">
        <v>0</v>
      </c>
      <c r="AP503" s="17"/>
      <c r="AQ503" s="18">
        <v>17281000</v>
      </c>
      <c r="AR503" s="18">
        <v>1898000</v>
      </c>
      <c r="AS503" s="18">
        <v>19179000</v>
      </c>
      <c r="AT503" s="17"/>
      <c r="AU503" s="18">
        <v>17281000</v>
      </c>
      <c r="AV503" s="18" t="s">
        <v>909</v>
      </c>
    </row>
    <row r="504" spans="1:48" x14ac:dyDescent="0.2">
      <c r="A504" s="18" t="s">
        <v>4211</v>
      </c>
      <c r="B504" s="18" t="s">
        <v>907</v>
      </c>
      <c r="C504" s="17"/>
      <c r="D504" s="18" t="s">
        <v>4212</v>
      </c>
      <c r="E504" s="17"/>
      <c r="F504" s="17"/>
      <c r="G504" s="18" t="s">
        <v>4213</v>
      </c>
      <c r="H504" s="19">
        <v>44966</v>
      </c>
      <c r="I504" s="17"/>
      <c r="J504" s="17"/>
      <c r="K504" s="17"/>
      <c r="L504" s="18" t="s">
        <v>4214</v>
      </c>
      <c r="M504" s="17"/>
      <c r="N504" s="17"/>
      <c r="O504" s="17"/>
      <c r="P504" s="17"/>
      <c r="Q504" s="17"/>
      <c r="R504" s="17"/>
      <c r="S504" s="18" t="s">
        <v>4215</v>
      </c>
      <c r="T504" s="18" t="s">
        <v>4216</v>
      </c>
      <c r="U504" s="18" t="s">
        <v>4217</v>
      </c>
      <c r="V504" s="18" t="s">
        <v>206</v>
      </c>
      <c r="W504" s="18" t="s">
        <v>206</v>
      </c>
      <c r="X504" s="18" t="s">
        <v>2625</v>
      </c>
      <c r="Y504" s="18" t="s">
        <v>918</v>
      </c>
      <c r="Z504" s="18" t="s">
        <v>885</v>
      </c>
      <c r="AA504" s="17"/>
      <c r="AB504" s="18" t="s">
        <v>2624</v>
      </c>
      <c r="AC504" s="18" t="s">
        <v>2880</v>
      </c>
      <c r="AD504" s="17"/>
      <c r="AE504" s="18" t="s">
        <v>2302</v>
      </c>
      <c r="AF504" s="18" t="s">
        <v>126</v>
      </c>
      <c r="AG504" s="18" t="s">
        <v>281</v>
      </c>
      <c r="AH504" s="18" t="s">
        <v>1916</v>
      </c>
      <c r="AI504" s="18" t="s">
        <v>162</v>
      </c>
      <c r="AJ504" s="18" t="s">
        <v>4302</v>
      </c>
      <c r="AK504" s="18" t="s">
        <v>4303</v>
      </c>
      <c r="AL504" s="17"/>
      <c r="AM504" s="18">
        <v>270787</v>
      </c>
      <c r="AN504" s="18">
        <v>14793902</v>
      </c>
      <c r="AO504" s="18">
        <v>0</v>
      </c>
      <c r="AP504" s="17"/>
      <c r="AQ504" s="18">
        <v>17281000</v>
      </c>
      <c r="AR504" s="18">
        <v>1898000</v>
      </c>
      <c r="AS504" s="18">
        <v>19179000</v>
      </c>
      <c r="AT504" s="17"/>
      <c r="AU504" s="18">
        <v>17281000</v>
      </c>
      <c r="AV504" s="18" t="s">
        <v>909</v>
      </c>
    </row>
    <row r="505" spans="1:48" x14ac:dyDescent="0.2">
      <c r="A505" s="18" t="s">
        <v>4211</v>
      </c>
      <c r="B505" s="18" t="s">
        <v>907</v>
      </c>
      <c r="C505" s="17"/>
      <c r="D505" s="18" t="s">
        <v>4212</v>
      </c>
      <c r="E505" s="17"/>
      <c r="F505" s="17"/>
      <c r="G505" s="18" t="s">
        <v>4213</v>
      </c>
      <c r="H505" s="19">
        <v>44966</v>
      </c>
      <c r="I505" s="17"/>
      <c r="J505" s="17"/>
      <c r="K505" s="17"/>
      <c r="L505" s="18" t="s">
        <v>4214</v>
      </c>
      <c r="M505" s="17"/>
      <c r="N505" s="17"/>
      <c r="O505" s="17"/>
      <c r="P505" s="17"/>
      <c r="Q505" s="17"/>
      <c r="R505" s="17"/>
      <c r="S505" s="18" t="s">
        <v>4215</v>
      </c>
      <c r="T505" s="18" t="s">
        <v>4216</v>
      </c>
      <c r="U505" s="18" t="s">
        <v>4217</v>
      </c>
      <c r="V505" s="18" t="s">
        <v>206</v>
      </c>
      <c r="W505" s="18" t="s">
        <v>206</v>
      </c>
      <c r="X505" s="18" t="s">
        <v>2625</v>
      </c>
      <c r="Y505" s="18" t="s">
        <v>918</v>
      </c>
      <c r="Z505" s="18" t="s">
        <v>885</v>
      </c>
      <c r="AA505" s="17"/>
      <c r="AB505" s="18" t="s">
        <v>2624</v>
      </c>
      <c r="AC505" s="18" t="s">
        <v>2880</v>
      </c>
      <c r="AD505" s="17"/>
      <c r="AE505" s="18" t="s">
        <v>2302</v>
      </c>
      <c r="AF505" s="18" t="s">
        <v>126</v>
      </c>
      <c r="AG505" s="18" t="s">
        <v>281</v>
      </c>
      <c r="AH505" s="18" t="s">
        <v>1916</v>
      </c>
      <c r="AI505" s="18" t="s">
        <v>162</v>
      </c>
      <c r="AJ505" s="18" t="s">
        <v>4304</v>
      </c>
      <c r="AK505" s="18" t="s">
        <v>4305</v>
      </c>
      <c r="AL505" s="17"/>
      <c r="AM505" s="18">
        <v>270787</v>
      </c>
      <c r="AN505" s="18">
        <v>14793902</v>
      </c>
      <c r="AO505" s="18">
        <v>0</v>
      </c>
      <c r="AP505" s="17"/>
      <c r="AQ505" s="18">
        <v>17281000</v>
      </c>
      <c r="AR505" s="18">
        <v>1898000</v>
      </c>
      <c r="AS505" s="18">
        <v>19179000</v>
      </c>
      <c r="AT505" s="17"/>
      <c r="AU505" s="18">
        <v>17281000</v>
      </c>
      <c r="AV505" s="18" t="s">
        <v>909</v>
      </c>
    </row>
    <row r="506" spans="1:48" x14ac:dyDescent="0.2">
      <c r="A506" s="18" t="s">
        <v>4211</v>
      </c>
      <c r="B506" s="18" t="s">
        <v>907</v>
      </c>
      <c r="C506" s="17"/>
      <c r="D506" s="18" t="s">
        <v>4212</v>
      </c>
      <c r="E506" s="17"/>
      <c r="F506" s="17"/>
      <c r="G506" s="18" t="s">
        <v>4213</v>
      </c>
      <c r="H506" s="19">
        <v>44966</v>
      </c>
      <c r="I506" s="17"/>
      <c r="J506" s="17"/>
      <c r="K506" s="17"/>
      <c r="L506" s="18" t="s">
        <v>4214</v>
      </c>
      <c r="M506" s="17"/>
      <c r="N506" s="17"/>
      <c r="O506" s="17"/>
      <c r="P506" s="17"/>
      <c r="Q506" s="17"/>
      <c r="R506" s="17"/>
      <c r="S506" s="18" t="s">
        <v>4215</v>
      </c>
      <c r="T506" s="18" t="s">
        <v>4216</v>
      </c>
      <c r="U506" s="18" t="s">
        <v>4217</v>
      </c>
      <c r="V506" s="18" t="s">
        <v>206</v>
      </c>
      <c r="W506" s="18" t="s">
        <v>206</v>
      </c>
      <c r="X506" s="18" t="s">
        <v>2625</v>
      </c>
      <c r="Y506" s="18" t="s">
        <v>918</v>
      </c>
      <c r="Z506" s="18" t="s">
        <v>885</v>
      </c>
      <c r="AA506" s="17"/>
      <c r="AB506" s="18" t="s">
        <v>2624</v>
      </c>
      <c r="AC506" s="18" t="s">
        <v>2880</v>
      </c>
      <c r="AD506" s="17"/>
      <c r="AE506" s="18" t="s">
        <v>2302</v>
      </c>
      <c r="AF506" s="18" t="s">
        <v>126</v>
      </c>
      <c r="AG506" s="18" t="s">
        <v>281</v>
      </c>
      <c r="AH506" s="18" t="s">
        <v>1916</v>
      </c>
      <c r="AI506" s="18" t="s">
        <v>162</v>
      </c>
      <c r="AJ506" s="18" t="s">
        <v>4306</v>
      </c>
      <c r="AK506" s="18" t="s">
        <v>4307</v>
      </c>
      <c r="AL506" s="17"/>
      <c r="AM506" s="18">
        <v>270787</v>
      </c>
      <c r="AN506" s="18">
        <v>14793902</v>
      </c>
      <c r="AO506" s="18">
        <v>0</v>
      </c>
      <c r="AP506" s="17"/>
      <c r="AQ506" s="18">
        <v>17281000</v>
      </c>
      <c r="AR506" s="18">
        <v>1898000</v>
      </c>
      <c r="AS506" s="18">
        <v>19179000</v>
      </c>
      <c r="AT506" s="17"/>
      <c r="AU506" s="18">
        <v>17281000</v>
      </c>
      <c r="AV506" s="18" t="s">
        <v>909</v>
      </c>
    </row>
    <row r="507" spans="1:48" x14ac:dyDescent="0.2">
      <c r="A507" s="18" t="s">
        <v>4211</v>
      </c>
      <c r="B507" s="18" t="s">
        <v>907</v>
      </c>
      <c r="C507" s="17"/>
      <c r="D507" s="18" t="s">
        <v>4212</v>
      </c>
      <c r="E507" s="17"/>
      <c r="F507" s="17"/>
      <c r="G507" s="18" t="s">
        <v>4213</v>
      </c>
      <c r="H507" s="19">
        <v>44966</v>
      </c>
      <c r="I507" s="17"/>
      <c r="J507" s="17"/>
      <c r="K507" s="17"/>
      <c r="L507" s="18" t="s">
        <v>4214</v>
      </c>
      <c r="M507" s="17"/>
      <c r="N507" s="17"/>
      <c r="O507" s="17"/>
      <c r="P507" s="17"/>
      <c r="Q507" s="17"/>
      <c r="R507" s="17"/>
      <c r="S507" s="18" t="s">
        <v>4215</v>
      </c>
      <c r="T507" s="18" t="s">
        <v>4216</v>
      </c>
      <c r="U507" s="18" t="s">
        <v>4217</v>
      </c>
      <c r="V507" s="18" t="s">
        <v>206</v>
      </c>
      <c r="W507" s="18" t="s">
        <v>206</v>
      </c>
      <c r="X507" s="18" t="s">
        <v>2625</v>
      </c>
      <c r="Y507" s="18" t="s">
        <v>918</v>
      </c>
      <c r="Z507" s="18" t="s">
        <v>885</v>
      </c>
      <c r="AA507" s="17"/>
      <c r="AB507" s="18" t="s">
        <v>2624</v>
      </c>
      <c r="AC507" s="18" t="s">
        <v>2880</v>
      </c>
      <c r="AD507" s="17"/>
      <c r="AE507" s="18" t="s">
        <v>2302</v>
      </c>
      <c r="AF507" s="18" t="s">
        <v>126</v>
      </c>
      <c r="AG507" s="18" t="s">
        <v>281</v>
      </c>
      <c r="AH507" s="18" t="s">
        <v>1916</v>
      </c>
      <c r="AI507" s="18" t="s">
        <v>162</v>
      </c>
      <c r="AJ507" s="18" t="s">
        <v>4308</v>
      </c>
      <c r="AK507" s="18" t="s">
        <v>4309</v>
      </c>
      <c r="AL507" s="17"/>
      <c r="AM507" s="18">
        <v>270787</v>
      </c>
      <c r="AN507" s="18">
        <v>14793902</v>
      </c>
      <c r="AO507" s="18">
        <v>0</v>
      </c>
      <c r="AP507" s="17"/>
      <c r="AQ507" s="18">
        <v>17281000</v>
      </c>
      <c r="AR507" s="18">
        <v>1898000</v>
      </c>
      <c r="AS507" s="18">
        <v>19179000</v>
      </c>
      <c r="AT507" s="17"/>
      <c r="AU507" s="18">
        <v>17281000</v>
      </c>
      <c r="AV507" s="18" t="s">
        <v>909</v>
      </c>
    </row>
    <row r="508" spans="1:48" x14ac:dyDescent="0.2">
      <c r="A508" s="18" t="s">
        <v>4211</v>
      </c>
      <c r="B508" s="18" t="s">
        <v>907</v>
      </c>
      <c r="C508" s="17"/>
      <c r="D508" s="18" t="s">
        <v>4212</v>
      </c>
      <c r="E508" s="17"/>
      <c r="F508" s="17"/>
      <c r="G508" s="18" t="s">
        <v>4213</v>
      </c>
      <c r="H508" s="19">
        <v>44966</v>
      </c>
      <c r="I508" s="17"/>
      <c r="J508" s="17"/>
      <c r="K508" s="17"/>
      <c r="L508" s="18" t="s">
        <v>4214</v>
      </c>
      <c r="M508" s="17"/>
      <c r="N508" s="17"/>
      <c r="O508" s="17"/>
      <c r="P508" s="17"/>
      <c r="Q508" s="17"/>
      <c r="R508" s="17"/>
      <c r="S508" s="18" t="s">
        <v>4215</v>
      </c>
      <c r="T508" s="18" t="s">
        <v>4216</v>
      </c>
      <c r="U508" s="18" t="s">
        <v>4217</v>
      </c>
      <c r="V508" s="18" t="s">
        <v>206</v>
      </c>
      <c r="W508" s="18" t="s">
        <v>206</v>
      </c>
      <c r="X508" s="18" t="s">
        <v>2625</v>
      </c>
      <c r="Y508" s="18" t="s">
        <v>918</v>
      </c>
      <c r="Z508" s="18" t="s">
        <v>885</v>
      </c>
      <c r="AA508" s="17"/>
      <c r="AB508" s="18" t="s">
        <v>2624</v>
      </c>
      <c r="AC508" s="18" t="s">
        <v>2880</v>
      </c>
      <c r="AD508" s="17"/>
      <c r="AE508" s="18" t="s">
        <v>2302</v>
      </c>
      <c r="AF508" s="18" t="s">
        <v>126</v>
      </c>
      <c r="AG508" s="18" t="s">
        <v>281</v>
      </c>
      <c r="AH508" s="18" t="s">
        <v>1916</v>
      </c>
      <c r="AI508" s="18" t="s">
        <v>162</v>
      </c>
      <c r="AJ508" s="18" t="s">
        <v>4310</v>
      </c>
      <c r="AK508" s="18" t="s">
        <v>4311</v>
      </c>
      <c r="AL508" s="17"/>
      <c r="AM508" s="18">
        <v>270787</v>
      </c>
      <c r="AN508" s="18">
        <v>14793902</v>
      </c>
      <c r="AO508" s="18">
        <v>0</v>
      </c>
      <c r="AP508" s="17"/>
      <c r="AQ508" s="18">
        <v>17281000</v>
      </c>
      <c r="AR508" s="18">
        <v>1898000</v>
      </c>
      <c r="AS508" s="18">
        <v>19179000</v>
      </c>
      <c r="AT508" s="17"/>
      <c r="AU508" s="18">
        <v>17281000</v>
      </c>
      <c r="AV508" s="18" t="s">
        <v>909</v>
      </c>
    </row>
    <row r="509" spans="1:48" x14ac:dyDescent="0.2">
      <c r="A509" s="18" t="s">
        <v>4211</v>
      </c>
      <c r="B509" s="18" t="s">
        <v>907</v>
      </c>
      <c r="C509" s="17"/>
      <c r="D509" s="18" t="s">
        <v>4212</v>
      </c>
      <c r="E509" s="17"/>
      <c r="F509" s="17"/>
      <c r="G509" s="18" t="s">
        <v>4213</v>
      </c>
      <c r="H509" s="19">
        <v>44966</v>
      </c>
      <c r="I509" s="17"/>
      <c r="J509" s="17"/>
      <c r="K509" s="17"/>
      <c r="L509" s="18" t="s">
        <v>4214</v>
      </c>
      <c r="M509" s="17"/>
      <c r="N509" s="17"/>
      <c r="O509" s="17"/>
      <c r="P509" s="17"/>
      <c r="Q509" s="17"/>
      <c r="R509" s="17"/>
      <c r="S509" s="18" t="s">
        <v>4215</v>
      </c>
      <c r="T509" s="18" t="s">
        <v>4216</v>
      </c>
      <c r="U509" s="18" t="s">
        <v>4217</v>
      </c>
      <c r="V509" s="18" t="s">
        <v>206</v>
      </c>
      <c r="W509" s="18" t="s">
        <v>206</v>
      </c>
      <c r="X509" s="18" t="s">
        <v>2625</v>
      </c>
      <c r="Y509" s="18" t="s">
        <v>918</v>
      </c>
      <c r="Z509" s="18" t="s">
        <v>885</v>
      </c>
      <c r="AA509" s="17"/>
      <c r="AB509" s="18" t="s">
        <v>2624</v>
      </c>
      <c r="AC509" s="18" t="s">
        <v>2880</v>
      </c>
      <c r="AD509" s="17"/>
      <c r="AE509" s="18" t="s">
        <v>2302</v>
      </c>
      <c r="AF509" s="18" t="s">
        <v>126</v>
      </c>
      <c r="AG509" s="18" t="s">
        <v>281</v>
      </c>
      <c r="AH509" s="18" t="s">
        <v>1916</v>
      </c>
      <c r="AI509" s="18" t="s">
        <v>162</v>
      </c>
      <c r="AJ509" s="18" t="s">
        <v>4312</v>
      </c>
      <c r="AK509" s="18" t="s">
        <v>4313</v>
      </c>
      <c r="AL509" s="17"/>
      <c r="AM509" s="18">
        <v>270787</v>
      </c>
      <c r="AN509" s="18">
        <v>14793902</v>
      </c>
      <c r="AO509" s="18">
        <v>0</v>
      </c>
      <c r="AP509" s="17"/>
      <c r="AQ509" s="18">
        <v>17281000</v>
      </c>
      <c r="AR509" s="18">
        <v>1898000</v>
      </c>
      <c r="AS509" s="18">
        <v>19179000</v>
      </c>
      <c r="AT509" s="17"/>
      <c r="AU509" s="18">
        <v>17281000</v>
      </c>
      <c r="AV509" s="18" t="s">
        <v>909</v>
      </c>
    </row>
    <row r="510" spans="1:48" x14ac:dyDescent="0.2">
      <c r="A510" s="18" t="s">
        <v>4211</v>
      </c>
      <c r="B510" s="18" t="s">
        <v>907</v>
      </c>
      <c r="C510" s="17"/>
      <c r="D510" s="18" t="s">
        <v>4212</v>
      </c>
      <c r="E510" s="17"/>
      <c r="F510" s="17"/>
      <c r="G510" s="18" t="s">
        <v>4213</v>
      </c>
      <c r="H510" s="19">
        <v>44966</v>
      </c>
      <c r="I510" s="17"/>
      <c r="J510" s="17"/>
      <c r="K510" s="17"/>
      <c r="L510" s="18" t="s">
        <v>4214</v>
      </c>
      <c r="M510" s="17"/>
      <c r="N510" s="17"/>
      <c r="O510" s="17"/>
      <c r="P510" s="17"/>
      <c r="Q510" s="17"/>
      <c r="R510" s="17"/>
      <c r="S510" s="18" t="s">
        <v>4215</v>
      </c>
      <c r="T510" s="18" t="s">
        <v>4216</v>
      </c>
      <c r="U510" s="18" t="s">
        <v>4217</v>
      </c>
      <c r="V510" s="18" t="s">
        <v>206</v>
      </c>
      <c r="W510" s="18" t="s">
        <v>206</v>
      </c>
      <c r="X510" s="18" t="s">
        <v>2625</v>
      </c>
      <c r="Y510" s="18" t="s">
        <v>918</v>
      </c>
      <c r="Z510" s="18" t="s">
        <v>885</v>
      </c>
      <c r="AA510" s="17"/>
      <c r="AB510" s="18" t="s">
        <v>2624</v>
      </c>
      <c r="AC510" s="18" t="s">
        <v>2880</v>
      </c>
      <c r="AD510" s="17"/>
      <c r="AE510" s="18" t="s">
        <v>2302</v>
      </c>
      <c r="AF510" s="18" t="s">
        <v>126</v>
      </c>
      <c r="AG510" s="18" t="s">
        <v>281</v>
      </c>
      <c r="AH510" s="18" t="s">
        <v>1916</v>
      </c>
      <c r="AI510" s="18" t="s">
        <v>162</v>
      </c>
      <c r="AJ510" s="18" t="s">
        <v>4314</v>
      </c>
      <c r="AK510" s="18" t="s">
        <v>4315</v>
      </c>
      <c r="AL510" s="17"/>
      <c r="AM510" s="18">
        <v>270787</v>
      </c>
      <c r="AN510" s="18">
        <v>14793902</v>
      </c>
      <c r="AO510" s="18">
        <v>0</v>
      </c>
      <c r="AP510" s="17"/>
      <c r="AQ510" s="18">
        <v>17281000</v>
      </c>
      <c r="AR510" s="18">
        <v>1898000</v>
      </c>
      <c r="AS510" s="18">
        <v>19179000</v>
      </c>
      <c r="AT510" s="17"/>
      <c r="AU510" s="18">
        <v>17281000</v>
      </c>
      <c r="AV510" s="18" t="s">
        <v>909</v>
      </c>
    </row>
    <row r="511" spans="1:48" x14ac:dyDescent="0.2">
      <c r="A511" s="18" t="s">
        <v>4211</v>
      </c>
      <c r="B511" s="18" t="s">
        <v>907</v>
      </c>
      <c r="C511" s="17"/>
      <c r="D511" s="18" t="s">
        <v>4212</v>
      </c>
      <c r="E511" s="17"/>
      <c r="F511" s="17"/>
      <c r="G511" s="18" t="s">
        <v>4213</v>
      </c>
      <c r="H511" s="19">
        <v>44966</v>
      </c>
      <c r="I511" s="17"/>
      <c r="J511" s="17"/>
      <c r="K511" s="17"/>
      <c r="L511" s="18" t="s">
        <v>4214</v>
      </c>
      <c r="M511" s="17"/>
      <c r="N511" s="17"/>
      <c r="O511" s="17"/>
      <c r="P511" s="17"/>
      <c r="Q511" s="17"/>
      <c r="R511" s="17"/>
      <c r="S511" s="18" t="s">
        <v>4215</v>
      </c>
      <c r="T511" s="18" t="s">
        <v>4216</v>
      </c>
      <c r="U511" s="18" t="s">
        <v>4217</v>
      </c>
      <c r="V511" s="18" t="s">
        <v>206</v>
      </c>
      <c r="W511" s="18" t="s">
        <v>206</v>
      </c>
      <c r="X511" s="18" t="s">
        <v>2625</v>
      </c>
      <c r="Y511" s="18" t="s">
        <v>918</v>
      </c>
      <c r="Z511" s="18" t="s">
        <v>885</v>
      </c>
      <c r="AA511" s="17"/>
      <c r="AB511" s="18" t="s">
        <v>2624</v>
      </c>
      <c r="AC511" s="18" t="s">
        <v>2880</v>
      </c>
      <c r="AD511" s="17"/>
      <c r="AE511" s="18" t="s">
        <v>2302</v>
      </c>
      <c r="AF511" s="18" t="s">
        <v>126</v>
      </c>
      <c r="AG511" s="18" t="s">
        <v>281</v>
      </c>
      <c r="AH511" s="18" t="s">
        <v>1916</v>
      </c>
      <c r="AI511" s="18" t="s">
        <v>162</v>
      </c>
      <c r="AJ511" s="18" t="s">
        <v>4316</v>
      </c>
      <c r="AK511" s="18" t="s">
        <v>4317</v>
      </c>
      <c r="AL511" s="17"/>
      <c r="AM511" s="18">
        <v>270787</v>
      </c>
      <c r="AN511" s="18">
        <v>14793902</v>
      </c>
      <c r="AO511" s="18">
        <v>0</v>
      </c>
      <c r="AP511" s="17"/>
      <c r="AQ511" s="18">
        <v>17281000</v>
      </c>
      <c r="AR511" s="18">
        <v>1898000</v>
      </c>
      <c r="AS511" s="18">
        <v>19179000</v>
      </c>
      <c r="AT511" s="17"/>
      <c r="AU511" s="18">
        <v>17281000</v>
      </c>
      <c r="AV511" s="18" t="s">
        <v>909</v>
      </c>
    </row>
    <row r="512" spans="1:48" x14ac:dyDescent="0.2">
      <c r="A512" s="18" t="s">
        <v>4211</v>
      </c>
      <c r="B512" s="18" t="s">
        <v>907</v>
      </c>
      <c r="C512" s="17"/>
      <c r="D512" s="18" t="s">
        <v>4212</v>
      </c>
      <c r="E512" s="17"/>
      <c r="F512" s="17"/>
      <c r="G512" s="18" t="s">
        <v>4213</v>
      </c>
      <c r="H512" s="19">
        <v>44966</v>
      </c>
      <c r="I512" s="17"/>
      <c r="J512" s="17"/>
      <c r="K512" s="17"/>
      <c r="L512" s="18" t="s">
        <v>4214</v>
      </c>
      <c r="M512" s="17"/>
      <c r="N512" s="17"/>
      <c r="O512" s="17"/>
      <c r="P512" s="17"/>
      <c r="Q512" s="17"/>
      <c r="R512" s="17"/>
      <c r="S512" s="18" t="s">
        <v>4215</v>
      </c>
      <c r="T512" s="18" t="s">
        <v>4216</v>
      </c>
      <c r="U512" s="18" t="s">
        <v>4217</v>
      </c>
      <c r="V512" s="18" t="s">
        <v>206</v>
      </c>
      <c r="W512" s="18" t="s">
        <v>206</v>
      </c>
      <c r="X512" s="18" t="s">
        <v>2625</v>
      </c>
      <c r="Y512" s="18" t="s">
        <v>918</v>
      </c>
      <c r="Z512" s="18" t="s">
        <v>885</v>
      </c>
      <c r="AA512" s="17"/>
      <c r="AB512" s="18" t="s">
        <v>2624</v>
      </c>
      <c r="AC512" s="18" t="s">
        <v>2880</v>
      </c>
      <c r="AD512" s="17"/>
      <c r="AE512" s="18" t="s">
        <v>2302</v>
      </c>
      <c r="AF512" s="18" t="s">
        <v>126</v>
      </c>
      <c r="AG512" s="18" t="s">
        <v>281</v>
      </c>
      <c r="AH512" s="18" t="s">
        <v>1916</v>
      </c>
      <c r="AI512" s="18" t="s">
        <v>162</v>
      </c>
      <c r="AJ512" s="18" t="s">
        <v>4318</v>
      </c>
      <c r="AK512" s="18" t="s">
        <v>4319</v>
      </c>
      <c r="AL512" s="17"/>
      <c r="AM512" s="18">
        <v>270787</v>
      </c>
      <c r="AN512" s="18">
        <v>14793902</v>
      </c>
      <c r="AO512" s="18">
        <v>0</v>
      </c>
      <c r="AP512" s="17"/>
      <c r="AQ512" s="18">
        <v>17281000</v>
      </c>
      <c r="AR512" s="18">
        <v>1898000</v>
      </c>
      <c r="AS512" s="18">
        <v>19179000</v>
      </c>
      <c r="AT512" s="17"/>
      <c r="AU512" s="18">
        <v>17281000</v>
      </c>
      <c r="AV512" s="18" t="s">
        <v>909</v>
      </c>
    </row>
    <row r="513" spans="1:48" x14ac:dyDescent="0.2">
      <c r="A513" s="18" t="s">
        <v>4211</v>
      </c>
      <c r="B513" s="18" t="s">
        <v>907</v>
      </c>
      <c r="C513" s="17"/>
      <c r="D513" s="18" t="s">
        <v>4212</v>
      </c>
      <c r="E513" s="17"/>
      <c r="F513" s="17"/>
      <c r="G513" s="18" t="s">
        <v>4213</v>
      </c>
      <c r="H513" s="19">
        <v>44966</v>
      </c>
      <c r="I513" s="17"/>
      <c r="J513" s="17"/>
      <c r="K513" s="17"/>
      <c r="L513" s="18" t="s">
        <v>4214</v>
      </c>
      <c r="M513" s="17"/>
      <c r="N513" s="17"/>
      <c r="O513" s="17"/>
      <c r="P513" s="17"/>
      <c r="Q513" s="17"/>
      <c r="R513" s="17"/>
      <c r="S513" s="18" t="s">
        <v>4215</v>
      </c>
      <c r="T513" s="18" t="s">
        <v>4216</v>
      </c>
      <c r="U513" s="18" t="s">
        <v>4217</v>
      </c>
      <c r="V513" s="18" t="s">
        <v>206</v>
      </c>
      <c r="W513" s="18" t="s">
        <v>206</v>
      </c>
      <c r="X513" s="18" t="s">
        <v>2625</v>
      </c>
      <c r="Y513" s="18" t="s">
        <v>918</v>
      </c>
      <c r="Z513" s="18" t="s">
        <v>885</v>
      </c>
      <c r="AA513" s="17"/>
      <c r="AB513" s="18" t="s">
        <v>2624</v>
      </c>
      <c r="AC513" s="18" t="s">
        <v>2880</v>
      </c>
      <c r="AD513" s="17"/>
      <c r="AE513" s="18" t="s">
        <v>2302</v>
      </c>
      <c r="AF513" s="18" t="s">
        <v>126</v>
      </c>
      <c r="AG513" s="18" t="s">
        <v>281</v>
      </c>
      <c r="AH513" s="18" t="s">
        <v>1916</v>
      </c>
      <c r="AI513" s="18" t="s">
        <v>162</v>
      </c>
      <c r="AJ513" s="18" t="s">
        <v>4320</v>
      </c>
      <c r="AK513" s="18" t="s">
        <v>4321</v>
      </c>
      <c r="AL513" s="17"/>
      <c r="AM513" s="18">
        <v>270787</v>
      </c>
      <c r="AN513" s="18">
        <v>14793902</v>
      </c>
      <c r="AO513" s="18">
        <v>0</v>
      </c>
      <c r="AP513" s="17"/>
      <c r="AQ513" s="18">
        <v>17281000</v>
      </c>
      <c r="AR513" s="18">
        <v>1898000</v>
      </c>
      <c r="AS513" s="18">
        <v>19179000</v>
      </c>
      <c r="AT513" s="17"/>
      <c r="AU513" s="18">
        <v>17281000</v>
      </c>
      <c r="AV513" s="18" t="s">
        <v>909</v>
      </c>
    </row>
    <row r="514" spans="1:48" x14ac:dyDescent="0.2">
      <c r="A514" s="18" t="s">
        <v>4211</v>
      </c>
      <c r="B514" s="18" t="s">
        <v>907</v>
      </c>
      <c r="C514" s="17"/>
      <c r="D514" s="18" t="s">
        <v>4212</v>
      </c>
      <c r="E514" s="17"/>
      <c r="F514" s="17"/>
      <c r="G514" s="18" t="s">
        <v>4213</v>
      </c>
      <c r="H514" s="19">
        <v>44966</v>
      </c>
      <c r="I514" s="17"/>
      <c r="J514" s="17"/>
      <c r="K514" s="17"/>
      <c r="L514" s="18" t="s">
        <v>4214</v>
      </c>
      <c r="M514" s="17"/>
      <c r="N514" s="17"/>
      <c r="O514" s="17"/>
      <c r="P514" s="17"/>
      <c r="Q514" s="17"/>
      <c r="R514" s="17"/>
      <c r="S514" s="18" t="s">
        <v>4215</v>
      </c>
      <c r="T514" s="18" t="s">
        <v>4216</v>
      </c>
      <c r="U514" s="18" t="s">
        <v>4217</v>
      </c>
      <c r="V514" s="18" t="s">
        <v>206</v>
      </c>
      <c r="W514" s="18" t="s">
        <v>206</v>
      </c>
      <c r="X514" s="18" t="s">
        <v>2625</v>
      </c>
      <c r="Y514" s="18" t="s">
        <v>918</v>
      </c>
      <c r="Z514" s="18" t="s">
        <v>885</v>
      </c>
      <c r="AA514" s="17"/>
      <c r="AB514" s="18" t="s">
        <v>2624</v>
      </c>
      <c r="AC514" s="18" t="s">
        <v>2880</v>
      </c>
      <c r="AD514" s="17"/>
      <c r="AE514" s="18" t="s">
        <v>2302</v>
      </c>
      <c r="AF514" s="18" t="s">
        <v>126</v>
      </c>
      <c r="AG514" s="18" t="s">
        <v>281</v>
      </c>
      <c r="AH514" s="18" t="s">
        <v>1916</v>
      </c>
      <c r="AI514" s="18" t="s">
        <v>162</v>
      </c>
      <c r="AJ514" s="18" t="s">
        <v>4322</v>
      </c>
      <c r="AK514" s="18" t="s">
        <v>4323</v>
      </c>
      <c r="AL514" s="17"/>
      <c r="AM514" s="18">
        <v>270787</v>
      </c>
      <c r="AN514" s="18">
        <v>14793902</v>
      </c>
      <c r="AO514" s="18">
        <v>0</v>
      </c>
      <c r="AP514" s="17"/>
      <c r="AQ514" s="18">
        <v>17281000</v>
      </c>
      <c r="AR514" s="18">
        <v>1898000</v>
      </c>
      <c r="AS514" s="18">
        <v>19179000</v>
      </c>
      <c r="AT514" s="17"/>
      <c r="AU514" s="18">
        <v>17281000</v>
      </c>
      <c r="AV514" s="18" t="s">
        <v>909</v>
      </c>
    </row>
    <row r="515" spans="1:48" x14ac:dyDescent="0.2">
      <c r="A515" s="18" t="s">
        <v>4211</v>
      </c>
      <c r="B515" s="18" t="s">
        <v>907</v>
      </c>
      <c r="C515" s="17"/>
      <c r="D515" s="18" t="s">
        <v>4212</v>
      </c>
      <c r="E515" s="17"/>
      <c r="F515" s="17"/>
      <c r="G515" s="18" t="s">
        <v>4213</v>
      </c>
      <c r="H515" s="19">
        <v>44966</v>
      </c>
      <c r="I515" s="17"/>
      <c r="J515" s="17"/>
      <c r="K515" s="17"/>
      <c r="L515" s="18" t="s">
        <v>4214</v>
      </c>
      <c r="M515" s="17"/>
      <c r="N515" s="17"/>
      <c r="O515" s="17"/>
      <c r="P515" s="17"/>
      <c r="Q515" s="17"/>
      <c r="R515" s="17"/>
      <c r="S515" s="18" t="s">
        <v>4215</v>
      </c>
      <c r="T515" s="18" t="s">
        <v>4216</v>
      </c>
      <c r="U515" s="18" t="s">
        <v>4217</v>
      </c>
      <c r="V515" s="18" t="s">
        <v>206</v>
      </c>
      <c r="W515" s="18" t="s">
        <v>206</v>
      </c>
      <c r="X515" s="18" t="s">
        <v>2625</v>
      </c>
      <c r="Y515" s="18" t="s">
        <v>918</v>
      </c>
      <c r="Z515" s="18" t="s">
        <v>885</v>
      </c>
      <c r="AA515" s="17"/>
      <c r="AB515" s="18" t="s">
        <v>2624</v>
      </c>
      <c r="AC515" s="18" t="s">
        <v>2880</v>
      </c>
      <c r="AD515" s="17"/>
      <c r="AE515" s="18" t="s">
        <v>2302</v>
      </c>
      <c r="AF515" s="18" t="s">
        <v>126</v>
      </c>
      <c r="AG515" s="18" t="s">
        <v>281</v>
      </c>
      <c r="AH515" s="18" t="s">
        <v>1916</v>
      </c>
      <c r="AI515" s="18" t="s">
        <v>162</v>
      </c>
      <c r="AJ515" s="18" t="s">
        <v>4324</v>
      </c>
      <c r="AK515" s="18" t="s">
        <v>4325</v>
      </c>
      <c r="AL515" s="17"/>
      <c r="AM515" s="18">
        <v>270787</v>
      </c>
      <c r="AN515" s="18">
        <v>14793902</v>
      </c>
      <c r="AO515" s="18">
        <v>0</v>
      </c>
      <c r="AP515" s="17"/>
      <c r="AQ515" s="18">
        <v>17281000</v>
      </c>
      <c r="AR515" s="18">
        <v>1898000</v>
      </c>
      <c r="AS515" s="18">
        <v>19179000</v>
      </c>
      <c r="AT515" s="17"/>
      <c r="AU515" s="18">
        <v>17281000</v>
      </c>
      <c r="AV515" s="18" t="s">
        <v>909</v>
      </c>
    </row>
    <row r="516" spans="1:48" x14ac:dyDescent="0.2">
      <c r="A516" s="18" t="s">
        <v>4211</v>
      </c>
      <c r="B516" s="18" t="s">
        <v>907</v>
      </c>
      <c r="C516" s="17"/>
      <c r="D516" s="18" t="s">
        <v>4212</v>
      </c>
      <c r="E516" s="17"/>
      <c r="F516" s="17"/>
      <c r="G516" s="18" t="s">
        <v>4213</v>
      </c>
      <c r="H516" s="19">
        <v>44966</v>
      </c>
      <c r="I516" s="17"/>
      <c r="J516" s="17"/>
      <c r="K516" s="17"/>
      <c r="L516" s="18" t="s">
        <v>4214</v>
      </c>
      <c r="M516" s="17"/>
      <c r="N516" s="17"/>
      <c r="O516" s="17"/>
      <c r="P516" s="17"/>
      <c r="Q516" s="17"/>
      <c r="R516" s="17"/>
      <c r="S516" s="18" t="s">
        <v>4215</v>
      </c>
      <c r="T516" s="18" t="s">
        <v>4216</v>
      </c>
      <c r="U516" s="18" t="s">
        <v>4217</v>
      </c>
      <c r="V516" s="18" t="s">
        <v>206</v>
      </c>
      <c r="W516" s="18" t="s">
        <v>206</v>
      </c>
      <c r="X516" s="18" t="s">
        <v>2625</v>
      </c>
      <c r="Y516" s="18" t="s">
        <v>918</v>
      </c>
      <c r="Z516" s="18" t="s">
        <v>885</v>
      </c>
      <c r="AA516" s="17"/>
      <c r="AB516" s="18" t="s">
        <v>2624</v>
      </c>
      <c r="AC516" s="18" t="s">
        <v>2880</v>
      </c>
      <c r="AD516" s="17"/>
      <c r="AE516" s="18" t="s">
        <v>2302</v>
      </c>
      <c r="AF516" s="18" t="s">
        <v>126</v>
      </c>
      <c r="AG516" s="18" t="s">
        <v>281</v>
      </c>
      <c r="AH516" s="18" t="s">
        <v>1916</v>
      </c>
      <c r="AI516" s="18" t="s">
        <v>162</v>
      </c>
      <c r="AJ516" s="18" t="s">
        <v>4326</v>
      </c>
      <c r="AK516" s="18" t="s">
        <v>4327</v>
      </c>
      <c r="AL516" s="17"/>
      <c r="AM516" s="18">
        <v>270787</v>
      </c>
      <c r="AN516" s="18">
        <v>14793902</v>
      </c>
      <c r="AO516" s="18">
        <v>0</v>
      </c>
      <c r="AP516" s="17"/>
      <c r="AQ516" s="18">
        <v>17281000</v>
      </c>
      <c r="AR516" s="18">
        <v>1898000</v>
      </c>
      <c r="AS516" s="18">
        <v>19179000</v>
      </c>
      <c r="AT516" s="17"/>
      <c r="AU516" s="18">
        <v>17281000</v>
      </c>
      <c r="AV516" s="18" t="s">
        <v>909</v>
      </c>
    </row>
    <row r="517" spans="1:48" x14ac:dyDescent="0.2">
      <c r="A517" s="18" t="s">
        <v>4211</v>
      </c>
      <c r="B517" s="18" t="s">
        <v>907</v>
      </c>
      <c r="C517" s="17"/>
      <c r="D517" s="18" t="s">
        <v>4212</v>
      </c>
      <c r="E517" s="17"/>
      <c r="F517" s="17"/>
      <c r="G517" s="18" t="s">
        <v>4213</v>
      </c>
      <c r="H517" s="19">
        <v>44966</v>
      </c>
      <c r="I517" s="17"/>
      <c r="J517" s="17"/>
      <c r="K517" s="17"/>
      <c r="L517" s="18" t="s">
        <v>4214</v>
      </c>
      <c r="M517" s="17"/>
      <c r="N517" s="17"/>
      <c r="O517" s="17"/>
      <c r="P517" s="17"/>
      <c r="Q517" s="17"/>
      <c r="R517" s="17"/>
      <c r="S517" s="18" t="s">
        <v>4215</v>
      </c>
      <c r="T517" s="18" t="s">
        <v>4216</v>
      </c>
      <c r="U517" s="18" t="s">
        <v>4217</v>
      </c>
      <c r="V517" s="18" t="s">
        <v>206</v>
      </c>
      <c r="W517" s="18" t="s">
        <v>206</v>
      </c>
      <c r="X517" s="18" t="s">
        <v>2625</v>
      </c>
      <c r="Y517" s="18" t="s">
        <v>918</v>
      </c>
      <c r="Z517" s="18" t="s">
        <v>885</v>
      </c>
      <c r="AA517" s="17"/>
      <c r="AB517" s="18" t="s">
        <v>2624</v>
      </c>
      <c r="AC517" s="18" t="s">
        <v>2880</v>
      </c>
      <c r="AD517" s="17"/>
      <c r="AE517" s="18" t="s">
        <v>2302</v>
      </c>
      <c r="AF517" s="18" t="s">
        <v>126</v>
      </c>
      <c r="AG517" s="18" t="s">
        <v>281</v>
      </c>
      <c r="AH517" s="18" t="s">
        <v>1916</v>
      </c>
      <c r="AI517" s="18" t="s">
        <v>162</v>
      </c>
      <c r="AJ517" s="18" t="s">
        <v>4328</v>
      </c>
      <c r="AK517" s="18" t="s">
        <v>4329</v>
      </c>
      <c r="AL517" s="17"/>
      <c r="AM517" s="18">
        <v>270787</v>
      </c>
      <c r="AN517" s="18">
        <v>14793902</v>
      </c>
      <c r="AO517" s="18">
        <v>0</v>
      </c>
      <c r="AP517" s="17"/>
      <c r="AQ517" s="18">
        <v>17281000</v>
      </c>
      <c r="AR517" s="18">
        <v>1898000</v>
      </c>
      <c r="AS517" s="18">
        <v>19179000</v>
      </c>
      <c r="AT517" s="17"/>
      <c r="AU517" s="18">
        <v>17281000</v>
      </c>
      <c r="AV517" s="18" t="s">
        <v>909</v>
      </c>
    </row>
    <row r="518" spans="1:48" x14ac:dyDescent="0.2">
      <c r="A518" s="18" t="s">
        <v>4211</v>
      </c>
      <c r="B518" s="18" t="s">
        <v>907</v>
      </c>
      <c r="C518" s="17"/>
      <c r="D518" s="18" t="s">
        <v>4212</v>
      </c>
      <c r="E518" s="17"/>
      <c r="F518" s="17"/>
      <c r="G518" s="18" t="s">
        <v>4213</v>
      </c>
      <c r="H518" s="19">
        <v>44966</v>
      </c>
      <c r="I518" s="17"/>
      <c r="J518" s="17"/>
      <c r="K518" s="17"/>
      <c r="L518" s="18" t="s">
        <v>4214</v>
      </c>
      <c r="M518" s="17"/>
      <c r="N518" s="17"/>
      <c r="O518" s="17"/>
      <c r="P518" s="17"/>
      <c r="Q518" s="17"/>
      <c r="R518" s="17"/>
      <c r="S518" s="18" t="s">
        <v>4215</v>
      </c>
      <c r="T518" s="18" t="s">
        <v>4216</v>
      </c>
      <c r="U518" s="18" t="s">
        <v>4217</v>
      </c>
      <c r="V518" s="18" t="s">
        <v>206</v>
      </c>
      <c r="W518" s="18" t="s">
        <v>206</v>
      </c>
      <c r="X518" s="18" t="s">
        <v>2625</v>
      </c>
      <c r="Y518" s="18" t="s">
        <v>918</v>
      </c>
      <c r="Z518" s="18" t="s">
        <v>885</v>
      </c>
      <c r="AA518" s="17"/>
      <c r="AB518" s="18" t="s">
        <v>2624</v>
      </c>
      <c r="AC518" s="18" t="s">
        <v>2880</v>
      </c>
      <c r="AD518" s="17"/>
      <c r="AE518" s="18" t="s">
        <v>2302</v>
      </c>
      <c r="AF518" s="18" t="s">
        <v>126</v>
      </c>
      <c r="AG518" s="18" t="s">
        <v>281</v>
      </c>
      <c r="AH518" s="18" t="s">
        <v>1916</v>
      </c>
      <c r="AI518" s="18" t="s">
        <v>162</v>
      </c>
      <c r="AJ518" s="18" t="s">
        <v>4330</v>
      </c>
      <c r="AK518" s="18" t="s">
        <v>4331</v>
      </c>
      <c r="AL518" s="17"/>
      <c r="AM518" s="18">
        <v>270787</v>
      </c>
      <c r="AN518" s="18">
        <v>14793902</v>
      </c>
      <c r="AO518" s="18">
        <v>0</v>
      </c>
      <c r="AP518" s="17"/>
      <c r="AQ518" s="18">
        <v>17281000</v>
      </c>
      <c r="AR518" s="18">
        <v>1898000</v>
      </c>
      <c r="AS518" s="18">
        <v>19179000</v>
      </c>
      <c r="AT518" s="17"/>
      <c r="AU518" s="18">
        <v>17281000</v>
      </c>
      <c r="AV518" s="18" t="s">
        <v>909</v>
      </c>
    </row>
    <row r="519" spans="1:48" x14ac:dyDescent="0.2">
      <c r="A519" s="18" t="s">
        <v>4211</v>
      </c>
      <c r="B519" s="18" t="s">
        <v>907</v>
      </c>
      <c r="C519" s="17"/>
      <c r="D519" s="18" t="s">
        <v>4212</v>
      </c>
      <c r="E519" s="17"/>
      <c r="F519" s="17"/>
      <c r="G519" s="18" t="s">
        <v>4213</v>
      </c>
      <c r="H519" s="19">
        <v>44966</v>
      </c>
      <c r="I519" s="17"/>
      <c r="J519" s="17"/>
      <c r="K519" s="17"/>
      <c r="L519" s="18" t="s">
        <v>4214</v>
      </c>
      <c r="M519" s="17"/>
      <c r="N519" s="17"/>
      <c r="O519" s="17"/>
      <c r="P519" s="17"/>
      <c r="Q519" s="17"/>
      <c r="R519" s="17"/>
      <c r="S519" s="18" t="s">
        <v>4215</v>
      </c>
      <c r="T519" s="18" t="s">
        <v>4216</v>
      </c>
      <c r="U519" s="18" t="s">
        <v>4217</v>
      </c>
      <c r="V519" s="18" t="s">
        <v>206</v>
      </c>
      <c r="W519" s="18" t="s">
        <v>206</v>
      </c>
      <c r="X519" s="18" t="s">
        <v>2625</v>
      </c>
      <c r="Y519" s="18" t="s">
        <v>918</v>
      </c>
      <c r="Z519" s="18" t="s">
        <v>885</v>
      </c>
      <c r="AA519" s="17"/>
      <c r="AB519" s="18" t="s">
        <v>2624</v>
      </c>
      <c r="AC519" s="18" t="s">
        <v>2880</v>
      </c>
      <c r="AD519" s="17"/>
      <c r="AE519" s="18" t="s">
        <v>2302</v>
      </c>
      <c r="AF519" s="18" t="s">
        <v>126</v>
      </c>
      <c r="AG519" s="18" t="s">
        <v>281</v>
      </c>
      <c r="AH519" s="18" t="s">
        <v>1916</v>
      </c>
      <c r="AI519" s="18" t="s">
        <v>162</v>
      </c>
      <c r="AJ519" s="18" t="s">
        <v>4332</v>
      </c>
      <c r="AK519" s="18" t="s">
        <v>4333</v>
      </c>
      <c r="AL519" s="17"/>
      <c r="AM519" s="18">
        <v>270787</v>
      </c>
      <c r="AN519" s="18">
        <v>14793902</v>
      </c>
      <c r="AO519" s="18">
        <v>0</v>
      </c>
      <c r="AP519" s="17"/>
      <c r="AQ519" s="18">
        <v>17281000</v>
      </c>
      <c r="AR519" s="18">
        <v>1898000</v>
      </c>
      <c r="AS519" s="18">
        <v>19179000</v>
      </c>
      <c r="AT519" s="17"/>
      <c r="AU519" s="18">
        <v>17281000</v>
      </c>
      <c r="AV519" s="18" t="s">
        <v>909</v>
      </c>
    </row>
    <row r="520" spans="1:48" x14ac:dyDescent="0.2">
      <c r="A520" s="18" t="s">
        <v>4211</v>
      </c>
      <c r="B520" s="18" t="s">
        <v>907</v>
      </c>
      <c r="C520" s="17"/>
      <c r="D520" s="18" t="s">
        <v>4212</v>
      </c>
      <c r="E520" s="17"/>
      <c r="F520" s="17"/>
      <c r="G520" s="18" t="s">
        <v>4213</v>
      </c>
      <c r="H520" s="19">
        <v>44966</v>
      </c>
      <c r="I520" s="17"/>
      <c r="J520" s="17"/>
      <c r="K520" s="17"/>
      <c r="L520" s="18" t="s">
        <v>4214</v>
      </c>
      <c r="M520" s="17"/>
      <c r="N520" s="17"/>
      <c r="O520" s="17"/>
      <c r="P520" s="17"/>
      <c r="Q520" s="17"/>
      <c r="R520" s="17"/>
      <c r="S520" s="18" t="s">
        <v>4215</v>
      </c>
      <c r="T520" s="18" t="s">
        <v>4216</v>
      </c>
      <c r="U520" s="18" t="s">
        <v>4217</v>
      </c>
      <c r="V520" s="18" t="s">
        <v>206</v>
      </c>
      <c r="W520" s="18" t="s">
        <v>206</v>
      </c>
      <c r="X520" s="18" t="s">
        <v>2625</v>
      </c>
      <c r="Y520" s="18" t="s">
        <v>918</v>
      </c>
      <c r="Z520" s="18" t="s">
        <v>885</v>
      </c>
      <c r="AA520" s="17"/>
      <c r="AB520" s="18" t="s">
        <v>2624</v>
      </c>
      <c r="AC520" s="18" t="s">
        <v>2880</v>
      </c>
      <c r="AD520" s="17"/>
      <c r="AE520" s="18" t="s">
        <v>2302</v>
      </c>
      <c r="AF520" s="18" t="s">
        <v>126</v>
      </c>
      <c r="AG520" s="18" t="s">
        <v>281</v>
      </c>
      <c r="AH520" s="18" t="s">
        <v>1916</v>
      </c>
      <c r="AI520" s="18" t="s">
        <v>162</v>
      </c>
      <c r="AJ520" s="18" t="s">
        <v>4334</v>
      </c>
      <c r="AK520" s="18" t="s">
        <v>4335</v>
      </c>
      <c r="AL520" s="17"/>
      <c r="AM520" s="18">
        <v>270787</v>
      </c>
      <c r="AN520" s="18">
        <v>14793902</v>
      </c>
      <c r="AO520" s="18">
        <v>0</v>
      </c>
      <c r="AP520" s="17"/>
      <c r="AQ520" s="18">
        <v>17281000</v>
      </c>
      <c r="AR520" s="18">
        <v>1898000</v>
      </c>
      <c r="AS520" s="18">
        <v>19179000</v>
      </c>
      <c r="AT520" s="17"/>
      <c r="AU520" s="18">
        <v>17281000</v>
      </c>
      <c r="AV520" s="18" t="s">
        <v>909</v>
      </c>
    </row>
    <row r="521" spans="1:48" x14ac:dyDescent="0.2">
      <c r="A521" s="18" t="s">
        <v>4211</v>
      </c>
      <c r="B521" s="18" t="s">
        <v>907</v>
      </c>
      <c r="C521" s="17"/>
      <c r="D521" s="18" t="s">
        <v>4212</v>
      </c>
      <c r="E521" s="17"/>
      <c r="F521" s="17"/>
      <c r="G521" s="18" t="s">
        <v>4213</v>
      </c>
      <c r="H521" s="19">
        <v>44966</v>
      </c>
      <c r="I521" s="17"/>
      <c r="J521" s="17"/>
      <c r="K521" s="17"/>
      <c r="L521" s="18" t="s">
        <v>4214</v>
      </c>
      <c r="M521" s="17"/>
      <c r="N521" s="17"/>
      <c r="O521" s="17"/>
      <c r="P521" s="17"/>
      <c r="Q521" s="17"/>
      <c r="R521" s="17"/>
      <c r="S521" s="18" t="s">
        <v>4215</v>
      </c>
      <c r="T521" s="18" t="s">
        <v>4216</v>
      </c>
      <c r="U521" s="18" t="s">
        <v>4336</v>
      </c>
      <c r="V521" s="18" t="s">
        <v>206</v>
      </c>
      <c r="W521" s="18" t="s">
        <v>206</v>
      </c>
      <c r="X521" s="18" t="s">
        <v>2625</v>
      </c>
      <c r="Y521" s="18" t="s">
        <v>918</v>
      </c>
      <c r="Z521" s="18" t="s">
        <v>885</v>
      </c>
      <c r="AA521" s="17"/>
      <c r="AB521" s="18" t="s">
        <v>2624</v>
      </c>
      <c r="AC521" s="18" t="s">
        <v>2880</v>
      </c>
      <c r="AD521" s="17"/>
      <c r="AE521" s="18" t="s">
        <v>2302</v>
      </c>
      <c r="AF521" s="18" t="s">
        <v>126</v>
      </c>
      <c r="AG521" s="18" t="s">
        <v>281</v>
      </c>
      <c r="AH521" s="18" t="s">
        <v>1916</v>
      </c>
      <c r="AI521" s="18" t="s">
        <v>162</v>
      </c>
      <c r="AJ521" s="18" t="s">
        <v>4337</v>
      </c>
      <c r="AK521" s="18" t="s">
        <v>4338</v>
      </c>
      <c r="AL521" s="17"/>
      <c r="AM521" s="18">
        <v>270787</v>
      </c>
      <c r="AN521" s="18">
        <v>14793902</v>
      </c>
      <c r="AO521" s="18">
        <v>0</v>
      </c>
      <c r="AP521" s="17"/>
      <c r="AQ521" s="18">
        <v>17281000</v>
      </c>
      <c r="AR521" s="18">
        <v>1898000</v>
      </c>
      <c r="AS521" s="18">
        <v>19179000</v>
      </c>
      <c r="AT521" s="17"/>
      <c r="AU521" s="18">
        <v>17281000</v>
      </c>
      <c r="AV521" s="18" t="s">
        <v>909</v>
      </c>
    </row>
    <row r="522" spans="1:48" x14ac:dyDescent="0.2">
      <c r="A522" s="18" t="s">
        <v>4211</v>
      </c>
      <c r="B522" s="18" t="s">
        <v>907</v>
      </c>
      <c r="C522" s="17"/>
      <c r="D522" s="18" t="s">
        <v>4212</v>
      </c>
      <c r="E522" s="17"/>
      <c r="F522" s="17"/>
      <c r="G522" s="18" t="s">
        <v>4213</v>
      </c>
      <c r="H522" s="19">
        <v>44966</v>
      </c>
      <c r="I522" s="17"/>
      <c r="J522" s="17"/>
      <c r="K522" s="17"/>
      <c r="L522" s="18" t="s">
        <v>4214</v>
      </c>
      <c r="M522" s="17"/>
      <c r="N522" s="17"/>
      <c r="O522" s="17"/>
      <c r="P522" s="17"/>
      <c r="Q522" s="17"/>
      <c r="R522" s="17"/>
      <c r="S522" s="18" t="s">
        <v>4215</v>
      </c>
      <c r="T522" s="18" t="s">
        <v>4216</v>
      </c>
      <c r="U522" s="18" t="s">
        <v>4217</v>
      </c>
      <c r="V522" s="18" t="s">
        <v>206</v>
      </c>
      <c r="W522" s="18" t="s">
        <v>206</v>
      </c>
      <c r="X522" s="18" t="s">
        <v>2625</v>
      </c>
      <c r="Y522" s="18" t="s">
        <v>918</v>
      </c>
      <c r="Z522" s="18" t="s">
        <v>885</v>
      </c>
      <c r="AA522" s="17"/>
      <c r="AB522" s="18" t="s">
        <v>2624</v>
      </c>
      <c r="AC522" s="18" t="s">
        <v>2880</v>
      </c>
      <c r="AD522" s="17"/>
      <c r="AE522" s="18" t="s">
        <v>2302</v>
      </c>
      <c r="AF522" s="18" t="s">
        <v>126</v>
      </c>
      <c r="AG522" s="18" t="s">
        <v>281</v>
      </c>
      <c r="AH522" s="18" t="s">
        <v>1916</v>
      </c>
      <c r="AI522" s="18" t="s">
        <v>162</v>
      </c>
      <c r="AJ522" s="18" t="s">
        <v>4339</v>
      </c>
      <c r="AK522" s="18" t="s">
        <v>4340</v>
      </c>
      <c r="AL522" s="17"/>
      <c r="AM522" s="18">
        <v>270787</v>
      </c>
      <c r="AN522" s="18">
        <v>14793902</v>
      </c>
      <c r="AO522" s="18">
        <v>0</v>
      </c>
      <c r="AP522" s="17"/>
      <c r="AQ522" s="18">
        <v>17281000</v>
      </c>
      <c r="AR522" s="18">
        <v>1898000</v>
      </c>
      <c r="AS522" s="18">
        <v>19179000</v>
      </c>
      <c r="AT522" s="17"/>
      <c r="AU522" s="18">
        <v>17281000</v>
      </c>
      <c r="AV522" s="18" t="s">
        <v>909</v>
      </c>
    </row>
    <row r="523" spans="1:48" x14ac:dyDescent="0.2">
      <c r="A523" s="18" t="s">
        <v>4211</v>
      </c>
      <c r="B523" s="18" t="s">
        <v>907</v>
      </c>
      <c r="C523" s="17"/>
      <c r="D523" s="18" t="s">
        <v>4212</v>
      </c>
      <c r="E523" s="17"/>
      <c r="F523" s="17"/>
      <c r="G523" s="18" t="s">
        <v>4213</v>
      </c>
      <c r="H523" s="19">
        <v>44966</v>
      </c>
      <c r="I523" s="17"/>
      <c r="J523" s="17"/>
      <c r="K523" s="17"/>
      <c r="L523" s="18" t="s">
        <v>4214</v>
      </c>
      <c r="M523" s="17"/>
      <c r="N523" s="17"/>
      <c r="O523" s="17"/>
      <c r="P523" s="17"/>
      <c r="Q523" s="17"/>
      <c r="R523" s="17"/>
      <c r="S523" s="18" t="s">
        <v>4341</v>
      </c>
      <c r="T523" s="18" t="s">
        <v>4216</v>
      </c>
      <c r="U523" s="18" t="s">
        <v>4217</v>
      </c>
      <c r="V523" s="18" t="s">
        <v>206</v>
      </c>
      <c r="W523" s="18" t="s">
        <v>206</v>
      </c>
      <c r="X523" s="18" t="s">
        <v>2625</v>
      </c>
      <c r="Y523" s="18" t="s">
        <v>918</v>
      </c>
      <c r="Z523" s="18" t="s">
        <v>885</v>
      </c>
      <c r="AA523" s="17"/>
      <c r="AB523" s="18" t="s">
        <v>2624</v>
      </c>
      <c r="AC523" s="18" t="s">
        <v>2880</v>
      </c>
      <c r="AD523" s="17"/>
      <c r="AE523" s="18" t="s">
        <v>2302</v>
      </c>
      <c r="AF523" s="18" t="s">
        <v>126</v>
      </c>
      <c r="AG523" s="18" t="s">
        <v>281</v>
      </c>
      <c r="AH523" s="18" t="s">
        <v>1916</v>
      </c>
      <c r="AI523" s="18" t="s">
        <v>162</v>
      </c>
      <c r="AJ523" s="18" t="s">
        <v>4342</v>
      </c>
      <c r="AK523" s="18" t="s">
        <v>4343</v>
      </c>
      <c r="AL523" s="17"/>
      <c r="AM523" s="18">
        <v>270787</v>
      </c>
      <c r="AN523" s="18">
        <v>14793902</v>
      </c>
      <c r="AO523" s="18">
        <v>0</v>
      </c>
      <c r="AP523" s="17"/>
      <c r="AQ523" s="18">
        <v>17281000</v>
      </c>
      <c r="AR523" s="18">
        <v>1898000</v>
      </c>
      <c r="AS523" s="18">
        <v>19179000</v>
      </c>
      <c r="AT523" s="17"/>
      <c r="AU523" s="18">
        <v>17281000</v>
      </c>
      <c r="AV523" s="18" t="s">
        <v>909</v>
      </c>
    </row>
    <row r="524" spans="1:48" x14ac:dyDescent="0.2">
      <c r="A524" s="18" t="s">
        <v>4211</v>
      </c>
      <c r="B524" s="18" t="s">
        <v>907</v>
      </c>
      <c r="C524" s="17"/>
      <c r="D524" s="18" t="s">
        <v>4212</v>
      </c>
      <c r="E524" s="17"/>
      <c r="F524" s="17"/>
      <c r="G524" s="18" t="s">
        <v>4213</v>
      </c>
      <c r="H524" s="19">
        <v>44966</v>
      </c>
      <c r="I524" s="17"/>
      <c r="J524" s="17"/>
      <c r="K524" s="17"/>
      <c r="L524" s="18" t="s">
        <v>4214</v>
      </c>
      <c r="M524" s="17"/>
      <c r="N524" s="17"/>
      <c r="O524" s="17"/>
      <c r="P524" s="17"/>
      <c r="Q524" s="17"/>
      <c r="R524" s="17"/>
      <c r="S524" s="18" t="s">
        <v>4215</v>
      </c>
      <c r="T524" s="18" t="s">
        <v>4216</v>
      </c>
      <c r="U524" s="18" t="s">
        <v>4217</v>
      </c>
      <c r="V524" s="18" t="s">
        <v>206</v>
      </c>
      <c r="W524" s="18" t="s">
        <v>206</v>
      </c>
      <c r="X524" s="18" t="s">
        <v>2625</v>
      </c>
      <c r="Y524" s="18" t="s">
        <v>918</v>
      </c>
      <c r="Z524" s="18" t="s">
        <v>885</v>
      </c>
      <c r="AA524" s="17"/>
      <c r="AB524" s="18" t="s">
        <v>2624</v>
      </c>
      <c r="AC524" s="18" t="s">
        <v>2880</v>
      </c>
      <c r="AD524" s="17"/>
      <c r="AE524" s="18" t="s">
        <v>2302</v>
      </c>
      <c r="AF524" s="18" t="s">
        <v>126</v>
      </c>
      <c r="AG524" s="18" t="s">
        <v>281</v>
      </c>
      <c r="AH524" s="18" t="s">
        <v>1916</v>
      </c>
      <c r="AI524" s="18" t="s">
        <v>162</v>
      </c>
      <c r="AJ524" s="18" t="s">
        <v>4344</v>
      </c>
      <c r="AK524" s="18" t="s">
        <v>4345</v>
      </c>
      <c r="AL524" s="17"/>
      <c r="AM524" s="18">
        <v>270787</v>
      </c>
      <c r="AN524" s="18">
        <v>14793902</v>
      </c>
      <c r="AO524" s="18">
        <v>0</v>
      </c>
      <c r="AP524" s="17"/>
      <c r="AQ524" s="18">
        <v>17281000</v>
      </c>
      <c r="AR524" s="18">
        <v>1898000</v>
      </c>
      <c r="AS524" s="18">
        <v>19179000</v>
      </c>
      <c r="AT524" s="17"/>
      <c r="AU524" s="18">
        <v>17281000</v>
      </c>
      <c r="AV524" s="18" t="s">
        <v>909</v>
      </c>
    </row>
    <row r="525" spans="1:48" x14ac:dyDescent="0.2">
      <c r="A525" s="18" t="s">
        <v>4211</v>
      </c>
      <c r="B525" s="18" t="s">
        <v>907</v>
      </c>
      <c r="C525" s="17"/>
      <c r="D525" s="18" t="s">
        <v>4212</v>
      </c>
      <c r="E525" s="17"/>
      <c r="F525" s="17"/>
      <c r="G525" s="18" t="s">
        <v>4213</v>
      </c>
      <c r="H525" s="19">
        <v>44966</v>
      </c>
      <c r="I525" s="17"/>
      <c r="J525" s="17"/>
      <c r="K525" s="17"/>
      <c r="L525" s="18" t="s">
        <v>4214</v>
      </c>
      <c r="M525" s="17"/>
      <c r="N525" s="17"/>
      <c r="O525" s="17"/>
      <c r="P525" s="17"/>
      <c r="Q525" s="17"/>
      <c r="R525" s="17"/>
      <c r="S525" s="18" t="s">
        <v>4215</v>
      </c>
      <c r="T525" s="18" t="s">
        <v>4216</v>
      </c>
      <c r="U525" s="18" t="s">
        <v>4217</v>
      </c>
      <c r="V525" s="18" t="s">
        <v>206</v>
      </c>
      <c r="W525" s="18" t="s">
        <v>206</v>
      </c>
      <c r="X525" s="18" t="s">
        <v>2625</v>
      </c>
      <c r="Y525" s="18" t="s">
        <v>918</v>
      </c>
      <c r="Z525" s="18" t="s">
        <v>885</v>
      </c>
      <c r="AA525" s="17"/>
      <c r="AB525" s="18" t="s">
        <v>2624</v>
      </c>
      <c r="AC525" s="18" t="s">
        <v>2880</v>
      </c>
      <c r="AD525" s="17"/>
      <c r="AE525" s="18" t="s">
        <v>2302</v>
      </c>
      <c r="AF525" s="18" t="s">
        <v>126</v>
      </c>
      <c r="AG525" s="18" t="s">
        <v>281</v>
      </c>
      <c r="AH525" s="18" t="s">
        <v>1916</v>
      </c>
      <c r="AI525" s="18" t="s">
        <v>162</v>
      </c>
      <c r="AJ525" s="18" t="s">
        <v>4346</v>
      </c>
      <c r="AK525" s="18" t="s">
        <v>4347</v>
      </c>
      <c r="AL525" s="17"/>
      <c r="AM525" s="18">
        <v>270787</v>
      </c>
      <c r="AN525" s="18">
        <v>14793902</v>
      </c>
      <c r="AO525" s="18">
        <v>0</v>
      </c>
      <c r="AP525" s="17"/>
      <c r="AQ525" s="18">
        <v>17281000</v>
      </c>
      <c r="AR525" s="18">
        <v>1898000</v>
      </c>
      <c r="AS525" s="18">
        <v>19179000</v>
      </c>
      <c r="AT525" s="17"/>
      <c r="AU525" s="18">
        <v>17281000</v>
      </c>
      <c r="AV525" s="18" t="s">
        <v>909</v>
      </c>
    </row>
    <row r="526" spans="1:48" x14ac:dyDescent="0.2">
      <c r="A526" s="18" t="s">
        <v>4211</v>
      </c>
      <c r="B526" s="18" t="s">
        <v>907</v>
      </c>
      <c r="C526" s="17"/>
      <c r="D526" s="18" t="s">
        <v>4212</v>
      </c>
      <c r="E526" s="17"/>
      <c r="F526" s="17"/>
      <c r="G526" s="18" t="s">
        <v>4213</v>
      </c>
      <c r="H526" s="19">
        <v>44966</v>
      </c>
      <c r="I526" s="17"/>
      <c r="J526" s="17"/>
      <c r="K526" s="17"/>
      <c r="L526" s="18" t="s">
        <v>4214</v>
      </c>
      <c r="M526" s="17"/>
      <c r="N526" s="17"/>
      <c r="O526" s="17"/>
      <c r="P526" s="17"/>
      <c r="Q526" s="17"/>
      <c r="R526" s="17"/>
      <c r="S526" s="18" t="s">
        <v>4215</v>
      </c>
      <c r="T526" s="18" t="s">
        <v>4216</v>
      </c>
      <c r="U526" s="18" t="s">
        <v>4217</v>
      </c>
      <c r="V526" s="18" t="s">
        <v>206</v>
      </c>
      <c r="W526" s="18" t="s">
        <v>206</v>
      </c>
      <c r="X526" s="18" t="s">
        <v>2625</v>
      </c>
      <c r="Y526" s="18" t="s">
        <v>918</v>
      </c>
      <c r="Z526" s="18" t="s">
        <v>885</v>
      </c>
      <c r="AA526" s="17"/>
      <c r="AB526" s="18" t="s">
        <v>2624</v>
      </c>
      <c r="AC526" s="18" t="s">
        <v>2880</v>
      </c>
      <c r="AD526" s="17"/>
      <c r="AE526" s="18" t="s">
        <v>2302</v>
      </c>
      <c r="AF526" s="18" t="s">
        <v>126</v>
      </c>
      <c r="AG526" s="18" t="s">
        <v>281</v>
      </c>
      <c r="AH526" s="18" t="s">
        <v>1916</v>
      </c>
      <c r="AI526" s="18" t="s">
        <v>162</v>
      </c>
      <c r="AJ526" s="18" t="s">
        <v>4348</v>
      </c>
      <c r="AK526" s="18" t="s">
        <v>4349</v>
      </c>
      <c r="AL526" s="17"/>
      <c r="AM526" s="18">
        <v>270787</v>
      </c>
      <c r="AN526" s="18">
        <v>14793902</v>
      </c>
      <c r="AO526" s="18">
        <v>0</v>
      </c>
      <c r="AP526" s="17"/>
      <c r="AQ526" s="18">
        <v>17281000</v>
      </c>
      <c r="AR526" s="18">
        <v>1898000</v>
      </c>
      <c r="AS526" s="18">
        <v>19179000</v>
      </c>
      <c r="AT526" s="17"/>
      <c r="AU526" s="18">
        <v>17281000</v>
      </c>
      <c r="AV526" s="18" t="s">
        <v>909</v>
      </c>
    </row>
    <row r="527" spans="1:48" x14ac:dyDescent="0.2">
      <c r="A527" s="18" t="s">
        <v>4211</v>
      </c>
      <c r="B527" s="18" t="s">
        <v>907</v>
      </c>
      <c r="C527" s="17"/>
      <c r="D527" s="18" t="s">
        <v>4212</v>
      </c>
      <c r="E527" s="17"/>
      <c r="F527" s="17"/>
      <c r="G527" s="18" t="s">
        <v>4213</v>
      </c>
      <c r="H527" s="19">
        <v>44966</v>
      </c>
      <c r="I527" s="17"/>
      <c r="J527" s="17"/>
      <c r="K527" s="17"/>
      <c r="L527" s="18" t="s">
        <v>4214</v>
      </c>
      <c r="M527" s="17"/>
      <c r="N527" s="17"/>
      <c r="O527" s="17"/>
      <c r="P527" s="17"/>
      <c r="Q527" s="17"/>
      <c r="R527" s="17"/>
      <c r="S527" s="18" t="s">
        <v>4215</v>
      </c>
      <c r="T527" s="18" t="s">
        <v>4216</v>
      </c>
      <c r="U527" s="18" t="s">
        <v>4217</v>
      </c>
      <c r="V527" s="18" t="s">
        <v>206</v>
      </c>
      <c r="W527" s="18" t="s">
        <v>206</v>
      </c>
      <c r="X527" s="18" t="s">
        <v>2625</v>
      </c>
      <c r="Y527" s="18" t="s">
        <v>918</v>
      </c>
      <c r="Z527" s="18" t="s">
        <v>885</v>
      </c>
      <c r="AA527" s="17"/>
      <c r="AB527" s="18" t="s">
        <v>2624</v>
      </c>
      <c r="AC527" s="18" t="s">
        <v>2880</v>
      </c>
      <c r="AD527" s="17"/>
      <c r="AE527" s="18" t="s">
        <v>2302</v>
      </c>
      <c r="AF527" s="18" t="s">
        <v>126</v>
      </c>
      <c r="AG527" s="18" t="s">
        <v>281</v>
      </c>
      <c r="AH527" s="18" t="s">
        <v>1916</v>
      </c>
      <c r="AI527" s="18" t="s">
        <v>162</v>
      </c>
      <c r="AJ527" s="18" t="s">
        <v>4350</v>
      </c>
      <c r="AK527" s="18" t="s">
        <v>4351</v>
      </c>
      <c r="AL527" s="17"/>
      <c r="AM527" s="18">
        <v>270787</v>
      </c>
      <c r="AN527" s="18">
        <v>14793902</v>
      </c>
      <c r="AO527" s="18">
        <v>0</v>
      </c>
      <c r="AP527" s="17"/>
      <c r="AQ527" s="18">
        <v>17281000</v>
      </c>
      <c r="AR527" s="18">
        <v>1898000</v>
      </c>
      <c r="AS527" s="18">
        <v>19179000</v>
      </c>
      <c r="AT527" s="17"/>
      <c r="AU527" s="18">
        <v>17281000</v>
      </c>
      <c r="AV527" s="18" t="s">
        <v>909</v>
      </c>
    </row>
    <row r="528" spans="1:48" x14ac:dyDescent="0.2">
      <c r="A528" s="18" t="s">
        <v>4211</v>
      </c>
      <c r="B528" s="18" t="s">
        <v>907</v>
      </c>
      <c r="C528" s="17"/>
      <c r="D528" s="18" t="s">
        <v>4212</v>
      </c>
      <c r="E528" s="17"/>
      <c r="F528" s="17"/>
      <c r="G528" s="18" t="s">
        <v>4213</v>
      </c>
      <c r="H528" s="19">
        <v>44966</v>
      </c>
      <c r="I528" s="17"/>
      <c r="J528" s="17"/>
      <c r="K528" s="17"/>
      <c r="L528" s="18" t="s">
        <v>4214</v>
      </c>
      <c r="M528" s="17"/>
      <c r="N528" s="17"/>
      <c r="O528" s="17"/>
      <c r="P528" s="17"/>
      <c r="Q528" s="17"/>
      <c r="R528" s="17"/>
      <c r="S528" s="18" t="s">
        <v>4215</v>
      </c>
      <c r="T528" s="18" t="s">
        <v>4216</v>
      </c>
      <c r="U528" s="18" t="s">
        <v>4217</v>
      </c>
      <c r="V528" s="18" t="s">
        <v>206</v>
      </c>
      <c r="W528" s="18" t="s">
        <v>206</v>
      </c>
      <c r="X528" s="18" t="s">
        <v>2625</v>
      </c>
      <c r="Y528" s="18" t="s">
        <v>918</v>
      </c>
      <c r="Z528" s="18" t="s">
        <v>885</v>
      </c>
      <c r="AA528" s="17"/>
      <c r="AB528" s="18" t="s">
        <v>2624</v>
      </c>
      <c r="AC528" s="18" t="s">
        <v>2880</v>
      </c>
      <c r="AD528" s="17"/>
      <c r="AE528" s="18" t="s">
        <v>2302</v>
      </c>
      <c r="AF528" s="18" t="s">
        <v>126</v>
      </c>
      <c r="AG528" s="18" t="s">
        <v>281</v>
      </c>
      <c r="AH528" s="18" t="s">
        <v>1916</v>
      </c>
      <c r="AI528" s="18" t="s">
        <v>162</v>
      </c>
      <c r="AJ528" s="18" t="s">
        <v>4352</v>
      </c>
      <c r="AK528" s="18" t="s">
        <v>4353</v>
      </c>
      <c r="AL528" s="17"/>
      <c r="AM528" s="18">
        <v>270787</v>
      </c>
      <c r="AN528" s="18">
        <v>14793902</v>
      </c>
      <c r="AO528" s="18">
        <v>0</v>
      </c>
      <c r="AP528" s="17"/>
      <c r="AQ528" s="18">
        <v>17281000</v>
      </c>
      <c r="AR528" s="18">
        <v>1898000</v>
      </c>
      <c r="AS528" s="18">
        <v>19179000</v>
      </c>
      <c r="AT528" s="17"/>
      <c r="AU528" s="18">
        <v>17281000</v>
      </c>
      <c r="AV528" s="18" t="s">
        <v>909</v>
      </c>
    </row>
    <row r="529" spans="1:48" x14ac:dyDescent="0.2">
      <c r="A529" s="18" t="s">
        <v>4211</v>
      </c>
      <c r="B529" s="18" t="s">
        <v>907</v>
      </c>
      <c r="C529" s="17"/>
      <c r="D529" s="18" t="s">
        <v>4212</v>
      </c>
      <c r="E529" s="17"/>
      <c r="F529" s="17"/>
      <c r="G529" s="18" t="s">
        <v>4213</v>
      </c>
      <c r="H529" s="19">
        <v>44966</v>
      </c>
      <c r="I529" s="17"/>
      <c r="J529" s="17"/>
      <c r="K529" s="17"/>
      <c r="L529" s="18" t="s">
        <v>4214</v>
      </c>
      <c r="M529" s="17"/>
      <c r="N529" s="17"/>
      <c r="O529" s="17"/>
      <c r="P529" s="17"/>
      <c r="Q529" s="17"/>
      <c r="R529" s="17"/>
      <c r="S529" s="18" t="s">
        <v>4215</v>
      </c>
      <c r="T529" s="18" t="s">
        <v>4216</v>
      </c>
      <c r="U529" s="18" t="s">
        <v>4217</v>
      </c>
      <c r="V529" s="18" t="s">
        <v>206</v>
      </c>
      <c r="W529" s="18" t="s">
        <v>206</v>
      </c>
      <c r="X529" s="18" t="s">
        <v>2625</v>
      </c>
      <c r="Y529" s="18" t="s">
        <v>918</v>
      </c>
      <c r="Z529" s="18" t="s">
        <v>885</v>
      </c>
      <c r="AA529" s="17"/>
      <c r="AB529" s="18" t="s">
        <v>2624</v>
      </c>
      <c r="AC529" s="18" t="s">
        <v>2880</v>
      </c>
      <c r="AD529" s="17"/>
      <c r="AE529" s="18" t="s">
        <v>2302</v>
      </c>
      <c r="AF529" s="18" t="s">
        <v>126</v>
      </c>
      <c r="AG529" s="18" t="s">
        <v>281</v>
      </c>
      <c r="AH529" s="18" t="s">
        <v>1916</v>
      </c>
      <c r="AI529" s="18" t="s">
        <v>162</v>
      </c>
      <c r="AJ529" s="18" t="s">
        <v>4354</v>
      </c>
      <c r="AK529" s="18" t="s">
        <v>4355</v>
      </c>
      <c r="AL529" s="17"/>
      <c r="AM529" s="18">
        <v>270787</v>
      </c>
      <c r="AN529" s="18">
        <v>14793902</v>
      </c>
      <c r="AO529" s="18">
        <v>0</v>
      </c>
      <c r="AP529" s="17"/>
      <c r="AQ529" s="18">
        <v>17281000</v>
      </c>
      <c r="AR529" s="18">
        <v>1898000</v>
      </c>
      <c r="AS529" s="18">
        <v>19179000</v>
      </c>
      <c r="AT529" s="17"/>
      <c r="AU529" s="18">
        <v>17281000</v>
      </c>
      <c r="AV529" s="18" t="s">
        <v>909</v>
      </c>
    </row>
    <row r="530" spans="1:48" x14ac:dyDescent="0.2">
      <c r="A530" s="18" t="s">
        <v>4211</v>
      </c>
      <c r="B530" s="18" t="s">
        <v>907</v>
      </c>
      <c r="C530" s="17"/>
      <c r="D530" s="18" t="s">
        <v>4212</v>
      </c>
      <c r="E530" s="17"/>
      <c r="F530" s="17"/>
      <c r="G530" s="18" t="s">
        <v>4213</v>
      </c>
      <c r="H530" s="19">
        <v>44966</v>
      </c>
      <c r="I530" s="17"/>
      <c r="J530" s="17"/>
      <c r="K530" s="17"/>
      <c r="L530" s="18" t="s">
        <v>4214</v>
      </c>
      <c r="M530" s="17"/>
      <c r="N530" s="17"/>
      <c r="O530" s="17"/>
      <c r="P530" s="17"/>
      <c r="Q530" s="17"/>
      <c r="R530" s="17"/>
      <c r="S530" s="18" t="s">
        <v>4215</v>
      </c>
      <c r="T530" s="18" t="s">
        <v>4216</v>
      </c>
      <c r="U530" s="18" t="s">
        <v>4217</v>
      </c>
      <c r="V530" s="18" t="s">
        <v>206</v>
      </c>
      <c r="W530" s="18" t="s">
        <v>206</v>
      </c>
      <c r="X530" s="18" t="s">
        <v>2625</v>
      </c>
      <c r="Y530" s="18" t="s">
        <v>918</v>
      </c>
      <c r="Z530" s="18" t="s">
        <v>885</v>
      </c>
      <c r="AA530" s="17"/>
      <c r="AB530" s="18" t="s">
        <v>2624</v>
      </c>
      <c r="AC530" s="18" t="s">
        <v>2880</v>
      </c>
      <c r="AD530" s="17"/>
      <c r="AE530" s="18" t="s">
        <v>2302</v>
      </c>
      <c r="AF530" s="18" t="s">
        <v>126</v>
      </c>
      <c r="AG530" s="18" t="s">
        <v>281</v>
      </c>
      <c r="AH530" s="18" t="s">
        <v>1916</v>
      </c>
      <c r="AI530" s="18" t="s">
        <v>162</v>
      </c>
      <c r="AJ530" s="18" t="s">
        <v>4356</v>
      </c>
      <c r="AK530" s="18" t="s">
        <v>4357</v>
      </c>
      <c r="AL530" s="17"/>
      <c r="AM530" s="18">
        <v>270787</v>
      </c>
      <c r="AN530" s="18">
        <v>14793902</v>
      </c>
      <c r="AO530" s="18">
        <v>0</v>
      </c>
      <c r="AP530" s="17"/>
      <c r="AQ530" s="18">
        <v>17281000</v>
      </c>
      <c r="AR530" s="18">
        <v>1898000</v>
      </c>
      <c r="AS530" s="18">
        <v>19179000</v>
      </c>
      <c r="AT530" s="17"/>
      <c r="AU530" s="18">
        <v>17281000</v>
      </c>
      <c r="AV530" s="18" t="s">
        <v>909</v>
      </c>
    </row>
    <row r="531" spans="1:48" x14ac:dyDescent="0.2">
      <c r="A531" s="18" t="s">
        <v>4211</v>
      </c>
      <c r="B531" s="18" t="s">
        <v>907</v>
      </c>
      <c r="C531" s="17"/>
      <c r="D531" s="18" t="s">
        <v>4212</v>
      </c>
      <c r="E531" s="17"/>
      <c r="F531" s="17"/>
      <c r="G531" s="18" t="s">
        <v>4213</v>
      </c>
      <c r="H531" s="19">
        <v>44966</v>
      </c>
      <c r="I531" s="17"/>
      <c r="J531" s="17"/>
      <c r="K531" s="17"/>
      <c r="L531" s="18" t="s">
        <v>4214</v>
      </c>
      <c r="M531" s="17"/>
      <c r="N531" s="17"/>
      <c r="O531" s="17"/>
      <c r="P531" s="17"/>
      <c r="Q531" s="17"/>
      <c r="R531" s="17"/>
      <c r="S531" s="18" t="s">
        <v>4215</v>
      </c>
      <c r="T531" s="18" t="s">
        <v>4216</v>
      </c>
      <c r="U531" s="18" t="s">
        <v>4217</v>
      </c>
      <c r="V531" s="18" t="s">
        <v>206</v>
      </c>
      <c r="W531" s="18" t="s">
        <v>206</v>
      </c>
      <c r="X531" s="18" t="s">
        <v>2625</v>
      </c>
      <c r="Y531" s="18" t="s">
        <v>918</v>
      </c>
      <c r="Z531" s="18" t="s">
        <v>885</v>
      </c>
      <c r="AA531" s="17"/>
      <c r="AB531" s="18" t="s">
        <v>2624</v>
      </c>
      <c r="AC531" s="18" t="s">
        <v>2880</v>
      </c>
      <c r="AD531" s="17"/>
      <c r="AE531" s="18" t="s">
        <v>2302</v>
      </c>
      <c r="AF531" s="18" t="s">
        <v>126</v>
      </c>
      <c r="AG531" s="18" t="s">
        <v>281</v>
      </c>
      <c r="AH531" s="18" t="s">
        <v>1916</v>
      </c>
      <c r="AI531" s="18" t="s">
        <v>162</v>
      </c>
      <c r="AJ531" s="18" t="s">
        <v>4358</v>
      </c>
      <c r="AK531" s="18" t="s">
        <v>4359</v>
      </c>
      <c r="AL531" s="17"/>
      <c r="AM531" s="18">
        <v>270787</v>
      </c>
      <c r="AN531" s="18">
        <v>14793902</v>
      </c>
      <c r="AO531" s="18">
        <v>0</v>
      </c>
      <c r="AP531" s="17"/>
      <c r="AQ531" s="18">
        <v>17281000</v>
      </c>
      <c r="AR531" s="18">
        <v>1898000</v>
      </c>
      <c r="AS531" s="18">
        <v>19179000</v>
      </c>
      <c r="AT531" s="17"/>
      <c r="AU531" s="18">
        <v>17281000</v>
      </c>
      <c r="AV531" s="18" t="s">
        <v>909</v>
      </c>
    </row>
    <row r="532" spans="1:48" x14ac:dyDescent="0.2">
      <c r="A532" s="18" t="s">
        <v>4211</v>
      </c>
      <c r="B532" s="18" t="s">
        <v>907</v>
      </c>
      <c r="C532" s="17"/>
      <c r="D532" s="18" t="s">
        <v>4212</v>
      </c>
      <c r="E532" s="17"/>
      <c r="F532" s="17"/>
      <c r="G532" s="18" t="s">
        <v>4213</v>
      </c>
      <c r="H532" s="19">
        <v>44966</v>
      </c>
      <c r="I532" s="17"/>
      <c r="J532" s="17"/>
      <c r="K532" s="17"/>
      <c r="L532" s="18" t="s">
        <v>4214</v>
      </c>
      <c r="M532" s="17"/>
      <c r="N532" s="17"/>
      <c r="O532" s="17"/>
      <c r="P532" s="17"/>
      <c r="Q532" s="17"/>
      <c r="R532" s="17"/>
      <c r="S532" s="18" t="s">
        <v>4215</v>
      </c>
      <c r="T532" s="18" t="s">
        <v>4216</v>
      </c>
      <c r="U532" s="18" t="s">
        <v>4360</v>
      </c>
      <c r="V532" s="18" t="s">
        <v>206</v>
      </c>
      <c r="W532" s="18" t="s">
        <v>206</v>
      </c>
      <c r="X532" s="18" t="s">
        <v>2625</v>
      </c>
      <c r="Y532" s="18" t="s">
        <v>918</v>
      </c>
      <c r="Z532" s="18" t="s">
        <v>885</v>
      </c>
      <c r="AA532" s="17"/>
      <c r="AB532" s="18" t="s">
        <v>2624</v>
      </c>
      <c r="AC532" s="18" t="s">
        <v>2880</v>
      </c>
      <c r="AD532" s="17"/>
      <c r="AE532" s="18" t="s">
        <v>2302</v>
      </c>
      <c r="AF532" s="18" t="s">
        <v>126</v>
      </c>
      <c r="AG532" s="18" t="s">
        <v>281</v>
      </c>
      <c r="AH532" s="18" t="s">
        <v>1916</v>
      </c>
      <c r="AI532" s="18" t="s">
        <v>162</v>
      </c>
      <c r="AJ532" s="18" t="s">
        <v>4361</v>
      </c>
      <c r="AK532" s="18" t="s">
        <v>4362</v>
      </c>
      <c r="AL532" s="17"/>
      <c r="AM532" s="18">
        <v>270787</v>
      </c>
      <c r="AN532" s="18">
        <v>14793902</v>
      </c>
      <c r="AO532" s="18">
        <v>0</v>
      </c>
      <c r="AP532" s="17"/>
      <c r="AQ532" s="18">
        <v>17281000</v>
      </c>
      <c r="AR532" s="18">
        <v>1898000</v>
      </c>
      <c r="AS532" s="18">
        <v>19179000</v>
      </c>
      <c r="AT532" s="17"/>
      <c r="AU532" s="18">
        <v>17281000</v>
      </c>
      <c r="AV532" s="18" t="s">
        <v>909</v>
      </c>
    </row>
    <row r="533" spans="1:48" x14ac:dyDescent="0.2">
      <c r="A533" s="18" t="s">
        <v>4211</v>
      </c>
      <c r="B533" s="18" t="s">
        <v>907</v>
      </c>
      <c r="C533" s="17"/>
      <c r="D533" s="18" t="s">
        <v>4212</v>
      </c>
      <c r="E533" s="17"/>
      <c r="F533" s="17"/>
      <c r="G533" s="18" t="s">
        <v>4213</v>
      </c>
      <c r="H533" s="19">
        <v>44966</v>
      </c>
      <c r="I533" s="17"/>
      <c r="J533" s="17"/>
      <c r="K533" s="17"/>
      <c r="L533" s="18" t="s">
        <v>4214</v>
      </c>
      <c r="M533" s="17"/>
      <c r="N533" s="17"/>
      <c r="O533" s="17"/>
      <c r="P533" s="17"/>
      <c r="Q533" s="17"/>
      <c r="R533" s="17"/>
      <c r="S533" s="18" t="s">
        <v>4215</v>
      </c>
      <c r="T533" s="18" t="s">
        <v>4216</v>
      </c>
      <c r="U533" s="18" t="s">
        <v>4217</v>
      </c>
      <c r="V533" s="18" t="s">
        <v>206</v>
      </c>
      <c r="W533" s="18" t="s">
        <v>206</v>
      </c>
      <c r="X533" s="18" t="s">
        <v>2625</v>
      </c>
      <c r="Y533" s="18" t="s">
        <v>918</v>
      </c>
      <c r="Z533" s="18" t="s">
        <v>885</v>
      </c>
      <c r="AA533" s="17"/>
      <c r="AB533" s="18" t="s">
        <v>2624</v>
      </c>
      <c r="AC533" s="18" t="s">
        <v>2880</v>
      </c>
      <c r="AD533" s="17"/>
      <c r="AE533" s="18" t="s">
        <v>2302</v>
      </c>
      <c r="AF533" s="18" t="s">
        <v>126</v>
      </c>
      <c r="AG533" s="18" t="s">
        <v>281</v>
      </c>
      <c r="AH533" s="18" t="s">
        <v>1916</v>
      </c>
      <c r="AI533" s="18" t="s">
        <v>162</v>
      </c>
      <c r="AJ533" s="18" t="s">
        <v>4363</v>
      </c>
      <c r="AK533" s="18" t="s">
        <v>4364</v>
      </c>
      <c r="AL533" s="17"/>
      <c r="AM533" s="18">
        <v>270787</v>
      </c>
      <c r="AN533" s="18">
        <v>14793902</v>
      </c>
      <c r="AO533" s="18">
        <v>0</v>
      </c>
      <c r="AP533" s="17"/>
      <c r="AQ533" s="18">
        <v>17281000</v>
      </c>
      <c r="AR533" s="18">
        <v>1898000</v>
      </c>
      <c r="AS533" s="18">
        <v>19179000</v>
      </c>
      <c r="AT533" s="17"/>
      <c r="AU533" s="18">
        <v>17281000</v>
      </c>
      <c r="AV533" s="18" t="s">
        <v>909</v>
      </c>
    </row>
    <row r="534" spans="1:48" x14ac:dyDescent="0.2">
      <c r="A534" s="18" t="s">
        <v>4211</v>
      </c>
      <c r="B534" s="18" t="s">
        <v>907</v>
      </c>
      <c r="C534" s="17"/>
      <c r="D534" s="18" t="s">
        <v>4212</v>
      </c>
      <c r="E534" s="17"/>
      <c r="F534" s="17"/>
      <c r="G534" s="18" t="s">
        <v>4213</v>
      </c>
      <c r="H534" s="19">
        <v>44966</v>
      </c>
      <c r="I534" s="17"/>
      <c r="J534" s="17"/>
      <c r="K534" s="17"/>
      <c r="L534" s="18" t="s">
        <v>4214</v>
      </c>
      <c r="M534" s="17"/>
      <c r="N534" s="17"/>
      <c r="O534" s="17"/>
      <c r="P534" s="17"/>
      <c r="Q534" s="17"/>
      <c r="R534" s="17"/>
      <c r="S534" s="18" t="s">
        <v>4215</v>
      </c>
      <c r="T534" s="18" t="s">
        <v>4216</v>
      </c>
      <c r="U534" s="18" t="s">
        <v>4217</v>
      </c>
      <c r="V534" s="18" t="s">
        <v>206</v>
      </c>
      <c r="W534" s="18" t="s">
        <v>206</v>
      </c>
      <c r="X534" s="18" t="s">
        <v>2625</v>
      </c>
      <c r="Y534" s="18" t="s">
        <v>918</v>
      </c>
      <c r="Z534" s="18" t="s">
        <v>885</v>
      </c>
      <c r="AA534" s="17"/>
      <c r="AB534" s="18" t="s">
        <v>2624</v>
      </c>
      <c r="AC534" s="18" t="s">
        <v>2880</v>
      </c>
      <c r="AD534" s="17"/>
      <c r="AE534" s="18" t="s">
        <v>2302</v>
      </c>
      <c r="AF534" s="18" t="s">
        <v>126</v>
      </c>
      <c r="AG534" s="18" t="s">
        <v>281</v>
      </c>
      <c r="AH534" s="18" t="s">
        <v>1916</v>
      </c>
      <c r="AI534" s="18" t="s">
        <v>162</v>
      </c>
      <c r="AJ534" s="18" t="s">
        <v>4365</v>
      </c>
      <c r="AK534" s="18" t="s">
        <v>4366</v>
      </c>
      <c r="AL534" s="17"/>
      <c r="AM534" s="18">
        <v>270787</v>
      </c>
      <c r="AN534" s="18">
        <v>14793902</v>
      </c>
      <c r="AO534" s="18">
        <v>0</v>
      </c>
      <c r="AP534" s="17"/>
      <c r="AQ534" s="18">
        <v>17281000</v>
      </c>
      <c r="AR534" s="18">
        <v>1898000</v>
      </c>
      <c r="AS534" s="18">
        <v>19179000</v>
      </c>
      <c r="AT534" s="17"/>
      <c r="AU534" s="18">
        <v>17281000</v>
      </c>
      <c r="AV534" s="18" t="s">
        <v>909</v>
      </c>
    </row>
    <row r="535" spans="1:48" x14ac:dyDescent="0.2">
      <c r="A535" s="18" t="s">
        <v>4211</v>
      </c>
      <c r="B535" s="18" t="s">
        <v>907</v>
      </c>
      <c r="C535" s="17"/>
      <c r="D535" s="18" t="s">
        <v>4212</v>
      </c>
      <c r="E535" s="17"/>
      <c r="F535" s="17"/>
      <c r="G535" s="18" t="s">
        <v>4213</v>
      </c>
      <c r="H535" s="19">
        <v>44966</v>
      </c>
      <c r="I535" s="17"/>
      <c r="J535" s="17"/>
      <c r="K535" s="17"/>
      <c r="L535" s="18" t="s">
        <v>4214</v>
      </c>
      <c r="M535" s="17"/>
      <c r="N535" s="17"/>
      <c r="O535" s="17"/>
      <c r="P535" s="17"/>
      <c r="Q535" s="17"/>
      <c r="R535" s="17"/>
      <c r="S535" s="18" t="s">
        <v>4215</v>
      </c>
      <c r="T535" s="18" t="s">
        <v>4216</v>
      </c>
      <c r="U535" s="18" t="s">
        <v>4217</v>
      </c>
      <c r="V535" s="18" t="s">
        <v>206</v>
      </c>
      <c r="W535" s="18" t="s">
        <v>206</v>
      </c>
      <c r="X535" s="18" t="s">
        <v>2625</v>
      </c>
      <c r="Y535" s="18" t="s">
        <v>918</v>
      </c>
      <c r="Z535" s="18" t="s">
        <v>885</v>
      </c>
      <c r="AA535" s="17"/>
      <c r="AB535" s="18" t="s">
        <v>2624</v>
      </c>
      <c r="AC535" s="18" t="s">
        <v>2880</v>
      </c>
      <c r="AD535" s="17"/>
      <c r="AE535" s="18" t="s">
        <v>2302</v>
      </c>
      <c r="AF535" s="18" t="s">
        <v>126</v>
      </c>
      <c r="AG535" s="18" t="s">
        <v>281</v>
      </c>
      <c r="AH535" s="18" t="s">
        <v>1916</v>
      </c>
      <c r="AI535" s="18" t="s">
        <v>162</v>
      </c>
      <c r="AJ535" s="18" t="s">
        <v>4367</v>
      </c>
      <c r="AK535" s="18" t="s">
        <v>4368</v>
      </c>
      <c r="AL535" s="17"/>
      <c r="AM535" s="18">
        <v>270787</v>
      </c>
      <c r="AN535" s="18">
        <v>14793902</v>
      </c>
      <c r="AO535" s="18">
        <v>0</v>
      </c>
      <c r="AP535" s="17"/>
      <c r="AQ535" s="18">
        <v>17281000</v>
      </c>
      <c r="AR535" s="18">
        <v>1898000</v>
      </c>
      <c r="AS535" s="18">
        <v>19179000</v>
      </c>
      <c r="AT535" s="17"/>
      <c r="AU535" s="18">
        <v>17281000</v>
      </c>
      <c r="AV535" s="18" t="s">
        <v>909</v>
      </c>
    </row>
    <row r="536" spans="1:48" x14ac:dyDescent="0.2">
      <c r="A536" s="18" t="s">
        <v>4211</v>
      </c>
      <c r="B536" s="18" t="s">
        <v>907</v>
      </c>
      <c r="C536" s="17"/>
      <c r="D536" s="18" t="s">
        <v>4212</v>
      </c>
      <c r="E536" s="17"/>
      <c r="F536" s="17"/>
      <c r="G536" s="18" t="s">
        <v>4213</v>
      </c>
      <c r="H536" s="19">
        <v>44966</v>
      </c>
      <c r="I536" s="17"/>
      <c r="J536" s="17"/>
      <c r="K536" s="17"/>
      <c r="L536" s="18" t="s">
        <v>4214</v>
      </c>
      <c r="M536" s="17"/>
      <c r="N536" s="17"/>
      <c r="O536" s="17"/>
      <c r="P536" s="17"/>
      <c r="Q536" s="17"/>
      <c r="R536" s="17"/>
      <c r="S536" s="18" t="s">
        <v>4215</v>
      </c>
      <c r="T536" s="18" t="s">
        <v>4216</v>
      </c>
      <c r="U536" s="18" t="s">
        <v>4217</v>
      </c>
      <c r="V536" s="18" t="s">
        <v>206</v>
      </c>
      <c r="W536" s="18" t="s">
        <v>206</v>
      </c>
      <c r="X536" s="18" t="s">
        <v>2625</v>
      </c>
      <c r="Y536" s="18" t="s">
        <v>918</v>
      </c>
      <c r="Z536" s="18" t="s">
        <v>885</v>
      </c>
      <c r="AA536" s="17"/>
      <c r="AB536" s="18" t="s">
        <v>2624</v>
      </c>
      <c r="AC536" s="18" t="s">
        <v>2880</v>
      </c>
      <c r="AD536" s="17"/>
      <c r="AE536" s="18" t="s">
        <v>2302</v>
      </c>
      <c r="AF536" s="18" t="s">
        <v>126</v>
      </c>
      <c r="AG536" s="18" t="s">
        <v>281</v>
      </c>
      <c r="AH536" s="18" t="s">
        <v>1916</v>
      </c>
      <c r="AI536" s="18" t="s">
        <v>162</v>
      </c>
      <c r="AJ536" s="18" t="s">
        <v>4369</v>
      </c>
      <c r="AK536" s="18" t="s">
        <v>4370</v>
      </c>
      <c r="AL536" s="17"/>
      <c r="AM536" s="18">
        <v>270787</v>
      </c>
      <c r="AN536" s="18">
        <v>14793902</v>
      </c>
      <c r="AO536" s="18">
        <v>0</v>
      </c>
      <c r="AP536" s="17"/>
      <c r="AQ536" s="18">
        <v>17281000</v>
      </c>
      <c r="AR536" s="18">
        <v>1898000</v>
      </c>
      <c r="AS536" s="18">
        <v>19179000</v>
      </c>
      <c r="AT536" s="17"/>
      <c r="AU536" s="18">
        <v>17281000</v>
      </c>
      <c r="AV536" s="18" t="s">
        <v>909</v>
      </c>
    </row>
    <row r="537" spans="1:48" x14ac:dyDescent="0.2">
      <c r="A537" s="18" t="s">
        <v>4211</v>
      </c>
      <c r="B537" s="18" t="s">
        <v>907</v>
      </c>
      <c r="C537" s="17"/>
      <c r="D537" s="18" t="s">
        <v>4212</v>
      </c>
      <c r="E537" s="17"/>
      <c r="F537" s="17"/>
      <c r="G537" s="18" t="s">
        <v>4213</v>
      </c>
      <c r="H537" s="19">
        <v>44966</v>
      </c>
      <c r="I537" s="17"/>
      <c r="J537" s="17"/>
      <c r="K537" s="17"/>
      <c r="L537" s="18" t="s">
        <v>4214</v>
      </c>
      <c r="M537" s="17"/>
      <c r="N537" s="17"/>
      <c r="O537" s="17"/>
      <c r="P537" s="17"/>
      <c r="Q537" s="17"/>
      <c r="R537" s="17"/>
      <c r="S537" s="18" t="s">
        <v>4215</v>
      </c>
      <c r="T537" s="18" t="s">
        <v>4216</v>
      </c>
      <c r="U537" s="18" t="s">
        <v>4217</v>
      </c>
      <c r="V537" s="18" t="s">
        <v>206</v>
      </c>
      <c r="W537" s="18" t="s">
        <v>206</v>
      </c>
      <c r="X537" s="18" t="s">
        <v>2625</v>
      </c>
      <c r="Y537" s="18" t="s">
        <v>918</v>
      </c>
      <c r="Z537" s="18" t="s">
        <v>885</v>
      </c>
      <c r="AA537" s="17"/>
      <c r="AB537" s="18" t="s">
        <v>2624</v>
      </c>
      <c r="AC537" s="18" t="s">
        <v>2880</v>
      </c>
      <c r="AD537" s="17"/>
      <c r="AE537" s="18" t="s">
        <v>2302</v>
      </c>
      <c r="AF537" s="18" t="s">
        <v>126</v>
      </c>
      <c r="AG537" s="18" t="s">
        <v>281</v>
      </c>
      <c r="AH537" s="18" t="s">
        <v>1916</v>
      </c>
      <c r="AI537" s="18" t="s">
        <v>162</v>
      </c>
      <c r="AJ537" s="18" t="s">
        <v>4371</v>
      </c>
      <c r="AK537" s="18" t="s">
        <v>4372</v>
      </c>
      <c r="AL537" s="17"/>
      <c r="AM537" s="18">
        <v>270787</v>
      </c>
      <c r="AN537" s="18">
        <v>14793902</v>
      </c>
      <c r="AO537" s="18">
        <v>0</v>
      </c>
      <c r="AP537" s="17"/>
      <c r="AQ537" s="18">
        <v>17281000</v>
      </c>
      <c r="AR537" s="18">
        <v>1898000</v>
      </c>
      <c r="AS537" s="18">
        <v>19179000</v>
      </c>
      <c r="AT537" s="17"/>
      <c r="AU537" s="18">
        <v>17281000</v>
      </c>
      <c r="AV537" s="18" t="s">
        <v>909</v>
      </c>
    </row>
    <row r="538" spans="1:48" x14ac:dyDescent="0.2">
      <c r="A538" s="18" t="s">
        <v>4211</v>
      </c>
      <c r="B538" s="18" t="s">
        <v>907</v>
      </c>
      <c r="C538" s="17"/>
      <c r="D538" s="18" t="s">
        <v>4212</v>
      </c>
      <c r="E538" s="17"/>
      <c r="F538" s="17"/>
      <c r="G538" s="18" t="s">
        <v>4213</v>
      </c>
      <c r="H538" s="19">
        <v>44966</v>
      </c>
      <c r="I538" s="17"/>
      <c r="J538" s="17"/>
      <c r="K538" s="17"/>
      <c r="L538" s="18" t="s">
        <v>4214</v>
      </c>
      <c r="M538" s="17"/>
      <c r="N538" s="17"/>
      <c r="O538" s="17"/>
      <c r="P538" s="17"/>
      <c r="Q538" s="17"/>
      <c r="R538" s="17"/>
      <c r="S538" s="18" t="s">
        <v>4215</v>
      </c>
      <c r="T538" s="18" t="s">
        <v>4216</v>
      </c>
      <c r="U538" s="18" t="s">
        <v>4217</v>
      </c>
      <c r="V538" s="18" t="s">
        <v>206</v>
      </c>
      <c r="W538" s="18" t="s">
        <v>206</v>
      </c>
      <c r="X538" s="18" t="s">
        <v>2625</v>
      </c>
      <c r="Y538" s="18" t="s">
        <v>918</v>
      </c>
      <c r="Z538" s="18" t="s">
        <v>885</v>
      </c>
      <c r="AA538" s="17"/>
      <c r="AB538" s="18" t="s">
        <v>2624</v>
      </c>
      <c r="AC538" s="18" t="s">
        <v>2880</v>
      </c>
      <c r="AD538" s="17"/>
      <c r="AE538" s="18" t="s">
        <v>2302</v>
      </c>
      <c r="AF538" s="18" t="s">
        <v>126</v>
      </c>
      <c r="AG538" s="18" t="s">
        <v>281</v>
      </c>
      <c r="AH538" s="18" t="s">
        <v>1916</v>
      </c>
      <c r="AI538" s="18" t="s">
        <v>162</v>
      </c>
      <c r="AJ538" s="18" t="s">
        <v>4373</v>
      </c>
      <c r="AK538" s="18" t="s">
        <v>4374</v>
      </c>
      <c r="AL538" s="17"/>
      <c r="AM538" s="18">
        <v>270787</v>
      </c>
      <c r="AN538" s="18">
        <v>14793902</v>
      </c>
      <c r="AO538" s="18">
        <v>0</v>
      </c>
      <c r="AP538" s="17"/>
      <c r="AQ538" s="18">
        <v>17281000</v>
      </c>
      <c r="AR538" s="18">
        <v>1898000</v>
      </c>
      <c r="AS538" s="18">
        <v>19179000</v>
      </c>
      <c r="AT538" s="17"/>
      <c r="AU538" s="18">
        <v>17281000</v>
      </c>
      <c r="AV538" s="18" t="s">
        <v>909</v>
      </c>
    </row>
    <row r="539" spans="1:48" x14ac:dyDescent="0.2">
      <c r="A539" s="18" t="s">
        <v>4211</v>
      </c>
      <c r="B539" s="18" t="s">
        <v>907</v>
      </c>
      <c r="C539" s="17"/>
      <c r="D539" s="18" t="s">
        <v>4212</v>
      </c>
      <c r="E539" s="17"/>
      <c r="F539" s="17"/>
      <c r="G539" s="18" t="s">
        <v>4213</v>
      </c>
      <c r="H539" s="19">
        <v>44966</v>
      </c>
      <c r="I539" s="17"/>
      <c r="J539" s="17"/>
      <c r="K539" s="17"/>
      <c r="L539" s="18" t="s">
        <v>4214</v>
      </c>
      <c r="M539" s="17"/>
      <c r="N539" s="17"/>
      <c r="O539" s="17"/>
      <c r="P539" s="17"/>
      <c r="Q539" s="17"/>
      <c r="R539" s="17"/>
      <c r="S539" s="18" t="s">
        <v>4215</v>
      </c>
      <c r="T539" s="18" t="s">
        <v>4216</v>
      </c>
      <c r="U539" s="18" t="s">
        <v>4217</v>
      </c>
      <c r="V539" s="18" t="s">
        <v>206</v>
      </c>
      <c r="W539" s="18" t="s">
        <v>206</v>
      </c>
      <c r="X539" s="18" t="s">
        <v>2625</v>
      </c>
      <c r="Y539" s="18" t="s">
        <v>918</v>
      </c>
      <c r="Z539" s="18" t="s">
        <v>885</v>
      </c>
      <c r="AA539" s="17"/>
      <c r="AB539" s="18" t="s">
        <v>2624</v>
      </c>
      <c r="AC539" s="18" t="s">
        <v>2880</v>
      </c>
      <c r="AD539" s="17"/>
      <c r="AE539" s="18" t="s">
        <v>2302</v>
      </c>
      <c r="AF539" s="18" t="s">
        <v>126</v>
      </c>
      <c r="AG539" s="18" t="s">
        <v>281</v>
      </c>
      <c r="AH539" s="18" t="s">
        <v>1916</v>
      </c>
      <c r="AI539" s="18" t="s">
        <v>162</v>
      </c>
      <c r="AJ539" s="18" t="s">
        <v>4375</v>
      </c>
      <c r="AK539" s="18" t="s">
        <v>4376</v>
      </c>
      <c r="AL539" s="17"/>
      <c r="AM539" s="18">
        <v>270787</v>
      </c>
      <c r="AN539" s="18">
        <v>14793902</v>
      </c>
      <c r="AO539" s="18">
        <v>0</v>
      </c>
      <c r="AP539" s="17"/>
      <c r="AQ539" s="18">
        <v>17281000</v>
      </c>
      <c r="AR539" s="18">
        <v>1898000</v>
      </c>
      <c r="AS539" s="18">
        <v>19179000</v>
      </c>
      <c r="AT539" s="17"/>
      <c r="AU539" s="18">
        <v>17281000</v>
      </c>
      <c r="AV539" s="18" t="s">
        <v>909</v>
      </c>
    </row>
    <row r="540" spans="1:48" x14ac:dyDescent="0.2">
      <c r="A540" s="18" t="s">
        <v>4211</v>
      </c>
      <c r="B540" s="18" t="s">
        <v>907</v>
      </c>
      <c r="C540" s="17"/>
      <c r="D540" s="18" t="s">
        <v>4212</v>
      </c>
      <c r="E540" s="17"/>
      <c r="F540" s="17"/>
      <c r="G540" s="18" t="s">
        <v>4213</v>
      </c>
      <c r="H540" s="19">
        <v>44966</v>
      </c>
      <c r="I540" s="17"/>
      <c r="J540" s="17"/>
      <c r="K540" s="17"/>
      <c r="L540" s="18" t="s">
        <v>4214</v>
      </c>
      <c r="M540" s="17"/>
      <c r="N540" s="17"/>
      <c r="O540" s="17"/>
      <c r="P540" s="17"/>
      <c r="Q540" s="17"/>
      <c r="R540" s="17"/>
      <c r="S540" s="18" t="s">
        <v>4215</v>
      </c>
      <c r="T540" s="18" t="s">
        <v>4216</v>
      </c>
      <c r="U540" s="18" t="s">
        <v>4217</v>
      </c>
      <c r="V540" s="18" t="s">
        <v>206</v>
      </c>
      <c r="W540" s="18" t="s">
        <v>206</v>
      </c>
      <c r="X540" s="18" t="s">
        <v>2625</v>
      </c>
      <c r="Y540" s="18" t="s">
        <v>918</v>
      </c>
      <c r="Z540" s="18" t="s">
        <v>885</v>
      </c>
      <c r="AA540" s="17"/>
      <c r="AB540" s="18" t="s">
        <v>2624</v>
      </c>
      <c r="AC540" s="18" t="s">
        <v>2880</v>
      </c>
      <c r="AD540" s="17"/>
      <c r="AE540" s="18" t="s">
        <v>2302</v>
      </c>
      <c r="AF540" s="18" t="s">
        <v>126</v>
      </c>
      <c r="AG540" s="18" t="s">
        <v>281</v>
      </c>
      <c r="AH540" s="18" t="s">
        <v>1916</v>
      </c>
      <c r="AI540" s="18" t="s">
        <v>162</v>
      </c>
      <c r="AJ540" s="18" t="s">
        <v>4377</v>
      </c>
      <c r="AK540" s="18" t="s">
        <v>4378</v>
      </c>
      <c r="AL540" s="17"/>
      <c r="AM540" s="18">
        <v>270787</v>
      </c>
      <c r="AN540" s="18">
        <v>14793902</v>
      </c>
      <c r="AO540" s="18">
        <v>0</v>
      </c>
      <c r="AP540" s="17"/>
      <c r="AQ540" s="18">
        <v>17281000</v>
      </c>
      <c r="AR540" s="18">
        <v>1898000</v>
      </c>
      <c r="AS540" s="18">
        <v>19179000</v>
      </c>
      <c r="AT540" s="17"/>
      <c r="AU540" s="18">
        <v>17281000</v>
      </c>
      <c r="AV540" s="18" t="s">
        <v>909</v>
      </c>
    </row>
    <row r="541" spans="1:48" x14ac:dyDescent="0.2">
      <c r="A541" s="18" t="s">
        <v>4211</v>
      </c>
      <c r="B541" s="18" t="s">
        <v>907</v>
      </c>
      <c r="C541" s="17"/>
      <c r="D541" s="18" t="s">
        <v>4212</v>
      </c>
      <c r="E541" s="17"/>
      <c r="F541" s="17"/>
      <c r="G541" s="18" t="s">
        <v>4213</v>
      </c>
      <c r="H541" s="19">
        <v>44966</v>
      </c>
      <c r="I541" s="17"/>
      <c r="J541" s="17"/>
      <c r="K541" s="17"/>
      <c r="L541" s="18" t="s">
        <v>4214</v>
      </c>
      <c r="M541" s="17"/>
      <c r="N541" s="17"/>
      <c r="O541" s="17"/>
      <c r="P541" s="17"/>
      <c r="Q541" s="17"/>
      <c r="R541" s="17"/>
      <c r="S541" s="18" t="s">
        <v>4215</v>
      </c>
      <c r="T541" s="18" t="s">
        <v>4216</v>
      </c>
      <c r="U541" s="18" t="s">
        <v>4217</v>
      </c>
      <c r="V541" s="18" t="s">
        <v>206</v>
      </c>
      <c r="W541" s="18" t="s">
        <v>206</v>
      </c>
      <c r="X541" s="18" t="s">
        <v>2625</v>
      </c>
      <c r="Y541" s="18" t="s">
        <v>918</v>
      </c>
      <c r="Z541" s="18" t="s">
        <v>885</v>
      </c>
      <c r="AA541" s="17"/>
      <c r="AB541" s="18" t="s">
        <v>2624</v>
      </c>
      <c r="AC541" s="18" t="s">
        <v>2880</v>
      </c>
      <c r="AD541" s="17"/>
      <c r="AE541" s="18" t="s">
        <v>2302</v>
      </c>
      <c r="AF541" s="18" t="s">
        <v>126</v>
      </c>
      <c r="AG541" s="18" t="s">
        <v>281</v>
      </c>
      <c r="AH541" s="18" t="s">
        <v>1916</v>
      </c>
      <c r="AI541" s="18" t="s">
        <v>162</v>
      </c>
      <c r="AJ541" s="18" t="s">
        <v>4379</v>
      </c>
      <c r="AK541" s="18" t="s">
        <v>4380</v>
      </c>
      <c r="AL541" s="17"/>
      <c r="AM541" s="18">
        <v>270787</v>
      </c>
      <c r="AN541" s="18">
        <v>14793902</v>
      </c>
      <c r="AO541" s="18">
        <v>0</v>
      </c>
      <c r="AP541" s="17"/>
      <c r="AQ541" s="18">
        <v>17281000</v>
      </c>
      <c r="AR541" s="18">
        <v>1898000</v>
      </c>
      <c r="AS541" s="18">
        <v>19179000</v>
      </c>
      <c r="AT541" s="17"/>
      <c r="AU541" s="18">
        <v>17281000</v>
      </c>
      <c r="AV541" s="18" t="s">
        <v>909</v>
      </c>
    </row>
    <row r="542" spans="1:48" x14ac:dyDescent="0.2">
      <c r="A542" s="18" t="s">
        <v>4211</v>
      </c>
      <c r="B542" s="18" t="s">
        <v>907</v>
      </c>
      <c r="C542" s="17"/>
      <c r="D542" s="18" t="s">
        <v>4212</v>
      </c>
      <c r="E542" s="17"/>
      <c r="F542" s="17"/>
      <c r="G542" s="18" t="s">
        <v>4213</v>
      </c>
      <c r="H542" s="19">
        <v>44966</v>
      </c>
      <c r="I542" s="17"/>
      <c r="J542" s="17"/>
      <c r="K542" s="17"/>
      <c r="L542" s="18" t="s">
        <v>4214</v>
      </c>
      <c r="M542" s="17"/>
      <c r="N542" s="17"/>
      <c r="O542" s="17"/>
      <c r="P542" s="17"/>
      <c r="Q542" s="17"/>
      <c r="R542" s="17"/>
      <c r="S542" s="18" t="s">
        <v>4215</v>
      </c>
      <c r="T542" s="18" t="s">
        <v>4216</v>
      </c>
      <c r="U542" s="18" t="s">
        <v>4217</v>
      </c>
      <c r="V542" s="18" t="s">
        <v>206</v>
      </c>
      <c r="W542" s="18" t="s">
        <v>206</v>
      </c>
      <c r="X542" s="18" t="s">
        <v>2625</v>
      </c>
      <c r="Y542" s="18" t="s">
        <v>918</v>
      </c>
      <c r="Z542" s="18" t="s">
        <v>885</v>
      </c>
      <c r="AA542" s="17"/>
      <c r="AB542" s="18" t="s">
        <v>2624</v>
      </c>
      <c r="AC542" s="18" t="s">
        <v>2880</v>
      </c>
      <c r="AD542" s="17"/>
      <c r="AE542" s="18" t="s">
        <v>2302</v>
      </c>
      <c r="AF542" s="18" t="s">
        <v>126</v>
      </c>
      <c r="AG542" s="18" t="s">
        <v>281</v>
      </c>
      <c r="AH542" s="18" t="s">
        <v>1916</v>
      </c>
      <c r="AI542" s="18" t="s">
        <v>162</v>
      </c>
      <c r="AJ542" s="18" t="s">
        <v>4381</v>
      </c>
      <c r="AK542" s="18" t="s">
        <v>4382</v>
      </c>
      <c r="AL542" s="17"/>
      <c r="AM542" s="18">
        <v>270787</v>
      </c>
      <c r="AN542" s="18">
        <v>14793902</v>
      </c>
      <c r="AO542" s="18">
        <v>0</v>
      </c>
      <c r="AP542" s="17"/>
      <c r="AQ542" s="18">
        <v>17281000</v>
      </c>
      <c r="AR542" s="18">
        <v>1898000</v>
      </c>
      <c r="AS542" s="18">
        <v>19179000</v>
      </c>
      <c r="AT542" s="17"/>
      <c r="AU542" s="18">
        <v>17281000</v>
      </c>
      <c r="AV542" s="18" t="s">
        <v>909</v>
      </c>
    </row>
    <row r="543" spans="1:48" x14ac:dyDescent="0.2">
      <c r="A543" s="18" t="s">
        <v>4211</v>
      </c>
      <c r="B543" s="18" t="s">
        <v>907</v>
      </c>
      <c r="C543" s="17"/>
      <c r="D543" s="18" t="s">
        <v>4212</v>
      </c>
      <c r="E543" s="17"/>
      <c r="F543" s="17"/>
      <c r="G543" s="18" t="s">
        <v>4213</v>
      </c>
      <c r="H543" s="19">
        <v>44966</v>
      </c>
      <c r="I543" s="17"/>
      <c r="J543" s="17"/>
      <c r="K543" s="17"/>
      <c r="L543" s="18" t="s">
        <v>4214</v>
      </c>
      <c r="M543" s="17"/>
      <c r="N543" s="17"/>
      <c r="O543" s="17"/>
      <c r="P543" s="17"/>
      <c r="Q543" s="17"/>
      <c r="R543" s="17"/>
      <c r="S543" s="18" t="s">
        <v>4215</v>
      </c>
      <c r="T543" s="18" t="s">
        <v>4216</v>
      </c>
      <c r="U543" s="18" t="s">
        <v>4217</v>
      </c>
      <c r="V543" s="18" t="s">
        <v>206</v>
      </c>
      <c r="W543" s="18" t="s">
        <v>206</v>
      </c>
      <c r="X543" s="18" t="s">
        <v>2625</v>
      </c>
      <c r="Y543" s="18" t="s">
        <v>918</v>
      </c>
      <c r="Z543" s="18" t="s">
        <v>885</v>
      </c>
      <c r="AA543" s="17"/>
      <c r="AB543" s="18" t="s">
        <v>2624</v>
      </c>
      <c r="AC543" s="18" t="s">
        <v>2880</v>
      </c>
      <c r="AD543" s="17"/>
      <c r="AE543" s="18" t="s">
        <v>2302</v>
      </c>
      <c r="AF543" s="18" t="s">
        <v>126</v>
      </c>
      <c r="AG543" s="18" t="s">
        <v>281</v>
      </c>
      <c r="AH543" s="18" t="s">
        <v>1916</v>
      </c>
      <c r="AI543" s="18" t="s">
        <v>162</v>
      </c>
      <c r="AJ543" s="18" t="s">
        <v>4383</v>
      </c>
      <c r="AK543" s="18" t="s">
        <v>4384</v>
      </c>
      <c r="AL543" s="17"/>
      <c r="AM543" s="18">
        <v>270787</v>
      </c>
      <c r="AN543" s="18">
        <v>14793902</v>
      </c>
      <c r="AO543" s="18">
        <v>0</v>
      </c>
      <c r="AP543" s="17"/>
      <c r="AQ543" s="18">
        <v>17281000</v>
      </c>
      <c r="AR543" s="18">
        <v>1898000</v>
      </c>
      <c r="AS543" s="18">
        <v>19179000</v>
      </c>
      <c r="AT543" s="17"/>
      <c r="AU543" s="18">
        <v>17281000</v>
      </c>
      <c r="AV543" s="18" t="s">
        <v>909</v>
      </c>
    </row>
    <row r="544" spans="1:48" x14ac:dyDescent="0.2">
      <c r="A544" s="18" t="s">
        <v>4211</v>
      </c>
      <c r="B544" s="18" t="s">
        <v>907</v>
      </c>
      <c r="C544" s="17"/>
      <c r="D544" s="18" t="s">
        <v>4212</v>
      </c>
      <c r="E544" s="17"/>
      <c r="F544" s="17"/>
      <c r="G544" s="18" t="s">
        <v>4213</v>
      </c>
      <c r="H544" s="19">
        <v>44966</v>
      </c>
      <c r="I544" s="17"/>
      <c r="J544" s="17"/>
      <c r="K544" s="17"/>
      <c r="L544" s="18" t="s">
        <v>4214</v>
      </c>
      <c r="M544" s="17"/>
      <c r="N544" s="17"/>
      <c r="O544" s="17"/>
      <c r="P544" s="17"/>
      <c r="Q544" s="17"/>
      <c r="R544" s="17"/>
      <c r="S544" s="18" t="s">
        <v>4215</v>
      </c>
      <c r="T544" s="18" t="s">
        <v>4216</v>
      </c>
      <c r="U544" s="18" t="s">
        <v>4217</v>
      </c>
      <c r="V544" s="18" t="s">
        <v>206</v>
      </c>
      <c r="W544" s="18" t="s">
        <v>206</v>
      </c>
      <c r="X544" s="18" t="s">
        <v>2625</v>
      </c>
      <c r="Y544" s="18" t="s">
        <v>918</v>
      </c>
      <c r="Z544" s="18" t="s">
        <v>885</v>
      </c>
      <c r="AA544" s="17"/>
      <c r="AB544" s="18" t="s">
        <v>2624</v>
      </c>
      <c r="AC544" s="18" t="s">
        <v>2880</v>
      </c>
      <c r="AD544" s="17"/>
      <c r="AE544" s="18" t="s">
        <v>2302</v>
      </c>
      <c r="AF544" s="18" t="s">
        <v>126</v>
      </c>
      <c r="AG544" s="18" t="s">
        <v>281</v>
      </c>
      <c r="AH544" s="18" t="s">
        <v>1916</v>
      </c>
      <c r="AI544" s="18" t="s">
        <v>162</v>
      </c>
      <c r="AJ544" s="18" t="s">
        <v>4385</v>
      </c>
      <c r="AK544" s="18" t="s">
        <v>4386</v>
      </c>
      <c r="AL544" s="17"/>
      <c r="AM544" s="18">
        <v>270787</v>
      </c>
      <c r="AN544" s="18">
        <v>14793902</v>
      </c>
      <c r="AO544" s="18">
        <v>0</v>
      </c>
      <c r="AP544" s="17"/>
      <c r="AQ544" s="18">
        <v>17281000</v>
      </c>
      <c r="AR544" s="18">
        <v>1898000</v>
      </c>
      <c r="AS544" s="18">
        <v>19179000</v>
      </c>
      <c r="AT544" s="17"/>
      <c r="AU544" s="18">
        <v>17281000</v>
      </c>
      <c r="AV544" s="18" t="s">
        <v>909</v>
      </c>
    </row>
    <row r="545" spans="1:48" x14ac:dyDescent="0.2">
      <c r="A545" s="18" t="s">
        <v>4211</v>
      </c>
      <c r="B545" s="18" t="s">
        <v>907</v>
      </c>
      <c r="C545" s="17"/>
      <c r="D545" s="18" t="s">
        <v>4212</v>
      </c>
      <c r="E545" s="17"/>
      <c r="F545" s="17"/>
      <c r="G545" s="18" t="s">
        <v>4213</v>
      </c>
      <c r="H545" s="19">
        <v>44966</v>
      </c>
      <c r="I545" s="17"/>
      <c r="J545" s="17"/>
      <c r="K545" s="17"/>
      <c r="L545" s="18" t="s">
        <v>4214</v>
      </c>
      <c r="M545" s="17"/>
      <c r="N545" s="17"/>
      <c r="O545" s="17"/>
      <c r="P545" s="17"/>
      <c r="Q545" s="17"/>
      <c r="R545" s="17"/>
      <c r="S545" s="18" t="s">
        <v>4215</v>
      </c>
      <c r="T545" s="18" t="s">
        <v>4216</v>
      </c>
      <c r="U545" s="18" t="s">
        <v>4217</v>
      </c>
      <c r="V545" s="18" t="s">
        <v>206</v>
      </c>
      <c r="W545" s="18" t="s">
        <v>206</v>
      </c>
      <c r="X545" s="18" t="s">
        <v>2625</v>
      </c>
      <c r="Y545" s="18" t="s">
        <v>918</v>
      </c>
      <c r="Z545" s="18" t="s">
        <v>885</v>
      </c>
      <c r="AA545" s="17"/>
      <c r="AB545" s="18" t="s">
        <v>2624</v>
      </c>
      <c r="AC545" s="18" t="s">
        <v>2880</v>
      </c>
      <c r="AD545" s="17"/>
      <c r="AE545" s="18" t="s">
        <v>2302</v>
      </c>
      <c r="AF545" s="18" t="s">
        <v>126</v>
      </c>
      <c r="AG545" s="18" t="s">
        <v>281</v>
      </c>
      <c r="AH545" s="18" t="s">
        <v>1916</v>
      </c>
      <c r="AI545" s="18" t="s">
        <v>162</v>
      </c>
      <c r="AJ545" s="18" t="s">
        <v>4387</v>
      </c>
      <c r="AK545" s="18" t="s">
        <v>4388</v>
      </c>
      <c r="AL545" s="17"/>
      <c r="AM545" s="18">
        <v>270787</v>
      </c>
      <c r="AN545" s="18">
        <v>14793902</v>
      </c>
      <c r="AO545" s="18">
        <v>0</v>
      </c>
      <c r="AP545" s="17"/>
      <c r="AQ545" s="18">
        <v>17281000</v>
      </c>
      <c r="AR545" s="18">
        <v>1898000</v>
      </c>
      <c r="AS545" s="18">
        <v>19179000</v>
      </c>
      <c r="AT545" s="17"/>
      <c r="AU545" s="18">
        <v>17281000</v>
      </c>
      <c r="AV545" s="18" t="s">
        <v>909</v>
      </c>
    </row>
    <row r="546" spans="1:48" x14ac:dyDescent="0.2">
      <c r="A546" s="18" t="s">
        <v>4211</v>
      </c>
      <c r="B546" s="18" t="s">
        <v>907</v>
      </c>
      <c r="C546" s="17"/>
      <c r="D546" s="18" t="s">
        <v>4212</v>
      </c>
      <c r="E546" s="17"/>
      <c r="F546" s="17"/>
      <c r="G546" s="18" t="s">
        <v>4213</v>
      </c>
      <c r="H546" s="19">
        <v>44966</v>
      </c>
      <c r="I546" s="17"/>
      <c r="J546" s="17"/>
      <c r="K546" s="17"/>
      <c r="L546" s="18" t="s">
        <v>4214</v>
      </c>
      <c r="M546" s="17"/>
      <c r="N546" s="17"/>
      <c r="O546" s="17"/>
      <c r="P546" s="17"/>
      <c r="Q546" s="17"/>
      <c r="R546" s="17"/>
      <c r="S546" s="18" t="s">
        <v>4215</v>
      </c>
      <c r="T546" s="18" t="s">
        <v>4216</v>
      </c>
      <c r="U546" s="18" t="s">
        <v>4217</v>
      </c>
      <c r="V546" s="18" t="s">
        <v>206</v>
      </c>
      <c r="W546" s="18" t="s">
        <v>206</v>
      </c>
      <c r="X546" s="18" t="s">
        <v>2625</v>
      </c>
      <c r="Y546" s="18" t="s">
        <v>918</v>
      </c>
      <c r="Z546" s="18" t="s">
        <v>885</v>
      </c>
      <c r="AA546" s="17"/>
      <c r="AB546" s="18" t="s">
        <v>2624</v>
      </c>
      <c r="AC546" s="18" t="s">
        <v>2880</v>
      </c>
      <c r="AD546" s="17"/>
      <c r="AE546" s="18" t="s">
        <v>2302</v>
      </c>
      <c r="AF546" s="18" t="s">
        <v>126</v>
      </c>
      <c r="AG546" s="18" t="s">
        <v>281</v>
      </c>
      <c r="AH546" s="18" t="s">
        <v>1916</v>
      </c>
      <c r="AI546" s="18" t="s">
        <v>162</v>
      </c>
      <c r="AJ546" s="18" t="s">
        <v>4389</v>
      </c>
      <c r="AK546" s="18" t="s">
        <v>4390</v>
      </c>
      <c r="AL546" s="17"/>
      <c r="AM546" s="18">
        <v>270787</v>
      </c>
      <c r="AN546" s="18">
        <v>14793902</v>
      </c>
      <c r="AO546" s="18">
        <v>0</v>
      </c>
      <c r="AP546" s="17"/>
      <c r="AQ546" s="18">
        <v>17281000</v>
      </c>
      <c r="AR546" s="18">
        <v>1898000</v>
      </c>
      <c r="AS546" s="18">
        <v>19179000</v>
      </c>
      <c r="AT546" s="17"/>
      <c r="AU546" s="18">
        <v>17281000</v>
      </c>
      <c r="AV546" s="18" t="s">
        <v>909</v>
      </c>
    </row>
    <row r="547" spans="1:48" x14ac:dyDescent="0.2">
      <c r="A547" s="18" t="s">
        <v>4211</v>
      </c>
      <c r="B547" s="18" t="s">
        <v>907</v>
      </c>
      <c r="C547" s="17"/>
      <c r="D547" s="18" t="s">
        <v>4212</v>
      </c>
      <c r="E547" s="17"/>
      <c r="F547" s="17"/>
      <c r="G547" s="18" t="s">
        <v>4213</v>
      </c>
      <c r="H547" s="19">
        <v>44966</v>
      </c>
      <c r="I547" s="17"/>
      <c r="J547" s="17"/>
      <c r="K547" s="17"/>
      <c r="L547" s="18" t="s">
        <v>4214</v>
      </c>
      <c r="M547" s="17"/>
      <c r="N547" s="17"/>
      <c r="O547" s="17"/>
      <c r="P547" s="17"/>
      <c r="Q547" s="17"/>
      <c r="R547" s="17"/>
      <c r="S547" s="18" t="s">
        <v>4215</v>
      </c>
      <c r="T547" s="18" t="s">
        <v>4216</v>
      </c>
      <c r="U547" s="18" t="s">
        <v>4217</v>
      </c>
      <c r="V547" s="18" t="s">
        <v>206</v>
      </c>
      <c r="W547" s="18" t="s">
        <v>206</v>
      </c>
      <c r="X547" s="18" t="s">
        <v>2625</v>
      </c>
      <c r="Y547" s="18" t="s">
        <v>918</v>
      </c>
      <c r="Z547" s="18" t="s">
        <v>885</v>
      </c>
      <c r="AA547" s="17"/>
      <c r="AB547" s="18" t="s">
        <v>2624</v>
      </c>
      <c r="AC547" s="18" t="s">
        <v>2880</v>
      </c>
      <c r="AD547" s="17"/>
      <c r="AE547" s="18" t="s">
        <v>2302</v>
      </c>
      <c r="AF547" s="18" t="s">
        <v>126</v>
      </c>
      <c r="AG547" s="18" t="s">
        <v>281</v>
      </c>
      <c r="AH547" s="18" t="s">
        <v>1916</v>
      </c>
      <c r="AI547" s="18" t="s">
        <v>162</v>
      </c>
      <c r="AJ547" s="18" t="s">
        <v>4391</v>
      </c>
      <c r="AK547" s="18" t="s">
        <v>4392</v>
      </c>
      <c r="AL547" s="17"/>
      <c r="AM547" s="18">
        <v>270787</v>
      </c>
      <c r="AN547" s="18">
        <v>14793902</v>
      </c>
      <c r="AO547" s="18">
        <v>0</v>
      </c>
      <c r="AP547" s="17"/>
      <c r="AQ547" s="18">
        <v>17281000</v>
      </c>
      <c r="AR547" s="18">
        <v>1898000</v>
      </c>
      <c r="AS547" s="18">
        <v>19179000</v>
      </c>
      <c r="AT547" s="17"/>
      <c r="AU547" s="18">
        <v>17281000</v>
      </c>
      <c r="AV547" s="18" t="s">
        <v>909</v>
      </c>
    </row>
    <row r="548" spans="1:48" x14ac:dyDescent="0.2">
      <c r="A548" s="18" t="s">
        <v>4211</v>
      </c>
      <c r="B548" s="18" t="s">
        <v>907</v>
      </c>
      <c r="C548" s="17"/>
      <c r="D548" s="18" t="s">
        <v>4212</v>
      </c>
      <c r="E548" s="17"/>
      <c r="F548" s="17"/>
      <c r="G548" s="18" t="s">
        <v>4213</v>
      </c>
      <c r="H548" s="19">
        <v>44966</v>
      </c>
      <c r="I548" s="17"/>
      <c r="J548" s="17"/>
      <c r="K548" s="17"/>
      <c r="L548" s="18" t="s">
        <v>4214</v>
      </c>
      <c r="M548" s="17"/>
      <c r="N548" s="17"/>
      <c r="O548" s="17"/>
      <c r="P548" s="17"/>
      <c r="Q548" s="17"/>
      <c r="R548" s="17"/>
      <c r="S548" s="18" t="s">
        <v>4215</v>
      </c>
      <c r="T548" s="18" t="s">
        <v>4216</v>
      </c>
      <c r="U548" s="18" t="s">
        <v>4217</v>
      </c>
      <c r="V548" s="18" t="s">
        <v>206</v>
      </c>
      <c r="W548" s="18" t="s">
        <v>206</v>
      </c>
      <c r="X548" s="18" t="s">
        <v>2625</v>
      </c>
      <c r="Y548" s="18" t="s">
        <v>918</v>
      </c>
      <c r="Z548" s="18" t="s">
        <v>885</v>
      </c>
      <c r="AA548" s="17"/>
      <c r="AB548" s="18" t="s">
        <v>2624</v>
      </c>
      <c r="AC548" s="18" t="s">
        <v>2880</v>
      </c>
      <c r="AD548" s="17"/>
      <c r="AE548" s="18" t="s">
        <v>2302</v>
      </c>
      <c r="AF548" s="18" t="s">
        <v>126</v>
      </c>
      <c r="AG548" s="18" t="s">
        <v>281</v>
      </c>
      <c r="AH548" s="18" t="s">
        <v>1916</v>
      </c>
      <c r="AI548" s="18" t="s">
        <v>162</v>
      </c>
      <c r="AJ548" s="18" t="s">
        <v>4393</v>
      </c>
      <c r="AK548" s="18" t="s">
        <v>4394</v>
      </c>
      <c r="AL548" s="17"/>
      <c r="AM548" s="18">
        <v>270787</v>
      </c>
      <c r="AN548" s="18">
        <v>14793902</v>
      </c>
      <c r="AO548" s="18">
        <v>0</v>
      </c>
      <c r="AP548" s="17"/>
      <c r="AQ548" s="18">
        <v>17281000</v>
      </c>
      <c r="AR548" s="18">
        <v>1898000</v>
      </c>
      <c r="AS548" s="18">
        <v>19179000</v>
      </c>
      <c r="AT548" s="17"/>
      <c r="AU548" s="18">
        <v>17281000</v>
      </c>
      <c r="AV548" s="18" t="s">
        <v>909</v>
      </c>
    </row>
    <row r="549" spans="1:48" x14ac:dyDescent="0.2">
      <c r="A549" s="18" t="s">
        <v>4211</v>
      </c>
      <c r="B549" s="18" t="s">
        <v>907</v>
      </c>
      <c r="C549" s="17"/>
      <c r="D549" s="18" t="s">
        <v>4212</v>
      </c>
      <c r="E549" s="17"/>
      <c r="F549" s="17"/>
      <c r="G549" s="18" t="s">
        <v>4213</v>
      </c>
      <c r="H549" s="19">
        <v>44966</v>
      </c>
      <c r="I549" s="17"/>
      <c r="J549" s="17"/>
      <c r="K549" s="17"/>
      <c r="L549" s="18" t="s">
        <v>4214</v>
      </c>
      <c r="M549" s="17"/>
      <c r="N549" s="17"/>
      <c r="O549" s="17"/>
      <c r="P549" s="17"/>
      <c r="Q549" s="17"/>
      <c r="R549" s="17"/>
      <c r="S549" s="18" t="s">
        <v>4215</v>
      </c>
      <c r="T549" s="18" t="s">
        <v>4216</v>
      </c>
      <c r="U549" s="18" t="s">
        <v>4217</v>
      </c>
      <c r="V549" s="18" t="s">
        <v>206</v>
      </c>
      <c r="W549" s="18" t="s">
        <v>206</v>
      </c>
      <c r="X549" s="18" t="s">
        <v>2625</v>
      </c>
      <c r="Y549" s="18" t="s">
        <v>918</v>
      </c>
      <c r="Z549" s="18" t="s">
        <v>885</v>
      </c>
      <c r="AA549" s="17"/>
      <c r="AB549" s="18" t="s">
        <v>2624</v>
      </c>
      <c r="AC549" s="18" t="s">
        <v>2880</v>
      </c>
      <c r="AD549" s="17"/>
      <c r="AE549" s="18" t="s">
        <v>2302</v>
      </c>
      <c r="AF549" s="18" t="s">
        <v>126</v>
      </c>
      <c r="AG549" s="18" t="s">
        <v>281</v>
      </c>
      <c r="AH549" s="18" t="s">
        <v>1916</v>
      </c>
      <c r="AI549" s="18" t="s">
        <v>162</v>
      </c>
      <c r="AJ549" s="18" t="s">
        <v>4395</v>
      </c>
      <c r="AK549" s="18" t="s">
        <v>4396</v>
      </c>
      <c r="AL549" s="17"/>
      <c r="AM549" s="18">
        <v>270787</v>
      </c>
      <c r="AN549" s="18">
        <v>14793902</v>
      </c>
      <c r="AO549" s="18">
        <v>0</v>
      </c>
      <c r="AP549" s="17"/>
      <c r="AQ549" s="18">
        <v>17281000</v>
      </c>
      <c r="AR549" s="18">
        <v>1898000</v>
      </c>
      <c r="AS549" s="18">
        <v>19179000</v>
      </c>
      <c r="AT549" s="17"/>
      <c r="AU549" s="18">
        <v>17281000</v>
      </c>
      <c r="AV549" s="18" t="s">
        <v>909</v>
      </c>
    </row>
    <row r="550" spans="1:48" x14ac:dyDescent="0.2">
      <c r="A550" s="18" t="s">
        <v>4211</v>
      </c>
      <c r="B550" s="18" t="s">
        <v>907</v>
      </c>
      <c r="C550" s="17"/>
      <c r="D550" s="18" t="s">
        <v>4212</v>
      </c>
      <c r="E550" s="17"/>
      <c r="F550" s="17"/>
      <c r="G550" s="18" t="s">
        <v>4213</v>
      </c>
      <c r="H550" s="19">
        <v>44966</v>
      </c>
      <c r="I550" s="17"/>
      <c r="J550" s="17"/>
      <c r="K550" s="17"/>
      <c r="L550" s="18" t="s">
        <v>4214</v>
      </c>
      <c r="M550" s="17"/>
      <c r="N550" s="17"/>
      <c r="O550" s="17"/>
      <c r="P550" s="17"/>
      <c r="Q550" s="17"/>
      <c r="R550" s="17"/>
      <c r="S550" s="18" t="s">
        <v>4215</v>
      </c>
      <c r="T550" s="18" t="s">
        <v>4216</v>
      </c>
      <c r="U550" s="18" t="s">
        <v>4217</v>
      </c>
      <c r="V550" s="18" t="s">
        <v>206</v>
      </c>
      <c r="W550" s="18" t="s">
        <v>206</v>
      </c>
      <c r="X550" s="18" t="s">
        <v>2625</v>
      </c>
      <c r="Y550" s="18" t="s">
        <v>918</v>
      </c>
      <c r="Z550" s="18" t="s">
        <v>885</v>
      </c>
      <c r="AA550" s="17"/>
      <c r="AB550" s="18" t="s">
        <v>2624</v>
      </c>
      <c r="AC550" s="18" t="s">
        <v>2880</v>
      </c>
      <c r="AD550" s="17"/>
      <c r="AE550" s="18" t="s">
        <v>2302</v>
      </c>
      <c r="AF550" s="18" t="s">
        <v>126</v>
      </c>
      <c r="AG550" s="18" t="s">
        <v>281</v>
      </c>
      <c r="AH550" s="18" t="s">
        <v>1916</v>
      </c>
      <c r="AI550" s="18" t="s">
        <v>162</v>
      </c>
      <c r="AJ550" s="18" t="s">
        <v>4397</v>
      </c>
      <c r="AK550" s="18" t="s">
        <v>4398</v>
      </c>
      <c r="AL550" s="17"/>
      <c r="AM550" s="18">
        <v>270787</v>
      </c>
      <c r="AN550" s="18">
        <v>14793902</v>
      </c>
      <c r="AO550" s="18">
        <v>0</v>
      </c>
      <c r="AP550" s="17"/>
      <c r="AQ550" s="18">
        <v>17281000</v>
      </c>
      <c r="AR550" s="18">
        <v>1898000</v>
      </c>
      <c r="AS550" s="18">
        <v>19179000</v>
      </c>
      <c r="AT550" s="17"/>
      <c r="AU550" s="18">
        <v>17281000</v>
      </c>
      <c r="AV550" s="18" t="s">
        <v>909</v>
      </c>
    </row>
    <row r="551" spans="1:48" x14ac:dyDescent="0.2">
      <c r="A551" s="18" t="s">
        <v>4211</v>
      </c>
      <c r="B551" s="18" t="s">
        <v>907</v>
      </c>
      <c r="C551" s="17"/>
      <c r="D551" s="18" t="s">
        <v>4212</v>
      </c>
      <c r="E551" s="17"/>
      <c r="F551" s="17"/>
      <c r="G551" s="18" t="s">
        <v>4213</v>
      </c>
      <c r="H551" s="19">
        <v>44966</v>
      </c>
      <c r="I551" s="17"/>
      <c r="J551" s="17"/>
      <c r="K551" s="17"/>
      <c r="L551" s="18" t="s">
        <v>4214</v>
      </c>
      <c r="M551" s="17"/>
      <c r="N551" s="17"/>
      <c r="O551" s="17"/>
      <c r="P551" s="17"/>
      <c r="Q551" s="17"/>
      <c r="R551" s="17"/>
      <c r="S551" s="18" t="s">
        <v>4215</v>
      </c>
      <c r="T551" s="18" t="s">
        <v>4216</v>
      </c>
      <c r="U551" s="18" t="s">
        <v>4217</v>
      </c>
      <c r="V551" s="18" t="s">
        <v>206</v>
      </c>
      <c r="W551" s="18" t="s">
        <v>206</v>
      </c>
      <c r="X551" s="18" t="s">
        <v>2625</v>
      </c>
      <c r="Y551" s="18" t="s">
        <v>918</v>
      </c>
      <c r="Z551" s="18" t="s">
        <v>885</v>
      </c>
      <c r="AA551" s="17"/>
      <c r="AB551" s="18" t="s">
        <v>2624</v>
      </c>
      <c r="AC551" s="18" t="s">
        <v>2880</v>
      </c>
      <c r="AD551" s="17"/>
      <c r="AE551" s="18" t="s">
        <v>2302</v>
      </c>
      <c r="AF551" s="18" t="s">
        <v>126</v>
      </c>
      <c r="AG551" s="18" t="s">
        <v>281</v>
      </c>
      <c r="AH551" s="18" t="s">
        <v>1916</v>
      </c>
      <c r="AI551" s="18" t="s">
        <v>162</v>
      </c>
      <c r="AJ551" s="18" t="s">
        <v>4399</v>
      </c>
      <c r="AK551" s="18" t="s">
        <v>4400</v>
      </c>
      <c r="AL551" s="17"/>
      <c r="AM551" s="18">
        <v>270787</v>
      </c>
      <c r="AN551" s="18">
        <v>14793902</v>
      </c>
      <c r="AO551" s="18">
        <v>0</v>
      </c>
      <c r="AP551" s="17"/>
      <c r="AQ551" s="18">
        <v>17281000</v>
      </c>
      <c r="AR551" s="18">
        <v>1898000</v>
      </c>
      <c r="AS551" s="18">
        <v>19179000</v>
      </c>
      <c r="AT551" s="17"/>
      <c r="AU551" s="18">
        <v>17281000</v>
      </c>
      <c r="AV551" s="18" t="s">
        <v>909</v>
      </c>
    </row>
    <row r="552" spans="1:48" x14ac:dyDescent="0.2">
      <c r="A552" s="18" t="s">
        <v>4211</v>
      </c>
      <c r="B552" s="18" t="s">
        <v>907</v>
      </c>
      <c r="C552" s="17"/>
      <c r="D552" s="18" t="s">
        <v>4212</v>
      </c>
      <c r="E552" s="17"/>
      <c r="F552" s="17"/>
      <c r="G552" s="18" t="s">
        <v>4213</v>
      </c>
      <c r="H552" s="19">
        <v>44966</v>
      </c>
      <c r="I552" s="17"/>
      <c r="J552" s="17"/>
      <c r="K552" s="17"/>
      <c r="L552" s="18" t="s">
        <v>4214</v>
      </c>
      <c r="M552" s="17"/>
      <c r="N552" s="17"/>
      <c r="O552" s="17"/>
      <c r="P552" s="17"/>
      <c r="Q552" s="17"/>
      <c r="R552" s="17"/>
      <c r="S552" s="18" t="s">
        <v>4215</v>
      </c>
      <c r="T552" s="18" t="s">
        <v>4216</v>
      </c>
      <c r="U552" s="18" t="s">
        <v>4217</v>
      </c>
      <c r="V552" s="18" t="s">
        <v>206</v>
      </c>
      <c r="W552" s="18" t="s">
        <v>206</v>
      </c>
      <c r="X552" s="18" t="s">
        <v>2625</v>
      </c>
      <c r="Y552" s="18" t="s">
        <v>918</v>
      </c>
      <c r="Z552" s="18" t="s">
        <v>885</v>
      </c>
      <c r="AA552" s="17"/>
      <c r="AB552" s="18" t="s">
        <v>2624</v>
      </c>
      <c r="AC552" s="18" t="s">
        <v>2880</v>
      </c>
      <c r="AD552" s="17"/>
      <c r="AE552" s="18" t="s">
        <v>2302</v>
      </c>
      <c r="AF552" s="18" t="s">
        <v>126</v>
      </c>
      <c r="AG552" s="18" t="s">
        <v>281</v>
      </c>
      <c r="AH552" s="18" t="s">
        <v>1916</v>
      </c>
      <c r="AI552" s="18" t="s">
        <v>162</v>
      </c>
      <c r="AJ552" s="18" t="s">
        <v>4401</v>
      </c>
      <c r="AK552" s="18" t="s">
        <v>4402</v>
      </c>
      <c r="AL552" s="17"/>
      <c r="AM552" s="18">
        <v>270787</v>
      </c>
      <c r="AN552" s="18">
        <v>14793902</v>
      </c>
      <c r="AO552" s="18">
        <v>0</v>
      </c>
      <c r="AP552" s="17"/>
      <c r="AQ552" s="18">
        <v>17281000</v>
      </c>
      <c r="AR552" s="18">
        <v>1898000</v>
      </c>
      <c r="AS552" s="18">
        <v>19179000</v>
      </c>
      <c r="AT552" s="17"/>
      <c r="AU552" s="18">
        <v>17281000</v>
      </c>
      <c r="AV552" s="18" t="s">
        <v>909</v>
      </c>
    </row>
    <row r="553" spans="1:48" x14ac:dyDescent="0.2">
      <c r="A553" s="18" t="s">
        <v>4211</v>
      </c>
      <c r="B553" s="18" t="s">
        <v>907</v>
      </c>
      <c r="C553" s="17"/>
      <c r="D553" s="18" t="s">
        <v>4212</v>
      </c>
      <c r="E553" s="17"/>
      <c r="F553" s="17"/>
      <c r="G553" s="18" t="s">
        <v>4213</v>
      </c>
      <c r="H553" s="19">
        <v>44966</v>
      </c>
      <c r="I553" s="17"/>
      <c r="J553" s="17"/>
      <c r="K553" s="17"/>
      <c r="L553" s="18" t="s">
        <v>4214</v>
      </c>
      <c r="M553" s="17"/>
      <c r="N553" s="17"/>
      <c r="O553" s="17"/>
      <c r="P553" s="17"/>
      <c r="Q553" s="17"/>
      <c r="R553" s="17"/>
      <c r="S553" s="18" t="s">
        <v>4215</v>
      </c>
      <c r="T553" s="18" t="s">
        <v>4216</v>
      </c>
      <c r="U553" s="18" t="s">
        <v>4217</v>
      </c>
      <c r="V553" s="18" t="s">
        <v>206</v>
      </c>
      <c r="W553" s="18" t="s">
        <v>206</v>
      </c>
      <c r="X553" s="18" t="s">
        <v>2625</v>
      </c>
      <c r="Y553" s="18" t="s">
        <v>918</v>
      </c>
      <c r="Z553" s="18" t="s">
        <v>885</v>
      </c>
      <c r="AA553" s="17"/>
      <c r="AB553" s="18" t="s">
        <v>2624</v>
      </c>
      <c r="AC553" s="18" t="s">
        <v>2880</v>
      </c>
      <c r="AD553" s="17"/>
      <c r="AE553" s="18" t="s">
        <v>2302</v>
      </c>
      <c r="AF553" s="18" t="s">
        <v>126</v>
      </c>
      <c r="AG553" s="18" t="s">
        <v>281</v>
      </c>
      <c r="AH553" s="18" t="s">
        <v>1916</v>
      </c>
      <c r="AI553" s="18" t="s">
        <v>162</v>
      </c>
      <c r="AJ553" s="18" t="s">
        <v>4403</v>
      </c>
      <c r="AK553" s="18" t="s">
        <v>4404</v>
      </c>
      <c r="AL553" s="17"/>
      <c r="AM553" s="18">
        <v>270787</v>
      </c>
      <c r="AN553" s="18">
        <v>14793902</v>
      </c>
      <c r="AO553" s="18">
        <v>0</v>
      </c>
      <c r="AP553" s="17"/>
      <c r="AQ553" s="18">
        <v>17281000</v>
      </c>
      <c r="AR553" s="18">
        <v>1898000</v>
      </c>
      <c r="AS553" s="18">
        <v>19179000</v>
      </c>
      <c r="AT553" s="17"/>
      <c r="AU553" s="18">
        <v>17281000</v>
      </c>
      <c r="AV553" s="18" t="s">
        <v>909</v>
      </c>
    </row>
    <row r="554" spans="1:48" x14ac:dyDescent="0.2">
      <c r="A554" s="18" t="s">
        <v>4211</v>
      </c>
      <c r="B554" s="18" t="s">
        <v>907</v>
      </c>
      <c r="C554" s="17"/>
      <c r="D554" s="18" t="s">
        <v>4212</v>
      </c>
      <c r="E554" s="17"/>
      <c r="F554" s="17"/>
      <c r="G554" s="18" t="s">
        <v>4213</v>
      </c>
      <c r="H554" s="19">
        <v>44966</v>
      </c>
      <c r="I554" s="17"/>
      <c r="J554" s="17"/>
      <c r="K554" s="17"/>
      <c r="L554" s="18" t="s">
        <v>4214</v>
      </c>
      <c r="M554" s="17"/>
      <c r="N554" s="17"/>
      <c r="O554" s="17"/>
      <c r="P554" s="17"/>
      <c r="Q554" s="17"/>
      <c r="R554" s="17"/>
      <c r="S554" s="18" t="s">
        <v>4215</v>
      </c>
      <c r="T554" s="18" t="s">
        <v>4216</v>
      </c>
      <c r="U554" s="18" t="s">
        <v>4217</v>
      </c>
      <c r="V554" s="18" t="s">
        <v>206</v>
      </c>
      <c r="W554" s="18" t="s">
        <v>206</v>
      </c>
      <c r="X554" s="18" t="s">
        <v>2625</v>
      </c>
      <c r="Y554" s="18" t="s">
        <v>918</v>
      </c>
      <c r="Z554" s="18" t="s">
        <v>885</v>
      </c>
      <c r="AA554" s="17"/>
      <c r="AB554" s="18" t="s">
        <v>2624</v>
      </c>
      <c r="AC554" s="18" t="s">
        <v>2880</v>
      </c>
      <c r="AD554" s="17"/>
      <c r="AE554" s="18" t="s">
        <v>2302</v>
      </c>
      <c r="AF554" s="18" t="s">
        <v>126</v>
      </c>
      <c r="AG554" s="18" t="s">
        <v>281</v>
      </c>
      <c r="AH554" s="18" t="s">
        <v>1916</v>
      </c>
      <c r="AI554" s="18" t="s">
        <v>162</v>
      </c>
      <c r="AJ554" s="18" t="s">
        <v>4405</v>
      </c>
      <c r="AK554" s="18" t="s">
        <v>4406</v>
      </c>
      <c r="AL554" s="17"/>
      <c r="AM554" s="18">
        <v>270787</v>
      </c>
      <c r="AN554" s="18">
        <v>14793902</v>
      </c>
      <c r="AO554" s="18">
        <v>0</v>
      </c>
      <c r="AP554" s="17"/>
      <c r="AQ554" s="18">
        <v>17281000</v>
      </c>
      <c r="AR554" s="18">
        <v>1898000</v>
      </c>
      <c r="AS554" s="18">
        <v>19179000</v>
      </c>
      <c r="AT554" s="17"/>
      <c r="AU554" s="18">
        <v>17281000</v>
      </c>
      <c r="AV554" s="18" t="s">
        <v>909</v>
      </c>
    </row>
    <row r="555" spans="1:48" x14ac:dyDescent="0.2">
      <c r="A555" s="18" t="s">
        <v>4211</v>
      </c>
      <c r="B555" s="18" t="s">
        <v>907</v>
      </c>
      <c r="C555" s="17"/>
      <c r="D555" s="18" t="s">
        <v>4212</v>
      </c>
      <c r="E555" s="17"/>
      <c r="F555" s="17"/>
      <c r="G555" s="18" t="s">
        <v>4213</v>
      </c>
      <c r="H555" s="19">
        <v>44966</v>
      </c>
      <c r="I555" s="17"/>
      <c r="J555" s="17"/>
      <c r="K555" s="17"/>
      <c r="L555" s="18" t="s">
        <v>4214</v>
      </c>
      <c r="M555" s="17"/>
      <c r="N555" s="17"/>
      <c r="O555" s="17"/>
      <c r="P555" s="17"/>
      <c r="Q555" s="17"/>
      <c r="R555" s="17"/>
      <c r="S555" s="18" t="s">
        <v>4215</v>
      </c>
      <c r="T555" s="18" t="s">
        <v>4216</v>
      </c>
      <c r="U555" s="18" t="s">
        <v>4217</v>
      </c>
      <c r="V555" s="18" t="s">
        <v>206</v>
      </c>
      <c r="W555" s="18" t="s">
        <v>206</v>
      </c>
      <c r="X555" s="18" t="s">
        <v>2625</v>
      </c>
      <c r="Y555" s="18" t="s">
        <v>918</v>
      </c>
      <c r="Z555" s="18" t="s">
        <v>885</v>
      </c>
      <c r="AA555" s="17"/>
      <c r="AB555" s="18" t="s">
        <v>2624</v>
      </c>
      <c r="AC555" s="18" t="s">
        <v>2880</v>
      </c>
      <c r="AD555" s="17"/>
      <c r="AE555" s="18" t="s">
        <v>2302</v>
      </c>
      <c r="AF555" s="18" t="s">
        <v>126</v>
      </c>
      <c r="AG555" s="18" t="s">
        <v>281</v>
      </c>
      <c r="AH555" s="18" t="s">
        <v>1916</v>
      </c>
      <c r="AI555" s="18" t="s">
        <v>162</v>
      </c>
      <c r="AJ555" s="18" t="s">
        <v>4407</v>
      </c>
      <c r="AK555" s="18" t="s">
        <v>4408</v>
      </c>
      <c r="AL555" s="17"/>
      <c r="AM555" s="18">
        <v>270787</v>
      </c>
      <c r="AN555" s="18">
        <v>14793902</v>
      </c>
      <c r="AO555" s="18">
        <v>0</v>
      </c>
      <c r="AP555" s="17"/>
      <c r="AQ555" s="18">
        <v>17281000</v>
      </c>
      <c r="AR555" s="18">
        <v>1898000</v>
      </c>
      <c r="AS555" s="18">
        <v>19179000</v>
      </c>
      <c r="AT555" s="17"/>
      <c r="AU555" s="18">
        <v>17281000</v>
      </c>
      <c r="AV555" s="18" t="s">
        <v>909</v>
      </c>
    </row>
    <row r="556" spans="1:48" x14ac:dyDescent="0.2">
      <c r="A556" s="18" t="s">
        <v>4211</v>
      </c>
      <c r="B556" s="18" t="s">
        <v>907</v>
      </c>
      <c r="C556" s="17"/>
      <c r="D556" s="18" t="s">
        <v>4212</v>
      </c>
      <c r="E556" s="17"/>
      <c r="F556" s="17"/>
      <c r="G556" s="18" t="s">
        <v>4213</v>
      </c>
      <c r="H556" s="19">
        <v>44966</v>
      </c>
      <c r="I556" s="17"/>
      <c r="J556" s="17"/>
      <c r="K556" s="17"/>
      <c r="L556" s="18" t="s">
        <v>4214</v>
      </c>
      <c r="M556" s="17"/>
      <c r="N556" s="17"/>
      <c r="O556" s="17"/>
      <c r="P556" s="17"/>
      <c r="Q556" s="17"/>
      <c r="R556" s="17"/>
      <c r="S556" s="18" t="s">
        <v>4215</v>
      </c>
      <c r="T556" s="18" t="s">
        <v>4216</v>
      </c>
      <c r="U556" s="18" t="s">
        <v>4217</v>
      </c>
      <c r="V556" s="18" t="s">
        <v>206</v>
      </c>
      <c r="W556" s="18" t="s">
        <v>206</v>
      </c>
      <c r="X556" s="18" t="s">
        <v>2625</v>
      </c>
      <c r="Y556" s="18" t="s">
        <v>918</v>
      </c>
      <c r="Z556" s="18" t="s">
        <v>885</v>
      </c>
      <c r="AA556" s="17"/>
      <c r="AB556" s="18" t="s">
        <v>2624</v>
      </c>
      <c r="AC556" s="18" t="s">
        <v>2880</v>
      </c>
      <c r="AD556" s="17"/>
      <c r="AE556" s="18" t="s">
        <v>2302</v>
      </c>
      <c r="AF556" s="18" t="s">
        <v>126</v>
      </c>
      <c r="AG556" s="18" t="s">
        <v>281</v>
      </c>
      <c r="AH556" s="18" t="s">
        <v>1916</v>
      </c>
      <c r="AI556" s="18" t="s">
        <v>162</v>
      </c>
      <c r="AJ556" s="18" t="s">
        <v>4409</v>
      </c>
      <c r="AK556" s="18" t="s">
        <v>4410</v>
      </c>
      <c r="AL556" s="17"/>
      <c r="AM556" s="18">
        <v>270787</v>
      </c>
      <c r="AN556" s="18">
        <v>14793902</v>
      </c>
      <c r="AO556" s="18">
        <v>0</v>
      </c>
      <c r="AP556" s="17"/>
      <c r="AQ556" s="18">
        <v>17281000</v>
      </c>
      <c r="AR556" s="18">
        <v>1898000</v>
      </c>
      <c r="AS556" s="18">
        <v>19179000</v>
      </c>
      <c r="AT556" s="17"/>
      <c r="AU556" s="18">
        <v>17281000</v>
      </c>
      <c r="AV556" s="18" t="s">
        <v>909</v>
      </c>
    </row>
    <row r="557" spans="1:48" x14ac:dyDescent="0.2">
      <c r="A557" s="18" t="s">
        <v>4211</v>
      </c>
      <c r="B557" s="18" t="s">
        <v>907</v>
      </c>
      <c r="C557" s="17"/>
      <c r="D557" s="18" t="s">
        <v>4212</v>
      </c>
      <c r="E557" s="17"/>
      <c r="F557" s="17"/>
      <c r="G557" s="18" t="s">
        <v>4213</v>
      </c>
      <c r="H557" s="19">
        <v>44966</v>
      </c>
      <c r="I557" s="17"/>
      <c r="J557" s="17"/>
      <c r="K557" s="17"/>
      <c r="L557" s="18" t="s">
        <v>4214</v>
      </c>
      <c r="M557" s="17"/>
      <c r="N557" s="17"/>
      <c r="O557" s="17"/>
      <c r="P557" s="17"/>
      <c r="Q557" s="17"/>
      <c r="R557" s="17"/>
      <c r="S557" s="18" t="s">
        <v>4215</v>
      </c>
      <c r="T557" s="18" t="s">
        <v>4216</v>
      </c>
      <c r="U557" s="18" t="s">
        <v>4217</v>
      </c>
      <c r="V557" s="18" t="s">
        <v>206</v>
      </c>
      <c r="W557" s="18" t="s">
        <v>206</v>
      </c>
      <c r="X557" s="18" t="s">
        <v>2625</v>
      </c>
      <c r="Y557" s="18" t="s">
        <v>918</v>
      </c>
      <c r="Z557" s="18" t="s">
        <v>885</v>
      </c>
      <c r="AA557" s="17"/>
      <c r="AB557" s="18" t="s">
        <v>2624</v>
      </c>
      <c r="AC557" s="18" t="s">
        <v>2880</v>
      </c>
      <c r="AD557" s="17"/>
      <c r="AE557" s="18" t="s">
        <v>2302</v>
      </c>
      <c r="AF557" s="18" t="s">
        <v>126</v>
      </c>
      <c r="AG557" s="18" t="s">
        <v>281</v>
      </c>
      <c r="AH557" s="18" t="s">
        <v>1916</v>
      </c>
      <c r="AI557" s="18" t="s">
        <v>162</v>
      </c>
      <c r="AJ557" s="18" t="s">
        <v>4411</v>
      </c>
      <c r="AK557" s="18" t="s">
        <v>4412</v>
      </c>
      <c r="AL557" s="17"/>
      <c r="AM557" s="18">
        <v>270787</v>
      </c>
      <c r="AN557" s="18">
        <v>14793902</v>
      </c>
      <c r="AO557" s="18">
        <v>0</v>
      </c>
      <c r="AP557" s="17"/>
      <c r="AQ557" s="18">
        <v>17281000</v>
      </c>
      <c r="AR557" s="18">
        <v>1898000</v>
      </c>
      <c r="AS557" s="18">
        <v>19179000</v>
      </c>
      <c r="AT557" s="17"/>
      <c r="AU557" s="18">
        <v>17281000</v>
      </c>
      <c r="AV557" s="18" t="s">
        <v>909</v>
      </c>
    </row>
    <row r="558" spans="1:48" x14ac:dyDescent="0.2">
      <c r="A558" s="18" t="s">
        <v>4211</v>
      </c>
      <c r="B558" s="18" t="s">
        <v>907</v>
      </c>
      <c r="C558" s="17"/>
      <c r="D558" s="18" t="s">
        <v>4212</v>
      </c>
      <c r="E558" s="17"/>
      <c r="F558" s="17"/>
      <c r="G558" s="18" t="s">
        <v>4213</v>
      </c>
      <c r="H558" s="19">
        <v>44966</v>
      </c>
      <c r="I558" s="17"/>
      <c r="J558" s="17"/>
      <c r="K558" s="17"/>
      <c r="L558" s="18" t="s">
        <v>4214</v>
      </c>
      <c r="M558" s="17"/>
      <c r="N558" s="17"/>
      <c r="O558" s="17"/>
      <c r="P558" s="17"/>
      <c r="Q558" s="17"/>
      <c r="R558" s="17"/>
      <c r="S558" s="18" t="s">
        <v>4215</v>
      </c>
      <c r="T558" s="18" t="s">
        <v>4216</v>
      </c>
      <c r="U558" s="18" t="s">
        <v>4217</v>
      </c>
      <c r="V558" s="18" t="s">
        <v>206</v>
      </c>
      <c r="W558" s="18" t="s">
        <v>206</v>
      </c>
      <c r="X558" s="18" t="s">
        <v>2625</v>
      </c>
      <c r="Y558" s="18" t="s">
        <v>918</v>
      </c>
      <c r="Z558" s="18" t="s">
        <v>885</v>
      </c>
      <c r="AA558" s="17"/>
      <c r="AB558" s="18" t="s">
        <v>2624</v>
      </c>
      <c r="AC558" s="18" t="s">
        <v>2880</v>
      </c>
      <c r="AD558" s="17"/>
      <c r="AE558" s="18" t="s">
        <v>2302</v>
      </c>
      <c r="AF558" s="18" t="s">
        <v>126</v>
      </c>
      <c r="AG558" s="18" t="s">
        <v>281</v>
      </c>
      <c r="AH558" s="18" t="s">
        <v>1916</v>
      </c>
      <c r="AI558" s="18" t="s">
        <v>162</v>
      </c>
      <c r="AJ558" s="18" t="s">
        <v>4413</v>
      </c>
      <c r="AK558" s="18" t="s">
        <v>4414</v>
      </c>
      <c r="AL558" s="17"/>
      <c r="AM558" s="18">
        <v>270787</v>
      </c>
      <c r="AN558" s="18">
        <v>14793902</v>
      </c>
      <c r="AO558" s="18">
        <v>0</v>
      </c>
      <c r="AP558" s="17"/>
      <c r="AQ558" s="18">
        <v>17281000</v>
      </c>
      <c r="AR558" s="18">
        <v>1898000</v>
      </c>
      <c r="AS558" s="18">
        <v>19179000</v>
      </c>
      <c r="AT558" s="17"/>
      <c r="AU558" s="18">
        <v>17281000</v>
      </c>
      <c r="AV558" s="18" t="s">
        <v>909</v>
      </c>
    </row>
    <row r="559" spans="1:48" x14ac:dyDescent="0.2">
      <c r="A559" s="18" t="s">
        <v>4211</v>
      </c>
      <c r="B559" s="18" t="s">
        <v>907</v>
      </c>
      <c r="C559" s="17"/>
      <c r="D559" s="18" t="s">
        <v>4212</v>
      </c>
      <c r="E559" s="17"/>
      <c r="F559" s="17"/>
      <c r="G559" s="18" t="s">
        <v>4213</v>
      </c>
      <c r="H559" s="19">
        <v>44966</v>
      </c>
      <c r="I559" s="17"/>
      <c r="J559" s="17"/>
      <c r="K559" s="17"/>
      <c r="L559" s="18" t="s">
        <v>4214</v>
      </c>
      <c r="M559" s="17"/>
      <c r="N559" s="17"/>
      <c r="O559" s="17"/>
      <c r="P559" s="17"/>
      <c r="Q559" s="17"/>
      <c r="R559" s="17"/>
      <c r="S559" s="18" t="s">
        <v>4215</v>
      </c>
      <c r="T559" s="18" t="s">
        <v>4216</v>
      </c>
      <c r="U559" s="18" t="s">
        <v>4217</v>
      </c>
      <c r="V559" s="18" t="s">
        <v>206</v>
      </c>
      <c r="W559" s="18" t="s">
        <v>206</v>
      </c>
      <c r="X559" s="18" t="s">
        <v>2625</v>
      </c>
      <c r="Y559" s="18" t="s">
        <v>918</v>
      </c>
      <c r="Z559" s="18" t="s">
        <v>885</v>
      </c>
      <c r="AA559" s="17"/>
      <c r="AB559" s="18" t="s">
        <v>2624</v>
      </c>
      <c r="AC559" s="18" t="s">
        <v>2880</v>
      </c>
      <c r="AD559" s="17"/>
      <c r="AE559" s="18" t="s">
        <v>2302</v>
      </c>
      <c r="AF559" s="18" t="s">
        <v>126</v>
      </c>
      <c r="AG559" s="18" t="s">
        <v>281</v>
      </c>
      <c r="AH559" s="18" t="s">
        <v>1916</v>
      </c>
      <c r="AI559" s="18" t="s">
        <v>162</v>
      </c>
      <c r="AJ559" s="18" t="s">
        <v>4415</v>
      </c>
      <c r="AK559" s="18" t="s">
        <v>4416</v>
      </c>
      <c r="AL559" s="17"/>
      <c r="AM559" s="18">
        <v>270787</v>
      </c>
      <c r="AN559" s="18">
        <v>14793902</v>
      </c>
      <c r="AO559" s="18">
        <v>0</v>
      </c>
      <c r="AP559" s="17"/>
      <c r="AQ559" s="18">
        <v>17281000</v>
      </c>
      <c r="AR559" s="18">
        <v>1898000</v>
      </c>
      <c r="AS559" s="18">
        <v>19179000</v>
      </c>
      <c r="AT559" s="17"/>
      <c r="AU559" s="18">
        <v>17281000</v>
      </c>
      <c r="AV559" s="18" t="s">
        <v>909</v>
      </c>
    </row>
    <row r="560" spans="1:48" x14ac:dyDescent="0.2">
      <c r="A560" s="18" t="s">
        <v>4211</v>
      </c>
      <c r="B560" s="18" t="s">
        <v>907</v>
      </c>
      <c r="C560" s="17"/>
      <c r="D560" s="18" t="s">
        <v>4212</v>
      </c>
      <c r="E560" s="17"/>
      <c r="F560" s="17"/>
      <c r="G560" s="18" t="s">
        <v>4213</v>
      </c>
      <c r="H560" s="19">
        <v>44966</v>
      </c>
      <c r="I560" s="17"/>
      <c r="J560" s="17"/>
      <c r="K560" s="17"/>
      <c r="L560" s="18" t="s">
        <v>4214</v>
      </c>
      <c r="M560" s="17"/>
      <c r="N560" s="17"/>
      <c r="O560" s="17"/>
      <c r="P560" s="17"/>
      <c r="Q560" s="17"/>
      <c r="R560" s="17"/>
      <c r="S560" s="18" t="s">
        <v>4215</v>
      </c>
      <c r="T560" s="18" t="s">
        <v>4216</v>
      </c>
      <c r="U560" s="18" t="s">
        <v>4217</v>
      </c>
      <c r="V560" s="18" t="s">
        <v>206</v>
      </c>
      <c r="W560" s="18" t="s">
        <v>206</v>
      </c>
      <c r="X560" s="18" t="s">
        <v>2625</v>
      </c>
      <c r="Y560" s="18" t="s">
        <v>918</v>
      </c>
      <c r="Z560" s="18" t="s">
        <v>885</v>
      </c>
      <c r="AA560" s="17"/>
      <c r="AB560" s="18" t="s">
        <v>2624</v>
      </c>
      <c r="AC560" s="18" t="s">
        <v>2880</v>
      </c>
      <c r="AD560" s="17"/>
      <c r="AE560" s="18" t="s">
        <v>2302</v>
      </c>
      <c r="AF560" s="18" t="s">
        <v>126</v>
      </c>
      <c r="AG560" s="18" t="s">
        <v>281</v>
      </c>
      <c r="AH560" s="18" t="s">
        <v>1916</v>
      </c>
      <c r="AI560" s="18" t="s">
        <v>162</v>
      </c>
      <c r="AJ560" s="18" t="s">
        <v>4417</v>
      </c>
      <c r="AK560" s="18" t="s">
        <v>4418</v>
      </c>
      <c r="AL560" s="17"/>
      <c r="AM560" s="18">
        <v>270787</v>
      </c>
      <c r="AN560" s="18">
        <v>14793902</v>
      </c>
      <c r="AO560" s="18">
        <v>0</v>
      </c>
      <c r="AP560" s="17"/>
      <c r="AQ560" s="18">
        <v>17281000</v>
      </c>
      <c r="AR560" s="18">
        <v>1898000</v>
      </c>
      <c r="AS560" s="18">
        <v>19179000</v>
      </c>
      <c r="AT560" s="17"/>
      <c r="AU560" s="18">
        <v>17281000</v>
      </c>
      <c r="AV560" s="18" t="s">
        <v>909</v>
      </c>
    </row>
    <row r="561" spans="1:48" x14ac:dyDescent="0.2">
      <c r="A561" s="18" t="s">
        <v>4211</v>
      </c>
      <c r="B561" s="18" t="s">
        <v>907</v>
      </c>
      <c r="C561" s="17"/>
      <c r="D561" s="18" t="s">
        <v>4212</v>
      </c>
      <c r="E561" s="17"/>
      <c r="F561" s="17"/>
      <c r="G561" s="18" t="s">
        <v>4213</v>
      </c>
      <c r="H561" s="19">
        <v>44966</v>
      </c>
      <c r="I561" s="17"/>
      <c r="J561" s="17"/>
      <c r="K561" s="17"/>
      <c r="L561" s="18" t="s">
        <v>4214</v>
      </c>
      <c r="M561" s="17"/>
      <c r="N561" s="17"/>
      <c r="O561" s="17"/>
      <c r="P561" s="17"/>
      <c r="Q561" s="17"/>
      <c r="R561" s="17"/>
      <c r="S561" s="18" t="s">
        <v>4215</v>
      </c>
      <c r="T561" s="18" t="s">
        <v>4216</v>
      </c>
      <c r="U561" s="18" t="s">
        <v>4217</v>
      </c>
      <c r="V561" s="18" t="s">
        <v>206</v>
      </c>
      <c r="W561" s="18" t="s">
        <v>206</v>
      </c>
      <c r="X561" s="18" t="s">
        <v>2625</v>
      </c>
      <c r="Y561" s="18" t="s">
        <v>918</v>
      </c>
      <c r="Z561" s="18" t="s">
        <v>885</v>
      </c>
      <c r="AA561" s="17"/>
      <c r="AB561" s="18" t="s">
        <v>2624</v>
      </c>
      <c r="AC561" s="18" t="s">
        <v>2880</v>
      </c>
      <c r="AD561" s="17"/>
      <c r="AE561" s="18" t="s">
        <v>2302</v>
      </c>
      <c r="AF561" s="18" t="s">
        <v>126</v>
      </c>
      <c r="AG561" s="18" t="s">
        <v>281</v>
      </c>
      <c r="AH561" s="18" t="s">
        <v>1916</v>
      </c>
      <c r="AI561" s="18" t="s">
        <v>162</v>
      </c>
      <c r="AJ561" s="18" t="s">
        <v>4419</v>
      </c>
      <c r="AK561" s="18" t="s">
        <v>4420</v>
      </c>
      <c r="AL561" s="17"/>
      <c r="AM561" s="18">
        <v>270787</v>
      </c>
      <c r="AN561" s="18">
        <v>14793902</v>
      </c>
      <c r="AO561" s="18">
        <v>0</v>
      </c>
      <c r="AP561" s="17"/>
      <c r="AQ561" s="18">
        <v>17281000</v>
      </c>
      <c r="AR561" s="18">
        <v>1898000</v>
      </c>
      <c r="AS561" s="18">
        <v>19179000</v>
      </c>
      <c r="AT561" s="17"/>
      <c r="AU561" s="18">
        <v>17281000</v>
      </c>
      <c r="AV561" s="18" t="s">
        <v>909</v>
      </c>
    </row>
    <row r="562" spans="1:48" x14ac:dyDescent="0.2">
      <c r="A562" s="18" t="s">
        <v>4211</v>
      </c>
      <c r="B562" s="18" t="s">
        <v>907</v>
      </c>
      <c r="C562" s="17"/>
      <c r="D562" s="18" t="s">
        <v>4212</v>
      </c>
      <c r="E562" s="17"/>
      <c r="F562" s="17"/>
      <c r="G562" s="18" t="s">
        <v>4213</v>
      </c>
      <c r="H562" s="19">
        <v>44966</v>
      </c>
      <c r="I562" s="17"/>
      <c r="J562" s="17"/>
      <c r="K562" s="17"/>
      <c r="L562" s="18" t="s">
        <v>4214</v>
      </c>
      <c r="M562" s="17"/>
      <c r="N562" s="17"/>
      <c r="O562" s="17"/>
      <c r="P562" s="17"/>
      <c r="Q562" s="17"/>
      <c r="R562" s="17"/>
      <c r="S562" s="18" t="s">
        <v>4215</v>
      </c>
      <c r="T562" s="18" t="s">
        <v>4216</v>
      </c>
      <c r="U562" s="18" t="s">
        <v>4217</v>
      </c>
      <c r="V562" s="18" t="s">
        <v>206</v>
      </c>
      <c r="W562" s="18" t="s">
        <v>206</v>
      </c>
      <c r="X562" s="18" t="s">
        <v>2625</v>
      </c>
      <c r="Y562" s="18" t="s">
        <v>918</v>
      </c>
      <c r="Z562" s="18" t="s">
        <v>885</v>
      </c>
      <c r="AA562" s="17"/>
      <c r="AB562" s="18" t="s">
        <v>2624</v>
      </c>
      <c r="AC562" s="18" t="s">
        <v>2880</v>
      </c>
      <c r="AD562" s="17"/>
      <c r="AE562" s="18" t="s">
        <v>2302</v>
      </c>
      <c r="AF562" s="18" t="s">
        <v>126</v>
      </c>
      <c r="AG562" s="18" t="s">
        <v>281</v>
      </c>
      <c r="AH562" s="18" t="s">
        <v>1916</v>
      </c>
      <c r="AI562" s="18" t="s">
        <v>162</v>
      </c>
      <c r="AJ562" s="18" t="s">
        <v>4421</v>
      </c>
      <c r="AK562" s="18" t="s">
        <v>4422</v>
      </c>
      <c r="AL562" s="17"/>
      <c r="AM562" s="18">
        <v>270787</v>
      </c>
      <c r="AN562" s="18">
        <v>14793902</v>
      </c>
      <c r="AO562" s="18">
        <v>0</v>
      </c>
      <c r="AP562" s="17"/>
      <c r="AQ562" s="18">
        <v>17281000</v>
      </c>
      <c r="AR562" s="18">
        <v>1898000</v>
      </c>
      <c r="AS562" s="18">
        <v>19179000</v>
      </c>
      <c r="AT562" s="17"/>
      <c r="AU562" s="18">
        <v>17281000</v>
      </c>
      <c r="AV562" s="18" t="s">
        <v>909</v>
      </c>
    </row>
    <row r="563" spans="1:48" x14ac:dyDescent="0.2">
      <c r="A563" s="18" t="s">
        <v>4211</v>
      </c>
      <c r="B563" s="18" t="s">
        <v>907</v>
      </c>
      <c r="C563" s="17"/>
      <c r="D563" s="18" t="s">
        <v>4212</v>
      </c>
      <c r="E563" s="17"/>
      <c r="F563" s="17"/>
      <c r="G563" s="18" t="s">
        <v>4213</v>
      </c>
      <c r="H563" s="19">
        <v>44966</v>
      </c>
      <c r="I563" s="17"/>
      <c r="J563" s="17"/>
      <c r="K563" s="17"/>
      <c r="L563" s="18" t="s">
        <v>4214</v>
      </c>
      <c r="M563" s="17"/>
      <c r="N563" s="17"/>
      <c r="O563" s="17"/>
      <c r="P563" s="17"/>
      <c r="Q563" s="17"/>
      <c r="R563" s="17"/>
      <c r="S563" s="18" t="s">
        <v>4215</v>
      </c>
      <c r="T563" s="18" t="s">
        <v>4216</v>
      </c>
      <c r="U563" s="18" t="s">
        <v>4217</v>
      </c>
      <c r="V563" s="18" t="s">
        <v>206</v>
      </c>
      <c r="W563" s="18" t="s">
        <v>206</v>
      </c>
      <c r="X563" s="18" t="s">
        <v>2625</v>
      </c>
      <c r="Y563" s="18" t="s">
        <v>918</v>
      </c>
      <c r="Z563" s="18" t="s">
        <v>885</v>
      </c>
      <c r="AA563" s="17"/>
      <c r="AB563" s="18" t="s">
        <v>2624</v>
      </c>
      <c r="AC563" s="18" t="s">
        <v>2880</v>
      </c>
      <c r="AD563" s="17"/>
      <c r="AE563" s="18" t="s">
        <v>2302</v>
      </c>
      <c r="AF563" s="18" t="s">
        <v>126</v>
      </c>
      <c r="AG563" s="18" t="s">
        <v>281</v>
      </c>
      <c r="AH563" s="18" t="s">
        <v>1916</v>
      </c>
      <c r="AI563" s="18" t="s">
        <v>162</v>
      </c>
      <c r="AJ563" s="18" t="s">
        <v>4423</v>
      </c>
      <c r="AK563" s="18" t="s">
        <v>4424</v>
      </c>
      <c r="AL563" s="17"/>
      <c r="AM563" s="18">
        <v>270787</v>
      </c>
      <c r="AN563" s="18">
        <v>14793902</v>
      </c>
      <c r="AO563" s="18">
        <v>0</v>
      </c>
      <c r="AP563" s="17"/>
      <c r="AQ563" s="18">
        <v>17281000</v>
      </c>
      <c r="AR563" s="18">
        <v>1898000</v>
      </c>
      <c r="AS563" s="18">
        <v>19179000</v>
      </c>
      <c r="AT563" s="17"/>
      <c r="AU563" s="18">
        <v>17281000</v>
      </c>
      <c r="AV563" s="18" t="s">
        <v>909</v>
      </c>
    </row>
    <row r="564" spans="1:48" x14ac:dyDescent="0.2">
      <c r="A564" s="18" t="s">
        <v>4425</v>
      </c>
      <c r="B564" s="18" t="s">
        <v>907</v>
      </c>
      <c r="C564" s="17"/>
      <c r="D564" s="18" t="s">
        <v>4212</v>
      </c>
      <c r="E564" s="17"/>
      <c r="F564" s="17"/>
      <c r="G564" s="18" t="s">
        <v>4426</v>
      </c>
      <c r="H564" s="19">
        <v>44985</v>
      </c>
      <c r="I564" s="17"/>
      <c r="J564" s="17"/>
      <c r="K564" s="17"/>
      <c r="L564" s="18" t="s">
        <v>4427</v>
      </c>
      <c r="M564" s="17"/>
      <c r="N564" s="17"/>
      <c r="O564" s="17"/>
      <c r="P564" s="17"/>
      <c r="Q564" s="17"/>
      <c r="R564" s="17"/>
      <c r="S564" s="18" t="s">
        <v>4428</v>
      </c>
      <c r="T564" s="18" t="s">
        <v>4429</v>
      </c>
      <c r="U564" s="18" t="s">
        <v>4430</v>
      </c>
      <c r="V564" s="18" t="s">
        <v>206</v>
      </c>
      <c r="W564" s="18" t="s">
        <v>206</v>
      </c>
      <c r="X564" s="18" t="s">
        <v>4431</v>
      </c>
      <c r="Y564" s="18" t="s">
        <v>2623</v>
      </c>
      <c r="Z564" s="18" t="s">
        <v>885</v>
      </c>
      <c r="AA564" s="17"/>
      <c r="AB564" s="18" t="s">
        <v>4432</v>
      </c>
      <c r="AC564" s="18" t="s">
        <v>2880</v>
      </c>
      <c r="AD564" s="17"/>
      <c r="AE564" s="18" t="s">
        <v>2303</v>
      </c>
      <c r="AF564" s="18" t="s">
        <v>126</v>
      </c>
      <c r="AG564" s="18" t="s">
        <v>214</v>
      </c>
      <c r="AH564" s="18" t="s">
        <v>1916</v>
      </c>
      <c r="AI564" s="18" t="s">
        <v>129</v>
      </c>
      <c r="AJ564" s="18" t="s">
        <v>4433</v>
      </c>
      <c r="AK564" s="18" t="s">
        <v>4434</v>
      </c>
      <c r="AL564" s="17"/>
      <c r="AM564" s="18">
        <v>13972516</v>
      </c>
      <c r="AN564" s="18">
        <v>13972516</v>
      </c>
      <c r="AO564" s="18">
        <v>0</v>
      </c>
      <c r="AP564" s="17"/>
      <c r="AQ564" s="18">
        <v>16841000</v>
      </c>
      <c r="AR564" s="18">
        <v>1859000</v>
      </c>
      <c r="AS564" s="18">
        <v>18700000</v>
      </c>
      <c r="AT564" s="17"/>
      <c r="AU564" s="18">
        <v>16841000</v>
      </c>
      <c r="AV564" s="18" t="s">
        <v>909</v>
      </c>
    </row>
    <row r="565" spans="1:48" x14ac:dyDescent="0.2">
      <c r="A565" s="18" t="s">
        <v>4435</v>
      </c>
      <c r="B565" s="18" t="s">
        <v>289</v>
      </c>
      <c r="C565" s="17"/>
      <c r="D565" s="18" t="s">
        <v>4436</v>
      </c>
      <c r="E565" s="17"/>
      <c r="F565" s="17"/>
      <c r="G565" s="18" t="s">
        <v>4437</v>
      </c>
      <c r="H565" s="19">
        <v>44961</v>
      </c>
      <c r="I565" s="17"/>
      <c r="J565" s="17"/>
      <c r="K565" s="17"/>
      <c r="L565" s="18" t="s">
        <v>4438</v>
      </c>
      <c r="M565" s="17"/>
      <c r="N565" s="17"/>
      <c r="O565" s="17"/>
      <c r="P565" s="17"/>
      <c r="Q565" s="17"/>
      <c r="R565" s="17"/>
      <c r="S565" s="18" t="s">
        <v>4439</v>
      </c>
      <c r="T565" s="18" t="s">
        <v>4440</v>
      </c>
      <c r="U565" s="18" t="s">
        <v>4441</v>
      </c>
      <c r="V565" s="18" t="s">
        <v>290</v>
      </c>
      <c r="W565" s="18" t="s">
        <v>290</v>
      </c>
      <c r="X565" s="18" t="s">
        <v>1966</v>
      </c>
      <c r="Y565" s="18" t="s">
        <v>291</v>
      </c>
      <c r="Z565" s="18" t="s">
        <v>292</v>
      </c>
      <c r="AA565" s="17"/>
      <c r="AB565" s="18" t="s">
        <v>1965</v>
      </c>
      <c r="AC565" s="18" t="s">
        <v>1701</v>
      </c>
      <c r="AD565" s="17"/>
      <c r="AE565" s="18" t="s">
        <v>2068</v>
      </c>
      <c r="AF565" s="18" t="s">
        <v>126</v>
      </c>
      <c r="AG565" s="18" t="s">
        <v>1932</v>
      </c>
      <c r="AH565" s="18" t="s">
        <v>1916</v>
      </c>
      <c r="AI565" s="18" t="s">
        <v>129</v>
      </c>
      <c r="AJ565" s="18" t="s">
        <v>4442</v>
      </c>
      <c r="AK565" s="18" t="s">
        <v>4443</v>
      </c>
      <c r="AL565" s="17"/>
      <c r="AM565" s="18">
        <v>17020339</v>
      </c>
      <c r="AN565" s="18">
        <v>17020339</v>
      </c>
      <c r="AO565" s="18">
        <v>0</v>
      </c>
      <c r="AP565" s="17"/>
      <c r="AQ565" s="18">
        <v>17925000</v>
      </c>
      <c r="AR565" s="18">
        <v>3575000</v>
      </c>
      <c r="AS565" s="18">
        <v>21500000</v>
      </c>
      <c r="AT565" s="17"/>
      <c r="AU565" s="18">
        <v>17925000</v>
      </c>
      <c r="AV565" s="18" t="s">
        <v>1210</v>
      </c>
    </row>
    <row r="566" spans="1:48" x14ac:dyDescent="0.2">
      <c r="A566" s="18" t="s">
        <v>4444</v>
      </c>
      <c r="B566" s="18" t="s">
        <v>309</v>
      </c>
      <c r="C566" s="17"/>
      <c r="D566" s="18" t="s">
        <v>2242</v>
      </c>
      <c r="E566" s="17"/>
      <c r="F566" s="17"/>
      <c r="G566" s="18" t="s">
        <v>4445</v>
      </c>
      <c r="H566" s="19">
        <v>44979</v>
      </c>
      <c r="I566" s="17"/>
      <c r="J566" s="17"/>
      <c r="K566" s="17"/>
      <c r="L566" s="18" t="s">
        <v>2881</v>
      </c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8" t="s">
        <v>1701</v>
      </c>
      <c r="AD566" s="17"/>
      <c r="AE566" s="18" t="s">
        <v>2266</v>
      </c>
      <c r="AF566" s="18" t="s">
        <v>126</v>
      </c>
      <c r="AG566" s="18" t="s">
        <v>127</v>
      </c>
      <c r="AH566" s="18" t="s">
        <v>1916</v>
      </c>
      <c r="AI566" s="18" t="s">
        <v>250</v>
      </c>
      <c r="AJ566" s="18" t="s">
        <v>4446</v>
      </c>
      <c r="AK566" s="18" t="s">
        <v>4447</v>
      </c>
      <c r="AL566" s="17"/>
      <c r="AM566" s="18">
        <v>22022772</v>
      </c>
      <c r="AN566" s="18">
        <v>22022772</v>
      </c>
      <c r="AO566" s="18">
        <v>0</v>
      </c>
      <c r="AP566" s="17"/>
      <c r="AQ566" s="18">
        <v>23195000</v>
      </c>
      <c r="AR566" s="18">
        <v>0</v>
      </c>
      <c r="AS566" s="18">
        <v>23195000</v>
      </c>
      <c r="AT566" s="17"/>
      <c r="AU566" s="18">
        <v>23195000</v>
      </c>
      <c r="AV566" s="18" t="s">
        <v>312</v>
      </c>
    </row>
    <row r="567" spans="1:48" x14ac:dyDescent="0.2">
      <c r="A567" s="18" t="s">
        <v>4448</v>
      </c>
      <c r="B567" s="18" t="s">
        <v>417</v>
      </c>
      <c r="C567" s="17"/>
      <c r="D567" s="18" t="s">
        <v>1825</v>
      </c>
      <c r="E567" s="17"/>
      <c r="F567" s="17"/>
      <c r="G567" s="18" t="s">
        <v>4449</v>
      </c>
      <c r="H567" s="19">
        <v>44967</v>
      </c>
      <c r="I567" s="17"/>
      <c r="J567" s="17"/>
      <c r="K567" s="17"/>
      <c r="L567" s="18" t="s">
        <v>4450</v>
      </c>
      <c r="M567" s="17"/>
      <c r="N567" s="17"/>
      <c r="O567" s="17"/>
      <c r="P567" s="17"/>
      <c r="Q567" s="17"/>
      <c r="R567" s="17"/>
      <c r="S567" s="18" t="s">
        <v>4451</v>
      </c>
      <c r="T567" s="18" t="s">
        <v>4452</v>
      </c>
      <c r="U567" s="18" t="s">
        <v>4453</v>
      </c>
      <c r="V567" s="18" t="s">
        <v>188</v>
      </c>
      <c r="W567" s="18" t="s">
        <v>123</v>
      </c>
      <c r="X567" s="18" t="s">
        <v>4454</v>
      </c>
      <c r="Y567" s="18" t="s">
        <v>2003</v>
      </c>
      <c r="Z567" s="18" t="s">
        <v>2003</v>
      </c>
      <c r="AA567" s="17"/>
      <c r="AB567" s="18" t="s">
        <v>4455</v>
      </c>
      <c r="AC567" s="18" t="s">
        <v>2882</v>
      </c>
      <c r="AD567" s="17"/>
      <c r="AE567" s="18" t="s">
        <v>2159</v>
      </c>
      <c r="AF567" s="18" t="s">
        <v>126</v>
      </c>
      <c r="AG567" s="18" t="s">
        <v>213</v>
      </c>
      <c r="AH567" s="18" t="s">
        <v>1916</v>
      </c>
      <c r="AI567" s="18" t="s">
        <v>162</v>
      </c>
      <c r="AJ567" s="18" t="s">
        <v>4456</v>
      </c>
      <c r="AK567" s="18" t="s">
        <v>4457</v>
      </c>
      <c r="AL567" s="17"/>
      <c r="AM567" s="18">
        <v>13644296</v>
      </c>
      <c r="AN567" s="18">
        <v>13644296</v>
      </c>
      <c r="AO567" s="18">
        <v>0</v>
      </c>
      <c r="AP567" s="17"/>
      <c r="AQ567" s="18">
        <v>14000000</v>
      </c>
      <c r="AR567" s="18">
        <v>4395000</v>
      </c>
      <c r="AS567" s="18">
        <v>18395000</v>
      </c>
      <c r="AT567" s="17"/>
      <c r="AU567" s="18">
        <v>14000000</v>
      </c>
      <c r="AV567" s="18" t="s">
        <v>420</v>
      </c>
    </row>
    <row r="568" spans="1:48" x14ac:dyDescent="0.2">
      <c r="A568" s="18" t="s">
        <v>4458</v>
      </c>
      <c r="B568" s="18" t="s">
        <v>417</v>
      </c>
      <c r="C568" s="17"/>
      <c r="D568" s="18" t="s">
        <v>2013</v>
      </c>
      <c r="E568" s="17"/>
      <c r="F568" s="17"/>
      <c r="G568" s="18" t="s">
        <v>4459</v>
      </c>
      <c r="H568" s="19">
        <v>44984</v>
      </c>
      <c r="I568" s="17"/>
      <c r="J568" s="17"/>
      <c r="K568" s="17"/>
      <c r="L568" s="18" t="s">
        <v>4460</v>
      </c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8" t="s">
        <v>2882</v>
      </c>
      <c r="AD568" s="17"/>
      <c r="AE568" s="18" t="s">
        <v>4461</v>
      </c>
      <c r="AF568" s="18" t="s">
        <v>126</v>
      </c>
      <c r="AG568" s="18" t="s">
        <v>161</v>
      </c>
      <c r="AH568" s="18" t="s">
        <v>260</v>
      </c>
      <c r="AI568" s="18" t="s">
        <v>162</v>
      </c>
      <c r="AJ568" s="18" t="s">
        <v>4462</v>
      </c>
      <c r="AK568" s="18" t="s">
        <v>4463</v>
      </c>
      <c r="AL568" s="17"/>
      <c r="AM568" s="18">
        <v>22785648</v>
      </c>
      <c r="AN568" s="18">
        <v>22785648</v>
      </c>
      <c r="AO568" s="18">
        <v>0</v>
      </c>
      <c r="AP568" s="17"/>
      <c r="AQ568" s="18">
        <v>22570000</v>
      </c>
      <c r="AR568" s="18">
        <v>0</v>
      </c>
      <c r="AS568" s="18">
        <v>22570000</v>
      </c>
      <c r="AT568" s="17"/>
      <c r="AU568" s="18">
        <v>22570000</v>
      </c>
      <c r="AV568" s="18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3144"/>
  <sheetViews>
    <sheetView workbookViewId="0">
      <selection activeCell="M3152" sqref="M3152"/>
    </sheetView>
  </sheetViews>
  <sheetFormatPr defaultRowHeight="11.25" x14ac:dyDescent="0.2"/>
  <cols>
    <col min="1" max="1" width="8.33203125" style="7" bestFit="1" customWidth="1"/>
    <col min="2" max="2" width="9.33203125" style="7" bestFit="1" customWidth="1"/>
    <col min="3" max="3" width="10" style="7" bestFit="1" customWidth="1"/>
    <col min="4" max="4" width="9.33203125" style="7" bestFit="1" customWidth="1"/>
    <col min="5" max="5" width="18.83203125" style="7" customWidth="1"/>
    <col min="6" max="6" width="9.5" style="7" bestFit="1" customWidth="1"/>
    <col min="7" max="7" width="9.33203125" style="7" bestFit="1" customWidth="1"/>
    <col min="10" max="10" width="8.33203125" style="11" bestFit="1" customWidth="1"/>
    <col min="11" max="11" width="9.33203125" style="11" bestFit="1" customWidth="1"/>
    <col min="12" max="12" width="10" style="11" bestFit="1" customWidth="1"/>
    <col min="13" max="13" width="9.5" style="11" bestFit="1" customWidth="1"/>
    <col min="14" max="15" width="9.33203125" style="11" bestFit="1" customWidth="1"/>
    <col min="16" max="16" width="18.83203125" style="11" customWidth="1"/>
  </cols>
  <sheetData>
    <row r="1" spans="1:19" x14ac:dyDescent="0.2">
      <c r="A1" s="6"/>
      <c r="B1" s="6"/>
      <c r="C1" s="6"/>
      <c r="D1" s="6"/>
      <c r="E1" s="6"/>
      <c r="F1" s="6"/>
      <c r="G1" s="6"/>
      <c r="J1" s="10"/>
      <c r="K1" s="10"/>
      <c r="L1" s="10"/>
      <c r="M1" s="10"/>
      <c r="N1" s="10"/>
      <c r="O1" s="10"/>
      <c r="P1" s="10"/>
      <c r="S1" t="e">
        <f>SUM(S4:S407)</f>
        <v>#REF!</v>
      </c>
    </row>
    <row r="3" spans="1:19" x14ac:dyDescent="0.2">
      <c r="A3" s="7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52</v>
      </c>
      <c r="G3" s="7" t="s">
        <v>67</v>
      </c>
      <c r="J3" s="11" t="s">
        <v>0</v>
      </c>
      <c r="K3" s="10" t="s">
        <v>1</v>
      </c>
      <c r="L3" s="11" t="s">
        <v>2</v>
      </c>
      <c r="M3" s="11" t="s">
        <v>52</v>
      </c>
      <c r="N3" s="11" t="s">
        <v>67</v>
      </c>
      <c r="O3" s="11" t="s">
        <v>3</v>
      </c>
      <c r="P3" s="11" t="s">
        <v>4</v>
      </c>
    </row>
    <row r="4" spans="1:19" hidden="1" x14ac:dyDescent="0.2">
      <c r="B4" s="6"/>
      <c r="J4" s="15"/>
      <c r="K4" s="10"/>
      <c r="L4" s="15"/>
      <c r="M4" s="15"/>
      <c r="N4" s="15"/>
      <c r="O4" s="15"/>
      <c r="P4" s="15"/>
    </row>
    <row r="5" spans="1:19" hidden="1" x14ac:dyDescent="0.2">
      <c r="A5" s="7" t="s">
        <v>117</v>
      </c>
      <c r="B5" s="6"/>
      <c r="C5" s="7" t="s">
        <v>118</v>
      </c>
      <c r="D5" s="7" t="s">
        <v>119</v>
      </c>
      <c r="E5" s="7" t="s">
        <v>120</v>
      </c>
      <c r="F5" s="7" t="s">
        <v>133</v>
      </c>
      <c r="G5" s="7" t="s">
        <v>133</v>
      </c>
      <c r="J5" s="10" t="s">
        <v>117</v>
      </c>
      <c r="K5" s="10" t="s">
        <v>941</v>
      </c>
      <c r="L5" s="10" t="s">
        <v>1355</v>
      </c>
      <c r="M5" s="10" t="s">
        <v>133</v>
      </c>
      <c r="N5" s="10" t="s">
        <v>133</v>
      </c>
      <c r="O5" s="10" t="s">
        <v>134</v>
      </c>
      <c r="P5" s="10" t="s">
        <v>167</v>
      </c>
      <c r="R5" s="14">
        <f t="shared" ref="R5:R68" si="0">COUNTIFS(L:L,L5,P:P,P5)</f>
        <v>1</v>
      </c>
      <c r="S5" s="14" t="e">
        <f>COUNTIFS(#REF!,'Kode Sales'!L5,#REF!,'Kode Sales'!O5)</f>
        <v>#REF!</v>
      </c>
    </row>
    <row r="6" spans="1:19" hidden="1" x14ac:dyDescent="0.2">
      <c r="A6" s="7" t="s">
        <v>117</v>
      </c>
      <c r="B6" s="6"/>
      <c r="C6" s="7" t="s">
        <v>149</v>
      </c>
      <c r="D6" s="7" t="s">
        <v>119</v>
      </c>
      <c r="E6" s="7" t="s">
        <v>120</v>
      </c>
      <c r="F6" s="7" t="s">
        <v>133</v>
      </c>
      <c r="G6" s="7" t="s">
        <v>133</v>
      </c>
      <c r="J6" s="10" t="s">
        <v>117</v>
      </c>
      <c r="K6" s="10" t="s">
        <v>941</v>
      </c>
      <c r="L6" s="10" t="s">
        <v>2652</v>
      </c>
      <c r="M6" s="10" t="s">
        <v>133</v>
      </c>
      <c r="N6" s="10" t="s">
        <v>133</v>
      </c>
      <c r="O6" s="10" t="s">
        <v>134</v>
      </c>
      <c r="P6" s="10" t="s">
        <v>167</v>
      </c>
      <c r="R6" s="14">
        <f t="shared" si="0"/>
        <v>1</v>
      </c>
      <c r="S6" s="14" t="e">
        <f>COUNTIFS(#REF!,'Kode Sales'!L6,#REF!,'Kode Sales'!O6)</f>
        <v>#REF!</v>
      </c>
    </row>
    <row r="7" spans="1:19" hidden="1" x14ac:dyDescent="0.2">
      <c r="A7" s="7" t="s">
        <v>117</v>
      </c>
      <c r="B7" s="6"/>
      <c r="C7" s="7" t="s">
        <v>118</v>
      </c>
      <c r="D7" s="7" t="s">
        <v>119</v>
      </c>
      <c r="E7" s="7" t="s">
        <v>120</v>
      </c>
      <c r="F7" s="7" t="s">
        <v>133</v>
      </c>
      <c r="G7" s="7" t="s">
        <v>133</v>
      </c>
      <c r="J7" s="10" t="s">
        <v>117</v>
      </c>
      <c r="K7" s="10" t="s">
        <v>941</v>
      </c>
      <c r="L7" s="10" t="s">
        <v>942</v>
      </c>
      <c r="M7" s="10" t="s">
        <v>133</v>
      </c>
      <c r="N7" s="10" t="s">
        <v>133</v>
      </c>
      <c r="O7" s="10" t="s">
        <v>222</v>
      </c>
      <c r="P7" s="10" t="s">
        <v>223</v>
      </c>
      <c r="R7" s="14">
        <f t="shared" si="0"/>
        <v>1</v>
      </c>
      <c r="S7" s="14" t="e">
        <f>COUNTIFS(#REF!,'Kode Sales'!L7,#REF!,'Kode Sales'!O7)</f>
        <v>#REF!</v>
      </c>
    </row>
    <row r="8" spans="1:19" hidden="1" x14ac:dyDescent="0.2">
      <c r="A8" s="7" t="s">
        <v>117</v>
      </c>
      <c r="B8" s="6"/>
      <c r="C8" s="7" t="s">
        <v>149</v>
      </c>
      <c r="D8" s="7" t="s">
        <v>119</v>
      </c>
      <c r="E8" s="7" t="s">
        <v>120</v>
      </c>
      <c r="F8" s="7" t="s">
        <v>133</v>
      </c>
      <c r="G8" s="7" t="s">
        <v>133</v>
      </c>
      <c r="J8" s="12" t="s">
        <v>117</v>
      </c>
      <c r="K8" s="12" t="s">
        <v>941</v>
      </c>
      <c r="L8" s="12" t="s">
        <v>2138</v>
      </c>
      <c r="M8" s="12" t="s">
        <v>133</v>
      </c>
      <c r="N8" s="12" t="s">
        <v>133</v>
      </c>
      <c r="O8" s="12" t="s">
        <v>134</v>
      </c>
      <c r="P8" s="12" t="s">
        <v>167</v>
      </c>
      <c r="R8" s="14">
        <f t="shared" si="0"/>
        <v>1</v>
      </c>
      <c r="S8" s="14" t="e">
        <f>COUNTIFS(#REF!,'Kode Sales'!L8,#REF!,'Kode Sales'!O8)</f>
        <v>#REF!</v>
      </c>
    </row>
    <row r="9" spans="1:19" hidden="1" x14ac:dyDescent="0.2">
      <c r="A9" s="7" t="s">
        <v>117</v>
      </c>
      <c r="B9" s="6"/>
      <c r="C9" s="7" t="s">
        <v>118</v>
      </c>
      <c r="D9" s="7" t="s">
        <v>119</v>
      </c>
      <c r="E9" s="7" t="s">
        <v>120</v>
      </c>
      <c r="F9" s="7" t="s">
        <v>133</v>
      </c>
      <c r="G9" s="7" t="s">
        <v>133</v>
      </c>
      <c r="J9" s="20" t="s">
        <v>117</v>
      </c>
      <c r="K9" s="10" t="s">
        <v>192</v>
      </c>
      <c r="L9" s="20" t="s">
        <v>11158</v>
      </c>
      <c r="M9" s="20" t="s">
        <v>195</v>
      </c>
      <c r="N9" s="20" t="s">
        <v>195</v>
      </c>
      <c r="O9" s="20" t="s">
        <v>134</v>
      </c>
      <c r="P9" s="20" t="s">
        <v>167</v>
      </c>
      <c r="R9" s="14">
        <f t="shared" si="0"/>
        <v>1</v>
      </c>
      <c r="S9" s="14" t="e">
        <f>COUNTIFS(#REF!,'Kode Sales'!L9,#REF!,'Kode Sales'!O9)</f>
        <v>#REF!</v>
      </c>
    </row>
    <row r="10" spans="1:19" hidden="1" x14ac:dyDescent="0.2">
      <c r="A10" s="7" t="s">
        <v>117</v>
      </c>
      <c r="B10" s="6"/>
      <c r="C10" s="7" t="s">
        <v>118</v>
      </c>
      <c r="D10" s="7" t="s">
        <v>119</v>
      </c>
      <c r="E10" s="7" t="s">
        <v>120</v>
      </c>
      <c r="F10" s="7" t="s">
        <v>133</v>
      </c>
      <c r="G10" s="7" t="s">
        <v>133</v>
      </c>
      <c r="J10" s="10" t="s">
        <v>117</v>
      </c>
      <c r="K10" s="10" t="s">
        <v>192</v>
      </c>
      <c r="L10" s="10" t="s">
        <v>2650</v>
      </c>
      <c r="M10" s="10" t="s">
        <v>195</v>
      </c>
      <c r="N10" s="10" t="s">
        <v>195</v>
      </c>
      <c r="O10" s="10" t="s">
        <v>139</v>
      </c>
      <c r="P10" s="10" t="s">
        <v>176</v>
      </c>
      <c r="R10" s="14">
        <f t="shared" si="0"/>
        <v>1</v>
      </c>
      <c r="S10" s="14" t="e">
        <f>COUNTIFS(#REF!,'Kode Sales'!L10,#REF!,'Kode Sales'!O10)</f>
        <v>#REF!</v>
      </c>
    </row>
    <row r="11" spans="1:19" hidden="1" x14ac:dyDescent="0.2">
      <c r="A11" s="7" t="s">
        <v>117</v>
      </c>
      <c r="B11" s="6"/>
      <c r="C11" s="7" t="s">
        <v>149</v>
      </c>
      <c r="D11" s="7" t="s">
        <v>119</v>
      </c>
      <c r="E11" s="7" t="s">
        <v>120</v>
      </c>
      <c r="F11" s="7" t="s">
        <v>133</v>
      </c>
      <c r="G11" s="7" t="s">
        <v>133</v>
      </c>
      <c r="J11" s="20" t="s">
        <v>117</v>
      </c>
      <c r="K11" s="20" t="s">
        <v>192</v>
      </c>
      <c r="L11" s="20" t="s">
        <v>2656</v>
      </c>
      <c r="M11" s="20" t="s">
        <v>195</v>
      </c>
      <c r="N11" s="20" t="s">
        <v>195</v>
      </c>
      <c r="O11" s="20" t="s">
        <v>134</v>
      </c>
      <c r="P11" s="20" t="s">
        <v>167</v>
      </c>
      <c r="R11" s="14">
        <f t="shared" si="0"/>
        <v>1</v>
      </c>
      <c r="S11" s="14" t="e">
        <f>COUNTIFS(#REF!,'Kode Sales'!L11,#REF!,'Kode Sales'!O11)</f>
        <v>#REF!</v>
      </c>
    </row>
    <row r="12" spans="1:19" hidden="1" x14ac:dyDescent="0.2">
      <c r="A12" s="7" t="s">
        <v>117</v>
      </c>
      <c r="B12" s="6"/>
      <c r="C12" s="7" t="s">
        <v>118</v>
      </c>
      <c r="D12" s="7" t="s">
        <v>119</v>
      </c>
      <c r="E12" s="7" t="s">
        <v>120</v>
      </c>
      <c r="F12" s="7" t="s">
        <v>133</v>
      </c>
      <c r="G12" s="7" t="s">
        <v>133</v>
      </c>
      <c r="J12" s="10" t="s">
        <v>117</v>
      </c>
      <c r="K12" s="10" t="s">
        <v>192</v>
      </c>
      <c r="L12" s="10" t="s">
        <v>2280</v>
      </c>
      <c r="M12" s="10" t="s">
        <v>195</v>
      </c>
      <c r="N12" s="10" t="s">
        <v>195</v>
      </c>
      <c r="O12" s="10" t="s">
        <v>134</v>
      </c>
      <c r="P12" s="10" t="s">
        <v>167</v>
      </c>
      <c r="R12" s="14">
        <f t="shared" si="0"/>
        <v>1</v>
      </c>
      <c r="S12" s="14" t="e">
        <f>COUNTIFS(#REF!,'Kode Sales'!L12,#REF!,'Kode Sales'!O12)</f>
        <v>#REF!</v>
      </c>
    </row>
    <row r="13" spans="1:19" hidden="1" x14ac:dyDescent="0.2">
      <c r="A13" s="7" t="s">
        <v>117</v>
      </c>
      <c r="B13" s="6" t="s">
        <v>192</v>
      </c>
      <c r="C13" s="7" t="s">
        <v>2650</v>
      </c>
      <c r="D13" s="7" t="s">
        <v>139</v>
      </c>
      <c r="E13" s="7" t="s">
        <v>176</v>
      </c>
      <c r="F13" s="7" t="s">
        <v>195</v>
      </c>
      <c r="G13" s="7" t="s">
        <v>195</v>
      </c>
      <c r="J13" s="12" t="s">
        <v>117</v>
      </c>
      <c r="K13" s="10" t="s">
        <v>941</v>
      </c>
      <c r="L13" s="12" t="s">
        <v>1365</v>
      </c>
      <c r="M13" s="12" t="s">
        <v>172</v>
      </c>
      <c r="N13" s="12" t="s">
        <v>172</v>
      </c>
      <c r="O13" s="12" t="s">
        <v>134</v>
      </c>
      <c r="P13" s="12" t="s">
        <v>167</v>
      </c>
      <c r="R13" s="14">
        <f t="shared" si="0"/>
        <v>1</v>
      </c>
      <c r="S13" s="14" t="e">
        <f>COUNTIFS(#REF!,'Kode Sales'!L13,#REF!,'Kode Sales'!O13)</f>
        <v>#REF!</v>
      </c>
    </row>
    <row r="14" spans="1:19" hidden="1" x14ac:dyDescent="0.2">
      <c r="A14" s="7" t="s">
        <v>117</v>
      </c>
      <c r="B14" s="6"/>
      <c r="C14" s="7" t="s">
        <v>118</v>
      </c>
      <c r="D14" s="7" t="s">
        <v>119</v>
      </c>
      <c r="E14" s="7" t="s">
        <v>120</v>
      </c>
      <c r="F14" s="7" t="s">
        <v>133</v>
      </c>
      <c r="G14" s="7" t="s">
        <v>133</v>
      </c>
      <c r="J14" s="20" t="s">
        <v>117</v>
      </c>
      <c r="K14" s="10"/>
      <c r="L14" s="20" t="s">
        <v>118</v>
      </c>
      <c r="M14" s="20" t="s">
        <v>133</v>
      </c>
      <c r="N14" s="20" t="s">
        <v>133</v>
      </c>
      <c r="O14" s="20" t="s">
        <v>119</v>
      </c>
      <c r="P14" s="20" t="s">
        <v>120</v>
      </c>
      <c r="R14" s="14">
        <f t="shared" si="0"/>
        <v>1</v>
      </c>
      <c r="S14" s="14" t="e">
        <f>COUNTIFS(#REF!,'Kode Sales'!L14,#REF!,'Kode Sales'!O14)</f>
        <v>#REF!</v>
      </c>
    </row>
    <row r="15" spans="1:19" hidden="1" x14ac:dyDescent="0.2">
      <c r="A15" s="7" t="s">
        <v>117</v>
      </c>
      <c r="B15" s="6"/>
      <c r="C15" s="7" t="s">
        <v>118</v>
      </c>
      <c r="D15" s="7" t="s">
        <v>119</v>
      </c>
      <c r="E15" s="7" t="s">
        <v>120</v>
      </c>
      <c r="F15" s="7" t="s">
        <v>133</v>
      </c>
      <c r="G15" s="7" t="s">
        <v>133</v>
      </c>
      <c r="J15" s="14" t="s">
        <v>117</v>
      </c>
      <c r="K15" s="14"/>
      <c r="L15" s="14" t="s">
        <v>149</v>
      </c>
      <c r="M15" s="14" t="s">
        <v>133</v>
      </c>
      <c r="N15" s="14" t="s">
        <v>133</v>
      </c>
      <c r="O15" s="14" t="s">
        <v>119</v>
      </c>
      <c r="P15" s="14" t="s">
        <v>120</v>
      </c>
      <c r="R15" s="14">
        <f t="shared" si="0"/>
        <v>1</v>
      </c>
      <c r="S15" s="14" t="e">
        <f>COUNTIFS(#REF!,'Kode Sales'!L15,#REF!,'Kode Sales'!O15)</f>
        <v>#REF!</v>
      </c>
    </row>
    <row r="16" spans="1:19" hidden="1" x14ac:dyDescent="0.2">
      <c r="A16" s="7" t="s">
        <v>117</v>
      </c>
      <c r="B16" s="6"/>
      <c r="C16" s="7" t="s">
        <v>149</v>
      </c>
      <c r="D16" s="7" t="s">
        <v>119</v>
      </c>
      <c r="E16" s="7" t="s">
        <v>120</v>
      </c>
      <c r="F16" s="7" t="s">
        <v>133</v>
      </c>
      <c r="G16" s="7" t="s">
        <v>133</v>
      </c>
      <c r="J16" s="20" t="s">
        <v>221</v>
      </c>
      <c r="K16" s="14" t="s">
        <v>1262</v>
      </c>
      <c r="L16" s="20" t="s">
        <v>2658</v>
      </c>
      <c r="M16" s="20" t="s">
        <v>228</v>
      </c>
      <c r="N16" s="20" t="s">
        <v>1207</v>
      </c>
      <c r="O16" s="20" t="s">
        <v>134</v>
      </c>
      <c r="P16" s="20" t="s">
        <v>167</v>
      </c>
      <c r="R16" s="14">
        <f t="shared" si="0"/>
        <v>1</v>
      </c>
      <c r="S16" s="14" t="e">
        <f>COUNTIFS(#REF!,'Kode Sales'!L16,#REF!,'Kode Sales'!O16)</f>
        <v>#REF!</v>
      </c>
    </row>
    <row r="17" spans="1:19" hidden="1" x14ac:dyDescent="0.2">
      <c r="A17" s="7" t="s">
        <v>117</v>
      </c>
      <c r="B17" s="6"/>
      <c r="C17" s="7" t="s">
        <v>149</v>
      </c>
      <c r="D17" s="7" t="s">
        <v>119</v>
      </c>
      <c r="E17" s="7" t="s">
        <v>120</v>
      </c>
      <c r="F17" s="7" t="s">
        <v>133</v>
      </c>
      <c r="G17" s="7" t="s">
        <v>133</v>
      </c>
      <c r="J17" s="10" t="s">
        <v>221</v>
      </c>
      <c r="K17" s="10" t="s">
        <v>1262</v>
      </c>
      <c r="L17" s="10" t="s">
        <v>232</v>
      </c>
      <c r="M17" s="10" t="s">
        <v>228</v>
      </c>
      <c r="N17" s="10" t="s">
        <v>1207</v>
      </c>
      <c r="O17" s="10" t="s">
        <v>578</v>
      </c>
      <c r="P17" s="10" t="s">
        <v>579</v>
      </c>
      <c r="R17" s="14">
        <f t="shared" si="0"/>
        <v>1</v>
      </c>
      <c r="S17" s="14" t="e">
        <f>COUNTIFS(#REF!,'Kode Sales'!L17,#REF!,'Kode Sales'!O17)</f>
        <v>#REF!</v>
      </c>
    </row>
    <row r="18" spans="1:19" hidden="1" x14ac:dyDescent="0.2">
      <c r="A18" s="7" t="s">
        <v>117</v>
      </c>
      <c r="B18" s="6"/>
      <c r="C18" s="7" t="s">
        <v>149</v>
      </c>
      <c r="D18" s="7" t="s">
        <v>119</v>
      </c>
      <c r="E18" s="7" t="s">
        <v>120</v>
      </c>
      <c r="F18" s="7" t="s">
        <v>133</v>
      </c>
      <c r="G18" s="7" t="s">
        <v>133</v>
      </c>
      <c r="J18" s="10" t="s">
        <v>221</v>
      </c>
      <c r="K18" s="10" t="s">
        <v>230</v>
      </c>
      <c r="L18" s="10" t="s">
        <v>11244</v>
      </c>
      <c r="M18" s="10" t="s">
        <v>228</v>
      </c>
      <c r="N18" s="10" t="s">
        <v>228</v>
      </c>
      <c r="O18" s="10" t="s">
        <v>139</v>
      </c>
      <c r="P18" s="10" t="s">
        <v>176</v>
      </c>
      <c r="R18" s="14">
        <f t="shared" si="0"/>
        <v>1</v>
      </c>
      <c r="S18" s="14" t="e">
        <f>COUNTIFS(#REF!,'Kode Sales'!L18,#REF!,'Kode Sales'!O18)</f>
        <v>#REF!</v>
      </c>
    </row>
    <row r="19" spans="1:19" hidden="1" x14ac:dyDescent="0.2">
      <c r="A19" s="7" t="s">
        <v>117</v>
      </c>
      <c r="B19" s="6"/>
      <c r="C19" s="7" t="s">
        <v>149</v>
      </c>
      <c r="D19" s="7" t="s">
        <v>119</v>
      </c>
      <c r="E19" s="7" t="s">
        <v>120</v>
      </c>
      <c r="F19" s="7" t="s">
        <v>133</v>
      </c>
      <c r="G19" s="7" t="s">
        <v>133</v>
      </c>
      <c r="J19" s="10" t="s">
        <v>221</v>
      </c>
      <c r="K19" s="10" t="s">
        <v>230</v>
      </c>
      <c r="L19" s="10" t="s">
        <v>1315</v>
      </c>
      <c r="M19" s="10" t="s">
        <v>228</v>
      </c>
      <c r="N19" s="10" t="s">
        <v>228</v>
      </c>
      <c r="O19" s="10" t="s">
        <v>134</v>
      </c>
      <c r="P19" s="10" t="s">
        <v>167</v>
      </c>
      <c r="R19" s="14">
        <f t="shared" si="0"/>
        <v>1</v>
      </c>
      <c r="S19" s="14" t="e">
        <f>COUNTIFS(#REF!,'Kode Sales'!L19,#REF!,'Kode Sales'!O19)</f>
        <v>#REF!</v>
      </c>
    </row>
    <row r="20" spans="1:19" hidden="1" x14ac:dyDescent="0.2">
      <c r="A20" s="7" t="s">
        <v>117</v>
      </c>
      <c r="B20" s="6"/>
      <c r="C20" s="7" t="s">
        <v>118</v>
      </c>
      <c r="D20" s="7" t="s">
        <v>119</v>
      </c>
      <c r="E20" s="7" t="s">
        <v>120</v>
      </c>
      <c r="F20" s="7" t="s">
        <v>133</v>
      </c>
      <c r="G20" s="7" t="s">
        <v>133</v>
      </c>
      <c r="J20" s="14" t="s">
        <v>221</v>
      </c>
      <c r="K20" s="12" t="s">
        <v>1262</v>
      </c>
      <c r="L20" s="14" t="s">
        <v>11277</v>
      </c>
      <c r="M20" s="14" t="s">
        <v>228</v>
      </c>
      <c r="N20" s="14" t="s">
        <v>1207</v>
      </c>
      <c r="O20" s="14" t="s">
        <v>134</v>
      </c>
      <c r="P20" s="14" t="s">
        <v>167</v>
      </c>
      <c r="R20" s="14">
        <f t="shared" si="0"/>
        <v>1</v>
      </c>
      <c r="S20" s="14" t="e">
        <f>COUNTIFS(#REF!,'Kode Sales'!L20,#REF!,'Kode Sales'!O20)</f>
        <v>#REF!</v>
      </c>
    </row>
    <row r="21" spans="1:19" hidden="1" x14ac:dyDescent="0.2">
      <c r="A21" s="7" t="s">
        <v>117</v>
      </c>
      <c r="B21" s="6"/>
      <c r="C21" s="7" t="s">
        <v>118</v>
      </c>
      <c r="D21" s="7" t="s">
        <v>119</v>
      </c>
      <c r="E21" s="7" t="s">
        <v>120</v>
      </c>
      <c r="F21" s="7" t="s">
        <v>133</v>
      </c>
      <c r="G21" s="7" t="s">
        <v>133</v>
      </c>
      <c r="J21" s="21" t="s">
        <v>221</v>
      </c>
      <c r="K21" s="12"/>
      <c r="L21" s="21" t="s">
        <v>229</v>
      </c>
      <c r="M21" s="21" t="s">
        <v>228</v>
      </c>
      <c r="N21" s="21" t="s">
        <v>228</v>
      </c>
      <c r="O21" s="21" t="s">
        <v>119</v>
      </c>
      <c r="P21" s="21" t="s">
        <v>120</v>
      </c>
      <c r="R21" s="14">
        <f t="shared" si="0"/>
        <v>1</v>
      </c>
      <c r="S21" s="14" t="e">
        <f>COUNTIFS(#REF!,'Kode Sales'!L21,#REF!,'Kode Sales'!O21)</f>
        <v>#REF!</v>
      </c>
    </row>
    <row r="22" spans="1:19" hidden="1" x14ac:dyDescent="0.2">
      <c r="A22" s="7" t="s">
        <v>117</v>
      </c>
      <c r="B22" s="6"/>
      <c r="C22" s="7" t="s">
        <v>149</v>
      </c>
      <c r="D22" s="7" t="s">
        <v>119</v>
      </c>
      <c r="E22" s="7" t="s">
        <v>120</v>
      </c>
      <c r="F22" s="7" t="s">
        <v>133</v>
      </c>
      <c r="G22" s="7" t="s">
        <v>133</v>
      </c>
      <c r="J22" s="15" t="s">
        <v>242</v>
      </c>
      <c r="K22" s="10" t="s">
        <v>259</v>
      </c>
      <c r="L22" s="15" t="s">
        <v>1944</v>
      </c>
      <c r="M22" s="15" t="s">
        <v>245</v>
      </c>
      <c r="N22" s="15" t="s">
        <v>245</v>
      </c>
      <c r="O22" s="15" t="s">
        <v>134</v>
      </c>
      <c r="P22" s="15" t="s">
        <v>167</v>
      </c>
      <c r="R22" s="14">
        <f t="shared" si="0"/>
        <v>1</v>
      </c>
      <c r="S22" s="14" t="e">
        <f>COUNTIFS(#REF!,'Kode Sales'!L22,#REF!,'Kode Sales'!O22)</f>
        <v>#REF!</v>
      </c>
    </row>
    <row r="23" spans="1:19" hidden="1" x14ac:dyDescent="0.2">
      <c r="A23" s="7" t="s">
        <v>117</v>
      </c>
      <c r="B23" s="6"/>
      <c r="C23" s="7" t="s">
        <v>118</v>
      </c>
      <c r="D23" s="7" t="s">
        <v>119</v>
      </c>
      <c r="E23" s="7" t="s">
        <v>120</v>
      </c>
      <c r="F23" s="7" t="s">
        <v>133</v>
      </c>
      <c r="G23" s="7" t="s">
        <v>133</v>
      </c>
      <c r="J23" s="15" t="s">
        <v>242</v>
      </c>
      <c r="K23" s="10" t="s">
        <v>1940</v>
      </c>
      <c r="L23" s="15" t="s">
        <v>11296</v>
      </c>
      <c r="M23" s="15" t="s">
        <v>252</v>
      </c>
      <c r="N23" s="15" t="s">
        <v>252</v>
      </c>
      <c r="O23" s="15" t="s">
        <v>134</v>
      </c>
      <c r="P23" s="15" t="s">
        <v>167</v>
      </c>
      <c r="R23" s="14">
        <f t="shared" si="0"/>
        <v>1</v>
      </c>
      <c r="S23" s="14" t="e">
        <f>COUNTIFS(#REF!,'Kode Sales'!L23,#REF!,'Kode Sales'!O23)</f>
        <v>#REF!</v>
      </c>
    </row>
    <row r="24" spans="1:19" hidden="1" x14ac:dyDescent="0.2">
      <c r="A24" s="7" t="s">
        <v>117</v>
      </c>
      <c r="B24" s="6"/>
      <c r="C24" s="7" t="s">
        <v>118</v>
      </c>
      <c r="D24" s="7" t="s">
        <v>119</v>
      </c>
      <c r="E24" s="7" t="s">
        <v>120</v>
      </c>
      <c r="F24" s="7" t="s">
        <v>133</v>
      </c>
      <c r="G24" s="7" t="s">
        <v>133</v>
      </c>
      <c r="J24" s="10" t="s">
        <v>242</v>
      </c>
      <c r="K24" s="10" t="s">
        <v>1940</v>
      </c>
      <c r="L24" s="10" t="s">
        <v>1946</v>
      </c>
      <c r="M24" s="10" t="s">
        <v>252</v>
      </c>
      <c r="N24" s="10" t="s">
        <v>252</v>
      </c>
      <c r="O24" s="10" t="s">
        <v>134</v>
      </c>
      <c r="P24" s="10" t="s">
        <v>167</v>
      </c>
      <c r="R24" s="14">
        <f t="shared" si="0"/>
        <v>1</v>
      </c>
      <c r="S24" s="14" t="e">
        <f>COUNTIFS(#REF!,'Kode Sales'!L24,#REF!,'Kode Sales'!O24)</f>
        <v>#REF!</v>
      </c>
    </row>
    <row r="25" spans="1:19" hidden="1" x14ac:dyDescent="0.2">
      <c r="A25" s="7" t="s">
        <v>117</v>
      </c>
      <c r="B25" s="6"/>
      <c r="C25" s="7" t="s">
        <v>118</v>
      </c>
      <c r="D25" s="7" t="s">
        <v>119</v>
      </c>
      <c r="E25" s="7" t="s">
        <v>120</v>
      </c>
      <c r="F25" s="7" t="s">
        <v>133</v>
      </c>
      <c r="G25" s="7" t="s">
        <v>133</v>
      </c>
      <c r="J25" s="12" t="s">
        <v>242</v>
      </c>
      <c r="K25" s="10"/>
      <c r="L25" s="12" t="s">
        <v>243</v>
      </c>
      <c r="M25" s="12" t="s">
        <v>245</v>
      </c>
      <c r="N25" s="12" t="s">
        <v>245</v>
      </c>
      <c r="O25" s="12" t="s">
        <v>119</v>
      </c>
      <c r="P25" s="12" t="s">
        <v>120</v>
      </c>
      <c r="R25" s="14">
        <f t="shared" si="0"/>
        <v>1</v>
      </c>
      <c r="S25" s="14" t="e">
        <f>COUNTIFS(#REF!,'Kode Sales'!L25,#REF!,'Kode Sales'!O25)</f>
        <v>#REF!</v>
      </c>
    </row>
    <row r="26" spans="1:19" hidden="1" x14ac:dyDescent="0.2">
      <c r="A26" s="7" t="s">
        <v>117</v>
      </c>
      <c r="B26" s="6"/>
      <c r="C26" s="7" t="s">
        <v>149</v>
      </c>
      <c r="D26" s="7" t="s">
        <v>119</v>
      </c>
      <c r="E26" s="7" t="s">
        <v>120</v>
      </c>
      <c r="F26" s="7" t="s">
        <v>133</v>
      </c>
      <c r="G26" s="7" t="s">
        <v>133</v>
      </c>
      <c r="J26" s="21" t="s">
        <v>242</v>
      </c>
      <c r="K26" s="21"/>
      <c r="L26" s="21" t="s">
        <v>253</v>
      </c>
      <c r="M26" s="21" t="s">
        <v>245</v>
      </c>
      <c r="N26" s="21" t="s">
        <v>245</v>
      </c>
      <c r="O26" s="21" t="s">
        <v>119</v>
      </c>
      <c r="P26" s="21" t="s">
        <v>120</v>
      </c>
      <c r="R26" s="14">
        <f t="shared" si="0"/>
        <v>1</v>
      </c>
      <c r="S26" s="14" t="e">
        <f>COUNTIFS(#REF!,'Kode Sales'!L26,#REF!,'Kode Sales'!O26)</f>
        <v>#REF!</v>
      </c>
    </row>
    <row r="27" spans="1:19" hidden="1" x14ac:dyDescent="0.2">
      <c r="A27" s="7" t="s">
        <v>117</v>
      </c>
      <c r="B27" s="6"/>
      <c r="C27" s="7" t="s">
        <v>149</v>
      </c>
      <c r="D27" s="7" t="s">
        <v>119</v>
      </c>
      <c r="E27" s="7" t="s">
        <v>120</v>
      </c>
      <c r="F27" s="7" t="s">
        <v>133</v>
      </c>
      <c r="G27" s="7" t="s">
        <v>133</v>
      </c>
      <c r="J27" s="14" t="s">
        <v>242</v>
      </c>
      <c r="K27" s="14"/>
      <c r="L27" s="14" t="s">
        <v>248</v>
      </c>
      <c r="M27" s="14" t="s">
        <v>252</v>
      </c>
      <c r="N27" s="14" t="s">
        <v>252</v>
      </c>
      <c r="O27" s="14" t="s">
        <v>119</v>
      </c>
      <c r="P27" s="14" t="s">
        <v>120</v>
      </c>
      <c r="R27" s="14">
        <f t="shared" si="0"/>
        <v>1</v>
      </c>
      <c r="S27" s="14" t="e">
        <f>COUNTIFS(#REF!,'Kode Sales'!L27,#REF!,'Kode Sales'!O27)</f>
        <v>#REF!</v>
      </c>
    </row>
    <row r="28" spans="1:19" hidden="1" x14ac:dyDescent="0.2">
      <c r="A28" s="7" t="s">
        <v>117</v>
      </c>
      <c r="B28" s="6" t="s">
        <v>192</v>
      </c>
      <c r="C28" s="7" t="s">
        <v>2280</v>
      </c>
      <c r="D28" s="7" t="s">
        <v>134</v>
      </c>
      <c r="E28" s="7" t="s">
        <v>167</v>
      </c>
      <c r="F28" s="7" t="s">
        <v>195</v>
      </c>
      <c r="G28" s="7" t="s">
        <v>195</v>
      </c>
      <c r="J28" s="12" t="s">
        <v>262</v>
      </c>
      <c r="K28" s="10" t="s">
        <v>955</v>
      </c>
      <c r="L28" s="12" t="s">
        <v>956</v>
      </c>
      <c r="M28" s="12" t="s">
        <v>268</v>
      </c>
      <c r="N28" s="12" t="s">
        <v>268</v>
      </c>
      <c r="O28" s="12" t="s">
        <v>222</v>
      </c>
      <c r="P28" s="12" t="s">
        <v>223</v>
      </c>
      <c r="R28" s="14">
        <f t="shared" si="0"/>
        <v>1</v>
      </c>
      <c r="S28" s="14" t="e">
        <f>COUNTIFS(#REF!,'Kode Sales'!L28,#REF!,'Kode Sales'!O28)</f>
        <v>#REF!</v>
      </c>
    </row>
    <row r="29" spans="1:19" hidden="1" x14ac:dyDescent="0.2">
      <c r="A29" s="7" t="s">
        <v>117</v>
      </c>
      <c r="C29" s="7" t="s">
        <v>118</v>
      </c>
      <c r="D29" s="7" t="s">
        <v>119</v>
      </c>
      <c r="E29" s="7" t="s">
        <v>120</v>
      </c>
      <c r="F29" s="7" t="s">
        <v>133</v>
      </c>
      <c r="G29" s="7" t="s">
        <v>133</v>
      </c>
      <c r="J29" s="14" t="s">
        <v>262</v>
      </c>
      <c r="K29" s="10" t="s">
        <v>955</v>
      </c>
      <c r="L29" s="14" t="s">
        <v>1571</v>
      </c>
      <c r="M29" s="14" t="s">
        <v>268</v>
      </c>
      <c r="N29" s="14" t="s">
        <v>268</v>
      </c>
      <c r="O29" s="14" t="s">
        <v>222</v>
      </c>
      <c r="P29" s="14" t="s">
        <v>223</v>
      </c>
      <c r="R29" s="14">
        <f t="shared" si="0"/>
        <v>1</v>
      </c>
      <c r="S29" s="14" t="e">
        <f>COUNTIFS(#REF!,'Kode Sales'!L29,#REF!,'Kode Sales'!O29)</f>
        <v>#REF!</v>
      </c>
    </row>
    <row r="30" spans="1:19" hidden="1" x14ac:dyDescent="0.2">
      <c r="A30" s="7" t="s">
        <v>117</v>
      </c>
      <c r="B30" s="6"/>
      <c r="C30" s="7" t="s">
        <v>149</v>
      </c>
      <c r="D30" s="7" t="s">
        <v>119</v>
      </c>
      <c r="E30" s="7" t="s">
        <v>120</v>
      </c>
      <c r="F30" s="7" t="s">
        <v>133</v>
      </c>
      <c r="G30" s="7" t="s">
        <v>133</v>
      </c>
      <c r="J30" s="10" t="s">
        <v>262</v>
      </c>
      <c r="K30" s="10" t="s">
        <v>955</v>
      </c>
      <c r="L30" s="10" t="s">
        <v>1868</v>
      </c>
      <c r="M30" s="10" t="s">
        <v>268</v>
      </c>
      <c r="N30" s="10" t="s">
        <v>268</v>
      </c>
      <c r="O30" s="10" t="s">
        <v>222</v>
      </c>
      <c r="P30" s="10" t="s">
        <v>223</v>
      </c>
      <c r="R30" s="14">
        <f t="shared" si="0"/>
        <v>1</v>
      </c>
      <c r="S30" s="14" t="e">
        <f>COUNTIFS(#REF!,'Kode Sales'!L30,#REF!,'Kode Sales'!O30)</f>
        <v>#REF!</v>
      </c>
    </row>
    <row r="31" spans="1:19" hidden="1" x14ac:dyDescent="0.2">
      <c r="A31" s="7" t="s">
        <v>117</v>
      </c>
      <c r="B31" s="6"/>
      <c r="C31" s="7" t="s">
        <v>149</v>
      </c>
      <c r="D31" s="7" t="s">
        <v>119</v>
      </c>
      <c r="E31" s="7" t="s">
        <v>120</v>
      </c>
      <c r="F31" s="7" t="s">
        <v>133</v>
      </c>
      <c r="G31" s="7" t="s">
        <v>133</v>
      </c>
      <c r="J31" s="21" t="s">
        <v>262</v>
      </c>
      <c r="K31" s="12"/>
      <c r="L31" s="21" t="s">
        <v>269</v>
      </c>
      <c r="M31" s="21" t="s">
        <v>268</v>
      </c>
      <c r="N31" s="21" t="s">
        <v>268</v>
      </c>
      <c r="O31" s="21" t="s">
        <v>119</v>
      </c>
      <c r="P31" s="21" t="s">
        <v>120</v>
      </c>
      <c r="R31" s="14">
        <f t="shared" si="0"/>
        <v>1</v>
      </c>
      <c r="S31" s="14" t="e">
        <f>COUNTIFS(#REF!,'Kode Sales'!L31,#REF!,'Kode Sales'!O31)</f>
        <v>#REF!</v>
      </c>
    </row>
    <row r="32" spans="1:19" hidden="1" x14ac:dyDescent="0.2">
      <c r="A32" s="7" t="s">
        <v>117</v>
      </c>
      <c r="B32" s="6"/>
      <c r="C32" s="7" t="s">
        <v>149</v>
      </c>
      <c r="D32" s="7" t="s">
        <v>119</v>
      </c>
      <c r="E32" s="7" t="s">
        <v>120</v>
      </c>
      <c r="F32" s="7" t="s">
        <v>133</v>
      </c>
      <c r="G32" s="7" t="s">
        <v>133</v>
      </c>
      <c r="J32" s="12" t="s">
        <v>262</v>
      </c>
      <c r="K32" s="10"/>
      <c r="L32" s="12" t="s">
        <v>263</v>
      </c>
      <c r="M32" s="12" t="s">
        <v>268</v>
      </c>
      <c r="N32" s="12" t="s">
        <v>268</v>
      </c>
      <c r="O32" s="12" t="s">
        <v>119</v>
      </c>
      <c r="P32" s="12" t="s">
        <v>120</v>
      </c>
      <c r="R32" s="14">
        <f t="shared" si="0"/>
        <v>1</v>
      </c>
      <c r="S32" s="14" t="e">
        <f>COUNTIFS(#REF!,'Kode Sales'!L32,#REF!,'Kode Sales'!O32)</f>
        <v>#REF!</v>
      </c>
    </row>
    <row r="33" spans="1:19" hidden="1" x14ac:dyDescent="0.2">
      <c r="A33" s="7" t="s">
        <v>117</v>
      </c>
      <c r="B33" s="6"/>
      <c r="C33" s="7" t="s">
        <v>149</v>
      </c>
      <c r="D33" s="7" t="s">
        <v>119</v>
      </c>
      <c r="E33" s="7" t="s">
        <v>120</v>
      </c>
      <c r="F33" s="7" t="s">
        <v>133</v>
      </c>
      <c r="G33" s="7" t="s">
        <v>133</v>
      </c>
      <c r="J33" s="14" t="s">
        <v>262</v>
      </c>
      <c r="K33" s="14" t="s">
        <v>2669</v>
      </c>
      <c r="L33" s="14" t="s">
        <v>2670</v>
      </c>
      <c r="M33" s="14" t="s">
        <v>268</v>
      </c>
      <c r="N33" s="14" t="s">
        <v>268</v>
      </c>
      <c r="O33" s="14" t="s">
        <v>394</v>
      </c>
      <c r="P33" s="14" t="s">
        <v>395</v>
      </c>
      <c r="R33" s="14">
        <f t="shared" si="0"/>
        <v>1</v>
      </c>
      <c r="S33" s="14" t="e">
        <f>COUNTIFS(#REF!,'Kode Sales'!L33,#REF!,'Kode Sales'!O33)</f>
        <v>#REF!</v>
      </c>
    </row>
    <row r="34" spans="1:19" hidden="1" x14ac:dyDescent="0.2">
      <c r="A34" s="7" t="s">
        <v>117</v>
      </c>
      <c r="B34" s="6"/>
      <c r="C34" s="7" t="s">
        <v>149</v>
      </c>
      <c r="D34" s="7" t="s">
        <v>119</v>
      </c>
      <c r="E34" s="7" t="s">
        <v>120</v>
      </c>
      <c r="F34" s="7" t="s">
        <v>133</v>
      </c>
      <c r="G34" s="7" t="s">
        <v>133</v>
      </c>
      <c r="J34" s="14" t="s">
        <v>278</v>
      </c>
      <c r="K34" s="14" t="s">
        <v>1291</v>
      </c>
      <c r="L34" s="14" t="s">
        <v>283</v>
      </c>
      <c r="M34" s="14" t="s">
        <v>280</v>
      </c>
      <c r="N34" s="14" t="s">
        <v>284</v>
      </c>
      <c r="O34" s="14" t="s">
        <v>578</v>
      </c>
      <c r="P34" s="14" t="s">
        <v>579</v>
      </c>
      <c r="R34" s="14">
        <f t="shared" si="0"/>
        <v>1</v>
      </c>
      <c r="S34" s="14" t="e">
        <f>COUNTIFS(#REF!,'Kode Sales'!L34,#REF!,'Kode Sales'!O34)</f>
        <v>#REF!</v>
      </c>
    </row>
    <row r="35" spans="1:19" hidden="1" x14ac:dyDescent="0.2">
      <c r="A35" s="7" t="s">
        <v>117</v>
      </c>
      <c r="B35" s="6"/>
      <c r="C35" s="7" t="s">
        <v>149</v>
      </c>
      <c r="D35" s="7" t="s">
        <v>119</v>
      </c>
      <c r="E35" s="7" t="s">
        <v>120</v>
      </c>
      <c r="F35" s="7" t="s">
        <v>133</v>
      </c>
      <c r="G35" s="7" t="s">
        <v>133</v>
      </c>
      <c r="J35" s="10" t="s">
        <v>278</v>
      </c>
      <c r="K35" s="10" t="s">
        <v>1291</v>
      </c>
      <c r="L35" s="10" t="s">
        <v>2144</v>
      </c>
      <c r="M35" s="10" t="s">
        <v>280</v>
      </c>
      <c r="N35" s="10" t="s">
        <v>284</v>
      </c>
      <c r="O35" s="10" t="s">
        <v>578</v>
      </c>
      <c r="P35" s="10" t="s">
        <v>579</v>
      </c>
      <c r="R35" s="14">
        <f t="shared" si="0"/>
        <v>1</v>
      </c>
      <c r="S35" s="14" t="e">
        <f>COUNTIFS(#REF!,'Kode Sales'!L35,#REF!,'Kode Sales'!O35)</f>
        <v>#REF!</v>
      </c>
    </row>
    <row r="36" spans="1:19" hidden="1" x14ac:dyDescent="0.2">
      <c r="A36" s="7" t="s">
        <v>117</v>
      </c>
      <c r="B36" s="6"/>
      <c r="C36" s="7" t="s">
        <v>118</v>
      </c>
      <c r="D36" s="7" t="s">
        <v>119</v>
      </c>
      <c r="E36" s="7" t="s">
        <v>120</v>
      </c>
      <c r="F36" s="7" t="s">
        <v>133</v>
      </c>
      <c r="G36" s="7" t="s">
        <v>133</v>
      </c>
      <c r="J36" s="12" t="s">
        <v>278</v>
      </c>
      <c r="K36" s="10" t="s">
        <v>957</v>
      </c>
      <c r="L36" s="12" t="s">
        <v>1246</v>
      </c>
      <c r="M36" s="14" t="s">
        <v>280</v>
      </c>
      <c r="N36" s="12" t="s">
        <v>280</v>
      </c>
      <c r="O36" s="12" t="s">
        <v>134</v>
      </c>
      <c r="P36" s="12" t="s">
        <v>167</v>
      </c>
      <c r="R36" s="14">
        <f t="shared" si="0"/>
        <v>1</v>
      </c>
      <c r="S36" s="14" t="e">
        <f>COUNTIFS(#REF!,'Kode Sales'!L36,#REF!,'Kode Sales'!O36)</f>
        <v>#REF!</v>
      </c>
    </row>
    <row r="37" spans="1:19" hidden="1" x14ac:dyDescent="0.2">
      <c r="A37" s="7" t="s">
        <v>117</v>
      </c>
      <c r="B37" s="6"/>
      <c r="C37" s="7" t="s">
        <v>149</v>
      </c>
      <c r="D37" s="7" t="s">
        <v>119</v>
      </c>
      <c r="E37" s="7" t="s">
        <v>120</v>
      </c>
      <c r="F37" s="7" t="s">
        <v>133</v>
      </c>
      <c r="G37" s="7" t="s">
        <v>133</v>
      </c>
      <c r="J37" s="14" t="s">
        <v>278</v>
      </c>
      <c r="K37" s="14"/>
      <c r="L37" s="14" t="s">
        <v>282</v>
      </c>
      <c r="M37" s="14" t="s">
        <v>280</v>
      </c>
      <c r="N37" s="14" t="s">
        <v>280</v>
      </c>
      <c r="O37" s="14" t="s">
        <v>119</v>
      </c>
      <c r="P37" s="14" t="s">
        <v>120</v>
      </c>
      <c r="R37" s="14">
        <f t="shared" si="0"/>
        <v>1</v>
      </c>
      <c r="S37" s="14" t="e">
        <f>COUNTIFS(#REF!,'Kode Sales'!L37,#REF!,'Kode Sales'!O37)</f>
        <v>#REF!</v>
      </c>
    </row>
    <row r="38" spans="1:19" hidden="1" x14ac:dyDescent="0.2">
      <c r="A38" s="7" t="s">
        <v>117</v>
      </c>
      <c r="B38" s="6"/>
      <c r="C38" s="7" t="s">
        <v>118</v>
      </c>
      <c r="D38" s="7" t="s">
        <v>119</v>
      </c>
      <c r="E38" s="7" t="s">
        <v>120</v>
      </c>
      <c r="F38" s="7" t="s">
        <v>133</v>
      </c>
      <c r="G38" s="7" t="s">
        <v>133</v>
      </c>
      <c r="J38" s="14" t="s">
        <v>278</v>
      </c>
      <c r="K38" s="14"/>
      <c r="L38" s="14" t="s">
        <v>2327</v>
      </c>
      <c r="M38" s="14" t="s">
        <v>280</v>
      </c>
      <c r="N38" s="14" t="s">
        <v>280</v>
      </c>
      <c r="O38" s="14" t="s">
        <v>119</v>
      </c>
      <c r="P38" s="14" t="s">
        <v>120</v>
      </c>
      <c r="R38" s="14">
        <f t="shared" si="0"/>
        <v>1</v>
      </c>
      <c r="S38" s="14" t="e">
        <f>COUNTIFS(#REF!,'Kode Sales'!L38,#REF!,'Kode Sales'!O38)</f>
        <v>#REF!</v>
      </c>
    </row>
    <row r="39" spans="1:19" hidden="1" x14ac:dyDescent="0.2">
      <c r="A39" s="7" t="s">
        <v>117</v>
      </c>
      <c r="B39" s="6"/>
      <c r="C39" s="7" t="s">
        <v>118</v>
      </c>
      <c r="D39" s="7" t="s">
        <v>119</v>
      </c>
      <c r="E39" s="7" t="s">
        <v>120</v>
      </c>
      <c r="F39" s="7" t="s">
        <v>133</v>
      </c>
      <c r="G39" s="7" t="s">
        <v>133</v>
      </c>
      <c r="J39" s="12" t="s">
        <v>289</v>
      </c>
      <c r="K39" s="10" t="s">
        <v>296</v>
      </c>
      <c r="L39" s="12" t="s">
        <v>1211</v>
      </c>
      <c r="M39" s="12" t="s">
        <v>294</v>
      </c>
      <c r="N39" s="12" t="s">
        <v>1210</v>
      </c>
      <c r="O39" s="12" t="s">
        <v>578</v>
      </c>
      <c r="P39" s="12" t="s">
        <v>579</v>
      </c>
      <c r="R39" s="14">
        <f t="shared" si="0"/>
        <v>1</v>
      </c>
      <c r="S39" s="14" t="e">
        <f>COUNTIFS(#REF!,'Kode Sales'!L39,#REF!,'Kode Sales'!O39)</f>
        <v>#REF!</v>
      </c>
    </row>
    <row r="40" spans="1:19" hidden="1" x14ac:dyDescent="0.2">
      <c r="A40" s="7" t="s">
        <v>117</v>
      </c>
      <c r="B40" s="6"/>
      <c r="C40" s="7" t="s">
        <v>118</v>
      </c>
      <c r="D40" s="7" t="s">
        <v>119</v>
      </c>
      <c r="E40" s="7" t="s">
        <v>120</v>
      </c>
      <c r="F40" s="7" t="s">
        <v>133</v>
      </c>
      <c r="G40" s="7" t="s">
        <v>133</v>
      </c>
      <c r="J40" s="20" t="s">
        <v>289</v>
      </c>
      <c r="K40" s="10" t="s">
        <v>296</v>
      </c>
      <c r="L40" s="20" t="s">
        <v>305</v>
      </c>
      <c r="M40" s="20" t="s">
        <v>294</v>
      </c>
      <c r="N40" s="20" t="s">
        <v>1210</v>
      </c>
      <c r="O40" s="20" t="s">
        <v>578</v>
      </c>
      <c r="P40" s="20" t="s">
        <v>579</v>
      </c>
      <c r="R40" s="14">
        <f t="shared" si="0"/>
        <v>1</v>
      </c>
      <c r="S40" s="14" t="e">
        <f>COUNTIFS(#REF!,'Kode Sales'!L40,#REF!,'Kode Sales'!O40)</f>
        <v>#REF!</v>
      </c>
    </row>
    <row r="41" spans="1:19" hidden="1" x14ac:dyDescent="0.2">
      <c r="A41" s="7" t="s">
        <v>117</v>
      </c>
      <c r="B41" s="6"/>
      <c r="C41" s="7" t="s">
        <v>149</v>
      </c>
      <c r="D41" s="7" t="s">
        <v>119</v>
      </c>
      <c r="E41" s="7" t="s">
        <v>120</v>
      </c>
      <c r="F41" s="7" t="s">
        <v>133</v>
      </c>
      <c r="G41" s="7" t="s">
        <v>133</v>
      </c>
      <c r="J41" s="20" t="s">
        <v>289</v>
      </c>
      <c r="K41" s="12"/>
      <c r="L41" s="20" t="s">
        <v>1797</v>
      </c>
      <c r="M41" s="20" t="s">
        <v>294</v>
      </c>
      <c r="N41" s="20" t="s">
        <v>294</v>
      </c>
      <c r="O41" s="20" t="s">
        <v>119</v>
      </c>
      <c r="P41" s="20" t="s">
        <v>120</v>
      </c>
      <c r="R41" s="14">
        <f t="shared" si="0"/>
        <v>1</v>
      </c>
      <c r="S41" s="14" t="e">
        <f>COUNTIFS(#REF!,'Kode Sales'!L41,#REF!,'Kode Sales'!O41)</f>
        <v>#REF!</v>
      </c>
    </row>
    <row r="42" spans="1:19" x14ac:dyDescent="0.2">
      <c r="A42" s="7" t="s">
        <v>117</v>
      </c>
      <c r="B42" s="6"/>
      <c r="C42" s="7" t="s">
        <v>149</v>
      </c>
      <c r="D42" s="7" t="s">
        <v>119</v>
      </c>
      <c r="E42" s="7" t="s">
        <v>120</v>
      </c>
      <c r="F42" s="7" t="s">
        <v>133</v>
      </c>
      <c r="G42" s="7" t="s">
        <v>133</v>
      </c>
      <c r="J42" s="14" t="s">
        <v>289</v>
      </c>
      <c r="K42" s="14"/>
      <c r="L42" s="14" t="s">
        <v>4436</v>
      </c>
      <c r="M42" s="14" t="s">
        <v>1210</v>
      </c>
      <c r="N42" s="14" t="s">
        <v>1210</v>
      </c>
      <c r="O42" s="14" t="s">
        <v>412</v>
      </c>
      <c r="P42" s="14" t="s">
        <v>1113</v>
      </c>
      <c r="R42" s="14">
        <f t="shared" si="0"/>
        <v>1</v>
      </c>
      <c r="S42" s="14" t="e">
        <f>COUNTIFS(#REF!,'Kode Sales'!L42,#REF!,'Kode Sales'!O42)</f>
        <v>#REF!</v>
      </c>
    </row>
    <row r="43" spans="1:19" hidden="1" x14ac:dyDescent="0.2">
      <c r="A43" s="7" t="s">
        <v>117</v>
      </c>
      <c r="B43" s="6"/>
      <c r="C43" s="7" t="s">
        <v>149</v>
      </c>
      <c r="D43" s="7" t="s">
        <v>119</v>
      </c>
      <c r="E43" s="7" t="s">
        <v>120</v>
      </c>
      <c r="F43" s="7" t="s">
        <v>133</v>
      </c>
      <c r="G43" s="7" t="s">
        <v>133</v>
      </c>
      <c r="J43" s="14" t="s">
        <v>309</v>
      </c>
      <c r="K43" s="12" t="s">
        <v>963</v>
      </c>
      <c r="L43" s="14" t="s">
        <v>1712</v>
      </c>
      <c r="M43" s="14" t="s">
        <v>312</v>
      </c>
      <c r="N43" s="14" t="s">
        <v>312</v>
      </c>
      <c r="O43" s="14" t="s">
        <v>134</v>
      </c>
      <c r="P43" s="14" t="s">
        <v>167</v>
      </c>
      <c r="R43" s="14">
        <f t="shared" si="0"/>
        <v>1</v>
      </c>
      <c r="S43" s="14" t="e">
        <f>COUNTIFS(#REF!,'Kode Sales'!L43,#REF!,'Kode Sales'!O43)</f>
        <v>#REF!</v>
      </c>
    </row>
    <row r="44" spans="1:19" hidden="1" x14ac:dyDescent="0.2">
      <c r="A44" s="7" t="s">
        <v>117</v>
      </c>
      <c r="B44" s="6"/>
      <c r="C44" s="7" t="s">
        <v>149</v>
      </c>
      <c r="D44" s="7" t="s">
        <v>119</v>
      </c>
      <c r="E44" s="7" t="s">
        <v>120</v>
      </c>
      <c r="F44" s="7" t="s">
        <v>133</v>
      </c>
      <c r="G44" s="7" t="s">
        <v>133</v>
      </c>
      <c r="J44" s="15" t="s">
        <v>309</v>
      </c>
      <c r="K44" s="12" t="s">
        <v>963</v>
      </c>
      <c r="L44" s="15" t="s">
        <v>1812</v>
      </c>
      <c r="M44" s="15" t="s">
        <v>312</v>
      </c>
      <c r="N44" s="15" t="s">
        <v>312</v>
      </c>
      <c r="O44" s="15" t="s">
        <v>134</v>
      </c>
      <c r="P44" s="15" t="s">
        <v>167</v>
      </c>
      <c r="R44" s="14">
        <f t="shared" si="0"/>
        <v>1</v>
      </c>
      <c r="S44" s="14" t="e">
        <f>COUNTIFS(#REF!,'Kode Sales'!L44,#REF!,'Kode Sales'!O44)</f>
        <v>#REF!</v>
      </c>
    </row>
    <row r="45" spans="1:19" hidden="1" x14ac:dyDescent="0.2">
      <c r="A45" s="7" t="s">
        <v>117</v>
      </c>
      <c r="B45" s="6"/>
      <c r="C45" s="7" t="s">
        <v>149</v>
      </c>
      <c r="D45" s="7" t="s">
        <v>119</v>
      </c>
      <c r="E45" s="7" t="s">
        <v>120</v>
      </c>
      <c r="F45" s="7" t="s">
        <v>133</v>
      </c>
      <c r="G45" s="7" t="s">
        <v>133</v>
      </c>
      <c r="J45" s="12" t="s">
        <v>309</v>
      </c>
      <c r="K45" s="12" t="s">
        <v>963</v>
      </c>
      <c r="L45" s="12" t="s">
        <v>1813</v>
      </c>
      <c r="M45" s="12" t="s">
        <v>312</v>
      </c>
      <c r="N45" s="12" t="s">
        <v>312</v>
      </c>
      <c r="O45" s="12" t="s">
        <v>134</v>
      </c>
      <c r="P45" s="12" t="s">
        <v>167</v>
      </c>
      <c r="R45" s="14">
        <f t="shared" si="0"/>
        <v>1</v>
      </c>
      <c r="S45" s="14" t="e">
        <f>COUNTIFS(#REF!,'Kode Sales'!L45,#REF!,'Kode Sales'!O45)</f>
        <v>#REF!</v>
      </c>
    </row>
    <row r="46" spans="1:19" hidden="1" x14ac:dyDescent="0.2">
      <c r="A46" s="7" t="s">
        <v>117</v>
      </c>
      <c r="B46" s="6"/>
      <c r="C46" s="7" t="s">
        <v>149</v>
      </c>
      <c r="D46" s="7" t="s">
        <v>119</v>
      </c>
      <c r="E46" s="7" t="s">
        <v>120</v>
      </c>
      <c r="F46" s="7" t="s">
        <v>133</v>
      </c>
      <c r="G46" s="7" t="s">
        <v>133</v>
      </c>
      <c r="J46" s="15" t="s">
        <v>309</v>
      </c>
      <c r="K46" s="12"/>
      <c r="L46" s="15" t="s">
        <v>314</v>
      </c>
      <c r="M46" s="15" t="s">
        <v>312</v>
      </c>
      <c r="N46" s="15" t="s">
        <v>312</v>
      </c>
      <c r="O46" s="15" t="s">
        <v>119</v>
      </c>
      <c r="P46" s="15" t="s">
        <v>120</v>
      </c>
      <c r="R46" s="14">
        <f t="shared" si="0"/>
        <v>1</v>
      </c>
      <c r="S46" s="14" t="e">
        <f>COUNTIFS(#REF!,'Kode Sales'!L46,#REF!,'Kode Sales'!O46)</f>
        <v>#REF!</v>
      </c>
    </row>
    <row r="47" spans="1:19" hidden="1" x14ac:dyDescent="0.2">
      <c r="A47" s="7" t="s">
        <v>117</v>
      </c>
      <c r="B47" s="6"/>
      <c r="C47" s="7" t="s">
        <v>149</v>
      </c>
      <c r="D47" s="7" t="s">
        <v>119</v>
      </c>
      <c r="E47" s="7" t="s">
        <v>120</v>
      </c>
      <c r="F47" s="7" t="s">
        <v>133</v>
      </c>
      <c r="G47" s="7" t="s">
        <v>133</v>
      </c>
      <c r="J47" s="15" t="s">
        <v>309</v>
      </c>
      <c r="K47" s="12"/>
      <c r="L47" s="15" t="s">
        <v>310</v>
      </c>
      <c r="M47" s="15" t="s">
        <v>312</v>
      </c>
      <c r="N47" s="15" t="s">
        <v>312</v>
      </c>
      <c r="O47" s="15" t="s">
        <v>119</v>
      </c>
      <c r="P47" s="15" t="s">
        <v>120</v>
      </c>
      <c r="R47" s="14">
        <f t="shared" si="0"/>
        <v>1</v>
      </c>
      <c r="S47" s="14" t="e">
        <f>COUNTIFS(#REF!,'Kode Sales'!L47,#REF!,'Kode Sales'!O47)</f>
        <v>#REF!</v>
      </c>
    </row>
    <row r="48" spans="1:19" x14ac:dyDescent="0.2">
      <c r="A48" s="7" t="s">
        <v>117</v>
      </c>
      <c r="B48" s="6"/>
      <c r="C48" s="7" t="s">
        <v>118</v>
      </c>
      <c r="D48" s="7" t="s">
        <v>119</v>
      </c>
      <c r="E48" s="7" t="s">
        <v>120</v>
      </c>
      <c r="F48" s="7" t="s">
        <v>133</v>
      </c>
      <c r="G48" s="7" t="s">
        <v>133</v>
      </c>
      <c r="J48" s="20" t="s">
        <v>309</v>
      </c>
      <c r="K48" s="15"/>
      <c r="L48" s="20" t="s">
        <v>2242</v>
      </c>
      <c r="M48" s="20" t="s">
        <v>312</v>
      </c>
      <c r="N48" s="20" t="s">
        <v>312</v>
      </c>
      <c r="O48" s="20" t="s">
        <v>412</v>
      </c>
      <c r="P48" s="20" t="s">
        <v>1113</v>
      </c>
      <c r="R48" s="14">
        <f t="shared" si="0"/>
        <v>1</v>
      </c>
      <c r="S48" s="14" t="e">
        <f>COUNTIFS(#REF!,'Kode Sales'!L48,#REF!,'Kode Sales'!O48)</f>
        <v>#REF!</v>
      </c>
    </row>
    <row r="49" spans="1:19" hidden="1" x14ac:dyDescent="0.2">
      <c r="A49" s="7" t="s">
        <v>117</v>
      </c>
      <c r="B49" s="6"/>
      <c r="C49" s="7" t="s">
        <v>118</v>
      </c>
      <c r="D49" s="7" t="s">
        <v>119</v>
      </c>
      <c r="E49" s="7" t="s">
        <v>120</v>
      </c>
      <c r="F49" s="7" t="s">
        <v>133</v>
      </c>
      <c r="G49" s="7" t="s">
        <v>133</v>
      </c>
      <c r="J49" s="14" t="s">
        <v>333</v>
      </c>
      <c r="K49" s="14" t="s">
        <v>346</v>
      </c>
      <c r="L49" s="14" t="s">
        <v>1980</v>
      </c>
      <c r="M49" s="14" t="s">
        <v>338</v>
      </c>
      <c r="N49" s="14" t="s">
        <v>338</v>
      </c>
      <c r="O49" s="14" t="s">
        <v>139</v>
      </c>
      <c r="P49" s="14" t="s">
        <v>176</v>
      </c>
      <c r="R49" s="14">
        <f t="shared" si="0"/>
        <v>1</v>
      </c>
      <c r="S49" s="14" t="e">
        <f>COUNTIFS(#REF!,'Kode Sales'!L49,#REF!,'Kode Sales'!O49)</f>
        <v>#REF!</v>
      </c>
    </row>
    <row r="50" spans="1:19" hidden="1" x14ac:dyDescent="0.2">
      <c r="A50" s="7" t="s">
        <v>117</v>
      </c>
      <c r="B50" s="6"/>
      <c r="C50" s="7" t="s">
        <v>149</v>
      </c>
      <c r="D50" s="7" t="s">
        <v>119</v>
      </c>
      <c r="E50" s="7" t="s">
        <v>120</v>
      </c>
      <c r="F50" s="7" t="s">
        <v>133</v>
      </c>
      <c r="G50" s="7" t="s">
        <v>133</v>
      </c>
      <c r="J50" s="10" t="s">
        <v>333</v>
      </c>
      <c r="K50" s="10" t="s">
        <v>346</v>
      </c>
      <c r="L50" s="10" t="s">
        <v>349</v>
      </c>
      <c r="M50" s="10" t="s">
        <v>338</v>
      </c>
      <c r="N50" s="10" t="s">
        <v>338</v>
      </c>
      <c r="O50" s="10" t="s">
        <v>222</v>
      </c>
      <c r="P50" s="10" t="s">
        <v>223</v>
      </c>
      <c r="R50" s="14">
        <f t="shared" si="0"/>
        <v>1</v>
      </c>
      <c r="S50" s="14" t="e">
        <f>COUNTIFS(#REF!,'Kode Sales'!L50,#REF!,'Kode Sales'!O50)</f>
        <v>#REF!</v>
      </c>
    </row>
    <row r="51" spans="1:19" hidden="1" x14ac:dyDescent="0.2">
      <c r="A51" s="7" t="s">
        <v>117</v>
      </c>
      <c r="B51" s="6"/>
      <c r="C51" s="7" t="s">
        <v>118</v>
      </c>
      <c r="D51" s="7" t="s">
        <v>119</v>
      </c>
      <c r="E51" s="7" t="s">
        <v>120</v>
      </c>
      <c r="F51" s="7" t="s">
        <v>133</v>
      </c>
      <c r="G51" s="7" t="s">
        <v>133</v>
      </c>
      <c r="J51" s="14" t="s">
        <v>333</v>
      </c>
      <c r="K51" s="12" t="s">
        <v>346</v>
      </c>
      <c r="L51" s="14" t="s">
        <v>347</v>
      </c>
      <c r="M51" s="14" t="s">
        <v>338</v>
      </c>
      <c r="N51" s="14" t="s">
        <v>338</v>
      </c>
      <c r="O51" s="14" t="s">
        <v>222</v>
      </c>
      <c r="P51" s="14" t="s">
        <v>223</v>
      </c>
      <c r="R51" s="14">
        <f t="shared" si="0"/>
        <v>1</v>
      </c>
      <c r="S51" s="14" t="e">
        <f>COUNTIFS(#REF!,'Kode Sales'!L51,#REF!,'Kode Sales'!O51)</f>
        <v>#REF!</v>
      </c>
    </row>
    <row r="52" spans="1:19" hidden="1" x14ac:dyDescent="0.2">
      <c r="A52" s="7" t="s">
        <v>117</v>
      </c>
      <c r="B52" s="6"/>
      <c r="C52" s="7" t="s">
        <v>118</v>
      </c>
      <c r="D52" s="7" t="s">
        <v>119</v>
      </c>
      <c r="E52" s="7" t="s">
        <v>120</v>
      </c>
      <c r="F52" s="7" t="s">
        <v>133</v>
      </c>
      <c r="G52" s="7" t="s">
        <v>133</v>
      </c>
      <c r="J52" s="12" t="s">
        <v>333</v>
      </c>
      <c r="K52" s="10"/>
      <c r="L52" s="12" t="s">
        <v>334</v>
      </c>
      <c r="M52" s="12" t="s">
        <v>338</v>
      </c>
      <c r="N52" s="12" t="s">
        <v>338</v>
      </c>
      <c r="O52" s="12" t="s">
        <v>119</v>
      </c>
      <c r="P52" s="12" t="s">
        <v>120</v>
      </c>
      <c r="R52" s="14">
        <f t="shared" si="0"/>
        <v>1</v>
      </c>
      <c r="S52" s="14" t="e">
        <f>COUNTIFS(#REF!,'Kode Sales'!L52,#REF!,'Kode Sales'!O52)</f>
        <v>#REF!</v>
      </c>
    </row>
    <row r="53" spans="1:19" hidden="1" x14ac:dyDescent="0.2">
      <c r="A53" s="7" t="s">
        <v>117</v>
      </c>
      <c r="B53" s="6"/>
      <c r="C53" s="7" t="s">
        <v>118</v>
      </c>
      <c r="D53" s="7" t="s">
        <v>119</v>
      </c>
      <c r="E53" s="7" t="s">
        <v>120</v>
      </c>
      <c r="F53" s="7" t="s">
        <v>133</v>
      </c>
      <c r="G53" s="7" t="s">
        <v>133</v>
      </c>
      <c r="J53" s="14" t="s">
        <v>333</v>
      </c>
      <c r="K53" s="12"/>
      <c r="L53" s="14" t="s">
        <v>1214</v>
      </c>
      <c r="M53" s="14" t="s">
        <v>338</v>
      </c>
      <c r="N53" s="14" t="s">
        <v>338</v>
      </c>
      <c r="O53" s="14" t="s">
        <v>119</v>
      </c>
      <c r="P53" s="14" t="s">
        <v>120</v>
      </c>
      <c r="R53" s="14">
        <f t="shared" si="0"/>
        <v>1</v>
      </c>
      <c r="S53" s="14" t="e">
        <f>COUNTIFS(#REF!,'Kode Sales'!L53,#REF!,'Kode Sales'!O53)</f>
        <v>#REF!</v>
      </c>
    </row>
    <row r="54" spans="1:19" hidden="1" x14ac:dyDescent="0.2">
      <c r="A54" s="7" t="s">
        <v>117</v>
      </c>
      <c r="B54" s="6"/>
      <c r="C54" s="7" t="s">
        <v>118</v>
      </c>
      <c r="D54" s="7" t="s">
        <v>119</v>
      </c>
      <c r="E54" s="7" t="s">
        <v>120</v>
      </c>
      <c r="F54" s="7" t="s">
        <v>133</v>
      </c>
      <c r="G54" s="7" t="s">
        <v>133</v>
      </c>
      <c r="J54" s="15" t="s">
        <v>351</v>
      </c>
      <c r="K54" s="15" t="s">
        <v>971</v>
      </c>
      <c r="L54" s="15" t="s">
        <v>1989</v>
      </c>
      <c r="M54" s="15" t="s">
        <v>357</v>
      </c>
      <c r="N54" s="15" t="s">
        <v>357</v>
      </c>
      <c r="O54" s="15" t="s">
        <v>139</v>
      </c>
      <c r="P54" s="15" t="s">
        <v>176</v>
      </c>
      <c r="R54" s="14">
        <f t="shared" si="0"/>
        <v>1</v>
      </c>
      <c r="S54" s="14" t="e">
        <f>COUNTIFS(#REF!,'Kode Sales'!L54,#REF!,'Kode Sales'!O54)</f>
        <v>#REF!</v>
      </c>
    </row>
    <row r="55" spans="1:19" hidden="1" x14ac:dyDescent="0.2">
      <c r="A55" s="7" t="s">
        <v>117</v>
      </c>
      <c r="B55" s="6"/>
      <c r="C55" s="7" t="s">
        <v>149</v>
      </c>
      <c r="D55" s="7" t="s">
        <v>119</v>
      </c>
      <c r="E55" s="7" t="s">
        <v>120</v>
      </c>
      <c r="F55" s="7" t="s">
        <v>133</v>
      </c>
      <c r="G55" s="7" t="s">
        <v>133</v>
      </c>
      <c r="J55" s="14" t="s">
        <v>351</v>
      </c>
      <c r="K55" s="14" t="s">
        <v>971</v>
      </c>
      <c r="L55" s="14" t="s">
        <v>12175</v>
      </c>
      <c r="M55" s="14" t="s">
        <v>357</v>
      </c>
      <c r="N55" s="14" t="s">
        <v>357</v>
      </c>
      <c r="O55" s="14" t="s">
        <v>139</v>
      </c>
      <c r="P55" s="14" t="s">
        <v>176</v>
      </c>
      <c r="R55" s="14">
        <f t="shared" si="0"/>
        <v>1</v>
      </c>
      <c r="S55" s="14" t="e">
        <f>COUNTIFS(#REF!,'Kode Sales'!L55,#REF!,'Kode Sales'!O55)</f>
        <v>#REF!</v>
      </c>
    </row>
    <row r="56" spans="1:19" hidden="1" x14ac:dyDescent="0.2">
      <c r="A56" s="7" t="s">
        <v>117</v>
      </c>
      <c r="B56" s="6"/>
      <c r="C56" s="7" t="s">
        <v>118</v>
      </c>
      <c r="D56" s="7" t="s">
        <v>119</v>
      </c>
      <c r="E56" s="7" t="s">
        <v>120</v>
      </c>
      <c r="F56" s="7" t="s">
        <v>133</v>
      </c>
      <c r="G56" s="7" t="s">
        <v>133</v>
      </c>
      <c r="J56" s="12" t="s">
        <v>351</v>
      </c>
      <c r="K56" s="10" t="s">
        <v>971</v>
      </c>
      <c r="L56" s="12" t="s">
        <v>5871</v>
      </c>
      <c r="M56" s="12" t="s">
        <v>357</v>
      </c>
      <c r="N56" s="12" t="s">
        <v>357</v>
      </c>
      <c r="O56" s="12" t="s">
        <v>222</v>
      </c>
      <c r="P56" s="12" t="s">
        <v>223</v>
      </c>
      <c r="R56" s="14">
        <f t="shared" si="0"/>
        <v>1</v>
      </c>
      <c r="S56" s="14" t="e">
        <f>COUNTIFS(#REF!,'Kode Sales'!L56,#REF!,'Kode Sales'!O56)</f>
        <v>#REF!</v>
      </c>
    </row>
    <row r="57" spans="1:19" hidden="1" x14ac:dyDescent="0.2">
      <c r="A57" s="7" t="s">
        <v>117</v>
      </c>
      <c r="B57" s="6"/>
      <c r="C57" s="7" t="s">
        <v>118</v>
      </c>
      <c r="D57" s="7" t="s">
        <v>119</v>
      </c>
      <c r="E57" s="7" t="s">
        <v>120</v>
      </c>
      <c r="F57" s="7" t="s">
        <v>133</v>
      </c>
      <c r="G57" s="7" t="s">
        <v>133</v>
      </c>
      <c r="J57" s="15" t="s">
        <v>351</v>
      </c>
      <c r="K57" s="12"/>
      <c r="L57" s="15" t="s">
        <v>359</v>
      </c>
      <c r="M57" s="15" t="s">
        <v>357</v>
      </c>
      <c r="N57" s="15" t="s">
        <v>357</v>
      </c>
      <c r="O57" s="15" t="s">
        <v>119</v>
      </c>
      <c r="P57" s="15" t="s">
        <v>120</v>
      </c>
      <c r="R57" s="14">
        <f t="shared" si="0"/>
        <v>1</v>
      </c>
      <c r="S57" s="14" t="e">
        <f>COUNTIFS(#REF!,'Kode Sales'!L57,#REF!,'Kode Sales'!O57)</f>
        <v>#REF!</v>
      </c>
    </row>
    <row r="58" spans="1:19" hidden="1" x14ac:dyDescent="0.2">
      <c r="A58" s="7" t="s">
        <v>117</v>
      </c>
      <c r="B58" s="6"/>
      <c r="C58" s="7" t="s">
        <v>149</v>
      </c>
      <c r="D58" s="7" t="s">
        <v>119</v>
      </c>
      <c r="E58" s="7" t="s">
        <v>120</v>
      </c>
      <c r="F58" s="7" t="s">
        <v>133</v>
      </c>
      <c r="G58" s="7" t="s">
        <v>133</v>
      </c>
      <c r="J58" s="12" t="s">
        <v>351</v>
      </c>
      <c r="K58" s="10"/>
      <c r="L58" s="12" t="s">
        <v>352</v>
      </c>
      <c r="M58" s="12" t="s">
        <v>357</v>
      </c>
      <c r="N58" s="12" t="s">
        <v>357</v>
      </c>
      <c r="O58" s="12" t="s">
        <v>119</v>
      </c>
      <c r="P58" s="12" t="s">
        <v>120</v>
      </c>
      <c r="R58" s="14">
        <f t="shared" si="0"/>
        <v>1</v>
      </c>
      <c r="S58" s="14" t="e">
        <f>COUNTIFS(#REF!,'Kode Sales'!L58,#REF!,'Kode Sales'!O58)</f>
        <v>#REF!</v>
      </c>
    </row>
    <row r="59" spans="1:19" hidden="1" x14ac:dyDescent="0.2">
      <c r="A59" s="7" t="s">
        <v>117</v>
      </c>
      <c r="B59" s="6"/>
      <c r="C59" s="7" t="s">
        <v>118</v>
      </c>
      <c r="D59" s="7" t="s">
        <v>119</v>
      </c>
      <c r="E59" s="7" t="s">
        <v>120</v>
      </c>
      <c r="F59" s="7" t="s">
        <v>133</v>
      </c>
      <c r="G59" s="7" t="s">
        <v>133</v>
      </c>
      <c r="J59" s="14" t="s">
        <v>363</v>
      </c>
      <c r="K59" s="10" t="s">
        <v>1266</v>
      </c>
      <c r="L59" s="14" t="s">
        <v>381</v>
      </c>
      <c r="M59" s="14" t="s">
        <v>366</v>
      </c>
      <c r="N59" s="14" t="s">
        <v>1215</v>
      </c>
      <c r="O59" s="14" t="s">
        <v>578</v>
      </c>
      <c r="P59" s="14" t="s">
        <v>579</v>
      </c>
      <c r="R59" s="14">
        <f t="shared" si="0"/>
        <v>1</v>
      </c>
      <c r="S59" s="14" t="e">
        <f>COUNTIFS(#REF!,'Kode Sales'!L59,#REF!,'Kode Sales'!O59)</f>
        <v>#REF!</v>
      </c>
    </row>
    <row r="60" spans="1:19" hidden="1" x14ac:dyDescent="0.2">
      <c r="A60" s="7" t="s">
        <v>221</v>
      </c>
      <c r="C60" s="7" t="s">
        <v>229</v>
      </c>
      <c r="D60" s="7" t="s">
        <v>119</v>
      </c>
      <c r="E60" s="7" t="s">
        <v>120</v>
      </c>
      <c r="F60" s="7" t="s">
        <v>228</v>
      </c>
      <c r="G60" s="7" t="s">
        <v>228</v>
      </c>
      <c r="J60" s="20" t="s">
        <v>363</v>
      </c>
      <c r="K60" s="15" t="s">
        <v>371</v>
      </c>
      <c r="L60" s="20" t="s">
        <v>374</v>
      </c>
      <c r="M60" s="20" t="s">
        <v>366</v>
      </c>
      <c r="N60" s="20" t="s">
        <v>366</v>
      </c>
      <c r="O60" s="20" t="s">
        <v>134</v>
      </c>
      <c r="P60" s="20" t="s">
        <v>167</v>
      </c>
      <c r="R60" s="14">
        <f t="shared" si="0"/>
        <v>1</v>
      </c>
      <c r="S60" s="14" t="e">
        <f>COUNTIFS(#REF!,'Kode Sales'!L60,#REF!,'Kode Sales'!O60)</f>
        <v>#REF!</v>
      </c>
    </row>
    <row r="61" spans="1:19" hidden="1" x14ac:dyDescent="0.2">
      <c r="A61" s="7" t="s">
        <v>221</v>
      </c>
      <c r="B61" s="6"/>
      <c r="C61" s="7" t="s">
        <v>229</v>
      </c>
      <c r="D61" s="7" t="s">
        <v>119</v>
      </c>
      <c r="E61" s="7" t="s">
        <v>120</v>
      </c>
      <c r="F61" s="7" t="s">
        <v>228</v>
      </c>
      <c r="G61" s="7" t="s">
        <v>228</v>
      </c>
      <c r="J61" s="15" t="s">
        <v>363</v>
      </c>
      <c r="K61" s="12" t="s">
        <v>371</v>
      </c>
      <c r="L61" s="15" t="s">
        <v>2151</v>
      </c>
      <c r="M61" s="15" t="s">
        <v>366</v>
      </c>
      <c r="N61" s="15" t="s">
        <v>366</v>
      </c>
      <c r="O61" s="15" t="s">
        <v>139</v>
      </c>
      <c r="P61" s="15" t="s">
        <v>176</v>
      </c>
      <c r="R61" s="14">
        <f t="shared" si="0"/>
        <v>1</v>
      </c>
      <c r="S61" s="14" t="e">
        <f>COUNTIFS(#REF!,'Kode Sales'!L61,#REF!,'Kode Sales'!O61)</f>
        <v>#REF!</v>
      </c>
    </row>
    <row r="62" spans="1:19" hidden="1" x14ac:dyDescent="0.2">
      <c r="A62" s="7" t="s">
        <v>221</v>
      </c>
      <c r="B62" s="6" t="s">
        <v>230</v>
      </c>
      <c r="C62" s="7" t="s">
        <v>1315</v>
      </c>
      <c r="D62" s="7" t="s">
        <v>134</v>
      </c>
      <c r="E62" s="7" t="s">
        <v>167</v>
      </c>
      <c r="F62" s="7" t="s">
        <v>228</v>
      </c>
      <c r="G62" s="7" t="s">
        <v>228</v>
      </c>
      <c r="J62" s="12" t="s">
        <v>363</v>
      </c>
      <c r="K62" s="12" t="s">
        <v>1265</v>
      </c>
      <c r="L62" s="12" t="s">
        <v>1180</v>
      </c>
      <c r="M62" s="12" t="s">
        <v>366</v>
      </c>
      <c r="N62" s="12" t="s">
        <v>1181</v>
      </c>
      <c r="O62" s="12" t="s">
        <v>578</v>
      </c>
      <c r="P62" s="12" t="s">
        <v>579</v>
      </c>
      <c r="R62" s="14">
        <f t="shared" si="0"/>
        <v>1</v>
      </c>
      <c r="S62" s="14" t="e">
        <f>COUNTIFS(#REF!,'Kode Sales'!L62,#REF!,'Kode Sales'!O62)</f>
        <v>#REF!</v>
      </c>
    </row>
    <row r="63" spans="1:19" hidden="1" x14ac:dyDescent="0.2">
      <c r="A63" s="7" t="s">
        <v>221</v>
      </c>
      <c r="B63" s="6" t="s">
        <v>230</v>
      </c>
      <c r="C63" s="7" t="s">
        <v>1315</v>
      </c>
      <c r="D63" s="7" t="s">
        <v>134</v>
      </c>
      <c r="E63" s="7" t="s">
        <v>167</v>
      </c>
      <c r="F63" s="7" t="s">
        <v>228</v>
      </c>
      <c r="G63" s="7" t="s">
        <v>228</v>
      </c>
      <c r="J63" s="12" t="s">
        <v>363</v>
      </c>
      <c r="K63" s="12" t="s">
        <v>371</v>
      </c>
      <c r="L63" s="12" t="s">
        <v>382</v>
      </c>
      <c r="M63" s="12" t="s">
        <v>366</v>
      </c>
      <c r="N63" s="12" t="s">
        <v>366</v>
      </c>
      <c r="O63" s="12" t="s">
        <v>134</v>
      </c>
      <c r="P63" s="12" t="s">
        <v>167</v>
      </c>
      <c r="R63" s="14">
        <f t="shared" si="0"/>
        <v>1</v>
      </c>
      <c r="S63" s="14" t="e">
        <f>COUNTIFS(#REF!,'Kode Sales'!L63,#REF!,'Kode Sales'!O63)</f>
        <v>#REF!</v>
      </c>
    </row>
    <row r="64" spans="1:19" hidden="1" x14ac:dyDescent="0.2">
      <c r="A64" s="7" t="s">
        <v>221</v>
      </c>
      <c r="B64" s="6"/>
      <c r="C64" s="7" t="s">
        <v>229</v>
      </c>
      <c r="D64" s="7" t="s">
        <v>119</v>
      </c>
      <c r="E64" s="7" t="s">
        <v>120</v>
      </c>
      <c r="F64" s="7" t="s">
        <v>228</v>
      </c>
      <c r="G64" s="7" t="s">
        <v>228</v>
      </c>
      <c r="J64" s="12" t="s">
        <v>363</v>
      </c>
      <c r="K64" s="10" t="s">
        <v>1266</v>
      </c>
      <c r="L64" s="12" t="s">
        <v>367</v>
      </c>
      <c r="M64" s="12" t="s">
        <v>366</v>
      </c>
      <c r="N64" s="12" t="s">
        <v>1215</v>
      </c>
      <c r="O64" s="12" t="s">
        <v>578</v>
      </c>
      <c r="P64" s="12" t="s">
        <v>579</v>
      </c>
      <c r="R64" s="14">
        <f t="shared" si="0"/>
        <v>1</v>
      </c>
      <c r="S64" s="14" t="e">
        <f>COUNTIFS(#REF!,'Kode Sales'!L64,#REF!,'Kode Sales'!O64)</f>
        <v>#REF!</v>
      </c>
    </row>
    <row r="65" spans="1:19" hidden="1" x14ac:dyDescent="0.2">
      <c r="A65" s="7" t="s">
        <v>221</v>
      </c>
      <c r="B65" s="6"/>
      <c r="C65" s="7" t="s">
        <v>229</v>
      </c>
      <c r="D65" s="7" t="s">
        <v>119</v>
      </c>
      <c r="E65" s="7" t="s">
        <v>120</v>
      </c>
      <c r="F65" s="7" t="s">
        <v>228</v>
      </c>
      <c r="G65" s="7" t="s">
        <v>228</v>
      </c>
      <c r="J65" s="10" t="s">
        <v>363</v>
      </c>
      <c r="K65" s="10"/>
      <c r="L65" s="10" t="s">
        <v>364</v>
      </c>
      <c r="M65" s="10" t="s">
        <v>366</v>
      </c>
      <c r="N65" s="10" t="s">
        <v>366</v>
      </c>
      <c r="O65" s="10" t="s">
        <v>119</v>
      </c>
      <c r="P65" s="10" t="s">
        <v>120</v>
      </c>
      <c r="R65" s="14">
        <f t="shared" si="0"/>
        <v>1</v>
      </c>
      <c r="S65" s="14" t="e">
        <f>COUNTIFS(#REF!,'Kode Sales'!L65,#REF!,'Kode Sales'!O65)</f>
        <v>#REF!</v>
      </c>
    </row>
    <row r="66" spans="1:19" hidden="1" x14ac:dyDescent="0.2">
      <c r="A66" s="7" t="s">
        <v>242</v>
      </c>
      <c r="B66" s="6"/>
      <c r="C66" s="7" t="s">
        <v>253</v>
      </c>
      <c r="D66" s="7" t="s">
        <v>119</v>
      </c>
      <c r="E66" s="7" t="s">
        <v>120</v>
      </c>
      <c r="F66" s="7" t="s">
        <v>245</v>
      </c>
      <c r="G66" s="7" t="s">
        <v>245</v>
      </c>
      <c r="J66" s="20" t="s">
        <v>386</v>
      </c>
      <c r="K66" s="20" t="s">
        <v>393</v>
      </c>
      <c r="L66" s="20" t="s">
        <v>1873</v>
      </c>
      <c r="M66" s="20" t="s">
        <v>389</v>
      </c>
      <c r="N66" s="20" t="s">
        <v>389</v>
      </c>
      <c r="O66" s="20" t="s">
        <v>394</v>
      </c>
      <c r="P66" s="20" t="s">
        <v>395</v>
      </c>
      <c r="R66" s="14">
        <f t="shared" si="0"/>
        <v>1</v>
      </c>
      <c r="S66" s="14" t="e">
        <f>COUNTIFS(#REF!,'Kode Sales'!L66,#REF!,'Kode Sales'!O66)</f>
        <v>#REF!</v>
      </c>
    </row>
    <row r="67" spans="1:19" hidden="1" x14ac:dyDescent="0.2">
      <c r="A67" s="7" t="s">
        <v>242</v>
      </c>
      <c r="B67" s="6"/>
      <c r="C67" s="7" t="s">
        <v>253</v>
      </c>
      <c r="D67" s="7" t="s">
        <v>119</v>
      </c>
      <c r="E67" s="7" t="s">
        <v>120</v>
      </c>
      <c r="F67" s="7" t="s">
        <v>245</v>
      </c>
      <c r="G67" s="7" t="s">
        <v>245</v>
      </c>
      <c r="J67" s="12" t="s">
        <v>386</v>
      </c>
      <c r="K67" s="10" t="s">
        <v>393</v>
      </c>
      <c r="L67" s="12" t="s">
        <v>12326</v>
      </c>
      <c r="M67" s="12" t="s">
        <v>389</v>
      </c>
      <c r="N67" s="12" t="s">
        <v>389</v>
      </c>
      <c r="O67" s="12" t="s">
        <v>394</v>
      </c>
      <c r="P67" s="12" t="s">
        <v>395</v>
      </c>
      <c r="R67" s="14">
        <f t="shared" si="0"/>
        <v>1</v>
      </c>
      <c r="S67" s="14" t="e">
        <f>COUNTIFS(#REF!,'Kode Sales'!L67,#REF!,'Kode Sales'!O67)</f>
        <v>#REF!</v>
      </c>
    </row>
    <row r="68" spans="1:19" hidden="1" x14ac:dyDescent="0.2">
      <c r="A68" s="7" t="s">
        <v>242</v>
      </c>
      <c r="B68" s="6"/>
      <c r="C68" s="7" t="s">
        <v>253</v>
      </c>
      <c r="D68" s="7" t="s">
        <v>119</v>
      </c>
      <c r="E68" s="7" t="s">
        <v>120</v>
      </c>
      <c r="F68" s="7" t="s">
        <v>245</v>
      </c>
      <c r="G68" s="7" t="s">
        <v>245</v>
      </c>
      <c r="J68" s="15" t="s">
        <v>386</v>
      </c>
      <c r="K68" s="15" t="s">
        <v>6142</v>
      </c>
      <c r="L68" s="15" t="s">
        <v>6143</v>
      </c>
      <c r="M68" s="15" t="s">
        <v>389</v>
      </c>
      <c r="N68" s="15" t="s">
        <v>389</v>
      </c>
      <c r="O68" s="15" t="s">
        <v>139</v>
      </c>
      <c r="P68" s="15" t="s">
        <v>176</v>
      </c>
      <c r="R68" s="14">
        <f t="shared" si="0"/>
        <v>1</v>
      </c>
      <c r="S68" s="14" t="e">
        <f>COUNTIFS(#REF!,'Kode Sales'!L68,#REF!,'Kode Sales'!O68)</f>
        <v>#REF!</v>
      </c>
    </row>
    <row r="69" spans="1:19" hidden="1" x14ac:dyDescent="0.2">
      <c r="A69" s="7" t="s">
        <v>242</v>
      </c>
      <c r="B69" s="6"/>
      <c r="C69" s="7" t="s">
        <v>253</v>
      </c>
      <c r="D69" s="7" t="s">
        <v>119</v>
      </c>
      <c r="E69" s="7" t="s">
        <v>120</v>
      </c>
      <c r="F69" s="7" t="s">
        <v>245</v>
      </c>
      <c r="G69" s="7" t="s">
        <v>245</v>
      </c>
      <c r="J69" s="12" t="s">
        <v>386</v>
      </c>
      <c r="K69" s="12"/>
      <c r="L69" s="12" t="s">
        <v>403</v>
      </c>
      <c r="M69" s="12" t="s">
        <v>389</v>
      </c>
      <c r="N69" s="12" t="s">
        <v>389</v>
      </c>
      <c r="O69" s="12" t="s">
        <v>119</v>
      </c>
      <c r="P69" s="12" t="s">
        <v>120</v>
      </c>
      <c r="R69" s="14">
        <f t="shared" ref="R69:R132" si="1">COUNTIFS(L:L,L69,P:P,P69)</f>
        <v>1</v>
      </c>
      <c r="S69" s="14" t="e">
        <f>COUNTIFS(#REF!,'Kode Sales'!L69,#REF!,'Kode Sales'!O69)</f>
        <v>#REF!</v>
      </c>
    </row>
    <row r="70" spans="1:19" hidden="1" x14ac:dyDescent="0.2">
      <c r="A70" s="7" t="s">
        <v>242</v>
      </c>
      <c r="C70" s="7" t="s">
        <v>253</v>
      </c>
      <c r="D70" s="7" t="s">
        <v>119</v>
      </c>
      <c r="E70" s="7" t="s">
        <v>120</v>
      </c>
      <c r="F70" s="7" t="s">
        <v>245</v>
      </c>
      <c r="G70" s="7" t="s">
        <v>245</v>
      </c>
      <c r="J70" s="12" t="s">
        <v>386</v>
      </c>
      <c r="K70" s="12" t="s">
        <v>393</v>
      </c>
      <c r="L70" s="12" t="s">
        <v>1690</v>
      </c>
      <c r="M70" s="12" t="s">
        <v>389</v>
      </c>
      <c r="N70" s="12" t="s">
        <v>389</v>
      </c>
      <c r="O70" s="12" t="s">
        <v>394</v>
      </c>
      <c r="P70" s="12" t="s">
        <v>395</v>
      </c>
      <c r="R70" s="14">
        <f t="shared" si="1"/>
        <v>1</v>
      </c>
      <c r="S70" s="14" t="e">
        <f>COUNTIFS(#REF!,'Kode Sales'!L70,#REF!,'Kode Sales'!O70)</f>
        <v>#REF!</v>
      </c>
    </row>
    <row r="71" spans="1:19" hidden="1" x14ac:dyDescent="0.2">
      <c r="A71" s="7" t="s">
        <v>242</v>
      </c>
      <c r="C71" s="7" t="s">
        <v>243</v>
      </c>
      <c r="D71" s="7" t="s">
        <v>119</v>
      </c>
      <c r="E71" s="7" t="s">
        <v>120</v>
      </c>
      <c r="F71" s="7" t="s">
        <v>245</v>
      </c>
      <c r="G71" s="7" t="s">
        <v>245</v>
      </c>
      <c r="J71" s="12" t="s">
        <v>407</v>
      </c>
      <c r="K71" s="12" t="s">
        <v>408</v>
      </c>
      <c r="L71" s="12" t="s">
        <v>1820</v>
      </c>
      <c r="M71" s="12" t="s">
        <v>410</v>
      </c>
      <c r="N71" s="12" t="s">
        <v>410</v>
      </c>
      <c r="O71" s="12" t="s">
        <v>394</v>
      </c>
      <c r="P71" s="12" t="s">
        <v>395</v>
      </c>
      <c r="R71" s="14">
        <f t="shared" si="1"/>
        <v>1</v>
      </c>
      <c r="S71" s="14" t="e">
        <f>COUNTIFS(#REF!,'Kode Sales'!L71,#REF!,'Kode Sales'!O71)</f>
        <v>#REF!</v>
      </c>
    </row>
    <row r="72" spans="1:19" hidden="1" x14ac:dyDescent="0.2">
      <c r="A72" s="7" t="s">
        <v>242</v>
      </c>
      <c r="C72" s="7" t="s">
        <v>253</v>
      </c>
      <c r="D72" s="7" t="s">
        <v>119</v>
      </c>
      <c r="E72" s="7" t="s">
        <v>120</v>
      </c>
      <c r="F72" s="7" t="s">
        <v>245</v>
      </c>
      <c r="G72" s="7" t="s">
        <v>245</v>
      </c>
      <c r="J72" s="10" t="s">
        <v>407</v>
      </c>
      <c r="K72" s="10" t="s">
        <v>408</v>
      </c>
      <c r="L72" s="10" t="s">
        <v>1301</v>
      </c>
      <c r="M72" s="10" t="s">
        <v>410</v>
      </c>
      <c r="N72" s="10" t="s">
        <v>410</v>
      </c>
      <c r="O72" s="10" t="s">
        <v>394</v>
      </c>
      <c r="P72" s="10" t="s">
        <v>395</v>
      </c>
      <c r="R72" s="14">
        <f t="shared" si="1"/>
        <v>1</v>
      </c>
      <c r="S72" s="14" t="e">
        <f>COUNTIFS(#REF!,'Kode Sales'!L72,#REF!,'Kode Sales'!O72)</f>
        <v>#REF!</v>
      </c>
    </row>
    <row r="73" spans="1:19" hidden="1" x14ac:dyDescent="0.2">
      <c r="A73" s="7" t="s">
        <v>242</v>
      </c>
      <c r="B73" s="6" t="s">
        <v>259</v>
      </c>
      <c r="C73" s="7" t="s">
        <v>1944</v>
      </c>
      <c r="D73" s="7" t="s">
        <v>134</v>
      </c>
      <c r="E73" s="7" t="s">
        <v>167</v>
      </c>
      <c r="F73" s="7" t="s">
        <v>245</v>
      </c>
      <c r="G73" s="7" t="s">
        <v>245</v>
      </c>
      <c r="J73" s="12" t="s">
        <v>407</v>
      </c>
      <c r="K73" s="12" t="s">
        <v>408</v>
      </c>
      <c r="L73" s="12" t="s">
        <v>1691</v>
      </c>
      <c r="M73" s="12" t="s">
        <v>410</v>
      </c>
      <c r="N73" s="12" t="s">
        <v>410</v>
      </c>
      <c r="O73" s="12" t="s">
        <v>394</v>
      </c>
      <c r="P73" s="12" t="s">
        <v>395</v>
      </c>
      <c r="R73" s="14">
        <f t="shared" si="1"/>
        <v>1</v>
      </c>
      <c r="S73" s="14" t="e">
        <f>COUNTIFS(#REF!,'Kode Sales'!L73,#REF!,'Kode Sales'!O73)</f>
        <v>#REF!</v>
      </c>
    </row>
    <row r="74" spans="1:19" hidden="1" x14ac:dyDescent="0.2">
      <c r="A74" s="7" t="s">
        <v>242</v>
      </c>
      <c r="B74" s="6"/>
      <c r="C74" s="7" t="s">
        <v>253</v>
      </c>
      <c r="D74" s="7" t="s">
        <v>119</v>
      </c>
      <c r="E74" s="7" t="s">
        <v>120</v>
      </c>
      <c r="F74" s="7" t="s">
        <v>245</v>
      </c>
      <c r="G74" s="7" t="s">
        <v>245</v>
      </c>
      <c r="J74" s="10" t="s">
        <v>407</v>
      </c>
      <c r="K74" s="10" t="s">
        <v>408</v>
      </c>
      <c r="L74" s="10" t="s">
        <v>1875</v>
      </c>
      <c r="M74" s="10" t="s">
        <v>410</v>
      </c>
      <c r="N74" s="10" t="s">
        <v>410</v>
      </c>
      <c r="O74" s="10" t="s">
        <v>394</v>
      </c>
      <c r="P74" s="10" t="s">
        <v>395</v>
      </c>
      <c r="R74" s="14">
        <f t="shared" si="1"/>
        <v>1</v>
      </c>
      <c r="S74" s="14" t="e">
        <f>COUNTIFS(#REF!,'Kode Sales'!L74,#REF!,'Kode Sales'!O74)</f>
        <v>#REF!</v>
      </c>
    </row>
    <row r="75" spans="1:19" hidden="1" x14ac:dyDescent="0.2">
      <c r="A75" s="7" t="s">
        <v>242</v>
      </c>
      <c r="C75" s="7" t="s">
        <v>253</v>
      </c>
      <c r="D75" s="7" t="s">
        <v>119</v>
      </c>
      <c r="E75" s="7" t="s">
        <v>120</v>
      </c>
      <c r="F75" s="7" t="s">
        <v>245</v>
      </c>
      <c r="G75" s="7" t="s">
        <v>245</v>
      </c>
      <c r="J75" s="12" t="s">
        <v>407</v>
      </c>
      <c r="K75" s="12" t="s">
        <v>408</v>
      </c>
      <c r="L75" s="12" t="s">
        <v>1876</v>
      </c>
      <c r="M75" s="12" t="s">
        <v>410</v>
      </c>
      <c r="N75" s="12" t="s">
        <v>410</v>
      </c>
      <c r="O75" s="12" t="s">
        <v>394</v>
      </c>
      <c r="P75" s="12" t="s">
        <v>395</v>
      </c>
      <c r="R75" s="14">
        <f t="shared" si="1"/>
        <v>1</v>
      </c>
      <c r="S75" s="14" t="e">
        <f>COUNTIFS(#REF!,'Kode Sales'!L75,#REF!,'Kode Sales'!O75)</f>
        <v>#REF!</v>
      </c>
    </row>
    <row r="76" spans="1:19" hidden="1" x14ac:dyDescent="0.2">
      <c r="A76" s="7" t="s">
        <v>242</v>
      </c>
      <c r="C76" s="7" t="s">
        <v>253</v>
      </c>
      <c r="D76" s="7" t="s">
        <v>119</v>
      </c>
      <c r="E76" s="7" t="s">
        <v>120</v>
      </c>
      <c r="F76" s="7" t="s">
        <v>245</v>
      </c>
      <c r="G76" s="7" t="s">
        <v>245</v>
      </c>
      <c r="J76" s="20" t="s">
        <v>407</v>
      </c>
      <c r="K76" s="20" t="s">
        <v>6230</v>
      </c>
      <c r="L76" s="20" t="s">
        <v>6231</v>
      </c>
      <c r="M76" s="20" t="s">
        <v>410</v>
      </c>
      <c r="N76" s="20" t="s">
        <v>410</v>
      </c>
      <c r="O76" s="20" t="s">
        <v>134</v>
      </c>
      <c r="P76" s="20" t="s">
        <v>167</v>
      </c>
      <c r="R76" s="14">
        <f t="shared" si="1"/>
        <v>1</v>
      </c>
      <c r="S76" s="14" t="e">
        <f>COUNTIFS(#REF!,'Kode Sales'!L76,#REF!,'Kode Sales'!O76)</f>
        <v>#REF!</v>
      </c>
    </row>
    <row r="77" spans="1:19" hidden="1" x14ac:dyDescent="0.2">
      <c r="A77" s="7" t="s">
        <v>242</v>
      </c>
      <c r="B77" s="6"/>
      <c r="C77" s="7" t="s">
        <v>248</v>
      </c>
      <c r="D77" s="7" t="s">
        <v>119</v>
      </c>
      <c r="E77" s="7" t="s">
        <v>120</v>
      </c>
      <c r="F77" s="7" t="s">
        <v>252</v>
      </c>
      <c r="G77" s="7" t="s">
        <v>252</v>
      </c>
      <c r="J77" s="10" t="s">
        <v>407</v>
      </c>
      <c r="K77" s="10" t="s">
        <v>6230</v>
      </c>
      <c r="L77" s="10" t="s">
        <v>6281</v>
      </c>
      <c r="M77" s="10" t="s">
        <v>410</v>
      </c>
      <c r="N77" s="10" t="s">
        <v>410</v>
      </c>
      <c r="O77" s="10" t="s">
        <v>134</v>
      </c>
      <c r="P77" s="10" t="s">
        <v>167</v>
      </c>
      <c r="R77" s="14">
        <f t="shared" si="1"/>
        <v>1</v>
      </c>
      <c r="S77" s="14" t="e">
        <f>COUNTIFS(#REF!,'Kode Sales'!L77,#REF!,'Kode Sales'!O77)</f>
        <v>#REF!</v>
      </c>
    </row>
    <row r="78" spans="1:19" hidden="1" x14ac:dyDescent="0.2">
      <c r="A78" s="7" t="s">
        <v>242</v>
      </c>
      <c r="C78" s="7" t="s">
        <v>248</v>
      </c>
      <c r="D78" s="7" t="s">
        <v>119</v>
      </c>
      <c r="E78" s="7" t="s">
        <v>120</v>
      </c>
      <c r="F78" s="7" t="s">
        <v>252</v>
      </c>
      <c r="G78" s="7" t="s">
        <v>252</v>
      </c>
      <c r="J78" s="15" t="s">
        <v>407</v>
      </c>
      <c r="K78" s="15" t="s">
        <v>6230</v>
      </c>
      <c r="L78" s="15" t="s">
        <v>12401</v>
      </c>
      <c r="M78" s="15" t="s">
        <v>410</v>
      </c>
      <c r="N78" s="15" t="s">
        <v>410</v>
      </c>
      <c r="O78" s="15" t="s">
        <v>134</v>
      </c>
      <c r="P78" s="15" t="s">
        <v>167</v>
      </c>
      <c r="R78" s="14">
        <f t="shared" si="1"/>
        <v>1</v>
      </c>
      <c r="S78" s="14" t="e">
        <f>COUNTIFS(#REF!,'Kode Sales'!L78,#REF!,'Kode Sales'!O78)</f>
        <v>#REF!</v>
      </c>
    </row>
    <row r="79" spans="1:19" hidden="1" x14ac:dyDescent="0.2">
      <c r="A79" s="7" t="s">
        <v>262</v>
      </c>
      <c r="C79" s="7" t="s">
        <v>263</v>
      </c>
      <c r="D79" s="7" t="s">
        <v>119</v>
      </c>
      <c r="E79" s="7" t="s">
        <v>120</v>
      </c>
      <c r="F79" s="7" t="s">
        <v>268</v>
      </c>
      <c r="G79" s="7" t="s">
        <v>268</v>
      </c>
      <c r="J79" s="12" t="s">
        <v>407</v>
      </c>
      <c r="K79" s="10"/>
      <c r="L79" s="12" t="s">
        <v>411</v>
      </c>
      <c r="M79" s="12" t="s">
        <v>410</v>
      </c>
      <c r="N79" s="12" t="s">
        <v>410</v>
      </c>
      <c r="O79" s="12" t="s">
        <v>119</v>
      </c>
      <c r="P79" s="12" t="s">
        <v>120</v>
      </c>
      <c r="R79" s="14">
        <f t="shared" si="1"/>
        <v>1</v>
      </c>
      <c r="S79" s="14" t="e">
        <f>COUNTIFS(#REF!,'Kode Sales'!L79,#REF!,'Kode Sales'!O79)</f>
        <v>#REF!</v>
      </c>
    </row>
    <row r="80" spans="1:19" hidden="1" x14ac:dyDescent="0.2">
      <c r="A80" s="7" t="s">
        <v>262</v>
      </c>
      <c r="C80" s="7" t="s">
        <v>263</v>
      </c>
      <c r="D80" s="7" t="s">
        <v>119</v>
      </c>
      <c r="E80" s="7" t="s">
        <v>120</v>
      </c>
      <c r="F80" s="7" t="s">
        <v>268</v>
      </c>
      <c r="G80" s="7" t="s">
        <v>268</v>
      </c>
      <c r="J80" s="12" t="s">
        <v>407</v>
      </c>
      <c r="K80" s="10" t="s">
        <v>408</v>
      </c>
      <c r="L80" s="12" t="s">
        <v>1307</v>
      </c>
      <c r="M80" s="12" t="s">
        <v>410</v>
      </c>
      <c r="N80" s="12" t="s">
        <v>410</v>
      </c>
      <c r="O80" s="12" t="s">
        <v>394</v>
      </c>
      <c r="P80" s="12" t="s">
        <v>395</v>
      </c>
      <c r="R80" s="14">
        <f t="shared" si="1"/>
        <v>1</v>
      </c>
      <c r="S80" s="14" t="e">
        <f>COUNTIFS(#REF!,'Kode Sales'!L80,#REF!,'Kode Sales'!O80)</f>
        <v>#REF!</v>
      </c>
    </row>
    <row r="81" spans="1:21" hidden="1" x14ac:dyDescent="0.2">
      <c r="A81" s="7" t="s">
        <v>262</v>
      </c>
      <c r="B81" s="6"/>
      <c r="C81" s="7" t="s">
        <v>269</v>
      </c>
      <c r="D81" s="7" t="s">
        <v>119</v>
      </c>
      <c r="E81" s="7" t="s">
        <v>120</v>
      </c>
      <c r="F81" s="7" t="s">
        <v>268</v>
      </c>
      <c r="G81" s="7" t="s">
        <v>268</v>
      </c>
      <c r="J81" s="20" t="s">
        <v>417</v>
      </c>
      <c r="K81" s="14" t="s">
        <v>418</v>
      </c>
      <c r="L81" s="20" t="s">
        <v>1378</v>
      </c>
      <c r="M81" s="20" t="s">
        <v>420</v>
      </c>
      <c r="N81" s="20" t="s">
        <v>420</v>
      </c>
      <c r="O81" s="20" t="s">
        <v>394</v>
      </c>
      <c r="P81" s="20" t="s">
        <v>395</v>
      </c>
      <c r="R81" s="14">
        <f t="shared" si="1"/>
        <v>1</v>
      </c>
      <c r="S81" s="14" t="e">
        <f>COUNTIFS(#REF!,'Kode Sales'!L81,#REF!,'Kode Sales'!O81)</f>
        <v>#REF!</v>
      </c>
    </row>
    <row r="82" spans="1:21" hidden="1" x14ac:dyDescent="0.2">
      <c r="A82" s="7" t="s">
        <v>262</v>
      </c>
      <c r="B82" s="6"/>
      <c r="C82" s="7" t="s">
        <v>263</v>
      </c>
      <c r="D82" s="7" t="s">
        <v>119</v>
      </c>
      <c r="E82" s="7" t="s">
        <v>120</v>
      </c>
      <c r="F82" s="7" t="s">
        <v>268</v>
      </c>
      <c r="G82" s="7" t="s">
        <v>268</v>
      </c>
      <c r="J82" s="14" t="s">
        <v>417</v>
      </c>
      <c r="K82" s="10" t="s">
        <v>1579</v>
      </c>
      <c r="L82" s="14" t="s">
        <v>1302</v>
      </c>
      <c r="M82" s="14" t="s">
        <v>420</v>
      </c>
      <c r="N82" s="14" t="s">
        <v>420</v>
      </c>
      <c r="O82" s="14" t="s">
        <v>394</v>
      </c>
      <c r="P82" s="14" t="s">
        <v>395</v>
      </c>
      <c r="R82" s="14">
        <f t="shared" si="1"/>
        <v>1</v>
      </c>
      <c r="S82" s="14" t="e">
        <f>COUNTIFS(#REF!,'Kode Sales'!L82,#REF!,'Kode Sales'!O82)</f>
        <v>#REF!</v>
      </c>
    </row>
    <row r="83" spans="1:21" hidden="1" x14ac:dyDescent="0.2">
      <c r="A83" s="7" t="s">
        <v>262</v>
      </c>
      <c r="B83" s="6"/>
      <c r="C83" s="7" t="s">
        <v>263</v>
      </c>
      <c r="D83" s="7" t="s">
        <v>119</v>
      </c>
      <c r="E83" s="7" t="s">
        <v>120</v>
      </c>
      <c r="F83" s="7" t="s">
        <v>268</v>
      </c>
      <c r="G83" s="7" t="s">
        <v>268</v>
      </c>
      <c r="J83" s="15" t="s">
        <v>417</v>
      </c>
      <c r="K83" s="12" t="s">
        <v>1579</v>
      </c>
      <c r="L83" s="15" t="s">
        <v>1465</v>
      </c>
      <c r="M83" s="15" t="s">
        <v>420</v>
      </c>
      <c r="N83" s="15" t="s">
        <v>420</v>
      </c>
      <c r="O83" s="15" t="s">
        <v>394</v>
      </c>
      <c r="P83" s="15" t="s">
        <v>395</v>
      </c>
      <c r="R83" s="14">
        <f t="shared" si="1"/>
        <v>1</v>
      </c>
      <c r="S83" s="14" t="e">
        <f>COUNTIFS(#REF!,'Kode Sales'!L83,#REF!,'Kode Sales'!O83)</f>
        <v>#REF!</v>
      </c>
    </row>
    <row r="84" spans="1:21" hidden="1" x14ac:dyDescent="0.2">
      <c r="A84" s="7" t="s">
        <v>262</v>
      </c>
      <c r="B84" s="6"/>
      <c r="C84" s="7" t="s">
        <v>263</v>
      </c>
      <c r="D84" s="7" t="s">
        <v>119</v>
      </c>
      <c r="E84" s="7" t="s">
        <v>120</v>
      </c>
      <c r="F84" s="7" t="s">
        <v>268</v>
      </c>
      <c r="G84" s="7" t="s">
        <v>268</v>
      </c>
      <c r="J84" s="20" t="s">
        <v>417</v>
      </c>
      <c r="K84" s="20" t="s">
        <v>1579</v>
      </c>
      <c r="L84" s="20" t="s">
        <v>2702</v>
      </c>
      <c r="M84" s="20" t="s">
        <v>420</v>
      </c>
      <c r="N84" s="20" t="s">
        <v>420</v>
      </c>
      <c r="O84" s="20" t="s">
        <v>394</v>
      </c>
      <c r="P84" s="20" t="s">
        <v>395</v>
      </c>
      <c r="R84" s="14">
        <f t="shared" si="1"/>
        <v>1</v>
      </c>
      <c r="S84" s="14" t="e">
        <f>COUNTIFS(#REF!,'Kode Sales'!L84,#REF!,'Kode Sales'!O84)</f>
        <v>#REF!</v>
      </c>
    </row>
    <row r="85" spans="1:21" hidden="1" x14ac:dyDescent="0.2">
      <c r="A85" s="7" t="s">
        <v>262</v>
      </c>
      <c r="B85" s="6"/>
      <c r="C85" s="7" t="s">
        <v>263</v>
      </c>
      <c r="D85" s="7" t="s">
        <v>119</v>
      </c>
      <c r="E85" s="7" t="s">
        <v>120</v>
      </c>
      <c r="F85" s="7" t="s">
        <v>268</v>
      </c>
      <c r="G85" s="7" t="s">
        <v>268</v>
      </c>
      <c r="J85" s="12" t="s">
        <v>417</v>
      </c>
      <c r="K85" s="12" t="s">
        <v>1579</v>
      </c>
      <c r="L85" s="12" t="s">
        <v>1303</v>
      </c>
      <c r="M85" s="12" t="s">
        <v>420</v>
      </c>
      <c r="N85" s="12" t="s">
        <v>420</v>
      </c>
      <c r="O85" s="12" t="s">
        <v>394</v>
      </c>
      <c r="P85" s="12" t="s">
        <v>395</v>
      </c>
      <c r="R85" s="14">
        <f t="shared" si="1"/>
        <v>1</v>
      </c>
      <c r="S85" s="14" t="e">
        <f>COUNTIFS(#REF!,'Kode Sales'!L85,#REF!,'Kode Sales'!O85)</f>
        <v>#REF!</v>
      </c>
    </row>
    <row r="86" spans="1:21" hidden="1" x14ac:dyDescent="0.2">
      <c r="A86" s="7" t="s">
        <v>262</v>
      </c>
      <c r="B86" s="6"/>
      <c r="C86" s="7" t="s">
        <v>269</v>
      </c>
      <c r="D86" s="7" t="s">
        <v>119</v>
      </c>
      <c r="E86" s="7" t="s">
        <v>120</v>
      </c>
      <c r="F86" s="7" t="s">
        <v>268</v>
      </c>
      <c r="G86" s="7" t="s">
        <v>268</v>
      </c>
      <c r="J86" s="15" t="s">
        <v>417</v>
      </c>
      <c r="K86" s="15" t="s">
        <v>421</v>
      </c>
      <c r="L86" s="15" t="s">
        <v>1182</v>
      </c>
      <c r="M86" s="15" t="s">
        <v>420</v>
      </c>
      <c r="N86" s="15" t="s">
        <v>420</v>
      </c>
      <c r="O86" s="15" t="s">
        <v>134</v>
      </c>
      <c r="P86" s="15" t="s">
        <v>167</v>
      </c>
      <c r="R86" s="14">
        <f t="shared" si="1"/>
        <v>1</v>
      </c>
      <c r="S86" s="14" t="e">
        <f>COUNTIFS(#REF!,'Kode Sales'!L86,#REF!,'Kode Sales'!O86)</f>
        <v>#REF!</v>
      </c>
    </row>
    <row r="87" spans="1:21" hidden="1" x14ac:dyDescent="0.2">
      <c r="A87" s="7" t="s">
        <v>262</v>
      </c>
      <c r="B87" s="6"/>
      <c r="C87" s="7" t="s">
        <v>263</v>
      </c>
      <c r="D87" s="7" t="s">
        <v>119</v>
      </c>
      <c r="E87" s="7" t="s">
        <v>120</v>
      </c>
      <c r="F87" s="7" t="s">
        <v>268</v>
      </c>
      <c r="G87" s="7" t="s">
        <v>268</v>
      </c>
      <c r="J87" s="14" t="s">
        <v>417</v>
      </c>
      <c r="K87" s="14" t="s">
        <v>423</v>
      </c>
      <c r="L87" s="14" t="s">
        <v>2013</v>
      </c>
      <c r="M87" s="14" t="s">
        <v>420</v>
      </c>
      <c r="N87" s="14" t="s">
        <v>420</v>
      </c>
      <c r="O87" s="14" t="s">
        <v>134</v>
      </c>
      <c r="P87" s="14" t="s">
        <v>167</v>
      </c>
      <c r="R87" s="14">
        <f t="shared" si="1"/>
        <v>1</v>
      </c>
      <c r="S87" s="14" t="e">
        <f>COUNTIFS(#REF!,'Kode Sales'!L87,#REF!,'Kode Sales'!O87)</f>
        <v>#REF!</v>
      </c>
    </row>
    <row r="88" spans="1:21" hidden="1" x14ac:dyDescent="0.2">
      <c r="A88" s="7" t="s">
        <v>262</v>
      </c>
      <c r="B88" s="6"/>
      <c r="C88" s="7" t="s">
        <v>269</v>
      </c>
      <c r="D88" s="7" t="s">
        <v>119</v>
      </c>
      <c r="E88" s="7" t="s">
        <v>120</v>
      </c>
      <c r="F88" s="7" t="s">
        <v>268</v>
      </c>
      <c r="G88" s="7" t="s">
        <v>268</v>
      </c>
      <c r="J88" s="12" t="s">
        <v>417</v>
      </c>
      <c r="K88" s="10" t="s">
        <v>421</v>
      </c>
      <c r="L88" s="12" t="s">
        <v>1825</v>
      </c>
      <c r="M88" s="12" t="s">
        <v>420</v>
      </c>
      <c r="N88" s="12" t="s">
        <v>420</v>
      </c>
      <c r="O88" s="12" t="s">
        <v>134</v>
      </c>
      <c r="P88" s="12" t="s">
        <v>167</v>
      </c>
      <c r="R88" s="14">
        <f t="shared" si="1"/>
        <v>1</v>
      </c>
      <c r="S88" s="14" t="e">
        <f>COUNTIFS(#REF!,'Kode Sales'!L88,#REF!,'Kode Sales'!O88)</f>
        <v>#REF!</v>
      </c>
    </row>
    <row r="89" spans="1:21" hidden="1" x14ac:dyDescent="0.2">
      <c r="A89" s="7" t="s">
        <v>262</v>
      </c>
      <c r="B89" s="6"/>
      <c r="C89" s="7" t="s">
        <v>263</v>
      </c>
      <c r="D89" s="7" t="s">
        <v>119</v>
      </c>
      <c r="E89" s="7" t="s">
        <v>120</v>
      </c>
      <c r="F89" s="7" t="s">
        <v>268</v>
      </c>
      <c r="G89" s="7" t="s">
        <v>268</v>
      </c>
      <c r="J89" s="14" t="s">
        <v>417</v>
      </c>
      <c r="K89" s="14" t="s">
        <v>423</v>
      </c>
      <c r="L89" s="14" t="s">
        <v>1826</v>
      </c>
      <c r="M89" s="14" t="s">
        <v>420</v>
      </c>
      <c r="N89" s="14" t="s">
        <v>420</v>
      </c>
      <c r="O89" s="14" t="s">
        <v>134</v>
      </c>
      <c r="P89" s="14" t="s">
        <v>167</v>
      </c>
      <c r="R89" s="14">
        <f t="shared" si="1"/>
        <v>1</v>
      </c>
      <c r="S89" s="14" t="e">
        <f>COUNTIFS(#REF!,'Kode Sales'!L89,#REF!,'Kode Sales'!O89)</f>
        <v>#REF!</v>
      </c>
    </row>
    <row r="90" spans="1:21" hidden="1" x14ac:dyDescent="0.2">
      <c r="A90" s="7" t="s">
        <v>262</v>
      </c>
      <c r="B90" s="6"/>
      <c r="C90" s="7" t="s">
        <v>263</v>
      </c>
      <c r="D90" s="7" t="s">
        <v>119</v>
      </c>
      <c r="E90" s="7" t="s">
        <v>120</v>
      </c>
      <c r="F90" s="7" t="s">
        <v>268</v>
      </c>
      <c r="G90" s="7" t="s">
        <v>268</v>
      </c>
      <c r="J90" s="14" t="s">
        <v>417</v>
      </c>
      <c r="K90" s="12"/>
      <c r="L90" s="14" t="s">
        <v>2007</v>
      </c>
      <c r="M90" s="14" t="s">
        <v>420</v>
      </c>
      <c r="N90" s="14" t="s">
        <v>420</v>
      </c>
      <c r="O90" s="14" t="s">
        <v>119</v>
      </c>
      <c r="P90" s="14" t="s">
        <v>120</v>
      </c>
      <c r="R90" s="14">
        <f t="shared" si="1"/>
        <v>1</v>
      </c>
      <c r="S90" s="14" t="e">
        <f>COUNTIFS(#REF!,'Kode Sales'!L90,#REF!,'Kode Sales'!O90)</f>
        <v>#REF!</v>
      </c>
    </row>
    <row r="91" spans="1:21" hidden="1" x14ac:dyDescent="0.2">
      <c r="A91" s="7" t="s">
        <v>262</v>
      </c>
      <c r="B91" s="6"/>
      <c r="C91" s="7" t="s">
        <v>263</v>
      </c>
      <c r="D91" s="7" t="s">
        <v>119</v>
      </c>
      <c r="E91" s="7" t="s">
        <v>120</v>
      </c>
      <c r="F91" s="7" t="s">
        <v>268</v>
      </c>
      <c r="G91" s="7" t="s">
        <v>268</v>
      </c>
      <c r="J91" s="14" t="s">
        <v>417</v>
      </c>
      <c r="K91" s="10"/>
      <c r="L91" s="14" t="s">
        <v>1580</v>
      </c>
      <c r="M91" s="14" t="s">
        <v>420</v>
      </c>
      <c r="N91" s="14" t="s">
        <v>420</v>
      </c>
      <c r="O91" s="14" t="s">
        <v>119</v>
      </c>
      <c r="P91" s="14" t="s">
        <v>120</v>
      </c>
      <c r="R91" s="14">
        <f t="shared" si="1"/>
        <v>1</v>
      </c>
      <c r="S91" s="14" t="e">
        <f>COUNTIFS(#REF!,'Kode Sales'!L91,#REF!,'Kode Sales'!O91)</f>
        <v>#REF!</v>
      </c>
    </row>
    <row r="92" spans="1:21" hidden="1" x14ac:dyDescent="0.2">
      <c r="A92" s="7" t="s">
        <v>278</v>
      </c>
      <c r="B92" s="6"/>
      <c r="C92" s="7" t="s">
        <v>2327</v>
      </c>
      <c r="D92" s="7" t="s">
        <v>119</v>
      </c>
      <c r="E92" s="7" t="s">
        <v>120</v>
      </c>
      <c r="F92" s="7" t="s">
        <v>280</v>
      </c>
      <c r="G92" s="7" t="s">
        <v>280</v>
      </c>
      <c r="J92" s="12" t="s">
        <v>417</v>
      </c>
      <c r="K92" s="12" t="s">
        <v>418</v>
      </c>
      <c r="L92" s="12" t="s">
        <v>2010</v>
      </c>
      <c r="M92" s="12" t="s">
        <v>420</v>
      </c>
      <c r="N92" s="12" t="s">
        <v>420</v>
      </c>
      <c r="O92" s="12" t="s">
        <v>394</v>
      </c>
      <c r="P92" s="12" t="s">
        <v>395</v>
      </c>
      <c r="R92" s="14">
        <f t="shared" si="1"/>
        <v>1</v>
      </c>
      <c r="S92" s="14" t="e">
        <f>COUNTIFS(#REF!,'Kode Sales'!L92,#REF!,'Kode Sales'!O92)</f>
        <v>#REF!</v>
      </c>
      <c r="U92" s="4"/>
    </row>
    <row r="93" spans="1:21" hidden="1" x14ac:dyDescent="0.2">
      <c r="A93" s="7" t="s">
        <v>278</v>
      </c>
      <c r="B93" s="6"/>
      <c r="C93" s="7" t="s">
        <v>282</v>
      </c>
      <c r="D93" s="7" t="s">
        <v>119</v>
      </c>
      <c r="E93" s="7" t="s">
        <v>120</v>
      </c>
      <c r="F93" s="7" t="s">
        <v>280</v>
      </c>
      <c r="G93" s="7" t="s">
        <v>280</v>
      </c>
      <c r="J93" s="12" t="s">
        <v>417</v>
      </c>
      <c r="K93" s="10" t="s">
        <v>418</v>
      </c>
      <c r="L93" s="12" t="s">
        <v>1578</v>
      </c>
      <c r="M93" s="12" t="s">
        <v>420</v>
      </c>
      <c r="N93" s="12" t="s">
        <v>420</v>
      </c>
      <c r="O93" s="12" t="s">
        <v>394</v>
      </c>
      <c r="P93" s="12" t="s">
        <v>395</v>
      </c>
      <c r="R93" s="14">
        <f t="shared" si="1"/>
        <v>1</v>
      </c>
      <c r="S93" s="14" t="e">
        <f>COUNTIFS(#REF!,'Kode Sales'!L93,#REF!,'Kode Sales'!O93)</f>
        <v>#REF!</v>
      </c>
      <c r="U93" s="4"/>
    </row>
    <row r="94" spans="1:21" hidden="1" x14ac:dyDescent="0.2">
      <c r="A94" s="7" t="s">
        <v>278</v>
      </c>
      <c r="B94" s="6" t="s">
        <v>1291</v>
      </c>
      <c r="C94" s="7" t="s">
        <v>283</v>
      </c>
      <c r="D94" s="7" t="s">
        <v>578</v>
      </c>
      <c r="E94" s="7" t="s">
        <v>579</v>
      </c>
      <c r="F94" s="7" t="s">
        <v>280</v>
      </c>
      <c r="G94" s="7" t="s">
        <v>284</v>
      </c>
      <c r="J94" s="14" t="s">
        <v>1114</v>
      </c>
      <c r="K94" s="10" t="s">
        <v>1123</v>
      </c>
      <c r="L94" s="14" t="s">
        <v>2400</v>
      </c>
      <c r="M94" s="14" t="s">
        <v>1124</v>
      </c>
      <c r="N94" s="14" t="s">
        <v>1124</v>
      </c>
      <c r="O94" s="14" t="s">
        <v>394</v>
      </c>
      <c r="P94" s="14" t="s">
        <v>395</v>
      </c>
      <c r="R94" s="14">
        <f t="shared" si="1"/>
        <v>1</v>
      </c>
      <c r="S94" s="14" t="e">
        <f>COUNTIFS(#REF!,'Kode Sales'!L94,#REF!,'Kode Sales'!O94)</f>
        <v>#REF!</v>
      </c>
      <c r="U94" s="4"/>
    </row>
    <row r="95" spans="1:21" hidden="1" x14ac:dyDescent="0.2">
      <c r="A95" s="7" t="s">
        <v>278</v>
      </c>
      <c r="B95" s="6"/>
      <c r="C95" s="7" t="s">
        <v>282</v>
      </c>
      <c r="D95" s="7" t="s">
        <v>119</v>
      </c>
      <c r="E95" s="7" t="s">
        <v>120</v>
      </c>
      <c r="F95" s="7" t="s">
        <v>280</v>
      </c>
      <c r="G95" s="7" t="s">
        <v>280</v>
      </c>
      <c r="J95" s="20" t="s">
        <v>1114</v>
      </c>
      <c r="K95" s="20"/>
      <c r="L95" s="20" t="s">
        <v>2883</v>
      </c>
      <c r="M95" s="20" t="s">
        <v>1124</v>
      </c>
      <c r="N95" s="20" t="s">
        <v>1124</v>
      </c>
      <c r="O95" s="20" t="s">
        <v>119</v>
      </c>
      <c r="P95" s="20" t="s">
        <v>120</v>
      </c>
      <c r="R95" s="14">
        <f t="shared" si="1"/>
        <v>1</v>
      </c>
      <c r="S95" s="14" t="e">
        <f>COUNTIFS(#REF!,'Kode Sales'!L95,#REF!,'Kode Sales'!O95)</f>
        <v>#REF!</v>
      </c>
      <c r="U95" s="4"/>
    </row>
    <row r="96" spans="1:21" hidden="1" x14ac:dyDescent="0.2">
      <c r="A96" s="7" t="s">
        <v>278</v>
      </c>
      <c r="B96" s="6"/>
      <c r="C96" s="7" t="s">
        <v>2327</v>
      </c>
      <c r="D96" s="7" t="s">
        <v>119</v>
      </c>
      <c r="E96" s="7" t="s">
        <v>120</v>
      </c>
      <c r="F96" s="7" t="s">
        <v>280</v>
      </c>
      <c r="G96" s="7" t="s">
        <v>280</v>
      </c>
      <c r="J96" s="12" t="s">
        <v>1114</v>
      </c>
      <c r="K96" s="10" t="s">
        <v>1123</v>
      </c>
      <c r="L96" s="12" t="s">
        <v>1308</v>
      </c>
      <c r="M96" s="12" t="s">
        <v>1124</v>
      </c>
      <c r="N96" s="12" t="s">
        <v>1124</v>
      </c>
      <c r="O96" s="12" t="s">
        <v>394</v>
      </c>
      <c r="P96" s="12" t="s">
        <v>395</v>
      </c>
      <c r="R96" s="14">
        <f t="shared" si="1"/>
        <v>1</v>
      </c>
      <c r="S96" s="14" t="e">
        <f>COUNTIFS(#REF!,'Kode Sales'!L96,#REF!,'Kode Sales'!O96)</f>
        <v>#REF!</v>
      </c>
      <c r="U96" s="4"/>
    </row>
    <row r="97" spans="1:21" hidden="1" x14ac:dyDescent="0.2">
      <c r="A97" s="7" t="s">
        <v>278</v>
      </c>
      <c r="B97" s="6" t="s">
        <v>1291</v>
      </c>
      <c r="C97" s="7" t="s">
        <v>283</v>
      </c>
      <c r="D97" s="7" t="s">
        <v>578</v>
      </c>
      <c r="E97" s="7" t="s">
        <v>579</v>
      </c>
      <c r="F97" s="7" t="s">
        <v>280</v>
      </c>
      <c r="G97" s="7" t="s">
        <v>284</v>
      </c>
      <c r="J97" s="15" t="s">
        <v>1114</v>
      </c>
      <c r="K97" s="15" t="s">
        <v>1123</v>
      </c>
      <c r="L97" s="15" t="s">
        <v>12664</v>
      </c>
      <c r="M97" s="15" t="s">
        <v>1124</v>
      </c>
      <c r="N97" s="15" t="s">
        <v>1124</v>
      </c>
      <c r="O97" s="15" t="s">
        <v>394</v>
      </c>
      <c r="P97" s="15" t="s">
        <v>395</v>
      </c>
      <c r="R97" s="14">
        <f t="shared" si="1"/>
        <v>1</v>
      </c>
      <c r="S97" s="14" t="e">
        <f>COUNTIFS(#REF!,'Kode Sales'!L97,#REF!,'Kode Sales'!O97)</f>
        <v>#REF!</v>
      </c>
      <c r="U97" s="4"/>
    </row>
    <row r="98" spans="1:21" hidden="1" x14ac:dyDescent="0.2">
      <c r="A98" s="7" t="s">
        <v>278</v>
      </c>
      <c r="B98" s="6"/>
      <c r="C98" s="7" t="s">
        <v>2327</v>
      </c>
      <c r="D98" s="7" t="s">
        <v>119</v>
      </c>
      <c r="E98" s="7" t="s">
        <v>120</v>
      </c>
      <c r="F98" s="7" t="s">
        <v>280</v>
      </c>
      <c r="G98" s="7" t="s">
        <v>280</v>
      </c>
      <c r="J98" s="12" t="s">
        <v>429</v>
      </c>
      <c r="K98" s="12" t="s">
        <v>1267</v>
      </c>
      <c r="L98" s="12" t="s">
        <v>6690</v>
      </c>
      <c r="M98" s="12" t="s">
        <v>432</v>
      </c>
      <c r="N98" s="12" t="s">
        <v>432</v>
      </c>
      <c r="O98" s="12" t="s">
        <v>394</v>
      </c>
      <c r="P98" s="12" t="s">
        <v>395</v>
      </c>
      <c r="R98" s="14">
        <f t="shared" si="1"/>
        <v>1</v>
      </c>
      <c r="S98" s="14" t="e">
        <f>COUNTIFS(#REF!,'Kode Sales'!L98,#REF!,'Kode Sales'!O98)</f>
        <v>#REF!</v>
      </c>
    </row>
    <row r="99" spans="1:21" hidden="1" x14ac:dyDescent="0.2">
      <c r="A99" s="7" t="s">
        <v>289</v>
      </c>
      <c r="B99" s="6" t="s">
        <v>296</v>
      </c>
      <c r="C99" s="7" t="s">
        <v>305</v>
      </c>
      <c r="D99" s="7" t="s">
        <v>578</v>
      </c>
      <c r="E99" s="7" t="s">
        <v>579</v>
      </c>
      <c r="F99" s="7" t="s">
        <v>294</v>
      </c>
      <c r="G99" s="7" t="s">
        <v>1210</v>
      </c>
      <c r="J99" s="12" t="s">
        <v>429</v>
      </c>
      <c r="K99" s="12" t="s">
        <v>1267</v>
      </c>
      <c r="L99" s="12" t="s">
        <v>1406</v>
      </c>
      <c r="M99" s="12" t="s">
        <v>432</v>
      </c>
      <c r="N99" s="12" t="s">
        <v>432</v>
      </c>
      <c r="O99" s="12" t="s">
        <v>394</v>
      </c>
      <c r="P99" s="12" t="s">
        <v>395</v>
      </c>
      <c r="R99" s="14">
        <f t="shared" si="1"/>
        <v>1</v>
      </c>
      <c r="S99" s="14" t="e">
        <f>COUNTIFS(#REF!,'Kode Sales'!L99,#REF!,'Kode Sales'!O99)</f>
        <v>#REF!</v>
      </c>
    </row>
    <row r="100" spans="1:21" hidden="1" x14ac:dyDescent="0.2">
      <c r="A100" s="7" t="s">
        <v>289</v>
      </c>
      <c r="B100" s="6" t="s">
        <v>296</v>
      </c>
      <c r="C100" s="7" t="s">
        <v>305</v>
      </c>
      <c r="D100" s="7" t="s">
        <v>578</v>
      </c>
      <c r="E100" s="7" t="s">
        <v>579</v>
      </c>
      <c r="F100" s="7" t="s">
        <v>294</v>
      </c>
      <c r="G100" s="7" t="s">
        <v>1210</v>
      </c>
      <c r="J100" s="10" t="s">
        <v>429</v>
      </c>
      <c r="K100" s="10" t="s">
        <v>1267</v>
      </c>
      <c r="L100" s="10" t="s">
        <v>6672</v>
      </c>
      <c r="M100" s="10" t="s">
        <v>432</v>
      </c>
      <c r="N100" s="10" t="s">
        <v>432</v>
      </c>
      <c r="O100" s="10" t="s">
        <v>394</v>
      </c>
      <c r="P100" s="10" t="s">
        <v>395</v>
      </c>
      <c r="R100" s="14">
        <f t="shared" si="1"/>
        <v>1</v>
      </c>
      <c r="S100" s="14" t="e">
        <f>COUNTIFS(#REF!,'Kode Sales'!L100,#REF!,'Kode Sales'!O100)</f>
        <v>#REF!</v>
      </c>
    </row>
    <row r="101" spans="1:21" hidden="1" x14ac:dyDescent="0.2">
      <c r="A101" s="7" t="s">
        <v>289</v>
      </c>
      <c r="B101" s="6" t="s">
        <v>296</v>
      </c>
      <c r="C101" s="7" t="s">
        <v>1211</v>
      </c>
      <c r="D101" s="7" t="s">
        <v>578</v>
      </c>
      <c r="E101" s="7" t="s">
        <v>579</v>
      </c>
      <c r="F101" s="7" t="s">
        <v>294</v>
      </c>
      <c r="G101" s="7" t="s">
        <v>1210</v>
      </c>
      <c r="J101" s="10" t="s">
        <v>434</v>
      </c>
      <c r="K101" s="10" t="s">
        <v>2402</v>
      </c>
      <c r="L101" s="10" t="s">
        <v>12705</v>
      </c>
      <c r="M101" s="10" t="s">
        <v>436</v>
      </c>
      <c r="N101" s="10" t="s">
        <v>436</v>
      </c>
      <c r="O101" s="10" t="s">
        <v>394</v>
      </c>
      <c r="P101" s="10" t="s">
        <v>395</v>
      </c>
      <c r="R101" s="14">
        <f t="shared" si="1"/>
        <v>1</v>
      </c>
      <c r="S101" s="14" t="e">
        <f>COUNTIFS(#REF!,'Kode Sales'!L101,#REF!,'Kode Sales'!O101)</f>
        <v>#REF!</v>
      </c>
    </row>
    <row r="102" spans="1:21" hidden="1" x14ac:dyDescent="0.2">
      <c r="A102" s="7" t="s">
        <v>289</v>
      </c>
      <c r="B102" s="6"/>
      <c r="C102" s="7" t="s">
        <v>1797</v>
      </c>
      <c r="D102" s="7" t="s">
        <v>119</v>
      </c>
      <c r="E102" s="7" t="s">
        <v>120</v>
      </c>
      <c r="F102" s="7" t="s">
        <v>294</v>
      </c>
      <c r="G102" s="7" t="s">
        <v>294</v>
      </c>
      <c r="J102" s="12" t="s">
        <v>434</v>
      </c>
      <c r="K102" s="12" t="s">
        <v>2401</v>
      </c>
      <c r="L102" s="12" t="s">
        <v>6699</v>
      </c>
      <c r="M102" s="12" t="s">
        <v>436</v>
      </c>
      <c r="N102" s="12" t="s">
        <v>436</v>
      </c>
      <c r="O102" s="12" t="s">
        <v>139</v>
      </c>
      <c r="P102" s="12" t="s">
        <v>176</v>
      </c>
      <c r="R102" s="14">
        <f t="shared" si="1"/>
        <v>1</v>
      </c>
      <c r="S102" s="14" t="e">
        <f>COUNTIFS(#REF!,'Kode Sales'!L102,#REF!,'Kode Sales'!O102)</f>
        <v>#REF!</v>
      </c>
      <c r="U102" s="4"/>
    </row>
    <row r="103" spans="1:21" hidden="1" x14ac:dyDescent="0.2">
      <c r="A103" s="7" t="s">
        <v>289</v>
      </c>
      <c r="B103" s="6"/>
      <c r="C103" s="7" t="s">
        <v>1797</v>
      </c>
      <c r="D103" s="7" t="s">
        <v>119</v>
      </c>
      <c r="E103" s="7" t="s">
        <v>120</v>
      </c>
      <c r="F103" s="7" t="s">
        <v>294</v>
      </c>
      <c r="G103" s="7" t="s">
        <v>294</v>
      </c>
      <c r="J103" s="12" t="s">
        <v>438</v>
      </c>
      <c r="K103" s="12" t="s">
        <v>439</v>
      </c>
      <c r="L103" s="12" t="s">
        <v>1304</v>
      </c>
      <c r="M103" s="12" t="s">
        <v>441</v>
      </c>
      <c r="N103" s="12" t="s">
        <v>441</v>
      </c>
      <c r="O103" s="12" t="s">
        <v>394</v>
      </c>
      <c r="P103" s="12" t="s">
        <v>395</v>
      </c>
      <c r="R103" s="14">
        <f t="shared" si="1"/>
        <v>1</v>
      </c>
      <c r="S103" s="14" t="e">
        <f>COUNTIFS(#REF!,'Kode Sales'!L103,#REF!,'Kode Sales'!O103)</f>
        <v>#REF!</v>
      </c>
      <c r="U103" s="4"/>
    </row>
    <row r="104" spans="1:21" hidden="1" x14ac:dyDescent="0.2">
      <c r="A104" s="7" t="s">
        <v>289</v>
      </c>
      <c r="B104" s="6" t="s">
        <v>296</v>
      </c>
      <c r="C104" s="7" t="s">
        <v>305</v>
      </c>
      <c r="D104" s="7" t="s">
        <v>578</v>
      </c>
      <c r="E104" s="7" t="s">
        <v>579</v>
      </c>
      <c r="F104" s="7" t="s">
        <v>294</v>
      </c>
      <c r="G104" s="7" t="s">
        <v>1210</v>
      </c>
      <c r="J104" s="10" t="s">
        <v>438</v>
      </c>
      <c r="K104" s="10" t="s">
        <v>439</v>
      </c>
      <c r="L104" s="10" t="s">
        <v>1305</v>
      </c>
      <c r="M104" s="10" t="s">
        <v>441</v>
      </c>
      <c r="N104" s="10" t="s">
        <v>441</v>
      </c>
      <c r="O104" s="10" t="s">
        <v>394</v>
      </c>
      <c r="P104" s="10" t="s">
        <v>395</v>
      </c>
      <c r="R104" s="14">
        <f t="shared" si="1"/>
        <v>1</v>
      </c>
      <c r="S104" s="14" t="e">
        <f>COUNTIFS(#REF!,'Kode Sales'!L104,#REF!,'Kode Sales'!O104)</f>
        <v>#REF!</v>
      </c>
      <c r="U104" s="4"/>
    </row>
    <row r="105" spans="1:21" hidden="1" x14ac:dyDescent="0.2">
      <c r="A105" s="7" t="s">
        <v>289</v>
      </c>
      <c r="B105" s="6" t="s">
        <v>296</v>
      </c>
      <c r="C105" s="7" t="s">
        <v>305</v>
      </c>
      <c r="D105" s="7" t="s">
        <v>578</v>
      </c>
      <c r="E105" s="7" t="s">
        <v>579</v>
      </c>
      <c r="F105" s="7" t="s">
        <v>294</v>
      </c>
      <c r="G105" s="7" t="s">
        <v>1210</v>
      </c>
      <c r="J105" s="12" t="s">
        <v>438</v>
      </c>
      <c r="K105" s="10" t="s">
        <v>439</v>
      </c>
      <c r="L105" s="12" t="s">
        <v>1878</v>
      </c>
      <c r="M105" s="12" t="s">
        <v>441</v>
      </c>
      <c r="N105" s="12" t="s">
        <v>441</v>
      </c>
      <c r="O105" s="12" t="s">
        <v>394</v>
      </c>
      <c r="P105" s="12" t="s">
        <v>395</v>
      </c>
      <c r="R105" s="14">
        <f t="shared" si="1"/>
        <v>1</v>
      </c>
      <c r="S105" s="14" t="e">
        <f>COUNTIFS(#REF!,'Kode Sales'!L105,#REF!,'Kode Sales'!O105)</f>
        <v>#REF!</v>
      </c>
      <c r="U105" s="4"/>
    </row>
    <row r="106" spans="1:21" hidden="1" x14ac:dyDescent="0.2">
      <c r="A106" s="7" t="s">
        <v>289</v>
      </c>
      <c r="B106" s="6" t="s">
        <v>296</v>
      </c>
      <c r="C106" s="7" t="s">
        <v>305</v>
      </c>
      <c r="D106" s="7" t="s">
        <v>578</v>
      </c>
      <c r="E106" s="7" t="s">
        <v>579</v>
      </c>
      <c r="F106" s="7" t="s">
        <v>294</v>
      </c>
      <c r="G106" s="7" t="s">
        <v>1210</v>
      </c>
      <c r="J106" s="10" t="s">
        <v>438</v>
      </c>
      <c r="K106" s="10" t="s">
        <v>439</v>
      </c>
      <c r="L106" s="10" t="s">
        <v>12777</v>
      </c>
      <c r="M106" s="10" t="s">
        <v>441</v>
      </c>
      <c r="N106" s="10" t="s">
        <v>441</v>
      </c>
      <c r="O106" s="10" t="s">
        <v>394</v>
      </c>
      <c r="P106" s="10" t="s">
        <v>395</v>
      </c>
      <c r="R106" s="14">
        <f t="shared" si="1"/>
        <v>1</v>
      </c>
      <c r="S106" s="14" t="e">
        <f>COUNTIFS(#REF!,'Kode Sales'!L106,#REF!,'Kode Sales'!O106)</f>
        <v>#REF!</v>
      </c>
      <c r="U106" s="4"/>
    </row>
    <row r="107" spans="1:21" hidden="1" x14ac:dyDescent="0.2">
      <c r="A107" s="7" t="s">
        <v>289</v>
      </c>
      <c r="B107" s="6"/>
      <c r="C107" s="7" t="s">
        <v>1797</v>
      </c>
      <c r="D107" s="7" t="s">
        <v>119</v>
      </c>
      <c r="E107" s="7" t="s">
        <v>120</v>
      </c>
      <c r="F107" s="7" t="s">
        <v>294</v>
      </c>
      <c r="G107" s="7" t="s">
        <v>294</v>
      </c>
      <c r="J107" s="10" t="s">
        <v>438</v>
      </c>
      <c r="K107" s="10" t="s">
        <v>439</v>
      </c>
      <c r="L107" s="10" t="s">
        <v>12825</v>
      </c>
      <c r="M107" s="10" t="s">
        <v>441</v>
      </c>
      <c r="N107" s="10" t="s">
        <v>441</v>
      </c>
      <c r="O107" s="10" t="s">
        <v>394</v>
      </c>
      <c r="P107" s="10" t="s">
        <v>395</v>
      </c>
      <c r="R107" s="14">
        <f t="shared" si="1"/>
        <v>1</v>
      </c>
      <c r="S107" s="14" t="e">
        <f>COUNTIFS(#REF!,'Kode Sales'!L107,#REF!,'Kode Sales'!O107)</f>
        <v>#REF!</v>
      </c>
      <c r="U107" s="4"/>
    </row>
    <row r="108" spans="1:21" hidden="1" x14ac:dyDescent="0.2">
      <c r="A108" s="7" t="s">
        <v>289</v>
      </c>
      <c r="B108" s="6"/>
      <c r="C108" s="7" t="s">
        <v>1797</v>
      </c>
      <c r="D108" s="7" t="s">
        <v>119</v>
      </c>
      <c r="E108" s="7" t="s">
        <v>120</v>
      </c>
      <c r="F108" s="7" t="s">
        <v>294</v>
      </c>
      <c r="G108" s="7" t="s">
        <v>294</v>
      </c>
      <c r="J108" s="10" t="s">
        <v>438</v>
      </c>
      <c r="K108" s="10" t="s">
        <v>439</v>
      </c>
      <c r="L108" s="10" t="s">
        <v>1879</v>
      </c>
      <c r="M108" s="10" t="s">
        <v>441</v>
      </c>
      <c r="N108" s="10" t="s">
        <v>441</v>
      </c>
      <c r="O108" s="10" t="s">
        <v>394</v>
      </c>
      <c r="P108" s="10" t="s">
        <v>395</v>
      </c>
      <c r="R108" s="14">
        <f t="shared" si="1"/>
        <v>1</v>
      </c>
      <c r="S108" s="14" t="e">
        <f>COUNTIFS(#REF!,'Kode Sales'!L108,#REF!,'Kode Sales'!O108)</f>
        <v>#REF!</v>
      </c>
      <c r="U108" s="4"/>
    </row>
    <row r="109" spans="1:21" hidden="1" x14ac:dyDescent="0.2">
      <c r="A109" s="7" t="s">
        <v>289</v>
      </c>
      <c r="B109" s="6" t="s">
        <v>296</v>
      </c>
      <c r="C109" s="7" t="s">
        <v>1211</v>
      </c>
      <c r="D109" s="7" t="s">
        <v>578</v>
      </c>
      <c r="E109" s="7" t="s">
        <v>579</v>
      </c>
      <c r="F109" s="7" t="s">
        <v>294</v>
      </c>
      <c r="G109" s="7" t="s">
        <v>1210</v>
      </c>
      <c r="J109" s="10" t="s">
        <v>438</v>
      </c>
      <c r="K109" s="10" t="s">
        <v>1268</v>
      </c>
      <c r="L109" s="10" t="s">
        <v>2035</v>
      </c>
      <c r="M109" s="10" t="s">
        <v>441</v>
      </c>
      <c r="N109" s="10" t="s">
        <v>441</v>
      </c>
      <c r="O109" s="10" t="s">
        <v>222</v>
      </c>
      <c r="P109" s="10" t="s">
        <v>223</v>
      </c>
      <c r="R109" s="14">
        <f t="shared" si="1"/>
        <v>1</v>
      </c>
      <c r="S109" s="14" t="e">
        <f>COUNTIFS(#REF!,'Kode Sales'!L109,#REF!,'Kode Sales'!O109)</f>
        <v>#REF!</v>
      </c>
    </row>
    <row r="110" spans="1:21" hidden="1" x14ac:dyDescent="0.2">
      <c r="A110" s="7" t="s">
        <v>289</v>
      </c>
      <c r="B110" s="6" t="s">
        <v>296</v>
      </c>
      <c r="C110" s="7" t="s">
        <v>305</v>
      </c>
      <c r="D110" s="7" t="s">
        <v>578</v>
      </c>
      <c r="E110" s="7" t="s">
        <v>579</v>
      </c>
      <c r="F110" s="7" t="s">
        <v>294</v>
      </c>
      <c r="G110" s="7" t="s">
        <v>1210</v>
      </c>
      <c r="J110" s="10" t="s">
        <v>438</v>
      </c>
      <c r="K110" s="10" t="s">
        <v>1268</v>
      </c>
      <c r="L110" s="10" t="s">
        <v>1828</v>
      </c>
      <c r="M110" s="10" t="s">
        <v>441</v>
      </c>
      <c r="N110" s="10" t="s">
        <v>441</v>
      </c>
      <c r="O110" s="10" t="s">
        <v>222</v>
      </c>
      <c r="P110" s="10" t="s">
        <v>223</v>
      </c>
      <c r="R110" s="14">
        <f t="shared" si="1"/>
        <v>1</v>
      </c>
      <c r="S110" s="14" t="e">
        <f>COUNTIFS(#REF!,'Kode Sales'!L110,#REF!,'Kode Sales'!O110)</f>
        <v>#REF!</v>
      </c>
    </row>
    <row r="111" spans="1:21" hidden="1" x14ac:dyDescent="0.2">
      <c r="A111" s="7" t="s">
        <v>289</v>
      </c>
      <c r="B111" s="6" t="s">
        <v>296</v>
      </c>
      <c r="C111" s="7" t="s">
        <v>305</v>
      </c>
      <c r="D111" s="7" t="s">
        <v>578</v>
      </c>
      <c r="E111" s="7" t="s">
        <v>579</v>
      </c>
      <c r="F111" s="7" t="s">
        <v>294</v>
      </c>
      <c r="G111" s="7" t="s">
        <v>1210</v>
      </c>
      <c r="J111" s="10" t="s">
        <v>438</v>
      </c>
      <c r="K111" s="10" t="s">
        <v>1268</v>
      </c>
      <c r="L111" s="10" t="s">
        <v>2020</v>
      </c>
      <c r="M111" s="10" t="s">
        <v>441</v>
      </c>
      <c r="N111" s="10" t="s">
        <v>441</v>
      </c>
      <c r="O111" s="10" t="s">
        <v>134</v>
      </c>
      <c r="P111" s="10" t="s">
        <v>167</v>
      </c>
      <c r="R111" s="14">
        <f t="shared" si="1"/>
        <v>1</v>
      </c>
      <c r="S111" s="14" t="e">
        <f>COUNTIFS(#REF!,'Kode Sales'!L111,#REF!,'Kode Sales'!O111)</f>
        <v>#REF!</v>
      </c>
    </row>
    <row r="112" spans="1:21" hidden="1" x14ac:dyDescent="0.2">
      <c r="A112" s="7" t="s">
        <v>309</v>
      </c>
      <c r="B112" s="6"/>
      <c r="C112" s="7" t="s">
        <v>314</v>
      </c>
      <c r="D112" s="7" t="s">
        <v>119</v>
      </c>
      <c r="E112" s="7" t="s">
        <v>120</v>
      </c>
      <c r="F112" s="7" t="s">
        <v>312</v>
      </c>
      <c r="G112" s="7" t="s">
        <v>312</v>
      </c>
      <c r="J112" s="10" t="s">
        <v>438</v>
      </c>
      <c r="K112" s="10" t="s">
        <v>1268</v>
      </c>
      <c r="L112" s="10" t="s">
        <v>2409</v>
      </c>
      <c r="M112" s="10" t="s">
        <v>441</v>
      </c>
      <c r="N112" s="10" t="s">
        <v>441</v>
      </c>
      <c r="O112" s="10" t="s">
        <v>134</v>
      </c>
      <c r="P112" s="10" t="s">
        <v>167</v>
      </c>
      <c r="R112" s="14">
        <f t="shared" si="1"/>
        <v>1</v>
      </c>
      <c r="S112" s="14" t="e">
        <f>COUNTIFS(#REF!,'Kode Sales'!L112,#REF!,'Kode Sales'!O112)</f>
        <v>#REF!</v>
      </c>
    </row>
    <row r="113" spans="1:21" hidden="1" x14ac:dyDescent="0.2">
      <c r="A113" s="7" t="s">
        <v>309</v>
      </c>
      <c r="B113" s="6"/>
      <c r="C113" s="7" t="s">
        <v>314</v>
      </c>
      <c r="D113" s="7" t="s">
        <v>119</v>
      </c>
      <c r="E113" s="7" t="s">
        <v>120</v>
      </c>
      <c r="F113" s="7" t="s">
        <v>312</v>
      </c>
      <c r="G113" s="7" t="s">
        <v>312</v>
      </c>
      <c r="J113" s="12" t="s">
        <v>438</v>
      </c>
      <c r="K113" s="10" t="s">
        <v>1268</v>
      </c>
      <c r="L113" s="12" t="s">
        <v>6883</v>
      </c>
      <c r="M113" s="12" t="s">
        <v>441</v>
      </c>
      <c r="N113" s="12" t="s">
        <v>441</v>
      </c>
      <c r="O113" s="12" t="s">
        <v>139</v>
      </c>
      <c r="P113" s="12" t="s">
        <v>176</v>
      </c>
      <c r="R113" s="14">
        <f t="shared" si="1"/>
        <v>1</v>
      </c>
      <c r="S113" s="14" t="e">
        <f>COUNTIFS(#REF!,'Kode Sales'!L113,#REF!,'Kode Sales'!O113)</f>
        <v>#REF!</v>
      </c>
    </row>
    <row r="114" spans="1:21" hidden="1" x14ac:dyDescent="0.2">
      <c r="A114" s="7" t="s">
        <v>309</v>
      </c>
      <c r="B114" s="6"/>
      <c r="C114" s="7" t="s">
        <v>310</v>
      </c>
      <c r="D114" s="7" t="s">
        <v>119</v>
      </c>
      <c r="E114" s="7" t="s">
        <v>120</v>
      </c>
      <c r="F114" s="7" t="s">
        <v>312</v>
      </c>
      <c r="G114" s="7" t="s">
        <v>312</v>
      </c>
      <c r="J114" s="12" t="s">
        <v>438</v>
      </c>
      <c r="K114" s="10" t="s">
        <v>1268</v>
      </c>
      <c r="L114" s="12" t="s">
        <v>2028</v>
      </c>
      <c r="M114" s="12" t="s">
        <v>441</v>
      </c>
      <c r="N114" s="12" t="s">
        <v>441</v>
      </c>
      <c r="O114" s="12" t="s">
        <v>134</v>
      </c>
      <c r="P114" s="12" t="s">
        <v>167</v>
      </c>
      <c r="R114" s="14">
        <f t="shared" si="1"/>
        <v>1</v>
      </c>
      <c r="S114" s="14" t="e">
        <f>COUNTIFS(#REF!,'Kode Sales'!L114,#REF!,'Kode Sales'!O114)</f>
        <v>#REF!</v>
      </c>
    </row>
    <row r="115" spans="1:21" hidden="1" x14ac:dyDescent="0.2">
      <c r="A115" s="7" t="s">
        <v>309</v>
      </c>
      <c r="B115" s="6"/>
      <c r="C115" s="7" t="s">
        <v>310</v>
      </c>
      <c r="D115" s="7" t="s">
        <v>119</v>
      </c>
      <c r="E115" s="7" t="s">
        <v>120</v>
      </c>
      <c r="F115" s="7" t="s">
        <v>312</v>
      </c>
      <c r="G115" s="7" t="s">
        <v>312</v>
      </c>
      <c r="J115" s="12" t="s">
        <v>438</v>
      </c>
      <c r="K115" s="10"/>
      <c r="L115" s="12" t="s">
        <v>2017</v>
      </c>
      <c r="M115" s="12" t="s">
        <v>441</v>
      </c>
      <c r="N115" s="12" t="s">
        <v>441</v>
      </c>
      <c r="O115" s="12" t="s">
        <v>119</v>
      </c>
      <c r="P115" s="12" t="s">
        <v>120</v>
      </c>
      <c r="R115" s="14">
        <f t="shared" si="1"/>
        <v>1</v>
      </c>
      <c r="S115" s="14" t="e">
        <f>COUNTIFS(#REF!,'Kode Sales'!L115,#REF!,'Kode Sales'!O115)</f>
        <v>#REF!</v>
      </c>
    </row>
    <row r="116" spans="1:21" hidden="1" x14ac:dyDescent="0.2">
      <c r="A116" s="7" t="s">
        <v>309</v>
      </c>
      <c r="B116" s="6"/>
      <c r="C116" s="7" t="s">
        <v>310</v>
      </c>
      <c r="D116" s="7" t="s">
        <v>119</v>
      </c>
      <c r="E116" s="7" t="s">
        <v>120</v>
      </c>
      <c r="F116" s="7" t="s">
        <v>312</v>
      </c>
      <c r="G116" s="7" t="s">
        <v>312</v>
      </c>
      <c r="J116" s="12" t="s">
        <v>438</v>
      </c>
      <c r="K116" s="12" t="s">
        <v>439</v>
      </c>
      <c r="L116" s="12" t="s">
        <v>2410</v>
      </c>
      <c r="M116" s="12" t="s">
        <v>441</v>
      </c>
      <c r="N116" s="12" t="s">
        <v>441</v>
      </c>
      <c r="O116" s="12" t="s">
        <v>394</v>
      </c>
      <c r="P116" s="12" t="s">
        <v>395</v>
      </c>
      <c r="R116" s="14">
        <f t="shared" si="1"/>
        <v>1</v>
      </c>
      <c r="S116" s="14" t="e">
        <f>COUNTIFS(#REF!,'Kode Sales'!L116,#REF!,'Kode Sales'!O116)</f>
        <v>#REF!</v>
      </c>
    </row>
    <row r="117" spans="1:21" hidden="1" x14ac:dyDescent="0.2">
      <c r="A117" s="7" t="s">
        <v>309</v>
      </c>
      <c r="B117" s="6"/>
      <c r="C117" s="7" t="s">
        <v>310</v>
      </c>
      <c r="D117" s="7" t="s">
        <v>119</v>
      </c>
      <c r="E117" s="7" t="s">
        <v>120</v>
      </c>
      <c r="F117" s="7" t="s">
        <v>312</v>
      </c>
      <c r="G117" s="7" t="s">
        <v>312</v>
      </c>
      <c r="J117" s="12" t="s">
        <v>443</v>
      </c>
      <c r="K117" s="10" t="s">
        <v>1583</v>
      </c>
      <c r="L117" s="12" t="s">
        <v>13005</v>
      </c>
      <c r="M117" s="12" t="s">
        <v>1271</v>
      </c>
      <c r="N117" s="12" t="s">
        <v>1271</v>
      </c>
      <c r="O117" s="12" t="s">
        <v>394</v>
      </c>
      <c r="P117" s="12" t="s">
        <v>395</v>
      </c>
      <c r="R117" s="14">
        <f t="shared" si="1"/>
        <v>1</v>
      </c>
      <c r="S117" s="14" t="e">
        <f>COUNTIFS(#REF!,'Kode Sales'!L117,#REF!,'Kode Sales'!O117)</f>
        <v>#REF!</v>
      </c>
    </row>
    <row r="118" spans="1:21" hidden="1" x14ac:dyDescent="0.2">
      <c r="A118" s="7" t="s">
        <v>309</v>
      </c>
      <c r="B118" s="6"/>
      <c r="C118" s="7" t="s">
        <v>310</v>
      </c>
      <c r="D118" s="7" t="s">
        <v>119</v>
      </c>
      <c r="E118" s="7" t="s">
        <v>120</v>
      </c>
      <c r="F118" s="7" t="s">
        <v>312</v>
      </c>
      <c r="G118" s="7" t="s">
        <v>312</v>
      </c>
      <c r="J118" s="12" t="s">
        <v>443</v>
      </c>
      <c r="K118" s="12" t="s">
        <v>444</v>
      </c>
      <c r="L118" s="12" t="s">
        <v>1306</v>
      </c>
      <c r="M118" s="12" t="s">
        <v>447</v>
      </c>
      <c r="N118" s="12" t="s">
        <v>447</v>
      </c>
      <c r="O118" s="12" t="s">
        <v>394</v>
      </c>
      <c r="P118" s="12" t="s">
        <v>395</v>
      </c>
      <c r="R118" s="14">
        <f t="shared" si="1"/>
        <v>1</v>
      </c>
      <c r="S118" s="14" t="e">
        <f>COUNTIFS(#REF!,'Kode Sales'!L118,#REF!,'Kode Sales'!O118)</f>
        <v>#REF!</v>
      </c>
    </row>
    <row r="119" spans="1:21" hidden="1" x14ac:dyDescent="0.2">
      <c r="A119" s="7" t="s">
        <v>309</v>
      </c>
      <c r="B119" s="6"/>
      <c r="C119" s="7" t="s">
        <v>310</v>
      </c>
      <c r="D119" s="7" t="s">
        <v>119</v>
      </c>
      <c r="E119" s="7" t="s">
        <v>120</v>
      </c>
      <c r="F119" s="7" t="s">
        <v>312</v>
      </c>
      <c r="G119" s="7" t="s">
        <v>312</v>
      </c>
      <c r="J119" s="12" t="s">
        <v>443</v>
      </c>
      <c r="K119" s="10" t="s">
        <v>444</v>
      </c>
      <c r="L119" s="12" t="s">
        <v>1383</v>
      </c>
      <c r="M119" s="12" t="s">
        <v>447</v>
      </c>
      <c r="N119" s="12" t="s">
        <v>447</v>
      </c>
      <c r="O119" s="12" t="s">
        <v>394</v>
      </c>
      <c r="P119" s="12" t="s">
        <v>395</v>
      </c>
      <c r="R119" s="14">
        <f t="shared" si="1"/>
        <v>1</v>
      </c>
      <c r="S119" s="14" t="e">
        <f>COUNTIFS(#REF!,'Kode Sales'!L119,#REF!,'Kode Sales'!O119)</f>
        <v>#REF!</v>
      </c>
    </row>
    <row r="120" spans="1:21" hidden="1" x14ac:dyDescent="0.2">
      <c r="A120" s="7" t="s">
        <v>309</v>
      </c>
      <c r="B120" s="6"/>
      <c r="C120" s="7" t="s">
        <v>310</v>
      </c>
      <c r="D120" s="7" t="s">
        <v>119</v>
      </c>
      <c r="E120" s="7" t="s">
        <v>120</v>
      </c>
      <c r="F120" s="7" t="s">
        <v>312</v>
      </c>
      <c r="G120" s="7" t="s">
        <v>312</v>
      </c>
      <c r="J120" s="10" t="s">
        <v>443</v>
      </c>
      <c r="K120" s="10" t="s">
        <v>1583</v>
      </c>
      <c r="L120" s="10" t="s">
        <v>2173</v>
      </c>
      <c r="M120" s="10" t="s">
        <v>1271</v>
      </c>
      <c r="N120" s="10" t="s">
        <v>1271</v>
      </c>
      <c r="O120" s="10" t="s">
        <v>394</v>
      </c>
      <c r="P120" s="10" t="s">
        <v>395</v>
      </c>
      <c r="R120" s="14">
        <f t="shared" si="1"/>
        <v>1</v>
      </c>
      <c r="S120" s="14" t="e">
        <f>COUNTIFS(#REF!,'Kode Sales'!L120,#REF!,'Kode Sales'!O120)</f>
        <v>#REF!</v>
      </c>
    </row>
    <row r="121" spans="1:21" hidden="1" x14ac:dyDescent="0.2">
      <c r="A121" s="7" t="s">
        <v>309</v>
      </c>
      <c r="B121" s="6"/>
      <c r="C121" s="7" t="s">
        <v>310</v>
      </c>
      <c r="D121" s="7" t="s">
        <v>119</v>
      </c>
      <c r="E121" s="7" t="s">
        <v>120</v>
      </c>
      <c r="F121" s="7" t="s">
        <v>312</v>
      </c>
      <c r="G121" s="7" t="s">
        <v>312</v>
      </c>
      <c r="J121" s="14" t="s">
        <v>443</v>
      </c>
      <c r="K121" s="10" t="s">
        <v>6998</v>
      </c>
      <c r="L121" s="14" t="s">
        <v>6999</v>
      </c>
      <c r="M121" s="14" t="s">
        <v>447</v>
      </c>
      <c r="N121" s="14" t="s">
        <v>447</v>
      </c>
      <c r="O121" s="14" t="s">
        <v>134</v>
      </c>
      <c r="P121" s="14" t="s">
        <v>167</v>
      </c>
      <c r="R121" s="14">
        <f t="shared" si="1"/>
        <v>1</v>
      </c>
      <c r="S121" s="14" t="e">
        <f>COUNTIFS(#REF!,'Kode Sales'!L121,#REF!,'Kode Sales'!O121)</f>
        <v>#REF!</v>
      </c>
    </row>
    <row r="122" spans="1:21" hidden="1" x14ac:dyDescent="0.2">
      <c r="A122" s="7" t="s">
        <v>309</v>
      </c>
      <c r="B122" s="6"/>
      <c r="C122" s="7" t="s">
        <v>310</v>
      </c>
      <c r="D122" s="7" t="s">
        <v>119</v>
      </c>
      <c r="E122" s="7" t="s">
        <v>120</v>
      </c>
      <c r="F122" s="7" t="s">
        <v>312</v>
      </c>
      <c r="G122" s="7" t="s">
        <v>312</v>
      </c>
      <c r="J122" s="12" t="s">
        <v>443</v>
      </c>
      <c r="K122" s="12"/>
      <c r="L122" s="12" t="s">
        <v>1158</v>
      </c>
      <c r="M122" s="12" t="s">
        <v>447</v>
      </c>
      <c r="N122" s="12" t="s">
        <v>447</v>
      </c>
      <c r="O122" s="12" t="s">
        <v>119</v>
      </c>
      <c r="P122" s="12" t="s">
        <v>120</v>
      </c>
      <c r="R122" s="14">
        <f t="shared" si="1"/>
        <v>1</v>
      </c>
      <c r="S122" s="14" t="e">
        <f>COUNTIFS(#REF!,'Kode Sales'!L122,#REF!,'Kode Sales'!O122)</f>
        <v>#REF!</v>
      </c>
      <c r="U122" s="4"/>
    </row>
    <row r="123" spans="1:21" hidden="1" x14ac:dyDescent="0.2">
      <c r="A123" s="7" t="s">
        <v>309</v>
      </c>
      <c r="B123" s="6"/>
      <c r="C123" s="7" t="s">
        <v>310</v>
      </c>
      <c r="D123" s="7" t="s">
        <v>119</v>
      </c>
      <c r="E123" s="7" t="s">
        <v>120</v>
      </c>
      <c r="F123" s="7" t="s">
        <v>312</v>
      </c>
      <c r="G123" s="7" t="s">
        <v>312</v>
      </c>
      <c r="J123" s="12" t="s">
        <v>443</v>
      </c>
      <c r="K123" s="10" t="s">
        <v>444</v>
      </c>
      <c r="L123" s="12" t="s">
        <v>1309</v>
      </c>
      <c r="M123" s="12" t="s">
        <v>447</v>
      </c>
      <c r="N123" s="12" t="s">
        <v>447</v>
      </c>
      <c r="O123" s="12" t="s">
        <v>394</v>
      </c>
      <c r="P123" s="12" t="s">
        <v>395</v>
      </c>
      <c r="R123" s="14">
        <f t="shared" si="1"/>
        <v>1</v>
      </c>
      <c r="S123" s="14" t="e">
        <f>COUNTIFS(#REF!,'Kode Sales'!L123,#REF!,'Kode Sales'!O123)</f>
        <v>#REF!</v>
      </c>
      <c r="U123" s="4"/>
    </row>
    <row r="124" spans="1:21" hidden="1" x14ac:dyDescent="0.2">
      <c r="A124" s="7" t="s">
        <v>309</v>
      </c>
      <c r="B124" s="6"/>
      <c r="C124" s="7" t="s">
        <v>314</v>
      </c>
      <c r="D124" s="7" t="s">
        <v>119</v>
      </c>
      <c r="E124" s="7" t="s">
        <v>120</v>
      </c>
      <c r="F124" s="7" t="s">
        <v>312</v>
      </c>
      <c r="G124" s="7" t="s">
        <v>312</v>
      </c>
      <c r="J124" s="12" t="s">
        <v>455</v>
      </c>
      <c r="K124" s="12" t="s">
        <v>456</v>
      </c>
      <c r="L124" s="12" t="s">
        <v>1300</v>
      </c>
      <c r="M124" s="12" t="s">
        <v>461</v>
      </c>
      <c r="N124" s="12" t="s">
        <v>461</v>
      </c>
      <c r="O124" s="12" t="s">
        <v>394</v>
      </c>
      <c r="P124" s="12" t="s">
        <v>395</v>
      </c>
      <c r="R124" s="14">
        <f t="shared" si="1"/>
        <v>1</v>
      </c>
      <c r="S124" s="14" t="e">
        <f>COUNTIFS(#REF!,'Kode Sales'!L124,#REF!,'Kode Sales'!O124)</f>
        <v>#REF!</v>
      </c>
      <c r="U124" s="4"/>
    </row>
    <row r="125" spans="1:21" hidden="1" x14ac:dyDescent="0.2">
      <c r="A125" s="7" t="s">
        <v>309</v>
      </c>
      <c r="B125" s="6"/>
      <c r="C125" s="7" t="s">
        <v>310</v>
      </c>
      <c r="D125" s="7" t="s">
        <v>119</v>
      </c>
      <c r="E125" s="7" t="s">
        <v>120</v>
      </c>
      <c r="F125" s="7" t="s">
        <v>312</v>
      </c>
      <c r="G125" s="7" t="s">
        <v>312</v>
      </c>
      <c r="J125" s="12" t="s">
        <v>455</v>
      </c>
      <c r="K125" s="10"/>
      <c r="L125" s="12" t="s">
        <v>1760</v>
      </c>
      <c r="M125" s="12" t="s">
        <v>461</v>
      </c>
      <c r="N125" s="12" t="s">
        <v>461</v>
      </c>
      <c r="O125" s="12" t="s">
        <v>508</v>
      </c>
      <c r="P125" s="12" t="s">
        <v>1325</v>
      </c>
      <c r="R125" s="14">
        <f t="shared" si="1"/>
        <v>1</v>
      </c>
      <c r="S125" s="14" t="e">
        <f>COUNTIFS(#REF!,'Kode Sales'!L125,#REF!,'Kode Sales'!O125)</f>
        <v>#REF!</v>
      </c>
      <c r="U125" s="4"/>
    </row>
    <row r="126" spans="1:21" hidden="1" x14ac:dyDescent="0.2">
      <c r="A126" s="7" t="s">
        <v>309</v>
      </c>
      <c r="B126" s="6" t="s">
        <v>963</v>
      </c>
      <c r="C126" s="7" t="s">
        <v>1813</v>
      </c>
      <c r="D126" s="7" t="s">
        <v>134</v>
      </c>
      <c r="E126" s="7" t="s">
        <v>167</v>
      </c>
      <c r="F126" s="7" t="s">
        <v>312</v>
      </c>
      <c r="G126" s="7" t="s">
        <v>312</v>
      </c>
      <c r="J126" s="10" t="s">
        <v>455</v>
      </c>
      <c r="K126" s="10" t="s">
        <v>456</v>
      </c>
      <c r="L126" s="10" t="s">
        <v>1311</v>
      </c>
      <c r="M126" s="10" t="s">
        <v>461</v>
      </c>
      <c r="N126" s="10" t="s">
        <v>461</v>
      </c>
      <c r="O126" s="10" t="s">
        <v>508</v>
      </c>
      <c r="P126" s="10" t="s">
        <v>1325</v>
      </c>
      <c r="R126" s="14">
        <f t="shared" si="1"/>
        <v>1</v>
      </c>
      <c r="S126" s="14" t="e">
        <f>COUNTIFS(#REF!,'Kode Sales'!L126,#REF!,'Kode Sales'!O126)</f>
        <v>#REF!</v>
      </c>
      <c r="U126" s="4"/>
    </row>
    <row r="127" spans="1:21" hidden="1" x14ac:dyDescent="0.2">
      <c r="A127" s="7" t="s">
        <v>309</v>
      </c>
      <c r="B127" s="6"/>
      <c r="C127" s="7" t="s">
        <v>310</v>
      </c>
      <c r="D127" s="7" t="s">
        <v>119</v>
      </c>
      <c r="E127" s="7" t="s">
        <v>120</v>
      </c>
      <c r="F127" s="7" t="s">
        <v>312</v>
      </c>
      <c r="G127" s="7" t="s">
        <v>312</v>
      </c>
      <c r="J127" s="10" t="s">
        <v>455</v>
      </c>
      <c r="K127" s="20" t="s">
        <v>2432</v>
      </c>
      <c r="L127" s="10" t="s">
        <v>2433</v>
      </c>
      <c r="M127" s="10" t="s">
        <v>2436</v>
      </c>
      <c r="N127" s="10" t="s">
        <v>2436</v>
      </c>
      <c r="O127" s="10" t="s">
        <v>134</v>
      </c>
      <c r="P127" s="10" t="s">
        <v>167</v>
      </c>
      <c r="R127" s="14">
        <f t="shared" si="1"/>
        <v>1</v>
      </c>
      <c r="S127" s="14" t="e">
        <f>COUNTIFS(#REF!,'Kode Sales'!L127,#REF!,'Kode Sales'!O127)</f>
        <v>#REF!</v>
      </c>
      <c r="U127" s="4"/>
    </row>
    <row r="128" spans="1:21" hidden="1" x14ac:dyDescent="0.2">
      <c r="A128" s="7" t="s">
        <v>309</v>
      </c>
      <c r="B128" s="6" t="s">
        <v>963</v>
      </c>
      <c r="C128" s="7" t="s">
        <v>1712</v>
      </c>
      <c r="D128" s="7" t="s">
        <v>134</v>
      </c>
      <c r="E128" s="7" t="s">
        <v>167</v>
      </c>
      <c r="F128" s="7" t="s">
        <v>312</v>
      </c>
      <c r="G128" s="7" t="s">
        <v>312</v>
      </c>
      <c r="J128" s="21" t="s">
        <v>455</v>
      </c>
      <c r="K128" s="21" t="s">
        <v>2432</v>
      </c>
      <c r="L128" s="21" t="s">
        <v>2441</v>
      </c>
      <c r="M128" s="21" t="s">
        <v>2436</v>
      </c>
      <c r="N128" s="21" t="s">
        <v>2436</v>
      </c>
      <c r="O128" s="21" t="s">
        <v>222</v>
      </c>
      <c r="P128" s="21" t="s">
        <v>223</v>
      </c>
      <c r="R128" s="14">
        <f t="shared" si="1"/>
        <v>1</v>
      </c>
      <c r="S128" s="14" t="e">
        <f>COUNTIFS(#REF!,'Kode Sales'!L128,#REF!,'Kode Sales'!O128)</f>
        <v>#REF!</v>
      </c>
      <c r="U128" s="4"/>
    </row>
    <row r="129" spans="1:21" hidden="1" x14ac:dyDescent="0.2">
      <c r="A129" s="7" t="s">
        <v>309</v>
      </c>
      <c r="B129" s="6"/>
      <c r="C129" s="7" t="s">
        <v>314</v>
      </c>
      <c r="D129" s="7" t="s">
        <v>119</v>
      </c>
      <c r="E129" s="7" t="s">
        <v>120</v>
      </c>
      <c r="F129" s="7" t="s">
        <v>312</v>
      </c>
      <c r="G129" s="7" t="s">
        <v>312</v>
      </c>
      <c r="J129" s="12" t="s">
        <v>455</v>
      </c>
      <c r="K129" s="10" t="s">
        <v>2432</v>
      </c>
      <c r="L129" s="12" t="s">
        <v>2443</v>
      </c>
      <c r="M129" s="12" t="s">
        <v>2436</v>
      </c>
      <c r="N129" s="12" t="s">
        <v>2436</v>
      </c>
      <c r="O129" s="12" t="s">
        <v>134</v>
      </c>
      <c r="P129" s="12" t="s">
        <v>167</v>
      </c>
      <c r="R129" s="14">
        <f t="shared" si="1"/>
        <v>1</v>
      </c>
      <c r="S129" s="14" t="e">
        <f>COUNTIFS(#REF!,'Kode Sales'!L129,#REF!,'Kode Sales'!O129)</f>
        <v>#REF!</v>
      </c>
    </row>
    <row r="130" spans="1:21" hidden="1" x14ac:dyDescent="0.2">
      <c r="A130" s="7" t="s">
        <v>309</v>
      </c>
      <c r="C130" s="7" t="s">
        <v>314</v>
      </c>
      <c r="D130" s="7" t="s">
        <v>119</v>
      </c>
      <c r="E130" s="7" t="s">
        <v>120</v>
      </c>
      <c r="F130" s="7" t="s">
        <v>312</v>
      </c>
      <c r="G130" s="7" t="s">
        <v>312</v>
      </c>
      <c r="J130" s="20" t="s">
        <v>455</v>
      </c>
      <c r="K130" s="20" t="s">
        <v>2449</v>
      </c>
      <c r="L130" s="20" t="s">
        <v>2450</v>
      </c>
      <c r="M130" s="20" t="s">
        <v>2436</v>
      </c>
      <c r="N130" s="20" t="s">
        <v>2436</v>
      </c>
      <c r="O130" s="20" t="s">
        <v>139</v>
      </c>
      <c r="P130" s="20" t="s">
        <v>176</v>
      </c>
      <c r="R130" s="14">
        <f t="shared" si="1"/>
        <v>1</v>
      </c>
      <c r="S130" s="14" t="e">
        <f>COUNTIFS(#REF!,'Kode Sales'!L130,#REF!,'Kode Sales'!O130)</f>
        <v>#REF!</v>
      </c>
    </row>
    <row r="131" spans="1:21" hidden="1" x14ac:dyDescent="0.2">
      <c r="A131" s="7" t="s">
        <v>309</v>
      </c>
      <c r="C131" s="7" t="s">
        <v>310</v>
      </c>
      <c r="D131" s="7" t="s">
        <v>119</v>
      </c>
      <c r="E131" s="7" t="s">
        <v>120</v>
      </c>
      <c r="F131" s="7" t="s">
        <v>312</v>
      </c>
      <c r="G131" s="7" t="s">
        <v>312</v>
      </c>
      <c r="J131" s="12" t="s">
        <v>455</v>
      </c>
      <c r="K131" s="10"/>
      <c r="L131" s="12" t="s">
        <v>468</v>
      </c>
      <c r="M131" s="12" t="s">
        <v>461</v>
      </c>
      <c r="N131" s="15" t="s">
        <v>461</v>
      </c>
      <c r="O131" s="12" t="s">
        <v>119</v>
      </c>
      <c r="P131" s="12" t="s">
        <v>120</v>
      </c>
      <c r="R131" s="14">
        <f t="shared" si="1"/>
        <v>1</v>
      </c>
      <c r="S131" s="14" t="e">
        <f>COUNTIFS(#REF!,'Kode Sales'!L131,#REF!,'Kode Sales'!O131)</f>
        <v>#REF!</v>
      </c>
    </row>
    <row r="132" spans="1:21" hidden="1" x14ac:dyDescent="0.2">
      <c r="A132" s="7" t="s">
        <v>309</v>
      </c>
      <c r="B132" s="6"/>
      <c r="C132" s="7" t="s">
        <v>310</v>
      </c>
      <c r="D132" s="7" t="s">
        <v>119</v>
      </c>
      <c r="E132" s="7" t="s">
        <v>120</v>
      </c>
      <c r="F132" s="7" t="s">
        <v>312</v>
      </c>
      <c r="G132" s="7" t="s">
        <v>312</v>
      </c>
      <c r="J132" s="12" t="s">
        <v>455</v>
      </c>
      <c r="K132" s="10"/>
      <c r="L132" s="12" t="s">
        <v>2442</v>
      </c>
      <c r="M132" s="12" t="s">
        <v>2436</v>
      </c>
      <c r="N132" s="12" t="s">
        <v>2436</v>
      </c>
      <c r="O132" s="12" t="s">
        <v>119</v>
      </c>
      <c r="P132" s="12" t="s">
        <v>120</v>
      </c>
      <c r="R132" s="14">
        <f t="shared" si="1"/>
        <v>1</v>
      </c>
      <c r="S132" s="14" t="e">
        <f>COUNTIFS(#REF!,'Kode Sales'!L132,#REF!,'Kode Sales'!O132)</f>
        <v>#REF!</v>
      </c>
    </row>
    <row r="133" spans="1:21" hidden="1" x14ac:dyDescent="0.2">
      <c r="A133" s="7" t="s">
        <v>309</v>
      </c>
      <c r="C133" s="7" t="s">
        <v>310</v>
      </c>
      <c r="D133" s="7" t="s">
        <v>119</v>
      </c>
      <c r="E133" s="7" t="s">
        <v>120</v>
      </c>
      <c r="F133" s="7" t="s">
        <v>312</v>
      </c>
      <c r="G133" s="7" t="s">
        <v>312</v>
      </c>
      <c r="J133" s="10" t="s">
        <v>455</v>
      </c>
      <c r="K133" s="10"/>
      <c r="L133" s="10" t="s">
        <v>465</v>
      </c>
      <c r="M133" s="10" t="s">
        <v>461</v>
      </c>
      <c r="N133" s="10" t="s">
        <v>461</v>
      </c>
      <c r="O133" s="10" t="s">
        <v>119</v>
      </c>
      <c r="P133" s="10" t="s">
        <v>120</v>
      </c>
      <c r="R133" s="14">
        <f t="shared" ref="R133:R196" si="2">COUNTIFS(L:L,L133,P:P,P133)</f>
        <v>1</v>
      </c>
      <c r="S133" s="14" t="e">
        <f>COUNTIFS(#REF!,'Kode Sales'!L133,#REF!,'Kode Sales'!O133)</f>
        <v>#REF!</v>
      </c>
      <c r="U133" s="4"/>
    </row>
    <row r="134" spans="1:21" hidden="1" x14ac:dyDescent="0.2">
      <c r="A134" s="7" t="s">
        <v>309</v>
      </c>
      <c r="C134" s="7" t="s">
        <v>314</v>
      </c>
      <c r="D134" s="7" t="s">
        <v>119</v>
      </c>
      <c r="E134" s="7" t="s">
        <v>120</v>
      </c>
      <c r="F134" s="7" t="s">
        <v>312</v>
      </c>
      <c r="G134" s="7" t="s">
        <v>312</v>
      </c>
      <c r="J134" s="10" t="s">
        <v>455</v>
      </c>
      <c r="K134" s="10"/>
      <c r="L134" s="10" t="s">
        <v>2439</v>
      </c>
      <c r="M134" s="10" t="s">
        <v>461</v>
      </c>
      <c r="N134" s="10" t="s">
        <v>461</v>
      </c>
      <c r="O134" s="10" t="s">
        <v>119</v>
      </c>
      <c r="P134" s="10" t="s">
        <v>120</v>
      </c>
      <c r="R134" s="14">
        <f t="shared" si="2"/>
        <v>1</v>
      </c>
      <c r="S134" s="14" t="e">
        <f>COUNTIFS(#REF!,'Kode Sales'!L134,#REF!,'Kode Sales'!O134)</f>
        <v>#REF!</v>
      </c>
      <c r="U134" s="4"/>
    </row>
    <row r="135" spans="1:21" hidden="1" x14ac:dyDescent="0.2">
      <c r="A135" s="7" t="s">
        <v>309</v>
      </c>
      <c r="B135" s="6"/>
      <c r="C135" s="7" t="s">
        <v>314</v>
      </c>
      <c r="D135" s="7" t="s">
        <v>119</v>
      </c>
      <c r="E135" s="7" t="s">
        <v>120</v>
      </c>
      <c r="F135" s="7" t="s">
        <v>312</v>
      </c>
      <c r="G135" s="7" t="s">
        <v>312</v>
      </c>
      <c r="J135" s="12" t="s">
        <v>455</v>
      </c>
      <c r="K135" s="10"/>
      <c r="L135" s="12" t="s">
        <v>476</v>
      </c>
      <c r="M135" s="12" t="s">
        <v>461</v>
      </c>
      <c r="N135" s="12" t="s">
        <v>461</v>
      </c>
      <c r="O135" s="12" t="s">
        <v>119</v>
      </c>
      <c r="P135" s="12" t="s">
        <v>120</v>
      </c>
      <c r="R135" s="14">
        <f t="shared" si="2"/>
        <v>1</v>
      </c>
      <c r="S135" s="14" t="e">
        <f>COUNTIFS(#REF!,'Kode Sales'!L135,#REF!,'Kode Sales'!O135)</f>
        <v>#REF!</v>
      </c>
      <c r="U135" s="4"/>
    </row>
    <row r="136" spans="1:21" hidden="1" x14ac:dyDescent="0.2">
      <c r="A136" s="7" t="s">
        <v>309</v>
      </c>
      <c r="B136" s="6"/>
      <c r="C136" s="7" t="s">
        <v>310</v>
      </c>
      <c r="D136" s="7" t="s">
        <v>119</v>
      </c>
      <c r="E136" s="7" t="s">
        <v>120</v>
      </c>
      <c r="F136" s="7" t="s">
        <v>312</v>
      </c>
      <c r="G136" s="7" t="s">
        <v>312</v>
      </c>
      <c r="J136" s="15" t="s">
        <v>455</v>
      </c>
      <c r="K136" s="10"/>
      <c r="L136" s="15" t="s">
        <v>2437</v>
      </c>
      <c r="M136" s="15" t="s">
        <v>461</v>
      </c>
      <c r="N136" s="15" t="s">
        <v>461</v>
      </c>
      <c r="O136" s="15" t="s">
        <v>119</v>
      </c>
      <c r="P136" s="15" t="s">
        <v>120</v>
      </c>
      <c r="R136" s="14">
        <f t="shared" si="2"/>
        <v>1</v>
      </c>
      <c r="S136" s="14" t="e">
        <f>COUNTIFS(#REF!,'Kode Sales'!L136,#REF!,'Kode Sales'!O136)</f>
        <v>#REF!</v>
      </c>
      <c r="U136" s="4"/>
    </row>
    <row r="137" spans="1:21" hidden="1" x14ac:dyDescent="0.2">
      <c r="A137" s="7" t="s">
        <v>309</v>
      </c>
      <c r="B137" s="6"/>
      <c r="C137" s="7" t="s">
        <v>310</v>
      </c>
      <c r="D137" s="7" t="s">
        <v>119</v>
      </c>
      <c r="E137" s="7" t="s">
        <v>120</v>
      </c>
      <c r="F137" s="7" t="s">
        <v>312</v>
      </c>
      <c r="G137" s="7" t="s">
        <v>312</v>
      </c>
      <c r="J137" s="14" t="s">
        <v>455</v>
      </c>
      <c r="K137" s="10" t="s">
        <v>456</v>
      </c>
      <c r="L137" s="14" t="s">
        <v>1310</v>
      </c>
      <c r="M137" s="14" t="s">
        <v>461</v>
      </c>
      <c r="N137" s="14" t="s">
        <v>461</v>
      </c>
      <c r="O137" s="14" t="s">
        <v>394</v>
      </c>
      <c r="P137" s="14" t="s">
        <v>395</v>
      </c>
      <c r="R137" s="14">
        <f t="shared" si="2"/>
        <v>1</v>
      </c>
      <c r="S137" s="14" t="e">
        <f>COUNTIFS(#REF!,'Kode Sales'!L137,#REF!,'Kode Sales'!O137)</f>
        <v>#REF!</v>
      </c>
    </row>
    <row r="138" spans="1:21" x14ac:dyDescent="0.2">
      <c r="A138" s="7" t="s">
        <v>309</v>
      </c>
      <c r="C138" s="7" t="s">
        <v>310</v>
      </c>
      <c r="D138" s="7" t="s">
        <v>119</v>
      </c>
      <c r="E138" s="7" t="s">
        <v>120</v>
      </c>
      <c r="F138" s="7" t="s">
        <v>312</v>
      </c>
      <c r="G138" s="7" t="s">
        <v>312</v>
      </c>
      <c r="J138" s="12" t="s">
        <v>455</v>
      </c>
      <c r="K138" s="10"/>
      <c r="L138" s="12" t="s">
        <v>1111</v>
      </c>
      <c r="M138" s="12" t="s">
        <v>461</v>
      </c>
      <c r="N138" s="12" t="s">
        <v>461</v>
      </c>
      <c r="O138" s="12" t="s">
        <v>412</v>
      </c>
      <c r="P138" s="12" t="s">
        <v>1113</v>
      </c>
      <c r="R138" s="14">
        <f t="shared" si="2"/>
        <v>1</v>
      </c>
      <c r="S138" s="14" t="e">
        <f>COUNTIFS(#REF!,'Kode Sales'!L138,#REF!,'Kode Sales'!O138)</f>
        <v>#REF!</v>
      </c>
    </row>
    <row r="139" spans="1:21" hidden="1" x14ac:dyDescent="0.2">
      <c r="A139" s="7" t="s">
        <v>309</v>
      </c>
      <c r="C139" s="7" t="s">
        <v>310</v>
      </c>
      <c r="D139" s="7" t="s">
        <v>119</v>
      </c>
      <c r="E139" s="7" t="s">
        <v>120</v>
      </c>
      <c r="F139" s="7" t="s">
        <v>312</v>
      </c>
      <c r="G139" s="7" t="s">
        <v>312</v>
      </c>
      <c r="J139" s="10" t="s">
        <v>516</v>
      </c>
      <c r="K139" s="10" t="s">
        <v>1200</v>
      </c>
      <c r="L139" s="10" t="s">
        <v>7471</v>
      </c>
      <c r="M139" s="10" t="s">
        <v>521</v>
      </c>
      <c r="N139" s="10" t="s">
        <v>521</v>
      </c>
      <c r="O139" s="10" t="s">
        <v>139</v>
      </c>
      <c r="P139" s="10" t="s">
        <v>176</v>
      </c>
      <c r="R139" s="14">
        <f t="shared" si="2"/>
        <v>1</v>
      </c>
      <c r="S139" s="14" t="e">
        <f>COUNTIFS(#REF!,'Kode Sales'!L139,#REF!,'Kode Sales'!O139)</f>
        <v>#REF!</v>
      </c>
      <c r="U139" s="4"/>
    </row>
    <row r="140" spans="1:21" hidden="1" x14ac:dyDescent="0.2">
      <c r="A140" s="7" t="s">
        <v>309</v>
      </c>
      <c r="B140" s="6"/>
      <c r="C140" s="7" t="s">
        <v>314</v>
      </c>
      <c r="D140" s="7" t="s">
        <v>119</v>
      </c>
      <c r="E140" s="7" t="s">
        <v>120</v>
      </c>
      <c r="F140" s="7" t="s">
        <v>312</v>
      </c>
      <c r="G140" s="7" t="s">
        <v>312</v>
      </c>
      <c r="J140" s="10" t="s">
        <v>516</v>
      </c>
      <c r="K140" s="10" t="s">
        <v>1200</v>
      </c>
      <c r="L140" s="10" t="s">
        <v>1001</v>
      </c>
      <c r="M140" s="10" t="s">
        <v>521</v>
      </c>
      <c r="N140" s="10" t="s">
        <v>521</v>
      </c>
      <c r="O140" s="10" t="s">
        <v>134</v>
      </c>
      <c r="P140" s="10" t="s">
        <v>167</v>
      </c>
      <c r="R140" s="14">
        <f t="shared" si="2"/>
        <v>1</v>
      </c>
      <c r="S140" s="14" t="e">
        <f>COUNTIFS(#REF!,'Kode Sales'!L140,#REF!,'Kode Sales'!O140)</f>
        <v>#REF!</v>
      </c>
      <c r="U140" s="4"/>
    </row>
    <row r="141" spans="1:21" hidden="1" x14ac:dyDescent="0.2">
      <c r="A141" s="7" t="s">
        <v>309</v>
      </c>
      <c r="B141" s="6"/>
      <c r="C141" s="7" t="s">
        <v>314</v>
      </c>
      <c r="D141" s="7" t="s">
        <v>119</v>
      </c>
      <c r="E141" s="7" t="s">
        <v>120</v>
      </c>
      <c r="F141" s="7" t="s">
        <v>312</v>
      </c>
      <c r="G141" s="7" t="s">
        <v>312</v>
      </c>
      <c r="J141" s="10" t="s">
        <v>516</v>
      </c>
      <c r="K141" s="10" t="s">
        <v>1159</v>
      </c>
      <c r="L141" s="10" t="s">
        <v>1358</v>
      </c>
      <c r="M141" s="10" t="s">
        <v>526</v>
      </c>
      <c r="N141" s="10" t="s">
        <v>526</v>
      </c>
      <c r="O141" s="10" t="s">
        <v>139</v>
      </c>
      <c r="P141" s="10" t="s">
        <v>176</v>
      </c>
      <c r="R141" s="14">
        <f t="shared" si="2"/>
        <v>1</v>
      </c>
      <c r="S141" s="14" t="e">
        <f>COUNTIFS(#REF!,'Kode Sales'!L141,#REF!,'Kode Sales'!O141)</f>
        <v>#REF!</v>
      </c>
    </row>
    <row r="142" spans="1:21" hidden="1" x14ac:dyDescent="0.2">
      <c r="A142" s="7" t="s">
        <v>309</v>
      </c>
      <c r="B142" s="7" t="s">
        <v>963</v>
      </c>
      <c r="C142" s="7" t="s">
        <v>1812</v>
      </c>
      <c r="D142" s="7" t="s">
        <v>134</v>
      </c>
      <c r="E142" s="7" t="s">
        <v>167</v>
      </c>
      <c r="F142" s="7" t="s">
        <v>312</v>
      </c>
      <c r="G142" s="7" t="s">
        <v>312</v>
      </c>
      <c r="J142" s="12" t="s">
        <v>516</v>
      </c>
      <c r="K142" s="12" t="s">
        <v>1159</v>
      </c>
      <c r="L142" s="12" t="s">
        <v>2187</v>
      </c>
      <c r="M142" s="12" t="s">
        <v>526</v>
      </c>
      <c r="N142" s="12" t="s">
        <v>526</v>
      </c>
      <c r="O142" s="12" t="s">
        <v>139</v>
      </c>
      <c r="P142" s="12" t="s">
        <v>176</v>
      </c>
      <c r="R142" s="14">
        <f t="shared" si="2"/>
        <v>1</v>
      </c>
      <c r="S142" s="14" t="e">
        <f>COUNTIFS(#REF!,'Kode Sales'!L142,#REF!,'Kode Sales'!O142)</f>
        <v>#REF!</v>
      </c>
    </row>
    <row r="143" spans="1:21" hidden="1" x14ac:dyDescent="0.2">
      <c r="A143" s="7" t="s">
        <v>309</v>
      </c>
      <c r="C143" s="7" t="s">
        <v>314</v>
      </c>
      <c r="D143" s="7" t="s">
        <v>119</v>
      </c>
      <c r="E143" s="7" t="s">
        <v>120</v>
      </c>
      <c r="F143" s="7" t="s">
        <v>312</v>
      </c>
      <c r="G143" s="7" t="s">
        <v>312</v>
      </c>
      <c r="J143" s="10" t="s">
        <v>516</v>
      </c>
      <c r="K143" s="10" t="s">
        <v>1159</v>
      </c>
      <c r="L143" s="10" t="s">
        <v>2731</v>
      </c>
      <c r="M143" s="10" t="s">
        <v>526</v>
      </c>
      <c r="N143" s="10" t="s">
        <v>526</v>
      </c>
      <c r="O143" s="10" t="s">
        <v>139</v>
      </c>
      <c r="P143" s="10" t="s">
        <v>176</v>
      </c>
      <c r="R143" s="14">
        <f t="shared" si="2"/>
        <v>1</v>
      </c>
      <c r="S143" s="14" t="e">
        <f>COUNTIFS(#REF!,'Kode Sales'!L143,#REF!,'Kode Sales'!O143)</f>
        <v>#REF!</v>
      </c>
      <c r="U143" s="4"/>
    </row>
    <row r="144" spans="1:21" hidden="1" x14ac:dyDescent="0.2">
      <c r="A144" s="7" t="s">
        <v>309</v>
      </c>
      <c r="B144" s="6"/>
      <c r="C144" s="7" t="s">
        <v>310</v>
      </c>
      <c r="D144" s="7" t="s">
        <v>119</v>
      </c>
      <c r="E144" s="7" t="s">
        <v>120</v>
      </c>
      <c r="F144" s="7" t="s">
        <v>312</v>
      </c>
      <c r="G144" s="7" t="s">
        <v>312</v>
      </c>
      <c r="J144" s="12" t="s">
        <v>516</v>
      </c>
      <c r="K144" s="12"/>
      <c r="L144" s="12" t="s">
        <v>517</v>
      </c>
      <c r="M144" s="12" t="s">
        <v>521</v>
      </c>
      <c r="N144" s="12" t="s">
        <v>521</v>
      </c>
      <c r="O144" s="12" t="s">
        <v>119</v>
      </c>
      <c r="P144" s="12" t="s">
        <v>120</v>
      </c>
      <c r="R144" s="14">
        <f t="shared" si="2"/>
        <v>1</v>
      </c>
      <c r="S144" s="14" t="e">
        <f>COUNTIFS(#REF!,'Kode Sales'!L144,#REF!,'Kode Sales'!O144)</f>
        <v>#REF!</v>
      </c>
      <c r="U144" s="4"/>
    </row>
    <row r="145" spans="1:21" hidden="1" x14ac:dyDescent="0.2">
      <c r="A145" s="7" t="s">
        <v>309</v>
      </c>
      <c r="B145" s="6" t="s">
        <v>963</v>
      </c>
      <c r="C145" s="7" t="s">
        <v>1812</v>
      </c>
      <c r="D145" s="7" t="s">
        <v>134</v>
      </c>
      <c r="E145" s="7" t="s">
        <v>167</v>
      </c>
      <c r="F145" s="7" t="s">
        <v>312</v>
      </c>
      <c r="G145" s="7" t="s">
        <v>312</v>
      </c>
      <c r="J145" s="12" t="s">
        <v>516</v>
      </c>
      <c r="K145" s="10"/>
      <c r="L145" s="12" t="s">
        <v>523</v>
      </c>
      <c r="M145" s="12" t="s">
        <v>521</v>
      </c>
      <c r="N145" s="12" t="s">
        <v>521</v>
      </c>
      <c r="O145" s="12" t="s">
        <v>119</v>
      </c>
      <c r="P145" s="12" t="s">
        <v>120</v>
      </c>
      <c r="R145" s="14">
        <f t="shared" si="2"/>
        <v>1</v>
      </c>
      <c r="S145" s="14" t="e">
        <f>COUNTIFS(#REF!,'Kode Sales'!L145,#REF!,'Kode Sales'!O145)</f>
        <v>#REF!</v>
      </c>
    </row>
    <row r="146" spans="1:21" hidden="1" x14ac:dyDescent="0.2">
      <c r="A146" s="7" t="s">
        <v>309</v>
      </c>
      <c r="B146" s="6" t="s">
        <v>963</v>
      </c>
      <c r="C146" s="7" t="s">
        <v>1813</v>
      </c>
      <c r="D146" s="7" t="s">
        <v>134</v>
      </c>
      <c r="E146" s="7" t="s">
        <v>167</v>
      </c>
      <c r="F146" s="7" t="s">
        <v>312</v>
      </c>
      <c r="G146" s="7" t="s">
        <v>312</v>
      </c>
      <c r="J146" s="20" t="s">
        <v>527</v>
      </c>
      <c r="K146" s="20" t="s">
        <v>2472</v>
      </c>
      <c r="L146" s="20" t="s">
        <v>7704</v>
      </c>
      <c r="M146" s="20" t="s">
        <v>531</v>
      </c>
      <c r="N146" s="20" t="s">
        <v>531</v>
      </c>
      <c r="O146" s="20" t="s">
        <v>139</v>
      </c>
      <c r="P146" s="20" t="s">
        <v>176</v>
      </c>
      <c r="R146" s="14">
        <f t="shared" si="2"/>
        <v>1</v>
      </c>
      <c r="S146" s="14" t="e">
        <f>COUNTIFS(#REF!,'Kode Sales'!L146,#REF!,'Kode Sales'!O146)</f>
        <v>#REF!</v>
      </c>
    </row>
    <row r="147" spans="1:21" hidden="1" x14ac:dyDescent="0.2">
      <c r="A147" s="7" t="s">
        <v>309</v>
      </c>
      <c r="B147" s="6"/>
      <c r="C147" s="7" t="s">
        <v>314</v>
      </c>
      <c r="D147" s="7" t="s">
        <v>119</v>
      </c>
      <c r="E147" s="7" t="s">
        <v>120</v>
      </c>
      <c r="F147" s="7" t="s">
        <v>312</v>
      </c>
      <c r="G147" s="7" t="s">
        <v>312</v>
      </c>
      <c r="J147" s="15" t="s">
        <v>527</v>
      </c>
      <c r="K147" s="10" t="s">
        <v>543</v>
      </c>
      <c r="L147" s="15" t="s">
        <v>1160</v>
      </c>
      <c r="M147" s="15" t="s">
        <v>531</v>
      </c>
      <c r="N147" s="15" t="s">
        <v>531</v>
      </c>
      <c r="O147" s="15" t="s">
        <v>134</v>
      </c>
      <c r="P147" s="15" t="s">
        <v>167</v>
      </c>
      <c r="R147" s="14">
        <f t="shared" si="2"/>
        <v>1</v>
      </c>
      <c r="S147" s="14" t="e">
        <f>COUNTIFS(#REF!,'Kode Sales'!L147,#REF!,'Kode Sales'!O147)</f>
        <v>#REF!</v>
      </c>
    </row>
    <row r="148" spans="1:21" hidden="1" x14ac:dyDescent="0.2">
      <c r="A148" s="7" t="s">
        <v>309</v>
      </c>
      <c r="C148" s="7" t="s">
        <v>314</v>
      </c>
      <c r="D148" s="7" t="s">
        <v>119</v>
      </c>
      <c r="E148" s="7" t="s">
        <v>120</v>
      </c>
      <c r="F148" s="7" t="s">
        <v>312</v>
      </c>
      <c r="G148" s="7" t="s">
        <v>312</v>
      </c>
      <c r="J148" s="14" t="s">
        <v>527</v>
      </c>
      <c r="K148" s="10" t="s">
        <v>536</v>
      </c>
      <c r="L148" s="14" t="s">
        <v>551</v>
      </c>
      <c r="M148" s="14" t="s">
        <v>531</v>
      </c>
      <c r="N148" s="14" t="s">
        <v>531</v>
      </c>
      <c r="O148" s="14" t="s">
        <v>222</v>
      </c>
      <c r="P148" s="14" t="s">
        <v>223</v>
      </c>
      <c r="R148" s="14">
        <f t="shared" si="2"/>
        <v>1</v>
      </c>
      <c r="S148" s="14" t="e">
        <f>COUNTIFS(#REF!,'Kode Sales'!L148,#REF!,'Kode Sales'!O148)</f>
        <v>#REF!</v>
      </c>
    </row>
    <row r="149" spans="1:21" hidden="1" x14ac:dyDescent="0.2">
      <c r="A149" s="7" t="s">
        <v>309</v>
      </c>
      <c r="B149" s="6"/>
      <c r="C149" s="7" t="s">
        <v>314</v>
      </c>
      <c r="D149" s="7" t="s">
        <v>119</v>
      </c>
      <c r="E149" s="7" t="s">
        <v>120</v>
      </c>
      <c r="F149" s="7" t="s">
        <v>312</v>
      </c>
      <c r="G149" s="7" t="s">
        <v>312</v>
      </c>
      <c r="J149" s="15" t="s">
        <v>527</v>
      </c>
      <c r="K149" s="15" t="s">
        <v>543</v>
      </c>
      <c r="L149" s="15" t="s">
        <v>544</v>
      </c>
      <c r="M149" s="15" t="s">
        <v>531</v>
      </c>
      <c r="N149" s="15" t="s">
        <v>531</v>
      </c>
      <c r="O149" s="15" t="s">
        <v>222</v>
      </c>
      <c r="P149" s="15" t="s">
        <v>223</v>
      </c>
      <c r="R149" s="14">
        <f t="shared" si="2"/>
        <v>1</v>
      </c>
      <c r="S149" s="14" t="e">
        <f>COUNTIFS(#REF!,'Kode Sales'!L149,#REF!,'Kode Sales'!O149)</f>
        <v>#REF!</v>
      </c>
    </row>
    <row r="150" spans="1:21" hidden="1" x14ac:dyDescent="0.2">
      <c r="A150" s="7" t="s">
        <v>309</v>
      </c>
      <c r="B150" s="6"/>
      <c r="C150" s="7" t="s">
        <v>314</v>
      </c>
      <c r="D150" s="7" t="s">
        <v>119</v>
      </c>
      <c r="E150" s="7" t="s">
        <v>120</v>
      </c>
      <c r="F150" s="7" t="s">
        <v>312</v>
      </c>
      <c r="G150" s="7" t="s">
        <v>312</v>
      </c>
      <c r="J150" s="10" t="s">
        <v>527</v>
      </c>
      <c r="K150" s="10" t="s">
        <v>543</v>
      </c>
      <c r="L150" s="10" t="s">
        <v>1011</v>
      </c>
      <c r="M150" s="10" t="s">
        <v>531</v>
      </c>
      <c r="N150" s="10" t="s">
        <v>531</v>
      </c>
      <c r="O150" s="10" t="s">
        <v>222</v>
      </c>
      <c r="P150" s="10" t="s">
        <v>223</v>
      </c>
      <c r="R150" s="14">
        <f t="shared" si="2"/>
        <v>1</v>
      </c>
      <c r="S150" s="14" t="e">
        <f>COUNTIFS(#REF!,'Kode Sales'!L150,#REF!,'Kode Sales'!O150)</f>
        <v>#REF!</v>
      </c>
    </row>
    <row r="151" spans="1:21" hidden="1" x14ac:dyDescent="0.2">
      <c r="A151" s="7" t="s">
        <v>309</v>
      </c>
      <c r="B151" s="6"/>
      <c r="C151" s="7" t="s">
        <v>314</v>
      </c>
      <c r="D151" s="7" t="s">
        <v>119</v>
      </c>
      <c r="E151" s="7" t="s">
        <v>120</v>
      </c>
      <c r="F151" s="7" t="s">
        <v>312</v>
      </c>
      <c r="G151" s="7" t="s">
        <v>312</v>
      </c>
      <c r="J151" s="10" t="s">
        <v>527</v>
      </c>
      <c r="K151" s="10" t="s">
        <v>536</v>
      </c>
      <c r="L151" s="10" t="s">
        <v>546</v>
      </c>
      <c r="M151" s="10" t="s">
        <v>531</v>
      </c>
      <c r="N151" s="10" t="s">
        <v>531</v>
      </c>
      <c r="O151" s="10" t="s">
        <v>134</v>
      </c>
      <c r="P151" s="10" t="s">
        <v>167</v>
      </c>
      <c r="R151" s="14">
        <f t="shared" si="2"/>
        <v>1</v>
      </c>
      <c r="S151" s="14" t="e">
        <f>COUNTIFS(#REF!,'Kode Sales'!L151,#REF!,'Kode Sales'!O151)</f>
        <v>#REF!</v>
      </c>
    </row>
    <row r="152" spans="1:21" hidden="1" x14ac:dyDescent="0.2">
      <c r="A152" s="7" t="s">
        <v>309</v>
      </c>
      <c r="B152" s="6"/>
      <c r="C152" s="7" t="s">
        <v>314</v>
      </c>
      <c r="D152" s="7" t="s">
        <v>119</v>
      </c>
      <c r="E152" s="7" t="s">
        <v>120</v>
      </c>
      <c r="F152" s="7" t="s">
        <v>312</v>
      </c>
      <c r="G152" s="7" t="s">
        <v>312</v>
      </c>
      <c r="J152" s="10" t="s">
        <v>527</v>
      </c>
      <c r="K152" s="10" t="s">
        <v>536</v>
      </c>
      <c r="L152" s="10" t="s">
        <v>2733</v>
      </c>
      <c r="M152" s="10" t="s">
        <v>531</v>
      </c>
      <c r="N152" s="10" t="s">
        <v>531</v>
      </c>
      <c r="O152" s="10" t="s">
        <v>134</v>
      </c>
      <c r="P152" s="10" t="s">
        <v>167</v>
      </c>
      <c r="R152" s="14">
        <f t="shared" si="2"/>
        <v>1</v>
      </c>
      <c r="S152" s="14" t="e">
        <f>COUNTIFS(#REF!,'Kode Sales'!L152,#REF!,'Kode Sales'!O152)</f>
        <v>#REF!</v>
      </c>
      <c r="U152" s="4"/>
    </row>
    <row r="153" spans="1:21" hidden="1" x14ac:dyDescent="0.2">
      <c r="A153" s="7" t="s">
        <v>309</v>
      </c>
      <c r="B153" s="6"/>
      <c r="C153" s="7" t="s">
        <v>310</v>
      </c>
      <c r="D153" s="7" t="s">
        <v>119</v>
      </c>
      <c r="E153" s="7" t="s">
        <v>120</v>
      </c>
      <c r="F153" s="7" t="s">
        <v>312</v>
      </c>
      <c r="G153" s="7" t="s">
        <v>312</v>
      </c>
      <c r="J153" s="12" t="s">
        <v>527</v>
      </c>
      <c r="K153" s="12" t="s">
        <v>2472</v>
      </c>
      <c r="L153" s="12" t="s">
        <v>1883</v>
      </c>
      <c r="M153" s="12" t="s">
        <v>531</v>
      </c>
      <c r="N153" s="12" t="s">
        <v>531</v>
      </c>
      <c r="O153" s="12" t="s">
        <v>222</v>
      </c>
      <c r="P153" s="12" t="s">
        <v>223</v>
      </c>
      <c r="R153" s="14">
        <f t="shared" si="2"/>
        <v>1</v>
      </c>
      <c r="S153" s="14" t="e">
        <f>COUNTIFS(#REF!,'Kode Sales'!L153,#REF!,'Kode Sales'!O153)</f>
        <v>#REF!</v>
      </c>
      <c r="U153" s="4"/>
    </row>
    <row r="154" spans="1:21" hidden="1" x14ac:dyDescent="0.2">
      <c r="A154" s="7" t="s">
        <v>309</v>
      </c>
      <c r="B154" s="6"/>
      <c r="C154" s="7" t="s">
        <v>314</v>
      </c>
      <c r="D154" s="7" t="s">
        <v>119</v>
      </c>
      <c r="E154" s="7" t="s">
        <v>120</v>
      </c>
      <c r="F154" s="7" t="s">
        <v>312</v>
      </c>
      <c r="G154" s="7" t="s">
        <v>312</v>
      </c>
      <c r="J154" s="12" t="s">
        <v>527</v>
      </c>
      <c r="K154" s="10" t="s">
        <v>543</v>
      </c>
      <c r="L154" s="12" t="s">
        <v>1187</v>
      </c>
      <c r="M154" s="12" t="s">
        <v>531</v>
      </c>
      <c r="N154" s="12" t="s">
        <v>531</v>
      </c>
      <c r="O154" s="12" t="s">
        <v>134</v>
      </c>
      <c r="P154" s="12" t="s">
        <v>167</v>
      </c>
      <c r="R154" s="14">
        <f t="shared" si="2"/>
        <v>1</v>
      </c>
      <c r="S154" s="14" t="e">
        <f>COUNTIFS(#REF!,'Kode Sales'!L154,#REF!,'Kode Sales'!O154)</f>
        <v>#REF!</v>
      </c>
      <c r="U154" s="4"/>
    </row>
    <row r="155" spans="1:21" hidden="1" x14ac:dyDescent="0.2">
      <c r="A155" s="7" t="s">
        <v>333</v>
      </c>
      <c r="C155" s="7" t="s">
        <v>334</v>
      </c>
      <c r="D155" s="7" t="s">
        <v>119</v>
      </c>
      <c r="E155" s="7" t="s">
        <v>120</v>
      </c>
      <c r="F155" s="7" t="s">
        <v>338</v>
      </c>
      <c r="G155" s="7" t="s">
        <v>338</v>
      </c>
      <c r="J155" s="10" t="s">
        <v>527</v>
      </c>
      <c r="K155" s="10"/>
      <c r="L155" s="10" t="s">
        <v>1326</v>
      </c>
      <c r="M155" s="10" t="s">
        <v>531</v>
      </c>
      <c r="N155" s="10" t="s">
        <v>531</v>
      </c>
      <c r="O155" s="10" t="s">
        <v>119</v>
      </c>
      <c r="P155" s="10" t="s">
        <v>120</v>
      </c>
      <c r="R155" s="14">
        <f t="shared" si="2"/>
        <v>1</v>
      </c>
      <c r="S155" s="14" t="e">
        <f>COUNTIFS(#REF!,'Kode Sales'!L155,#REF!,'Kode Sales'!O155)</f>
        <v>#REF!</v>
      </c>
      <c r="U155" s="4"/>
    </row>
    <row r="156" spans="1:21" hidden="1" x14ac:dyDescent="0.2">
      <c r="A156" s="7" t="s">
        <v>333</v>
      </c>
      <c r="B156" s="6" t="s">
        <v>346</v>
      </c>
      <c r="C156" s="7" t="s">
        <v>347</v>
      </c>
      <c r="D156" s="7" t="s">
        <v>222</v>
      </c>
      <c r="E156" s="7" t="s">
        <v>223</v>
      </c>
      <c r="F156" s="7" t="s">
        <v>338</v>
      </c>
      <c r="G156" s="7" t="s">
        <v>338</v>
      </c>
      <c r="J156" s="10" t="s">
        <v>527</v>
      </c>
      <c r="K156" s="10"/>
      <c r="L156" s="10" t="s">
        <v>528</v>
      </c>
      <c r="M156" s="10" t="s">
        <v>531</v>
      </c>
      <c r="N156" s="10" t="s">
        <v>531</v>
      </c>
      <c r="O156" s="10" t="s">
        <v>119</v>
      </c>
      <c r="P156" s="10" t="s">
        <v>120</v>
      </c>
      <c r="R156" s="14">
        <f t="shared" si="2"/>
        <v>1</v>
      </c>
      <c r="S156" s="14" t="e">
        <f>COUNTIFS(#REF!,'Kode Sales'!L156,#REF!,'Kode Sales'!O156)</f>
        <v>#REF!</v>
      </c>
      <c r="U156" s="4"/>
    </row>
    <row r="157" spans="1:21" hidden="1" x14ac:dyDescent="0.2">
      <c r="A157" s="7" t="s">
        <v>333</v>
      </c>
      <c r="B157" s="7" t="s">
        <v>346</v>
      </c>
      <c r="C157" s="7" t="s">
        <v>347</v>
      </c>
      <c r="D157" s="7" t="s">
        <v>222</v>
      </c>
      <c r="E157" s="7" t="s">
        <v>223</v>
      </c>
      <c r="F157" s="7" t="s">
        <v>338</v>
      </c>
      <c r="G157" s="7" t="s">
        <v>338</v>
      </c>
      <c r="J157" s="12" t="s">
        <v>527</v>
      </c>
      <c r="K157" s="10"/>
      <c r="L157" s="12" t="s">
        <v>532</v>
      </c>
      <c r="M157" s="12" t="s">
        <v>531</v>
      </c>
      <c r="N157" s="12" t="s">
        <v>531</v>
      </c>
      <c r="O157" s="12" t="s">
        <v>119</v>
      </c>
      <c r="P157" s="12" t="s">
        <v>120</v>
      </c>
      <c r="R157" s="14">
        <f t="shared" si="2"/>
        <v>1</v>
      </c>
      <c r="S157" s="14" t="e">
        <f>COUNTIFS(#REF!,'Kode Sales'!L157,#REF!,'Kode Sales'!O157)</f>
        <v>#REF!</v>
      </c>
      <c r="U157" s="4"/>
    </row>
    <row r="158" spans="1:21" x14ac:dyDescent="0.2">
      <c r="A158" s="7" t="s">
        <v>333</v>
      </c>
      <c r="C158" s="7" t="s">
        <v>334</v>
      </c>
      <c r="D158" s="7" t="s">
        <v>119</v>
      </c>
      <c r="E158" s="7" t="s">
        <v>120</v>
      </c>
      <c r="F158" s="7" t="s">
        <v>338</v>
      </c>
      <c r="G158" s="7" t="s">
        <v>338</v>
      </c>
      <c r="J158" s="12" t="s">
        <v>527</v>
      </c>
      <c r="K158" s="12"/>
      <c r="L158" s="12" t="s">
        <v>17734</v>
      </c>
      <c r="M158" s="12" t="s">
        <v>531</v>
      </c>
      <c r="N158" s="12" t="s">
        <v>531</v>
      </c>
      <c r="O158" s="12" t="s">
        <v>412</v>
      </c>
      <c r="P158" s="12" t="s">
        <v>1113</v>
      </c>
      <c r="R158" s="14">
        <f t="shared" si="2"/>
        <v>1</v>
      </c>
      <c r="S158" s="14" t="e">
        <f>COUNTIFS(#REF!,'Kode Sales'!L158,#REF!,'Kode Sales'!O158)</f>
        <v>#REF!</v>
      </c>
    </row>
    <row r="159" spans="1:21" hidden="1" x14ac:dyDescent="0.2">
      <c r="A159" s="7" t="s">
        <v>333</v>
      </c>
      <c r="B159" s="7" t="s">
        <v>346</v>
      </c>
      <c r="C159" s="7" t="s">
        <v>347</v>
      </c>
      <c r="D159" s="7" t="s">
        <v>222</v>
      </c>
      <c r="E159" s="7" t="s">
        <v>223</v>
      </c>
      <c r="F159" s="7" t="s">
        <v>338</v>
      </c>
      <c r="G159" s="7" t="s">
        <v>338</v>
      </c>
      <c r="J159" s="10" t="s">
        <v>563</v>
      </c>
      <c r="K159" s="10" t="s">
        <v>569</v>
      </c>
      <c r="L159" s="10" t="s">
        <v>1201</v>
      </c>
      <c r="M159" s="10" t="s">
        <v>572</v>
      </c>
      <c r="N159" s="10" t="s">
        <v>572</v>
      </c>
      <c r="O159" s="10" t="s">
        <v>578</v>
      </c>
      <c r="P159" s="10" t="s">
        <v>579</v>
      </c>
      <c r="R159" s="14">
        <f t="shared" si="2"/>
        <v>1</v>
      </c>
      <c r="S159" s="14" t="e">
        <f>COUNTIFS(#REF!,'Kode Sales'!L159,#REF!,'Kode Sales'!O159)</f>
        <v>#REF!</v>
      </c>
    </row>
    <row r="160" spans="1:21" hidden="1" x14ac:dyDescent="0.2">
      <c r="A160" s="7" t="s">
        <v>333</v>
      </c>
      <c r="C160" s="7" t="s">
        <v>334</v>
      </c>
      <c r="D160" s="7" t="s">
        <v>119</v>
      </c>
      <c r="E160" s="7" t="s">
        <v>120</v>
      </c>
      <c r="F160" s="7" t="s">
        <v>338</v>
      </c>
      <c r="G160" s="7" t="s">
        <v>338</v>
      </c>
      <c r="J160" s="10" t="s">
        <v>563</v>
      </c>
      <c r="K160" s="10" t="s">
        <v>587</v>
      </c>
      <c r="L160" s="10" t="s">
        <v>1888</v>
      </c>
      <c r="M160" s="10" t="s">
        <v>568</v>
      </c>
      <c r="N160" s="10" t="s">
        <v>568</v>
      </c>
      <c r="O160" s="10" t="s">
        <v>139</v>
      </c>
      <c r="P160" s="10" t="s">
        <v>176</v>
      </c>
      <c r="R160" s="14">
        <f t="shared" si="2"/>
        <v>1</v>
      </c>
      <c r="S160" s="14" t="e">
        <f>COUNTIFS(#REF!,'Kode Sales'!L160,#REF!,'Kode Sales'!O160)</f>
        <v>#REF!</v>
      </c>
    </row>
    <row r="161" spans="1:21" hidden="1" x14ac:dyDescent="0.2">
      <c r="A161" s="7" t="s">
        <v>333</v>
      </c>
      <c r="C161" s="7" t="s">
        <v>334</v>
      </c>
      <c r="D161" s="7" t="s">
        <v>119</v>
      </c>
      <c r="E161" s="7" t="s">
        <v>120</v>
      </c>
      <c r="F161" s="7" t="s">
        <v>338</v>
      </c>
      <c r="G161" s="7" t="s">
        <v>338</v>
      </c>
      <c r="J161" s="10" t="s">
        <v>563</v>
      </c>
      <c r="K161" s="10" t="s">
        <v>587</v>
      </c>
      <c r="L161" s="10" t="s">
        <v>1276</v>
      </c>
      <c r="M161" s="10" t="s">
        <v>568</v>
      </c>
      <c r="N161" s="10" t="s">
        <v>568</v>
      </c>
      <c r="O161" s="10" t="s">
        <v>134</v>
      </c>
      <c r="P161" s="10" t="s">
        <v>167</v>
      </c>
      <c r="R161" s="14">
        <f t="shared" si="2"/>
        <v>1</v>
      </c>
      <c r="S161" s="14" t="e">
        <f>COUNTIFS(#REF!,'Kode Sales'!L161,#REF!,'Kode Sales'!O161)</f>
        <v>#REF!</v>
      </c>
    </row>
    <row r="162" spans="1:21" hidden="1" x14ac:dyDescent="0.2">
      <c r="A162" s="7" t="s">
        <v>333</v>
      </c>
      <c r="B162" s="6"/>
      <c r="C162" s="7" t="s">
        <v>1214</v>
      </c>
      <c r="D162" s="7" t="s">
        <v>119</v>
      </c>
      <c r="E162" s="7" t="s">
        <v>120</v>
      </c>
      <c r="F162" s="7" t="s">
        <v>338</v>
      </c>
      <c r="G162" s="7" t="s">
        <v>338</v>
      </c>
      <c r="J162" s="10" t="s">
        <v>563</v>
      </c>
      <c r="K162" s="10" t="s">
        <v>569</v>
      </c>
      <c r="L162" s="10" t="s">
        <v>2475</v>
      </c>
      <c r="M162" s="10" t="s">
        <v>572</v>
      </c>
      <c r="N162" s="10" t="s">
        <v>572</v>
      </c>
      <c r="O162" s="10" t="s">
        <v>139</v>
      </c>
      <c r="P162" s="10" t="s">
        <v>176</v>
      </c>
      <c r="R162" s="14">
        <f t="shared" si="2"/>
        <v>1</v>
      </c>
      <c r="S162" s="14" t="e">
        <f>COUNTIFS(#REF!,'Kode Sales'!L162,#REF!,'Kode Sales'!O162)</f>
        <v>#REF!</v>
      </c>
      <c r="U162" s="4"/>
    </row>
    <row r="163" spans="1:21" hidden="1" x14ac:dyDescent="0.2">
      <c r="A163" s="7" t="s">
        <v>333</v>
      </c>
      <c r="C163" s="7" t="s">
        <v>1214</v>
      </c>
      <c r="D163" s="7" t="s">
        <v>119</v>
      </c>
      <c r="E163" s="7" t="s">
        <v>120</v>
      </c>
      <c r="F163" s="7" t="s">
        <v>338</v>
      </c>
      <c r="G163" s="7" t="s">
        <v>338</v>
      </c>
      <c r="J163" s="10" t="s">
        <v>563</v>
      </c>
      <c r="K163" s="10" t="s">
        <v>594</v>
      </c>
      <c r="L163" s="10" t="s">
        <v>14041</v>
      </c>
      <c r="M163" s="10" t="s">
        <v>567</v>
      </c>
      <c r="N163" s="10" t="s">
        <v>567</v>
      </c>
      <c r="O163" s="10" t="s">
        <v>134</v>
      </c>
      <c r="P163" s="10" t="s">
        <v>167</v>
      </c>
      <c r="R163" s="14">
        <f t="shared" si="2"/>
        <v>1</v>
      </c>
      <c r="S163" s="14" t="e">
        <f>COUNTIFS(#REF!,'Kode Sales'!L163,#REF!,'Kode Sales'!O163)</f>
        <v>#REF!</v>
      </c>
      <c r="U163" s="4"/>
    </row>
    <row r="164" spans="1:21" hidden="1" x14ac:dyDescent="0.2">
      <c r="A164" s="7" t="s">
        <v>333</v>
      </c>
      <c r="C164" s="7" t="s">
        <v>1214</v>
      </c>
      <c r="D164" s="7" t="s">
        <v>119</v>
      </c>
      <c r="E164" s="7" t="s">
        <v>120</v>
      </c>
      <c r="F164" s="7" t="s">
        <v>338</v>
      </c>
      <c r="G164" s="7" t="s">
        <v>338</v>
      </c>
      <c r="J164" s="10" t="s">
        <v>563</v>
      </c>
      <c r="K164" s="10" t="s">
        <v>587</v>
      </c>
      <c r="L164" s="10" t="s">
        <v>1013</v>
      </c>
      <c r="M164" s="10" t="s">
        <v>568</v>
      </c>
      <c r="N164" s="10" t="s">
        <v>568</v>
      </c>
      <c r="O164" s="10" t="s">
        <v>134</v>
      </c>
      <c r="P164" s="10" t="s">
        <v>167</v>
      </c>
      <c r="R164" s="14">
        <f t="shared" si="2"/>
        <v>1</v>
      </c>
      <c r="S164" s="14" t="e">
        <f>COUNTIFS(#REF!,'Kode Sales'!L164,#REF!,'Kode Sales'!O164)</f>
        <v>#REF!</v>
      </c>
      <c r="U164" s="4"/>
    </row>
    <row r="165" spans="1:21" hidden="1" x14ac:dyDescent="0.2">
      <c r="A165" s="7" t="s">
        <v>333</v>
      </c>
      <c r="B165" s="6"/>
      <c r="C165" s="7" t="s">
        <v>1214</v>
      </c>
      <c r="D165" s="7" t="s">
        <v>119</v>
      </c>
      <c r="E165" s="7" t="s">
        <v>120</v>
      </c>
      <c r="F165" s="7" t="s">
        <v>338</v>
      </c>
      <c r="G165" s="7" t="s">
        <v>338</v>
      </c>
      <c r="J165" s="10" t="s">
        <v>563</v>
      </c>
      <c r="K165" s="10" t="s">
        <v>569</v>
      </c>
      <c r="L165" s="10" t="s">
        <v>577</v>
      </c>
      <c r="M165" s="10" t="s">
        <v>572</v>
      </c>
      <c r="N165" s="10" t="s">
        <v>572</v>
      </c>
      <c r="O165" s="10" t="s">
        <v>578</v>
      </c>
      <c r="P165" s="10" t="s">
        <v>579</v>
      </c>
      <c r="R165" s="14">
        <f t="shared" si="2"/>
        <v>1</v>
      </c>
      <c r="S165" s="14" t="e">
        <f>COUNTIFS(#REF!,'Kode Sales'!L165,#REF!,'Kode Sales'!O165)</f>
        <v>#REF!</v>
      </c>
      <c r="U165" s="4"/>
    </row>
    <row r="166" spans="1:21" hidden="1" x14ac:dyDescent="0.2">
      <c r="A166" s="7" t="s">
        <v>351</v>
      </c>
      <c r="C166" s="7" t="s">
        <v>352</v>
      </c>
      <c r="D166" s="7" t="s">
        <v>119</v>
      </c>
      <c r="E166" s="7" t="s">
        <v>120</v>
      </c>
      <c r="F166" s="7" t="s">
        <v>357</v>
      </c>
      <c r="G166" s="7" t="s">
        <v>357</v>
      </c>
      <c r="J166" s="12" t="s">
        <v>563</v>
      </c>
      <c r="K166" s="12" t="s">
        <v>594</v>
      </c>
      <c r="L166" s="12" t="s">
        <v>1410</v>
      </c>
      <c r="M166" s="12" t="s">
        <v>567</v>
      </c>
      <c r="N166" s="12" t="s">
        <v>567</v>
      </c>
      <c r="O166" s="12" t="s">
        <v>222</v>
      </c>
      <c r="P166" s="12" t="s">
        <v>223</v>
      </c>
      <c r="R166" s="14">
        <f t="shared" si="2"/>
        <v>1</v>
      </c>
      <c r="S166" s="14" t="e">
        <f>COUNTIFS(#REF!,'Kode Sales'!L166,#REF!,'Kode Sales'!O166)</f>
        <v>#REF!</v>
      </c>
      <c r="U166" s="4"/>
    </row>
    <row r="167" spans="1:21" hidden="1" x14ac:dyDescent="0.2">
      <c r="A167" s="7" t="s">
        <v>351</v>
      </c>
      <c r="B167" s="7" t="s">
        <v>971</v>
      </c>
      <c r="C167" s="7" t="s">
        <v>1989</v>
      </c>
      <c r="D167" s="7" t="s">
        <v>139</v>
      </c>
      <c r="E167" s="7" t="s">
        <v>176</v>
      </c>
      <c r="F167" s="7" t="s">
        <v>357</v>
      </c>
      <c r="G167" s="7" t="s">
        <v>357</v>
      </c>
      <c r="J167" s="15" t="s">
        <v>563</v>
      </c>
      <c r="K167" s="15"/>
      <c r="L167" s="15" t="s">
        <v>573</v>
      </c>
      <c r="M167" s="15" t="s">
        <v>568</v>
      </c>
      <c r="N167" s="15" t="s">
        <v>568</v>
      </c>
      <c r="O167" s="15" t="s">
        <v>119</v>
      </c>
      <c r="P167" s="15" t="s">
        <v>120</v>
      </c>
      <c r="R167" s="14">
        <f t="shared" si="2"/>
        <v>1</v>
      </c>
      <c r="S167" s="14" t="e">
        <f>COUNTIFS(#REF!,'Kode Sales'!L167,#REF!,'Kode Sales'!O167)</f>
        <v>#REF!</v>
      </c>
      <c r="U167" s="4"/>
    </row>
    <row r="168" spans="1:21" hidden="1" x14ac:dyDescent="0.2">
      <c r="A168" s="7" t="s">
        <v>351</v>
      </c>
      <c r="C168" s="7" t="s">
        <v>352</v>
      </c>
      <c r="D168" s="7" t="s">
        <v>119</v>
      </c>
      <c r="E168" s="7" t="s">
        <v>120</v>
      </c>
      <c r="F168" s="7" t="s">
        <v>357</v>
      </c>
      <c r="G168" s="7" t="s">
        <v>357</v>
      </c>
      <c r="J168" s="14" t="s">
        <v>563</v>
      </c>
      <c r="K168" s="14" t="s">
        <v>569</v>
      </c>
      <c r="L168" s="14" t="s">
        <v>570</v>
      </c>
      <c r="M168" s="14" t="s">
        <v>572</v>
      </c>
      <c r="N168" s="14" t="s">
        <v>572</v>
      </c>
      <c r="O168" s="14" t="s">
        <v>276</v>
      </c>
      <c r="P168" s="14" t="s">
        <v>277</v>
      </c>
      <c r="R168" s="14">
        <f t="shared" si="2"/>
        <v>1</v>
      </c>
      <c r="S168" s="14" t="e">
        <f>COUNTIFS(#REF!,'Kode Sales'!L168,#REF!,'Kode Sales'!O168)</f>
        <v>#REF!</v>
      </c>
      <c r="U168" s="4"/>
    </row>
    <row r="169" spans="1:21" hidden="1" x14ac:dyDescent="0.2">
      <c r="A169" s="7" t="s">
        <v>351</v>
      </c>
      <c r="C169" s="7" t="s">
        <v>359</v>
      </c>
      <c r="D169" s="7" t="s">
        <v>119</v>
      </c>
      <c r="E169" s="7" t="s">
        <v>120</v>
      </c>
      <c r="F169" s="7" t="s">
        <v>357</v>
      </c>
      <c r="G169" s="7" t="s">
        <v>357</v>
      </c>
      <c r="J169" s="10" t="s">
        <v>602</v>
      </c>
      <c r="K169" s="10" t="s">
        <v>611</v>
      </c>
      <c r="L169" s="10" t="s">
        <v>1191</v>
      </c>
      <c r="M169" s="10" t="s">
        <v>612</v>
      </c>
      <c r="N169" s="10" t="s">
        <v>612</v>
      </c>
      <c r="O169" s="10" t="s">
        <v>578</v>
      </c>
      <c r="P169" s="10" t="s">
        <v>579</v>
      </c>
      <c r="R169" s="14">
        <f t="shared" si="2"/>
        <v>1</v>
      </c>
      <c r="S169" s="14" t="e">
        <f>COUNTIFS(#REF!,'Kode Sales'!L169,#REF!,'Kode Sales'!O169)</f>
        <v>#REF!</v>
      </c>
    </row>
    <row r="170" spans="1:21" hidden="1" x14ac:dyDescent="0.2">
      <c r="A170" s="7" t="s">
        <v>351</v>
      </c>
      <c r="C170" s="7" t="s">
        <v>352</v>
      </c>
      <c r="D170" s="7" t="s">
        <v>119</v>
      </c>
      <c r="E170" s="7" t="s">
        <v>120</v>
      </c>
      <c r="F170" s="7" t="s">
        <v>357</v>
      </c>
      <c r="G170" s="7" t="s">
        <v>357</v>
      </c>
      <c r="J170" s="10" t="s">
        <v>602</v>
      </c>
      <c r="K170" s="10" t="s">
        <v>614</v>
      </c>
      <c r="L170" s="10" t="s">
        <v>2484</v>
      </c>
      <c r="M170" s="10" t="s">
        <v>604</v>
      </c>
      <c r="N170" s="10" t="s">
        <v>604</v>
      </c>
      <c r="O170" s="10" t="s">
        <v>222</v>
      </c>
      <c r="P170" s="10" t="s">
        <v>223</v>
      </c>
      <c r="R170" s="14">
        <f t="shared" si="2"/>
        <v>1</v>
      </c>
      <c r="S170" s="14" t="e">
        <f>COUNTIFS(#REF!,'Kode Sales'!L170,#REF!,'Kode Sales'!O170)</f>
        <v>#REF!</v>
      </c>
    </row>
    <row r="171" spans="1:21" hidden="1" x14ac:dyDescent="0.2">
      <c r="A171" s="7" t="s">
        <v>351</v>
      </c>
      <c r="C171" s="7" t="s">
        <v>359</v>
      </c>
      <c r="D171" s="7" t="s">
        <v>119</v>
      </c>
      <c r="E171" s="7" t="s">
        <v>120</v>
      </c>
      <c r="F171" s="7" t="s">
        <v>357</v>
      </c>
      <c r="G171" s="7" t="s">
        <v>357</v>
      </c>
      <c r="J171" s="10" t="s">
        <v>602</v>
      </c>
      <c r="K171" s="10" t="s">
        <v>616</v>
      </c>
      <c r="L171" s="10" t="s">
        <v>1019</v>
      </c>
      <c r="M171" s="10" t="s">
        <v>604</v>
      </c>
      <c r="N171" s="10" t="s">
        <v>604</v>
      </c>
      <c r="O171" s="10" t="s">
        <v>222</v>
      </c>
      <c r="P171" s="10" t="s">
        <v>223</v>
      </c>
      <c r="R171" s="14">
        <f t="shared" si="2"/>
        <v>1</v>
      </c>
      <c r="S171" s="14" t="e">
        <f>COUNTIFS(#REF!,'Kode Sales'!L171,#REF!,'Kode Sales'!O171)</f>
        <v>#REF!</v>
      </c>
    </row>
    <row r="172" spans="1:21" hidden="1" x14ac:dyDescent="0.2">
      <c r="A172" s="7" t="s">
        <v>351</v>
      </c>
      <c r="C172" s="7" t="s">
        <v>352</v>
      </c>
      <c r="D172" s="7" t="s">
        <v>119</v>
      </c>
      <c r="E172" s="7" t="s">
        <v>120</v>
      </c>
      <c r="F172" s="7" t="s">
        <v>357</v>
      </c>
      <c r="G172" s="7" t="s">
        <v>357</v>
      </c>
      <c r="J172" s="10" t="s">
        <v>602</v>
      </c>
      <c r="K172" s="10" t="s">
        <v>614</v>
      </c>
      <c r="L172" s="10" t="s">
        <v>1016</v>
      </c>
      <c r="M172" s="10" t="s">
        <v>604</v>
      </c>
      <c r="N172" s="10" t="s">
        <v>604</v>
      </c>
      <c r="O172" s="10" t="s">
        <v>222</v>
      </c>
      <c r="P172" s="10" t="s">
        <v>223</v>
      </c>
      <c r="R172" s="14">
        <f t="shared" si="2"/>
        <v>1</v>
      </c>
      <c r="S172" s="14" t="e">
        <f>COUNTIFS(#REF!,'Kode Sales'!L172,#REF!,'Kode Sales'!O172)</f>
        <v>#REF!</v>
      </c>
    </row>
    <row r="173" spans="1:21" hidden="1" x14ac:dyDescent="0.2">
      <c r="A173" s="7" t="s">
        <v>351</v>
      </c>
      <c r="B173" s="7" t="s">
        <v>971</v>
      </c>
      <c r="C173" s="7" t="s">
        <v>5871</v>
      </c>
      <c r="D173" s="7" t="s">
        <v>222</v>
      </c>
      <c r="E173" s="7" t="s">
        <v>223</v>
      </c>
      <c r="F173" s="7" t="s">
        <v>357</v>
      </c>
      <c r="G173" s="7" t="s">
        <v>357</v>
      </c>
      <c r="J173" s="10" t="s">
        <v>602</v>
      </c>
      <c r="K173" s="10" t="s">
        <v>611</v>
      </c>
      <c r="L173" s="10" t="s">
        <v>603</v>
      </c>
      <c r="M173" s="10" t="s">
        <v>612</v>
      </c>
      <c r="N173" s="10" t="s">
        <v>612</v>
      </c>
      <c r="O173" s="10" t="s">
        <v>578</v>
      </c>
      <c r="P173" s="10" t="s">
        <v>579</v>
      </c>
      <c r="R173" s="14">
        <f t="shared" si="2"/>
        <v>1</v>
      </c>
      <c r="S173" s="14" t="e">
        <f>COUNTIFS(#REF!,'Kode Sales'!L173,#REF!,'Kode Sales'!O173)</f>
        <v>#REF!</v>
      </c>
    </row>
    <row r="174" spans="1:21" hidden="1" x14ac:dyDescent="0.2">
      <c r="A174" s="7" t="s">
        <v>351</v>
      </c>
      <c r="B174" s="7" t="s">
        <v>971</v>
      </c>
      <c r="C174" s="7" t="s">
        <v>5871</v>
      </c>
      <c r="D174" s="7" t="s">
        <v>222</v>
      </c>
      <c r="E174" s="7" t="s">
        <v>223</v>
      </c>
      <c r="F174" s="7" t="s">
        <v>357</v>
      </c>
      <c r="G174" s="7" t="s">
        <v>357</v>
      </c>
      <c r="J174" s="12" t="s">
        <v>602</v>
      </c>
      <c r="K174" s="10"/>
      <c r="L174" s="12" t="s">
        <v>1327</v>
      </c>
      <c r="M174" s="12" t="s">
        <v>604</v>
      </c>
      <c r="N174" s="12" t="s">
        <v>604</v>
      </c>
      <c r="O174" s="12" t="s">
        <v>119</v>
      </c>
      <c r="P174" s="12" t="s">
        <v>120</v>
      </c>
      <c r="R174" s="14">
        <f t="shared" si="2"/>
        <v>1</v>
      </c>
      <c r="S174" s="14" t="e">
        <f>COUNTIFS(#REF!,'Kode Sales'!L174,#REF!,'Kode Sales'!O174)</f>
        <v>#REF!</v>
      </c>
    </row>
    <row r="175" spans="1:21" hidden="1" x14ac:dyDescent="0.2">
      <c r="A175" s="7" t="s">
        <v>351</v>
      </c>
      <c r="B175" s="7" t="s">
        <v>971</v>
      </c>
      <c r="C175" s="7" t="s">
        <v>5871</v>
      </c>
      <c r="D175" s="7" t="s">
        <v>222</v>
      </c>
      <c r="E175" s="7" t="s">
        <v>223</v>
      </c>
      <c r="F175" s="7" t="s">
        <v>357</v>
      </c>
      <c r="G175" s="7" t="s">
        <v>357</v>
      </c>
      <c r="J175" s="10" t="s">
        <v>602</v>
      </c>
      <c r="K175" s="10"/>
      <c r="L175" s="10" t="s">
        <v>605</v>
      </c>
      <c r="M175" s="20" t="s">
        <v>604</v>
      </c>
      <c r="N175" s="10" t="s">
        <v>604</v>
      </c>
      <c r="O175" s="10" t="s">
        <v>119</v>
      </c>
      <c r="P175" s="10" t="s">
        <v>120</v>
      </c>
      <c r="R175" s="14">
        <f t="shared" si="2"/>
        <v>1</v>
      </c>
      <c r="S175" s="14" t="e">
        <f>COUNTIFS(#REF!,'Kode Sales'!L175,#REF!,'Kode Sales'!O175)</f>
        <v>#REF!</v>
      </c>
    </row>
    <row r="176" spans="1:21" hidden="1" x14ac:dyDescent="0.2">
      <c r="A176" s="7" t="s">
        <v>363</v>
      </c>
      <c r="B176" s="6"/>
      <c r="C176" s="7" t="s">
        <v>364</v>
      </c>
      <c r="D176" s="7" t="s">
        <v>119</v>
      </c>
      <c r="E176" s="7" t="s">
        <v>120</v>
      </c>
      <c r="F176" s="7" t="s">
        <v>366</v>
      </c>
      <c r="G176" s="7" t="s">
        <v>366</v>
      </c>
      <c r="J176" s="10" t="s">
        <v>602</v>
      </c>
      <c r="K176" s="10" t="s">
        <v>14332</v>
      </c>
      <c r="L176" s="10" t="s">
        <v>14343</v>
      </c>
      <c r="M176" s="10" t="s">
        <v>604</v>
      </c>
      <c r="N176" s="10" t="s">
        <v>604</v>
      </c>
      <c r="O176" s="10" t="s">
        <v>394</v>
      </c>
      <c r="P176" s="10" t="s">
        <v>395</v>
      </c>
      <c r="R176" s="14">
        <f t="shared" si="2"/>
        <v>1</v>
      </c>
      <c r="S176" s="14" t="e">
        <f>COUNTIFS(#REF!,'Kode Sales'!L176,#REF!,'Kode Sales'!O176)</f>
        <v>#REF!</v>
      </c>
    </row>
    <row r="177" spans="1:19" x14ac:dyDescent="0.2">
      <c r="A177" s="7" t="s">
        <v>363</v>
      </c>
      <c r="B177" s="6"/>
      <c r="C177" s="7" t="s">
        <v>364</v>
      </c>
      <c r="D177" s="7" t="s">
        <v>119</v>
      </c>
      <c r="E177" s="7" t="s">
        <v>120</v>
      </c>
      <c r="F177" s="7" t="s">
        <v>366</v>
      </c>
      <c r="G177" s="7" t="s">
        <v>366</v>
      </c>
      <c r="J177" s="10" t="s">
        <v>602</v>
      </c>
      <c r="K177" s="10"/>
      <c r="L177" s="10" t="s">
        <v>17733</v>
      </c>
      <c r="M177" s="10" t="s">
        <v>604</v>
      </c>
      <c r="N177" s="10" t="s">
        <v>604</v>
      </c>
      <c r="O177" s="10" t="s">
        <v>412</v>
      </c>
      <c r="P177" s="10" t="s">
        <v>1113</v>
      </c>
      <c r="R177" s="14">
        <f t="shared" si="2"/>
        <v>1</v>
      </c>
      <c r="S177" s="14" t="e">
        <f>COUNTIFS(#REF!,'Kode Sales'!L177,#REF!,'Kode Sales'!O177)</f>
        <v>#REF!</v>
      </c>
    </row>
    <row r="178" spans="1:19" x14ac:dyDescent="0.2">
      <c r="A178" s="7" t="s">
        <v>363</v>
      </c>
      <c r="B178" s="6" t="s">
        <v>371</v>
      </c>
      <c r="C178" s="7" t="s">
        <v>374</v>
      </c>
      <c r="D178" s="7" t="s">
        <v>134</v>
      </c>
      <c r="E178" s="7" t="s">
        <v>167</v>
      </c>
      <c r="F178" s="7" t="s">
        <v>366</v>
      </c>
      <c r="G178" s="7" t="s">
        <v>366</v>
      </c>
      <c r="J178" s="10" t="s">
        <v>602</v>
      </c>
      <c r="K178" s="10"/>
      <c r="L178" s="10" t="s">
        <v>4144</v>
      </c>
      <c r="M178" s="10" t="s">
        <v>612</v>
      </c>
      <c r="N178" s="10" t="s">
        <v>612</v>
      </c>
      <c r="O178" s="10" t="s">
        <v>412</v>
      </c>
      <c r="P178" s="10" t="s">
        <v>1113</v>
      </c>
      <c r="R178" s="14">
        <f t="shared" si="2"/>
        <v>1</v>
      </c>
      <c r="S178" s="14" t="e">
        <f>COUNTIFS(#REF!,'Kode Sales'!L178,#REF!,'Kode Sales'!O178)</f>
        <v>#REF!</v>
      </c>
    </row>
    <row r="179" spans="1:19" hidden="1" x14ac:dyDescent="0.2">
      <c r="A179" s="7" t="s">
        <v>363</v>
      </c>
      <c r="B179" s="6" t="s">
        <v>371</v>
      </c>
      <c r="C179" s="7" t="s">
        <v>382</v>
      </c>
      <c r="D179" s="7" t="s">
        <v>134</v>
      </c>
      <c r="E179" s="7" t="s">
        <v>167</v>
      </c>
      <c r="F179" s="7" t="s">
        <v>366</v>
      </c>
      <c r="G179" s="7" t="s">
        <v>366</v>
      </c>
      <c r="J179" s="12" t="s">
        <v>635</v>
      </c>
      <c r="K179" s="10" t="s">
        <v>638</v>
      </c>
      <c r="L179" s="12" t="s">
        <v>1135</v>
      </c>
      <c r="M179" s="12" t="s">
        <v>637</v>
      </c>
      <c r="N179" s="12" t="s">
        <v>637</v>
      </c>
      <c r="O179" s="12" t="s">
        <v>222</v>
      </c>
      <c r="P179" s="12" t="s">
        <v>223</v>
      </c>
      <c r="R179" s="14">
        <f t="shared" si="2"/>
        <v>1</v>
      </c>
      <c r="S179" s="14" t="e">
        <f>COUNTIFS(#REF!,'Kode Sales'!L179,#REF!,'Kode Sales'!O179)</f>
        <v>#REF!</v>
      </c>
    </row>
    <row r="180" spans="1:19" hidden="1" x14ac:dyDescent="0.2">
      <c r="A180" s="7" t="s">
        <v>363</v>
      </c>
      <c r="B180" s="6" t="s">
        <v>371</v>
      </c>
      <c r="C180" s="7" t="s">
        <v>374</v>
      </c>
      <c r="D180" s="7" t="s">
        <v>134</v>
      </c>
      <c r="E180" s="7" t="s">
        <v>167</v>
      </c>
      <c r="F180" s="7" t="s">
        <v>366</v>
      </c>
      <c r="G180" s="7" t="s">
        <v>366</v>
      </c>
      <c r="J180" s="10" t="s">
        <v>635</v>
      </c>
      <c r="K180" s="10" t="s">
        <v>1192</v>
      </c>
      <c r="L180" s="10" t="s">
        <v>2759</v>
      </c>
      <c r="M180" s="10" t="s">
        <v>1193</v>
      </c>
      <c r="N180" s="10" t="s">
        <v>637</v>
      </c>
      <c r="O180" s="10" t="s">
        <v>139</v>
      </c>
      <c r="P180" s="10" t="s">
        <v>176</v>
      </c>
      <c r="R180" s="14">
        <f t="shared" si="2"/>
        <v>1</v>
      </c>
      <c r="S180" s="14" t="e">
        <f>COUNTIFS(#REF!,'Kode Sales'!L180,#REF!,'Kode Sales'!O180)</f>
        <v>#REF!</v>
      </c>
    </row>
    <row r="181" spans="1:19" hidden="1" x14ac:dyDescent="0.2">
      <c r="A181" s="7" t="s">
        <v>363</v>
      </c>
      <c r="B181" s="6" t="s">
        <v>1266</v>
      </c>
      <c r="C181" s="7" t="s">
        <v>367</v>
      </c>
      <c r="D181" s="7" t="s">
        <v>578</v>
      </c>
      <c r="E181" s="7" t="s">
        <v>579</v>
      </c>
      <c r="F181" s="7" t="s">
        <v>366</v>
      </c>
      <c r="G181" s="7" t="s">
        <v>1215</v>
      </c>
      <c r="J181" s="12" t="s">
        <v>635</v>
      </c>
      <c r="K181" s="12" t="s">
        <v>644</v>
      </c>
      <c r="L181" s="12" t="s">
        <v>647</v>
      </c>
      <c r="M181" s="12" t="s">
        <v>637</v>
      </c>
      <c r="N181" s="12" t="s">
        <v>637</v>
      </c>
      <c r="O181" s="12" t="s">
        <v>222</v>
      </c>
      <c r="P181" s="12" t="s">
        <v>223</v>
      </c>
      <c r="R181" s="14">
        <f t="shared" si="2"/>
        <v>1</v>
      </c>
      <c r="S181" s="14" t="e">
        <f>COUNTIFS(#REF!,'Kode Sales'!L181,#REF!,'Kode Sales'!O181)</f>
        <v>#REF!</v>
      </c>
    </row>
    <row r="182" spans="1:19" hidden="1" x14ac:dyDescent="0.2">
      <c r="A182" s="7" t="s">
        <v>363</v>
      </c>
      <c r="B182" s="6"/>
      <c r="C182" s="7" t="s">
        <v>364</v>
      </c>
      <c r="D182" s="7" t="s">
        <v>119</v>
      </c>
      <c r="E182" s="7" t="s">
        <v>120</v>
      </c>
      <c r="F182" s="7" t="s">
        <v>366</v>
      </c>
      <c r="G182" s="7" t="s">
        <v>366</v>
      </c>
      <c r="J182" s="12" t="s">
        <v>635</v>
      </c>
      <c r="K182" s="12" t="s">
        <v>1030</v>
      </c>
      <c r="L182" s="12" t="s">
        <v>1031</v>
      </c>
      <c r="M182" s="12" t="s">
        <v>643</v>
      </c>
      <c r="N182" s="12" t="s">
        <v>643</v>
      </c>
      <c r="O182" s="12" t="s">
        <v>222</v>
      </c>
      <c r="P182" s="12" t="s">
        <v>223</v>
      </c>
      <c r="R182" s="14">
        <f t="shared" si="2"/>
        <v>1</v>
      </c>
      <c r="S182" s="14" t="e">
        <f>COUNTIFS(#REF!,'Kode Sales'!L182,#REF!,'Kode Sales'!O182)</f>
        <v>#REF!</v>
      </c>
    </row>
    <row r="183" spans="1:19" hidden="1" x14ac:dyDescent="0.2">
      <c r="A183" s="7" t="s">
        <v>363</v>
      </c>
      <c r="C183" s="7" t="s">
        <v>364</v>
      </c>
      <c r="D183" s="7" t="s">
        <v>119</v>
      </c>
      <c r="E183" s="7" t="s">
        <v>120</v>
      </c>
      <c r="F183" s="7" t="s">
        <v>366</v>
      </c>
      <c r="G183" s="7" t="s">
        <v>366</v>
      </c>
      <c r="J183" s="12" t="s">
        <v>635</v>
      </c>
      <c r="K183" s="12" t="s">
        <v>1030</v>
      </c>
      <c r="L183" s="12" t="s">
        <v>8376</v>
      </c>
      <c r="M183" s="12" t="s">
        <v>643</v>
      </c>
      <c r="N183" s="12" t="s">
        <v>643</v>
      </c>
      <c r="O183" s="12" t="s">
        <v>134</v>
      </c>
      <c r="P183" s="12" t="s">
        <v>167</v>
      </c>
      <c r="R183" s="14">
        <f t="shared" si="2"/>
        <v>1</v>
      </c>
      <c r="S183" s="14" t="e">
        <f>COUNTIFS(#REF!,'Kode Sales'!L183,#REF!,'Kode Sales'!O183)</f>
        <v>#REF!</v>
      </c>
    </row>
    <row r="184" spans="1:19" hidden="1" x14ac:dyDescent="0.2">
      <c r="A184" s="7" t="s">
        <v>363</v>
      </c>
      <c r="B184" s="6"/>
      <c r="C184" s="7" t="s">
        <v>364</v>
      </c>
      <c r="D184" s="7" t="s">
        <v>119</v>
      </c>
      <c r="E184" s="7" t="s">
        <v>120</v>
      </c>
      <c r="F184" s="7" t="s">
        <v>366</v>
      </c>
      <c r="G184" s="7" t="s">
        <v>366</v>
      </c>
      <c r="J184" s="10" t="s">
        <v>635</v>
      </c>
      <c r="K184" s="10" t="s">
        <v>1030</v>
      </c>
      <c r="L184" s="10" t="s">
        <v>1596</v>
      </c>
      <c r="M184" s="10" t="s">
        <v>643</v>
      </c>
      <c r="N184" s="12" t="s">
        <v>643</v>
      </c>
      <c r="O184" s="10" t="s">
        <v>134</v>
      </c>
      <c r="P184" s="10" t="s">
        <v>167</v>
      </c>
      <c r="R184" s="14">
        <f t="shared" si="2"/>
        <v>1</v>
      </c>
      <c r="S184" s="14" t="e">
        <f>COUNTIFS(#REF!,'Kode Sales'!L184,#REF!,'Kode Sales'!O184)</f>
        <v>#REF!</v>
      </c>
    </row>
    <row r="185" spans="1:19" hidden="1" x14ac:dyDescent="0.2">
      <c r="A185" s="7" t="s">
        <v>363</v>
      </c>
      <c r="B185" s="6"/>
      <c r="C185" s="7" t="s">
        <v>364</v>
      </c>
      <c r="D185" s="7" t="s">
        <v>119</v>
      </c>
      <c r="E185" s="7" t="s">
        <v>120</v>
      </c>
      <c r="F185" s="7" t="s">
        <v>366</v>
      </c>
      <c r="G185" s="7" t="s">
        <v>366</v>
      </c>
      <c r="J185" s="12" t="s">
        <v>635</v>
      </c>
      <c r="K185" s="10" t="s">
        <v>644</v>
      </c>
      <c r="L185" s="12" t="s">
        <v>1032</v>
      </c>
      <c r="M185" s="12" t="s">
        <v>637</v>
      </c>
      <c r="N185" s="12" t="s">
        <v>637</v>
      </c>
      <c r="O185" s="12" t="s">
        <v>222</v>
      </c>
      <c r="P185" s="12" t="s">
        <v>223</v>
      </c>
      <c r="R185" s="14">
        <f t="shared" si="2"/>
        <v>1</v>
      </c>
      <c r="S185" s="14" t="e">
        <f>COUNTIFS(#REF!,'Kode Sales'!L185,#REF!,'Kode Sales'!O185)</f>
        <v>#REF!</v>
      </c>
    </row>
    <row r="186" spans="1:19" hidden="1" x14ac:dyDescent="0.2">
      <c r="A186" s="7" t="s">
        <v>363</v>
      </c>
      <c r="B186" s="6" t="s">
        <v>371</v>
      </c>
      <c r="C186" s="7" t="s">
        <v>2151</v>
      </c>
      <c r="D186" s="7" t="s">
        <v>139</v>
      </c>
      <c r="E186" s="7" t="s">
        <v>176</v>
      </c>
      <c r="F186" s="7" t="s">
        <v>366</v>
      </c>
      <c r="G186" s="7" t="s">
        <v>366</v>
      </c>
      <c r="J186" s="12" t="s">
        <v>635</v>
      </c>
      <c r="K186" s="10"/>
      <c r="L186" s="12" t="s">
        <v>639</v>
      </c>
      <c r="M186" s="12" t="s">
        <v>637</v>
      </c>
      <c r="N186" s="12" t="s">
        <v>637</v>
      </c>
      <c r="O186" s="12" t="s">
        <v>119</v>
      </c>
      <c r="P186" s="12" t="s">
        <v>120</v>
      </c>
      <c r="R186" s="14">
        <f t="shared" si="2"/>
        <v>1</v>
      </c>
      <c r="S186" s="14" t="e">
        <f>COUNTIFS(#REF!,'Kode Sales'!L186,#REF!,'Kode Sales'!O186)</f>
        <v>#REF!</v>
      </c>
    </row>
    <row r="187" spans="1:19" hidden="1" x14ac:dyDescent="0.2">
      <c r="A187" s="7" t="s">
        <v>363</v>
      </c>
      <c r="B187" s="6"/>
      <c r="C187" s="7" t="s">
        <v>364</v>
      </c>
      <c r="D187" s="7" t="s">
        <v>119</v>
      </c>
      <c r="E187" s="7" t="s">
        <v>120</v>
      </c>
      <c r="F187" s="7" t="s">
        <v>366</v>
      </c>
      <c r="G187" s="7" t="s">
        <v>366</v>
      </c>
      <c r="J187" s="12" t="s">
        <v>635</v>
      </c>
      <c r="K187" s="10"/>
      <c r="L187" s="12" t="s">
        <v>1362</v>
      </c>
      <c r="M187" s="12" t="s">
        <v>637</v>
      </c>
      <c r="N187" s="12" t="s">
        <v>637</v>
      </c>
      <c r="O187" s="12" t="s">
        <v>119</v>
      </c>
      <c r="P187" s="12" t="s">
        <v>120</v>
      </c>
      <c r="R187" s="14">
        <f t="shared" si="2"/>
        <v>1</v>
      </c>
      <c r="S187" s="14" t="e">
        <f>COUNTIFS(#REF!,'Kode Sales'!L187,#REF!,'Kode Sales'!O187)</f>
        <v>#REF!</v>
      </c>
    </row>
    <row r="188" spans="1:19" hidden="1" x14ac:dyDescent="0.2">
      <c r="A188" s="7" t="s">
        <v>363</v>
      </c>
      <c r="B188" s="6" t="s">
        <v>1266</v>
      </c>
      <c r="C188" s="7" t="s">
        <v>381</v>
      </c>
      <c r="D188" s="7" t="s">
        <v>578</v>
      </c>
      <c r="E188" s="7" t="s">
        <v>579</v>
      </c>
      <c r="F188" s="7" t="s">
        <v>366</v>
      </c>
      <c r="G188" s="7" t="s">
        <v>1215</v>
      </c>
      <c r="J188" s="10" t="s">
        <v>635</v>
      </c>
      <c r="K188" s="10"/>
      <c r="L188" s="10" t="s">
        <v>1394</v>
      </c>
      <c r="M188" s="10" t="s">
        <v>637</v>
      </c>
      <c r="N188" s="12" t="s">
        <v>637</v>
      </c>
      <c r="O188" s="10" t="s">
        <v>119</v>
      </c>
      <c r="P188" s="10" t="s">
        <v>120</v>
      </c>
      <c r="R188" s="14">
        <f t="shared" si="2"/>
        <v>1</v>
      </c>
      <c r="S188" s="14" t="e">
        <f>COUNTIFS(#REF!,'Kode Sales'!L188,#REF!,'Kode Sales'!O188)</f>
        <v>#REF!</v>
      </c>
    </row>
    <row r="189" spans="1:19" hidden="1" x14ac:dyDescent="0.2">
      <c r="A189" s="7" t="s">
        <v>363</v>
      </c>
      <c r="B189" s="6" t="s">
        <v>371</v>
      </c>
      <c r="C189" s="7" t="s">
        <v>374</v>
      </c>
      <c r="D189" s="7" t="s">
        <v>134</v>
      </c>
      <c r="E189" s="7" t="s">
        <v>167</v>
      </c>
      <c r="F189" s="7" t="s">
        <v>366</v>
      </c>
      <c r="G189" s="7" t="s">
        <v>366</v>
      </c>
      <c r="J189" s="12" t="s">
        <v>635</v>
      </c>
      <c r="K189" s="10"/>
      <c r="L189" s="12" t="s">
        <v>1395</v>
      </c>
      <c r="M189" s="12" t="s">
        <v>643</v>
      </c>
      <c r="N189" s="12" t="s">
        <v>643</v>
      </c>
      <c r="O189" s="12" t="s">
        <v>119</v>
      </c>
      <c r="P189" s="12" t="s">
        <v>120</v>
      </c>
      <c r="R189" s="14">
        <f t="shared" si="2"/>
        <v>1</v>
      </c>
      <c r="S189" s="14" t="e">
        <f>COUNTIFS(#REF!,'Kode Sales'!L189,#REF!,'Kode Sales'!O189)</f>
        <v>#REF!</v>
      </c>
    </row>
    <row r="190" spans="1:19" hidden="1" x14ac:dyDescent="0.2">
      <c r="A190" s="7" t="s">
        <v>363</v>
      </c>
      <c r="B190" s="6"/>
      <c r="C190" s="7" t="s">
        <v>364</v>
      </c>
      <c r="D190" s="7" t="s">
        <v>119</v>
      </c>
      <c r="E190" s="7" t="s">
        <v>120</v>
      </c>
      <c r="F190" s="7" t="s">
        <v>366</v>
      </c>
      <c r="G190" s="7" t="s">
        <v>366</v>
      </c>
      <c r="J190" s="12" t="s">
        <v>635</v>
      </c>
      <c r="K190" s="10" t="s">
        <v>1192</v>
      </c>
      <c r="L190" s="12" t="s">
        <v>1589</v>
      </c>
      <c r="M190" s="12" t="s">
        <v>1193</v>
      </c>
      <c r="N190" s="12" t="s">
        <v>1193</v>
      </c>
      <c r="O190" s="12" t="s">
        <v>276</v>
      </c>
      <c r="P190" s="12" t="s">
        <v>277</v>
      </c>
      <c r="R190" s="14">
        <f t="shared" si="2"/>
        <v>1</v>
      </c>
      <c r="S190" s="14" t="e">
        <f>COUNTIFS(#REF!,'Kode Sales'!L190,#REF!,'Kode Sales'!O190)</f>
        <v>#REF!</v>
      </c>
    </row>
    <row r="191" spans="1:19" hidden="1" x14ac:dyDescent="0.2">
      <c r="A191" s="7" t="s">
        <v>363</v>
      </c>
      <c r="B191" s="6" t="s">
        <v>1265</v>
      </c>
      <c r="C191" s="7" t="s">
        <v>1180</v>
      </c>
      <c r="D191" s="7" t="s">
        <v>578</v>
      </c>
      <c r="E191" s="7" t="s">
        <v>579</v>
      </c>
      <c r="F191" s="7" t="s">
        <v>366</v>
      </c>
      <c r="G191" s="7" t="s">
        <v>1181</v>
      </c>
      <c r="J191" s="12" t="s">
        <v>656</v>
      </c>
      <c r="K191" s="10" t="s">
        <v>1038</v>
      </c>
      <c r="L191" s="12" t="s">
        <v>2198</v>
      </c>
      <c r="M191" s="12" t="s">
        <v>659</v>
      </c>
      <c r="N191" s="12" t="s">
        <v>659</v>
      </c>
      <c r="O191" s="12" t="s">
        <v>134</v>
      </c>
      <c r="P191" s="12" t="s">
        <v>167</v>
      </c>
      <c r="R191" s="14">
        <f t="shared" si="2"/>
        <v>1</v>
      </c>
      <c r="S191" s="14" t="e">
        <f>COUNTIFS(#REF!,'Kode Sales'!L191,#REF!,'Kode Sales'!O191)</f>
        <v>#REF!</v>
      </c>
    </row>
    <row r="192" spans="1:19" hidden="1" x14ac:dyDescent="0.2">
      <c r="A192" s="7" t="s">
        <v>363</v>
      </c>
      <c r="B192" s="6" t="s">
        <v>371</v>
      </c>
      <c r="C192" s="7" t="s">
        <v>374</v>
      </c>
      <c r="D192" s="7" t="s">
        <v>134</v>
      </c>
      <c r="E192" s="7" t="s">
        <v>167</v>
      </c>
      <c r="F192" s="7" t="s">
        <v>366</v>
      </c>
      <c r="G192" s="7" t="s">
        <v>366</v>
      </c>
      <c r="J192" s="12" t="s">
        <v>656</v>
      </c>
      <c r="K192" s="10" t="s">
        <v>1038</v>
      </c>
      <c r="L192" s="12" t="s">
        <v>1839</v>
      </c>
      <c r="M192" s="12" t="s">
        <v>659</v>
      </c>
      <c r="N192" s="12" t="s">
        <v>659</v>
      </c>
      <c r="O192" s="12" t="s">
        <v>222</v>
      </c>
      <c r="P192" s="12" t="s">
        <v>223</v>
      </c>
      <c r="R192" s="14">
        <f t="shared" si="2"/>
        <v>1</v>
      </c>
      <c r="S192" s="14" t="e">
        <f>COUNTIFS(#REF!,'Kode Sales'!L192,#REF!,'Kode Sales'!O192)</f>
        <v>#REF!</v>
      </c>
    </row>
    <row r="193" spans="1:19" hidden="1" x14ac:dyDescent="0.2">
      <c r="A193" s="7" t="s">
        <v>363</v>
      </c>
      <c r="B193" s="6"/>
      <c r="C193" s="7" t="s">
        <v>364</v>
      </c>
      <c r="D193" s="7" t="s">
        <v>119</v>
      </c>
      <c r="E193" s="7" t="s">
        <v>120</v>
      </c>
      <c r="F193" s="7" t="s">
        <v>366</v>
      </c>
      <c r="G193" s="7" t="s">
        <v>366</v>
      </c>
      <c r="J193" s="12" t="s">
        <v>656</v>
      </c>
      <c r="K193" s="12" t="s">
        <v>1038</v>
      </c>
      <c r="L193" s="12" t="s">
        <v>1472</v>
      </c>
      <c r="M193" s="12" t="s">
        <v>659</v>
      </c>
      <c r="N193" s="12" t="s">
        <v>659</v>
      </c>
      <c r="O193" s="12" t="s">
        <v>222</v>
      </c>
      <c r="P193" s="12" t="s">
        <v>223</v>
      </c>
      <c r="R193" s="14">
        <f t="shared" si="2"/>
        <v>1</v>
      </c>
      <c r="S193" s="14" t="e">
        <f>COUNTIFS(#REF!,'Kode Sales'!L193,#REF!,'Kode Sales'!O193)</f>
        <v>#REF!</v>
      </c>
    </row>
    <row r="194" spans="1:19" hidden="1" x14ac:dyDescent="0.2">
      <c r="A194" s="7" t="s">
        <v>363</v>
      </c>
      <c r="B194" s="6" t="s">
        <v>371</v>
      </c>
      <c r="C194" s="7" t="s">
        <v>2151</v>
      </c>
      <c r="D194" s="7" t="s">
        <v>139</v>
      </c>
      <c r="E194" s="7" t="s">
        <v>176</v>
      </c>
      <c r="F194" s="7" t="s">
        <v>366</v>
      </c>
      <c r="G194" s="7" t="s">
        <v>366</v>
      </c>
      <c r="J194" s="10" t="s">
        <v>656</v>
      </c>
      <c r="K194" s="10" t="s">
        <v>1279</v>
      </c>
      <c r="L194" s="10" t="s">
        <v>1765</v>
      </c>
      <c r="M194" s="10" t="s">
        <v>659</v>
      </c>
      <c r="N194" s="10" t="s">
        <v>659</v>
      </c>
      <c r="O194" s="10" t="s">
        <v>222</v>
      </c>
      <c r="P194" s="10" t="s">
        <v>223</v>
      </c>
      <c r="R194" s="14">
        <f t="shared" si="2"/>
        <v>1</v>
      </c>
      <c r="S194" s="14" t="e">
        <f>COUNTIFS(#REF!,'Kode Sales'!L194,#REF!,'Kode Sales'!O194)</f>
        <v>#REF!</v>
      </c>
    </row>
    <row r="195" spans="1:19" hidden="1" x14ac:dyDescent="0.2">
      <c r="A195" s="7" t="s">
        <v>363</v>
      </c>
      <c r="B195" s="6" t="s">
        <v>371</v>
      </c>
      <c r="C195" s="7" t="s">
        <v>2151</v>
      </c>
      <c r="D195" s="7" t="s">
        <v>139</v>
      </c>
      <c r="E195" s="7" t="s">
        <v>176</v>
      </c>
      <c r="F195" s="7" t="s">
        <v>366</v>
      </c>
      <c r="G195" s="7" t="s">
        <v>366</v>
      </c>
      <c r="J195" s="10" t="s">
        <v>656</v>
      </c>
      <c r="K195" s="10" t="s">
        <v>1038</v>
      </c>
      <c r="L195" s="10" t="s">
        <v>2078</v>
      </c>
      <c r="M195" s="10" t="s">
        <v>659</v>
      </c>
      <c r="N195" s="10" t="s">
        <v>659</v>
      </c>
      <c r="O195" s="10" t="s">
        <v>134</v>
      </c>
      <c r="P195" s="10" t="s">
        <v>167</v>
      </c>
      <c r="R195" s="14">
        <f t="shared" si="2"/>
        <v>1</v>
      </c>
      <c r="S195" s="14" t="e">
        <f>COUNTIFS(#REF!,'Kode Sales'!L195,#REF!,'Kode Sales'!O195)</f>
        <v>#REF!</v>
      </c>
    </row>
    <row r="196" spans="1:19" hidden="1" x14ac:dyDescent="0.2">
      <c r="A196" s="7" t="s">
        <v>363</v>
      </c>
      <c r="B196" s="6"/>
      <c r="C196" s="7" t="s">
        <v>364</v>
      </c>
      <c r="D196" s="7" t="s">
        <v>119</v>
      </c>
      <c r="E196" s="7" t="s">
        <v>120</v>
      </c>
      <c r="F196" s="7" t="s">
        <v>366</v>
      </c>
      <c r="G196" s="7" t="s">
        <v>366</v>
      </c>
      <c r="J196" s="10" t="s">
        <v>656</v>
      </c>
      <c r="K196" s="10"/>
      <c r="L196" s="10" t="s">
        <v>1590</v>
      </c>
      <c r="M196" s="10" t="s">
        <v>659</v>
      </c>
      <c r="N196" s="10" t="s">
        <v>659</v>
      </c>
      <c r="O196" s="10" t="s">
        <v>119</v>
      </c>
      <c r="P196" s="10" t="s">
        <v>120</v>
      </c>
      <c r="R196" s="14">
        <f t="shared" si="2"/>
        <v>1</v>
      </c>
      <c r="S196" s="14" t="e">
        <f>COUNTIFS(#REF!,'Kode Sales'!L196,#REF!,'Kode Sales'!O196)</f>
        <v>#REF!</v>
      </c>
    </row>
    <row r="197" spans="1:19" hidden="1" x14ac:dyDescent="0.2">
      <c r="A197" s="7" t="s">
        <v>363</v>
      </c>
      <c r="B197" s="6" t="s">
        <v>1265</v>
      </c>
      <c r="C197" s="7" t="s">
        <v>1180</v>
      </c>
      <c r="D197" s="7" t="s">
        <v>578</v>
      </c>
      <c r="E197" s="7" t="s">
        <v>579</v>
      </c>
      <c r="F197" s="7" t="s">
        <v>366</v>
      </c>
      <c r="G197" s="7" t="s">
        <v>1181</v>
      </c>
      <c r="J197" s="10" t="s">
        <v>656</v>
      </c>
      <c r="K197" s="10" t="s">
        <v>2199</v>
      </c>
      <c r="L197" s="10" t="s">
        <v>2200</v>
      </c>
      <c r="M197" s="10" t="s">
        <v>659</v>
      </c>
      <c r="N197" s="10" t="s">
        <v>659</v>
      </c>
      <c r="O197" s="10" t="s">
        <v>394</v>
      </c>
      <c r="P197" s="10" t="s">
        <v>395</v>
      </c>
      <c r="R197" s="14">
        <f t="shared" ref="R197:R260" si="3">COUNTIFS(L:L,L197,P:P,P197)</f>
        <v>1</v>
      </c>
      <c r="S197" s="14" t="e">
        <f>COUNTIFS(#REF!,'Kode Sales'!L197,#REF!,'Kode Sales'!O197)</f>
        <v>#REF!</v>
      </c>
    </row>
    <row r="198" spans="1:19" hidden="1" x14ac:dyDescent="0.2">
      <c r="A198" s="7" t="s">
        <v>363</v>
      </c>
      <c r="B198" s="6"/>
      <c r="C198" s="7" t="s">
        <v>364</v>
      </c>
      <c r="D198" s="7" t="s">
        <v>119</v>
      </c>
      <c r="E198" s="7" t="s">
        <v>120</v>
      </c>
      <c r="F198" s="7" t="s">
        <v>366</v>
      </c>
      <c r="G198" s="7" t="s">
        <v>366</v>
      </c>
      <c r="J198" s="12" t="s">
        <v>666</v>
      </c>
      <c r="K198" s="12" t="s">
        <v>1049</v>
      </c>
      <c r="L198" s="12" t="s">
        <v>1050</v>
      </c>
      <c r="M198" s="12" t="s">
        <v>669</v>
      </c>
      <c r="N198" s="12" t="s">
        <v>669</v>
      </c>
      <c r="O198" s="12" t="s">
        <v>222</v>
      </c>
      <c r="P198" s="12" t="s">
        <v>223</v>
      </c>
      <c r="R198" s="14">
        <f t="shared" si="3"/>
        <v>1</v>
      </c>
      <c r="S198" s="14" t="e">
        <f>COUNTIFS(#REF!,'Kode Sales'!L198,#REF!,'Kode Sales'!O198)</f>
        <v>#REF!</v>
      </c>
    </row>
    <row r="199" spans="1:19" hidden="1" x14ac:dyDescent="0.2">
      <c r="A199" s="7" t="s">
        <v>363</v>
      </c>
      <c r="B199" s="6"/>
      <c r="C199" s="7" t="s">
        <v>364</v>
      </c>
      <c r="D199" s="7" t="s">
        <v>119</v>
      </c>
      <c r="E199" s="7" t="s">
        <v>120</v>
      </c>
      <c r="F199" s="7" t="s">
        <v>366</v>
      </c>
      <c r="G199" s="7" t="s">
        <v>366</v>
      </c>
      <c r="J199" s="12" t="s">
        <v>666</v>
      </c>
      <c r="K199" s="12" t="s">
        <v>1047</v>
      </c>
      <c r="L199" s="12" t="s">
        <v>2083</v>
      </c>
      <c r="M199" s="12" t="s">
        <v>672</v>
      </c>
      <c r="N199" s="12" t="s">
        <v>672</v>
      </c>
      <c r="O199" s="12" t="s">
        <v>139</v>
      </c>
      <c r="P199" s="12" t="s">
        <v>176</v>
      </c>
      <c r="R199" s="14">
        <f t="shared" si="3"/>
        <v>1</v>
      </c>
      <c r="S199" s="14" t="e">
        <f>COUNTIFS(#REF!,'Kode Sales'!L199,#REF!,'Kode Sales'!O199)</f>
        <v>#REF!</v>
      </c>
    </row>
    <row r="200" spans="1:19" hidden="1" x14ac:dyDescent="0.2">
      <c r="A200" s="7" t="s">
        <v>363</v>
      </c>
      <c r="B200" s="6" t="s">
        <v>371</v>
      </c>
      <c r="C200" s="7" t="s">
        <v>382</v>
      </c>
      <c r="D200" s="7" t="s">
        <v>134</v>
      </c>
      <c r="E200" s="7" t="s">
        <v>167</v>
      </c>
      <c r="F200" s="7" t="s">
        <v>366</v>
      </c>
      <c r="G200" s="7" t="s">
        <v>366</v>
      </c>
      <c r="J200" s="10" t="s">
        <v>666</v>
      </c>
      <c r="K200" s="10" t="s">
        <v>1047</v>
      </c>
      <c r="L200" s="10" t="s">
        <v>2202</v>
      </c>
      <c r="M200" s="10" t="s">
        <v>672</v>
      </c>
      <c r="N200" s="10" t="s">
        <v>672</v>
      </c>
      <c r="O200" s="10" t="s">
        <v>134</v>
      </c>
      <c r="P200" s="10" t="s">
        <v>167</v>
      </c>
      <c r="R200" s="14">
        <f t="shared" si="3"/>
        <v>1</v>
      </c>
      <c r="S200" s="14" t="e">
        <f>COUNTIFS(#REF!,'Kode Sales'!L200,#REF!,'Kode Sales'!O200)</f>
        <v>#REF!</v>
      </c>
    </row>
    <row r="201" spans="1:19" hidden="1" x14ac:dyDescent="0.2">
      <c r="A201" s="7" t="s">
        <v>363</v>
      </c>
      <c r="B201" s="6"/>
      <c r="C201" s="7" t="s">
        <v>364</v>
      </c>
      <c r="D201" s="7" t="s">
        <v>119</v>
      </c>
      <c r="E201" s="7" t="s">
        <v>120</v>
      </c>
      <c r="F201" s="7" t="s">
        <v>366</v>
      </c>
      <c r="G201" s="7" t="s">
        <v>366</v>
      </c>
      <c r="J201" s="15" t="s">
        <v>666</v>
      </c>
      <c r="K201" s="10"/>
      <c r="L201" s="15" t="s">
        <v>667</v>
      </c>
      <c r="M201" s="15" t="s">
        <v>669</v>
      </c>
      <c r="N201" s="15" t="s">
        <v>669</v>
      </c>
      <c r="O201" s="15" t="s">
        <v>119</v>
      </c>
      <c r="P201" s="15" t="s">
        <v>120</v>
      </c>
      <c r="R201" s="14">
        <f t="shared" si="3"/>
        <v>1</v>
      </c>
      <c r="S201" s="14" t="e">
        <f>COUNTIFS(#REF!,'Kode Sales'!L201,#REF!,'Kode Sales'!O201)</f>
        <v>#REF!</v>
      </c>
    </row>
    <row r="202" spans="1:19" hidden="1" x14ac:dyDescent="0.2">
      <c r="A202" s="7" t="s">
        <v>363</v>
      </c>
      <c r="B202" s="6"/>
      <c r="C202" s="7" t="s">
        <v>364</v>
      </c>
      <c r="D202" s="7" t="s">
        <v>119</v>
      </c>
      <c r="E202" s="7" t="s">
        <v>120</v>
      </c>
      <c r="F202" s="7" t="s">
        <v>366</v>
      </c>
      <c r="G202" s="7" t="s">
        <v>366</v>
      </c>
      <c r="J202" s="15" t="s">
        <v>666</v>
      </c>
      <c r="K202" s="10"/>
      <c r="L202" s="15" t="s">
        <v>670</v>
      </c>
      <c r="M202" s="15" t="s">
        <v>672</v>
      </c>
      <c r="N202" s="15" t="s">
        <v>672</v>
      </c>
      <c r="O202" s="15" t="s">
        <v>119</v>
      </c>
      <c r="P202" s="15" t="s">
        <v>120</v>
      </c>
      <c r="R202" s="14">
        <f t="shared" si="3"/>
        <v>1</v>
      </c>
      <c r="S202" s="14" t="e">
        <f>COUNTIFS(#REF!,'Kode Sales'!L202,#REF!,'Kode Sales'!O202)</f>
        <v>#REF!</v>
      </c>
    </row>
    <row r="203" spans="1:19" hidden="1" x14ac:dyDescent="0.2">
      <c r="A203" s="7" t="s">
        <v>363</v>
      </c>
      <c r="C203" s="7" t="s">
        <v>364</v>
      </c>
      <c r="D203" s="7" t="s">
        <v>119</v>
      </c>
      <c r="E203" s="7" t="s">
        <v>120</v>
      </c>
      <c r="F203" s="7" t="s">
        <v>366</v>
      </c>
      <c r="G203" s="7" t="s">
        <v>366</v>
      </c>
      <c r="J203" s="14" t="s">
        <v>666</v>
      </c>
      <c r="K203" s="10"/>
      <c r="L203" s="14" t="s">
        <v>673</v>
      </c>
      <c r="M203" s="14" t="s">
        <v>669</v>
      </c>
      <c r="N203" s="14" t="s">
        <v>669</v>
      </c>
      <c r="O203" s="14" t="s">
        <v>119</v>
      </c>
      <c r="P203" s="14" t="s">
        <v>120</v>
      </c>
      <c r="R203" s="14">
        <f t="shared" si="3"/>
        <v>1</v>
      </c>
      <c r="S203" s="14" t="e">
        <f>COUNTIFS(#REF!,'Kode Sales'!L203,#REF!,'Kode Sales'!O203)</f>
        <v>#REF!</v>
      </c>
    </row>
    <row r="204" spans="1:19" hidden="1" x14ac:dyDescent="0.2">
      <c r="A204" s="7" t="s">
        <v>363</v>
      </c>
      <c r="B204" s="6"/>
      <c r="C204" s="7" t="s">
        <v>364</v>
      </c>
      <c r="D204" s="7" t="s">
        <v>119</v>
      </c>
      <c r="E204" s="7" t="s">
        <v>120</v>
      </c>
      <c r="F204" s="7" t="s">
        <v>366</v>
      </c>
      <c r="G204" s="7" t="s">
        <v>366</v>
      </c>
      <c r="J204" s="10" t="s">
        <v>666</v>
      </c>
      <c r="K204" s="10" t="s">
        <v>15270</v>
      </c>
      <c r="L204" s="10" t="s">
        <v>15271</v>
      </c>
      <c r="M204" s="10" t="s">
        <v>669</v>
      </c>
      <c r="N204" s="10" t="s">
        <v>669</v>
      </c>
      <c r="O204" s="10" t="s">
        <v>394</v>
      </c>
      <c r="P204" s="10" t="s">
        <v>395</v>
      </c>
      <c r="R204" s="14">
        <f t="shared" si="3"/>
        <v>1</v>
      </c>
      <c r="S204" s="14" t="e">
        <f>COUNTIFS(#REF!,'Kode Sales'!L204,#REF!,'Kode Sales'!O204)</f>
        <v>#REF!</v>
      </c>
    </row>
    <row r="205" spans="1:19" hidden="1" x14ac:dyDescent="0.2">
      <c r="A205" s="7" t="s">
        <v>363</v>
      </c>
      <c r="B205" s="6"/>
      <c r="C205" s="7" t="s">
        <v>364</v>
      </c>
      <c r="D205" s="7" t="s">
        <v>119</v>
      </c>
      <c r="E205" s="7" t="s">
        <v>120</v>
      </c>
      <c r="F205" s="7" t="s">
        <v>366</v>
      </c>
      <c r="G205" s="7" t="s">
        <v>366</v>
      </c>
      <c r="J205" s="10" t="s">
        <v>677</v>
      </c>
      <c r="K205" s="10" t="s">
        <v>682</v>
      </c>
      <c r="L205" s="10" t="s">
        <v>1250</v>
      </c>
      <c r="M205" s="10" t="s">
        <v>683</v>
      </c>
      <c r="N205" s="10" t="s">
        <v>683</v>
      </c>
      <c r="O205" s="10" t="s">
        <v>578</v>
      </c>
      <c r="P205" s="10" t="s">
        <v>579</v>
      </c>
      <c r="R205" s="14">
        <f t="shared" si="3"/>
        <v>1</v>
      </c>
      <c r="S205" s="14" t="e">
        <f>COUNTIFS(#REF!,'Kode Sales'!L205,#REF!,'Kode Sales'!O205)</f>
        <v>#REF!</v>
      </c>
    </row>
    <row r="206" spans="1:19" hidden="1" x14ac:dyDescent="0.2">
      <c r="A206" s="7" t="s">
        <v>363</v>
      </c>
      <c r="B206" s="6"/>
      <c r="C206" s="7" t="s">
        <v>364</v>
      </c>
      <c r="D206" s="7" t="s">
        <v>119</v>
      </c>
      <c r="E206" s="7" t="s">
        <v>120</v>
      </c>
      <c r="F206" s="7" t="s">
        <v>366</v>
      </c>
      <c r="G206" s="7" t="s">
        <v>366</v>
      </c>
      <c r="J206" s="12" t="s">
        <v>677</v>
      </c>
      <c r="K206" s="12"/>
      <c r="L206" s="12" t="s">
        <v>1396</v>
      </c>
      <c r="M206" s="12" t="s">
        <v>681</v>
      </c>
      <c r="N206" s="12" t="s">
        <v>681</v>
      </c>
      <c r="O206" s="12" t="s">
        <v>119</v>
      </c>
      <c r="P206" s="12" t="s">
        <v>120</v>
      </c>
      <c r="R206" s="14">
        <f t="shared" si="3"/>
        <v>1</v>
      </c>
      <c r="S206" s="14" t="e">
        <f>COUNTIFS(#REF!,'Kode Sales'!L206,#REF!,'Kode Sales'!O206)</f>
        <v>#REF!</v>
      </c>
    </row>
    <row r="207" spans="1:19" hidden="1" x14ac:dyDescent="0.2">
      <c r="A207" s="7" t="s">
        <v>363</v>
      </c>
      <c r="C207" s="7" t="s">
        <v>364</v>
      </c>
      <c r="D207" s="7" t="s">
        <v>119</v>
      </c>
      <c r="E207" s="7" t="s">
        <v>120</v>
      </c>
      <c r="F207" s="7" t="s">
        <v>366</v>
      </c>
      <c r="G207" s="7" t="s">
        <v>366</v>
      </c>
      <c r="J207" s="10" t="s">
        <v>677</v>
      </c>
      <c r="K207" s="10" t="s">
        <v>682</v>
      </c>
      <c r="L207" s="10" t="s">
        <v>1298</v>
      </c>
      <c r="M207" s="10" t="s">
        <v>683</v>
      </c>
      <c r="N207" s="10" t="s">
        <v>683</v>
      </c>
      <c r="O207" s="10" t="s">
        <v>276</v>
      </c>
      <c r="P207" s="10" t="s">
        <v>277</v>
      </c>
      <c r="R207" s="14">
        <f t="shared" si="3"/>
        <v>1</v>
      </c>
      <c r="S207" s="14" t="e">
        <f>COUNTIFS(#REF!,'Kode Sales'!L207,#REF!,'Kode Sales'!O207)</f>
        <v>#REF!</v>
      </c>
    </row>
    <row r="208" spans="1:19" hidden="1" x14ac:dyDescent="0.2">
      <c r="A208" s="7" t="s">
        <v>363</v>
      </c>
      <c r="B208" s="6" t="s">
        <v>1265</v>
      </c>
      <c r="C208" s="7" t="s">
        <v>1180</v>
      </c>
      <c r="D208" s="7" t="s">
        <v>578</v>
      </c>
      <c r="E208" s="7" t="s">
        <v>579</v>
      </c>
      <c r="F208" s="7" t="s">
        <v>366</v>
      </c>
      <c r="G208" s="7" t="s">
        <v>1181</v>
      </c>
      <c r="J208" s="10" t="s">
        <v>684</v>
      </c>
      <c r="K208" s="10" t="s">
        <v>1328</v>
      </c>
      <c r="L208" s="10" t="s">
        <v>2211</v>
      </c>
      <c r="M208" s="10" t="s">
        <v>689</v>
      </c>
      <c r="N208" s="10" t="s">
        <v>689</v>
      </c>
      <c r="O208" s="10" t="s">
        <v>134</v>
      </c>
      <c r="P208" s="10" t="s">
        <v>167</v>
      </c>
      <c r="R208" s="14">
        <f t="shared" si="3"/>
        <v>1</v>
      </c>
      <c r="S208" s="14" t="e">
        <f>COUNTIFS(#REF!,'Kode Sales'!L208,#REF!,'Kode Sales'!O208)</f>
        <v>#REF!</v>
      </c>
    </row>
    <row r="209" spans="1:19" hidden="1" x14ac:dyDescent="0.2">
      <c r="A209" s="7" t="s">
        <v>386</v>
      </c>
      <c r="B209" s="6" t="s">
        <v>6142</v>
      </c>
      <c r="C209" s="7" t="s">
        <v>6143</v>
      </c>
      <c r="D209" s="7" t="s">
        <v>139</v>
      </c>
      <c r="E209" s="7" t="s">
        <v>176</v>
      </c>
      <c r="F209" s="7" t="s">
        <v>389</v>
      </c>
      <c r="G209" s="7" t="s">
        <v>389</v>
      </c>
      <c r="J209" s="12" t="s">
        <v>684</v>
      </c>
      <c r="K209" s="12" t="s">
        <v>701</v>
      </c>
      <c r="L209" s="12" t="s">
        <v>1452</v>
      </c>
      <c r="M209" s="12" t="s">
        <v>692</v>
      </c>
      <c r="N209" s="12" t="s">
        <v>692</v>
      </c>
      <c r="O209" s="12" t="s">
        <v>222</v>
      </c>
      <c r="P209" s="12" t="s">
        <v>223</v>
      </c>
      <c r="R209" s="14">
        <f t="shared" si="3"/>
        <v>1</v>
      </c>
      <c r="S209" s="14" t="e">
        <f>COUNTIFS(#REF!,'Kode Sales'!L209,#REF!,'Kode Sales'!O209)</f>
        <v>#REF!</v>
      </c>
    </row>
    <row r="210" spans="1:19" hidden="1" x14ac:dyDescent="0.2">
      <c r="A210" s="7" t="s">
        <v>386</v>
      </c>
      <c r="B210" s="6"/>
      <c r="C210" s="7" t="s">
        <v>403</v>
      </c>
      <c r="D210" s="7" t="s">
        <v>119</v>
      </c>
      <c r="E210" s="7" t="s">
        <v>120</v>
      </c>
      <c r="F210" s="7" t="s">
        <v>389</v>
      </c>
      <c r="G210" s="7" t="s">
        <v>389</v>
      </c>
      <c r="J210" s="12" t="s">
        <v>684</v>
      </c>
      <c r="K210" s="10" t="s">
        <v>1328</v>
      </c>
      <c r="L210" s="12" t="s">
        <v>693</v>
      </c>
      <c r="M210" s="12" t="s">
        <v>689</v>
      </c>
      <c r="N210" s="12" t="s">
        <v>689</v>
      </c>
      <c r="O210" s="12" t="s">
        <v>222</v>
      </c>
      <c r="P210" s="12" t="s">
        <v>223</v>
      </c>
      <c r="R210" s="14">
        <f t="shared" si="3"/>
        <v>1</v>
      </c>
      <c r="S210" s="14" t="e">
        <f>COUNTIFS(#REF!,'Kode Sales'!L210,#REF!,'Kode Sales'!O210)</f>
        <v>#REF!</v>
      </c>
    </row>
    <row r="211" spans="1:19" hidden="1" x14ac:dyDescent="0.2">
      <c r="A211" s="7" t="s">
        <v>386</v>
      </c>
      <c r="B211" s="6"/>
      <c r="C211" s="7" t="s">
        <v>403</v>
      </c>
      <c r="D211" s="7" t="s">
        <v>119</v>
      </c>
      <c r="E211" s="7" t="s">
        <v>120</v>
      </c>
      <c r="F211" s="7" t="s">
        <v>389</v>
      </c>
      <c r="G211" s="7" t="s">
        <v>389</v>
      </c>
      <c r="J211" s="10" t="s">
        <v>684</v>
      </c>
      <c r="K211" s="10" t="s">
        <v>701</v>
      </c>
      <c r="L211" s="10" t="s">
        <v>1680</v>
      </c>
      <c r="M211" s="10" t="s">
        <v>692</v>
      </c>
      <c r="N211" s="10" t="s">
        <v>692</v>
      </c>
      <c r="O211" s="10" t="s">
        <v>134</v>
      </c>
      <c r="P211" s="10" t="s">
        <v>167</v>
      </c>
      <c r="R211" s="14">
        <f t="shared" si="3"/>
        <v>1</v>
      </c>
      <c r="S211" s="14" t="e">
        <f>COUNTIFS(#REF!,'Kode Sales'!L211,#REF!,'Kode Sales'!O211)</f>
        <v>#REF!</v>
      </c>
    </row>
    <row r="212" spans="1:19" hidden="1" x14ac:dyDescent="0.2">
      <c r="A212" s="7" t="s">
        <v>407</v>
      </c>
      <c r="B212" s="6" t="s">
        <v>408</v>
      </c>
      <c r="C212" s="7" t="s">
        <v>1307</v>
      </c>
      <c r="D212" s="7" t="s">
        <v>394</v>
      </c>
      <c r="E212" s="7" t="s">
        <v>395</v>
      </c>
      <c r="F212" s="7" t="s">
        <v>410</v>
      </c>
      <c r="G212" s="7" t="s">
        <v>410</v>
      </c>
      <c r="J212" s="10" t="s">
        <v>684</v>
      </c>
      <c r="K212" s="10" t="s">
        <v>1328</v>
      </c>
      <c r="L212" s="10" t="s">
        <v>703</v>
      </c>
      <c r="M212" s="10" t="s">
        <v>689</v>
      </c>
      <c r="N212" s="10" t="s">
        <v>689</v>
      </c>
      <c r="O212" s="10" t="s">
        <v>222</v>
      </c>
      <c r="P212" s="10" t="s">
        <v>223</v>
      </c>
      <c r="R212" s="14">
        <f t="shared" si="3"/>
        <v>1</v>
      </c>
      <c r="S212" s="14" t="e">
        <f>COUNTIFS(#REF!,'Kode Sales'!L212,#REF!,'Kode Sales'!O212)</f>
        <v>#REF!</v>
      </c>
    </row>
    <row r="213" spans="1:19" hidden="1" x14ac:dyDescent="0.2">
      <c r="A213" s="7" t="s">
        <v>407</v>
      </c>
      <c r="B213" s="6"/>
      <c r="C213" s="7" t="s">
        <v>411</v>
      </c>
      <c r="D213" s="7" t="s">
        <v>119</v>
      </c>
      <c r="E213" s="7" t="s">
        <v>120</v>
      </c>
      <c r="F213" s="7" t="s">
        <v>410</v>
      </c>
      <c r="G213" s="7" t="s">
        <v>410</v>
      </c>
      <c r="J213" s="12" t="s">
        <v>684</v>
      </c>
      <c r="K213" s="12" t="s">
        <v>697</v>
      </c>
      <c r="L213" s="12" t="s">
        <v>1136</v>
      </c>
      <c r="M213" s="12" t="s">
        <v>700</v>
      </c>
      <c r="N213" s="12" t="s">
        <v>700</v>
      </c>
      <c r="O213" s="12" t="s">
        <v>578</v>
      </c>
      <c r="P213" s="12" t="s">
        <v>579</v>
      </c>
      <c r="R213" s="14">
        <f t="shared" si="3"/>
        <v>1</v>
      </c>
      <c r="S213" s="14" t="e">
        <f>COUNTIFS(#REF!,'Kode Sales'!L213,#REF!,'Kode Sales'!O213)</f>
        <v>#REF!</v>
      </c>
    </row>
    <row r="214" spans="1:19" hidden="1" x14ac:dyDescent="0.2">
      <c r="A214" s="7" t="s">
        <v>407</v>
      </c>
      <c r="B214" s="6" t="s">
        <v>408</v>
      </c>
      <c r="C214" s="7" t="s">
        <v>1307</v>
      </c>
      <c r="D214" s="7" t="s">
        <v>394</v>
      </c>
      <c r="E214" s="7" t="s">
        <v>395</v>
      </c>
      <c r="F214" s="7" t="s">
        <v>410</v>
      </c>
      <c r="G214" s="7" t="s">
        <v>410</v>
      </c>
      <c r="J214" s="10" t="s">
        <v>684</v>
      </c>
      <c r="K214" s="10" t="s">
        <v>701</v>
      </c>
      <c r="L214" s="10" t="s">
        <v>2806</v>
      </c>
      <c r="M214" s="10" t="s">
        <v>692</v>
      </c>
      <c r="N214" s="10" t="s">
        <v>692</v>
      </c>
      <c r="O214" s="10" t="s">
        <v>139</v>
      </c>
      <c r="P214" s="10" t="s">
        <v>176</v>
      </c>
      <c r="R214" s="14">
        <f t="shared" si="3"/>
        <v>1</v>
      </c>
      <c r="S214" s="14" t="e">
        <f>COUNTIFS(#REF!,'Kode Sales'!L214,#REF!,'Kode Sales'!O214)</f>
        <v>#REF!</v>
      </c>
    </row>
    <row r="215" spans="1:19" hidden="1" x14ac:dyDescent="0.2">
      <c r="A215" s="7" t="s">
        <v>407</v>
      </c>
      <c r="B215" s="6" t="s">
        <v>408</v>
      </c>
      <c r="C215" s="7" t="s">
        <v>1307</v>
      </c>
      <c r="D215" s="7" t="s">
        <v>394</v>
      </c>
      <c r="E215" s="7" t="s">
        <v>395</v>
      </c>
      <c r="F215" s="7" t="s">
        <v>410</v>
      </c>
      <c r="G215" s="7" t="s">
        <v>410</v>
      </c>
      <c r="J215" s="10" t="s">
        <v>684</v>
      </c>
      <c r="K215" s="10" t="s">
        <v>701</v>
      </c>
      <c r="L215" s="10" t="s">
        <v>1842</v>
      </c>
      <c r="M215" s="10" t="s">
        <v>692</v>
      </c>
      <c r="N215" s="10" t="s">
        <v>692</v>
      </c>
      <c r="O215" s="10" t="s">
        <v>222</v>
      </c>
      <c r="P215" s="10" t="s">
        <v>223</v>
      </c>
      <c r="R215" s="14">
        <f t="shared" si="3"/>
        <v>1</v>
      </c>
      <c r="S215" s="14" t="e">
        <f>COUNTIFS(#REF!,'Kode Sales'!L215,#REF!,'Kode Sales'!O215)</f>
        <v>#REF!</v>
      </c>
    </row>
    <row r="216" spans="1:19" hidden="1" x14ac:dyDescent="0.2">
      <c r="A216" s="7" t="s">
        <v>407</v>
      </c>
      <c r="B216" s="6" t="s">
        <v>408</v>
      </c>
      <c r="C216" s="7" t="s">
        <v>1820</v>
      </c>
      <c r="D216" s="7" t="s">
        <v>394</v>
      </c>
      <c r="E216" s="7" t="s">
        <v>395</v>
      </c>
      <c r="F216" s="7" t="s">
        <v>410</v>
      </c>
      <c r="G216" s="7" t="s">
        <v>410</v>
      </c>
      <c r="J216" s="12" t="s">
        <v>684</v>
      </c>
      <c r="K216" s="10" t="s">
        <v>701</v>
      </c>
      <c r="L216" s="12" t="s">
        <v>727</v>
      </c>
      <c r="M216" s="12" t="s">
        <v>692</v>
      </c>
      <c r="N216" s="12" t="s">
        <v>692</v>
      </c>
      <c r="O216" s="12" t="s">
        <v>222</v>
      </c>
      <c r="P216" s="12" t="s">
        <v>223</v>
      </c>
      <c r="R216" s="14">
        <f t="shared" si="3"/>
        <v>1</v>
      </c>
      <c r="S216" s="14" t="e">
        <f>COUNTIFS(#REF!,'Kode Sales'!L216,#REF!,'Kode Sales'!O216)</f>
        <v>#REF!</v>
      </c>
    </row>
    <row r="217" spans="1:19" hidden="1" x14ac:dyDescent="0.2">
      <c r="A217" s="7" t="s">
        <v>407</v>
      </c>
      <c r="B217" s="6" t="s">
        <v>408</v>
      </c>
      <c r="C217" s="7" t="s">
        <v>1307</v>
      </c>
      <c r="D217" s="7" t="s">
        <v>394</v>
      </c>
      <c r="E217" s="7" t="s">
        <v>395</v>
      </c>
      <c r="F217" s="7" t="s">
        <v>410</v>
      </c>
      <c r="G217" s="7" t="s">
        <v>410</v>
      </c>
      <c r="J217" s="10" t="s">
        <v>684</v>
      </c>
      <c r="K217" s="10" t="s">
        <v>1328</v>
      </c>
      <c r="L217" s="10" t="s">
        <v>8959</v>
      </c>
      <c r="M217" s="10" t="s">
        <v>689</v>
      </c>
      <c r="N217" s="10" t="s">
        <v>689</v>
      </c>
      <c r="O217" s="10" t="s">
        <v>134</v>
      </c>
      <c r="P217" s="10" t="s">
        <v>167</v>
      </c>
      <c r="R217" s="14">
        <f t="shared" si="3"/>
        <v>1</v>
      </c>
      <c r="S217" s="14" t="e">
        <f>COUNTIFS(#REF!,'Kode Sales'!L217,#REF!,'Kode Sales'!O217)</f>
        <v>#REF!</v>
      </c>
    </row>
    <row r="218" spans="1:19" hidden="1" x14ac:dyDescent="0.2">
      <c r="A218" s="7" t="s">
        <v>407</v>
      </c>
      <c r="B218" s="6"/>
      <c r="C218" s="7" t="s">
        <v>411</v>
      </c>
      <c r="D218" s="7" t="s">
        <v>119</v>
      </c>
      <c r="E218" s="7" t="s">
        <v>120</v>
      </c>
      <c r="F218" s="7" t="s">
        <v>410</v>
      </c>
      <c r="G218" s="7" t="s">
        <v>410</v>
      </c>
      <c r="J218" s="10" t="s">
        <v>684</v>
      </c>
      <c r="K218" s="10"/>
      <c r="L218" s="10" t="s">
        <v>1195</v>
      </c>
      <c r="M218" s="10" t="s">
        <v>692</v>
      </c>
      <c r="N218" s="10" t="s">
        <v>692</v>
      </c>
      <c r="O218" s="10" t="s">
        <v>119</v>
      </c>
      <c r="P218" s="10" t="s">
        <v>120</v>
      </c>
      <c r="R218" s="14">
        <f t="shared" si="3"/>
        <v>1</v>
      </c>
      <c r="S218" s="14" t="e">
        <f>COUNTIFS(#REF!,'Kode Sales'!L218,#REF!,'Kode Sales'!O218)</f>
        <v>#REF!</v>
      </c>
    </row>
    <row r="219" spans="1:19" hidden="1" x14ac:dyDescent="0.2">
      <c r="A219" s="7" t="s">
        <v>407</v>
      </c>
      <c r="B219" s="6"/>
      <c r="C219" s="7" t="s">
        <v>411</v>
      </c>
      <c r="D219" s="7" t="s">
        <v>119</v>
      </c>
      <c r="E219" s="7" t="s">
        <v>120</v>
      </c>
      <c r="F219" s="7" t="s">
        <v>410</v>
      </c>
      <c r="G219" s="7" t="s">
        <v>410</v>
      </c>
      <c r="J219" s="10" t="s">
        <v>684</v>
      </c>
      <c r="K219" s="10"/>
      <c r="L219" s="10" t="s">
        <v>2527</v>
      </c>
      <c r="M219" s="10" t="s">
        <v>689</v>
      </c>
      <c r="N219" s="10" t="s">
        <v>689</v>
      </c>
      <c r="O219" s="10" t="s">
        <v>119</v>
      </c>
      <c r="P219" s="10" t="s">
        <v>120</v>
      </c>
      <c r="R219" s="14">
        <f t="shared" si="3"/>
        <v>1</v>
      </c>
      <c r="S219" s="14" t="e">
        <f>COUNTIFS(#REF!,'Kode Sales'!L219,#REF!,'Kode Sales'!O219)</f>
        <v>#REF!</v>
      </c>
    </row>
    <row r="220" spans="1:19" hidden="1" x14ac:dyDescent="0.2">
      <c r="A220" s="7" t="s">
        <v>407</v>
      </c>
      <c r="B220" s="6" t="s">
        <v>6230</v>
      </c>
      <c r="C220" s="7" t="s">
        <v>6231</v>
      </c>
      <c r="D220" s="7" t="s">
        <v>134</v>
      </c>
      <c r="E220" s="7" t="s">
        <v>167</v>
      </c>
      <c r="F220" s="7" t="s">
        <v>410</v>
      </c>
      <c r="G220" s="7" t="s">
        <v>410</v>
      </c>
      <c r="J220" s="10" t="s">
        <v>684</v>
      </c>
      <c r="K220" s="10"/>
      <c r="L220" s="10" t="s">
        <v>696</v>
      </c>
      <c r="M220" s="10" t="s">
        <v>689</v>
      </c>
      <c r="N220" s="10" t="s">
        <v>689</v>
      </c>
      <c r="O220" s="10" t="s">
        <v>119</v>
      </c>
      <c r="P220" s="10" t="s">
        <v>120</v>
      </c>
      <c r="R220" s="14">
        <f t="shared" si="3"/>
        <v>1</v>
      </c>
      <c r="S220" s="14" t="e">
        <f>COUNTIFS(#REF!,'Kode Sales'!L220,#REF!,'Kode Sales'!O220)</f>
        <v>#REF!</v>
      </c>
    </row>
    <row r="221" spans="1:19" hidden="1" x14ac:dyDescent="0.2">
      <c r="A221" s="7" t="s">
        <v>407</v>
      </c>
      <c r="B221" s="6" t="s">
        <v>408</v>
      </c>
      <c r="C221" s="7" t="s">
        <v>1691</v>
      </c>
      <c r="D221" s="7" t="s">
        <v>394</v>
      </c>
      <c r="E221" s="7" t="s">
        <v>395</v>
      </c>
      <c r="F221" s="7" t="s">
        <v>410</v>
      </c>
      <c r="G221" s="7" t="s">
        <v>410</v>
      </c>
      <c r="J221" s="15" t="s">
        <v>684</v>
      </c>
      <c r="K221" s="15"/>
      <c r="L221" s="15" t="s">
        <v>685</v>
      </c>
      <c r="M221" s="15" t="s">
        <v>689</v>
      </c>
      <c r="N221" s="15" t="s">
        <v>689</v>
      </c>
      <c r="O221" s="15" t="s">
        <v>119</v>
      </c>
      <c r="P221" s="15" t="s">
        <v>120</v>
      </c>
      <c r="R221" s="14">
        <f t="shared" si="3"/>
        <v>1</v>
      </c>
      <c r="S221" s="14" t="e">
        <f>COUNTIFS(#REF!,'Kode Sales'!L221,#REF!,'Kode Sales'!O221)</f>
        <v>#REF!</v>
      </c>
    </row>
    <row r="222" spans="1:19" x14ac:dyDescent="0.2">
      <c r="A222" s="7" t="s">
        <v>407</v>
      </c>
      <c r="B222" s="6" t="s">
        <v>408</v>
      </c>
      <c r="C222" s="7" t="s">
        <v>1301</v>
      </c>
      <c r="D222" s="7" t="s">
        <v>394</v>
      </c>
      <c r="E222" s="7" t="s">
        <v>395</v>
      </c>
      <c r="F222" s="7" t="s">
        <v>410</v>
      </c>
      <c r="G222" s="7" t="s">
        <v>410</v>
      </c>
      <c r="J222" s="14" t="s">
        <v>684</v>
      </c>
      <c r="K222" s="14"/>
      <c r="L222" s="14" t="s">
        <v>17732</v>
      </c>
      <c r="M222" s="14" t="s">
        <v>692</v>
      </c>
      <c r="N222" s="14" t="s">
        <v>692</v>
      </c>
      <c r="O222" s="14" t="s">
        <v>412</v>
      </c>
      <c r="P222" s="14" t="s">
        <v>1113</v>
      </c>
      <c r="R222" s="14">
        <f t="shared" si="3"/>
        <v>1</v>
      </c>
      <c r="S222" s="14" t="e">
        <f>COUNTIFS(#REF!,'Kode Sales'!L222,#REF!,'Kode Sales'!O222)</f>
        <v>#REF!</v>
      </c>
    </row>
    <row r="223" spans="1:19" hidden="1" x14ac:dyDescent="0.2">
      <c r="A223" s="7" t="s">
        <v>407</v>
      </c>
      <c r="B223" s="6" t="s">
        <v>408</v>
      </c>
      <c r="C223" s="7" t="s">
        <v>1301</v>
      </c>
      <c r="D223" s="7" t="s">
        <v>394</v>
      </c>
      <c r="E223" s="7" t="s">
        <v>395</v>
      </c>
      <c r="F223" s="7" t="s">
        <v>410</v>
      </c>
      <c r="G223" s="7" t="s">
        <v>410</v>
      </c>
      <c r="J223" s="12" t="s">
        <v>728</v>
      </c>
      <c r="K223" s="10" t="s">
        <v>1454</v>
      </c>
      <c r="L223" s="12" t="s">
        <v>15796</v>
      </c>
      <c r="M223" s="12" t="s">
        <v>733</v>
      </c>
      <c r="N223" s="12" t="s">
        <v>733</v>
      </c>
      <c r="O223" s="12" t="s">
        <v>139</v>
      </c>
      <c r="P223" s="12" t="s">
        <v>176</v>
      </c>
      <c r="R223" s="14">
        <f t="shared" si="3"/>
        <v>1</v>
      </c>
      <c r="S223" s="14" t="e">
        <f>COUNTIFS(#REF!,'Kode Sales'!L223,#REF!,'Kode Sales'!O223)</f>
        <v>#REF!</v>
      </c>
    </row>
    <row r="224" spans="1:19" hidden="1" x14ac:dyDescent="0.2">
      <c r="A224" s="7" t="s">
        <v>407</v>
      </c>
      <c r="B224" s="6" t="s">
        <v>408</v>
      </c>
      <c r="C224" s="7" t="s">
        <v>1301</v>
      </c>
      <c r="D224" s="7" t="s">
        <v>394</v>
      </c>
      <c r="E224" s="7" t="s">
        <v>395</v>
      </c>
      <c r="F224" s="7" t="s">
        <v>410</v>
      </c>
      <c r="G224" s="7" t="s">
        <v>410</v>
      </c>
      <c r="J224" s="12" t="s">
        <v>728</v>
      </c>
      <c r="K224" s="12" t="s">
        <v>1454</v>
      </c>
      <c r="L224" s="12" t="s">
        <v>15773</v>
      </c>
      <c r="M224" s="12" t="s">
        <v>733</v>
      </c>
      <c r="N224" s="12" t="s">
        <v>733</v>
      </c>
      <c r="O224" s="12" t="s">
        <v>139</v>
      </c>
      <c r="P224" s="12" t="s">
        <v>176</v>
      </c>
      <c r="R224" s="14">
        <f t="shared" si="3"/>
        <v>1</v>
      </c>
      <c r="S224" s="14" t="e">
        <f>COUNTIFS(#REF!,'Kode Sales'!L224,#REF!,'Kode Sales'!O224)</f>
        <v>#REF!</v>
      </c>
    </row>
    <row r="225" spans="1:19" hidden="1" x14ac:dyDescent="0.2">
      <c r="A225" s="7" t="s">
        <v>407</v>
      </c>
      <c r="B225" s="6" t="s">
        <v>408</v>
      </c>
      <c r="C225" s="7" t="s">
        <v>1820</v>
      </c>
      <c r="D225" s="7" t="s">
        <v>394</v>
      </c>
      <c r="E225" s="7" t="s">
        <v>395</v>
      </c>
      <c r="F225" s="7" t="s">
        <v>410</v>
      </c>
      <c r="G225" s="7" t="s">
        <v>410</v>
      </c>
      <c r="J225" s="12" t="s">
        <v>728</v>
      </c>
      <c r="K225" s="10" t="s">
        <v>1454</v>
      </c>
      <c r="L225" s="12" t="s">
        <v>2530</v>
      </c>
      <c r="M225" s="12" t="s">
        <v>733</v>
      </c>
      <c r="N225" s="12" t="s">
        <v>733</v>
      </c>
      <c r="O225" s="12" t="s">
        <v>134</v>
      </c>
      <c r="P225" s="12" t="s">
        <v>167</v>
      </c>
      <c r="R225" s="14">
        <f t="shared" si="3"/>
        <v>1</v>
      </c>
      <c r="S225" s="14" t="e">
        <f>COUNTIFS(#REF!,'Kode Sales'!L225,#REF!,'Kode Sales'!O225)</f>
        <v>#REF!</v>
      </c>
    </row>
    <row r="226" spans="1:19" hidden="1" x14ac:dyDescent="0.2">
      <c r="A226" s="7" t="s">
        <v>407</v>
      </c>
      <c r="B226" s="6" t="s">
        <v>408</v>
      </c>
      <c r="C226" s="7" t="s">
        <v>1820</v>
      </c>
      <c r="D226" s="7" t="s">
        <v>394</v>
      </c>
      <c r="E226" s="7" t="s">
        <v>395</v>
      </c>
      <c r="F226" s="7" t="s">
        <v>410</v>
      </c>
      <c r="G226" s="7" t="s">
        <v>410</v>
      </c>
      <c r="J226" s="10" t="s">
        <v>728</v>
      </c>
      <c r="K226" s="10"/>
      <c r="L226" s="10" t="s">
        <v>734</v>
      </c>
      <c r="M226" s="10" t="s">
        <v>733</v>
      </c>
      <c r="N226" s="10" t="s">
        <v>733</v>
      </c>
      <c r="O226" s="10" t="s">
        <v>119</v>
      </c>
      <c r="P226" s="10" t="s">
        <v>120</v>
      </c>
      <c r="R226" s="14">
        <f t="shared" si="3"/>
        <v>1</v>
      </c>
      <c r="S226" s="14" t="e">
        <f>COUNTIFS(#REF!,'Kode Sales'!L226,#REF!,'Kode Sales'!O226)</f>
        <v>#REF!</v>
      </c>
    </row>
    <row r="227" spans="1:19" hidden="1" x14ac:dyDescent="0.2">
      <c r="A227" s="7" t="s">
        <v>407</v>
      </c>
      <c r="B227" s="6" t="s">
        <v>6230</v>
      </c>
      <c r="C227" s="7" t="s">
        <v>6281</v>
      </c>
      <c r="D227" s="7" t="s">
        <v>134</v>
      </c>
      <c r="E227" s="7" t="s">
        <v>167</v>
      </c>
      <c r="F227" s="7" t="s">
        <v>410</v>
      </c>
      <c r="G227" s="7" t="s">
        <v>410</v>
      </c>
      <c r="J227" s="12" t="s">
        <v>728</v>
      </c>
      <c r="K227" s="10"/>
      <c r="L227" s="12" t="s">
        <v>729</v>
      </c>
      <c r="M227" s="12" t="s">
        <v>733</v>
      </c>
      <c r="N227" s="12" t="s">
        <v>733</v>
      </c>
      <c r="O227" s="12" t="s">
        <v>119</v>
      </c>
      <c r="P227" s="12" t="s">
        <v>120</v>
      </c>
      <c r="R227" s="14">
        <f t="shared" si="3"/>
        <v>1</v>
      </c>
      <c r="S227" s="14" t="e">
        <f>COUNTIFS(#REF!,'Kode Sales'!L227,#REF!,'Kode Sales'!O227)</f>
        <v>#REF!</v>
      </c>
    </row>
    <row r="228" spans="1:19" hidden="1" x14ac:dyDescent="0.2">
      <c r="A228" s="7" t="s">
        <v>417</v>
      </c>
      <c r="B228" s="6" t="s">
        <v>1579</v>
      </c>
      <c r="C228" s="7" t="s">
        <v>1303</v>
      </c>
      <c r="D228" s="7" t="s">
        <v>394</v>
      </c>
      <c r="E228" s="7" t="s">
        <v>395</v>
      </c>
      <c r="F228" s="7" t="s">
        <v>420</v>
      </c>
      <c r="G228" s="7" t="s">
        <v>420</v>
      </c>
      <c r="J228" s="12" t="s">
        <v>736</v>
      </c>
      <c r="K228" s="12" t="s">
        <v>752</v>
      </c>
      <c r="L228" s="12" t="s">
        <v>763</v>
      </c>
      <c r="M228" s="12" t="s">
        <v>742</v>
      </c>
      <c r="N228" s="12" t="s">
        <v>742</v>
      </c>
      <c r="O228" s="12" t="s">
        <v>222</v>
      </c>
      <c r="P228" s="12" t="s">
        <v>223</v>
      </c>
      <c r="R228" s="14">
        <f t="shared" si="3"/>
        <v>1</v>
      </c>
      <c r="S228" s="14" t="e">
        <f>COUNTIFS(#REF!,'Kode Sales'!L228,#REF!,'Kode Sales'!O228)</f>
        <v>#REF!</v>
      </c>
    </row>
    <row r="229" spans="1:19" hidden="1" x14ac:dyDescent="0.2">
      <c r="A229" s="7" t="s">
        <v>417</v>
      </c>
      <c r="B229" s="6" t="s">
        <v>1579</v>
      </c>
      <c r="C229" s="7" t="s">
        <v>1303</v>
      </c>
      <c r="D229" s="7" t="s">
        <v>394</v>
      </c>
      <c r="E229" s="7" t="s">
        <v>395</v>
      </c>
      <c r="F229" s="7" t="s">
        <v>420</v>
      </c>
      <c r="G229" s="7" t="s">
        <v>420</v>
      </c>
      <c r="J229" s="12" t="s">
        <v>736</v>
      </c>
      <c r="K229" s="12" t="s">
        <v>752</v>
      </c>
      <c r="L229" s="12" t="s">
        <v>9359</v>
      </c>
      <c r="M229" s="12" t="s">
        <v>742</v>
      </c>
      <c r="N229" s="12" t="s">
        <v>742</v>
      </c>
      <c r="O229" s="12" t="s">
        <v>139</v>
      </c>
      <c r="P229" s="12" t="s">
        <v>176</v>
      </c>
      <c r="R229" s="14">
        <f t="shared" si="3"/>
        <v>1</v>
      </c>
      <c r="S229" s="14" t="e">
        <f>COUNTIFS(#REF!,'Kode Sales'!L229,#REF!,'Kode Sales'!O229)</f>
        <v>#REF!</v>
      </c>
    </row>
    <row r="230" spans="1:19" hidden="1" x14ac:dyDescent="0.2">
      <c r="A230" s="7" t="s">
        <v>417</v>
      </c>
      <c r="B230" s="6" t="s">
        <v>421</v>
      </c>
      <c r="C230" s="7" t="s">
        <v>1182</v>
      </c>
      <c r="D230" s="7" t="s">
        <v>134</v>
      </c>
      <c r="E230" s="7" t="s">
        <v>167</v>
      </c>
      <c r="F230" s="7" t="s">
        <v>420</v>
      </c>
      <c r="G230" s="7" t="s">
        <v>420</v>
      </c>
      <c r="J230" s="10" t="s">
        <v>736</v>
      </c>
      <c r="K230" s="10" t="s">
        <v>752</v>
      </c>
      <c r="L230" s="10" t="s">
        <v>1065</v>
      </c>
      <c r="M230" s="10" t="s">
        <v>742</v>
      </c>
      <c r="N230" s="10" t="s">
        <v>742</v>
      </c>
      <c r="O230" s="10" t="s">
        <v>222</v>
      </c>
      <c r="P230" s="10" t="s">
        <v>223</v>
      </c>
      <c r="R230" s="14">
        <f t="shared" si="3"/>
        <v>1</v>
      </c>
      <c r="S230" s="14" t="e">
        <f>COUNTIFS(#REF!,'Kode Sales'!L230,#REF!,'Kode Sales'!O230)</f>
        <v>#REF!</v>
      </c>
    </row>
    <row r="231" spans="1:19" hidden="1" x14ac:dyDescent="0.2">
      <c r="A231" s="7" t="s">
        <v>417</v>
      </c>
      <c r="B231" s="6" t="s">
        <v>418</v>
      </c>
      <c r="C231" s="7" t="s">
        <v>2702</v>
      </c>
      <c r="D231" s="7" t="s">
        <v>394</v>
      </c>
      <c r="E231" s="7" t="s">
        <v>395</v>
      </c>
      <c r="F231" s="7" t="s">
        <v>420</v>
      </c>
      <c r="G231" s="7" t="s">
        <v>420</v>
      </c>
      <c r="J231" s="12" t="s">
        <v>736</v>
      </c>
      <c r="K231" s="10" t="s">
        <v>752</v>
      </c>
      <c r="L231" s="12" t="s">
        <v>1736</v>
      </c>
      <c r="M231" s="12" t="s">
        <v>742</v>
      </c>
      <c r="N231" s="12" t="s">
        <v>742</v>
      </c>
      <c r="O231" s="12" t="s">
        <v>222</v>
      </c>
      <c r="P231" s="12" t="s">
        <v>223</v>
      </c>
      <c r="R231" s="14">
        <f t="shared" si="3"/>
        <v>1</v>
      </c>
      <c r="S231" s="14" t="e">
        <f>COUNTIFS(#REF!,'Kode Sales'!L231,#REF!,'Kode Sales'!O231)</f>
        <v>#REF!</v>
      </c>
    </row>
    <row r="232" spans="1:19" hidden="1" x14ac:dyDescent="0.2">
      <c r="A232" s="7" t="s">
        <v>417</v>
      </c>
      <c r="B232" s="6"/>
      <c r="C232" s="7" t="s">
        <v>2007</v>
      </c>
      <c r="D232" s="7" t="s">
        <v>119</v>
      </c>
      <c r="E232" s="7" t="s">
        <v>120</v>
      </c>
      <c r="F232" s="7" t="s">
        <v>420</v>
      </c>
      <c r="G232" s="7" t="s">
        <v>420</v>
      </c>
      <c r="J232" s="12" t="s">
        <v>736</v>
      </c>
      <c r="K232" s="12" t="s">
        <v>737</v>
      </c>
      <c r="L232" s="12" t="s">
        <v>1069</v>
      </c>
      <c r="M232" s="12" t="s">
        <v>741</v>
      </c>
      <c r="N232" s="12" t="s">
        <v>741</v>
      </c>
      <c r="O232" s="12" t="s">
        <v>578</v>
      </c>
      <c r="P232" s="12" t="s">
        <v>579</v>
      </c>
      <c r="R232" s="14">
        <f t="shared" si="3"/>
        <v>1</v>
      </c>
      <c r="S232" s="14" t="e">
        <f>COUNTIFS(#REF!,'Kode Sales'!L232,#REF!,'Kode Sales'!O232)</f>
        <v>#REF!</v>
      </c>
    </row>
    <row r="233" spans="1:19" hidden="1" x14ac:dyDescent="0.2">
      <c r="A233" s="7" t="s">
        <v>417</v>
      </c>
      <c r="B233" s="6"/>
      <c r="C233" s="7" t="s">
        <v>2007</v>
      </c>
      <c r="D233" s="7" t="s">
        <v>119</v>
      </c>
      <c r="E233" s="7" t="s">
        <v>120</v>
      </c>
      <c r="F233" s="7" t="s">
        <v>420</v>
      </c>
      <c r="G233" s="7" t="s">
        <v>420</v>
      </c>
      <c r="J233" s="20" t="s">
        <v>736</v>
      </c>
      <c r="K233" s="12" t="s">
        <v>752</v>
      </c>
      <c r="L233" s="20" t="s">
        <v>1398</v>
      </c>
      <c r="M233" s="20" t="s">
        <v>742</v>
      </c>
      <c r="N233" s="20" t="s">
        <v>742</v>
      </c>
      <c r="O233" s="20" t="s">
        <v>222</v>
      </c>
      <c r="P233" s="20" t="s">
        <v>223</v>
      </c>
      <c r="R233" s="14">
        <f t="shared" si="3"/>
        <v>1</v>
      </c>
      <c r="S233" s="14" t="e">
        <f>COUNTIFS(#REF!,'Kode Sales'!L233,#REF!,'Kode Sales'!O233)</f>
        <v>#REF!</v>
      </c>
    </row>
    <row r="234" spans="1:19" hidden="1" x14ac:dyDescent="0.2">
      <c r="A234" s="7" t="s">
        <v>417</v>
      </c>
      <c r="B234" s="6"/>
      <c r="C234" s="7" t="s">
        <v>1580</v>
      </c>
      <c r="D234" s="7" t="s">
        <v>119</v>
      </c>
      <c r="E234" s="7" t="s">
        <v>120</v>
      </c>
      <c r="F234" s="7" t="s">
        <v>420</v>
      </c>
      <c r="G234" s="7" t="s">
        <v>420</v>
      </c>
      <c r="J234" s="12" t="s">
        <v>736</v>
      </c>
      <c r="K234" s="10" t="s">
        <v>752</v>
      </c>
      <c r="L234" s="12" t="s">
        <v>1399</v>
      </c>
      <c r="M234" s="12" t="s">
        <v>742</v>
      </c>
      <c r="N234" s="12" t="s">
        <v>742</v>
      </c>
      <c r="O234" s="12" t="s">
        <v>134</v>
      </c>
      <c r="P234" s="12" t="s">
        <v>167</v>
      </c>
      <c r="R234" s="14">
        <f t="shared" si="3"/>
        <v>1</v>
      </c>
      <c r="S234" s="14" t="e">
        <f>COUNTIFS(#REF!,'Kode Sales'!L234,#REF!,'Kode Sales'!O234)</f>
        <v>#REF!</v>
      </c>
    </row>
    <row r="235" spans="1:19" hidden="1" x14ac:dyDescent="0.2">
      <c r="A235" s="7" t="s">
        <v>417</v>
      </c>
      <c r="B235" s="6" t="s">
        <v>418</v>
      </c>
      <c r="C235" s="7" t="s">
        <v>1578</v>
      </c>
      <c r="D235" s="7" t="s">
        <v>394</v>
      </c>
      <c r="E235" s="7" t="s">
        <v>395</v>
      </c>
      <c r="F235" s="7" t="s">
        <v>420</v>
      </c>
      <c r="G235" s="7" t="s">
        <v>420</v>
      </c>
      <c r="J235" s="10" t="s">
        <v>736</v>
      </c>
      <c r="K235" s="10" t="s">
        <v>754</v>
      </c>
      <c r="L235" s="10" t="s">
        <v>770</v>
      </c>
      <c r="M235" s="10" t="s">
        <v>748</v>
      </c>
      <c r="N235" s="10" t="s">
        <v>748</v>
      </c>
      <c r="O235" s="10" t="s">
        <v>222</v>
      </c>
      <c r="P235" s="10" t="s">
        <v>223</v>
      </c>
      <c r="R235" s="14">
        <f t="shared" si="3"/>
        <v>1</v>
      </c>
      <c r="S235" s="14" t="e">
        <f>COUNTIFS(#REF!,'Kode Sales'!L235,#REF!,'Kode Sales'!O235)</f>
        <v>#REF!</v>
      </c>
    </row>
    <row r="236" spans="1:19" hidden="1" x14ac:dyDescent="0.2">
      <c r="A236" s="7" t="s">
        <v>417</v>
      </c>
      <c r="B236" s="6" t="s">
        <v>418</v>
      </c>
      <c r="C236" s="7" t="s">
        <v>2010</v>
      </c>
      <c r="D236" s="7" t="s">
        <v>394</v>
      </c>
      <c r="E236" s="7" t="s">
        <v>395</v>
      </c>
      <c r="F236" s="7" t="s">
        <v>420</v>
      </c>
      <c r="G236" s="7" t="s">
        <v>420</v>
      </c>
      <c r="J236" s="15" t="s">
        <v>736</v>
      </c>
      <c r="K236" s="10" t="s">
        <v>737</v>
      </c>
      <c r="L236" s="15" t="s">
        <v>1681</v>
      </c>
      <c r="M236" s="15" t="s">
        <v>741</v>
      </c>
      <c r="N236" s="15" t="s">
        <v>741</v>
      </c>
      <c r="O236" s="15" t="s">
        <v>578</v>
      </c>
      <c r="P236" s="15" t="s">
        <v>579</v>
      </c>
      <c r="R236" s="14">
        <f t="shared" si="3"/>
        <v>1</v>
      </c>
      <c r="S236" s="14" t="e">
        <f>COUNTIFS(#REF!,'Kode Sales'!L236,#REF!,'Kode Sales'!O236)</f>
        <v>#REF!</v>
      </c>
    </row>
    <row r="237" spans="1:19" hidden="1" x14ac:dyDescent="0.2">
      <c r="A237" s="7" t="s">
        <v>417</v>
      </c>
      <c r="B237" s="6" t="s">
        <v>1579</v>
      </c>
      <c r="C237" s="7" t="s">
        <v>1302</v>
      </c>
      <c r="D237" s="7" t="s">
        <v>394</v>
      </c>
      <c r="E237" s="7" t="s">
        <v>395</v>
      </c>
      <c r="F237" s="7" t="s">
        <v>420</v>
      </c>
      <c r="G237" s="7" t="s">
        <v>420</v>
      </c>
      <c r="J237" s="10" t="s">
        <v>736</v>
      </c>
      <c r="K237" s="10" t="s">
        <v>15832</v>
      </c>
      <c r="L237" s="10" t="s">
        <v>15833</v>
      </c>
      <c r="M237" s="10" t="s">
        <v>743</v>
      </c>
      <c r="N237" s="10" t="s">
        <v>743</v>
      </c>
      <c r="O237" s="10" t="s">
        <v>134</v>
      </c>
      <c r="P237" s="10" t="s">
        <v>167</v>
      </c>
      <c r="R237" s="14">
        <f t="shared" si="3"/>
        <v>1</v>
      </c>
      <c r="S237" s="14" t="e">
        <f>COUNTIFS(#REF!,'Kode Sales'!L237,#REF!,'Kode Sales'!O237)</f>
        <v>#REF!</v>
      </c>
    </row>
    <row r="238" spans="1:19" hidden="1" x14ac:dyDescent="0.2">
      <c r="A238" s="7" t="s">
        <v>417</v>
      </c>
      <c r="B238" s="6" t="s">
        <v>1579</v>
      </c>
      <c r="C238" s="7" t="s">
        <v>1303</v>
      </c>
      <c r="D238" s="7" t="s">
        <v>394</v>
      </c>
      <c r="E238" s="7" t="s">
        <v>395</v>
      </c>
      <c r="F238" s="7" t="s">
        <v>420</v>
      </c>
      <c r="G238" s="7" t="s">
        <v>420</v>
      </c>
      <c r="J238" s="10" t="s">
        <v>736</v>
      </c>
      <c r="K238" s="10" t="s">
        <v>737</v>
      </c>
      <c r="L238" s="10" t="s">
        <v>9343</v>
      </c>
      <c r="M238" s="10" t="s">
        <v>741</v>
      </c>
      <c r="N238" s="10" t="s">
        <v>741</v>
      </c>
      <c r="O238" s="10" t="s">
        <v>139</v>
      </c>
      <c r="P238" s="10" t="s">
        <v>176</v>
      </c>
      <c r="R238" s="14">
        <f t="shared" si="3"/>
        <v>1</v>
      </c>
      <c r="S238" s="14" t="e">
        <f>COUNTIFS(#REF!,'Kode Sales'!L238,#REF!,'Kode Sales'!O238)</f>
        <v>#REF!</v>
      </c>
    </row>
    <row r="239" spans="1:19" hidden="1" x14ac:dyDescent="0.2">
      <c r="A239" s="7" t="s">
        <v>417</v>
      </c>
      <c r="B239" s="6"/>
      <c r="C239" s="7" t="s">
        <v>1580</v>
      </c>
      <c r="D239" s="7" t="s">
        <v>119</v>
      </c>
      <c r="E239" s="7" t="s">
        <v>120</v>
      </c>
      <c r="F239" s="7" t="s">
        <v>420</v>
      </c>
      <c r="G239" s="7" t="s">
        <v>420</v>
      </c>
      <c r="J239" s="10" t="s">
        <v>736</v>
      </c>
      <c r="K239" s="10"/>
      <c r="L239" s="10" t="s">
        <v>744</v>
      </c>
      <c r="M239" s="10" t="s">
        <v>742</v>
      </c>
      <c r="N239" s="10" t="s">
        <v>742</v>
      </c>
      <c r="O239" s="10" t="s">
        <v>119</v>
      </c>
      <c r="P239" s="10" t="s">
        <v>120</v>
      </c>
      <c r="R239" s="14">
        <f t="shared" si="3"/>
        <v>1</v>
      </c>
      <c r="S239" s="14" t="e">
        <f>COUNTIFS(#REF!,'Kode Sales'!L239,#REF!,'Kode Sales'!O239)</f>
        <v>#REF!</v>
      </c>
    </row>
    <row r="240" spans="1:19" hidden="1" x14ac:dyDescent="0.2">
      <c r="A240" s="7" t="s">
        <v>417</v>
      </c>
      <c r="B240" s="6" t="s">
        <v>418</v>
      </c>
      <c r="C240" s="7" t="s">
        <v>1578</v>
      </c>
      <c r="D240" s="7" t="s">
        <v>394</v>
      </c>
      <c r="E240" s="7" t="s">
        <v>395</v>
      </c>
      <c r="F240" s="7" t="s">
        <v>420</v>
      </c>
      <c r="G240" s="7" t="s">
        <v>420</v>
      </c>
      <c r="J240" s="12" t="s">
        <v>736</v>
      </c>
      <c r="K240" s="10"/>
      <c r="L240" s="12" t="s">
        <v>745</v>
      </c>
      <c r="M240" s="12" t="s">
        <v>748</v>
      </c>
      <c r="N240" s="12" t="s">
        <v>748</v>
      </c>
      <c r="O240" s="12" t="s">
        <v>119</v>
      </c>
      <c r="P240" s="12" t="s">
        <v>120</v>
      </c>
      <c r="R240" s="14">
        <f t="shared" si="3"/>
        <v>1</v>
      </c>
      <c r="S240" s="14" t="e">
        <f>COUNTIFS(#REF!,'Kode Sales'!L240,#REF!,'Kode Sales'!O240)</f>
        <v>#REF!</v>
      </c>
    </row>
    <row r="241" spans="1:19" hidden="1" x14ac:dyDescent="0.2">
      <c r="A241" s="7" t="s">
        <v>417</v>
      </c>
      <c r="B241" s="6"/>
      <c r="C241" s="7" t="s">
        <v>1580</v>
      </c>
      <c r="D241" s="7" t="s">
        <v>119</v>
      </c>
      <c r="E241" s="7" t="s">
        <v>120</v>
      </c>
      <c r="F241" s="7" t="s">
        <v>420</v>
      </c>
      <c r="G241" s="7" t="s">
        <v>420</v>
      </c>
      <c r="J241" s="12" t="s">
        <v>736</v>
      </c>
      <c r="K241" s="10" t="s">
        <v>737</v>
      </c>
      <c r="L241" s="12" t="s">
        <v>749</v>
      </c>
      <c r="M241" s="12" t="s">
        <v>741</v>
      </c>
      <c r="N241" s="12" t="s">
        <v>741</v>
      </c>
      <c r="O241" s="12" t="s">
        <v>276</v>
      </c>
      <c r="P241" s="12" t="s">
        <v>277</v>
      </c>
      <c r="R241" s="14">
        <f t="shared" si="3"/>
        <v>1</v>
      </c>
      <c r="S241" s="14" t="e">
        <f>COUNTIFS(#REF!,'Kode Sales'!L241,#REF!,'Kode Sales'!O241)</f>
        <v>#REF!</v>
      </c>
    </row>
    <row r="242" spans="1:19" hidden="1" x14ac:dyDescent="0.2">
      <c r="A242" s="7" t="s">
        <v>417</v>
      </c>
      <c r="B242" s="6" t="s">
        <v>1579</v>
      </c>
      <c r="C242" s="7" t="s">
        <v>1303</v>
      </c>
      <c r="D242" s="7" t="s">
        <v>394</v>
      </c>
      <c r="E242" s="7" t="s">
        <v>395</v>
      </c>
      <c r="F242" s="7" t="s">
        <v>420</v>
      </c>
      <c r="G242" s="7" t="s">
        <v>420</v>
      </c>
      <c r="J242" s="10" t="s">
        <v>736</v>
      </c>
      <c r="K242" s="10"/>
      <c r="L242" s="10" t="s">
        <v>1329</v>
      </c>
      <c r="M242" s="10" t="s">
        <v>743</v>
      </c>
      <c r="N242" s="10" t="s">
        <v>743</v>
      </c>
      <c r="O242" s="10" t="s">
        <v>119</v>
      </c>
      <c r="P242" s="10" t="s">
        <v>120</v>
      </c>
      <c r="R242" s="14">
        <f t="shared" si="3"/>
        <v>1</v>
      </c>
      <c r="S242" s="14" t="e">
        <f>COUNTIFS(#REF!,'Kode Sales'!L242,#REF!,'Kode Sales'!O242)</f>
        <v>#REF!</v>
      </c>
    </row>
    <row r="243" spans="1:19" hidden="1" x14ac:dyDescent="0.2">
      <c r="A243" s="7" t="s">
        <v>417</v>
      </c>
      <c r="B243" s="6" t="s">
        <v>1579</v>
      </c>
      <c r="C243" s="7" t="s">
        <v>1303</v>
      </c>
      <c r="D243" s="7" t="s">
        <v>394</v>
      </c>
      <c r="E243" s="7" t="s">
        <v>395</v>
      </c>
      <c r="F243" s="7" t="s">
        <v>420</v>
      </c>
      <c r="G243" s="7" t="s">
        <v>420</v>
      </c>
      <c r="J243" s="10" t="s">
        <v>771</v>
      </c>
      <c r="K243" s="10"/>
      <c r="L243" s="10" t="s">
        <v>16254</v>
      </c>
      <c r="M243" s="10" t="s">
        <v>774</v>
      </c>
      <c r="N243" s="10" t="s">
        <v>774</v>
      </c>
      <c r="O243" s="10" t="s">
        <v>508</v>
      </c>
      <c r="P243" s="10" t="s">
        <v>1325</v>
      </c>
      <c r="R243" s="14">
        <f t="shared" si="3"/>
        <v>1</v>
      </c>
      <c r="S243" s="14" t="e">
        <f>COUNTIFS(#REF!,'Kode Sales'!L243,#REF!,'Kode Sales'!O243)</f>
        <v>#REF!</v>
      </c>
    </row>
    <row r="244" spans="1:19" hidden="1" x14ac:dyDescent="0.2">
      <c r="A244" s="7" t="s">
        <v>417</v>
      </c>
      <c r="B244" s="6" t="s">
        <v>1579</v>
      </c>
      <c r="C244" s="7" t="s">
        <v>1303</v>
      </c>
      <c r="D244" s="7" t="s">
        <v>394</v>
      </c>
      <c r="E244" s="7" t="s">
        <v>395</v>
      </c>
      <c r="F244" s="7" t="s">
        <v>420</v>
      </c>
      <c r="G244" s="7" t="s">
        <v>420</v>
      </c>
      <c r="J244" s="10" t="s">
        <v>771</v>
      </c>
      <c r="K244" s="10" t="s">
        <v>787</v>
      </c>
      <c r="L244" s="10" t="s">
        <v>1070</v>
      </c>
      <c r="M244" s="10" t="s">
        <v>774</v>
      </c>
      <c r="N244" s="10" t="s">
        <v>774</v>
      </c>
      <c r="O244" s="10" t="s">
        <v>222</v>
      </c>
      <c r="P244" s="10" t="s">
        <v>223</v>
      </c>
      <c r="R244" s="14">
        <f t="shared" si="3"/>
        <v>1</v>
      </c>
      <c r="S244" s="14" t="e">
        <f>COUNTIFS(#REF!,'Kode Sales'!L244,#REF!,'Kode Sales'!O244)</f>
        <v>#REF!</v>
      </c>
    </row>
    <row r="245" spans="1:19" hidden="1" x14ac:dyDescent="0.2">
      <c r="A245" s="7" t="s">
        <v>417</v>
      </c>
      <c r="B245" s="6" t="s">
        <v>1579</v>
      </c>
      <c r="C245" s="7" t="s">
        <v>1302</v>
      </c>
      <c r="D245" s="7" t="s">
        <v>394</v>
      </c>
      <c r="E245" s="7" t="s">
        <v>395</v>
      </c>
      <c r="F245" s="7" t="s">
        <v>420</v>
      </c>
      <c r="G245" s="7" t="s">
        <v>420</v>
      </c>
      <c r="J245" s="10" t="s">
        <v>771</v>
      </c>
      <c r="K245" s="10" t="s">
        <v>787</v>
      </c>
      <c r="L245" s="10" t="s">
        <v>1414</v>
      </c>
      <c r="M245" s="10" t="s">
        <v>774</v>
      </c>
      <c r="N245" s="10" t="s">
        <v>774</v>
      </c>
      <c r="O245" s="10" t="s">
        <v>222</v>
      </c>
      <c r="P245" s="10" t="s">
        <v>223</v>
      </c>
      <c r="R245" s="14">
        <f t="shared" si="3"/>
        <v>1</v>
      </c>
      <c r="S245" s="14" t="e">
        <f>COUNTIFS(#REF!,'Kode Sales'!L245,#REF!,'Kode Sales'!O245)</f>
        <v>#REF!</v>
      </c>
    </row>
    <row r="246" spans="1:19" hidden="1" x14ac:dyDescent="0.2">
      <c r="A246" s="7" t="s">
        <v>417</v>
      </c>
      <c r="B246" s="6" t="s">
        <v>423</v>
      </c>
      <c r="C246" s="7" t="s">
        <v>1826</v>
      </c>
      <c r="D246" s="7" t="s">
        <v>134</v>
      </c>
      <c r="E246" s="7" t="s">
        <v>167</v>
      </c>
      <c r="F246" s="7" t="s">
        <v>420</v>
      </c>
      <c r="G246" s="7" t="s">
        <v>420</v>
      </c>
      <c r="J246" s="10" t="s">
        <v>771</v>
      </c>
      <c r="K246" s="10" t="s">
        <v>790</v>
      </c>
      <c r="L246" s="10" t="s">
        <v>9615</v>
      </c>
      <c r="M246" s="10" t="s">
        <v>780</v>
      </c>
      <c r="N246" s="10" t="s">
        <v>780</v>
      </c>
      <c r="O246" s="10" t="s">
        <v>139</v>
      </c>
      <c r="P246" s="10" t="s">
        <v>176</v>
      </c>
      <c r="R246" s="14">
        <f t="shared" si="3"/>
        <v>1</v>
      </c>
      <c r="S246" s="14" t="e">
        <f>COUNTIFS(#REF!,'Kode Sales'!L246,#REF!,'Kode Sales'!O246)</f>
        <v>#REF!</v>
      </c>
    </row>
    <row r="247" spans="1:19" hidden="1" x14ac:dyDescent="0.2">
      <c r="A247" s="7" t="s">
        <v>417</v>
      </c>
      <c r="B247" s="6" t="s">
        <v>418</v>
      </c>
      <c r="C247" s="7" t="s">
        <v>1378</v>
      </c>
      <c r="D247" s="7" t="s">
        <v>394</v>
      </c>
      <c r="E247" s="7" t="s">
        <v>395</v>
      </c>
      <c r="F247" s="7" t="s">
        <v>420</v>
      </c>
      <c r="G247" s="7" t="s">
        <v>420</v>
      </c>
      <c r="J247" s="12" t="s">
        <v>771</v>
      </c>
      <c r="K247" s="10" t="s">
        <v>790</v>
      </c>
      <c r="L247" s="12" t="s">
        <v>791</v>
      </c>
      <c r="M247" s="12" t="s">
        <v>780</v>
      </c>
      <c r="N247" s="12" t="s">
        <v>780</v>
      </c>
      <c r="O247" s="12" t="s">
        <v>222</v>
      </c>
      <c r="P247" s="12" t="s">
        <v>223</v>
      </c>
      <c r="R247" s="14">
        <f t="shared" si="3"/>
        <v>1</v>
      </c>
      <c r="S247" s="14" t="e">
        <f>COUNTIFS(#REF!,'Kode Sales'!L247,#REF!,'Kode Sales'!O247)</f>
        <v>#REF!</v>
      </c>
    </row>
    <row r="248" spans="1:19" hidden="1" x14ac:dyDescent="0.2">
      <c r="A248" s="7" t="s">
        <v>417</v>
      </c>
      <c r="B248" s="6" t="s">
        <v>1579</v>
      </c>
      <c r="C248" s="7" t="s">
        <v>1302</v>
      </c>
      <c r="D248" s="7" t="s">
        <v>394</v>
      </c>
      <c r="E248" s="7" t="s">
        <v>395</v>
      </c>
      <c r="F248" s="7" t="s">
        <v>420</v>
      </c>
      <c r="G248" s="7" t="s">
        <v>420</v>
      </c>
      <c r="J248" s="10" t="s">
        <v>771</v>
      </c>
      <c r="K248" s="10"/>
      <c r="L248" s="10" t="s">
        <v>772</v>
      </c>
      <c r="M248" s="10" t="s">
        <v>774</v>
      </c>
      <c r="N248" s="10" t="s">
        <v>774</v>
      </c>
      <c r="O248" s="10" t="s">
        <v>119</v>
      </c>
      <c r="P248" s="10" t="s">
        <v>120</v>
      </c>
      <c r="R248" s="14">
        <f t="shared" si="3"/>
        <v>1</v>
      </c>
      <c r="S248" s="14" t="e">
        <f>COUNTIFS(#REF!,'Kode Sales'!L248,#REF!,'Kode Sales'!O248)</f>
        <v>#REF!</v>
      </c>
    </row>
    <row r="249" spans="1:19" hidden="1" x14ac:dyDescent="0.2">
      <c r="A249" s="7" t="s">
        <v>417</v>
      </c>
      <c r="B249" s="6" t="s">
        <v>423</v>
      </c>
      <c r="C249" s="7" t="s">
        <v>1826</v>
      </c>
      <c r="D249" s="7" t="s">
        <v>134</v>
      </c>
      <c r="E249" s="7" t="s">
        <v>167</v>
      </c>
      <c r="F249" s="7" t="s">
        <v>420</v>
      </c>
      <c r="G249" s="7" t="s">
        <v>420</v>
      </c>
      <c r="J249" s="10" t="s">
        <v>771</v>
      </c>
      <c r="K249" s="10"/>
      <c r="L249" s="10" t="s">
        <v>777</v>
      </c>
      <c r="M249" s="10" t="s">
        <v>780</v>
      </c>
      <c r="N249" s="10" t="s">
        <v>780</v>
      </c>
      <c r="O249" s="10" t="s">
        <v>119</v>
      </c>
      <c r="P249" s="10" t="s">
        <v>120</v>
      </c>
      <c r="R249" s="14">
        <f t="shared" si="3"/>
        <v>1</v>
      </c>
      <c r="S249" s="14" t="e">
        <f>COUNTIFS(#REF!,'Kode Sales'!L249,#REF!,'Kode Sales'!O249)</f>
        <v>#REF!</v>
      </c>
    </row>
    <row r="250" spans="1:19" hidden="1" x14ac:dyDescent="0.2">
      <c r="A250" s="7" t="s">
        <v>417</v>
      </c>
      <c r="B250" s="6" t="s">
        <v>421</v>
      </c>
      <c r="C250" s="7" t="s">
        <v>1825</v>
      </c>
      <c r="D250" s="7" t="s">
        <v>134</v>
      </c>
      <c r="E250" s="7" t="s">
        <v>167</v>
      </c>
      <c r="F250" s="7" t="s">
        <v>420</v>
      </c>
      <c r="G250" s="7" t="s">
        <v>420</v>
      </c>
      <c r="J250" s="12" t="s">
        <v>771</v>
      </c>
      <c r="K250" s="10"/>
      <c r="L250" s="12" t="s">
        <v>2096</v>
      </c>
      <c r="M250" s="12" t="s">
        <v>2097</v>
      </c>
      <c r="N250" s="12" t="s">
        <v>2097</v>
      </c>
      <c r="O250" s="12" t="s">
        <v>119</v>
      </c>
      <c r="P250" s="12" t="s">
        <v>120</v>
      </c>
      <c r="R250" s="14">
        <f t="shared" si="3"/>
        <v>1</v>
      </c>
      <c r="S250" s="14" t="e">
        <f>COUNTIFS(#REF!,'Kode Sales'!L250,#REF!,'Kode Sales'!O250)</f>
        <v>#REF!</v>
      </c>
    </row>
    <row r="251" spans="1:19" hidden="1" x14ac:dyDescent="0.2">
      <c r="A251" s="7" t="s">
        <v>417</v>
      </c>
      <c r="B251" s="6" t="s">
        <v>418</v>
      </c>
      <c r="C251" s="7" t="s">
        <v>1578</v>
      </c>
      <c r="D251" s="7" t="s">
        <v>394</v>
      </c>
      <c r="E251" s="7" t="s">
        <v>395</v>
      </c>
      <c r="F251" s="7" t="s">
        <v>420</v>
      </c>
      <c r="G251" s="7" t="s">
        <v>420</v>
      </c>
      <c r="J251" s="10" t="s">
        <v>771</v>
      </c>
      <c r="K251" s="10" t="s">
        <v>1768</v>
      </c>
      <c r="L251" s="10" t="s">
        <v>1769</v>
      </c>
      <c r="M251" s="10" t="s">
        <v>774</v>
      </c>
      <c r="N251" s="10" t="s">
        <v>774</v>
      </c>
      <c r="O251" s="10" t="s">
        <v>394</v>
      </c>
      <c r="P251" s="10" t="s">
        <v>395</v>
      </c>
      <c r="R251" s="14">
        <f t="shared" si="3"/>
        <v>1</v>
      </c>
      <c r="S251" s="14" t="e">
        <f>COUNTIFS(#REF!,'Kode Sales'!L251,#REF!,'Kode Sales'!O251)</f>
        <v>#REF!</v>
      </c>
    </row>
    <row r="252" spans="1:19" hidden="1" x14ac:dyDescent="0.2">
      <c r="A252" s="7" t="s">
        <v>417</v>
      </c>
      <c r="B252" s="6" t="s">
        <v>1579</v>
      </c>
      <c r="C252" s="7" t="s">
        <v>1303</v>
      </c>
      <c r="D252" s="7" t="s">
        <v>394</v>
      </c>
      <c r="E252" s="7" t="s">
        <v>395</v>
      </c>
      <c r="F252" s="7" t="s">
        <v>420</v>
      </c>
      <c r="G252" s="7" t="s">
        <v>420</v>
      </c>
      <c r="J252" s="20" t="s">
        <v>792</v>
      </c>
      <c r="K252" s="20" t="s">
        <v>798</v>
      </c>
      <c r="L252" s="20" t="s">
        <v>799</v>
      </c>
      <c r="M252" s="20" t="s">
        <v>797</v>
      </c>
      <c r="N252" s="20" t="s">
        <v>797</v>
      </c>
      <c r="O252" s="20" t="s">
        <v>222</v>
      </c>
      <c r="P252" s="20" t="s">
        <v>223</v>
      </c>
      <c r="R252" s="14">
        <f t="shared" si="3"/>
        <v>1</v>
      </c>
      <c r="S252" s="14" t="e">
        <f>COUNTIFS(#REF!,'Kode Sales'!L252,#REF!,'Kode Sales'!O252)</f>
        <v>#REF!</v>
      </c>
    </row>
    <row r="253" spans="1:19" hidden="1" x14ac:dyDescent="0.2">
      <c r="A253" s="7" t="s">
        <v>417</v>
      </c>
      <c r="B253" s="6" t="s">
        <v>418</v>
      </c>
      <c r="C253" s="7" t="s">
        <v>2010</v>
      </c>
      <c r="D253" s="7" t="s">
        <v>394</v>
      </c>
      <c r="E253" s="7" t="s">
        <v>395</v>
      </c>
      <c r="F253" s="7" t="s">
        <v>420</v>
      </c>
      <c r="G253" s="7" t="s">
        <v>420</v>
      </c>
      <c r="J253" s="10" t="s">
        <v>792</v>
      </c>
      <c r="K253" s="10" t="s">
        <v>798</v>
      </c>
      <c r="L253" s="10" t="s">
        <v>1242</v>
      </c>
      <c r="M253" s="10" t="s">
        <v>797</v>
      </c>
      <c r="N253" s="10" t="s">
        <v>797</v>
      </c>
      <c r="O253" s="10" t="s">
        <v>222</v>
      </c>
      <c r="P253" s="10" t="s">
        <v>223</v>
      </c>
      <c r="R253" s="14">
        <f t="shared" si="3"/>
        <v>1</v>
      </c>
      <c r="S253" s="14" t="e">
        <f>COUNTIFS(#REF!,'Kode Sales'!L253,#REF!,'Kode Sales'!O253)</f>
        <v>#REF!</v>
      </c>
    </row>
    <row r="254" spans="1:19" hidden="1" x14ac:dyDescent="0.2">
      <c r="A254" s="7" t="s">
        <v>417</v>
      </c>
      <c r="B254" s="6" t="s">
        <v>423</v>
      </c>
      <c r="C254" s="7" t="s">
        <v>1826</v>
      </c>
      <c r="D254" s="7" t="s">
        <v>134</v>
      </c>
      <c r="E254" s="7" t="s">
        <v>167</v>
      </c>
      <c r="F254" s="7" t="s">
        <v>420</v>
      </c>
      <c r="G254" s="7" t="s">
        <v>420</v>
      </c>
      <c r="J254" s="10" t="s">
        <v>792</v>
      </c>
      <c r="K254" s="10"/>
      <c r="L254" s="10" t="s">
        <v>793</v>
      </c>
      <c r="M254" s="10" t="s">
        <v>797</v>
      </c>
      <c r="N254" s="10" t="s">
        <v>797</v>
      </c>
      <c r="O254" s="10" t="s">
        <v>119</v>
      </c>
      <c r="P254" s="10" t="s">
        <v>120</v>
      </c>
      <c r="R254" s="14">
        <f t="shared" si="3"/>
        <v>1</v>
      </c>
      <c r="S254" s="14" t="e">
        <f>COUNTIFS(#REF!,'Kode Sales'!L254,#REF!,'Kode Sales'!O254)</f>
        <v>#REF!</v>
      </c>
    </row>
    <row r="255" spans="1:19" hidden="1" x14ac:dyDescent="0.2">
      <c r="A255" s="7" t="s">
        <v>417</v>
      </c>
      <c r="B255" s="6" t="s">
        <v>423</v>
      </c>
      <c r="C255" s="7" t="s">
        <v>2013</v>
      </c>
      <c r="D255" s="7" t="s">
        <v>134</v>
      </c>
      <c r="E255" s="7" t="s">
        <v>167</v>
      </c>
      <c r="F255" s="7" t="s">
        <v>420</v>
      </c>
      <c r="G255" s="7" t="s">
        <v>420</v>
      </c>
      <c r="J255" s="15" t="s">
        <v>792</v>
      </c>
      <c r="K255" s="15" t="s">
        <v>2222</v>
      </c>
      <c r="L255" s="15" t="s">
        <v>2223</v>
      </c>
      <c r="M255" s="15" t="s">
        <v>797</v>
      </c>
      <c r="N255" s="15" t="s">
        <v>797</v>
      </c>
      <c r="O255" s="15" t="s">
        <v>394</v>
      </c>
      <c r="P255" s="15" t="s">
        <v>395</v>
      </c>
      <c r="R255" s="14">
        <f t="shared" si="3"/>
        <v>1</v>
      </c>
      <c r="S255" s="14" t="e">
        <f>COUNTIFS(#REF!,'Kode Sales'!L255,#REF!,'Kode Sales'!O255)</f>
        <v>#REF!</v>
      </c>
    </row>
    <row r="256" spans="1:19" hidden="1" x14ac:dyDescent="0.2">
      <c r="A256" s="7" t="s">
        <v>417</v>
      </c>
      <c r="B256" s="7" t="s">
        <v>418</v>
      </c>
      <c r="C256" s="7" t="s">
        <v>1578</v>
      </c>
      <c r="D256" s="7" t="s">
        <v>394</v>
      </c>
      <c r="E256" s="7" t="s">
        <v>395</v>
      </c>
      <c r="F256" s="7" t="s">
        <v>420</v>
      </c>
      <c r="G256" s="7" t="s">
        <v>420</v>
      </c>
      <c r="J256" s="10" t="s">
        <v>802</v>
      </c>
      <c r="K256" s="10"/>
      <c r="L256" s="10" t="s">
        <v>16495</v>
      </c>
      <c r="M256" s="10" t="s">
        <v>805</v>
      </c>
      <c r="N256" s="10" t="s">
        <v>805</v>
      </c>
      <c r="O256" s="10" t="s">
        <v>508</v>
      </c>
      <c r="P256" s="10" t="s">
        <v>1325</v>
      </c>
      <c r="R256" s="14">
        <f t="shared" si="3"/>
        <v>1</v>
      </c>
      <c r="S256" s="14" t="e">
        <f>COUNTIFS(#REF!,'Kode Sales'!L256,#REF!,'Kode Sales'!O256)</f>
        <v>#REF!</v>
      </c>
    </row>
    <row r="257" spans="1:19" hidden="1" x14ac:dyDescent="0.2">
      <c r="A257" s="7" t="s">
        <v>417</v>
      </c>
      <c r="B257" s="6" t="s">
        <v>423</v>
      </c>
      <c r="C257" s="7" t="s">
        <v>1826</v>
      </c>
      <c r="D257" s="7" t="s">
        <v>134</v>
      </c>
      <c r="E257" s="7" t="s">
        <v>167</v>
      </c>
      <c r="F257" s="7" t="s">
        <v>420</v>
      </c>
      <c r="G257" s="7" t="s">
        <v>420</v>
      </c>
      <c r="J257" s="10" t="s">
        <v>802</v>
      </c>
      <c r="K257" s="10" t="s">
        <v>1340</v>
      </c>
      <c r="L257" s="10" t="s">
        <v>2569</v>
      </c>
      <c r="M257" s="10" t="s">
        <v>805</v>
      </c>
      <c r="N257" s="10" t="s">
        <v>805</v>
      </c>
      <c r="O257" s="10" t="s">
        <v>139</v>
      </c>
      <c r="P257" s="10" t="s">
        <v>176</v>
      </c>
      <c r="R257" s="14">
        <f t="shared" si="3"/>
        <v>1</v>
      </c>
      <c r="S257" s="14" t="e">
        <f>COUNTIFS(#REF!,'Kode Sales'!L257,#REF!,'Kode Sales'!O257)</f>
        <v>#REF!</v>
      </c>
    </row>
    <row r="258" spans="1:19" hidden="1" x14ac:dyDescent="0.2">
      <c r="A258" s="7" t="s">
        <v>417</v>
      </c>
      <c r="B258" s="6"/>
      <c r="C258" s="7" t="s">
        <v>1580</v>
      </c>
      <c r="D258" s="7" t="s">
        <v>119</v>
      </c>
      <c r="E258" s="7" t="s">
        <v>120</v>
      </c>
      <c r="F258" s="7" t="s">
        <v>420</v>
      </c>
      <c r="G258" s="7" t="s">
        <v>420</v>
      </c>
      <c r="J258" s="10" t="s">
        <v>802</v>
      </c>
      <c r="K258" s="10" t="s">
        <v>807</v>
      </c>
      <c r="L258" s="10" t="s">
        <v>809</v>
      </c>
      <c r="M258" s="10" t="s">
        <v>808</v>
      </c>
      <c r="N258" s="10" t="s">
        <v>808</v>
      </c>
      <c r="O258" s="10" t="s">
        <v>578</v>
      </c>
      <c r="P258" s="10" t="s">
        <v>579</v>
      </c>
      <c r="R258" s="14">
        <f t="shared" si="3"/>
        <v>1</v>
      </c>
      <c r="S258" s="14" t="e">
        <f>COUNTIFS(#REF!,'Kode Sales'!L258,#REF!,'Kode Sales'!O258)</f>
        <v>#REF!</v>
      </c>
    </row>
    <row r="259" spans="1:19" hidden="1" x14ac:dyDescent="0.2">
      <c r="A259" s="7" t="s">
        <v>417</v>
      </c>
      <c r="B259" s="6"/>
      <c r="C259" s="7" t="s">
        <v>2007</v>
      </c>
      <c r="D259" s="7" t="s">
        <v>119</v>
      </c>
      <c r="E259" s="7" t="s">
        <v>120</v>
      </c>
      <c r="F259" s="7" t="s">
        <v>420</v>
      </c>
      <c r="G259" s="7" t="s">
        <v>420</v>
      </c>
      <c r="J259" s="10" t="s">
        <v>802</v>
      </c>
      <c r="K259" s="10" t="s">
        <v>810</v>
      </c>
      <c r="L259" s="10" t="s">
        <v>9921</v>
      </c>
      <c r="M259" s="10" t="s">
        <v>813</v>
      </c>
      <c r="N259" s="10" t="s">
        <v>813</v>
      </c>
      <c r="O259" s="10" t="s">
        <v>139</v>
      </c>
      <c r="P259" s="10" t="s">
        <v>176</v>
      </c>
      <c r="R259" s="14">
        <f t="shared" si="3"/>
        <v>1</v>
      </c>
      <c r="S259" s="14" t="e">
        <f>COUNTIFS(#REF!,'Kode Sales'!L259,#REF!,'Kode Sales'!O259)</f>
        <v>#REF!</v>
      </c>
    </row>
    <row r="260" spans="1:19" hidden="1" x14ac:dyDescent="0.2">
      <c r="A260" s="7" t="s">
        <v>417</v>
      </c>
      <c r="B260" s="6" t="s">
        <v>421</v>
      </c>
      <c r="C260" s="7" t="s">
        <v>1825</v>
      </c>
      <c r="D260" s="7" t="s">
        <v>134</v>
      </c>
      <c r="E260" s="7" t="s">
        <v>167</v>
      </c>
      <c r="F260" s="7" t="s">
        <v>420</v>
      </c>
      <c r="G260" s="7" t="s">
        <v>420</v>
      </c>
      <c r="J260" s="15" t="s">
        <v>802</v>
      </c>
      <c r="K260" s="10" t="s">
        <v>810</v>
      </c>
      <c r="L260" s="15" t="s">
        <v>1850</v>
      </c>
      <c r="M260" s="15" t="s">
        <v>813</v>
      </c>
      <c r="N260" s="15" t="s">
        <v>813</v>
      </c>
      <c r="O260" s="15" t="s">
        <v>276</v>
      </c>
      <c r="P260" s="15" t="s">
        <v>277</v>
      </c>
      <c r="R260" s="14">
        <f t="shared" si="3"/>
        <v>1</v>
      </c>
      <c r="S260" s="14" t="e">
        <f>COUNTIFS(#REF!,'Kode Sales'!L260,#REF!,'Kode Sales'!O260)</f>
        <v>#REF!</v>
      </c>
    </row>
    <row r="261" spans="1:19" hidden="1" x14ac:dyDescent="0.2">
      <c r="A261" s="7" t="s">
        <v>417</v>
      </c>
      <c r="C261" s="7" t="s">
        <v>2007</v>
      </c>
      <c r="D261" s="7" t="s">
        <v>119</v>
      </c>
      <c r="E261" s="7" t="s">
        <v>120</v>
      </c>
      <c r="F261" s="7" t="s">
        <v>420</v>
      </c>
      <c r="G261" s="7" t="s">
        <v>420</v>
      </c>
      <c r="J261" s="14" t="s">
        <v>802</v>
      </c>
      <c r="K261" s="10"/>
      <c r="L261" s="14" t="s">
        <v>803</v>
      </c>
      <c r="M261" s="14" t="s">
        <v>805</v>
      </c>
      <c r="N261" s="14" t="s">
        <v>805</v>
      </c>
      <c r="O261" s="14" t="s">
        <v>119</v>
      </c>
      <c r="P261" s="14" t="s">
        <v>120</v>
      </c>
      <c r="R261" s="14">
        <f t="shared" ref="R261:R320" si="4">COUNTIFS(L:L,L261,P:P,P261)</f>
        <v>1</v>
      </c>
      <c r="S261" s="14" t="e">
        <f>COUNTIFS(#REF!,'Kode Sales'!L261,#REF!,'Kode Sales'!O261)</f>
        <v>#REF!</v>
      </c>
    </row>
    <row r="262" spans="1:19" hidden="1" x14ac:dyDescent="0.2">
      <c r="A262" s="7" t="s">
        <v>417</v>
      </c>
      <c r="B262" s="7" t="s">
        <v>423</v>
      </c>
      <c r="C262" s="7" t="s">
        <v>2013</v>
      </c>
      <c r="D262" s="7" t="s">
        <v>134</v>
      </c>
      <c r="E262" s="7" t="s">
        <v>167</v>
      </c>
      <c r="F262" s="7" t="s">
        <v>420</v>
      </c>
      <c r="G262" s="7" t="s">
        <v>420</v>
      </c>
      <c r="J262" s="10" t="s">
        <v>802</v>
      </c>
      <c r="K262" s="10" t="s">
        <v>807</v>
      </c>
      <c r="L262" s="10" t="s">
        <v>1740</v>
      </c>
      <c r="M262" s="10" t="s">
        <v>808</v>
      </c>
      <c r="N262" s="10" t="s">
        <v>808</v>
      </c>
      <c r="O262" s="10" t="s">
        <v>276</v>
      </c>
      <c r="P262" s="10" t="s">
        <v>277</v>
      </c>
      <c r="R262" s="14">
        <f t="shared" si="4"/>
        <v>1</v>
      </c>
      <c r="S262" s="14" t="e">
        <f>COUNTIFS(#REF!,'Kode Sales'!L262,#REF!,'Kode Sales'!O262)</f>
        <v>#REF!</v>
      </c>
    </row>
    <row r="263" spans="1:19" x14ac:dyDescent="0.2">
      <c r="A263" s="7" t="s">
        <v>417</v>
      </c>
      <c r="B263" s="7" t="s">
        <v>423</v>
      </c>
      <c r="C263" s="7" t="s">
        <v>1826</v>
      </c>
      <c r="D263" s="7" t="s">
        <v>134</v>
      </c>
      <c r="E263" s="7" t="s">
        <v>167</v>
      </c>
      <c r="F263" s="7" t="s">
        <v>420</v>
      </c>
      <c r="G263" s="7" t="s">
        <v>420</v>
      </c>
      <c r="J263" s="10" t="s">
        <v>802</v>
      </c>
      <c r="K263" s="10"/>
      <c r="L263" s="10" t="s">
        <v>4190</v>
      </c>
      <c r="M263" s="10" t="s">
        <v>805</v>
      </c>
      <c r="N263" s="10" t="s">
        <v>805</v>
      </c>
      <c r="O263" s="10" t="s">
        <v>412</v>
      </c>
      <c r="P263" s="10" t="s">
        <v>1113</v>
      </c>
      <c r="R263" s="14">
        <f t="shared" si="4"/>
        <v>1</v>
      </c>
      <c r="S263" s="14" t="e">
        <f>COUNTIFS(#REF!,'Kode Sales'!L263,#REF!,'Kode Sales'!O263)</f>
        <v>#REF!</v>
      </c>
    </row>
    <row r="264" spans="1:19" hidden="1" x14ac:dyDescent="0.2">
      <c r="A264" s="7" t="s">
        <v>417</v>
      </c>
      <c r="C264" s="7" t="s">
        <v>2007</v>
      </c>
      <c r="D264" s="7" t="s">
        <v>119</v>
      </c>
      <c r="E264" s="7" t="s">
        <v>120</v>
      </c>
      <c r="F264" s="7" t="s">
        <v>420</v>
      </c>
      <c r="G264" s="7" t="s">
        <v>420</v>
      </c>
      <c r="J264" s="10" t="s">
        <v>819</v>
      </c>
      <c r="K264" s="10" t="s">
        <v>820</v>
      </c>
      <c r="L264" s="10" t="s">
        <v>821</v>
      </c>
      <c r="M264" s="10" t="s">
        <v>823</v>
      </c>
      <c r="N264" s="10" t="s">
        <v>823</v>
      </c>
      <c r="O264" s="10" t="s">
        <v>222</v>
      </c>
      <c r="P264" s="10" t="s">
        <v>223</v>
      </c>
      <c r="R264" s="14">
        <f t="shared" si="4"/>
        <v>1</v>
      </c>
      <c r="S264" s="14" t="e">
        <f>COUNTIFS(#REF!,'Kode Sales'!L264,#REF!,'Kode Sales'!O264)</f>
        <v>#REF!</v>
      </c>
    </row>
    <row r="265" spans="1:19" hidden="1" x14ac:dyDescent="0.2">
      <c r="A265" s="7" t="s">
        <v>417</v>
      </c>
      <c r="B265" s="6" t="s">
        <v>421</v>
      </c>
      <c r="C265" s="7" t="s">
        <v>1182</v>
      </c>
      <c r="D265" s="7" t="s">
        <v>134</v>
      </c>
      <c r="E265" s="7" t="s">
        <v>167</v>
      </c>
      <c r="F265" s="7" t="s">
        <v>420</v>
      </c>
      <c r="G265" s="7" t="s">
        <v>420</v>
      </c>
      <c r="J265" s="10" t="s">
        <v>819</v>
      </c>
      <c r="K265" s="10" t="s">
        <v>820</v>
      </c>
      <c r="L265" s="10" t="s">
        <v>1683</v>
      </c>
      <c r="M265" s="10" t="s">
        <v>823</v>
      </c>
      <c r="N265" s="10" t="s">
        <v>823</v>
      </c>
      <c r="O265" s="10" t="s">
        <v>134</v>
      </c>
      <c r="P265" s="10" t="s">
        <v>167</v>
      </c>
      <c r="R265" s="14">
        <f t="shared" si="4"/>
        <v>1</v>
      </c>
      <c r="S265" s="14" t="e">
        <f>COUNTIFS(#REF!,'Kode Sales'!L265,#REF!,'Kode Sales'!O265)</f>
        <v>#REF!</v>
      </c>
    </row>
    <row r="266" spans="1:19" hidden="1" x14ac:dyDescent="0.2">
      <c r="A266" s="7" t="s">
        <v>417</v>
      </c>
      <c r="B266" s="7" t="s">
        <v>423</v>
      </c>
      <c r="C266" s="7" t="s">
        <v>1826</v>
      </c>
      <c r="D266" s="7" t="s">
        <v>134</v>
      </c>
      <c r="E266" s="7" t="s">
        <v>167</v>
      </c>
      <c r="F266" s="7" t="s">
        <v>420</v>
      </c>
      <c r="G266" s="7" t="s">
        <v>420</v>
      </c>
      <c r="J266" s="10" t="s">
        <v>819</v>
      </c>
      <c r="K266" s="10" t="s">
        <v>820</v>
      </c>
      <c r="L266" s="10" t="s">
        <v>1478</v>
      </c>
      <c r="M266" s="10" t="s">
        <v>823</v>
      </c>
      <c r="N266" s="10" t="s">
        <v>823</v>
      </c>
      <c r="O266" s="10" t="s">
        <v>222</v>
      </c>
      <c r="P266" s="10" t="s">
        <v>223</v>
      </c>
      <c r="R266" s="14">
        <f t="shared" si="4"/>
        <v>1</v>
      </c>
      <c r="S266" s="14" t="e">
        <f>COUNTIFS(#REF!,'Kode Sales'!L266,#REF!,'Kode Sales'!O266)</f>
        <v>#REF!</v>
      </c>
    </row>
    <row r="267" spans="1:19" hidden="1" x14ac:dyDescent="0.2">
      <c r="A267" s="7" t="s">
        <v>417</v>
      </c>
      <c r="C267" s="7" t="s">
        <v>2007</v>
      </c>
      <c r="D267" s="7" t="s">
        <v>119</v>
      </c>
      <c r="E267" s="7" t="s">
        <v>120</v>
      </c>
      <c r="F267" s="7" t="s">
        <v>420</v>
      </c>
      <c r="G267" s="7" t="s">
        <v>420</v>
      </c>
      <c r="J267" s="10" t="s">
        <v>819</v>
      </c>
      <c r="K267" s="10" t="s">
        <v>820</v>
      </c>
      <c r="L267" s="10" t="s">
        <v>10023</v>
      </c>
      <c r="M267" s="10" t="s">
        <v>823</v>
      </c>
      <c r="N267" s="10" t="s">
        <v>823</v>
      </c>
      <c r="O267" s="10" t="s">
        <v>139</v>
      </c>
      <c r="P267" s="10" t="s">
        <v>176</v>
      </c>
      <c r="R267" s="14">
        <f t="shared" si="4"/>
        <v>1</v>
      </c>
      <c r="S267" s="14" t="e">
        <f>COUNTIFS(#REF!,'Kode Sales'!L267,#REF!,'Kode Sales'!O267)</f>
        <v>#REF!</v>
      </c>
    </row>
    <row r="268" spans="1:19" hidden="1" x14ac:dyDescent="0.2">
      <c r="A268" s="7" t="s">
        <v>417</v>
      </c>
      <c r="B268" s="6" t="s">
        <v>1579</v>
      </c>
      <c r="C268" s="7" t="s">
        <v>1302</v>
      </c>
      <c r="D268" s="7" t="s">
        <v>394</v>
      </c>
      <c r="E268" s="7" t="s">
        <v>395</v>
      </c>
      <c r="F268" s="7" t="s">
        <v>420</v>
      </c>
      <c r="G268" s="7" t="s">
        <v>420</v>
      </c>
      <c r="J268" s="10" t="s">
        <v>819</v>
      </c>
      <c r="K268" s="10" t="s">
        <v>1283</v>
      </c>
      <c r="L268" s="10" t="s">
        <v>1770</v>
      </c>
      <c r="M268" s="10" t="s">
        <v>823</v>
      </c>
      <c r="N268" s="10" t="s">
        <v>1256</v>
      </c>
      <c r="O268" s="10" t="s">
        <v>134</v>
      </c>
      <c r="P268" s="10" t="s">
        <v>167</v>
      </c>
      <c r="R268" s="14">
        <f t="shared" si="4"/>
        <v>1</v>
      </c>
      <c r="S268" s="14" t="e">
        <f>COUNTIFS(#REF!,'Kode Sales'!L268,#REF!,'Kode Sales'!O268)</f>
        <v>#REF!</v>
      </c>
    </row>
    <row r="269" spans="1:19" hidden="1" x14ac:dyDescent="0.2">
      <c r="A269" s="7" t="s">
        <v>417</v>
      </c>
      <c r="B269" s="7" t="s">
        <v>418</v>
      </c>
      <c r="C269" s="7" t="s">
        <v>1378</v>
      </c>
      <c r="D269" s="7" t="s">
        <v>394</v>
      </c>
      <c r="E269" s="7" t="s">
        <v>395</v>
      </c>
      <c r="F269" s="7" t="s">
        <v>420</v>
      </c>
      <c r="G269" s="7" t="s">
        <v>420</v>
      </c>
      <c r="J269" s="10" t="s">
        <v>819</v>
      </c>
      <c r="K269" s="10"/>
      <c r="L269" s="10" t="s">
        <v>824</v>
      </c>
      <c r="M269" s="10" t="s">
        <v>823</v>
      </c>
      <c r="N269" s="10" t="s">
        <v>823</v>
      </c>
      <c r="O269" s="10" t="s">
        <v>119</v>
      </c>
      <c r="P269" s="10" t="s">
        <v>120</v>
      </c>
      <c r="R269" s="14">
        <f t="shared" si="4"/>
        <v>1</v>
      </c>
      <c r="S269" s="14" t="e">
        <f>COUNTIFS(#REF!,'Kode Sales'!L269,#REF!,'Kode Sales'!O269)</f>
        <v>#REF!</v>
      </c>
    </row>
    <row r="270" spans="1:19" hidden="1" x14ac:dyDescent="0.2">
      <c r="A270" s="7" t="s">
        <v>417</v>
      </c>
      <c r="B270" s="7" t="s">
        <v>418</v>
      </c>
      <c r="C270" s="7" t="s">
        <v>1578</v>
      </c>
      <c r="D270" s="7" t="s">
        <v>394</v>
      </c>
      <c r="E270" s="7" t="s">
        <v>395</v>
      </c>
      <c r="F270" s="7" t="s">
        <v>420</v>
      </c>
      <c r="G270" s="7" t="s">
        <v>420</v>
      </c>
      <c r="J270" s="10" t="s">
        <v>828</v>
      </c>
      <c r="K270" s="10"/>
      <c r="L270" s="10" t="s">
        <v>832</v>
      </c>
      <c r="M270" s="10" t="s">
        <v>831</v>
      </c>
      <c r="N270" s="10" t="s">
        <v>831</v>
      </c>
      <c r="O270" s="10" t="s">
        <v>508</v>
      </c>
      <c r="P270" s="10" t="s">
        <v>1325</v>
      </c>
      <c r="R270" s="14">
        <f t="shared" si="4"/>
        <v>1</v>
      </c>
      <c r="S270" s="14" t="e">
        <f>COUNTIFS(#REF!,'Kode Sales'!L270,#REF!,'Kode Sales'!O270)</f>
        <v>#REF!</v>
      </c>
    </row>
    <row r="271" spans="1:19" hidden="1" x14ac:dyDescent="0.2">
      <c r="A271" s="7" t="s">
        <v>417</v>
      </c>
      <c r="B271" s="6" t="s">
        <v>418</v>
      </c>
      <c r="C271" s="7" t="s">
        <v>1378</v>
      </c>
      <c r="D271" s="7" t="s">
        <v>394</v>
      </c>
      <c r="E271" s="7" t="s">
        <v>395</v>
      </c>
      <c r="F271" s="7" t="s">
        <v>420</v>
      </c>
      <c r="G271" s="7" t="s">
        <v>420</v>
      </c>
      <c r="J271" s="10" t="s">
        <v>828</v>
      </c>
      <c r="K271" s="10" t="s">
        <v>832</v>
      </c>
      <c r="L271" s="10" t="s">
        <v>16742</v>
      </c>
      <c r="M271" s="10" t="s">
        <v>831</v>
      </c>
      <c r="N271" s="10" t="s">
        <v>831</v>
      </c>
      <c r="O271" s="10" t="s">
        <v>139</v>
      </c>
      <c r="P271" s="10" t="s">
        <v>176</v>
      </c>
      <c r="R271" s="14">
        <f t="shared" si="4"/>
        <v>1</v>
      </c>
      <c r="S271" s="14" t="e">
        <f>COUNTIFS(#REF!,'Kode Sales'!L271,#REF!,'Kode Sales'!O271)</f>
        <v>#REF!</v>
      </c>
    </row>
    <row r="272" spans="1:19" hidden="1" x14ac:dyDescent="0.2">
      <c r="A272" s="7" t="s">
        <v>417</v>
      </c>
      <c r="B272" s="7" t="s">
        <v>418</v>
      </c>
      <c r="C272" s="7" t="s">
        <v>1578</v>
      </c>
      <c r="D272" s="7" t="s">
        <v>394</v>
      </c>
      <c r="E272" s="7" t="s">
        <v>395</v>
      </c>
      <c r="F272" s="7" t="s">
        <v>420</v>
      </c>
      <c r="G272" s="7" t="s">
        <v>420</v>
      </c>
      <c r="J272" s="10" t="s">
        <v>828</v>
      </c>
      <c r="K272" s="10" t="s">
        <v>832</v>
      </c>
      <c r="L272" s="10" t="s">
        <v>16700</v>
      </c>
      <c r="M272" s="10" t="s">
        <v>831</v>
      </c>
      <c r="N272" s="10" t="s">
        <v>831</v>
      </c>
      <c r="O272" s="10" t="s">
        <v>139</v>
      </c>
      <c r="P272" s="10" t="s">
        <v>176</v>
      </c>
      <c r="R272" s="14">
        <f t="shared" si="4"/>
        <v>1</v>
      </c>
      <c r="S272" s="14" t="e">
        <f>COUNTIFS(#REF!,'Kode Sales'!L272,#REF!,'Kode Sales'!O272)</f>
        <v>#REF!</v>
      </c>
    </row>
    <row r="273" spans="1:19" x14ac:dyDescent="0.2">
      <c r="A273" s="7" t="s">
        <v>417</v>
      </c>
      <c r="B273" s="7" t="s">
        <v>418</v>
      </c>
      <c r="C273" s="7" t="s">
        <v>2010</v>
      </c>
      <c r="D273" s="7" t="s">
        <v>394</v>
      </c>
      <c r="E273" s="7" t="s">
        <v>395</v>
      </c>
      <c r="F273" s="7" t="s">
        <v>420</v>
      </c>
      <c r="G273" s="7" t="s">
        <v>420</v>
      </c>
      <c r="J273" s="10" t="s">
        <v>828</v>
      </c>
      <c r="K273" s="10"/>
      <c r="L273" s="10" t="s">
        <v>17731</v>
      </c>
      <c r="M273" s="10" t="s">
        <v>831</v>
      </c>
      <c r="N273" s="10" t="s">
        <v>831</v>
      </c>
      <c r="O273" s="10" t="s">
        <v>412</v>
      </c>
      <c r="P273" s="10" t="s">
        <v>1113</v>
      </c>
      <c r="R273" s="14">
        <f t="shared" si="4"/>
        <v>1</v>
      </c>
      <c r="S273" s="14" t="e">
        <f>COUNTIFS(#REF!,'Kode Sales'!L273,#REF!,'Kode Sales'!O273)</f>
        <v>#REF!</v>
      </c>
    </row>
    <row r="274" spans="1:19" hidden="1" x14ac:dyDescent="0.2">
      <c r="A274" s="7" t="s">
        <v>417</v>
      </c>
      <c r="B274" s="7" t="s">
        <v>418</v>
      </c>
      <c r="C274" s="7" t="s">
        <v>2010</v>
      </c>
      <c r="D274" s="7" t="s">
        <v>394</v>
      </c>
      <c r="E274" s="7" t="s">
        <v>395</v>
      </c>
      <c r="F274" s="7" t="s">
        <v>420</v>
      </c>
      <c r="G274" s="7" t="s">
        <v>420</v>
      </c>
      <c r="J274" s="10" t="s">
        <v>835</v>
      </c>
      <c r="K274" s="10" t="s">
        <v>848</v>
      </c>
      <c r="L274" s="10" t="s">
        <v>1853</v>
      </c>
      <c r="M274" s="10" t="s">
        <v>840</v>
      </c>
      <c r="N274" s="10" t="s">
        <v>840</v>
      </c>
      <c r="O274" s="10" t="s">
        <v>222</v>
      </c>
      <c r="P274" s="10" t="s">
        <v>223</v>
      </c>
      <c r="R274" s="14">
        <f t="shared" si="4"/>
        <v>1</v>
      </c>
      <c r="S274" s="14" t="e">
        <f>COUNTIFS(#REF!,'Kode Sales'!L274,#REF!,'Kode Sales'!O274)</f>
        <v>#REF!</v>
      </c>
    </row>
    <row r="275" spans="1:19" hidden="1" x14ac:dyDescent="0.2">
      <c r="A275" s="7" t="s">
        <v>417</v>
      </c>
      <c r="B275" s="7" t="s">
        <v>1579</v>
      </c>
      <c r="C275" s="7" t="s">
        <v>1465</v>
      </c>
      <c r="D275" s="7" t="s">
        <v>394</v>
      </c>
      <c r="E275" s="7" t="s">
        <v>395</v>
      </c>
      <c r="F275" s="7" t="s">
        <v>420</v>
      </c>
      <c r="G275" s="7" t="s">
        <v>420</v>
      </c>
      <c r="J275" s="12" t="s">
        <v>835</v>
      </c>
      <c r="K275" s="10" t="s">
        <v>848</v>
      </c>
      <c r="L275" s="12" t="s">
        <v>2584</v>
      </c>
      <c r="M275" s="12" t="s">
        <v>840</v>
      </c>
      <c r="N275" s="12" t="s">
        <v>840</v>
      </c>
      <c r="O275" s="12" t="s">
        <v>139</v>
      </c>
      <c r="P275" s="12" t="s">
        <v>176</v>
      </c>
      <c r="R275" s="14">
        <f t="shared" si="4"/>
        <v>1</v>
      </c>
      <c r="S275" s="14" t="e">
        <f>COUNTIFS(#REF!,'Kode Sales'!L275,#REF!,'Kode Sales'!O275)</f>
        <v>#REF!</v>
      </c>
    </row>
    <row r="276" spans="1:19" hidden="1" x14ac:dyDescent="0.2">
      <c r="A276" s="7" t="s">
        <v>1114</v>
      </c>
      <c r="C276" s="7" t="s">
        <v>2883</v>
      </c>
      <c r="D276" s="7" t="s">
        <v>119</v>
      </c>
      <c r="E276" s="7" t="s">
        <v>120</v>
      </c>
      <c r="F276" s="7" t="s">
        <v>1124</v>
      </c>
      <c r="G276" s="7" t="s">
        <v>1124</v>
      </c>
      <c r="J276" s="12" t="s">
        <v>835</v>
      </c>
      <c r="K276" s="10" t="s">
        <v>847</v>
      </c>
      <c r="L276" s="12" t="s">
        <v>1331</v>
      </c>
      <c r="M276" s="12" t="s">
        <v>840</v>
      </c>
      <c r="N276" s="12" t="s">
        <v>840</v>
      </c>
      <c r="O276" s="12" t="s">
        <v>222</v>
      </c>
      <c r="P276" s="12" t="s">
        <v>223</v>
      </c>
      <c r="R276" s="14">
        <f t="shared" si="4"/>
        <v>1</v>
      </c>
      <c r="S276" s="14" t="e">
        <f>COUNTIFS(#REF!,'Kode Sales'!L276,#REF!,'Kode Sales'!O276)</f>
        <v>#REF!</v>
      </c>
    </row>
    <row r="277" spans="1:19" hidden="1" x14ac:dyDescent="0.2">
      <c r="A277" s="7" t="s">
        <v>429</v>
      </c>
      <c r="B277" s="6" t="s">
        <v>1267</v>
      </c>
      <c r="C277" s="7" t="s">
        <v>6672</v>
      </c>
      <c r="D277" s="7" t="s">
        <v>394</v>
      </c>
      <c r="E277" s="7" t="s">
        <v>395</v>
      </c>
      <c r="F277" s="7" t="s">
        <v>432</v>
      </c>
      <c r="G277" s="7" t="s">
        <v>432</v>
      </c>
      <c r="J277" s="12" t="s">
        <v>835</v>
      </c>
      <c r="K277" s="10" t="s">
        <v>847</v>
      </c>
      <c r="L277" s="12" t="s">
        <v>2228</v>
      </c>
      <c r="M277" s="12" t="s">
        <v>840</v>
      </c>
      <c r="N277" s="12" t="s">
        <v>840</v>
      </c>
      <c r="O277" s="12" t="s">
        <v>134</v>
      </c>
      <c r="P277" s="12" t="s">
        <v>167</v>
      </c>
      <c r="R277" s="14">
        <f t="shared" si="4"/>
        <v>1</v>
      </c>
      <c r="S277" s="14" t="e">
        <f>COUNTIFS(#REF!,'Kode Sales'!L277,#REF!,'Kode Sales'!O277)</f>
        <v>#REF!</v>
      </c>
    </row>
    <row r="278" spans="1:19" hidden="1" x14ac:dyDescent="0.2">
      <c r="A278" s="7" t="s">
        <v>429</v>
      </c>
      <c r="B278" s="7" t="s">
        <v>1267</v>
      </c>
      <c r="C278" s="7" t="s">
        <v>6672</v>
      </c>
      <c r="D278" s="7" t="s">
        <v>394</v>
      </c>
      <c r="E278" s="7" t="s">
        <v>395</v>
      </c>
      <c r="F278" s="7" t="s">
        <v>432</v>
      </c>
      <c r="G278" s="7" t="s">
        <v>432</v>
      </c>
      <c r="J278" s="10" t="s">
        <v>835</v>
      </c>
      <c r="K278" s="10" t="s">
        <v>841</v>
      </c>
      <c r="L278" s="10" t="s">
        <v>16979</v>
      </c>
      <c r="M278" s="10" t="s">
        <v>843</v>
      </c>
      <c r="N278" s="10" t="s">
        <v>843</v>
      </c>
      <c r="O278" s="10" t="s">
        <v>139</v>
      </c>
      <c r="P278" s="10" t="s">
        <v>176</v>
      </c>
      <c r="R278" s="14">
        <f t="shared" si="4"/>
        <v>1</v>
      </c>
      <c r="S278" s="14" t="e">
        <f>COUNTIFS(#REF!,'Kode Sales'!L278,#REF!,'Kode Sales'!O278)</f>
        <v>#REF!</v>
      </c>
    </row>
    <row r="279" spans="1:19" hidden="1" x14ac:dyDescent="0.2">
      <c r="A279" s="7" t="s">
        <v>429</v>
      </c>
      <c r="B279" s="7" t="s">
        <v>1267</v>
      </c>
      <c r="C279" s="7" t="s">
        <v>6690</v>
      </c>
      <c r="D279" s="7" t="s">
        <v>394</v>
      </c>
      <c r="E279" s="7" t="s">
        <v>395</v>
      </c>
      <c r="F279" s="7" t="s">
        <v>432</v>
      </c>
      <c r="G279" s="7" t="s">
        <v>432</v>
      </c>
      <c r="J279" s="10" t="s">
        <v>835</v>
      </c>
      <c r="K279" s="10" t="s">
        <v>841</v>
      </c>
      <c r="L279" s="10" t="s">
        <v>16866</v>
      </c>
      <c r="M279" s="10" t="s">
        <v>843</v>
      </c>
      <c r="N279" s="10" t="s">
        <v>843</v>
      </c>
      <c r="O279" s="10" t="s">
        <v>134</v>
      </c>
      <c r="P279" s="10" t="s">
        <v>167</v>
      </c>
      <c r="R279" s="14">
        <f t="shared" si="4"/>
        <v>1</v>
      </c>
      <c r="S279" s="14" t="e">
        <f>COUNTIFS(#REF!,'Kode Sales'!L279,#REF!,'Kode Sales'!O279)</f>
        <v>#REF!</v>
      </c>
    </row>
    <row r="280" spans="1:19" hidden="1" x14ac:dyDescent="0.2">
      <c r="A280" s="7" t="s">
        <v>434</v>
      </c>
      <c r="B280" s="6" t="s">
        <v>2401</v>
      </c>
      <c r="C280" s="7" t="s">
        <v>6699</v>
      </c>
      <c r="D280" s="7" t="s">
        <v>139</v>
      </c>
      <c r="E280" s="7" t="s">
        <v>176</v>
      </c>
      <c r="F280" s="7" t="s">
        <v>436</v>
      </c>
      <c r="G280" s="7" t="s">
        <v>436</v>
      </c>
      <c r="J280" s="10" t="s">
        <v>835</v>
      </c>
      <c r="K280" s="10" t="s">
        <v>841</v>
      </c>
      <c r="L280" s="10" t="s">
        <v>1401</v>
      </c>
      <c r="M280" s="10" t="s">
        <v>843</v>
      </c>
      <c r="N280" s="10" t="s">
        <v>843</v>
      </c>
      <c r="O280" s="10" t="s">
        <v>222</v>
      </c>
      <c r="P280" s="10" t="s">
        <v>223</v>
      </c>
      <c r="R280" s="14">
        <f t="shared" si="4"/>
        <v>1</v>
      </c>
      <c r="S280" s="14" t="e">
        <f>COUNTIFS(#REF!,'Kode Sales'!L280,#REF!,'Kode Sales'!O280)</f>
        <v>#REF!</v>
      </c>
    </row>
    <row r="281" spans="1:19" hidden="1" x14ac:dyDescent="0.2">
      <c r="A281" s="7" t="s">
        <v>434</v>
      </c>
      <c r="B281" s="6" t="s">
        <v>2401</v>
      </c>
      <c r="C281" s="7" t="s">
        <v>6699</v>
      </c>
      <c r="D281" s="7" t="s">
        <v>139</v>
      </c>
      <c r="E281" s="7" t="s">
        <v>176</v>
      </c>
      <c r="F281" s="7" t="s">
        <v>436</v>
      </c>
      <c r="G281" s="7" t="s">
        <v>436</v>
      </c>
      <c r="J281" s="15" t="s">
        <v>835</v>
      </c>
      <c r="K281" s="10" t="s">
        <v>1076</v>
      </c>
      <c r="L281" s="15" t="s">
        <v>1354</v>
      </c>
      <c r="M281" s="15" t="s">
        <v>1077</v>
      </c>
      <c r="N281" s="15" t="s">
        <v>1077</v>
      </c>
      <c r="O281" s="15" t="s">
        <v>578</v>
      </c>
      <c r="P281" s="15" t="s">
        <v>579</v>
      </c>
      <c r="R281" s="14">
        <f t="shared" si="4"/>
        <v>1</v>
      </c>
      <c r="S281" s="14" t="e">
        <f>COUNTIFS(#REF!,'Kode Sales'!L281,#REF!,'Kode Sales'!O281)</f>
        <v>#REF!</v>
      </c>
    </row>
    <row r="282" spans="1:19" hidden="1" x14ac:dyDescent="0.2">
      <c r="A282" s="7" t="s">
        <v>434</v>
      </c>
      <c r="B282" s="6" t="s">
        <v>2401</v>
      </c>
      <c r="C282" s="7" t="s">
        <v>6699</v>
      </c>
      <c r="D282" s="7" t="s">
        <v>139</v>
      </c>
      <c r="E282" s="7" t="s">
        <v>176</v>
      </c>
      <c r="F282" s="7" t="s">
        <v>436</v>
      </c>
      <c r="G282" s="7" t="s">
        <v>436</v>
      </c>
      <c r="J282" s="14" t="s">
        <v>835</v>
      </c>
      <c r="K282" s="10"/>
      <c r="L282" s="14" t="s">
        <v>836</v>
      </c>
      <c r="M282" s="14" t="s">
        <v>840</v>
      </c>
      <c r="N282" s="14" t="s">
        <v>840</v>
      </c>
      <c r="O282" s="14" t="s">
        <v>119</v>
      </c>
      <c r="P282" s="14" t="s">
        <v>120</v>
      </c>
      <c r="R282" s="14">
        <f t="shared" si="4"/>
        <v>1</v>
      </c>
      <c r="S282" s="14" t="e">
        <f>COUNTIFS(#REF!,'Kode Sales'!L282,#REF!,'Kode Sales'!O282)</f>
        <v>#REF!</v>
      </c>
    </row>
    <row r="283" spans="1:19" hidden="1" x14ac:dyDescent="0.2">
      <c r="A283" s="7" t="s">
        <v>438</v>
      </c>
      <c r="B283" s="6" t="s">
        <v>1268</v>
      </c>
      <c r="C283" s="7" t="s">
        <v>2035</v>
      </c>
      <c r="D283" s="7" t="s">
        <v>222</v>
      </c>
      <c r="E283" s="7" t="s">
        <v>223</v>
      </c>
      <c r="F283" s="7" t="s">
        <v>441</v>
      </c>
      <c r="G283" s="7" t="s">
        <v>441</v>
      </c>
      <c r="J283" s="10" t="s">
        <v>835</v>
      </c>
      <c r="K283" s="10"/>
      <c r="L283" s="10" t="s">
        <v>853</v>
      </c>
      <c r="M283" s="10" t="s">
        <v>843</v>
      </c>
      <c r="N283" s="10" t="s">
        <v>843</v>
      </c>
      <c r="O283" s="10" t="s">
        <v>119</v>
      </c>
      <c r="P283" s="10" t="s">
        <v>120</v>
      </c>
      <c r="R283" s="14">
        <f t="shared" si="4"/>
        <v>1</v>
      </c>
      <c r="S283" s="14" t="e">
        <f>COUNTIFS(#REF!,'Kode Sales'!L283,#REF!,'Kode Sales'!O283)</f>
        <v>#REF!</v>
      </c>
    </row>
    <row r="284" spans="1:19" hidden="1" x14ac:dyDescent="0.2">
      <c r="A284" s="7" t="s">
        <v>438</v>
      </c>
      <c r="B284" s="6" t="s">
        <v>1268</v>
      </c>
      <c r="C284" s="7" t="s">
        <v>2409</v>
      </c>
      <c r="D284" s="7" t="s">
        <v>134</v>
      </c>
      <c r="E284" s="7" t="s">
        <v>167</v>
      </c>
      <c r="F284" s="7" t="s">
        <v>441</v>
      </c>
      <c r="G284" s="7" t="s">
        <v>441</v>
      </c>
      <c r="J284" s="10" t="s">
        <v>835</v>
      </c>
      <c r="K284" s="10"/>
      <c r="L284" s="10" t="s">
        <v>1078</v>
      </c>
      <c r="M284" s="10" t="s">
        <v>840</v>
      </c>
      <c r="N284" s="10" t="s">
        <v>840</v>
      </c>
      <c r="O284" s="10" t="s">
        <v>119</v>
      </c>
      <c r="P284" s="10" t="s">
        <v>120</v>
      </c>
      <c r="R284" s="14">
        <f t="shared" si="4"/>
        <v>1</v>
      </c>
      <c r="S284" s="14" t="e">
        <f>COUNTIFS(#REF!,'Kode Sales'!L284,#REF!,'Kode Sales'!O284)</f>
        <v>#REF!</v>
      </c>
    </row>
    <row r="285" spans="1:19" hidden="1" x14ac:dyDescent="0.2">
      <c r="A285" s="7" t="s">
        <v>438</v>
      </c>
      <c r="B285" s="6" t="s">
        <v>1268</v>
      </c>
      <c r="C285" s="7" t="s">
        <v>2409</v>
      </c>
      <c r="D285" s="7" t="s">
        <v>134</v>
      </c>
      <c r="E285" s="7" t="s">
        <v>167</v>
      </c>
      <c r="F285" s="7" t="s">
        <v>441</v>
      </c>
      <c r="G285" s="7" t="s">
        <v>441</v>
      </c>
      <c r="J285" s="10" t="s">
        <v>855</v>
      </c>
      <c r="K285" s="10" t="s">
        <v>859</v>
      </c>
      <c r="L285" s="10" t="s">
        <v>1079</v>
      </c>
      <c r="M285" s="10" t="s">
        <v>858</v>
      </c>
      <c r="N285" s="10" t="s">
        <v>858</v>
      </c>
      <c r="O285" s="10" t="s">
        <v>222</v>
      </c>
      <c r="P285" s="10" t="s">
        <v>223</v>
      </c>
      <c r="R285" s="14">
        <f t="shared" si="4"/>
        <v>1</v>
      </c>
      <c r="S285" s="14" t="e">
        <f>COUNTIFS(#REF!,'Kode Sales'!L285,#REF!,'Kode Sales'!O285)</f>
        <v>#REF!</v>
      </c>
    </row>
    <row r="286" spans="1:19" hidden="1" x14ac:dyDescent="0.2">
      <c r="A286" s="7" t="s">
        <v>438</v>
      </c>
      <c r="B286" s="6"/>
      <c r="C286" s="7" t="s">
        <v>2017</v>
      </c>
      <c r="D286" s="7" t="s">
        <v>119</v>
      </c>
      <c r="E286" s="7" t="s">
        <v>120</v>
      </c>
      <c r="F286" s="7" t="s">
        <v>441</v>
      </c>
      <c r="G286" s="7" t="s">
        <v>441</v>
      </c>
      <c r="J286" s="10" t="s">
        <v>855</v>
      </c>
      <c r="K286" s="10" t="s">
        <v>859</v>
      </c>
      <c r="L286" s="10" t="s">
        <v>1299</v>
      </c>
      <c r="M286" s="10" t="s">
        <v>858</v>
      </c>
      <c r="N286" s="10" t="s">
        <v>858</v>
      </c>
      <c r="O286" s="10" t="s">
        <v>222</v>
      </c>
      <c r="P286" s="10" t="s">
        <v>223</v>
      </c>
      <c r="R286" s="14">
        <f t="shared" si="4"/>
        <v>1</v>
      </c>
      <c r="S286" s="14" t="e">
        <f>COUNTIFS(#REF!,'Kode Sales'!L286,#REF!,'Kode Sales'!O286)</f>
        <v>#REF!</v>
      </c>
    </row>
    <row r="287" spans="1:19" hidden="1" x14ac:dyDescent="0.2">
      <c r="A287" s="7" t="s">
        <v>438</v>
      </c>
      <c r="B287" s="6" t="s">
        <v>1268</v>
      </c>
      <c r="C287" s="7" t="s">
        <v>2020</v>
      </c>
      <c r="D287" s="7" t="s">
        <v>134</v>
      </c>
      <c r="E287" s="7" t="s">
        <v>167</v>
      </c>
      <c r="F287" s="7" t="s">
        <v>441</v>
      </c>
      <c r="G287" s="7" t="s">
        <v>441</v>
      </c>
      <c r="J287" s="10" t="s">
        <v>855</v>
      </c>
      <c r="K287" s="10" t="s">
        <v>859</v>
      </c>
      <c r="L287" s="10" t="s">
        <v>2594</v>
      </c>
      <c r="M287" s="10" t="s">
        <v>858</v>
      </c>
      <c r="N287" s="10" t="s">
        <v>858</v>
      </c>
      <c r="O287" s="10" t="s">
        <v>222</v>
      </c>
      <c r="P287" s="10" t="s">
        <v>223</v>
      </c>
      <c r="R287" s="14">
        <f t="shared" si="4"/>
        <v>1</v>
      </c>
      <c r="S287" s="14" t="e">
        <f>COUNTIFS(#REF!,'Kode Sales'!L287,#REF!,'Kode Sales'!O287)</f>
        <v>#REF!</v>
      </c>
    </row>
    <row r="288" spans="1:19" hidden="1" x14ac:dyDescent="0.2">
      <c r="A288" s="7" t="s">
        <v>438</v>
      </c>
      <c r="B288" s="6" t="s">
        <v>1268</v>
      </c>
      <c r="C288" s="7" t="s">
        <v>2409</v>
      </c>
      <c r="D288" s="7" t="s">
        <v>134</v>
      </c>
      <c r="E288" s="7" t="s">
        <v>167</v>
      </c>
      <c r="F288" s="7" t="s">
        <v>441</v>
      </c>
      <c r="G288" s="7" t="s">
        <v>441</v>
      </c>
      <c r="J288" s="10" t="s">
        <v>855</v>
      </c>
      <c r="K288" s="10" t="s">
        <v>859</v>
      </c>
      <c r="L288" s="10" t="s">
        <v>1479</v>
      </c>
      <c r="M288" s="10" t="s">
        <v>858</v>
      </c>
      <c r="N288" s="10" t="s">
        <v>858</v>
      </c>
      <c r="O288" s="10" t="s">
        <v>222</v>
      </c>
      <c r="P288" s="10" t="s">
        <v>223</v>
      </c>
      <c r="R288" s="14">
        <f t="shared" si="4"/>
        <v>1</v>
      </c>
      <c r="S288" s="14" t="e">
        <f>COUNTIFS(#REF!,'Kode Sales'!L288,#REF!,'Kode Sales'!O288)</f>
        <v>#REF!</v>
      </c>
    </row>
    <row r="289" spans="1:19" hidden="1" x14ac:dyDescent="0.2">
      <c r="A289" s="7" t="s">
        <v>438</v>
      </c>
      <c r="B289" s="6" t="s">
        <v>1268</v>
      </c>
      <c r="C289" s="7" t="s">
        <v>2035</v>
      </c>
      <c r="D289" s="7" t="s">
        <v>222</v>
      </c>
      <c r="E289" s="7" t="s">
        <v>223</v>
      </c>
      <c r="F289" s="7" t="s">
        <v>441</v>
      </c>
      <c r="G289" s="7" t="s">
        <v>441</v>
      </c>
      <c r="J289" s="10" t="s">
        <v>855</v>
      </c>
      <c r="K289" s="10"/>
      <c r="L289" s="10" t="s">
        <v>856</v>
      </c>
      <c r="M289" s="10" t="s">
        <v>858</v>
      </c>
      <c r="N289" s="10" t="s">
        <v>858</v>
      </c>
      <c r="O289" s="10" t="s">
        <v>119</v>
      </c>
      <c r="P289" s="10" t="s">
        <v>120</v>
      </c>
      <c r="R289" s="14">
        <f t="shared" si="4"/>
        <v>1</v>
      </c>
      <c r="S289" s="14" t="e">
        <f>COUNTIFS(#REF!,'Kode Sales'!L289,#REF!,'Kode Sales'!O289)</f>
        <v>#REF!</v>
      </c>
    </row>
    <row r="290" spans="1:19" hidden="1" x14ac:dyDescent="0.2">
      <c r="A290" s="7" t="s">
        <v>438</v>
      </c>
      <c r="B290" s="6" t="s">
        <v>1268</v>
      </c>
      <c r="C290" s="7" t="s">
        <v>2028</v>
      </c>
      <c r="D290" s="7" t="s">
        <v>134</v>
      </c>
      <c r="E290" s="7" t="s">
        <v>167</v>
      </c>
      <c r="F290" s="7" t="s">
        <v>441</v>
      </c>
      <c r="G290" s="7" t="s">
        <v>441</v>
      </c>
      <c r="J290" s="10" t="s">
        <v>862</v>
      </c>
      <c r="K290" s="10" t="s">
        <v>875</v>
      </c>
      <c r="L290" s="10" t="s">
        <v>10475</v>
      </c>
      <c r="M290" s="10" t="s">
        <v>868</v>
      </c>
      <c r="N290" s="10" t="s">
        <v>868</v>
      </c>
      <c r="O290" s="10" t="s">
        <v>222</v>
      </c>
      <c r="P290" s="10" t="s">
        <v>223</v>
      </c>
      <c r="R290" s="14">
        <f t="shared" si="4"/>
        <v>1</v>
      </c>
      <c r="S290" s="14" t="e">
        <f>COUNTIFS(#REF!,'Kode Sales'!L290,#REF!,'Kode Sales'!O290)</f>
        <v>#REF!</v>
      </c>
    </row>
    <row r="291" spans="1:19" hidden="1" x14ac:dyDescent="0.2">
      <c r="A291" s="7" t="s">
        <v>438</v>
      </c>
      <c r="B291" s="6" t="s">
        <v>439</v>
      </c>
      <c r="C291" s="7" t="s">
        <v>1878</v>
      </c>
      <c r="D291" s="7" t="s">
        <v>394</v>
      </c>
      <c r="E291" s="7" t="s">
        <v>395</v>
      </c>
      <c r="F291" s="7" t="s">
        <v>441</v>
      </c>
      <c r="G291" s="7" t="s">
        <v>441</v>
      </c>
      <c r="J291" s="15" t="s">
        <v>862</v>
      </c>
      <c r="K291" s="10" t="s">
        <v>875</v>
      </c>
      <c r="L291" s="15" t="s">
        <v>1285</v>
      </c>
      <c r="M291" s="15" t="s">
        <v>868</v>
      </c>
      <c r="N291" s="15" t="s">
        <v>868</v>
      </c>
      <c r="O291" s="15" t="s">
        <v>222</v>
      </c>
      <c r="P291" s="15" t="s">
        <v>223</v>
      </c>
      <c r="R291" s="14">
        <f t="shared" si="4"/>
        <v>1</v>
      </c>
      <c r="S291" s="14" t="e">
        <f>COUNTIFS(#REF!,'Kode Sales'!L291,#REF!,'Kode Sales'!O291)</f>
        <v>#REF!</v>
      </c>
    </row>
    <row r="292" spans="1:19" hidden="1" x14ac:dyDescent="0.2">
      <c r="A292" s="7" t="s">
        <v>438</v>
      </c>
      <c r="C292" s="7" t="s">
        <v>2017</v>
      </c>
      <c r="D292" s="7" t="s">
        <v>119</v>
      </c>
      <c r="E292" s="7" t="s">
        <v>120</v>
      </c>
      <c r="F292" s="7" t="s">
        <v>441</v>
      </c>
      <c r="G292" s="7" t="s">
        <v>441</v>
      </c>
      <c r="J292" s="14" t="s">
        <v>862</v>
      </c>
      <c r="K292" s="10" t="s">
        <v>875</v>
      </c>
      <c r="L292" s="14" t="s">
        <v>2114</v>
      </c>
      <c r="M292" s="14" t="s">
        <v>868</v>
      </c>
      <c r="N292" s="14" t="s">
        <v>868</v>
      </c>
      <c r="O292" s="14" t="s">
        <v>134</v>
      </c>
      <c r="P292" s="14" t="s">
        <v>167</v>
      </c>
      <c r="R292" s="14">
        <f t="shared" si="4"/>
        <v>1</v>
      </c>
      <c r="S292" s="14" t="e">
        <f>COUNTIFS(#REF!,'Kode Sales'!L292,#REF!,'Kode Sales'!O292)</f>
        <v>#REF!</v>
      </c>
    </row>
    <row r="293" spans="1:19" hidden="1" x14ac:dyDescent="0.2">
      <c r="A293" s="7" t="s">
        <v>438</v>
      </c>
      <c r="B293" s="6" t="s">
        <v>1268</v>
      </c>
      <c r="C293" s="7" t="s">
        <v>2035</v>
      </c>
      <c r="D293" s="7" t="s">
        <v>222</v>
      </c>
      <c r="E293" s="7" t="s">
        <v>223</v>
      </c>
      <c r="F293" s="7" t="s">
        <v>441</v>
      </c>
      <c r="G293" s="7" t="s">
        <v>441</v>
      </c>
      <c r="J293" s="10" t="s">
        <v>862</v>
      </c>
      <c r="K293" s="10" t="s">
        <v>875</v>
      </c>
      <c r="L293" s="10" t="s">
        <v>2609</v>
      </c>
      <c r="M293" s="10" t="s">
        <v>868</v>
      </c>
      <c r="N293" s="10" t="s">
        <v>868</v>
      </c>
      <c r="O293" s="10" t="s">
        <v>134</v>
      </c>
      <c r="P293" s="10" t="s">
        <v>167</v>
      </c>
      <c r="R293" s="14">
        <f t="shared" si="4"/>
        <v>1</v>
      </c>
      <c r="S293" s="14" t="e">
        <f>COUNTIFS(#REF!,'Kode Sales'!L293,#REF!,'Kode Sales'!O293)</f>
        <v>#REF!</v>
      </c>
    </row>
    <row r="294" spans="1:19" hidden="1" x14ac:dyDescent="0.2">
      <c r="A294" s="7" t="s">
        <v>438</v>
      </c>
      <c r="B294" s="6" t="s">
        <v>1268</v>
      </c>
      <c r="C294" s="7" t="s">
        <v>2028</v>
      </c>
      <c r="D294" s="7" t="s">
        <v>134</v>
      </c>
      <c r="E294" s="7" t="s">
        <v>167</v>
      </c>
      <c r="F294" s="7" t="s">
        <v>441</v>
      </c>
      <c r="G294" s="7" t="s">
        <v>441</v>
      </c>
      <c r="J294" s="10" t="s">
        <v>862</v>
      </c>
      <c r="K294" s="10" t="s">
        <v>10285</v>
      </c>
      <c r="L294" s="10" t="s">
        <v>10286</v>
      </c>
      <c r="M294" s="10" t="s">
        <v>867</v>
      </c>
      <c r="N294" s="10" t="s">
        <v>867</v>
      </c>
      <c r="O294" s="10" t="s">
        <v>134</v>
      </c>
      <c r="P294" s="10" t="s">
        <v>167</v>
      </c>
      <c r="R294" s="14">
        <f t="shared" si="4"/>
        <v>1</v>
      </c>
      <c r="S294" s="14" t="e">
        <f>COUNTIFS(#REF!,'Kode Sales'!L294,#REF!,'Kode Sales'!O294)</f>
        <v>#REF!</v>
      </c>
    </row>
    <row r="295" spans="1:19" hidden="1" x14ac:dyDescent="0.2">
      <c r="A295" s="7" t="s">
        <v>438</v>
      </c>
      <c r="B295" s="6" t="s">
        <v>1268</v>
      </c>
      <c r="C295" s="7" t="s">
        <v>2028</v>
      </c>
      <c r="D295" s="7" t="s">
        <v>134</v>
      </c>
      <c r="E295" s="7" t="s">
        <v>167</v>
      </c>
      <c r="F295" s="7" t="s">
        <v>441</v>
      </c>
      <c r="G295" s="7" t="s">
        <v>441</v>
      </c>
      <c r="J295" s="10" t="s">
        <v>862</v>
      </c>
      <c r="K295" s="10"/>
      <c r="L295" s="10" t="s">
        <v>1685</v>
      </c>
      <c r="M295" s="10" t="s">
        <v>867</v>
      </c>
      <c r="N295" s="10" t="s">
        <v>867</v>
      </c>
      <c r="O295" s="10" t="s">
        <v>119</v>
      </c>
      <c r="P295" s="10" t="s">
        <v>120</v>
      </c>
      <c r="R295" s="14">
        <f t="shared" si="4"/>
        <v>1</v>
      </c>
      <c r="S295" s="14" t="e">
        <f>COUNTIFS(#REF!,'Kode Sales'!L295,#REF!,'Kode Sales'!O295)</f>
        <v>#REF!</v>
      </c>
    </row>
    <row r="296" spans="1:19" hidden="1" x14ac:dyDescent="0.2">
      <c r="A296" s="7" t="s">
        <v>438</v>
      </c>
      <c r="B296" s="7" t="s">
        <v>1268</v>
      </c>
      <c r="C296" s="7" t="s">
        <v>2035</v>
      </c>
      <c r="D296" s="7" t="s">
        <v>222</v>
      </c>
      <c r="E296" s="7" t="s">
        <v>223</v>
      </c>
      <c r="F296" s="7" t="s">
        <v>441</v>
      </c>
      <c r="G296" s="7" t="s">
        <v>441</v>
      </c>
      <c r="J296" s="10" t="s">
        <v>862</v>
      </c>
      <c r="K296" s="10"/>
      <c r="L296" s="10" t="s">
        <v>869</v>
      </c>
      <c r="M296" s="10" t="s">
        <v>868</v>
      </c>
      <c r="N296" s="10" t="s">
        <v>868</v>
      </c>
      <c r="O296" s="10" t="s">
        <v>119</v>
      </c>
      <c r="P296" s="10" t="s">
        <v>120</v>
      </c>
      <c r="R296" s="14">
        <f t="shared" si="4"/>
        <v>1</v>
      </c>
      <c r="S296" s="14" t="e">
        <f>COUNTIFS(#REF!,'Kode Sales'!L296,#REF!,'Kode Sales'!O296)</f>
        <v>#REF!</v>
      </c>
    </row>
    <row r="297" spans="1:19" hidden="1" x14ac:dyDescent="0.2">
      <c r="A297" s="7" t="s">
        <v>438</v>
      </c>
      <c r="B297" s="6" t="s">
        <v>1268</v>
      </c>
      <c r="C297" s="7" t="s">
        <v>2028</v>
      </c>
      <c r="D297" s="7" t="s">
        <v>134</v>
      </c>
      <c r="E297" s="7" t="s">
        <v>167</v>
      </c>
      <c r="F297" s="7" t="s">
        <v>441</v>
      </c>
      <c r="G297" s="7" t="s">
        <v>441</v>
      </c>
      <c r="J297" s="10" t="s">
        <v>862</v>
      </c>
      <c r="K297" s="10"/>
      <c r="L297" s="10" t="s">
        <v>878</v>
      </c>
      <c r="M297" s="10" t="s">
        <v>868</v>
      </c>
      <c r="N297" s="10" t="s">
        <v>868</v>
      </c>
      <c r="O297" s="10" t="s">
        <v>119</v>
      </c>
      <c r="P297" s="10" t="s">
        <v>120</v>
      </c>
      <c r="R297" s="14">
        <f t="shared" si="4"/>
        <v>1</v>
      </c>
      <c r="S297" s="14" t="e">
        <f>COUNTIFS(#REF!,'Kode Sales'!L297,#REF!,'Kode Sales'!O297)</f>
        <v>#REF!</v>
      </c>
    </row>
    <row r="298" spans="1:19" hidden="1" x14ac:dyDescent="0.2">
      <c r="A298" s="7" t="s">
        <v>438</v>
      </c>
      <c r="B298" s="7" t="s">
        <v>1268</v>
      </c>
      <c r="C298" s="7" t="s">
        <v>2035</v>
      </c>
      <c r="D298" s="7" t="s">
        <v>222</v>
      </c>
      <c r="E298" s="7" t="s">
        <v>223</v>
      </c>
      <c r="F298" s="7" t="s">
        <v>441</v>
      </c>
      <c r="G298" s="7" t="s">
        <v>441</v>
      </c>
      <c r="J298" s="10" t="s">
        <v>886</v>
      </c>
      <c r="K298" s="10" t="s">
        <v>892</v>
      </c>
      <c r="L298" s="10" t="s">
        <v>1688</v>
      </c>
      <c r="M298" s="10" t="s">
        <v>891</v>
      </c>
      <c r="N298" s="10" t="s">
        <v>891</v>
      </c>
      <c r="O298" s="10" t="s">
        <v>134</v>
      </c>
      <c r="P298" s="10" t="s">
        <v>167</v>
      </c>
      <c r="R298" s="14">
        <f t="shared" si="4"/>
        <v>1</v>
      </c>
      <c r="S298" s="14" t="e">
        <f>COUNTIFS(#REF!,'Kode Sales'!L298,#REF!,'Kode Sales'!O298)</f>
        <v>#REF!</v>
      </c>
    </row>
    <row r="299" spans="1:19" hidden="1" x14ac:dyDescent="0.2">
      <c r="A299" s="7" t="s">
        <v>438</v>
      </c>
      <c r="B299" s="7" t="s">
        <v>439</v>
      </c>
      <c r="C299" s="7" t="s">
        <v>1879</v>
      </c>
      <c r="D299" s="7" t="s">
        <v>394</v>
      </c>
      <c r="E299" s="7" t="s">
        <v>395</v>
      </c>
      <c r="F299" s="7" t="s">
        <v>441</v>
      </c>
      <c r="G299" s="7" t="s">
        <v>441</v>
      </c>
      <c r="J299" s="10" t="s">
        <v>886</v>
      </c>
      <c r="K299" s="10" t="s">
        <v>892</v>
      </c>
      <c r="L299" s="10" t="s">
        <v>893</v>
      </c>
      <c r="M299" s="10" t="s">
        <v>891</v>
      </c>
      <c r="N299" s="10" t="s">
        <v>891</v>
      </c>
      <c r="O299" s="10" t="s">
        <v>222</v>
      </c>
      <c r="P299" s="10" t="s">
        <v>223</v>
      </c>
      <c r="R299" s="14">
        <f t="shared" si="4"/>
        <v>1</v>
      </c>
      <c r="S299" s="14" t="e">
        <f>COUNTIFS(#REF!,'Kode Sales'!L299,#REF!,'Kode Sales'!O299)</f>
        <v>#REF!</v>
      </c>
    </row>
    <row r="300" spans="1:19" hidden="1" x14ac:dyDescent="0.2">
      <c r="A300" s="7" t="s">
        <v>438</v>
      </c>
      <c r="B300" s="7" t="s">
        <v>1268</v>
      </c>
      <c r="C300" s="7" t="s">
        <v>2409</v>
      </c>
      <c r="D300" s="7" t="s">
        <v>134</v>
      </c>
      <c r="E300" s="7" t="s">
        <v>167</v>
      </c>
      <c r="F300" s="7" t="s">
        <v>441</v>
      </c>
      <c r="G300" s="7" t="s">
        <v>441</v>
      </c>
      <c r="J300" s="10" t="s">
        <v>886</v>
      </c>
      <c r="K300" s="10"/>
      <c r="L300" s="10" t="s">
        <v>887</v>
      </c>
      <c r="M300" s="10" t="s">
        <v>891</v>
      </c>
      <c r="N300" s="10" t="s">
        <v>891</v>
      </c>
      <c r="O300" s="10" t="s">
        <v>119</v>
      </c>
      <c r="P300" s="10" t="s">
        <v>120</v>
      </c>
      <c r="R300" s="14">
        <f t="shared" si="4"/>
        <v>1</v>
      </c>
      <c r="S300" s="14" t="e">
        <f>COUNTIFS(#REF!,'Kode Sales'!L300,#REF!,'Kode Sales'!O300)</f>
        <v>#REF!</v>
      </c>
    </row>
    <row r="301" spans="1:19" hidden="1" x14ac:dyDescent="0.2">
      <c r="A301" s="7" t="s">
        <v>438</v>
      </c>
      <c r="C301" s="7" t="s">
        <v>2017</v>
      </c>
      <c r="D301" s="7" t="s">
        <v>119</v>
      </c>
      <c r="E301" s="7" t="s">
        <v>120</v>
      </c>
      <c r="F301" s="7" t="s">
        <v>441</v>
      </c>
      <c r="G301" s="7" t="s">
        <v>441</v>
      </c>
      <c r="J301" s="10" t="s">
        <v>894</v>
      </c>
      <c r="K301" s="10" t="s">
        <v>900</v>
      </c>
      <c r="L301" s="10" t="s">
        <v>901</v>
      </c>
      <c r="M301" s="10" t="s">
        <v>899</v>
      </c>
      <c r="N301" s="10" t="s">
        <v>899</v>
      </c>
      <c r="O301" s="10" t="s">
        <v>222</v>
      </c>
      <c r="P301" s="10" t="s">
        <v>223</v>
      </c>
      <c r="R301" s="14">
        <f t="shared" si="4"/>
        <v>1</v>
      </c>
      <c r="S301" s="14" t="e">
        <f>COUNTIFS(#REF!,'Kode Sales'!L301,#REF!,'Kode Sales'!O301)</f>
        <v>#REF!</v>
      </c>
    </row>
    <row r="302" spans="1:19" hidden="1" x14ac:dyDescent="0.2">
      <c r="A302" s="7" t="s">
        <v>438</v>
      </c>
      <c r="B302" s="6" t="s">
        <v>1268</v>
      </c>
      <c r="C302" s="7" t="s">
        <v>6883</v>
      </c>
      <c r="D302" s="7" t="s">
        <v>139</v>
      </c>
      <c r="E302" s="7" t="s">
        <v>176</v>
      </c>
      <c r="F302" s="7" t="s">
        <v>441</v>
      </c>
      <c r="G302" s="7" t="s">
        <v>441</v>
      </c>
      <c r="J302" s="10" t="s">
        <v>894</v>
      </c>
      <c r="K302" s="10" t="s">
        <v>1092</v>
      </c>
      <c r="L302" s="10" t="s">
        <v>2618</v>
      </c>
      <c r="M302" s="10" t="s">
        <v>905</v>
      </c>
      <c r="N302" s="10" t="s">
        <v>905</v>
      </c>
      <c r="O302" s="10" t="s">
        <v>134</v>
      </c>
      <c r="P302" s="10" t="s">
        <v>167</v>
      </c>
      <c r="R302" s="14">
        <f t="shared" si="4"/>
        <v>1</v>
      </c>
      <c r="S302" s="14" t="e">
        <f>COUNTIFS(#REF!,'Kode Sales'!L302,#REF!,'Kode Sales'!O302)</f>
        <v>#REF!</v>
      </c>
    </row>
    <row r="303" spans="1:19" hidden="1" x14ac:dyDescent="0.2">
      <c r="A303" s="7" t="s">
        <v>438</v>
      </c>
      <c r="B303" s="6" t="s">
        <v>1268</v>
      </c>
      <c r="C303" s="7" t="s">
        <v>2028</v>
      </c>
      <c r="D303" s="7" t="s">
        <v>134</v>
      </c>
      <c r="E303" s="7" t="s">
        <v>167</v>
      </c>
      <c r="F303" s="7" t="s">
        <v>441</v>
      </c>
      <c r="G303" s="7" t="s">
        <v>441</v>
      </c>
      <c r="J303" s="15" t="s">
        <v>894</v>
      </c>
      <c r="K303" s="15" t="s">
        <v>1092</v>
      </c>
      <c r="L303" s="15" t="s">
        <v>1093</v>
      </c>
      <c r="M303" s="15" t="s">
        <v>905</v>
      </c>
      <c r="N303" s="15" t="s">
        <v>905</v>
      </c>
      <c r="O303" s="15" t="s">
        <v>134</v>
      </c>
      <c r="P303" s="15" t="s">
        <v>167</v>
      </c>
      <c r="R303" s="14">
        <f t="shared" si="4"/>
        <v>1</v>
      </c>
      <c r="S303" s="14" t="e">
        <f>COUNTIFS(#REF!,'Kode Sales'!L303,#REF!,'Kode Sales'!O303)</f>
        <v>#REF!</v>
      </c>
    </row>
    <row r="304" spans="1:19" hidden="1" x14ac:dyDescent="0.2">
      <c r="A304" s="7" t="s">
        <v>438</v>
      </c>
      <c r="B304" s="6" t="s">
        <v>1268</v>
      </c>
      <c r="C304" s="7" t="s">
        <v>1828</v>
      </c>
      <c r="D304" s="7" t="s">
        <v>222</v>
      </c>
      <c r="E304" s="7" t="s">
        <v>223</v>
      </c>
      <c r="F304" s="7" t="s">
        <v>441</v>
      </c>
      <c r="G304" s="7" t="s">
        <v>441</v>
      </c>
      <c r="J304" s="14" t="s">
        <v>894</v>
      </c>
      <c r="K304" s="14" t="s">
        <v>1092</v>
      </c>
      <c r="L304" s="14" t="s">
        <v>17355</v>
      </c>
      <c r="M304" s="14" t="s">
        <v>905</v>
      </c>
      <c r="N304" s="14" t="s">
        <v>905</v>
      </c>
      <c r="O304" s="14" t="s">
        <v>134</v>
      </c>
      <c r="P304" s="14" t="s">
        <v>167</v>
      </c>
      <c r="R304" s="14">
        <f t="shared" si="4"/>
        <v>1</v>
      </c>
      <c r="S304" s="14" t="e">
        <f>COUNTIFS(#REF!,'Kode Sales'!L304,#REF!,'Kode Sales'!O304)</f>
        <v>#REF!</v>
      </c>
    </row>
    <row r="305" spans="1:19" hidden="1" x14ac:dyDescent="0.2">
      <c r="A305" s="7" t="s">
        <v>438</v>
      </c>
      <c r="B305" s="6" t="s">
        <v>1268</v>
      </c>
      <c r="C305" s="7" t="s">
        <v>1828</v>
      </c>
      <c r="D305" s="7" t="s">
        <v>222</v>
      </c>
      <c r="E305" s="7" t="s">
        <v>223</v>
      </c>
      <c r="F305" s="7" t="s">
        <v>441</v>
      </c>
      <c r="G305" s="7" t="s">
        <v>441</v>
      </c>
      <c r="J305" s="10" t="s">
        <v>894</v>
      </c>
      <c r="K305" s="10"/>
      <c r="L305" s="10" t="s">
        <v>902</v>
      </c>
      <c r="M305" s="10" t="s">
        <v>905</v>
      </c>
      <c r="N305" s="10" t="s">
        <v>905</v>
      </c>
      <c r="O305" s="10" t="s">
        <v>119</v>
      </c>
      <c r="P305" s="10" t="s">
        <v>120</v>
      </c>
      <c r="R305" s="14">
        <f t="shared" si="4"/>
        <v>1</v>
      </c>
      <c r="S305" s="14" t="e">
        <f>COUNTIFS(#REF!,'Kode Sales'!L305,#REF!,'Kode Sales'!O305)</f>
        <v>#REF!</v>
      </c>
    </row>
    <row r="306" spans="1:19" hidden="1" x14ac:dyDescent="0.2">
      <c r="A306" s="7" t="s">
        <v>443</v>
      </c>
      <c r="B306" s="7" t="s">
        <v>444</v>
      </c>
      <c r="C306" s="7" t="s">
        <v>1309</v>
      </c>
      <c r="D306" s="7" t="s">
        <v>394</v>
      </c>
      <c r="E306" s="7" t="s">
        <v>395</v>
      </c>
      <c r="F306" s="7" t="s">
        <v>447</v>
      </c>
      <c r="G306" s="7" t="s">
        <v>447</v>
      </c>
      <c r="J306" s="10" t="s">
        <v>894</v>
      </c>
      <c r="K306" s="10"/>
      <c r="L306" s="10" t="s">
        <v>895</v>
      </c>
      <c r="M306" s="10" t="s">
        <v>899</v>
      </c>
      <c r="N306" s="10" t="s">
        <v>899</v>
      </c>
      <c r="O306" s="10" t="s">
        <v>119</v>
      </c>
      <c r="P306" s="10" t="s">
        <v>120</v>
      </c>
      <c r="R306" s="14">
        <f t="shared" si="4"/>
        <v>1</v>
      </c>
      <c r="S306" s="14" t="e">
        <f>COUNTIFS(#REF!,'Kode Sales'!L306,#REF!,'Kode Sales'!O306)</f>
        <v>#REF!</v>
      </c>
    </row>
    <row r="307" spans="1:19" hidden="1" x14ac:dyDescent="0.2">
      <c r="A307" s="7" t="s">
        <v>443</v>
      </c>
      <c r="B307" s="7" t="s">
        <v>1583</v>
      </c>
      <c r="C307" s="7" t="s">
        <v>2173</v>
      </c>
      <c r="D307" s="7" t="s">
        <v>394</v>
      </c>
      <c r="E307" s="7" t="s">
        <v>395</v>
      </c>
      <c r="F307" s="7" t="s">
        <v>1271</v>
      </c>
      <c r="G307" s="7" t="s">
        <v>1271</v>
      </c>
      <c r="J307" s="10" t="s">
        <v>894</v>
      </c>
      <c r="K307" s="10"/>
      <c r="L307" s="10" t="s">
        <v>1749</v>
      </c>
      <c r="M307" s="10" t="s">
        <v>899</v>
      </c>
      <c r="N307" s="10" t="s">
        <v>899</v>
      </c>
      <c r="O307" s="10" t="s">
        <v>119</v>
      </c>
      <c r="P307" s="10" t="s">
        <v>120</v>
      </c>
      <c r="R307" s="14">
        <f t="shared" si="4"/>
        <v>1</v>
      </c>
      <c r="S307" s="14" t="e">
        <f>COUNTIFS(#REF!,'Kode Sales'!L307,#REF!,'Kode Sales'!O307)</f>
        <v>#REF!</v>
      </c>
    </row>
    <row r="308" spans="1:19" hidden="1" x14ac:dyDescent="0.2">
      <c r="A308" s="7" t="s">
        <v>443</v>
      </c>
      <c r="B308" s="7" t="s">
        <v>444</v>
      </c>
      <c r="C308" s="7" t="s">
        <v>1306</v>
      </c>
      <c r="D308" s="7" t="s">
        <v>394</v>
      </c>
      <c r="E308" s="7" t="s">
        <v>395</v>
      </c>
      <c r="F308" s="7" t="s">
        <v>447</v>
      </c>
      <c r="G308" s="7" t="s">
        <v>447</v>
      </c>
      <c r="J308" s="10" t="s">
        <v>907</v>
      </c>
      <c r="K308" s="10" t="s">
        <v>1098</v>
      </c>
      <c r="L308" s="10" t="s">
        <v>1100</v>
      </c>
      <c r="M308" s="10" t="s">
        <v>909</v>
      </c>
      <c r="N308" s="10" t="s">
        <v>909</v>
      </c>
      <c r="O308" s="10" t="s">
        <v>134</v>
      </c>
      <c r="P308" s="10" t="s">
        <v>167</v>
      </c>
      <c r="R308" s="14">
        <f t="shared" si="4"/>
        <v>1</v>
      </c>
      <c r="S308" s="14" t="e">
        <f>COUNTIFS(#REF!,'Kode Sales'!L308,#REF!,'Kode Sales'!O308)</f>
        <v>#REF!</v>
      </c>
    </row>
    <row r="309" spans="1:19" hidden="1" x14ac:dyDescent="0.2">
      <c r="A309" s="7" t="s">
        <v>443</v>
      </c>
      <c r="B309" s="7" t="s">
        <v>444</v>
      </c>
      <c r="C309" s="7" t="s">
        <v>1309</v>
      </c>
      <c r="D309" s="7" t="s">
        <v>394</v>
      </c>
      <c r="E309" s="7" t="s">
        <v>395</v>
      </c>
      <c r="F309" s="7" t="s">
        <v>447</v>
      </c>
      <c r="G309" s="7" t="s">
        <v>447</v>
      </c>
      <c r="J309" s="10" t="s">
        <v>907</v>
      </c>
      <c r="K309" s="10" t="s">
        <v>1098</v>
      </c>
      <c r="L309" s="10" t="s">
        <v>1101</v>
      </c>
      <c r="M309" s="10" t="s">
        <v>909</v>
      </c>
      <c r="N309" s="10" t="s">
        <v>909</v>
      </c>
      <c r="O309" s="10" t="s">
        <v>134</v>
      </c>
      <c r="P309" s="10" t="s">
        <v>167</v>
      </c>
      <c r="R309" s="14">
        <f t="shared" si="4"/>
        <v>1</v>
      </c>
      <c r="S309" s="14" t="e">
        <f>COUNTIFS(#REF!,'Kode Sales'!L309,#REF!,'Kode Sales'!O309)</f>
        <v>#REF!</v>
      </c>
    </row>
    <row r="310" spans="1:19" hidden="1" x14ac:dyDescent="0.2">
      <c r="A310" s="7" t="s">
        <v>443</v>
      </c>
      <c r="B310" s="6" t="s">
        <v>444</v>
      </c>
      <c r="C310" s="7" t="s">
        <v>1309</v>
      </c>
      <c r="D310" s="7" t="s">
        <v>394</v>
      </c>
      <c r="E310" s="7" t="s">
        <v>395</v>
      </c>
      <c r="F310" s="7" t="s">
        <v>447</v>
      </c>
      <c r="G310" s="7" t="s">
        <v>447</v>
      </c>
      <c r="J310" s="10" t="s">
        <v>907</v>
      </c>
      <c r="K310" s="10" t="s">
        <v>1098</v>
      </c>
      <c r="L310" s="10" t="s">
        <v>1099</v>
      </c>
      <c r="M310" s="10" t="s">
        <v>909</v>
      </c>
      <c r="N310" s="10" t="s">
        <v>909</v>
      </c>
      <c r="O310" s="10" t="s">
        <v>222</v>
      </c>
      <c r="P310" s="10" t="s">
        <v>223</v>
      </c>
      <c r="R310" s="14">
        <f t="shared" si="4"/>
        <v>1</v>
      </c>
      <c r="S310" s="14" t="e">
        <f>COUNTIFS(#REF!,'Kode Sales'!L310,#REF!,'Kode Sales'!O310)</f>
        <v>#REF!</v>
      </c>
    </row>
    <row r="311" spans="1:19" hidden="1" x14ac:dyDescent="0.2">
      <c r="A311" s="7" t="s">
        <v>443</v>
      </c>
      <c r="B311" s="7" t="s">
        <v>1583</v>
      </c>
      <c r="C311" s="7" t="s">
        <v>2173</v>
      </c>
      <c r="D311" s="7" t="s">
        <v>394</v>
      </c>
      <c r="E311" s="7" t="s">
        <v>395</v>
      </c>
      <c r="F311" s="7" t="s">
        <v>1271</v>
      </c>
      <c r="G311" s="7" t="s">
        <v>1271</v>
      </c>
      <c r="J311" s="15" t="s">
        <v>907</v>
      </c>
      <c r="K311" s="15" t="s">
        <v>1098</v>
      </c>
      <c r="L311" s="15" t="s">
        <v>1909</v>
      </c>
      <c r="M311" s="15" t="s">
        <v>909</v>
      </c>
      <c r="N311" s="15" t="s">
        <v>909</v>
      </c>
      <c r="O311" s="15" t="s">
        <v>134</v>
      </c>
      <c r="P311" s="15" t="s">
        <v>167</v>
      </c>
      <c r="R311" s="14">
        <f t="shared" si="4"/>
        <v>1</v>
      </c>
      <c r="S311" s="14" t="e">
        <f>COUNTIFS(#REF!,'Kode Sales'!L311,#REF!,'Kode Sales'!O311)</f>
        <v>#REF!</v>
      </c>
    </row>
    <row r="312" spans="1:19" hidden="1" x14ac:dyDescent="0.2">
      <c r="A312" s="7" t="s">
        <v>443</v>
      </c>
      <c r="B312" s="7" t="s">
        <v>1583</v>
      </c>
      <c r="C312" s="7" t="s">
        <v>2173</v>
      </c>
      <c r="D312" s="7" t="s">
        <v>394</v>
      </c>
      <c r="E312" s="7" t="s">
        <v>395</v>
      </c>
      <c r="F312" s="7" t="s">
        <v>1271</v>
      </c>
      <c r="G312" s="7" t="s">
        <v>1271</v>
      </c>
      <c r="J312" s="14" t="s">
        <v>907</v>
      </c>
      <c r="K312" s="14" t="s">
        <v>1098</v>
      </c>
      <c r="L312" s="14" t="s">
        <v>1102</v>
      </c>
      <c r="M312" s="14" t="s">
        <v>909</v>
      </c>
      <c r="N312" s="14" t="s">
        <v>909</v>
      </c>
      <c r="O312" s="14" t="s">
        <v>222</v>
      </c>
      <c r="P312" s="14" t="s">
        <v>223</v>
      </c>
      <c r="R312" s="14">
        <f t="shared" si="4"/>
        <v>1</v>
      </c>
      <c r="S312" s="14" t="e">
        <f>COUNTIFS(#REF!,'Kode Sales'!L312,#REF!,'Kode Sales'!O312)</f>
        <v>#REF!</v>
      </c>
    </row>
    <row r="313" spans="1:19" hidden="1" x14ac:dyDescent="0.2">
      <c r="A313" s="7" t="s">
        <v>443</v>
      </c>
      <c r="B313" s="6"/>
      <c r="C313" s="7" t="s">
        <v>1158</v>
      </c>
      <c r="D313" s="7" t="s">
        <v>119</v>
      </c>
      <c r="E313" s="7" t="s">
        <v>120</v>
      </c>
      <c r="F313" s="7" t="s">
        <v>447</v>
      </c>
      <c r="G313" s="7" t="s">
        <v>447</v>
      </c>
      <c r="J313" s="10" t="s">
        <v>907</v>
      </c>
      <c r="K313" s="10"/>
      <c r="L313" s="10" t="s">
        <v>910</v>
      </c>
      <c r="M313" s="10" t="s">
        <v>909</v>
      </c>
      <c r="N313" s="10" t="s">
        <v>909</v>
      </c>
      <c r="O313" s="10" t="s">
        <v>119</v>
      </c>
      <c r="P313" s="10" t="s">
        <v>120</v>
      </c>
      <c r="R313" s="14">
        <f t="shared" si="4"/>
        <v>1</v>
      </c>
      <c r="S313" s="14" t="e">
        <f>COUNTIFS(#REF!,'Kode Sales'!L313,#REF!,'Kode Sales'!O313)</f>
        <v>#REF!</v>
      </c>
    </row>
    <row r="314" spans="1:19" hidden="1" x14ac:dyDescent="0.2">
      <c r="A314" s="7" t="s">
        <v>443</v>
      </c>
      <c r="B314" s="7" t="s">
        <v>444</v>
      </c>
      <c r="C314" s="7" t="s">
        <v>1309</v>
      </c>
      <c r="D314" s="7" t="s">
        <v>394</v>
      </c>
      <c r="E314" s="7" t="s">
        <v>395</v>
      </c>
      <c r="F314" s="7" t="s">
        <v>447</v>
      </c>
      <c r="G314" s="7" t="s">
        <v>447</v>
      </c>
      <c r="J314" s="20" t="s">
        <v>907</v>
      </c>
      <c r="K314" s="20"/>
      <c r="L314" s="20" t="s">
        <v>908</v>
      </c>
      <c r="M314" s="20" t="s">
        <v>909</v>
      </c>
      <c r="N314" s="20" t="s">
        <v>909</v>
      </c>
      <c r="O314" s="20" t="s">
        <v>119</v>
      </c>
      <c r="P314" s="20" t="s">
        <v>120</v>
      </c>
      <c r="R314" s="14">
        <f t="shared" si="4"/>
        <v>1</v>
      </c>
      <c r="S314" s="14" t="e">
        <f>COUNTIFS(#REF!,'Kode Sales'!L314,#REF!,'Kode Sales'!O314)</f>
        <v>#REF!</v>
      </c>
    </row>
    <row r="315" spans="1:19" x14ac:dyDescent="0.2">
      <c r="A315" s="7" t="s">
        <v>443</v>
      </c>
      <c r="B315" s="6"/>
      <c r="C315" s="7" t="s">
        <v>1158</v>
      </c>
      <c r="D315" s="7" t="s">
        <v>119</v>
      </c>
      <c r="E315" s="7" t="s">
        <v>120</v>
      </c>
      <c r="F315" s="7" t="s">
        <v>447</v>
      </c>
      <c r="G315" s="7" t="s">
        <v>447</v>
      </c>
      <c r="J315" s="10" t="s">
        <v>907</v>
      </c>
      <c r="K315" s="10"/>
      <c r="L315" s="10" t="s">
        <v>4212</v>
      </c>
      <c r="M315" s="10" t="s">
        <v>909</v>
      </c>
      <c r="N315" s="10" t="s">
        <v>909</v>
      </c>
      <c r="O315" s="10" t="s">
        <v>412</v>
      </c>
      <c r="P315" s="10" t="s">
        <v>1113</v>
      </c>
      <c r="R315" s="14">
        <f t="shared" si="4"/>
        <v>1</v>
      </c>
      <c r="S315" s="14" t="e">
        <f>COUNTIFS(#REF!,'Kode Sales'!L315,#REF!,'Kode Sales'!O315)</f>
        <v>#REF!</v>
      </c>
    </row>
    <row r="316" spans="1:19" hidden="1" x14ac:dyDescent="0.2">
      <c r="A316" s="7" t="s">
        <v>443</v>
      </c>
      <c r="B316" s="6"/>
      <c r="C316" s="7" t="s">
        <v>1158</v>
      </c>
      <c r="D316" s="7" t="s">
        <v>119</v>
      </c>
      <c r="E316" s="7" t="s">
        <v>120</v>
      </c>
      <c r="F316" s="7" t="s">
        <v>447</v>
      </c>
      <c r="G316" s="7" t="s">
        <v>447</v>
      </c>
      <c r="J316" s="10" t="s">
        <v>925</v>
      </c>
      <c r="K316" s="10" t="s">
        <v>1104</v>
      </c>
      <c r="L316" s="10" t="s">
        <v>1287</v>
      </c>
      <c r="M316" s="10" t="s">
        <v>928</v>
      </c>
      <c r="N316" s="10" t="s">
        <v>928</v>
      </c>
      <c r="O316" s="10" t="s">
        <v>222</v>
      </c>
      <c r="P316" s="10" t="s">
        <v>223</v>
      </c>
      <c r="R316" s="14">
        <f t="shared" si="4"/>
        <v>1</v>
      </c>
      <c r="S316" s="14" t="e">
        <f>COUNTIFS(#REF!,'Kode Sales'!L316,#REF!,'Kode Sales'!O316)</f>
        <v>#REF!</v>
      </c>
    </row>
    <row r="317" spans="1:19" hidden="1" x14ac:dyDescent="0.2">
      <c r="A317" s="7" t="s">
        <v>443</v>
      </c>
      <c r="B317" s="6" t="s">
        <v>6998</v>
      </c>
      <c r="C317" s="7" t="s">
        <v>6999</v>
      </c>
      <c r="D317" s="7" t="s">
        <v>134</v>
      </c>
      <c r="E317" s="7" t="s">
        <v>167</v>
      </c>
      <c r="F317" s="7" t="s">
        <v>447</v>
      </c>
      <c r="G317" s="7" t="s">
        <v>447</v>
      </c>
      <c r="J317" s="15" t="s">
        <v>925</v>
      </c>
      <c r="K317" s="15" t="s">
        <v>935</v>
      </c>
      <c r="L317" s="15" t="s">
        <v>1911</v>
      </c>
      <c r="M317" s="15" t="s">
        <v>936</v>
      </c>
      <c r="N317" s="15" t="s">
        <v>936</v>
      </c>
      <c r="O317" s="15" t="s">
        <v>134</v>
      </c>
      <c r="P317" s="15" t="s">
        <v>167</v>
      </c>
      <c r="R317" s="14">
        <f t="shared" si="4"/>
        <v>1</v>
      </c>
      <c r="S317" s="14" t="e">
        <f>COUNTIFS(#REF!,'Kode Sales'!L317,#REF!,'Kode Sales'!O317)</f>
        <v>#REF!</v>
      </c>
    </row>
    <row r="318" spans="1:19" hidden="1" x14ac:dyDescent="0.2">
      <c r="A318" s="7" t="s">
        <v>443</v>
      </c>
      <c r="B318" s="6" t="s">
        <v>444</v>
      </c>
      <c r="C318" s="7" t="s">
        <v>1383</v>
      </c>
      <c r="D318" s="7" t="s">
        <v>394</v>
      </c>
      <c r="E318" s="7" t="s">
        <v>395</v>
      </c>
      <c r="F318" s="7" t="s">
        <v>447</v>
      </c>
      <c r="G318" s="7" t="s">
        <v>447</v>
      </c>
      <c r="J318" s="10" t="s">
        <v>925</v>
      </c>
      <c r="K318" s="10"/>
      <c r="L318" s="10" t="s">
        <v>1750</v>
      </c>
      <c r="M318" s="10" t="s">
        <v>928</v>
      </c>
      <c r="N318" s="10" t="s">
        <v>928</v>
      </c>
      <c r="O318" s="10" t="s">
        <v>119</v>
      </c>
      <c r="P318" s="10" t="s">
        <v>120</v>
      </c>
      <c r="R318" s="14">
        <f t="shared" si="4"/>
        <v>1</v>
      </c>
      <c r="S318" s="14" t="e">
        <f>COUNTIFS(#REF!,'Kode Sales'!L318,#REF!,'Kode Sales'!O318)</f>
        <v>#REF!</v>
      </c>
    </row>
    <row r="319" spans="1:19" hidden="1" x14ac:dyDescent="0.2">
      <c r="A319" s="7" t="s">
        <v>443</v>
      </c>
      <c r="B319" s="7" t="s">
        <v>444</v>
      </c>
      <c r="C319" s="7" t="s">
        <v>1309</v>
      </c>
      <c r="D319" s="7" t="s">
        <v>394</v>
      </c>
      <c r="E319" s="7" t="s">
        <v>395</v>
      </c>
      <c r="F319" s="7" t="s">
        <v>447</v>
      </c>
      <c r="G319" s="7" t="s">
        <v>447</v>
      </c>
      <c r="J319" s="14" t="s">
        <v>925</v>
      </c>
      <c r="K319" s="10"/>
      <c r="L319" s="14" t="s">
        <v>1286</v>
      </c>
      <c r="M319" s="14" t="s">
        <v>936</v>
      </c>
      <c r="N319" s="14" t="s">
        <v>936</v>
      </c>
      <c r="O319" s="14" t="s">
        <v>119</v>
      </c>
      <c r="P319" s="14" t="s">
        <v>120</v>
      </c>
      <c r="R319" s="14">
        <f t="shared" si="4"/>
        <v>1</v>
      </c>
      <c r="S319" s="14" t="e">
        <f>COUNTIFS(#REF!,'Kode Sales'!L319,#REF!,'Kode Sales'!O319)</f>
        <v>#REF!</v>
      </c>
    </row>
    <row r="320" spans="1:19" hidden="1" x14ac:dyDescent="0.2">
      <c r="A320" s="7" t="s">
        <v>443</v>
      </c>
      <c r="B320" s="6" t="s">
        <v>444</v>
      </c>
      <c r="C320" s="7" t="s">
        <v>1309</v>
      </c>
      <c r="D320" s="7" t="s">
        <v>394</v>
      </c>
      <c r="E320" s="7" t="s">
        <v>395</v>
      </c>
      <c r="F320" s="7" t="s">
        <v>447</v>
      </c>
      <c r="G320" s="7" t="s">
        <v>447</v>
      </c>
      <c r="J320" s="14" t="s">
        <v>925</v>
      </c>
      <c r="K320" s="10"/>
      <c r="L320" s="14" t="s">
        <v>926</v>
      </c>
      <c r="M320" s="14" t="s">
        <v>928</v>
      </c>
      <c r="N320" s="14" t="s">
        <v>928</v>
      </c>
      <c r="O320" s="14" t="s">
        <v>119</v>
      </c>
      <c r="P320" s="14" t="s">
        <v>120</v>
      </c>
      <c r="R320" s="14">
        <f t="shared" si="4"/>
        <v>1</v>
      </c>
      <c r="S320" s="14" t="e">
        <f>COUNTIFS(#REF!,'Kode Sales'!L320,#REF!,'Kode Sales'!O320)</f>
        <v>#REF!</v>
      </c>
    </row>
    <row r="321" spans="1:19" hidden="1" x14ac:dyDescent="0.2">
      <c r="A321" s="7" t="s">
        <v>443</v>
      </c>
      <c r="B321" s="7" t="s">
        <v>444</v>
      </c>
      <c r="C321" s="7" t="s">
        <v>1309</v>
      </c>
      <c r="D321" s="7" t="s">
        <v>394</v>
      </c>
      <c r="E321" s="7" t="s">
        <v>395</v>
      </c>
      <c r="F321" s="7" t="s">
        <v>447</v>
      </c>
      <c r="G321" s="7" t="s">
        <v>447</v>
      </c>
      <c r="J321"/>
      <c r="K321"/>
      <c r="L321"/>
      <c r="M321"/>
      <c r="N321"/>
      <c r="O321"/>
      <c r="P321"/>
      <c r="R321" s="14"/>
      <c r="S321" s="14"/>
    </row>
    <row r="322" spans="1:19" hidden="1" x14ac:dyDescent="0.2">
      <c r="A322" s="7" t="s">
        <v>443</v>
      </c>
      <c r="B322" s="7" t="s">
        <v>444</v>
      </c>
      <c r="C322" s="7" t="s">
        <v>1309</v>
      </c>
      <c r="D322" s="7" t="s">
        <v>394</v>
      </c>
      <c r="E322" s="7" t="s">
        <v>395</v>
      </c>
      <c r="F322" s="7" t="s">
        <v>447</v>
      </c>
      <c r="G322" s="7" t="s">
        <v>447</v>
      </c>
      <c r="J322"/>
      <c r="K322"/>
      <c r="L322"/>
      <c r="M322"/>
      <c r="N322"/>
      <c r="O322"/>
      <c r="P322"/>
      <c r="R322" s="14"/>
      <c r="S322" s="14"/>
    </row>
    <row r="323" spans="1:19" hidden="1" x14ac:dyDescent="0.2">
      <c r="A323" s="7" t="s">
        <v>455</v>
      </c>
      <c r="B323" s="6"/>
      <c r="C323" s="7" t="s">
        <v>2442</v>
      </c>
      <c r="D323" s="7" t="s">
        <v>119</v>
      </c>
      <c r="E323" s="7" t="s">
        <v>120</v>
      </c>
      <c r="F323" s="7" t="s">
        <v>2436</v>
      </c>
      <c r="G323" s="7" t="s">
        <v>2436</v>
      </c>
      <c r="J323"/>
      <c r="K323"/>
      <c r="L323"/>
      <c r="M323"/>
      <c r="N323"/>
      <c r="O323"/>
      <c r="P323"/>
      <c r="R323" s="14"/>
      <c r="S323" s="14"/>
    </row>
    <row r="324" spans="1:19" hidden="1" x14ac:dyDescent="0.2">
      <c r="A324" s="7" t="s">
        <v>455</v>
      </c>
      <c r="B324" s="6" t="s">
        <v>2432</v>
      </c>
      <c r="C324" s="7" t="s">
        <v>2441</v>
      </c>
      <c r="D324" s="7" t="s">
        <v>222</v>
      </c>
      <c r="E324" s="7" t="s">
        <v>223</v>
      </c>
      <c r="F324" s="7" t="s">
        <v>2436</v>
      </c>
      <c r="G324" s="7" t="s">
        <v>2436</v>
      </c>
      <c r="J324"/>
      <c r="K324"/>
      <c r="L324"/>
      <c r="M324"/>
      <c r="N324"/>
      <c r="O324"/>
      <c r="P324"/>
      <c r="R324" s="14"/>
      <c r="S324" s="14"/>
    </row>
    <row r="325" spans="1:19" hidden="1" x14ac:dyDescent="0.2">
      <c r="A325" s="7" t="s">
        <v>455</v>
      </c>
      <c r="B325" s="6"/>
      <c r="C325" s="7" t="s">
        <v>2442</v>
      </c>
      <c r="D325" s="7" t="s">
        <v>119</v>
      </c>
      <c r="E325" s="7" t="s">
        <v>120</v>
      </c>
      <c r="F325" s="7" t="s">
        <v>2436</v>
      </c>
      <c r="G325" s="7" t="s">
        <v>2436</v>
      </c>
      <c r="J325"/>
      <c r="K325"/>
      <c r="L325"/>
      <c r="M325"/>
      <c r="N325"/>
      <c r="O325"/>
      <c r="P325"/>
      <c r="R325" s="14"/>
      <c r="S325" s="14"/>
    </row>
    <row r="326" spans="1:19" hidden="1" x14ac:dyDescent="0.2">
      <c r="A326" s="7" t="s">
        <v>455</v>
      </c>
      <c r="B326" s="6"/>
      <c r="C326" s="7" t="s">
        <v>2442</v>
      </c>
      <c r="D326" s="7" t="s">
        <v>119</v>
      </c>
      <c r="E326" s="7" t="s">
        <v>120</v>
      </c>
      <c r="F326" s="7" t="s">
        <v>2436</v>
      </c>
      <c r="G326" s="7" t="s">
        <v>2436</v>
      </c>
      <c r="J326"/>
      <c r="K326"/>
      <c r="L326"/>
      <c r="M326"/>
      <c r="N326"/>
      <c r="O326"/>
      <c r="P326"/>
      <c r="R326" s="14"/>
      <c r="S326" s="14"/>
    </row>
    <row r="327" spans="1:19" hidden="1" x14ac:dyDescent="0.2">
      <c r="A327" s="7" t="s">
        <v>455</v>
      </c>
      <c r="B327" s="6"/>
      <c r="C327" s="7" t="s">
        <v>476</v>
      </c>
      <c r="D327" s="7" t="s">
        <v>119</v>
      </c>
      <c r="E327" s="7" t="s">
        <v>120</v>
      </c>
      <c r="F327" s="7" t="s">
        <v>461</v>
      </c>
      <c r="G327" s="7" t="s">
        <v>461</v>
      </c>
      <c r="J327"/>
      <c r="K327"/>
      <c r="L327"/>
      <c r="M327"/>
      <c r="N327"/>
      <c r="O327"/>
      <c r="P327"/>
      <c r="R327" s="14"/>
      <c r="S327" s="14"/>
    </row>
    <row r="328" spans="1:19" hidden="1" x14ac:dyDescent="0.2">
      <c r="A328" s="7" t="s">
        <v>455</v>
      </c>
      <c r="B328" s="6"/>
      <c r="C328" s="7" t="s">
        <v>468</v>
      </c>
      <c r="D328" s="7" t="s">
        <v>119</v>
      </c>
      <c r="E328" s="7" t="s">
        <v>120</v>
      </c>
      <c r="F328" s="7" t="s">
        <v>461</v>
      </c>
      <c r="G328" s="7" t="s">
        <v>461</v>
      </c>
      <c r="J328"/>
      <c r="K328"/>
      <c r="L328"/>
      <c r="M328"/>
      <c r="N328"/>
      <c r="O328"/>
      <c r="P328"/>
      <c r="R328" s="14"/>
      <c r="S328" s="14"/>
    </row>
    <row r="329" spans="1:19" hidden="1" x14ac:dyDescent="0.2">
      <c r="A329" s="7" t="s">
        <v>455</v>
      </c>
      <c r="B329" s="6"/>
      <c r="C329" s="7" t="s">
        <v>468</v>
      </c>
      <c r="D329" s="7" t="s">
        <v>119</v>
      </c>
      <c r="E329" s="7" t="s">
        <v>120</v>
      </c>
      <c r="F329" s="7" t="s">
        <v>461</v>
      </c>
      <c r="G329" s="7" t="s">
        <v>461</v>
      </c>
      <c r="J329"/>
      <c r="K329"/>
      <c r="L329"/>
      <c r="M329"/>
      <c r="N329"/>
      <c r="O329"/>
      <c r="P329"/>
      <c r="R329" s="14"/>
      <c r="S329" s="14"/>
    </row>
    <row r="330" spans="1:19" hidden="1" x14ac:dyDescent="0.2">
      <c r="A330" s="7" t="s">
        <v>455</v>
      </c>
      <c r="B330" s="6" t="s">
        <v>2432</v>
      </c>
      <c r="C330" s="7" t="s">
        <v>2441</v>
      </c>
      <c r="D330" s="7" t="s">
        <v>222</v>
      </c>
      <c r="E330" s="7" t="s">
        <v>223</v>
      </c>
      <c r="F330" s="7" t="s">
        <v>2436</v>
      </c>
      <c r="G330" s="7" t="s">
        <v>2436</v>
      </c>
      <c r="J330"/>
      <c r="K330"/>
      <c r="L330"/>
      <c r="M330"/>
      <c r="N330"/>
      <c r="O330"/>
      <c r="P330"/>
      <c r="R330" s="14"/>
      <c r="S330" s="14"/>
    </row>
    <row r="331" spans="1:19" hidden="1" x14ac:dyDescent="0.2">
      <c r="A331" s="7" t="s">
        <v>455</v>
      </c>
      <c r="B331" s="6" t="s">
        <v>456</v>
      </c>
      <c r="C331" s="7" t="s">
        <v>1310</v>
      </c>
      <c r="D331" s="7" t="s">
        <v>394</v>
      </c>
      <c r="E331" s="7" t="s">
        <v>395</v>
      </c>
      <c r="F331" s="7" t="s">
        <v>461</v>
      </c>
      <c r="G331" s="7" t="s">
        <v>461</v>
      </c>
      <c r="J331"/>
      <c r="K331"/>
      <c r="L331"/>
      <c r="M331"/>
      <c r="N331"/>
      <c r="O331"/>
      <c r="P331"/>
      <c r="R331" s="14"/>
      <c r="S331" s="14"/>
    </row>
    <row r="332" spans="1:19" hidden="1" x14ac:dyDescent="0.2">
      <c r="A332" s="7" t="s">
        <v>455</v>
      </c>
      <c r="B332" s="6"/>
      <c r="C332" s="7" t="s">
        <v>476</v>
      </c>
      <c r="D332" s="7" t="s">
        <v>119</v>
      </c>
      <c r="E332" s="7" t="s">
        <v>120</v>
      </c>
      <c r="F332" s="7" t="s">
        <v>461</v>
      </c>
      <c r="G332" s="7" t="s">
        <v>461</v>
      </c>
      <c r="J332"/>
      <c r="K332"/>
      <c r="L332"/>
      <c r="M332"/>
      <c r="N332"/>
      <c r="O332"/>
      <c r="P332"/>
      <c r="R332" s="14"/>
      <c r="S332" s="14"/>
    </row>
    <row r="333" spans="1:19" hidden="1" x14ac:dyDescent="0.2">
      <c r="A333" s="7" t="s">
        <v>455</v>
      </c>
      <c r="B333" s="6"/>
      <c r="C333" s="7" t="s">
        <v>468</v>
      </c>
      <c r="D333" s="7" t="s">
        <v>119</v>
      </c>
      <c r="E333" s="7" t="s">
        <v>120</v>
      </c>
      <c r="F333" s="7" t="s">
        <v>461</v>
      </c>
      <c r="G333" s="7" t="s">
        <v>461</v>
      </c>
      <c r="J333"/>
      <c r="K333"/>
      <c r="L333"/>
      <c r="M333"/>
      <c r="N333"/>
      <c r="O333"/>
      <c r="P333"/>
      <c r="R333" s="14"/>
      <c r="S333" s="14"/>
    </row>
    <row r="334" spans="1:19" hidden="1" x14ac:dyDescent="0.2">
      <c r="A334" s="7" t="s">
        <v>455</v>
      </c>
      <c r="B334" s="6"/>
      <c r="C334" s="7" t="s">
        <v>2442</v>
      </c>
      <c r="D334" s="7" t="s">
        <v>119</v>
      </c>
      <c r="E334" s="7" t="s">
        <v>120</v>
      </c>
      <c r="F334" s="7" t="s">
        <v>2436</v>
      </c>
      <c r="G334" s="7" t="s">
        <v>2436</v>
      </c>
      <c r="J334"/>
      <c r="K334"/>
      <c r="L334"/>
      <c r="M334"/>
      <c r="N334"/>
      <c r="O334"/>
      <c r="P334"/>
      <c r="R334" s="14"/>
      <c r="S334" s="14"/>
    </row>
    <row r="335" spans="1:19" hidden="1" x14ac:dyDescent="0.2">
      <c r="A335" s="7" t="s">
        <v>455</v>
      </c>
      <c r="B335" s="7" t="s">
        <v>456</v>
      </c>
      <c r="C335" s="7" t="s">
        <v>1310</v>
      </c>
      <c r="D335" s="7" t="s">
        <v>394</v>
      </c>
      <c r="E335" s="7" t="s">
        <v>395</v>
      </c>
      <c r="F335" s="7" t="s">
        <v>461</v>
      </c>
      <c r="G335" s="7" t="s">
        <v>461</v>
      </c>
      <c r="J335"/>
      <c r="K335"/>
      <c r="L335"/>
      <c r="M335"/>
      <c r="N335"/>
      <c r="O335"/>
      <c r="P335"/>
      <c r="R335" s="14"/>
      <c r="S335" s="14"/>
    </row>
    <row r="336" spans="1:19" hidden="1" x14ac:dyDescent="0.2">
      <c r="A336" s="7" t="s">
        <v>455</v>
      </c>
      <c r="C336" s="7" t="s">
        <v>476</v>
      </c>
      <c r="D336" s="7" t="s">
        <v>119</v>
      </c>
      <c r="E336" s="7" t="s">
        <v>120</v>
      </c>
      <c r="F336" s="7" t="s">
        <v>461</v>
      </c>
      <c r="G336" s="7" t="s">
        <v>461</v>
      </c>
      <c r="J336"/>
      <c r="K336"/>
      <c r="L336"/>
      <c r="M336"/>
      <c r="N336"/>
      <c r="O336"/>
      <c r="P336"/>
      <c r="R336" s="14"/>
      <c r="S336" s="14"/>
    </row>
    <row r="337" spans="1:19" hidden="1" x14ac:dyDescent="0.2">
      <c r="A337" s="7" t="s">
        <v>455</v>
      </c>
      <c r="C337" s="7" t="s">
        <v>476</v>
      </c>
      <c r="D337" s="7" t="s">
        <v>119</v>
      </c>
      <c r="E337" s="7" t="s">
        <v>120</v>
      </c>
      <c r="F337" s="7" t="s">
        <v>461</v>
      </c>
      <c r="G337" s="7" t="s">
        <v>461</v>
      </c>
      <c r="J337"/>
      <c r="K337"/>
      <c r="L337"/>
      <c r="M337"/>
      <c r="N337"/>
      <c r="O337"/>
      <c r="P337"/>
      <c r="R337" s="14"/>
      <c r="S337" s="14"/>
    </row>
    <row r="338" spans="1:19" hidden="1" x14ac:dyDescent="0.2">
      <c r="A338" s="7" t="s">
        <v>455</v>
      </c>
      <c r="B338" s="6"/>
      <c r="C338" s="7" t="s">
        <v>468</v>
      </c>
      <c r="D338" s="7" t="s">
        <v>119</v>
      </c>
      <c r="E338" s="7" t="s">
        <v>120</v>
      </c>
      <c r="F338" s="7" t="s">
        <v>461</v>
      </c>
      <c r="G338" s="7" t="s">
        <v>461</v>
      </c>
      <c r="J338"/>
      <c r="K338"/>
      <c r="L338"/>
      <c r="M338"/>
      <c r="N338"/>
      <c r="O338"/>
      <c r="P338"/>
      <c r="R338" s="14"/>
      <c r="S338" s="14"/>
    </row>
    <row r="339" spans="1:19" hidden="1" x14ac:dyDescent="0.2">
      <c r="A339" s="7" t="s">
        <v>455</v>
      </c>
      <c r="C339" s="7" t="s">
        <v>468</v>
      </c>
      <c r="D339" s="7" t="s">
        <v>119</v>
      </c>
      <c r="E339" s="7" t="s">
        <v>120</v>
      </c>
      <c r="F339" s="7" t="s">
        <v>461</v>
      </c>
      <c r="G339" s="7" t="s">
        <v>461</v>
      </c>
      <c r="J339"/>
      <c r="K339"/>
      <c r="L339"/>
      <c r="M339"/>
      <c r="N339"/>
      <c r="O339"/>
      <c r="P339"/>
      <c r="R339" s="14"/>
      <c r="S339" s="14"/>
    </row>
    <row r="340" spans="1:19" hidden="1" x14ac:dyDescent="0.2">
      <c r="A340" s="7" t="s">
        <v>455</v>
      </c>
      <c r="C340" s="7" t="s">
        <v>468</v>
      </c>
      <c r="D340" s="7" t="s">
        <v>119</v>
      </c>
      <c r="E340" s="7" t="s">
        <v>120</v>
      </c>
      <c r="F340" s="7" t="s">
        <v>461</v>
      </c>
      <c r="G340" s="7" t="s">
        <v>461</v>
      </c>
      <c r="J340"/>
      <c r="K340"/>
      <c r="L340"/>
      <c r="M340"/>
      <c r="N340"/>
      <c r="O340"/>
      <c r="P340"/>
      <c r="R340" s="14"/>
      <c r="S340" s="14"/>
    </row>
    <row r="341" spans="1:19" hidden="1" x14ac:dyDescent="0.2">
      <c r="A341" s="7" t="s">
        <v>455</v>
      </c>
      <c r="B341" s="6"/>
      <c r="C341" s="7" t="s">
        <v>476</v>
      </c>
      <c r="D341" s="7" t="s">
        <v>119</v>
      </c>
      <c r="E341" s="7" t="s">
        <v>120</v>
      </c>
      <c r="F341" s="7" t="s">
        <v>461</v>
      </c>
      <c r="G341" s="7" t="s">
        <v>461</v>
      </c>
      <c r="J341"/>
      <c r="K341"/>
      <c r="L341"/>
      <c r="M341"/>
      <c r="N341"/>
      <c r="O341"/>
      <c r="P341"/>
      <c r="R341" s="14"/>
      <c r="S341" s="14"/>
    </row>
    <row r="342" spans="1:19" hidden="1" x14ac:dyDescent="0.2">
      <c r="A342" s="7" t="s">
        <v>455</v>
      </c>
      <c r="B342" s="6"/>
      <c r="C342" s="7" t="s">
        <v>468</v>
      </c>
      <c r="D342" s="7" t="s">
        <v>119</v>
      </c>
      <c r="E342" s="7" t="s">
        <v>120</v>
      </c>
      <c r="F342" s="7" t="s">
        <v>461</v>
      </c>
      <c r="G342" s="7" t="s">
        <v>461</v>
      </c>
      <c r="J342"/>
      <c r="K342"/>
      <c r="L342"/>
      <c r="M342"/>
      <c r="N342"/>
      <c r="O342"/>
      <c r="P342"/>
      <c r="R342" s="14"/>
      <c r="S342" s="14"/>
    </row>
    <row r="343" spans="1:19" hidden="1" x14ac:dyDescent="0.2">
      <c r="A343" s="7" t="s">
        <v>455</v>
      </c>
      <c r="B343" s="6"/>
      <c r="C343" s="7" t="s">
        <v>2439</v>
      </c>
      <c r="D343" s="7" t="s">
        <v>119</v>
      </c>
      <c r="E343" s="7" t="s">
        <v>120</v>
      </c>
      <c r="F343" s="7" t="s">
        <v>461</v>
      </c>
      <c r="G343" s="7" t="s">
        <v>461</v>
      </c>
      <c r="J343"/>
      <c r="K343"/>
      <c r="L343"/>
      <c r="M343"/>
      <c r="N343"/>
      <c r="O343"/>
      <c r="P343"/>
      <c r="R343" s="14"/>
      <c r="S343" s="14"/>
    </row>
    <row r="344" spans="1:19" hidden="1" x14ac:dyDescent="0.2">
      <c r="A344" s="7" t="s">
        <v>455</v>
      </c>
      <c r="C344" s="7" t="s">
        <v>2439</v>
      </c>
      <c r="D344" s="7" t="s">
        <v>119</v>
      </c>
      <c r="E344" s="7" t="s">
        <v>120</v>
      </c>
      <c r="F344" s="7" t="s">
        <v>461</v>
      </c>
      <c r="G344" s="7" t="s">
        <v>461</v>
      </c>
      <c r="J344"/>
      <c r="K344"/>
      <c r="L344"/>
      <c r="M344"/>
      <c r="N344"/>
      <c r="O344"/>
      <c r="P344"/>
      <c r="R344" s="14"/>
      <c r="S344" s="14"/>
    </row>
    <row r="345" spans="1:19" hidden="1" x14ac:dyDescent="0.2">
      <c r="A345" s="7" t="s">
        <v>455</v>
      </c>
      <c r="C345" s="7" t="s">
        <v>2439</v>
      </c>
      <c r="D345" s="7" t="s">
        <v>119</v>
      </c>
      <c r="E345" s="7" t="s">
        <v>120</v>
      </c>
      <c r="F345" s="7" t="s">
        <v>461</v>
      </c>
      <c r="G345" s="7" t="s">
        <v>461</v>
      </c>
      <c r="J345"/>
      <c r="K345"/>
      <c r="L345"/>
      <c r="M345"/>
      <c r="N345"/>
      <c r="O345"/>
      <c r="P345"/>
      <c r="R345" s="14"/>
      <c r="S345" s="14"/>
    </row>
    <row r="346" spans="1:19" hidden="1" x14ac:dyDescent="0.2">
      <c r="A346" s="7" t="s">
        <v>455</v>
      </c>
      <c r="C346" s="7" t="s">
        <v>1311</v>
      </c>
      <c r="D346" s="7" t="s">
        <v>508</v>
      </c>
      <c r="E346" s="7" t="s">
        <v>1325</v>
      </c>
      <c r="F346" s="7" t="s">
        <v>461</v>
      </c>
      <c r="G346" s="7" t="s">
        <v>461</v>
      </c>
      <c r="J346"/>
      <c r="K346"/>
      <c r="L346"/>
      <c r="M346"/>
      <c r="N346"/>
      <c r="O346"/>
      <c r="P346"/>
      <c r="R346" s="14"/>
      <c r="S346" s="14"/>
    </row>
    <row r="347" spans="1:19" hidden="1" x14ac:dyDescent="0.2">
      <c r="A347" s="7" t="s">
        <v>455</v>
      </c>
      <c r="C347" s="7" t="s">
        <v>1760</v>
      </c>
      <c r="D347" s="7" t="s">
        <v>508</v>
      </c>
      <c r="E347" s="7" t="s">
        <v>1325</v>
      </c>
      <c r="F347" s="7" t="s">
        <v>461</v>
      </c>
      <c r="G347" s="7" t="s">
        <v>461</v>
      </c>
      <c r="J347"/>
      <c r="K347"/>
      <c r="L347"/>
      <c r="M347"/>
      <c r="N347"/>
      <c r="O347"/>
      <c r="P347"/>
      <c r="R347" s="14"/>
      <c r="S347" s="14"/>
    </row>
    <row r="348" spans="1:19" hidden="1" x14ac:dyDescent="0.2">
      <c r="A348" s="7" t="s">
        <v>455</v>
      </c>
      <c r="C348" s="7" t="s">
        <v>468</v>
      </c>
      <c r="D348" s="7" t="s">
        <v>119</v>
      </c>
      <c r="E348" s="7" t="s">
        <v>120</v>
      </c>
      <c r="F348" s="7" t="s">
        <v>461</v>
      </c>
      <c r="G348" s="7" t="s">
        <v>461</v>
      </c>
      <c r="J348"/>
      <c r="K348"/>
      <c r="L348"/>
      <c r="M348"/>
      <c r="N348"/>
      <c r="O348"/>
      <c r="P348"/>
      <c r="R348" s="14"/>
      <c r="S348" s="14"/>
    </row>
    <row r="349" spans="1:19" hidden="1" x14ac:dyDescent="0.2">
      <c r="A349" s="7" t="s">
        <v>455</v>
      </c>
      <c r="C349" s="7" t="s">
        <v>465</v>
      </c>
      <c r="D349" s="7" t="s">
        <v>119</v>
      </c>
      <c r="E349" s="7" t="s">
        <v>120</v>
      </c>
      <c r="F349" s="7" t="s">
        <v>461</v>
      </c>
      <c r="G349" s="7" t="s">
        <v>461</v>
      </c>
      <c r="J349"/>
      <c r="K349"/>
      <c r="L349"/>
      <c r="M349"/>
      <c r="N349"/>
      <c r="O349"/>
      <c r="P349"/>
      <c r="R349" s="14"/>
      <c r="S349" s="14"/>
    </row>
    <row r="350" spans="1:19" hidden="1" x14ac:dyDescent="0.2">
      <c r="A350" s="7" t="s">
        <v>455</v>
      </c>
      <c r="C350" s="7" t="s">
        <v>465</v>
      </c>
      <c r="D350" s="7" t="s">
        <v>119</v>
      </c>
      <c r="E350" s="7" t="s">
        <v>120</v>
      </c>
      <c r="F350" s="7" t="s">
        <v>461</v>
      </c>
      <c r="G350" s="7" t="s">
        <v>461</v>
      </c>
      <c r="J350"/>
      <c r="K350"/>
      <c r="L350"/>
      <c r="M350"/>
      <c r="N350"/>
      <c r="O350"/>
      <c r="P350"/>
      <c r="R350" s="14"/>
      <c r="S350" s="14"/>
    </row>
    <row r="351" spans="1:19" hidden="1" x14ac:dyDescent="0.2">
      <c r="A351" s="7" t="s">
        <v>455</v>
      </c>
      <c r="C351" s="7" t="s">
        <v>2442</v>
      </c>
      <c r="D351" s="7" t="s">
        <v>119</v>
      </c>
      <c r="E351" s="7" t="s">
        <v>120</v>
      </c>
      <c r="F351" s="7" t="s">
        <v>2436</v>
      </c>
      <c r="G351" s="7" t="s">
        <v>2436</v>
      </c>
      <c r="J351"/>
      <c r="K351"/>
      <c r="L351"/>
      <c r="M351"/>
      <c r="N351"/>
      <c r="O351"/>
      <c r="P351"/>
      <c r="R351" s="14"/>
      <c r="S351" s="14"/>
    </row>
    <row r="352" spans="1:19" hidden="1" x14ac:dyDescent="0.2">
      <c r="A352" s="7" t="s">
        <v>455</v>
      </c>
      <c r="B352" s="7" t="s">
        <v>2432</v>
      </c>
      <c r="C352" s="7" t="s">
        <v>2441</v>
      </c>
      <c r="D352" s="7" t="s">
        <v>222</v>
      </c>
      <c r="E352" s="7" t="s">
        <v>223</v>
      </c>
      <c r="F352" s="7" t="s">
        <v>2436</v>
      </c>
      <c r="G352" s="7" t="s">
        <v>2436</v>
      </c>
      <c r="J352"/>
      <c r="K352"/>
      <c r="L352"/>
      <c r="M352"/>
      <c r="N352"/>
      <c r="O352"/>
      <c r="P352"/>
      <c r="R352" s="14"/>
      <c r="S352" s="14"/>
    </row>
    <row r="353" spans="1:19" hidden="1" x14ac:dyDescent="0.2">
      <c r="A353" s="7" t="s">
        <v>455</v>
      </c>
      <c r="B353" s="6"/>
      <c r="C353" s="7" t="s">
        <v>468</v>
      </c>
      <c r="D353" s="7" t="s">
        <v>119</v>
      </c>
      <c r="E353" s="7" t="s">
        <v>120</v>
      </c>
      <c r="F353" s="7" t="s">
        <v>461</v>
      </c>
      <c r="G353" s="7" t="s">
        <v>461</v>
      </c>
      <c r="J353"/>
      <c r="K353"/>
      <c r="L353"/>
      <c r="M353"/>
      <c r="N353"/>
      <c r="O353"/>
      <c r="P353"/>
      <c r="R353" s="14"/>
      <c r="S353" s="14"/>
    </row>
    <row r="354" spans="1:19" hidden="1" x14ac:dyDescent="0.2">
      <c r="A354" s="7" t="s">
        <v>455</v>
      </c>
      <c r="B354" s="6"/>
      <c r="C354" s="7" t="s">
        <v>476</v>
      </c>
      <c r="D354" s="7" t="s">
        <v>119</v>
      </c>
      <c r="E354" s="7" t="s">
        <v>120</v>
      </c>
      <c r="F354" s="7" t="s">
        <v>461</v>
      </c>
      <c r="G354" s="7" t="s">
        <v>461</v>
      </c>
      <c r="J354"/>
      <c r="K354"/>
      <c r="L354"/>
      <c r="M354"/>
      <c r="N354"/>
      <c r="O354"/>
      <c r="P354"/>
      <c r="R354" s="14"/>
      <c r="S354" s="14"/>
    </row>
    <row r="355" spans="1:19" hidden="1" x14ac:dyDescent="0.2">
      <c r="A355" s="7" t="s">
        <v>455</v>
      </c>
      <c r="C355" s="7" t="s">
        <v>476</v>
      </c>
      <c r="D355" s="7" t="s">
        <v>119</v>
      </c>
      <c r="E355" s="7" t="s">
        <v>120</v>
      </c>
      <c r="F355" s="7" t="s">
        <v>461</v>
      </c>
      <c r="G355" s="7" t="s">
        <v>461</v>
      </c>
      <c r="J355"/>
      <c r="K355"/>
      <c r="L355"/>
      <c r="M355"/>
      <c r="N355"/>
      <c r="O355"/>
      <c r="P355"/>
      <c r="R355" s="14"/>
      <c r="S355" s="14"/>
    </row>
    <row r="356" spans="1:19" hidden="1" x14ac:dyDescent="0.2">
      <c r="A356" s="7" t="s">
        <v>455</v>
      </c>
      <c r="C356" s="7" t="s">
        <v>476</v>
      </c>
      <c r="D356" s="7" t="s">
        <v>119</v>
      </c>
      <c r="E356" s="7" t="s">
        <v>120</v>
      </c>
      <c r="F356" s="7" t="s">
        <v>461</v>
      </c>
      <c r="G356" s="7" t="s">
        <v>461</v>
      </c>
      <c r="J356"/>
      <c r="K356"/>
      <c r="L356"/>
      <c r="M356"/>
      <c r="N356"/>
      <c r="O356"/>
      <c r="P356"/>
      <c r="R356" s="14"/>
      <c r="S356" s="14"/>
    </row>
    <row r="357" spans="1:19" hidden="1" x14ac:dyDescent="0.2">
      <c r="A357" s="7" t="s">
        <v>455</v>
      </c>
      <c r="C357" s="7" t="s">
        <v>2439</v>
      </c>
      <c r="D357" s="7" t="s">
        <v>119</v>
      </c>
      <c r="E357" s="7" t="s">
        <v>120</v>
      </c>
      <c r="F357" s="7" t="s">
        <v>461</v>
      </c>
      <c r="G357" s="7" t="s">
        <v>461</v>
      </c>
      <c r="J357"/>
      <c r="K357"/>
      <c r="L357"/>
      <c r="M357"/>
      <c r="N357"/>
      <c r="O357"/>
      <c r="P357"/>
      <c r="R357" s="14"/>
      <c r="S357" s="14"/>
    </row>
    <row r="358" spans="1:19" hidden="1" x14ac:dyDescent="0.2">
      <c r="A358" s="7" t="s">
        <v>455</v>
      </c>
      <c r="B358" s="6"/>
      <c r="C358" s="7" t="s">
        <v>476</v>
      </c>
      <c r="D358" s="7" t="s">
        <v>119</v>
      </c>
      <c r="E358" s="7" t="s">
        <v>120</v>
      </c>
      <c r="F358" s="7" t="s">
        <v>461</v>
      </c>
      <c r="G358" s="7" t="s">
        <v>461</v>
      </c>
      <c r="J358"/>
      <c r="K358"/>
      <c r="L358"/>
      <c r="M358"/>
      <c r="N358"/>
      <c r="O358"/>
      <c r="P358"/>
      <c r="R358" s="14"/>
      <c r="S358" s="14"/>
    </row>
    <row r="359" spans="1:19" hidden="1" x14ac:dyDescent="0.2">
      <c r="A359" s="7" t="s">
        <v>455</v>
      </c>
      <c r="B359" s="6"/>
      <c r="C359" s="7" t="s">
        <v>468</v>
      </c>
      <c r="D359" s="7" t="s">
        <v>119</v>
      </c>
      <c r="E359" s="7" t="s">
        <v>120</v>
      </c>
      <c r="F359" s="7" t="s">
        <v>461</v>
      </c>
      <c r="G359" s="7" t="s">
        <v>461</v>
      </c>
      <c r="J359"/>
      <c r="K359"/>
      <c r="L359"/>
      <c r="M359"/>
      <c r="N359"/>
      <c r="O359"/>
      <c r="P359"/>
      <c r="R359" s="14"/>
      <c r="S359" s="14"/>
    </row>
    <row r="360" spans="1:19" hidden="1" x14ac:dyDescent="0.2">
      <c r="A360" s="7" t="s">
        <v>455</v>
      </c>
      <c r="C360" s="7" t="s">
        <v>2439</v>
      </c>
      <c r="D360" s="7" t="s">
        <v>119</v>
      </c>
      <c r="E360" s="7" t="s">
        <v>120</v>
      </c>
      <c r="F360" s="7" t="s">
        <v>461</v>
      </c>
      <c r="G360" s="7" t="s">
        <v>461</v>
      </c>
      <c r="J360"/>
      <c r="K360"/>
      <c r="L360"/>
      <c r="M360"/>
      <c r="N360"/>
      <c r="O360"/>
      <c r="P360"/>
      <c r="R360" s="14"/>
      <c r="S360" s="14"/>
    </row>
    <row r="361" spans="1:19" hidden="1" x14ac:dyDescent="0.2">
      <c r="A361" s="7" t="s">
        <v>455</v>
      </c>
      <c r="C361" s="7" t="s">
        <v>465</v>
      </c>
      <c r="D361" s="7" t="s">
        <v>119</v>
      </c>
      <c r="E361" s="7" t="s">
        <v>120</v>
      </c>
      <c r="F361" s="7" t="s">
        <v>461</v>
      </c>
      <c r="G361" s="7" t="s">
        <v>461</v>
      </c>
      <c r="J361"/>
      <c r="K361"/>
      <c r="L361"/>
      <c r="M361"/>
      <c r="N361"/>
      <c r="O361"/>
      <c r="P361"/>
      <c r="R361" s="14"/>
      <c r="S361" s="14"/>
    </row>
    <row r="362" spans="1:19" hidden="1" x14ac:dyDescent="0.2">
      <c r="A362" s="7" t="s">
        <v>455</v>
      </c>
      <c r="C362" s="7" t="s">
        <v>2439</v>
      </c>
      <c r="D362" s="7" t="s">
        <v>119</v>
      </c>
      <c r="E362" s="7" t="s">
        <v>120</v>
      </c>
      <c r="F362" s="7" t="s">
        <v>461</v>
      </c>
      <c r="G362" s="7" t="s">
        <v>461</v>
      </c>
      <c r="J362"/>
      <c r="K362"/>
      <c r="L362"/>
      <c r="M362"/>
      <c r="N362"/>
      <c r="O362"/>
      <c r="P362"/>
      <c r="R362" s="14"/>
      <c r="S362" s="14"/>
    </row>
    <row r="363" spans="1:19" hidden="1" x14ac:dyDescent="0.2">
      <c r="A363" s="7" t="s">
        <v>455</v>
      </c>
      <c r="B363" s="6"/>
      <c r="C363" s="7" t="s">
        <v>2439</v>
      </c>
      <c r="D363" s="7" t="s">
        <v>119</v>
      </c>
      <c r="E363" s="7" t="s">
        <v>120</v>
      </c>
      <c r="F363" s="7" t="s">
        <v>461</v>
      </c>
      <c r="G363" s="7" t="s">
        <v>461</v>
      </c>
      <c r="J363"/>
      <c r="K363"/>
      <c r="L363"/>
      <c r="M363"/>
      <c r="N363"/>
      <c r="O363"/>
      <c r="P363"/>
      <c r="R363" s="14"/>
      <c r="S363" s="14"/>
    </row>
    <row r="364" spans="1:19" hidden="1" x14ac:dyDescent="0.2">
      <c r="A364" s="7" t="s">
        <v>455</v>
      </c>
      <c r="B364" s="6"/>
      <c r="C364" s="7" t="s">
        <v>468</v>
      </c>
      <c r="D364" s="7" t="s">
        <v>119</v>
      </c>
      <c r="E364" s="7" t="s">
        <v>120</v>
      </c>
      <c r="F364" s="7" t="s">
        <v>461</v>
      </c>
      <c r="G364" s="7" t="s">
        <v>461</v>
      </c>
      <c r="J364"/>
      <c r="K364"/>
      <c r="L364"/>
      <c r="M364"/>
      <c r="N364"/>
      <c r="O364"/>
      <c r="P364"/>
      <c r="R364" s="14"/>
      <c r="S364" s="14"/>
    </row>
    <row r="365" spans="1:19" hidden="1" x14ac:dyDescent="0.2">
      <c r="A365" s="7" t="s">
        <v>455</v>
      </c>
      <c r="B365" s="7" t="s">
        <v>2432</v>
      </c>
      <c r="C365" s="7" t="s">
        <v>2443</v>
      </c>
      <c r="D365" s="7" t="s">
        <v>134</v>
      </c>
      <c r="E365" s="7" t="s">
        <v>167</v>
      </c>
      <c r="F365" s="7" t="s">
        <v>2436</v>
      </c>
      <c r="G365" s="7" t="s">
        <v>2436</v>
      </c>
      <c r="J365"/>
      <c r="K365"/>
      <c r="L365"/>
      <c r="M365"/>
      <c r="N365"/>
      <c r="O365"/>
      <c r="P365"/>
      <c r="R365" s="14"/>
      <c r="S365" s="14"/>
    </row>
    <row r="366" spans="1:19" hidden="1" x14ac:dyDescent="0.2">
      <c r="A366" s="7" t="s">
        <v>455</v>
      </c>
      <c r="B366" s="7" t="s">
        <v>2432</v>
      </c>
      <c r="C366" s="7" t="s">
        <v>2441</v>
      </c>
      <c r="D366" s="7" t="s">
        <v>222</v>
      </c>
      <c r="E366" s="7" t="s">
        <v>223</v>
      </c>
      <c r="F366" s="7" t="s">
        <v>2436</v>
      </c>
      <c r="G366" s="7" t="s">
        <v>2436</v>
      </c>
      <c r="J366"/>
      <c r="K366"/>
      <c r="L366"/>
      <c r="M366"/>
      <c r="N366"/>
      <c r="O366"/>
      <c r="P366"/>
      <c r="R366" s="9"/>
      <c r="S366" s="9"/>
    </row>
    <row r="367" spans="1:19" hidden="1" x14ac:dyDescent="0.2">
      <c r="A367" s="7" t="s">
        <v>455</v>
      </c>
      <c r="B367" s="7" t="s">
        <v>2432</v>
      </c>
      <c r="C367" s="7" t="s">
        <v>2433</v>
      </c>
      <c r="D367" s="7" t="s">
        <v>134</v>
      </c>
      <c r="E367" s="7" t="s">
        <v>167</v>
      </c>
      <c r="F367" s="7" t="s">
        <v>2436</v>
      </c>
      <c r="G367" s="7" t="s">
        <v>2436</v>
      </c>
      <c r="J367"/>
      <c r="K367"/>
      <c r="L367"/>
      <c r="M367"/>
      <c r="N367"/>
      <c r="O367"/>
      <c r="P367"/>
      <c r="R367" s="9"/>
      <c r="S367" s="9"/>
    </row>
    <row r="368" spans="1:19" hidden="1" x14ac:dyDescent="0.2">
      <c r="A368" s="7" t="s">
        <v>455</v>
      </c>
      <c r="B368" s="6" t="s">
        <v>2449</v>
      </c>
      <c r="C368" s="7" t="s">
        <v>2450</v>
      </c>
      <c r="D368" s="7" t="s">
        <v>139</v>
      </c>
      <c r="E368" s="7" t="s">
        <v>176</v>
      </c>
      <c r="F368" s="7" t="s">
        <v>2436</v>
      </c>
      <c r="G368" s="7" t="s">
        <v>2436</v>
      </c>
      <c r="J368"/>
      <c r="K368"/>
      <c r="L368"/>
      <c r="M368"/>
      <c r="N368"/>
      <c r="O368"/>
      <c r="P368"/>
      <c r="R368" s="9"/>
      <c r="S368" s="9"/>
    </row>
    <row r="369" spans="1:19" hidden="1" x14ac:dyDescent="0.2">
      <c r="A369" s="7" t="s">
        <v>455</v>
      </c>
      <c r="B369" s="7" t="s">
        <v>456</v>
      </c>
      <c r="C369" s="7" t="s">
        <v>1310</v>
      </c>
      <c r="D369" s="7" t="s">
        <v>394</v>
      </c>
      <c r="E369" s="7" t="s">
        <v>395</v>
      </c>
      <c r="F369" s="7" t="s">
        <v>461</v>
      </c>
      <c r="G369" s="7" t="s">
        <v>461</v>
      </c>
      <c r="J369"/>
      <c r="K369"/>
      <c r="L369"/>
      <c r="M369"/>
      <c r="N369"/>
      <c r="O369"/>
      <c r="P369"/>
      <c r="R369" s="9"/>
      <c r="S369" s="9"/>
    </row>
    <row r="370" spans="1:19" hidden="1" x14ac:dyDescent="0.2">
      <c r="A370" s="7" t="s">
        <v>455</v>
      </c>
      <c r="B370" s="7" t="s">
        <v>456</v>
      </c>
      <c r="C370" s="7" t="s">
        <v>1310</v>
      </c>
      <c r="D370" s="7" t="s">
        <v>394</v>
      </c>
      <c r="E370" s="7" t="s">
        <v>395</v>
      </c>
      <c r="F370" s="7" t="s">
        <v>461</v>
      </c>
      <c r="G370" s="7" t="s">
        <v>461</v>
      </c>
      <c r="J370"/>
      <c r="K370"/>
      <c r="L370"/>
      <c r="M370"/>
      <c r="N370"/>
      <c r="O370"/>
      <c r="P370"/>
      <c r="R370" s="9"/>
      <c r="S370" s="9"/>
    </row>
    <row r="371" spans="1:19" hidden="1" x14ac:dyDescent="0.2">
      <c r="A371" s="7" t="s">
        <v>516</v>
      </c>
      <c r="C371" s="7" t="s">
        <v>517</v>
      </c>
      <c r="D371" s="7" t="s">
        <v>119</v>
      </c>
      <c r="E371" s="7" t="s">
        <v>120</v>
      </c>
      <c r="F371" s="7" t="s">
        <v>521</v>
      </c>
      <c r="G371" s="7" t="s">
        <v>521</v>
      </c>
      <c r="J371"/>
      <c r="K371"/>
      <c r="L371"/>
      <c r="M371"/>
      <c r="N371"/>
      <c r="O371"/>
      <c r="P371"/>
      <c r="R371" s="9"/>
      <c r="S371" s="9"/>
    </row>
    <row r="372" spans="1:19" hidden="1" x14ac:dyDescent="0.2">
      <c r="A372" s="7" t="s">
        <v>516</v>
      </c>
      <c r="C372" s="7" t="s">
        <v>523</v>
      </c>
      <c r="D372" s="7" t="s">
        <v>119</v>
      </c>
      <c r="E372" s="7" t="s">
        <v>120</v>
      </c>
      <c r="F372" s="7" t="s">
        <v>521</v>
      </c>
      <c r="G372" s="7" t="s">
        <v>521</v>
      </c>
      <c r="J372"/>
      <c r="K372"/>
      <c r="L372"/>
      <c r="M372"/>
      <c r="N372"/>
      <c r="O372"/>
      <c r="P372"/>
      <c r="R372" s="9"/>
      <c r="S372" s="9"/>
    </row>
    <row r="373" spans="1:19" hidden="1" x14ac:dyDescent="0.2">
      <c r="A373" s="7" t="s">
        <v>516</v>
      </c>
      <c r="C373" s="7" t="s">
        <v>523</v>
      </c>
      <c r="D373" s="7" t="s">
        <v>119</v>
      </c>
      <c r="E373" s="7" t="s">
        <v>120</v>
      </c>
      <c r="F373" s="7" t="s">
        <v>521</v>
      </c>
      <c r="G373" s="7" t="s">
        <v>521</v>
      </c>
      <c r="J373"/>
      <c r="K373"/>
      <c r="L373"/>
      <c r="M373"/>
      <c r="N373"/>
      <c r="O373"/>
      <c r="P373"/>
      <c r="R373" s="9"/>
      <c r="S373" s="9"/>
    </row>
    <row r="374" spans="1:19" hidden="1" x14ac:dyDescent="0.2">
      <c r="A374" s="7" t="s">
        <v>516</v>
      </c>
      <c r="C374" s="7" t="s">
        <v>517</v>
      </c>
      <c r="D374" s="7" t="s">
        <v>119</v>
      </c>
      <c r="E374" s="7" t="s">
        <v>120</v>
      </c>
      <c r="F374" s="7" t="s">
        <v>521</v>
      </c>
      <c r="G374" s="7" t="s">
        <v>521</v>
      </c>
      <c r="J374"/>
      <c r="K374"/>
      <c r="L374"/>
      <c r="M374"/>
      <c r="N374"/>
      <c r="O374"/>
      <c r="P374"/>
      <c r="R374" s="9"/>
      <c r="S374" s="9"/>
    </row>
    <row r="375" spans="1:19" hidden="1" x14ac:dyDescent="0.2">
      <c r="A375" s="7" t="s">
        <v>516</v>
      </c>
      <c r="B375" s="7" t="s">
        <v>1200</v>
      </c>
      <c r="C375" s="7" t="s">
        <v>1001</v>
      </c>
      <c r="D375" s="7" t="s">
        <v>134</v>
      </c>
      <c r="E375" s="7" t="s">
        <v>167</v>
      </c>
      <c r="F375" s="7" t="s">
        <v>521</v>
      </c>
      <c r="G375" s="7" t="s">
        <v>521</v>
      </c>
      <c r="J375"/>
      <c r="K375"/>
      <c r="L375"/>
      <c r="M375"/>
      <c r="N375"/>
      <c r="O375"/>
      <c r="P375"/>
      <c r="R375" s="9"/>
      <c r="S375" s="9"/>
    </row>
    <row r="376" spans="1:19" hidden="1" x14ac:dyDescent="0.2">
      <c r="A376" s="7" t="s">
        <v>516</v>
      </c>
      <c r="C376" s="7" t="s">
        <v>523</v>
      </c>
      <c r="D376" s="7" t="s">
        <v>119</v>
      </c>
      <c r="E376" s="7" t="s">
        <v>120</v>
      </c>
      <c r="F376" s="7" t="s">
        <v>521</v>
      </c>
      <c r="G376" s="7" t="s">
        <v>521</v>
      </c>
      <c r="J376"/>
      <c r="K376"/>
      <c r="L376"/>
      <c r="M376"/>
      <c r="N376"/>
      <c r="O376"/>
      <c r="P376"/>
      <c r="R376" s="9"/>
      <c r="S376" s="9"/>
    </row>
    <row r="377" spans="1:19" hidden="1" x14ac:dyDescent="0.2">
      <c r="A377" s="7" t="s">
        <v>516</v>
      </c>
      <c r="C377" s="7" t="s">
        <v>517</v>
      </c>
      <c r="D377" s="7" t="s">
        <v>119</v>
      </c>
      <c r="E377" s="7" t="s">
        <v>120</v>
      </c>
      <c r="F377" s="7" t="s">
        <v>521</v>
      </c>
      <c r="G377" s="7" t="s">
        <v>521</v>
      </c>
      <c r="J377"/>
      <c r="K377"/>
      <c r="L377"/>
      <c r="M377"/>
      <c r="N377"/>
      <c r="O377"/>
      <c r="P377"/>
      <c r="R377" s="9"/>
      <c r="S377" s="9"/>
    </row>
    <row r="378" spans="1:19" hidden="1" x14ac:dyDescent="0.2">
      <c r="A378" s="7" t="s">
        <v>516</v>
      </c>
      <c r="B378" s="7" t="s">
        <v>1200</v>
      </c>
      <c r="C378" s="7" t="s">
        <v>1001</v>
      </c>
      <c r="D378" s="7" t="s">
        <v>134</v>
      </c>
      <c r="E378" s="7" t="s">
        <v>167</v>
      </c>
      <c r="F378" s="7" t="s">
        <v>521</v>
      </c>
      <c r="G378" s="7" t="s">
        <v>521</v>
      </c>
      <c r="J378"/>
      <c r="K378"/>
      <c r="L378"/>
      <c r="M378"/>
      <c r="N378"/>
      <c r="O378"/>
      <c r="P378"/>
      <c r="R378" s="9"/>
      <c r="S378" s="9"/>
    </row>
    <row r="379" spans="1:19" hidden="1" x14ac:dyDescent="0.2">
      <c r="A379" s="7" t="s">
        <v>516</v>
      </c>
      <c r="C379" s="7" t="s">
        <v>517</v>
      </c>
      <c r="D379" s="7" t="s">
        <v>119</v>
      </c>
      <c r="E379" s="7" t="s">
        <v>120</v>
      </c>
      <c r="F379" s="7" t="s">
        <v>521</v>
      </c>
      <c r="G379" s="7" t="s">
        <v>521</v>
      </c>
      <c r="J379"/>
      <c r="K379"/>
      <c r="L379"/>
      <c r="M379"/>
      <c r="N379"/>
      <c r="O379"/>
      <c r="P379"/>
      <c r="R379" s="9"/>
      <c r="S379" s="9"/>
    </row>
    <row r="380" spans="1:19" hidden="1" x14ac:dyDescent="0.2">
      <c r="A380" s="7" t="s">
        <v>516</v>
      </c>
      <c r="B380" s="6"/>
      <c r="C380" s="7" t="s">
        <v>517</v>
      </c>
      <c r="D380" s="7" t="s">
        <v>119</v>
      </c>
      <c r="E380" s="7" t="s">
        <v>120</v>
      </c>
      <c r="F380" s="7" t="s">
        <v>521</v>
      </c>
      <c r="G380" s="7" t="s">
        <v>521</v>
      </c>
      <c r="J380"/>
      <c r="K380"/>
      <c r="L380"/>
      <c r="M380"/>
      <c r="N380"/>
      <c r="O380"/>
      <c r="P380"/>
      <c r="R380" s="9"/>
      <c r="S380" s="9"/>
    </row>
    <row r="381" spans="1:19" hidden="1" x14ac:dyDescent="0.2">
      <c r="A381" s="7" t="s">
        <v>516</v>
      </c>
      <c r="B381" s="7" t="s">
        <v>1200</v>
      </c>
      <c r="C381" s="7" t="s">
        <v>7471</v>
      </c>
      <c r="D381" s="7" t="s">
        <v>139</v>
      </c>
      <c r="E381" s="7" t="s">
        <v>176</v>
      </c>
      <c r="F381" s="7" t="s">
        <v>521</v>
      </c>
      <c r="G381" s="7" t="s">
        <v>521</v>
      </c>
      <c r="J381"/>
      <c r="K381"/>
      <c r="L381"/>
      <c r="M381"/>
      <c r="N381"/>
      <c r="O381"/>
      <c r="P381"/>
      <c r="R381" s="9"/>
      <c r="S381" s="9"/>
    </row>
    <row r="382" spans="1:19" hidden="1" x14ac:dyDescent="0.2">
      <c r="A382" s="7" t="s">
        <v>516</v>
      </c>
      <c r="B382" s="7" t="s">
        <v>1159</v>
      </c>
      <c r="C382" s="7" t="s">
        <v>2731</v>
      </c>
      <c r="D382" s="7" t="s">
        <v>139</v>
      </c>
      <c r="E382" s="7" t="s">
        <v>176</v>
      </c>
      <c r="F382" s="7" t="s">
        <v>526</v>
      </c>
      <c r="G382" s="7" t="s">
        <v>526</v>
      </c>
      <c r="J382"/>
      <c r="K382"/>
      <c r="L382"/>
      <c r="M382"/>
      <c r="N382"/>
      <c r="O382"/>
      <c r="P382"/>
      <c r="R382" s="9"/>
      <c r="S382" s="9"/>
    </row>
    <row r="383" spans="1:19" hidden="1" x14ac:dyDescent="0.2">
      <c r="A383" s="7" t="s">
        <v>516</v>
      </c>
      <c r="C383" s="7" t="s">
        <v>517</v>
      </c>
      <c r="D383" s="7" t="s">
        <v>119</v>
      </c>
      <c r="E383" s="7" t="s">
        <v>120</v>
      </c>
      <c r="F383" s="7" t="s">
        <v>521</v>
      </c>
      <c r="G383" s="7" t="s">
        <v>521</v>
      </c>
      <c r="J383"/>
      <c r="K383"/>
      <c r="L383"/>
      <c r="M383"/>
      <c r="N383"/>
      <c r="O383"/>
      <c r="P383"/>
      <c r="R383" s="9"/>
      <c r="S383" s="9"/>
    </row>
    <row r="384" spans="1:19" hidden="1" x14ac:dyDescent="0.2">
      <c r="A384" s="7" t="s">
        <v>527</v>
      </c>
      <c r="C384" s="7" t="s">
        <v>528</v>
      </c>
      <c r="D384" s="7" t="s">
        <v>119</v>
      </c>
      <c r="E384" s="7" t="s">
        <v>120</v>
      </c>
      <c r="F384" s="7" t="s">
        <v>531</v>
      </c>
      <c r="G384" s="7" t="s">
        <v>531</v>
      </c>
      <c r="J384"/>
      <c r="K384"/>
      <c r="L384"/>
      <c r="M384"/>
      <c r="N384"/>
      <c r="O384"/>
      <c r="P384"/>
      <c r="R384" s="9"/>
      <c r="S384" s="9"/>
    </row>
    <row r="385" spans="1:19" hidden="1" x14ac:dyDescent="0.2">
      <c r="A385" s="7" t="s">
        <v>527</v>
      </c>
      <c r="B385" s="7" t="s">
        <v>543</v>
      </c>
      <c r="C385" s="7" t="s">
        <v>1011</v>
      </c>
      <c r="D385" s="7" t="s">
        <v>222</v>
      </c>
      <c r="E385" s="7" t="s">
        <v>223</v>
      </c>
      <c r="F385" s="7" t="s">
        <v>531</v>
      </c>
      <c r="G385" s="7" t="s">
        <v>531</v>
      </c>
      <c r="J385"/>
      <c r="K385"/>
      <c r="L385"/>
      <c r="M385"/>
      <c r="N385"/>
      <c r="O385"/>
      <c r="P385"/>
      <c r="R385" s="9"/>
      <c r="S385" s="9"/>
    </row>
    <row r="386" spans="1:19" hidden="1" x14ac:dyDescent="0.2">
      <c r="A386" s="7" t="s">
        <v>527</v>
      </c>
      <c r="C386" s="7" t="s">
        <v>532</v>
      </c>
      <c r="D386" s="7" t="s">
        <v>119</v>
      </c>
      <c r="E386" s="7" t="s">
        <v>120</v>
      </c>
      <c r="F386" s="7" t="s">
        <v>531</v>
      </c>
      <c r="G386" s="7" t="s">
        <v>531</v>
      </c>
      <c r="J386"/>
      <c r="K386"/>
      <c r="L386"/>
      <c r="M386"/>
      <c r="N386"/>
      <c r="O386"/>
      <c r="P386"/>
      <c r="R386" s="9"/>
      <c r="S386" s="9"/>
    </row>
    <row r="387" spans="1:19" hidden="1" x14ac:dyDescent="0.2">
      <c r="A387" s="7" t="s">
        <v>527</v>
      </c>
      <c r="B387" s="6"/>
      <c r="C387" s="7" t="s">
        <v>1326</v>
      </c>
      <c r="D387" s="7" t="s">
        <v>119</v>
      </c>
      <c r="E387" s="7" t="s">
        <v>120</v>
      </c>
      <c r="F387" s="7" t="s">
        <v>531</v>
      </c>
      <c r="G387" s="7" t="s">
        <v>531</v>
      </c>
      <c r="J387"/>
      <c r="K387"/>
      <c r="L387"/>
      <c r="M387"/>
      <c r="N387"/>
      <c r="O387"/>
      <c r="P387"/>
      <c r="R387" s="9"/>
      <c r="S387" s="9"/>
    </row>
    <row r="388" spans="1:19" hidden="1" x14ac:dyDescent="0.2">
      <c r="A388" s="7" t="s">
        <v>527</v>
      </c>
      <c r="B388" s="6" t="s">
        <v>543</v>
      </c>
      <c r="C388" s="7" t="s">
        <v>544</v>
      </c>
      <c r="D388" s="7" t="s">
        <v>222</v>
      </c>
      <c r="E388" s="7" t="s">
        <v>223</v>
      </c>
      <c r="F388" s="7" t="s">
        <v>531</v>
      </c>
      <c r="G388" s="7" t="s">
        <v>531</v>
      </c>
      <c r="J388"/>
      <c r="K388"/>
      <c r="L388"/>
      <c r="M388"/>
      <c r="N388"/>
      <c r="O388"/>
      <c r="P388"/>
      <c r="R388" s="6"/>
      <c r="S388" s="6"/>
    </row>
    <row r="389" spans="1:19" hidden="1" x14ac:dyDescent="0.2">
      <c r="A389" s="7" t="s">
        <v>527</v>
      </c>
      <c r="C389" s="7" t="s">
        <v>528</v>
      </c>
      <c r="D389" s="7" t="s">
        <v>119</v>
      </c>
      <c r="E389" s="7" t="s">
        <v>120</v>
      </c>
      <c r="F389" s="7" t="s">
        <v>531</v>
      </c>
      <c r="G389" s="7" t="s">
        <v>531</v>
      </c>
      <c r="J389"/>
      <c r="K389"/>
      <c r="L389"/>
      <c r="M389"/>
      <c r="N389"/>
      <c r="O389"/>
      <c r="P389"/>
      <c r="R389" s="6"/>
      <c r="S389" s="6"/>
    </row>
    <row r="390" spans="1:19" hidden="1" x14ac:dyDescent="0.2">
      <c r="A390" s="7" t="s">
        <v>527</v>
      </c>
      <c r="C390" s="7" t="s">
        <v>528</v>
      </c>
      <c r="D390" s="7" t="s">
        <v>119</v>
      </c>
      <c r="E390" s="7" t="s">
        <v>120</v>
      </c>
      <c r="F390" s="7" t="s">
        <v>531</v>
      </c>
      <c r="G390" s="7" t="s">
        <v>531</v>
      </c>
      <c r="J390"/>
      <c r="K390"/>
      <c r="L390"/>
      <c r="M390"/>
      <c r="N390"/>
      <c r="O390"/>
      <c r="P390"/>
      <c r="R390" s="6"/>
      <c r="S390" s="6"/>
    </row>
    <row r="391" spans="1:19" hidden="1" x14ac:dyDescent="0.2">
      <c r="A391" s="7" t="s">
        <v>527</v>
      </c>
      <c r="B391" s="6"/>
      <c r="C391" s="7" t="s">
        <v>528</v>
      </c>
      <c r="D391" s="7" t="s">
        <v>119</v>
      </c>
      <c r="E391" s="7" t="s">
        <v>120</v>
      </c>
      <c r="F391" s="7" t="s">
        <v>531</v>
      </c>
      <c r="G391" s="7" t="s">
        <v>531</v>
      </c>
      <c r="J391"/>
      <c r="K391"/>
      <c r="L391"/>
      <c r="M391"/>
      <c r="N391"/>
      <c r="O391"/>
      <c r="P391"/>
      <c r="R391" s="6"/>
      <c r="S391" s="6"/>
    </row>
    <row r="392" spans="1:19" hidden="1" x14ac:dyDescent="0.2">
      <c r="A392" s="7" t="s">
        <v>527</v>
      </c>
      <c r="B392" s="7" t="s">
        <v>543</v>
      </c>
      <c r="C392" s="7" t="s">
        <v>1187</v>
      </c>
      <c r="D392" s="7" t="s">
        <v>134</v>
      </c>
      <c r="E392" s="7" t="s">
        <v>167</v>
      </c>
      <c r="F392" s="7" t="s">
        <v>531</v>
      </c>
      <c r="G392" s="7" t="s">
        <v>531</v>
      </c>
      <c r="J392"/>
      <c r="K392"/>
      <c r="L392"/>
      <c r="M392"/>
      <c r="N392"/>
      <c r="O392"/>
      <c r="P392"/>
      <c r="R392" s="6"/>
      <c r="S392" s="6"/>
    </row>
    <row r="393" spans="1:19" hidden="1" x14ac:dyDescent="0.2">
      <c r="A393" s="7" t="s">
        <v>527</v>
      </c>
      <c r="C393" s="7" t="s">
        <v>528</v>
      </c>
      <c r="D393" s="7" t="s">
        <v>119</v>
      </c>
      <c r="E393" s="7" t="s">
        <v>120</v>
      </c>
      <c r="F393" s="7" t="s">
        <v>531</v>
      </c>
      <c r="G393" s="7" t="s">
        <v>531</v>
      </c>
      <c r="J393"/>
      <c r="K393"/>
      <c r="L393"/>
      <c r="M393"/>
      <c r="N393"/>
      <c r="O393"/>
      <c r="P393"/>
      <c r="R393" s="6"/>
      <c r="S393" s="6"/>
    </row>
    <row r="394" spans="1:19" hidden="1" x14ac:dyDescent="0.2">
      <c r="A394" s="7" t="s">
        <v>527</v>
      </c>
      <c r="C394" s="7" t="s">
        <v>532</v>
      </c>
      <c r="D394" s="7" t="s">
        <v>119</v>
      </c>
      <c r="E394" s="7" t="s">
        <v>120</v>
      </c>
      <c r="F394" s="7" t="s">
        <v>531</v>
      </c>
      <c r="G394" s="7" t="s">
        <v>531</v>
      </c>
      <c r="J394"/>
      <c r="K394"/>
      <c r="L394"/>
      <c r="M394"/>
      <c r="N394"/>
      <c r="O394"/>
      <c r="P394"/>
      <c r="R394" s="6"/>
      <c r="S394" s="6"/>
    </row>
    <row r="395" spans="1:19" hidden="1" x14ac:dyDescent="0.2">
      <c r="A395" s="7" t="s">
        <v>527</v>
      </c>
      <c r="C395" s="7" t="s">
        <v>528</v>
      </c>
      <c r="D395" s="7" t="s">
        <v>119</v>
      </c>
      <c r="E395" s="7" t="s">
        <v>120</v>
      </c>
      <c r="F395" s="7" t="s">
        <v>531</v>
      </c>
      <c r="G395" s="7" t="s">
        <v>531</v>
      </c>
      <c r="J395"/>
      <c r="K395"/>
      <c r="L395"/>
      <c r="M395"/>
      <c r="N395"/>
      <c r="O395"/>
      <c r="P395"/>
      <c r="R395" s="6"/>
      <c r="S395" s="6"/>
    </row>
    <row r="396" spans="1:19" hidden="1" x14ac:dyDescent="0.2">
      <c r="A396" s="7" t="s">
        <v>527</v>
      </c>
      <c r="C396" s="7" t="s">
        <v>528</v>
      </c>
      <c r="D396" s="7" t="s">
        <v>119</v>
      </c>
      <c r="E396" s="7" t="s">
        <v>120</v>
      </c>
      <c r="F396" s="7" t="s">
        <v>531</v>
      </c>
      <c r="G396" s="7" t="s">
        <v>531</v>
      </c>
      <c r="J396"/>
      <c r="K396"/>
      <c r="L396"/>
      <c r="M396"/>
      <c r="N396"/>
      <c r="O396"/>
      <c r="P396"/>
      <c r="R396" s="6"/>
      <c r="S396" s="6"/>
    </row>
    <row r="397" spans="1:19" hidden="1" x14ac:dyDescent="0.2">
      <c r="A397" s="7" t="s">
        <v>527</v>
      </c>
      <c r="C397" s="7" t="s">
        <v>1326</v>
      </c>
      <c r="D397" s="7" t="s">
        <v>119</v>
      </c>
      <c r="E397" s="7" t="s">
        <v>120</v>
      </c>
      <c r="F397" s="7" t="s">
        <v>531</v>
      </c>
      <c r="G397" s="7" t="s">
        <v>531</v>
      </c>
      <c r="J397"/>
      <c r="K397"/>
      <c r="L397"/>
      <c r="M397"/>
      <c r="N397"/>
      <c r="O397"/>
      <c r="P397"/>
      <c r="R397" s="6"/>
      <c r="S397" s="6"/>
    </row>
    <row r="398" spans="1:19" hidden="1" x14ac:dyDescent="0.2">
      <c r="A398" s="7" t="s">
        <v>527</v>
      </c>
      <c r="C398" s="7" t="s">
        <v>1326</v>
      </c>
      <c r="D398" s="7" t="s">
        <v>119</v>
      </c>
      <c r="E398" s="7" t="s">
        <v>120</v>
      </c>
      <c r="F398" s="7" t="s">
        <v>531</v>
      </c>
      <c r="G398" s="7" t="s">
        <v>531</v>
      </c>
      <c r="J398"/>
      <c r="K398"/>
      <c r="L398"/>
      <c r="M398"/>
      <c r="N398"/>
      <c r="O398"/>
      <c r="P398"/>
      <c r="R398" s="6"/>
      <c r="S398" s="6"/>
    </row>
    <row r="399" spans="1:19" hidden="1" x14ac:dyDescent="0.2">
      <c r="A399" s="7" t="s">
        <v>527</v>
      </c>
      <c r="B399" s="7" t="s">
        <v>2472</v>
      </c>
      <c r="C399" s="7" t="s">
        <v>1883</v>
      </c>
      <c r="D399" s="7" t="s">
        <v>222</v>
      </c>
      <c r="E399" s="7" t="s">
        <v>223</v>
      </c>
      <c r="F399" s="7" t="s">
        <v>531</v>
      </c>
      <c r="G399" s="7" t="s">
        <v>531</v>
      </c>
      <c r="J399"/>
      <c r="K399"/>
      <c r="L399"/>
      <c r="M399"/>
      <c r="N399"/>
      <c r="O399"/>
      <c r="P399"/>
      <c r="R399" s="6"/>
      <c r="S399" s="6"/>
    </row>
    <row r="400" spans="1:19" hidden="1" x14ac:dyDescent="0.2">
      <c r="A400" s="7" t="s">
        <v>527</v>
      </c>
      <c r="B400" s="6" t="s">
        <v>543</v>
      </c>
      <c r="C400" s="7" t="s">
        <v>1011</v>
      </c>
      <c r="D400" s="7" t="s">
        <v>222</v>
      </c>
      <c r="E400" s="7" t="s">
        <v>223</v>
      </c>
      <c r="F400" s="7" t="s">
        <v>531</v>
      </c>
      <c r="G400" s="7" t="s">
        <v>531</v>
      </c>
      <c r="J400"/>
      <c r="K400"/>
      <c r="L400"/>
      <c r="M400"/>
      <c r="N400"/>
      <c r="O400"/>
      <c r="P400"/>
      <c r="R400" s="6"/>
      <c r="S400" s="6"/>
    </row>
    <row r="401" spans="1:19" hidden="1" x14ac:dyDescent="0.2">
      <c r="A401" s="7" t="s">
        <v>527</v>
      </c>
      <c r="C401" s="7" t="s">
        <v>528</v>
      </c>
      <c r="D401" s="7" t="s">
        <v>119</v>
      </c>
      <c r="E401" s="7" t="s">
        <v>120</v>
      </c>
      <c r="F401" s="7" t="s">
        <v>531</v>
      </c>
      <c r="G401" s="7" t="s">
        <v>531</v>
      </c>
      <c r="J401"/>
      <c r="K401"/>
      <c r="L401"/>
      <c r="M401"/>
      <c r="N401"/>
      <c r="O401"/>
      <c r="P401"/>
      <c r="R401" s="6"/>
      <c r="S401" s="6"/>
    </row>
    <row r="402" spans="1:19" hidden="1" x14ac:dyDescent="0.2">
      <c r="A402" s="7" t="s">
        <v>527</v>
      </c>
      <c r="C402" s="7" t="s">
        <v>532</v>
      </c>
      <c r="D402" s="7" t="s">
        <v>119</v>
      </c>
      <c r="E402" s="7" t="s">
        <v>120</v>
      </c>
      <c r="F402" s="7" t="s">
        <v>531</v>
      </c>
      <c r="G402" s="7" t="s">
        <v>531</v>
      </c>
      <c r="J402"/>
      <c r="K402"/>
      <c r="L402"/>
      <c r="M402"/>
      <c r="N402"/>
      <c r="O402"/>
      <c r="P402"/>
      <c r="R402" s="6"/>
      <c r="S402" s="6"/>
    </row>
    <row r="403" spans="1:19" hidden="1" x14ac:dyDescent="0.2">
      <c r="A403" s="7" t="s">
        <v>527</v>
      </c>
      <c r="B403" s="6"/>
      <c r="C403" s="7" t="s">
        <v>528</v>
      </c>
      <c r="D403" s="7" t="s">
        <v>119</v>
      </c>
      <c r="E403" s="7" t="s">
        <v>120</v>
      </c>
      <c r="F403" s="7" t="s">
        <v>531</v>
      </c>
      <c r="G403" s="7" t="s">
        <v>531</v>
      </c>
      <c r="J403"/>
      <c r="K403"/>
      <c r="L403"/>
      <c r="M403"/>
      <c r="N403"/>
      <c r="O403"/>
      <c r="P403"/>
      <c r="R403" s="6"/>
      <c r="S403" s="6"/>
    </row>
    <row r="404" spans="1:19" hidden="1" x14ac:dyDescent="0.2">
      <c r="A404" s="7" t="s">
        <v>527</v>
      </c>
      <c r="C404" s="7" t="s">
        <v>1326</v>
      </c>
      <c r="D404" s="7" t="s">
        <v>119</v>
      </c>
      <c r="E404" s="7" t="s">
        <v>120</v>
      </c>
      <c r="F404" s="7" t="s">
        <v>531</v>
      </c>
      <c r="G404" s="7" t="s">
        <v>531</v>
      </c>
      <c r="J404"/>
      <c r="K404"/>
      <c r="L404"/>
      <c r="M404"/>
      <c r="N404"/>
      <c r="O404"/>
      <c r="P404"/>
      <c r="R404" s="6"/>
      <c r="S404" s="6"/>
    </row>
    <row r="405" spans="1:19" hidden="1" x14ac:dyDescent="0.2">
      <c r="A405" s="7" t="s">
        <v>527</v>
      </c>
      <c r="B405" s="7" t="s">
        <v>543</v>
      </c>
      <c r="C405" s="7" t="s">
        <v>544</v>
      </c>
      <c r="D405" s="7" t="s">
        <v>222</v>
      </c>
      <c r="E405" s="7" t="s">
        <v>223</v>
      </c>
      <c r="F405" s="7" t="s">
        <v>531</v>
      </c>
      <c r="G405" s="7" t="s">
        <v>531</v>
      </c>
      <c r="J405"/>
      <c r="K405"/>
      <c r="L405"/>
      <c r="M405"/>
      <c r="N405"/>
      <c r="O405"/>
      <c r="P405"/>
      <c r="R405" s="6"/>
      <c r="S405" s="6"/>
    </row>
    <row r="406" spans="1:19" hidden="1" x14ac:dyDescent="0.2">
      <c r="A406" s="7" t="s">
        <v>527</v>
      </c>
      <c r="C406" s="7" t="s">
        <v>1326</v>
      </c>
      <c r="D406" s="7" t="s">
        <v>119</v>
      </c>
      <c r="E406" s="7" t="s">
        <v>120</v>
      </c>
      <c r="F406" s="7" t="s">
        <v>531</v>
      </c>
      <c r="G406" s="7" t="s">
        <v>531</v>
      </c>
      <c r="J406"/>
      <c r="K406"/>
      <c r="L406"/>
      <c r="M406"/>
      <c r="N406"/>
      <c r="O406"/>
      <c r="P406"/>
      <c r="R406" s="6"/>
      <c r="S406" s="6"/>
    </row>
    <row r="407" spans="1:19" hidden="1" x14ac:dyDescent="0.2">
      <c r="A407" s="7" t="s">
        <v>527</v>
      </c>
      <c r="C407" s="7" t="s">
        <v>1326</v>
      </c>
      <c r="D407" s="7" t="s">
        <v>119</v>
      </c>
      <c r="E407" s="7" t="s">
        <v>120</v>
      </c>
      <c r="F407" s="7" t="s">
        <v>531</v>
      </c>
      <c r="G407" s="7" t="s">
        <v>531</v>
      </c>
      <c r="J407"/>
      <c r="K407"/>
      <c r="L407"/>
      <c r="M407"/>
      <c r="N407"/>
      <c r="O407"/>
      <c r="P407"/>
      <c r="R407" s="6"/>
      <c r="S407" s="6"/>
    </row>
    <row r="408" spans="1:19" hidden="1" x14ac:dyDescent="0.2">
      <c r="A408" s="7" t="s">
        <v>527</v>
      </c>
      <c r="B408" s="7" t="s">
        <v>2472</v>
      </c>
      <c r="C408" s="7" t="s">
        <v>7704</v>
      </c>
      <c r="D408" s="7" t="s">
        <v>139</v>
      </c>
      <c r="E408" s="7" t="s">
        <v>176</v>
      </c>
      <c r="F408" s="7" t="s">
        <v>531</v>
      </c>
      <c r="G408" s="7" t="s">
        <v>531</v>
      </c>
      <c r="J408"/>
      <c r="K408"/>
      <c r="L408"/>
      <c r="M408"/>
      <c r="N408"/>
      <c r="O408"/>
      <c r="P408"/>
      <c r="R408" s="6"/>
      <c r="S408" s="6"/>
    </row>
    <row r="409" spans="1:19" hidden="1" x14ac:dyDescent="0.2">
      <c r="A409" s="7" t="s">
        <v>527</v>
      </c>
      <c r="B409" s="7" t="s">
        <v>543</v>
      </c>
      <c r="C409" s="7" t="s">
        <v>1011</v>
      </c>
      <c r="D409" s="7" t="s">
        <v>222</v>
      </c>
      <c r="E409" s="7" t="s">
        <v>223</v>
      </c>
      <c r="F409" s="7" t="s">
        <v>531</v>
      </c>
      <c r="G409" s="7" t="s">
        <v>531</v>
      </c>
      <c r="J409"/>
      <c r="K409"/>
      <c r="L409"/>
      <c r="M409"/>
      <c r="N409"/>
      <c r="O409"/>
      <c r="P409"/>
      <c r="R409" s="6"/>
      <c r="S409" s="6"/>
    </row>
    <row r="410" spans="1:19" hidden="1" x14ac:dyDescent="0.2">
      <c r="A410" s="7" t="s">
        <v>527</v>
      </c>
      <c r="C410" s="7" t="s">
        <v>528</v>
      </c>
      <c r="D410" s="7" t="s">
        <v>119</v>
      </c>
      <c r="E410" s="7" t="s">
        <v>120</v>
      </c>
      <c r="F410" s="7" t="s">
        <v>531</v>
      </c>
      <c r="G410" s="7" t="s">
        <v>531</v>
      </c>
      <c r="J410"/>
      <c r="K410"/>
      <c r="L410"/>
      <c r="M410"/>
      <c r="N410"/>
      <c r="O410"/>
      <c r="P410"/>
      <c r="R410" s="6"/>
      <c r="S410" s="6"/>
    </row>
    <row r="411" spans="1:19" hidden="1" x14ac:dyDescent="0.2">
      <c r="A411" s="7" t="s">
        <v>527</v>
      </c>
      <c r="C411" s="7" t="s">
        <v>528</v>
      </c>
      <c r="D411" s="7" t="s">
        <v>119</v>
      </c>
      <c r="E411" s="7" t="s">
        <v>120</v>
      </c>
      <c r="F411" s="7" t="s">
        <v>531</v>
      </c>
      <c r="G411" s="7" t="s">
        <v>531</v>
      </c>
      <c r="J411"/>
      <c r="K411"/>
      <c r="L411"/>
      <c r="M411"/>
      <c r="N411"/>
      <c r="O411"/>
      <c r="P411"/>
      <c r="R411" s="6"/>
      <c r="S411" s="6"/>
    </row>
    <row r="412" spans="1:19" hidden="1" x14ac:dyDescent="0.2">
      <c r="A412" s="7" t="s">
        <v>527</v>
      </c>
      <c r="C412" s="7" t="s">
        <v>532</v>
      </c>
      <c r="D412" s="7" t="s">
        <v>119</v>
      </c>
      <c r="E412" s="7" t="s">
        <v>120</v>
      </c>
      <c r="F412" s="7" t="s">
        <v>531</v>
      </c>
      <c r="G412" s="7" t="s">
        <v>531</v>
      </c>
      <c r="J412"/>
      <c r="K412"/>
      <c r="L412"/>
      <c r="M412"/>
      <c r="N412"/>
      <c r="O412"/>
      <c r="P412"/>
      <c r="R412" s="6"/>
      <c r="S412" s="6"/>
    </row>
    <row r="413" spans="1:19" hidden="1" x14ac:dyDescent="0.2">
      <c r="A413" s="7" t="s">
        <v>527</v>
      </c>
      <c r="C413" s="7" t="s">
        <v>1326</v>
      </c>
      <c r="D413" s="7" t="s">
        <v>119</v>
      </c>
      <c r="E413" s="7" t="s">
        <v>120</v>
      </c>
      <c r="F413" s="7" t="s">
        <v>531</v>
      </c>
      <c r="G413" s="7" t="s">
        <v>531</v>
      </c>
      <c r="J413"/>
      <c r="K413"/>
      <c r="L413"/>
      <c r="M413"/>
      <c r="N413"/>
      <c r="O413"/>
      <c r="P413"/>
      <c r="R413" s="6"/>
      <c r="S413" s="6"/>
    </row>
    <row r="414" spans="1:19" hidden="1" x14ac:dyDescent="0.2">
      <c r="A414" s="7" t="s">
        <v>527</v>
      </c>
      <c r="B414" s="6"/>
      <c r="C414" s="7" t="s">
        <v>528</v>
      </c>
      <c r="D414" s="7" t="s">
        <v>119</v>
      </c>
      <c r="E414" s="7" t="s">
        <v>120</v>
      </c>
      <c r="F414" s="7" t="s">
        <v>531</v>
      </c>
      <c r="G414" s="7" t="s">
        <v>531</v>
      </c>
      <c r="J414"/>
      <c r="K414"/>
      <c r="L414"/>
      <c r="M414"/>
      <c r="N414"/>
      <c r="O414"/>
      <c r="P414"/>
      <c r="R414" s="6"/>
      <c r="S414" s="6"/>
    </row>
    <row r="415" spans="1:19" hidden="1" x14ac:dyDescent="0.2">
      <c r="A415" s="7" t="s">
        <v>527</v>
      </c>
      <c r="B415" s="7" t="s">
        <v>543</v>
      </c>
      <c r="C415" s="7" t="s">
        <v>1160</v>
      </c>
      <c r="D415" s="7" t="s">
        <v>134</v>
      </c>
      <c r="E415" s="7" t="s">
        <v>167</v>
      </c>
      <c r="F415" s="7" t="s">
        <v>531</v>
      </c>
      <c r="G415" s="7" t="s">
        <v>531</v>
      </c>
      <c r="J415"/>
      <c r="K415"/>
      <c r="L415"/>
      <c r="M415"/>
      <c r="N415"/>
      <c r="O415"/>
      <c r="P415"/>
      <c r="R415" s="6"/>
      <c r="S415" s="6"/>
    </row>
    <row r="416" spans="1:19" hidden="1" x14ac:dyDescent="0.2">
      <c r="A416" s="7" t="s">
        <v>527</v>
      </c>
      <c r="B416" s="7" t="s">
        <v>543</v>
      </c>
      <c r="C416" s="7" t="s">
        <v>1160</v>
      </c>
      <c r="D416" s="7" t="s">
        <v>134</v>
      </c>
      <c r="E416" s="7" t="s">
        <v>167</v>
      </c>
      <c r="F416" s="7" t="s">
        <v>531</v>
      </c>
      <c r="G416" s="7" t="s">
        <v>531</v>
      </c>
      <c r="J416"/>
      <c r="K416"/>
      <c r="L416"/>
      <c r="M416"/>
      <c r="N416"/>
      <c r="O416"/>
      <c r="P416"/>
      <c r="R416" s="6"/>
      <c r="S416" s="6"/>
    </row>
    <row r="417" spans="1:20" hidden="1" x14ac:dyDescent="0.2">
      <c r="A417" s="7" t="s">
        <v>527</v>
      </c>
      <c r="C417" s="7" t="s">
        <v>528</v>
      </c>
      <c r="D417" s="7" t="s">
        <v>119</v>
      </c>
      <c r="E417" s="7" t="s">
        <v>120</v>
      </c>
      <c r="F417" s="7" t="s">
        <v>531</v>
      </c>
      <c r="G417" s="7" t="s">
        <v>531</v>
      </c>
      <c r="J417"/>
      <c r="K417"/>
      <c r="L417"/>
      <c r="M417"/>
      <c r="N417"/>
      <c r="O417"/>
      <c r="P417"/>
      <c r="R417" s="6"/>
      <c r="S417" s="6"/>
    </row>
    <row r="418" spans="1:20" hidden="1" x14ac:dyDescent="0.2">
      <c r="A418" s="7" t="s">
        <v>527</v>
      </c>
      <c r="B418" s="7" t="s">
        <v>543</v>
      </c>
      <c r="C418" s="7" t="s">
        <v>1011</v>
      </c>
      <c r="D418" s="7" t="s">
        <v>222</v>
      </c>
      <c r="E418" s="7" t="s">
        <v>223</v>
      </c>
      <c r="F418" s="7" t="s">
        <v>531</v>
      </c>
      <c r="G418" s="7" t="s">
        <v>531</v>
      </c>
      <c r="J418"/>
      <c r="K418"/>
      <c r="L418"/>
      <c r="M418"/>
      <c r="N418"/>
      <c r="O418"/>
      <c r="P418"/>
      <c r="R418" s="6"/>
      <c r="S418" s="6"/>
    </row>
    <row r="419" spans="1:20" hidden="1" x14ac:dyDescent="0.2">
      <c r="A419" s="7" t="s">
        <v>527</v>
      </c>
      <c r="B419" s="6"/>
      <c r="C419" s="7" t="s">
        <v>528</v>
      </c>
      <c r="D419" s="7" t="s">
        <v>119</v>
      </c>
      <c r="E419" s="7" t="s">
        <v>120</v>
      </c>
      <c r="F419" s="7" t="s">
        <v>531</v>
      </c>
      <c r="G419" s="7" t="s">
        <v>531</v>
      </c>
      <c r="J419"/>
      <c r="K419"/>
      <c r="L419"/>
      <c r="M419"/>
      <c r="N419"/>
      <c r="O419"/>
      <c r="P419"/>
      <c r="R419" s="6"/>
      <c r="S419" s="6"/>
    </row>
    <row r="420" spans="1:20" hidden="1" x14ac:dyDescent="0.2">
      <c r="A420" s="7" t="s">
        <v>527</v>
      </c>
      <c r="C420" s="7" t="s">
        <v>1326</v>
      </c>
      <c r="D420" s="7" t="s">
        <v>119</v>
      </c>
      <c r="E420" s="7" t="s">
        <v>120</v>
      </c>
      <c r="F420" s="7" t="s">
        <v>531</v>
      </c>
      <c r="G420" s="7" t="s">
        <v>531</v>
      </c>
      <c r="J420"/>
      <c r="K420"/>
      <c r="L420"/>
      <c r="M420"/>
      <c r="N420"/>
      <c r="O420"/>
      <c r="P420"/>
      <c r="R420" s="6"/>
      <c r="S420" s="6"/>
    </row>
    <row r="421" spans="1:20" hidden="1" x14ac:dyDescent="0.2">
      <c r="A421" s="7" t="s">
        <v>527</v>
      </c>
      <c r="B421" s="7" t="s">
        <v>543</v>
      </c>
      <c r="C421" s="7" t="s">
        <v>544</v>
      </c>
      <c r="D421" s="7" t="s">
        <v>222</v>
      </c>
      <c r="E421" s="7" t="s">
        <v>223</v>
      </c>
      <c r="F421" s="7" t="s">
        <v>531</v>
      </c>
      <c r="G421" s="7" t="s">
        <v>531</v>
      </c>
      <c r="J421"/>
      <c r="K421"/>
      <c r="L421"/>
      <c r="M421"/>
      <c r="N421"/>
      <c r="O421"/>
      <c r="P421"/>
      <c r="R421" s="4"/>
      <c r="S421" s="4"/>
    </row>
    <row r="422" spans="1:20" hidden="1" x14ac:dyDescent="0.2">
      <c r="A422" s="7" t="s">
        <v>563</v>
      </c>
      <c r="B422" s="7" t="s">
        <v>587</v>
      </c>
      <c r="C422" s="7" t="s">
        <v>1013</v>
      </c>
      <c r="D422" s="7" t="s">
        <v>134</v>
      </c>
      <c r="E422" s="7" t="s">
        <v>167</v>
      </c>
      <c r="F422" s="7" t="s">
        <v>568</v>
      </c>
      <c r="G422" s="7" t="s">
        <v>568</v>
      </c>
      <c r="J422"/>
      <c r="K422"/>
      <c r="L422"/>
      <c r="M422"/>
      <c r="N422"/>
      <c r="O422"/>
      <c r="P422"/>
      <c r="R422" s="4"/>
      <c r="S422" s="4"/>
    </row>
    <row r="423" spans="1:20" hidden="1" x14ac:dyDescent="0.2">
      <c r="A423" s="7" t="s">
        <v>563</v>
      </c>
      <c r="B423" s="7" t="s">
        <v>569</v>
      </c>
      <c r="C423" s="7" t="s">
        <v>570</v>
      </c>
      <c r="D423" s="7" t="s">
        <v>276</v>
      </c>
      <c r="E423" s="7" t="s">
        <v>277</v>
      </c>
      <c r="F423" s="7" t="s">
        <v>572</v>
      </c>
      <c r="G423" s="7" t="s">
        <v>572</v>
      </c>
      <c r="J423"/>
      <c r="K423"/>
      <c r="L423"/>
      <c r="M423"/>
      <c r="N423"/>
      <c r="O423"/>
      <c r="P423"/>
      <c r="R423" s="4"/>
      <c r="S423" s="4"/>
    </row>
    <row r="424" spans="1:20" hidden="1" x14ac:dyDescent="0.2">
      <c r="A424" s="7" t="s">
        <v>563</v>
      </c>
      <c r="C424" s="7" t="s">
        <v>573</v>
      </c>
      <c r="D424" s="7" t="s">
        <v>119</v>
      </c>
      <c r="E424" s="7" t="s">
        <v>120</v>
      </c>
      <c r="F424" s="7" t="s">
        <v>568</v>
      </c>
      <c r="G424" s="7" t="s">
        <v>568</v>
      </c>
      <c r="J424"/>
      <c r="K424"/>
      <c r="L424"/>
      <c r="M424"/>
      <c r="N424"/>
      <c r="O424"/>
      <c r="P424"/>
      <c r="R424" s="4"/>
      <c r="S424" s="4"/>
    </row>
    <row r="425" spans="1:20" hidden="1" x14ac:dyDescent="0.2">
      <c r="A425" s="7" t="s">
        <v>563</v>
      </c>
      <c r="B425" s="7" t="s">
        <v>569</v>
      </c>
      <c r="C425" s="7" t="s">
        <v>570</v>
      </c>
      <c r="D425" s="7" t="s">
        <v>276</v>
      </c>
      <c r="E425" s="7" t="s">
        <v>277</v>
      </c>
      <c r="F425" s="7" t="s">
        <v>572</v>
      </c>
      <c r="G425" s="7" t="s">
        <v>572</v>
      </c>
      <c r="J425"/>
      <c r="K425"/>
      <c r="L425"/>
      <c r="M425"/>
      <c r="N425"/>
      <c r="O425"/>
      <c r="P425"/>
      <c r="R425" s="4"/>
      <c r="S425" s="4"/>
      <c r="T425" s="4"/>
    </row>
    <row r="426" spans="1:20" hidden="1" x14ac:dyDescent="0.2">
      <c r="A426" s="7" t="s">
        <v>563</v>
      </c>
      <c r="B426" s="7" t="s">
        <v>569</v>
      </c>
      <c r="C426" s="7" t="s">
        <v>570</v>
      </c>
      <c r="D426" s="7" t="s">
        <v>276</v>
      </c>
      <c r="E426" s="7" t="s">
        <v>277</v>
      </c>
      <c r="F426" s="7" t="s">
        <v>572</v>
      </c>
      <c r="G426" s="7" t="s">
        <v>572</v>
      </c>
      <c r="J426"/>
      <c r="K426"/>
      <c r="L426"/>
      <c r="M426"/>
      <c r="N426"/>
      <c r="O426"/>
      <c r="P426"/>
      <c r="R426" s="4"/>
      <c r="S426" s="4"/>
      <c r="T426" s="4"/>
    </row>
    <row r="427" spans="1:20" hidden="1" x14ac:dyDescent="0.2">
      <c r="A427" s="7" t="s">
        <v>563</v>
      </c>
      <c r="B427" s="7" t="s">
        <v>569</v>
      </c>
      <c r="C427" s="7" t="s">
        <v>570</v>
      </c>
      <c r="D427" s="7" t="s">
        <v>276</v>
      </c>
      <c r="E427" s="7" t="s">
        <v>277</v>
      </c>
      <c r="F427" s="7" t="s">
        <v>572</v>
      </c>
      <c r="G427" s="7" t="s">
        <v>572</v>
      </c>
      <c r="J427"/>
      <c r="K427"/>
      <c r="L427"/>
      <c r="M427"/>
      <c r="N427"/>
      <c r="O427"/>
      <c r="P427"/>
      <c r="R427" s="4"/>
      <c r="S427" s="4"/>
      <c r="T427" s="4"/>
    </row>
    <row r="428" spans="1:20" hidden="1" x14ac:dyDescent="0.2">
      <c r="A428" s="7" t="s">
        <v>563</v>
      </c>
      <c r="C428" s="7" t="s">
        <v>573</v>
      </c>
      <c r="D428" s="7" t="s">
        <v>119</v>
      </c>
      <c r="E428" s="7" t="s">
        <v>120</v>
      </c>
      <c r="F428" s="7" t="s">
        <v>568</v>
      </c>
      <c r="G428" s="7" t="s">
        <v>568</v>
      </c>
      <c r="J428"/>
      <c r="K428"/>
      <c r="L428"/>
      <c r="M428"/>
      <c r="N428"/>
      <c r="O428"/>
      <c r="P428"/>
      <c r="R428" s="4"/>
      <c r="S428" s="4"/>
      <c r="T428" s="4"/>
    </row>
    <row r="429" spans="1:20" hidden="1" x14ac:dyDescent="0.2">
      <c r="A429" s="7" t="s">
        <v>563</v>
      </c>
      <c r="B429" s="7" t="s">
        <v>569</v>
      </c>
      <c r="C429" s="7" t="s">
        <v>570</v>
      </c>
      <c r="D429" s="7" t="s">
        <v>276</v>
      </c>
      <c r="E429" s="7" t="s">
        <v>277</v>
      </c>
      <c r="F429" s="7" t="s">
        <v>572</v>
      </c>
      <c r="G429" s="7" t="s">
        <v>572</v>
      </c>
      <c r="J429"/>
      <c r="K429"/>
      <c r="L429"/>
      <c r="M429"/>
      <c r="N429"/>
      <c r="O429"/>
      <c r="P429"/>
      <c r="R429" s="5"/>
      <c r="S429" s="5"/>
    </row>
    <row r="430" spans="1:20" hidden="1" x14ac:dyDescent="0.2">
      <c r="A430" s="7" t="s">
        <v>563</v>
      </c>
      <c r="B430" s="7" t="s">
        <v>569</v>
      </c>
      <c r="C430" s="7" t="s">
        <v>570</v>
      </c>
      <c r="D430" s="7" t="s">
        <v>276</v>
      </c>
      <c r="E430" s="7" t="s">
        <v>277</v>
      </c>
      <c r="F430" s="7" t="s">
        <v>572</v>
      </c>
      <c r="G430" s="7" t="s">
        <v>572</v>
      </c>
      <c r="J430"/>
      <c r="K430"/>
      <c r="L430"/>
      <c r="M430"/>
      <c r="N430"/>
      <c r="O430"/>
      <c r="P430"/>
      <c r="R430" s="5"/>
      <c r="S430" s="5"/>
    </row>
    <row r="431" spans="1:20" hidden="1" x14ac:dyDescent="0.2">
      <c r="A431" s="7" t="s">
        <v>563</v>
      </c>
      <c r="B431" s="7" t="s">
        <v>569</v>
      </c>
      <c r="C431" s="7" t="s">
        <v>570</v>
      </c>
      <c r="D431" s="7" t="s">
        <v>276</v>
      </c>
      <c r="E431" s="7" t="s">
        <v>277</v>
      </c>
      <c r="F431" s="7" t="s">
        <v>572</v>
      </c>
      <c r="G431" s="7" t="s">
        <v>572</v>
      </c>
      <c r="J431"/>
      <c r="K431"/>
      <c r="L431"/>
      <c r="M431"/>
      <c r="N431"/>
      <c r="O431"/>
      <c r="P431"/>
      <c r="R431" s="5"/>
      <c r="S431" s="5"/>
    </row>
    <row r="432" spans="1:20" hidden="1" x14ac:dyDescent="0.2">
      <c r="A432" s="7" t="s">
        <v>563</v>
      </c>
      <c r="B432" s="7" t="s">
        <v>569</v>
      </c>
      <c r="C432" s="7" t="s">
        <v>570</v>
      </c>
      <c r="D432" s="7" t="s">
        <v>276</v>
      </c>
      <c r="E432" s="7" t="s">
        <v>277</v>
      </c>
      <c r="F432" s="7" t="s">
        <v>572</v>
      </c>
      <c r="G432" s="7" t="s">
        <v>572</v>
      </c>
      <c r="J432"/>
      <c r="K432"/>
      <c r="L432"/>
      <c r="M432"/>
      <c r="N432"/>
      <c r="O432"/>
      <c r="P432"/>
      <c r="R432" s="5"/>
      <c r="S432" s="5"/>
    </row>
    <row r="433" spans="1:19" hidden="1" x14ac:dyDescent="0.2">
      <c r="A433" s="7" t="s">
        <v>563</v>
      </c>
      <c r="B433" s="7" t="s">
        <v>569</v>
      </c>
      <c r="C433" s="7" t="s">
        <v>570</v>
      </c>
      <c r="D433" s="7" t="s">
        <v>276</v>
      </c>
      <c r="E433" s="7" t="s">
        <v>277</v>
      </c>
      <c r="F433" s="7" t="s">
        <v>572</v>
      </c>
      <c r="G433" s="7" t="s">
        <v>572</v>
      </c>
      <c r="J433"/>
      <c r="K433"/>
      <c r="L433"/>
      <c r="M433"/>
      <c r="N433"/>
      <c r="O433"/>
      <c r="P433"/>
      <c r="R433" s="5"/>
      <c r="S433" s="5"/>
    </row>
    <row r="434" spans="1:19" hidden="1" x14ac:dyDescent="0.2">
      <c r="A434" s="7" t="s">
        <v>602</v>
      </c>
      <c r="B434" s="7" t="s">
        <v>616</v>
      </c>
      <c r="C434" s="7" t="s">
        <v>1019</v>
      </c>
      <c r="D434" s="7" t="s">
        <v>222</v>
      </c>
      <c r="E434" s="7" t="s">
        <v>223</v>
      </c>
      <c r="F434" s="7" t="s">
        <v>604</v>
      </c>
      <c r="G434" s="7" t="s">
        <v>604</v>
      </c>
      <c r="J434"/>
      <c r="K434"/>
      <c r="L434"/>
      <c r="M434"/>
      <c r="N434"/>
      <c r="O434"/>
      <c r="P434"/>
      <c r="R434" s="5"/>
      <c r="S434" s="5"/>
    </row>
    <row r="435" spans="1:19" hidden="1" x14ac:dyDescent="0.2">
      <c r="A435" s="7" t="s">
        <v>602</v>
      </c>
      <c r="B435" s="6"/>
      <c r="C435" s="7" t="s">
        <v>605</v>
      </c>
      <c r="D435" s="7" t="s">
        <v>119</v>
      </c>
      <c r="E435" s="7" t="s">
        <v>120</v>
      </c>
      <c r="F435" s="7" t="s">
        <v>604</v>
      </c>
      <c r="G435" s="7" t="s">
        <v>604</v>
      </c>
      <c r="J435"/>
      <c r="K435"/>
      <c r="L435"/>
      <c r="M435"/>
      <c r="N435"/>
      <c r="O435"/>
      <c r="P435"/>
      <c r="R435" s="5"/>
      <c r="S435" s="5"/>
    </row>
    <row r="436" spans="1:19" hidden="1" x14ac:dyDescent="0.2">
      <c r="A436" s="7" t="s">
        <v>602</v>
      </c>
      <c r="C436" s="7" t="s">
        <v>605</v>
      </c>
      <c r="D436" s="7" t="s">
        <v>119</v>
      </c>
      <c r="E436" s="7" t="s">
        <v>120</v>
      </c>
      <c r="F436" s="7" t="s">
        <v>604</v>
      </c>
      <c r="G436" s="7" t="s">
        <v>604</v>
      </c>
      <c r="J436"/>
      <c r="K436"/>
      <c r="L436"/>
      <c r="M436"/>
      <c r="N436"/>
      <c r="O436"/>
      <c r="P436"/>
      <c r="R436" s="5"/>
      <c r="S436" s="5"/>
    </row>
    <row r="437" spans="1:19" hidden="1" x14ac:dyDescent="0.2">
      <c r="A437" s="7" t="s">
        <v>602</v>
      </c>
      <c r="B437" s="7" t="s">
        <v>616</v>
      </c>
      <c r="C437" s="7" t="s">
        <v>1019</v>
      </c>
      <c r="D437" s="7" t="s">
        <v>222</v>
      </c>
      <c r="E437" s="7" t="s">
        <v>223</v>
      </c>
      <c r="F437" s="7" t="s">
        <v>604</v>
      </c>
      <c r="G437" s="7" t="s">
        <v>604</v>
      </c>
      <c r="J437"/>
      <c r="K437"/>
      <c r="L437"/>
      <c r="M437"/>
      <c r="N437"/>
      <c r="O437"/>
      <c r="P437"/>
      <c r="R437" s="5"/>
      <c r="S437" s="5"/>
    </row>
    <row r="438" spans="1:19" hidden="1" x14ac:dyDescent="0.2">
      <c r="A438" s="7" t="s">
        <v>602</v>
      </c>
      <c r="B438" s="6" t="s">
        <v>614</v>
      </c>
      <c r="C438" s="7" t="s">
        <v>1016</v>
      </c>
      <c r="D438" s="7" t="s">
        <v>222</v>
      </c>
      <c r="E438" s="7" t="s">
        <v>223</v>
      </c>
      <c r="F438" s="7" t="s">
        <v>604</v>
      </c>
      <c r="G438" s="7" t="s">
        <v>604</v>
      </c>
      <c r="J438"/>
      <c r="K438"/>
      <c r="L438"/>
      <c r="M438"/>
      <c r="N438"/>
      <c r="O438"/>
      <c r="P438"/>
      <c r="R438" s="5"/>
      <c r="S438" s="5"/>
    </row>
    <row r="439" spans="1:19" hidden="1" x14ac:dyDescent="0.2">
      <c r="A439" s="7" t="s">
        <v>602</v>
      </c>
      <c r="B439" s="6"/>
      <c r="C439" s="7" t="s">
        <v>605</v>
      </c>
      <c r="D439" s="7" t="s">
        <v>119</v>
      </c>
      <c r="E439" s="7" t="s">
        <v>120</v>
      </c>
      <c r="F439" s="7" t="s">
        <v>604</v>
      </c>
      <c r="G439" s="7" t="s">
        <v>604</v>
      </c>
      <c r="J439"/>
      <c r="K439"/>
      <c r="L439"/>
      <c r="M439"/>
      <c r="N439"/>
      <c r="O439"/>
      <c r="P439"/>
      <c r="R439" s="5"/>
      <c r="S439" s="5"/>
    </row>
    <row r="440" spans="1:19" hidden="1" x14ac:dyDescent="0.2">
      <c r="A440" s="7" t="s">
        <v>602</v>
      </c>
      <c r="B440" s="6"/>
      <c r="C440" s="7" t="s">
        <v>605</v>
      </c>
      <c r="D440" s="7" t="s">
        <v>119</v>
      </c>
      <c r="E440" s="7" t="s">
        <v>120</v>
      </c>
      <c r="F440" s="7" t="s">
        <v>604</v>
      </c>
      <c r="G440" s="7" t="s">
        <v>604</v>
      </c>
      <c r="J440"/>
      <c r="K440"/>
      <c r="L440"/>
      <c r="M440"/>
      <c r="N440"/>
      <c r="O440"/>
      <c r="P440"/>
      <c r="R440" s="5"/>
      <c r="S440" s="5"/>
    </row>
    <row r="441" spans="1:19" hidden="1" x14ac:dyDescent="0.2">
      <c r="A441" s="7" t="s">
        <v>602</v>
      </c>
      <c r="C441" s="7" t="s">
        <v>605</v>
      </c>
      <c r="D441" s="7" t="s">
        <v>119</v>
      </c>
      <c r="E441" s="7" t="s">
        <v>120</v>
      </c>
      <c r="F441" s="7" t="s">
        <v>604</v>
      </c>
      <c r="G441" s="7" t="s">
        <v>604</v>
      </c>
      <c r="J441"/>
      <c r="K441"/>
      <c r="L441"/>
      <c r="M441"/>
      <c r="N441"/>
      <c r="O441"/>
      <c r="P441"/>
      <c r="R441" s="5"/>
      <c r="S441" s="5"/>
    </row>
    <row r="442" spans="1:19" hidden="1" x14ac:dyDescent="0.2">
      <c r="A442" s="7" t="s">
        <v>602</v>
      </c>
      <c r="B442" s="7" t="s">
        <v>611</v>
      </c>
      <c r="C442" s="7" t="s">
        <v>603</v>
      </c>
      <c r="D442" s="7" t="s">
        <v>578</v>
      </c>
      <c r="E442" s="7" t="s">
        <v>579</v>
      </c>
      <c r="F442" s="7" t="s">
        <v>604</v>
      </c>
      <c r="G442" s="7" t="s">
        <v>612</v>
      </c>
      <c r="J442"/>
      <c r="K442"/>
      <c r="L442"/>
      <c r="M442"/>
      <c r="N442"/>
      <c r="O442"/>
      <c r="P442"/>
      <c r="R442" s="5"/>
      <c r="S442" s="5"/>
    </row>
    <row r="443" spans="1:19" hidden="1" x14ac:dyDescent="0.2">
      <c r="A443" s="7" t="s">
        <v>602</v>
      </c>
      <c r="B443" s="6"/>
      <c r="C443" s="7" t="s">
        <v>605</v>
      </c>
      <c r="D443" s="7" t="s">
        <v>119</v>
      </c>
      <c r="E443" s="7" t="s">
        <v>120</v>
      </c>
      <c r="F443" s="7" t="s">
        <v>604</v>
      </c>
      <c r="G443" s="7" t="s">
        <v>604</v>
      </c>
      <c r="J443"/>
      <c r="K443"/>
      <c r="L443"/>
      <c r="M443"/>
      <c r="N443"/>
      <c r="O443"/>
      <c r="P443"/>
      <c r="R443" s="5"/>
      <c r="S443" s="5"/>
    </row>
    <row r="444" spans="1:19" hidden="1" x14ac:dyDescent="0.2">
      <c r="A444" s="7" t="s">
        <v>602</v>
      </c>
      <c r="B444" s="6"/>
      <c r="C444" s="7" t="s">
        <v>605</v>
      </c>
      <c r="D444" s="7" t="s">
        <v>119</v>
      </c>
      <c r="E444" s="7" t="s">
        <v>120</v>
      </c>
      <c r="F444" s="7" t="s">
        <v>604</v>
      </c>
      <c r="G444" s="7" t="s">
        <v>604</v>
      </c>
      <c r="J444"/>
      <c r="K444"/>
      <c r="L444"/>
      <c r="M444"/>
      <c r="N444"/>
      <c r="O444"/>
      <c r="P444"/>
      <c r="R444" s="5"/>
      <c r="S444" s="5"/>
    </row>
    <row r="445" spans="1:19" hidden="1" x14ac:dyDescent="0.2">
      <c r="A445" s="7" t="s">
        <v>602</v>
      </c>
      <c r="B445" s="6"/>
      <c r="C445" s="7" t="s">
        <v>605</v>
      </c>
      <c r="D445" s="7" t="s">
        <v>119</v>
      </c>
      <c r="E445" s="7" t="s">
        <v>120</v>
      </c>
      <c r="F445" s="7" t="s">
        <v>604</v>
      </c>
      <c r="G445" s="7" t="s">
        <v>604</v>
      </c>
      <c r="J445"/>
      <c r="K445"/>
      <c r="L445"/>
      <c r="M445"/>
      <c r="N445"/>
      <c r="O445"/>
      <c r="P445"/>
      <c r="R445" s="5"/>
      <c r="S445" s="5"/>
    </row>
    <row r="446" spans="1:19" hidden="1" x14ac:dyDescent="0.2">
      <c r="A446" s="7" t="s">
        <v>602</v>
      </c>
      <c r="C446" s="7" t="s">
        <v>605</v>
      </c>
      <c r="D446" s="7" t="s">
        <v>119</v>
      </c>
      <c r="E446" s="7" t="s">
        <v>120</v>
      </c>
      <c r="F446" s="7" t="s">
        <v>604</v>
      </c>
      <c r="G446" s="7" t="s">
        <v>604</v>
      </c>
      <c r="J446"/>
      <c r="K446"/>
      <c r="L446"/>
      <c r="M446"/>
      <c r="N446"/>
      <c r="O446"/>
      <c r="P446"/>
      <c r="R446" s="5"/>
      <c r="S446" s="5"/>
    </row>
    <row r="447" spans="1:19" hidden="1" x14ac:dyDescent="0.2">
      <c r="A447" s="7" t="s">
        <v>602</v>
      </c>
      <c r="B447" s="6" t="s">
        <v>611</v>
      </c>
      <c r="C447" s="7" t="s">
        <v>1191</v>
      </c>
      <c r="D447" s="7" t="s">
        <v>578</v>
      </c>
      <c r="E447" s="7" t="s">
        <v>579</v>
      </c>
      <c r="F447" s="7" t="s">
        <v>612</v>
      </c>
      <c r="G447" s="7" t="s">
        <v>612</v>
      </c>
      <c r="J447"/>
      <c r="K447"/>
      <c r="L447"/>
      <c r="M447"/>
      <c r="N447"/>
      <c r="O447"/>
      <c r="P447"/>
      <c r="R447" s="5"/>
      <c r="S447" s="5"/>
    </row>
    <row r="448" spans="1:19" hidden="1" x14ac:dyDescent="0.2">
      <c r="A448" s="7" t="s">
        <v>602</v>
      </c>
      <c r="B448" s="6"/>
      <c r="C448" s="7" t="s">
        <v>605</v>
      </c>
      <c r="D448" s="7" t="s">
        <v>119</v>
      </c>
      <c r="E448" s="7" t="s">
        <v>120</v>
      </c>
      <c r="F448" s="7" t="s">
        <v>604</v>
      </c>
      <c r="G448" s="7" t="s">
        <v>604</v>
      </c>
      <c r="J448"/>
      <c r="K448"/>
      <c r="L448"/>
      <c r="M448"/>
      <c r="N448"/>
      <c r="O448"/>
      <c r="P448"/>
      <c r="R448" s="5"/>
      <c r="S448" s="5"/>
    </row>
    <row r="449" spans="1:19" hidden="1" x14ac:dyDescent="0.2">
      <c r="A449" s="7" t="s">
        <v>602</v>
      </c>
      <c r="B449" s="6"/>
      <c r="C449" s="7" t="s">
        <v>605</v>
      </c>
      <c r="D449" s="7" t="s">
        <v>119</v>
      </c>
      <c r="E449" s="7" t="s">
        <v>120</v>
      </c>
      <c r="F449" s="7" t="s">
        <v>604</v>
      </c>
      <c r="G449" s="7" t="s">
        <v>604</v>
      </c>
      <c r="J449"/>
      <c r="K449"/>
      <c r="L449"/>
      <c r="M449"/>
      <c r="N449"/>
      <c r="O449"/>
      <c r="P449"/>
      <c r="R449" s="5"/>
      <c r="S449" s="5"/>
    </row>
    <row r="450" spans="1:19" hidden="1" x14ac:dyDescent="0.2">
      <c r="A450" s="7" t="s">
        <v>602</v>
      </c>
      <c r="B450" s="7" t="s">
        <v>614</v>
      </c>
      <c r="C450" s="7" t="s">
        <v>2484</v>
      </c>
      <c r="D450" s="7" t="s">
        <v>222</v>
      </c>
      <c r="E450" s="7" t="s">
        <v>223</v>
      </c>
      <c r="F450" s="7" t="s">
        <v>604</v>
      </c>
      <c r="G450" s="7" t="s">
        <v>604</v>
      </c>
      <c r="J450"/>
      <c r="K450"/>
      <c r="L450"/>
      <c r="M450"/>
      <c r="N450"/>
      <c r="O450"/>
      <c r="P450"/>
      <c r="R450" s="5"/>
      <c r="S450" s="5"/>
    </row>
    <row r="451" spans="1:19" hidden="1" x14ac:dyDescent="0.2">
      <c r="A451" s="7" t="s">
        <v>602</v>
      </c>
      <c r="B451" s="6"/>
      <c r="C451" s="7" t="s">
        <v>605</v>
      </c>
      <c r="D451" s="7" t="s">
        <v>119</v>
      </c>
      <c r="E451" s="7" t="s">
        <v>120</v>
      </c>
      <c r="F451" s="7" t="s">
        <v>604</v>
      </c>
      <c r="G451" s="7" t="s">
        <v>604</v>
      </c>
      <c r="J451"/>
      <c r="K451"/>
      <c r="L451"/>
      <c r="M451"/>
      <c r="N451"/>
      <c r="O451"/>
      <c r="P451"/>
      <c r="R451" s="5"/>
      <c r="S451" s="5"/>
    </row>
    <row r="452" spans="1:19" hidden="1" x14ac:dyDescent="0.2">
      <c r="A452" s="7" t="s">
        <v>602</v>
      </c>
      <c r="B452" s="6"/>
      <c r="C452" s="7" t="s">
        <v>605</v>
      </c>
      <c r="D452" s="7" t="s">
        <v>119</v>
      </c>
      <c r="E452" s="7" t="s">
        <v>120</v>
      </c>
      <c r="F452" s="7" t="s">
        <v>604</v>
      </c>
      <c r="G452" s="7" t="s">
        <v>604</v>
      </c>
      <c r="J452"/>
      <c r="K452"/>
      <c r="L452"/>
      <c r="M452"/>
      <c r="N452"/>
      <c r="O452"/>
      <c r="P452"/>
      <c r="R452" s="5"/>
      <c r="S452" s="5"/>
    </row>
    <row r="453" spans="1:19" hidden="1" x14ac:dyDescent="0.2">
      <c r="A453" s="7" t="s">
        <v>602</v>
      </c>
      <c r="B453" s="6"/>
      <c r="C453" s="7" t="s">
        <v>1327</v>
      </c>
      <c r="D453" s="7" t="s">
        <v>119</v>
      </c>
      <c r="E453" s="7" t="s">
        <v>120</v>
      </c>
      <c r="F453" s="7" t="s">
        <v>604</v>
      </c>
      <c r="G453" s="7" t="s">
        <v>604</v>
      </c>
      <c r="J453"/>
      <c r="K453"/>
      <c r="L453"/>
      <c r="M453"/>
      <c r="N453"/>
      <c r="O453"/>
      <c r="P453"/>
      <c r="R453" s="5"/>
      <c r="S453" s="5"/>
    </row>
    <row r="454" spans="1:19" hidden="1" x14ac:dyDescent="0.2">
      <c r="A454" s="7" t="s">
        <v>602</v>
      </c>
      <c r="B454" s="6" t="s">
        <v>614</v>
      </c>
      <c r="C454" s="7" t="s">
        <v>2484</v>
      </c>
      <c r="D454" s="7" t="s">
        <v>222</v>
      </c>
      <c r="E454" s="7" t="s">
        <v>223</v>
      </c>
      <c r="F454" s="7" t="s">
        <v>604</v>
      </c>
      <c r="G454" s="7" t="s">
        <v>604</v>
      </c>
      <c r="J454"/>
      <c r="K454"/>
      <c r="L454"/>
      <c r="M454"/>
      <c r="N454"/>
      <c r="O454"/>
      <c r="P454"/>
      <c r="R454" s="5"/>
      <c r="S454" s="5"/>
    </row>
    <row r="455" spans="1:19" hidden="1" x14ac:dyDescent="0.2">
      <c r="A455" s="7" t="s">
        <v>602</v>
      </c>
      <c r="B455" s="7" t="s">
        <v>614</v>
      </c>
      <c r="C455" s="7" t="s">
        <v>1016</v>
      </c>
      <c r="D455" s="7" t="s">
        <v>222</v>
      </c>
      <c r="E455" s="7" t="s">
        <v>223</v>
      </c>
      <c r="F455" s="7" t="s">
        <v>604</v>
      </c>
      <c r="G455" s="7" t="s">
        <v>604</v>
      </c>
      <c r="J455"/>
      <c r="K455"/>
      <c r="L455"/>
      <c r="M455"/>
      <c r="N455"/>
      <c r="O455"/>
      <c r="P455"/>
      <c r="R455" s="5"/>
      <c r="S455" s="5"/>
    </row>
    <row r="456" spans="1:19" hidden="1" x14ac:dyDescent="0.2">
      <c r="A456" s="7" t="s">
        <v>602</v>
      </c>
      <c r="B456" s="6"/>
      <c r="C456" s="7" t="s">
        <v>1327</v>
      </c>
      <c r="D456" s="7" t="s">
        <v>119</v>
      </c>
      <c r="E456" s="7" t="s">
        <v>120</v>
      </c>
      <c r="F456" s="7" t="s">
        <v>604</v>
      </c>
      <c r="G456" s="7" t="s">
        <v>604</v>
      </c>
      <c r="J456"/>
      <c r="K456"/>
      <c r="L456"/>
      <c r="M456"/>
      <c r="N456"/>
      <c r="O456"/>
      <c r="P456"/>
      <c r="R456" s="5"/>
      <c r="S456" s="5"/>
    </row>
    <row r="457" spans="1:19" hidden="1" x14ac:dyDescent="0.2">
      <c r="A457" s="7" t="s">
        <v>602</v>
      </c>
      <c r="B457" s="6" t="s">
        <v>614</v>
      </c>
      <c r="C457" s="7" t="s">
        <v>2484</v>
      </c>
      <c r="D457" s="7" t="s">
        <v>222</v>
      </c>
      <c r="E457" s="7" t="s">
        <v>223</v>
      </c>
      <c r="F457" s="7" t="s">
        <v>604</v>
      </c>
      <c r="G457" s="7" t="s">
        <v>604</v>
      </c>
      <c r="J457"/>
      <c r="K457"/>
      <c r="L457"/>
      <c r="M457"/>
      <c r="N457"/>
      <c r="O457"/>
      <c r="P457"/>
      <c r="R457" s="5"/>
      <c r="S457" s="5"/>
    </row>
    <row r="458" spans="1:19" hidden="1" x14ac:dyDescent="0.2">
      <c r="A458" s="7" t="s">
        <v>602</v>
      </c>
      <c r="B458" s="6"/>
      <c r="C458" s="7" t="s">
        <v>605</v>
      </c>
      <c r="D458" s="7" t="s">
        <v>119</v>
      </c>
      <c r="E458" s="7" t="s">
        <v>120</v>
      </c>
      <c r="F458" s="7" t="s">
        <v>604</v>
      </c>
      <c r="G458" s="7" t="s">
        <v>604</v>
      </c>
      <c r="J458"/>
      <c r="K458"/>
      <c r="L458"/>
      <c r="M458"/>
      <c r="N458"/>
      <c r="O458"/>
      <c r="P458"/>
      <c r="R458" s="5"/>
      <c r="S458" s="5"/>
    </row>
    <row r="459" spans="1:19" hidden="1" x14ac:dyDescent="0.2">
      <c r="A459" s="7" t="s">
        <v>602</v>
      </c>
      <c r="B459" s="6"/>
      <c r="C459" s="7" t="s">
        <v>605</v>
      </c>
      <c r="D459" s="7" t="s">
        <v>119</v>
      </c>
      <c r="E459" s="7" t="s">
        <v>120</v>
      </c>
      <c r="F459" s="7" t="s">
        <v>604</v>
      </c>
      <c r="G459" s="7" t="s">
        <v>604</v>
      </c>
      <c r="J459"/>
      <c r="K459"/>
      <c r="L459"/>
      <c r="M459"/>
      <c r="N459"/>
      <c r="O459"/>
      <c r="P459"/>
      <c r="R459" s="5"/>
      <c r="S459" s="5"/>
    </row>
    <row r="460" spans="1:19" hidden="1" x14ac:dyDescent="0.2">
      <c r="A460" s="7" t="s">
        <v>602</v>
      </c>
      <c r="B460" s="6" t="s">
        <v>614</v>
      </c>
      <c r="C460" s="7" t="s">
        <v>2484</v>
      </c>
      <c r="D460" s="7" t="s">
        <v>222</v>
      </c>
      <c r="E460" s="7" t="s">
        <v>223</v>
      </c>
      <c r="F460" s="7" t="s">
        <v>604</v>
      </c>
      <c r="G460" s="7" t="s">
        <v>604</v>
      </c>
      <c r="J460"/>
      <c r="K460"/>
      <c r="L460"/>
      <c r="M460"/>
      <c r="N460"/>
      <c r="O460"/>
      <c r="P460"/>
      <c r="R460" s="4"/>
      <c r="S460" s="4"/>
    </row>
    <row r="461" spans="1:19" hidden="1" x14ac:dyDescent="0.2">
      <c r="A461" s="7" t="s">
        <v>602</v>
      </c>
      <c r="B461" s="6"/>
      <c r="C461" s="7" t="s">
        <v>605</v>
      </c>
      <c r="D461" s="7" t="s">
        <v>119</v>
      </c>
      <c r="E461" s="7" t="s">
        <v>120</v>
      </c>
      <c r="F461" s="7" t="s">
        <v>604</v>
      </c>
      <c r="G461" s="7" t="s">
        <v>604</v>
      </c>
      <c r="J461"/>
      <c r="K461"/>
      <c r="L461"/>
      <c r="M461"/>
      <c r="N461"/>
      <c r="O461"/>
      <c r="P461"/>
      <c r="R461" s="4"/>
      <c r="S461" s="4"/>
    </row>
    <row r="462" spans="1:19" hidden="1" x14ac:dyDescent="0.2">
      <c r="A462" s="7" t="s">
        <v>602</v>
      </c>
      <c r="B462" s="6"/>
      <c r="C462" s="7" t="s">
        <v>605</v>
      </c>
      <c r="D462" s="7" t="s">
        <v>119</v>
      </c>
      <c r="E462" s="7" t="s">
        <v>120</v>
      </c>
      <c r="F462" s="7" t="s">
        <v>604</v>
      </c>
      <c r="G462" s="7" t="s">
        <v>604</v>
      </c>
      <c r="J462"/>
      <c r="K462"/>
      <c r="L462"/>
      <c r="M462"/>
      <c r="N462"/>
      <c r="O462"/>
      <c r="P462"/>
      <c r="R462" s="4"/>
      <c r="S462" s="4"/>
    </row>
    <row r="463" spans="1:19" hidden="1" x14ac:dyDescent="0.2">
      <c r="A463" s="7" t="s">
        <v>602</v>
      </c>
      <c r="C463" s="7" t="s">
        <v>605</v>
      </c>
      <c r="D463" s="7" t="s">
        <v>119</v>
      </c>
      <c r="E463" s="7" t="s">
        <v>120</v>
      </c>
      <c r="F463" s="7" t="s">
        <v>604</v>
      </c>
      <c r="G463" s="7" t="s">
        <v>604</v>
      </c>
      <c r="J463"/>
      <c r="K463"/>
      <c r="L463"/>
      <c r="M463"/>
      <c r="N463"/>
      <c r="O463"/>
      <c r="P463"/>
      <c r="R463" s="4"/>
      <c r="S463" s="4"/>
    </row>
    <row r="464" spans="1:19" hidden="1" x14ac:dyDescent="0.2">
      <c r="A464" s="7" t="s">
        <v>602</v>
      </c>
      <c r="B464" s="6" t="s">
        <v>616</v>
      </c>
      <c r="C464" s="7" t="s">
        <v>1019</v>
      </c>
      <c r="D464" s="7" t="s">
        <v>222</v>
      </c>
      <c r="E464" s="7" t="s">
        <v>223</v>
      </c>
      <c r="F464" s="7" t="s">
        <v>604</v>
      </c>
      <c r="G464" s="7" t="s">
        <v>604</v>
      </c>
      <c r="J464"/>
      <c r="K464"/>
      <c r="L464"/>
      <c r="M464"/>
      <c r="N464"/>
      <c r="O464"/>
      <c r="P464"/>
      <c r="R464" s="4"/>
      <c r="S464" s="4"/>
    </row>
    <row r="465" spans="1:19" hidden="1" x14ac:dyDescent="0.2">
      <c r="A465" s="7" t="s">
        <v>602</v>
      </c>
      <c r="B465" s="6"/>
      <c r="C465" s="7" t="s">
        <v>605</v>
      </c>
      <c r="D465" s="7" t="s">
        <v>119</v>
      </c>
      <c r="E465" s="7" t="s">
        <v>120</v>
      </c>
      <c r="F465" s="7" t="s">
        <v>604</v>
      </c>
      <c r="G465" s="7" t="s">
        <v>604</v>
      </c>
      <c r="J465"/>
      <c r="K465"/>
      <c r="L465"/>
      <c r="M465"/>
      <c r="N465"/>
      <c r="O465"/>
      <c r="P465"/>
      <c r="R465" s="4"/>
      <c r="S465" s="4"/>
    </row>
    <row r="466" spans="1:19" hidden="1" x14ac:dyDescent="0.2">
      <c r="A466" s="7" t="s">
        <v>602</v>
      </c>
      <c r="B466" s="6"/>
      <c r="C466" s="7" t="s">
        <v>605</v>
      </c>
      <c r="D466" s="7" t="s">
        <v>119</v>
      </c>
      <c r="E466" s="7" t="s">
        <v>120</v>
      </c>
      <c r="F466" s="7" t="s">
        <v>604</v>
      </c>
      <c r="G466" s="7" t="s">
        <v>604</v>
      </c>
      <c r="J466"/>
      <c r="K466"/>
      <c r="L466"/>
      <c r="M466"/>
      <c r="N466"/>
      <c r="O466"/>
      <c r="P466"/>
    </row>
    <row r="467" spans="1:19" hidden="1" x14ac:dyDescent="0.2">
      <c r="A467" s="7" t="s">
        <v>602</v>
      </c>
      <c r="B467" s="6"/>
      <c r="C467" s="7" t="s">
        <v>605</v>
      </c>
      <c r="D467" s="7" t="s">
        <v>119</v>
      </c>
      <c r="E467" s="7" t="s">
        <v>120</v>
      </c>
      <c r="F467" s="7" t="s">
        <v>604</v>
      </c>
      <c r="G467" s="7" t="s">
        <v>604</v>
      </c>
      <c r="J467"/>
      <c r="K467"/>
      <c r="L467"/>
      <c r="M467"/>
      <c r="N467"/>
      <c r="O467"/>
      <c r="P467"/>
    </row>
    <row r="468" spans="1:19" hidden="1" x14ac:dyDescent="0.2">
      <c r="A468" s="7" t="s">
        <v>602</v>
      </c>
      <c r="B468" s="6"/>
      <c r="C468" s="7" t="s">
        <v>605</v>
      </c>
      <c r="D468" s="7" t="s">
        <v>119</v>
      </c>
      <c r="E468" s="7" t="s">
        <v>120</v>
      </c>
      <c r="F468" s="7" t="s">
        <v>604</v>
      </c>
      <c r="G468" s="7" t="s">
        <v>604</v>
      </c>
      <c r="J468"/>
      <c r="K468"/>
      <c r="L468"/>
      <c r="M468"/>
      <c r="N468"/>
      <c r="O468"/>
      <c r="P468"/>
    </row>
    <row r="469" spans="1:19" hidden="1" x14ac:dyDescent="0.2">
      <c r="A469" s="7" t="s">
        <v>602</v>
      </c>
      <c r="B469" s="6"/>
      <c r="C469" s="7" t="s">
        <v>605</v>
      </c>
      <c r="D469" s="7" t="s">
        <v>119</v>
      </c>
      <c r="E469" s="7" t="s">
        <v>120</v>
      </c>
      <c r="F469" s="7" t="s">
        <v>604</v>
      </c>
      <c r="G469" s="7" t="s">
        <v>604</v>
      </c>
      <c r="J469"/>
      <c r="K469"/>
      <c r="L469"/>
      <c r="M469"/>
      <c r="N469"/>
      <c r="O469"/>
      <c r="P469"/>
    </row>
    <row r="470" spans="1:19" hidden="1" x14ac:dyDescent="0.2">
      <c r="A470" s="7" t="s">
        <v>602</v>
      </c>
      <c r="B470" s="6"/>
      <c r="C470" s="7" t="s">
        <v>605</v>
      </c>
      <c r="D470" s="7" t="s">
        <v>119</v>
      </c>
      <c r="E470" s="7" t="s">
        <v>120</v>
      </c>
      <c r="F470" s="7" t="s">
        <v>604</v>
      </c>
      <c r="G470" s="7" t="s">
        <v>604</v>
      </c>
      <c r="J470"/>
      <c r="K470"/>
      <c r="L470"/>
      <c r="M470"/>
      <c r="N470"/>
      <c r="O470"/>
      <c r="P470"/>
    </row>
    <row r="471" spans="1:19" hidden="1" x14ac:dyDescent="0.2">
      <c r="A471" s="7" t="s">
        <v>602</v>
      </c>
      <c r="B471" s="6" t="s">
        <v>614</v>
      </c>
      <c r="C471" s="7" t="s">
        <v>1016</v>
      </c>
      <c r="D471" s="7" t="s">
        <v>222</v>
      </c>
      <c r="E471" s="7" t="s">
        <v>223</v>
      </c>
      <c r="F471" s="7" t="s">
        <v>604</v>
      </c>
      <c r="G471" s="7" t="s">
        <v>604</v>
      </c>
      <c r="J471"/>
      <c r="K471"/>
      <c r="L471"/>
      <c r="M471"/>
      <c r="N471"/>
      <c r="O471"/>
      <c r="P471"/>
    </row>
    <row r="472" spans="1:19" hidden="1" x14ac:dyDescent="0.2">
      <c r="A472" s="7" t="s">
        <v>602</v>
      </c>
      <c r="B472" s="6"/>
      <c r="C472" s="7" t="s">
        <v>605</v>
      </c>
      <c r="D472" s="7" t="s">
        <v>119</v>
      </c>
      <c r="E472" s="7" t="s">
        <v>120</v>
      </c>
      <c r="F472" s="7" t="s">
        <v>604</v>
      </c>
      <c r="G472" s="7" t="s">
        <v>604</v>
      </c>
      <c r="J472"/>
      <c r="K472"/>
      <c r="L472"/>
      <c r="M472"/>
      <c r="N472"/>
      <c r="O472"/>
      <c r="P472"/>
    </row>
    <row r="473" spans="1:19" hidden="1" x14ac:dyDescent="0.2">
      <c r="A473" s="7" t="s">
        <v>602</v>
      </c>
      <c r="B473" s="6"/>
      <c r="C473" s="7" t="s">
        <v>605</v>
      </c>
      <c r="D473" s="7" t="s">
        <v>119</v>
      </c>
      <c r="E473" s="7" t="s">
        <v>120</v>
      </c>
      <c r="F473" s="7" t="s">
        <v>604</v>
      </c>
      <c r="G473" s="7" t="s">
        <v>604</v>
      </c>
      <c r="J473"/>
      <c r="K473"/>
      <c r="L473"/>
      <c r="M473"/>
      <c r="N473"/>
      <c r="O473"/>
      <c r="P473"/>
    </row>
    <row r="474" spans="1:19" hidden="1" x14ac:dyDescent="0.2">
      <c r="A474" s="7" t="s">
        <v>602</v>
      </c>
      <c r="B474" s="6" t="s">
        <v>614</v>
      </c>
      <c r="C474" s="7" t="s">
        <v>1016</v>
      </c>
      <c r="D474" s="7" t="s">
        <v>222</v>
      </c>
      <c r="E474" s="7" t="s">
        <v>223</v>
      </c>
      <c r="F474" s="7" t="s">
        <v>604</v>
      </c>
      <c r="G474" s="7" t="s">
        <v>604</v>
      </c>
      <c r="J474"/>
      <c r="K474"/>
      <c r="L474"/>
      <c r="M474"/>
      <c r="N474"/>
      <c r="O474"/>
      <c r="P474"/>
    </row>
    <row r="475" spans="1:19" hidden="1" x14ac:dyDescent="0.2">
      <c r="A475" s="7" t="s">
        <v>602</v>
      </c>
      <c r="C475" s="7" t="s">
        <v>605</v>
      </c>
      <c r="D475" s="7" t="s">
        <v>119</v>
      </c>
      <c r="E475" s="7" t="s">
        <v>120</v>
      </c>
      <c r="F475" s="7" t="s">
        <v>604</v>
      </c>
      <c r="G475" s="7" t="s">
        <v>604</v>
      </c>
      <c r="J475"/>
      <c r="K475"/>
      <c r="L475"/>
      <c r="M475"/>
      <c r="N475"/>
      <c r="O475"/>
      <c r="P475"/>
    </row>
    <row r="476" spans="1:19" hidden="1" x14ac:dyDescent="0.2">
      <c r="A476" s="7" t="s">
        <v>602</v>
      </c>
      <c r="C476" s="7" t="s">
        <v>605</v>
      </c>
      <c r="D476" s="7" t="s">
        <v>119</v>
      </c>
      <c r="E476" s="7" t="s">
        <v>120</v>
      </c>
      <c r="F476" s="7" t="s">
        <v>604</v>
      </c>
      <c r="G476" s="7" t="s">
        <v>604</v>
      </c>
      <c r="J476"/>
      <c r="K476"/>
      <c r="L476"/>
      <c r="M476"/>
      <c r="N476"/>
      <c r="O476"/>
      <c r="P476"/>
    </row>
    <row r="477" spans="1:19" hidden="1" x14ac:dyDescent="0.2">
      <c r="A477" s="7" t="s">
        <v>602</v>
      </c>
      <c r="C477" s="7" t="s">
        <v>605</v>
      </c>
      <c r="D477" s="7" t="s">
        <v>119</v>
      </c>
      <c r="E477" s="7" t="s">
        <v>120</v>
      </c>
      <c r="F477" s="7" t="s">
        <v>604</v>
      </c>
      <c r="G477" s="7" t="s">
        <v>604</v>
      </c>
      <c r="J477"/>
      <c r="K477"/>
      <c r="L477"/>
      <c r="M477"/>
      <c r="N477"/>
      <c r="O477"/>
      <c r="P477"/>
    </row>
    <row r="478" spans="1:19" hidden="1" x14ac:dyDescent="0.2">
      <c r="A478" s="7" t="s">
        <v>602</v>
      </c>
      <c r="B478" s="6" t="s">
        <v>611</v>
      </c>
      <c r="C478" s="7" t="s">
        <v>603</v>
      </c>
      <c r="D478" s="7" t="s">
        <v>578</v>
      </c>
      <c r="E478" s="7" t="s">
        <v>579</v>
      </c>
      <c r="F478" s="7" t="s">
        <v>612</v>
      </c>
      <c r="G478" s="7" t="s">
        <v>612</v>
      </c>
      <c r="J478"/>
      <c r="K478"/>
      <c r="L478"/>
      <c r="M478"/>
      <c r="N478"/>
      <c r="O478"/>
      <c r="P478"/>
    </row>
    <row r="479" spans="1:19" hidden="1" x14ac:dyDescent="0.2">
      <c r="A479" s="7" t="s">
        <v>635</v>
      </c>
      <c r="B479" s="6"/>
      <c r="C479" s="7" t="s">
        <v>1362</v>
      </c>
      <c r="D479" s="7" t="s">
        <v>119</v>
      </c>
      <c r="E479" s="7" t="s">
        <v>120</v>
      </c>
      <c r="F479" s="7" t="s">
        <v>637</v>
      </c>
      <c r="G479" s="7" t="s">
        <v>637</v>
      </c>
      <c r="J479"/>
      <c r="K479"/>
      <c r="L479"/>
      <c r="M479"/>
      <c r="N479"/>
      <c r="O479"/>
      <c r="P479"/>
    </row>
    <row r="480" spans="1:19" hidden="1" x14ac:dyDescent="0.2">
      <c r="A480" s="7" t="s">
        <v>635</v>
      </c>
      <c r="B480" s="6"/>
      <c r="C480" s="7" t="s">
        <v>639</v>
      </c>
      <c r="D480" s="7" t="s">
        <v>119</v>
      </c>
      <c r="E480" s="7" t="s">
        <v>120</v>
      </c>
      <c r="F480" s="7" t="s">
        <v>637</v>
      </c>
      <c r="G480" s="7" t="s">
        <v>637</v>
      </c>
      <c r="J480"/>
      <c r="K480"/>
      <c r="L480"/>
      <c r="M480"/>
      <c r="N480"/>
      <c r="O480"/>
      <c r="P480"/>
    </row>
    <row r="481" spans="1:16" hidden="1" x14ac:dyDescent="0.2">
      <c r="A481" s="7" t="s">
        <v>635</v>
      </c>
      <c r="B481" s="6"/>
      <c r="C481" s="7" t="s">
        <v>639</v>
      </c>
      <c r="D481" s="7" t="s">
        <v>119</v>
      </c>
      <c r="E481" s="7" t="s">
        <v>120</v>
      </c>
      <c r="F481" s="7" t="s">
        <v>637</v>
      </c>
      <c r="G481" s="7" t="s">
        <v>637</v>
      </c>
      <c r="J481"/>
      <c r="K481"/>
      <c r="L481"/>
      <c r="M481"/>
      <c r="N481"/>
      <c r="O481"/>
      <c r="P481"/>
    </row>
    <row r="482" spans="1:16" hidden="1" x14ac:dyDescent="0.2">
      <c r="A482" s="7" t="s">
        <v>635</v>
      </c>
      <c r="B482" s="6" t="s">
        <v>638</v>
      </c>
      <c r="C482" s="7" t="s">
        <v>1135</v>
      </c>
      <c r="D482" s="7" t="s">
        <v>222</v>
      </c>
      <c r="E482" s="7" t="s">
        <v>223</v>
      </c>
      <c r="F482" s="7" t="s">
        <v>637</v>
      </c>
      <c r="G482" s="7" t="s">
        <v>637</v>
      </c>
      <c r="J482"/>
      <c r="K482"/>
      <c r="L482"/>
      <c r="M482"/>
      <c r="N482"/>
      <c r="O482"/>
      <c r="P482"/>
    </row>
    <row r="483" spans="1:16" hidden="1" x14ac:dyDescent="0.2">
      <c r="A483" s="7" t="s">
        <v>635</v>
      </c>
      <c r="B483" s="6"/>
      <c r="C483" s="7" t="s">
        <v>1395</v>
      </c>
      <c r="D483" s="7" t="s">
        <v>119</v>
      </c>
      <c r="E483" s="7" t="s">
        <v>120</v>
      </c>
      <c r="F483" s="7" t="s">
        <v>643</v>
      </c>
      <c r="G483" s="7" t="s">
        <v>643</v>
      </c>
      <c r="J483"/>
      <c r="K483"/>
      <c r="L483"/>
      <c r="M483"/>
      <c r="N483"/>
      <c r="O483"/>
      <c r="P483"/>
    </row>
    <row r="484" spans="1:16" hidden="1" x14ac:dyDescent="0.2">
      <c r="A484" s="7" t="s">
        <v>635</v>
      </c>
      <c r="B484" s="6"/>
      <c r="C484" s="7" t="s">
        <v>639</v>
      </c>
      <c r="D484" s="7" t="s">
        <v>119</v>
      </c>
      <c r="E484" s="7" t="s">
        <v>120</v>
      </c>
      <c r="F484" s="7" t="s">
        <v>637</v>
      </c>
      <c r="G484" s="7" t="s">
        <v>637</v>
      </c>
      <c r="J484"/>
      <c r="K484"/>
      <c r="L484"/>
      <c r="M484"/>
      <c r="N484"/>
      <c r="O484"/>
      <c r="P484"/>
    </row>
    <row r="485" spans="1:16" hidden="1" x14ac:dyDescent="0.2">
      <c r="A485" s="7" t="s">
        <v>635</v>
      </c>
      <c r="B485" s="6"/>
      <c r="C485" s="7" t="s">
        <v>1362</v>
      </c>
      <c r="D485" s="7" t="s">
        <v>119</v>
      </c>
      <c r="E485" s="7" t="s">
        <v>120</v>
      </c>
      <c r="F485" s="7" t="s">
        <v>637</v>
      </c>
      <c r="G485" s="7" t="s">
        <v>637</v>
      </c>
      <c r="J485"/>
      <c r="K485"/>
      <c r="L485"/>
      <c r="M485"/>
      <c r="N485"/>
      <c r="O485"/>
      <c r="P485"/>
    </row>
    <row r="486" spans="1:16" hidden="1" x14ac:dyDescent="0.2">
      <c r="A486" s="7" t="s">
        <v>635</v>
      </c>
      <c r="B486" s="6"/>
      <c r="C486" s="7" t="s">
        <v>1362</v>
      </c>
      <c r="D486" s="7" t="s">
        <v>119</v>
      </c>
      <c r="E486" s="7" t="s">
        <v>120</v>
      </c>
      <c r="F486" s="7" t="s">
        <v>637</v>
      </c>
      <c r="G486" s="7" t="s">
        <v>637</v>
      </c>
      <c r="J486"/>
      <c r="K486"/>
      <c r="L486"/>
      <c r="M486"/>
      <c r="N486"/>
      <c r="O486"/>
      <c r="P486"/>
    </row>
    <row r="487" spans="1:16" hidden="1" x14ac:dyDescent="0.2">
      <c r="A487" s="7" t="s">
        <v>635</v>
      </c>
      <c r="B487" s="6"/>
      <c r="C487" s="7" t="s">
        <v>639</v>
      </c>
      <c r="D487" s="7" t="s">
        <v>119</v>
      </c>
      <c r="E487" s="7" t="s">
        <v>120</v>
      </c>
      <c r="F487" s="7" t="s">
        <v>637</v>
      </c>
      <c r="G487" s="7" t="s">
        <v>637</v>
      </c>
      <c r="J487"/>
      <c r="K487"/>
      <c r="L487"/>
      <c r="M487"/>
      <c r="N487"/>
      <c r="O487"/>
      <c r="P487"/>
    </row>
    <row r="488" spans="1:16" hidden="1" x14ac:dyDescent="0.2">
      <c r="A488" s="7" t="s">
        <v>635</v>
      </c>
      <c r="B488" s="6" t="s">
        <v>1030</v>
      </c>
      <c r="C488" s="7" t="s">
        <v>8376</v>
      </c>
      <c r="D488" s="7" t="s">
        <v>134</v>
      </c>
      <c r="E488" s="7" t="s">
        <v>167</v>
      </c>
      <c r="F488" s="7" t="s">
        <v>643</v>
      </c>
      <c r="G488" s="7" t="s">
        <v>643</v>
      </c>
      <c r="J488"/>
      <c r="K488"/>
      <c r="L488"/>
      <c r="M488"/>
      <c r="N488"/>
      <c r="O488"/>
      <c r="P488"/>
    </row>
    <row r="489" spans="1:16" hidden="1" x14ac:dyDescent="0.2">
      <c r="A489" s="7" t="s">
        <v>635</v>
      </c>
      <c r="B489" s="6" t="s">
        <v>638</v>
      </c>
      <c r="C489" s="7" t="s">
        <v>1135</v>
      </c>
      <c r="D489" s="7" t="s">
        <v>222</v>
      </c>
      <c r="E489" s="7" t="s">
        <v>223</v>
      </c>
      <c r="F489" s="7" t="s">
        <v>637</v>
      </c>
      <c r="G489" s="7" t="s">
        <v>637</v>
      </c>
      <c r="J489"/>
      <c r="K489"/>
      <c r="L489"/>
      <c r="M489"/>
      <c r="N489"/>
      <c r="O489"/>
      <c r="P489"/>
    </row>
    <row r="490" spans="1:16" hidden="1" x14ac:dyDescent="0.2">
      <c r="A490" s="7" t="s">
        <v>635</v>
      </c>
      <c r="B490" s="6"/>
      <c r="C490" s="7" t="s">
        <v>1395</v>
      </c>
      <c r="D490" s="7" t="s">
        <v>119</v>
      </c>
      <c r="E490" s="7" t="s">
        <v>120</v>
      </c>
      <c r="F490" s="7" t="s">
        <v>643</v>
      </c>
      <c r="G490" s="7" t="s">
        <v>643</v>
      </c>
      <c r="J490"/>
      <c r="K490"/>
      <c r="L490"/>
      <c r="M490"/>
      <c r="N490"/>
      <c r="O490"/>
      <c r="P490"/>
    </row>
    <row r="491" spans="1:16" hidden="1" x14ac:dyDescent="0.2">
      <c r="A491" s="7" t="s">
        <v>635</v>
      </c>
      <c r="B491" s="6"/>
      <c r="C491" s="7" t="s">
        <v>639</v>
      </c>
      <c r="D491" s="7" t="s">
        <v>119</v>
      </c>
      <c r="E491" s="7" t="s">
        <v>120</v>
      </c>
      <c r="F491" s="7" t="s">
        <v>637</v>
      </c>
      <c r="G491" s="7" t="s">
        <v>637</v>
      </c>
      <c r="J491"/>
      <c r="K491"/>
      <c r="L491"/>
      <c r="M491"/>
      <c r="N491"/>
      <c r="O491"/>
      <c r="P491"/>
    </row>
    <row r="492" spans="1:16" hidden="1" x14ac:dyDescent="0.2">
      <c r="A492" s="7" t="s">
        <v>635</v>
      </c>
      <c r="B492" s="6"/>
      <c r="C492" s="7" t="s">
        <v>1362</v>
      </c>
      <c r="D492" s="7" t="s">
        <v>119</v>
      </c>
      <c r="E492" s="7" t="s">
        <v>120</v>
      </c>
      <c r="F492" s="7" t="s">
        <v>637</v>
      </c>
      <c r="G492" s="7" t="s">
        <v>637</v>
      </c>
      <c r="J492"/>
      <c r="K492"/>
      <c r="L492"/>
      <c r="M492"/>
      <c r="N492"/>
      <c r="O492"/>
      <c r="P492"/>
    </row>
    <row r="493" spans="1:16" hidden="1" x14ac:dyDescent="0.2">
      <c r="A493" s="7" t="s">
        <v>635</v>
      </c>
      <c r="B493" s="6"/>
      <c r="C493" s="7" t="s">
        <v>1362</v>
      </c>
      <c r="D493" s="7" t="s">
        <v>119</v>
      </c>
      <c r="E493" s="7" t="s">
        <v>120</v>
      </c>
      <c r="F493" s="7" t="s">
        <v>637</v>
      </c>
      <c r="G493" s="7" t="s">
        <v>637</v>
      </c>
      <c r="J493"/>
      <c r="K493"/>
      <c r="L493"/>
      <c r="M493"/>
      <c r="N493"/>
      <c r="O493"/>
      <c r="P493"/>
    </row>
    <row r="494" spans="1:16" hidden="1" x14ac:dyDescent="0.2">
      <c r="A494" s="7" t="s">
        <v>635</v>
      </c>
      <c r="B494" s="6"/>
      <c r="C494" s="7" t="s">
        <v>1362</v>
      </c>
      <c r="D494" s="7" t="s">
        <v>119</v>
      </c>
      <c r="E494" s="7" t="s">
        <v>120</v>
      </c>
      <c r="F494" s="7" t="s">
        <v>637</v>
      </c>
      <c r="G494" s="7" t="s">
        <v>637</v>
      </c>
      <c r="J494"/>
      <c r="K494"/>
      <c r="L494"/>
      <c r="M494"/>
      <c r="N494"/>
      <c r="O494"/>
      <c r="P494"/>
    </row>
    <row r="495" spans="1:16" hidden="1" x14ac:dyDescent="0.2">
      <c r="A495" s="7" t="s">
        <v>635</v>
      </c>
      <c r="B495" s="6"/>
      <c r="C495" s="7" t="s">
        <v>1362</v>
      </c>
      <c r="D495" s="7" t="s">
        <v>119</v>
      </c>
      <c r="E495" s="7" t="s">
        <v>120</v>
      </c>
      <c r="F495" s="7" t="s">
        <v>637</v>
      </c>
      <c r="G495" s="7" t="s">
        <v>637</v>
      </c>
      <c r="J495"/>
      <c r="K495"/>
      <c r="L495"/>
      <c r="M495"/>
      <c r="N495"/>
      <c r="O495"/>
      <c r="P495"/>
    </row>
    <row r="496" spans="1:16" hidden="1" x14ac:dyDescent="0.2">
      <c r="A496" s="7" t="s">
        <v>635</v>
      </c>
      <c r="B496" s="6"/>
      <c r="C496" s="7" t="s">
        <v>1394</v>
      </c>
      <c r="D496" s="7" t="s">
        <v>119</v>
      </c>
      <c r="E496" s="7" t="s">
        <v>120</v>
      </c>
      <c r="F496" s="7" t="s">
        <v>637</v>
      </c>
      <c r="G496" s="7" t="s">
        <v>637</v>
      </c>
      <c r="J496"/>
      <c r="K496"/>
      <c r="L496"/>
      <c r="M496"/>
      <c r="N496"/>
      <c r="O496"/>
      <c r="P496"/>
    </row>
    <row r="497" spans="1:16" hidden="1" x14ac:dyDescent="0.2">
      <c r="A497" s="7" t="s">
        <v>635</v>
      </c>
      <c r="B497" s="6"/>
      <c r="C497" s="7" t="s">
        <v>639</v>
      </c>
      <c r="D497" s="7" t="s">
        <v>119</v>
      </c>
      <c r="E497" s="7" t="s">
        <v>120</v>
      </c>
      <c r="F497" s="7" t="s">
        <v>637</v>
      </c>
      <c r="G497" s="7" t="s">
        <v>637</v>
      </c>
      <c r="J497"/>
      <c r="K497"/>
      <c r="L497"/>
      <c r="M497"/>
      <c r="N497"/>
      <c r="O497"/>
      <c r="P497"/>
    </row>
    <row r="498" spans="1:16" hidden="1" x14ac:dyDescent="0.2">
      <c r="A498" s="7" t="s">
        <v>635</v>
      </c>
      <c r="B498" s="6"/>
      <c r="C498" s="7" t="s">
        <v>639</v>
      </c>
      <c r="D498" s="7" t="s">
        <v>119</v>
      </c>
      <c r="E498" s="7" t="s">
        <v>120</v>
      </c>
      <c r="F498" s="7" t="s">
        <v>637</v>
      </c>
      <c r="G498" s="7" t="s">
        <v>637</v>
      </c>
      <c r="J498"/>
      <c r="K498"/>
      <c r="L498"/>
      <c r="M498"/>
      <c r="N498"/>
      <c r="O498"/>
      <c r="P498"/>
    </row>
    <row r="499" spans="1:16" hidden="1" x14ac:dyDescent="0.2">
      <c r="A499" s="7" t="s">
        <v>635</v>
      </c>
      <c r="B499" s="6"/>
      <c r="C499" s="7" t="s">
        <v>1395</v>
      </c>
      <c r="D499" s="7" t="s">
        <v>119</v>
      </c>
      <c r="E499" s="7" t="s">
        <v>120</v>
      </c>
      <c r="F499" s="7" t="s">
        <v>643</v>
      </c>
      <c r="G499" s="7" t="s">
        <v>643</v>
      </c>
      <c r="J499"/>
      <c r="K499"/>
      <c r="L499"/>
      <c r="M499"/>
      <c r="N499"/>
      <c r="O499"/>
      <c r="P499"/>
    </row>
    <row r="500" spans="1:16" hidden="1" x14ac:dyDescent="0.2">
      <c r="A500" s="7" t="s">
        <v>635</v>
      </c>
      <c r="B500" s="6"/>
      <c r="C500" s="7" t="s">
        <v>1394</v>
      </c>
      <c r="D500" s="7" t="s">
        <v>119</v>
      </c>
      <c r="E500" s="7" t="s">
        <v>120</v>
      </c>
      <c r="F500" s="7" t="s">
        <v>637</v>
      </c>
      <c r="G500" s="7" t="s">
        <v>637</v>
      </c>
      <c r="J500"/>
      <c r="K500"/>
      <c r="L500"/>
      <c r="M500"/>
      <c r="N500"/>
      <c r="O500"/>
      <c r="P500"/>
    </row>
    <row r="501" spans="1:16" hidden="1" x14ac:dyDescent="0.2">
      <c r="A501" s="7" t="s">
        <v>635</v>
      </c>
      <c r="B501" s="6" t="s">
        <v>638</v>
      </c>
      <c r="C501" s="7" t="s">
        <v>1135</v>
      </c>
      <c r="D501" s="7" t="s">
        <v>222</v>
      </c>
      <c r="E501" s="7" t="s">
        <v>223</v>
      </c>
      <c r="F501" s="7" t="s">
        <v>637</v>
      </c>
      <c r="G501" s="7" t="s">
        <v>637</v>
      </c>
      <c r="J501"/>
      <c r="K501"/>
      <c r="L501"/>
      <c r="M501"/>
      <c r="N501"/>
      <c r="O501"/>
      <c r="P501"/>
    </row>
    <row r="502" spans="1:16" hidden="1" x14ac:dyDescent="0.2">
      <c r="A502" s="7" t="s">
        <v>635</v>
      </c>
      <c r="B502" s="6"/>
      <c r="C502" s="7" t="s">
        <v>1362</v>
      </c>
      <c r="D502" s="7" t="s">
        <v>119</v>
      </c>
      <c r="E502" s="7" t="s">
        <v>120</v>
      </c>
      <c r="F502" s="7" t="s">
        <v>637</v>
      </c>
      <c r="G502" s="7" t="s">
        <v>637</v>
      </c>
      <c r="J502"/>
      <c r="K502"/>
      <c r="L502"/>
      <c r="M502"/>
      <c r="N502"/>
      <c r="O502"/>
      <c r="P502"/>
    </row>
    <row r="503" spans="1:16" hidden="1" x14ac:dyDescent="0.2">
      <c r="A503" s="7" t="s">
        <v>635</v>
      </c>
      <c r="B503" s="6"/>
      <c r="C503" s="7" t="s">
        <v>1362</v>
      </c>
      <c r="D503" s="7" t="s">
        <v>119</v>
      </c>
      <c r="E503" s="7" t="s">
        <v>120</v>
      </c>
      <c r="F503" s="7" t="s">
        <v>637</v>
      </c>
      <c r="G503" s="7" t="s">
        <v>637</v>
      </c>
      <c r="J503"/>
      <c r="K503"/>
      <c r="L503"/>
      <c r="M503"/>
      <c r="N503"/>
      <c r="O503"/>
      <c r="P503"/>
    </row>
    <row r="504" spans="1:16" hidden="1" x14ac:dyDescent="0.2">
      <c r="A504" s="7" t="s">
        <v>635</v>
      </c>
      <c r="C504" s="7" t="s">
        <v>1395</v>
      </c>
      <c r="D504" s="7" t="s">
        <v>119</v>
      </c>
      <c r="E504" s="7" t="s">
        <v>120</v>
      </c>
      <c r="F504" s="7" t="s">
        <v>643</v>
      </c>
      <c r="G504" s="7" t="s">
        <v>643</v>
      </c>
      <c r="J504"/>
      <c r="K504"/>
      <c r="L504"/>
      <c r="M504"/>
      <c r="N504"/>
      <c r="O504"/>
      <c r="P504"/>
    </row>
    <row r="505" spans="1:16" hidden="1" x14ac:dyDescent="0.2">
      <c r="A505" s="7" t="s">
        <v>635</v>
      </c>
      <c r="C505" s="7" t="s">
        <v>1394</v>
      </c>
      <c r="D505" s="7" t="s">
        <v>119</v>
      </c>
      <c r="E505" s="7" t="s">
        <v>120</v>
      </c>
      <c r="F505" s="7" t="s">
        <v>637</v>
      </c>
      <c r="G505" s="7" t="s">
        <v>637</v>
      </c>
      <c r="J505"/>
      <c r="K505"/>
      <c r="L505"/>
      <c r="M505"/>
      <c r="N505"/>
      <c r="O505"/>
      <c r="P505"/>
    </row>
    <row r="506" spans="1:16" hidden="1" x14ac:dyDescent="0.2">
      <c r="A506" s="7" t="s">
        <v>635</v>
      </c>
      <c r="B506" s="6"/>
      <c r="C506" s="7" t="s">
        <v>1362</v>
      </c>
      <c r="D506" s="7" t="s">
        <v>119</v>
      </c>
      <c r="E506" s="7" t="s">
        <v>120</v>
      </c>
      <c r="F506" s="7" t="s">
        <v>637</v>
      </c>
      <c r="G506" s="7" t="s">
        <v>637</v>
      </c>
      <c r="J506"/>
      <c r="K506"/>
      <c r="L506"/>
      <c r="M506"/>
      <c r="N506"/>
      <c r="O506"/>
      <c r="P506"/>
    </row>
    <row r="507" spans="1:16" hidden="1" x14ac:dyDescent="0.2">
      <c r="A507" s="7" t="s">
        <v>635</v>
      </c>
      <c r="B507" s="6"/>
      <c r="C507" s="7" t="s">
        <v>1394</v>
      </c>
      <c r="D507" s="7" t="s">
        <v>119</v>
      </c>
      <c r="E507" s="7" t="s">
        <v>120</v>
      </c>
      <c r="F507" s="7" t="s">
        <v>637</v>
      </c>
      <c r="G507" s="7" t="s">
        <v>637</v>
      </c>
      <c r="J507"/>
      <c r="K507"/>
      <c r="L507"/>
      <c r="M507"/>
      <c r="N507"/>
      <c r="O507"/>
      <c r="P507"/>
    </row>
    <row r="508" spans="1:16" hidden="1" x14ac:dyDescent="0.2">
      <c r="A508" s="7" t="s">
        <v>635</v>
      </c>
      <c r="B508" s="6"/>
      <c r="C508" s="7" t="s">
        <v>1394</v>
      </c>
      <c r="D508" s="7" t="s">
        <v>119</v>
      </c>
      <c r="E508" s="7" t="s">
        <v>120</v>
      </c>
      <c r="F508" s="7" t="s">
        <v>637</v>
      </c>
      <c r="G508" s="7" t="s">
        <v>637</v>
      </c>
      <c r="J508"/>
      <c r="K508"/>
      <c r="L508"/>
      <c r="M508"/>
      <c r="N508"/>
      <c r="O508"/>
      <c r="P508"/>
    </row>
    <row r="509" spans="1:16" hidden="1" x14ac:dyDescent="0.2">
      <c r="A509" s="7" t="s">
        <v>635</v>
      </c>
      <c r="C509" s="7" t="s">
        <v>1362</v>
      </c>
      <c r="D509" s="7" t="s">
        <v>119</v>
      </c>
      <c r="E509" s="7" t="s">
        <v>120</v>
      </c>
      <c r="F509" s="7" t="s">
        <v>637</v>
      </c>
      <c r="G509" s="7" t="s">
        <v>637</v>
      </c>
      <c r="J509"/>
      <c r="K509"/>
      <c r="L509"/>
      <c r="M509"/>
      <c r="N509"/>
      <c r="O509"/>
      <c r="P509"/>
    </row>
    <row r="510" spans="1:16" hidden="1" x14ac:dyDescent="0.2">
      <c r="A510" s="7" t="s">
        <v>635</v>
      </c>
      <c r="B510" s="6"/>
      <c r="C510" s="7" t="s">
        <v>1394</v>
      </c>
      <c r="D510" s="7" t="s">
        <v>119</v>
      </c>
      <c r="E510" s="7" t="s">
        <v>120</v>
      </c>
      <c r="F510" s="7" t="s">
        <v>637</v>
      </c>
      <c r="G510" s="7" t="s">
        <v>637</v>
      </c>
      <c r="J510"/>
      <c r="K510"/>
      <c r="L510"/>
      <c r="M510"/>
      <c r="N510"/>
      <c r="O510"/>
      <c r="P510"/>
    </row>
    <row r="511" spans="1:16" hidden="1" x14ac:dyDescent="0.2">
      <c r="A511" s="7" t="s">
        <v>635</v>
      </c>
      <c r="B511" s="6"/>
      <c r="C511" s="7" t="s">
        <v>1394</v>
      </c>
      <c r="D511" s="7" t="s">
        <v>119</v>
      </c>
      <c r="E511" s="7" t="s">
        <v>120</v>
      </c>
      <c r="F511" s="7" t="s">
        <v>637</v>
      </c>
      <c r="G511" s="7" t="s">
        <v>637</v>
      </c>
      <c r="J511"/>
      <c r="K511"/>
      <c r="L511"/>
      <c r="M511"/>
      <c r="N511"/>
      <c r="O511"/>
      <c r="P511"/>
    </row>
    <row r="512" spans="1:16" hidden="1" x14ac:dyDescent="0.2">
      <c r="A512" s="7" t="s">
        <v>635</v>
      </c>
      <c r="B512" s="6"/>
      <c r="C512" s="7" t="s">
        <v>1395</v>
      </c>
      <c r="D512" s="7" t="s">
        <v>119</v>
      </c>
      <c r="E512" s="7" t="s">
        <v>120</v>
      </c>
      <c r="F512" s="7" t="s">
        <v>643</v>
      </c>
      <c r="G512" s="7" t="s">
        <v>643</v>
      </c>
      <c r="J512"/>
      <c r="K512"/>
      <c r="L512"/>
      <c r="M512"/>
      <c r="N512"/>
      <c r="O512"/>
      <c r="P512"/>
    </row>
    <row r="513" spans="1:16" hidden="1" x14ac:dyDescent="0.2">
      <c r="A513" s="7" t="s">
        <v>635</v>
      </c>
      <c r="B513" s="6"/>
      <c r="C513" s="7" t="s">
        <v>1395</v>
      </c>
      <c r="D513" s="7" t="s">
        <v>119</v>
      </c>
      <c r="E513" s="7" t="s">
        <v>120</v>
      </c>
      <c r="F513" s="7" t="s">
        <v>643</v>
      </c>
      <c r="G513" s="7" t="s">
        <v>643</v>
      </c>
      <c r="J513"/>
      <c r="K513"/>
      <c r="L513"/>
      <c r="M513"/>
      <c r="N513"/>
      <c r="O513"/>
      <c r="P513"/>
    </row>
    <row r="514" spans="1:16" hidden="1" x14ac:dyDescent="0.2">
      <c r="A514" s="7" t="s">
        <v>635</v>
      </c>
      <c r="C514" s="7" t="s">
        <v>639</v>
      </c>
      <c r="D514" s="7" t="s">
        <v>119</v>
      </c>
      <c r="E514" s="7" t="s">
        <v>120</v>
      </c>
      <c r="F514" s="7" t="s">
        <v>637</v>
      </c>
      <c r="G514" s="7" t="s">
        <v>637</v>
      </c>
      <c r="J514"/>
      <c r="K514"/>
      <c r="L514"/>
      <c r="M514"/>
      <c r="N514"/>
      <c r="O514"/>
      <c r="P514"/>
    </row>
    <row r="515" spans="1:16" hidden="1" x14ac:dyDescent="0.2">
      <c r="A515" s="7" t="s">
        <v>635</v>
      </c>
      <c r="B515" s="6"/>
      <c r="C515" s="7" t="s">
        <v>1362</v>
      </c>
      <c r="D515" s="7" t="s">
        <v>119</v>
      </c>
      <c r="E515" s="7" t="s">
        <v>120</v>
      </c>
      <c r="F515" s="7" t="s">
        <v>637</v>
      </c>
      <c r="G515" s="7" t="s">
        <v>637</v>
      </c>
      <c r="J515"/>
      <c r="K515"/>
      <c r="L515"/>
      <c r="M515"/>
      <c r="N515"/>
      <c r="O515"/>
      <c r="P515"/>
    </row>
    <row r="516" spans="1:16" hidden="1" x14ac:dyDescent="0.2">
      <c r="A516" s="7" t="s">
        <v>635</v>
      </c>
      <c r="B516" s="6"/>
      <c r="C516" s="7" t="s">
        <v>1362</v>
      </c>
      <c r="D516" s="7" t="s">
        <v>119</v>
      </c>
      <c r="E516" s="7" t="s">
        <v>120</v>
      </c>
      <c r="F516" s="7" t="s">
        <v>637</v>
      </c>
      <c r="G516" s="7" t="s">
        <v>637</v>
      </c>
      <c r="J516"/>
      <c r="K516"/>
      <c r="L516"/>
      <c r="M516"/>
      <c r="N516"/>
      <c r="O516"/>
      <c r="P516"/>
    </row>
    <row r="517" spans="1:16" hidden="1" x14ac:dyDescent="0.2">
      <c r="A517" s="7" t="s">
        <v>656</v>
      </c>
      <c r="B517" s="6"/>
      <c r="C517" s="7" t="s">
        <v>1590</v>
      </c>
      <c r="D517" s="7" t="s">
        <v>119</v>
      </c>
      <c r="E517" s="7" t="s">
        <v>120</v>
      </c>
      <c r="F517" s="7" t="s">
        <v>659</v>
      </c>
      <c r="G517" s="7" t="s">
        <v>659</v>
      </c>
      <c r="J517"/>
      <c r="K517"/>
      <c r="L517"/>
      <c r="M517"/>
      <c r="N517"/>
      <c r="O517"/>
      <c r="P517"/>
    </row>
    <row r="518" spans="1:16" hidden="1" x14ac:dyDescent="0.2">
      <c r="A518" s="7" t="s">
        <v>656</v>
      </c>
      <c r="B518" s="6" t="s">
        <v>1038</v>
      </c>
      <c r="C518" s="7" t="s">
        <v>2078</v>
      </c>
      <c r="D518" s="7" t="s">
        <v>134</v>
      </c>
      <c r="E518" s="7" t="s">
        <v>167</v>
      </c>
      <c r="F518" s="7" t="s">
        <v>659</v>
      </c>
      <c r="G518" s="7" t="s">
        <v>659</v>
      </c>
      <c r="J518"/>
      <c r="K518"/>
      <c r="L518"/>
      <c r="M518"/>
      <c r="N518"/>
      <c r="O518"/>
      <c r="P518"/>
    </row>
    <row r="519" spans="1:16" hidden="1" x14ac:dyDescent="0.2">
      <c r="A519" s="7" t="s">
        <v>656</v>
      </c>
      <c r="B519" s="6"/>
      <c r="C519" s="7" t="s">
        <v>1590</v>
      </c>
      <c r="D519" s="7" t="s">
        <v>119</v>
      </c>
      <c r="E519" s="7" t="s">
        <v>120</v>
      </c>
      <c r="F519" s="7" t="s">
        <v>659</v>
      </c>
      <c r="G519" s="7" t="s">
        <v>659</v>
      </c>
      <c r="J519"/>
      <c r="K519"/>
      <c r="L519"/>
      <c r="M519"/>
      <c r="N519"/>
      <c r="O519"/>
      <c r="P519"/>
    </row>
    <row r="520" spans="1:16" hidden="1" x14ac:dyDescent="0.2">
      <c r="A520" s="7" t="s">
        <v>656</v>
      </c>
      <c r="B520" s="6"/>
      <c r="C520" s="7" t="s">
        <v>1590</v>
      </c>
      <c r="D520" s="7" t="s">
        <v>119</v>
      </c>
      <c r="E520" s="7" t="s">
        <v>120</v>
      </c>
      <c r="F520" s="7" t="s">
        <v>659</v>
      </c>
      <c r="G520" s="7" t="s">
        <v>659</v>
      </c>
      <c r="J520"/>
      <c r="K520"/>
      <c r="L520"/>
      <c r="M520"/>
      <c r="N520"/>
      <c r="O520"/>
      <c r="P520"/>
    </row>
    <row r="521" spans="1:16" hidden="1" x14ac:dyDescent="0.2">
      <c r="A521" s="7" t="s">
        <v>656</v>
      </c>
      <c r="B521" s="7" t="s">
        <v>1038</v>
      </c>
      <c r="C521" s="7" t="s">
        <v>2078</v>
      </c>
      <c r="D521" s="7" t="s">
        <v>134</v>
      </c>
      <c r="E521" s="7" t="s">
        <v>167</v>
      </c>
      <c r="F521" s="7" t="s">
        <v>659</v>
      </c>
      <c r="G521" s="7" t="s">
        <v>659</v>
      </c>
      <c r="J521"/>
      <c r="K521"/>
      <c r="L521"/>
      <c r="M521"/>
      <c r="N521"/>
      <c r="O521"/>
      <c r="P521"/>
    </row>
    <row r="522" spans="1:16" hidden="1" x14ac:dyDescent="0.2">
      <c r="A522" s="7" t="s">
        <v>656</v>
      </c>
      <c r="C522" s="7" t="s">
        <v>1590</v>
      </c>
      <c r="D522" s="7" t="s">
        <v>119</v>
      </c>
      <c r="E522" s="7" t="s">
        <v>120</v>
      </c>
      <c r="F522" s="7" t="s">
        <v>659</v>
      </c>
      <c r="G522" s="7" t="s">
        <v>659</v>
      </c>
      <c r="J522"/>
      <c r="K522"/>
      <c r="L522"/>
      <c r="M522"/>
      <c r="N522"/>
      <c r="O522"/>
      <c r="P522"/>
    </row>
    <row r="523" spans="1:16" hidden="1" x14ac:dyDescent="0.2">
      <c r="A523" s="7" t="s">
        <v>656</v>
      </c>
      <c r="C523" s="7" t="s">
        <v>1590</v>
      </c>
      <c r="D523" s="7" t="s">
        <v>119</v>
      </c>
      <c r="E523" s="7" t="s">
        <v>120</v>
      </c>
      <c r="F523" s="7" t="s">
        <v>659</v>
      </c>
      <c r="G523" s="7" t="s">
        <v>659</v>
      </c>
      <c r="J523"/>
      <c r="K523"/>
      <c r="L523"/>
      <c r="M523"/>
      <c r="N523"/>
      <c r="O523"/>
      <c r="P523"/>
    </row>
    <row r="524" spans="1:16" hidden="1" x14ac:dyDescent="0.2">
      <c r="A524" s="7" t="s">
        <v>656</v>
      </c>
      <c r="B524" s="6"/>
      <c r="C524" s="7" t="s">
        <v>1590</v>
      </c>
      <c r="D524" s="7" t="s">
        <v>119</v>
      </c>
      <c r="E524" s="7" t="s">
        <v>120</v>
      </c>
      <c r="F524" s="7" t="s">
        <v>659</v>
      </c>
      <c r="G524" s="7" t="s">
        <v>659</v>
      </c>
      <c r="J524"/>
      <c r="K524"/>
      <c r="L524"/>
      <c r="M524"/>
      <c r="N524"/>
      <c r="O524"/>
      <c r="P524"/>
    </row>
    <row r="525" spans="1:16" hidden="1" x14ac:dyDescent="0.2">
      <c r="A525" s="7" t="s">
        <v>656</v>
      </c>
      <c r="B525" s="6"/>
      <c r="C525" s="7" t="s">
        <v>1590</v>
      </c>
      <c r="D525" s="7" t="s">
        <v>119</v>
      </c>
      <c r="E525" s="7" t="s">
        <v>120</v>
      </c>
      <c r="F525" s="7" t="s">
        <v>659</v>
      </c>
      <c r="G525" s="7" t="s">
        <v>659</v>
      </c>
      <c r="J525"/>
      <c r="K525"/>
      <c r="L525"/>
      <c r="M525"/>
      <c r="N525"/>
      <c r="O525"/>
      <c r="P525"/>
    </row>
    <row r="526" spans="1:16" hidden="1" x14ac:dyDescent="0.2">
      <c r="A526" s="7" t="s">
        <v>656</v>
      </c>
      <c r="B526" s="7" t="s">
        <v>1038</v>
      </c>
      <c r="C526" s="7" t="s">
        <v>2078</v>
      </c>
      <c r="D526" s="7" t="s">
        <v>134</v>
      </c>
      <c r="E526" s="7" t="s">
        <v>167</v>
      </c>
      <c r="F526" s="7" t="s">
        <v>659</v>
      </c>
      <c r="G526" s="7" t="s">
        <v>659</v>
      </c>
      <c r="J526"/>
      <c r="K526"/>
      <c r="L526"/>
      <c r="M526"/>
      <c r="N526"/>
      <c r="O526"/>
      <c r="P526"/>
    </row>
    <row r="527" spans="1:16" hidden="1" x14ac:dyDescent="0.2">
      <c r="A527" s="7" t="s">
        <v>656</v>
      </c>
      <c r="B527" s="6"/>
      <c r="C527" s="7" t="s">
        <v>1590</v>
      </c>
      <c r="D527" s="7" t="s">
        <v>119</v>
      </c>
      <c r="E527" s="7" t="s">
        <v>120</v>
      </c>
      <c r="F527" s="7" t="s">
        <v>659</v>
      </c>
      <c r="G527" s="7" t="s">
        <v>659</v>
      </c>
      <c r="J527"/>
      <c r="K527"/>
      <c r="L527"/>
      <c r="M527"/>
      <c r="N527"/>
      <c r="O527"/>
      <c r="P527"/>
    </row>
    <row r="528" spans="1:16" hidden="1" x14ac:dyDescent="0.2">
      <c r="A528" s="7" t="s">
        <v>656</v>
      </c>
      <c r="B528" s="6"/>
      <c r="C528" s="7" t="s">
        <v>1590</v>
      </c>
      <c r="D528" s="7" t="s">
        <v>119</v>
      </c>
      <c r="E528" s="7" t="s">
        <v>120</v>
      </c>
      <c r="F528" s="7" t="s">
        <v>659</v>
      </c>
      <c r="G528" s="7" t="s">
        <v>659</v>
      </c>
      <c r="J528"/>
      <c r="K528"/>
      <c r="L528"/>
      <c r="M528"/>
      <c r="N528"/>
      <c r="O528"/>
      <c r="P528"/>
    </row>
    <row r="529" spans="1:16" hidden="1" x14ac:dyDescent="0.2">
      <c r="A529" s="7" t="s">
        <v>656</v>
      </c>
      <c r="B529" s="6"/>
      <c r="C529" s="7" t="s">
        <v>1590</v>
      </c>
      <c r="D529" s="7" t="s">
        <v>119</v>
      </c>
      <c r="E529" s="7" t="s">
        <v>120</v>
      </c>
      <c r="F529" s="7" t="s">
        <v>659</v>
      </c>
      <c r="G529" s="7" t="s">
        <v>659</v>
      </c>
      <c r="J529"/>
      <c r="K529"/>
      <c r="L529"/>
      <c r="M529"/>
      <c r="N529"/>
      <c r="O529"/>
      <c r="P529"/>
    </row>
    <row r="530" spans="1:16" hidden="1" x14ac:dyDescent="0.2">
      <c r="A530" s="7" t="s">
        <v>656</v>
      </c>
      <c r="B530" s="6"/>
      <c r="C530" s="7" t="s">
        <v>1590</v>
      </c>
      <c r="D530" s="7" t="s">
        <v>119</v>
      </c>
      <c r="E530" s="7" t="s">
        <v>120</v>
      </c>
      <c r="F530" s="7" t="s">
        <v>659</v>
      </c>
      <c r="G530" s="7" t="s">
        <v>659</v>
      </c>
      <c r="J530"/>
      <c r="K530"/>
      <c r="L530"/>
      <c r="M530"/>
      <c r="N530"/>
      <c r="O530"/>
      <c r="P530"/>
    </row>
    <row r="531" spans="1:16" hidden="1" x14ac:dyDescent="0.2">
      <c r="A531" s="7" t="s">
        <v>656</v>
      </c>
      <c r="B531" s="6"/>
      <c r="C531" s="7" t="s">
        <v>1590</v>
      </c>
      <c r="D531" s="7" t="s">
        <v>119</v>
      </c>
      <c r="E531" s="7" t="s">
        <v>120</v>
      </c>
      <c r="F531" s="7" t="s">
        <v>659</v>
      </c>
      <c r="G531" s="7" t="s">
        <v>659</v>
      </c>
      <c r="J531"/>
      <c r="K531"/>
      <c r="L531"/>
      <c r="M531"/>
      <c r="N531"/>
      <c r="O531"/>
      <c r="P531"/>
    </row>
    <row r="532" spans="1:16" hidden="1" x14ac:dyDescent="0.2">
      <c r="A532" s="7" t="s">
        <v>666</v>
      </c>
      <c r="B532" s="6"/>
      <c r="C532" s="7" t="s">
        <v>667</v>
      </c>
      <c r="D532" s="7" t="s">
        <v>119</v>
      </c>
      <c r="E532" s="7" t="s">
        <v>120</v>
      </c>
      <c r="F532" s="7" t="s">
        <v>669</v>
      </c>
      <c r="G532" s="7" t="s">
        <v>669</v>
      </c>
      <c r="J532"/>
      <c r="K532"/>
      <c r="L532"/>
      <c r="M532"/>
      <c r="N532"/>
      <c r="O532"/>
      <c r="P532"/>
    </row>
    <row r="533" spans="1:16" hidden="1" x14ac:dyDescent="0.2">
      <c r="A533" s="7" t="s">
        <v>666</v>
      </c>
      <c r="B533" s="6"/>
      <c r="C533" s="7" t="s">
        <v>673</v>
      </c>
      <c r="D533" s="7" t="s">
        <v>119</v>
      </c>
      <c r="E533" s="7" t="s">
        <v>120</v>
      </c>
      <c r="F533" s="7" t="s">
        <v>669</v>
      </c>
      <c r="G533" s="7" t="s">
        <v>669</v>
      </c>
      <c r="J533"/>
      <c r="K533"/>
      <c r="L533"/>
      <c r="M533"/>
      <c r="N533"/>
      <c r="O533"/>
      <c r="P533"/>
    </row>
    <row r="534" spans="1:16" hidden="1" x14ac:dyDescent="0.2">
      <c r="A534" s="7" t="s">
        <v>666</v>
      </c>
      <c r="B534" s="6"/>
      <c r="C534" s="7" t="s">
        <v>673</v>
      </c>
      <c r="D534" s="7" t="s">
        <v>119</v>
      </c>
      <c r="E534" s="7" t="s">
        <v>120</v>
      </c>
      <c r="F534" s="7" t="s">
        <v>669</v>
      </c>
      <c r="G534" s="7" t="s">
        <v>669</v>
      </c>
      <c r="J534"/>
      <c r="K534"/>
      <c r="L534"/>
      <c r="M534"/>
      <c r="N534"/>
      <c r="O534"/>
      <c r="P534"/>
    </row>
    <row r="535" spans="1:16" hidden="1" x14ac:dyDescent="0.2">
      <c r="A535" s="7" t="s">
        <v>666</v>
      </c>
      <c r="C535" s="7" t="s">
        <v>667</v>
      </c>
      <c r="D535" s="7" t="s">
        <v>119</v>
      </c>
      <c r="E535" s="7" t="s">
        <v>120</v>
      </c>
      <c r="F535" s="7" t="s">
        <v>669</v>
      </c>
      <c r="G535" s="7" t="s">
        <v>669</v>
      </c>
      <c r="J535"/>
      <c r="K535"/>
      <c r="L535"/>
      <c r="M535"/>
      <c r="N535"/>
      <c r="O535"/>
      <c r="P535"/>
    </row>
    <row r="536" spans="1:16" hidden="1" x14ac:dyDescent="0.2">
      <c r="A536" s="7" t="s">
        <v>666</v>
      </c>
      <c r="B536" s="6"/>
      <c r="C536" s="7" t="s">
        <v>667</v>
      </c>
      <c r="D536" s="7" t="s">
        <v>119</v>
      </c>
      <c r="E536" s="7" t="s">
        <v>120</v>
      </c>
      <c r="F536" s="7" t="s">
        <v>669</v>
      </c>
      <c r="G536" s="7" t="s">
        <v>669</v>
      </c>
      <c r="J536"/>
      <c r="K536"/>
      <c r="L536"/>
      <c r="M536"/>
      <c r="N536"/>
      <c r="O536"/>
      <c r="P536"/>
    </row>
    <row r="537" spans="1:16" hidden="1" x14ac:dyDescent="0.2">
      <c r="A537" s="7" t="s">
        <v>666</v>
      </c>
      <c r="B537" s="6"/>
      <c r="C537" s="7" t="s">
        <v>667</v>
      </c>
      <c r="D537" s="7" t="s">
        <v>119</v>
      </c>
      <c r="E537" s="7" t="s">
        <v>120</v>
      </c>
      <c r="F537" s="7" t="s">
        <v>669</v>
      </c>
      <c r="G537" s="7" t="s">
        <v>669</v>
      </c>
      <c r="J537"/>
      <c r="K537"/>
      <c r="L537"/>
      <c r="M537"/>
      <c r="N537"/>
      <c r="O537"/>
      <c r="P537"/>
    </row>
    <row r="538" spans="1:16" hidden="1" x14ac:dyDescent="0.2">
      <c r="A538" s="7" t="s">
        <v>666</v>
      </c>
      <c r="B538" s="6"/>
      <c r="C538" s="7" t="s">
        <v>670</v>
      </c>
      <c r="D538" s="7" t="s">
        <v>119</v>
      </c>
      <c r="E538" s="7" t="s">
        <v>120</v>
      </c>
      <c r="F538" s="7" t="s">
        <v>672</v>
      </c>
      <c r="G538" s="7" t="s">
        <v>672</v>
      </c>
      <c r="J538"/>
      <c r="K538"/>
      <c r="L538"/>
      <c r="M538"/>
      <c r="N538"/>
      <c r="O538"/>
      <c r="P538"/>
    </row>
    <row r="539" spans="1:16" hidden="1" x14ac:dyDescent="0.2">
      <c r="A539" s="7" t="s">
        <v>666</v>
      </c>
      <c r="B539" s="6"/>
      <c r="C539" s="7" t="s">
        <v>667</v>
      </c>
      <c r="D539" s="7" t="s">
        <v>119</v>
      </c>
      <c r="E539" s="7" t="s">
        <v>120</v>
      </c>
      <c r="F539" s="7" t="s">
        <v>669</v>
      </c>
      <c r="G539" s="7" t="s">
        <v>669</v>
      </c>
      <c r="J539"/>
      <c r="K539"/>
      <c r="L539"/>
      <c r="M539"/>
      <c r="N539"/>
      <c r="O539"/>
      <c r="P539"/>
    </row>
    <row r="540" spans="1:16" hidden="1" x14ac:dyDescent="0.2">
      <c r="A540" s="7" t="s">
        <v>666</v>
      </c>
      <c r="B540" s="6"/>
      <c r="C540" s="7" t="s">
        <v>667</v>
      </c>
      <c r="D540" s="7" t="s">
        <v>119</v>
      </c>
      <c r="E540" s="7" t="s">
        <v>120</v>
      </c>
      <c r="F540" s="7" t="s">
        <v>669</v>
      </c>
      <c r="G540" s="7" t="s">
        <v>669</v>
      </c>
      <c r="J540"/>
      <c r="K540"/>
      <c r="L540"/>
      <c r="M540"/>
      <c r="N540"/>
      <c r="O540"/>
      <c r="P540"/>
    </row>
    <row r="541" spans="1:16" hidden="1" x14ac:dyDescent="0.2">
      <c r="A541" s="7" t="s">
        <v>666</v>
      </c>
      <c r="B541" s="6"/>
      <c r="C541" s="7" t="s">
        <v>667</v>
      </c>
      <c r="D541" s="7" t="s">
        <v>119</v>
      </c>
      <c r="E541" s="7" t="s">
        <v>120</v>
      </c>
      <c r="F541" s="7" t="s">
        <v>669</v>
      </c>
      <c r="G541" s="7" t="s">
        <v>669</v>
      </c>
      <c r="J541"/>
      <c r="K541"/>
      <c r="L541"/>
      <c r="M541"/>
      <c r="N541"/>
      <c r="O541"/>
      <c r="P541"/>
    </row>
    <row r="542" spans="1:16" hidden="1" x14ac:dyDescent="0.2">
      <c r="A542" s="7" t="s">
        <v>666</v>
      </c>
      <c r="B542" s="6"/>
      <c r="C542" s="7" t="s">
        <v>673</v>
      </c>
      <c r="D542" s="7" t="s">
        <v>119</v>
      </c>
      <c r="E542" s="7" t="s">
        <v>120</v>
      </c>
      <c r="F542" s="7" t="s">
        <v>669</v>
      </c>
      <c r="G542" s="7" t="s">
        <v>669</v>
      </c>
      <c r="J542"/>
      <c r="K542"/>
      <c r="L542"/>
      <c r="M542"/>
      <c r="N542"/>
      <c r="O542"/>
      <c r="P542"/>
    </row>
    <row r="543" spans="1:16" hidden="1" x14ac:dyDescent="0.2">
      <c r="A543" s="7" t="s">
        <v>666</v>
      </c>
      <c r="B543" s="6"/>
      <c r="C543" s="7" t="s">
        <v>667</v>
      </c>
      <c r="D543" s="7" t="s">
        <v>119</v>
      </c>
      <c r="E543" s="7" t="s">
        <v>120</v>
      </c>
      <c r="F543" s="7" t="s">
        <v>669</v>
      </c>
      <c r="G543" s="7" t="s">
        <v>669</v>
      </c>
      <c r="J543"/>
      <c r="K543"/>
      <c r="L543"/>
      <c r="M543"/>
      <c r="N543"/>
      <c r="O543"/>
      <c r="P543"/>
    </row>
    <row r="544" spans="1:16" hidden="1" x14ac:dyDescent="0.2">
      <c r="A544" s="7" t="s">
        <v>666</v>
      </c>
      <c r="B544" s="6"/>
      <c r="C544" s="7" t="s">
        <v>670</v>
      </c>
      <c r="D544" s="7" t="s">
        <v>119</v>
      </c>
      <c r="E544" s="7" t="s">
        <v>120</v>
      </c>
      <c r="F544" s="7" t="s">
        <v>672</v>
      </c>
      <c r="G544" s="7" t="s">
        <v>672</v>
      </c>
      <c r="J544"/>
      <c r="K544"/>
      <c r="L544"/>
      <c r="M544"/>
      <c r="N544"/>
      <c r="O544"/>
      <c r="P544"/>
    </row>
    <row r="545" spans="1:16" hidden="1" x14ac:dyDescent="0.2">
      <c r="A545" s="7" t="s">
        <v>666</v>
      </c>
      <c r="B545" s="6"/>
      <c r="C545" s="7" t="s">
        <v>667</v>
      </c>
      <c r="D545" s="7" t="s">
        <v>119</v>
      </c>
      <c r="E545" s="7" t="s">
        <v>120</v>
      </c>
      <c r="F545" s="7" t="s">
        <v>669</v>
      </c>
      <c r="G545" s="7" t="s">
        <v>669</v>
      </c>
      <c r="J545"/>
      <c r="K545"/>
      <c r="L545"/>
      <c r="M545"/>
      <c r="N545"/>
      <c r="O545"/>
      <c r="P545"/>
    </row>
    <row r="546" spans="1:16" hidden="1" x14ac:dyDescent="0.2">
      <c r="A546" s="7" t="s">
        <v>677</v>
      </c>
      <c r="B546" s="6"/>
      <c r="C546" s="7" t="s">
        <v>1396</v>
      </c>
      <c r="D546" s="7" t="s">
        <v>119</v>
      </c>
      <c r="E546" s="7" t="s">
        <v>120</v>
      </c>
      <c r="F546" s="7" t="s">
        <v>681</v>
      </c>
      <c r="G546" s="7" t="s">
        <v>681</v>
      </c>
      <c r="J546"/>
      <c r="K546"/>
      <c r="L546"/>
      <c r="M546"/>
      <c r="N546"/>
      <c r="O546"/>
      <c r="P546"/>
    </row>
    <row r="547" spans="1:16" hidden="1" x14ac:dyDescent="0.2">
      <c r="A547" s="7" t="s">
        <v>677</v>
      </c>
      <c r="B547" s="6"/>
      <c r="C547" s="7" t="s">
        <v>1396</v>
      </c>
      <c r="D547" s="7" t="s">
        <v>119</v>
      </c>
      <c r="E547" s="7" t="s">
        <v>120</v>
      </c>
      <c r="F547" s="7" t="s">
        <v>681</v>
      </c>
      <c r="G547" s="7" t="s">
        <v>681</v>
      </c>
      <c r="J547"/>
      <c r="K547"/>
      <c r="L547"/>
      <c r="M547"/>
      <c r="N547"/>
      <c r="O547"/>
      <c r="P547"/>
    </row>
    <row r="548" spans="1:16" hidden="1" x14ac:dyDescent="0.2">
      <c r="A548" s="7" t="s">
        <v>677</v>
      </c>
      <c r="B548" s="6"/>
      <c r="C548" s="7" t="s">
        <v>1396</v>
      </c>
      <c r="D548" s="7" t="s">
        <v>119</v>
      </c>
      <c r="E548" s="7" t="s">
        <v>120</v>
      </c>
      <c r="F548" s="7" t="s">
        <v>681</v>
      </c>
      <c r="G548" s="7" t="s">
        <v>681</v>
      </c>
      <c r="J548"/>
      <c r="K548"/>
      <c r="L548"/>
      <c r="M548"/>
      <c r="N548"/>
      <c r="O548"/>
      <c r="P548"/>
    </row>
    <row r="549" spans="1:16" hidden="1" x14ac:dyDescent="0.2">
      <c r="A549" s="7" t="s">
        <v>677</v>
      </c>
      <c r="B549" s="6"/>
      <c r="C549" s="7" t="s">
        <v>1396</v>
      </c>
      <c r="D549" s="7" t="s">
        <v>119</v>
      </c>
      <c r="E549" s="7" t="s">
        <v>120</v>
      </c>
      <c r="F549" s="7" t="s">
        <v>681</v>
      </c>
      <c r="G549" s="7" t="s">
        <v>681</v>
      </c>
      <c r="J549"/>
      <c r="K549"/>
      <c r="L549"/>
      <c r="M549"/>
      <c r="N549"/>
      <c r="O549"/>
      <c r="P549"/>
    </row>
    <row r="550" spans="1:16" hidden="1" x14ac:dyDescent="0.2">
      <c r="A550" s="7" t="s">
        <v>677</v>
      </c>
      <c r="B550" s="6"/>
      <c r="C550" s="7" t="s">
        <v>1396</v>
      </c>
      <c r="D550" s="7" t="s">
        <v>119</v>
      </c>
      <c r="E550" s="7" t="s">
        <v>120</v>
      </c>
      <c r="F550" s="7" t="s">
        <v>681</v>
      </c>
      <c r="G550" s="7" t="s">
        <v>681</v>
      </c>
      <c r="J550"/>
      <c r="K550"/>
      <c r="L550"/>
      <c r="M550"/>
      <c r="N550"/>
      <c r="O550"/>
      <c r="P550"/>
    </row>
    <row r="551" spans="1:16" hidden="1" x14ac:dyDescent="0.2">
      <c r="A551" s="7" t="s">
        <v>684</v>
      </c>
      <c r="B551" s="6"/>
      <c r="C551" s="7" t="s">
        <v>696</v>
      </c>
      <c r="D551" s="7" t="s">
        <v>119</v>
      </c>
      <c r="E551" s="7" t="s">
        <v>120</v>
      </c>
      <c r="F551" s="7" t="s">
        <v>689</v>
      </c>
      <c r="G551" s="7" t="s">
        <v>689</v>
      </c>
      <c r="J551"/>
      <c r="K551"/>
      <c r="L551"/>
      <c r="M551"/>
      <c r="N551"/>
      <c r="O551"/>
      <c r="P551"/>
    </row>
    <row r="552" spans="1:16" hidden="1" x14ac:dyDescent="0.2">
      <c r="A552" s="7" t="s">
        <v>684</v>
      </c>
      <c r="B552" s="6" t="s">
        <v>701</v>
      </c>
      <c r="C552" s="7" t="s">
        <v>1452</v>
      </c>
      <c r="D552" s="7" t="s">
        <v>222</v>
      </c>
      <c r="E552" s="7" t="s">
        <v>223</v>
      </c>
      <c r="F552" s="7" t="s">
        <v>692</v>
      </c>
      <c r="G552" s="7" t="s">
        <v>692</v>
      </c>
      <c r="J552"/>
      <c r="K552"/>
      <c r="L552"/>
      <c r="M552"/>
      <c r="N552"/>
      <c r="O552"/>
      <c r="P552"/>
    </row>
    <row r="553" spans="1:16" hidden="1" x14ac:dyDescent="0.2">
      <c r="A553" s="7" t="s">
        <v>684</v>
      </c>
      <c r="B553" s="6"/>
      <c r="C553" s="7" t="s">
        <v>696</v>
      </c>
      <c r="D553" s="7" t="s">
        <v>119</v>
      </c>
      <c r="E553" s="7" t="s">
        <v>120</v>
      </c>
      <c r="F553" s="7" t="s">
        <v>689</v>
      </c>
      <c r="G553" s="7" t="s">
        <v>689</v>
      </c>
      <c r="J553"/>
      <c r="K553"/>
      <c r="L553"/>
      <c r="M553"/>
      <c r="N553"/>
      <c r="O553"/>
      <c r="P553"/>
    </row>
    <row r="554" spans="1:16" hidden="1" x14ac:dyDescent="0.2">
      <c r="A554" s="7" t="s">
        <v>684</v>
      </c>
      <c r="B554" s="6" t="s">
        <v>701</v>
      </c>
      <c r="C554" s="7" t="s">
        <v>727</v>
      </c>
      <c r="D554" s="7" t="s">
        <v>222</v>
      </c>
      <c r="E554" s="7" t="s">
        <v>223</v>
      </c>
      <c r="F554" s="7" t="s">
        <v>692</v>
      </c>
      <c r="G554" s="7" t="s">
        <v>692</v>
      </c>
      <c r="J554"/>
      <c r="K554"/>
      <c r="L554"/>
      <c r="M554"/>
      <c r="N554"/>
      <c r="O554"/>
      <c r="P554"/>
    </row>
    <row r="555" spans="1:16" hidden="1" x14ac:dyDescent="0.2">
      <c r="A555" s="7" t="s">
        <v>684</v>
      </c>
      <c r="B555" s="6"/>
      <c r="C555" s="7" t="s">
        <v>685</v>
      </c>
      <c r="D555" s="7" t="s">
        <v>119</v>
      </c>
      <c r="E555" s="7" t="s">
        <v>120</v>
      </c>
      <c r="F555" s="7" t="s">
        <v>689</v>
      </c>
      <c r="G555" s="7" t="s">
        <v>689</v>
      </c>
      <c r="J555"/>
      <c r="K555"/>
      <c r="L555"/>
      <c r="M555"/>
      <c r="N555"/>
      <c r="O555"/>
      <c r="P555"/>
    </row>
    <row r="556" spans="1:16" hidden="1" x14ac:dyDescent="0.2">
      <c r="A556" s="7" t="s">
        <v>684</v>
      </c>
      <c r="B556" s="6"/>
      <c r="C556" s="7" t="s">
        <v>685</v>
      </c>
      <c r="D556" s="7" t="s">
        <v>119</v>
      </c>
      <c r="E556" s="7" t="s">
        <v>120</v>
      </c>
      <c r="F556" s="7" t="s">
        <v>689</v>
      </c>
      <c r="G556" s="7" t="s">
        <v>689</v>
      </c>
      <c r="J556"/>
      <c r="K556"/>
      <c r="L556"/>
      <c r="M556"/>
      <c r="N556"/>
      <c r="O556"/>
      <c r="P556"/>
    </row>
    <row r="557" spans="1:16" hidden="1" x14ac:dyDescent="0.2">
      <c r="A557" s="7" t="s">
        <v>684</v>
      </c>
      <c r="B557" s="6"/>
      <c r="C557" s="7" t="s">
        <v>1195</v>
      </c>
      <c r="D557" s="7" t="s">
        <v>119</v>
      </c>
      <c r="E557" s="7" t="s">
        <v>120</v>
      </c>
      <c r="F557" s="7" t="s">
        <v>692</v>
      </c>
      <c r="G557" s="7" t="s">
        <v>692</v>
      </c>
      <c r="J557"/>
      <c r="K557"/>
      <c r="L557"/>
      <c r="M557"/>
      <c r="N557"/>
      <c r="O557"/>
      <c r="P557"/>
    </row>
    <row r="558" spans="1:16" hidden="1" x14ac:dyDescent="0.2">
      <c r="A558" s="7" t="s">
        <v>684</v>
      </c>
      <c r="B558" s="6"/>
      <c r="C558" s="7" t="s">
        <v>696</v>
      </c>
      <c r="D558" s="7" t="s">
        <v>119</v>
      </c>
      <c r="E558" s="7" t="s">
        <v>120</v>
      </c>
      <c r="F558" s="7" t="s">
        <v>689</v>
      </c>
      <c r="G558" s="7" t="s">
        <v>689</v>
      </c>
      <c r="J558"/>
      <c r="K558"/>
      <c r="L558"/>
      <c r="M558"/>
      <c r="N558"/>
      <c r="O558"/>
      <c r="P558"/>
    </row>
    <row r="559" spans="1:16" hidden="1" x14ac:dyDescent="0.2">
      <c r="A559" s="7" t="s">
        <v>684</v>
      </c>
      <c r="B559" s="6" t="s">
        <v>1328</v>
      </c>
      <c r="C559" s="7" t="s">
        <v>703</v>
      </c>
      <c r="D559" s="7" t="s">
        <v>222</v>
      </c>
      <c r="E559" s="7" t="s">
        <v>223</v>
      </c>
      <c r="F559" s="7" t="s">
        <v>689</v>
      </c>
      <c r="G559" s="7" t="s">
        <v>689</v>
      </c>
      <c r="J559"/>
      <c r="K559"/>
      <c r="L559"/>
      <c r="M559"/>
      <c r="N559"/>
      <c r="O559"/>
      <c r="P559"/>
    </row>
    <row r="560" spans="1:16" hidden="1" x14ac:dyDescent="0.2">
      <c r="A560" s="7" t="s">
        <v>684</v>
      </c>
      <c r="B560" s="6" t="s">
        <v>1328</v>
      </c>
      <c r="C560" s="7" t="s">
        <v>8959</v>
      </c>
      <c r="D560" s="7" t="s">
        <v>134</v>
      </c>
      <c r="E560" s="7" t="s">
        <v>167</v>
      </c>
      <c r="F560" s="7" t="s">
        <v>689</v>
      </c>
      <c r="G560" s="7" t="s">
        <v>689</v>
      </c>
      <c r="J560"/>
      <c r="K560"/>
      <c r="L560"/>
      <c r="M560"/>
      <c r="N560"/>
      <c r="O560"/>
      <c r="P560"/>
    </row>
    <row r="561" spans="1:16" hidden="1" x14ac:dyDescent="0.2">
      <c r="A561" s="7" t="s">
        <v>684</v>
      </c>
      <c r="B561" s="6" t="s">
        <v>701</v>
      </c>
      <c r="C561" s="7" t="s">
        <v>1452</v>
      </c>
      <c r="D561" s="7" t="s">
        <v>222</v>
      </c>
      <c r="E561" s="7" t="s">
        <v>223</v>
      </c>
      <c r="F561" s="7" t="s">
        <v>692</v>
      </c>
      <c r="G561" s="7" t="s">
        <v>692</v>
      </c>
      <c r="J561"/>
      <c r="K561"/>
      <c r="L561"/>
      <c r="M561"/>
      <c r="N561"/>
      <c r="O561"/>
      <c r="P561"/>
    </row>
    <row r="562" spans="1:16" hidden="1" x14ac:dyDescent="0.2">
      <c r="A562" s="7" t="s">
        <v>684</v>
      </c>
      <c r="B562" s="6" t="s">
        <v>1328</v>
      </c>
      <c r="C562" s="7" t="s">
        <v>703</v>
      </c>
      <c r="D562" s="7" t="s">
        <v>222</v>
      </c>
      <c r="E562" s="7" t="s">
        <v>223</v>
      </c>
      <c r="F562" s="7" t="s">
        <v>689</v>
      </c>
      <c r="G562" s="7" t="s">
        <v>689</v>
      </c>
      <c r="J562"/>
      <c r="K562"/>
      <c r="L562"/>
      <c r="M562"/>
      <c r="N562"/>
      <c r="O562"/>
      <c r="P562"/>
    </row>
    <row r="563" spans="1:16" hidden="1" x14ac:dyDescent="0.2">
      <c r="A563" s="7" t="s">
        <v>684</v>
      </c>
      <c r="B563" s="6"/>
      <c r="C563" s="7" t="s">
        <v>685</v>
      </c>
      <c r="D563" s="7" t="s">
        <v>119</v>
      </c>
      <c r="E563" s="7" t="s">
        <v>120</v>
      </c>
      <c r="F563" s="7" t="s">
        <v>689</v>
      </c>
      <c r="G563" s="7" t="s">
        <v>689</v>
      </c>
      <c r="J563"/>
      <c r="K563"/>
      <c r="L563"/>
      <c r="M563"/>
      <c r="N563"/>
      <c r="O563"/>
      <c r="P563"/>
    </row>
    <row r="564" spans="1:16" hidden="1" x14ac:dyDescent="0.2">
      <c r="A564" s="7" t="s">
        <v>684</v>
      </c>
      <c r="C564" s="7" t="s">
        <v>685</v>
      </c>
      <c r="D564" s="7" t="s">
        <v>119</v>
      </c>
      <c r="E564" s="7" t="s">
        <v>120</v>
      </c>
      <c r="F564" s="7" t="s">
        <v>689</v>
      </c>
      <c r="G564" s="7" t="s">
        <v>689</v>
      </c>
      <c r="J564"/>
      <c r="K564"/>
      <c r="L564"/>
      <c r="M564"/>
      <c r="N564"/>
      <c r="O564"/>
      <c r="P564"/>
    </row>
    <row r="565" spans="1:16" hidden="1" x14ac:dyDescent="0.2">
      <c r="A565" s="7" t="s">
        <v>684</v>
      </c>
      <c r="B565" s="6"/>
      <c r="C565" s="7" t="s">
        <v>696</v>
      </c>
      <c r="D565" s="7" t="s">
        <v>119</v>
      </c>
      <c r="E565" s="7" t="s">
        <v>120</v>
      </c>
      <c r="F565" s="7" t="s">
        <v>689</v>
      </c>
      <c r="G565" s="7" t="s">
        <v>689</v>
      </c>
      <c r="J565"/>
      <c r="K565"/>
      <c r="L565"/>
      <c r="M565"/>
      <c r="N565"/>
      <c r="O565"/>
      <c r="P565"/>
    </row>
    <row r="566" spans="1:16" hidden="1" x14ac:dyDescent="0.2">
      <c r="A566" s="7" t="s">
        <v>684</v>
      </c>
      <c r="B566" s="6"/>
      <c r="C566" s="7" t="s">
        <v>685</v>
      </c>
      <c r="D566" s="7" t="s">
        <v>119</v>
      </c>
      <c r="E566" s="7" t="s">
        <v>120</v>
      </c>
      <c r="F566" s="7" t="s">
        <v>689</v>
      </c>
      <c r="G566" s="7" t="s">
        <v>689</v>
      </c>
      <c r="J566"/>
      <c r="K566"/>
      <c r="L566"/>
      <c r="M566"/>
      <c r="N566"/>
      <c r="O566"/>
      <c r="P566"/>
    </row>
    <row r="567" spans="1:16" hidden="1" x14ac:dyDescent="0.2">
      <c r="A567" s="7" t="s">
        <v>684</v>
      </c>
      <c r="B567" s="6"/>
      <c r="C567" s="7" t="s">
        <v>685</v>
      </c>
      <c r="D567" s="7" t="s">
        <v>119</v>
      </c>
      <c r="E567" s="7" t="s">
        <v>120</v>
      </c>
      <c r="F567" s="7" t="s">
        <v>689</v>
      </c>
      <c r="G567" s="7" t="s">
        <v>689</v>
      </c>
      <c r="J567"/>
      <c r="K567"/>
      <c r="L567"/>
      <c r="M567"/>
      <c r="N567"/>
      <c r="O567"/>
      <c r="P567"/>
    </row>
    <row r="568" spans="1:16" hidden="1" x14ac:dyDescent="0.2">
      <c r="A568" s="7" t="s">
        <v>684</v>
      </c>
      <c r="B568" s="6"/>
      <c r="C568" s="7" t="s">
        <v>685</v>
      </c>
      <c r="D568" s="7" t="s">
        <v>119</v>
      </c>
      <c r="E568" s="7" t="s">
        <v>120</v>
      </c>
      <c r="F568" s="7" t="s">
        <v>689</v>
      </c>
      <c r="G568" s="7" t="s">
        <v>689</v>
      </c>
      <c r="J568"/>
      <c r="K568"/>
      <c r="L568"/>
      <c r="M568"/>
      <c r="N568"/>
      <c r="O568"/>
      <c r="P568"/>
    </row>
    <row r="569" spans="1:16" hidden="1" x14ac:dyDescent="0.2">
      <c r="A569" s="7" t="s">
        <v>684</v>
      </c>
      <c r="B569" s="6"/>
      <c r="C569" s="7" t="s">
        <v>2527</v>
      </c>
      <c r="D569" s="7" t="s">
        <v>119</v>
      </c>
      <c r="E569" s="7" t="s">
        <v>120</v>
      </c>
      <c r="F569" s="7" t="s">
        <v>689</v>
      </c>
      <c r="G569" s="7" t="s">
        <v>689</v>
      </c>
      <c r="J569"/>
      <c r="K569"/>
      <c r="L569"/>
      <c r="M569"/>
      <c r="N569"/>
      <c r="O569"/>
      <c r="P569"/>
    </row>
    <row r="570" spans="1:16" hidden="1" x14ac:dyDescent="0.2">
      <c r="A570" s="7" t="s">
        <v>684</v>
      </c>
      <c r="B570" s="6"/>
      <c r="C570" s="7" t="s">
        <v>696</v>
      </c>
      <c r="D570" s="7" t="s">
        <v>119</v>
      </c>
      <c r="E570" s="7" t="s">
        <v>120</v>
      </c>
      <c r="F570" s="7" t="s">
        <v>689</v>
      </c>
      <c r="G570" s="7" t="s">
        <v>689</v>
      </c>
      <c r="J570"/>
      <c r="K570"/>
      <c r="L570"/>
      <c r="M570"/>
      <c r="N570"/>
      <c r="O570"/>
      <c r="P570"/>
    </row>
    <row r="571" spans="1:16" hidden="1" x14ac:dyDescent="0.2">
      <c r="A571" s="7" t="s">
        <v>684</v>
      </c>
      <c r="C571" s="7" t="s">
        <v>685</v>
      </c>
      <c r="D571" s="7" t="s">
        <v>119</v>
      </c>
      <c r="E571" s="7" t="s">
        <v>120</v>
      </c>
      <c r="F571" s="7" t="s">
        <v>689</v>
      </c>
      <c r="G571" s="7" t="s">
        <v>689</v>
      </c>
      <c r="J571"/>
      <c r="K571"/>
      <c r="L571"/>
      <c r="M571"/>
      <c r="N571"/>
      <c r="O571"/>
      <c r="P571"/>
    </row>
    <row r="572" spans="1:16" hidden="1" x14ac:dyDescent="0.2">
      <c r="A572" s="7" t="s">
        <v>684</v>
      </c>
      <c r="B572" s="7" t="s">
        <v>1328</v>
      </c>
      <c r="C572" s="7" t="s">
        <v>693</v>
      </c>
      <c r="D572" s="7" t="s">
        <v>222</v>
      </c>
      <c r="E572" s="7" t="s">
        <v>223</v>
      </c>
      <c r="F572" s="7" t="s">
        <v>689</v>
      </c>
      <c r="G572" s="7" t="s">
        <v>689</v>
      </c>
      <c r="J572"/>
      <c r="K572"/>
      <c r="L572"/>
      <c r="M572"/>
      <c r="N572"/>
      <c r="O572"/>
      <c r="P572"/>
    </row>
    <row r="573" spans="1:16" hidden="1" x14ac:dyDescent="0.2">
      <c r="A573" s="7" t="s">
        <v>684</v>
      </c>
      <c r="C573" s="7" t="s">
        <v>685</v>
      </c>
      <c r="D573" s="7" t="s">
        <v>119</v>
      </c>
      <c r="E573" s="7" t="s">
        <v>120</v>
      </c>
      <c r="F573" s="7" t="s">
        <v>689</v>
      </c>
      <c r="G573" s="7" t="s">
        <v>689</v>
      </c>
      <c r="J573"/>
      <c r="K573"/>
      <c r="L573"/>
      <c r="M573"/>
      <c r="N573"/>
      <c r="O573"/>
      <c r="P573"/>
    </row>
    <row r="574" spans="1:16" hidden="1" x14ac:dyDescent="0.2">
      <c r="A574" s="7" t="s">
        <v>684</v>
      </c>
      <c r="B574" s="6"/>
      <c r="C574" s="7" t="s">
        <v>696</v>
      </c>
      <c r="D574" s="7" t="s">
        <v>119</v>
      </c>
      <c r="E574" s="7" t="s">
        <v>120</v>
      </c>
      <c r="F574" s="7" t="s">
        <v>689</v>
      </c>
      <c r="G574" s="7" t="s">
        <v>689</v>
      </c>
      <c r="J574"/>
      <c r="K574"/>
      <c r="L574"/>
      <c r="M574"/>
      <c r="N574"/>
      <c r="O574"/>
      <c r="P574"/>
    </row>
    <row r="575" spans="1:16" hidden="1" x14ac:dyDescent="0.2">
      <c r="A575" s="7" t="s">
        <v>684</v>
      </c>
      <c r="B575" s="6"/>
      <c r="C575" s="7" t="s">
        <v>1195</v>
      </c>
      <c r="D575" s="7" t="s">
        <v>119</v>
      </c>
      <c r="E575" s="7" t="s">
        <v>120</v>
      </c>
      <c r="F575" s="7" t="s">
        <v>692</v>
      </c>
      <c r="G575" s="7" t="s">
        <v>692</v>
      </c>
      <c r="J575"/>
      <c r="K575"/>
      <c r="L575"/>
      <c r="M575"/>
      <c r="N575"/>
      <c r="O575"/>
      <c r="P575"/>
    </row>
    <row r="576" spans="1:16" hidden="1" x14ac:dyDescent="0.2">
      <c r="A576" s="7" t="s">
        <v>684</v>
      </c>
      <c r="B576" s="6"/>
      <c r="C576" s="7" t="s">
        <v>1195</v>
      </c>
      <c r="D576" s="7" t="s">
        <v>119</v>
      </c>
      <c r="E576" s="7" t="s">
        <v>120</v>
      </c>
      <c r="F576" s="7" t="s">
        <v>692</v>
      </c>
      <c r="G576" s="7" t="s">
        <v>692</v>
      </c>
      <c r="J576"/>
      <c r="K576"/>
      <c r="L576"/>
      <c r="M576"/>
      <c r="N576"/>
      <c r="O576"/>
      <c r="P576"/>
    </row>
    <row r="577" spans="1:16" hidden="1" x14ac:dyDescent="0.2">
      <c r="A577" s="7" t="s">
        <v>684</v>
      </c>
      <c r="B577" s="7" t="s">
        <v>701</v>
      </c>
      <c r="C577" s="7" t="s">
        <v>1452</v>
      </c>
      <c r="D577" s="7" t="s">
        <v>222</v>
      </c>
      <c r="E577" s="7" t="s">
        <v>223</v>
      </c>
      <c r="F577" s="7" t="s">
        <v>692</v>
      </c>
      <c r="G577" s="7" t="s">
        <v>692</v>
      </c>
      <c r="J577"/>
      <c r="K577"/>
      <c r="L577"/>
      <c r="M577"/>
      <c r="N577"/>
      <c r="O577"/>
      <c r="P577"/>
    </row>
    <row r="578" spans="1:16" hidden="1" x14ac:dyDescent="0.2">
      <c r="A578" s="7" t="s">
        <v>684</v>
      </c>
      <c r="C578" s="7" t="s">
        <v>685</v>
      </c>
      <c r="D578" s="7" t="s">
        <v>119</v>
      </c>
      <c r="E578" s="7" t="s">
        <v>120</v>
      </c>
      <c r="F578" s="7" t="s">
        <v>689</v>
      </c>
      <c r="G578" s="7" t="s">
        <v>689</v>
      </c>
      <c r="J578"/>
      <c r="K578"/>
      <c r="L578"/>
      <c r="M578"/>
      <c r="N578"/>
      <c r="O578"/>
      <c r="P578"/>
    </row>
    <row r="579" spans="1:16" hidden="1" x14ac:dyDescent="0.2">
      <c r="A579" s="7" t="s">
        <v>684</v>
      </c>
      <c r="B579" s="6"/>
      <c r="C579" s="7" t="s">
        <v>696</v>
      </c>
      <c r="D579" s="7" t="s">
        <v>119</v>
      </c>
      <c r="E579" s="7" t="s">
        <v>120</v>
      </c>
      <c r="F579" s="7" t="s">
        <v>689</v>
      </c>
      <c r="G579" s="7" t="s">
        <v>689</v>
      </c>
      <c r="J579"/>
      <c r="K579"/>
      <c r="L579"/>
      <c r="M579"/>
      <c r="N579"/>
      <c r="O579"/>
      <c r="P579"/>
    </row>
    <row r="580" spans="1:16" hidden="1" x14ac:dyDescent="0.2">
      <c r="A580" s="7" t="s">
        <v>684</v>
      </c>
      <c r="B580" s="6"/>
      <c r="C580" s="7" t="s">
        <v>685</v>
      </c>
      <c r="D580" s="7" t="s">
        <v>119</v>
      </c>
      <c r="E580" s="7" t="s">
        <v>120</v>
      </c>
      <c r="F580" s="7" t="s">
        <v>689</v>
      </c>
      <c r="G580" s="7" t="s">
        <v>689</v>
      </c>
      <c r="J580"/>
      <c r="K580"/>
      <c r="L580"/>
      <c r="M580"/>
      <c r="N580"/>
      <c r="O580"/>
      <c r="P580"/>
    </row>
    <row r="581" spans="1:16" hidden="1" x14ac:dyDescent="0.2">
      <c r="A581" s="7" t="s">
        <v>684</v>
      </c>
      <c r="B581" s="6"/>
      <c r="C581" s="7" t="s">
        <v>696</v>
      </c>
      <c r="D581" s="7" t="s">
        <v>119</v>
      </c>
      <c r="E581" s="7" t="s">
        <v>120</v>
      </c>
      <c r="F581" s="7" t="s">
        <v>689</v>
      </c>
      <c r="G581" s="7" t="s">
        <v>689</v>
      </c>
      <c r="J581"/>
      <c r="K581"/>
      <c r="L581"/>
      <c r="M581"/>
      <c r="N581"/>
      <c r="O581"/>
      <c r="P581"/>
    </row>
    <row r="582" spans="1:16" hidden="1" x14ac:dyDescent="0.2">
      <c r="A582" s="7" t="s">
        <v>684</v>
      </c>
      <c r="B582" s="6"/>
      <c r="C582" s="7" t="s">
        <v>685</v>
      </c>
      <c r="D582" s="7" t="s">
        <v>119</v>
      </c>
      <c r="E582" s="7" t="s">
        <v>120</v>
      </c>
      <c r="F582" s="7" t="s">
        <v>689</v>
      </c>
      <c r="G582" s="7" t="s">
        <v>689</v>
      </c>
      <c r="J582"/>
      <c r="K582"/>
      <c r="L582"/>
      <c r="M582"/>
      <c r="N582"/>
      <c r="O582"/>
      <c r="P582"/>
    </row>
    <row r="583" spans="1:16" hidden="1" x14ac:dyDescent="0.2">
      <c r="A583" s="7" t="s">
        <v>684</v>
      </c>
      <c r="B583" s="6"/>
      <c r="C583" s="7" t="s">
        <v>685</v>
      </c>
      <c r="D583" s="7" t="s">
        <v>119</v>
      </c>
      <c r="E583" s="7" t="s">
        <v>120</v>
      </c>
      <c r="F583" s="7" t="s">
        <v>689</v>
      </c>
      <c r="G583" s="7" t="s">
        <v>689</v>
      </c>
      <c r="J583"/>
      <c r="K583"/>
      <c r="L583"/>
      <c r="M583"/>
      <c r="N583"/>
      <c r="O583"/>
      <c r="P583"/>
    </row>
    <row r="584" spans="1:16" hidden="1" x14ac:dyDescent="0.2">
      <c r="A584" s="7" t="s">
        <v>684</v>
      </c>
      <c r="B584" s="6"/>
      <c r="C584" s="7" t="s">
        <v>696</v>
      </c>
      <c r="D584" s="7" t="s">
        <v>119</v>
      </c>
      <c r="E584" s="7" t="s">
        <v>120</v>
      </c>
      <c r="F584" s="7" t="s">
        <v>689</v>
      </c>
      <c r="G584" s="7" t="s">
        <v>689</v>
      </c>
      <c r="J584"/>
      <c r="K584"/>
      <c r="L584"/>
      <c r="M584"/>
      <c r="N584"/>
      <c r="O584"/>
      <c r="P584"/>
    </row>
    <row r="585" spans="1:16" hidden="1" x14ac:dyDescent="0.2">
      <c r="A585" s="7" t="s">
        <v>684</v>
      </c>
      <c r="C585" s="7" t="s">
        <v>1195</v>
      </c>
      <c r="D585" s="7" t="s">
        <v>119</v>
      </c>
      <c r="E585" s="7" t="s">
        <v>120</v>
      </c>
      <c r="F585" s="7" t="s">
        <v>692</v>
      </c>
      <c r="G585" s="7" t="s">
        <v>692</v>
      </c>
      <c r="J585"/>
      <c r="K585"/>
      <c r="L585"/>
      <c r="M585"/>
      <c r="N585"/>
      <c r="O585"/>
      <c r="P585"/>
    </row>
    <row r="586" spans="1:16" hidden="1" x14ac:dyDescent="0.2">
      <c r="A586" s="7" t="s">
        <v>684</v>
      </c>
      <c r="B586" s="6"/>
      <c r="C586" s="7" t="s">
        <v>685</v>
      </c>
      <c r="D586" s="7" t="s">
        <v>119</v>
      </c>
      <c r="E586" s="7" t="s">
        <v>120</v>
      </c>
      <c r="F586" s="7" t="s">
        <v>689</v>
      </c>
      <c r="G586" s="7" t="s">
        <v>689</v>
      </c>
      <c r="J586"/>
      <c r="K586"/>
      <c r="L586"/>
      <c r="M586"/>
      <c r="N586"/>
      <c r="O586"/>
      <c r="P586"/>
    </row>
    <row r="587" spans="1:16" hidden="1" x14ac:dyDescent="0.2">
      <c r="A587" s="7" t="s">
        <v>684</v>
      </c>
      <c r="B587" s="7" t="s">
        <v>701</v>
      </c>
      <c r="C587" s="7" t="s">
        <v>1680</v>
      </c>
      <c r="D587" s="7" t="s">
        <v>134</v>
      </c>
      <c r="E587" s="7" t="s">
        <v>167</v>
      </c>
      <c r="F587" s="7" t="s">
        <v>692</v>
      </c>
      <c r="G587" s="7" t="s">
        <v>692</v>
      </c>
      <c r="J587"/>
      <c r="K587"/>
      <c r="L587"/>
      <c r="M587"/>
      <c r="N587"/>
      <c r="O587"/>
      <c r="P587"/>
    </row>
    <row r="588" spans="1:16" hidden="1" x14ac:dyDescent="0.2">
      <c r="A588" s="7" t="s">
        <v>684</v>
      </c>
      <c r="B588" s="6"/>
      <c r="C588" s="7" t="s">
        <v>685</v>
      </c>
      <c r="D588" s="7" t="s">
        <v>119</v>
      </c>
      <c r="E588" s="7" t="s">
        <v>120</v>
      </c>
      <c r="F588" s="7" t="s">
        <v>689</v>
      </c>
      <c r="G588" s="7" t="s">
        <v>689</v>
      </c>
      <c r="J588"/>
      <c r="K588"/>
      <c r="L588"/>
      <c r="M588"/>
      <c r="N588"/>
      <c r="O588"/>
      <c r="P588"/>
    </row>
    <row r="589" spans="1:16" hidden="1" x14ac:dyDescent="0.2">
      <c r="A589" s="7" t="s">
        <v>728</v>
      </c>
      <c r="B589" s="6"/>
      <c r="C589" s="7" t="s">
        <v>734</v>
      </c>
      <c r="D589" s="7" t="s">
        <v>119</v>
      </c>
      <c r="E589" s="7" t="s">
        <v>120</v>
      </c>
      <c r="F589" s="7" t="s">
        <v>733</v>
      </c>
      <c r="G589" s="7" t="s">
        <v>733</v>
      </c>
      <c r="J589"/>
      <c r="K589"/>
      <c r="L589"/>
      <c r="M589"/>
      <c r="N589"/>
      <c r="O589"/>
      <c r="P589"/>
    </row>
    <row r="590" spans="1:16" hidden="1" x14ac:dyDescent="0.2">
      <c r="A590" s="7" t="s">
        <v>728</v>
      </c>
      <c r="C590" s="7" t="s">
        <v>729</v>
      </c>
      <c r="D590" s="7" t="s">
        <v>119</v>
      </c>
      <c r="E590" s="7" t="s">
        <v>120</v>
      </c>
      <c r="F590" s="7" t="s">
        <v>733</v>
      </c>
      <c r="G590" s="7" t="s">
        <v>733</v>
      </c>
      <c r="J590"/>
      <c r="K590"/>
      <c r="L590"/>
      <c r="M590"/>
      <c r="N590"/>
      <c r="O590"/>
      <c r="P590"/>
    </row>
    <row r="591" spans="1:16" hidden="1" x14ac:dyDescent="0.2">
      <c r="A591" s="7" t="s">
        <v>728</v>
      </c>
      <c r="B591" s="6"/>
      <c r="C591" s="7" t="s">
        <v>729</v>
      </c>
      <c r="D591" s="7" t="s">
        <v>119</v>
      </c>
      <c r="E591" s="7" t="s">
        <v>120</v>
      </c>
      <c r="F591" s="7" t="s">
        <v>733</v>
      </c>
      <c r="G591" s="7" t="s">
        <v>733</v>
      </c>
      <c r="J591"/>
      <c r="K591"/>
      <c r="L591"/>
      <c r="M591"/>
      <c r="N591"/>
      <c r="O591"/>
      <c r="P591"/>
    </row>
    <row r="592" spans="1:16" hidden="1" x14ac:dyDescent="0.2">
      <c r="A592" s="7" t="s">
        <v>728</v>
      </c>
      <c r="B592" s="6"/>
      <c r="C592" s="7" t="s">
        <v>729</v>
      </c>
      <c r="D592" s="7" t="s">
        <v>119</v>
      </c>
      <c r="E592" s="7" t="s">
        <v>120</v>
      </c>
      <c r="F592" s="7" t="s">
        <v>733</v>
      </c>
      <c r="G592" s="7" t="s">
        <v>733</v>
      </c>
      <c r="J592"/>
      <c r="K592"/>
      <c r="L592"/>
      <c r="M592"/>
      <c r="N592"/>
      <c r="O592"/>
      <c r="P592"/>
    </row>
    <row r="593" spans="1:16" hidden="1" x14ac:dyDescent="0.2">
      <c r="A593" s="7" t="s">
        <v>728</v>
      </c>
      <c r="B593" s="6"/>
      <c r="C593" s="7" t="s">
        <v>729</v>
      </c>
      <c r="D593" s="7" t="s">
        <v>119</v>
      </c>
      <c r="E593" s="7" t="s">
        <v>120</v>
      </c>
      <c r="F593" s="7" t="s">
        <v>733</v>
      </c>
      <c r="G593" s="7" t="s">
        <v>733</v>
      </c>
      <c r="J593"/>
      <c r="K593"/>
      <c r="L593"/>
      <c r="M593"/>
      <c r="N593"/>
      <c r="O593"/>
      <c r="P593"/>
    </row>
    <row r="594" spans="1:16" hidden="1" x14ac:dyDescent="0.2">
      <c r="A594" s="7" t="s">
        <v>728</v>
      </c>
      <c r="B594" s="6"/>
      <c r="C594" s="7" t="s">
        <v>729</v>
      </c>
      <c r="D594" s="7" t="s">
        <v>119</v>
      </c>
      <c r="E594" s="7" t="s">
        <v>120</v>
      </c>
      <c r="F594" s="7" t="s">
        <v>733</v>
      </c>
      <c r="G594" s="7" t="s">
        <v>733</v>
      </c>
      <c r="J594"/>
      <c r="K594"/>
      <c r="L594"/>
      <c r="M594"/>
      <c r="N594"/>
      <c r="O594"/>
      <c r="P594"/>
    </row>
    <row r="595" spans="1:16" hidden="1" x14ac:dyDescent="0.2">
      <c r="A595" s="7" t="s">
        <v>736</v>
      </c>
      <c r="B595" s="6" t="s">
        <v>752</v>
      </c>
      <c r="C595" s="7" t="s">
        <v>1736</v>
      </c>
      <c r="D595" s="7" t="s">
        <v>222</v>
      </c>
      <c r="E595" s="7" t="s">
        <v>223</v>
      </c>
      <c r="F595" s="7" t="s">
        <v>742</v>
      </c>
      <c r="G595" s="7" t="s">
        <v>742</v>
      </c>
      <c r="J595"/>
      <c r="K595"/>
      <c r="L595"/>
      <c r="M595"/>
      <c r="N595"/>
      <c r="O595"/>
      <c r="P595"/>
    </row>
    <row r="596" spans="1:16" hidden="1" x14ac:dyDescent="0.2">
      <c r="A596" s="7" t="s">
        <v>736</v>
      </c>
      <c r="B596" s="6"/>
      <c r="C596" s="7" t="s">
        <v>745</v>
      </c>
      <c r="D596" s="7" t="s">
        <v>119</v>
      </c>
      <c r="E596" s="7" t="s">
        <v>120</v>
      </c>
      <c r="F596" s="7" t="s">
        <v>748</v>
      </c>
      <c r="G596" s="7" t="s">
        <v>748</v>
      </c>
      <c r="J596"/>
      <c r="K596"/>
      <c r="L596"/>
      <c r="M596"/>
      <c r="N596"/>
      <c r="O596"/>
      <c r="P596"/>
    </row>
    <row r="597" spans="1:16" hidden="1" x14ac:dyDescent="0.2">
      <c r="A597" s="7" t="s">
        <v>736</v>
      </c>
      <c r="B597" s="6" t="s">
        <v>737</v>
      </c>
      <c r="C597" s="7" t="s">
        <v>1681</v>
      </c>
      <c r="D597" s="7" t="s">
        <v>578</v>
      </c>
      <c r="E597" s="7" t="s">
        <v>579</v>
      </c>
      <c r="F597" s="7" t="s">
        <v>741</v>
      </c>
      <c r="G597" s="7" t="s">
        <v>741</v>
      </c>
      <c r="J597"/>
      <c r="K597"/>
      <c r="L597"/>
      <c r="M597"/>
      <c r="N597"/>
      <c r="O597"/>
      <c r="P597"/>
    </row>
    <row r="598" spans="1:16" hidden="1" x14ac:dyDescent="0.2">
      <c r="A598" s="7" t="s">
        <v>736</v>
      </c>
      <c r="B598" s="6"/>
      <c r="C598" s="7" t="s">
        <v>744</v>
      </c>
      <c r="D598" s="7" t="s">
        <v>119</v>
      </c>
      <c r="E598" s="7" t="s">
        <v>120</v>
      </c>
      <c r="F598" s="7" t="s">
        <v>742</v>
      </c>
      <c r="G598" s="7" t="s">
        <v>742</v>
      </c>
      <c r="J598"/>
      <c r="K598"/>
      <c r="L598"/>
      <c r="M598"/>
      <c r="N598"/>
      <c r="O598"/>
      <c r="P598"/>
    </row>
    <row r="599" spans="1:16" hidden="1" x14ac:dyDescent="0.2">
      <c r="A599" s="7" t="s">
        <v>736</v>
      </c>
      <c r="B599" s="6" t="s">
        <v>752</v>
      </c>
      <c r="C599" s="7" t="s">
        <v>1736</v>
      </c>
      <c r="D599" s="7" t="s">
        <v>222</v>
      </c>
      <c r="E599" s="7" t="s">
        <v>223</v>
      </c>
      <c r="F599" s="7" t="s">
        <v>742</v>
      </c>
      <c r="G599" s="7" t="s">
        <v>742</v>
      </c>
      <c r="J599"/>
      <c r="K599"/>
      <c r="L599"/>
      <c r="M599"/>
      <c r="N599"/>
      <c r="O599"/>
      <c r="P599"/>
    </row>
    <row r="600" spans="1:16" hidden="1" x14ac:dyDescent="0.2">
      <c r="A600" s="7" t="s">
        <v>736</v>
      </c>
      <c r="B600" s="6"/>
      <c r="C600" s="7" t="s">
        <v>744</v>
      </c>
      <c r="D600" s="7" t="s">
        <v>119</v>
      </c>
      <c r="E600" s="7" t="s">
        <v>120</v>
      </c>
      <c r="F600" s="7" t="s">
        <v>742</v>
      </c>
      <c r="G600" s="7" t="s">
        <v>742</v>
      </c>
      <c r="J600"/>
      <c r="K600"/>
      <c r="L600"/>
      <c r="M600"/>
      <c r="N600"/>
      <c r="O600"/>
      <c r="P600"/>
    </row>
    <row r="601" spans="1:16" hidden="1" x14ac:dyDescent="0.2">
      <c r="A601" s="7" t="s">
        <v>736</v>
      </c>
      <c r="C601" s="7" t="s">
        <v>745</v>
      </c>
      <c r="D601" s="7" t="s">
        <v>119</v>
      </c>
      <c r="E601" s="7" t="s">
        <v>120</v>
      </c>
      <c r="F601" s="7" t="s">
        <v>748</v>
      </c>
      <c r="G601" s="7" t="s">
        <v>748</v>
      </c>
      <c r="J601"/>
      <c r="K601"/>
      <c r="L601"/>
      <c r="M601"/>
      <c r="N601"/>
      <c r="O601"/>
      <c r="P601"/>
    </row>
    <row r="602" spans="1:16" hidden="1" x14ac:dyDescent="0.2">
      <c r="A602" s="7" t="s">
        <v>736</v>
      </c>
      <c r="B602" s="6"/>
      <c r="C602" s="7" t="s">
        <v>744</v>
      </c>
      <c r="D602" s="7" t="s">
        <v>119</v>
      </c>
      <c r="E602" s="7" t="s">
        <v>120</v>
      </c>
      <c r="F602" s="7" t="s">
        <v>742</v>
      </c>
      <c r="G602" s="7" t="s">
        <v>742</v>
      </c>
      <c r="J602"/>
      <c r="K602"/>
      <c r="L602"/>
      <c r="M602"/>
      <c r="N602"/>
      <c r="O602"/>
      <c r="P602"/>
    </row>
    <row r="603" spans="1:16" hidden="1" x14ac:dyDescent="0.2">
      <c r="A603" s="7" t="s">
        <v>736</v>
      </c>
      <c r="B603" s="6" t="s">
        <v>752</v>
      </c>
      <c r="C603" s="7" t="s">
        <v>1736</v>
      </c>
      <c r="D603" s="7" t="s">
        <v>222</v>
      </c>
      <c r="E603" s="7" t="s">
        <v>223</v>
      </c>
      <c r="F603" s="7" t="s">
        <v>742</v>
      </c>
      <c r="G603" s="7" t="s">
        <v>742</v>
      </c>
      <c r="J603"/>
      <c r="K603"/>
      <c r="L603"/>
      <c r="M603"/>
      <c r="N603"/>
      <c r="O603"/>
      <c r="P603"/>
    </row>
    <row r="604" spans="1:16" hidden="1" x14ac:dyDescent="0.2">
      <c r="A604" s="7" t="s">
        <v>736</v>
      </c>
      <c r="B604" s="6" t="s">
        <v>752</v>
      </c>
      <c r="C604" s="7" t="s">
        <v>763</v>
      </c>
      <c r="D604" s="7" t="s">
        <v>222</v>
      </c>
      <c r="E604" s="7" t="s">
        <v>223</v>
      </c>
      <c r="F604" s="7" t="s">
        <v>742</v>
      </c>
      <c r="G604" s="7" t="s">
        <v>742</v>
      </c>
      <c r="J604"/>
      <c r="K604"/>
      <c r="L604"/>
      <c r="M604"/>
      <c r="N604"/>
      <c r="O604"/>
      <c r="P604"/>
    </row>
    <row r="605" spans="1:16" hidden="1" x14ac:dyDescent="0.2">
      <c r="A605" s="7" t="s">
        <v>736</v>
      </c>
      <c r="C605" s="7" t="s">
        <v>744</v>
      </c>
      <c r="D605" s="7" t="s">
        <v>119</v>
      </c>
      <c r="E605" s="7" t="s">
        <v>120</v>
      </c>
      <c r="F605" s="7" t="s">
        <v>742</v>
      </c>
      <c r="G605" s="7" t="s">
        <v>742</v>
      </c>
      <c r="J605"/>
      <c r="K605"/>
      <c r="L605"/>
      <c r="M605"/>
      <c r="N605"/>
      <c r="O605"/>
      <c r="P605"/>
    </row>
    <row r="606" spans="1:16" hidden="1" x14ac:dyDescent="0.2">
      <c r="A606" s="7" t="s">
        <v>736</v>
      </c>
      <c r="B606" s="7" t="s">
        <v>752</v>
      </c>
      <c r="C606" s="7" t="s">
        <v>1398</v>
      </c>
      <c r="D606" s="7" t="s">
        <v>222</v>
      </c>
      <c r="E606" s="7" t="s">
        <v>223</v>
      </c>
      <c r="F606" s="7" t="s">
        <v>742</v>
      </c>
      <c r="G606" s="7" t="s">
        <v>742</v>
      </c>
      <c r="J606"/>
      <c r="K606"/>
      <c r="L606"/>
      <c r="M606"/>
      <c r="N606"/>
      <c r="O606"/>
      <c r="P606"/>
    </row>
    <row r="607" spans="1:16" hidden="1" x14ac:dyDescent="0.2">
      <c r="A607" s="7" t="s">
        <v>736</v>
      </c>
      <c r="B607" s="6" t="s">
        <v>737</v>
      </c>
      <c r="C607" s="7" t="s">
        <v>9343</v>
      </c>
      <c r="D607" s="7" t="s">
        <v>139</v>
      </c>
      <c r="E607" s="7" t="s">
        <v>176</v>
      </c>
      <c r="F607" s="7" t="s">
        <v>741</v>
      </c>
      <c r="G607" s="7" t="s">
        <v>741</v>
      </c>
      <c r="J607"/>
      <c r="K607"/>
      <c r="L607"/>
      <c r="M607"/>
      <c r="N607"/>
      <c r="O607"/>
      <c r="P607"/>
    </row>
    <row r="608" spans="1:16" hidden="1" x14ac:dyDescent="0.2">
      <c r="A608" s="7" t="s">
        <v>736</v>
      </c>
      <c r="B608" s="6"/>
      <c r="C608" s="7" t="s">
        <v>745</v>
      </c>
      <c r="D608" s="7" t="s">
        <v>119</v>
      </c>
      <c r="E608" s="7" t="s">
        <v>120</v>
      </c>
      <c r="F608" s="7" t="s">
        <v>748</v>
      </c>
      <c r="G608" s="7" t="s">
        <v>748</v>
      </c>
      <c r="J608"/>
      <c r="K608"/>
      <c r="L608"/>
      <c r="M608"/>
      <c r="N608"/>
      <c r="O608"/>
      <c r="P608"/>
    </row>
    <row r="609" spans="1:16" hidden="1" x14ac:dyDescent="0.2">
      <c r="A609" s="7" t="s">
        <v>736</v>
      </c>
      <c r="B609" s="6" t="s">
        <v>752</v>
      </c>
      <c r="C609" s="7" t="s">
        <v>9359</v>
      </c>
      <c r="D609" s="7" t="s">
        <v>139</v>
      </c>
      <c r="E609" s="7" t="s">
        <v>176</v>
      </c>
      <c r="F609" s="7" t="s">
        <v>742</v>
      </c>
      <c r="G609" s="7" t="s">
        <v>742</v>
      </c>
      <c r="J609"/>
      <c r="K609"/>
      <c r="L609"/>
      <c r="M609"/>
      <c r="N609"/>
      <c r="O609"/>
      <c r="P609"/>
    </row>
    <row r="610" spans="1:16" hidden="1" x14ac:dyDescent="0.2">
      <c r="A610" s="7" t="s">
        <v>736</v>
      </c>
      <c r="B610" s="6" t="s">
        <v>737</v>
      </c>
      <c r="C610" s="7" t="s">
        <v>749</v>
      </c>
      <c r="D610" s="7" t="s">
        <v>276</v>
      </c>
      <c r="E610" s="7" t="s">
        <v>277</v>
      </c>
      <c r="F610" s="7" t="s">
        <v>741</v>
      </c>
      <c r="G610" s="7" t="s">
        <v>741</v>
      </c>
      <c r="J610"/>
      <c r="K610"/>
      <c r="L610"/>
      <c r="M610"/>
      <c r="N610"/>
      <c r="O610"/>
      <c r="P610"/>
    </row>
    <row r="611" spans="1:16" hidden="1" x14ac:dyDescent="0.2">
      <c r="A611" s="7" t="s">
        <v>736</v>
      </c>
      <c r="B611" s="6" t="s">
        <v>752</v>
      </c>
      <c r="C611" s="7" t="s">
        <v>1065</v>
      </c>
      <c r="D611" s="7" t="s">
        <v>222</v>
      </c>
      <c r="E611" s="7" t="s">
        <v>223</v>
      </c>
      <c r="F611" s="7" t="s">
        <v>742</v>
      </c>
      <c r="G611" s="7" t="s">
        <v>742</v>
      </c>
      <c r="J611"/>
      <c r="K611"/>
      <c r="L611"/>
      <c r="M611"/>
      <c r="N611"/>
      <c r="O611"/>
      <c r="P611"/>
    </row>
    <row r="612" spans="1:16" hidden="1" x14ac:dyDescent="0.2">
      <c r="A612" s="7" t="s">
        <v>736</v>
      </c>
      <c r="B612" s="7" t="s">
        <v>737</v>
      </c>
      <c r="C612" s="7" t="s">
        <v>749</v>
      </c>
      <c r="D612" s="7" t="s">
        <v>276</v>
      </c>
      <c r="E612" s="7" t="s">
        <v>277</v>
      </c>
      <c r="F612" s="7" t="s">
        <v>741</v>
      </c>
      <c r="G612" s="7" t="s">
        <v>741</v>
      </c>
      <c r="J612"/>
      <c r="K612"/>
      <c r="L612"/>
      <c r="M612"/>
      <c r="N612"/>
      <c r="O612"/>
      <c r="P612"/>
    </row>
    <row r="613" spans="1:16" hidden="1" x14ac:dyDescent="0.2">
      <c r="A613" s="7" t="s">
        <v>736</v>
      </c>
      <c r="B613" s="6"/>
      <c r="C613" s="7" t="s">
        <v>1329</v>
      </c>
      <c r="D613" s="7" t="s">
        <v>119</v>
      </c>
      <c r="E613" s="7" t="s">
        <v>120</v>
      </c>
      <c r="F613" s="7" t="s">
        <v>743</v>
      </c>
      <c r="G613" s="7" t="s">
        <v>743</v>
      </c>
      <c r="J613"/>
      <c r="K613"/>
      <c r="L613"/>
      <c r="M613"/>
      <c r="N613"/>
      <c r="O613"/>
      <c r="P613"/>
    </row>
    <row r="614" spans="1:16" hidden="1" x14ac:dyDescent="0.2">
      <c r="A614" s="7" t="s">
        <v>736</v>
      </c>
      <c r="C614" s="7" t="s">
        <v>1329</v>
      </c>
      <c r="D614" s="7" t="s">
        <v>119</v>
      </c>
      <c r="E614" s="7" t="s">
        <v>120</v>
      </c>
      <c r="F614" s="7" t="s">
        <v>743</v>
      </c>
      <c r="G614" s="7" t="s">
        <v>743</v>
      </c>
      <c r="J614"/>
      <c r="K614"/>
      <c r="L614"/>
      <c r="M614"/>
      <c r="N614"/>
      <c r="O614"/>
      <c r="P614"/>
    </row>
    <row r="615" spans="1:16" hidden="1" x14ac:dyDescent="0.2">
      <c r="A615" s="7" t="s">
        <v>736</v>
      </c>
      <c r="B615" s="7" t="s">
        <v>754</v>
      </c>
      <c r="C615" s="7" t="s">
        <v>770</v>
      </c>
      <c r="D615" s="7" t="s">
        <v>222</v>
      </c>
      <c r="E615" s="7" t="s">
        <v>223</v>
      </c>
      <c r="F615" s="7" t="s">
        <v>748</v>
      </c>
      <c r="G615" s="7" t="s">
        <v>748</v>
      </c>
      <c r="J615"/>
      <c r="K615"/>
      <c r="L615"/>
      <c r="M615"/>
      <c r="N615"/>
      <c r="O615"/>
      <c r="P615"/>
    </row>
    <row r="616" spans="1:16" hidden="1" x14ac:dyDescent="0.2">
      <c r="A616" s="7" t="s">
        <v>736</v>
      </c>
      <c r="B616" s="6"/>
      <c r="C616" s="7" t="s">
        <v>745</v>
      </c>
      <c r="D616" s="7" t="s">
        <v>119</v>
      </c>
      <c r="E616" s="7" t="s">
        <v>120</v>
      </c>
      <c r="F616" s="7" t="s">
        <v>748</v>
      </c>
      <c r="G616" s="7" t="s">
        <v>748</v>
      </c>
      <c r="J616"/>
      <c r="K616"/>
      <c r="L616"/>
      <c r="M616"/>
      <c r="N616"/>
      <c r="O616"/>
      <c r="P616"/>
    </row>
    <row r="617" spans="1:16" hidden="1" x14ac:dyDescent="0.2">
      <c r="A617" s="7" t="s">
        <v>736</v>
      </c>
      <c r="B617" s="6" t="s">
        <v>752</v>
      </c>
      <c r="C617" s="7" t="s">
        <v>1399</v>
      </c>
      <c r="D617" s="7" t="s">
        <v>134</v>
      </c>
      <c r="E617" s="7" t="s">
        <v>167</v>
      </c>
      <c r="F617" s="7" t="s">
        <v>742</v>
      </c>
      <c r="G617" s="7" t="s">
        <v>742</v>
      </c>
      <c r="J617"/>
      <c r="K617"/>
      <c r="L617"/>
      <c r="M617"/>
      <c r="N617"/>
      <c r="O617"/>
      <c r="P617"/>
    </row>
    <row r="618" spans="1:16" hidden="1" x14ac:dyDescent="0.2">
      <c r="A618" s="7" t="s">
        <v>736</v>
      </c>
      <c r="B618" s="6" t="s">
        <v>752</v>
      </c>
      <c r="C618" s="7" t="s">
        <v>9359</v>
      </c>
      <c r="D618" s="7" t="s">
        <v>139</v>
      </c>
      <c r="E618" s="7" t="s">
        <v>176</v>
      </c>
      <c r="F618" s="7" t="s">
        <v>742</v>
      </c>
      <c r="G618" s="7" t="s">
        <v>742</v>
      </c>
      <c r="J618"/>
      <c r="K618"/>
      <c r="L618"/>
      <c r="M618"/>
      <c r="N618"/>
      <c r="O618"/>
      <c r="P618"/>
    </row>
    <row r="619" spans="1:16" hidden="1" x14ac:dyDescent="0.2">
      <c r="A619" s="7" t="s">
        <v>736</v>
      </c>
      <c r="B619" s="6"/>
      <c r="C619" s="7" t="s">
        <v>745</v>
      </c>
      <c r="D619" s="7" t="s">
        <v>119</v>
      </c>
      <c r="E619" s="7" t="s">
        <v>120</v>
      </c>
      <c r="F619" s="7" t="s">
        <v>748</v>
      </c>
      <c r="G619" s="7" t="s">
        <v>748</v>
      </c>
      <c r="J619"/>
      <c r="K619"/>
      <c r="L619"/>
      <c r="M619"/>
      <c r="N619"/>
      <c r="O619"/>
      <c r="P619"/>
    </row>
    <row r="620" spans="1:16" hidden="1" x14ac:dyDescent="0.2">
      <c r="A620" s="7" t="s">
        <v>736</v>
      </c>
      <c r="B620" s="7" t="s">
        <v>754</v>
      </c>
      <c r="C620" s="7" t="s">
        <v>770</v>
      </c>
      <c r="D620" s="7" t="s">
        <v>222</v>
      </c>
      <c r="E620" s="7" t="s">
        <v>223</v>
      </c>
      <c r="F620" s="7" t="s">
        <v>748</v>
      </c>
      <c r="G620" s="7" t="s">
        <v>748</v>
      </c>
      <c r="J620"/>
      <c r="K620"/>
      <c r="L620"/>
      <c r="M620"/>
      <c r="N620"/>
      <c r="O620"/>
      <c r="P620"/>
    </row>
    <row r="621" spans="1:16" hidden="1" x14ac:dyDescent="0.2">
      <c r="A621" s="7" t="s">
        <v>736</v>
      </c>
      <c r="C621" s="7" t="s">
        <v>745</v>
      </c>
      <c r="D621" s="7" t="s">
        <v>119</v>
      </c>
      <c r="E621" s="7" t="s">
        <v>120</v>
      </c>
      <c r="F621" s="7" t="s">
        <v>748</v>
      </c>
      <c r="G621" s="7" t="s">
        <v>748</v>
      </c>
      <c r="J621"/>
      <c r="K621"/>
      <c r="L621"/>
      <c r="M621"/>
      <c r="N621"/>
      <c r="O621"/>
      <c r="P621"/>
    </row>
    <row r="622" spans="1:16" hidden="1" x14ac:dyDescent="0.2">
      <c r="A622" s="7" t="s">
        <v>736</v>
      </c>
      <c r="C622" s="7" t="s">
        <v>744</v>
      </c>
      <c r="D622" s="7" t="s">
        <v>119</v>
      </c>
      <c r="E622" s="7" t="s">
        <v>120</v>
      </c>
      <c r="F622" s="7" t="s">
        <v>742</v>
      </c>
      <c r="G622" s="7" t="s">
        <v>742</v>
      </c>
      <c r="J622"/>
      <c r="K622"/>
      <c r="L622"/>
      <c r="M622"/>
      <c r="N622"/>
      <c r="O622"/>
      <c r="P622"/>
    </row>
    <row r="623" spans="1:16" hidden="1" x14ac:dyDescent="0.2">
      <c r="A623" s="7" t="s">
        <v>736</v>
      </c>
      <c r="B623" s="6" t="s">
        <v>752</v>
      </c>
      <c r="C623" s="7" t="s">
        <v>1399</v>
      </c>
      <c r="D623" s="7" t="s">
        <v>134</v>
      </c>
      <c r="E623" s="7" t="s">
        <v>167</v>
      </c>
      <c r="F623" s="7" t="s">
        <v>742</v>
      </c>
      <c r="G623" s="7" t="s">
        <v>742</v>
      </c>
      <c r="J623"/>
      <c r="K623"/>
      <c r="L623"/>
      <c r="M623"/>
      <c r="N623"/>
      <c r="O623"/>
      <c r="P623"/>
    </row>
    <row r="624" spans="1:16" hidden="1" x14ac:dyDescent="0.2">
      <c r="A624" s="7" t="s">
        <v>736</v>
      </c>
      <c r="B624" s="6" t="s">
        <v>737</v>
      </c>
      <c r="C624" s="7" t="s">
        <v>749</v>
      </c>
      <c r="D624" s="7" t="s">
        <v>276</v>
      </c>
      <c r="E624" s="7" t="s">
        <v>277</v>
      </c>
      <c r="F624" s="7" t="s">
        <v>741</v>
      </c>
      <c r="G624" s="7" t="s">
        <v>741</v>
      </c>
      <c r="J624"/>
      <c r="K624"/>
      <c r="L624"/>
      <c r="M624"/>
      <c r="N624"/>
      <c r="O624"/>
      <c r="P624"/>
    </row>
    <row r="625" spans="1:16" hidden="1" x14ac:dyDescent="0.2">
      <c r="A625" s="7" t="s">
        <v>736</v>
      </c>
      <c r="B625" s="6" t="s">
        <v>752</v>
      </c>
      <c r="C625" s="7" t="s">
        <v>1399</v>
      </c>
      <c r="D625" s="7" t="s">
        <v>134</v>
      </c>
      <c r="E625" s="7" t="s">
        <v>167</v>
      </c>
      <c r="F625" s="7" t="s">
        <v>742</v>
      </c>
      <c r="G625" s="7" t="s">
        <v>742</v>
      </c>
      <c r="J625"/>
      <c r="K625"/>
      <c r="L625"/>
      <c r="M625"/>
      <c r="N625"/>
      <c r="O625"/>
      <c r="P625"/>
    </row>
    <row r="626" spans="1:16" hidden="1" x14ac:dyDescent="0.2">
      <c r="A626" s="7" t="s">
        <v>736</v>
      </c>
      <c r="B626" s="6"/>
      <c r="C626" s="7" t="s">
        <v>745</v>
      </c>
      <c r="D626" s="7" t="s">
        <v>119</v>
      </c>
      <c r="E626" s="7" t="s">
        <v>120</v>
      </c>
      <c r="F626" s="7" t="s">
        <v>748</v>
      </c>
      <c r="G626" s="7" t="s">
        <v>748</v>
      </c>
      <c r="J626"/>
      <c r="K626"/>
      <c r="L626"/>
      <c r="M626"/>
      <c r="N626"/>
      <c r="O626"/>
      <c r="P626"/>
    </row>
    <row r="627" spans="1:16" hidden="1" x14ac:dyDescent="0.2">
      <c r="A627" s="7" t="s">
        <v>736</v>
      </c>
      <c r="B627" s="6" t="s">
        <v>752</v>
      </c>
      <c r="C627" s="7" t="s">
        <v>1736</v>
      </c>
      <c r="D627" s="7" t="s">
        <v>222</v>
      </c>
      <c r="E627" s="7" t="s">
        <v>223</v>
      </c>
      <c r="F627" s="7" t="s">
        <v>742</v>
      </c>
      <c r="G627" s="7" t="s">
        <v>742</v>
      </c>
      <c r="J627"/>
      <c r="K627"/>
      <c r="L627"/>
      <c r="M627"/>
      <c r="N627"/>
      <c r="O627"/>
      <c r="P627"/>
    </row>
    <row r="628" spans="1:16" hidden="1" x14ac:dyDescent="0.2">
      <c r="A628" s="7" t="s">
        <v>736</v>
      </c>
      <c r="B628" s="6" t="s">
        <v>752</v>
      </c>
      <c r="C628" s="7" t="s">
        <v>1065</v>
      </c>
      <c r="D628" s="7" t="s">
        <v>222</v>
      </c>
      <c r="E628" s="7" t="s">
        <v>223</v>
      </c>
      <c r="F628" s="7" t="s">
        <v>742</v>
      </c>
      <c r="G628" s="7" t="s">
        <v>742</v>
      </c>
      <c r="J628"/>
      <c r="K628"/>
      <c r="L628"/>
      <c r="M628"/>
      <c r="N628"/>
      <c r="O628"/>
      <c r="P628"/>
    </row>
    <row r="629" spans="1:16" hidden="1" x14ac:dyDescent="0.2">
      <c r="A629" s="7" t="s">
        <v>771</v>
      </c>
      <c r="B629" s="6"/>
      <c r="C629" s="7" t="s">
        <v>772</v>
      </c>
      <c r="D629" s="7" t="s">
        <v>119</v>
      </c>
      <c r="E629" s="7" t="s">
        <v>120</v>
      </c>
      <c r="F629" s="7" t="s">
        <v>774</v>
      </c>
      <c r="G629" s="7" t="s">
        <v>774</v>
      </c>
      <c r="J629"/>
      <c r="K629"/>
      <c r="L629"/>
      <c r="M629"/>
      <c r="N629"/>
      <c r="O629"/>
      <c r="P629"/>
    </row>
    <row r="630" spans="1:16" hidden="1" x14ac:dyDescent="0.2">
      <c r="A630" s="7" t="s">
        <v>771</v>
      </c>
      <c r="B630" s="6"/>
      <c r="C630" s="7" t="s">
        <v>772</v>
      </c>
      <c r="D630" s="7" t="s">
        <v>119</v>
      </c>
      <c r="E630" s="7" t="s">
        <v>120</v>
      </c>
      <c r="F630" s="7" t="s">
        <v>774</v>
      </c>
      <c r="G630" s="7" t="s">
        <v>774</v>
      </c>
      <c r="J630"/>
      <c r="K630"/>
      <c r="L630"/>
      <c r="M630"/>
      <c r="N630"/>
      <c r="O630"/>
      <c r="P630"/>
    </row>
    <row r="631" spans="1:16" hidden="1" x14ac:dyDescent="0.2">
      <c r="A631" s="7" t="s">
        <v>771</v>
      </c>
      <c r="B631" s="6"/>
      <c r="C631" s="7" t="s">
        <v>772</v>
      </c>
      <c r="D631" s="7" t="s">
        <v>119</v>
      </c>
      <c r="E631" s="7" t="s">
        <v>120</v>
      </c>
      <c r="F631" s="7" t="s">
        <v>774</v>
      </c>
      <c r="G631" s="7" t="s">
        <v>774</v>
      </c>
      <c r="J631"/>
      <c r="K631"/>
      <c r="L631"/>
      <c r="M631"/>
      <c r="N631"/>
      <c r="O631"/>
      <c r="P631"/>
    </row>
    <row r="632" spans="1:16" hidden="1" x14ac:dyDescent="0.2">
      <c r="A632" s="7" t="s">
        <v>771</v>
      </c>
      <c r="B632" s="6"/>
      <c r="C632" s="7" t="s">
        <v>772</v>
      </c>
      <c r="D632" s="7" t="s">
        <v>119</v>
      </c>
      <c r="E632" s="7" t="s">
        <v>120</v>
      </c>
      <c r="F632" s="7" t="s">
        <v>774</v>
      </c>
      <c r="G632" s="7" t="s">
        <v>774</v>
      </c>
      <c r="J632"/>
      <c r="K632"/>
      <c r="L632"/>
      <c r="M632"/>
      <c r="N632"/>
      <c r="O632"/>
      <c r="P632"/>
    </row>
    <row r="633" spans="1:16" hidden="1" x14ac:dyDescent="0.2">
      <c r="A633" s="7" t="s">
        <v>771</v>
      </c>
      <c r="C633" s="7" t="s">
        <v>772</v>
      </c>
      <c r="D633" s="7" t="s">
        <v>119</v>
      </c>
      <c r="E633" s="7" t="s">
        <v>120</v>
      </c>
      <c r="F633" s="7" t="s">
        <v>774</v>
      </c>
      <c r="G633" s="7" t="s">
        <v>774</v>
      </c>
      <c r="J633"/>
      <c r="K633"/>
      <c r="L633"/>
      <c r="M633"/>
      <c r="N633"/>
      <c r="O633"/>
      <c r="P633"/>
    </row>
    <row r="634" spans="1:16" hidden="1" x14ac:dyDescent="0.2">
      <c r="A634" s="7" t="s">
        <v>771</v>
      </c>
      <c r="C634" s="7" t="s">
        <v>772</v>
      </c>
      <c r="D634" s="7" t="s">
        <v>119</v>
      </c>
      <c r="E634" s="7" t="s">
        <v>120</v>
      </c>
      <c r="F634" s="7" t="s">
        <v>774</v>
      </c>
      <c r="G634" s="7" t="s">
        <v>774</v>
      </c>
      <c r="J634"/>
      <c r="K634"/>
      <c r="L634"/>
      <c r="M634"/>
      <c r="N634"/>
      <c r="O634"/>
      <c r="P634"/>
    </row>
    <row r="635" spans="1:16" hidden="1" x14ac:dyDescent="0.2">
      <c r="A635" s="7" t="s">
        <v>771</v>
      </c>
      <c r="B635" s="6" t="s">
        <v>787</v>
      </c>
      <c r="C635" s="7" t="s">
        <v>1414</v>
      </c>
      <c r="D635" s="7" t="s">
        <v>222</v>
      </c>
      <c r="E635" s="7" t="s">
        <v>223</v>
      </c>
      <c r="F635" s="7" t="s">
        <v>774</v>
      </c>
      <c r="G635" s="7" t="s">
        <v>774</v>
      </c>
      <c r="J635"/>
      <c r="K635"/>
      <c r="L635"/>
      <c r="M635"/>
      <c r="N635"/>
      <c r="O635"/>
      <c r="P635"/>
    </row>
    <row r="636" spans="1:16" hidden="1" x14ac:dyDescent="0.2">
      <c r="A636" s="7" t="s">
        <v>771</v>
      </c>
      <c r="C636" s="7" t="s">
        <v>772</v>
      </c>
      <c r="D636" s="7" t="s">
        <v>119</v>
      </c>
      <c r="E636" s="7" t="s">
        <v>120</v>
      </c>
      <c r="F636" s="7" t="s">
        <v>774</v>
      </c>
      <c r="G636" s="7" t="s">
        <v>774</v>
      </c>
      <c r="J636"/>
      <c r="K636"/>
      <c r="L636"/>
      <c r="M636"/>
      <c r="N636"/>
      <c r="O636"/>
      <c r="P636"/>
    </row>
    <row r="637" spans="1:16" hidden="1" x14ac:dyDescent="0.2">
      <c r="A637" s="7" t="s">
        <v>771</v>
      </c>
      <c r="B637" s="6"/>
      <c r="C637" s="7" t="s">
        <v>772</v>
      </c>
      <c r="D637" s="7" t="s">
        <v>119</v>
      </c>
      <c r="E637" s="7" t="s">
        <v>120</v>
      </c>
      <c r="F637" s="7" t="s">
        <v>774</v>
      </c>
      <c r="G637" s="7" t="s">
        <v>774</v>
      </c>
      <c r="J637"/>
      <c r="K637"/>
      <c r="L637"/>
      <c r="M637"/>
      <c r="N637"/>
      <c r="O637"/>
      <c r="P637"/>
    </row>
    <row r="638" spans="1:16" hidden="1" x14ac:dyDescent="0.2">
      <c r="A638" s="7" t="s">
        <v>771</v>
      </c>
      <c r="B638" s="6" t="s">
        <v>790</v>
      </c>
      <c r="C638" s="7" t="s">
        <v>9615</v>
      </c>
      <c r="D638" s="7" t="s">
        <v>139</v>
      </c>
      <c r="E638" s="7" t="s">
        <v>176</v>
      </c>
      <c r="F638" s="7" t="s">
        <v>780</v>
      </c>
      <c r="G638" s="7" t="s">
        <v>780</v>
      </c>
      <c r="J638"/>
      <c r="K638"/>
      <c r="L638"/>
      <c r="M638"/>
      <c r="N638"/>
      <c r="O638"/>
      <c r="P638"/>
    </row>
    <row r="639" spans="1:16" hidden="1" x14ac:dyDescent="0.2">
      <c r="A639" s="7" t="s">
        <v>771</v>
      </c>
      <c r="B639" s="6"/>
      <c r="C639" s="7" t="s">
        <v>772</v>
      </c>
      <c r="D639" s="7" t="s">
        <v>119</v>
      </c>
      <c r="E639" s="7" t="s">
        <v>120</v>
      </c>
      <c r="F639" s="7" t="s">
        <v>774</v>
      </c>
      <c r="G639" s="7" t="s">
        <v>774</v>
      </c>
      <c r="J639"/>
      <c r="K639"/>
      <c r="L639"/>
      <c r="M639"/>
      <c r="N639"/>
      <c r="O639"/>
      <c r="P639"/>
    </row>
    <row r="640" spans="1:16" hidden="1" x14ac:dyDescent="0.2">
      <c r="A640" s="7" t="s">
        <v>771</v>
      </c>
      <c r="B640" s="6"/>
      <c r="C640" s="7" t="s">
        <v>772</v>
      </c>
      <c r="D640" s="7" t="s">
        <v>119</v>
      </c>
      <c r="E640" s="7" t="s">
        <v>120</v>
      </c>
      <c r="F640" s="7" t="s">
        <v>774</v>
      </c>
      <c r="G640" s="7" t="s">
        <v>774</v>
      </c>
      <c r="J640"/>
      <c r="K640"/>
      <c r="L640"/>
      <c r="M640"/>
      <c r="N640"/>
      <c r="O640"/>
      <c r="P640"/>
    </row>
    <row r="641" spans="1:16" hidden="1" x14ac:dyDescent="0.2">
      <c r="A641" s="7" t="s">
        <v>771</v>
      </c>
      <c r="B641" s="6"/>
      <c r="C641" s="7" t="s">
        <v>772</v>
      </c>
      <c r="D641" s="7" t="s">
        <v>119</v>
      </c>
      <c r="E641" s="7" t="s">
        <v>120</v>
      </c>
      <c r="F641" s="7" t="s">
        <v>774</v>
      </c>
      <c r="G641" s="7" t="s">
        <v>774</v>
      </c>
      <c r="J641"/>
      <c r="K641"/>
      <c r="L641"/>
      <c r="M641"/>
      <c r="N641"/>
      <c r="O641"/>
      <c r="P641"/>
    </row>
    <row r="642" spans="1:16" hidden="1" x14ac:dyDescent="0.2">
      <c r="A642" s="7" t="s">
        <v>771</v>
      </c>
      <c r="B642" s="6"/>
      <c r="C642" s="7" t="s">
        <v>772</v>
      </c>
      <c r="D642" s="7" t="s">
        <v>119</v>
      </c>
      <c r="E642" s="7" t="s">
        <v>120</v>
      </c>
      <c r="F642" s="7" t="s">
        <v>774</v>
      </c>
      <c r="G642" s="7" t="s">
        <v>774</v>
      </c>
      <c r="J642"/>
      <c r="K642"/>
      <c r="L642"/>
      <c r="M642"/>
      <c r="N642"/>
      <c r="O642"/>
      <c r="P642"/>
    </row>
    <row r="643" spans="1:16" hidden="1" x14ac:dyDescent="0.2">
      <c r="A643" s="7" t="s">
        <v>771</v>
      </c>
      <c r="B643" s="6"/>
      <c r="C643" s="7" t="s">
        <v>772</v>
      </c>
      <c r="D643" s="7" t="s">
        <v>119</v>
      </c>
      <c r="E643" s="7" t="s">
        <v>120</v>
      </c>
      <c r="F643" s="7" t="s">
        <v>774</v>
      </c>
      <c r="G643" s="7" t="s">
        <v>774</v>
      </c>
      <c r="J643"/>
      <c r="K643"/>
      <c r="L643"/>
      <c r="M643"/>
      <c r="N643"/>
      <c r="O643"/>
      <c r="P643"/>
    </row>
    <row r="644" spans="1:16" hidden="1" x14ac:dyDescent="0.2">
      <c r="A644" s="7" t="s">
        <v>771</v>
      </c>
      <c r="B644" s="6"/>
      <c r="C644" s="7" t="s">
        <v>772</v>
      </c>
      <c r="D644" s="7" t="s">
        <v>119</v>
      </c>
      <c r="E644" s="7" t="s">
        <v>120</v>
      </c>
      <c r="F644" s="7" t="s">
        <v>774</v>
      </c>
      <c r="G644" s="7" t="s">
        <v>774</v>
      </c>
      <c r="J644"/>
      <c r="K644"/>
      <c r="L644"/>
      <c r="M644"/>
      <c r="N644"/>
      <c r="O644"/>
      <c r="P644"/>
    </row>
    <row r="645" spans="1:16" hidden="1" x14ac:dyDescent="0.2">
      <c r="A645" s="7" t="s">
        <v>771</v>
      </c>
      <c r="B645" s="6"/>
      <c r="C645" s="7" t="s">
        <v>772</v>
      </c>
      <c r="D645" s="7" t="s">
        <v>119</v>
      </c>
      <c r="E645" s="7" t="s">
        <v>120</v>
      </c>
      <c r="F645" s="7" t="s">
        <v>774</v>
      </c>
      <c r="G645" s="7" t="s">
        <v>774</v>
      </c>
      <c r="J645"/>
      <c r="K645"/>
      <c r="L645"/>
      <c r="M645"/>
      <c r="N645"/>
      <c r="O645"/>
      <c r="P645"/>
    </row>
    <row r="646" spans="1:16" hidden="1" x14ac:dyDescent="0.2">
      <c r="A646" s="7" t="s">
        <v>771</v>
      </c>
      <c r="B646" s="6" t="s">
        <v>1768</v>
      </c>
      <c r="C646" s="7" t="s">
        <v>1769</v>
      </c>
      <c r="D646" s="7" t="s">
        <v>394</v>
      </c>
      <c r="E646" s="7" t="s">
        <v>395</v>
      </c>
      <c r="F646" s="7" t="s">
        <v>774</v>
      </c>
      <c r="G646" s="7" t="s">
        <v>774</v>
      </c>
      <c r="J646"/>
      <c r="K646"/>
      <c r="L646"/>
      <c r="M646"/>
      <c r="N646"/>
      <c r="O646"/>
      <c r="P646"/>
    </row>
    <row r="647" spans="1:16" hidden="1" x14ac:dyDescent="0.2">
      <c r="A647" s="7" t="s">
        <v>771</v>
      </c>
      <c r="B647" s="6"/>
      <c r="C647" s="7" t="s">
        <v>772</v>
      </c>
      <c r="D647" s="7" t="s">
        <v>119</v>
      </c>
      <c r="E647" s="7" t="s">
        <v>120</v>
      </c>
      <c r="F647" s="7" t="s">
        <v>774</v>
      </c>
      <c r="G647" s="7" t="s">
        <v>774</v>
      </c>
      <c r="J647"/>
      <c r="K647"/>
      <c r="L647"/>
      <c r="M647"/>
      <c r="N647"/>
      <c r="O647"/>
      <c r="P647"/>
    </row>
    <row r="648" spans="1:16" hidden="1" x14ac:dyDescent="0.2">
      <c r="A648" s="7" t="s">
        <v>771</v>
      </c>
      <c r="B648" s="6"/>
      <c r="C648" s="7" t="s">
        <v>772</v>
      </c>
      <c r="D648" s="7" t="s">
        <v>119</v>
      </c>
      <c r="E648" s="7" t="s">
        <v>120</v>
      </c>
      <c r="F648" s="7" t="s">
        <v>774</v>
      </c>
      <c r="G648" s="7" t="s">
        <v>774</v>
      </c>
      <c r="J648"/>
      <c r="K648"/>
      <c r="L648"/>
      <c r="M648"/>
      <c r="N648"/>
      <c r="O648"/>
      <c r="P648"/>
    </row>
    <row r="649" spans="1:16" hidden="1" x14ac:dyDescent="0.2">
      <c r="A649" s="7" t="s">
        <v>771</v>
      </c>
      <c r="B649" s="6"/>
      <c r="C649" s="7" t="s">
        <v>772</v>
      </c>
      <c r="D649" s="7" t="s">
        <v>119</v>
      </c>
      <c r="E649" s="7" t="s">
        <v>120</v>
      </c>
      <c r="F649" s="7" t="s">
        <v>774</v>
      </c>
      <c r="G649" s="7" t="s">
        <v>774</v>
      </c>
      <c r="J649"/>
      <c r="K649"/>
      <c r="L649"/>
      <c r="M649"/>
      <c r="N649"/>
      <c r="O649"/>
      <c r="P649"/>
    </row>
    <row r="650" spans="1:16" hidden="1" x14ac:dyDescent="0.2">
      <c r="A650" s="7" t="s">
        <v>771</v>
      </c>
      <c r="B650" s="6" t="s">
        <v>790</v>
      </c>
      <c r="C650" s="7" t="s">
        <v>9615</v>
      </c>
      <c r="D650" s="7" t="s">
        <v>139</v>
      </c>
      <c r="E650" s="7" t="s">
        <v>176</v>
      </c>
      <c r="F650" s="7" t="s">
        <v>780</v>
      </c>
      <c r="G650" s="7" t="s">
        <v>780</v>
      </c>
      <c r="J650"/>
      <c r="K650"/>
      <c r="L650"/>
      <c r="M650"/>
      <c r="N650"/>
      <c r="O650"/>
      <c r="P650"/>
    </row>
    <row r="651" spans="1:16" hidden="1" x14ac:dyDescent="0.2">
      <c r="A651" s="7" t="s">
        <v>792</v>
      </c>
      <c r="C651" s="7" t="s">
        <v>793</v>
      </c>
      <c r="D651" s="7" t="s">
        <v>119</v>
      </c>
      <c r="E651" s="7" t="s">
        <v>120</v>
      </c>
      <c r="F651" s="7" t="s">
        <v>797</v>
      </c>
      <c r="G651" s="7" t="s">
        <v>797</v>
      </c>
      <c r="J651"/>
      <c r="K651"/>
      <c r="L651"/>
      <c r="M651"/>
      <c r="N651"/>
      <c r="O651"/>
      <c r="P651"/>
    </row>
    <row r="652" spans="1:16" hidden="1" x14ac:dyDescent="0.2">
      <c r="A652" s="7" t="s">
        <v>792</v>
      </c>
      <c r="B652" s="6"/>
      <c r="C652" s="7" t="s">
        <v>793</v>
      </c>
      <c r="D652" s="7" t="s">
        <v>119</v>
      </c>
      <c r="E652" s="7" t="s">
        <v>120</v>
      </c>
      <c r="F652" s="7" t="s">
        <v>797</v>
      </c>
      <c r="G652" s="7" t="s">
        <v>797</v>
      </c>
      <c r="J652"/>
      <c r="K652"/>
      <c r="L652"/>
      <c r="M652"/>
      <c r="N652"/>
      <c r="O652"/>
      <c r="P652"/>
    </row>
    <row r="653" spans="1:16" hidden="1" x14ac:dyDescent="0.2">
      <c r="A653" s="7" t="s">
        <v>792</v>
      </c>
      <c r="B653" s="6" t="s">
        <v>798</v>
      </c>
      <c r="C653" s="7" t="s">
        <v>1242</v>
      </c>
      <c r="D653" s="7" t="s">
        <v>222</v>
      </c>
      <c r="E653" s="7" t="s">
        <v>223</v>
      </c>
      <c r="F653" s="7" t="s">
        <v>797</v>
      </c>
      <c r="G653" s="7" t="s">
        <v>797</v>
      </c>
      <c r="J653"/>
      <c r="K653"/>
      <c r="L653"/>
      <c r="M653"/>
      <c r="N653"/>
      <c r="O653"/>
      <c r="P653"/>
    </row>
    <row r="654" spans="1:16" hidden="1" x14ac:dyDescent="0.2">
      <c r="A654" s="7" t="s">
        <v>792</v>
      </c>
      <c r="B654" s="6"/>
      <c r="C654" s="7" t="s">
        <v>793</v>
      </c>
      <c r="D654" s="7" t="s">
        <v>119</v>
      </c>
      <c r="E654" s="7" t="s">
        <v>120</v>
      </c>
      <c r="F654" s="7" t="s">
        <v>797</v>
      </c>
      <c r="G654" s="7" t="s">
        <v>797</v>
      </c>
      <c r="J654"/>
      <c r="K654"/>
      <c r="L654"/>
      <c r="M654"/>
      <c r="N654"/>
      <c r="O654"/>
      <c r="P654"/>
    </row>
    <row r="655" spans="1:16" hidden="1" x14ac:dyDescent="0.2">
      <c r="A655" s="7" t="s">
        <v>792</v>
      </c>
      <c r="C655" s="7" t="s">
        <v>793</v>
      </c>
      <c r="D655" s="7" t="s">
        <v>119</v>
      </c>
      <c r="E655" s="7" t="s">
        <v>120</v>
      </c>
      <c r="F655" s="7" t="s">
        <v>797</v>
      </c>
      <c r="G655" s="7" t="s">
        <v>797</v>
      </c>
      <c r="J655"/>
      <c r="K655"/>
      <c r="L655"/>
      <c r="M655"/>
      <c r="N655"/>
      <c r="O655"/>
      <c r="P655"/>
    </row>
    <row r="656" spans="1:16" hidden="1" x14ac:dyDescent="0.2">
      <c r="A656" s="7" t="s">
        <v>792</v>
      </c>
      <c r="C656" s="7" t="s">
        <v>793</v>
      </c>
      <c r="D656" s="7" t="s">
        <v>119</v>
      </c>
      <c r="E656" s="7" t="s">
        <v>120</v>
      </c>
      <c r="F656" s="7" t="s">
        <v>797</v>
      </c>
      <c r="G656" s="7" t="s">
        <v>797</v>
      </c>
      <c r="J656"/>
      <c r="K656"/>
      <c r="L656"/>
      <c r="M656"/>
      <c r="N656"/>
      <c r="O656"/>
      <c r="P656"/>
    </row>
    <row r="657" spans="1:16" hidden="1" x14ac:dyDescent="0.2">
      <c r="A657" s="7" t="s">
        <v>792</v>
      </c>
      <c r="C657" s="7" t="s">
        <v>793</v>
      </c>
      <c r="D657" s="7" t="s">
        <v>119</v>
      </c>
      <c r="E657" s="7" t="s">
        <v>120</v>
      </c>
      <c r="F657" s="7" t="s">
        <v>797</v>
      </c>
      <c r="G657" s="7" t="s">
        <v>797</v>
      </c>
      <c r="J657"/>
      <c r="K657"/>
      <c r="L657"/>
      <c r="M657"/>
      <c r="N657"/>
      <c r="O657"/>
      <c r="P657"/>
    </row>
    <row r="658" spans="1:16" hidden="1" x14ac:dyDescent="0.2">
      <c r="A658" s="7" t="s">
        <v>792</v>
      </c>
      <c r="B658" s="6"/>
      <c r="C658" s="7" t="s">
        <v>793</v>
      </c>
      <c r="D658" s="7" t="s">
        <v>119</v>
      </c>
      <c r="E658" s="7" t="s">
        <v>120</v>
      </c>
      <c r="F658" s="7" t="s">
        <v>797</v>
      </c>
      <c r="G658" s="7" t="s">
        <v>797</v>
      </c>
      <c r="J658"/>
      <c r="K658"/>
      <c r="L658"/>
      <c r="M658"/>
      <c r="N658"/>
      <c r="O658"/>
      <c r="P658"/>
    </row>
    <row r="659" spans="1:16" hidden="1" x14ac:dyDescent="0.2">
      <c r="A659" s="7" t="s">
        <v>792</v>
      </c>
      <c r="B659" s="6"/>
      <c r="C659" s="7" t="s">
        <v>793</v>
      </c>
      <c r="D659" s="7" t="s">
        <v>119</v>
      </c>
      <c r="E659" s="7" t="s">
        <v>120</v>
      </c>
      <c r="F659" s="7" t="s">
        <v>797</v>
      </c>
      <c r="G659" s="7" t="s">
        <v>797</v>
      </c>
      <c r="J659"/>
      <c r="K659"/>
      <c r="L659"/>
      <c r="M659"/>
      <c r="N659"/>
      <c r="O659"/>
      <c r="P659"/>
    </row>
    <row r="660" spans="1:16" hidden="1" x14ac:dyDescent="0.2">
      <c r="A660" s="7" t="s">
        <v>792</v>
      </c>
      <c r="B660" s="6"/>
      <c r="C660" s="7" t="s">
        <v>793</v>
      </c>
      <c r="D660" s="7" t="s">
        <v>119</v>
      </c>
      <c r="E660" s="7" t="s">
        <v>120</v>
      </c>
      <c r="F660" s="7" t="s">
        <v>797</v>
      </c>
      <c r="G660" s="7" t="s">
        <v>797</v>
      </c>
      <c r="J660"/>
      <c r="K660"/>
      <c r="L660"/>
      <c r="M660"/>
      <c r="N660"/>
      <c r="O660"/>
      <c r="P660"/>
    </row>
    <row r="661" spans="1:16" hidden="1" x14ac:dyDescent="0.2">
      <c r="A661" s="7" t="s">
        <v>792</v>
      </c>
      <c r="C661" s="7" t="s">
        <v>793</v>
      </c>
      <c r="D661" s="7" t="s">
        <v>119</v>
      </c>
      <c r="E661" s="7" t="s">
        <v>120</v>
      </c>
      <c r="F661" s="7" t="s">
        <v>797</v>
      </c>
      <c r="G661" s="7" t="s">
        <v>797</v>
      </c>
      <c r="J661"/>
      <c r="K661"/>
      <c r="L661"/>
      <c r="M661"/>
      <c r="N661"/>
      <c r="O661"/>
      <c r="P661"/>
    </row>
    <row r="662" spans="1:16" hidden="1" x14ac:dyDescent="0.2">
      <c r="A662" s="7" t="s">
        <v>792</v>
      </c>
      <c r="B662" s="6"/>
      <c r="C662" s="7" t="s">
        <v>793</v>
      </c>
      <c r="D662" s="7" t="s">
        <v>119</v>
      </c>
      <c r="E662" s="7" t="s">
        <v>120</v>
      </c>
      <c r="F662" s="7" t="s">
        <v>797</v>
      </c>
      <c r="G662" s="7" t="s">
        <v>797</v>
      </c>
      <c r="J662"/>
      <c r="K662"/>
      <c r="L662"/>
      <c r="M662"/>
      <c r="N662"/>
      <c r="O662"/>
      <c r="P662"/>
    </row>
    <row r="663" spans="1:16" hidden="1" x14ac:dyDescent="0.2">
      <c r="A663" s="7" t="s">
        <v>792</v>
      </c>
      <c r="B663" s="7" t="s">
        <v>798</v>
      </c>
      <c r="C663" s="7" t="s">
        <v>799</v>
      </c>
      <c r="D663" s="7" t="s">
        <v>222</v>
      </c>
      <c r="E663" s="7" t="s">
        <v>223</v>
      </c>
      <c r="F663" s="7" t="s">
        <v>797</v>
      </c>
      <c r="G663" s="7" t="s">
        <v>797</v>
      </c>
      <c r="J663"/>
      <c r="K663"/>
      <c r="L663"/>
      <c r="M663"/>
      <c r="N663"/>
      <c r="O663"/>
      <c r="P663"/>
    </row>
    <row r="664" spans="1:16" hidden="1" x14ac:dyDescent="0.2">
      <c r="A664" s="7" t="s">
        <v>792</v>
      </c>
      <c r="B664" s="6"/>
      <c r="C664" s="7" t="s">
        <v>793</v>
      </c>
      <c r="D664" s="7" t="s">
        <v>119</v>
      </c>
      <c r="E664" s="7" t="s">
        <v>120</v>
      </c>
      <c r="F664" s="7" t="s">
        <v>797</v>
      </c>
      <c r="G664" s="7" t="s">
        <v>797</v>
      </c>
      <c r="J664"/>
      <c r="K664"/>
      <c r="L664"/>
      <c r="M664"/>
      <c r="N664"/>
      <c r="O664"/>
      <c r="P664"/>
    </row>
    <row r="665" spans="1:16" hidden="1" x14ac:dyDescent="0.2">
      <c r="A665" s="7" t="s">
        <v>792</v>
      </c>
      <c r="B665" s="6"/>
      <c r="C665" s="7" t="s">
        <v>793</v>
      </c>
      <c r="D665" s="7" t="s">
        <v>119</v>
      </c>
      <c r="E665" s="7" t="s">
        <v>120</v>
      </c>
      <c r="F665" s="7" t="s">
        <v>797</v>
      </c>
      <c r="G665" s="7" t="s">
        <v>797</v>
      </c>
      <c r="J665"/>
      <c r="K665"/>
      <c r="L665"/>
      <c r="M665"/>
      <c r="N665"/>
      <c r="O665"/>
      <c r="P665"/>
    </row>
    <row r="666" spans="1:16" hidden="1" x14ac:dyDescent="0.2">
      <c r="A666" s="7" t="s">
        <v>792</v>
      </c>
      <c r="B666" s="6" t="s">
        <v>798</v>
      </c>
      <c r="C666" s="7" t="s">
        <v>799</v>
      </c>
      <c r="D666" s="7" t="s">
        <v>222</v>
      </c>
      <c r="E666" s="7" t="s">
        <v>223</v>
      </c>
      <c r="F666" s="7" t="s">
        <v>797</v>
      </c>
      <c r="G666" s="7" t="s">
        <v>797</v>
      </c>
      <c r="J666"/>
      <c r="K666"/>
      <c r="L666"/>
      <c r="M666"/>
      <c r="N666"/>
      <c r="O666"/>
      <c r="P666"/>
    </row>
    <row r="667" spans="1:16" hidden="1" x14ac:dyDescent="0.2">
      <c r="A667" s="7" t="s">
        <v>802</v>
      </c>
      <c r="B667" s="6" t="s">
        <v>807</v>
      </c>
      <c r="C667" s="7" t="s">
        <v>809</v>
      </c>
      <c r="D667" s="7" t="s">
        <v>578</v>
      </c>
      <c r="E667" s="7" t="s">
        <v>579</v>
      </c>
      <c r="F667" s="7" t="s">
        <v>808</v>
      </c>
      <c r="G667" s="7" t="s">
        <v>808</v>
      </c>
      <c r="J667"/>
      <c r="K667"/>
      <c r="L667"/>
      <c r="M667"/>
      <c r="N667"/>
      <c r="O667"/>
      <c r="P667"/>
    </row>
    <row r="668" spans="1:16" hidden="1" x14ac:dyDescent="0.2">
      <c r="A668" s="7" t="s">
        <v>802</v>
      </c>
      <c r="B668" s="6"/>
      <c r="C668" s="7" t="s">
        <v>803</v>
      </c>
      <c r="D668" s="7" t="s">
        <v>119</v>
      </c>
      <c r="E668" s="7" t="s">
        <v>120</v>
      </c>
      <c r="F668" s="7" t="s">
        <v>805</v>
      </c>
      <c r="G668" s="7" t="s">
        <v>805</v>
      </c>
      <c r="J668"/>
      <c r="K668"/>
      <c r="L668"/>
      <c r="M668"/>
      <c r="N668"/>
      <c r="O668"/>
      <c r="P668"/>
    </row>
    <row r="669" spans="1:16" hidden="1" x14ac:dyDescent="0.2">
      <c r="A669" s="7" t="s">
        <v>802</v>
      </c>
      <c r="B669" s="6" t="s">
        <v>807</v>
      </c>
      <c r="C669" s="7" t="s">
        <v>809</v>
      </c>
      <c r="D669" s="7" t="s">
        <v>578</v>
      </c>
      <c r="E669" s="7" t="s">
        <v>579</v>
      </c>
      <c r="F669" s="7" t="s">
        <v>808</v>
      </c>
      <c r="G669" s="7" t="s">
        <v>808</v>
      </c>
      <c r="J669"/>
      <c r="K669"/>
      <c r="L669"/>
      <c r="M669"/>
      <c r="N669"/>
      <c r="O669"/>
      <c r="P669"/>
    </row>
    <row r="670" spans="1:16" hidden="1" x14ac:dyDescent="0.2">
      <c r="A670" s="7" t="s">
        <v>802</v>
      </c>
      <c r="B670" s="6"/>
      <c r="C670" s="7" t="s">
        <v>803</v>
      </c>
      <c r="D670" s="7" t="s">
        <v>119</v>
      </c>
      <c r="E670" s="7" t="s">
        <v>120</v>
      </c>
      <c r="F670" s="7" t="s">
        <v>805</v>
      </c>
      <c r="G670" s="7" t="s">
        <v>805</v>
      </c>
      <c r="J670"/>
      <c r="K670"/>
      <c r="L670"/>
      <c r="M670"/>
      <c r="N670"/>
      <c r="O670"/>
      <c r="P670"/>
    </row>
    <row r="671" spans="1:16" hidden="1" x14ac:dyDescent="0.2">
      <c r="A671" s="7" t="s">
        <v>802</v>
      </c>
      <c r="B671" s="6"/>
      <c r="C671" s="7" t="s">
        <v>803</v>
      </c>
      <c r="D671" s="7" t="s">
        <v>119</v>
      </c>
      <c r="E671" s="7" t="s">
        <v>120</v>
      </c>
      <c r="F671" s="7" t="s">
        <v>805</v>
      </c>
      <c r="G671" s="7" t="s">
        <v>805</v>
      </c>
      <c r="J671"/>
      <c r="K671"/>
      <c r="L671"/>
      <c r="M671"/>
      <c r="N671"/>
      <c r="O671"/>
      <c r="P671"/>
    </row>
    <row r="672" spans="1:16" hidden="1" x14ac:dyDescent="0.2">
      <c r="A672" s="7" t="s">
        <v>802</v>
      </c>
      <c r="B672" s="6" t="s">
        <v>807</v>
      </c>
      <c r="C672" s="7" t="s">
        <v>809</v>
      </c>
      <c r="D672" s="7" t="s">
        <v>578</v>
      </c>
      <c r="E672" s="7" t="s">
        <v>579</v>
      </c>
      <c r="F672" s="7" t="s">
        <v>808</v>
      </c>
      <c r="G672" s="7" t="s">
        <v>808</v>
      </c>
      <c r="J672"/>
      <c r="K672"/>
      <c r="L672"/>
      <c r="M672"/>
      <c r="N672"/>
      <c r="O672"/>
      <c r="P672"/>
    </row>
    <row r="673" spans="1:16" hidden="1" x14ac:dyDescent="0.2">
      <c r="A673" s="7" t="s">
        <v>802</v>
      </c>
      <c r="B673" s="7" t="s">
        <v>807</v>
      </c>
      <c r="C673" s="7" t="s">
        <v>809</v>
      </c>
      <c r="D673" s="7" t="s">
        <v>578</v>
      </c>
      <c r="E673" s="7" t="s">
        <v>579</v>
      </c>
      <c r="F673" s="7" t="s">
        <v>808</v>
      </c>
      <c r="G673" s="7" t="s">
        <v>808</v>
      </c>
      <c r="J673"/>
      <c r="K673"/>
      <c r="L673"/>
      <c r="M673"/>
      <c r="N673"/>
      <c r="O673"/>
      <c r="P673"/>
    </row>
    <row r="674" spans="1:16" hidden="1" x14ac:dyDescent="0.2">
      <c r="A674" s="7" t="s">
        <v>802</v>
      </c>
      <c r="B674" s="6"/>
      <c r="C674" s="7" t="s">
        <v>803</v>
      </c>
      <c r="D674" s="7" t="s">
        <v>119</v>
      </c>
      <c r="E674" s="7" t="s">
        <v>120</v>
      </c>
      <c r="F674" s="7" t="s">
        <v>805</v>
      </c>
      <c r="G674" s="7" t="s">
        <v>805</v>
      </c>
      <c r="J674"/>
      <c r="K674"/>
      <c r="L674"/>
      <c r="M674"/>
      <c r="N674"/>
      <c r="O674"/>
      <c r="P674"/>
    </row>
    <row r="675" spans="1:16" hidden="1" x14ac:dyDescent="0.2">
      <c r="A675" s="7" t="s">
        <v>802</v>
      </c>
      <c r="B675" s="6" t="s">
        <v>810</v>
      </c>
      <c r="C675" s="7" t="s">
        <v>1850</v>
      </c>
      <c r="D675" s="7" t="s">
        <v>276</v>
      </c>
      <c r="E675" s="7" t="s">
        <v>277</v>
      </c>
      <c r="F675" s="7" t="s">
        <v>813</v>
      </c>
      <c r="G675" s="7" t="s">
        <v>813</v>
      </c>
      <c r="J675"/>
      <c r="K675"/>
      <c r="L675"/>
      <c r="M675"/>
      <c r="N675"/>
      <c r="O675"/>
      <c r="P675"/>
    </row>
    <row r="676" spans="1:16" hidden="1" x14ac:dyDescent="0.2">
      <c r="A676" s="7" t="s">
        <v>802</v>
      </c>
      <c r="B676" s="7" t="s">
        <v>810</v>
      </c>
      <c r="C676" s="7" t="s">
        <v>9921</v>
      </c>
      <c r="D676" s="7" t="s">
        <v>139</v>
      </c>
      <c r="E676" s="7" t="s">
        <v>176</v>
      </c>
      <c r="F676" s="7" t="s">
        <v>813</v>
      </c>
      <c r="G676" s="7" t="s">
        <v>813</v>
      </c>
      <c r="J676"/>
      <c r="K676"/>
      <c r="L676"/>
      <c r="M676"/>
      <c r="N676"/>
      <c r="O676"/>
      <c r="P676"/>
    </row>
    <row r="677" spans="1:16" hidden="1" x14ac:dyDescent="0.2">
      <c r="A677" s="7" t="s">
        <v>802</v>
      </c>
      <c r="B677" s="7" t="s">
        <v>807</v>
      </c>
      <c r="C677" s="7" t="s">
        <v>809</v>
      </c>
      <c r="D677" s="7" t="s">
        <v>578</v>
      </c>
      <c r="E677" s="7" t="s">
        <v>579</v>
      </c>
      <c r="F677" s="7" t="s">
        <v>808</v>
      </c>
      <c r="G677" s="7" t="s">
        <v>808</v>
      </c>
      <c r="J677"/>
      <c r="K677"/>
      <c r="L677"/>
      <c r="M677"/>
      <c r="N677"/>
      <c r="O677"/>
      <c r="P677"/>
    </row>
    <row r="678" spans="1:16" hidden="1" x14ac:dyDescent="0.2">
      <c r="A678" s="7" t="s">
        <v>802</v>
      </c>
      <c r="C678" s="7" t="s">
        <v>803</v>
      </c>
      <c r="D678" s="7" t="s">
        <v>119</v>
      </c>
      <c r="E678" s="7" t="s">
        <v>120</v>
      </c>
      <c r="F678" s="7" t="s">
        <v>805</v>
      </c>
      <c r="G678" s="7" t="s">
        <v>805</v>
      </c>
      <c r="J678"/>
      <c r="K678"/>
      <c r="L678"/>
      <c r="M678"/>
      <c r="N678"/>
      <c r="O678"/>
      <c r="P678"/>
    </row>
    <row r="679" spans="1:16" hidden="1" x14ac:dyDescent="0.2">
      <c r="A679" s="7" t="s">
        <v>802</v>
      </c>
      <c r="C679" s="7" t="s">
        <v>803</v>
      </c>
      <c r="D679" s="7" t="s">
        <v>119</v>
      </c>
      <c r="E679" s="7" t="s">
        <v>120</v>
      </c>
      <c r="F679" s="7" t="s">
        <v>805</v>
      </c>
      <c r="G679" s="7" t="s">
        <v>805</v>
      </c>
      <c r="J679"/>
      <c r="K679"/>
      <c r="L679"/>
      <c r="M679"/>
      <c r="N679"/>
      <c r="O679"/>
      <c r="P679"/>
    </row>
    <row r="680" spans="1:16" hidden="1" x14ac:dyDescent="0.2">
      <c r="A680" s="7" t="s">
        <v>802</v>
      </c>
      <c r="C680" s="7" t="s">
        <v>803</v>
      </c>
      <c r="D680" s="7" t="s">
        <v>119</v>
      </c>
      <c r="E680" s="7" t="s">
        <v>120</v>
      </c>
      <c r="F680" s="7" t="s">
        <v>805</v>
      </c>
      <c r="G680" s="7" t="s">
        <v>805</v>
      </c>
      <c r="J680"/>
      <c r="K680"/>
      <c r="L680"/>
      <c r="M680"/>
      <c r="N680"/>
      <c r="O680"/>
      <c r="P680"/>
    </row>
    <row r="681" spans="1:16" hidden="1" x14ac:dyDescent="0.2">
      <c r="A681" s="7" t="s">
        <v>802</v>
      </c>
      <c r="C681" s="7" t="s">
        <v>803</v>
      </c>
      <c r="D681" s="7" t="s">
        <v>119</v>
      </c>
      <c r="E681" s="7" t="s">
        <v>120</v>
      </c>
      <c r="F681" s="7" t="s">
        <v>805</v>
      </c>
      <c r="G681" s="7" t="s">
        <v>805</v>
      </c>
      <c r="J681"/>
      <c r="K681"/>
      <c r="L681"/>
      <c r="M681"/>
      <c r="N681"/>
      <c r="O681"/>
      <c r="P681"/>
    </row>
    <row r="682" spans="1:16" hidden="1" x14ac:dyDescent="0.2">
      <c r="A682" s="7" t="s">
        <v>802</v>
      </c>
      <c r="C682" s="7" t="s">
        <v>803</v>
      </c>
      <c r="D682" s="7" t="s">
        <v>119</v>
      </c>
      <c r="E682" s="7" t="s">
        <v>120</v>
      </c>
      <c r="F682" s="7" t="s">
        <v>805</v>
      </c>
      <c r="G682" s="7" t="s">
        <v>805</v>
      </c>
      <c r="J682"/>
      <c r="K682"/>
      <c r="L682"/>
      <c r="M682"/>
      <c r="N682"/>
      <c r="O682"/>
      <c r="P682"/>
    </row>
    <row r="683" spans="1:16" hidden="1" x14ac:dyDescent="0.2">
      <c r="A683" s="7" t="s">
        <v>819</v>
      </c>
      <c r="B683" s="6"/>
      <c r="C683" s="7" t="s">
        <v>824</v>
      </c>
      <c r="D683" s="7" t="s">
        <v>119</v>
      </c>
      <c r="E683" s="7" t="s">
        <v>120</v>
      </c>
      <c r="F683" s="7" t="s">
        <v>823</v>
      </c>
      <c r="G683" s="7" t="s">
        <v>823</v>
      </c>
      <c r="J683"/>
      <c r="K683"/>
      <c r="L683"/>
      <c r="M683"/>
      <c r="N683"/>
      <c r="O683"/>
      <c r="P683"/>
    </row>
    <row r="684" spans="1:16" hidden="1" x14ac:dyDescent="0.2">
      <c r="A684" s="7" t="s">
        <v>819</v>
      </c>
      <c r="C684" s="7" t="s">
        <v>824</v>
      </c>
      <c r="D684" s="7" t="s">
        <v>119</v>
      </c>
      <c r="E684" s="7" t="s">
        <v>120</v>
      </c>
      <c r="F684" s="7" t="s">
        <v>823</v>
      </c>
      <c r="G684" s="7" t="s">
        <v>823</v>
      </c>
      <c r="J684"/>
      <c r="K684"/>
      <c r="L684"/>
      <c r="M684"/>
      <c r="N684"/>
      <c r="O684"/>
      <c r="P684"/>
    </row>
    <row r="685" spans="1:16" hidden="1" x14ac:dyDescent="0.2">
      <c r="A685" s="7" t="s">
        <v>819</v>
      </c>
      <c r="B685" s="7" t="s">
        <v>820</v>
      </c>
      <c r="C685" s="7" t="s">
        <v>821</v>
      </c>
      <c r="D685" s="7" t="s">
        <v>222</v>
      </c>
      <c r="E685" s="7" t="s">
        <v>223</v>
      </c>
      <c r="F685" s="7" t="s">
        <v>823</v>
      </c>
      <c r="G685" s="7" t="s">
        <v>823</v>
      </c>
      <c r="J685"/>
      <c r="K685"/>
      <c r="L685"/>
      <c r="M685"/>
      <c r="N685"/>
      <c r="O685"/>
      <c r="P685"/>
    </row>
    <row r="686" spans="1:16" hidden="1" x14ac:dyDescent="0.2">
      <c r="A686" s="7" t="s">
        <v>819</v>
      </c>
      <c r="B686" s="6"/>
      <c r="C686" s="7" t="s">
        <v>824</v>
      </c>
      <c r="D686" s="7" t="s">
        <v>119</v>
      </c>
      <c r="E686" s="7" t="s">
        <v>120</v>
      </c>
      <c r="F686" s="7" t="s">
        <v>823</v>
      </c>
      <c r="G686" s="7" t="s">
        <v>823</v>
      </c>
      <c r="J686"/>
      <c r="K686"/>
      <c r="L686"/>
      <c r="M686"/>
      <c r="N686"/>
      <c r="O686"/>
      <c r="P686"/>
    </row>
    <row r="687" spans="1:16" hidden="1" x14ac:dyDescent="0.2">
      <c r="A687" s="7" t="s">
        <v>819</v>
      </c>
      <c r="B687" s="7" t="s">
        <v>820</v>
      </c>
      <c r="C687" s="7" t="s">
        <v>1683</v>
      </c>
      <c r="D687" s="7" t="s">
        <v>134</v>
      </c>
      <c r="E687" s="7" t="s">
        <v>167</v>
      </c>
      <c r="F687" s="7" t="s">
        <v>823</v>
      </c>
      <c r="G687" s="7" t="s">
        <v>823</v>
      </c>
      <c r="J687"/>
      <c r="K687"/>
      <c r="L687"/>
      <c r="M687"/>
      <c r="N687"/>
      <c r="O687"/>
      <c r="P687"/>
    </row>
    <row r="688" spans="1:16" hidden="1" x14ac:dyDescent="0.2">
      <c r="A688" s="7" t="s">
        <v>819</v>
      </c>
      <c r="B688" s="7" t="s">
        <v>820</v>
      </c>
      <c r="C688" s="7" t="s">
        <v>10023</v>
      </c>
      <c r="D688" s="7" t="s">
        <v>139</v>
      </c>
      <c r="E688" s="7" t="s">
        <v>176</v>
      </c>
      <c r="F688" s="7" t="s">
        <v>823</v>
      </c>
      <c r="G688" s="7" t="s">
        <v>823</v>
      </c>
      <c r="J688"/>
      <c r="K688"/>
      <c r="L688"/>
      <c r="M688"/>
      <c r="N688"/>
      <c r="O688"/>
      <c r="P688"/>
    </row>
    <row r="689" spans="1:16" hidden="1" x14ac:dyDescent="0.2">
      <c r="A689" s="7" t="s">
        <v>819</v>
      </c>
      <c r="B689" s="6" t="s">
        <v>820</v>
      </c>
      <c r="C689" s="7" t="s">
        <v>1478</v>
      </c>
      <c r="D689" s="7" t="s">
        <v>222</v>
      </c>
      <c r="E689" s="7" t="s">
        <v>223</v>
      </c>
      <c r="F689" s="7" t="s">
        <v>823</v>
      </c>
      <c r="G689" s="7" t="s">
        <v>823</v>
      </c>
      <c r="J689"/>
      <c r="K689"/>
      <c r="L689"/>
      <c r="M689"/>
      <c r="N689"/>
      <c r="O689"/>
      <c r="P689"/>
    </row>
    <row r="690" spans="1:16" hidden="1" x14ac:dyDescent="0.2">
      <c r="A690" s="7" t="s">
        <v>835</v>
      </c>
      <c r="B690" s="7" t="s">
        <v>847</v>
      </c>
      <c r="C690" s="7" t="s">
        <v>2228</v>
      </c>
      <c r="D690" s="7" t="s">
        <v>134</v>
      </c>
      <c r="E690" s="7" t="s">
        <v>167</v>
      </c>
      <c r="F690" s="7" t="s">
        <v>840</v>
      </c>
      <c r="G690" s="7" t="s">
        <v>840</v>
      </c>
      <c r="J690"/>
      <c r="K690"/>
      <c r="L690"/>
      <c r="M690"/>
      <c r="N690"/>
      <c r="O690"/>
      <c r="P690"/>
    </row>
    <row r="691" spans="1:16" hidden="1" x14ac:dyDescent="0.2">
      <c r="A691" s="7" t="s">
        <v>835</v>
      </c>
      <c r="B691" s="6"/>
      <c r="C691" s="7" t="s">
        <v>836</v>
      </c>
      <c r="D691" s="7" t="s">
        <v>119</v>
      </c>
      <c r="E691" s="7" t="s">
        <v>120</v>
      </c>
      <c r="F691" s="7" t="s">
        <v>840</v>
      </c>
      <c r="G691" s="7" t="s">
        <v>840</v>
      </c>
      <c r="J691"/>
      <c r="K691"/>
      <c r="L691"/>
      <c r="M691"/>
      <c r="N691"/>
      <c r="O691"/>
      <c r="P691"/>
    </row>
    <row r="692" spans="1:16" hidden="1" x14ac:dyDescent="0.2">
      <c r="A692" s="7" t="s">
        <v>835</v>
      </c>
      <c r="B692" s="6"/>
      <c r="C692" s="7" t="s">
        <v>1078</v>
      </c>
      <c r="D692" s="7" t="s">
        <v>119</v>
      </c>
      <c r="E692" s="7" t="s">
        <v>120</v>
      </c>
      <c r="F692" s="7" t="s">
        <v>840</v>
      </c>
      <c r="G692" s="7" t="s">
        <v>840</v>
      </c>
      <c r="J692"/>
      <c r="K692"/>
      <c r="L692"/>
      <c r="M692"/>
      <c r="N692"/>
      <c r="O692"/>
      <c r="P692"/>
    </row>
    <row r="693" spans="1:16" hidden="1" x14ac:dyDescent="0.2">
      <c r="A693" s="7" t="s">
        <v>835</v>
      </c>
      <c r="B693" s="6"/>
      <c r="C693" s="7" t="s">
        <v>836</v>
      </c>
      <c r="D693" s="7" t="s">
        <v>119</v>
      </c>
      <c r="E693" s="7" t="s">
        <v>120</v>
      </c>
      <c r="F693" s="7" t="s">
        <v>840</v>
      </c>
      <c r="G693" s="7" t="s">
        <v>840</v>
      </c>
      <c r="J693"/>
      <c r="K693"/>
      <c r="L693"/>
      <c r="M693"/>
      <c r="N693"/>
      <c r="O693"/>
      <c r="P693"/>
    </row>
    <row r="694" spans="1:16" hidden="1" x14ac:dyDescent="0.2">
      <c r="A694" s="7" t="s">
        <v>835</v>
      </c>
      <c r="C694" s="7" t="s">
        <v>836</v>
      </c>
      <c r="D694" s="7" t="s">
        <v>119</v>
      </c>
      <c r="E694" s="7" t="s">
        <v>120</v>
      </c>
      <c r="F694" s="7" t="s">
        <v>840</v>
      </c>
      <c r="G694" s="7" t="s">
        <v>840</v>
      </c>
      <c r="J694"/>
      <c r="K694"/>
      <c r="L694"/>
      <c r="M694"/>
      <c r="N694"/>
      <c r="O694"/>
      <c r="P694"/>
    </row>
    <row r="695" spans="1:16" hidden="1" x14ac:dyDescent="0.2">
      <c r="A695" s="7" t="s">
        <v>835</v>
      </c>
      <c r="C695" s="7" t="s">
        <v>1078</v>
      </c>
      <c r="D695" s="7" t="s">
        <v>119</v>
      </c>
      <c r="E695" s="7" t="s">
        <v>120</v>
      </c>
      <c r="F695" s="7" t="s">
        <v>840</v>
      </c>
      <c r="G695" s="7" t="s">
        <v>840</v>
      </c>
      <c r="J695"/>
      <c r="K695"/>
      <c r="L695"/>
      <c r="M695"/>
      <c r="N695"/>
      <c r="O695"/>
      <c r="P695"/>
    </row>
    <row r="696" spans="1:16" hidden="1" x14ac:dyDescent="0.2">
      <c r="A696" s="7" t="s">
        <v>835</v>
      </c>
      <c r="B696" s="6"/>
      <c r="C696" s="7" t="s">
        <v>836</v>
      </c>
      <c r="D696" s="7" t="s">
        <v>119</v>
      </c>
      <c r="E696" s="7" t="s">
        <v>120</v>
      </c>
      <c r="F696" s="7" t="s">
        <v>840</v>
      </c>
      <c r="G696" s="7" t="s">
        <v>840</v>
      </c>
      <c r="J696"/>
      <c r="K696"/>
      <c r="L696"/>
      <c r="M696"/>
      <c r="N696"/>
      <c r="O696"/>
      <c r="P696"/>
    </row>
    <row r="697" spans="1:16" hidden="1" x14ac:dyDescent="0.2">
      <c r="A697" s="7" t="s">
        <v>835</v>
      </c>
      <c r="B697" s="6"/>
      <c r="C697" s="7" t="s">
        <v>836</v>
      </c>
      <c r="D697" s="7" t="s">
        <v>119</v>
      </c>
      <c r="E697" s="7" t="s">
        <v>120</v>
      </c>
      <c r="F697" s="7" t="s">
        <v>840</v>
      </c>
      <c r="G697" s="7" t="s">
        <v>840</v>
      </c>
      <c r="J697"/>
      <c r="K697"/>
      <c r="L697"/>
      <c r="M697"/>
      <c r="N697"/>
      <c r="O697"/>
      <c r="P697"/>
    </row>
    <row r="698" spans="1:16" hidden="1" x14ac:dyDescent="0.2">
      <c r="A698" s="7" t="s">
        <v>835</v>
      </c>
      <c r="B698" s="6"/>
      <c r="C698" s="7" t="s">
        <v>836</v>
      </c>
      <c r="D698" s="7" t="s">
        <v>119</v>
      </c>
      <c r="E698" s="7" t="s">
        <v>120</v>
      </c>
      <c r="F698" s="7" t="s">
        <v>840</v>
      </c>
      <c r="G698" s="7" t="s">
        <v>840</v>
      </c>
      <c r="J698"/>
      <c r="K698"/>
      <c r="L698"/>
      <c r="M698"/>
      <c r="N698"/>
      <c r="O698"/>
      <c r="P698"/>
    </row>
    <row r="699" spans="1:16" hidden="1" x14ac:dyDescent="0.2">
      <c r="A699" s="7" t="s">
        <v>835</v>
      </c>
      <c r="B699" s="7" t="s">
        <v>848</v>
      </c>
      <c r="C699" s="7" t="s">
        <v>1853</v>
      </c>
      <c r="D699" s="7" t="s">
        <v>222</v>
      </c>
      <c r="E699" s="7" t="s">
        <v>223</v>
      </c>
      <c r="F699" s="7" t="s">
        <v>840</v>
      </c>
      <c r="G699" s="7" t="s">
        <v>840</v>
      </c>
      <c r="J699"/>
      <c r="K699"/>
      <c r="L699"/>
      <c r="M699"/>
      <c r="N699"/>
      <c r="O699"/>
      <c r="P699"/>
    </row>
    <row r="700" spans="1:16" hidden="1" x14ac:dyDescent="0.2">
      <c r="A700" s="7" t="s">
        <v>835</v>
      </c>
      <c r="C700" s="7" t="s">
        <v>836</v>
      </c>
      <c r="D700" s="7" t="s">
        <v>119</v>
      </c>
      <c r="E700" s="7" t="s">
        <v>120</v>
      </c>
      <c r="F700" s="7" t="s">
        <v>840</v>
      </c>
      <c r="G700" s="7" t="s">
        <v>840</v>
      </c>
      <c r="J700"/>
      <c r="K700"/>
      <c r="L700"/>
      <c r="M700"/>
      <c r="N700"/>
      <c r="O700"/>
      <c r="P700"/>
    </row>
    <row r="701" spans="1:16" hidden="1" x14ac:dyDescent="0.2">
      <c r="A701" s="7" t="s">
        <v>835</v>
      </c>
      <c r="B701" s="7" t="s">
        <v>847</v>
      </c>
      <c r="C701" s="7" t="s">
        <v>2228</v>
      </c>
      <c r="D701" s="7" t="s">
        <v>134</v>
      </c>
      <c r="E701" s="7" t="s">
        <v>167</v>
      </c>
      <c r="F701" s="7" t="s">
        <v>840</v>
      </c>
      <c r="G701" s="7" t="s">
        <v>840</v>
      </c>
      <c r="J701"/>
      <c r="K701"/>
      <c r="L701"/>
      <c r="M701"/>
      <c r="N701"/>
      <c r="O701"/>
      <c r="P701"/>
    </row>
    <row r="702" spans="1:16" hidden="1" x14ac:dyDescent="0.2">
      <c r="A702" s="7" t="s">
        <v>835</v>
      </c>
      <c r="B702" s="6" t="s">
        <v>841</v>
      </c>
      <c r="C702" s="7" t="s">
        <v>1401</v>
      </c>
      <c r="D702" s="7" t="s">
        <v>222</v>
      </c>
      <c r="E702" s="7" t="s">
        <v>223</v>
      </c>
      <c r="F702" s="7" t="s">
        <v>843</v>
      </c>
      <c r="G702" s="7" t="s">
        <v>843</v>
      </c>
      <c r="J702"/>
      <c r="K702"/>
      <c r="L702"/>
      <c r="M702"/>
      <c r="N702"/>
      <c r="O702"/>
      <c r="P702"/>
    </row>
    <row r="703" spans="1:16" hidden="1" x14ac:dyDescent="0.2">
      <c r="A703" s="7" t="s">
        <v>835</v>
      </c>
      <c r="B703" s="6"/>
      <c r="C703" s="7" t="s">
        <v>1078</v>
      </c>
      <c r="D703" s="7" t="s">
        <v>119</v>
      </c>
      <c r="E703" s="7" t="s">
        <v>120</v>
      </c>
      <c r="F703" s="7" t="s">
        <v>840</v>
      </c>
      <c r="G703" s="7" t="s">
        <v>840</v>
      </c>
      <c r="J703"/>
      <c r="K703"/>
      <c r="L703"/>
      <c r="M703"/>
      <c r="N703"/>
      <c r="O703"/>
      <c r="P703"/>
    </row>
    <row r="704" spans="1:16" hidden="1" x14ac:dyDescent="0.2">
      <c r="A704" s="7" t="s">
        <v>835</v>
      </c>
      <c r="B704" s="6"/>
      <c r="C704" s="7" t="s">
        <v>836</v>
      </c>
      <c r="D704" s="7" t="s">
        <v>119</v>
      </c>
      <c r="E704" s="7" t="s">
        <v>120</v>
      </c>
      <c r="F704" s="7" t="s">
        <v>840</v>
      </c>
      <c r="G704" s="7" t="s">
        <v>840</v>
      </c>
      <c r="J704"/>
      <c r="K704"/>
      <c r="L704"/>
      <c r="M704"/>
      <c r="N704"/>
      <c r="O704"/>
      <c r="P704"/>
    </row>
    <row r="705" spans="1:16" hidden="1" x14ac:dyDescent="0.2">
      <c r="A705" s="7" t="s">
        <v>835</v>
      </c>
      <c r="B705" s="7" t="s">
        <v>848</v>
      </c>
      <c r="C705" s="7" t="s">
        <v>2584</v>
      </c>
      <c r="D705" s="7" t="s">
        <v>139</v>
      </c>
      <c r="E705" s="7" t="s">
        <v>176</v>
      </c>
      <c r="F705" s="7" t="s">
        <v>840</v>
      </c>
      <c r="G705" s="7" t="s">
        <v>840</v>
      </c>
      <c r="J705"/>
      <c r="K705"/>
      <c r="L705"/>
      <c r="M705"/>
      <c r="N705"/>
      <c r="O705"/>
      <c r="P705"/>
    </row>
    <row r="706" spans="1:16" hidden="1" x14ac:dyDescent="0.2">
      <c r="A706" s="7" t="s">
        <v>835</v>
      </c>
      <c r="B706" s="6" t="s">
        <v>847</v>
      </c>
      <c r="C706" s="7" t="s">
        <v>2228</v>
      </c>
      <c r="D706" s="7" t="s">
        <v>134</v>
      </c>
      <c r="E706" s="7" t="s">
        <v>167</v>
      </c>
      <c r="F706" s="7" t="s">
        <v>840</v>
      </c>
      <c r="G706" s="7" t="s">
        <v>840</v>
      </c>
      <c r="J706"/>
      <c r="K706"/>
      <c r="L706"/>
      <c r="M706"/>
      <c r="N706"/>
      <c r="O706"/>
      <c r="P706"/>
    </row>
    <row r="707" spans="1:16" hidden="1" x14ac:dyDescent="0.2">
      <c r="A707" s="7" t="s">
        <v>835</v>
      </c>
      <c r="B707" s="6"/>
      <c r="C707" s="7" t="s">
        <v>1078</v>
      </c>
      <c r="D707" s="7" t="s">
        <v>119</v>
      </c>
      <c r="E707" s="7" t="s">
        <v>120</v>
      </c>
      <c r="F707" s="7" t="s">
        <v>840</v>
      </c>
      <c r="G707" s="7" t="s">
        <v>840</v>
      </c>
      <c r="J707"/>
      <c r="K707"/>
      <c r="L707"/>
      <c r="M707"/>
      <c r="N707"/>
      <c r="O707"/>
      <c r="P707"/>
    </row>
    <row r="708" spans="1:16" hidden="1" x14ac:dyDescent="0.2">
      <c r="A708" s="7" t="s">
        <v>835</v>
      </c>
      <c r="B708" s="6"/>
      <c r="C708" s="7" t="s">
        <v>836</v>
      </c>
      <c r="D708" s="7" t="s">
        <v>119</v>
      </c>
      <c r="E708" s="7" t="s">
        <v>120</v>
      </c>
      <c r="F708" s="7" t="s">
        <v>840</v>
      </c>
      <c r="G708" s="7" t="s">
        <v>840</v>
      </c>
      <c r="J708"/>
      <c r="K708"/>
      <c r="L708"/>
      <c r="M708"/>
      <c r="N708"/>
      <c r="O708"/>
      <c r="P708"/>
    </row>
    <row r="709" spans="1:16" hidden="1" x14ac:dyDescent="0.2">
      <c r="A709" s="7" t="s">
        <v>835</v>
      </c>
      <c r="C709" s="7" t="s">
        <v>1078</v>
      </c>
      <c r="D709" s="7" t="s">
        <v>119</v>
      </c>
      <c r="E709" s="7" t="s">
        <v>120</v>
      </c>
      <c r="F709" s="7" t="s">
        <v>840</v>
      </c>
      <c r="G709" s="7" t="s">
        <v>840</v>
      </c>
      <c r="J709"/>
      <c r="K709"/>
      <c r="L709"/>
      <c r="M709"/>
      <c r="N709"/>
      <c r="O709"/>
      <c r="P709"/>
    </row>
    <row r="710" spans="1:16" hidden="1" x14ac:dyDescent="0.2">
      <c r="A710" s="7" t="s">
        <v>835</v>
      </c>
      <c r="B710" s="6" t="s">
        <v>847</v>
      </c>
      <c r="C710" s="7" t="s">
        <v>2228</v>
      </c>
      <c r="D710" s="7" t="s">
        <v>134</v>
      </c>
      <c r="E710" s="7" t="s">
        <v>167</v>
      </c>
      <c r="F710" s="7" t="s">
        <v>840</v>
      </c>
      <c r="G710" s="7" t="s">
        <v>840</v>
      </c>
      <c r="J710"/>
      <c r="K710"/>
      <c r="L710"/>
      <c r="M710"/>
      <c r="N710"/>
      <c r="O710"/>
      <c r="P710"/>
    </row>
    <row r="711" spans="1:16" hidden="1" x14ac:dyDescent="0.2">
      <c r="A711" s="7" t="s">
        <v>855</v>
      </c>
      <c r="B711" s="6"/>
      <c r="C711" s="7" t="s">
        <v>856</v>
      </c>
      <c r="D711" s="7" t="s">
        <v>119</v>
      </c>
      <c r="E711" s="7" t="s">
        <v>120</v>
      </c>
      <c r="F711" s="7" t="s">
        <v>858</v>
      </c>
      <c r="G711" s="7" t="s">
        <v>858</v>
      </c>
      <c r="J711"/>
      <c r="K711"/>
      <c r="L711"/>
      <c r="M711"/>
      <c r="N711"/>
      <c r="O711"/>
      <c r="P711"/>
    </row>
    <row r="712" spans="1:16" hidden="1" x14ac:dyDescent="0.2">
      <c r="A712" s="7" t="s">
        <v>855</v>
      </c>
      <c r="B712" s="6"/>
      <c r="C712" s="7" t="s">
        <v>856</v>
      </c>
      <c r="D712" s="7" t="s">
        <v>119</v>
      </c>
      <c r="E712" s="7" t="s">
        <v>120</v>
      </c>
      <c r="F712" s="7" t="s">
        <v>858</v>
      </c>
      <c r="G712" s="7" t="s">
        <v>858</v>
      </c>
      <c r="J712"/>
      <c r="K712"/>
      <c r="L712"/>
      <c r="M712"/>
      <c r="N712"/>
      <c r="O712"/>
      <c r="P712"/>
    </row>
    <row r="713" spans="1:16" hidden="1" x14ac:dyDescent="0.2">
      <c r="A713" s="7" t="s">
        <v>855</v>
      </c>
      <c r="B713" s="6" t="s">
        <v>859</v>
      </c>
      <c r="C713" s="7" t="s">
        <v>1079</v>
      </c>
      <c r="D713" s="7" t="s">
        <v>222</v>
      </c>
      <c r="E713" s="7" t="s">
        <v>223</v>
      </c>
      <c r="F713" s="7" t="s">
        <v>858</v>
      </c>
      <c r="G713" s="7" t="s">
        <v>858</v>
      </c>
      <c r="J713"/>
      <c r="K713"/>
      <c r="L713"/>
      <c r="M713"/>
      <c r="N713"/>
      <c r="O713"/>
      <c r="P713"/>
    </row>
    <row r="714" spans="1:16" hidden="1" x14ac:dyDescent="0.2">
      <c r="A714" s="7" t="s">
        <v>855</v>
      </c>
      <c r="C714" s="7" t="s">
        <v>856</v>
      </c>
      <c r="D714" s="7" t="s">
        <v>119</v>
      </c>
      <c r="E714" s="7" t="s">
        <v>120</v>
      </c>
      <c r="F714" s="7" t="s">
        <v>858</v>
      </c>
      <c r="G714" s="7" t="s">
        <v>858</v>
      </c>
      <c r="J714"/>
      <c r="K714"/>
      <c r="L714"/>
      <c r="M714"/>
      <c r="N714"/>
      <c r="O714"/>
      <c r="P714"/>
    </row>
    <row r="715" spans="1:16" hidden="1" x14ac:dyDescent="0.2">
      <c r="A715" s="7" t="s">
        <v>855</v>
      </c>
      <c r="C715" s="7" t="s">
        <v>856</v>
      </c>
      <c r="D715" s="7" t="s">
        <v>119</v>
      </c>
      <c r="E715" s="7" t="s">
        <v>120</v>
      </c>
      <c r="F715" s="7" t="s">
        <v>858</v>
      </c>
      <c r="G715" s="7" t="s">
        <v>858</v>
      </c>
      <c r="J715"/>
      <c r="K715"/>
      <c r="L715"/>
      <c r="M715"/>
      <c r="N715"/>
      <c r="O715"/>
      <c r="P715"/>
    </row>
    <row r="716" spans="1:16" hidden="1" x14ac:dyDescent="0.2">
      <c r="A716" s="7" t="s">
        <v>862</v>
      </c>
      <c r="B716" s="6"/>
      <c r="C716" s="7" t="s">
        <v>878</v>
      </c>
      <c r="D716" s="7" t="s">
        <v>119</v>
      </c>
      <c r="E716" s="7" t="s">
        <v>120</v>
      </c>
      <c r="F716" s="7" t="s">
        <v>868</v>
      </c>
      <c r="G716" s="7" t="s">
        <v>868</v>
      </c>
      <c r="J716"/>
      <c r="K716"/>
      <c r="L716"/>
      <c r="M716"/>
      <c r="N716"/>
      <c r="O716"/>
      <c r="P716"/>
    </row>
    <row r="717" spans="1:16" hidden="1" x14ac:dyDescent="0.2">
      <c r="A717" s="7" t="s">
        <v>862</v>
      </c>
      <c r="B717" s="6"/>
      <c r="C717" s="7" t="s">
        <v>869</v>
      </c>
      <c r="D717" s="7" t="s">
        <v>119</v>
      </c>
      <c r="E717" s="7" t="s">
        <v>120</v>
      </c>
      <c r="F717" s="7" t="s">
        <v>868</v>
      </c>
      <c r="G717" s="7" t="s">
        <v>868</v>
      </c>
      <c r="J717"/>
      <c r="K717"/>
      <c r="L717"/>
      <c r="M717"/>
      <c r="N717"/>
      <c r="O717"/>
      <c r="P717"/>
    </row>
    <row r="718" spans="1:16" hidden="1" x14ac:dyDescent="0.2">
      <c r="A718" s="7" t="s">
        <v>862</v>
      </c>
      <c r="B718" s="6" t="s">
        <v>875</v>
      </c>
      <c r="C718" s="7" t="s">
        <v>2609</v>
      </c>
      <c r="D718" s="7" t="s">
        <v>134</v>
      </c>
      <c r="E718" s="7" t="s">
        <v>167</v>
      </c>
      <c r="F718" s="7" t="s">
        <v>868</v>
      </c>
      <c r="G718" s="7" t="s">
        <v>868</v>
      </c>
      <c r="J718"/>
      <c r="K718"/>
      <c r="L718"/>
      <c r="M718"/>
      <c r="N718"/>
      <c r="O718"/>
      <c r="P718"/>
    </row>
    <row r="719" spans="1:16" hidden="1" x14ac:dyDescent="0.2">
      <c r="A719" s="7" t="s">
        <v>862</v>
      </c>
      <c r="B719" s="6"/>
      <c r="C719" s="7" t="s">
        <v>878</v>
      </c>
      <c r="D719" s="7" t="s">
        <v>119</v>
      </c>
      <c r="E719" s="7" t="s">
        <v>120</v>
      </c>
      <c r="F719" s="7" t="s">
        <v>868</v>
      </c>
      <c r="G719" s="7" t="s">
        <v>868</v>
      </c>
      <c r="J719"/>
      <c r="K719"/>
      <c r="L719"/>
      <c r="M719"/>
      <c r="N719"/>
      <c r="O719"/>
      <c r="P719"/>
    </row>
    <row r="720" spans="1:16" hidden="1" x14ac:dyDescent="0.2">
      <c r="A720" s="7" t="s">
        <v>862</v>
      </c>
      <c r="B720" s="6" t="s">
        <v>10285</v>
      </c>
      <c r="C720" s="7" t="s">
        <v>10286</v>
      </c>
      <c r="D720" s="7" t="s">
        <v>134</v>
      </c>
      <c r="E720" s="7" t="s">
        <v>167</v>
      </c>
      <c r="F720" s="7" t="s">
        <v>867</v>
      </c>
      <c r="G720" s="7" t="s">
        <v>867</v>
      </c>
      <c r="J720"/>
      <c r="K720"/>
      <c r="L720"/>
      <c r="M720"/>
      <c r="N720"/>
      <c r="O720"/>
      <c r="P720"/>
    </row>
    <row r="721" spans="1:16" hidden="1" x14ac:dyDescent="0.2">
      <c r="A721" s="7" t="s">
        <v>862</v>
      </c>
      <c r="B721" s="6"/>
      <c r="C721" s="7" t="s">
        <v>878</v>
      </c>
      <c r="D721" s="7" t="s">
        <v>119</v>
      </c>
      <c r="E721" s="7" t="s">
        <v>120</v>
      </c>
      <c r="F721" s="7" t="s">
        <v>868</v>
      </c>
      <c r="G721" s="7" t="s">
        <v>868</v>
      </c>
      <c r="J721"/>
      <c r="K721"/>
      <c r="L721"/>
      <c r="M721"/>
      <c r="N721"/>
      <c r="O721"/>
      <c r="P721"/>
    </row>
    <row r="722" spans="1:16" hidden="1" x14ac:dyDescent="0.2">
      <c r="A722" s="7" t="s">
        <v>862</v>
      </c>
      <c r="C722" s="7" t="s">
        <v>878</v>
      </c>
      <c r="D722" s="7" t="s">
        <v>119</v>
      </c>
      <c r="E722" s="7" t="s">
        <v>120</v>
      </c>
      <c r="F722" s="7" t="s">
        <v>868</v>
      </c>
      <c r="G722" s="7" t="s">
        <v>868</v>
      </c>
      <c r="J722"/>
      <c r="K722"/>
      <c r="L722"/>
      <c r="M722"/>
      <c r="N722"/>
      <c r="O722"/>
      <c r="P722"/>
    </row>
    <row r="723" spans="1:16" hidden="1" x14ac:dyDescent="0.2">
      <c r="A723" s="7" t="s">
        <v>862</v>
      </c>
      <c r="B723" s="6"/>
      <c r="C723" s="7" t="s">
        <v>869</v>
      </c>
      <c r="D723" s="7" t="s">
        <v>119</v>
      </c>
      <c r="E723" s="7" t="s">
        <v>120</v>
      </c>
      <c r="F723" s="7" t="s">
        <v>868</v>
      </c>
      <c r="G723" s="7" t="s">
        <v>868</v>
      </c>
      <c r="J723"/>
      <c r="K723"/>
      <c r="L723"/>
      <c r="M723"/>
      <c r="N723"/>
      <c r="O723"/>
      <c r="P723"/>
    </row>
    <row r="724" spans="1:16" hidden="1" x14ac:dyDescent="0.2">
      <c r="A724" s="7" t="s">
        <v>862</v>
      </c>
      <c r="C724" s="7" t="s">
        <v>869</v>
      </c>
      <c r="D724" s="7" t="s">
        <v>119</v>
      </c>
      <c r="E724" s="7" t="s">
        <v>120</v>
      </c>
      <c r="F724" s="7" t="s">
        <v>868</v>
      </c>
      <c r="G724" s="7" t="s">
        <v>868</v>
      </c>
      <c r="J724"/>
      <c r="K724"/>
      <c r="L724"/>
      <c r="M724"/>
      <c r="N724"/>
      <c r="O724"/>
      <c r="P724"/>
    </row>
    <row r="725" spans="1:16" hidden="1" x14ac:dyDescent="0.2">
      <c r="A725" s="7" t="s">
        <v>862</v>
      </c>
      <c r="C725" s="7" t="s">
        <v>869</v>
      </c>
      <c r="D725" s="7" t="s">
        <v>119</v>
      </c>
      <c r="E725" s="7" t="s">
        <v>120</v>
      </c>
      <c r="F725" s="7" t="s">
        <v>868</v>
      </c>
      <c r="G725" s="7" t="s">
        <v>868</v>
      </c>
      <c r="J725"/>
      <c r="K725"/>
      <c r="L725"/>
      <c r="M725"/>
      <c r="N725"/>
      <c r="O725"/>
      <c r="P725"/>
    </row>
    <row r="726" spans="1:16" hidden="1" x14ac:dyDescent="0.2">
      <c r="A726" s="7" t="s">
        <v>862</v>
      </c>
      <c r="C726" s="7" t="s">
        <v>878</v>
      </c>
      <c r="D726" s="7" t="s">
        <v>119</v>
      </c>
      <c r="E726" s="7" t="s">
        <v>120</v>
      </c>
      <c r="F726" s="7" t="s">
        <v>868</v>
      </c>
      <c r="G726" s="7" t="s">
        <v>868</v>
      </c>
      <c r="J726"/>
      <c r="K726"/>
      <c r="L726"/>
      <c r="M726"/>
      <c r="N726"/>
      <c r="O726"/>
      <c r="P726"/>
    </row>
    <row r="727" spans="1:16" hidden="1" x14ac:dyDescent="0.2">
      <c r="A727" s="7" t="s">
        <v>862</v>
      </c>
      <c r="C727" s="7" t="s">
        <v>1685</v>
      </c>
      <c r="D727" s="7" t="s">
        <v>119</v>
      </c>
      <c r="E727" s="7" t="s">
        <v>120</v>
      </c>
      <c r="F727" s="7" t="s">
        <v>867</v>
      </c>
      <c r="G727" s="7" t="s">
        <v>867</v>
      </c>
      <c r="J727"/>
      <c r="K727"/>
      <c r="L727"/>
      <c r="M727"/>
      <c r="N727"/>
      <c r="O727"/>
      <c r="P727"/>
    </row>
    <row r="728" spans="1:16" hidden="1" x14ac:dyDescent="0.2">
      <c r="A728" s="7" t="s">
        <v>862</v>
      </c>
      <c r="C728" s="7" t="s">
        <v>869</v>
      </c>
      <c r="D728" s="7" t="s">
        <v>119</v>
      </c>
      <c r="E728" s="7" t="s">
        <v>120</v>
      </c>
      <c r="F728" s="7" t="s">
        <v>868</v>
      </c>
      <c r="G728" s="7" t="s">
        <v>868</v>
      </c>
      <c r="J728"/>
      <c r="K728"/>
      <c r="L728"/>
      <c r="M728"/>
      <c r="N728"/>
      <c r="O728"/>
      <c r="P728"/>
    </row>
    <row r="729" spans="1:16" hidden="1" x14ac:dyDescent="0.2">
      <c r="A729" s="7" t="s">
        <v>862</v>
      </c>
      <c r="C729" s="7" t="s">
        <v>869</v>
      </c>
      <c r="D729" s="7" t="s">
        <v>119</v>
      </c>
      <c r="E729" s="7" t="s">
        <v>120</v>
      </c>
      <c r="F729" s="7" t="s">
        <v>868</v>
      </c>
      <c r="G729" s="7" t="s">
        <v>868</v>
      </c>
      <c r="J729"/>
      <c r="K729"/>
      <c r="L729"/>
      <c r="M729"/>
      <c r="N729"/>
      <c r="O729"/>
      <c r="P729"/>
    </row>
    <row r="730" spans="1:16" hidden="1" x14ac:dyDescent="0.2">
      <c r="A730" s="7" t="s">
        <v>862</v>
      </c>
      <c r="C730" s="7" t="s">
        <v>869</v>
      </c>
      <c r="D730" s="7" t="s">
        <v>119</v>
      </c>
      <c r="E730" s="7" t="s">
        <v>120</v>
      </c>
      <c r="F730" s="7" t="s">
        <v>868</v>
      </c>
      <c r="G730" s="7" t="s">
        <v>868</v>
      </c>
      <c r="J730"/>
      <c r="K730"/>
      <c r="L730"/>
      <c r="M730"/>
      <c r="N730"/>
      <c r="O730"/>
      <c r="P730"/>
    </row>
    <row r="731" spans="1:16" hidden="1" x14ac:dyDescent="0.2">
      <c r="A731" s="7" t="s">
        <v>862</v>
      </c>
      <c r="C731" s="7" t="s">
        <v>869</v>
      </c>
      <c r="D731" s="7" t="s">
        <v>119</v>
      </c>
      <c r="E731" s="7" t="s">
        <v>120</v>
      </c>
      <c r="F731" s="7" t="s">
        <v>868</v>
      </c>
      <c r="G731" s="7" t="s">
        <v>868</v>
      </c>
      <c r="J731"/>
      <c r="K731"/>
      <c r="L731"/>
      <c r="M731"/>
      <c r="N731"/>
      <c r="O731"/>
      <c r="P731"/>
    </row>
    <row r="732" spans="1:16" hidden="1" x14ac:dyDescent="0.2">
      <c r="A732" s="7" t="s">
        <v>862</v>
      </c>
      <c r="C732" s="7" t="s">
        <v>869</v>
      </c>
      <c r="D732" s="7" t="s">
        <v>119</v>
      </c>
      <c r="E732" s="7" t="s">
        <v>120</v>
      </c>
      <c r="F732" s="7" t="s">
        <v>868</v>
      </c>
      <c r="G732" s="7" t="s">
        <v>868</v>
      </c>
      <c r="J732"/>
      <c r="K732"/>
      <c r="L732"/>
      <c r="M732"/>
      <c r="N732"/>
      <c r="O732"/>
      <c r="P732"/>
    </row>
    <row r="733" spans="1:16" hidden="1" x14ac:dyDescent="0.2">
      <c r="A733" s="7" t="s">
        <v>862</v>
      </c>
      <c r="B733" s="6"/>
      <c r="C733" s="7" t="s">
        <v>878</v>
      </c>
      <c r="D733" s="7" t="s">
        <v>119</v>
      </c>
      <c r="E733" s="7" t="s">
        <v>120</v>
      </c>
      <c r="F733" s="7" t="s">
        <v>868</v>
      </c>
      <c r="G733" s="7" t="s">
        <v>868</v>
      </c>
      <c r="J733"/>
      <c r="K733"/>
      <c r="L733"/>
      <c r="M733"/>
      <c r="N733"/>
      <c r="O733"/>
      <c r="P733"/>
    </row>
    <row r="734" spans="1:16" hidden="1" x14ac:dyDescent="0.2">
      <c r="A734" s="7" t="s">
        <v>862</v>
      </c>
      <c r="B734" s="6"/>
      <c r="C734" s="7" t="s">
        <v>878</v>
      </c>
      <c r="D734" s="7" t="s">
        <v>119</v>
      </c>
      <c r="E734" s="7" t="s">
        <v>120</v>
      </c>
      <c r="F734" s="7" t="s">
        <v>868</v>
      </c>
      <c r="G734" s="7" t="s">
        <v>868</v>
      </c>
      <c r="J734"/>
      <c r="K734"/>
      <c r="L734"/>
      <c r="M734"/>
      <c r="N734"/>
      <c r="O734"/>
      <c r="P734"/>
    </row>
    <row r="735" spans="1:16" hidden="1" x14ac:dyDescent="0.2">
      <c r="A735" s="7" t="s">
        <v>862</v>
      </c>
      <c r="B735" s="6"/>
      <c r="C735" s="7" t="s">
        <v>869</v>
      </c>
      <c r="D735" s="7" t="s">
        <v>119</v>
      </c>
      <c r="E735" s="7" t="s">
        <v>120</v>
      </c>
      <c r="F735" s="7" t="s">
        <v>868</v>
      </c>
      <c r="G735" s="7" t="s">
        <v>868</v>
      </c>
      <c r="J735"/>
      <c r="K735"/>
      <c r="L735"/>
      <c r="M735"/>
      <c r="N735"/>
      <c r="O735"/>
      <c r="P735"/>
    </row>
    <row r="736" spans="1:16" hidden="1" x14ac:dyDescent="0.2">
      <c r="A736" s="7" t="s">
        <v>862</v>
      </c>
      <c r="B736" s="6"/>
      <c r="C736" s="7" t="s">
        <v>869</v>
      </c>
      <c r="D736" s="7" t="s">
        <v>119</v>
      </c>
      <c r="E736" s="7" t="s">
        <v>120</v>
      </c>
      <c r="F736" s="7" t="s">
        <v>868</v>
      </c>
      <c r="G736" s="7" t="s">
        <v>868</v>
      </c>
      <c r="J736"/>
      <c r="K736"/>
      <c r="L736"/>
      <c r="M736"/>
      <c r="N736"/>
      <c r="O736"/>
      <c r="P736"/>
    </row>
    <row r="737" spans="1:16" hidden="1" x14ac:dyDescent="0.2">
      <c r="A737" s="7" t="s">
        <v>862</v>
      </c>
      <c r="B737" s="6"/>
      <c r="C737" s="7" t="s">
        <v>1685</v>
      </c>
      <c r="D737" s="7" t="s">
        <v>119</v>
      </c>
      <c r="E737" s="7" t="s">
        <v>120</v>
      </c>
      <c r="F737" s="7" t="s">
        <v>867</v>
      </c>
      <c r="G737" s="7" t="s">
        <v>867</v>
      </c>
      <c r="J737"/>
      <c r="K737"/>
      <c r="L737"/>
      <c r="M737"/>
      <c r="N737"/>
      <c r="O737"/>
      <c r="P737"/>
    </row>
    <row r="738" spans="1:16" hidden="1" x14ac:dyDescent="0.2">
      <c r="A738" s="7" t="s">
        <v>862</v>
      </c>
      <c r="B738" s="6"/>
      <c r="C738" s="7" t="s">
        <v>878</v>
      </c>
      <c r="D738" s="7" t="s">
        <v>119</v>
      </c>
      <c r="E738" s="7" t="s">
        <v>120</v>
      </c>
      <c r="F738" s="7" t="s">
        <v>868</v>
      </c>
      <c r="G738" s="7" t="s">
        <v>868</v>
      </c>
      <c r="J738"/>
      <c r="K738"/>
      <c r="L738"/>
      <c r="M738"/>
      <c r="N738"/>
      <c r="O738"/>
      <c r="P738"/>
    </row>
    <row r="739" spans="1:16" hidden="1" x14ac:dyDescent="0.2">
      <c r="A739" s="7" t="s">
        <v>862</v>
      </c>
      <c r="B739" s="6"/>
      <c r="C739" s="7" t="s">
        <v>869</v>
      </c>
      <c r="D739" s="7" t="s">
        <v>119</v>
      </c>
      <c r="E739" s="7" t="s">
        <v>120</v>
      </c>
      <c r="F739" s="7" t="s">
        <v>868</v>
      </c>
      <c r="G739" s="7" t="s">
        <v>868</v>
      </c>
      <c r="J739"/>
      <c r="K739"/>
      <c r="L739"/>
      <c r="M739"/>
      <c r="N739"/>
      <c r="O739"/>
      <c r="P739"/>
    </row>
    <row r="740" spans="1:16" hidden="1" x14ac:dyDescent="0.2">
      <c r="A740" s="7" t="s">
        <v>862</v>
      </c>
      <c r="B740" s="6" t="s">
        <v>875</v>
      </c>
      <c r="C740" s="7" t="s">
        <v>1285</v>
      </c>
      <c r="D740" s="7" t="s">
        <v>222</v>
      </c>
      <c r="E740" s="7" t="s">
        <v>223</v>
      </c>
      <c r="F740" s="7" t="s">
        <v>868</v>
      </c>
      <c r="G740" s="7" t="s">
        <v>868</v>
      </c>
      <c r="J740"/>
      <c r="K740"/>
      <c r="L740"/>
      <c r="M740"/>
      <c r="N740"/>
      <c r="O740"/>
      <c r="P740"/>
    </row>
    <row r="741" spans="1:16" hidden="1" x14ac:dyDescent="0.2">
      <c r="A741" s="7" t="s">
        <v>862</v>
      </c>
      <c r="B741" s="6" t="s">
        <v>875</v>
      </c>
      <c r="C741" s="7" t="s">
        <v>10475</v>
      </c>
      <c r="D741" s="7" t="s">
        <v>222</v>
      </c>
      <c r="E741" s="7" t="s">
        <v>223</v>
      </c>
      <c r="F741" s="7" t="s">
        <v>868</v>
      </c>
      <c r="G741" s="7" t="s">
        <v>868</v>
      </c>
      <c r="J741"/>
      <c r="K741"/>
      <c r="L741"/>
      <c r="M741"/>
      <c r="N741"/>
      <c r="O741"/>
      <c r="P741"/>
    </row>
    <row r="742" spans="1:16" hidden="1" x14ac:dyDescent="0.2">
      <c r="A742" s="7" t="s">
        <v>862</v>
      </c>
      <c r="B742" s="6"/>
      <c r="C742" s="7" t="s">
        <v>1685</v>
      </c>
      <c r="D742" s="7" t="s">
        <v>119</v>
      </c>
      <c r="E742" s="7" t="s">
        <v>120</v>
      </c>
      <c r="F742" s="7" t="s">
        <v>867</v>
      </c>
      <c r="G742" s="7" t="s">
        <v>867</v>
      </c>
      <c r="J742"/>
      <c r="K742"/>
      <c r="L742"/>
      <c r="M742"/>
      <c r="N742"/>
      <c r="O742"/>
      <c r="P742"/>
    </row>
    <row r="743" spans="1:16" hidden="1" x14ac:dyDescent="0.2">
      <c r="A743" s="7" t="s">
        <v>862</v>
      </c>
      <c r="C743" s="7" t="s">
        <v>1685</v>
      </c>
      <c r="D743" s="7" t="s">
        <v>119</v>
      </c>
      <c r="E743" s="7" t="s">
        <v>120</v>
      </c>
      <c r="F743" s="7" t="s">
        <v>867</v>
      </c>
      <c r="G743" s="7" t="s">
        <v>867</v>
      </c>
      <c r="J743"/>
      <c r="K743"/>
      <c r="L743"/>
      <c r="M743"/>
      <c r="N743"/>
      <c r="O743"/>
      <c r="P743"/>
    </row>
    <row r="744" spans="1:16" hidden="1" x14ac:dyDescent="0.2">
      <c r="A744" s="7" t="s">
        <v>862</v>
      </c>
      <c r="C744" s="7" t="s">
        <v>869</v>
      </c>
      <c r="D744" s="7" t="s">
        <v>119</v>
      </c>
      <c r="E744" s="7" t="s">
        <v>120</v>
      </c>
      <c r="F744" s="7" t="s">
        <v>868</v>
      </c>
      <c r="G744" s="7" t="s">
        <v>868</v>
      </c>
      <c r="J744"/>
      <c r="K744"/>
      <c r="L744"/>
      <c r="M744"/>
      <c r="N744"/>
      <c r="O744"/>
      <c r="P744"/>
    </row>
    <row r="745" spans="1:16" hidden="1" x14ac:dyDescent="0.2">
      <c r="A745" s="7" t="s">
        <v>862</v>
      </c>
      <c r="B745" s="6"/>
      <c r="C745" s="7" t="s">
        <v>869</v>
      </c>
      <c r="D745" s="7" t="s">
        <v>119</v>
      </c>
      <c r="E745" s="7" t="s">
        <v>120</v>
      </c>
      <c r="F745" s="7" t="s">
        <v>868</v>
      </c>
      <c r="G745" s="7" t="s">
        <v>868</v>
      </c>
      <c r="J745"/>
      <c r="K745"/>
      <c r="L745"/>
      <c r="M745"/>
      <c r="N745"/>
      <c r="O745"/>
      <c r="P745"/>
    </row>
    <row r="746" spans="1:16" hidden="1" x14ac:dyDescent="0.2">
      <c r="A746" s="7" t="s">
        <v>886</v>
      </c>
      <c r="B746" s="6"/>
      <c r="C746" s="7" t="s">
        <v>887</v>
      </c>
      <c r="D746" s="7" t="s">
        <v>119</v>
      </c>
      <c r="E746" s="7" t="s">
        <v>120</v>
      </c>
      <c r="F746" s="7" t="s">
        <v>891</v>
      </c>
      <c r="G746" s="7" t="s">
        <v>891</v>
      </c>
      <c r="J746"/>
      <c r="K746"/>
      <c r="L746"/>
      <c r="M746"/>
      <c r="N746"/>
      <c r="O746"/>
      <c r="P746"/>
    </row>
    <row r="747" spans="1:16" hidden="1" x14ac:dyDescent="0.2">
      <c r="A747" s="7" t="s">
        <v>886</v>
      </c>
      <c r="B747" s="6" t="s">
        <v>892</v>
      </c>
      <c r="C747" s="7" t="s">
        <v>893</v>
      </c>
      <c r="D747" s="7" t="s">
        <v>222</v>
      </c>
      <c r="E747" s="7" t="s">
        <v>223</v>
      </c>
      <c r="F747" s="7" t="s">
        <v>891</v>
      </c>
      <c r="G747" s="7" t="s">
        <v>891</v>
      </c>
      <c r="J747"/>
      <c r="K747"/>
      <c r="L747"/>
      <c r="M747"/>
      <c r="N747"/>
      <c r="O747"/>
      <c r="P747"/>
    </row>
    <row r="748" spans="1:16" hidden="1" x14ac:dyDescent="0.2">
      <c r="A748" s="7" t="s">
        <v>886</v>
      </c>
      <c r="B748" s="6"/>
      <c r="C748" s="7" t="s">
        <v>887</v>
      </c>
      <c r="D748" s="7" t="s">
        <v>119</v>
      </c>
      <c r="E748" s="7" t="s">
        <v>120</v>
      </c>
      <c r="F748" s="7" t="s">
        <v>891</v>
      </c>
      <c r="G748" s="7" t="s">
        <v>891</v>
      </c>
      <c r="J748"/>
      <c r="K748"/>
      <c r="L748"/>
      <c r="M748"/>
      <c r="N748"/>
      <c r="O748"/>
      <c r="P748"/>
    </row>
    <row r="749" spans="1:16" hidden="1" x14ac:dyDescent="0.2">
      <c r="A749" s="7" t="s">
        <v>886</v>
      </c>
      <c r="B749" s="6"/>
      <c r="C749" s="7" t="s">
        <v>887</v>
      </c>
      <c r="D749" s="7" t="s">
        <v>119</v>
      </c>
      <c r="E749" s="7" t="s">
        <v>120</v>
      </c>
      <c r="F749" s="7" t="s">
        <v>891</v>
      </c>
      <c r="G749" s="7" t="s">
        <v>891</v>
      </c>
      <c r="J749"/>
      <c r="K749"/>
      <c r="L749"/>
      <c r="M749"/>
      <c r="N749"/>
      <c r="O749"/>
      <c r="P749"/>
    </row>
    <row r="750" spans="1:16" hidden="1" x14ac:dyDescent="0.2">
      <c r="A750" s="7" t="s">
        <v>886</v>
      </c>
      <c r="B750" s="6" t="s">
        <v>892</v>
      </c>
      <c r="C750" s="7" t="s">
        <v>893</v>
      </c>
      <c r="D750" s="7" t="s">
        <v>222</v>
      </c>
      <c r="E750" s="7" t="s">
        <v>223</v>
      </c>
      <c r="F750" s="7" t="s">
        <v>891</v>
      </c>
      <c r="G750" s="7" t="s">
        <v>891</v>
      </c>
      <c r="J750"/>
      <c r="K750"/>
      <c r="L750"/>
      <c r="M750"/>
      <c r="N750"/>
      <c r="O750"/>
      <c r="P750"/>
    </row>
    <row r="751" spans="1:16" hidden="1" x14ac:dyDescent="0.2">
      <c r="A751" s="7" t="s">
        <v>886</v>
      </c>
      <c r="B751" s="6"/>
      <c r="C751" s="7" t="s">
        <v>887</v>
      </c>
      <c r="D751" s="7" t="s">
        <v>119</v>
      </c>
      <c r="E751" s="7" t="s">
        <v>120</v>
      </c>
      <c r="F751" s="7" t="s">
        <v>891</v>
      </c>
      <c r="G751" s="7" t="s">
        <v>891</v>
      </c>
      <c r="J751"/>
      <c r="K751"/>
      <c r="L751"/>
      <c r="M751"/>
      <c r="N751"/>
      <c r="O751"/>
      <c r="P751"/>
    </row>
    <row r="752" spans="1:16" hidden="1" x14ac:dyDescent="0.2">
      <c r="A752" s="7" t="s">
        <v>886</v>
      </c>
      <c r="C752" s="7" t="s">
        <v>887</v>
      </c>
      <c r="D752" s="7" t="s">
        <v>119</v>
      </c>
      <c r="E752" s="7" t="s">
        <v>120</v>
      </c>
      <c r="F752" s="7" t="s">
        <v>891</v>
      </c>
      <c r="G752" s="7" t="s">
        <v>891</v>
      </c>
      <c r="J752"/>
      <c r="K752"/>
      <c r="L752"/>
      <c r="M752"/>
      <c r="N752"/>
      <c r="O752"/>
      <c r="P752"/>
    </row>
    <row r="753" spans="1:16" hidden="1" x14ac:dyDescent="0.2">
      <c r="A753" s="7" t="s">
        <v>886</v>
      </c>
      <c r="B753" s="7" t="s">
        <v>892</v>
      </c>
      <c r="C753" s="7" t="s">
        <v>1688</v>
      </c>
      <c r="D753" s="7" t="s">
        <v>134</v>
      </c>
      <c r="E753" s="7" t="s">
        <v>167</v>
      </c>
      <c r="F753" s="7" t="s">
        <v>891</v>
      </c>
      <c r="G753" s="7" t="s">
        <v>891</v>
      </c>
      <c r="J753"/>
      <c r="K753"/>
      <c r="L753"/>
      <c r="M753"/>
      <c r="N753"/>
      <c r="O753"/>
      <c r="P753"/>
    </row>
    <row r="754" spans="1:16" hidden="1" x14ac:dyDescent="0.2">
      <c r="A754" s="7" t="s">
        <v>886</v>
      </c>
      <c r="C754" s="7" t="s">
        <v>887</v>
      </c>
      <c r="D754" s="7" t="s">
        <v>119</v>
      </c>
      <c r="E754" s="7" t="s">
        <v>120</v>
      </c>
      <c r="F754" s="7" t="s">
        <v>891</v>
      </c>
      <c r="G754" s="7" t="s">
        <v>891</v>
      </c>
      <c r="J754"/>
      <c r="K754"/>
      <c r="L754"/>
      <c r="M754"/>
      <c r="N754"/>
      <c r="O754"/>
      <c r="P754"/>
    </row>
    <row r="755" spans="1:16" hidden="1" x14ac:dyDescent="0.2">
      <c r="A755" s="7" t="s">
        <v>886</v>
      </c>
      <c r="B755" s="6"/>
      <c r="C755" s="7" t="s">
        <v>887</v>
      </c>
      <c r="D755" s="7" t="s">
        <v>119</v>
      </c>
      <c r="E755" s="7" t="s">
        <v>120</v>
      </c>
      <c r="F755" s="7" t="s">
        <v>891</v>
      </c>
      <c r="G755" s="7" t="s">
        <v>891</v>
      </c>
      <c r="J755"/>
      <c r="K755"/>
      <c r="L755"/>
      <c r="M755"/>
      <c r="N755"/>
      <c r="O755"/>
      <c r="P755"/>
    </row>
    <row r="756" spans="1:16" hidden="1" x14ac:dyDescent="0.2">
      <c r="A756" s="7" t="s">
        <v>894</v>
      </c>
      <c r="B756" s="7" t="s">
        <v>900</v>
      </c>
      <c r="C756" s="7" t="s">
        <v>901</v>
      </c>
      <c r="D756" s="7" t="s">
        <v>222</v>
      </c>
      <c r="E756" s="7" t="s">
        <v>223</v>
      </c>
      <c r="F756" s="7" t="s">
        <v>899</v>
      </c>
      <c r="G756" s="7" t="s">
        <v>899</v>
      </c>
      <c r="J756"/>
      <c r="K756"/>
      <c r="L756"/>
      <c r="M756"/>
      <c r="N756"/>
      <c r="O756"/>
      <c r="P756"/>
    </row>
    <row r="757" spans="1:16" hidden="1" x14ac:dyDescent="0.2">
      <c r="A757" s="7" t="s">
        <v>894</v>
      </c>
      <c r="B757" s="6"/>
      <c r="C757" s="7" t="s">
        <v>895</v>
      </c>
      <c r="D757" s="7" t="s">
        <v>119</v>
      </c>
      <c r="E757" s="7" t="s">
        <v>120</v>
      </c>
      <c r="F757" s="7" t="s">
        <v>899</v>
      </c>
      <c r="G757" s="7" t="s">
        <v>899</v>
      </c>
      <c r="J757"/>
      <c r="K757"/>
      <c r="L757"/>
      <c r="M757"/>
      <c r="N757"/>
      <c r="O757"/>
      <c r="P757"/>
    </row>
    <row r="758" spans="1:16" hidden="1" x14ac:dyDescent="0.2">
      <c r="A758" s="7" t="s">
        <v>894</v>
      </c>
      <c r="B758" s="6"/>
      <c r="C758" s="7" t="s">
        <v>895</v>
      </c>
      <c r="D758" s="7" t="s">
        <v>119</v>
      </c>
      <c r="E758" s="7" t="s">
        <v>120</v>
      </c>
      <c r="F758" s="7" t="s">
        <v>899</v>
      </c>
      <c r="G758" s="7" t="s">
        <v>899</v>
      </c>
      <c r="J758"/>
      <c r="K758"/>
      <c r="L758"/>
      <c r="M758"/>
      <c r="N758"/>
      <c r="O758"/>
      <c r="P758"/>
    </row>
    <row r="759" spans="1:16" hidden="1" x14ac:dyDescent="0.2">
      <c r="A759" s="7" t="s">
        <v>894</v>
      </c>
      <c r="B759" s="6"/>
      <c r="C759" s="7" t="s">
        <v>902</v>
      </c>
      <c r="D759" s="7" t="s">
        <v>119</v>
      </c>
      <c r="E759" s="7" t="s">
        <v>120</v>
      </c>
      <c r="F759" s="7" t="s">
        <v>905</v>
      </c>
      <c r="G759" s="7" t="s">
        <v>905</v>
      </c>
      <c r="J759"/>
      <c r="K759"/>
      <c r="L759"/>
      <c r="M759"/>
      <c r="N759"/>
      <c r="O759"/>
      <c r="P759"/>
    </row>
    <row r="760" spans="1:16" hidden="1" x14ac:dyDescent="0.2">
      <c r="A760" s="7" t="s">
        <v>894</v>
      </c>
      <c r="B760" s="6"/>
      <c r="C760" s="7" t="s">
        <v>902</v>
      </c>
      <c r="D760" s="7" t="s">
        <v>119</v>
      </c>
      <c r="E760" s="7" t="s">
        <v>120</v>
      </c>
      <c r="F760" s="7" t="s">
        <v>905</v>
      </c>
      <c r="G760" s="7" t="s">
        <v>905</v>
      </c>
      <c r="J760"/>
      <c r="K760"/>
      <c r="L760"/>
      <c r="M760"/>
      <c r="N760"/>
      <c r="O760"/>
      <c r="P760"/>
    </row>
    <row r="761" spans="1:16" hidden="1" x14ac:dyDescent="0.2">
      <c r="A761" s="7" t="s">
        <v>894</v>
      </c>
      <c r="B761" s="6"/>
      <c r="C761" s="7" t="s">
        <v>895</v>
      </c>
      <c r="D761" s="7" t="s">
        <v>119</v>
      </c>
      <c r="E761" s="7" t="s">
        <v>120</v>
      </c>
      <c r="F761" s="7" t="s">
        <v>899</v>
      </c>
      <c r="G761" s="7" t="s">
        <v>899</v>
      </c>
      <c r="J761"/>
      <c r="K761"/>
      <c r="L761"/>
      <c r="M761"/>
      <c r="N761"/>
      <c r="O761"/>
      <c r="P761"/>
    </row>
    <row r="762" spans="1:16" hidden="1" x14ac:dyDescent="0.2">
      <c r="A762" s="7" t="s">
        <v>894</v>
      </c>
      <c r="B762" s="6"/>
      <c r="C762" s="7" t="s">
        <v>895</v>
      </c>
      <c r="D762" s="7" t="s">
        <v>119</v>
      </c>
      <c r="E762" s="7" t="s">
        <v>120</v>
      </c>
      <c r="F762" s="7" t="s">
        <v>899</v>
      </c>
      <c r="G762" s="7" t="s">
        <v>899</v>
      </c>
      <c r="J762"/>
      <c r="K762"/>
      <c r="L762"/>
      <c r="M762"/>
      <c r="N762"/>
      <c r="O762"/>
      <c r="P762"/>
    </row>
    <row r="763" spans="1:16" hidden="1" x14ac:dyDescent="0.2">
      <c r="A763" s="7" t="s">
        <v>894</v>
      </c>
      <c r="B763" s="6" t="s">
        <v>900</v>
      </c>
      <c r="C763" s="7" t="s">
        <v>901</v>
      </c>
      <c r="D763" s="7" t="s">
        <v>222</v>
      </c>
      <c r="E763" s="7" t="s">
        <v>223</v>
      </c>
      <c r="F763" s="7" t="s">
        <v>899</v>
      </c>
      <c r="G763" s="7" t="s">
        <v>899</v>
      </c>
      <c r="J763"/>
      <c r="K763"/>
      <c r="L763"/>
      <c r="M763"/>
      <c r="N763"/>
      <c r="O763"/>
      <c r="P763"/>
    </row>
    <row r="764" spans="1:16" hidden="1" x14ac:dyDescent="0.2">
      <c r="A764" s="7" t="s">
        <v>894</v>
      </c>
      <c r="B764" s="6" t="s">
        <v>900</v>
      </c>
      <c r="C764" s="7" t="s">
        <v>901</v>
      </c>
      <c r="D764" s="7" t="s">
        <v>222</v>
      </c>
      <c r="E764" s="7" t="s">
        <v>223</v>
      </c>
      <c r="F764" s="7" t="s">
        <v>899</v>
      </c>
      <c r="G764" s="7" t="s">
        <v>899</v>
      </c>
      <c r="J764"/>
      <c r="K764"/>
      <c r="L764"/>
      <c r="M764"/>
      <c r="N764"/>
      <c r="O764"/>
      <c r="P764"/>
    </row>
    <row r="765" spans="1:16" hidden="1" x14ac:dyDescent="0.2">
      <c r="A765" s="7" t="s">
        <v>894</v>
      </c>
      <c r="B765" s="6" t="s">
        <v>900</v>
      </c>
      <c r="C765" s="7" t="s">
        <v>901</v>
      </c>
      <c r="D765" s="7" t="s">
        <v>222</v>
      </c>
      <c r="E765" s="7" t="s">
        <v>223</v>
      </c>
      <c r="F765" s="7" t="s">
        <v>899</v>
      </c>
      <c r="G765" s="7" t="s">
        <v>899</v>
      </c>
      <c r="J765"/>
      <c r="K765"/>
      <c r="L765"/>
      <c r="M765"/>
      <c r="N765"/>
      <c r="O765"/>
      <c r="P765"/>
    </row>
    <row r="766" spans="1:16" hidden="1" x14ac:dyDescent="0.2">
      <c r="A766" s="7" t="s">
        <v>894</v>
      </c>
      <c r="B766" s="6"/>
      <c r="C766" s="7" t="s">
        <v>895</v>
      </c>
      <c r="D766" s="7" t="s">
        <v>119</v>
      </c>
      <c r="E766" s="7" t="s">
        <v>120</v>
      </c>
      <c r="F766" s="7" t="s">
        <v>899</v>
      </c>
      <c r="G766" s="7" t="s">
        <v>899</v>
      </c>
      <c r="J766"/>
      <c r="K766"/>
      <c r="L766"/>
      <c r="M766"/>
      <c r="N766"/>
      <c r="O766"/>
      <c r="P766"/>
    </row>
    <row r="767" spans="1:16" hidden="1" x14ac:dyDescent="0.2">
      <c r="A767" s="7" t="s">
        <v>894</v>
      </c>
      <c r="B767" s="6"/>
      <c r="C767" s="7" t="s">
        <v>1749</v>
      </c>
      <c r="D767" s="7" t="s">
        <v>119</v>
      </c>
      <c r="E767" s="7" t="s">
        <v>120</v>
      </c>
      <c r="F767" s="7" t="s">
        <v>899</v>
      </c>
      <c r="G767" s="7" t="s">
        <v>899</v>
      </c>
      <c r="J767"/>
      <c r="K767"/>
      <c r="L767"/>
      <c r="M767"/>
      <c r="N767"/>
      <c r="O767"/>
      <c r="P767"/>
    </row>
    <row r="768" spans="1:16" hidden="1" x14ac:dyDescent="0.2">
      <c r="A768" s="7" t="s">
        <v>907</v>
      </c>
      <c r="C768" s="7" t="s">
        <v>908</v>
      </c>
      <c r="D768" s="7" t="s">
        <v>119</v>
      </c>
      <c r="E768" s="7" t="s">
        <v>120</v>
      </c>
      <c r="F768" s="7" t="s">
        <v>909</v>
      </c>
      <c r="G768" s="7" t="s">
        <v>909</v>
      </c>
      <c r="J768"/>
      <c r="K768"/>
      <c r="L768"/>
      <c r="M768"/>
      <c r="N768"/>
      <c r="O768"/>
      <c r="P768"/>
    </row>
    <row r="769" spans="1:16" hidden="1" x14ac:dyDescent="0.2">
      <c r="A769" s="7" t="s">
        <v>907</v>
      </c>
      <c r="B769" s="6"/>
      <c r="C769" s="7" t="s">
        <v>910</v>
      </c>
      <c r="D769" s="7" t="s">
        <v>119</v>
      </c>
      <c r="E769" s="7" t="s">
        <v>120</v>
      </c>
      <c r="F769" s="7" t="s">
        <v>909</v>
      </c>
      <c r="G769" s="7" t="s">
        <v>909</v>
      </c>
      <c r="J769"/>
      <c r="K769"/>
      <c r="L769"/>
      <c r="M769"/>
      <c r="N769"/>
      <c r="O769"/>
      <c r="P769"/>
    </row>
    <row r="770" spans="1:16" hidden="1" x14ac:dyDescent="0.2">
      <c r="A770" s="7" t="s">
        <v>907</v>
      </c>
      <c r="B770" s="6"/>
      <c r="C770" s="7" t="s">
        <v>908</v>
      </c>
      <c r="D770" s="7" t="s">
        <v>119</v>
      </c>
      <c r="E770" s="7" t="s">
        <v>120</v>
      </c>
      <c r="F770" s="7" t="s">
        <v>909</v>
      </c>
      <c r="G770" s="7" t="s">
        <v>909</v>
      </c>
      <c r="J770"/>
      <c r="K770"/>
      <c r="L770"/>
      <c r="M770"/>
      <c r="N770"/>
      <c r="O770"/>
      <c r="P770"/>
    </row>
    <row r="771" spans="1:16" hidden="1" x14ac:dyDescent="0.2">
      <c r="A771" s="7" t="s">
        <v>907</v>
      </c>
      <c r="C771" s="7" t="s">
        <v>910</v>
      </c>
      <c r="D771" s="7" t="s">
        <v>119</v>
      </c>
      <c r="E771" s="7" t="s">
        <v>120</v>
      </c>
      <c r="F771" s="7" t="s">
        <v>909</v>
      </c>
      <c r="G771" s="7" t="s">
        <v>909</v>
      </c>
      <c r="J771"/>
      <c r="K771"/>
      <c r="L771"/>
      <c r="M771"/>
      <c r="N771"/>
      <c r="O771"/>
      <c r="P771"/>
    </row>
    <row r="772" spans="1:16" hidden="1" x14ac:dyDescent="0.2">
      <c r="A772" s="7" t="s">
        <v>907</v>
      </c>
      <c r="B772" s="6"/>
      <c r="C772" s="7" t="s">
        <v>910</v>
      </c>
      <c r="D772" s="7" t="s">
        <v>119</v>
      </c>
      <c r="E772" s="7" t="s">
        <v>120</v>
      </c>
      <c r="F772" s="7" t="s">
        <v>909</v>
      </c>
      <c r="G772" s="7" t="s">
        <v>909</v>
      </c>
      <c r="J772"/>
      <c r="K772"/>
      <c r="L772"/>
      <c r="M772"/>
      <c r="N772"/>
      <c r="O772"/>
      <c r="P772"/>
    </row>
    <row r="773" spans="1:16" hidden="1" x14ac:dyDescent="0.2">
      <c r="A773" s="7" t="s">
        <v>907</v>
      </c>
      <c r="C773" s="7" t="s">
        <v>908</v>
      </c>
      <c r="D773" s="7" t="s">
        <v>119</v>
      </c>
      <c r="E773" s="7" t="s">
        <v>120</v>
      </c>
      <c r="F773" s="7" t="s">
        <v>909</v>
      </c>
      <c r="G773" s="7" t="s">
        <v>909</v>
      </c>
      <c r="J773"/>
      <c r="K773"/>
      <c r="L773"/>
      <c r="M773"/>
      <c r="N773"/>
      <c r="O773"/>
      <c r="P773"/>
    </row>
    <row r="774" spans="1:16" hidden="1" x14ac:dyDescent="0.2">
      <c r="A774" s="7" t="s">
        <v>907</v>
      </c>
      <c r="B774" s="6"/>
      <c r="C774" s="7" t="s">
        <v>908</v>
      </c>
      <c r="D774" s="7" t="s">
        <v>119</v>
      </c>
      <c r="E774" s="7" t="s">
        <v>120</v>
      </c>
      <c r="F774" s="7" t="s">
        <v>909</v>
      </c>
      <c r="G774" s="7" t="s">
        <v>909</v>
      </c>
      <c r="J774"/>
      <c r="K774"/>
      <c r="L774"/>
      <c r="M774"/>
      <c r="N774"/>
      <c r="O774"/>
      <c r="P774"/>
    </row>
    <row r="775" spans="1:16" hidden="1" x14ac:dyDescent="0.2">
      <c r="A775" s="7" t="s">
        <v>907</v>
      </c>
      <c r="B775" s="6"/>
      <c r="C775" s="7" t="s">
        <v>908</v>
      </c>
      <c r="D775" s="7" t="s">
        <v>119</v>
      </c>
      <c r="E775" s="7" t="s">
        <v>120</v>
      </c>
      <c r="F775" s="7" t="s">
        <v>909</v>
      </c>
      <c r="G775" s="7" t="s">
        <v>909</v>
      </c>
      <c r="J775"/>
      <c r="K775"/>
      <c r="L775"/>
      <c r="M775"/>
      <c r="N775"/>
      <c r="O775"/>
      <c r="P775"/>
    </row>
    <row r="776" spans="1:16" hidden="1" x14ac:dyDescent="0.2">
      <c r="A776" s="7" t="s">
        <v>907</v>
      </c>
      <c r="B776" s="6"/>
      <c r="C776" s="7" t="s">
        <v>908</v>
      </c>
      <c r="D776" s="7" t="s">
        <v>119</v>
      </c>
      <c r="E776" s="7" t="s">
        <v>120</v>
      </c>
      <c r="F776" s="7" t="s">
        <v>909</v>
      </c>
      <c r="G776" s="7" t="s">
        <v>909</v>
      </c>
      <c r="J776"/>
      <c r="K776"/>
      <c r="L776"/>
      <c r="M776"/>
      <c r="N776"/>
      <c r="O776"/>
      <c r="P776"/>
    </row>
    <row r="777" spans="1:16" hidden="1" x14ac:dyDescent="0.2">
      <c r="A777" s="7" t="s">
        <v>907</v>
      </c>
      <c r="B777" s="6"/>
      <c r="C777" s="7" t="s">
        <v>910</v>
      </c>
      <c r="D777" s="7" t="s">
        <v>119</v>
      </c>
      <c r="E777" s="7" t="s">
        <v>120</v>
      </c>
      <c r="F777" s="7" t="s">
        <v>909</v>
      </c>
      <c r="G777" s="7" t="s">
        <v>909</v>
      </c>
      <c r="J777"/>
      <c r="K777"/>
      <c r="L777"/>
      <c r="M777"/>
      <c r="N777"/>
      <c r="O777"/>
      <c r="P777"/>
    </row>
    <row r="778" spans="1:16" hidden="1" x14ac:dyDescent="0.2">
      <c r="A778" s="7" t="s">
        <v>907</v>
      </c>
      <c r="B778" s="6"/>
      <c r="C778" s="7" t="s">
        <v>910</v>
      </c>
      <c r="D778" s="7" t="s">
        <v>119</v>
      </c>
      <c r="E778" s="7" t="s">
        <v>120</v>
      </c>
      <c r="F778" s="7" t="s">
        <v>909</v>
      </c>
      <c r="G778" s="7" t="s">
        <v>909</v>
      </c>
      <c r="J778"/>
      <c r="K778"/>
      <c r="L778"/>
      <c r="M778"/>
      <c r="N778"/>
      <c r="O778"/>
      <c r="P778"/>
    </row>
    <row r="779" spans="1:16" hidden="1" x14ac:dyDescent="0.2">
      <c r="A779" s="7" t="s">
        <v>907</v>
      </c>
      <c r="B779" s="6"/>
      <c r="C779" s="7" t="s">
        <v>908</v>
      </c>
      <c r="D779" s="7" t="s">
        <v>119</v>
      </c>
      <c r="E779" s="7" t="s">
        <v>120</v>
      </c>
      <c r="F779" s="7" t="s">
        <v>909</v>
      </c>
      <c r="G779" s="7" t="s">
        <v>909</v>
      </c>
      <c r="J779"/>
      <c r="K779"/>
      <c r="L779"/>
      <c r="M779"/>
      <c r="N779"/>
      <c r="O779"/>
      <c r="P779"/>
    </row>
    <row r="780" spans="1:16" hidden="1" x14ac:dyDescent="0.2">
      <c r="A780" s="7" t="s">
        <v>907</v>
      </c>
      <c r="B780" s="6"/>
      <c r="C780" s="7" t="s">
        <v>910</v>
      </c>
      <c r="D780" s="7" t="s">
        <v>119</v>
      </c>
      <c r="E780" s="7" t="s">
        <v>120</v>
      </c>
      <c r="F780" s="7" t="s">
        <v>909</v>
      </c>
      <c r="G780" s="7" t="s">
        <v>909</v>
      </c>
      <c r="J780"/>
      <c r="K780"/>
      <c r="L780"/>
      <c r="M780"/>
      <c r="N780"/>
      <c r="O780"/>
      <c r="P780"/>
    </row>
    <row r="781" spans="1:16" hidden="1" x14ac:dyDescent="0.2">
      <c r="A781" s="7" t="s">
        <v>907</v>
      </c>
      <c r="C781" s="7" t="s">
        <v>908</v>
      </c>
      <c r="D781" s="7" t="s">
        <v>119</v>
      </c>
      <c r="E781" s="7" t="s">
        <v>120</v>
      </c>
      <c r="F781" s="7" t="s">
        <v>909</v>
      </c>
      <c r="G781" s="7" t="s">
        <v>909</v>
      </c>
      <c r="J781"/>
      <c r="K781"/>
      <c r="L781"/>
      <c r="M781"/>
      <c r="N781"/>
      <c r="O781"/>
      <c r="P781"/>
    </row>
    <row r="782" spans="1:16" hidden="1" x14ac:dyDescent="0.2">
      <c r="A782" s="7" t="s">
        <v>907</v>
      </c>
      <c r="C782" s="7" t="s">
        <v>908</v>
      </c>
      <c r="D782" s="7" t="s">
        <v>119</v>
      </c>
      <c r="E782" s="7" t="s">
        <v>120</v>
      </c>
      <c r="F782" s="7" t="s">
        <v>909</v>
      </c>
      <c r="G782" s="7" t="s">
        <v>909</v>
      </c>
      <c r="J782"/>
      <c r="K782"/>
      <c r="L782"/>
      <c r="M782"/>
      <c r="N782"/>
      <c r="O782"/>
      <c r="P782"/>
    </row>
    <row r="783" spans="1:16" hidden="1" x14ac:dyDescent="0.2">
      <c r="A783" s="7" t="s">
        <v>907</v>
      </c>
      <c r="B783" s="6"/>
      <c r="C783" s="7" t="s">
        <v>908</v>
      </c>
      <c r="D783" s="7" t="s">
        <v>119</v>
      </c>
      <c r="E783" s="7" t="s">
        <v>120</v>
      </c>
      <c r="F783" s="7" t="s">
        <v>909</v>
      </c>
      <c r="G783" s="7" t="s">
        <v>909</v>
      </c>
      <c r="J783"/>
      <c r="K783"/>
      <c r="L783"/>
      <c r="M783"/>
      <c r="N783"/>
      <c r="O783"/>
      <c r="P783"/>
    </row>
    <row r="784" spans="1:16" hidden="1" x14ac:dyDescent="0.2">
      <c r="A784" s="7" t="s">
        <v>907</v>
      </c>
      <c r="C784" s="7" t="s">
        <v>908</v>
      </c>
      <c r="D784" s="7" t="s">
        <v>119</v>
      </c>
      <c r="E784" s="7" t="s">
        <v>120</v>
      </c>
      <c r="F784" s="7" t="s">
        <v>909</v>
      </c>
      <c r="G784" s="7" t="s">
        <v>909</v>
      </c>
      <c r="J784"/>
      <c r="K784"/>
      <c r="L784"/>
      <c r="M784"/>
      <c r="N784"/>
      <c r="O784"/>
      <c r="P784"/>
    </row>
    <row r="785" spans="1:16" hidden="1" x14ac:dyDescent="0.2">
      <c r="A785" s="7" t="s">
        <v>907</v>
      </c>
      <c r="C785" s="7" t="s">
        <v>910</v>
      </c>
      <c r="D785" s="7" t="s">
        <v>119</v>
      </c>
      <c r="E785" s="7" t="s">
        <v>120</v>
      </c>
      <c r="F785" s="7" t="s">
        <v>909</v>
      </c>
      <c r="G785" s="7" t="s">
        <v>909</v>
      </c>
      <c r="J785"/>
      <c r="K785"/>
      <c r="L785"/>
      <c r="M785"/>
      <c r="N785"/>
      <c r="O785"/>
      <c r="P785"/>
    </row>
    <row r="786" spans="1:16" hidden="1" x14ac:dyDescent="0.2">
      <c r="A786" s="7" t="s">
        <v>907</v>
      </c>
      <c r="B786" s="6"/>
      <c r="C786" s="7" t="s">
        <v>908</v>
      </c>
      <c r="D786" s="7" t="s">
        <v>119</v>
      </c>
      <c r="E786" s="7" t="s">
        <v>120</v>
      </c>
      <c r="F786" s="7" t="s">
        <v>909</v>
      </c>
      <c r="G786" s="7" t="s">
        <v>909</v>
      </c>
      <c r="J786"/>
      <c r="K786"/>
      <c r="L786"/>
      <c r="M786"/>
      <c r="N786"/>
      <c r="O786"/>
      <c r="P786"/>
    </row>
    <row r="787" spans="1:16" hidden="1" x14ac:dyDescent="0.2">
      <c r="A787" s="7" t="s">
        <v>907</v>
      </c>
      <c r="B787" s="6"/>
      <c r="C787" s="7" t="s">
        <v>910</v>
      </c>
      <c r="D787" s="7" t="s">
        <v>119</v>
      </c>
      <c r="E787" s="7" t="s">
        <v>120</v>
      </c>
      <c r="F787" s="7" t="s">
        <v>909</v>
      </c>
      <c r="G787" s="7" t="s">
        <v>909</v>
      </c>
      <c r="J787"/>
      <c r="K787"/>
      <c r="L787"/>
      <c r="M787"/>
      <c r="N787"/>
      <c r="O787"/>
      <c r="P787"/>
    </row>
    <row r="788" spans="1:16" hidden="1" x14ac:dyDescent="0.2">
      <c r="A788" s="7" t="s">
        <v>907</v>
      </c>
      <c r="B788" s="6"/>
      <c r="C788" s="7" t="s">
        <v>910</v>
      </c>
      <c r="D788" s="7" t="s">
        <v>119</v>
      </c>
      <c r="E788" s="7" t="s">
        <v>120</v>
      </c>
      <c r="F788" s="7" t="s">
        <v>909</v>
      </c>
      <c r="G788" s="7" t="s">
        <v>909</v>
      </c>
      <c r="J788"/>
      <c r="K788"/>
      <c r="L788"/>
      <c r="M788"/>
      <c r="N788"/>
      <c r="O788"/>
      <c r="P788"/>
    </row>
    <row r="789" spans="1:16" hidden="1" x14ac:dyDescent="0.2">
      <c r="A789" s="7" t="s">
        <v>907</v>
      </c>
      <c r="C789" s="7" t="s">
        <v>910</v>
      </c>
      <c r="D789" s="7" t="s">
        <v>119</v>
      </c>
      <c r="E789" s="7" t="s">
        <v>120</v>
      </c>
      <c r="F789" s="7" t="s">
        <v>909</v>
      </c>
      <c r="G789" s="7" t="s">
        <v>909</v>
      </c>
      <c r="J789"/>
      <c r="K789"/>
      <c r="L789"/>
      <c r="M789"/>
      <c r="N789"/>
      <c r="O789"/>
      <c r="P789"/>
    </row>
    <row r="790" spans="1:16" hidden="1" x14ac:dyDescent="0.2">
      <c r="A790" s="7" t="s">
        <v>907</v>
      </c>
      <c r="B790" s="6"/>
      <c r="C790" s="7" t="s">
        <v>908</v>
      </c>
      <c r="D790" s="7" t="s">
        <v>119</v>
      </c>
      <c r="E790" s="7" t="s">
        <v>120</v>
      </c>
      <c r="F790" s="7" t="s">
        <v>909</v>
      </c>
      <c r="G790" s="7" t="s">
        <v>909</v>
      </c>
      <c r="J790"/>
      <c r="K790"/>
      <c r="L790"/>
      <c r="M790"/>
      <c r="N790"/>
      <c r="O790"/>
      <c r="P790"/>
    </row>
    <row r="791" spans="1:16" hidden="1" x14ac:dyDescent="0.2">
      <c r="A791" s="7" t="s">
        <v>907</v>
      </c>
      <c r="B791" s="6"/>
      <c r="C791" s="7" t="s">
        <v>910</v>
      </c>
      <c r="D791" s="7" t="s">
        <v>119</v>
      </c>
      <c r="E791" s="7" t="s">
        <v>120</v>
      </c>
      <c r="F791" s="7" t="s">
        <v>909</v>
      </c>
      <c r="G791" s="7" t="s">
        <v>909</v>
      </c>
      <c r="J791"/>
      <c r="K791"/>
      <c r="L791"/>
      <c r="M791"/>
      <c r="N791"/>
      <c r="O791"/>
      <c r="P791"/>
    </row>
    <row r="792" spans="1:16" hidden="1" x14ac:dyDescent="0.2">
      <c r="A792" s="7" t="s">
        <v>907</v>
      </c>
      <c r="B792" s="6"/>
      <c r="C792" s="7" t="s">
        <v>910</v>
      </c>
      <c r="D792" s="7" t="s">
        <v>119</v>
      </c>
      <c r="E792" s="7" t="s">
        <v>120</v>
      </c>
      <c r="F792" s="7" t="s">
        <v>909</v>
      </c>
      <c r="G792" s="7" t="s">
        <v>909</v>
      </c>
      <c r="J792"/>
      <c r="K792"/>
      <c r="L792"/>
      <c r="M792"/>
      <c r="N792"/>
      <c r="O792"/>
      <c r="P792"/>
    </row>
    <row r="793" spans="1:16" hidden="1" x14ac:dyDescent="0.2">
      <c r="A793" s="7" t="s">
        <v>907</v>
      </c>
      <c r="B793" s="6"/>
      <c r="C793" s="7" t="s">
        <v>910</v>
      </c>
      <c r="D793" s="7" t="s">
        <v>119</v>
      </c>
      <c r="E793" s="7" t="s">
        <v>120</v>
      </c>
      <c r="F793" s="7" t="s">
        <v>909</v>
      </c>
      <c r="G793" s="7" t="s">
        <v>909</v>
      </c>
      <c r="J793"/>
      <c r="K793"/>
      <c r="L793"/>
      <c r="M793"/>
      <c r="N793"/>
      <c r="O793"/>
      <c r="P793"/>
    </row>
    <row r="794" spans="1:16" hidden="1" x14ac:dyDescent="0.2">
      <c r="A794" s="7" t="s">
        <v>907</v>
      </c>
      <c r="C794" s="7" t="s">
        <v>910</v>
      </c>
      <c r="D794" s="7" t="s">
        <v>119</v>
      </c>
      <c r="E794" s="7" t="s">
        <v>120</v>
      </c>
      <c r="F794" s="7" t="s">
        <v>909</v>
      </c>
      <c r="G794" s="7" t="s">
        <v>909</v>
      </c>
      <c r="J794"/>
      <c r="K794"/>
      <c r="L794"/>
      <c r="M794"/>
      <c r="N794"/>
      <c r="O794"/>
      <c r="P794"/>
    </row>
    <row r="795" spans="1:16" hidden="1" x14ac:dyDescent="0.2">
      <c r="A795" s="7" t="s">
        <v>907</v>
      </c>
      <c r="C795" s="7" t="s">
        <v>910</v>
      </c>
      <c r="D795" s="7" t="s">
        <v>119</v>
      </c>
      <c r="E795" s="7" t="s">
        <v>120</v>
      </c>
      <c r="F795" s="7" t="s">
        <v>909</v>
      </c>
      <c r="G795" s="7" t="s">
        <v>909</v>
      </c>
      <c r="J795"/>
      <c r="K795"/>
      <c r="L795"/>
      <c r="M795"/>
      <c r="N795"/>
      <c r="O795"/>
      <c r="P795"/>
    </row>
    <row r="796" spans="1:16" hidden="1" x14ac:dyDescent="0.2">
      <c r="A796" s="7" t="s">
        <v>907</v>
      </c>
      <c r="B796" s="6"/>
      <c r="C796" s="7" t="s">
        <v>908</v>
      </c>
      <c r="D796" s="7" t="s">
        <v>119</v>
      </c>
      <c r="E796" s="7" t="s">
        <v>120</v>
      </c>
      <c r="F796" s="7" t="s">
        <v>909</v>
      </c>
      <c r="G796" s="7" t="s">
        <v>909</v>
      </c>
      <c r="J796"/>
      <c r="K796"/>
      <c r="L796"/>
      <c r="M796"/>
      <c r="N796"/>
      <c r="O796"/>
      <c r="P796"/>
    </row>
    <row r="797" spans="1:16" hidden="1" x14ac:dyDescent="0.2">
      <c r="A797" s="7" t="s">
        <v>925</v>
      </c>
      <c r="B797" s="6" t="s">
        <v>1104</v>
      </c>
      <c r="C797" s="7" t="s">
        <v>1287</v>
      </c>
      <c r="D797" s="7" t="s">
        <v>222</v>
      </c>
      <c r="E797" s="7" t="s">
        <v>223</v>
      </c>
      <c r="F797" s="7" t="s">
        <v>928</v>
      </c>
      <c r="G797" s="7" t="s">
        <v>928</v>
      </c>
      <c r="J797"/>
      <c r="K797"/>
      <c r="L797"/>
      <c r="M797"/>
      <c r="N797"/>
      <c r="O797"/>
      <c r="P797"/>
    </row>
    <row r="798" spans="1:16" hidden="1" x14ac:dyDescent="0.2">
      <c r="A798" s="7" t="s">
        <v>925</v>
      </c>
      <c r="B798" s="6"/>
      <c r="C798" s="7" t="s">
        <v>926</v>
      </c>
      <c r="D798" s="7" t="s">
        <v>119</v>
      </c>
      <c r="E798" s="7" t="s">
        <v>120</v>
      </c>
      <c r="F798" s="7" t="s">
        <v>928</v>
      </c>
      <c r="G798" s="7" t="s">
        <v>928</v>
      </c>
      <c r="J798"/>
      <c r="K798"/>
      <c r="L798"/>
      <c r="M798"/>
      <c r="N798"/>
      <c r="O798"/>
      <c r="P798"/>
    </row>
    <row r="799" spans="1:16" hidden="1" x14ac:dyDescent="0.2">
      <c r="A799" s="7" t="s">
        <v>925</v>
      </c>
      <c r="B799" s="6"/>
      <c r="C799" s="7" t="s">
        <v>926</v>
      </c>
      <c r="D799" s="7" t="s">
        <v>119</v>
      </c>
      <c r="E799" s="7" t="s">
        <v>120</v>
      </c>
      <c r="F799" s="7" t="s">
        <v>928</v>
      </c>
      <c r="G799" s="7" t="s">
        <v>928</v>
      </c>
      <c r="J799"/>
      <c r="K799"/>
      <c r="L799"/>
      <c r="M799"/>
      <c r="N799"/>
      <c r="O799"/>
      <c r="P799"/>
    </row>
    <row r="800" spans="1:16" hidden="1" x14ac:dyDescent="0.2">
      <c r="A800" s="7" t="s">
        <v>925</v>
      </c>
      <c r="B800" s="6"/>
      <c r="C800" s="7" t="s">
        <v>926</v>
      </c>
      <c r="D800" s="7" t="s">
        <v>119</v>
      </c>
      <c r="E800" s="7" t="s">
        <v>120</v>
      </c>
      <c r="F800" s="7" t="s">
        <v>928</v>
      </c>
      <c r="G800" s="7" t="s">
        <v>928</v>
      </c>
      <c r="J800"/>
      <c r="K800"/>
      <c r="L800"/>
      <c r="M800"/>
      <c r="N800"/>
      <c r="O800"/>
      <c r="P800"/>
    </row>
    <row r="801" spans="1:16" hidden="1" x14ac:dyDescent="0.2">
      <c r="A801" s="7" t="s">
        <v>925</v>
      </c>
      <c r="B801" s="6"/>
      <c r="C801" s="7" t="s">
        <v>1286</v>
      </c>
      <c r="D801" s="7" t="s">
        <v>119</v>
      </c>
      <c r="E801" s="7" t="s">
        <v>120</v>
      </c>
      <c r="F801" s="7" t="s">
        <v>936</v>
      </c>
      <c r="G801" s="7" t="s">
        <v>936</v>
      </c>
      <c r="J801"/>
      <c r="K801"/>
      <c r="L801"/>
      <c r="M801"/>
      <c r="N801"/>
      <c r="O801"/>
      <c r="P801"/>
    </row>
    <row r="802" spans="1:16" hidden="1" x14ac:dyDescent="0.2">
      <c r="A802" s="7" t="s">
        <v>925</v>
      </c>
      <c r="B802" s="6"/>
      <c r="C802" s="7" t="s">
        <v>926</v>
      </c>
      <c r="D802" s="7" t="s">
        <v>119</v>
      </c>
      <c r="E802" s="7" t="s">
        <v>120</v>
      </c>
      <c r="F802" s="7" t="s">
        <v>928</v>
      </c>
      <c r="G802" s="7" t="s">
        <v>928</v>
      </c>
      <c r="J802"/>
      <c r="K802"/>
      <c r="L802"/>
      <c r="M802"/>
      <c r="N802"/>
      <c r="O802"/>
      <c r="P802"/>
    </row>
    <row r="803" spans="1:16" hidden="1" x14ac:dyDescent="0.2">
      <c r="A803" s="7" t="s">
        <v>925</v>
      </c>
      <c r="B803" s="6"/>
      <c r="C803" s="7" t="s">
        <v>926</v>
      </c>
      <c r="D803" s="7" t="s">
        <v>119</v>
      </c>
      <c r="E803" s="7" t="s">
        <v>120</v>
      </c>
      <c r="F803" s="7" t="s">
        <v>928</v>
      </c>
      <c r="G803" s="7" t="s">
        <v>928</v>
      </c>
      <c r="J803"/>
      <c r="K803"/>
      <c r="L803"/>
      <c r="M803"/>
      <c r="N803"/>
      <c r="O803"/>
      <c r="P803"/>
    </row>
    <row r="804" spans="1:16" hidden="1" x14ac:dyDescent="0.2">
      <c r="A804" s="7" t="s">
        <v>925</v>
      </c>
      <c r="B804" s="6"/>
      <c r="C804" s="7" t="s">
        <v>926</v>
      </c>
      <c r="D804" s="7" t="s">
        <v>119</v>
      </c>
      <c r="E804" s="7" t="s">
        <v>120</v>
      </c>
      <c r="F804" s="7" t="s">
        <v>928</v>
      </c>
      <c r="G804" s="7" t="s">
        <v>928</v>
      </c>
      <c r="J804"/>
      <c r="K804"/>
      <c r="L804"/>
      <c r="M804"/>
      <c r="N804"/>
      <c r="O804"/>
      <c r="P804"/>
    </row>
    <row r="805" spans="1:16" hidden="1" x14ac:dyDescent="0.2">
      <c r="A805" s="7" t="s">
        <v>925</v>
      </c>
      <c r="B805" s="6"/>
      <c r="C805" s="7" t="s">
        <v>1286</v>
      </c>
      <c r="D805" s="7" t="s">
        <v>119</v>
      </c>
      <c r="E805" s="7" t="s">
        <v>120</v>
      </c>
      <c r="F805" s="7" t="s">
        <v>936</v>
      </c>
      <c r="G805" s="7" t="s">
        <v>936</v>
      </c>
      <c r="J805"/>
      <c r="K805"/>
      <c r="L805"/>
      <c r="M805"/>
      <c r="N805"/>
      <c r="O805"/>
      <c r="P805"/>
    </row>
    <row r="806" spans="1:16" hidden="1" x14ac:dyDescent="0.2">
      <c r="A806" s="7" t="s">
        <v>925</v>
      </c>
      <c r="B806" s="7" t="s">
        <v>935</v>
      </c>
      <c r="C806" s="7" t="s">
        <v>1911</v>
      </c>
      <c r="D806" s="7" t="s">
        <v>134</v>
      </c>
      <c r="E806" s="7" t="s">
        <v>167</v>
      </c>
      <c r="F806" s="7" t="s">
        <v>936</v>
      </c>
      <c r="G806" s="7" t="s">
        <v>936</v>
      </c>
      <c r="J806"/>
      <c r="K806"/>
      <c r="L806"/>
      <c r="M806"/>
      <c r="N806"/>
      <c r="O806"/>
      <c r="P806"/>
    </row>
    <row r="807" spans="1:16" hidden="1" x14ac:dyDescent="0.2">
      <c r="A807" s="7" t="s">
        <v>925</v>
      </c>
      <c r="C807" s="7" t="s">
        <v>926</v>
      </c>
      <c r="D807" s="7" t="s">
        <v>119</v>
      </c>
      <c r="E807" s="7" t="s">
        <v>120</v>
      </c>
      <c r="F807" s="7" t="s">
        <v>928</v>
      </c>
      <c r="G807" s="7" t="s">
        <v>928</v>
      </c>
      <c r="J807"/>
      <c r="K807"/>
      <c r="L807"/>
      <c r="M807"/>
      <c r="N807"/>
      <c r="O807"/>
      <c r="P807"/>
    </row>
    <row r="808" spans="1:16" hidden="1" x14ac:dyDescent="0.2">
      <c r="A808" s="7" t="s">
        <v>925</v>
      </c>
      <c r="B808" s="7" t="s">
        <v>935</v>
      </c>
      <c r="C808" s="7" t="s">
        <v>1911</v>
      </c>
      <c r="D808" s="7" t="s">
        <v>134</v>
      </c>
      <c r="E808" s="7" t="s">
        <v>167</v>
      </c>
      <c r="F808" s="7" t="s">
        <v>936</v>
      </c>
      <c r="G808" s="7" t="s">
        <v>936</v>
      </c>
      <c r="J808"/>
      <c r="K808"/>
      <c r="L808"/>
      <c r="M808"/>
      <c r="N808"/>
      <c r="O808"/>
      <c r="P808"/>
    </row>
    <row r="809" spans="1:16" hidden="1" x14ac:dyDescent="0.2">
      <c r="A809" s="7" t="s">
        <v>925</v>
      </c>
      <c r="B809" s="6"/>
      <c r="C809" s="7" t="s">
        <v>1750</v>
      </c>
      <c r="D809" s="7" t="s">
        <v>119</v>
      </c>
      <c r="E809" s="7" t="s">
        <v>120</v>
      </c>
      <c r="F809" s="7" t="s">
        <v>928</v>
      </c>
      <c r="G809" s="7" t="s">
        <v>928</v>
      </c>
      <c r="J809"/>
      <c r="K809"/>
      <c r="L809"/>
      <c r="M809"/>
      <c r="N809"/>
      <c r="O809"/>
      <c r="P809"/>
    </row>
    <row r="810" spans="1:16" hidden="1" x14ac:dyDescent="0.2">
      <c r="A810" s="7" t="s">
        <v>925</v>
      </c>
      <c r="B810" s="6"/>
      <c r="C810" s="7" t="s">
        <v>1286</v>
      </c>
      <c r="D810" s="7" t="s">
        <v>119</v>
      </c>
      <c r="E810" s="7" t="s">
        <v>120</v>
      </c>
      <c r="F810" s="7" t="s">
        <v>936</v>
      </c>
      <c r="G810" s="7" t="s">
        <v>936</v>
      </c>
      <c r="J810"/>
      <c r="K810"/>
      <c r="L810"/>
      <c r="M810"/>
      <c r="N810"/>
      <c r="O810"/>
      <c r="P810"/>
    </row>
    <row r="811" spans="1:16" hidden="1" x14ac:dyDescent="0.2">
      <c r="A811" s="7" t="s">
        <v>925</v>
      </c>
      <c r="B811" s="6"/>
      <c r="C811" s="7" t="s">
        <v>1286</v>
      </c>
      <c r="D811" s="7" t="s">
        <v>119</v>
      </c>
      <c r="E811" s="7" t="s">
        <v>120</v>
      </c>
      <c r="F811" s="7" t="s">
        <v>936</v>
      </c>
      <c r="G811" s="7" t="s">
        <v>936</v>
      </c>
      <c r="J811"/>
      <c r="K811"/>
      <c r="L811"/>
      <c r="M811"/>
      <c r="N811"/>
      <c r="O811"/>
      <c r="P811"/>
    </row>
    <row r="812" spans="1:16" hidden="1" x14ac:dyDescent="0.2">
      <c r="A812" s="7" t="s">
        <v>925</v>
      </c>
      <c r="B812" s="6"/>
      <c r="C812" s="7" t="s">
        <v>1286</v>
      </c>
      <c r="D812" s="7" t="s">
        <v>119</v>
      </c>
      <c r="E812" s="7" t="s">
        <v>120</v>
      </c>
      <c r="F812" s="7" t="s">
        <v>936</v>
      </c>
      <c r="G812" s="7" t="s">
        <v>936</v>
      </c>
      <c r="J812"/>
      <c r="K812"/>
      <c r="L812"/>
      <c r="M812"/>
      <c r="N812"/>
      <c r="O812"/>
      <c r="P812"/>
    </row>
    <row r="813" spans="1:16" hidden="1" x14ac:dyDescent="0.2">
      <c r="A813" s="7" t="s">
        <v>925</v>
      </c>
      <c r="B813" s="6"/>
      <c r="C813" s="7" t="s">
        <v>926</v>
      </c>
      <c r="D813" s="7" t="s">
        <v>119</v>
      </c>
      <c r="E813" s="7" t="s">
        <v>120</v>
      </c>
      <c r="F813" s="7" t="s">
        <v>928</v>
      </c>
      <c r="G813" s="7" t="s">
        <v>928</v>
      </c>
      <c r="J813"/>
      <c r="K813"/>
      <c r="L813"/>
      <c r="M813"/>
      <c r="N813"/>
      <c r="O813"/>
      <c r="P813"/>
    </row>
    <row r="814" spans="1:16" hidden="1" x14ac:dyDescent="0.2">
      <c r="A814" s="7" t="s">
        <v>925</v>
      </c>
      <c r="B814" s="6" t="s">
        <v>1104</v>
      </c>
      <c r="C814" s="7" t="s">
        <v>1287</v>
      </c>
      <c r="D814" s="7" t="s">
        <v>222</v>
      </c>
      <c r="E814" s="7" t="s">
        <v>223</v>
      </c>
      <c r="F814" s="7" t="s">
        <v>928</v>
      </c>
      <c r="G814" s="7" t="s">
        <v>928</v>
      </c>
      <c r="J814"/>
      <c r="K814"/>
      <c r="L814"/>
      <c r="M814"/>
      <c r="N814"/>
      <c r="O814"/>
      <c r="P814"/>
    </row>
    <row r="815" spans="1:16" hidden="1" x14ac:dyDescent="0.2">
      <c r="A815" s="7" t="s">
        <v>925</v>
      </c>
      <c r="B815" s="6"/>
      <c r="C815" s="7" t="s">
        <v>926</v>
      </c>
      <c r="D815" s="7" t="s">
        <v>119</v>
      </c>
      <c r="E815" s="7" t="s">
        <v>120</v>
      </c>
      <c r="F815" s="7" t="s">
        <v>928</v>
      </c>
      <c r="G815" s="7" t="s">
        <v>928</v>
      </c>
      <c r="J815"/>
      <c r="K815"/>
      <c r="L815"/>
      <c r="M815"/>
      <c r="N815"/>
      <c r="O815"/>
      <c r="P815"/>
    </row>
    <row r="816" spans="1:16" hidden="1" x14ac:dyDescent="0.2">
      <c r="A816" s="7" t="s">
        <v>925</v>
      </c>
      <c r="C816" s="7" t="s">
        <v>926</v>
      </c>
      <c r="D816" s="7" t="s">
        <v>119</v>
      </c>
      <c r="E816" s="7" t="s">
        <v>120</v>
      </c>
      <c r="F816" s="7" t="s">
        <v>928</v>
      </c>
      <c r="G816" s="7" t="s">
        <v>928</v>
      </c>
      <c r="J816"/>
      <c r="K816"/>
      <c r="L816"/>
      <c r="M816"/>
      <c r="N816"/>
      <c r="O816"/>
      <c r="P816"/>
    </row>
    <row r="817" spans="1:16" hidden="1" x14ac:dyDescent="0.2">
      <c r="A817" s="7" t="s">
        <v>925</v>
      </c>
      <c r="B817" s="6"/>
      <c r="C817" s="7" t="s">
        <v>926</v>
      </c>
      <c r="D817" s="7" t="s">
        <v>119</v>
      </c>
      <c r="E817" s="7" t="s">
        <v>120</v>
      </c>
      <c r="F817" s="7" t="s">
        <v>928</v>
      </c>
      <c r="G817" s="7" t="s">
        <v>928</v>
      </c>
      <c r="J817"/>
      <c r="K817"/>
      <c r="L817"/>
      <c r="M817"/>
      <c r="N817"/>
      <c r="O817"/>
      <c r="P817"/>
    </row>
    <row r="818" spans="1:16" hidden="1" x14ac:dyDescent="0.2">
      <c r="A818" s="7" t="s">
        <v>925</v>
      </c>
      <c r="B818" s="6" t="s">
        <v>1104</v>
      </c>
      <c r="C818" s="7" t="s">
        <v>1287</v>
      </c>
      <c r="D818" s="7" t="s">
        <v>222</v>
      </c>
      <c r="E818" s="7" t="s">
        <v>223</v>
      </c>
      <c r="F818" s="7" t="s">
        <v>928</v>
      </c>
      <c r="G818" s="7" t="s">
        <v>928</v>
      </c>
      <c r="J818"/>
      <c r="K818"/>
      <c r="L818"/>
      <c r="M818"/>
      <c r="N818"/>
      <c r="O818"/>
      <c r="P818"/>
    </row>
    <row r="819" spans="1:16" hidden="1" x14ac:dyDescent="0.2">
      <c r="A819" s="7" t="s">
        <v>925</v>
      </c>
      <c r="B819" s="6"/>
      <c r="C819" s="7" t="s">
        <v>926</v>
      </c>
      <c r="D819" s="7" t="s">
        <v>119</v>
      </c>
      <c r="E819" s="7" t="s">
        <v>120</v>
      </c>
      <c r="F819" s="7" t="s">
        <v>928</v>
      </c>
      <c r="G819" s="7" t="s">
        <v>928</v>
      </c>
      <c r="J819"/>
      <c r="K819"/>
      <c r="L819"/>
      <c r="M819"/>
      <c r="N819"/>
      <c r="O819"/>
      <c r="P819"/>
    </row>
    <row r="820" spans="1:16" hidden="1" x14ac:dyDescent="0.2">
      <c r="A820" s="7" t="s">
        <v>925</v>
      </c>
      <c r="B820" s="6"/>
      <c r="C820" s="7" t="s">
        <v>926</v>
      </c>
      <c r="D820" s="7" t="s">
        <v>119</v>
      </c>
      <c r="E820" s="7" t="s">
        <v>120</v>
      </c>
      <c r="F820" s="7" t="s">
        <v>928</v>
      </c>
      <c r="G820" s="7" t="s">
        <v>928</v>
      </c>
      <c r="J820"/>
      <c r="K820"/>
      <c r="L820"/>
      <c r="M820"/>
      <c r="N820"/>
      <c r="O820"/>
      <c r="P820"/>
    </row>
    <row r="821" spans="1:16" hidden="1" x14ac:dyDescent="0.2">
      <c r="A821" s="7" t="s">
        <v>117</v>
      </c>
      <c r="B821" s="6" t="s">
        <v>941</v>
      </c>
      <c r="C821" s="7" t="s">
        <v>1365</v>
      </c>
      <c r="D821" s="7" t="s">
        <v>134</v>
      </c>
      <c r="E821" s="7" t="s">
        <v>167</v>
      </c>
      <c r="F821" s="7" t="s">
        <v>172</v>
      </c>
      <c r="G821" s="7" t="s">
        <v>172</v>
      </c>
      <c r="J821"/>
      <c r="K821"/>
      <c r="L821"/>
      <c r="M821"/>
      <c r="N821"/>
      <c r="O821"/>
      <c r="P821"/>
    </row>
    <row r="822" spans="1:16" hidden="1" x14ac:dyDescent="0.2">
      <c r="A822" s="7" t="s">
        <v>117</v>
      </c>
      <c r="B822" s="6" t="s">
        <v>941</v>
      </c>
      <c r="C822" s="7" t="s">
        <v>942</v>
      </c>
      <c r="D822" s="7" t="s">
        <v>222</v>
      </c>
      <c r="E822" s="7" t="s">
        <v>223</v>
      </c>
      <c r="F822" s="7" t="s">
        <v>133</v>
      </c>
      <c r="G822" s="7" t="s">
        <v>133</v>
      </c>
      <c r="J822"/>
      <c r="K822"/>
      <c r="L822"/>
      <c r="M822"/>
      <c r="N822"/>
      <c r="O822"/>
      <c r="P822"/>
    </row>
    <row r="823" spans="1:16" hidden="1" x14ac:dyDescent="0.2">
      <c r="A823" s="7" t="s">
        <v>117</v>
      </c>
      <c r="B823" s="6" t="s">
        <v>941</v>
      </c>
      <c r="C823" s="7" t="s">
        <v>942</v>
      </c>
      <c r="D823" s="7" t="s">
        <v>222</v>
      </c>
      <c r="E823" s="7" t="s">
        <v>223</v>
      </c>
      <c r="F823" s="7" t="s">
        <v>133</v>
      </c>
      <c r="G823" s="7" t="s">
        <v>133</v>
      </c>
      <c r="J823"/>
      <c r="K823"/>
      <c r="L823"/>
      <c r="M823"/>
      <c r="N823"/>
      <c r="O823"/>
      <c r="P823"/>
    </row>
    <row r="824" spans="1:16" hidden="1" x14ac:dyDescent="0.2">
      <c r="A824" s="7" t="s">
        <v>117</v>
      </c>
      <c r="B824" s="6" t="s">
        <v>192</v>
      </c>
      <c r="C824" s="7" t="s">
        <v>11158</v>
      </c>
      <c r="D824" s="7" t="s">
        <v>134</v>
      </c>
      <c r="E824" s="7" t="s">
        <v>167</v>
      </c>
      <c r="F824" s="7" t="s">
        <v>195</v>
      </c>
      <c r="G824" s="7" t="s">
        <v>195</v>
      </c>
      <c r="J824"/>
      <c r="K824"/>
      <c r="L824"/>
      <c r="M824"/>
      <c r="N824"/>
      <c r="O824"/>
      <c r="P824"/>
    </row>
    <row r="825" spans="1:16" hidden="1" x14ac:dyDescent="0.2">
      <c r="A825" s="7" t="s">
        <v>117</v>
      </c>
      <c r="B825" s="7" t="s">
        <v>941</v>
      </c>
      <c r="C825" s="7" t="s">
        <v>942</v>
      </c>
      <c r="D825" s="7" t="s">
        <v>222</v>
      </c>
      <c r="E825" s="7" t="s">
        <v>223</v>
      </c>
      <c r="F825" s="7" t="s">
        <v>133</v>
      </c>
      <c r="G825" s="7" t="s">
        <v>133</v>
      </c>
      <c r="J825"/>
      <c r="K825"/>
      <c r="L825"/>
      <c r="M825"/>
      <c r="N825"/>
      <c r="O825"/>
      <c r="P825"/>
    </row>
    <row r="826" spans="1:16" hidden="1" x14ac:dyDescent="0.2">
      <c r="A826" s="7" t="s">
        <v>117</v>
      </c>
      <c r="B826" s="6" t="s">
        <v>941</v>
      </c>
      <c r="C826" s="7" t="s">
        <v>1355</v>
      </c>
      <c r="D826" s="7" t="s">
        <v>134</v>
      </c>
      <c r="E826" s="7" t="s">
        <v>167</v>
      </c>
      <c r="F826" s="7" t="s">
        <v>133</v>
      </c>
      <c r="G826" s="7" t="s">
        <v>133</v>
      </c>
      <c r="J826"/>
      <c r="K826"/>
      <c r="L826"/>
      <c r="M826"/>
      <c r="N826"/>
      <c r="O826"/>
      <c r="P826"/>
    </row>
    <row r="827" spans="1:16" hidden="1" x14ac:dyDescent="0.2">
      <c r="A827" s="7" t="s">
        <v>117</v>
      </c>
      <c r="B827" s="6" t="s">
        <v>941</v>
      </c>
      <c r="C827" s="7" t="s">
        <v>942</v>
      </c>
      <c r="D827" s="7" t="s">
        <v>222</v>
      </c>
      <c r="E827" s="7" t="s">
        <v>223</v>
      </c>
      <c r="F827" s="7" t="s">
        <v>133</v>
      </c>
      <c r="G827" s="7" t="s">
        <v>133</v>
      </c>
      <c r="J827"/>
      <c r="K827"/>
      <c r="L827"/>
      <c r="M827"/>
      <c r="N827"/>
      <c r="O827"/>
      <c r="P827"/>
    </row>
    <row r="828" spans="1:16" hidden="1" x14ac:dyDescent="0.2">
      <c r="A828" s="7" t="s">
        <v>117</v>
      </c>
      <c r="B828" s="6" t="s">
        <v>192</v>
      </c>
      <c r="C828" s="7" t="s">
        <v>2656</v>
      </c>
      <c r="D828" s="7" t="s">
        <v>134</v>
      </c>
      <c r="E828" s="7" t="s">
        <v>167</v>
      </c>
      <c r="F828" s="7" t="s">
        <v>195</v>
      </c>
      <c r="G828" s="7" t="s">
        <v>195</v>
      </c>
      <c r="J828"/>
      <c r="K828"/>
      <c r="L828"/>
      <c r="M828"/>
      <c r="N828"/>
      <c r="O828"/>
      <c r="P828"/>
    </row>
    <row r="829" spans="1:16" hidden="1" x14ac:dyDescent="0.2">
      <c r="A829" s="7" t="s">
        <v>117</v>
      </c>
      <c r="B829" s="6" t="s">
        <v>941</v>
      </c>
      <c r="C829" s="7" t="s">
        <v>2652</v>
      </c>
      <c r="D829" s="7" t="s">
        <v>134</v>
      </c>
      <c r="E829" s="7" t="s">
        <v>167</v>
      </c>
      <c r="F829" s="7" t="s">
        <v>133</v>
      </c>
      <c r="G829" s="7" t="s">
        <v>133</v>
      </c>
      <c r="J829"/>
      <c r="K829"/>
      <c r="L829"/>
      <c r="M829"/>
      <c r="N829"/>
      <c r="O829"/>
      <c r="P829"/>
    </row>
    <row r="830" spans="1:16" hidden="1" x14ac:dyDescent="0.2">
      <c r="A830" s="7" t="s">
        <v>117</v>
      </c>
      <c r="B830" s="6" t="s">
        <v>941</v>
      </c>
      <c r="C830" s="7" t="s">
        <v>2138</v>
      </c>
      <c r="D830" s="7" t="s">
        <v>134</v>
      </c>
      <c r="E830" s="7" t="s">
        <v>167</v>
      </c>
      <c r="F830" s="7" t="s">
        <v>133</v>
      </c>
      <c r="G830" s="7" t="s">
        <v>133</v>
      </c>
      <c r="J830"/>
      <c r="K830"/>
      <c r="L830"/>
      <c r="M830"/>
      <c r="N830"/>
      <c r="O830"/>
      <c r="P830"/>
    </row>
    <row r="831" spans="1:16" hidden="1" x14ac:dyDescent="0.2">
      <c r="A831" s="7" t="s">
        <v>221</v>
      </c>
      <c r="B831" s="6"/>
      <c r="C831" s="7" t="s">
        <v>229</v>
      </c>
      <c r="D831" s="7" t="s">
        <v>119</v>
      </c>
      <c r="E831" s="7" t="s">
        <v>120</v>
      </c>
      <c r="F831" s="7" t="s">
        <v>228</v>
      </c>
      <c r="G831" s="7" t="s">
        <v>228</v>
      </c>
      <c r="J831"/>
      <c r="K831"/>
      <c r="L831"/>
      <c r="M831"/>
      <c r="N831"/>
      <c r="O831"/>
      <c r="P831"/>
    </row>
    <row r="832" spans="1:16" hidden="1" x14ac:dyDescent="0.2">
      <c r="A832" s="7" t="s">
        <v>221</v>
      </c>
      <c r="B832" s="6" t="s">
        <v>1262</v>
      </c>
      <c r="C832" s="7" t="s">
        <v>232</v>
      </c>
      <c r="D832" s="7" t="s">
        <v>578</v>
      </c>
      <c r="E832" s="7" t="s">
        <v>579</v>
      </c>
      <c r="F832" s="7" t="s">
        <v>228</v>
      </c>
      <c r="G832" s="7" t="s">
        <v>1207</v>
      </c>
      <c r="J832"/>
      <c r="K832"/>
      <c r="L832"/>
      <c r="M832"/>
      <c r="N832"/>
      <c r="O832"/>
      <c r="P832"/>
    </row>
    <row r="833" spans="1:16" hidden="1" x14ac:dyDescent="0.2">
      <c r="A833" s="7" t="s">
        <v>221</v>
      </c>
      <c r="B833" s="7" t="s">
        <v>230</v>
      </c>
      <c r="C833" s="7" t="s">
        <v>1315</v>
      </c>
      <c r="D833" s="7" t="s">
        <v>134</v>
      </c>
      <c r="E833" s="7" t="s">
        <v>167</v>
      </c>
      <c r="F833" s="7" t="s">
        <v>228</v>
      </c>
      <c r="G833" s="7" t="s">
        <v>228</v>
      </c>
      <c r="J833"/>
      <c r="K833"/>
      <c r="L833"/>
      <c r="M833"/>
      <c r="N833"/>
      <c r="O833"/>
      <c r="P833"/>
    </row>
    <row r="834" spans="1:16" hidden="1" x14ac:dyDescent="0.2">
      <c r="A834" s="7" t="s">
        <v>221</v>
      </c>
      <c r="B834" s="6" t="s">
        <v>230</v>
      </c>
      <c r="C834" s="7" t="s">
        <v>11244</v>
      </c>
      <c r="D834" s="7" t="s">
        <v>139</v>
      </c>
      <c r="E834" s="7" t="s">
        <v>176</v>
      </c>
      <c r="F834" s="7" t="s">
        <v>228</v>
      </c>
      <c r="G834" s="7" t="s">
        <v>228</v>
      </c>
      <c r="J834"/>
      <c r="K834"/>
      <c r="L834"/>
      <c r="M834"/>
      <c r="N834"/>
      <c r="O834"/>
      <c r="P834"/>
    </row>
    <row r="835" spans="1:16" hidden="1" x14ac:dyDescent="0.2">
      <c r="A835" s="7" t="s">
        <v>221</v>
      </c>
      <c r="B835" s="7" t="s">
        <v>1262</v>
      </c>
      <c r="C835" s="7" t="s">
        <v>2658</v>
      </c>
      <c r="D835" s="7" t="s">
        <v>134</v>
      </c>
      <c r="E835" s="7" t="s">
        <v>167</v>
      </c>
      <c r="F835" s="7" t="s">
        <v>228</v>
      </c>
      <c r="G835" s="7" t="s">
        <v>1207</v>
      </c>
      <c r="J835"/>
      <c r="K835"/>
      <c r="L835"/>
      <c r="M835"/>
      <c r="N835"/>
      <c r="O835"/>
      <c r="P835"/>
    </row>
    <row r="836" spans="1:16" hidden="1" x14ac:dyDescent="0.2">
      <c r="A836" s="7" t="s">
        <v>221</v>
      </c>
      <c r="B836" s="7" t="s">
        <v>230</v>
      </c>
      <c r="C836" s="7" t="s">
        <v>1315</v>
      </c>
      <c r="D836" s="7" t="s">
        <v>134</v>
      </c>
      <c r="E836" s="7" t="s">
        <v>167</v>
      </c>
      <c r="F836" s="7" t="s">
        <v>228</v>
      </c>
      <c r="G836" s="7" t="s">
        <v>228</v>
      </c>
      <c r="J836"/>
      <c r="K836"/>
      <c r="L836"/>
      <c r="M836"/>
      <c r="N836"/>
      <c r="O836"/>
      <c r="P836"/>
    </row>
    <row r="837" spans="1:16" hidden="1" x14ac:dyDescent="0.2">
      <c r="A837" s="7" t="s">
        <v>221</v>
      </c>
      <c r="B837" s="6" t="s">
        <v>1262</v>
      </c>
      <c r="C837" s="7" t="s">
        <v>11277</v>
      </c>
      <c r="D837" s="7" t="s">
        <v>134</v>
      </c>
      <c r="E837" s="7" t="s">
        <v>167</v>
      </c>
      <c r="F837" s="7" t="s">
        <v>228</v>
      </c>
      <c r="G837" s="7" t="s">
        <v>1207</v>
      </c>
      <c r="J837"/>
      <c r="K837"/>
      <c r="L837"/>
      <c r="M837"/>
      <c r="N837"/>
      <c r="O837"/>
      <c r="P837"/>
    </row>
    <row r="838" spans="1:16" hidden="1" x14ac:dyDescent="0.2">
      <c r="A838" s="7" t="s">
        <v>242</v>
      </c>
      <c r="B838" s="6"/>
      <c r="C838" s="7" t="s">
        <v>253</v>
      </c>
      <c r="D838" s="7" t="s">
        <v>119</v>
      </c>
      <c r="E838" s="7" t="s">
        <v>120</v>
      </c>
      <c r="F838" s="7" t="s">
        <v>245</v>
      </c>
      <c r="G838" s="7" t="s">
        <v>245</v>
      </c>
      <c r="J838"/>
      <c r="K838"/>
      <c r="L838"/>
      <c r="M838"/>
      <c r="N838"/>
      <c r="O838"/>
      <c r="P838"/>
    </row>
    <row r="839" spans="1:16" hidden="1" x14ac:dyDescent="0.2">
      <c r="A839" s="7" t="s">
        <v>242</v>
      </c>
      <c r="B839" s="6" t="s">
        <v>1940</v>
      </c>
      <c r="C839" s="7" t="s">
        <v>11296</v>
      </c>
      <c r="D839" s="7" t="s">
        <v>134</v>
      </c>
      <c r="E839" s="7" t="s">
        <v>167</v>
      </c>
      <c r="F839" s="7" t="s">
        <v>252</v>
      </c>
      <c r="G839" s="7" t="s">
        <v>252</v>
      </c>
      <c r="J839"/>
      <c r="K839"/>
      <c r="L839"/>
      <c r="M839"/>
      <c r="N839"/>
      <c r="O839"/>
      <c r="P839"/>
    </row>
    <row r="840" spans="1:16" hidden="1" x14ac:dyDescent="0.2">
      <c r="A840" s="7" t="s">
        <v>242</v>
      </c>
      <c r="B840" s="7" t="s">
        <v>1940</v>
      </c>
      <c r="C840" s="7" t="s">
        <v>1946</v>
      </c>
      <c r="D840" s="7" t="s">
        <v>134</v>
      </c>
      <c r="E840" s="7" t="s">
        <v>167</v>
      </c>
      <c r="F840" s="7" t="s">
        <v>252</v>
      </c>
      <c r="G840" s="7" t="s">
        <v>252</v>
      </c>
      <c r="J840"/>
      <c r="K840"/>
      <c r="L840"/>
      <c r="M840"/>
      <c r="N840"/>
      <c r="O840"/>
      <c r="P840"/>
    </row>
    <row r="841" spans="1:16" hidden="1" x14ac:dyDescent="0.2">
      <c r="A841" s="7" t="s">
        <v>242</v>
      </c>
      <c r="C841" s="7" t="s">
        <v>253</v>
      </c>
      <c r="D841" s="7" t="s">
        <v>119</v>
      </c>
      <c r="E841" s="7" t="s">
        <v>120</v>
      </c>
      <c r="F841" s="7" t="s">
        <v>245</v>
      </c>
      <c r="G841" s="7" t="s">
        <v>245</v>
      </c>
      <c r="J841"/>
      <c r="K841"/>
      <c r="L841"/>
      <c r="M841"/>
      <c r="N841"/>
      <c r="O841"/>
      <c r="P841"/>
    </row>
    <row r="842" spans="1:16" hidden="1" x14ac:dyDescent="0.2">
      <c r="A842" s="7" t="s">
        <v>242</v>
      </c>
      <c r="C842" s="7" t="s">
        <v>243</v>
      </c>
      <c r="D842" s="7" t="s">
        <v>119</v>
      </c>
      <c r="E842" s="7" t="s">
        <v>120</v>
      </c>
      <c r="F842" s="7" t="s">
        <v>245</v>
      </c>
      <c r="G842" s="7" t="s">
        <v>245</v>
      </c>
      <c r="J842"/>
      <c r="K842"/>
      <c r="L842"/>
      <c r="M842"/>
      <c r="N842"/>
      <c r="O842"/>
      <c r="P842"/>
    </row>
    <row r="843" spans="1:16" hidden="1" x14ac:dyDescent="0.2">
      <c r="A843" s="7" t="s">
        <v>242</v>
      </c>
      <c r="C843" s="7" t="s">
        <v>253</v>
      </c>
      <c r="D843" s="7" t="s">
        <v>119</v>
      </c>
      <c r="E843" s="7" t="s">
        <v>120</v>
      </c>
      <c r="F843" s="7" t="s">
        <v>245</v>
      </c>
      <c r="G843" s="7" t="s">
        <v>245</v>
      </c>
      <c r="J843"/>
      <c r="K843"/>
      <c r="L843"/>
      <c r="M843"/>
      <c r="N843"/>
      <c r="O843"/>
      <c r="P843"/>
    </row>
    <row r="844" spans="1:16" hidden="1" x14ac:dyDescent="0.2">
      <c r="A844" s="7" t="s">
        <v>242</v>
      </c>
      <c r="B844" s="7" t="s">
        <v>259</v>
      </c>
      <c r="C844" s="7" t="s">
        <v>1944</v>
      </c>
      <c r="D844" s="7" t="s">
        <v>134</v>
      </c>
      <c r="E844" s="7" t="s">
        <v>167</v>
      </c>
      <c r="F844" s="7" t="s">
        <v>245</v>
      </c>
      <c r="G844" s="7" t="s">
        <v>245</v>
      </c>
      <c r="J844"/>
      <c r="K844"/>
      <c r="L844"/>
      <c r="M844"/>
      <c r="N844"/>
      <c r="O844"/>
      <c r="P844"/>
    </row>
    <row r="845" spans="1:16" hidden="1" x14ac:dyDescent="0.2">
      <c r="A845" s="7" t="s">
        <v>242</v>
      </c>
      <c r="B845" s="6" t="s">
        <v>259</v>
      </c>
      <c r="C845" s="7" t="s">
        <v>1944</v>
      </c>
      <c r="D845" s="7" t="s">
        <v>134</v>
      </c>
      <c r="E845" s="7" t="s">
        <v>167</v>
      </c>
      <c r="F845" s="7" t="s">
        <v>245</v>
      </c>
      <c r="G845" s="7" t="s">
        <v>245</v>
      </c>
      <c r="J845"/>
      <c r="K845"/>
      <c r="L845"/>
      <c r="M845"/>
      <c r="N845"/>
      <c r="O845"/>
      <c r="P845"/>
    </row>
    <row r="846" spans="1:16" hidden="1" x14ac:dyDescent="0.2">
      <c r="A846" s="7" t="s">
        <v>242</v>
      </c>
      <c r="B846" s="7" t="s">
        <v>259</v>
      </c>
      <c r="C846" s="7" t="s">
        <v>1944</v>
      </c>
      <c r="D846" s="7" t="s">
        <v>134</v>
      </c>
      <c r="E846" s="7" t="s">
        <v>167</v>
      </c>
      <c r="F846" s="7" t="s">
        <v>245</v>
      </c>
      <c r="G846" s="7" t="s">
        <v>245</v>
      </c>
      <c r="J846"/>
      <c r="K846"/>
      <c r="L846"/>
      <c r="M846"/>
      <c r="N846"/>
      <c r="O846"/>
      <c r="P846"/>
    </row>
    <row r="847" spans="1:16" hidden="1" x14ac:dyDescent="0.2">
      <c r="A847" s="7" t="s">
        <v>242</v>
      </c>
      <c r="B847" s="6"/>
      <c r="C847" s="7" t="s">
        <v>253</v>
      </c>
      <c r="D847" s="7" t="s">
        <v>119</v>
      </c>
      <c r="E847" s="7" t="s">
        <v>120</v>
      </c>
      <c r="F847" s="7" t="s">
        <v>245</v>
      </c>
      <c r="G847" s="7" t="s">
        <v>245</v>
      </c>
      <c r="J847"/>
      <c r="K847"/>
      <c r="L847"/>
      <c r="M847"/>
      <c r="N847"/>
      <c r="O847"/>
      <c r="P847"/>
    </row>
    <row r="848" spans="1:16" hidden="1" x14ac:dyDescent="0.2">
      <c r="A848" s="7" t="s">
        <v>242</v>
      </c>
      <c r="C848" s="7" t="s">
        <v>243</v>
      </c>
      <c r="D848" s="7" t="s">
        <v>119</v>
      </c>
      <c r="E848" s="7" t="s">
        <v>120</v>
      </c>
      <c r="F848" s="7" t="s">
        <v>245</v>
      </c>
      <c r="G848" s="7" t="s">
        <v>245</v>
      </c>
      <c r="J848"/>
      <c r="K848"/>
      <c r="L848"/>
      <c r="M848"/>
      <c r="N848"/>
      <c r="O848"/>
      <c r="P848"/>
    </row>
    <row r="849" spans="1:16" hidden="1" x14ac:dyDescent="0.2">
      <c r="A849" s="7" t="s">
        <v>242</v>
      </c>
      <c r="B849" s="6"/>
      <c r="C849" s="7" t="s">
        <v>253</v>
      </c>
      <c r="D849" s="7" t="s">
        <v>119</v>
      </c>
      <c r="E849" s="7" t="s">
        <v>120</v>
      </c>
      <c r="F849" s="7" t="s">
        <v>245</v>
      </c>
      <c r="G849" s="7" t="s">
        <v>245</v>
      </c>
      <c r="J849"/>
      <c r="K849"/>
      <c r="L849"/>
      <c r="M849"/>
      <c r="N849"/>
      <c r="O849"/>
      <c r="P849"/>
    </row>
    <row r="850" spans="1:16" hidden="1" x14ac:dyDescent="0.2">
      <c r="A850" s="7" t="s">
        <v>242</v>
      </c>
      <c r="C850" s="7" t="s">
        <v>253</v>
      </c>
      <c r="D850" s="7" t="s">
        <v>119</v>
      </c>
      <c r="E850" s="7" t="s">
        <v>120</v>
      </c>
      <c r="F850" s="7" t="s">
        <v>245</v>
      </c>
      <c r="G850" s="7" t="s">
        <v>245</v>
      </c>
      <c r="J850"/>
      <c r="K850"/>
      <c r="L850"/>
      <c r="M850"/>
      <c r="N850"/>
      <c r="O850"/>
      <c r="P850"/>
    </row>
    <row r="851" spans="1:16" hidden="1" x14ac:dyDescent="0.2">
      <c r="A851" s="7" t="s">
        <v>242</v>
      </c>
      <c r="C851" s="7" t="s">
        <v>243</v>
      </c>
      <c r="D851" s="7" t="s">
        <v>119</v>
      </c>
      <c r="E851" s="7" t="s">
        <v>120</v>
      </c>
      <c r="F851" s="7" t="s">
        <v>245</v>
      </c>
      <c r="G851" s="7" t="s">
        <v>245</v>
      </c>
      <c r="J851"/>
      <c r="K851"/>
      <c r="L851"/>
      <c r="M851"/>
      <c r="N851"/>
      <c r="O851"/>
      <c r="P851"/>
    </row>
    <row r="852" spans="1:16" hidden="1" x14ac:dyDescent="0.2">
      <c r="A852" s="7" t="s">
        <v>242</v>
      </c>
      <c r="B852" s="6" t="s">
        <v>1940</v>
      </c>
      <c r="C852" s="7" t="s">
        <v>1946</v>
      </c>
      <c r="D852" s="7" t="s">
        <v>134</v>
      </c>
      <c r="E852" s="7" t="s">
        <v>167</v>
      </c>
      <c r="F852" s="7" t="s">
        <v>252</v>
      </c>
      <c r="G852" s="7" t="s">
        <v>252</v>
      </c>
      <c r="J852"/>
      <c r="K852"/>
      <c r="L852"/>
      <c r="M852"/>
      <c r="N852"/>
      <c r="O852"/>
      <c r="P852"/>
    </row>
    <row r="853" spans="1:16" hidden="1" x14ac:dyDescent="0.2">
      <c r="A853" s="7" t="s">
        <v>242</v>
      </c>
      <c r="B853" s="6"/>
      <c r="C853" s="7" t="s">
        <v>253</v>
      </c>
      <c r="D853" s="7" t="s">
        <v>119</v>
      </c>
      <c r="E853" s="7" t="s">
        <v>120</v>
      </c>
      <c r="F853" s="7" t="s">
        <v>245</v>
      </c>
      <c r="G853" s="7" t="s">
        <v>245</v>
      </c>
      <c r="J853"/>
      <c r="K853"/>
      <c r="L853"/>
      <c r="M853"/>
      <c r="N853"/>
      <c r="O853"/>
      <c r="P853"/>
    </row>
    <row r="854" spans="1:16" hidden="1" x14ac:dyDescent="0.2">
      <c r="A854" s="7" t="s">
        <v>242</v>
      </c>
      <c r="B854" s="6"/>
      <c r="C854" s="7" t="s">
        <v>243</v>
      </c>
      <c r="D854" s="7" t="s">
        <v>119</v>
      </c>
      <c r="E854" s="7" t="s">
        <v>120</v>
      </c>
      <c r="F854" s="7" t="s">
        <v>245</v>
      </c>
      <c r="G854" s="7" t="s">
        <v>245</v>
      </c>
      <c r="J854"/>
      <c r="K854"/>
      <c r="L854"/>
      <c r="M854"/>
      <c r="N854"/>
      <c r="O854"/>
      <c r="P854"/>
    </row>
    <row r="855" spans="1:16" hidden="1" x14ac:dyDescent="0.2">
      <c r="A855" s="7" t="s">
        <v>242</v>
      </c>
      <c r="B855" s="6"/>
      <c r="C855" s="7" t="s">
        <v>253</v>
      </c>
      <c r="D855" s="7" t="s">
        <v>119</v>
      </c>
      <c r="E855" s="7" t="s">
        <v>120</v>
      </c>
      <c r="F855" s="7" t="s">
        <v>245</v>
      </c>
      <c r="G855" s="7" t="s">
        <v>245</v>
      </c>
      <c r="J855"/>
      <c r="K855"/>
      <c r="L855"/>
      <c r="M855"/>
      <c r="N855"/>
      <c r="O855"/>
      <c r="P855"/>
    </row>
    <row r="856" spans="1:16" hidden="1" x14ac:dyDescent="0.2">
      <c r="A856" s="7" t="s">
        <v>242</v>
      </c>
      <c r="C856" s="7" t="s">
        <v>243</v>
      </c>
      <c r="D856" s="7" t="s">
        <v>119</v>
      </c>
      <c r="E856" s="7" t="s">
        <v>120</v>
      </c>
      <c r="F856" s="7" t="s">
        <v>245</v>
      </c>
      <c r="G856" s="7" t="s">
        <v>245</v>
      </c>
      <c r="J856"/>
      <c r="K856"/>
      <c r="L856"/>
      <c r="M856"/>
      <c r="N856"/>
      <c r="O856"/>
      <c r="P856"/>
    </row>
    <row r="857" spans="1:16" hidden="1" x14ac:dyDescent="0.2">
      <c r="A857" s="7" t="s">
        <v>242</v>
      </c>
      <c r="B857" s="6"/>
      <c r="C857" s="7" t="s">
        <v>253</v>
      </c>
      <c r="D857" s="7" t="s">
        <v>119</v>
      </c>
      <c r="E857" s="7" t="s">
        <v>120</v>
      </c>
      <c r="F857" s="7" t="s">
        <v>245</v>
      </c>
      <c r="G857" s="7" t="s">
        <v>245</v>
      </c>
      <c r="J857"/>
      <c r="K857"/>
      <c r="L857"/>
      <c r="M857"/>
      <c r="N857"/>
      <c r="O857"/>
      <c r="P857"/>
    </row>
    <row r="858" spans="1:16" hidden="1" x14ac:dyDescent="0.2">
      <c r="A858" s="7" t="s">
        <v>262</v>
      </c>
      <c r="B858" s="7" t="s">
        <v>955</v>
      </c>
      <c r="C858" s="7" t="s">
        <v>1571</v>
      </c>
      <c r="D858" s="7" t="s">
        <v>222</v>
      </c>
      <c r="E858" s="7" t="s">
        <v>223</v>
      </c>
      <c r="F858" s="7" t="s">
        <v>268</v>
      </c>
      <c r="G858" s="7" t="s">
        <v>268</v>
      </c>
      <c r="J858"/>
      <c r="K858"/>
      <c r="L858"/>
      <c r="M858"/>
      <c r="N858"/>
      <c r="O858"/>
      <c r="P858"/>
    </row>
    <row r="859" spans="1:16" hidden="1" x14ac:dyDescent="0.2">
      <c r="A859" s="7" t="s">
        <v>262</v>
      </c>
      <c r="B859" s="6" t="s">
        <v>955</v>
      </c>
      <c r="C859" s="7" t="s">
        <v>1571</v>
      </c>
      <c r="D859" s="7" t="s">
        <v>222</v>
      </c>
      <c r="E859" s="7" t="s">
        <v>223</v>
      </c>
      <c r="F859" s="7" t="s">
        <v>268</v>
      </c>
      <c r="G859" s="7" t="s">
        <v>268</v>
      </c>
      <c r="J859"/>
      <c r="K859"/>
      <c r="L859"/>
      <c r="M859"/>
      <c r="N859"/>
      <c r="O859"/>
      <c r="P859"/>
    </row>
    <row r="860" spans="1:16" hidden="1" x14ac:dyDescent="0.2">
      <c r="A860" s="7" t="s">
        <v>262</v>
      </c>
      <c r="C860" s="7" t="s">
        <v>263</v>
      </c>
      <c r="D860" s="7" t="s">
        <v>119</v>
      </c>
      <c r="E860" s="7" t="s">
        <v>120</v>
      </c>
      <c r="F860" s="7" t="s">
        <v>268</v>
      </c>
      <c r="G860" s="7" t="s">
        <v>268</v>
      </c>
      <c r="J860"/>
      <c r="K860"/>
      <c r="L860"/>
      <c r="M860"/>
      <c r="N860"/>
      <c r="O860"/>
      <c r="P860"/>
    </row>
    <row r="861" spans="1:16" hidden="1" x14ac:dyDescent="0.2">
      <c r="A861" s="7" t="s">
        <v>262</v>
      </c>
      <c r="B861" s="6" t="s">
        <v>955</v>
      </c>
      <c r="C861" s="7" t="s">
        <v>1868</v>
      </c>
      <c r="D861" s="7" t="s">
        <v>222</v>
      </c>
      <c r="E861" s="7" t="s">
        <v>223</v>
      </c>
      <c r="F861" s="7" t="s">
        <v>268</v>
      </c>
      <c r="G861" s="7" t="s">
        <v>268</v>
      </c>
      <c r="J861"/>
      <c r="K861"/>
      <c r="L861"/>
      <c r="M861"/>
      <c r="N861"/>
      <c r="O861"/>
      <c r="P861"/>
    </row>
    <row r="862" spans="1:16" hidden="1" x14ac:dyDescent="0.2">
      <c r="A862" s="7" t="s">
        <v>262</v>
      </c>
      <c r="B862" s="7" t="s">
        <v>955</v>
      </c>
      <c r="C862" s="7" t="s">
        <v>1571</v>
      </c>
      <c r="D862" s="7" t="s">
        <v>222</v>
      </c>
      <c r="E862" s="7" t="s">
        <v>223</v>
      </c>
      <c r="F862" s="7" t="s">
        <v>268</v>
      </c>
      <c r="G862" s="7" t="s">
        <v>268</v>
      </c>
      <c r="J862"/>
      <c r="K862"/>
      <c r="L862"/>
      <c r="M862"/>
      <c r="N862"/>
      <c r="O862"/>
      <c r="P862"/>
    </row>
    <row r="863" spans="1:16" hidden="1" x14ac:dyDescent="0.2">
      <c r="A863" s="7" t="s">
        <v>262</v>
      </c>
      <c r="B863" s="6" t="s">
        <v>955</v>
      </c>
      <c r="C863" s="7" t="s">
        <v>956</v>
      </c>
      <c r="D863" s="7" t="s">
        <v>222</v>
      </c>
      <c r="E863" s="7" t="s">
        <v>223</v>
      </c>
      <c r="F863" s="7" t="s">
        <v>268</v>
      </c>
      <c r="G863" s="7" t="s">
        <v>268</v>
      </c>
      <c r="J863"/>
      <c r="K863"/>
      <c r="L863"/>
      <c r="M863"/>
      <c r="N863"/>
      <c r="O863"/>
      <c r="P863"/>
    </row>
    <row r="864" spans="1:16" hidden="1" x14ac:dyDescent="0.2">
      <c r="A864" s="7" t="s">
        <v>262</v>
      </c>
      <c r="B864" s="6" t="s">
        <v>955</v>
      </c>
      <c r="C864" s="7" t="s">
        <v>1868</v>
      </c>
      <c r="D864" s="7" t="s">
        <v>222</v>
      </c>
      <c r="E864" s="7" t="s">
        <v>223</v>
      </c>
      <c r="F864" s="7" t="s">
        <v>268</v>
      </c>
      <c r="G864" s="7" t="s">
        <v>268</v>
      </c>
      <c r="J864"/>
      <c r="K864"/>
      <c r="L864"/>
      <c r="M864"/>
      <c r="N864"/>
      <c r="O864"/>
      <c r="P864"/>
    </row>
    <row r="865" spans="1:16" hidden="1" x14ac:dyDescent="0.2">
      <c r="A865" s="7" t="s">
        <v>262</v>
      </c>
      <c r="B865" s="7" t="s">
        <v>955</v>
      </c>
      <c r="C865" s="7" t="s">
        <v>1868</v>
      </c>
      <c r="D865" s="7" t="s">
        <v>222</v>
      </c>
      <c r="E865" s="7" t="s">
        <v>223</v>
      </c>
      <c r="F865" s="7" t="s">
        <v>268</v>
      </c>
      <c r="G865" s="7" t="s">
        <v>268</v>
      </c>
      <c r="J865"/>
      <c r="K865"/>
      <c r="L865"/>
      <c r="M865"/>
      <c r="N865"/>
      <c r="O865"/>
      <c r="P865"/>
    </row>
    <row r="866" spans="1:16" hidden="1" x14ac:dyDescent="0.2">
      <c r="A866" s="7" t="s">
        <v>262</v>
      </c>
      <c r="B866" s="7" t="s">
        <v>2669</v>
      </c>
      <c r="C866" s="7" t="s">
        <v>2670</v>
      </c>
      <c r="D866" s="7" t="s">
        <v>394</v>
      </c>
      <c r="E866" s="7" t="s">
        <v>395</v>
      </c>
      <c r="F866" s="7" t="s">
        <v>268</v>
      </c>
      <c r="G866" s="7" t="s">
        <v>268</v>
      </c>
      <c r="J866"/>
      <c r="K866"/>
      <c r="L866"/>
      <c r="M866"/>
      <c r="N866"/>
      <c r="O866"/>
      <c r="P866"/>
    </row>
    <row r="867" spans="1:16" hidden="1" x14ac:dyDescent="0.2">
      <c r="A867" s="7" t="s">
        <v>262</v>
      </c>
      <c r="B867" s="7" t="s">
        <v>955</v>
      </c>
      <c r="C867" s="7" t="s">
        <v>956</v>
      </c>
      <c r="D867" s="7" t="s">
        <v>222</v>
      </c>
      <c r="E867" s="7" t="s">
        <v>223</v>
      </c>
      <c r="F867" s="7" t="s">
        <v>268</v>
      </c>
      <c r="G867" s="7" t="s">
        <v>268</v>
      </c>
      <c r="J867"/>
      <c r="K867"/>
      <c r="L867"/>
      <c r="M867"/>
      <c r="N867"/>
      <c r="O867"/>
      <c r="P867"/>
    </row>
    <row r="868" spans="1:16" hidden="1" x14ac:dyDescent="0.2">
      <c r="A868" s="7" t="s">
        <v>262</v>
      </c>
      <c r="B868" s="7" t="s">
        <v>955</v>
      </c>
      <c r="C868" s="7" t="s">
        <v>956</v>
      </c>
      <c r="D868" s="7" t="s">
        <v>222</v>
      </c>
      <c r="E868" s="7" t="s">
        <v>223</v>
      </c>
      <c r="F868" s="7" t="s">
        <v>268</v>
      </c>
      <c r="G868" s="7" t="s">
        <v>268</v>
      </c>
      <c r="J868"/>
      <c r="K868"/>
      <c r="L868"/>
      <c r="M868"/>
      <c r="N868"/>
      <c r="O868"/>
      <c r="P868"/>
    </row>
    <row r="869" spans="1:16" hidden="1" x14ac:dyDescent="0.2">
      <c r="A869" s="7" t="s">
        <v>262</v>
      </c>
      <c r="B869" s="6" t="s">
        <v>955</v>
      </c>
      <c r="C869" s="7" t="s">
        <v>1571</v>
      </c>
      <c r="D869" s="7" t="s">
        <v>222</v>
      </c>
      <c r="E869" s="7" t="s">
        <v>223</v>
      </c>
      <c r="F869" s="7" t="s">
        <v>268</v>
      </c>
      <c r="G869" s="7" t="s">
        <v>268</v>
      </c>
      <c r="J869"/>
      <c r="K869"/>
      <c r="L869"/>
      <c r="M869"/>
      <c r="N869"/>
      <c r="O869"/>
      <c r="P869"/>
    </row>
    <row r="870" spans="1:16" hidden="1" x14ac:dyDescent="0.2">
      <c r="A870" s="7" t="s">
        <v>262</v>
      </c>
      <c r="B870" s="6" t="s">
        <v>955</v>
      </c>
      <c r="C870" s="7" t="s">
        <v>1868</v>
      </c>
      <c r="D870" s="7" t="s">
        <v>222</v>
      </c>
      <c r="E870" s="7" t="s">
        <v>223</v>
      </c>
      <c r="F870" s="7" t="s">
        <v>268</v>
      </c>
      <c r="G870" s="7" t="s">
        <v>268</v>
      </c>
      <c r="J870"/>
      <c r="K870"/>
      <c r="L870"/>
      <c r="M870"/>
      <c r="N870"/>
      <c r="O870"/>
      <c r="P870"/>
    </row>
    <row r="871" spans="1:16" hidden="1" x14ac:dyDescent="0.2">
      <c r="A871" s="7" t="s">
        <v>262</v>
      </c>
      <c r="B871" s="6"/>
      <c r="C871" s="7" t="s">
        <v>263</v>
      </c>
      <c r="D871" s="7" t="s">
        <v>119</v>
      </c>
      <c r="E871" s="7" t="s">
        <v>120</v>
      </c>
      <c r="F871" s="7" t="s">
        <v>268</v>
      </c>
      <c r="G871" s="7" t="s">
        <v>268</v>
      </c>
      <c r="J871"/>
      <c r="K871"/>
      <c r="L871"/>
      <c r="M871"/>
      <c r="N871"/>
      <c r="O871"/>
      <c r="P871"/>
    </row>
    <row r="872" spans="1:16" hidden="1" x14ac:dyDescent="0.2">
      <c r="A872" s="7" t="s">
        <v>262</v>
      </c>
      <c r="C872" s="7" t="s">
        <v>263</v>
      </c>
      <c r="D872" s="7" t="s">
        <v>119</v>
      </c>
      <c r="E872" s="7" t="s">
        <v>120</v>
      </c>
      <c r="F872" s="7" t="s">
        <v>268</v>
      </c>
      <c r="G872" s="7" t="s">
        <v>268</v>
      </c>
      <c r="J872"/>
      <c r="K872"/>
      <c r="L872"/>
      <c r="M872"/>
      <c r="N872"/>
      <c r="O872"/>
      <c r="P872"/>
    </row>
    <row r="873" spans="1:16" hidden="1" x14ac:dyDescent="0.2">
      <c r="A873" s="7" t="s">
        <v>262</v>
      </c>
      <c r="B873" s="7" t="s">
        <v>2669</v>
      </c>
      <c r="C873" s="7" t="s">
        <v>2670</v>
      </c>
      <c r="D873" s="7" t="s">
        <v>394</v>
      </c>
      <c r="E873" s="7" t="s">
        <v>395</v>
      </c>
      <c r="F873" s="7" t="s">
        <v>268</v>
      </c>
      <c r="G873" s="7" t="s">
        <v>268</v>
      </c>
      <c r="J873"/>
      <c r="K873"/>
      <c r="L873"/>
      <c r="M873"/>
      <c r="N873"/>
      <c r="O873"/>
      <c r="P873"/>
    </row>
    <row r="874" spans="1:16" hidden="1" x14ac:dyDescent="0.2">
      <c r="A874" s="7" t="s">
        <v>262</v>
      </c>
      <c r="B874" s="6"/>
      <c r="C874" s="7" t="s">
        <v>263</v>
      </c>
      <c r="D874" s="7" t="s">
        <v>119</v>
      </c>
      <c r="E874" s="7" t="s">
        <v>120</v>
      </c>
      <c r="F874" s="7" t="s">
        <v>268</v>
      </c>
      <c r="G874" s="7" t="s">
        <v>268</v>
      </c>
      <c r="J874"/>
      <c r="K874"/>
      <c r="L874"/>
      <c r="M874"/>
      <c r="N874"/>
      <c r="O874"/>
      <c r="P874"/>
    </row>
    <row r="875" spans="1:16" hidden="1" x14ac:dyDescent="0.2">
      <c r="A875" s="7" t="s">
        <v>278</v>
      </c>
      <c r="B875" s="6" t="s">
        <v>957</v>
      </c>
      <c r="C875" s="7" t="s">
        <v>1246</v>
      </c>
      <c r="D875" s="7" t="s">
        <v>134</v>
      </c>
      <c r="E875" s="7" t="s">
        <v>167</v>
      </c>
      <c r="F875" s="7" t="s">
        <v>280</v>
      </c>
      <c r="G875" s="7" t="s">
        <v>280</v>
      </c>
      <c r="J875"/>
      <c r="K875"/>
      <c r="L875"/>
      <c r="M875"/>
      <c r="N875"/>
      <c r="O875"/>
      <c r="P875"/>
    </row>
    <row r="876" spans="1:16" hidden="1" x14ac:dyDescent="0.2">
      <c r="A876" s="7" t="s">
        <v>278</v>
      </c>
      <c r="B876" s="6" t="s">
        <v>1291</v>
      </c>
      <c r="C876" s="7" t="s">
        <v>283</v>
      </c>
      <c r="D876" s="7" t="s">
        <v>578</v>
      </c>
      <c r="E876" s="7" t="s">
        <v>579</v>
      </c>
      <c r="F876" s="7" t="s">
        <v>280</v>
      </c>
      <c r="G876" s="7" t="s">
        <v>284</v>
      </c>
      <c r="J876"/>
      <c r="K876"/>
      <c r="L876"/>
      <c r="M876"/>
      <c r="N876"/>
      <c r="O876"/>
      <c r="P876"/>
    </row>
    <row r="877" spans="1:16" hidden="1" x14ac:dyDescent="0.2">
      <c r="A877" s="7" t="s">
        <v>278</v>
      </c>
      <c r="B877" s="7" t="s">
        <v>1291</v>
      </c>
      <c r="C877" s="7" t="s">
        <v>2144</v>
      </c>
      <c r="D877" s="7" t="s">
        <v>578</v>
      </c>
      <c r="E877" s="7" t="s">
        <v>579</v>
      </c>
      <c r="F877" s="7" t="s">
        <v>280</v>
      </c>
      <c r="G877" s="7" t="s">
        <v>284</v>
      </c>
      <c r="J877"/>
      <c r="K877"/>
      <c r="L877"/>
      <c r="M877"/>
      <c r="N877"/>
      <c r="O877"/>
      <c r="P877"/>
    </row>
    <row r="878" spans="1:16" hidden="1" x14ac:dyDescent="0.2">
      <c r="A878" s="7" t="s">
        <v>278</v>
      </c>
      <c r="B878" s="7" t="s">
        <v>1291</v>
      </c>
      <c r="C878" s="7" t="s">
        <v>283</v>
      </c>
      <c r="D878" s="7" t="s">
        <v>578</v>
      </c>
      <c r="E878" s="7" t="s">
        <v>579</v>
      </c>
      <c r="F878" s="7" t="s">
        <v>280</v>
      </c>
      <c r="G878" s="7" t="s">
        <v>284</v>
      </c>
      <c r="J878"/>
      <c r="K878"/>
      <c r="L878"/>
      <c r="M878"/>
      <c r="N878"/>
      <c r="O878"/>
      <c r="P878"/>
    </row>
    <row r="879" spans="1:16" hidden="1" x14ac:dyDescent="0.2">
      <c r="A879" s="7" t="s">
        <v>278</v>
      </c>
      <c r="B879" s="6" t="s">
        <v>957</v>
      </c>
      <c r="C879" s="7" t="s">
        <v>1246</v>
      </c>
      <c r="D879" s="7" t="s">
        <v>134</v>
      </c>
      <c r="E879" s="7" t="s">
        <v>167</v>
      </c>
      <c r="F879" s="7" t="s">
        <v>280</v>
      </c>
      <c r="G879" s="7" t="s">
        <v>280</v>
      </c>
      <c r="J879"/>
      <c r="K879"/>
      <c r="L879"/>
      <c r="M879"/>
      <c r="N879"/>
      <c r="O879"/>
      <c r="P879"/>
    </row>
    <row r="880" spans="1:16" hidden="1" x14ac:dyDescent="0.2">
      <c r="A880" s="7" t="s">
        <v>278</v>
      </c>
      <c r="C880" s="7" t="s">
        <v>2327</v>
      </c>
      <c r="D880" s="7" t="s">
        <v>119</v>
      </c>
      <c r="E880" s="7" t="s">
        <v>120</v>
      </c>
      <c r="F880" s="7" t="s">
        <v>280</v>
      </c>
      <c r="G880" s="7" t="s">
        <v>280</v>
      </c>
      <c r="J880"/>
      <c r="K880"/>
      <c r="L880"/>
      <c r="M880"/>
      <c r="N880"/>
      <c r="O880"/>
      <c r="P880"/>
    </row>
    <row r="881" spans="1:16" hidden="1" x14ac:dyDescent="0.2">
      <c r="A881" s="7" t="s">
        <v>278</v>
      </c>
      <c r="C881" s="7" t="s">
        <v>2327</v>
      </c>
      <c r="D881" s="7" t="s">
        <v>119</v>
      </c>
      <c r="E881" s="7" t="s">
        <v>120</v>
      </c>
      <c r="F881" s="7" t="s">
        <v>280</v>
      </c>
      <c r="G881" s="7" t="s">
        <v>280</v>
      </c>
      <c r="J881"/>
      <c r="K881"/>
      <c r="L881"/>
      <c r="M881"/>
      <c r="N881"/>
      <c r="O881"/>
      <c r="P881"/>
    </row>
    <row r="882" spans="1:16" hidden="1" x14ac:dyDescent="0.2">
      <c r="A882" s="7" t="s">
        <v>278</v>
      </c>
      <c r="B882" s="7" t="s">
        <v>1291</v>
      </c>
      <c r="C882" s="7" t="s">
        <v>2144</v>
      </c>
      <c r="D882" s="7" t="s">
        <v>578</v>
      </c>
      <c r="E882" s="7" t="s">
        <v>579</v>
      </c>
      <c r="F882" s="7" t="s">
        <v>280</v>
      </c>
      <c r="G882" s="7" t="s">
        <v>284</v>
      </c>
      <c r="J882"/>
      <c r="K882"/>
      <c r="L882"/>
      <c r="M882"/>
      <c r="N882"/>
      <c r="O882"/>
      <c r="P882"/>
    </row>
    <row r="883" spans="1:16" hidden="1" x14ac:dyDescent="0.2">
      <c r="A883" s="7" t="s">
        <v>278</v>
      </c>
      <c r="C883" s="7" t="s">
        <v>282</v>
      </c>
      <c r="D883" s="7" t="s">
        <v>119</v>
      </c>
      <c r="E883" s="7" t="s">
        <v>120</v>
      </c>
      <c r="F883" s="7" t="s">
        <v>280</v>
      </c>
      <c r="G883" s="7" t="s">
        <v>280</v>
      </c>
      <c r="J883"/>
      <c r="K883"/>
      <c r="L883"/>
      <c r="M883"/>
      <c r="N883"/>
      <c r="O883"/>
      <c r="P883"/>
    </row>
    <row r="884" spans="1:16" hidden="1" x14ac:dyDescent="0.2">
      <c r="A884" s="7" t="s">
        <v>278</v>
      </c>
      <c r="B884" s="6" t="s">
        <v>1291</v>
      </c>
      <c r="C884" s="7" t="s">
        <v>283</v>
      </c>
      <c r="D884" s="7" t="s">
        <v>578</v>
      </c>
      <c r="E884" s="7" t="s">
        <v>579</v>
      </c>
      <c r="F884" s="7" t="s">
        <v>280</v>
      </c>
      <c r="G884" s="7" t="s">
        <v>284</v>
      </c>
      <c r="J884"/>
      <c r="K884"/>
      <c r="L884"/>
      <c r="M884"/>
      <c r="N884"/>
      <c r="O884"/>
      <c r="P884"/>
    </row>
    <row r="885" spans="1:16" hidden="1" x14ac:dyDescent="0.2">
      <c r="A885" s="7" t="s">
        <v>278</v>
      </c>
      <c r="B885" s="6" t="s">
        <v>1291</v>
      </c>
      <c r="C885" s="7" t="s">
        <v>2144</v>
      </c>
      <c r="D885" s="7" t="s">
        <v>578</v>
      </c>
      <c r="E885" s="7" t="s">
        <v>579</v>
      </c>
      <c r="F885" s="7" t="s">
        <v>280</v>
      </c>
      <c r="G885" s="7" t="s">
        <v>284</v>
      </c>
      <c r="J885"/>
      <c r="K885"/>
      <c r="L885"/>
      <c r="M885"/>
      <c r="N885"/>
      <c r="O885"/>
      <c r="P885"/>
    </row>
    <row r="886" spans="1:16" hidden="1" x14ac:dyDescent="0.2">
      <c r="A886" s="7" t="s">
        <v>278</v>
      </c>
      <c r="B886" s="6" t="s">
        <v>1291</v>
      </c>
      <c r="C886" s="7" t="s">
        <v>283</v>
      </c>
      <c r="D886" s="7" t="s">
        <v>578</v>
      </c>
      <c r="E886" s="7" t="s">
        <v>579</v>
      </c>
      <c r="F886" s="7" t="s">
        <v>280</v>
      </c>
      <c r="G886" s="7" t="s">
        <v>284</v>
      </c>
      <c r="J886"/>
      <c r="K886"/>
      <c r="L886"/>
      <c r="M886"/>
      <c r="N886"/>
      <c r="O886"/>
      <c r="P886"/>
    </row>
    <row r="887" spans="1:16" hidden="1" x14ac:dyDescent="0.2">
      <c r="A887" s="7" t="s">
        <v>278</v>
      </c>
      <c r="B887" s="6" t="s">
        <v>1291</v>
      </c>
      <c r="C887" s="7" t="s">
        <v>2144</v>
      </c>
      <c r="D887" s="7" t="s">
        <v>578</v>
      </c>
      <c r="E887" s="7" t="s">
        <v>579</v>
      </c>
      <c r="F887" s="7" t="s">
        <v>280</v>
      </c>
      <c r="G887" s="7" t="s">
        <v>284</v>
      </c>
      <c r="J887"/>
      <c r="K887"/>
      <c r="L887"/>
      <c r="M887"/>
      <c r="N887"/>
      <c r="O887"/>
      <c r="P887"/>
    </row>
    <row r="888" spans="1:16" hidden="1" x14ac:dyDescent="0.2">
      <c r="A888" s="7" t="s">
        <v>289</v>
      </c>
      <c r="B888" s="6" t="s">
        <v>296</v>
      </c>
      <c r="C888" s="7" t="s">
        <v>305</v>
      </c>
      <c r="D888" s="7" t="s">
        <v>578</v>
      </c>
      <c r="E888" s="7" t="s">
        <v>579</v>
      </c>
      <c r="F888" s="7" t="s">
        <v>294</v>
      </c>
      <c r="G888" s="7" t="s">
        <v>1210</v>
      </c>
      <c r="J888"/>
      <c r="K888"/>
      <c r="L888"/>
      <c r="M888"/>
      <c r="N888"/>
      <c r="O888"/>
      <c r="P888"/>
    </row>
    <row r="889" spans="1:16" hidden="1" x14ac:dyDescent="0.2">
      <c r="A889" s="7" t="s">
        <v>289</v>
      </c>
      <c r="B889" s="6" t="s">
        <v>296</v>
      </c>
      <c r="C889" s="7" t="s">
        <v>1211</v>
      </c>
      <c r="D889" s="7" t="s">
        <v>578</v>
      </c>
      <c r="E889" s="7" t="s">
        <v>579</v>
      </c>
      <c r="F889" s="7" t="s">
        <v>294</v>
      </c>
      <c r="G889" s="7" t="s">
        <v>1210</v>
      </c>
      <c r="J889"/>
      <c r="K889"/>
      <c r="L889"/>
      <c r="M889"/>
      <c r="N889"/>
      <c r="O889"/>
      <c r="P889"/>
    </row>
    <row r="890" spans="1:16" hidden="1" x14ac:dyDescent="0.2">
      <c r="A890" s="7" t="s">
        <v>289</v>
      </c>
      <c r="C890" s="7" t="s">
        <v>1797</v>
      </c>
      <c r="D890" s="7" t="s">
        <v>119</v>
      </c>
      <c r="E890" s="7" t="s">
        <v>120</v>
      </c>
      <c r="F890" s="7" t="s">
        <v>294</v>
      </c>
      <c r="G890" s="7" t="s">
        <v>294</v>
      </c>
      <c r="J890"/>
      <c r="K890"/>
      <c r="L890"/>
      <c r="M890"/>
      <c r="N890"/>
      <c r="O890"/>
      <c r="P890"/>
    </row>
    <row r="891" spans="1:16" hidden="1" x14ac:dyDescent="0.2">
      <c r="A891" s="7" t="s">
        <v>289</v>
      </c>
      <c r="B891" s="7" t="s">
        <v>296</v>
      </c>
      <c r="C891" s="7" t="s">
        <v>305</v>
      </c>
      <c r="D891" s="7" t="s">
        <v>578</v>
      </c>
      <c r="E891" s="7" t="s">
        <v>579</v>
      </c>
      <c r="F891" s="7" t="s">
        <v>294</v>
      </c>
      <c r="G891" s="7" t="s">
        <v>1210</v>
      </c>
      <c r="J891"/>
      <c r="K891"/>
      <c r="L891"/>
      <c r="M891"/>
      <c r="N891"/>
      <c r="O891"/>
      <c r="P891"/>
    </row>
    <row r="892" spans="1:16" hidden="1" x14ac:dyDescent="0.2">
      <c r="A892" s="7" t="s">
        <v>289</v>
      </c>
      <c r="B892" s="7" t="s">
        <v>296</v>
      </c>
      <c r="C892" s="7" t="s">
        <v>1211</v>
      </c>
      <c r="D892" s="7" t="s">
        <v>578</v>
      </c>
      <c r="E892" s="7" t="s">
        <v>579</v>
      </c>
      <c r="F892" s="7" t="s">
        <v>294</v>
      </c>
      <c r="G892" s="7" t="s">
        <v>1210</v>
      </c>
      <c r="J892"/>
      <c r="K892"/>
      <c r="L892"/>
      <c r="M892"/>
      <c r="N892"/>
      <c r="O892"/>
      <c r="P892"/>
    </row>
    <row r="893" spans="1:16" hidden="1" x14ac:dyDescent="0.2">
      <c r="A893" s="7" t="s">
        <v>289</v>
      </c>
      <c r="B893" s="6" t="s">
        <v>296</v>
      </c>
      <c r="C893" s="7" t="s">
        <v>305</v>
      </c>
      <c r="D893" s="7" t="s">
        <v>578</v>
      </c>
      <c r="E893" s="7" t="s">
        <v>579</v>
      </c>
      <c r="F893" s="7" t="s">
        <v>294</v>
      </c>
      <c r="G893" s="7" t="s">
        <v>1210</v>
      </c>
      <c r="J893"/>
      <c r="K893"/>
      <c r="L893"/>
      <c r="M893"/>
      <c r="N893"/>
      <c r="O893"/>
      <c r="P893"/>
    </row>
    <row r="894" spans="1:16" hidden="1" x14ac:dyDescent="0.2">
      <c r="A894" s="7" t="s">
        <v>289</v>
      </c>
      <c r="B894" s="6" t="s">
        <v>296</v>
      </c>
      <c r="C894" s="7" t="s">
        <v>1211</v>
      </c>
      <c r="D894" s="7" t="s">
        <v>578</v>
      </c>
      <c r="E894" s="7" t="s">
        <v>579</v>
      </c>
      <c r="F894" s="7" t="s">
        <v>294</v>
      </c>
      <c r="G894" s="7" t="s">
        <v>1210</v>
      </c>
      <c r="J894"/>
      <c r="K894"/>
      <c r="L894"/>
      <c r="M894"/>
      <c r="N894"/>
      <c r="O894"/>
      <c r="P894"/>
    </row>
    <row r="895" spans="1:16" hidden="1" x14ac:dyDescent="0.2">
      <c r="A895" s="7" t="s">
        <v>289</v>
      </c>
      <c r="B895" s="6" t="s">
        <v>296</v>
      </c>
      <c r="C895" s="7" t="s">
        <v>305</v>
      </c>
      <c r="D895" s="7" t="s">
        <v>578</v>
      </c>
      <c r="E895" s="7" t="s">
        <v>579</v>
      </c>
      <c r="F895" s="7" t="s">
        <v>294</v>
      </c>
      <c r="G895" s="7" t="s">
        <v>1210</v>
      </c>
      <c r="J895"/>
      <c r="K895"/>
      <c r="L895"/>
      <c r="M895"/>
      <c r="N895"/>
      <c r="O895"/>
      <c r="P895"/>
    </row>
    <row r="896" spans="1:16" hidden="1" x14ac:dyDescent="0.2">
      <c r="A896" s="7" t="s">
        <v>289</v>
      </c>
      <c r="B896" s="6" t="s">
        <v>296</v>
      </c>
      <c r="C896" s="7" t="s">
        <v>305</v>
      </c>
      <c r="D896" s="7" t="s">
        <v>578</v>
      </c>
      <c r="E896" s="7" t="s">
        <v>579</v>
      </c>
      <c r="F896" s="7" t="s">
        <v>294</v>
      </c>
      <c r="G896" s="7" t="s">
        <v>1210</v>
      </c>
      <c r="J896"/>
      <c r="K896"/>
      <c r="L896"/>
      <c r="M896"/>
      <c r="N896"/>
      <c r="O896"/>
      <c r="P896"/>
    </row>
    <row r="897" spans="1:16" hidden="1" x14ac:dyDescent="0.2">
      <c r="A897" s="7" t="s">
        <v>289</v>
      </c>
      <c r="B897" s="6" t="s">
        <v>296</v>
      </c>
      <c r="C897" s="7" t="s">
        <v>1211</v>
      </c>
      <c r="D897" s="7" t="s">
        <v>578</v>
      </c>
      <c r="E897" s="7" t="s">
        <v>579</v>
      </c>
      <c r="F897" s="7" t="s">
        <v>294</v>
      </c>
      <c r="G897" s="7" t="s">
        <v>1210</v>
      </c>
      <c r="J897"/>
      <c r="K897"/>
      <c r="L897"/>
      <c r="M897"/>
      <c r="N897"/>
      <c r="O897"/>
      <c r="P897"/>
    </row>
    <row r="898" spans="1:16" hidden="1" x14ac:dyDescent="0.2">
      <c r="A898" s="7" t="s">
        <v>309</v>
      </c>
      <c r="B898" s="6" t="s">
        <v>963</v>
      </c>
      <c r="C898" s="7" t="s">
        <v>1813</v>
      </c>
      <c r="D898" s="7" t="s">
        <v>134</v>
      </c>
      <c r="E898" s="7" t="s">
        <v>167</v>
      </c>
      <c r="F898" s="7" t="s">
        <v>312</v>
      </c>
      <c r="G898" s="7" t="s">
        <v>312</v>
      </c>
      <c r="J898"/>
      <c r="K898"/>
      <c r="L898"/>
      <c r="M898"/>
      <c r="N898"/>
      <c r="O898"/>
      <c r="P898"/>
    </row>
    <row r="899" spans="1:16" hidden="1" x14ac:dyDescent="0.2">
      <c r="A899" s="7" t="s">
        <v>309</v>
      </c>
      <c r="B899" s="6"/>
      <c r="C899" s="7" t="s">
        <v>310</v>
      </c>
      <c r="D899" s="7" t="s">
        <v>119</v>
      </c>
      <c r="E899" s="7" t="s">
        <v>120</v>
      </c>
      <c r="F899" s="7" t="s">
        <v>312</v>
      </c>
      <c r="G899" s="7" t="s">
        <v>312</v>
      </c>
      <c r="J899"/>
      <c r="K899"/>
      <c r="L899"/>
      <c r="M899"/>
      <c r="N899"/>
      <c r="O899"/>
      <c r="P899"/>
    </row>
    <row r="900" spans="1:16" hidden="1" x14ac:dyDescent="0.2">
      <c r="A900" s="7" t="s">
        <v>309</v>
      </c>
      <c r="B900" s="6"/>
      <c r="C900" s="7" t="s">
        <v>310</v>
      </c>
      <c r="D900" s="7" t="s">
        <v>119</v>
      </c>
      <c r="E900" s="7" t="s">
        <v>120</v>
      </c>
      <c r="F900" s="7" t="s">
        <v>312</v>
      </c>
      <c r="G900" s="7" t="s">
        <v>312</v>
      </c>
      <c r="J900"/>
      <c r="K900"/>
      <c r="L900"/>
      <c r="M900"/>
      <c r="N900"/>
      <c r="O900"/>
      <c r="P900"/>
    </row>
    <row r="901" spans="1:16" hidden="1" x14ac:dyDescent="0.2">
      <c r="A901" s="7" t="s">
        <v>309</v>
      </c>
      <c r="B901" s="6"/>
      <c r="C901" s="7" t="s">
        <v>314</v>
      </c>
      <c r="D901" s="7" t="s">
        <v>119</v>
      </c>
      <c r="E901" s="7" t="s">
        <v>120</v>
      </c>
      <c r="F901" s="7" t="s">
        <v>312</v>
      </c>
      <c r="G901" s="7" t="s">
        <v>312</v>
      </c>
      <c r="J901"/>
      <c r="K901"/>
      <c r="L901"/>
      <c r="M901"/>
      <c r="N901"/>
      <c r="O901"/>
      <c r="P901"/>
    </row>
    <row r="902" spans="1:16" hidden="1" x14ac:dyDescent="0.2">
      <c r="A902" s="7" t="s">
        <v>309</v>
      </c>
      <c r="B902" s="6"/>
      <c r="C902" s="7" t="s">
        <v>314</v>
      </c>
      <c r="D902" s="7" t="s">
        <v>119</v>
      </c>
      <c r="E902" s="7" t="s">
        <v>120</v>
      </c>
      <c r="F902" s="7" t="s">
        <v>312</v>
      </c>
      <c r="G902" s="7" t="s">
        <v>312</v>
      </c>
      <c r="J902"/>
      <c r="K902"/>
      <c r="L902"/>
      <c r="M902"/>
      <c r="N902"/>
      <c r="O902"/>
      <c r="P902"/>
    </row>
    <row r="903" spans="1:16" hidden="1" x14ac:dyDescent="0.2">
      <c r="A903" s="7" t="s">
        <v>309</v>
      </c>
      <c r="B903" s="6"/>
      <c r="C903" s="7" t="s">
        <v>310</v>
      </c>
      <c r="D903" s="7" t="s">
        <v>119</v>
      </c>
      <c r="E903" s="7" t="s">
        <v>120</v>
      </c>
      <c r="F903" s="7" t="s">
        <v>312</v>
      </c>
      <c r="G903" s="7" t="s">
        <v>312</v>
      </c>
      <c r="J903"/>
      <c r="K903"/>
      <c r="L903"/>
      <c r="M903"/>
      <c r="N903"/>
      <c r="O903"/>
      <c r="P903"/>
    </row>
    <row r="904" spans="1:16" hidden="1" x14ac:dyDescent="0.2">
      <c r="A904" s="7" t="s">
        <v>309</v>
      </c>
      <c r="B904" s="6" t="s">
        <v>963</v>
      </c>
      <c r="C904" s="7" t="s">
        <v>1813</v>
      </c>
      <c r="D904" s="7" t="s">
        <v>134</v>
      </c>
      <c r="E904" s="7" t="s">
        <v>167</v>
      </c>
      <c r="F904" s="7" t="s">
        <v>312</v>
      </c>
      <c r="G904" s="7" t="s">
        <v>312</v>
      </c>
      <c r="J904"/>
      <c r="K904"/>
      <c r="L904"/>
      <c r="M904"/>
      <c r="N904"/>
      <c r="O904"/>
      <c r="P904"/>
    </row>
    <row r="905" spans="1:16" hidden="1" x14ac:dyDescent="0.2">
      <c r="A905" s="7" t="s">
        <v>309</v>
      </c>
      <c r="B905" s="6"/>
      <c r="C905" s="7" t="s">
        <v>314</v>
      </c>
      <c r="D905" s="7" t="s">
        <v>119</v>
      </c>
      <c r="E905" s="7" t="s">
        <v>120</v>
      </c>
      <c r="F905" s="7" t="s">
        <v>312</v>
      </c>
      <c r="G905" s="7" t="s">
        <v>312</v>
      </c>
      <c r="J905"/>
      <c r="K905"/>
      <c r="L905"/>
      <c r="M905"/>
      <c r="N905"/>
      <c r="O905"/>
      <c r="P905"/>
    </row>
    <row r="906" spans="1:16" hidden="1" x14ac:dyDescent="0.2">
      <c r="A906" s="7" t="s">
        <v>309</v>
      </c>
      <c r="B906" s="6"/>
      <c r="C906" s="7" t="s">
        <v>314</v>
      </c>
      <c r="D906" s="7" t="s">
        <v>119</v>
      </c>
      <c r="E906" s="7" t="s">
        <v>120</v>
      </c>
      <c r="F906" s="7" t="s">
        <v>312</v>
      </c>
      <c r="G906" s="7" t="s">
        <v>312</v>
      </c>
      <c r="J906"/>
      <c r="K906"/>
      <c r="L906"/>
      <c r="M906"/>
      <c r="N906"/>
      <c r="O906"/>
      <c r="P906"/>
    </row>
    <row r="907" spans="1:16" hidden="1" x14ac:dyDescent="0.2">
      <c r="A907" s="7" t="s">
        <v>309</v>
      </c>
      <c r="B907" s="6"/>
      <c r="C907" s="7" t="s">
        <v>314</v>
      </c>
      <c r="D907" s="7" t="s">
        <v>119</v>
      </c>
      <c r="E907" s="7" t="s">
        <v>120</v>
      </c>
      <c r="F907" s="7" t="s">
        <v>312</v>
      </c>
      <c r="G907" s="7" t="s">
        <v>312</v>
      </c>
      <c r="J907"/>
      <c r="K907"/>
      <c r="L907"/>
      <c r="M907"/>
      <c r="N907"/>
      <c r="O907"/>
      <c r="P907"/>
    </row>
    <row r="908" spans="1:16" hidden="1" x14ac:dyDescent="0.2">
      <c r="A908" s="7" t="s">
        <v>309</v>
      </c>
      <c r="B908" s="6"/>
      <c r="C908" s="7" t="s">
        <v>314</v>
      </c>
      <c r="D908" s="7" t="s">
        <v>119</v>
      </c>
      <c r="E908" s="7" t="s">
        <v>120</v>
      </c>
      <c r="F908" s="7" t="s">
        <v>312</v>
      </c>
      <c r="G908" s="7" t="s">
        <v>312</v>
      </c>
      <c r="J908"/>
      <c r="K908"/>
      <c r="L908"/>
      <c r="M908"/>
      <c r="N908"/>
      <c r="O908"/>
      <c r="P908"/>
    </row>
    <row r="909" spans="1:16" hidden="1" x14ac:dyDescent="0.2">
      <c r="A909" s="7" t="s">
        <v>309</v>
      </c>
      <c r="C909" s="7" t="s">
        <v>314</v>
      </c>
      <c r="D909" s="7" t="s">
        <v>119</v>
      </c>
      <c r="E909" s="7" t="s">
        <v>120</v>
      </c>
      <c r="F909" s="7" t="s">
        <v>312</v>
      </c>
      <c r="G909" s="7" t="s">
        <v>312</v>
      </c>
      <c r="J909"/>
      <c r="K909"/>
      <c r="L909"/>
      <c r="M909"/>
      <c r="N909"/>
      <c r="O909"/>
      <c r="P909"/>
    </row>
    <row r="910" spans="1:16" hidden="1" x14ac:dyDescent="0.2">
      <c r="A910" s="7" t="s">
        <v>309</v>
      </c>
      <c r="C910" s="7" t="s">
        <v>310</v>
      </c>
      <c r="D910" s="7" t="s">
        <v>119</v>
      </c>
      <c r="E910" s="7" t="s">
        <v>120</v>
      </c>
      <c r="F910" s="7" t="s">
        <v>312</v>
      </c>
      <c r="G910" s="7" t="s">
        <v>312</v>
      </c>
      <c r="J910"/>
      <c r="K910"/>
      <c r="L910"/>
      <c r="M910"/>
      <c r="N910"/>
      <c r="O910"/>
      <c r="P910"/>
    </row>
    <row r="911" spans="1:16" hidden="1" x14ac:dyDescent="0.2">
      <c r="A911" s="7" t="s">
        <v>309</v>
      </c>
      <c r="B911" s="6" t="s">
        <v>963</v>
      </c>
      <c r="C911" s="7" t="s">
        <v>1813</v>
      </c>
      <c r="D911" s="7" t="s">
        <v>134</v>
      </c>
      <c r="E911" s="7" t="s">
        <v>167</v>
      </c>
      <c r="F911" s="7" t="s">
        <v>312</v>
      </c>
      <c r="G911" s="7" t="s">
        <v>312</v>
      </c>
      <c r="J911"/>
      <c r="K911"/>
      <c r="L911"/>
      <c r="M911"/>
      <c r="N911"/>
      <c r="O911"/>
      <c r="P911"/>
    </row>
    <row r="912" spans="1:16" hidden="1" x14ac:dyDescent="0.2">
      <c r="A912" s="7" t="s">
        <v>309</v>
      </c>
      <c r="B912" s="6" t="s">
        <v>963</v>
      </c>
      <c r="C912" s="7" t="s">
        <v>1812</v>
      </c>
      <c r="D912" s="7" t="s">
        <v>134</v>
      </c>
      <c r="E912" s="7" t="s">
        <v>167</v>
      </c>
      <c r="F912" s="7" t="s">
        <v>312</v>
      </c>
      <c r="G912" s="7" t="s">
        <v>312</v>
      </c>
      <c r="J912"/>
      <c r="K912"/>
      <c r="L912"/>
      <c r="M912"/>
      <c r="N912"/>
      <c r="O912"/>
      <c r="P912"/>
    </row>
    <row r="913" spans="1:16" hidden="1" x14ac:dyDescent="0.2">
      <c r="A913" s="7" t="s">
        <v>309</v>
      </c>
      <c r="B913" s="6"/>
      <c r="C913" s="7" t="s">
        <v>310</v>
      </c>
      <c r="D913" s="7" t="s">
        <v>119</v>
      </c>
      <c r="E913" s="7" t="s">
        <v>120</v>
      </c>
      <c r="F913" s="7" t="s">
        <v>312</v>
      </c>
      <c r="G913" s="7" t="s">
        <v>312</v>
      </c>
      <c r="J913"/>
      <c r="K913"/>
      <c r="L913"/>
      <c r="M913"/>
      <c r="N913"/>
      <c r="O913"/>
      <c r="P913"/>
    </row>
    <row r="914" spans="1:16" hidden="1" x14ac:dyDescent="0.2">
      <c r="A914" s="7" t="s">
        <v>309</v>
      </c>
      <c r="C914" s="7" t="s">
        <v>314</v>
      </c>
      <c r="D914" s="7" t="s">
        <v>119</v>
      </c>
      <c r="E914" s="7" t="s">
        <v>120</v>
      </c>
      <c r="F914" s="7" t="s">
        <v>312</v>
      </c>
      <c r="G914" s="7" t="s">
        <v>312</v>
      </c>
      <c r="J914"/>
      <c r="K914"/>
      <c r="L914"/>
      <c r="M914"/>
      <c r="N914"/>
      <c r="O914"/>
      <c r="P914"/>
    </row>
    <row r="915" spans="1:16" hidden="1" x14ac:dyDescent="0.2">
      <c r="A915" s="7" t="s">
        <v>309</v>
      </c>
      <c r="B915" s="7" t="s">
        <v>963</v>
      </c>
      <c r="C915" s="7" t="s">
        <v>1712</v>
      </c>
      <c r="D915" s="7" t="s">
        <v>134</v>
      </c>
      <c r="E915" s="7" t="s">
        <v>167</v>
      </c>
      <c r="F915" s="7" t="s">
        <v>312</v>
      </c>
      <c r="G915" s="7" t="s">
        <v>312</v>
      </c>
      <c r="J915"/>
      <c r="K915"/>
      <c r="L915"/>
      <c r="M915"/>
      <c r="N915"/>
      <c r="O915"/>
      <c r="P915"/>
    </row>
    <row r="916" spans="1:16" hidden="1" x14ac:dyDescent="0.2">
      <c r="A916" s="7" t="s">
        <v>309</v>
      </c>
      <c r="B916" s="6"/>
      <c r="C916" s="7" t="s">
        <v>310</v>
      </c>
      <c r="D916" s="7" t="s">
        <v>119</v>
      </c>
      <c r="E916" s="7" t="s">
        <v>120</v>
      </c>
      <c r="F916" s="7" t="s">
        <v>312</v>
      </c>
      <c r="G916" s="7" t="s">
        <v>312</v>
      </c>
      <c r="J916"/>
      <c r="K916"/>
      <c r="L916"/>
      <c r="M916"/>
      <c r="N916"/>
      <c r="O916"/>
      <c r="P916"/>
    </row>
    <row r="917" spans="1:16" hidden="1" x14ac:dyDescent="0.2">
      <c r="A917" s="7" t="s">
        <v>309</v>
      </c>
      <c r="B917" s="6"/>
      <c r="C917" s="7" t="s">
        <v>314</v>
      </c>
      <c r="D917" s="7" t="s">
        <v>119</v>
      </c>
      <c r="E917" s="7" t="s">
        <v>120</v>
      </c>
      <c r="F917" s="7" t="s">
        <v>312</v>
      </c>
      <c r="G917" s="7" t="s">
        <v>312</v>
      </c>
      <c r="J917"/>
      <c r="K917"/>
      <c r="L917"/>
      <c r="M917"/>
      <c r="N917"/>
      <c r="O917"/>
      <c r="P917"/>
    </row>
    <row r="918" spans="1:16" hidden="1" x14ac:dyDescent="0.2">
      <c r="A918" s="7" t="s">
        <v>309</v>
      </c>
      <c r="B918" s="6"/>
      <c r="C918" s="7" t="s">
        <v>314</v>
      </c>
      <c r="D918" s="7" t="s">
        <v>119</v>
      </c>
      <c r="E918" s="7" t="s">
        <v>120</v>
      </c>
      <c r="F918" s="7" t="s">
        <v>312</v>
      </c>
      <c r="G918" s="7" t="s">
        <v>312</v>
      </c>
      <c r="J918"/>
      <c r="K918"/>
      <c r="L918"/>
      <c r="M918"/>
      <c r="N918"/>
      <c r="O918"/>
      <c r="P918"/>
    </row>
    <row r="919" spans="1:16" hidden="1" x14ac:dyDescent="0.2">
      <c r="A919" s="7" t="s">
        <v>309</v>
      </c>
      <c r="B919" s="6"/>
      <c r="C919" s="7" t="s">
        <v>314</v>
      </c>
      <c r="D919" s="7" t="s">
        <v>119</v>
      </c>
      <c r="E919" s="7" t="s">
        <v>120</v>
      </c>
      <c r="F919" s="7" t="s">
        <v>312</v>
      </c>
      <c r="G919" s="7" t="s">
        <v>312</v>
      </c>
      <c r="J919"/>
      <c r="K919"/>
      <c r="L919"/>
      <c r="M919"/>
      <c r="N919"/>
      <c r="O919"/>
      <c r="P919"/>
    </row>
    <row r="920" spans="1:16" hidden="1" x14ac:dyDescent="0.2">
      <c r="A920" s="7" t="s">
        <v>309</v>
      </c>
      <c r="B920" s="6"/>
      <c r="C920" s="7" t="s">
        <v>310</v>
      </c>
      <c r="D920" s="7" t="s">
        <v>119</v>
      </c>
      <c r="E920" s="7" t="s">
        <v>120</v>
      </c>
      <c r="F920" s="7" t="s">
        <v>312</v>
      </c>
      <c r="G920" s="7" t="s">
        <v>312</v>
      </c>
      <c r="J920"/>
      <c r="K920"/>
      <c r="L920"/>
      <c r="M920"/>
      <c r="N920"/>
      <c r="O920"/>
      <c r="P920"/>
    </row>
    <row r="921" spans="1:16" hidden="1" x14ac:dyDescent="0.2">
      <c r="A921" s="7" t="s">
        <v>333</v>
      </c>
      <c r="B921" s="6" t="s">
        <v>346</v>
      </c>
      <c r="C921" s="7" t="s">
        <v>349</v>
      </c>
      <c r="D921" s="7" t="s">
        <v>222</v>
      </c>
      <c r="E921" s="7" t="s">
        <v>223</v>
      </c>
      <c r="F921" s="7" t="s">
        <v>338</v>
      </c>
      <c r="G921" s="7" t="s">
        <v>338</v>
      </c>
      <c r="J921"/>
      <c r="K921"/>
      <c r="L921"/>
      <c r="M921"/>
      <c r="N921"/>
      <c r="O921"/>
      <c r="P921"/>
    </row>
    <row r="922" spans="1:16" hidden="1" x14ac:dyDescent="0.2">
      <c r="A922" s="7" t="s">
        <v>333</v>
      </c>
      <c r="B922" s="6" t="s">
        <v>346</v>
      </c>
      <c r="C922" s="7" t="s">
        <v>347</v>
      </c>
      <c r="D922" s="7" t="s">
        <v>222</v>
      </c>
      <c r="E922" s="7" t="s">
        <v>223</v>
      </c>
      <c r="F922" s="7" t="s">
        <v>338</v>
      </c>
      <c r="G922" s="7" t="s">
        <v>338</v>
      </c>
      <c r="J922"/>
      <c r="K922"/>
      <c r="L922"/>
      <c r="M922"/>
      <c r="N922"/>
      <c r="O922"/>
      <c r="P922"/>
    </row>
    <row r="923" spans="1:16" hidden="1" x14ac:dyDescent="0.2">
      <c r="A923" s="7" t="s">
        <v>333</v>
      </c>
      <c r="B923" s="6"/>
      <c r="C923" s="7" t="s">
        <v>1214</v>
      </c>
      <c r="D923" s="7" t="s">
        <v>119</v>
      </c>
      <c r="E923" s="7" t="s">
        <v>120</v>
      </c>
      <c r="F923" s="7" t="s">
        <v>338</v>
      </c>
      <c r="G923" s="7" t="s">
        <v>338</v>
      </c>
      <c r="J923"/>
      <c r="K923"/>
      <c r="L923"/>
      <c r="M923"/>
      <c r="N923"/>
      <c r="O923"/>
      <c r="P923"/>
    </row>
    <row r="924" spans="1:16" hidden="1" x14ac:dyDescent="0.2">
      <c r="A924" s="7" t="s">
        <v>333</v>
      </c>
      <c r="B924" s="6" t="s">
        <v>346</v>
      </c>
      <c r="C924" s="7" t="s">
        <v>347</v>
      </c>
      <c r="D924" s="7" t="s">
        <v>222</v>
      </c>
      <c r="E924" s="7" t="s">
        <v>223</v>
      </c>
      <c r="F924" s="7" t="s">
        <v>338</v>
      </c>
      <c r="G924" s="7" t="s">
        <v>338</v>
      </c>
      <c r="J924"/>
      <c r="K924"/>
      <c r="L924"/>
      <c r="M924"/>
      <c r="N924"/>
      <c r="O924"/>
      <c r="P924"/>
    </row>
    <row r="925" spans="1:16" hidden="1" x14ac:dyDescent="0.2">
      <c r="A925" s="7" t="s">
        <v>333</v>
      </c>
      <c r="B925" s="6" t="s">
        <v>346</v>
      </c>
      <c r="C925" s="7" t="s">
        <v>1980</v>
      </c>
      <c r="D925" s="7" t="s">
        <v>139</v>
      </c>
      <c r="E925" s="7" t="s">
        <v>176</v>
      </c>
      <c r="F925" s="7" t="s">
        <v>338</v>
      </c>
      <c r="G925" s="7" t="s">
        <v>338</v>
      </c>
      <c r="J925"/>
      <c r="K925"/>
      <c r="L925"/>
      <c r="M925"/>
      <c r="N925"/>
      <c r="O925"/>
      <c r="P925"/>
    </row>
    <row r="926" spans="1:16" hidden="1" x14ac:dyDescent="0.2">
      <c r="A926" s="7" t="s">
        <v>333</v>
      </c>
      <c r="B926" s="6" t="s">
        <v>346</v>
      </c>
      <c r="C926" s="7" t="s">
        <v>347</v>
      </c>
      <c r="D926" s="7" t="s">
        <v>222</v>
      </c>
      <c r="E926" s="7" t="s">
        <v>223</v>
      </c>
      <c r="F926" s="7" t="s">
        <v>338</v>
      </c>
      <c r="G926" s="7" t="s">
        <v>338</v>
      </c>
      <c r="J926"/>
      <c r="K926"/>
      <c r="L926"/>
      <c r="M926"/>
      <c r="N926"/>
      <c r="O926"/>
      <c r="P926"/>
    </row>
    <row r="927" spans="1:16" hidden="1" x14ac:dyDescent="0.2">
      <c r="A927" s="7" t="s">
        <v>333</v>
      </c>
      <c r="B927" s="6" t="s">
        <v>346</v>
      </c>
      <c r="C927" s="7" t="s">
        <v>1980</v>
      </c>
      <c r="D927" s="7" t="s">
        <v>139</v>
      </c>
      <c r="E927" s="7" t="s">
        <v>176</v>
      </c>
      <c r="F927" s="7" t="s">
        <v>338</v>
      </c>
      <c r="G927" s="7" t="s">
        <v>338</v>
      </c>
      <c r="J927"/>
      <c r="K927"/>
      <c r="L927"/>
      <c r="M927"/>
      <c r="N927"/>
      <c r="O927"/>
      <c r="P927"/>
    </row>
    <row r="928" spans="1:16" hidden="1" x14ac:dyDescent="0.2">
      <c r="A928" s="7" t="s">
        <v>333</v>
      </c>
      <c r="B928" s="6" t="s">
        <v>346</v>
      </c>
      <c r="C928" s="7" t="s">
        <v>347</v>
      </c>
      <c r="D928" s="7" t="s">
        <v>222</v>
      </c>
      <c r="E928" s="7" t="s">
        <v>223</v>
      </c>
      <c r="F928" s="7" t="s">
        <v>338</v>
      </c>
      <c r="G928" s="7" t="s">
        <v>338</v>
      </c>
      <c r="J928"/>
      <c r="K928"/>
      <c r="L928"/>
      <c r="M928"/>
      <c r="N928"/>
      <c r="O928"/>
      <c r="P928"/>
    </row>
    <row r="929" spans="1:16" hidden="1" x14ac:dyDescent="0.2">
      <c r="A929" s="7" t="s">
        <v>351</v>
      </c>
      <c r="B929" s="6" t="s">
        <v>971</v>
      </c>
      <c r="C929" s="7" t="s">
        <v>12175</v>
      </c>
      <c r="D929" s="7" t="s">
        <v>139</v>
      </c>
      <c r="E929" s="7" t="s">
        <v>176</v>
      </c>
      <c r="F929" s="7" t="s">
        <v>357</v>
      </c>
      <c r="G929" s="7" t="s">
        <v>357</v>
      </c>
      <c r="J929"/>
      <c r="K929"/>
      <c r="L929"/>
      <c r="M929"/>
      <c r="N929"/>
      <c r="O929"/>
      <c r="P929"/>
    </row>
    <row r="930" spans="1:16" hidden="1" x14ac:dyDescent="0.2">
      <c r="A930" s="7" t="s">
        <v>351</v>
      </c>
      <c r="B930" s="6" t="s">
        <v>971</v>
      </c>
      <c r="C930" s="7" t="s">
        <v>5871</v>
      </c>
      <c r="D930" s="7" t="s">
        <v>222</v>
      </c>
      <c r="E930" s="7" t="s">
        <v>223</v>
      </c>
      <c r="F930" s="7" t="s">
        <v>357</v>
      </c>
      <c r="G930" s="7" t="s">
        <v>357</v>
      </c>
      <c r="J930"/>
      <c r="K930"/>
      <c r="L930"/>
      <c r="M930"/>
      <c r="N930"/>
      <c r="O930"/>
      <c r="P930"/>
    </row>
    <row r="931" spans="1:16" hidden="1" x14ac:dyDescent="0.2">
      <c r="A931" s="7" t="s">
        <v>351</v>
      </c>
      <c r="B931" s="6" t="s">
        <v>971</v>
      </c>
      <c r="C931" s="7" t="s">
        <v>5871</v>
      </c>
      <c r="D931" s="7" t="s">
        <v>222</v>
      </c>
      <c r="E931" s="7" t="s">
        <v>223</v>
      </c>
      <c r="F931" s="7" t="s">
        <v>357</v>
      </c>
      <c r="G931" s="7" t="s">
        <v>357</v>
      </c>
      <c r="J931"/>
      <c r="K931"/>
      <c r="L931"/>
      <c r="M931"/>
      <c r="N931"/>
      <c r="O931"/>
      <c r="P931"/>
    </row>
    <row r="932" spans="1:16" hidden="1" x14ac:dyDescent="0.2">
      <c r="A932" s="7" t="s">
        <v>351</v>
      </c>
      <c r="B932" s="6" t="s">
        <v>971</v>
      </c>
      <c r="C932" s="7" t="s">
        <v>5871</v>
      </c>
      <c r="D932" s="7" t="s">
        <v>222</v>
      </c>
      <c r="E932" s="7" t="s">
        <v>223</v>
      </c>
      <c r="F932" s="7" t="s">
        <v>357</v>
      </c>
      <c r="G932" s="7" t="s">
        <v>357</v>
      </c>
      <c r="J932"/>
      <c r="K932"/>
      <c r="L932"/>
      <c r="M932"/>
      <c r="N932"/>
      <c r="O932"/>
      <c r="P932"/>
    </row>
    <row r="933" spans="1:16" hidden="1" x14ac:dyDescent="0.2">
      <c r="A933" s="7" t="s">
        <v>363</v>
      </c>
      <c r="B933" s="6" t="s">
        <v>371</v>
      </c>
      <c r="C933" s="7" t="s">
        <v>2151</v>
      </c>
      <c r="D933" s="7" t="s">
        <v>139</v>
      </c>
      <c r="E933" s="7" t="s">
        <v>176</v>
      </c>
      <c r="F933" s="7" t="s">
        <v>366</v>
      </c>
      <c r="G933" s="7" t="s">
        <v>366</v>
      </c>
      <c r="J933"/>
      <c r="K933"/>
      <c r="L933"/>
      <c r="M933"/>
      <c r="N933"/>
      <c r="O933"/>
      <c r="P933"/>
    </row>
    <row r="934" spans="1:16" hidden="1" x14ac:dyDescent="0.2">
      <c r="A934" s="7" t="s">
        <v>363</v>
      </c>
      <c r="B934" s="6" t="s">
        <v>1265</v>
      </c>
      <c r="C934" s="7" t="s">
        <v>1180</v>
      </c>
      <c r="D934" s="7" t="s">
        <v>578</v>
      </c>
      <c r="E934" s="7" t="s">
        <v>579</v>
      </c>
      <c r="F934" s="7" t="s">
        <v>366</v>
      </c>
      <c r="G934" s="7" t="s">
        <v>1181</v>
      </c>
      <c r="J934"/>
      <c r="K934"/>
      <c r="L934"/>
      <c r="M934"/>
      <c r="N934"/>
      <c r="O934"/>
      <c r="P934"/>
    </row>
    <row r="935" spans="1:16" hidden="1" x14ac:dyDescent="0.2">
      <c r="A935" s="7" t="s">
        <v>363</v>
      </c>
      <c r="B935" s="6" t="s">
        <v>1265</v>
      </c>
      <c r="C935" s="7" t="s">
        <v>1180</v>
      </c>
      <c r="D935" s="7" t="s">
        <v>578</v>
      </c>
      <c r="E935" s="7" t="s">
        <v>579</v>
      </c>
      <c r="F935" s="7" t="s">
        <v>366</v>
      </c>
      <c r="G935" s="7" t="s">
        <v>1181</v>
      </c>
      <c r="J935"/>
      <c r="K935"/>
      <c r="L935"/>
      <c r="M935"/>
      <c r="N935"/>
      <c r="O935"/>
      <c r="P935"/>
    </row>
    <row r="936" spans="1:16" hidden="1" x14ac:dyDescent="0.2">
      <c r="A936" s="7" t="s">
        <v>363</v>
      </c>
      <c r="B936" s="6" t="s">
        <v>371</v>
      </c>
      <c r="C936" s="7" t="s">
        <v>2151</v>
      </c>
      <c r="D936" s="7" t="s">
        <v>139</v>
      </c>
      <c r="E936" s="7" t="s">
        <v>176</v>
      </c>
      <c r="F936" s="7" t="s">
        <v>366</v>
      </c>
      <c r="G936" s="7" t="s">
        <v>366</v>
      </c>
      <c r="J936"/>
      <c r="K936"/>
      <c r="L936"/>
      <c r="M936"/>
      <c r="N936"/>
      <c r="O936"/>
      <c r="P936"/>
    </row>
    <row r="937" spans="1:16" hidden="1" x14ac:dyDescent="0.2">
      <c r="A937" s="7" t="s">
        <v>363</v>
      </c>
      <c r="B937" s="6" t="s">
        <v>1266</v>
      </c>
      <c r="C937" s="7" t="s">
        <v>367</v>
      </c>
      <c r="D937" s="7" t="s">
        <v>578</v>
      </c>
      <c r="E937" s="7" t="s">
        <v>579</v>
      </c>
      <c r="F937" s="7" t="s">
        <v>366</v>
      </c>
      <c r="G937" s="7" t="s">
        <v>1215</v>
      </c>
      <c r="J937"/>
      <c r="K937"/>
      <c r="L937"/>
      <c r="M937"/>
      <c r="N937"/>
      <c r="O937"/>
      <c r="P937"/>
    </row>
    <row r="938" spans="1:16" hidden="1" x14ac:dyDescent="0.2">
      <c r="A938" s="7" t="s">
        <v>363</v>
      </c>
      <c r="B938" s="7" t="s">
        <v>371</v>
      </c>
      <c r="C938" s="7" t="s">
        <v>2151</v>
      </c>
      <c r="D938" s="7" t="s">
        <v>139</v>
      </c>
      <c r="E938" s="7" t="s">
        <v>176</v>
      </c>
      <c r="F938" s="7" t="s">
        <v>366</v>
      </c>
      <c r="G938" s="7" t="s">
        <v>366</v>
      </c>
      <c r="J938"/>
      <c r="K938"/>
      <c r="L938"/>
      <c r="M938"/>
      <c r="N938"/>
      <c r="O938"/>
      <c r="P938"/>
    </row>
    <row r="939" spans="1:16" hidden="1" x14ac:dyDescent="0.2">
      <c r="A939" s="7" t="s">
        <v>363</v>
      </c>
      <c r="B939" s="6" t="s">
        <v>371</v>
      </c>
      <c r="C939" s="7" t="s">
        <v>374</v>
      </c>
      <c r="D939" s="7" t="s">
        <v>134</v>
      </c>
      <c r="E939" s="7" t="s">
        <v>167</v>
      </c>
      <c r="F939" s="7" t="s">
        <v>366</v>
      </c>
      <c r="G939" s="7" t="s">
        <v>366</v>
      </c>
      <c r="J939"/>
      <c r="K939"/>
      <c r="L939"/>
      <c r="M939"/>
      <c r="N939"/>
      <c r="O939"/>
      <c r="P939"/>
    </row>
    <row r="940" spans="1:16" hidden="1" x14ac:dyDescent="0.2">
      <c r="A940" s="7" t="s">
        <v>363</v>
      </c>
      <c r="B940" s="6" t="s">
        <v>371</v>
      </c>
      <c r="C940" s="7" t="s">
        <v>2151</v>
      </c>
      <c r="D940" s="7" t="s">
        <v>139</v>
      </c>
      <c r="E940" s="7" t="s">
        <v>176</v>
      </c>
      <c r="F940" s="7" t="s">
        <v>366</v>
      </c>
      <c r="G940" s="7" t="s">
        <v>366</v>
      </c>
      <c r="J940"/>
      <c r="K940"/>
      <c r="L940"/>
      <c r="M940"/>
      <c r="N940"/>
      <c r="O940"/>
      <c r="P940"/>
    </row>
    <row r="941" spans="1:16" hidden="1" x14ac:dyDescent="0.2">
      <c r="A941" s="7" t="s">
        <v>386</v>
      </c>
      <c r="B941" s="6" t="s">
        <v>393</v>
      </c>
      <c r="C941" s="7" t="s">
        <v>1690</v>
      </c>
      <c r="D941" s="7" t="s">
        <v>394</v>
      </c>
      <c r="E941" s="7" t="s">
        <v>395</v>
      </c>
      <c r="F941" s="7" t="s">
        <v>389</v>
      </c>
      <c r="G941" s="7" t="s">
        <v>389</v>
      </c>
      <c r="J941"/>
      <c r="K941"/>
      <c r="L941"/>
      <c r="M941"/>
      <c r="N941"/>
      <c r="O941"/>
      <c r="P941"/>
    </row>
    <row r="942" spans="1:16" hidden="1" x14ac:dyDescent="0.2">
      <c r="A942" s="7" t="s">
        <v>386</v>
      </c>
      <c r="B942" s="6" t="s">
        <v>393</v>
      </c>
      <c r="C942" s="7" t="s">
        <v>1873</v>
      </c>
      <c r="D942" s="7" t="s">
        <v>394</v>
      </c>
      <c r="E942" s="7" t="s">
        <v>395</v>
      </c>
      <c r="F942" s="7" t="s">
        <v>389</v>
      </c>
      <c r="G942" s="7" t="s">
        <v>389</v>
      </c>
      <c r="J942"/>
      <c r="K942"/>
      <c r="L942"/>
      <c r="M942"/>
      <c r="N942"/>
      <c r="O942"/>
      <c r="P942"/>
    </row>
    <row r="943" spans="1:16" hidden="1" x14ac:dyDescent="0.2">
      <c r="A943" s="7" t="s">
        <v>386</v>
      </c>
      <c r="B943" s="6"/>
      <c r="C943" s="7" t="s">
        <v>403</v>
      </c>
      <c r="D943" s="7" t="s">
        <v>119</v>
      </c>
      <c r="E943" s="7" t="s">
        <v>120</v>
      </c>
      <c r="F943" s="7" t="s">
        <v>389</v>
      </c>
      <c r="G943" s="7" t="s">
        <v>389</v>
      </c>
      <c r="J943"/>
      <c r="K943"/>
      <c r="L943"/>
      <c r="M943"/>
      <c r="N943"/>
      <c r="O943"/>
      <c r="P943"/>
    </row>
    <row r="944" spans="1:16" hidden="1" x14ac:dyDescent="0.2">
      <c r="A944" s="7" t="s">
        <v>386</v>
      </c>
      <c r="B944" s="6" t="s">
        <v>393</v>
      </c>
      <c r="C944" s="7" t="s">
        <v>12326</v>
      </c>
      <c r="D944" s="7" t="s">
        <v>394</v>
      </c>
      <c r="E944" s="7" t="s">
        <v>395</v>
      </c>
      <c r="F944" s="7" t="s">
        <v>389</v>
      </c>
      <c r="G944" s="7" t="s">
        <v>389</v>
      </c>
      <c r="J944"/>
      <c r="K944"/>
      <c r="L944"/>
      <c r="M944"/>
      <c r="N944"/>
      <c r="O944"/>
      <c r="P944"/>
    </row>
    <row r="945" spans="1:16" hidden="1" x14ac:dyDescent="0.2">
      <c r="A945" s="7" t="s">
        <v>386</v>
      </c>
      <c r="B945" s="6"/>
      <c r="C945" s="7" t="s">
        <v>403</v>
      </c>
      <c r="D945" s="7" t="s">
        <v>119</v>
      </c>
      <c r="E945" s="7" t="s">
        <v>120</v>
      </c>
      <c r="F945" s="7" t="s">
        <v>389</v>
      </c>
      <c r="G945" s="7" t="s">
        <v>389</v>
      </c>
      <c r="J945"/>
      <c r="K945"/>
      <c r="L945"/>
      <c r="M945"/>
      <c r="N945"/>
      <c r="O945"/>
      <c r="P945"/>
    </row>
    <row r="946" spans="1:16" hidden="1" x14ac:dyDescent="0.2">
      <c r="A946" s="7" t="s">
        <v>386</v>
      </c>
      <c r="B946" s="6"/>
      <c r="C946" s="7" t="s">
        <v>403</v>
      </c>
      <c r="D946" s="7" t="s">
        <v>119</v>
      </c>
      <c r="E946" s="7" t="s">
        <v>120</v>
      </c>
      <c r="F946" s="7" t="s">
        <v>389</v>
      </c>
      <c r="G946" s="7" t="s">
        <v>389</v>
      </c>
      <c r="J946"/>
      <c r="K946"/>
      <c r="L946"/>
      <c r="M946"/>
      <c r="N946"/>
      <c r="O946"/>
      <c r="P946"/>
    </row>
    <row r="947" spans="1:16" hidden="1" x14ac:dyDescent="0.2">
      <c r="A947" s="7" t="s">
        <v>386</v>
      </c>
      <c r="B947" s="6"/>
      <c r="C947" s="7" t="s">
        <v>403</v>
      </c>
      <c r="D947" s="7" t="s">
        <v>119</v>
      </c>
      <c r="E947" s="7" t="s">
        <v>120</v>
      </c>
      <c r="F947" s="7" t="s">
        <v>389</v>
      </c>
      <c r="G947" s="7" t="s">
        <v>389</v>
      </c>
      <c r="J947"/>
      <c r="K947"/>
      <c r="L947"/>
      <c r="M947"/>
      <c r="N947"/>
      <c r="O947"/>
      <c r="P947"/>
    </row>
    <row r="948" spans="1:16" hidden="1" x14ac:dyDescent="0.2">
      <c r="A948" s="7" t="s">
        <v>386</v>
      </c>
      <c r="C948" s="7" t="s">
        <v>403</v>
      </c>
      <c r="D948" s="7" t="s">
        <v>119</v>
      </c>
      <c r="E948" s="7" t="s">
        <v>120</v>
      </c>
      <c r="F948" s="7" t="s">
        <v>389</v>
      </c>
      <c r="G948" s="7" t="s">
        <v>389</v>
      </c>
      <c r="J948"/>
      <c r="K948"/>
      <c r="L948"/>
      <c r="M948"/>
      <c r="N948"/>
      <c r="O948"/>
      <c r="P948"/>
    </row>
    <row r="949" spans="1:16" hidden="1" x14ac:dyDescent="0.2">
      <c r="A949" s="7" t="s">
        <v>407</v>
      </c>
      <c r="B949" s="7" t="s">
        <v>408</v>
      </c>
      <c r="C949" s="7" t="s">
        <v>1307</v>
      </c>
      <c r="D949" s="7" t="s">
        <v>394</v>
      </c>
      <c r="E949" s="7" t="s">
        <v>395</v>
      </c>
      <c r="F949" s="7" t="s">
        <v>410</v>
      </c>
      <c r="G949" s="7" t="s">
        <v>410</v>
      </c>
      <c r="J949"/>
      <c r="K949"/>
      <c r="L949"/>
      <c r="M949"/>
      <c r="N949"/>
      <c r="O949"/>
      <c r="P949"/>
    </row>
    <row r="950" spans="1:16" hidden="1" x14ac:dyDescent="0.2">
      <c r="A950" s="7" t="s">
        <v>407</v>
      </c>
      <c r="B950" s="6" t="s">
        <v>408</v>
      </c>
      <c r="C950" s="7" t="s">
        <v>1301</v>
      </c>
      <c r="D950" s="7" t="s">
        <v>394</v>
      </c>
      <c r="E950" s="7" t="s">
        <v>395</v>
      </c>
      <c r="F950" s="7" t="s">
        <v>410</v>
      </c>
      <c r="G950" s="7" t="s">
        <v>410</v>
      </c>
      <c r="J950"/>
      <c r="K950"/>
      <c r="L950"/>
      <c r="M950"/>
      <c r="N950"/>
      <c r="O950"/>
      <c r="P950"/>
    </row>
    <row r="951" spans="1:16" hidden="1" x14ac:dyDescent="0.2">
      <c r="A951" s="7" t="s">
        <v>407</v>
      </c>
      <c r="B951" s="7" t="s">
        <v>6230</v>
      </c>
      <c r="C951" s="7" t="s">
        <v>12401</v>
      </c>
      <c r="D951" s="7" t="s">
        <v>134</v>
      </c>
      <c r="E951" s="7" t="s">
        <v>167</v>
      </c>
      <c r="F951" s="7" t="s">
        <v>410</v>
      </c>
      <c r="G951" s="7" t="s">
        <v>410</v>
      </c>
      <c r="J951"/>
      <c r="K951"/>
      <c r="L951"/>
      <c r="M951"/>
      <c r="N951"/>
      <c r="O951"/>
      <c r="P951"/>
    </row>
    <row r="952" spans="1:16" hidden="1" x14ac:dyDescent="0.2">
      <c r="A952" s="7" t="s">
        <v>407</v>
      </c>
      <c r="B952" s="6" t="s">
        <v>408</v>
      </c>
      <c r="C952" s="7" t="s">
        <v>1875</v>
      </c>
      <c r="D952" s="7" t="s">
        <v>394</v>
      </c>
      <c r="E952" s="7" t="s">
        <v>395</v>
      </c>
      <c r="F952" s="7" t="s">
        <v>410</v>
      </c>
      <c r="G952" s="7" t="s">
        <v>410</v>
      </c>
      <c r="J952"/>
      <c r="K952"/>
      <c r="L952"/>
      <c r="M952"/>
      <c r="N952"/>
      <c r="O952"/>
      <c r="P952"/>
    </row>
    <row r="953" spans="1:16" hidden="1" x14ac:dyDescent="0.2">
      <c r="A953" s="7" t="s">
        <v>407</v>
      </c>
      <c r="B953" s="6" t="s">
        <v>408</v>
      </c>
      <c r="C953" s="7" t="s">
        <v>1875</v>
      </c>
      <c r="D953" s="7" t="s">
        <v>394</v>
      </c>
      <c r="E953" s="7" t="s">
        <v>395</v>
      </c>
      <c r="F953" s="7" t="s">
        <v>410</v>
      </c>
      <c r="G953" s="7" t="s">
        <v>410</v>
      </c>
      <c r="J953"/>
      <c r="K953"/>
      <c r="L953"/>
      <c r="M953"/>
      <c r="N953"/>
      <c r="O953"/>
      <c r="P953"/>
    </row>
    <row r="954" spans="1:16" hidden="1" x14ac:dyDescent="0.2">
      <c r="A954" s="7" t="s">
        <v>407</v>
      </c>
      <c r="B954" s="6" t="s">
        <v>408</v>
      </c>
      <c r="C954" s="7" t="s">
        <v>1691</v>
      </c>
      <c r="D954" s="7" t="s">
        <v>394</v>
      </c>
      <c r="E954" s="7" t="s">
        <v>395</v>
      </c>
      <c r="F954" s="7" t="s">
        <v>410</v>
      </c>
      <c r="G954" s="7" t="s">
        <v>410</v>
      </c>
      <c r="J954"/>
      <c r="K954"/>
      <c r="L954"/>
      <c r="M954"/>
      <c r="N954"/>
      <c r="O954"/>
      <c r="P954"/>
    </row>
    <row r="955" spans="1:16" hidden="1" x14ac:dyDescent="0.2">
      <c r="A955" s="7" t="s">
        <v>407</v>
      </c>
      <c r="B955" s="6" t="s">
        <v>408</v>
      </c>
      <c r="C955" s="7" t="s">
        <v>1820</v>
      </c>
      <c r="D955" s="7" t="s">
        <v>394</v>
      </c>
      <c r="E955" s="7" t="s">
        <v>395</v>
      </c>
      <c r="F955" s="7" t="s">
        <v>410</v>
      </c>
      <c r="G955" s="7" t="s">
        <v>410</v>
      </c>
      <c r="J955"/>
      <c r="K955"/>
      <c r="L955"/>
      <c r="M955"/>
      <c r="N955"/>
      <c r="O955"/>
      <c r="P955"/>
    </row>
    <row r="956" spans="1:16" hidden="1" x14ac:dyDescent="0.2">
      <c r="A956" s="7" t="s">
        <v>407</v>
      </c>
      <c r="B956" s="6" t="s">
        <v>408</v>
      </c>
      <c r="C956" s="7" t="s">
        <v>1301</v>
      </c>
      <c r="D956" s="7" t="s">
        <v>394</v>
      </c>
      <c r="E956" s="7" t="s">
        <v>395</v>
      </c>
      <c r="F956" s="7" t="s">
        <v>410</v>
      </c>
      <c r="G956" s="7" t="s">
        <v>410</v>
      </c>
      <c r="J956"/>
      <c r="K956"/>
      <c r="L956"/>
      <c r="M956"/>
      <c r="N956"/>
      <c r="O956"/>
      <c r="P956"/>
    </row>
    <row r="957" spans="1:16" hidden="1" x14ac:dyDescent="0.2">
      <c r="A957" s="7" t="s">
        <v>407</v>
      </c>
      <c r="B957" s="6" t="s">
        <v>408</v>
      </c>
      <c r="C957" s="7" t="s">
        <v>1820</v>
      </c>
      <c r="D957" s="7" t="s">
        <v>394</v>
      </c>
      <c r="E957" s="7" t="s">
        <v>395</v>
      </c>
      <c r="F957" s="7" t="s">
        <v>410</v>
      </c>
      <c r="G957" s="7" t="s">
        <v>410</v>
      </c>
      <c r="J957"/>
      <c r="K957"/>
      <c r="L957"/>
      <c r="M957"/>
      <c r="N957"/>
      <c r="O957"/>
      <c r="P957"/>
    </row>
    <row r="958" spans="1:16" hidden="1" x14ac:dyDescent="0.2">
      <c r="A958" s="7" t="s">
        <v>407</v>
      </c>
      <c r="B958" s="6" t="s">
        <v>408</v>
      </c>
      <c r="C958" s="7" t="s">
        <v>1876</v>
      </c>
      <c r="D958" s="7" t="s">
        <v>394</v>
      </c>
      <c r="E958" s="7" t="s">
        <v>395</v>
      </c>
      <c r="F958" s="7" t="s">
        <v>410</v>
      </c>
      <c r="G958" s="7" t="s">
        <v>410</v>
      </c>
      <c r="J958"/>
      <c r="K958"/>
      <c r="L958"/>
      <c r="M958"/>
      <c r="N958"/>
      <c r="O958"/>
      <c r="P958"/>
    </row>
    <row r="959" spans="1:16" hidden="1" x14ac:dyDescent="0.2">
      <c r="A959" s="7" t="s">
        <v>407</v>
      </c>
      <c r="B959" s="7" t="s">
        <v>408</v>
      </c>
      <c r="C959" s="7" t="s">
        <v>1875</v>
      </c>
      <c r="D959" s="7" t="s">
        <v>394</v>
      </c>
      <c r="E959" s="7" t="s">
        <v>395</v>
      </c>
      <c r="F959" s="7" t="s">
        <v>410</v>
      </c>
      <c r="G959" s="7" t="s">
        <v>410</v>
      </c>
      <c r="J959"/>
      <c r="K959"/>
      <c r="L959"/>
      <c r="M959"/>
      <c r="N959"/>
      <c r="O959"/>
      <c r="P959"/>
    </row>
    <row r="960" spans="1:16" hidden="1" x14ac:dyDescent="0.2">
      <c r="A960" s="7" t="s">
        <v>417</v>
      </c>
      <c r="B960" s="6" t="s">
        <v>418</v>
      </c>
      <c r="C960" s="7" t="s">
        <v>2010</v>
      </c>
      <c r="D960" s="7" t="s">
        <v>394</v>
      </c>
      <c r="E960" s="7" t="s">
        <v>395</v>
      </c>
      <c r="F960" s="7" t="s">
        <v>420</v>
      </c>
      <c r="G960" s="7" t="s">
        <v>420</v>
      </c>
      <c r="J960"/>
      <c r="K960"/>
      <c r="L960"/>
      <c r="M960"/>
      <c r="N960"/>
      <c r="O960"/>
      <c r="P960"/>
    </row>
    <row r="961" spans="1:16" hidden="1" x14ac:dyDescent="0.2">
      <c r="A961" s="7" t="s">
        <v>417</v>
      </c>
      <c r="B961" s="6" t="s">
        <v>418</v>
      </c>
      <c r="C961" s="7" t="s">
        <v>1578</v>
      </c>
      <c r="D961" s="7" t="s">
        <v>394</v>
      </c>
      <c r="E961" s="7" t="s">
        <v>395</v>
      </c>
      <c r="F961" s="7" t="s">
        <v>420</v>
      </c>
      <c r="G961" s="7" t="s">
        <v>420</v>
      </c>
      <c r="J961"/>
      <c r="K961"/>
      <c r="L961"/>
      <c r="M961"/>
      <c r="N961"/>
      <c r="O961"/>
      <c r="P961"/>
    </row>
    <row r="962" spans="1:16" hidden="1" x14ac:dyDescent="0.2">
      <c r="A962" s="7" t="s">
        <v>417</v>
      </c>
      <c r="B962" s="6" t="s">
        <v>1579</v>
      </c>
      <c r="C962" s="7" t="s">
        <v>1303</v>
      </c>
      <c r="D962" s="7" t="s">
        <v>394</v>
      </c>
      <c r="E962" s="7" t="s">
        <v>395</v>
      </c>
      <c r="F962" s="7" t="s">
        <v>420</v>
      </c>
      <c r="G962" s="7" t="s">
        <v>420</v>
      </c>
      <c r="J962"/>
      <c r="K962"/>
      <c r="L962"/>
      <c r="M962"/>
      <c r="N962"/>
      <c r="O962"/>
      <c r="P962"/>
    </row>
    <row r="963" spans="1:16" hidden="1" x14ac:dyDescent="0.2">
      <c r="A963" s="7" t="s">
        <v>417</v>
      </c>
      <c r="B963" s="6" t="s">
        <v>1579</v>
      </c>
      <c r="C963" s="7" t="s">
        <v>1465</v>
      </c>
      <c r="D963" s="7" t="s">
        <v>394</v>
      </c>
      <c r="E963" s="7" t="s">
        <v>395</v>
      </c>
      <c r="F963" s="7" t="s">
        <v>420</v>
      </c>
      <c r="G963" s="7" t="s">
        <v>420</v>
      </c>
      <c r="J963"/>
      <c r="K963"/>
      <c r="L963"/>
      <c r="M963"/>
      <c r="N963"/>
      <c r="O963"/>
      <c r="P963"/>
    </row>
    <row r="964" spans="1:16" hidden="1" x14ac:dyDescent="0.2">
      <c r="A964" s="7" t="s">
        <v>417</v>
      </c>
      <c r="B964" s="7" t="s">
        <v>1579</v>
      </c>
      <c r="C964" s="7" t="s">
        <v>1303</v>
      </c>
      <c r="D964" s="7" t="s">
        <v>394</v>
      </c>
      <c r="E964" s="7" t="s">
        <v>395</v>
      </c>
      <c r="F964" s="7" t="s">
        <v>420</v>
      </c>
      <c r="G964" s="7" t="s">
        <v>420</v>
      </c>
      <c r="J964"/>
      <c r="K964"/>
      <c r="L964"/>
      <c r="M964"/>
      <c r="N964"/>
      <c r="O964"/>
      <c r="P964"/>
    </row>
    <row r="965" spans="1:16" hidden="1" x14ac:dyDescent="0.2">
      <c r="A965" s="7" t="s">
        <v>417</v>
      </c>
      <c r="B965" s="7" t="s">
        <v>1579</v>
      </c>
      <c r="C965" s="7" t="s">
        <v>1302</v>
      </c>
      <c r="D965" s="7" t="s">
        <v>394</v>
      </c>
      <c r="E965" s="7" t="s">
        <v>395</v>
      </c>
      <c r="F965" s="7" t="s">
        <v>420</v>
      </c>
      <c r="G965" s="7" t="s">
        <v>420</v>
      </c>
      <c r="J965"/>
      <c r="K965"/>
      <c r="L965"/>
      <c r="M965"/>
      <c r="N965"/>
      <c r="O965"/>
      <c r="P965"/>
    </row>
    <row r="966" spans="1:16" hidden="1" x14ac:dyDescent="0.2">
      <c r="A966" s="7" t="s">
        <v>417</v>
      </c>
      <c r="B966" s="6" t="s">
        <v>418</v>
      </c>
      <c r="C966" s="7" t="s">
        <v>1378</v>
      </c>
      <c r="D966" s="7" t="s">
        <v>394</v>
      </c>
      <c r="E966" s="7" t="s">
        <v>395</v>
      </c>
      <c r="F966" s="7" t="s">
        <v>420</v>
      </c>
      <c r="G966" s="7" t="s">
        <v>420</v>
      </c>
      <c r="J966"/>
      <c r="K966"/>
      <c r="L966"/>
      <c r="M966"/>
      <c r="N966"/>
      <c r="O966"/>
      <c r="P966"/>
    </row>
    <row r="967" spans="1:16" hidden="1" x14ac:dyDescent="0.2">
      <c r="A967" s="7" t="s">
        <v>417</v>
      </c>
      <c r="B967" s="7" t="s">
        <v>421</v>
      </c>
      <c r="C967" s="7" t="s">
        <v>1182</v>
      </c>
      <c r="D967" s="7" t="s">
        <v>134</v>
      </c>
      <c r="E967" s="7" t="s">
        <v>167</v>
      </c>
      <c r="F967" s="7" t="s">
        <v>420</v>
      </c>
      <c r="G967" s="7" t="s">
        <v>420</v>
      </c>
      <c r="J967"/>
      <c r="K967"/>
      <c r="L967"/>
      <c r="M967"/>
      <c r="N967"/>
      <c r="O967"/>
      <c r="P967"/>
    </row>
    <row r="968" spans="1:16" hidden="1" x14ac:dyDescent="0.2">
      <c r="A968" s="7" t="s">
        <v>417</v>
      </c>
      <c r="B968" s="6" t="s">
        <v>1579</v>
      </c>
      <c r="C968" s="7" t="s">
        <v>1303</v>
      </c>
      <c r="D968" s="7" t="s">
        <v>394</v>
      </c>
      <c r="E968" s="7" t="s">
        <v>395</v>
      </c>
      <c r="F968" s="7" t="s">
        <v>420</v>
      </c>
      <c r="G968" s="7" t="s">
        <v>420</v>
      </c>
      <c r="J968"/>
      <c r="K968"/>
      <c r="L968"/>
      <c r="M968"/>
      <c r="N968"/>
      <c r="O968"/>
      <c r="P968"/>
    </row>
    <row r="969" spans="1:16" hidden="1" x14ac:dyDescent="0.2">
      <c r="A969" s="7" t="s">
        <v>417</v>
      </c>
      <c r="B969" s="6" t="s">
        <v>1579</v>
      </c>
      <c r="C969" s="7" t="s">
        <v>1302</v>
      </c>
      <c r="D969" s="7" t="s">
        <v>394</v>
      </c>
      <c r="E969" s="7" t="s">
        <v>395</v>
      </c>
      <c r="F969" s="7" t="s">
        <v>420</v>
      </c>
      <c r="G969" s="7" t="s">
        <v>420</v>
      </c>
      <c r="J969"/>
      <c r="K969"/>
      <c r="L969"/>
      <c r="M969"/>
      <c r="N969"/>
      <c r="O969"/>
      <c r="P969"/>
    </row>
    <row r="970" spans="1:16" hidden="1" x14ac:dyDescent="0.2">
      <c r="A970" s="7" t="s">
        <v>417</v>
      </c>
      <c r="B970" s="6" t="s">
        <v>1579</v>
      </c>
      <c r="C970" s="7" t="s">
        <v>1303</v>
      </c>
      <c r="D970" s="7" t="s">
        <v>394</v>
      </c>
      <c r="E970" s="7" t="s">
        <v>395</v>
      </c>
      <c r="F970" s="7" t="s">
        <v>420</v>
      </c>
      <c r="G970" s="7" t="s">
        <v>420</v>
      </c>
      <c r="J970"/>
      <c r="K970"/>
      <c r="L970"/>
      <c r="M970"/>
      <c r="N970"/>
      <c r="O970"/>
      <c r="P970"/>
    </row>
    <row r="971" spans="1:16" hidden="1" x14ac:dyDescent="0.2">
      <c r="A971" s="7" t="s">
        <v>417</v>
      </c>
      <c r="B971" s="7" t="s">
        <v>418</v>
      </c>
      <c r="C971" s="7" t="s">
        <v>2010</v>
      </c>
      <c r="D971" s="7" t="s">
        <v>394</v>
      </c>
      <c r="E971" s="7" t="s">
        <v>395</v>
      </c>
      <c r="F971" s="7" t="s">
        <v>420</v>
      </c>
      <c r="G971" s="7" t="s">
        <v>420</v>
      </c>
      <c r="J971"/>
      <c r="K971"/>
      <c r="L971"/>
      <c r="M971"/>
      <c r="N971"/>
      <c r="O971"/>
      <c r="P971"/>
    </row>
    <row r="972" spans="1:16" hidden="1" x14ac:dyDescent="0.2">
      <c r="A972" s="7" t="s">
        <v>417</v>
      </c>
      <c r="B972" s="6" t="s">
        <v>1579</v>
      </c>
      <c r="C972" s="7" t="s">
        <v>2702</v>
      </c>
      <c r="D972" s="7" t="s">
        <v>394</v>
      </c>
      <c r="E972" s="7" t="s">
        <v>395</v>
      </c>
      <c r="F972" s="7" t="s">
        <v>420</v>
      </c>
      <c r="G972" s="7" t="s">
        <v>420</v>
      </c>
      <c r="J972"/>
      <c r="K972"/>
      <c r="L972"/>
      <c r="M972"/>
      <c r="N972"/>
      <c r="O972"/>
      <c r="P972"/>
    </row>
    <row r="973" spans="1:16" hidden="1" x14ac:dyDescent="0.2">
      <c r="A973" s="7" t="s">
        <v>417</v>
      </c>
      <c r="B973" s="7" t="s">
        <v>418</v>
      </c>
      <c r="C973" s="7" t="s">
        <v>1378</v>
      </c>
      <c r="D973" s="7" t="s">
        <v>394</v>
      </c>
      <c r="E973" s="7" t="s">
        <v>395</v>
      </c>
      <c r="F973" s="7" t="s">
        <v>420</v>
      </c>
      <c r="G973" s="7" t="s">
        <v>420</v>
      </c>
      <c r="J973"/>
      <c r="K973"/>
      <c r="L973"/>
      <c r="M973"/>
      <c r="N973"/>
      <c r="O973"/>
      <c r="P973"/>
    </row>
    <row r="974" spans="1:16" hidden="1" x14ac:dyDescent="0.2">
      <c r="A974" s="7" t="s">
        <v>1114</v>
      </c>
      <c r="B974" s="6" t="s">
        <v>1123</v>
      </c>
      <c r="C974" s="7" t="s">
        <v>1308</v>
      </c>
      <c r="D974" s="7" t="s">
        <v>394</v>
      </c>
      <c r="E974" s="7" t="s">
        <v>395</v>
      </c>
      <c r="F974" s="7" t="s">
        <v>1124</v>
      </c>
      <c r="G974" s="7" t="s">
        <v>1124</v>
      </c>
      <c r="J974"/>
      <c r="K974"/>
      <c r="L974"/>
      <c r="M974"/>
      <c r="N974"/>
      <c r="O974"/>
      <c r="P974"/>
    </row>
    <row r="975" spans="1:16" hidden="1" x14ac:dyDescent="0.2">
      <c r="A975" s="7" t="s">
        <v>1114</v>
      </c>
      <c r="B975" s="7" t="s">
        <v>1123</v>
      </c>
      <c r="C975" s="7" t="s">
        <v>2400</v>
      </c>
      <c r="D975" s="7" t="s">
        <v>394</v>
      </c>
      <c r="E975" s="7" t="s">
        <v>395</v>
      </c>
      <c r="F975" s="7" t="s">
        <v>1124</v>
      </c>
      <c r="G975" s="7" t="s">
        <v>1124</v>
      </c>
      <c r="J975"/>
      <c r="K975"/>
      <c r="L975"/>
      <c r="M975"/>
      <c r="N975"/>
      <c r="O975"/>
      <c r="P975"/>
    </row>
    <row r="976" spans="1:16" hidden="1" x14ac:dyDescent="0.2">
      <c r="A976" s="7" t="s">
        <v>1114</v>
      </c>
      <c r="B976" s="6" t="s">
        <v>1123</v>
      </c>
      <c r="C976" s="7" t="s">
        <v>1308</v>
      </c>
      <c r="D976" s="7" t="s">
        <v>394</v>
      </c>
      <c r="E976" s="7" t="s">
        <v>395</v>
      </c>
      <c r="F976" s="7" t="s">
        <v>1124</v>
      </c>
      <c r="G976" s="7" t="s">
        <v>1124</v>
      </c>
      <c r="J976"/>
      <c r="K976"/>
      <c r="L976"/>
      <c r="M976"/>
      <c r="N976"/>
      <c r="O976"/>
      <c r="P976"/>
    </row>
    <row r="977" spans="1:16" hidden="1" x14ac:dyDescent="0.2">
      <c r="A977" s="7" t="s">
        <v>1114</v>
      </c>
      <c r="B977" s="6" t="s">
        <v>1123</v>
      </c>
      <c r="C977" s="7" t="s">
        <v>12664</v>
      </c>
      <c r="D977" s="7" t="s">
        <v>394</v>
      </c>
      <c r="E977" s="7" t="s">
        <v>395</v>
      </c>
      <c r="F977" s="7" t="s">
        <v>1124</v>
      </c>
      <c r="G977" s="7" t="s">
        <v>1124</v>
      </c>
      <c r="J977"/>
      <c r="K977"/>
      <c r="L977"/>
      <c r="M977"/>
      <c r="N977"/>
      <c r="O977"/>
      <c r="P977"/>
    </row>
    <row r="978" spans="1:16" hidden="1" x14ac:dyDescent="0.2">
      <c r="A978" s="7" t="s">
        <v>429</v>
      </c>
      <c r="B978" s="6" t="s">
        <v>1267</v>
      </c>
      <c r="C978" s="7" t="s">
        <v>1406</v>
      </c>
      <c r="D978" s="7" t="s">
        <v>394</v>
      </c>
      <c r="E978" s="7" t="s">
        <v>395</v>
      </c>
      <c r="F978" s="7" t="s">
        <v>432</v>
      </c>
      <c r="G978" s="7" t="s">
        <v>432</v>
      </c>
      <c r="J978"/>
      <c r="K978"/>
      <c r="L978"/>
      <c r="M978"/>
      <c r="N978"/>
      <c r="O978"/>
      <c r="P978"/>
    </row>
    <row r="979" spans="1:16" hidden="1" x14ac:dyDescent="0.2">
      <c r="A979" s="7" t="s">
        <v>429</v>
      </c>
      <c r="B979" s="7" t="s">
        <v>1267</v>
      </c>
      <c r="C979" s="7" t="s">
        <v>6672</v>
      </c>
      <c r="D979" s="7" t="s">
        <v>394</v>
      </c>
      <c r="E979" s="7" t="s">
        <v>395</v>
      </c>
      <c r="F979" s="7" t="s">
        <v>432</v>
      </c>
      <c r="G979" s="7" t="s">
        <v>432</v>
      </c>
      <c r="J979"/>
      <c r="K979"/>
      <c r="L979"/>
      <c r="M979"/>
      <c r="N979"/>
      <c r="O979"/>
      <c r="P979"/>
    </row>
    <row r="980" spans="1:16" hidden="1" x14ac:dyDescent="0.2">
      <c r="A980" s="7" t="s">
        <v>429</v>
      </c>
      <c r="B980" s="7" t="s">
        <v>1267</v>
      </c>
      <c r="C980" s="7" t="s">
        <v>1406</v>
      </c>
      <c r="D980" s="7" t="s">
        <v>394</v>
      </c>
      <c r="E980" s="7" t="s">
        <v>395</v>
      </c>
      <c r="F980" s="7" t="s">
        <v>432</v>
      </c>
      <c r="G980" s="7" t="s">
        <v>432</v>
      </c>
      <c r="J980"/>
      <c r="K980"/>
      <c r="L980"/>
      <c r="M980"/>
      <c r="N980"/>
      <c r="O980"/>
      <c r="P980"/>
    </row>
    <row r="981" spans="1:16" hidden="1" x14ac:dyDescent="0.2">
      <c r="A981" s="7" t="s">
        <v>434</v>
      </c>
      <c r="B981" s="7" t="s">
        <v>2402</v>
      </c>
      <c r="C981" s="7" t="s">
        <v>12705</v>
      </c>
      <c r="D981" s="7" t="s">
        <v>394</v>
      </c>
      <c r="E981" s="7" t="s">
        <v>395</v>
      </c>
      <c r="F981" s="7" t="s">
        <v>436</v>
      </c>
      <c r="G981" s="7" t="s">
        <v>436</v>
      </c>
      <c r="J981"/>
      <c r="K981"/>
      <c r="L981"/>
      <c r="M981"/>
      <c r="N981"/>
      <c r="O981"/>
      <c r="P981"/>
    </row>
    <row r="982" spans="1:16" hidden="1" x14ac:dyDescent="0.2">
      <c r="A982" s="7" t="s">
        <v>434</v>
      </c>
      <c r="B982" s="7" t="s">
        <v>2401</v>
      </c>
      <c r="C982" s="7" t="s">
        <v>6699</v>
      </c>
      <c r="D982" s="7" t="s">
        <v>139</v>
      </c>
      <c r="E982" s="7" t="s">
        <v>176</v>
      </c>
      <c r="F982" s="7" t="s">
        <v>436</v>
      </c>
      <c r="G982" s="7" t="s">
        <v>436</v>
      </c>
      <c r="J982"/>
      <c r="K982"/>
      <c r="L982"/>
      <c r="M982"/>
      <c r="N982"/>
      <c r="O982"/>
      <c r="P982"/>
    </row>
    <row r="983" spans="1:16" hidden="1" x14ac:dyDescent="0.2">
      <c r="A983" s="7" t="s">
        <v>434</v>
      </c>
      <c r="B983" s="6" t="s">
        <v>2401</v>
      </c>
      <c r="C983" s="7" t="s">
        <v>6699</v>
      </c>
      <c r="D983" s="7" t="s">
        <v>139</v>
      </c>
      <c r="E983" s="7" t="s">
        <v>176</v>
      </c>
      <c r="F983" s="7" t="s">
        <v>436</v>
      </c>
      <c r="G983" s="7" t="s">
        <v>436</v>
      </c>
      <c r="J983"/>
      <c r="K983"/>
      <c r="L983"/>
      <c r="M983"/>
      <c r="N983"/>
      <c r="O983"/>
      <c r="P983"/>
    </row>
    <row r="984" spans="1:16" hidden="1" x14ac:dyDescent="0.2">
      <c r="A984" s="7" t="s">
        <v>434</v>
      </c>
      <c r="B984" s="6" t="s">
        <v>2401</v>
      </c>
      <c r="C984" s="7" t="s">
        <v>6699</v>
      </c>
      <c r="D984" s="7" t="s">
        <v>139</v>
      </c>
      <c r="E984" s="7" t="s">
        <v>176</v>
      </c>
      <c r="F984" s="7" t="s">
        <v>436</v>
      </c>
      <c r="G984" s="7" t="s">
        <v>436</v>
      </c>
      <c r="J984"/>
      <c r="K984"/>
      <c r="L984"/>
      <c r="M984"/>
      <c r="N984"/>
      <c r="O984"/>
      <c r="P984"/>
    </row>
    <row r="985" spans="1:16" hidden="1" x14ac:dyDescent="0.2">
      <c r="A985" s="7" t="s">
        <v>438</v>
      </c>
      <c r="B985" s="7" t="s">
        <v>439</v>
      </c>
      <c r="C985" s="7" t="s">
        <v>1305</v>
      </c>
      <c r="D985" s="7" t="s">
        <v>394</v>
      </c>
      <c r="E985" s="7" t="s">
        <v>395</v>
      </c>
      <c r="F985" s="7" t="s">
        <v>441</v>
      </c>
      <c r="G985" s="7" t="s">
        <v>441</v>
      </c>
      <c r="J985"/>
      <c r="K985"/>
      <c r="L985"/>
      <c r="M985"/>
      <c r="N985"/>
      <c r="O985"/>
      <c r="P985"/>
    </row>
    <row r="986" spans="1:16" hidden="1" x14ac:dyDescent="0.2">
      <c r="A986" s="7" t="s">
        <v>438</v>
      </c>
      <c r="B986" s="6" t="s">
        <v>439</v>
      </c>
      <c r="C986" s="7" t="s">
        <v>1878</v>
      </c>
      <c r="D986" s="7" t="s">
        <v>394</v>
      </c>
      <c r="E986" s="7" t="s">
        <v>395</v>
      </c>
      <c r="F986" s="7" t="s">
        <v>441</v>
      </c>
      <c r="G986" s="7" t="s">
        <v>441</v>
      </c>
      <c r="J986"/>
      <c r="K986"/>
      <c r="L986"/>
      <c r="M986"/>
      <c r="N986"/>
      <c r="O986"/>
      <c r="P986"/>
    </row>
    <row r="987" spans="1:16" hidden="1" x14ac:dyDescent="0.2">
      <c r="A987" s="7" t="s">
        <v>438</v>
      </c>
      <c r="B987" s="6" t="s">
        <v>439</v>
      </c>
      <c r="C987" s="7" t="s">
        <v>1878</v>
      </c>
      <c r="D987" s="7" t="s">
        <v>394</v>
      </c>
      <c r="E987" s="7" t="s">
        <v>395</v>
      </c>
      <c r="F987" s="7" t="s">
        <v>441</v>
      </c>
      <c r="G987" s="7" t="s">
        <v>441</v>
      </c>
      <c r="J987"/>
      <c r="K987"/>
      <c r="L987"/>
      <c r="M987"/>
      <c r="N987"/>
      <c r="O987"/>
      <c r="P987"/>
    </row>
    <row r="988" spans="1:16" hidden="1" x14ac:dyDescent="0.2">
      <c r="A988" s="7" t="s">
        <v>438</v>
      </c>
      <c r="B988" s="6" t="s">
        <v>439</v>
      </c>
      <c r="C988" s="7" t="s">
        <v>12777</v>
      </c>
      <c r="D988" s="7" t="s">
        <v>394</v>
      </c>
      <c r="E988" s="7" t="s">
        <v>395</v>
      </c>
      <c r="F988" s="7" t="s">
        <v>441</v>
      </c>
      <c r="G988" s="7" t="s">
        <v>441</v>
      </c>
      <c r="J988"/>
      <c r="K988"/>
      <c r="L988"/>
      <c r="M988"/>
      <c r="N988"/>
      <c r="O988"/>
      <c r="P988"/>
    </row>
    <row r="989" spans="1:16" hidden="1" x14ac:dyDescent="0.2">
      <c r="A989" s="7" t="s">
        <v>438</v>
      </c>
      <c r="B989" s="6" t="s">
        <v>439</v>
      </c>
      <c r="C989" s="7" t="s">
        <v>1304</v>
      </c>
      <c r="D989" s="7" t="s">
        <v>394</v>
      </c>
      <c r="E989" s="7" t="s">
        <v>395</v>
      </c>
      <c r="F989" s="7" t="s">
        <v>441</v>
      </c>
      <c r="G989" s="7" t="s">
        <v>441</v>
      </c>
      <c r="J989"/>
      <c r="K989"/>
      <c r="L989"/>
      <c r="M989"/>
      <c r="N989"/>
      <c r="O989"/>
      <c r="P989"/>
    </row>
    <row r="990" spans="1:16" hidden="1" x14ac:dyDescent="0.2">
      <c r="A990" s="7" t="s">
        <v>438</v>
      </c>
      <c r="B990" s="6" t="s">
        <v>439</v>
      </c>
      <c r="C990" s="7" t="s">
        <v>1879</v>
      </c>
      <c r="D990" s="7" t="s">
        <v>394</v>
      </c>
      <c r="E990" s="7" t="s">
        <v>395</v>
      </c>
      <c r="F990" s="7" t="s">
        <v>441</v>
      </c>
      <c r="G990" s="7" t="s">
        <v>441</v>
      </c>
      <c r="J990"/>
      <c r="K990"/>
      <c r="L990"/>
      <c r="M990"/>
      <c r="N990"/>
      <c r="O990"/>
      <c r="P990"/>
    </row>
    <row r="991" spans="1:16" hidden="1" x14ac:dyDescent="0.2">
      <c r="A991" s="7" t="s">
        <v>438</v>
      </c>
      <c r="B991" s="6" t="s">
        <v>439</v>
      </c>
      <c r="C991" s="7" t="s">
        <v>1304</v>
      </c>
      <c r="D991" s="7" t="s">
        <v>394</v>
      </c>
      <c r="E991" s="7" t="s">
        <v>395</v>
      </c>
      <c r="F991" s="7" t="s">
        <v>441</v>
      </c>
      <c r="G991" s="7" t="s">
        <v>441</v>
      </c>
      <c r="J991"/>
      <c r="K991"/>
      <c r="L991"/>
      <c r="M991"/>
      <c r="N991"/>
      <c r="O991"/>
      <c r="P991"/>
    </row>
    <row r="992" spans="1:16" hidden="1" x14ac:dyDescent="0.2">
      <c r="A992" s="7" t="s">
        <v>438</v>
      </c>
      <c r="B992" s="6" t="s">
        <v>439</v>
      </c>
      <c r="C992" s="7" t="s">
        <v>1879</v>
      </c>
      <c r="D992" s="7" t="s">
        <v>394</v>
      </c>
      <c r="E992" s="7" t="s">
        <v>395</v>
      </c>
      <c r="F992" s="7" t="s">
        <v>441</v>
      </c>
      <c r="G992" s="7" t="s">
        <v>441</v>
      </c>
      <c r="J992"/>
      <c r="K992"/>
      <c r="L992"/>
      <c r="M992"/>
      <c r="N992"/>
      <c r="O992"/>
      <c r="P992"/>
    </row>
    <row r="993" spans="1:16" hidden="1" x14ac:dyDescent="0.2">
      <c r="A993" s="7" t="s">
        <v>438</v>
      </c>
      <c r="B993" s="6" t="s">
        <v>439</v>
      </c>
      <c r="C993" s="7" t="s">
        <v>12825</v>
      </c>
      <c r="D993" s="7" t="s">
        <v>394</v>
      </c>
      <c r="E993" s="7" t="s">
        <v>395</v>
      </c>
      <c r="F993" s="7" t="s">
        <v>441</v>
      </c>
      <c r="G993" s="7" t="s">
        <v>441</v>
      </c>
      <c r="J993"/>
      <c r="K993"/>
      <c r="L993"/>
      <c r="M993"/>
      <c r="N993"/>
      <c r="O993"/>
      <c r="P993"/>
    </row>
    <row r="994" spans="1:16" hidden="1" x14ac:dyDescent="0.2">
      <c r="A994" s="7" t="s">
        <v>438</v>
      </c>
      <c r="B994" s="6" t="s">
        <v>439</v>
      </c>
      <c r="C994" s="7" t="s">
        <v>1878</v>
      </c>
      <c r="D994" s="7" t="s">
        <v>394</v>
      </c>
      <c r="E994" s="7" t="s">
        <v>395</v>
      </c>
      <c r="F994" s="7" t="s">
        <v>441</v>
      </c>
      <c r="G994" s="7" t="s">
        <v>441</v>
      </c>
      <c r="J994"/>
      <c r="K994"/>
      <c r="L994"/>
      <c r="M994"/>
      <c r="N994"/>
      <c r="O994"/>
      <c r="P994"/>
    </row>
    <row r="995" spans="1:16" hidden="1" x14ac:dyDescent="0.2">
      <c r="A995" s="7" t="s">
        <v>438</v>
      </c>
      <c r="B995" s="6" t="s">
        <v>439</v>
      </c>
      <c r="C995" s="7" t="s">
        <v>1879</v>
      </c>
      <c r="D995" s="7" t="s">
        <v>394</v>
      </c>
      <c r="E995" s="7" t="s">
        <v>395</v>
      </c>
      <c r="F995" s="7" t="s">
        <v>441</v>
      </c>
      <c r="G995" s="7" t="s">
        <v>441</v>
      </c>
      <c r="J995"/>
      <c r="K995"/>
      <c r="L995"/>
      <c r="M995"/>
      <c r="N995"/>
      <c r="O995"/>
      <c r="P995"/>
    </row>
    <row r="996" spans="1:16" hidden="1" x14ac:dyDescent="0.2">
      <c r="A996" s="7" t="s">
        <v>438</v>
      </c>
      <c r="B996" s="6" t="s">
        <v>439</v>
      </c>
      <c r="C996" s="7" t="s">
        <v>1878</v>
      </c>
      <c r="D996" s="7" t="s">
        <v>394</v>
      </c>
      <c r="E996" s="7" t="s">
        <v>395</v>
      </c>
      <c r="F996" s="7" t="s">
        <v>441</v>
      </c>
      <c r="G996" s="7" t="s">
        <v>441</v>
      </c>
      <c r="J996"/>
      <c r="K996"/>
      <c r="L996"/>
      <c r="M996"/>
      <c r="N996"/>
      <c r="O996"/>
      <c r="P996"/>
    </row>
    <row r="997" spans="1:16" hidden="1" x14ac:dyDescent="0.2">
      <c r="A997" s="7" t="s">
        <v>438</v>
      </c>
      <c r="B997" s="6" t="s">
        <v>439</v>
      </c>
      <c r="C997" s="7" t="s">
        <v>1878</v>
      </c>
      <c r="D997" s="7" t="s">
        <v>394</v>
      </c>
      <c r="E997" s="7" t="s">
        <v>395</v>
      </c>
      <c r="F997" s="7" t="s">
        <v>441</v>
      </c>
      <c r="G997" s="7" t="s">
        <v>441</v>
      </c>
      <c r="J997"/>
      <c r="K997"/>
      <c r="L997"/>
      <c r="M997"/>
      <c r="N997"/>
      <c r="O997"/>
      <c r="P997"/>
    </row>
    <row r="998" spans="1:16" hidden="1" x14ac:dyDescent="0.2">
      <c r="A998" s="7" t="s">
        <v>438</v>
      </c>
      <c r="B998" s="6" t="s">
        <v>1268</v>
      </c>
      <c r="C998" s="7" t="s">
        <v>2028</v>
      </c>
      <c r="D998" s="7" t="s">
        <v>134</v>
      </c>
      <c r="E998" s="7" t="s">
        <v>167</v>
      </c>
      <c r="F998" s="7" t="s">
        <v>441</v>
      </c>
      <c r="G998" s="7" t="s">
        <v>441</v>
      </c>
      <c r="J998"/>
      <c r="K998"/>
      <c r="L998"/>
      <c r="M998"/>
      <c r="N998"/>
      <c r="O998"/>
      <c r="P998"/>
    </row>
    <row r="999" spans="1:16" hidden="1" x14ac:dyDescent="0.2">
      <c r="A999" s="7" t="s">
        <v>438</v>
      </c>
      <c r="B999" s="6" t="s">
        <v>439</v>
      </c>
      <c r="C999" s="7" t="s">
        <v>1304</v>
      </c>
      <c r="D999" s="7" t="s">
        <v>394</v>
      </c>
      <c r="E999" s="7" t="s">
        <v>395</v>
      </c>
      <c r="F999" s="7" t="s">
        <v>441</v>
      </c>
      <c r="G999" s="7" t="s">
        <v>441</v>
      </c>
      <c r="J999"/>
      <c r="K999"/>
      <c r="L999"/>
      <c r="M999"/>
      <c r="N999"/>
      <c r="O999"/>
      <c r="P999"/>
    </row>
    <row r="1000" spans="1:16" hidden="1" x14ac:dyDescent="0.2">
      <c r="A1000" s="7" t="s">
        <v>438</v>
      </c>
      <c r="B1000" s="6" t="s">
        <v>439</v>
      </c>
      <c r="C1000" s="7" t="s">
        <v>1304</v>
      </c>
      <c r="D1000" s="7" t="s">
        <v>394</v>
      </c>
      <c r="E1000" s="7" t="s">
        <v>395</v>
      </c>
      <c r="F1000" s="7" t="s">
        <v>441</v>
      </c>
      <c r="G1000" s="7" t="s">
        <v>441</v>
      </c>
      <c r="J1000"/>
      <c r="K1000"/>
      <c r="L1000"/>
      <c r="M1000"/>
      <c r="N1000"/>
      <c r="O1000"/>
      <c r="P1000"/>
    </row>
    <row r="1001" spans="1:16" hidden="1" x14ac:dyDescent="0.2">
      <c r="A1001" s="7" t="s">
        <v>438</v>
      </c>
      <c r="B1001" s="6" t="s">
        <v>439</v>
      </c>
      <c r="C1001" s="7" t="s">
        <v>2410</v>
      </c>
      <c r="D1001" s="7" t="s">
        <v>394</v>
      </c>
      <c r="E1001" s="7" t="s">
        <v>395</v>
      </c>
      <c r="F1001" s="7" t="s">
        <v>441</v>
      </c>
      <c r="G1001" s="7" t="s">
        <v>441</v>
      </c>
      <c r="J1001"/>
      <c r="K1001"/>
      <c r="L1001"/>
      <c r="M1001"/>
      <c r="N1001"/>
      <c r="O1001"/>
      <c r="P1001"/>
    </row>
    <row r="1002" spans="1:16" hidden="1" x14ac:dyDescent="0.2">
      <c r="A1002" s="7" t="s">
        <v>443</v>
      </c>
      <c r="B1002" s="6" t="s">
        <v>444</v>
      </c>
      <c r="C1002" s="7" t="s">
        <v>1306</v>
      </c>
      <c r="D1002" s="7" t="s">
        <v>394</v>
      </c>
      <c r="E1002" s="7" t="s">
        <v>395</v>
      </c>
      <c r="F1002" s="7" t="s">
        <v>447</v>
      </c>
      <c r="G1002" s="7" t="s">
        <v>447</v>
      </c>
      <c r="J1002"/>
      <c r="K1002"/>
      <c r="L1002"/>
      <c r="M1002"/>
      <c r="N1002"/>
      <c r="O1002"/>
      <c r="P1002"/>
    </row>
    <row r="1003" spans="1:16" hidden="1" x14ac:dyDescent="0.2">
      <c r="A1003" s="7" t="s">
        <v>443</v>
      </c>
      <c r="B1003" s="6" t="s">
        <v>444</v>
      </c>
      <c r="C1003" s="7" t="s">
        <v>1309</v>
      </c>
      <c r="D1003" s="7" t="s">
        <v>394</v>
      </c>
      <c r="E1003" s="7" t="s">
        <v>395</v>
      </c>
      <c r="F1003" s="7" t="s">
        <v>447</v>
      </c>
      <c r="G1003" s="7" t="s">
        <v>447</v>
      </c>
      <c r="J1003"/>
      <c r="K1003"/>
      <c r="L1003"/>
      <c r="M1003"/>
      <c r="N1003"/>
      <c r="O1003"/>
      <c r="P1003"/>
    </row>
    <row r="1004" spans="1:16" hidden="1" x14ac:dyDescent="0.2">
      <c r="A1004" s="7" t="s">
        <v>443</v>
      </c>
      <c r="B1004" s="6" t="s">
        <v>444</v>
      </c>
      <c r="C1004" s="7" t="s">
        <v>1383</v>
      </c>
      <c r="D1004" s="7" t="s">
        <v>394</v>
      </c>
      <c r="E1004" s="7" t="s">
        <v>395</v>
      </c>
      <c r="F1004" s="7" t="s">
        <v>447</v>
      </c>
      <c r="G1004" s="7" t="s">
        <v>447</v>
      </c>
      <c r="J1004"/>
      <c r="K1004"/>
      <c r="L1004"/>
      <c r="M1004"/>
      <c r="N1004"/>
      <c r="O1004"/>
      <c r="P1004"/>
    </row>
    <row r="1005" spans="1:16" hidden="1" x14ac:dyDescent="0.2">
      <c r="A1005" s="7" t="s">
        <v>443</v>
      </c>
      <c r="B1005" s="6" t="s">
        <v>444</v>
      </c>
      <c r="C1005" s="7" t="s">
        <v>1309</v>
      </c>
      <c r="D1005" s="7" t="s">
        <v>394</v>
      </c>
      <c r="E1005" s="7" t="s">
        <v>395</v>
      </c>
      <c r="F1005" s="7" t="s">
        <v>447</v>
      </c>
      <c r="G1005" s="7" t="s">
        <v>447</v>
      </c>
      <c r="J1005"/>
      <c r="K1005"/>
      <c r="L1005"/>
      <c r="M1005"/>
      <c r="N1005"/>
      <c r="O1005"/>
      <c r="P1005"/>
    </row>
    <row r="1006" spans="1:16" hidden="1" x14ac:dyDescent="0.2">
      <c r="A1006" s="7" t="s">
        <v>443</v>
      </c>
      <c r="B1006" s="6" t="s">
        <v>444</v>
      </c>
      <c r="C1006" s="7" t="s">
        <v>1309</v>
      </c>
      <c r="D1006" s="7" t="s">
        <v>394</v>
      </c>
      <c r="E1006" s="7" t="s">
        <v>395</v>
      </c>
      <c r="F1006" s="7" t="s">
        <v>447</v>
      </c>
      <c r="G1006" s="7" t="s">
        <v>447</v>
      </c>
      <c r="J1006"/>
      <c r="K1006"/>
      <c r="L1006"/>
      <c r="M1006"/>
      <c r="N1006"/>
      <c r="O1006"/>
      <c r="P1006"/>
    </row>
    <row r="1007" spans="1:16" hidden="1" x14ac:dyDescent="0.2">
      <c r="A1007" s="7" t="s">
        <v>443</v>
      </c>
      <c r="B1007" s="6" t="s">
        <v>444</v>
      </c>
      <c r="C1007" s="7" t="s">
        <v>1383</v>
      </c>
      <c r="D1007" s="7" t="s">
        <v>394</v>
      </c>
      <c r="E1007" s="7" t="s">
        <v>395</v>
      </c>
      <c r="F1007" s="7" t="s">
        <v>447</v>
      </c>
      <c r="G1007" s="7" t="s">
        <v>447</v>
      </c>
      <c r="J1007"/>
      <c r="K1007"/>
      <c r="L1007"/>
      <c r="M1007"/>
      <c r="N1007"/>
      <c r="O1007"/>
      <c r="P1007"/>
    </row>
    <row r="1008" spans="1:16" hidden="1" x14ac:dyDescent="0.2">
      <c r="A1008" s="7" t="s">
        <v>443</v>
      </c>
      <c r="B1008" s="6" t="s">
        <v>444</v>
      </c>
      <c r="C1008" s="7" t="s">
        <v>1309</v>
      </c>
      <c r="D1008" s="7" t="s">
        <v>394</v>
      </c>
      <c r="E1008" s="7" t="s">
        <v>395</v>
      </c>
      <c r="F1008" s="7" t="s">
        <v>447</v>
      </c>
      <c r="G1008" s="7" t="s">
        <v>447</v>
      </c>
      <c r="J1008"/>
      <c r="K1008"/>
      <c r="L1008"/>
      <c r="M1008"/>
      <c r="N1008"/>
      <c r="O1008"/>
      <c r="P1008"/>
    </row>
    <row r="1009" spans="1:16" hidden="1" x14ac:dyDescent="0.2">
      <c r="A1009" s="7" t="s">
        <v>443</v>
      </c>
      <c r="B1009" s="6" t="s">
        <v>444</v>
      </c>
      <c r="C1009" s="7" t="s">
        <v>1383</v>
      </c>
      <c r="D1009" s="7" t="s">
        <v>394</v>
      </c>
      <c r="E1009" s="7" t="s">
        <v>395</v>
      </c>
      <c r="F1009" s="7" t="s">
        <v>447</v>
      </c>
      <c r="G1009" s="7" t="s">
        <v>447</v>
      </c>
      <c r="J1009"/>
      <c r="K1009"/>
      <c r="L1009"/>
      <c r="M1009"/>
      <c r="N1009"/>
      <c r="O1009"/>
      <c r="P1009"/>
    </row>
    <row r="1010" spans="1:16" hidden="1" x14ac:dyDescent="0.2">
      <c r="A1010" s="7" t="s">
        <v>443</v>
      </c>
      <c r="B1010" s="7" t="s">
        <v>444</v>
      </c>
      <c r="C1010" s="7" t="s">
        <v>1309</v>
      </c>
      <c r="D1010" s="7" t="s">
        <v>394</v>
      </c>
      <c r="E1010" s="7" t="s">
        <v>395</v>
      </c>
      <c r="F1010" s="7" t="s">
        <v>447</v>
      </c>
      <c r="G1010" s="7" t="s">
        <v>447</v>
      </c>
      <c r="J1010"/>
      <c r="K1010"/>
      <c r="L1010"/>
      <c r="M1010"/>
      <c r="N1010"/>
      <c r="O1010"/>
      <c r="P1010"/>
    </row>
    <row r="1011" spans="1:16" hidden="1" x14ac:dyDescent="0.2">
      <c r="A1011" s="7" t="s">
        <v>443</v>
      </c>
      <c r="B1011" s="6" t="s">
        <v>1583</v>
      </c>
      <c r="C1011" s="7" t="s">
        <v>13005</v>
      </c>
      <c r="D1011" s="7" t="s">
        <v>394</v>
      </c>
      <c r="E1011" s="7" t="s">
        <v>395</v>
      </c>
      <c r="F1011" s="7" t="s">
        <v>1271</v>
      </c>
      <c r="G1011" s="7" t="s">
        <v>1271</v>
      </c>
      <c r="J1011"/>
      <c r="K1011"/>
      <c r="L1011"/>
      <c r="M1011"/>
      <c r="N1011"/>
      <c r="O1011"/>
      <c r="P1011"/>
    </row>
    <row r="1012" spans="1:16" hidden="1" x14ac:dyDescent="0.2">
      <c r="A1012" s="7" t="s">
        <v>455</v>
      </c>
      <c r="B1012" s="6"/>
      <c r="C1012" s="7" t="s">
        <v>468</v>
      </c>
      <c r="D1012" s="7" t="s">
        <v>119</v>
      </c>
      <c r="E1012" s="7" t="s">
        <v>120</v>
      </c>
      <c r="F1012" s="7" t="s">
        <v>461</v>
      </c>
      <c r="G1012" s="7" t="s">
        <v>461</v>
      </c>
      <c r="J1012"/>
      <c r="K1012"/>
      <c r="L1012"/>
      <c r="M1012"/>
      <c r="N1012"/>
      <c r="O1012"/>
      <c r="P1012"/>
    </row>
    <row r="1013" spans="1:16" hidden="1" x14ac:dyDescent="0.2">
      <c r="A1013" s="7" t="s">
        <v>455</v>
      </c>
      <c r="C1013" s="7" t="s">
        <v>1311</v>
      </c>
      <c r="D1013" s="7" t="s">
        <v>508</v>
      </c>
      <c r="E1013" s="7" t="s">
        <v>1325</v>
      </c>
      <c r="F1013" s="7" t="s">
        <v>461</v>
      </c>
      <c r="G1013" s="7" t="s">
        <v>461</v>
      </c>
      <c r="J1013"/>
      <c r="K1013"/>
      <c r="L1013"/>
      <c r="M1013"/>
      <c r="N1013"/>
      <c r="O1013"/>
      <c r="P1013"/>
    </row>
    <row r="1014" spans="1:16" hidden="1" x14ac:dyDescent="0.2">
      <c r="A1014" s="7" t="s">
        <v>455</v>
      </c>
      <c r="B1014" s="7" t="s">
        <v>456</v>
      </c>
      <c r="C1014" s="7" t="s">
        <v>1300</v>
      </c>
      <c r="D1014" s="7" t="s">
        <v>394</v>
      </c>
      <c r="E1014" s="7" t="s">
        <v>395</v>
      </c>
      <c r="F1014" s="7" t="s">
        <v>461</v>
      </c>
      <c r="G1014" s="7" t="s">
        <v>461</v>
      </c>
      <c r="J1014"/>
      <c r="K1014"/>
      <c r="L1014"/>
      <c r="M1014"/>
      <c r="N1014"/>
      <c r="O1014"/>
      <c r="P1014"/>
    </row>
    <row r="1015" spans="1:16" hidden="1" x14ac:dyDescent="0.2">
      <c r="A1015" s="7" t="s">
        <v>455</v>
      </c>
      <c r="B1015" s="7" t="s">
        <v>456</v>
      </c>
      <c r="C1015" s="7" t="s">
        <v>1300</v>
      </c>
      <c r="D1015" s="7" t="s">
        <v>394</v>
      </c>
      <c r="E1015" s="7" t="s">
        <v>395</v>
      </c>
      <c r="F1015" s="7" t="s">
        <v>461</v>
      </c>
      <c r="G1015" s="7" t="s">
        <v>461</v>
      </c>
      <c r="J1015"/>
      <c r="K1015"/>
      <c r="L1015"/>
      <c r="M1015"/>
      <c r="N1015"/>
      <c r="O1015"/>
      <c r="P1015"/>
    </row>
    <row r="1016" spans="1:16" hidden="1" x14ac:dyDescent="0.2">
      <c r="A1016" s="7" t="s">
        <v>455</v>
      </c>
      <c r="B1016" s="6"/>
      <c r="C1016" s="7" t="s">
        <v>465</v>
      </c>
      <c r="D1016" s="7" t="s">
        <v>119</v>
      </c>
      <c r="E1016" s="7" t="s">
        <v>120</v>
      </c>
      <c r="F1016" s="7" t="s">
        <v>461</v>
      </c>
      <c r="G1016" s="7" t="s">
        <v>461</v>
      </c>
      <c r="J1016"/>
      <c r="K1016"/>
      <c r="L1016"/>
      <c r="M1016"/>
      <c r="N1016"/>
      <c r="O1016"/>
      <c r="P1016"/>
    </row>
    <row r="1017" spans="1:16" hidden="1" x14ac:dyDescent="0.2">
      <c r="A1017" s="7" t="s">
        <v>455</v>
      </c>
      <c r="B1017" s="6"/>
      <c r="C1017" s="7" t="s">
        <v>2442</v>
      </c>
      <c r="D1017" s="7" t="s">
        <v>119</v>
      </c>
      <c r="E1017" s="7" t="s">
        <v>120</v>
      </c>
      <c r="F1017" s="7" t="s">
        <v>2436</v>
      </c>
      <c r="G1017" s="7" t="s">
        <v>2436</v>
      </c>
      <c r="J1017"/>
      <c r="K1017"/>
      <c r="L1017"/>
      <c r="M1017"/>
      <c r="N1017"/>
      <c r="O1017"/>
      <c r="P1017"/>
    </row>
    <row r="1018" spans="1:16" hidden="1" x14ac:dyDescent="0.2">
      <c r="A1018" s="7" t="s">
        <v>455</v>
      </c>
      <c r="C1018" s="7" t="s">
        <v>1760</v>
      </c>
      <c r="D1018" s="7" t="s">
        <v>508</v>
      </c>
      <c r="E1018" s="7" t="s">
        <v>1325</v>
      </c>
      <c r="F1018" s="7" t="s">
        <v>461</v>
      </c>
      <c r="G1018" s="7" t="s">
        <v>461</v>
      </c>
      <c r="J1018"/>
      <c r="K1018"/>
      <c r="L1018"/>
      <c r="M1018"/>
      <c r="N1018"/>
      <c r="O1018"/>
      <c r="P1018"/>
    </row>
    <row r="1019" spans="1:16" hidden="1" x14ac:dyDescent="0.2">
      <c r="A1019" s="7" t="s">
        <v>455</v>
      </c>
      <c r="B1019" s="6"/>
      <c r="C1019" s="7" t="s">
        <v>468</v>
      </c>
      <c r="D1019" s="7" t="s">
        <v>119</v>
      </c>
      <c r="E1019" s="7" t="s">
        <v>120</v>
      </c>
      <c r="F1019" s="7" t="s">
        <v>461</v>
      </c>
      <c r="G1019" s="7" t="s">
        <v>461</v>
      </c>
      <c r="J1019"/>
      <c r="K1019"/>
      <c r="L1019"/>
      <c r="M1019"/>
      <c r="N1019"/>
      <c r="O1019"/>
      <c r="P1019"/>
    </row>
    <row r="1020" spans="1:16" hidden="1" x14ac:dyDescent="0.2">
      <c r="A1020" s="7" t="s">
        <v>455</v>
      </c>
      <c r="B1020" s="6"/>
      <c r="C1020" s="7" t="s">
        <v>468</v>
      </c>
      <c r="D1020" s="7" t="s">
        <v>119</v>
      </c>
      <c r="E1020" s="7" t="s">
        <v>120</v>
      </c>
      <c r="F1020" s="7" t="s">
        <v>461</v>
      </c>
      <c r="G1020" s="7" t="s">
        <v>461</v>
      </c>
      <c r="J1020"/>
      <c r="K1020"/>
      <c r="L1020"/>
      <c r="M1020"/>
      <c r="N1020"/>
      <c r="O1020"/>
      <c r="P1020"/>
    </row>
    <row r="1021" spans="1:16" hidden="1" x14ac:dyDescent="0.2">
      <c r="A1021" s="7" t="s">
        <v>455</v>
      </c>
      <c r="B1021" s="6"/>
      <c r="C1021" s="7" t="s">
        <v>468</v>
      </c>
      <c r="D1021" s="7" t="s">
        <v>119</v>
      </c>
      <c r="E1021" s="7" t="s">
        <v>120</v>
      </c>
      <c r="F1021" s="7" t="s">
        <v>461</v>
      </c>
      <c r="G1021" s="7" t="s">
        <v>461</v>
      </c>
      <c r="J1021"/>
      <c r="K1021"/>
      <c r="L1021"/>
      <c r="M1021"/>
      <c r="N1021"/>
      <c r="O1021"/>
      <c r="P1021"/>
    </row>
    <row r="1022" spans="1:16" hidden="1" x14ac:dyDescent="0.2">
      <c r="A1022" s="7" t="s">
        <v>455</v>
      </c>
      <c r="B1022" s="6"/>
      <c r="C1022" s="7" t="s">
        <v>2437</v>
      </c>
      <c r="D1022" s="7" t="s">
        <v>119</v>
      </c>
      <c r="E1022" s="7" t="s">
        <v>120</v>
      </c>
      <c r="F1022" s="7" t="s">
        <v>461</v>
      </c>
      <c r="G1022" s="7" t="s">
        <v>461</v>
      </c>
      <c r="J1022"/>
      <c r="K1022"/>
      <c r="L1022"/>
      <c r="M1022"/>
      <c r="N1022"/>
      <c r="O1022"/>
      <c r="P1022"/>
    </row>
    <row r="1023" spans="1:16" hidden="1" x14ac:dyDescent="0.2">
      <c r="A1023" s="7" t="s">
        <v>455</v>
      </c>
      <c r="B1023" s="6" t="s">
        <v>2449</v>
      </c>
      <c r="C1023" s="7" t="s">
        <v>2450</v>
      </c>
      <c r="D1023" s="7" t="s">
        <v>139</v>
      </c>
      <c r="E1023" s="7" t="s">
        <v>176</v>
      </c>
      <c r="F1023" s="7" t="s">
        <v>2436</v>
      </c>
      <c r="G1023" s="7" t="s">
        <v>2436</v>
      </c>
      <c r="J1023"/>
      <c r="K1023"/>
      <c r="L1023"/>
      <c r="M1023"/>
      <c r="N1023"/>
      <c r="O1023"/>
      <c r="P1023"/>
    </row>
    <row r="1024" spans="1:16" hidden="1" x14ac:dyDescent="0.2">
      <c r="A1024" s="7" t="s">
        <v>455</v>
      </c>
      <c r="B1024" s="6"/>
      <c r="C1024" s="7" t="s">
        <v>2439</v>
      </c>
      <c r="D1024" s="7" t="s">
        <v>119</v>
      </c>
      <c r="E1024" s="7" t="s">
        <v>120</v>
      </c>
      <c r="F1024" s="7" t="s">
        <v>461</v>
      </c>
      <c r="G1024" s="7" t="s">
        <v>461</v>
      </c>
      <c r="J1024"/>
      <c r="K1024"/>
      <c r="L1024"/>
      <c r="M1024"/>
      <c r="N1024"/>
      <c r="O1024"/>
      <c r="P1024"/>
    </row>
    <row r="1025" spans="1:16" hidden="1" x14ac:dyDescent="0.2">
      <c r="A1025" s="7" t="s">
        <v>455</v>
      </c>
      <c r="B1025" s="6"/>
      <c r="C1025" s="7" t="s">
        <v>476</v>
      </c>
      <c r="D1025" s="7" t="s">
        <v>119</v>
      </c>
      <c r="E1025" s="7" t="s">
        <v>120</v>
      </c>
      <c r="F1025" s="7" t="s">
        <v>461</v>
      </c>
      <c r="G1025" s="7" t="s">
        <v>461</v>
      </c>
      <c r="J1025"/>
      <c r="K1025"/>
      <c r="L1025"/>
      <c r="M1025"/>
      <c r="N1025"/>
      <c r="O1025"/>
      <c r="P1025"/>
    </row>
    <row r="1026" spans="1:16" hidden="1" x14ac:dyDescent="0.2">
      <c r="A1026" s="7" t="s">
        <v>455</v>
      </c>
      <c r="B1026" s="6"/>
      <c r="C1026" s="7" t="s">
        <v>465</v>
      </c>
      <c r="D1026" s="7" t="s">
        <v>119</v>
      </c>
      <c r="E1026" s="7" t="s">
        <v>120</v>
      </c>
      <c r="F1026" s="7" t="s">
        <v>461</v>
      </c>
      <c r="G1026" s="7" t="s">
        <v>461</v>
      </c>
      <c r="J1026"/>
      <c r="K1026"/>
      <c r="L1026"/>
      <c r="M1026"/>
      <c r="N1026"/>
      <c r="O1026"/>
      <c r="P1026"/>
    </row>
    <row r="1027" spans="1:16" hidden="1" x14ac:dyDescent="0.2">
      <c r="A1027" s="7" t="s">
        <v>455</v>
      </c>
      <c r="B1027" s="6"/>
      <c r="C1027" s="7" t="s">
        <v>476</v>
      </c>
      <c r="D1027" s="7" t="s">
        <v>119</v>
      </c>
      <c r="E1027" s="7" t="s">
        <v>120</v>
      </c>
      <c r="F1027" s="7" t="s">
        <v>461</v>
      </c>
      <c r="G1027" s="7" t="s">
        <v>461</v>
      </c>
      <c r="J1027"/>
      <c r="K1027"/>
      <c r="L1027"/>
      <c r="M1027"/>
      <c r="N1027"/>
      <c r="O1027"/>
      <c r="P1027"/>
    </row>
    <row r="1028" spans="1:16" hidden="1" x14ac:dyDescent="0.2">
      <c r="A1028" s="7" t="s">
        <v>455</v>
      </c>
      <c r="B1028" s="6"/>
      <c r="C1028" s="7" t="s">
        <v>476</v>
      </c>
      <c r="D1028" s="7" t="s">
        <v>119</v>
      </c>
      <c r="E1028" s="7" t="s">
        <v>120</v>
      </c>
      <c r="F1028" s="7" t="s">
        <v>461</v>
      </c>
      <c r="G1028" s="7" t="s">
        <v>461</v>
      </c>
      <c r="J1028"/>
      <c r="K1028"/>
      <c r="L1028"/>
      <c r="M1028"/>
      <c r="N1028"/>
      <c r="O1028"/>
      <c r="P1028"/>
    </row>
    <row r="1029" spans="1:16" hidden="1" x14ac:dyDescent="0.2">
      <c r="A1029" s="7" t="s">
        <v>455</v>
      </c>
      <c r="B1029" s="6" t="s">
        <v>2432</v>
      </c>
      <c r="C1029" s="7" t="s">
        <v>2441</v>
      </c>
      <c r="D1029" s="7" t="s">
        <v>222</v>
      </c>
      <c r="E1029" s="7" t="s">
        <v>223</v>
      </c>
      <c r="F1029" s="7" t="s">
        <v>2436</v>
      </c>
      <c r="G1029" s="7" t="s">
        <v>2436</v>
      </c>
      <c r="J1029"/>
      <c r="K1029"/>
      <c r="L1029"/>
      <c r="M1029"/>
      <c r="N1029"/>
      <c r="O1029"/>
      <c r="P1029"/>
    </row>
    <row r="1030" spans="1:16" hidden="1" x14ac:dyDescent="0.2">
      <c r="A1030" s="7" t="s">
        <v>455</v>
      </c>
      <c r="B1030" s="6"/>
      <c r="C1030" s="7" t="s">
        <v>2442</v>
      </c>
      <c r="D1030" s="7" t="s">
        <v>119</v>
      </c>
      <c r="E1030" s="7" t="s">
        <v>120</v>
      </c>
      <c r="F1030" s="7" t="s">
        <v>2436</v>
      </c>
      <c r="G1030" s="7" t="s">
        <v>2436</v>
      </c>
      <c r="J1030"/>
      <c r="K1030"/>
      <c r="L1030"/>
      <c r="M1030"/>
      <c r="N1030"/>
      <c r="O1030"/>
      <c r="P1030"/>
    </row>
    <row r="1031" spans="1:16" hidden="1" x14ac:dyDescent="0.2">
      <c r="A1031" s="7" t="s">
        <v>455</v>
      </c>
      <c r="B1031" s="6" t="s">
        <v>2432</v>
      </c>
      <c r="C1031" s="7" t="s">
        <v>2441</v>
      </c>
      <c r="D1031" s="7" t="s">
        <v>222</v>
      </c>
      <c r="E1031" s="7" t="s">
        <v>223</v>
      </c>
      <c r="F1031" s="7" t="s">
        <v>2436</v>
      </c>
      <c r="G1031" s="7" t="s">
        <v>2436</v>
      </c>
      <c r="J1031"/>
      <c r="K1031"/>
      <c r="L1031"/>
      <c r="M1031"/>
      <c r="N1031"/>
      <c r="O1031"/>
      <c r="P1031"/>
    </row>
    <row r="1032" spans="1:16" hidden="1" x14ac:dyDescent="0.2">
      <c r="A1032" s="7" t="s">
        <v>455</v>
      </c>
      <c r="B1032" s="6"/>
      <c r="C1032" s="7" t="s">
        <v>2439</v>
      </c>
      <c r="D1032" s="7" t="s">
        <v>119</v>
      </c>
      <c r="E1032" s="7" t="s">
        <v>120</v>
      </c>
      <c r="F1032" s="7" t="s">
        <v>461</v>
      </c>
      <c r="G1032" s="7" t="s">
        <v>461</v>
      </c>
      <c r="J1032"/>
      <c r="K1032"/>
      <c r="L1032"/>
      <c r="M1032"/>
      <c r="N1032"/>
      <c r="O1032"/>
      <c r="P1032"/>
    </row>
    <row r="1033" spans="1:16" hidden="1" x14ac:dyDescent="0.2">
      <c r="A1033" s="7" t="s">
        <v>455</v>
      </c>
      <c r="B1033" s="6"/>
      <c r="C1033" s="7" t="s">
        <v>1311</v>
      </c>
      <c r="D1033" s="7" t="s">
        <v>508</v>
      </c>
      <c r="E1033" s="7" t="s">
        <v>1325</v>
      </c>
      <c r="F1033" s="7" t="s">
        <v>461</v>
      </c>
      <c r="G1033" s="7" t="s">
        <v>461</v>
      </c>
      <c r="J1033"/>
      <c r="K1033"/>
      <c r="L1033"/>
      <c r="M1033"/>
      <c r="N1033"/>
      <c r="O1033"/>
      <c r="P1033"/>
    </row>
    <row r="1034" spans="1:16" hidden="1" x14ac:dyDescent="0.2">
      <c r="A1034" s="7" t="s">
        <v>455</v>
      </c>
      <c r="B1034" s="6"/>
      <c r="C1034" s="7" t="s">
        <v>2439</v>
      </c>
      <c r="D1034" s="7" t="s">
        <v>119</v>
      </c>
      <c r="E1034" s="7" t="s">
        <v>120</v>
      </c>
      <c r="F1034" s="7" t="s">
        <v>461</v>
      </c>
      <c r="G1034" s="7" t="s">
        <v>461</v>
      </c>
      <c r="J1034"/>
      <c r="K1034"/>
      <c r="L1034"/>
      <c r="M1034"/>
      <c r="N1034"/>
      <c r="O1034"/>
      <c r="P1034"/>
    </row>
    <row r="1035" spans="1:16" hidden="1" x14ac:dyDescent="0.2">
      <c r="A1035" s="7" t="s">
        <v>455</v>
      </c>
      <c r="C1035" s="7" t="s">
        <v>476</v>
      </c>
      <c r="D1035" s="7" t="s">
        <v>119</v>
      </c>
      <c r="E1035" s="7" t="s">
        <v>120</v>
      </c>
      <c r="F1035" s="7" t="s">
        <v>461</v>
      </c>
      <c r="G1035" s="7" t="s">
        <v>461</v>
      </c>
      <c r="J1035"/>
      <c r="K1035"/>
      <c r="L1035"/>
      <c r="M1035"/>
      <c r="N1035"/>
      <c r="O1035"/>
      <c r="P1035"/>
    </row>
    <row r="1036" spans="1:16" hidden="1" x14ac:dyDescent="0.2">
      <c r="A1036" s="7" t="s">
        <v>455</v>
      </c>
      <c r="C1036" s="7" t="s">
        <v>2439</v>
      </c>
      <c r="D1036" s="7" t="s">
        <v>119</v>
      </c>
      <c r="E1036" s="7" t="s">
        <v>120</v>
      </c>
      <c r="F1036" s="7" t="s">
        <v>461</v>
      </c>
      <c r="G1036" s="7" t="s">
        <v>461</v>
      </c>
      <c r="J1036"/>
      <c r="K1036"/>
      <c r="L1036"/>
      <c r="M1036"/>
      <c r="N1036"/>
      <c r="O1036"/>
      <c r="P1036"/>
    </row>
    <row r="1037" spans="1:16" hidden="1" x14ac:dyDescent="0.2">
      <c r="A1037" s="7" t="s">
        <v>455</v>
      </c>
      <c r="B1037" s="6" t="s">
        <v>2449</v>
      </c>
      <c r="C1037" s="7" t="s">
        <v>2450</v>
      </c>
      <c r="D1037" s="7" t="s">
        <v>139</v>
      </c>
      <c r="E1037" s="7" t="s">
        <v>176</v>
      </c>
      <c r="F1037" s="7" t="s">
        <v>2436</v>
      </c>
      <c r="G1037" s="7" t="s">
        <v>2436</v>
      </c>
      <c r="J1037"/>
      <c r="K1037"/>
      <c r="L1037"/>
      <c r="M1037"/>
      <c r="N1037"/>
      <c r="O1037"/>
      <c r="P1037"/>
    </row>
    <row r="1038" spans="1:16" hidden="1" x14ac:dyDescent="0.2">
      <c r="A1038" s="7" t="s">
        <v>455</v>
      </c>
      <c r="B1038" s="6"/>
      <c r="C1038" s="7" t="s">
        <v>1760</v>
      </c>
      <c r="D1038" s="7" t="s">
        <v>508</v>
      </c>
      <c r="E1038" s="7" t="s">
        <v>1325</v>
      </c>
      <c r="F1038" s="7" t="s">
        <v>461</v>
      </c>
      <c r="G1038" s="7" t="s">
        <v>461</v>
      </c>
      <c r="J1038"/>
      <c r="K1038"/>
      <c r="L1038"/>
      <c r="M1038"/>
      <c r="N1038"/>
      <c r="O1038"/>
      <c r="P1038"/>
    </row>
    <row r="1039" spans="1:16" hidden="1" x14ac:dyDescent="0.2">
      <c r="A1039" s="7" t="s">
        <v>455</v>
      </c>
      <c r="B1039" s="6"/>
      <c r="C1039" s="7" t="s">
        <v>476</v>
      </c>
      <c r="D1039" s="7" t="s">
        <v>119</v>
      </c>
      <c r="E1039" s="7" t="s">
        <v>120</v>
      </c>
      <c r="F1039" s="7" t="s">
        <v>461</v>
      </c>
      <c r="G1039" s="7" t="s">
        <v>461</v>
      </c>
      <c r="J1039"/>
      <c r="K1039"/>
      <c r="L1039"/>
      <c r="M1039"/>
      <c r="N1039"/>
      <c r="O1039"/>
      <c r="P1039"/>
    </row>
    <row r="1040" spans="1:16" hidden="1" x14ac:dyDescent="0.2">
      <c r="A1040" s="7" t="s">
        <v>455</v>
      </c>
      <c r="B1040" s="6"/>
      <c r="C1040" s="7" t="s">
        <v>465</v>
      </c>
      <c r="D1040" s="7" t="s">
        <v>119</v>
      </c>
      <c r="E1040" s="7" t="s">
        <v>120</v>
      </c>
      <c r="F1040" s="7" t="s">
        <v>461</v>
      </c>
      <c r="G1040" s="7" t="s">
        <v>461</v>
      </c>
      <c r="J1040"/>
      <c r="K1040"/>
      <c r="L1040"/>
      <c r="M1040"/>
      <c r="N1040"/>
      <c r="O1040"/>
      <c r="P1040"/>
    </row>
    <row r="1041" spans="1:16" hidden="1" x14ac:dyDescent="0.2">
      <c r="A1041" s="7" t="s">
        <v>455</v>
      </c>
      <c r="B1041" s="6"/>
      <c r="C1041" s="7" t="s">
        <v>1311</v>
      </c>
      <c r="D1041" s="7" t="s">
        <v>508</v>
      </c>
      <c r="E1041" s="7" t="s">
        <v>1325</v>
      </c>
      <c r="F1041" s="7" t="s">
        <v>461</v>
      </c>
      <c r="G1041" s="7" t="s">
        <v>461</v>
      </c>
      <c r="J1041"/>
      <c r="K1041"/>
      <c r="L1041"/>
      <c r="M1041"/>
      <c r="N1041"/>
      <c r="O1041"/>
      <c r="P1041"/>
    </row>
    <row r="1042" spans="1:16" hidden="1" x14ac:dyDescent="0.2">
      <c r="A1042" s="7" t="s">
        <v>455</v>
      </c>
      <c r="B1042" s="6" t="s">
        <v>2449</v>
      </c>
      <c r="C1042" s="7" t="s">
        <v>2450</v>
      </c>
      <c r="D1042" s="7" t="s">
        <v>139</v>
      </c>
      <c r="E1042" s="7" t="s">
        <v>176</v>
      </c>
      <c r="F1042" s="7" t="s">
        <v>2436</v>
      </c>
      <c r="G1042" s="7" t="s">
        <v>2436</v>
      </c>
      <c r="J1042"/>
      <c r="K1042"/>
      <c r="L1042"/>
      <c r="M1042"/>
      <c r="N1042"/>
      <c r="O1042"/>
      <c r="P1042"/>
    </row>
    <row r="1043" spans="1:16" hidden="1" x14ac:dyDescent="0.2">
      <c r="A1043" s="7" t="s">
        <v>455</v>
      </c>
      <c r="B1043" s="7" t="s">
        <v>2449</v>
      </c>
      <c r="C1043" s="7" t="s">
        <v>2450</v>
      </c>
      <c r="D1043" s="7" t="s">
        <v>139</v>
      </c>
      <c r="E1043" s="7" t="s">
        <v>176</v>
      </c>
      <c r="F1043" s="7" t="s">
        <v>2436</v>
      </c>
      <c r="G1043" s="7" t="s">
        <v>2436</v>
      </c>
      <c r="J1043"/>
      <c r="K1043"/>
      <c r="L1043"/>
      <c r="M1043"/>
      <c r="N1043"/>
      <c r="O1043"/>
      <c r="P1043"/>
    </row>
    <row r="1044" spans="1:16" hidden="1" x14ac:dyDescent="0.2">
      <c r="A1044" s="7" t="s">
        <v>455</v>
      </c>
      <c r="B1044" s="6"/>
      <c r="C1044" s="7" t="s">
        <v>2439</v>
      </c>
      <c r="D1044" s="7" t="s">
        <v>119</v>
      </c>
      <c r="E1044" s="7" t="s">
        <v>120</v>
      </c>
      <c r="F1044" s="7" t="s">
        <v>461</v>
      </c>
      <c r="G1044" s="7" t="s">
        <v>461</v>
      </c>
      <c r="J1044"/>
      <c r="K1044"/>
      <c r="L1044"/>
      <c r="M1044"/>
      <c r="N1044"/>
      <c r="O1044"/>
      <c r="P1044"/>
    </row>
    <row r="1045" spans="1:16" hidden="1" x14ac:dyDescent="0.2">
      <c r="A1045" s="7" t="s">
        <v>455</v>
      </c>
      <c r="B1045" s="7" t="s">
        <v>456</v>
      </c>
      <c r="C1045" s="7" t="s">
        <v>1310</v>
      </c>
      <c r="D1045" s="7" t="s">
        <v>394</v>
      </c>
      <c r="E1045" s="7" t="s">
        <v>395</v>
      </c>
      <c r="F1045" s="7" t="s">
        <v>461</v>
      </c>
      <c r="G1045" s="7" t="s">
        <v>461</v>
      </c>
      <c r="J1045"/>
      <c r="K1045"/>
      <c r="L1045"/>
      <c r="M1045"/>
      <c r="N1045"/>
      <c r="O1045"/>
      <c r="P1045"/>
    </row>
    <row r="1046" spans="1:16" hidden="1" x14ac:dyDescent="0.2">
      <c r="A1046" s="7" t="s">
        <v>455</v>
      </c>
      <c r="B1046" s="6"/>
      <c r="C1046" s="7" t="s">
        <v>476</v>
      </c>
      <c r="D1046" s="7" t="s">
        <v>119</v>
      </c>
      <c r="E1046" s="7" t="s">
        <v>120</v>
      </c>
      <c r="F1046" s="7" t="s">
        <v>461</v>
      </c>
      <c r="G1046" s="7" t="s">
        <v>461</v>
      </c>
      <c r="J1046"/>
      <c r="K1046"/>
      <c r="L1046"/>
      <c r="M1046"/>
      <c r="N1046"/>
      <c r="O1046"/>
      <c r="P1046"/>
    </row>
    <row r="1047" spans="1:16" hidden="1" x14ac:dyDescent="0.2">
      <c r="A1047" s="7" t="s">
        <v>455</v>
      </c>
      <c r="B1047" s="6"/>
      <c r="C1047" s="7" t="s">
        <v>476</v>
      </c>
      <c r="D1047" s="7" t="s">
        <v>119</v>
      </c>
      <c r="E1047" s="7" t="s">
        <v>120</v>
      </c>
      <c r="F1047" s="7" t="s">
        <v>461</v>
      </c>
      <c r="G1047" s="7" t="s">
        <v>461</v>
      </c>
      <c r="J1047"/>
      <c r="K1047"/>
      <c r="L1047"/>
      <c r="M1047"/>
      <c r="N1047"/>
      <c r="O1047"/>
      <c r="P1047"/>
    </row>
    <row r="1048" spans="1:16" hidden="1" x14ac:dyDescent="0.2">
      <c r="A1048" s="7" t="s">
        <v>455</v>
      </c>
      <c r="B1048" s="6"/>
      <c r="C1048" s="7" t="s">
        <v>2439</v>
      </c>
      <c r="D1048" s="7" t="s">
        <v>119</v>
      </c>
      <c r="E1048" s="7" t="s">
        <v>120</v>
      </c>
      <c r="F1048" s="7" t="s">
        <v>461</v>
      </c>
      <c r="G1048" s="7" t="s">
        <v>461</v>
      </c>
      <c r="J1048"/>
      <c r="K1048"/>
      <c r="L1048"/>
      <c r="M1048"/>
      <c r="N1048"/>
      <c r="O1048"/>
      <c r="P1048"/>
    </row>
    <row r="1049" spans="1:16" hidden="1" x14ac:dyDescent="0.2">
      <c r="A1049" s="7" t="s">
        <v>455</v>
      </c>
      <c r="B1049" s="6" t="s">
        <v>2449</v>
      </c>
      <c r="C1049" s="7" t="s">
        <v>2450</v>
      </c>
      <c r="D1049" s="7" t="s">
        <v>139</v>
      </c>
      <c r="E1049" s="7" t="s">
        <v>176</v>
      </c>
      <c r="F1049" s="7" t="s">
        <v>2436</v>
      </c>
      <c r="G1049" s="7" t="s">
        <v>2436</v>
      </c>
      <c r="J1049"/>
      <c r="K1049"/>
      <c r="L1049"/>
      <c r="M1049"/>
      <c r="N1049"/>
      <c r="O1049"/>
      <c r="P1049"/>
    </row>
    <row r="1050" spans="1:16" hidden="1" x14ac:dyDescent="0.2">
      <c r="A1050" s="7" t="s">
        <v>455</v>
      </c>
      <c r="B1050" s="7" t="s">
        <v>2432</v>
      </c>
      <c r="C1050" s="7" t="s">
        <v>2443</v>
      </c>
      <c r="D1050" s="7" t="s">
        <v>134</v>
      </c>
      <c r="E1050" s="7" t="s">
        <v>167</v>
      </c>
      <c r="F1050" s="7" t="s">
        <v>2436</v>
      </c>
      <c r="G1050" s="7" t="s">
        <v>2436</v>
      </c>
      <c r="J1050"/>
      <c r="K1050"/>
      <c r="L1050"/>
      <c r="M1050"/>
      <c r="N1050"/>
      <c r="O1050"/>
      <c r="P1050"/>
    </row>
    <row r="1051" spans="1:16" hidden="1" x14ac:dyDescent="0.2">
      <c r="A1051" s="7" t="s">
        <v>455</v>
      </c>
      <c r="B1051" s="6" t="s">
        <v>2432</v>
      </c>
      <c r="C1051" s="7" t="s">
        <v>2443</v>
      </c>
      <c r="D1051" s="7" t="s">
        <v>134</v>
      </c>
      <c r="E1051" s="7" t="s">
        <v>167</v>
      </c>
      <c r="F1051" s="7" t="s">
        <v>2436</v>
      </c>
      <c r="G1051" s="7" t="s">
        <v>2436</v>
      </c>
      <c r="J1051"/>
      <c r="K1051"/>
      <c r="L1051"/>
      <c r="M1051"/>
      <c r="N1051"/>
      <c r="O1051"/>
      <c r="P1051"/>
    </row>
    <row r="1052" spans="1:16" hidden="1" x14ac:dyDescent="0.2">
      <c r="A1052" s="7" t="s">
        <v>455</v>
      </c>
      <c r="C1052" s="7" t="s">
        <v>1311</v>
      </c>
      <c r="D1052" s="7" t="s">
        <v>508</v>
      </c>
      <c r="E1052" s="7" t="s">
        <v>1325</v>
      </c>
      <c r="F1052" s="7" t="s">
        <v>461</v>
      </c>
      <c r="G1052" s="7" t="s">
        <v>461</v>
      </c>
      <c r="J1052"/>
      <c r="K1052"/>
      <c r="L1052"/>
      <c r="M1052"/>
      <c r="N1052"/>
      <c r="O1052"/>
      <c r="P1052"/>
    </row>
    <row r="1053" spans="1:16" hidden="1" x14ac:dyDescent="0.2">
      <c r="A1053" s="7" t="s">
        <v>455</v>
      </c>
      <c r="C1053" s="7" t="s">
        <v>465</v>
      </c>
      <c r="D1053" s="7" t="s">
        <v>119</v>
      </c>
      <c r="E1053" s="7" t="s">
        <v>120</v>
      </c>
      <c r="F1053" s="7" t="s">
        <v>461</v>
      </c>
      <c r="G1053" s="7" t="s">
        <v>461</v>
      </c>
      <c r="J1053"/>
      <c r="K1053"/>
      <c r="L1053"/>
      <c r="M1053"/>
      <c r="N1053"/>
      <c r="O1053"/>
      <c r="P1053"/>
    </row>
    <row r="1054" spans="1:16" hidden="1" x14ac:dyDescent="0.2">
      <c r="A1054" s="7" t="s">
        <v>455</v>
      </c>
      <c r="B1054" s="7" t="s">
        <v>2432</v>
      </c>
      <c r="C1054" s="7" t="s">
        <v>2433</v>
      </c>
      <c r="D1054" s="7" t="s">
        <v>134</v>
      </c>
      <c r="E1054" s="7" t="s">
        <v>167</v>
      </c>
      <c r="F1054" s="7" t="s">
        <v>2436</v>
      </c>
      <c r="G1054" s="7" t="s">
        <v>2436</v>
      </c>
      <c r="J1054"/>
      <c r="K1054"/>
      <c r="L1054"/>
      <c r="M1054"/>
      <c r="N1054"/>
      <c r="O1054"/>
      <c r="P1054"/>
    </row>
    <row r="1055" spans="1:16" hidden="1" x14ac:dyDescent="0.2">
      <c r="A1055" s="7" t="s">
        <v>455</v>
      </c>
      <c r="B1055" s="7" t="s">
        <v>2432</v>
      </c>
      <c r="C1055" s="7" t="s">
        <v>2443</v>
      </c>
      <c r="D1055" s="7" t="s">
        <v>134</v>
      </c>
      <c r="E1055" s="7" t="s">
        <v>167</v>
      </c>
      <c r="F1055" s="7" t="s">
        <v>2436</v>
      </c>
      <c r="G1055" s="7" t="s">
        <v>2436</v>
      </c>
      <c r="J1055"/>
      <c r="K1055"/>
      <c r="L1055"/>
      <c r="M1055"/>
      <c r="N1055"/>
      <c r="O1055"/>
      <c r="P1055"/>
    </row>
    <row r="1056" spans="1:16" hidden="1" x14ac:dyDescent="0.2">
      <c r="A1056" s="7" t="s">
        <v>455</v>
      </c>
      <c r="B1056" s="6" t="s">
        <v>2449</v>
      </c>
      <c r="C1056" s="7" t="s">
        <v>2450</v>
      </c>
      <c r="D1056" s="7" t="s">
        <v>139</v>
      </c>
      <c r="E1056" s="7" t="s">
        <v>176</v>
      </c>
      <c r="F1056" s="7" t="s">
        <v>2436</v>
      </c>
      <c r="G1056" s="7" t="s">
        <v>2436</v>
      </c>
      <c r="J1056"/>
      <c r="K1056"/>
      <c r="L1056"/>
      <c r="M1056"/>
      <c r="N1056"/>
      <c r="O1056"/>
      <c r="P1056"/>
    </row>
    <row r="1057" spans="1:16" hidden="1" x14ac:dyDescent="0.2">
      <c r="A1057" s="7" t="s">
        <v>455</v>
      </c>
      <c r="B1057" s="7" t="s">
        <v>2432</v>
      </c>
      <c r="C1057" s="7" t="s">
        <v>2433</v>
      </c>
      <c r="D1057" s="7" t="s">
        <v>134</v>
      </c>
      <c r="E1057" s="7" t="s">
        <v>167</v>
      </c>
      <c r="F1057" s="7" t="s">
        <v>2436</v>
      </c>
      <c r="G1057" s="7" t="s">
        <v>2436</v>
      </c>
      <c r="J1057"/>
      <c r="K1057"/>
      <c r="L1057"/>
      <c r="M1057"/>
      <c r="N1057"/>
      <c r="O1057"/>
      <c r="P1057"/>
    </row>
    <row r="1058" spans="1:16" hidden="1" x14ac:dyDescent="0.2">
      <c r="A1058" s="7" t="s">
        <v>455</v>
      </c>
      <c r="B1058" s="6" t="s">
        <v>2432</v>
      </c>
      <c r="C1058" s="7" t="s">
        <v>2433</v>
      </c>
      <c r="D1058" s="7" t="s">
        <v>134</v>
      </c>
      <c r="E1058" s="7" t="s">
        <v>167</v>
      </c>
      <c r="F1058" s="7" t="s">
        <v>2436</v>
      </c>
      <c r="G1058" s="7" t="s">
        <v>2436</v>
      </c>
      <c r="J1058"/>
      <c r="K1058"/>
      <c r="L1058"/>
      <c r="M1058"/>
      <c r="N1058"/>
      <c r="O1058"/>
      <c r="P1058"/>
    </row>
    <row r="1059" spans="1:16" hidden="1" x14ac:dyDescent="0.2">
      <c r="A1059" s="7" t="s">
        <v>455</v>
      </c>
      <c r="B1059" s="6" t="s">
        <v>2449</v>
      </c>
      <c r="C1059" s="7" t="s">
        <v>2450</v>
      </c>
      <c r="D1059" s="7" t="s">
        <v>139</v>
      </c>
      <c r="E1059" s="7" t="s">
        <v>176</v>
      </c>
      <c r="F1059" s="7" t="s">
        <v>2436</v>
      </c>
      <c r="G1059" s="7" t="s">
        <v>2436</v>
      </c>
      <c r="J1059"/>
      <c r="K1059"/>
      <c r="L1059"/>
      <c r="M1059"/>
      <c r="N1059"/>
      <c r="O1059"/>
      <c r="P1059"/>
    </row>
    <row r="1060" spans="1:16" hidden="1" x14ac:dyDescent="0.2">
      <c r="A1060" s="7" t="s">
        <v>455</v>
      </c>
      <c r="B1060" s="6"/>
      <c r="C1060" s="7" t="s">
        <v>2439</v>
      </c>
      <c r="D1060" s="7" t="s">
        <v>119</v>
      </c>
      <c r="E1060" s="7" t="s">
        <v>120</v>
      </c>
      <c r="F1060" s="7" t="s">
        <v>461</v>
      </c>
      <c r="G1060" s="7" t="s">
        <v>461</v>
      </c>
      <c r="J1060"/>
      <c r="K1060"/>
      <c r="L1060"/>
      <c r="M1060"/>
      <c r="N1060"/>
      <c r="O1060"/>
      <c r="P1060"/>
    </row>
    <row r="1061" spans="1:16" hidden="1" x14ac:dyDescent="0.2">
      <c r="A1061" s="7" t="s">
        <v>455</v>
      </c>
      <c r="B1061" s="6"/>
      <c r="C1061" s="7" t="s">
        <v>465</v>
      </c>
      <c r="D1061" s="7" t="s">
        <v>119</v>
      </c>
      <c r="E1061" s="7" t="s">
        <v>120</v>
      </c>
      <c r="F1061" s="7" t="s">
        <v>461</v>
      </c>
      <c r="G1061" s="7" t="s">
        <v>461</v>
      </c>
      <c r="J1061"/>
      <c r="K1061"/>
      <c r="L1061"/>
      <c r="M1061"/>
      <c r="N1061"/>
      <c r="O1061"/>
      <c r="P1061"/>
    </row>
    <row r="1062" spans="1:16" hidden="1" x14ac:dyDescent="0.2">
      <c r="A1062" s="7" t="s">
        <v>455</v>
      </c>
      <c r="B1062" s="7" t="s">
        <v>456</v>
      </c>
      <c r="C1062" s="7" t="s">
        <v>1300</v>
      </c>
      <c r="D1062" s="7" t="s">
        <v>394</v>
      </c>
      <c r="E1062" s="7" t="s">
        <v>395</v>
      </c>
      <c r="F1062" s="7" t="s">
        <v>461</v>
      </c>
      <c r="G1062" s="7" t="s">
        <v>461</v>
      </c>
      <c r="J1062"/>
      <c r="K1062"/>
      <c r="L1062"/>
      <c r="M1062"/>
      <c r="N1062"/>
      <c r="O1062"/>
      <c r="P1062"/>
    </row>
    <row r="1063" spans="1:16" hidden="1" x14ac:dyDescent="0.2">
      <c r="A1063" s="7" t="s">
        <v>455</v>
      </c>
      <c r="B1063" s="6" t="s">
        <v>456</v>
      </c>
      <c r="C1063" s="7" t="s">
        <v>1300</v>
      </c>
      <c r="D1063" s="7" t="s">
        <v>394</v>
      </c>
      <c r="E1063" s="7" t="s">
        <v>395</v>
      </c>
      <c r="F1063" s="7" t="s">
        <v>461</v>
      </c>
      <c r="G1063" s="7" t="s">
        <v>461</v>
      </c>
      <c r="J1063"/>
      <c r="K1063"/>
      <c r="L1063"/>
      <c r="M1063"/>
      <c r="N1063"/>
      <c r="O1063"/>
      <c r="P1063"/>
    </row>
    <row r="1064" spans="1:16" hidden="1" x14ac:dyDescent="0.2">
      <c r="A1064" s="7" t="s">
        <v>455</v>
      </c>
      <c r="B1064" s="6" t="s">
        <v>456</v>
      </c>
      <c r="C1064" s="7" t="s">
        <v>1300</v>
      </c>
      <c r="D1064" s="7" t="s">
        <v>394</v>
      </c>
      <c r="E1064" s="7" t="s">
        <v>395</v>
      </c>
      <c r="F1064" s="7" t="s">
        <v>461</v>
      </c>
      <c r="G1064" s="7" t="s">
        <v>461</v>
      </c>
      <c r="J1064"/>
      <c r="K1064"/>
      <c r="L1064"/>
      <c r="M1064"/>
      <c r="N1064"/>
      <c r="O1064"/>
      <c r="P1064"/>
    </row>
    <row r="1065" spans="1:16" hidden="1" x14ac:dyDescent="0.2">
      <c r="A1065" s="7" t="s">
        <v>455</v>
      </c>
      <c r="B1065" s="6" t="s">
        <v>456</v>
      </c>
      <c r="C1065" s="7" t="s">
        <v>1311</v>
      </c>
      <c r="D1065" s="7" t="s">
        <v>508</v>
      </c>
      <c r="E1065" s="7" t="s">
        <v>1325</v>
      </c>
      <c r="F1065" s="7" t="s">
        <v>461</v>
      </c>
      <c r="G1065" s="7" t="s">
        <v>461</v>
      </c>
      <c r="J1065"/>
      <c r="K1065"/>
      <c r="L1065"/>
      <c r="M1065"/>
      <c r="N1065"/>
      <c r="O1065"/>
      <c r="P1065"/>
    </row>
    <row r="1066" spans="1:16" hidden="1" x14ac:dyDescent="0.2">
      <c r="A1066" s="7" t="s">
        <v>455</v>
      </c>
      <c r="B1066" s="6" t="s">
        <v>456</v>
      </c>
      <c r="C1066" s="7" t="s">
        <v>1300</v>
      </c>
      <c r="D1066" s="7" t="s">
        <v>394</v>
      </c>
      <c r="E1066" s="7" t="s">
        <v>395</v>
      </c>
      <c r="F1066" s="7" t="s">
        <v>461</v>
      </c>
      <c r="G1066" s="7" t="s">
        <v>461</v>
      </c>
      <c r="J1066"/>
      <c r="K1066"/>
      <c r="L1066"/>
      <c r="M1066"/>
      <c r="N1066"/>
      <c r="O1066"/>
      <c r="P1066"/>
    </row>
    <row r="1067" spans="1:16" hidden="1" x14ac:dyDescent="0.2">
      <c r="A1067" s="7" t="s">
        <v>455</v>
      </c>
      <c r="C1067" s="7" t="s">
        <v>465</v>
      </c>
      <c r="D1067" s="7" t="s">
        <v>119</v>
      </c>
      <c r="E1067" s="7" t="s">
        <v>120</v>
      </c>
      <c r="F1067" s="7" t="s">
        <v>461</v>
      </c>
      <c r="G1067" s="7" t="s">
        <v>461</v>
      </c>
      <c r="J1067"/>
      <c r="K1067"/>
      <c r="L1067"/>
      <c r="M1067"/>
      <c r="N1067"/>
      <c r="O1067"/>
      <c r="P1067"/>
    </row>
    <row r="1068" spans="1:16" hidden="1" x14ac:dyDescent="0.2">
      <c r="A1068" s="7" t="s">
        <v>455</v>
      </c>
      <c r="C1068" s="7" t="s">
        <v>465</v>
      </c>
      <c r="D1068" s="7" t="s">
        <v>119</v>
      </c>
      <c r="E1068" s="7" t="s">
        <v>120</v>
      </c>
      <c r="F1068" s="7" t="s">
        <v>461</v>
      </c>
      <c r="G1068" s="7" t="s">
        <v>461</v>
      </c>
      <c r="J1068"/>
      <c r="K1068"/>
      <c r="L1068"/>
      <c r="M1068"/>
      <c r="N1068"/>
      <c r="O1068"/>
      <c r="P1068"/>
    </row>
    <row r="1069" spans="1:16" hidden="1" x14ac:dyDescent="0.2">
      <c r="A1069" s="7" t="s">
        <v>455</v>
      </c>
      <c r="B1069" s="6" t="s">
        <v>2432</v>
      </c>
      <c r="C1069" s="7" t="s">
        <v>2441</v>
      </c>
      <c r="D1069" s="7" t="s">
        <v>222</v>
      </c>
      <c r="E1069" s="7" t="s">
        <v>223</v>
      </c>
      <c r="F1069" s="7" t="s">
        <v>2436</v>
      </c>
      <c r="G1069" s="7" t="s">
        <v>2436</v>
      </c>
      <c r="J1069"/>
      <c r="K1069"/>
      <c r="L1069"/>
      <c r="M1069"/>
      <c r="N1069"/>
      <c r="O1069"/>
      <c r="P1069"/>
    </row>
    <row r="1070" spans="1:16" hidden="1" x14ac:dyDescent="0.2">
      <c r="A1070" s="7" t="s">
        <v>455</v>
      </c>
      <c r="B1070" s="6" t="s">
        <v>456</v>
      </c>
      <c r="C1070" s="7" t="s">
        <v>1300</v>
      </c>
      <c r="D1070" s="7" t="s">
        <v>394</v>
      </c>
      <c r="E1070" s="7" t="s">
        <v>395</v>
      </c>
      <c r="F1070" s="7" t="s">
        <v>461</v>
      </c>
      <c r="G1070" s="7" t="s">
        <v>461</v>
      </c>
      <c r="J1070"/>
      <c r="K1070"/>
      <c r="L1070"/>
      <c r="M1070"/>
      <c r="N1070"/>
      <c r="O1070"/>
      <c r="P1070"/>
    </row>
    <row r="1071" spans="1:16" hidden="1" x14ac:dyDescent="0.2">
      <c r="A1071" s="7" t="s">
        <v>516</v>
      </c>
      <c r="C1071" s="7" t="s">
        <v>517</v>
      </c>
      <c r="D1071" s="7" t="s">
        <v>119</v>
      </c>
      <c r="E1071" s="7" t="s">
        <v>120</v>
      </c>
      <c r="F1071" s="7" t="s">
        <v>521</v>
      </c>
      <c r="G1071" s="7" t="s">
        <v>521</v>
      </c>
      <c r="J1071"/>
      <c r="K1071"/>
      <c r="L1071"/>
      <c r="M1071"/>
      <c r="N1071"/>
      <c r="O1071"/>
      <c r="P1071"/>
    </row>
    <row r="1072" spans="1:16" hidden="1" x14ac:dyDescent="0.2">
      <c r="A1072" s="7" t="s">
        <v>516</v>
      </c>
      <c r="B1072" s="6" t="s">
        <v>1159</v>
      </c>
      <c r="C1072" s="7" t="s">
        <v>1358</v>
      </c>
      <c r="D1072" s="7" t="s">
        <v>139</v>
      </c>
      <c r="E1072" s="7" t="s">
        <v>176</v>
      </c>
      <c r="F1072" s="7" t="s">
        <v>526</v>
      </c>
      <c r="G1072" s="7" t="s">
        <v>526</v>
      </c>
      <c r="J1072"/>
      <c r="K1072"/>
      <c r="L1072"/>
      <c r="M1072"/>
      <c r="N1072"/>
      <c r="O1072"/>
      <c r="P1072"/>
    </row>
    <row r="1073" spans="1:16" hidden="1" x14ac:dyDescent="0.2">
      <c r="A1073" s="7" t="s">
        <v>516</v>
      </c>
      <c r="B1073" s="6" t="s">
        <v>1159</v>
      </c>
      <c r="C1073" s="7" t="s">
        <v>2731</v>
      </c>
      <c r="D1073" s="7" t="s">
        <v>139</v>
      </c>
      <c r="E1073" s="7" t="s">
        <v>176</v>
      </c>
      <c r="F1073" s="7" t="s">
        <v>526</v>
      </c>
      <c r="G1073" s="7" t="s">
        <v>526</v>
      </c>
      <c r="J1073"/>
      <c r="K1073"/>
      <c r="L1073"/>
      <c r="M1073"/>
      <c r="N1073"/>
      <c r="O1073"/>
      <c r="P1073"/>
    </row>
    <row r="1074" spans="1:16" hidden="1" x14ac:dyDescent="0.2">
      <c r="A1074" s="7" t="s">
        <v>516</v>
      </c>
      <c r="B1074" s="6" t="s">
        <v>1159</v>
      </c>
      <c r="C1074" s="7" t="s">
        <v>1358</v>
      </c>
      <c r="D1074" s="7" t="s">
        <v>139</v>
      </c>
      <c r="E1074" s="7" t="s">
        <v>176</v>
      </c>
      <c r="F1074" s="7" t="s">
        <v>526</v>
      </c>
      <c r="G1074" s="7" t="s">
        <v>526</v>
      </c>
      <c r="J1074"/>
      <c r="K1074"/>
      <c r="L1074"/>
      <c r="M1074"/>
      <c r="N1074"/>
      <c r="O1074"/>
      <c r="P1074"/>
    </row>
    <row r="1075" spans="1:16" hidden="1" x14ac:dyDescent="0.2">
      <c r="A1075" s="7" t="s">
        <v>516</v>
      </c>
      <c r="B1075" s="7" t="s">
        <v>1159</v>
      </c>
      <c r="C1075" s="7" t="s">
        <v>1358</v>
      </c>
      <c r="D1075" s="7" t="s">
        <v>139</v>
      </c>
      <c r="E1075" s="7" t="s">
        <v>176</v>
      </c>
      <c r="F1075" s="7" t="s">
        <v>526</v>
      </c>
      <c r="G1075" s="7" t="s">
        <v>526</v>
      </c>
      <c r="J1075"/>
      <c r="K1075"/>
      <c r="L1075"/>
      <c r="M1075"/>
      <c r="N1075"/>
      <c r="O1075"/>
      <c r="P1075"/>
    </row>
    <row r="1076" spans="1:16" hidden="1" x14ac:dyDescent="0.2">
      <c r="A1076" s="7" t="s">
        <v>516</v>
      </c>
      <c r="B1076" s="6" t="s">
        <v>1159</v>
      </c>
      <c r="C1076" s="7" t="s">
        <v>2187</v>
      </c>
      <c r="D1076" s="7" t="s">
        <v>139</v>
      </c>
      <c r="E1076" s="7" t="s">
        <v>176</v>
      </c>
      <c r="F1076" s="7" t="s">
        <v>526</v>
      </c>
      <c r="G1076" s="7" t="s">
        <v>526</v>
      </c>
      <c r="J1076"/>
      <c r="K1076"/>
      <c r="L1076"/>
      <c r="M1076"/>
      <c r="N1076"/>
      <c r="O1076"/>
      <c r="P1076"/>
    </row>
    <row r="1077" spans="1:16" hidden="1" x14ac:dyDescent="0.2">
      <c r="A1077" s="7" t="s">
        <v>516</v>
      </c>
      <c r="B1077" s="6"/>
      <c r="C1077" s="7" t="s">
        <v>523</v>
      </c>
      <c r="D1077" s="7" t="s">
        <v>119</v>
      </c>
      <c r="E1077" s="7" t="s">
        <v>120</v>
      </c>
      <c r="F1077" s="7" t="s">
        <v>521</v>
      </c>
      <c r="G1077" s="7" t="s">
        <v>521</v>
      </c>
      <c r="J1077"/>
      <c r="K1077"/>
      <c r="L1077"/>
      <c r="M1077"/>
      <c r="N1077"/>
      <c r="O1077"/>
      <c r="P1077"/>
    </row>
    <row r="1078" spans="1:16" hidden="1" x14ac:dyDescent="0.2">
      <c r="A1078" s="7" t="s">
        <v>516</v>
      </c>
      <c r="B1078" s="6" t="s">
        <v>1200</v>
      </c>
      <c r="C1078" s="7" t="s">
        <v>1001</v>
      </c>
      <c r="D1078" s="7" t="s">
        <v>134</v>
      </c>
      <c r="E1078" s="7" t="s">
        <v>167</v>
      </c>
      <c r="F1078" s="7" t="s">
        <v>521</v>
      </c>
      <c r="G1078" s="7" t="s">
        <v>521</v>
      </c>
      <c r="J1078"/>
      <c r="K1078"/>
      <c r="L1078"/>
      <c r="M1078"/>
      <c r="N1078"/>
      <c r="O1078"/>
      <c r="P1078"/>
    </row>
    <row r="1079" spans="1:16" hidden="1" x14ac:dyDescent="0.2">
      <c r="A1079" s="7" t="s">
        <v>516</v>
      </c>
      <c r="B1079" s="7" t="s">
        <v>1159</v>
      </c>
      <c r="C1079" s="7" t="s">
        <v>1358</v>
      </c>
      <c r="D1079" s="7" t="s">
        <v>139</v>
      </c>
      <c r="E1079" s="7" t="s">
        <v>176</v>
      </c>
      <c r="F1079" s="7" t="s">
        <v>526</v>
      </c>
      <c r="G1079" s="7" t="s">
        <v>526</v>
      </c>
      <c r="J1079"/>
      <c r="K1079"/>
      <c r="L1079"/>
      <c r="M1079"/>
      <c r="N1079"/>
      <c r="O1079"/>
      <c r="P1079"/>
    </row>
    <row r="1080" spans="1:16" hidden="1" x14ac:dyDescent="0.2">
      <c r="A1080" s="7" t="s">
        <v>527</v>
      </c>
      <c r="C1080" s="7" t="s">
        <v>532</v>
      </c>
      <c r="D1080" s="7" t="s">
        <v>119</v>
      </c>
      <c r="E1080" s="7" t="s">
        <v>120</v>
      </c>
      <c r="F1080" s="7" t="s">
        <v>531</v>
      </c>
      <c r="G1080" s="7" t="s">
        <v>531</v>
      </c>
      <c r="J1080"/>
      <c r="K1080"/>
      <c r="L1080"/>
      <c r="M1080"/>
      <c r="N1080"/>
      <c r="O1080"/>
      <c r="P1080"/>
    </row>
    <row r="1081" spans="1:16" hidden="1" x14ac:dyDescent="0.2">
      <c r="A1081" s="7" t="s">
        <v>527</v>
      </c>
      <c r="B1081" s="6" t="s">
        <v>2472</v>
      </c>
      <c r="C1081" s="7" t="s">
        <v>1883</v>
      </c>
      <c r="D1081" s="7" t="s">
        <v>222</v>
      </c>
      <c r="E1081" s="7" t="s">
        <v>223</v>
      </c>
      <c r="F1081" s="7" t="s">
        <v>531</v>
      </c>
      <c r="G1081" s="7" t="s">
        <v>531</v>
      </c>
      <c r="J1081"/>
      <c r="K1081"/>
      <c r="L1081"/>
      <c r="M1081"/>
      <c r="N1081"/>
      <c r="O1081"/>
      <c r="P1081"/>
    </row>
    <row r="1082" spans="1:16" hidden="1" x14ac:dyDescent="0.2">
      <c r="A1082" s="7" t="s">
        <v>527</v>
      </c>
      <c r="B1082" s="6"/>
      <c r="C1082" s="7" t="s">
        <v>528</v>
      </c>
      <c r="D1082" s="7" t="s">
        <v>119</v>
      </c>
      <c r="E1082" s="7" t="s">
        <v>120</v>
      </c>
      <c r="F1082" s="7" t="s">
        <v>531</v>
      </c>
      <c r="G1082" s="7" t="s">
        <v>531</v>
      </c>
      <c r="J1082"/>
      <c r="K1082"/>
      <c r="L1082"/>
      <c r="M1082"/>
      <c r="N1082"/>
      <c r="O1082"/>
      <c r="P1082"/>
    </row>
    <row r="1083" spans="1:16" hidden="1" x14ac:dyDescent="0.2">
      <c r="A1083" s="7" t="s">
        <v>527</v>
      </c>
      <c r="B1083" s="7" t="s">
        <v>536</v>
      </c>
      <c r="C1083" s="7" t="s">
        <v>551</v>
      </c>
      <c r="D1083" s="7" t="s">
        <v>222</v>
      </c>
      <c r="E1083" s="7" t="s">
        <v>223</v>
      </c>
      <c r="F1083" s="7" t="s">
        <v>531</v>
      </c>
      <c r="G1083" s="7" t="s">
        <v>531</v>
      </c>
      <c r="J1083"/>
      <c r="K1083"/>
      <c r="L1083"/>
      <c r="M1083"/>
      <c r="N1083"/>
      <c r="O1083"/>
      <c r="P1083"/>
    </row>
    <row r="1084" spans="1:16" hidden="1" x14ac:dyDescent="0.2">
      <c r="A1084" s="7" t="s">
        <v>527</v>
      </c>
      <c r="B1084" s="6" t="s">
        <v>2472</v>
      </c>
      <c r="C1084" s="7" t="s">
        <v>1883</v>
      </c>
      <c r="D1084" s="7" t="s">
        <v>222</v>
      </c>
      <c r="E1084" s="7" t="s">
        <v>223</v>
      </c>
      <c r="F1084" s="7" t="s">
        <v>531</v>
      </c>
      <c r="G1084" s="7" t="s">
        <v>531</v>
      </c>
      <c r="J1084"/>
      <c r="K1084"/>
      <c r="L1084"/>
      <c r="M1084"/>
      <c r="N1084"/>
      <c r="O1084"/>
      <c r="P1084"/>
    </row>
    <row r="1085" spans="1:16" hidden="1" x14ac:dyDescent="0.2">
      <c r="A1085" s="7" t="s">
        <v>527</v>
      </c>
      <c r="B1085" s="7" t="s">
        <v>536</v>
      </c>
      <c r="C1085" s="7" t="s">
        <v>546</v>
      </c>
      <c r="D1085" s="7" t="s">
        <v>134</v>
      </c>
      <c r="E1085" s="7" t="s">
        <v>167</v>
      </c>
      <c r="F1085" s="7" t="s">
        <v>531</v>
      </c>
      <c r="G1085" s="7" t="s">
        <v>531</v>
      </c>
      <c r="J1085"/>
      <c r="K1085"/>
      <c r="L1085"/>
      <c r="M1085"/>
      <c r="N1085"/>
      <c r="O1085"/>
      <c r="P1085"/>
    </row>
    <row r="1086" spans="1:16" hidden="1" x14ac:dyDescent="0.2">
      <c r="A1086" s="7" t="s">
        <v>527</v>
      </c>
      <c r="C1086" s="7" t="s">
        <v>1326</v>
      </c>
      <c r="D1086" s="7" t="s">
        <v>119</v>
      </c>
      <c r="E1086" s="7" t="s">
        <v>120</v>
      </c>
      <c r="F1086" s="7" t="s">
        <v>531</v>
      </c>
      <c r="G1086" s="7" t="s">
        <v>531</v>
      </c>
      <c r="J1086"/>
      <c r="K1086"/>
      <c r="L1086"/>
      <c r="M1086"/>
      <c r="N1086"/>
      <c r="O1086"/>
      <c r="P1086"/>
    </row>
    <row r="1087" spans="1:16" hidden="1" x14ac:dyDescent="0.2">
      <c r="A1087" s="7" t="s">
        <v>527</v>
      </c>
      <c r="B1087" s="6" t="s">
        <v>536</v>
      </c>
      <c r="C1087" s="7" t="s">
        <v>2733</v>
      </c>
      <c r="D1087" s="7" t="s">
        <v>134</v>
      </c>
      <c r="E1087" s="7" t="s">
        <v>167</v>
      </c>
      <c r="F1087" s="7" t="s">
        <v>531</v>
      </c>
      <c r="G1087" s="7" t="s">
        <v>531</v>
      </c>
      <c r="J1087"/>
      <c r="K1087"/>
      <c r="L1087"/>
      <c r="M1087"/>
      <c r="N1087"/>
      <c r="O1087"/>
      <c r="P1087"/>
    </row>
    <row r="1088" spans="1:16" hidden="1" x14ac:dyDescent="0.2">
      <c r="A1088" s="7" t="s">
        <v>527</v>
      </c>
      <c r="B1088" s="6"/>
      <c r="C1088" s="7" t="s">
        <v>528</v>
      </c>
      <c r="D1088" s="7" t="s">
        <v>119</v>
      </c>
      <c r="E1088" s="7" t="s">
        <v>120</v>
      </c>
      <c r="F1088" s="7" t="s">
        <v>531</v>
      </c>
      <c r="G1088" s="7" t="s">
        <v>531</v>
      </c>
      <c r="J1088"/>
      <c r="K1088"/>
      <c r="L1088"/>
      <c r="M1088"/>
      <c r="N1088"/>
      <c r="O1088"/>
      <c r="P1088"/>
    </row>
    <row r="1089" spans="1:16" hidden="1" x14ac:dyDescent="0.2">
      <c r="A1089" s="7" t="s">
        <v>527</v>
      </c>
      <c r="B1089" s="6"/>
      <c r="C1089" s="7" t="s">
        <v>528</v>
      </c>
      <c r="D1089" s="7" t="s">
        <v>119</v>
      </c>
      <c r="E1089" s="7" t="s">
        <v>120</v>
      </c>
      <c r="F1089" s="7" t="s">
        <v>531</v>
      </c>
      <c r="G1089" s="7" t="s">
        <v>531</v>
      </c>
      <c r="J1089"/>
      <c r="K1089"/>
      <c r="L1089"/>
      <c r="M1089"/>
      <c r="N1089"/>
      <c r="O1089"/>
      <c r="P1089"/>
    </row>
    <row r="1090" spans="1:16" hidden="1" x14ac:dyDescent="0.2">
      <c r="A1090" s="7" t="s">
        <v>527</v>
      </c>
      <c r="B1090" s="6"/>
      <c r="C1090" s="7" t="s">
        <v>532</v>
      </c>
      <c r="D1090" s="7" t="s">
        <v>119</v>
      </c>
      <c r="E1090" s="7" t="s">
        <v>120</v>
      </c>
      <c r="F1090" s="7" t="s">
        <v>531</v>
      </c>
      <c r="G1090" s="7" t="s">
        <v>531</v>
      </c>
      <c r="J1090"/>
      <c r="K1090"/>
      <c r="L1090"/>
      <c r="M1090"/>
      <c r="N1090"/>
      <c r="O1090"/>
      <c r="P1090"/>
    </row>
    <row r="1091" spans="1:16" hidden="1" x14ac:dyDescent="0.2">
      <c r="A1091" s="7" t="s">
        <v>527</v>
      </c>
      <c r="B1091" s="6" t="s">
        <v>2472</v>
      </c>
      <c r="C1091" s="7" t="s">
        <v>1883</v>
      </c>
      <c r="D1091" s="7" t="s">
        <v>222</v>
      </c>
      <c r="E1091" s="7" t="s">
        <v>223</v>
      </c>
      <c r="F1091" s="7" t="s">
        <v>531</v>
      </c>
      <c r="G1091" s="7" t="s">
        <v>531</v>
      </c>
      <c r="J1091"/>
      <c r="K1091"/>
      <c r="L1091"/>
      <c r="M1091"/>
      <c r="N1091"/>
      <c r="O1091"/>
      <c r="P1091"/>
    </row>
    <row r="1092" spans="1:16" hidden="1" x14ac:dyDescent="0.2">
      <c r="A1092" s="7" t="s">
        <v>527</v>
      </c>
      <c r="B1092" s="7" t="s">
        <v>543</v>
      </c>
      <c r="C1092" s="7" t="s">
        <v>1011</v>
      </c>
      <c r="D1092" s="7" t="s">
        <v>222</v>
      </c>
      <c r="E1092" s="7" t="s">
        <v>223</v>
      </c>
      <c r="F1092" s="7" t="s">
        <v>531</v>
      </c>
      <c r="G1092" s="7" t="s">
        <v>531</v>
      </c>
      <c r="J1092"/>
      <c r="K1092"/>
      <c r="L1092"/>
      <c r="M1092"/>
      <c r="N1092"/>
      <c r="O1092"/>
      <c r="P1092"/>
    </row>
    <row r="1093" spans="1:16" hidden="1" x14ac:dyDescent="0.2">
      <c r="A1093" s="7" t="s">
        <v>527</v>
      </c>
      <c r="B1093" s="6" t="s">
        <v>543</v>
      </c>
      <c r="C1093" s="7" t="s">
        <v>1011</v>
      </c>
      <c r="D1093" s="7" t="s">
        <v>222</v>
      </c>
      <c r="E1093" s="7" t="s">
        <v>223</v>
      </c>
      <c r="F1093" s="7" t="s">
        <v>531</v>
      </c>
      <c r="G1093" s="7" t="s">
        <v>531</v>
      </c>
      <c r="J1093"/>
      <c r="K1093"/>
      <c r="L1093"/>
      <c r="M1093"/>
      <c r="N1093"/>
      <c r="O1093"/>
      <c r="P1093"/>
    </row>
    <row r="1094" spans="1:16" hidden="1" x14ac:dyDescent="0.2">
      <c r="A1094" s="7" t="s">
        <v>527</v>
      </c>
      <c r="B1094" s="6" t="s">
        <v>543</v>
      </c>
      <c r="C1094" s="7" t="s">
        <v>1160</v>
      </c>
      <c r="D1094" s="7" t="s">
        <v>134</v>
      </c>
      <c r="E1094" s="7" t="s">
        <v>167</v>
      </c>
      <c r="F1094" s="7" t="s">
        <v>531</v>
      </c>
      <c r="G1094" s="7" t="s">
        <v>531</v>
      </c>
      <c r="J1094"/>
      <c r="K1094"/>
      <c r="L1094"/>
      <c r="M1094"/>
      <c r="N1094"/>
      <c r="O1094"/>
      <c r="P1094"/>
    </row>
    <row r="1095" spans="1:16" hidden="1" x14ac:dyDescent="0.2">
      <c r="A1095" s="7" t="s">
        <v>527</v>
      </c>
      <c r="C1095" s="7" t="s">
        <v>1326</v>
      </c>
      <c r="D1095" s="7" t="s">
        <v>119</v>
      </c>
      <c r="E1095" s="7" t="s">
        <v>120</v>
      </c>
      <c r="F1095" s="7" t="s">
        <v>531</v>
      </c>
      <c r="G1095" s="7" t="s">
        <v>531</v>
      </c>
      <c r="J1095"/>
      <c r="K1095"/>
      <c r="L1095"/>
      <c r="M1095"/>
      <c r="N1095"/>
      <c r="O1095"/>
      <c r="P1095"/>
    </row>
    <row r="1096" spans="1:16" hidden="1" x14ac:dyDescent="0.2">
      <c r="A1096" s="7" t="s">
        <v>527</v>
      </c>
      <c r="B1096" s="7" t="s">
        <v>536</v>
      </c>
      <c r="C1096" s="7" t="s">
        <v>551</v>
      </c>
      <c r="D1096" s="7" t="s">
        <v>222</v>
      </c>
      <c r="E1096" s="7" t="s">
        <v>223</v>
      </c>
      <c r="F1096" s="7" t="s">
        <v>531</v>
      </c>
      <c r="G1096" s="7" t="s">
        <v>531</v>
      </c>
      <c r="J1096"/>
      <c r="K1096"/>
      <c r="L1096"/>
      <c r="M1096"/>
      <c r="N1096"/>
      <c r="O1096"/>
      <c r="P1096"/>
    </row>
    <row r="1097" spans="1:16" hidden="1" x14ac:dyDescent="0.2">
      <c r="A1097" s="7" t="s">
        <v>527</v>
      </c>
      <c r="B1097" s="6" t="s">
        <v>543</v>
      </c>
      <c r="C1097" s="7" t="s">
        <v>544</v>
      </c>
      <c r="D1097" s="7" t="s">
        <v>222</v>
      </c>
      <c r="E1097" s="7" t="s">
        <v>223</v>
      </c>
      <c r="F1097" s="7" t="s">
        <v>531</v>
      </c>
      <c r="G1097" s="7" t="s">
        <v>531</v>
      </c>
      <c r="J1097"/>
      <c r="K1097"/>
      <c r="L1097"/>
      <c r="M1097"/>
      <c r="N1097"/>
      <c r="O1097"/>
      <c r="P1097"/>
    </row>
    <row r="1098" spans="1:16" hidden="1" x14ac:dyDescent="0.2">
      <c r="A1098" s="7" t="s">
        <v>527</v>
      </c>
      <c r="B1098" s="6" t="s">
        <v>543</v>
      </c>
      <c r="C1098" s="7" t="s">
        <v>1011</v>
      </c>
      <c r="D1098" s="7" t="s">
        <v>222</v>
      </c>
      <c r="E1098" s="7" t="s">
        <v>223</v>
      </c>
      <c r="F1098" s="7" t="s">
        <v>531</v>
      </c>
      <c r="G1098" s="7" t="s">
        <v>531</v>
      </c>
      <c r="J1098"/>
      <c r="K1098"/>
      <c r="L1098"/>
      <c r="M1098"/>
      <c r="N1098"/>
      <c r="O1098"/>
      <c r="P1098"/>
    </row>
    <row r="1099" spans="1:16" hidden="1" x14ac:dyDescent="0.2">
      <c r="A1099" s="7" t="s">
        <v>527</v>
      </c>
      <c r="B1099" s="6" t="s">
        <v>543</v>
      </c>
      <c r="C1099" s="7" t="s">
        <v>1011</v>
      </c>
      <c r="D1099" s="7" t="s">
        <v>222</v>
      </c>
      <c r="E1099" s="7" t="s">
        <v>223</v>
      </c>
      <c r="F1099" s="7" t="s">
        <v>531</v>
      </c>
      <c r="G1099" s="7" t="s">
        <v>531</v>
      </c>
      <c r="J1099"/>
      <c r="K1099"/>
      <c r="L1099"/>
      <c r="M1099"/>
      <c r="N1099"/>
      <c r="O1099"/>
      <c r="P1099"/>
    </row>
    <row r="1100" spans="1:16" hidden="1" x14ac:dyDescent="0.2">
      <c r="A1100" s="7" t="s">
        <v>527</v>
      </c>
      <c r="B1100" s="6" t="s">
        <v>543</v>
      </c>
      <c r="C1100" s="7" t="s">
        <v>1011</v>
      </c>
      <c r="D1100" s="7" t="s">
        <v>222</v>
      </c>
      <c r="E1100" s="7" t="s">
        <v>223</v>
      </c>
      <c r="F1100" s="7" t="s">
        <v>531</v>
      </c>
      <c r="G1100" s="7" t="s">
        <v>531</v>
      </c>
      <c r="J1100"/>
      <c r="K1100"/>
      <c r="L1100"/>
      <c r="M1100"/>
      <c r="N1100"/>
      <c r="O1100"/>
      <c r="P1100"/>
    </row>
    <row r="1101" spans="1:16" hidden="1" x14ac:dyDescent="0.2">
      <c r="A1101" s="7" t="s">
        <v>527</v>
      </c>
      <c r="B1101" s="7" t="s">
        <v>543</v>
      </c>
      <c r="C1101" s="7" t="s">
        <v>1011</v>
      </c>
      <c r="D1101" s="7" t="s">
        <v>222</v>
      </c>
      <c r="E1101" s="7" t="s">
        <v>223</v>
      </c>
      <c r="F1101" s="7" t="s">
        <v>531</v>
      </c>
      <c r="G1101" s="7" t="s">
        <v>531</v>
      </c>
      <c r="J1101"/>
      <c r="K1101"/>
      <c r="L1101"/>
      <c r="M1101"/>
      <c r="N1101"/>
      <c r="O1101"/>
      <c r="P1101"/>
    </row>
    <row r="1102" spans="1:16" hidden="1" x14ac:dyDescent="0.2">
      <c r="A1102" s="7" t="s">
        <v>527</v>
      </c>
      <c r="C1102" s="7" t="s">
        <v>528</v>
      </c>
      <c r="D1102" s="7" t="s">
        <v>119</v>
      </c>
      <c r="E1102" s="7" t="s">
        <v>120</v>
      </c>
      <c r="F1102" s="7" t="s">
        <v>531</v>
      </c>
      <c r="G1102" s="7" t="s">
        <v>531</v>
      </c>
      <c r="J1102"/>
      <c r="K1102"/>
      <c r="L1102"/>
      <c r="M1102"/>
      <c r="N1102"/>
      <c r="O1102"/>
      <c r="P1102"/>
    </row>
    <row r="1103" spans="1:16" hidden="1" x14ac:dyDescent="0.2">
      <c r="A1103" s="7" t="s">
        <v>563</v>
      </c>
      <c r="B1103" s="6" t="s">
        <v>594</v>
      </c>
      <c r="C1103" s="7" t="s">
        <v>1410</v>
      </c>
      <c r="D1103" s="7" t="s">
        <v>222</v>
      </c>
      <c r="E1103" s="7" t="s">
        <v>223</v>
      </c>
      <c r="F1103" s="7" t="s">
        <v>567</v>
      </c>
      <c r="G1103" s="7" t="s">
        <v>567</v>
      </c>
      <c r="J1103"/>
      <c r="K1103"/>
      <c r="L1103"/>
      <c r="M1103"/>
      <c r="N1103"/>
      <c r="O1103"/>
      <c r="P1103"/>
    </row>
    <row r="1104" spans="1:16" hidden="1" x14ac:dyDescent="0.2">
      <c r="A1104" s="7" t="s">
        <v>563</v>
      </c>
      <c r="B1104" s="6" t="s">
        <v>587</v>
      </c>
      <c r="C1104" s="7" t="s">
        <v>1276</v>
      </c>
      <c r="D1104" s="7" t="s">
        <v>134</v>
      </c>
      <c r="E1104" s="7" t="s">
        <v>167</v>
      </c>
      <c r="F1104" s="7" t="s">
        <v>568</v>
      </c>
      <c r="G1104" s="7" t="s">
        <v>568</v>
      </c>
      <c r="J1104"/>
      <c r="K1104"/>
      <c r="L1104"/>
      <c r="M1104"/>
      <c r="N1104"/>
      <c r="O1104"/>
      <c r="P1104"/>
    </row>
    <row r="1105" spans="1:16" hidden="1" x14ac:dyDescent="0.2">
      <c r="A1105" s="7" t="s">
        <v>563</v>
      </c>
      <c r="B1105" s="6" t="s">
        <v>569</v>
      </c>
      <c r="C1105" s="7" t="s">
        <v>577</v>
      </c>
      <c r="D1105" s="7" t="s">
        <v>578</v>
      </c>
      <c r="E1105" s="7" t="s">
        <v>579</v>
      </c>
      <c r="F1105" s="7" t="s">
        <v>572</v>
      </c>
      <c r="G1105" s="7" t="s">
        <v>572</v>
      </c>
      <c r="J1105"/>
      <c r="K1105"/>
      <c r="L1105"/>
      <c r="M1105"/>
      <c r="N1105"/>
      <c r="O1105"/>
      <c r="P1105"/>
    </row>
    <row r="1106" spans="1:16" hidden="1" x14ac:dyDescent="0.2">
      <c r="A1106" s="7" t="s">
        <v>563</v>
      </c>
      <c r="B1106" s="6" t="s">
        <v>569</v>
      </c>
      <c r="C1106" s="7" t="s">
        <v>1201</v>
      </c>
      <c r="D1106" s="7" t="s">
        <v>578</v>
      </c>
      <c r="E1106" s="7" t="s">
        <v>579</v>
      </c>
      <c r="F1106" s="7" t="s">
        <v>572</v>
      </c>
      <c r="G1106" s="7" t="s">
        <v>572</v>
      </c>
      <c r="J1106"/>
      <c r="K1106"/>
      <c r="L1106"/>
      <c r="M1106"/>
      <c r="N1106"/>
      <c r="O1106"/>
      <c r="P1106"/>
    </row>
    <row r="1107" spans="1:16" hidden="1" x14ac:dyDescent="0.2">
      <c r="A1107" s="7" t="s">
        <v>563</v>
      </c>
      <c r="B1107" s="6" t="s">
        <v>569</v>
      </c>
      <c r="C1107" s="7" t="s">
        <v>2475</v>
      </c>
      <c r="D1107" s="7" t="s">
        <v>139</v>
      </c>
      <c r="E1107" s="7" t="s">
        <v>176</v>
      </c>
      <c r="F1107" s="7" t="s">
        <v>572</v>
      </c>
      <c r="G1107" s="7" t="s">
        <v>572</v>
      </c>
      <c r="J1107"/>
      <c r="K1107"/>
      <c r="L1107"/>
      <c r="M1107"/>
      <c r="N1107"/>
      <c r="O1107"/>
      <c r="P1107"/>
    </row>
    <row r="1108" spans="1:16" hidden="1" x14ac:dyDescent="0.2">
      <c r="A1108" s="7" t="s">
        <v>563</v>
      </c>
      <c r="B1108" s="6" t="s">
        <v>587</v>
      </c>
      <c r="C1108" s="7" t="s">
        <v>1276</v>
      </c>
      <c r="D1108" s="7" t="s">
        <v>134</v>
      </c>
      <c r="E1108" s="7" t="s">
        <v>167</v>
      </c>
      <c r="F1108" s="7" t="s">
        <v>568</v>
      </c>
      <c r="G1108" s="7" t="s">
        <v>568</v>
      </c>
      <c r="J1108"/>
      <c r="K1108"/>
      <c r="L1108"/>
      <c r="M1108"/>
      <c r="N1108"/>
      <c r="O1108"/>
      <c r="P1108"/>
    </row>
    <row r="1109" spans="1:16" hidden="1" x14ac:dyDescent="0.2">
      <c r="A1109" s="7" t="s">
        <v>563</v>
      </c>
      <c r="B1109" s="6" t="s">
        <v>594</v>
      </c>
      <c r="C1109" s="7" t="s">
        <v>1410</v>
      </c>
      <c r="D1109" s="7" t="s">
        <v>222</v>
      </c>
      <c r="E1109" s="7" t="s">
        <v>223</v>
      </c>
      <c r="F1109" s="7" t="s">
        <v>567</v>
      </c>
      <c r="G1109" s="7" t="s">
        <v>567</v>
      </c>
      <c r="J1109"/>
      <c r="K1109"/>
      <c r="L1109"/>
      <c r="M1109"/>
      <c r="N1109"/>
      <c r="O1109"/>
      <c r="P1109"/>
    </row>
    <row r="1110" spans="1:16" hidden="1" x14ac:dyDescent="0.2">
      <c r="A1110" s="7" t="s">
        <v>563</v>
      </c>
      <c r="B1110" s="6" t="s">
        <v>594</v>
      </c>
      <c r="C1110" s="7" t="s">
        <v>1410</v>
      </c>
      <c r="D1110" s="7" t="s">
        <v>222</v>
      </c>
      <c r="E1110" s="7" t="s">
        <v>223</v>
      </c>
      <c r="F1110" s="7" t="s">
        <v>567</v>
      </c>
      <c r="G1110" s="7" t="s">
        <v>567</v>
      </c>
      <c r="J1110"/>
      <c r="K1110"/>
      <c r="L1110"/>
      <c r="M1110"/>
      <c r="N1110"/>
      <c r="O1110"/>
      <c r="P1110"/>
    </row>
    <row r="1111" spans="1:16" hidden="1" x14ac:dyDescent="0.2">
      <c r="A1111" s="7" t="s">
        <v>563</v>
      </c>
      <c r="B1111" s="6" t="s">
        <v>587</v>
      </c>
      <c r="C1111" s="7" t="s">
        <v>1276</v>
      </c>
      <c r="D1111" s="7" t="s">
        <v>134</v>
      </c>
      <c r="E1111" s="7" t="s">
        <v>167</v>
      </c>
      <c r="F1111" s="7" t="s">
        <v>568</v>
      </c>
      <c r="G1111" s="7" t="s">
        <v>568</v>
      </c>
      <c r="J1111"/>
      <c r="K1111"/>
      <c r="L1111"/>
      <c r="M1111"/>
      <c r="N1111"/>
      <c r="O1111"/>
      <c r="P1111"/>
    </row>
    <row r="1112" spans="1:16" hidden="1" x14ac:dyDescent="0.2">
      <c r="A1112" s="7" t="s">
        <v>563</v>
      </c>
      <c r="B1112" s="6" t="s">
        <v>569</v>
      </c>
      <c r="C1112" s="7" t="s">
        <v>577</v>
      </c>
      <c r="D1112" s="7" t="s">
        <v>578</v>
      </c>
      <c r="E1112" s="7" t="s">
        <v>579</v>
      </c>
      <c r="F1112" s="7" t="s">
        <v>572</v>
      </c>
      <c r="G1112" s="7" t="s">
        <v>572</v>
      </c>
      <c r="J1112"/>
      <c r="K1112"/>
      <c r="L1112"/>
      <c r="M1112"/>
      <c r="N1112"/>
      <c r="O1112"/>
      <c r="P1112"/>
    </row>
    <row r="1113" spans="1:16" hidden="1" x14ac:dyDescent="0.2">
      <c r="A1113" s="7" t="s">
        <v>563</v>
      </c>
      <c r="B1113" s="6" t="s">
        <v>569</v>
      </c>
      <c r="C1113" s="7" t="s">
        <v>1201</v>
      </c>
      <c r="D1113" s="7" t="s">
        <v>578</v>
      </c>
      <c r="E1113" s="7" t="s">
        <v>579</v>
      </c>
      <c r="F1113" s="7" t="s">
        <v>572</v>
      </c>
      <c r="G1113" s="7" t="s">
        <v>572</v>
      </c>
      <c r="J1113"/>
      <c r="K1113"/>
      <c r="L1113"/>
      <c r="M1113"/>
      <c r="N1113"/>
      <c r="O1113"/>
      <c r="P1113"/>
    </row>
    <row r="1114" spans="1:16" hidden="1" x14ac:dyDescent="0.2">
      <c r="A1114" s="7" t="s">
        <v>563</v>
      </c>
      <c r="B1114" s="6" t="s">
        <v>587</v>
      </c>
      <c r="C1114" s="7" t="s">
        <v>1276</v>
      </c>
      <c r="D1114" s="7" t="s">
        <v>134</v>
      </c>
      <c r="E1114" s="7" t="s">
        <v>167</v>
      </c>
      <c r="F1114" s="7" t="s">
        <v>568</v>
      </c>
      <c r="G1114" s="7" t="s">
        <v>568</v>
      </c>
      <c r="J1114"/>
      <c r="K1114"/>
      <c r="L1114"/>
      <c r="M1114"/>
      <c r="N1114"/>
      <c r="O1114"/>
      <c r="P1114"/>
    </row>
    <row r="1115" spans="1:16" hidden="1" x14ac:dyDescent="0.2">
      <c r="A1115" s="7" t="s">
        <v>563</v>
      </c>
      <c r="B1115" s="6" t="s">
        <v>569</v>
      </c>
      <c r="C1115" s="7" t="s">
        <v>2475</v>
      </c>
      <c r="D1115" s="7" t="s">
        <v>139</v>
      </c>
      <c r="E1115" s="7" t="s">
        <v>176</v>
      </c>
      <c r="F1115" s="7" t="s">
        <v>572</v>
      </c>
      <c r="G1115" s="7" t="s">
        <v>572</v>
      </c>
      <c r="J1115"/>
      <c r="K1115"/>
      <c r="L1115"/>
      <c r="M1115"/>
      <c r="N1115"/>
      <c r="O1115"/>
      <c r="P1115"/>
    </row>
    <row r="1116" spans="1:16" hidden="1" x14ac:dyDescent="0.2">
      <c r="A1116" s="7" t="s">
        <v>563</v>
      </c>
      <c r="B1116" s="6" t="s">
        <v>569</v>
      </c>
      <c r="C1116" s="7" t="s">
        <v>577</v>
      </c>
      <c r="D1116" s="7" t="s">
        <v>578</v>
      </c>
      <c r="E1116" s="7" t="s">
        <v>579</v>
      </c>
      <c r="F1116" s="7" t="s">
        <v>572</v>
      </c>
      <c r="G1116" s="7" t="s">
        <v>572</v>
      </c>
      <c r="J1116"/>
      <c r="K1116"/>
      <c r="L1116"/>
      <c r="M1116"/>
      <c r="N1116"/>
      <c r="O1116"/>
      <c r="P1116"/>
    </row>
    <row r="1117" spans="1:16" hidden="1" x14ac:dyDescent="0.2">
      <c r="A1117" s="7" t="s">
        <v>563</v>
      </c>
      <c r="B1117" s="7" t="s">
        <v>587</v>
      </c>
      <c r="C1117" s="7" t="s">
        <v>1276</v>
      </c>
      <c r="D1117" s="7" t="s">
        <v>134</v>
      </c>
      <c r="E1117" s="7" t="s">
        <v>167</v>
      </c>
      <c r="F1117" s="7" t="s">
        <v>568</v>
      </c>
      <c r="G1117" s="7" t="s">
        <v>568</v>
      </c>
      <c r="J1117"/>
      <c r="K1117"/>
      <c r="L1117"/>
      <c r="M1117"/>
      <c r="N1117"/>
      <c r="O1117"/>
      <c r="P1117"/>
    </row>
    <row r="1118" spans="1:16" hidden="1" x14ac:dyDescent="0.2">
      <c r="A1118" s="7" t="s">
        <v>563</v>
      </c>
      <c r="B1118" s="6" t="s">
        <v>569</v>
      </c>
      <c r="C1118" s="7" t="s">
        <v>1201</v>
      </c>
      <c r="D1118" s="7" t="s">
        <v>578</v>
      </c>
      <c r="E1118" s="7" t="s">
        <v>579</v>
      </c>
      <c r="F1118" s="7" t="s">
        <v>572</v>
      </c>
      <c r="G1118" s="7" t="s">
        <v>572</v>
      </c>
      <c r="J1118"/>
      <c r="K1118"/>
      <c r="L1118"/>
      <c r="M1118"/>
      <c r="N1118"/>
      <c r="O1118"/>
      <c r="P1118"/>
    </row>
    <row r="1119" spans="1:16" hidden="1" x14ac:dyDescent="0.2">
      <c r="A1119" s="7" t="s">
        <v>563</v>
      </c>
      <c r="B1119" s="6" t="s">
        <v>569</v>
      </c>
      <c r="C1119" s="7" t="s">
        <v>577</v>
      </c>
      <c r="D1119" s="7" t="s">
        <v>578</v>
      </c>
      <c r="E1119" s="7" t="s">
        <v>579</v>
      </c>
      <c r="F1119" s="7" t="s">
        <v>572</v>
      </c>
      <c r="G1119" s="7" t="s">
        <v>572</v>
      </c>
      <c r="J1119"/>
      <c r="K1119"/>
      <c r="L1119"/>
      <c r="M1119"/>
      <c r="N1119"/>
      <c r="O1119"/>
      <c r="P1119"/>
    </row>
    <row r="1120" spans="1:16" hidden="1" x14ac:dyDescent="0.2">
      <c r="A1120" s="7" t="s">
        <v>563</v>
      </c>
      <c r="B1120" s="6"/>
      <c r="C1120" s="7" t="s">
        <v>573</v>
      </c>
      <c r="D1120" s="7" t="s">
        <v>119</v>
      </c>
      <c r="E1120" s="7" t="s">
        <v>120</v>
      </c>
      <c r="F1120" s="7" t="s">
        <v>568</v>
      </c>
      <c r="G1120" s="7" t="s">
        <v>568</v>
      </c>
      <c r="J1120"/>
      <c r="K1120"/>
      <c r="L1120"/>
      <c r="M1120"/>
      <c r="N1120"/>
      <c r="O1120"/>
      <c r="P1120"/>
    </row>
    <row r="1121" spans="1:16" hidden="1" x14ac:dyDescent="0.2">
      <c r="A1121" s="7" t="s">
        <v>563</v>
      </c>
      <c r="B1121" s="6" t="s">
        <v>587</v>
      </c>
      <c r="C1121" s="7" t="s">
        <v>1276</v>
      </c>
      <c r="D1121" s="7" t="s">
        <v>134</v>
      </c>
      <c r="E1121" s="7" t="s">
        <v>167</v>
      </c>
      <c r="F1121" s="7" t="s">
        <v>568</v>
      </c>
      <c r="G1121" s="7" t="s">
        <v>568</v>
      </c>
      <c r="J1121"/>
      <c r="K1121"/>
      <c r="L1121"/>
      <c r="M1121"/>
      <c r="N1121"/>
      <c r="O1121"/>
      <c r="P1121"/>
    </row>
    <row r="1122" spans="1:16" hidden="1" x14ac:dyDescent="0.2">
      <c r="A1122" s="7" t="s">
        <v>563</v>
      </c>
      <c r="B1122" s="7" t="s">
        <v>569</v>
      </c>
      <c r="C1122" s="7" t="s">
        <v>1201</v>
      </c>
      <c r="D1122" s="7" t="s">
        <v>578</v>
      </c>
      <c r="E1122" s="7" t="s">
        <v>579</v>
      </c>
      <c r="F1122" s="7" t="s">
        <v>572</v>
      </c>
      <c r="G1122" s="7" t="s">
        <v>572</v>
      </c>
      <c r="J1122"/>
      <c r="K1122"/>
      <c r="L1122"/>
      <c r="M1122"/>
      <c r="N1122"/>
      <c r="O1122"/>
      <c r="P1122"/>
    </row>
    <row r="1123" spans="1:16" hidden="1" x14ac:dyDescent="0.2">
      <c r="A1123" s="7" t="s">
        <v>563</v>
      </c>
      <c r="B1123" s="7" t="s">
        <v>569</v>
      </c>
      <c r="C1123" s="7" t="s">
        <v>577</v>
      </c>
      <c r="D1123" s="7" t="s">
        <v>578</v>
      </c>
      <c r="E1123" s="7" t="s">
        <v>579</v>
      </c>
      <c r="F1123" s="7" t="s">
        <v>572</v>
      </c>
      <c r="G1123" s="7" t="s">
        <v>572</v>
      </c>
      <c r="J1123"/>
      <c r="K1123"/>
      <c r="L1123"/>
      <c r="M1123"/>
      <c r="N1123"/>
      <c r="O1123"/>
      <c r="P1123"/>
    </row>
    <row r="1124" spans="1:16" hidden="1" x14ac:dyDescent="0.2">
      <c r="A1124" s="7" t="s">
        <v>563</v>
      </c>
      <c r="B1124" s="7" t="s">
        <v>587</v>
      </c>
      <c r="C1124" s="7" t="s">
        <v>1888</v>
      </c>
      <c r="D1124" s="7" t="s">
        <v>139</v>
      </c>
      <c r="E1124" s="7" t="s">
        <v>176</v>
      </c>
      <c r="F1124" s="7" t="s">
        <v>568</v>
      </c>
      <c r="G1124" s="7" t="s">
        <v>568</v>
      </c>
      <c r="J1124"/>
      <c r="K1124"/>
      <c r="L1124"/>
      <c r="M1124"/>
      <c r="N1124"/>
      <c r="O1124"/>
      <c r="P1124"/>
    </row>
    <row r="1125" spans="1:16" hidden="1" x14ac:dyDescent="0.2">
      <c r="A1125" s="7" t="s">
        <v>563</v>
      </c>
      <c r="B1125" s="7" t="s">
        <v>594</v>
      </c>
      <c r="C1125" s="7" t="s">
        <v>1410</v>
      </c>
      <c r="D1125" s="7" t="s">
        <v>222</v>
      </c>
      <c r="E1125" s="7" t="s">
        <v>223</v>
      </c>
      <c r="F1125" s="7" t="s">
        <v>567</v>
      </c>
      <c r="G1125" s="7" t="s">
        <v>567</v>
      </c>
      <c r="J1125"/>
      <c r="K1125"/>
      <c r="L1125"/>
      <c r="M1125"/>
      <c r="N1125"/>
      <c r="O1125"/>
      <c r="P1125"/>
    </row>
    <row r="1126" spans="1:16" hidden="1" x14ac:dyDescent="0.2">
      <c r="A1126" s="7" t="s">
        <v>563</v>
      </c>
      <c r="B1126" s="6" t="s">
        <v>569</v>
      </c>
      <c r="C1126" s="7" t="s">
        <v>1201</v>
      </c>
      <c r="D1126" s="7" t="s">
        <v>578</v>
      </c>
      <c r="E1126" s="7" t="s">
        <v>579</v>
      </c>
      <c r="F1126" s="7" t="s">
        <v>572</v>
      </c>
      <c r="G1126" s="7" t="s">
        <v>572</v>
      </c>
      <c r="J1126"/>
      <c r="K1126"/>
      <c r="L1126"/>
      <c r="M1126"/>
      <c r="N1126"/>
      <c r="O1126"/>
      <c r="P1126"/>
    </row>
    <row r="1127" spans="1:16" hidden="1" x14ac:dyDescent="0.2">
      <c r="A1127" s="7" t="s">
        <v>563</v>
      </c>
      <c r="B1127" s="6" t="s">
        <v>587</v>
      </c>
      <c r="C1127" s="7" t="s">
        <v>1013</v>
      </c>
      <c r="D1127" s="7" t="s">
        <v>134</v>
      </c>
      <c r="E1127" s="7" t="s">
        <v>167</v>
      </c>
      <c r="F1127" s="7" t="s">
        <v>568</v>
      </c>
      <c r="G1127" s="7" t="s">
        <v>568</v>
      </c>
      <c r="J1127"/>
      <c r="K1127"/>
      <c r="L1127"/>
      <c r="M1127"/>
      <c r="N1127"/>
      <c r="O1127"/>
      <c r="P1127"/>
    </row>
    <row r="1128" spans="1:16" hidden="1" x14ac:dyDescent="0.2">
      <c r="A1128" s="7" t="s">
        <v>563</v>
      </c>
      <c r="B1128" s="6" t="s">
        <v>569</v>
      </c>
      <c r="C1128" s="7" t="s">
        <v>577</v>
      </c>
      <c r="D1128" s="7" t="s">
        <v>578</v>
      </c>
      <c r="E1128" s="7" t="s">
        <v>579</v>
      </c>
      <c r="F1128" s="7" t="s">
        <v>572</v>
      </c>
      <c r="G1128" s="7" t="s">
        <v>572</v>
      </c>
      <c r="J1128"/>
      <c r="K1128"/>
      <c r="L1128"/>
      <c r="M1128"/>
      <c r="N1128"/>
      <c r="O1128"/>
      <c r="P1128"/>
    </row>
    <row r="1129" spans="1:16" hidden="1" x14ac:dyDescent="0.2">
      <c r="A1129" s="7" t="s">
        <v>563</v>
      </c>
      <c r="B1129" s="7" t="s">
        <v>587</v>
      </c>
      <c r="C1129" s="7" t="s">
        <v>1276</v>
      </c>
      <c r="D1129" s="7" t="s">
        <v>134</v>
      </c>
      <c r="E1129" s="7" t="s">
        <v>167</v>
      </c>
      <c r="F1129" s="7" t="s">
        <v>568</v>
      </c>
      <c r="G1129" s="7" t="s">
        <v>568</v>
      </c>
      <c r="J1129"/>
      <c r="K1129"/>
      <c r="L1129"/>
      <c r="M1129"/>
      <c r="N1129"/>
      <c r="O1129"/>
      <c r="P1129"/>
    </row>
    <row r="1130" spans="1:16" hidden="1" x14ac:dyDescent="0.2">
      <c r="A1130" s="7" t="s">
        <v>563</v>
      </c>
      <c r="C1130" s="7" t="s">
        <v>573</v>
      </c>
      <c r="D1130" s="7" t="s">
        <v>119</v>
      </c>
      <c r="E1130" s="7" t="s">
        <v>120</v>
      </c>
      <c r="F1130" s="7" t="s">
        <v>568</v>
      </c>
      <c r="G1130" s="7" t="s">
        <v>568</v>
      </c>
      <c r="J1130"/>
      <c r="K1130"/>
      <c r="L1130"/>
      <c r="M1130"/>
      <c r="N1130"/>
      <c r="O1130"/>
      <c r="P1130"/>
    </row>
    <row r="1131" spans="1:16" hidden="1" x14ac:dyDescent="0.2">
      <c r="A1131" s="7" t="s">
        <v>563</v>
      </c>
      <c r="B1131" s="6" t="s">
        <v>594</v>
      </c>
      <c r="C1131" s="7" t="s">
        <v>14041</v>
      </c>
      <c r="D1131" s="7" t="s">
        <v>134</v>
      </c>
      <c r="E1131" s="7" t="s">
        <v>167</v>
      </c>
      <c r="F1131" s="7" t="s">
        <v>567</v>
      </c>
      <c r="G1131" s="7" t="s">
        <v>567</v>
      </c>
      <c r="J1131"/>
      <c r="K1131"/>
      <c r="L1131"/>
      <c r="M1131"/>
      <c r="N1131"/>
      <c r="O1131"/>
      <c r="P1131"/>
    </row>
    <row r="1132" spans="1:16" hidden="1" x14ac:dyDescent="0.2">
      <c r="A1132" s="7" t="s">
        <v>563</v>
      </c>
      <c r="B1132" s="7" t="s">
        <v>594</v>
      </c>
      <c r="C1132" s="7" t="s">
        <v>1410</v>
      </c>
      <c r="D1132" s="7" t="s">
        <v>222</v>
      </c>
      <c r="E1132" s="7" t="s">
        <v>223</v>
      </c>
      <c r="F1132" s="7" t="s">
        <v>567</v>
      </c>
      <c r="G1132" s="7" t="s">
        <v>567</v>
      </c>
      <c r="J1132"/>
      <c r="K1132"/>
      <c r="L1132"/>
      <c r="M1132"/>
      <c r="N1132"/>
      <c r="O1132"/>
      <c r="P1132"/>
    </row>
    <row r="1133" spans="1:16" hidden="1" x14ac:dyDescent="0.2">
      <c r="A1133" s="7" t="s">
        <v>563</v>
      </c>
      <c r="B1133" s="6" t="s">
        <v>587</v>
      </c>
      <c r="C1133" s="7" t="s">
        <v>1276</v>
      </c>
      <c r="D1133" s="7" t="s">
        <v>134</v>
      </c>
      <c r="E1133" s="7" t="s">
        <v>167</v>
      </c>
      <c r="F1133" s="7" t="s">
        <v>568</v>
      </c>
      <c r="G1133" s="7" t="s">
        <v>568</v>
      </c>
      <c r="J1133"/>
      <c r="K1133"/>
      <c r="L1133"/>
      <c r="M1133"/>
      <c r="N1133"/>
      <c r="O1133"/>
      <c r="P1133"/>
    </row>
    <row r="1134" spans="1:16" hidden="1" x14ac:dyDescent="0.2">
      <c r="A1134" s="7" t="s">
        <v>563</v>
      </c>
      <c r="B1134" s="7" t="s">
        <v>569</v>
      </c>
      <c r="C1134" s="7" t="s">
        <v>1201</v>
      </c>
      <c r="D1134" s="7" t="s">
        <v>578</v>
      </c>
      <c r="E1134" s="7" t="s">
        <v>579</v>
      </c>
      <c r="F1134" s="7" t="s">
        <v>572</v>
      </c>
      <c r="G1134" s="7" t="s">
        <v>572</v>
      </c>
      <c r="J1134"/>
      <c r="K1134"/>
      <c r="L1134"/>
      <c r="M1134"/>
      <c r="N1134"/>
      <c r="O1134"/>
      <c r="P1134"/>
    </row>
    <row r="1135" spans="1:16" hidden="1" x14ac:dyDescent="0.2">
      <c r="A1135" s="7" t="s">
        <v>563</v>
      </c>
      <c r="B1135" s="6" t="s">
        <v>569</v>
      </c>
      <c r="C1135" s="7" t="s">
        <v>570</v>
      </c>
      <c r="D1135" s="7" t="s">
        <v>276</v>
      </c>
      <c r="E1135" s="7" t="s">
        <v>277</v>
      </c>
      <c r="F1135" s="7" t="s">
        <v>572</v>
      </c>
      <c r="G1135" s="7" t="s">
        <v>572</v>
      </c>
      <c r="J1135"/>
      <c r="K1135"/>
      <c r="L1135"/>
      <c r="M1135"/>
      <c r="N1135"/>
      <c r="O1135"/>
      <c r="P1135"/>
    </row>
    <row r="1136" spans="1:16" hidden="1" x14ac:dyDescent="0.2">
      <c r="A1136" s="7" t="s">
        <v>602</v>
      </c>
      <c r="B1136" s="6" t="s">
        <v>611</v>
      </c>
      <c r="C1136" s="7" t="s">
        <v>603</v>
      </c>
      <c r="D1136" s="7" t="s">
        <v>578</v>
      </c>
      <c r="E1136" s="7" t="s">
        <v>579</v>
      </c>
      <c r="F1136" s="7" t="s">
        <v>612</v>
      </c>
      <c r="G1136" s="7" t="s">
        <v>612</v>
      </c>
      <c r="J1136"/>
      <c r="K1136"/>
      <c r="L1136"/>
      <c r="M1136"/>
      <c r="N1136"/>
      <c r="O1136"/>
      <c r="P1136"/>
    </row>
    <row r="1137" spans="1:16" hidden="1" x14ac:dyDescent="0.2">
      <c r="A1137" s="7" t="s">
        <v>602</v>
      </c>
      <c r="B1137" s="6" t="s">
        <v>616</v>
      </c>
      <c r="C1137" s="7" t="s">
        <v>1019</v>
      </c>
      <c r="D1137" s="7" t="s">
        <v>222</v>
      </c>
      <c r="E1137" s="7" t="s">
        <v>223</v>
      </c>
      <c r="F1137" s="7" t="s">
        <v>604</v>
      </c>
      <c r="G1137" s="7" t="s">
        <v>604</v>
      </c>
      <c r="J1137"/>
      <c r="K1137"/>
      <c r="L1137"/>
      <c r="M1137"/>
      <c r="N1137"/>
      <c r="O1137"/>
      <c r="P1137"/>
    </row>
    <row r="1138" spans="1:16" hidden="1" x14ac:dyDescent="0.2">
      <c r="A1138" s="7" t="s">
        <v>602</v>
      </c>
      <c r="B1138" s="6"/>
      <c r="C1138" s="7" t="s">
        <v>605</v>
      </c>
      <c r="D1138" s="7" t="s">
        <v>119</v>
      </c>
      <c r="E1138" s="7" t="s">
        <v>120</v>
      </c>
      <c r="F1138" s="7" t="s">
        <v>604</v>
      </c>
      <c r="G1138" s="7" t="s">
        <v>604</v>
      </c>
      <c r="J1138"/>
      <c r="K1138"/>
      <c r="L1138"/>
      <c r="M1138"/>
      <c r="N1138"/>
      <c r="O1138"/>
      <c r="P1138"/>
    </row>
    <row r="1139" spans="1:16" hidden="1" x14ac:dyDescent="0.2">
      <c r="A1139" s="7" t="s">
        <v>602</v>
      </c>
      <c r="B1139" s="6" t="s">
        <v>611</v>
      </c>
      <c r="C1139" s="7" t="s">
        <v>1191</v>
      </c>
      <c r="D1139" s="7" t="s">
        <v>578</v>
      </c>
      <c r="E1139" s="7" t="s">
        <v>579</v>
      </c>
      <c r="F1139" s="7" t="s">
        <v>612</v>
      </c>
      <c r="G1139" s="7" t="s">
        <v>612</v>
      </c>
      <c r="J1139"/>
      <c r="K1139"/>
      <c r="L1139"/>
      <c r="M1139"/>
      <c r="N1139"/>
      <c r="O1139"/>
      <c r="P1139"/>
    </row>
    <row r="1140" spans="1:16" hidden="1" x14ac:dyDescent="0.2">
      <c r="A1140" s="7" t="s">
        <v>602</v>
      </c>
      <c r="B1140" s="7" t="s">
        <v>614</v>
      </c>
      <c r="C1140" s="7" t="s">
        <v>1016</v>
      </c>
      <c r="D1140" s="7" t="s">
        <v>222</v>
      </c>
      <c r="E1140" s="7" t="s">
        <v>223</v>
      </c>
      <c r="F1140" s="7" t="s">
        <v>604</v>
      </c>
      <c r="G1140" s="7" t="s">
        <v>604</v>
      </c>
      <c r="J1140"/>
      <c r="K1140"/>
      <c r="L1140"/>
      <c r="M1140"/>
      <c r="N1140"/>
      <c r="O1140"/>
      <c r="P1140"/>
    </row>
    <row r="1141" spans="1:16" hidden="1" x14ac:dyDescent="0.2">
      <c r="A1141" s="7" t="s">
        <v>602</v>
      </c>
      <c r="C1141" s="7" t="s">
        <v>1327</v>
      </c>
      <c r="D1141" s="7" t="s">
        <v>119</v>
      </c>
      <c r="E1141" s="7" t="s">
        <v>120</v>
      </c>
      <c r="F1141" s="7" t="s">
        <v>604</v>
      </c>
      <c r="G1141" s="7" t="s">
        <v>604</v>
      </c>
      <c r="J1141"/>
      <c r="K1141"/>
      <c r="L1141"/>
      <c r="M1141"/>
      <c r="N1141"/>
      <c r="O1141"/>
      <c r="P1141"/>
    </row>
    <row r="1142" spans="1:16" hidden="1" x14ac:dyDescent="0.2">
      <c r="A1142" s="7" t="s">
        <v>602</v>
      </c>
      <c r="C1142" s="7" t="s">
        <v>605</v>
      </c>
      <c r="D1142" s="7" t="s">
        <v>119</v>
      </c>
      <c r="E1142" s="7" t="s">
        <v>120</v>
      </c>
      <c r="F1142" s="7" t="s">
        <v>604</v>
      </c>
      <c r="G1142" s="7" t="s">
        <v>604</v>
      </c>
      <c r="J1142"/>
      <c r="K1142"/>
      <c r="L1142"/>
      <c r="M1142"/>
      <c r="N1142"/>
      <c r="O1142"/>
      <c r="P1142"/>
    </row>
    <row r="1143" spans="1:16" hidden="1" x14ac:dyDescent="0.2">
      <c r="A1143" s="7" t="s">
        <v>602</v>
      </c>
      <c r="B1143" s="6" t="s">
        <v>616</v>
      </c>
      <c r="C1143" s="7" t="s">
        <v>1019</v>
      </c>
      <c r="D1143" s="7" t="s">
        <v>222</v>
      </c>
      <c r="E1143" s="7" t="s">
        <v>223</v>
      </c>
      <c r="F1143" s="7" t="s">
        <v>604</v>
      </c>
      <c r="G1143" s="7" t="s">
        <v>604</v>
      </c>
      <c r="J1143"/>
      <c r="K1143"/>
      <c r="L1143"/>
      <c r="M1143"/>
      <c r="N1143"/>
      <c r="O1143"/>
      <c r="P1143"/>
    </row>
    <row r="1144" spans="1:16" hidden="1" x14ac:dyDescent="0.2">
      <c r="A1144" s="7" t="s">
        <v>602</v>
      </c>
      <c r="B1144" s="6" t="s">
        <v>611</v>
      </c>
      <c r="C1144" s="7" t="s">
        <v>603</v>
      </c>
      <c r="D1144" s="7" t="s">
        <v>578</v>
      </c>
      <c r="E1144" s="7" t="s">
        <v>579</v>
      </c>
      <c r="F1144" s="7" t="s">
        <v>612</v>
      </c>
      <c r="G1144" s="7" t="s">
        <v>612</v>
      </c>
      <c r="J1144"/>
      <c r="K1144"/>
      <c r="L1144"/>
      <c r="M1144"/>
      <c r="N1144"/>
      <c r="O1144"/>
      <c r="P1144"/>
    </row>
    <row r="1145" spans="1:16" hidden="1" x14ac:dyDescent="0.2">
      <c r="A1145" s="7" t="s">
        <v>602</v>
      </c>
      <c r="B1145" s="6"/>
      <c r="C1145" s="7" t="s">
        <v>605</v>
      </c>
      <c r="D1145" s="7" t="s">
        <v>119</v>
      </c>
      <c r="E1145" s="7" t="s">
        <v>120</v>
      </c>
      <c r="F1145" s="7" t="s">
        <v>604</v>
      </c>
      <c r="G1145" s="7" t="s">
        <v>604</v>
      </c>
      <c r="J1145"/>
      <c r="K1145"/>
      <c r="L1145"/>
      <c r="M1145"/>
      <c r="N1145"/>
      <c r="O1145"/>
      <c r="P1145"/>
    </row>
    <row r="1146" spans="1:16" hidden="1" x14ac:dyDescent="0.2">
      <c r="A1146" s="7" t="s">
        <v>602</v>
      </c>
      <c r="B1146" s="6"/>
      <c r="C1146" s="7" t="s">
        <v>605</v>
      </c>
      <c r="D1146" s="7" t="s">
        <v>119</v>
      </c>
      <c r="E1146" s="7" t="s">
        <v>120</v>
      </c>
      <c r="F1146" s="7" t="s">
        <v>604</v>
      </c>
      <c r="G1146" s="7" t="s">
        <v>604</v>
      </c>
      <c r="J1146"/>
      <c r="K1146"/>
      <c r="L1146"/>
      <c r="M1146"/>
      <c r="N1146"/>
      <c r="O1146"/>
      <c r="P1146"/>
    </row>
    <row r="1147" spans="1:16" hidden="1" x14ac:dyDescent="0.2">
      <c r="A1147" s="7" t="s">
        <v>602</v>
      </c>
      <c r="B1147" s="6" t="s">
        <v>611</v>
      </c>
      <c r="C1147" s="7" t="s">
        <v>1191</v>
      </c>
      <c r="D1147" s="7" t="s">
        <v>578</v>
      </c>
      <c r="E1147" s="7" t="s">
        <v>579</v>
      </c>
      <c r="F1147" s="7" t="s">
        <v>612</v>
      </c>
      <c r="G1147" s="7" t="s">
        <v>612</v>
      </c>
      <c r="J1147"/>
      <c r="K1147"/>
      <c r="L1147"/>
      <c r="M1147"/>
      <c r="N1147"/>
      <c r="O1147"/>
      <c r="P1147"/>
    </row>
    <row r="1148" spans="1:16" hidden="1" x14ac:dyDescent="0.2">
      <c r="A1148" s="7" t="s">
        <v>602</v>
      </c>
      <c r="C1148" s="7" t="s">
        <v>605</v>
      </c>
      <c r="D1148" s="7" t="s">
        <v>119</v>
      </c>
      <c r="E1148" s="7" t="s">
        <v>120</v>
      </c>
      <c r="F1148" s="7" t="s">
        <v>604</v>
      </c>
      <c r="G1148" s="7" t="s">
        <v>604</v>
      </c>
      <c r="J1148"/>
      <c r="K1148"/>
      <c r="L1148"/>
      <c r="M1148"/>
      <c r="N1148"/>
      <c r="O1148"/>
      <c r="P1148"/>
    </row>
    <row r="1149" spans="1:16" hidden="1" x14ac:dyDescent="0.2">
      <c r="A1149" s="7" t="s">
        <v>602</v>
      </c>
      <c r="B1149" s="6" t="s">
        <v>614</v>
      </c>
      <c r="C1149" s="7" t="s">
        <v>1016</v>
      </c>
      <c r="D1149" s="7" t="s">
        <v>222</v>
      </c>
      <c r="E1149" s="7" t="s">
        <v>223</v>
      </c>
      <c r="F1149" s="7" t="s">
        <v>604</v>
      </c>
      <c r="G1149" s="7" t="s">
        <v>604</v>
      </c>
      <c r="J1149"/>
      <c r="K1149"/>
      <c r="L1149"/>
      <c r="M1149"/>
      <c r="N1149"/>
      <c r="O1149"/>
      <c r="P1149"/>
    </row>
    <row r="1150" spans="1:16" hidden="1" x14ac:dyDescent="0.2">
      <c r="A1150" s="7" t="s">
        <v>602</v>
      </c>
      <c r="B1150" s="7" t="s">
        <v>614</v>
      </c>
      <c r="C1150" s="7" t="s">
        <v>1016</v>
      </c>
      <c r="D1150" s="7" t="s">
        <v>222</v>
      </c>
      <c r="E1150" s="7" t="s">
        <v>223</v>
      </c>
      <c r="F1150" s="7" t="s">
        <v>604</v>
      </c>
      <c r="G1150" s="7" t="s">
        <v>604</v>
      </c>
      <c r="J1150"/>
      <c r="K1150"/>
      <c r="L1150"/>
      <c r="M1150"/>
      <c r="N1150"/>
      <c r="O1150"/>
      <c r="P1150"/>
    </row>
    <row r="1151" spans="1:16" hidden="1" x14ac:dyDescent="0.2">
      <c r="A1151" s="7" t="s">
        <v>602</v>
      </c>
      <c r="B1151" s="7" t="s">
        <v>616</v>
      </c>
      <c r="C1151" s="7" t="s">
        <v>1019</v>
      </c>
      <c r="D1151" s="7" t="s">
        <v>222</v>
      </c>
      <c r="E1151" s="7" t="s">
        <v>223</v>
      </c>
      <c r="F1151" s="7" t="s">
        <v>604</v>
      </c>
      <c r="G1151" s="7" t="s">
        <v>604</v>
      </c>
      <c r="J1151"/>
      <c r="K1151"/>
      <c r="L1151"/>
      <c r="M1151"/>
      <c r="N1151"/>
      <c r="O1151"/>
      <c r="P1151"/>
    </row>
    <row r="1152" spans="1:16" hidden="1" x14ac:dyDescent="0.2">
      <c r="A1152" s="7" t="s">
        <v>602</v>
      </c>
      <c r="B1152" s="6"/>
      <c r="C1152" s="7" t="s">
        <v>605</v>
      </c>
      <c r="D1152" s="7" t="s">
        <v>119</v>
      </c>
      <c r="E1152" s="7" t="s">
        <v>120</v>
      </c>
      <c r="F1152" s="7" t="s">
        <v>604</v>
      </c>
      <c r="G1152" s="7" t="s">
        <v>604</v>
      </c>
      <c r="J1152"/>
      <c r="K1152"/>
      <c r="L1152"/>
      <c r="M1152"/>
      <c r="N1152"/>
      <c r="O1152"/>
      <c r="P1152"/>
    </row>
    <row r="1153" spans="1:16" hidden="1" x14ac:dyDescent="0.2">
      <c r="A1153" s="7" t="s">
        <v>602</v>
      </c>
      <c r="C1153" s="7" t="s">
        <v>1327</v>
      </c>
      <c r="D1153" s="7" t="s">
        <v>119</v>
      </c>
      <c r="E1153" s="7" t="s">
        <v>120</v>
      </c>
      <c r="F1153" s="7" t="s">
        <v>604</v>
      </c>
      <c r="G1153" s="7" t="s">
        <v>604</v>
      </c>
      <c r="J1153"/>
      <c r="K1153"/>
      <c r="L1153"/>
      <c r="M1153"/>
      <c r="N1153"/>
      <c r="O1153"/>
      <c r="P1153"/>
    </row>
    <row r="1154" spans="1:16" hidden="1" x14ac:dyDescent="0.2">
      <c r="A1154" s="7" t="s">
        <v>602</v>
      </c>
      <c r="B1154" s="7" t="s">
        <v>614</v>
      </c>
      <c r="C1154" s="7" t="s">
        <v>2484</v>
      </c>
      <c r="D1154" s="7" t="s">
        <v>222</v>
      </c>
      <c r="E1154" s="7" t="s">
        <v>223</v>
      </c>
      <c r="F1154" s="7" t="s">
        <v>604</v>
      </c>
      <c r="G1154" s="7" t="s">
        <v>604</v>
      </c>
      <c r="J1154"/>
      <c r="K1154"/>
      <c r="L1154"/>
      <c r="M1154"/>
      <c r="N1154"/>
      <c r="O1154"/>
      <c r="P1154"/>
    </row>
    <row r="1155" spans="1:16" hidden="1" x14ac:dyDescent="0.2">
      <c r="A1155" s="7" t="s">
        <v>602</v>
      </c>
      <c r="B1155" s="6" t="s">
        <v>611</v>
      </c>
      <c r="C1155" s="7" t="s">
        <v>1191</v>
      </c>
      <c r="D1155" s="7" t="s">
        <v>578</v>
      </c>
      <c r="E1155" s="7" t="s">
        <v>579</v>
      </c>
      <c r="F1155" s="7" t="s">
        <v>612</v>
      </c>
      <c r="G1155" s="7" t="s">
        <v>612</v>
      </c>
      <c r="J1155"/>
      <c r="K1155"/>
      <c r="L1155"/>
      <c r="M1155"/>
      <c r="N1155"/>
      <c r="O1155"/>
      <c r="P1155"/>
    </row>
    <row r="1156" spans="1:16" hidden="1" x14ac:dyDescent="0.2">
      <c r="A1156" s="7" t="s">
        <v>602</v>
      </c>
      <c r="B1156" s="7" t="s">
        <v>611</v>
      </c>
      <c r="C1156" s="7" t="s">
        <v>603</v>
      </c>
      <c r="D1156" s="7" t="s">
        <v>578</v>
      </c>
      <c r="E1156" s="7" t="s">
        <v>579</v>
      </c>
      <c r="F1156" s="7" t="s">
        <v>612</v>
      </c>
      <c r="G1156" s="7" t="s">
        <v>612</v>
      </c>
      <c r="J1156"/>
      <c r="K1156"/>
      <c r="L1156"/>
      <c r="M1156"/>
      <c r="N1156"/>
      <c r="O1156"/>
      <c r="P1156"/>
    </row>
    <row r="1157" spans="1:16" hidden="1" x14ac:dyDescent="0.2">
      <c r="A1157" s="7" t="s">
        <v>602</v>
      </c>
      <c r="B1157" s="6" t="s">
        <v>614</v>
      </c>
      <c r="C1157" s="7" t="s">
        <v>1016</v>
      </c>
      <c r="D1157" s="7" t="s">
        <v>222</v>
      </c>
      <c r="E1157" s="7" t="s">
        <v>223</v>
      </c>
      <c r="F1157" s="7" t="s">
        <v>604</v>
      </c>
      <c r="G1157" s="7" t="s">
        <v>604</v>
      </c>
      <c r="J1157"/>
      <c r="K1157"/>
      <c r="L1157"/>
      <c r="M1157"/>
      <c r="N1157"/>
      <c r="O1157"/>
      <c r="P1157"/>
    </row>
    <row r="1158" spans="1:16" hidden="1" x14ac:dyDescent="0.2">
      <c r="A1158" s="7" t="s">
        <v>602</v>
      </c>
      <c r="B1158" s="6"/>
      <c r="C1158" s="7" t="s">
        <v>1327</v>
      </c>
      <c r="D1158" s="7" t="s">
        <v>119</v>
      </c>
      <c r="E1158" s="7" t="s">
        <v>120</v>
      </c>
      <c r="F1158" s="7" t="s">
        <v>604</v>
      </c>
      <c r="G1158" s="7" t="s">
        <v>604</v>
      </c>
      <c r="J1158"/>
      <c r="K1158"/>
      <c r="L1158"/>
      <c r="M1158"/>
      <c r="N1158"/>
      <c r="O1158"/>
      <c r="P1158"/>
    </row>
    <row r="1159" spans="1:16" hidden="1" x14ac:dyDescent="0.2">
      <c r="A1159" s="7" t="s">
        <v>602</v>
      </c>
      <c r="B1159" s="6"/>
      <c r="C1159" s="7" t="s">
        <v>605</v>
      </c>
      <c r="D1159" s="7" t="s">
        <v>119</v>
      </c>
      <c r="E1159" s="7" t="s">
        <v>120</v>
      </c>
      <c r="F1159" s="7" t="s">
        <v>604</v>
      </c>
      <c r="G1159" s="7" t="s">
        <v>604</v>
      </c>
      <c r="J1159"/>
      <c r="K1159"/>
      <c r="L1159"/>
      <c r="M1159"/>
      <c r="N1159"/>
      <c r="O1159"/>
      <c r="P1159"/>
    </row>
    <row r="1160" spans="1:16" hidden="1" x14ac:dyDescent="0.2">
      <c r="A1160" s="7" t="s">
        <v>602</v>
      </c>
      <c r="B1160" s="6"/>
      <c r="C1160" s="7" t="s">
        <v>1327</v>
      </c>
      <c r="D1160" s="7" t="s">
        <v>119</v>
      </c>
      <c r="E1160" s="7" t="s">
        <v>120</v>
      </c>
      <c r="F1160" s="7" t="s">
        <v>604</v>
      </c>
      <c r="G1160" s="7" t="s">
        <v>604</v>
      </c>
      <c r="J1160"/>
      <c r="K1160"/>
      <c r="L1160"/>
      <c r="M1160"/>
      <c r="N1160"/>
      <c r="O1160"/>
      <c r="P1160"/>
    </row>
    <row r="1161" spans="1:16" hidden="1" x14ac:dyDescent="0.2">
      <c r="A1161" s="7" t="s">
        <v>602</v>
      </c>
      <c r="B1161" s="6"/>
      <c r="C1161" s="7" t="s">
        <v>605</v>
      </c>
      <c r="D1161" s="7" t="s">
        <v>119</v>
      </c>
      <c r="E1161" s="7" t="s">
        <v>120</v>
      </c>
      <c r="F1161" s="7" t="s">
        <v>604</v>
      </c>
      <c r="G1161" s="7" t="s">
        <v>604</v>
      </c>
      <c r="J1161"/>
      <c r="K1161"/>
      <c r="L1161"/>
      <c r="M1161"/>
      <c r="N1161"/>
      <c r="O1161"/>
      <c r="P1161"/>
    </row>
    <row r="1162" spans="1:16" hidden="1" x14ac:dyDescent="0.2">
      <c r="A1162" s="7" t="s">
        <v>602</v>
      </c>
      <c r="C1162" s="7" t="s">
        <v>1327</v>
      </c>
      <c r="D1162" s="7" t="s">
        <v>119</v>
      </c>
      <c r="E1162" s="7" t="s">
        <v>120</v>
      </c>
      <c r="F1162" s="7" t="s">
        <v>604</v>
      </c>
      <c r="G1162" s="7" t="s">
        <v>604</v>
      </c>
      <c r="J1162"/>
      <c r="K1162"/>
      <c r="L1162"/>
      <c r="M1162"/>
      <c r="N1162"/>
      <c r="O1162"/>
      <c r="P1162"/>
    </row>
    <row r="1163" spans="1:16" hidden="1" x14ac:dyDescent="0.2">
      <c r="A1163" s="7" t="s">
        <v>602</v>
      </c>
      <c r="B1163" s="6"/>
      <c r="C1163" s="7" t="s">
        <v>1327</v>
      </c>
      <c r="D1163" s="7" t="s">
        <v>119</v>
      </c>
      <c r="E1163" s="7" t="s">
        <v>120</v>
      </c>
      <c r="F1163" s="7" t="s">
        <v>604</v>
      </c>
      <c r="G1163" s="7" t="s">
        <v>604</v>
      </c>
      <c r="J1163"/>
      <c r="K1163"/>
      <c r="L1163"/>
      <c r="M1163"/>
      <c r="N1163"/>
      <c r="O1163"/>
      <c r="P1163"/>
    </row>
    <row r="1164" spans="1:16" hidden="1" x14ac:dyDescent="0.2">
      <c r="A1164" s="7" t="s">
        <v>602</v>
      </c>
      <c r="B1164" s="7" t="s">
        <v>14332</v>
      </c>
      <c r="C1164" s="7" t="s">
        <v>14343</v>
      </c>
      <c r="D1164" s="7" t="s">
        <v>394</v>
      </c>
      <c r="E1164" s="7" t="s">
        <v>395</v>
      </c>
      <c r="F1164" s="7" t="s">
        <v>604</v>
      </c>
      <c r="G1164" s="7" t="s">
        <v>604</v>
      </c>
      <c r="J1164"/>
      <c r="K1164"/>
      <c r="L1164"/>
      <c r="M1164"/>
      <c r="N1164"/>
      <c r="O1164"/>
      <c r="P1164"/>
    </row>
    <row r="1165" spans="1:16" hidden="1" x14ac:dyDescent="0.2">
      <c r="A1165" s="7" t="s">
        <v>602</v>
      </c>
      <c r="B1165" s="6" t="s">
        <v>614</v>
      </c>
      <c r="C1165" s="7" t="s">
        <v>2484</v>
      </c>
      <c r="D1165" s="7" t="s">
        <v>222</v>
      </c>
      <c r="E1165" s="7" t="s">
        <v>223</v>
      </c>
      <c r="F1165" s="7" t="s">
        <v>604</v>
      </c>
      <c r="G1165" s="7" t="s">
        <v>604</v>
      </c>
      <c r="J1165"/>
      <c r="K1165"/>
      <c r="L1165"/>
      <c r="M1165"/>
      <c r="N1165"/>
      <c r="O1165"/>
      <c r="P1165"/>
    </row>
    <row r="1166" spans="1:16" hidden="1" x14ac:dyDescent="0.2">
      <c r="A1166" s="7" t="s">
        <v>602</v>
      </c>
      <c r="C1166" s="7" t="s">
        <v>1327</v>
      </c>
      <c r="D1166" s="7" t="s">
        <v>119</v>
      </c>
      <c r="E1166" s="7" t="s">
        <v>120</v>
      </c>
      <c r="F1166" s="7" t="s">
        <v>604</v>
      </c>
      <c r="G1166" s="7" t="s">
        <v>604</v>
      </c>
      <c r="J1166"/>
      <c r="K1166"/>
      <c r="L1166"/>
      <c r="M1166"/>
      <c r="N1166"/>
      <c r="O1166"/>
      <c r="P1166"/>
    </row>
    <row r="1167" spans="1:16" hidden="1" x14ac:dyDescent="0.2">
      <c r="A1167" s="7" t="s">
        <v>602</v>
      </c>
      <c r="B1167" s="6" t="s">
        <v>611</v>
      </c>
      <c r="C1167" s="7" t="s">
        <v>1191</v>
      </c>
      <c r="D1167" s="7" t="s">
        <v>578</v>
      </c>
      <c r="E1167" s="7" t="s">
        <v>579</v>
      </c>
      <c r="F1167" s="7" t="s">
        <v>612</v>
      </c>
      <c r="G1167" s="7" t="s">
        <v>612</v>
      </c>
      <c r="J1167"/>
      <c r="K1167"/>
      <c r="L1167"/>
      <c r="M1167"/>
      <c r="N1167"/>
      <c r="O1167"/>
      <c r="P1167"/>
    </row>
    <row r="1168" spans="1:16" hidden="1" x14ac:dyDescent="0.2">
      <c r="A1168" s="7" t="s">
        <v>602</v>
      </c>
      <c r="B1168" s="6" t="s">
        <v>614</v>
      </c>
      <c r="C1168" s="7" t="s">
        <v>2484</v>
      </c>
      <c r="D1168" s="7" t="s">
        <v>222</v>
      </c>
      <c r="E1168" s="7" t="s">
        <v>223</v>
      </c>
      <c r="F1168" s="7" t="s">
        <v>604</v>
      </c>
      <c r="G1168" s="7" t="s">
        <v>604</v>
      </c>
      <c r="J1168"/>
      <c r="K1168"/>
      <c r="L1168"/>
      <c r="M1168"/>
      <c r="N1168"/>
      <c r="O1168"/>
      <c r="P1168"/>
    </row>
    <row r="1169" spans="1:16" hidden="1" x14ac:dyDescent="0.2">
      <c r="A1169" s="7" t="s">
        <v>602</v>
      </c>
      <c r="B1169" s="6"/>
      <c r="C1169" s="7" t="s">
        <v>1327</v>
      </c>
      <c r="D1169" s="7" t="s">
        <v>119</v>
      </c>
      <c r="E1169" s="7" t="s">
        <v>120</v>
      </c>
      <c r="F1169" s="7" t="s">
        <v>604</v>
      </c>
      <c r="G1169" s="7" t="s">
        <v>604</v>
      </c>
      <c r="J1169"/>
      <c r="K1169"/>
      <c r="L1169"/>
      <c r="M1169"/>
      <c r="N1169"/>
      <c r="O1169"/>
      <c r="P1169"/>
    </row>
    <row r="1170" spans="1:16" hidden="1" x14ac:dyDescent="0.2">
      <c r="A1170" s="7" t="s">
        <v>602</v>
      </c>
      <c r="B1170" s="6" t="s">
        <v>616</v>
      </c>
      <c r="C1170" s="7" t="s">
        <v>1019</v>
      </c>
      <c r="D1170" s="7" t="s">
        <v>222</v>
      </c>
      <c r="E1170" s="7" t="s">
        <v>223</v>
      </c>
      <c r="F1170" s="7" t="s">
        <v>604</v>
      </c>
      <c r="G1170" s="7" t="s">
        <v>604</v>
      </c>
      <c r="J1170"/>
      <c r="K1170"/>
      <c r="L1170"/>
      <c r="M1170"/>
      <c r="N1170"/>
      <c r="O1170"/>
      <c r="P1170"/>
    </row>
    <row r="1171" spans="1:16" hidden="1" x14ac:dyDescent="0.2">
      <c r="A1171" s="7" t="s">
        <v>602</v>
      </c>
      <c r="B1171" s="7" t="s">
        <v>614</v>
      </c>
      <c r="C1171" s="7" t="s">
        <v>2484</v>
      </c>
      <c r="D1171" s="7" t="s">
        <v>222</v>
      </c>
      <c r="E1171" s="7" t="s">
        <v>223</v>
      </c>
      <c r="F1171" s="7" t="s">
        <v>604</v>
      </c>
      <c r="G1171" s="7" t="s">
        <v>604</v>
      </c>
      <c r="J1171"/>
      <c r="K1171"/>
      <c r="L1171"/>
      <c r="M1171"/>
      <c r="N1171"/>
      <c r="O1171"/>
      <c r="P1171"/>
    </row>
    <row r="1172" spans="1:16" hidden="1" x14ac:dyDescent="0.2">
      <c r="A1172" s="7" t="s">
        <v>602</v>
      </c>
      <c r="C1172" s="7" t="s">
        <v>605</v>
      </c>
      <c r="D1172" s="7" t="s">
        <v>119</v>
      </c>
      <c r="E1172" s="7" t="s">
        <v>120</v>
      </c>
      <c r="F1172" s="7" t="s">
        <v>604</v>
      </c>
      <c r="G1172" s="7" t="s">
        <v>604</v>
      </c>
      <c r="J1172"/>
      <c r="K1172"/>
      <c r="L1172"/>
      <c r="M1172"/>
      <c r="N1172"/>
      <c r="O1172"/>
      <c r="P1172"/>
    </row>
    <row r="1173" spans="1:16" hidden="1" x14ac:dyDescent="0.2">
      <c r="A1173" s="7" t="s">
        <v>602</v>
      </c>
      <c r="B1173" s="6" t="s">
        <v>616</v>
      </c>
      <c r="C1173" s="7" t="s">
        <v>1019</v>
      </c>
      <c r="D1173" s="7" t="s">
        <v>222</v>
      </c>
      <c r="E1173" s="7" t="s">
        <v>223</v>
      </c>
      <c r="F1173" s="7" t="s">
        <v>604</v>
      </c>
      <c r="G1173" s="7" t="s">
        <v>604</v>
      </c>
      <c r="J1173"/>
      <c r="K1173"/>
      <c r="L1173"/>
      <c r="M1173"/>
      <c r="N1173"/>
      <c r="O1173"/>
      <c r="P1173"/>
    </row>
    <row r="1174" spans="1:16" hidden="1" x14ac:dyDescent="0.2">
      <c r="A1174" s="7" t="s">
        <v>602</v>
      </c>
      <c r="B1174" s="6" t="s">
        <v>611</v>
      </c>
      <c r="C1174" s="7" t="s">
        <v>603</v>
      </c>
      <c r="D1174" s="7" t="s">
        <v>578</v>
      </c>
      <c r="E1174" s="7" t="s">
        <v>579</v>
      </c>
      <c r="F1174" s="7" t="s">
        <v>612</v>
      </c>
      <c r="G1174" s="7" t="s">
        <v>612</v>
      </c>
      <c r="J1174"/>
      <c r="K1174"/>
      <c r="L1174"/>
      <c r="M1174"/>
      <c r="N1174"/>
      <c r="O1174"/>
      <c r="P1174"/>
    </row>
    <row r="1175" spans="1:16" hidden="1" x14ac:dyDescent="0.2">
      <c r="A1175" s="7" t="s">
        <v>602</v>
      </c>
      <c r="B1175" s="6"/>
      <c r="C1175" s="7" t="s">
        <v>605</v>
      </c>
      <c r="D1175" s="7" t="s">
        <v>119</v>
      </c>
      <c r="E1175" s="7" t="s">
        <v>120</v>
      </c>
      <c r="F1175" s="7" t="s">
        <v>604</v>
      </c>
      <c r="G1175" s="7" t="s">
        <v>604</v>
      </c>
      <c r="J1175"/>
      <c r="K1175"/>
      <c r="L1175"/>
      <c r="M1175"/>
      <c r="N1175"/>
      <c r="O1175"/>
      <c r="P1175"/>
    </row>
    <row r="1176" spans="1:16" hidden="1" x14ac:dyDescent="0.2">
      <c r="A1176" s="7" t="s">
        <v>602</v>
      </c>
      <c r="B1176" s="6" t="s">
        <v>611</v>
      </c>
      <c r="C1176" s="7" t="s">
        <v>603</v>
      </c>
      <c r="D1176" s="7" t="s">
        <v>578</v>
      </c>
      <c r="E1176" s="7" t="s">
        <v>579</v>
      </c>
      <c r="F1176" s="7" t="s">
        <v>612</v>
      </c>
      <c r="G1176" s="7" t="s">
        <v>612</v>
      </c>
      <c r="J1176"/>
      <c r="K1176"/>
      <c r="L1176"/>
      <c r="M1176"/>
      <c r="N1176"/>
      <c r="O1176"/>
      <c r="P1176"/>
    </row>
    <row r="1177" spans="1:16" hidden="1" x14ac:dyDescent="0.2">
      <c r="A1177" s="7" t="s">
        <v>602</v>
      </c>
      <c r="B1177" s="6" t="s">
        <v>614</v>
      </c>
      <c r="C1177" s="7" t="s">
        <v>1016</v>
      </c>
      <c r="D1177" s="7" t="s">
        <v>222</v>
      </c>
      <c r="E1177" s="7" t="s">
        <v>223</v>
      </c>
      <c r="F1177" s="7" t="s">
        <v>604</v>
      </c>
      <c r="G1177" s="7" t="s">
        <v>604</v>
      </c>
      <c r="J1177"/>
      <c r="K1177"/>
      <c r="L1177"/>
      <c r="M1177"/>
      <c r="N1177"/>
      <c r="O1177"/>
      <c r="P1177"/>
    </row>
    <row r="1178" spans="1:16" hidden="1" x14ac:dyDescent="0.2">
      <c r="A1178" s="7" t="s">
        <v>602</v>
      </c>
      <c r="B1178" s="6" t="s">
        <v>616</v>
      </c>
      <c r="C1178" s="7" t="s">
        <v>1019</v>
      </c>
      <c r="D1178" s="7" t="s">
        <v>222</v>
      </c>
      <c r="E1178" s="7" t="s">
        <v>223</v>
      </c>
      <c r="F1178" s="7" t="s">
        <v>604</v>
      </c>
      <c r="G1178" s="7" t="s">
        <v>604</v>
      </c>
      <c r="J1178"/>
      <c r="K1178"/>
      <c r="L1178"/>
      <c r="M1178"/>
      <c r="N1178"/>
      <c r="O1178"/>
      <c r="P1178"/>
    </row>
    <row r="1179" spans="1:16" hidden="1" x14ac:dyDescent="0.2">
      <c r="A1179" s="7" t="s">
        <v>602</v>
      </c>
      <c r="B1179" s="7" t="s">
        <v>611</v>
      </c>
      <c r="C1179" s="7" t="s">
        <v>603</v>
      </c>
      <c r="D1179" s="7" t="s">
        <v>578</v>
      </c>
      <c r="E1179" s="7" t="s">
        <v>579</v>
      </c>
      <c r="F1179" s="7" t="s">
        <v>612</v>
      </c>
      <c r="G1179" s="7" t="s">
        <v>612</v>
      </c>
      <c r="J1179"/>
      <c r="K1179"/>
      <c r="L1179"/>
      <c r="M1179"/>
      <c r="N1179"/>
      <c r="O1179"/>
      <c r="P1179"/>
    </row>
    <row r="1180" spans="1:16" hidden="1" x14ac:dyDescent="0.2">
      <c r="A1180" s="7" t="s">
        <v>635</v>
      </c>
      <c r="B1180" s="6"/>
      <c r="C1180" s="7" t="s">
        <v>639</v>
      </c>
      <c r="D1180" s="7" t="s">
        <v>119</v>
      </c>
      <c r="E1180" s="7" t="s">
        <v>120</v>
      </c>
      <c r="F1180" s="7" t="s">
        <v>637</v>
      </c>
      <c r="G1180" s="7" t="s">
        <v>637</v>
      </c>
      <c r="J1180"/>
      <c r="K1180"/>
      <c r="L1180"/>
      <c r="M1180"/>
      <c r="N1180"/>
      <c r="O1180"/>
      <c r="P1180"/>
    </row>
    <row r="1181" spans="1:16" hidden="1" x14ac:dyDescent="0.2">
      <c r="A1181" s="7" t="s">
        <v>635</v>
      </c>
      <c r="C1181" s="7" t="s">
        <v>1394</v>
      </c>
      <c r="D1181" s="7" t="s">
        <v>119</v>
      </c>
      <c r="E1181" s="7" t="s">
        <v>120</v>
      </c>
      <c r="F1181" s="7" t="s">
        <v>637</v>
      </c>
      <c r="G1181" s="7" t="s">
        <v>637</v>
      </c>
      <c r="J1181"/>
      <c r="K1181"/>
      <c r="L1181"/>
      <c r="M1181"/>
      <c r="N1181"/>
      <c r="O1181"/>
      <c r="P1181"/>
    </row>
    <row r="1182" spans="1:16" hidden="1" x14ac:dyDescent="0.2">
      <c r="A1182" s="7" t="s">
        <v>635</v>
      </c>
      <c r="B1182" s="6"/>
      <c r="C1182" s="7" t="s">
        <v>1362</v>
      </c>
      <c r="D1182" s="7" t="s">
        <v>119</v>
      </c>
      <c r="E1182" s="7" t="s">
        <v>120</v>
      </c>
      <c r="F1182" s="7" t="s">
        <v>637</v>
      </c>
      <c r="G1182" s="7" t="s">
        <v>637</v>
      </c>
      <c r="J1182"/>
      <c r="K1182"/>
      <c r="L1182"/>
      <c r="M1182"/>
      <c r="N1182"/>
      <c r="O1182"/>
      <c r="P1182"/>
    </row>
    <row r="1183" spans="1:16" hidden="1" x14ac:dyDescent="0.2">
      <c r="A1183" s="7" t="s">
        <v>635</v>
      </c>
      <c r="B1183" s="6"/>
      <c r="C1183" s="7" t="s">
        <v>1394</v>
      </c>
      <c r="D1183" s="7" t="s">
        <v>119</v>
      </c>
      <c r="E1183" s="7" t="s">
        <v>120</v>
      </c>
      <c r="F1183" s="7" t="s">
        <v>637</v>
      </c>
      <c r="G1183" s="7" t="s">
        <v>637</v>
      </c>
      <c r="J1183"/>
      <c r="K1183"/>
      <c r="L1183"/>
      <c r="M1183"/>
      <c r="N1183"/>
      <c r="O1183"/>
      <c r="P1183"/>
    </row>
    <row r="1184" spans="1:16" hidden="1" x14ac:dyDescent="0.2">
      <c r="A1184" s="7" t="s">
        <v>635</v>
      </c>
      <c r="B1184" s="6" t="s">
        <v>644</v>
      </c>
      <c r="C1184" s="7" t="s">
        <v>1032</v>
      </c>
      <c r="D1184" s="7" t="s">
        <v>222</v>
      </c>
      <c r="E1184" s="7" t="s">
        <v>223</v>
      </c>
      <c r="F1184" s="7" t="s">
        <v>637</v>
      </c>
      <c r="G1184" s="7" t="s">
        <v>637</v>
      </c>
      <c r="J1184"/>
      <c r="K1184"/>
      <c r="L1184"/>
      <c r="M1184"/>
      <c r="N1184"/>
      <c r="O1184"/>
      <c r="P1184"/>
    </row>
    <row r="1185" spans="1:16" hidden="1" x14ac:dyDescent="0.2">
      <c r="A1185" s="7" t="s">
        <v>635</v>
      </c>
      <c r="B1185" s="6" t="s">
        <v>1030</v>
      </c>
      <c r="C1185" s="7" t="s">
        <v>1031</v>
      </c>
      <c r="D1185" s="7" t="s">
        <v>222</v>
      </c>
      <c r="E1185" s="7" t="s">
        <v>223</v>
      </c>
      <c r="F1185" s="7" t="s">
        <v>643</v>
      </c>
      <c r="G1185" s="7" t="s">
        <v>643</v>
      </c>
      <c r="J1185"/>
      <c r="K1185"/>
      <c r="L1185"/>
      <c r="M1185"/>
      <c r="N1185"/>
      <c r="O1185"/>
      <c r="P1185"/>
    </row>
    <row r="1186" spans="1:16" hidden="1" x14ac:dyDescent="0.2">
      <c r="A1186" s="7" t="s">
        <v>635</v>
      </c>
      <c r="C1186" s="7" t="s">
        <v>1395</v>
      </c>
      <c r="D1186" s="7" t="s">
        <v>119</v>
      </c>
      <c r="E1186" s="7" t="s">
        <v>120</v>
      </c>
      <c r="F1186" s="7" t="s">
        <v>643</v>
      </c>
      <c r="G1186" s="7" t="s">
        <v>643</v>
      </c>
      <c r="J1186"/>
      <c r="K1186"/>
      <c r="L1186"/>
      <c r="M1186"/>
      <c r="N1186"/>
      <c r="O1186"/>
      <c r="P1186"/>
    </row>
    <row r="1187" spans="1:16" hidden="1" x14ac:dyDescent="0.2">
      <c r="A1187" s="7" t="s">
        <v>635</v>
      </c>
      <c r="B1187" s="6"/>
      <c r="C1187" s="7" t="s">
        <v>1362</v>
      </c>
      <c r="D1187" s="7" t="s">
        <v>119</v>
      </c>
      <c r="E1187" s="7" t="s">
        <v>120</v>
      </c>
      <c r="F1187" s="7" t="s">
        <v>637</v>
      </c>
      <c r="G1187" s="7" t="s">
        <v>637</v>
      </c>
      <c r="J1187"/>
      <c r="K1187"/>
      <c r="L1187"/>
      <c r="M1187"/>
      <c r="N1187"/>
      <c r="O1187"/>
      <c r="P1187"/>
    </row>
    <row r="1188" spans="1:16" hidden="1" x14ac:dyDescent="0.2">
      <c r="A1188" s="7" t="s">
        <v>635</v>
      </c>
      <c r="B1188" s="6" t="s">
        <v>1030</v>
      </c>
      <c r="C1188" s="7" t="s">
        <v>1031</v>
      </c>
      <c r="D1188" s="7" t="s">
        <v>222</v>
      </c>
      <c r="E1188" s="7" t="s">
        <v>223</v>
      </c>
      <c r="F1188" s="7" t="s">
        <v>643</v>
      </c>
      <c r="G1188" s="7" t="s">
        <v>643</v>
      </c>
      <c r="J1188"/>
      <c r="K1188"/>
      <c r="L1188"/>
      <c r="M1188"/>
      <c r="N1188"/>
      <c r="O1188"/>
      <c r="P1188"/>
    </row>
    <row r="1189" spans="1:16" hidden="1" x14ac:dyDescent="0.2">
      <c r="A1189" s="7" t="s">
        <v>635</v>
      </c>
      <c r="B1189" s="6"/>
      <c r="C1189" s="7" t="s">
        <v>1395</v>
      </c>
      <c r="D1189" s="7" t="s">
        <v>119</v>
      </c>
      <c r="E1189" s="7" t="s">
        <v>120</v>
      </c>
      <c r="F1189" s="7" t="s">
        <v>643</v>
      </c>
      <c r="G1189" s="7" t="s">
        <v>643</v>
      </c>
      <c r="J1189"/>
      <c r="K1189"/>
      <c r="L1189"/>
      <c r="M1189"/>
      <c r="N1189"/>
      <c r="O1189"/>
      <c r="P1189"/>
    </row>
    <row r="1190" spans="1:16" hidden="1" x14ac:dyDescent="0.2">
      <c r="A1190" s="7" t="s">
        <v>635</v>
      </c>
      <c r="B1190" s="6"/>
      <c r="C1190" s="7" t="s">
        <v>1394</v>
      </c>
      <c r="D1190" s="7" t="s">
        <v>119</v>
      </c>
      <c r="E1190" s="7" t="s">
        <v>120</v>
      </c>
      <c r="F1190" s="7" t="s">
        <v>637</v>
      </c>
      <c r="G1190" s="7" t="s">
        <v>637</v>
      </c>
      <c r="J1190"/>
      <c r="K1190"/>
      <c r="L1190"/>
      <c r="M1190"/>
      <c r="N1190"/>
      <c r="O1190"/>
      <c r="P1190"/>
    </row>
    <row r="1191" spans="1:16" hidden="1" x14ac:dyDescent="0.2">
      <c r="A1191" s="7" t="s">
        <v>635</v>
      </c>
      <c r="B1191" s="6"/>
      <c r="C1191" s="7" t="s">
        <v>1395</v>
      </c>
      <c r="D1191" s="7" t="s">
        <v>119</v>
      </c>
      <c r="E1191" s="7" t="s">
        <v>120</v>
      </c>
      <c r="F1191" s="7" t="s">
        <v>643</v>
      </c>
      <c r="G1191" s="7" t="s">
        <v>643</v>
      </c>
      <c r="J1191"/>
      <c r="K1191"/>
      <c r="L1191"/>
      <c r="M1191"/>
      <c r="N1191"/>
      <c r="O1191"/>
      <c r="P1191"/>
    </row>
    <row r="1192" spans="1:16" hidden="1" x14ac:dyDescent="0.2">
      <c r="A1192" s="7" t="s">
        <v>635</v>
      </c>
      <c r="B1192" s="6" t="s">
        <v>1192</v>
      </c>
      <c r="C1192" s="7" t="s">
        <v>2759</v>
      </c>
      <c r="D1192" s="7" t="s">
        <v>139</v>
      </c>
      <c r="E1192" s="7" t="s">
        <v>176</v>
      </c>
      <c r="F1192" s="7" t="s">
        <v>1193</v>
      </c>
      <c r="G1192" s="7" t="s">
        <v>637</v>
      </c>
      <c r="J1192"/>
      <c r="K1192"/>
      <c r="L1192"/>
      <c r="M1192"/>
      <c r="N1192"/>
      <c r="O1192"/>
      <c r="P1192"/>
    </row>
    <row r="1193" spans="1:16" hidden="1" x14ac:dyDescent="0.2">
      <c r="A1193" s="7" t="s">
        <v>635</v>
      </c>
      <c r="B1193" s="6" t="s">
        <v>638</v>
      </c>
      <c r="C1193" s="7" t="s">
        <v>1135</v>
      </c>
      <c r="D1193" s="7" t="s">
        <v>222</v>
      </c>
      <c r="E1193" s="7" t="s">
        <v>223</v>
      </c>
      <c r="F1193" s="7" t="s">
        <v>637</v>
      </c>
      <c r="G1193" s="7" t="s">
        <v>637</v>
      </c>
      <c r="J1193"/>
      <c r="K1193"/>
      <c r="L1193"/>
      <c r="M1193"/>
      <c r="N1193"/>
      <c r="O1193"/>
      <c r="P1193"/>
    </row>
    <row r="1194" spans="1:16" hidden="1" x14ac:dyDescent="0.2">
      <c r="A1194" s="7" t="s">
        <v>635</v>
      </c>
      <c r="B1194" s="6"/>
      <c r="C1194" s="7" t="s">
        <v>1394</v>
      </c>
      <c r="D1194" s="7" t="s">
        <v>119</v>
      </c>
      <c r="E1194" s="7" t="s">
        <v>120</v>
      </c>
      <c r="F1194" s="7" t="s">
        <v>637</v>
      </c>
      <c r="G1194" s="7" t="s">
        <v>637</v>
      </c>
      <c r="J1194"/>
      <c r="K1194"/>
      <c r="L1194"/>
      <c r="M1194"/>
      <c r="N1194"/>
      <c r="O1194"/>
      <c r="P1194"/>
    </row>
    <row r="1195" spans="1:16" hidden="1" x14ac:dyDescent="0.2">
      <c r="A1195" s="7" t="s">
        <v>635</v>
      </c>
      <c r="B1195" s="6"/>
      <c r="C1195" s="7" t="s">
        <v>1362</v>
      </c>
      <c r="D1195" s="7" t="s">
        <v>119</v>
      </c>
      <c r="E1195" s="7" t="s">
        <v>120</v>
      </c>
      <c r="F1195" s="7" t="s">
        <v>637</v>
      </c>
      <c r="G1195" s="7" t="s">
        <v>637</v>
      </c>
      <c r="J1195"/>
      <c r="K1195"/>
      <c r="L1195"/>
      <c r="M1195"/>
      <c r="N1195"/>
      <c r="O1195"/>
      <c r="P1195"/>
    </row>
    <row r="1196" spans="1:16" hidden="1" x14ac:dyDescent="0.2">
      <c r="A1196" s="7" t="s">
        <v>635</v>
      </c>
      <c r="B1196" s="6"/>
      <c r="C1196" s="7" t="s">
        <v>1395</v>
      </c>
      <c r="D1196" s="7" t="s">
        <v>119</v>
      </c>
      <c r="E1196" s="7" t="s">
        <v>120</v>
      </c>
      <c r="F1196" s="7" t="s">
        <v>643</v>
      </c>
      <c r="G1196" s="7" t="s">
        <v>643</v>
      </c>
      <c r="J1196"/>
      <c r="K1196"/>
      <c r="L1196"/>
      <c r="M1196"/>
      <c r="N1196"/>
      <c r="O1196"/>
      <c r="P1196"/>
    </row>
    <row r="1197" spans="1:16" hidden="1" x14ac:dyDescent="0.2">
      <c r="A1197" s="7" t="s">
        <v>635</v>
      </c>
      <c r="B1197" s="6"/>
      <c r="C1197" s="7" t="s">
        <v>1395</v>
      </c>
      <c r="D1197" s="7" t="s">
        <v>119</v>
      </c>
      <c r="E1197" s="7" t="s">
        <v>120</v>
      </c>
      <c r="F1197" s="7" t="s">
        <v>643</v>
      </c>
      <c r="G1197" s="7" t="s">
        <v>643</v>
      </c>
      <c r="J1197"/>
      <c r="K1197"/>
      <c r="L1197"/>
      <c r="M1197"/>
      <c r="N1197"/>
      <c r="O1197"/>
      <c r="P1197"/>
    </row>
    <row r="1198" spans="1:16" hidden="1" x14ac:dyDescent="0.2">
      <c r="A1198" s="7" t="s">
        <v>635</v>
      </c>
      <c r="B1198" s="6" t="s">
        <v>644</v>
      </c>
      <c r="C1198" s="7" t="s">
        <v>647</v>
      </c>
      <c r="D1198" s="7" t="s">
        <v>222</v>
      </c>
      <c r="E1198" s="7" t="s">
        <v>223</v>
      </c>
      <c r="F1198" s="7" t="s">
        <v>637</v>
      </c>
      <c r="G1198" s="7" t="s">
        <v>637</v>
      </c>
      <c r="J1198"/>
      <c r="K1198"/>
      <c r="L1198"/>
      <c r="M1198"/>
      <c r="N1198"/>
      <c r="O1198"/>
      <c r="P1198"/>
    </row>
    <row r="1199" spans="1:16" hidden="1" x14ac:dyDescent="0.2">
      <c r="A1199" s="7" t="s">
        <v>635</v>
      </c>
      <c r="B1199" s="6" t="s">
        <v>1030</v>
      </c>
      <c r="C1199" s="7" t="s">
        <v>1031</v>
      </c>
      <c r="D1199" s="7" t="s">
        <v>222</v>
      </c>
      <c r="E1199" s="7" t="s">
        <v>223</v>
      </c>
      <c r="F1199" s="7" t="s">
        <v>643</v>
      </c>
      <c r="G1199" s="7" t="s">
        <v>643</v>
      </c>
      <c r="J1199"/>
      <c r="K1199"/>
      <c r="L1199"/>
      <c r="M1199"/>
      <c r="N1199"/>
      <c r="O1199"/>
      <c r="P1199"/>
    </row>
    <row r="1200" spans="1:16" hidden="1" x14ac:dyDescent="0.2">
      <c r="A1200" s="7" t="s">
        <v>635</v>
      </c>
      <c r="B1200" s="7" t="s">
        <v>1192</v>
      </c>
      <c r="C1200" s="7" t="s">
        <v>1589</v>
      </c>
      <c r="D1200" s="7" t="s">
        <v>276</v>
      </c>
      <c r="E1200" s="7" t="s">
        <v>277</v>
      </c>
      <c r="F1200" s="7" t="s">
        <v>1193</v>
      </c>
      <c r="G1200" s="7" t="s">
        <v>1193</v>
      </c>
      <c r="J1200"/>
      <c r="K1200"/>
      <c r="L1200"/>
      <c r="M1200"/>
      <c r="N1200"/>
      <c r="O1200"/>
      <c r="P1200"/>
    </row>
    <row r="1201" spans="1:16" hidden="1" x14ac:dyDescent="0.2">
      <c r="A1201" s="7" t="s">
        <v>635</v>
      </c>
      <c r="B1201" s="6"/>
      <c r="C1201" s="7" t="s">
        <v>639</v>
      </c>
      <c r="D1201" s="7" t="s">
        <v>119</v>
      </c>
      <c r="E1201" s="7" t="s">
        <v>120</v>
      </c>
      <c r="F1201" s="7" t="s">
        <v>637</v>
      </c>
      <c r="G1201" s="7" t="s">
        <v>637</v>
      </c>
      <c r="J1201"/>
      <c r="K1201"/>
      <c r="L1201"/>
      <c r="M1201"/>
      <c r="N1201"/>
      <c r="O1201"/>
      <c r="P1201"/>
    </row>
    <row r="1202" spans="1:16" hidden="1" x14ac:dyDescent="0.2">
      <c r="A1202" s="7" t="s">
        <v>635</v>
      </c>
      <c r="B1202" s="6" t="s">
        <v>644</v>
      </c>
      <c r="C1202" s="7" t="s">
        <v>647</v>
      </c>
      <c r="D1202" s="7" t="s">
        <v>222</v>
      </c>
      <c r="E1202" s="7" t="s">
        <v>223</v>
      </c>
      <c r="F1202" s="7" t="s">
        <v>637</v>
      </c>
      <c r="G1202" s="7" t="s">
        <v>637</v>
      </c>
      <c r="J1202"/>
      <c r="K1202"/>
      <c r="L1202"/>
      <c r="M1202"/>
      <c r="N1202"/>
      <c r="O1202"/>
      <c r="P1202"/>
    </row>
    <row r="1203" spans="1:16" hidden="1" x14ac:dyDescent="0.2">
      <c r="A1203" s="7" t="s">
        <v>635</v>
      </c>
      <c r="B1203" s="6"/>
      <c r="C1203" s="7" t="s">
        <v>1362</v>
      </c>
      <c r="D1203" s="7" t="s">
        <v>119</v>
      </c>
      <c r="E1203" s="7" t="s">
        <v>120</v>
      </c>
      <c r="F1203" s="7" t="s">
        <v>637</v>
      </c>
      <c r="G1203" s="7" t="s">
        <v>637</v>
      </c>
      <c r="J1203"/>
      <c r="K1203"/>
      <c r="L1203"/>
      <c r="M1203"/>
      <c r="N1203"/>
      <c r="O1203"/>
      <c r="P1203"/>
    </row>
    <row r="1204" spans="1:16" hidden="1" x14ac:dyDescent="0.2">
      <c r="A1204" s="7" t="s">
        <v>635</v>
      </c>
      <c r="B1204" s="6" t="s">
        <v>1192</v>
      </c>
      <c r="C1204" s="7" t="s">
        <v>1589</v>
      </c>
      <c r="D1204" s="7" t="s">
        <v>276</v>
      </c>
      <c r="E1204" s="7" t="s">
        <v>277</v>
      </c>
      <c r="F1204" s="7" t="s">
        <v>1193</v>
      </c>
      <c r="G1204" s="7" t="s">
        <v>1193</v>
      </c>
      <c r="J1204"/>
      <c r="K1204"/>
      <c r="L1204"/>
      <c r="M1204"/>
      <c r="N1204"/>
      <c r="O1204"/>
      <c r="P1204"/>
    </row>
    <row r="1205" spans="1:16" hidden="1" x14ac:dyDescent="0.2">
      <c r="A1205" s="7" t="s">
        <v>635</v>
      </c>
      <c r="B1205" s="6" t="s">
        <v>1192</v>
      </c>
      <c r="C1205" s="7" t="s">
        <v>2759</v>
      </c>
      <c r="D1205" s="7" t="s">
        <v>139</v>
      </c>
      <c r="E1205" s="7" t="s">
        <v>176</v>
      </c>
      <c r="F1205" s="7" t="s">
        <v>1193</v>
      </c>
      <c r="G1205" s="7" t="s">
        <v>637</v>
      </c>
      <c r="J1205"/>
      <c r="K1205"/>
      <c r="L1205"/>
      <c r="M1205"/>
      <c r="N1205"/>
      <c r="O1205"/>
      <c r="P1205"/>
    </row>
    <row r="1206" spans="1:16" hidden="1" x14ac:dyDescent="0.2">
      <c r="A1206" s="7" t="s">
        <v>635</v>
      </c>
      <c r="B1206" s="6"/>
      <c r="C1206" s="7" t="s">
        <v>1362</v>
      </c>
      <c r="D1206" s="7" t="s">
        <v>119</v>
      </c>
      <c r="E1206" s="7" t="s">
        <v>120</v>
      </c>
      <c r="F1206" s="7" t="s">
        <v>637</v>
      </c>
      <c r="G1206" s="7" t="s">
        <v>637</v>
      </c>
      <c r="J1206"/>
      <c r="K1206"/>
      <c r="L1206"/>
      <c r="M1206"/>
      <c r="N1206"/>
      <c r="O1206"/>
      <c r="P1206"/>
    </row>
    <row r="1207" spans="1:16" hidden="1" x14ac:dyDescent="0.2">
      <c r="A1207" s="7" t="s">
        <v>635</v>
      </c>
      <c r="B1207" s="6" t="s">
        <v>644</v>
      </c>
      <c r="C1207" s="7" t="s">
        <v>647</v>
      </c>
      <c r="D1207" s="7" t="s">
        <v>222</v>
      </c>
      <c r="E1207" s="7" t="s">
        <v>223</v>
      </c>
      <c r="F1207" s="7" t="s">
        <v>637</v>
      </c>
      <c r="G1207" s="7" t="s">
        <v>637</v>
      </c>
      <c r="J1207"/>
      <c r="K1207"/>
      <c r="L1207"/>
      <c r="M1207"/>
      <c r="N1207"/>
      <c r="O1207"/>
      <c r="P1207"/>
    </row>
    <row r="1208" spans="1:16" hidden="1" x14ac:dyDescent="0.2">
      <c r="A1208" s="7" t="s">
        <v>635</v>
      </c>
      <c r="B1208" s="6" t="s">
        <v>1192</v>
      </c>
      <c r="C1208" s="7" t="s">
        <v>2759</v>
      </c>
      <c r="D1208" s="7" t="s">
        <v>139</v>
      </c>
      <c r="E1208" s="7" t="s">
        <v>176</v>
      </c>
      <c r="F1208" s="7" t="s">
        <v>1193</v>
      </c>
      <c r="G1208" s="7" t="s">
        <v>637</v>
      </c>
      <c r="J1208"/>
      <c r="K1208"/>
      <c r="L1208"/>
      <c r="M1208"/>
      <c r="N1208"/>
      <c r="O1208"/>
      <c r="P1208"/>
    </row>
    <row r="1209" spans="1:16" hidden="1" x14ac:dyDescent="0.2">
      <c r="A1209" s="7" t="s">
        <v>635</v>
      </c>
      <c r="B1209" s="6"/>
      <c r="C1209" s="7" t="s">
        <v>1394</v>
      </c>
      <c r="D1209" s="7" t="s">
        <v>119</v>
      </c>
      <c r="E1209" s="7" t="s">
        <v>120</v>
      </c>
      <c r="F1209" s="7" t="s">
        <v>637</v>
      </c>
      <c r="G1209" s="7" t="s">
        <v>637</v>
      </c>
      <c r="J1209"/>
      <c r="K1209"/>
      <c r="L1209"/>
      <c r="M1209"/>
      <c r="N1209"/>
      <c r="O1209"/>
      <c r="P1209"/>
    </row>
    <row r="1210" spans="1:16" hidden="1" x14ac:dyDescent="0.2">
      <c r="A1210" s="7" t="s">
        <v>635</v>
      </c>
      <c r="B1210" s="6"/>
      <c r="C1210" s="7" t="s">
        <v>1394</v>
      </c>
      <c r="D1210" s="7" t="s">
        <v>119</v>
      </c>
      <c r="E1210" s="7" t="s">
        <v>120</v>
      </c>
      <c r="F1210" s="7" t="s">
        <v>637</v>
      </c>
      <c r="G1210" s="7" t="s">
        <v>637</v>
      </c>
      <c r="J1210"/>
      <c r="K1210"/>
      <c r="L1210"/>
      <c r="M1210"/>
      <c r="N1210"/>
      <c r="O1210"/>
      <c r="P1210"/>
    </row>
    <row r="1211" spans="1:16" hidden="1" x14ac:dyDescent="0.2">
      <c r="A1211" s="7" t="s">
        <v>635</v>
      </c>
      <c r="B1211" s="6"/>
      <c r="C1211" s="7" t="s">
        <v>1362</v>
      </c>
      <c r="D1211" s="7" t="s">
        <v>119</v>
      </c>
      <c r="E1211" s="7" t="s">
        <v>120</v>
      </c>
      <c r="F1211" s="7" t="s">
        <v>637</v>
      </c>
      <c r="G1211" s="7" t="s">
        <v>637</v>
      </c>
      <c r="J1211"/>
      <c r="K1211"/>
      <c r="L1211"/>
      <c r="M1211"/>
      <c r="N1211"/>
      <c r="O1211"/>
      <c r="P1211"/>
    </row>
    <row r="1212" spans="1:16" hidden="1" x14ac:dyDescent="0.2">
      <c r="A1212" s="7" t="s">
        <v>635</v>
      </c>
      <c r="B1212" s="6" t="s">
        <v>1030</v>
      </c>
      <c r="C1212" s="7" t="s">
        <v>1596</v>
      </c>
      <c r="D1212" s="7" t="s">
        <v>134</v>
      </c>
      <c r="E1212" s="7" t="s">
        <v>167</v>
      </c>
      <c r="F1212" s="7" t="s">
        <v>643</v>
      </c>
      <c r="G1212" s="7" t="s">
        <v>643</v>
      </c>
      <c r="J1212"/>
      <c r="K1212"/>
      <c r="L1212"/>
      <c r="M1212"/>
      <c r="N1212"/>
      <c r="O1212"/>
      <c r="P1212"/>
    </row>
    <row r="1213" spans="1:16" hidden="1" x14ac:dyDescent="0.2">
      <c r="A1213" s="7" t="s">
        <v>635</v>
      </c>
      <c r="B1213" s="6"/>
      <c r="C1213" s="7" t="s">
        <v>1362</v>
      </c>
      <c r="D1213" s="7" t="s">
        <v>119</v>
      </c>
      <c r="E1213" s="7" t="s">
        <v>120</v>
      </c>
      <c r="F1213" s="7" t="s">
        <v>637</v>
      </c>
      <c r="G1213" s="7" t="s">
        <v>637</v>
      </c>
      <c r="J1213"/>
      <c r="K1213"/>
      <c r="L1213"/>
      <c r="M1213"/>
      <c r="N1213"/>
      <c r="O1213"/>
      <c r="P1213"/>
    </row>
    <row r="1214" spans="1:16" hidden="1" x14ac:dyDescent="0.2">
      <c r="A1214" s="7" t="s">
        <v>635</v>
      </c>
      <c r="B1214" s="6" t="s">
        <v>644</v>
      </c>
      <c r="C1214" s="7" t="s">
        <v>647</v>
      </c>
      <c r="D1214" s="7" t="s">
        <v>222</v>
      </c>
      <c r="E1214" s="7" t="s">
        <v>223</v>
      </c>
      <c r="F1214" s="7" t="s">
        <v>637</v>
      </c>
      <c r="G1214" s="7" t="s">
        <v>637</v>
      </c>
      <c r="J1214"/>
      <c r="K1214"/>
      <c r="L1214"/>
      <c r="M1214"/>
      <c r="N1214"/>
      <c r="O1214"/>
      <c r="P1214"/>
    </row>
    <row r="1215" spans="1:16" hidden="1" x14ac:dyDescent="0.2">
      <c r="A1215" s="7" t="s">
        <v>635</v>
      </c>
      <c r="B1215" s="6"/>
      <c r="C1215" s="7" t="s">
        <v>1394</v>
      </c>
      <c r="D1215" s="7" t="s">
        <v>119</v>
      </c>
      <c r="E1215" s="7" t="s">
        <v>120</v>
      </c>
      <c r="F1215" s="7" t="s">
        <v>637</v>
      </c>
      <c r="G1215" s="7" t="s">
        <v>637</v>
      </c>
      <c r="J1215"/>
      <c r="K1215"/>
      <c r="L1215"/>
      <c r="M1215"/>
      <c r="N1215"/>
      <c r="O1215"/>
      <c r="P1215"/>
    </row>
    <row r="1216" spans="1:16" hidden="1" x14ac:dyDescent="0.2">
      <c r="A1216" s="7" t="s">
        <v>635</v>
      </c>
      <c r="B1216" s="6"/>
      <c r="C1216" s="7" t="s">
        <v>1362</v>
      </c>
      <c r="D1216" s="7" t="s">
        <v>119</v>
      </c>
      <c r="E1216" s="7" t="s">
        <v>120</v>
      </c>
      <c r="F1216" s="7" t="s">
        <v>637</v>
      </c>
      <c r="G1216" s="7" t="s">
        <v>637</v>
      </c>
      <c r="J1216"/>
      <c r="K1216"/>
      <c r="L1216"/>
      <c r="M1216"/>
      <c r="N1216"/>
      <c r="O1216"/>
      <c r="P1216"/>
    </row>
    <row r="1217" spans="1:16" hidden="1" x14ac:dyDescent="0.2">
      <c r="A1217" s="7" t="s">
        <v>635</v>
      </c>
      <c r="B1217" s="6"/>
      <c r="C1217" s="7" t="s">
        <v>639</v>
      </c>
      <c r="D1217" s="7" t="s">
        <v>119</v>
      </c>
      <c r="E1217" s="7" t="s">
        <v>120</v>
      </c>
      <c r="F1217" s="7" t="s">
        <v>637</v>
      </c>
      <c r="G1217" s="7" t="s">
        <v>637</v>
      </c>
      <c r="J1217"/>
      <c r="K1217"/>
      <c r="L1217"/>
      <c r="M1217"/>
      <c r="N1217"/>
      <c r="O1217"/>
      <c r="P1217"/>
    </row>
    <row r="1218" spans="1:16" hidden="1" x14ac:dyDescent="0.2">
      <c r="A1218" s="7" t="s">
        <v>635</v>
      </c>
      <c r="C1218" s="7" t="s">
        <v>639</v>
      </c>
      <c r="D1218" s="7" t="s">
        <v>119</v>
      </c>
      <c r="E1218" s="7" t="s">
        <v>120</v>
      </c>
      <c r="F1218" s="7" t="s">
        <v>637</v>
      </c>
      <c r="G1218" s="7" t="s">
        <v>637</v>
      </c>
      <c r="J1218"/>
      <c r="K1218"/>
      <c r="L1218"/>
      <c r="M1218"/>
      <c r="N1218"/>
      <c r="O1218"/>
      <c r="P1218"/>
    </row>
    <row r="1219" spans="1:16" hidden="1" x14ac:dyDescent="0.2">
      <c r="A1219" s="7" t="s">
        <v>635</v>
      </c>
      <c r="B1219" s="6"/>
      <c r="C1219" s="7" t="s">
        <v>1395</v>
      </c>
      <c r="D1219" s="7" t="s">
        <v>119</v>
      </c>
      <c r="E1219" s="7" t="s">
        <v>120</v>
      </c>
      <c r="F1219" s="7" t="s">
        <v>643</v>
      </c>
      <c r="G1219" s="7" t="s">
        <v>643</v>
      </c>
      <c r="J1219"/>
      <c r="K1219"/>
      <c r="L1219"/>
      <c r="M1219"/>
      <c r="N1219"/>
      <c r="O1219"/>
      <c r="P1219"/>
    </row>
    <row r="1220" spans="1:16" hidden="1" x14ac:dyDescent="0.2">
      <c r="A1220" s="7" t="s">
        <v>635</v>
      </c>
      <c r="B1220" s="6"/>
      <c r="C1220" s="7" t="s">
        <v>1395</v>
      </c>
      <c r="D1220" s="7" t="s">
        <v>119</v>
      </c>
      <c r="E1220" s="7" t="s">
        <v>120</v>
      </c>
      <c r="F1220" s="7" t="s">
        <v>643</v>
      </c>
      <c r="G1220" s="7" t="s">
        <v>643</v>
      </c>
      <c r="J1220"/>
      <c r="K1220"/>
      <c r="L1220"/>
      <c r="M1220"/>
      <c r="N1220"/>
      <c r="O1220"/>
      <c r="P1220"/>
    </row>
    <row r="1221" spans="1:16" hidden="1" x14ac:dyDescent="0.2">
      <c r="A1221" s="7" t="s">
        <v>635</v>
      </c>
      <c r="B1221" s="6"/>
      <c r="C1221" s="7" t="s">
        <v>639</v>
      </c>
      <c r="D1221" s="7" t="s">
        <v>119</v>
      </c>
      <c r="E1221" s="7" t="s">
        <v>120</v>
      </c>
      <c r="F1221" s="7" t="s">
        <v>637</v>
      </c>
      <c r="G1221" s="7" t="s">
        <v>637</v>
      </c>
      <c r="J1221"/>
      <c r="K1221"/>
      <c r="L1221"/>
      <c r="M1221"/>
      <c r="N1221"/>
      <c r="O1221"/>
      <c r="P1221"/>
    </row>
    <row r="1222" spans="1:16" hidden="1" x14ac:dyDescent="0.2">
      <c r="A1222" s="7" t="s">
        <v>635</v>
      </c>
      <c r="B1222" s="6" t="s">
        <v>1030</v>
      </c>
      <c r="C1222" s="7" t="s">
        <v>1031</v>
      </c>
      <c r="D1222" s="7" t="s">
        <v>222</v>
      </c>
      <c r="E1222" s="7" t="s">
        <v>223</v>
      </c>
      <c r="F1222" s="7" t="s">
        <v>643</v>
      </c>
      <c r="G1222" s="7" t="s">
        <v>643</v>
      </c>
      <c r="J1222"/>
      <c r="K1222"/>
      <c r="L1222"/>
      <c r="M1222"/>
      <c r="N1222"/>
      <c r="O1222"/>
      <c r="P1222"/>
    </row>
    <row r="1223" spans="1:16" hidden="1" x14ac:dyDescent="0.2">
      <c r="A1223" s="7" t="s">
        <v>635</v>
      </c>
      <c r="B1223" s="7" t="s">
        <v>1030</v>
      </c>
      <c r="C1223" s="7" t="s">
        <v>1031</v>
      </c>
      <c r="D1223" s="7" t="s">
        <v>222</v>
      </c>
      <c r="E1223" s="7" t="s">
        <v>223</v>
      </c>
      <c r="F1223" s="7" t="s">
        <v>643</v>
      </c>
      <c r="G1223" s="7" t="s">
        <v>643</v>
      </c>
      <c r="J1223"/>
      <c r="K1223"/>
      <c r="L1223"/>
      <c r="M1223"/>
      <c r="N1223"/>
      <c r="O1223"/>
      <c r="P1223"/>
    </row>
    <row r="1224" spans="1:16" hidden="1" x14ac:dyDescent="0.2">
      <c r="A1224" s="7" t="s">
        <v>635</v>
      </c>
      <c r="B1224" s="7" t="s">
        <v>1030</v>
      </c>
      <c r="C1224" s="7" t="s">
        <v>1031</v>
      </c>
      <c r="D1224" s="7" t="s">
        <v>222</v>
      </c>
      <c r="E1224" s="7" t="s">
        <v>223</v>
      </c>
      <c r="F1224" s="7" t="s">
        <v>643</v>
      </c>
      <c r="G1224" s="7" t="s">
        <v>643</v>
      </c>
      <c r="J1224"/>
      <c r="K1224"/>
      <c r="L1224"/>
      <c r="M1224"/>
      <c r="N1224"/>
      <c r="O1224"/>
      <c r="P1224"/>
    </row>
    <row r="1225" spans="1:16" hidden="1" x14ac:dyDescent="0.2">
      <c r="A1225" s="7" t="s">
        <v>656</v>
      </c>
      <c r="B1225" s="6" t="s">
        <v>2199</v>
      </c>
      <c r="C1225" s="7" t="s">
        <v>2200</v>
      </c>
      <c r="D1225" s="7" t="s">
        <v>394</v>
      </c>
      <c r="E1225" s="7" t="s">
        <v>395</v>
      </c>
      <c r="F1225" s="7" t="s">
        <v>659</v>
      </c>
      <c r="G1225" s="7" t="s">
        <v>659</v>
      </c>
      <c r="J1225"/>
      <c r="K1225"/>
      <c r="L1225"/>
      <c r="M1225"/>
      <c r="N1225"/>
      <c r="O1225"/>
      <c r="P1225"/>
    </row>
    <row r="1226" spans="1:16" hidden="1" x14ac:dyDescent="0.2">
      <c r="A1226" s="7" t="s">
        <v>656</v>
      </c>
      <c r="B1226" s="6" t="s">
        <v>1038</v>
      </c>
      <c r="C1226" s="7" t="s">
        <v>2198</v>
      </c>
      <c r="D1226" s="7" t="s">
        <v>134</v>
      </c>
      <c r="E1226" s="7" t="s">
        <v>167</v>
      </c>
      <c r="F1226" s="7" t="s">
        <v>659</v>
      </c>
      <c r="G1226" s="7" t="s">
        <v>659</v>
      </c>
      <c r="J1226"/>
      <c r="K1226"/>
      <c r="L1226"/>
      <c r="M1226"/>
      <c r="N1226"/>
      <c r="O1226"/>
      <c r="P1226"/>
    </row>
    <row r="1227" spans="1:16" hidden="1" x14ac:dyDescent="0.2">
      <c r="A1227" s="7" t="s">
        <v>656</v>
      </c>
      <c r="B1227" s="6" t="s">
        <v>1038</v>
      </c>
      <c r="C1227" s="7" t="s">
        <v>2078</v>
      </c>
      <c r="D1227" s="7" t="s">
        <v>134</v>
      </c>
      <c r="E1227" s="7" t="s">
        <v>167</v>
      </c>
      <c r="F1227" s="7" t="s">
        <v>659</v>
      </c>
      <c r="G1227" s="7" t="s">
        <v>659</v>
      </c>
      <c r="J1227"/>
      <c r="K1227"/>
      <c r="L1227"/>
      <c r="M1227"/>
      <c r="N1227"/>
      <c r="O1227"/>
      <c r="P1227"/>
    </row>
    <row r="1228" spans="1:16" hidden="1" x14ac:dyDescent="0.2">
      <c r="A1228" s="7" t="s">
        <v>656</v>
      </c>
      <c r="B1228" s="7" t="s">
        <v>2199</v>
      </c>
      <c r="C1228" s="7" t="s">
        <v>2200</v>
      </c>
      <c r="D1228" s="7" t="s">
        <v>394</v>
      </c>
      <c r="E1228" s="7" t="s">
        <v>395</v>
      </c>
      <c r="F1228" s="7" t="s">
        <v>659</v>
      </c>
      <c r="G1228" s="7" t="s">
        <v>659</v>
      </c>
      <c r="J1228"/>
      <c r="K1228"/>
      <c r="L1228"/>
      <c r="M1228"/>
      <c r="N1228"/>
      <c r="O1228"/>
      <c r="P1228"/>
    </row>
    <row r="1229" spans="1:16" hidden="1" x14ac:dyDescent="0.2">
      <c r="A1229" s="7" t="s">
        <v>656</v>
      </c>
      <c r="C1229" s="7" t="s">
        <v>1590</v>
      </c>
      <c r="D1229" s="7" t="s">
        <v>119</v>
      </c>
      <c r="E1229" s="7" t="s">
        <v>120</v>
      </c>
      <c r="F1229" s="7" t="s">
        <v>659</v>
      </c>
      <c r="G1229" s="7" t="s">
        <v>659</v>
      </c>
      <c r="J1229"/>
      <c r="K1229"/>
      <c r="L1229"/>
      <c r="M1229"/>
      <c r="N1229"/>
      <c r="O1229"/>
      <c r="P1229"/>
    </row>
    <row r="1230" spans="1:16" hidden="1" x14ac:dyDescent="0.2">
      <c r="A1230" s="7" t="s">
        <v>656</v>
      </c>
      <c r="B1230" s="6" t="s">
        <v>1279</v>
      </c>
      <c r="C1230" s="7" t="s">
        <v>1765</v>
      </c>
      <c r="D1230" s="7" t="s">
        <v>222</v>
      </c>
      <c r="E1230" s="7" t="s">
        <v>223</v>
      </c>
      <c r="F1230" s="7" t="s">
        <v>659</v>
      </c>
      <c r="G1230" s="7" t="s">
        <v>659</v>
      </c>
      <c r="J1230"/>
      <c r="K1230"/>
      <c r="L1230"/>
      <c r="M1230"/>
      <c r="N1230"/>
      <c r="O1230"/>
      <c r="P1230"/>
    </row>
    <row r="1231" spans="1:16" hidden="1" x14ac:dyDescent="0.2">
      <c r="A1231" s="7" t="s">
        <v>656</v>
      </c>
      <c r="C1231" s="7" t="s">
        <v>1590</v>
      </c>
      <c r="D1231" s="7" t="s">
        <v>119</v>
      </c>
      <c r="E1231" s="7" t="s">
        <v>120</v>
      </c>
      <c r="F1231" s="7" t="s">
        <v>659</v>
      </c>
      <c r="G1231" s="7" t="s">
        <v>659</v>
      </c>
      <c r="J1231"/>
      <c r="K1231"/>
      <c r="L1231"/>
      <c r="M1231"/>
      <c r="N1231"/>
      <c r="O1231"/>
      <c r="P1231"/>
    </row>
    <row r="1232" spans="1:16" hidden="1" x14ac:dyDescent="0.2">
      <c r="A1232" s="7" t="s">
        <v>656</v>
      </c>
      <c r="C1232" s="7" t="s">
        <v>1590</v>
      </c>
      <c r="D1232" s="7" t="s">
        <v>119</v>
      </c>
      <c r="E1232" s="7" t="s">
        <v>120</v>
      </c>
      <c r="F1232" s="7" t="s">
        <v>659</v>
      </c>
      <c r="G1232" s="7" t="s">
        <v>659</v>
      </c>
      <c r="J1232"/>
      <c r="K1232"/>
      <c r="L1232"/>
      <c r="M1232"/>
      <c r="N1232"/>
      <c r="O1232"/>
      <c r="P1232"/>
    </row>
    <row r="1233" spans="1:16" hidden="1" x14ac:dyDescent="0.2">
      <c r="A1233" s="7" t="s">
        <v>656</v>
      </c>
      <c r="B1233" s="6"/>
      <c r="C1233" s="7" t="s">
        <v>1590</v>
      </c>
      <c r="D1233" s="7" t="s">
        <v>119</v>
      </c>
      <c r="E1233" s="7" t="s">
        <v>120</v>
      </c>
      <c r="F1233" s="7" t="s">
        <v>659</v>
      </c>
      <c r="G1233" s="7" t="s">
        <v>659</v>
      </c>
      <c r="J1233"/>
      <c r="K1233"/>
      <c r="L1233"/>
      <c r="M1233"/>
      <c r="N1233"/>
      <c r="O1233"/>
      <c r="P1233"/>
    </row>
    <row r="1234" spans="1:16" hidden="1" x14ac:dyDescent="0.2">
      <c r="A1234" s="7" t="s">
        <v>656</v>
      </c>
      <c r="B1234" s="7" t="s">
        <v>1038</v>
      </c>
      <c r="C1234" s="7" t="s">
        <v>1839</v>
      </c>
      <c r="D1234" s="7" t="s">
        <v>222</v>
      </c>
      <c r="E1234" s="7" t="s">
        <v>223</v>
      </c>
      <c r="F1234" s="7" t="s">
        <v>659</v>
      </c>
      <c r="G1234" s="7" t="s">
        <v>659</v>
      </c>
      <c r="J1234"/>
      <c r="K1234"/>
      <c r="L1234"/>
      <c r="M1234"/>
      <c r="N1234"/>
      <c r="O1234"/>
      <c r="P1234"/>
    </row>
    <row r="1235" spans="1:16" hidden="1" x14ac:dyDescent="0.2">
      <c r="A1235" s="7" t="s">
        <v>656</v>
      </c>
      <c r="B1235" s="7" t="s">
        <v>1279</v>
      </c>
      <c r="C1235" s="7" t="s">
        <v>1765</v>
      </c>
      <c r="D1235" s="7" t="s">
        <v>222</v>
      </c>
      <c r="E1235" s="7" t="s">
        <v>223</v>
      </c>
      <c r="F1235" s="7" t="s">
        <v>659</v>
      </c>
      <c r="G1235" s="7" t="s">
        <v>659</v>
      </c>
      <c r="J1235"/>
      <c r="K1235"/>
      <c r="L1235"/>
      <c r="M1235"/>
      <c r="N1235"/>
      <c r="O1235"/>
      <c r="P1235"/>
    </row>
    <row r="1236" spans="1:16" hidden="1" x14ac:dyDescent="0.2">
      <c r="A1236" s="7" t="s">
        <v>656</v>
      </c>
      <c r="B1236" s="7" t="s">
        <v>2199</v>
      </c>
      <c r="C1236" s="7" t="s">
        <v>2200</v>
      </c>
      <c r="D1236" s="7" t="s">
        <v>394</v>
      </c>
      <c r="E1236" s="7" t="s">
        <v>395</v>
      </c>
      <c r="F1236" s="7" t="s">
        <v>659</v>
      </c>
      <c r="G1236" s="7" t="s">
        <v>659</v>
      </c>
      <c r="J1236"/>
      <c r="K1236"/>
      <c r="L1236"/>
      <c r="M1236"/>
      <c r="N1236"/>
      <c r="O1236"/>
      <c r="P1236"/>
    </row>
    <row r="1237" spans="1:16" hidden="1" x14ac:dyDescent="0.2">
      <c r="A1237" s="7" t="s">
        <v>656</v>
      </c>
      <c r="C1237" s="7" t="s">
        <v>1590</v>
      </c>
      <c r="D1237" s="7" t="s">
        <v>119</v>
      </c>
      <c r="E1237" s="7" t="s">
        <v>120</v>
      </c>
      <c r="F1237" s="7" t="s">
        <v>659</v>
      </c>
      <c r="G1237" s="7" t="s">
        <v>659</v>
      </c>
      <c r="J1237"/>
      <c r="K1237"/>
      <c r="L1237"/>
      <c r="M1237"/>
      <c r="N1237"/>
      <c r="O1237"/>
      <c r="P1237"/>
    </row>
    <row r="1238" spans="1:16" hidden="1" x14ac:dyDescent="0.2">
      <c r="A1238" s="7" t="s">
        <v>656</v>
      </c>
      <c r="B1238" s="6" t="s">
        <v>1038</v>
      </c>
      <c r="C1238" s="7" t="s">
        <v>1472</v>
      </c>
      <c r="D1238" s="7" t="s">
        <v>222</v>
      </c>
      <c r="E1238" s="7" t="s">
        <v>223</v>
      </c>
      <c r="F1238" s="7" t="s">
        <v>659</v>
      </c>
      <c r="G1238" s="7" t="s">
        <v>659</v>
      </c>
      <c r="J1238"/>
      <c r="K1238"/>
      <c r="L1238"/>
      <c r="M1238"/>
      <c r="N1238"/>
      <c r="O1238"/>
      <c r="P1238"/>
    </row>
    <row r="1239" spans="1:16" hidden="1" x14ac:dyDescent="0.2">
      <c r="A1239" s="7" t="s">
        <v>656</v>
      </c>
      <c r="B1239" s="6" t="s">
        <v>1038</v>
      </c>
      <c r="C1239" s="7" t="s">
        <v>1839</v>
      </c>
      <c r="D1239" s="7" t="s">
        <v>222</v>
      </c>
      <c r="E1239" s="7" t="s">
        <v>223</v>
      </c>
      <c r="F1239" s="7" t="s">
        <v>659</v>
      </c>
      <c r="G1239" s="7" t="s">
        <v>659</v>
      </c>
      <c r="J1239"/>
      <c r="K1239"/>
      <c r="L1239"/>
      <c r="M1239"/>
      <c r="N1239"/>
      <c r="O1239"/>
      <c r="P1239"/>
    </row>
    <row r="1240" spans="1:16" hidden="1" x14ac:dyDescent="0.2">
      <c r="A1240" s="7" t="s">
        <v>656</v>
      </c>
      <c r="B1240" s="7" t="s">
        <v>1038</v>
      </c>
      <c r="C1240" s="7" t="s">
        <v>1839</v>
      </c>
      <c r="D1240" s="7" t="s">
        <v>222</v>
      </c>
      <c r="E1240" s="7" t="s">
        <v>223</v>
      </c>
      <c r="F1240" s="7" t="s">
        <v>659</v>
      </c>
      <c r="G1240" s="7" t="s">
        <v>659</v>
      </c>
      <c r="J1240"/>
      <c r="K1240"/>
      <c r="L1240"/>
      <c r="M1240"/>
      <c r="N1240"/>
      <c r="O1240"/>
      <c r="P1240"/>
    </row>
    <row r="1241" spans="1:16" hidden="1" x14ac:dyDescent="0.2">
      <c r="A1241" s="7" t="s">
        <v>656</v>
      </c>
      <c r="B1241" s="7" t="s">
        <v>2199</v>
      </c>
      <c r="C1241" s="7" t="s">
        <v>2200</v>
      </c>
      <c r="D1241" s="7" t="s">
        <v>394</v>
      </c>
      <c r="E1241" s="7" t="s">
        <v>395</v>
      </c>
      <c r="F1241" s="7" t="s">
        <v>659</v>
      </c>
      <c r="G1241" s="7" t="s">
        <v>659</v>
      </c>
      <c r="J1241"/>
      <c r="K1241"/>
      <c r="L1241"/>
      <c r="M1241"/>
      <c r="N1241"/>
      <c r="O1241"/>
      <c r="P1241"/>
    </row>
    <row r="1242" spans="1:16" hidden="1" x14ac:dyDescent="0.2">
      <c r="A1242" s="7" t="s">
        <v>656</v>
      </c>
      <c r="B1242" s="6" t="s">
        <v>1038</v>
      </c>
      <c r="C1242" s="7" t="s">
        <v>1839</v>
      </c>
      <c r="D1242" s="7" t="s">
        <v>222</v>
      </c>
      <c r="E1242" s="7" t="s">
        <v>223</v>
      </c>
      <c r="F1242" s="7" t="s">
        <v>659</v>
      </c>
      <c r="G1242" s="7" t="s">
        <v>659</v>
      </c>
      <c r="J1242"/>
      <c r="K1242"/>
      <c r="L1242"/>
      <c r="M1242"/>
      <c r="N1242"/>
      <c r="O1242"/>
      <c r="P1242"/>
    </row>
    <row r="1243" spans="1:16" hidden="1" x14ac:dyDescent="0.2">
      <c r="A1243" s="7" t="s">
        <v>656</v>
      </c>
      <c r="B1243" s="7" t="s">
        <v>1038</v>
      </c>
      <c r="C1243" s="7" t="s">
        <v>1839</v>
      </c>
      <c r="D1243" s="7" t="s">
        <v>222</v>
      </c>
      <c r="E1243" s="7" t="s">
        <v>223</v>
      </c>
      <c r="F1243" s="7" t="s">
        <v>659</v>
      </c>
      <c r="G1243" s="7" t="s">
        <v>659</v>
      </c>
      <c r="J1243"/>
      <c r="K1243"/>
      <c r="L1243"/>
      <c r="M1243"/>
      <c r="N1243"/>
      <c r="O1243"/>
      <c r="P1243"/>
    </row>
    <row r="1244" spans="1:16" hidden="1" x14ac:dyDescent="0.2">
      <c r="A1244" s="7" t="s">
        <v>656</v>
      </c>
      <c r="B1244" s="7" t="s">
        <v>1038</v>
      </c>
      <c r="C1244" s="7" t="s">
        <v>2078</v>
      </c>
      <c r="D1244" s="7" t="s">
        <v>134</v>
      </c>
      <c r="E1244" s="7" t="s">
        <v>167</v>
      </c>
      <c r="F1244" s="7" t="s">
        <v>659</v>
      </c>
      <c r="G1244" s="7" t="s">
        <v>659</v>
      </c>
      <c r="J1244"/>
      <c r="K1244"/>
      <c r="L1244"/>
      <c r="M1244"/>
      <c r="N1244"/>
      <c r="O1244"/>
      <c r="P1244"/>
    </row>
    <row r="1245" spans="1:16" hidden="1" x14ac:dyDescent="0.2">
      <c r="A1245" s="7" t="s">
        <v>656</v>
      </c>
      <c r="B1245" s="6"/>
      <c r="C1245" s="7" t="s">
        <v>1590</v>
      </c>
      <c r="D1245" s="7" t="s">
        <v>119</v>
      </c>
      <c r="E1245" s="7" t="s">
        <v>120</v>
      </c>
      <c r="F1245" s="7" t="s">
        <v>659</v>
      </c>
      <c r="G1245" s="7" t="s">
        <v>659</v>
      </c>
      <c r="J1245"/>
      <c r="K1245"/>
      <c r="L1245"/>
      <c r="M1245"/>
      <c r="N1245"/>
      <c r="O1245"/>
      <c r="P1245"/>
    </row>
    <row r="1246" spans="1:16" hidden="1" x14ac:dyDescent="0.2">
      <c r="A1246" s="7" t="s">
        <v>656</v>
      </c>
      <c r="B1246" s="7" t="s">
        <v>1279</v>
      </c>
      <c r="C1246" s="7" t="s">
        <v>1765</v>
      </c>
      <c r="D1246" s="7" t="s">
        <v>222</v>
      </c>
      <c r="E1246" s="7" t="s">
        <v>223</v>
      </c>
      <c r="F1246" s="7" t="s">
        <v>659</v>
      </c>
      <c r="G1246" s="7" t="s">
        <v>659</v>
      </c>
      <c r="J1246"/>
      <c r="K1246"/>
      <c r="L1246"/>
      <c r="M1246"/>
      <c r="N1246"/>
      <c r="O1246"/>
      <c r="P1246"/>
    </row>
    <row r="1247" spans="1:16" hidden="1" x14ac:dyDescent="0.2">
      <c r="A1247" s="7" t="s">
        <v>656</v>
      </c>
      <c r="B1247" s="6" t="s">
        <v>1279</v>
      </c>
      <c r="C1247" s="7" t="s">
        <v>1765</v>
      </c>
      <c r="D1247" s="7" t="s">
        <v>222</v>
      </c>
      <c r="E1247" s="7" t="s">
        <v>223</v>
      </c>
      <c r="F1247" s="7" t="s">
        <v>659</v>
      </c>
      <c r="G1247" s="7" t="s">
        <v>659</v>
      </c>
      <c r="J1247"/>
      <c r="K1247"/>
      <c r="L1247"/>
      <c r="M1247"/>
      <c r="N1247"/>
      <c r="O1247"/>
      <c r="P1247"/>
    </row>
    <row r="1248" spans="1:16" hidden="1" x14ac:dyDescent="0.2">
      <c r="A1248" s="7" t="s">
        <v>656</v>
      </c>
      <c r="C1248" s="7" t="s">
        <v>1590</v>
      </c>
      <c r="D1248" s="7" t="s">
        <v>119</v>
      </c>
      <c r="E1248" s="7" t="s">
        <v>120</v>
      </c>
      <c r="F1248" s="7" t="s">
        <v>659</v>
      </c>
      <c r="G1248" s="7" t="s">
        <v>659</v>
      </c>
      <c r="J1248"/>
      <c r="K1248"/>
      <c r="L1248"/>
      <c r="M1248"/>
      <c r="N1248"/>
      <c r="O1248"/>
      <c r="P1248"/>
    </row>
    <row r="1249" spans="1:16" hidden="1" x14ac:dyDescent="0.2">
      <c r="A1249" s="7" t="s">
        <v>666</v>
      </c>
      <c r="B1249" s="6" t="s">
        <v>1047</v>
      </c>
      <c r="C1249" s="7" t="s">
        <v>2202</v>
      </c>
      <c r="D1249" s="7" t="s">
        <v>134</v>
      </c>
      <c r="E1249" s="7" t="s">
        <v>167</v>
      </c>
      <c r="F1249" s="7" t="s">
        <v>672</v>
      </c>
      <c r="G1249" s="7" t="s">
        <v>672</v>
      </c>
      <c r="J1249"/>
      <c r="K1249"/>
      <c r="L1249"/>
      <c r="M1249"/>
      <c r="N1249"/>
      <c r="O1249"/>
      <c r="P1249"/>
    </row>
    <row r="1250" spans="1:16" hidden="1" x14ac:dyDescent="0.2">
      <c r="A1250" s="7" t="s">
        <v>666</v>
      </c>
      <c r="B1250" s="6"/>
      <c r="C1250" s="7" t="s">
        <v>667</v>
      </c>
      <c r="D1250" s="7" t="s">
        <v>119</v>
      </c>
      <c r="E1250" s="7" t="s">
        <v>120</v>
      </c>
      <c r="F1250" s="7" t="s">
        <v>669</v>
      </c>
      <c r="G1250" s="7" t="s">
        <v>669</v>
      </c>
      <c r="J1250"/>
      <c r="K1250"/>
      <c r="L1250"/>
      <c r="M1250"/>
      <c r="N1250"/>
      <c r="O1250"/>
      <c r="P1250"/>
    </row>
    <row r="1251" spans="1:16" hidden="1" x14ac:dyDescent="0.2">
      <c r="A1251" s="7" t="s">
        <v>666</v>
      </c>
      <c r="B1251" s="7" t="s">
        <v>1049</v>
      </c>
      <c r="C1251" s="7" t="s">
        <v>1050</v>
      </c>
      <c r="D1251" s="7" t="s">
        <v>222</v>
      </c>
      <c r="E1251" s="7" t="s">
        <v>223</v>
      </c>
      <c r="F1251" s="7" t="s">
        <v>669</v>
      </c>
      <c r="G1251" s="7" t="s">
        <v>669</v>
      </c>
      <c r="J1251"/>
      <c r="K1251"/>
      <c r="L1251"/>
      <c r="M1251"/>
      <c r="N1251"/>
      <c r="O1251"/>
      <c r="P1251"/>
    </row>
    <row r="1252" spans="1:16" hidden="1" x14ac:dyDescent="0.2">
      <c r="A1252" s="7" t="s">
        <v>666</v>
      </c>
      <c r="C1252" s="7" t="s">
        <v>673</v>
      </c>
      <c r="D1252" s="7" t="s">
        <v>119</v>
      </c>
      <c r="E1252" s="7" t="s">
        <v>120</v>
      </c>
      <c r="F1252" s="7" t="s">
        <v>669</v>
      </c>
      <c r="G1252" s="7" t="s">
        <v>669</v>
      </c>
      <c r="J1252"/>
      <c r="K1252"/>
      <c r="L1252"/>
      <c r="M1252"/>
      <c r="N1252"/>
      <c r="O1252"/>
      <c r="P1252"/>
    </row>
    <row r="1253" spans="1:16" hidden="1" x14ac:dyDescent="0.2">
      <c r="A1253" s="7" t="s">
        <v>666</v>
      </c>
      <c r="B1253" s="7" t="s">
        <v>1049</v>
      </c>
      <c r="C1253" s="7" t="s">
        <v>1050</v>
      </c>
      <c r="D1253" s="7" t="s">
        <v>222</v>
      </c>
      <c r="E1253" s="7" t="s">
        <v>223</v>
      </c>
      <c r="F1253" s="7" t="s">
        <v>669</v>
      </c>
      <c r="G1253" s="7" t="s">
        <v>669</v>
      </c>
      <c r="J1253"/>
      <c r="K1253"/>
      <c r="L1253"/>
      <c r="M1253"/>
      <c r="N1253"/>
      <c r="O1253"/>
      <c r="P1253"/>
    </row>
    <row r="1254" spans="1:16" hidden="1" x14ac:dyDescent="0.2">
      <c r="A1254" s="7" t="s">
        <v>666</v>
      </c>
      <c r="B1254" s="6" t="s">
        <v>1047</v>
      </c>
      <c r="C1254" s="7" t="s">
        <v>2083</v>
      </c>
      <c r="D1254" s="7" t="s">
        <v>139</v>
      </c>
      <c r="E1254" s="7" t="s">
        <v>176</v>
      </c>
      <c r="F1254" s="7" t="s">
        <v>672</v>
      </c>
      <c r="G1254" s="7" t="s">
        <v>672</v>
      </c>
      <c r="J1254"/>
      <c r="K1254"/>
      <c r="L1254"/>
      <c r="M1254"/>
      <c r="N1254"/>
      <c r="O1254"/>
      <c r="P1254"/>
    </row>
    <row r="1255" spans="1:16" hidden="1" x14ac:dyDescent="0.2">
      <c r="A1255" s="7" t="s">
        <v>666</v>
      </c>
      <c r="B1255" s="6"/>
      <c r="C1255" s="7" t="s">
        <v>667</v>
      </c>
      <c r="D1255" s="7" t="s">
        <v>119</v>
      </c>
      <c r="E1255" s="7" t="s">
        <v>120</v>
      </c>
      <c r="F1255" s="7" t="s">
        <v>669</v>
      </c>
      <c r="G1255" s="7" t="s">
        <v>669</v>
      </c>
      <c r="J1255"/>
      <c r="K1255"/>
      <c r="L1255"/>
      <c r="M1255"/>
      <c r="N1255"/>
      <c r="O1255"/>
      <c r="P1255"/>
    </row>
    <row r="1256" spans="1:16" hidden="1" x14ac:dyDescent="0.2">
      <c r="A1256" s="7" t="s">
        <v>666</v>
      </c>
      <c r="B1256" s="6" t="s">
        <v>1049</v>
      </c>
      <c r="C1256" s="7" t="s">
        <v>1050</v>
      </c>
      <c r="D1256" s="7" t="s">
        <v>222</v>
      </c>
      <c r="E1256" s="7" t="s">
        <v>223</v>
      </c>
      <c r="F1256" s="7" t="s">
        <v>669</v>
      </c>
      <c r="G1256" s="7" t="s">
        <v>669</v>
      </c>
      <c r="J1256"/>
      <c r="K1256"/>
      <c r="L1256"/>
      <c r="M1256"/>
      <c r="N1256"/>
      <c r="O1256"/>
      <c r="P1256"/>
    </row>
    <row r="1257" spans="1:16" hidden="1" x14ac:dyDescent="0.2">
      <c r="A1257" s="7" t="s">
        <v>666</v>
      </c>
      <c r="B1257" s="6"/>
      <c r="C1257" s="7" t="s">
        <v>667</v>
      </c>
      <c r="D1257" s="7" t="s">
        <v>119</v>
      </c>
      <c r="E1257" s="7" t="s">
        <v>120</v>
      </c>
      <c r="F1257" s="7" t="s">
        <v>669</v>
      </c>
      <c r="G1257" s="7" t="s">
        <v>669</v>
      </c>
      <c r="J1257"/>
      <c r="K1257"/>
      <c r="L1257"/>
      <c r="M1257"/>
      <c r="N1257"/>
      <c r="O1257"/>
      <c r="P1257"/>
    </row>
    <row r="1258" spans="1:16" hidden="1" x14ac:dyDescent="0.2">
      <c r="A1258" s="7" t="s">
        <v>666</v>
      </c>
      <c r="B1258" s="6"/>
      <c r="C1258" s="7" t="s">
        <v>670</v>
      </c>
      <c r="D1258" s="7" t="s">
        <v>119</v>
      </c>
      <c r="E1258" s="7" t="s">
        <v>120</v>
      </c>
      <c r="F1258" s="7" t="s">
        <v>672</v>
      </c>
      <c r="G1258" s="7" t="s">
        <v>672</v>
      </c>
      <c r="J1258"/>
      <c r="K1258"/>
      <c r="L1258"/>
      <c r="M1258"/>
      <c r="N1258"/>
      <c r="O1258"/>
      <c r="P1258"/>
    </row>
    <row r="1259" spans="1:16" hidden="1" x14ac:dyDescent="0.2">
      <c r="A1259" s="7" t="s">
        <v>666</v>
      </c>
      <c r="B1259" s="6" t="s">
        <v>1049</v>
      </c>
      <c r="C1259" s="7" t="s">
        <v>1050</v>
      </c>
      <c r="D1259" s="7" t="s">
        <v>222</v>
      </c>
      <c r="E1259" s="7" t="s">
        <v>223</v>
      </c>
      <c r="F1259" s="7" t="s">
        <v>669</v>
      </c>
      <c r="G1259" s="7" t="s">
        <v>669</v>
      </c>
      <c r="J1259"/>
      <c r="K1259"/>
      <c r="L1259"/>
      <c r="M1259"/>
      <c r="N1259"/>
      <c r="O1259"/>
      <c r="P1259"/>
    </row>
    <row r="1260" spans="1:16" hidden="1" x14ac:dyDescent="0.2">
      <c r="A1260" s="7" t="s">
        <v>666</v>
      </c>
      <c r="B1260" s="6" t="s">
        <v>15270</v>
      </c>
      <c r="C1260" s="7" t="s">
        <v>15271</v>
      </c>
      <c r="D1260" s="7" t="s">
        <v>394</v>
      </c>
      <c r="E1260" s="7" t="s">
        <v>395</v>
      </c>
      <c r="F1260" s="7" t="s">
        <v>669</v>
      </c>
      <c r="G1260" s="7" t="s">
        <v>669</v>
      </c>
      <c r="J1260"/>
      <c r="K1260"/>
      <c r="L1260"/>
      <c r="M1260"/>
      <c r="N1260"/>
      <c r="O1260"/>
      <c r="P1260"/>
    </row>
    <row r="1261" spans="1:16" hidden="1" x14ac:dyDescent="0.2">
      <c r="A1261" s="7" t="s">
        <v>666</v>
      </c>
      <c r="B1261" s="6"/>
      <c r="C1261" s="7" t="s">
        <v>667</v>
      </c>
      <c r="D1261" s="7" t="s">
        <v>119</v>
      </c>
      <c r="E1261" s="7" t="s">
        <v>120</v>
      </c>
      <c r="F1261" s="7" t="s">
        <v>669</v>
      </c>
      <c r="G1261" s="7" t="s">
        <v>669</v>
      </c>
      <c r="J1261"/>
      <c r="K1261"/>
      <c r="L1261"/>
      <c r="M1261"/>
      <c r="N1261"/>
      <c r="O1261"/>
      <c r="P1261"/>
    </row>
    <row r="1262" spans="1:16" hidden="1" x14ac:dyDescent="0.2">
      <c r="A1262" s="7" t="s">
        <v>666</v>
      </c>
      <c r="B1262" s="6" t="s">
        <v>1047</v>
      </c>
      <c r="C1262" s="7" t="s">
        <v>2202</v>
      </c>
      <c r="D1262" s="7" t="s">
        <v>134</v>
      </c>
      <c r="E1262" s="7" t="s">
        <v>167</v>
      </c>
      <c r="F1262" s="7" t="s">
        <v>672</v>
      </c>
      <c r="G1262" s="7" t="s">
        <v>672</v>
      </c>
      <c r="J1262"/>
      <c r="K1262"/>
      <c r="L1262"/>
      <c r="M1262"/>
      <c r="N1262"/>
      <c r="O1262"/>
      <c r="P1262"/>
    </row>
    <row r="1263" spans="1:16" hidden="1" x14ac:dyDescent="0.2">
      <c r="A1263" s="7" t="s">
        <v>666</v>
      </c>
      <c r="B1263" s="6" t="s">
        <v>1049</v>
      </c>
      <c r="C1263" s="7" t="s">
        <v>1050</v>
      </c>
      <c r="D1263" s="7" t="s">
        <v>222</v>
      </c>
      <c r="E1263" s="7" t="s">
        <v>223</v>
      </c>
      <c r="F1263" s="7" t="s">
        <v>669</v>
      </c>
      <c r="G1263" s="7" t="s">
        <v>669</v>
      </c>
      <c r="J1263"/>
      <c r="K1263"/>
      <c r="L1263"/>
      <c r="M1263"/>
      <c r="N1263"/>
      <c r="O1263"/>
      <c r="P1263"/>
    </row>
    <row r="1264" spans="1:16" hidden="1" x14ac:dyDescent="0.2">
      <c r="A1264" s="7" t="s">
        <v>666</v>
      </c>
      <c r="B1264" s="6"/>
      <c r="C1264" s="7" t="s">
        <v>673</v>
      </c>
      <c r="D1264" s="7" t="s">
        <v>119</v>
      </c>
      <c r="E1264" s="7" t="s">
        <v>120</v>
      </c>
      <c r="F1264" s="7" t="s">
        <v>669</v>
      </c>
      <c r="G1264" s="7" t="s">
        <v>669</v>
      </c>
      <c r="J1264"/>
      <c r="K1264"/>
      <c r="L1264"/>
      <c r="M1264"/>
      <c r="N1264"/>
      <c r="O1264"/>
      <c r="P1264"/>
    </row>
    <row r="1265" spans="1:16" hidden="1" x14ac:dyDescent="0.2">
      <c r="A1265" s="7" t="s">
        <v>666</v>
      </c>
      <c r="B1265" s="6"/>
      <c r="C1265" s="7" t="s">
        <v>667</v>
      </c>
      <c r="D1265" s="7" t="s">
        <v>119</v>
      </c>
      <c r="E1265" s="7" t="s">
        <v>120</v>
      </c>
      <c r="F1265" s="7" t="s">
        <v>669</v>
      </c>
      <c r="G1265" s="7" t="s">
        <v>669</v>
      </c>
      <c r="J1265"/>
      <c r="K1265"/>
      <c r="L1265"/>
      <c r="M1265"/>
      <c r="N1265"/>
      <c r="O1265"/>
      <c r="P1265"/>
    </row>
    <row r="1266" spans="1:16" hidden="1" x14ac:dyDescent="0.2">
      <c r="A1266" s="7" t="s">
        <v>666</v>
      </c>
      <c r="B1266" s="6"/>
      <c r="C1266" s="7" t="s">
        <v>670</v>
      </c>
      <c r="D1266" s="7" t="s">
        <v>119</v>
      </c>
      <c r="E1266" s="7" t="s">
        <v>120</v>
      </c>
      <c r="F1266" s="7" t="s">
        <v>672</v>
      </c>
      <c r="G1266" s="7" t="s">
        <v>672</v>
      </c>
      <c r="J1266"/>
      <c r="K1266"/>
      <c r="L1266"/>
      <c r="M1266"/>
      <c r="N1266"/>
      <c r="O1266"/>
      <c r="P1266"/>
    </row>
    <row r="1267" spans="1:16" hidden="1" x14ac:dyDescent="0.2">
      <c r="A1267" s="7" t="s">
        <v>666</v>
      </c>
      <c r="C1267" s="7" t="s">
        <v>673</v>
      </c>
      <c r="D1267" s="7" t="s">
        <v>119</v>
      </c>
      <c r="E1267" s="7" t="s">
        <v>120</v>
      </c>
      <c r="F1267" s="7" t="s">
        <v>669</v>
      </c>
      <c r="G1267" s="7" t="s">
        <v>669</v>
      </c>
      <c r="J1267"/>
      <c r="K1267"/>
      <c r="L1267"/>
      <c r="M1267"/>
      <c r="N1267"/>
      <c r="O1267"/>
      <c r="P1267"/>
    </row>
    <row r="1268" spans="1:16" hidden="1" x14ac:dyDescent="0.2">
      <c r="A1268" s="7" t="s">
        <v>677</v>
      </c>
      <c r="B1268" s="6" t="s">
        <v>682</v>
      </c>
      <c r="C1268" s="7" t="s">
        <v>1250</v>
      </c>
      <c r="D1268" s="7" t="s">
        <v>578</v>
      </c>
      <c r="E1268" s="7" t="s">
        <v>579</v>
      </c>
      <c r="F1268" s="7" t="s">
        <v>683</v>
      </c>
      <c r="G1268" s="7" t="s">
        <v>683</v>
      </c>
      <c r="J1268"/>
      <c r="K1268"/>
      <c r="L1268"/>
      <c r="M1268"/>
      <c r="N1268"/>
      <c r="O1268"/>
      <c r="P1268"/>
    </row>
    <row r="1269" spans="1:16" hidden="1" x14ac:dyDescent="0.2">
      <c r="A1269" s="7" t="s">
        <v>677</v>
      </c>
      <c r="B1269" s="6" t="s">
        <v>682</v>
      </c>
      <c r="C1269" s="7" t="s">
        <v>1298</v>
      </c>
      <c r="D1269" s="7" t="s">
        <v>276</v>
      </c>
      <c r="E1269" s="7" t="s">
        <v>277</v>
      </c>
      <c r="F1269" s="7" t="s">
        <v>683</v>
      </c>
      <c r="G1269" s="7" t="s">
        <v>683</v>
      </c>
      <c r="J1269"/>
      <c r="K1269"/>
      <c r="L1269"/>
      <c r="M1269"/>
      <c r="N1269"/>
      <c r="O1269"/>
      <c r="P1269"/>
    </row>
    <row r="1270" spans="1:16" hidden="1" x14ac:dyDescent="0.2">
      <c r="A1270" s="7" t="s">
        <v>677</v>
      </c>
      <c r="B1270" s="6" t="s">
        <v>682</v>
      </c>
      <c r="C1270" s="7" t="s">
        <v>1298</v>
      </c>
      <c r="D1270" s="7" t="s">
        <v>276</v>
      </c>
      <c r="E1270" s="7" t="s">
        <v>277</v>
      </c>
      <c r="F1270" s="7" t="s">
        <v>683</v>
      </c>
      <c r="G1270" s="7" t="s">
        <v>683</v>
      </c>
      <c r="J1270"/>
      <c r="K1270"/>
      <c r="L1270"/>
      <c r="M1270"/>
      <c r="N1270"/>
      <c r="O1270"/>
      <c r="P1270"/>
    </row>
    <row r="1271" spans="1:16" hidden="1" x14ac:dyDescent="0.2">
      <c r="A1271" s="7" t="s">
        <v>684</v>
      </c>
      <c r="B1271" s="6"/>
      <c r="C1271" s="7" t="s">
        <v>685</v>
      </c>
      <c r="D1271" s="7" t="s">
        <v>119</v>
      </c>
      <c r="E1271" s="7" t="s">
        <v>120</v>
      </c>
      <c r="F1271" s="7" t="s">
        <v>689</v>
      </c>
      <c r="G1271" s="7" t="s">
        <v>689</v>
      </c>
      <c r="J1271"/>
      <c r="K1271"/>
      <c r="L1271"/>
      <c r="M1271"/>
      <c r="N1271"/>
      <c r="O1271"/>
      <c r="P1271"/>
    </row>
    <row r="1272" spans="1:16" hidden="1" x14ac:dyDescent="0.2">
      <c r="A1272" s="7" t="s">
        <v>684</v>
      </c>
      <c r="B1272" s="7" t="s">
        <v>1328</v>
      </c>
      <c r="C1272" s="7" t="s">
        <v>703</v>
      </c>
      <c r="D1272" s="7" t="s">
        <v>222</v>
      </c>
      <c r="E1272" s="7" t="s">
        <v>223</v>
      </c>
      <c r="F1272" s="7" t="s">
        <v>689</v>
      </c>
      <c r="G1272" s="7" t="s">
        <v>689</v>
      </c>
      <c r="J1272"/>
      <c r="K1272"/>
      <c r="L1272"/>
      <c r="M1272"/>
      <c r="N1272"/>
      <c r="O1272"/>
      <c r="P1272"/>
    </row>
    <row r="1273" spans="1:16" hidden="1" x14ac:dyDescent="0.2">
      <c r="A1273" s="7" t="s">
        <v>684</v>
      </c>
      <c r="C1273" s="7" t="s">
        <v>685</v>
      </c>
      <c r="D1273" s="7" t="s">
        <v>119</v>
      </c>
      <c r="E1273" s="7" t="s">
        <v>120</v>
      </c>
      <c r="F1273" s="7" t="s">
        <v>689</v>
      </c>
      <c r="G1273" s="7" t="s">
        <v>689</v>
      </c>
      <c r="J1273"/>
      <c r="K1273"/>
      <c r="L1273"/>
      <c r="M1273"/>
      <c r="N1273"/>
      <c r="O1273"/>
      <c r="P1273"/>
    </row>
    <row r="1274" spans="1:16" hidden="1" x14ac:dyDescent="0.2">
      <c r="A1274" s="7" t="s">
        <v>684</v>
      </c>
      <c r="B1274" s="6" t="s">
        <v>1328</v>
      </c>
      <c r="C1274" s="7" t="s">
        <v>2211</v>
      </c>
      <c r="D1274" s="7" t="s">
        <v>134</v>
      </c>
      <c r="E1274" s="7" t="s">
        <v>167</v>
      </c>
      <c r="F1274" s="7" t="s">
        <v>689</v>
      </c>
      <c r="G1274" s="7" t="s">
        <v>689</v>
      </c>
      <c r="J1274"/>
      <c r="K1274"/>
      <c r="L1274"/>
      <c r="M1274"/>
      <c r="N1274"/>
      <c r="O1274"/>
      <c r="P1274"/>
    </row>
    <row r="1275" spans="1:16" hidden="1" x14ac:dyDescent="0.2">
      <c r="A1275" s="7" t="s">
        <v>684</v>
      </c>
      <c r="B1275" s="6" t="s">
        <v>701</v>
      </c>
      <c r="C1275" s="7" t="s">
        <v>727</v>
      </c>
      <c r="D1275" s="7" t="s">
        <v>222</v>
      </c>
      <c r="E1275" s="7" t="s">
        <v>223</v>
      </c>
      <c r="F1275" s="7" t="s">
        <v>692</v>
      </c>
      <c r="G1275" s="7" t="s">
        <v>692</v>
      </c>
      <c r="J1275"/>
      <c r="K1275"/>
      <c r="L1275"/>
      <c r="M1275"/>
      <c r="N1275"/>
      <c r="O1275"/>
      <c r="P1275"/>
    </row>
    <row r="1276" spans="1:16" hidden="1" x14ac:dyDescent="0.2">
      <c r="A1276" s="7" t="s">
        <v>684</v>
      </c>
      <c r="C1276" s="7" t="s">
        <v>685</v>
      </c>
      <c r="D1276" s="7" t="s">
        <v>119</v>
      </c>
      <c r="E1276" s="7" t="s">
        <v>120</v>
      </c>
      <c r="F1276" s="7" t="s">
        <v>689</v>
      </c>
      <c r="G1276" s="7" t="s">
        <v>689</v>
      </c>
      <c r="J1276"/>
      <c r="K1276"/>
      <c r="L1276"/>
      <c r="M1276"/>
      <c r="N1276"/>
      <c r="O1276"/>
      <c r="P1276"/>
    </row>
    <row r="1277" spans="1:16" hidden="1" x14ac:dyDescent="0.2">
      <c r="A1277" s="7" t="s">
        <v>684</v>
      </c>
      <c r="B1277" s="6"/>
      <c r="C1277" s="7" t="s">
        <v>696</v>
      </c>
      <c r="D1277" s="7" t="s">
        <v>119</v>
      </c>
      <c r="E1277" s="7" t="s">
        <v>120</v>
      </c>
      <c r="F1277" s="7" t="s">
        <v>689</v>
      </c>
      <c r="G1277" s="7" t="s">
        <v>689</v>
      </c>
      <c r="J1277"/>
      <c r="K1277"/>
      <c r="L1277"/>
      <c r="M1277"/>
      <c r="N1277"/>
      <c r="O1277"/>
      <c r="P1277"/>
    </row>
    <row r="1278" spans="1:16" hidden="1" x14ac:dyDescent="0.2">
      <c r="A1278" s="7" t="s">
        <v>684</v>
      </c>
      <c r="B1278" s="6"/>
      <c r="C1278" s="7" t="s">
        <v>685</v>
      </c>
      <c r="D1278" s="7" t="s">
        <v>119</v>
      </c>
      <c r="E1278" s="7" t="s">
        <v>120</v>
      </c>
      <c r="F1278" s="7" t="s">
        <v>689</v>
      </c>
      <c r="G1278" s="7" t="s">
        <v>689</v>
      </c>
      <c r="J1278"/>
      <c r="K1278"/>
      <c r="L1278"/>
      <c r="M1278"/>
      <c r="N1278"/>
      <c r="O1278"/>
      <c r="P1278"/>
    </row>
    <row r="1279" spans="1:16" hidden="1" x14ac:dyDescent="0.2">
      <c r="A1279" s="7" t="s">
        <v>684</v>
      </c>
      <c r="B1279" s="7" t="s">
        <v>1328</v>
      </c>
      <c r="C1279" s="7" t="s">
        <v>703</v>
      </c>
      <c r="D1279" s="7" t="s">
        <v>222</v>
      </c>
      <c r="E1279" s="7" t="s">
        <v>223</v>
      </c>
      <c r="F1279" s="7" t="s">
        <v>689</v>
      </c>
      <c r="G1279" s="7" t="s">
        <v>689</v>
      </c>
      <c r="J1279"/>
      <c r="K1279"/>
      <c r="L1279"/>
      <c r="M1279"/>
      <c r="N1279"/>
      <c r="O1279"/>
      <c r="P1279"/>
    </row>
    <row r="1280" spans="1:16" hidden="1" x14ac:dyDescent="0.2">
      <c r="A1280" s="7" t="s">
        <v>684</v>
      </c>
      <c r="B1280" s="6" t="s">
        <v>701</v>
      </c>
      <c r="C1280" s="7" t="s">
        <v>1842</v>
      </c>
      <c r="D1280" s="7" t="s">
        <v>222</v>
      </c>
      <c r="E1280" s="7" t="s">
        <v>223</v>
      </c>
      <c r="F1280" s="7" t="s">
        <v>692</v>
      </c>
      <c r="G1280" s="7" t="s">
        <v>692</v>
      </c>
      <c r="J1280"/>
      <c r="K1280"/>
      <c r="L1280"/>
      <c r="M1280"/>
      <c r="N1280"/>
      <c r="O1280"/>
      <c r="P1280"/>
    </row>
    <row r="1281" spans="1:16" hidden="1" x14ac:dyDescent="0.2">
      <c r="A1281" s="7" t="s">
        <v>684</v>
      </c>
      <c r="C1281" s="7" t="s">
        <v>685</v>
      </c>
      <c r="D1281" s="7" t="s">
        <v>119</v>
      </c>
      <c r="E1281" s="7" t="s">
        <v>120</v>
      </c>
      <c r="F1281" s="7" t="s">
        <v>689</v>
      </c>
      <c r="G1281" s="7" t="s">
        <v>689</v>
      </c>
      <c r="J1281"/>
      <c r="K1281"/>
      <c r="L1281"/>
      <c r="M1281"/>
      <c r="N1281"/>
      <c r="O1281"/>
      <c r="P1281"/>
    </row>
    <row r="1282" spans="1:16" hidden="1" x14ac:dyDescent="0.2">
      <c r="A1282" s="7" t="s">
        <v>684</v>
      </c>
      <c r="B1282" s="7" t="s">
        <v>701</v>
      </c>
      <c r="C1282" s="7" t="s">
        <v>1452</v>
      </c>
      <c r="D1282" s="7" t="s">
        <v>222</v>
      </c>
      <c r="E1282" s="7" t="s">
        <v>223</v>
      </c>
      <c r="F1282" s="7" t="s">
        <v>692</v>
      </c>
      <c r="G1282" s="7" t="s">
        <v>692</v>
      </c>
      <c r="J1282"/>
      <c r="K1282"/>
      <c r="L1282"/>
      <c r="M1282"/>
      <c r="N1282"/>
      <c r="O1282"/>
      <c r="P1282"/>
    </row>
    <row r="1283" spans="1:16" hidden="1" x14ac:dyDescent="0.2">
      <c r="A1283" s="7" t="s">
        <v>684</v>
      </c>
      <c r="B1283" s="6"/>
      <c r="C1283" s="7" t="s">
        <v>2527</v>
      </c>
      <c r="D1283" s="7" t="s">
        <v>119</v>
      </c>
      <c r="E1283" s="7" t="s">
        <v>120</v>
      </c>
      <c r="F1283" s="7" t="s">
        <v>689</v>
      </c>
      <c r="G1283" s="7" t="s">
        <v>689</v>
      </c>
      <c r="J1283"/>
      <c r="K1283"/>
      <c r="L1283"/>
      <c r="M1283"/>
      <c r="N1283"/>
      <c r="O1283"/>
      <c r="P1283"/>
    </row>
    <row r="1284" spans="1:16" hidden="1" x14ac:dyDescent="0.2">
      <c r="A1284" s="7" t="s">
        <v>684</v>
      </c>
      <c r="B1284" s="7" t="s">
        <v>701</v>
      </c>
      <c r="C1284" s="7" t="s">
        <v>1680</v>
      </c>
      <c r="D1284" s="7" t="s">
        <v>134</v>
      </c>
      <c r="E1284" s="7" t="s">
        <v>167</v>
      </c>
      <c r="F1284" s="7" t="s">
        <v>692</v>
      </c>
      <c r="G1284" s="7" t="s">
        <v>692</v>
      </c>
      <c r="J1284"/>
      <c r="K1284"/>
      <c r="L1284"/>
      <c r="M1284"/>
      <c r="N1284"/>
      <c r="O1284"/>
      <c r="P1284"/>
    </row>
    <row r="1285" spans="1:16" hidden="1" x14ac:dyDescent="0.2">
      <c r="A1285" s="7" t="s">
        <v>684</v>
      </c>
      <c r="B1285" s="6" t="s">
        <v>701</v>
      </c>
      <c r="C1285" s="7" t="s">
        <v>1452</v>
      </c>
      <c r="D1285" s="7" t="s">
        <v>222</v>
      </c>
      <c r="E1285" s="7" t="s">
        <v>223</v>
      </c>
      <c r="F1285" s="7" t="s">
        <v>692</v>
      </c>
      <c r="G1285" s="7" t="s">
        <v>692</v>
      </c>
      <c r="J1285"/>
      <c r="K1285"/>
      <c r="L1285"/>
      <c r="M1285"/>
      <c r="N1285"/>
      <c r="O1285"/>
      <c r="P1285"/>
    </row>
    <row r="1286" spans="1:16" hidden="1" x14ac:dyDescent="0.2">
      <c r="A1286" s="7" t="s">
        <v>684</v>
      </c>
      <c r="B1286" s="6"/>
      <c r="C1286" s="7" t="s">
        <v>2527</v>
      </c>
      <c r="D1286" s="7" t="s">
        <v>119</v>
      </c>
      <c r="E1286" s="7" t="s">
        <v>120</v>
      </c>
      <c r="F1286" s="7" t="s">
        <v>689</v>
      </c>
      <c r="G1286" s="7" t="s">
        <v>689</v>
      </c>
      <c r="J1286"/>
      <c r="K1286"/>
      <c r="L1286"/>
      <c r="M1286"/>
      <c r="N1286"/>
      <c r="O1286"/>
      <c r="P1286"/>
    </row>
    <row r="1287" spans="1:16" hidden="1" x14ac:dyDescent="0.2">
      <c r="A1287" s="7" t="s">
        <v>684</v>
      </c>
      <c r="B1287" s="6"/>
      <c r="C1287" s="7" t="s">
        <v>685</v>
      </c>
      <c r="D1287" s="7" t="s">
        <v>119</v>
      </c>
      <c r="E1287" s="7" t="s">
        <v>120</v>
      </c>
      <c r="F1287" s="7" t="s">
        <v>689</v>
      </c>
      <c r="G1287" s="7" t="s">
        <v>689</v>
      </c>
      <c r="J1287"/>
      <c r="K1287"/>
      <c r="L1287"/>
      <c r="M1287"/>
      <c r="N1287"/>
      <c r="O1287"/>
      <c r="P1287"/>
    </row>
    <row r="1288" spans="1:16" hidden="1" x14ac:dyDescent="0.2">
      <c r="A1288" s="7" t="s">
        <v>684</v>
      </c>
      <c r="B1288" s="6" t="s">
        <v>1328</v>
      </c>
      <c r="C1288" s="7" t="s">
        <v>703</v>
      </c>
      <c r="D1288" s="7" t="s">
        <v>222</v>
      </c>
      <c r="E1288" s="7" t="s">
        <v>223</v>
      </c>
      <c r="F1288" s="7" t="s">
        <v>689</v>
      </c>
      <c r="G1288" s="7" t="s">
        <v>689</v>
      </c>
      <c r="J1288"/>
      <c r="K1288"/>
      <c r="L1288"/>
      <c r="M1288"/>
      <c r="N1288"/>
      <c r="O1288"/>
      <c r="P1288"/>
    </row>
    <row r="1289" spans="1:16" hidden="1" x14ac:dyDescent="0.2">
      <c r="A1289" s="7" t="s">
        <v>684</v>
      </c>
      <c r="B1289" s="6" t="s">
        <v>701</v>
      </c>
      <c r="C1289" s="7" t="s">
        <v>1452</v>
      </c>
      <c r="D1289" s="7" t="s">
        <v>222</v>
      </c>
      <c r="E1289" s="7" t="s">
        <v>223</v>
      </c>
      <c r="F1289" s="7" t="s">
        <v>692</v>
      </c>
      <c r="G1289" s="7" t="s">
        <v>692</v>
      </c>
      <c r="J1289"/>
      <c r="K1289"/>
      <c r="L1289"/>
      <c r="M1289"/>
      <c r="N1289"/>
      <c r="O1289"/>
      <c r="P1289"/>
    </row>
    <row r="1290" spans="1:16" hidden="1" x14ac:dyDescent="0.2">
      <c r="A1290" s="7" t="s">
        <v>684</v>
      </c>
      <c r="B1290" s="6"/>
      <c r="C1290" s="7" t="s">
        <v>696</v>
      </c>
      <c r="D1290" s="7" t="s">
        <v>119</v>
      </c>
      <c r="E1290" s="7" t="s">
        <v>120</v>
      </c>
      <c r="F1290" s="7" t="s">
        <v>689</v>
      </c>
      <c r="G1290" s="7" t="s">
        <v>689</v>
      </c>
      <c r="J1290"/>
      <c r="K1290"/>
      <c r="L1290"/>
      <c r="M1290"/>
      <c r="N1290"/>
      <c r="O1290"/>
      <c r="P1290"/>
    </row>
    <row r="1291" spans="1:16" hidden="1" x14ac:dyDescent="0.2">
      <c r="A1291" s="7" t="s">
        <v>684</v>
      </c>
      <c r="B1291" s="6" t="s">
        <v>701</v>
      </c>
      <c r="C1291" s="7" t="s">
        <v>727</v>
      </c>
      <c r="D1291" s="7" t="s">
        <v>222</v>
      </c>
      <c r="E1291" s="7" t="s">
        <v>223</v>
      </c>
      <c r="F1291" s="7" t="s">
        <v>692</v>
      </c>
      <c r="G1291" s="7" t="s">
        <v>692</v>
      </c>
      <c r="J1291"/>
      <c r="K1291"/>
      <c r="L1291"/>
      <c r="M1291"/>
      <c r="N1291"/>
      <c r="O1291"/>
      <c r="P1291"/>
    </row>
    <row r="1292" spans="1:16" hidden="1" x14ac:dyDescent="0.2">
      <c r="A1292" s="7" t="s">
        <v>684</v>
      </c>
      <c r="B1292" s="6" t="s">
        <v>701</v>
      </c>
      <c r="C1292" s="7" t="s">
        <v>1680</v>
      </c>
      <c r="D1292" s="7" t="s">
        <v>134</v>
      </c>
      <c r="E1292" s="7" t="s">
        <v>167</v>
      </c>
      <c r="F1292" s="7" t="s">
        <v>692</v>
      </c>
      <c r="G1292" s="7" t="s">
        <v>692</v>
      </c>
      <c r="J1292"/>
      <c r="K1292"/>
      <c r="L1292"/>
      <c r="M1292"/>
      <c r="N1292"/>
      <c r="O1292"/>
      <c r="P1292"/>
    </row>
    <row r="1293" spans="1:16" hidden="1" x14ac:dyDescent="0.2">
      <c r="A1293" s="7" t="s">
        <v>684</v>
      </c>
      <c r="C1293" s="7" t="s">
        <v>685</v>
      </c>
      <c r="D1293" s="7" t="s">
        <v>119</v>
      </c>
      <c r="E1293" s="7" t="s">
        <v>120</v>
      </c>
      <c r="F1293" s="7" t="s">
        <v>689</v>
      </c>
      <c r="G1293" s="7" t="s">
        <v>689</v>
      </c>
      <c r="J1293"/>
      <c r="K1293"/>
      <c r="L1293"/>
      <c r="M1293"/>
      <c r="N1293"/>
      <c r="O1293"/>
      <c r="P1293"/>
    </row>
    <row r="1294" spans="1:16" hidden="1" x14ac:dyDescent="0.2">
      <c r="A1294" s="7" t="s">
        <v>684</v>
      </c>
      <c r="B1294" s="6"/>
      <c r="C1294" s="7" t="s">
        <v>2527</v>
      </c>
      <c r="D1294" s="7" t="s">
        <v>119</v>
      </c>
      <c r="E1294" s="7" t="s">
        <v>120</v>
      </c>
      <c r="F1294" s="7" t="s">
        <v>689</v>
      </c>
      <c r="G1294" s="7" t="s">
        <v>689</v>
      </c>
      <c r="J1294"/>
      <c r="K1294"/>
      <c r="L1294"/>
      <c r="M1294"/>
      <c r="N1294"/>
      <c r="O1294"/>
      <c r="P1294"/>
    </row>
    <row r="1295" spans="1:16" hidden="1" x14ac:dyDescent="0.2">
      <c r="A1295" s="7" t="s">
        <v>684</v>
      </c>
      <c r="B1295" s="6" t="s">
        <v>701</v>
      </c>
      <c r="C1295" s="7" t="s">
        <v>727</v>
      </c>
      <c r="D1295" s="7" t="s">
        <v>222</v>
      </c>
      <c r="E1295" s="7" t="s">
        <v>223</v>
      </c>
      <c r="F1295" s="7" t="s">
        <v>692</v>
      </c>
      <c r="G1295" s="7" t="s">
        <v>692</v>
      </c>
      <c r="J1295"/>
      <c r="K1295"/>
      <c r="L1295"/>
      <c r="M1295"/>
      <c r="N1295"/>
      <c r="O1295"/>
      <c r="P1295"/>
    </row>
    <row r="1296" spans="1:16" hidden="1" x14ac:dyDescent="0.2">
      <c r="A1296" s="7" t="s">
        <v>684</v>
      </c>
      <c r="B1296" s="6" t="s">
        <v>701</v>
      </c>
      <c r="C1296" s="7" t="s">
        <v>1680</v>
      </c>
      <c r="D1296" s="7" t="s">
        <v>134</v>
      </c>
      <c r="E1296" s="7" t="s">
        <v>167</v>
      </c>
      <c r="F1296" s="7" t="s">
        <v>692</v>
      </c>
      <c r="G1296" s="7" t="s">
        <v>692</v>
      </c>
      <c r="J1296"/>
      <c r="K1296"/>
      <c r="L1296"/>
      <c r="M1296"/>
      <c r="N1296"/>
      <c r="O1296"/>
      <c r="P1296"/>
    </row>
    <row r="1297" spans="1:16" hidden="1" x14ac:dyDescent="0.2">
      <c r="A1297" s="7" t="s">
        <v>684</v>
      </c>
      <c r="B1297" s="6" t="s">
        <v>701</v>
      </c>
      <c r="C1297" s="7" t="s">
        <v>1452</v>
      </c>
      <c r="D1297" s="7" t="s">
        <v>222</v>
      </c>
      <c r="E1297" s="7" t="s">
        <v>223</v>
      </c>
      <c r="F1297" s="7" t="s">
        <v>692</v>
      </c>
      <c r="G1297" s="7" t="s">
        <v>692</v>
      </c>
      <c r="J1297"/>
      <c r="K1297"/>
      <c r="L1297"/>
      <c r="M1297"/>
      <c r="N1297"/>
      <c r="O1297"/>
      <c r="P1297"/>
    </row>
    <row r="1298" spans="1:16" hidden="1" x14ac:dyDescent="0.2">
      <c r="A1298" s="7" t="s">
        <v>684</v>
      </c>
      <c r="B1298" s="6" t="s">
        <v>701</v>
      </c>
      <c r="C1298" s="7" t="s">
        <v>1842</v>
      </c>
      <c r="D1298" s="7" t="s">
        <v>222</v>
      </c>
      <c r="E1298" s="7" t="s">
        <v>223</v>
      </c>
      <c r="F1298" s="7" t="s">
        <v>692</v>
      </c>
      <c r="G1298" s="7" t="s">
        <v>692</v>
      </c>
      <c r="J1298"/>
      <c r="K1298"/>
      <c r="L1298"/>
      <c r="M1298"/>
      <c r="N1298"/>
      <c r="O1298"/>
      <c r="P1298"/>
    </row>
    <row r="1299" spans="1:16" hidden="1" x14ac:dyDescent="0.2">
      <c r="A1299" s="7" t="s">
        <v>684</v>
      </c>
      <c r="B1299" s="6"/>
      <c r="C1299" s="7" t="s">
        <v>685</v>
      </c>
      <c r="D1299" s="7" t="s">
        <v>119</v>
      </c>
      <c r="E1299" s="7" t="s">
        <v>120</v>
      </c>
      <c r="F1299" s="7" t="s">
        <v>689</v>
      </c>
      <c r="G1299" s="7" t="s">
        <v>689</v>
      </c>
      <c r="J1299"/>
      <c r="K1299"/>
      <c r="L1299"/>
      <c r="M1299"/>
      <c r="N1299"/>
      <c r="O1299"/>
      <c r="P1299"/>
    </row>
    <row r="1300" spans="1:16" hidden="1" x14ac:dyDescent="0.2">
      <c r="A1300" s="7" t="s">
        <v>684</v>
      </c>
      <c r="B1300" s="6" t="s">
        <v>697</v>
      </c>
      <c r="C1300" s="7" t="s">
        <v>1136</v>
      </c>
      <c r="D1300" s="7" t="s">
        <v>578</v>
      </c>
      <c r="E1300" s="7" t="s">
        <v>579</v>
      </c>
      <c r="F1300" s="7" t="s">
        <v>700</v>
      </c>
      <c r="G1300" s="7" t="s">
        <v>700</v>
      </c>
      <c r="J1300"/>
      <c r="K1300"/>
      <c r="L1300"/>
      <c r="M1300"/>
      <c r="N1300"/>
      <c r="O1300"/>
      <c r="P1300"/>
    </row>
    <row r="1301" spans="1:16" hidden="1" x14ac:dyDescent="0.2">
      <c r="A1301" s="7" t="s">
        <v>684</v>
      </c>
      <c r="B1301" s="6" t="s">
        <v>701</v>
      </c>
      <c r="C1301" s="7" t="s">
        <v>1452</v>
      </c>
      <c r="D1301" s="7" t="s">
        <v>222</v>
      </c>
      <c r="E1301" s="7" t="s">
        <v>223</v>
      </c>
      <c r="F1301" s="7" t="s">
        <v>692</v>
      </c>
      <c r="G1301" s="7" t="s">
        <v>692</v>
      </c>
      <c r="J1301"/>
      <c r="K1301"/>
      <c r="L1301"/>
      <c r="M1301"/>
      <c r="N1301"/>
      <c r="O1301"/>
      <c r="P1301"/>
    </row>
    <row r="1302" spans="1:16" hidden="1" x14ac:dyDescent="0.2">
      <c r="A1302" s="7" t="s">
        <v>684</v>
      </c>
      <c r="B1302" s="7" t="s">
        <v>701</v>
      </c>
      <c r="C1302" s="7" t="s">
        <v>2806</v>
      </c>
      <c r="D1302" s="7" t="s">
        <v>139</v>
      </c>
      <c r="E1302" s="7" t="s">
        <v>176</v>
      </c>
      <c r="F1302" s="7" t="s">
        <v>692</v>
      </c>
      <c r="G1302" s="7" t="s">
        <v>692</v>
      </c>
      <c r="J1302"/>
      <c r="K1302"/>
      <c r="L1302"/>
      <c r="M1302"/>
      <c r="N1302"/>
      <c r="O1302"/>
      <c r="P1302"/>
    </row>
    <row r="1303" spans="1:16" hidden="1" x14ac:dyDescent="0.2">
      <c r="A1303" s="7" t="s">
        <v>684</v>
      </c>
      <c r="B1303" s="7" t="s">
        <v>1328</v>
      </c>
      <c r="C1303" s="7" t="s">
        <v>693</v>
      </c>
      <c r="D1303" s="7" t="s">
        <v>222</v>
      </c>
      <c r="E1303" s="7" t="s">
        <v>223</v>
      </c>
      <c r="F1303" s="7" t="s">
        <v>689</v>
      </c>
      <c r="G1303" s="7" t="s">
        <v>689</v>
      </c>
      <c r="J1303"/>
      <c r="K1303"/>
      <c r="L1303"/>
      <c r="M1303"/>
      <c r="N1303"/>
      <c r="O1303"/>
      <c r="P1303"/>
    </row>
    <row r="1304" spans="1:16" hidden="1" x14ac:dyDescent="0.2">
      <c r="A1304" s="7" t="s">
        <v>684</v>
      </c>
      <c r="C1304" s="7" t="s">
        <v>696</v>
      </c>
      <c r="D1304" s="7" t="s">
        <v>119</v>
      </c>
      <c r="E1304" s="7" t="s">
        <v>120</v>
      </c>
      <c r="F1304" s="7" t="s">
        <v>689</v>
      </c>
      <c r="G1304" s="7" t="s">
        <v>689</v>
      </c>
      <c r="J1304"/>
      <c r="K1304"/>
      <c r="L1304"/>
      <c r="M1304"/>
      <c r="N1304"/>
      <c r="O1304"/>
      <c r="P1304"/>
    </row>
    <row r="1305" spans="1:16" hidden="1" x14ac:dyDescent="0.2">
      <c r="A1305" s="7" t="s">
        <v>684</v>
      </c>
      <c r="B1305" s="6" t="s">
        <v>1328</v>
      </c>
      <c r="C1305" s="7" t="s">
        <v>8959</v>
      </c>
      <c r="D1305" s="7" t="s">
        <v>134</v>
      </c>
      <c r="E1305" s="7" t="s">
        <v>167</v>
      </c>
      <c r="F1305" s="7" t="s">
        <v>689</v>
      </c>
      <c r="G1305" s="7" t="s">
        <v>689</v>
      </c>
      <c r="J1305"/>
      <c r="K1305"/>
      <c r="L1305"/>
      <c r="M1305"/>
      <c r="N1305"/>
      <c r="O1305"/>
      <c r="P1305"/>
    </row>
    <row r="1306" spans="1:16" hidden="1" x14ac:dyDescent="0.2">
      <c r="A1306" s="7" t="s">
        <v>684</v>
      </c>
      <c r="B1306" s="7" t="s">
        <v>701</v>
      </c>
      <c r="C1306" s="7" t="s">
        <v>727</v>
      </c>
      <c r="D1306" s="7" t="s">
        <v>222</v>
      </c>
      <c r="E1306" s="7" t="s">
        <v>223</v>
      </c>
      <c r="F1306" s="7" t="s">
        <v>692</v>
      </c>
      <c r="G1306" s="7" t="s">
        <v>692</v>
      </c>
      <c r="J1306"/>
      <c r="K1306"/>
      <c r="L1306"/>
      <c r="M1306"/>
      <c r="N1306"/>
      <c r="O1306"/>
      <c r="P1306"/>
    </row>
    <row r="1307" spans="1:16" hidden="1" x14ac:dyDescent="0.2">
      <c r="A1307" s="7" t="s">
        <v>684</v>
      </c>
      <c r="C1307" s="7" t="s">
        <v>685</v>
      </c>
      <c r="D1307" s="7" t="s">
        <v>119</v>
      </c>
      <c r="E1307" s="7" t="s">
        <v>120</v>
      </c>
      <c r="F1307" s="7" t="s">
        <v>689</v>
      </c>
      <c r="G1307" s="7" t="s">
        <v>689</v>
      </c>
      <c r="J1307"/>
      <c r="K1307"/>
      <c r="L1307"/>
      <c r="M1307"/>
      <c r="N1307"/>
      <c r="O1307"/>
      <c r="P1307"/>
    </row>
    <row r="1308" spans="1:16" hidden="1" x14ac:dyDescent="0.2">
      <c r="A1308" s="7" t="s">
        <v>684</v>
      </c>
      <c r="B1308" s="6"/>
      <c r="C1308" s="7" t="s">
        <v>685</v>
      </c>
      <c r="D1308" s="7" t="s">
        <v>119</v>
      </c>
      <c r="E1308" s="7" t="s">
        <v>120</v>
      </c>
      <c r="F1308" s="7" t="s">
        <v>689</v>
      </c>
      <c r="G1308" s="7" t="s">
        <v>689</v>
      </c>
      <c r="J1308"/>
      <c r="K1308"/>
      <c r="L1308"/>
      <c r="M1308"/>
      <c r="N1308"/>
      <c r="O1308"/>
      <c r="P1308"/>
    </row>
    <row r="1309" spans="1:16" hidden="1" x14ac:dyDescent="0.2">
      <c r="A1309" s="7" t="s">
        <v>728</v>
      </c>
      <c r="B1309" s="6" t="s">
        <v>1454</v>
      </c>
      <c r="C1309" s="7" t="s">
        <v>2530</v>
      </c>
      <c r="D1309" s="7" t="s">
        <v>134</v>
      </c>
      <c r="E1309" s="7" t="s">
        <v>167</v>
      </c>
      <c r="F1309" s="7" t="s">
        <v>733</v>
      </c>
      <c r="G1309" s="7" t="s">
        <v>733</v>
      </c>
      <c r="J1309"/>
      <c r="K1309"/>
      <c r="L1309"/>
      <c r="M1309"/>
      <c r="N1309"/>
      <c r="O1309"/>
      <c r="P1309"/>
    </row>
    <row r="1310" spans="1:16" hidden="1" x14ac:dyDescent="0.2">
      <c r="A1310" s="7" t="s">
        <v>728</v>
      </c>
      <c r="C1310" s="7" t="s">
        <v>729</v>
      </c>
      <c r="D1310" s="7" t="s">
        <v>119</v>
      </c>
      <c r="E1310" s="7" t="s">
        <v>120</v>
      </c>
      <c r="F1310" s="7" t="s">
        <v>733</v>
      </c>
      <c r="G1310" s="7" t="s">
        <v>733</v>
      </c>
      <c r="J1310"/>
      <c r="K1310"/>
      <c r="L1310"/>
      <c r="M1310"/>
      <c r="N1310"/>
      <c r="O1310"/>
      <c r="P1310"/>
    </row>
    <row r="1311" spans="1:16" hidden="1" x14ac:dyDescent="0.2">
      <c r="A1311" s="7" t="s">
        <v>728</v>
      </c>
      <c r="B1311" s="6"/>
      <c r="C1311" s="7" t="s">
        <v>734</v>
      </c>
      <c r="D1311" s="7" t="s">
        <v>119</v>
      </c>
      <c r="E1311" s="7" t="s">
        <v>120</v>
      </c>
      <c r="F1311" s="7" t="s">
        <v>733</v>
      </c>
      <c r="G1311" s="7" t="s">
        <v>733</v>
      </c>
      <c r="J1311"/>
      <c r="K1311"/>
      <c r="L1311"/>
      <c r="M1311"/>
      <c r="N1311"/>
      <c r="O1311"/>
      <c r="P1311"/>
    </row>
    <row r="1312" spans="1:16" hidden="1" x14ac:dyDescent="0.2">
      <c r="A1312" s="7" t="s">
        <v>728</v>
      </c>
      <c r="B1312" s="6" t="s">
        <v>1454</v>
      </c>
      <c r="C1312" s="7" t="s">
        <v>2530</v>
      </c>
      <c r="D1312" s="7" t="s">
        <v>134</v>
      </c>
      <c r="E1312" s="7" t="s">
        <v>167</v>
      </c>
      <c r="F1312" s="7" t="s">
        <v>733</v>
      </c>
      <c r="G1312" s="7" t="s">
        <v>733</v>
      </c>
      <c r="J1312"/>
      <c r="K1312"/>
      <c r="L1312"/>
      <c r="M1312"/>
      <c r="N1312"/>
      <c r="O1312"/>
      <c r="P1312"/>
    </row>
    <row r="1313" spans="1:16" hidden="1" x14ac:dyDescent="0.2">
      <c r="A1313" s="7" t="s">
        <v>728</v>
      </c>
      <c r="C1313" s="7" t="s">
        <v>734</v>
      </c>
      <c r="D1313" s="7" t="s">
        <v>119</v>
      </c>
      <c r="E1313" s="7" t="s">
        <v>120</v>
      </c>
      <c r="F1313" s="7" t="s">
        <v>733</v>
      </c>
      <c r="G1313" s="7" t="s">
        <v>733</v>
      </c>
      <c r="J1313"/>
      <c r="K1313"/>
      <c r="L1313"/>
      <c r="M1313"/>
      <c r="N1313"/>
      <c r="O1313"/>
      <c r="P1313"/>
    </row>
    <row r="1314" spans="1:16" hidden="1" x14ac:dyDescent="0.2">
      <c r="A1314" s="7" t="s">
        <v>728</v>
      </c>
      <c r="B1314" s="6" t="s">
        <v>1454</v>
      </c>
      <c r="C1314" s="7" t="s">
        <v>15773</v>
      </c>
      <c r="D1314" s="7" t="s">
        <v>139</v>
      </c>
      <c r="E1314" s="7" t="s">
        <v>176</v>
      </c>
      <c r="F1314" s="7" t="s">
        <v>733</v>
      </c>
      <c r="G1314" s="7" t="s">
        <v>733</v>
      </c>
      <c r="J1314"/>
      <c r="K1314"/>
      <c r="L1314"/>
      <c r="M1314"/>
      <c r="N1314"/>
      <c r="O1314"/>
      <c r="P1314"/>
    </row>
    <row r="1315" spans="1:16" hidden="1" x14ac:dyDescent="0.2">
      <c r="A1315" s="7" t="s">
        <v>728</v>
      </c>
      <c r="B1315" s="6"/>
      <c r="C1315" s="7" t="s">
        <v>734</v>
      </c>
      <c r="D1315" s="7" t="s">
        <v>119</v>
      </c>
      <c r="E1315" s="7" t="s">
        <v>120</v>
      </c>
      <c r="F1315" s="7" t="s">
        <v>733</v>
      </c>
      <c r="G1315" s="7" t="s">
        <v>733</v>
      </c>
      <c r="J1315"/>
      <c r="K1315"/>
      <c r="L1315"/>
      <c r="M1315"/>
      <c r="N1315"/>
      <c r="O1315"/>
      <c r="P1315"/>
    </row>
    <row r="1316" spans="1:16" hidden="1" x14ac:dyDescent="0.2">
      <c r="A1316" s="7" t="s">
        <v>728</v>
      </c>
      <c r="B1316" s="6" t="s">
        <v>1454</v>
      </c>
      <c r="C1316" s="7" t="s">
        <v>15796</v>
      </c>
      <c r="D1316" s="7" t="s">
        <v>139</v>
      </c>
      <c r="E1316" s="7" t="s">
        <v>176</v>
      </c>
      <c r="F1316" s="7" t="s">
        <v>733</v>
      </c>
      <c r="G1316" s="7" t="s">
        <v>733</v>
      </c>
      <c r="J1316"/>
      <c r="K1316"/>
      <c r="L1316"/>
      <c r="M1316"/>
      <c r="N1316"/>
      <c r="O1316"/>
      <c r="P1316"/>
    </row>
    <row r="1317" spans="1:16" hidden="1" x14ac:dyDescent="0.2">
      <c r="A1317" s="7" t="s">
        <v>728</v>
      </c>
      <c r="C1317" s="7" t="s">
        <v>734</v>
      </c>
      <c r="D1317" s="7" t="s">
        <v>119</v>
      </c>
      <c r="E1317" s="7" t="s">
        <v>120</v>
      </c>
      <c r="F1317" s="7" t="s">
        <v>733</v>
      </c>
      <c r="G1317" s="7" t="s">
        <v>733</v>
      </c>
      <c r="J1317"/>
      <c r="K1317"/>
      <c r="L1317"/>
      <c r="M1317"/>
      <c r="N1317"/>
      <c r="O1317"/>
      <c r="P1317"/>
    </row>
    <row r="1318" spans="1:16" hidden="1" x14ac:dyDescent="0.2">
      <c r="A1318" s="7" t="s">
        <v>728</v>
      </c>
      <c r="B1318" s="7" t="s">
        <v>1454</v>
      </c>
      <c r="C1318" s="7" t="s">
        <v>15773</v>
      </c>
      <c r="D1318" s="7" t="s">
        <v>139</v>
      </c>
      <c r="E1318" s="7" t="s">
        <v>176</v>
      </c>
      <c r="F1318" s="7" t="s">
        <v>733</v>
      </c>
      <c r="G1318" s="7" t="s">
        <v>733</v>
      </c>
      <c r="J1318"/>
      <c r="K1318"/>
      <c r="L1318"/>
      <c r="M1318"/>
      <c r="N1318"/>
      <c r="O1318"/>
      <c r="P1318"/>
    </row>
    <row r="1319" spans="1:16" hidden="1" x14ac:dyDescent="0.2">
      <c r="A1319" s="7" t="s">
        <v>728</v>
      </c>
      <c r="B1319" s="6"/>
      <c r="C1319" s="7" t="s">
        <v>729</v>
      </c>
      <c r="D1319" s="7" t="s">
        <v>119</v>
      </c>
      <c r="E1319" s="7" t="s">
        <v>120</v>
      </c>
      <c r="F1319" s="7" t="s">
        <v>733</v>
      </c>
      <c r="G1319" s="7" t="s">
        <v>733</v>
      </c>
      <c r="J1319"/>
      <c r="K1319"/>
      <c r="L1319"/>
      <c r="M1319"/>
      <c r="N1319"/>
      <c r="O1319"/>
      <c r="P1319"/>
    </row>
    <row r="1320" spans="1:16" hidden="1" x14ac:dyDescent="0.2">
      <c r="A1320" s="7" t="s">
        <v>736</v>
      </c>
      <c r="B1320" s="6" t="s">
        <v>15832</v>
      </c>
      <c r="C1320" s="7" t="s">
        <v>15833</v>
      </c>
      <c r="D1320" s="7" t="s">
        <v>134</v>
      </c>
      <c r="E1320" s="7" t="s">
        <v>167</v>
      </c>
      <c r="F1320" s="7" t="s">
        <v>743</v>
      </c>
      <c r="G1320" s="7" t="s">
        <v>743</v>
      </c>
      <c r="J1320"/>
      <c r="K1320"/>
      <c r="L1320"/>
      <c r="M1320"/>
      <c r="N1320"/>
      <c r="O1320"/>
      <c r="P1320"/>
    </row>
    <row r="1321" spans="1:16" hidden="1" x14ac:dyDescent="0.2">
      <c r="A1321" s="7" t="s">
        <v>736</v>
      </c>
      <c r="B1321" s="6" t="s">
        <v>752</v>
      </c>
      <c r="C1321" s="7" t="s">
        <v>1398</v>
      </c>
      <c r="D1321" s="7" t="s">
        <v>222</v>
      </c>
      <c r="E1321" s="7" t="s">
        <v>223</v>
      </c>
      <c r="F1321" s="7" t="s">
        <v>742</v>
      </c>
      <c r="G1321" s="7" t="s">
        <v>742</v>
      </c>
      <c r="J1321"/>
      <c r="K1321"/>
      <c r="L1321"/>
      <c r="M1321"/>
      <c r="N1321"/>
      <c r="O1321"/>
      <c r="P1321"/>
    </row>
    <row r="1322" spans="1:16" hidden="1" x14ac:dyDescent="0.2">
      <c r="A1322" s="7" t="s">
        <v>736</v>
      </c>
      <c r="B1322" s="6" t="s">
        <v>752</v>
      </c>
      <c r="C1322" s="7" t="s">
        <v>763</v>
      </c>
      <c r="D1322" s="7" t="s">
        <v>222</v>
      </c>
      <c r="E1322" s="7" t="s">
        <v>223</v>
      </c>
      <c r="F1322" s="7" t="s">
        <v>742</v>
      </c>
      <c r="G1322" s="7" t="s">
        <v>742</v>
      </c>
      <c r="J1322"/>
      <c r="K1322"/>
      <c r="L1322"/>
      <c r="M1322"/>
      <c r="N1322"/>
      <c r="O1322"/>
      <c r="P1322"/>
    </row>
    <row r="1323" spans="1:16" hidden="1" x14ac:dyDescent="0.2">
      <c r="A1323" s="7" t="s">
        <v>736</v>
      </c>
      <c r="B1323" s="6" t="s">
        <v>737</v>
      </c>
      <c r="C1323" s="7" t="s">
        <v>1069</v>
      </c>
      <c r="D1323" s="7" t="s">
        <v>578</v>
      </c>
      <c r="E1323" s="7" t="s">
        <v>579</v>
      </c>
      <c r="F1323" s="7" t="s">
        <v>741</v>
      </c>
      <c r="G1323" s="7" t="s">
        <v>741</v>
      </c>
      <c r="J1323"/>
      <c r="K1323"/>
      <c r="L1323"/>
      <c r="M1323"/>
      <c r="N1323"/>
      <c r="O1323"/>
      <c r="P1323"/>
    </row>
    <row r="1324" spans="1:16" hidden="1" x14ac:dyDescent="0.2">
      <c r="A1324" s="7" t="s">
        <v>736</v>
      </c>
      <c r="B1324" s="7" t="s">
        <v>737</v>
      </c>
      <c r="C1324" s="7" t="s">
        <v>1069</v>
      </c>
      <c r="D1324" s="7" t="s">
        <v>578</v>
      </c>
      <c r="E1324" s="7" t="s">
        <v>579</v>
      </c>
      <c r="F1324" s="7" t="s">
        <v>741</v>
      </c>
      <c r="G1324" s="7" t="s">
        <v>741</v>
      </c>
      <c r="J1324"/>
      <c r="K1324"/>
      <c r="L1324"/>
      <c r="M1324"/>
      <c r="N1324"/>
      <c r="O1324"/>
      <c r="P1324"/>
    </row>
    <row r="1325" spans="1:16" hidden="1" x14ac:dyDescent="0.2">
      <c r="A1325" s="7" t="s">
        <v>736</v>
      </c>
      <c r="B1325" s="6"/>
      <c r="C1325" s="7" t="s">
        <v>744</v>
      </c>
      <c r="D1325" s="7" t="s">
        <v>119</v>
      </c>
      <c r="E1325" s="7" t="s">
        <v>120</v>
      </c>
      <c r="F1325" s="7" t="s">
        <v>742</v>
      </c>
      <c r="G1325" s="7" t="s">
        <v>742</v>
      </c>
      <c r="J1325"/>
      <c r="K1325"/>
      <c r="L1325"/>
      <c r="M1325"/>
      <c r="N1325"/>
      <c r="O1325"/>
      <c r="P1325"/>
    </row>
    <row r="1326" spans="1:16" hidden="1" x14ac:dyDescent="0.2">
      <c r="A1326" s="7" t="s">
        <v>736</v>
      </c>
      <c r="B1326" s="6" t="s">
        <v>737</v>
      </c>
      <c r="C1326" s="7" t="s">
        <v>1069</v>
      </c>
      <c r="D1326" s="7" t="s">
        <v>578</v>
      </c>
      <c r="E1326" s="7" t="s">
        <v>579</v>
      </c>
      <c r="F1326" s="7" t="s">
        <v>741</v>
      </c>
      <c r="G1326" s="7" t="s">
        <v>741</v>
      </c>
      <c r="J1326"/>
      <c r="K1326"/>
      <c r="L1326"/>
      <c r="M1326"/>
      <c r="N1326"/>
      <c r="O1326"/>
      <c r="P1326"/>
    </row>
    <row r="1327" spans="1:16" hidden="1" x14ac:dyDescent="0.2">
      <c r="A1327" s="7" t="s">
        <v>736</v>
      </c>
      <c r="B1327" s="7" t="s">
        <v>752</v>
      </c>
      <c r="C1327" s="7" t="s">
        <v>1399</v>
      </c>
      <c r="D1327" s="7" t="s">
        <v>134</v>
      </c>
      <c r="E1327" s="7" t="s">
        <v>167</v>
      </c>
      <c r="F1327" s="7" t="s">
        <v>742</v>
      </c>
      <c r="G1327" s="7" t="s">
        <v>742</v>
      </c>
      <c r="J1327"/>
      <c r="K1327"/>
      <c r="L1327"/>
      <c r="M1327"/>
      <c r="N1327"/>
      <c r="O1327"/>
      <c r="P1327"/>
    </row>
    <row r="1328" spans="1:16" hidden="1" x14ac:dyDescent="0.2">
      <c r="A1328" s="7" t="s">
        <v>736</v>
      </c>
      <c r="B1328" s="6" t="s">
        <v>752</v>
      </c>
      <c r="C1328" s="7" t="s">
        <v>763</v>
      </c>
      <c r="D1328" s="7" t="s">
        <v>222</v>
      </c>
      <c r="E1328" s="7" t="s">
        <v>223</v>
      </c>
      <c r="F1328" s="7" t="s">
        <v>742</v>
      </c>
      <c r="G1328" s="7" t="s">
        <v>742</v>
      </c>
      <c r="J1328"/>
      <c r="K1328"/>
      <c r="L1328"/>
      <c r="M1328"/>
      <c r="N1328"/>
      <c r="O1328"/>
      <c r="P1328"/>
    </row>
    <row r="1329" spans="1:16" hidden="1" x14ac:dyDescent="0.2">
      <c r="A1329" s="7" t="s">
        <v>736</v>
      </c>
      <c r="B1329" s="6" t="s">
        <v>737</v>
      </c>
      <c r="C1329" s="7" t="s">
        <v>1069</v>
      </c>
      <c r="D1329" s="7" t="s">
        <v>578</v>
      </c>
      <c r="E1329" s="7" t="s">
        <v>579</v>
      </c>
      <c r="F1329" s="7" t="s">
        <v>741</v>
      </c>
      <c r="G1329" s="7" t="s">
        <v>741</v>
      </c>
      <c r="J1329"/>
      <c r="K1329"/>
      <c r="L1329"/>
      <c r="M1329"/>
      <c r="N1329"/>
      <c r="O1329"/>
      <c r="P1329"/>
    </row>
    <row r="1330" spans="1:16" hidden="1" x14ac:dyDescent="0.2">
      <c r="A1330" s="7" t="s">
        <v>736</v>
      </c>
      <c r="B1330" s="6" t="s">
        <v>754</v>
      </c>
      <c r="C1330" s="7" t="s">
        <v>770</v>
      </c>
      <c r="D1330" s="7" t="s">
        <v>222</v>
      </c>
      <c r="E1330" s="7" t="s">
        <v>223</v>
      </c>
      <c r="F1330" s="7" t="s">
        <v>748</v>
      </c>
      <c r="G1330" s="7" t="s">
        <v>748</v>
      </c>
      <c r="J1330"/>
      <c r="K1330"/>
      <c r="L1330"/>
      <c r="M1330"/>
      <c r="N1330"/>
      <c r="O1330"/>
      <c r="P1330"/>
    </row>
    <row r="1331" spans="1:16" hidden="1" x14ac:dyDescent="0.2">
      <c r="A1331" s="7" t="s">
        <v>736</v>
      </c>
      <c r="B1331" s="6" t="s">
        <v>752</v>
      </c>
      <c r="C1331" s="7" t="s">
        <v>763</v>
      </c>
      <c r="D1331" s="7" t="s">
        <v>222</v>
      </c>
      <c r="E1331" s="7" t="s">
        <v>223</v>
      </c>
      <c r="F1331" s="7" t="s">
        <v>742</v>
      </c>
      <c r="G1331" s="7" t="s">
        <v>742</v>
      </c>
      <c r="J1331"/>
      <c r="K1331"/>
      <c r="L1331"/>
      <c r="M1331"/>
      <c r="N1331"/>
      <c r="O1331"/>
      <c r="P1331"/>
    </row>
    <row r="1332" spans="1:16" hidden="1" x14ac:dyDescent="0.2">
      <c r="A1332" s="7" t="s">
        <v>736</v>
      </c>
      <c r="B1332" s="6"/>
      <c r="C1332" s="7" t="s">
        <v>745</v>
      </c>
      <c r="D1332" s="7" t="s">
        <v>119</v>
      </c>
      <c r="E1332" s="7" t="s">
        <v>120</v>
      </c>
      <c r="F1332" s="7" t="s">
        <v>748</v>
      </c>
      <c r="G1332" s="7" t="s">
        <v>748</v>
      </c>
      <c r="J1332"/>
      <c r="K1332"/>
      <c r="L1332"/>
      <c r="M1332"/>
      <c r="N1332"/>
      <c r="O1332"/>
      <c r="P1332"/>
    </row>
    <row r="1333" spans="1:16" hidden="1" x14ac:dyDescent="0.2">
      <c r="A1333" s="7" t="s">
        <v>736</v>
      </c>
      <c r="B1333" s="6" t="s">
        <v>752</v>
      </c>
      <c r="C1333" s="7" t="s">
        <v>1065</v>
      </c>
      <c r="D1333" s="7" t="s">
        <v>222</v>
      </c>
      <c r="E1333" s="7" t="s">
        <v>223</v>
      </c>
      <c r="F1333" s="7" t="s">
        <v>742</v>
      </c>
      <c r="G1333" s="7" t="s">
        <v>742</v>
      </c>
      <c r="J1333"/>
      <c r="K1333"/>
      <c r="L1333"/>
      <c r="M1333"/>
      <c r="N1333"/>
      <c r="O1333"/>
      <c r="P1333"/>
    </row>
    <row r="1334" spans="1:16" hidden="1" x14ac:dyDescent="0.2">
      <c r="A1334" s="7" t="s">
        <v>736</v>
      </c>
      <c r="B1334" s="6"/>
      <c r="C1334" s="7" t="s">
        <v>1329</v>
      </c>
      <c r="D1334" s="7" t="s">
        <v>119</v>
      </c>
      <c r="E1334" s="7" t="s">
        <v>120</v>
      </c>
      <c r="F1334" s="7" t="s">
        <v>743</v>
      </c>
      <c r="G1334" s="7" t="s">
        <v>743</v>
      </c>
      <c r="J1334"/>
      <c r="K1334"/>
      <c r="L1334"/>
      <c r="M1334"/>
      <c r="N1334"/>
      <c r="O1334"/>
      <c r="P1334"/>
    </row>
    <row r="1335" spans="1:16" hidden="1" x14ac:dyDescent="0.2">
      <c r="A1335" s="7" t="s">
        <v>736</v>
      </c>
      <c r="B1335" s="7" t="s">
        <v>737</v>
      </c>
      <c r="C1335" s="7" t="s">
        <v>9343</v>
      </c>
      <c r="D1335" s="7" t="s">
        <v>139</v>
      </c>
      <c r="E1335" s="7" t="s">
        <v>176</v>
      </c>
      <c r="F1335" s="7" t="s">
        <v>741</v>
      </c>
      <c r="G1335" s="7" t="s">
        <v>741</v>
      </c>
      <c r="J1335"/>
      <c r="K1335"/>
      <c r="L1335"/>
      <c r="M1335"/>
      <c r="N1335"/>
      <c r="O1335"/>
      <c r="P1335"/>
    </row>
    <row r="1336" spans="1:16" hidden="1" x14ac:dyDescent="0.2">
      <c r="A1336" s="7" t="s">
        <v>736</v>
      </c>
      <c r="B1336" s="6" t="s">
        <v>737</v>
      </c>
      <c r="C1336" s="7" t="s">
        <v>1681</v>
      </c>
      <c r="D1336" s="7" t="s">
        <v>578</v>
      </c>
      <c r="E1336" s="7" t="s">
        <v>579</v>
      </c>
      <c r="F1336" s="7" t="s">
        <v>741</v>
      </c>
      <c r="G1336" s="7" t="s">
        <v>741</v>
      </c>
      <c r="J1336"/>
      <c r="K1336"/>
      <c r="L1336"/>
      <c r="M1336"/>
      <c r="N1336"/>
      <c r="O1336"/>
      <c r="P1336"/>
    </row>
    <row r="1337" spans="1:16" hidden="1" x14ac:dyDescent="0.2">
      <c r="A1337" s="7" t="s">
        <v>736</v>
      </c>
      <c r="B1337" s="6" t="s">
        <v>752</v>
      </c>
      <c r="C1337" s="7" t="s">
        <v>1399</v>
      </c>
      <c r="D1337" s="7" t="s">
        <v>134</v>
      </c>
      <c r="E1337" s="7" t="s">
        <v>167</v>
      </c>
      <c r="F1337" s="7" t="s">
        <v>742</v>
      </c>
      <c r="G1337" s="7" t="s">
        <v>742</v>
      </c>
      <c r="J1337"/>
      <c r="K1337"/>
      <c r="L1337"/>
      <c r="M1337"/>
      <c r="N1337"/>
      <c r="O1337"/>
      <c r="P1337"/>
    </row>
    <row r="1338" spans="1:16" hidden="1" x14ac:dyDescent="0.2">
      <c r="A1338" s="7" t="s">
        <v>736</v>
      </c>
      <c r="B1338" s="6" t="s">
        <v>752</v>
      </c>
      <c r="C1338" s="7" t="s">
        <v>1398</v>
      </c>
      <c r="D1338" s="7" t="s">
        <v>222</v>
      </c>
      <c r="E1338" s="7" t="s">
        <v>223</v>
      </c>
      <c r="F1338" s="7" t="s">
        <v>742</v>
      </c>
      <c r="G1338" s="7" t="s">
        <v>742</v>
      </c>
      <c r="J1338"/>
      <c r="K1338"/>
      <c r="L1338"/>
      <c r="M1338"/>
      <c r="N1338"/>
      <c r="O1338"/>
      <c r="P1338"/>
    </row>
    <row r="1339" spans="1:16" hidden="1" x14ac:dyDescent="0.2">
      <c r="A1339" s="7" t="s">
        <v>736</v>
      </c>
      <c r="B1339" s="6" t="s">
        <v>752</v>
      </c>
      <c r="C1339" s="7" t="s">
        <v>1065</v>
      </c>
      <c r="D1339" s="7" t="s">
        <v>222</v>
      </c>
      <c r="E1339" s="7" t="s">
        <v>223</v>
      </c>
      <c r="F1339" s="7" t="s">
        <v>742</v>
      </c>
      <c r="G1339" s="7" t="s">
        <v>742</v>
      </c>
      <c r="J1339"/>
      <c r="K1339"/>
      <c r="L1339"/>
      <c r="M1339"/>
      <c r="N1339"/>
      <c r="O1339"/>
      <c r="P1339"/>
    </row>
    <row r="1340" spans="1:16" hidden="1" x14ac:dyDescent="0.2">
      <c r="A1340" s="7" t="s">
        <v>736</v>
      </c>
      <c r="B1340" s="6"/>
      <c r="C1340" s="7" t="s">
        <v>744</v>
      </c>
      <c r="D1340" s="7" t="s">
        <v>119</v>
      </c>
      <c r="E1340" s="7" t="s">
        <v>120</v>
      </c>
      <c r="F1340" s="7" t="s">
        <v>742</v>
      </c>
      <c r="G1340" s="7" t="s">
        <v>742</v>
      </c>
      <c r="J1340"/>
      <c r="K1340"/>
      <c r="L1340"/>
      <c r="M1340"/>
      <c r="N1340"/>
      <c r="O1340"/>
      <c r="P1340"/>
    </row>
    <row r="1341" spans="1:16" hidden="1" x14ac:dyDescent="0.2">
      <c r="A1341" s="7" t="s">
        <v>736</v>
      </c>
      <c r="B1341" s="6" t="s">
        <v>752</v>
      </c>
      <c r="C1341" s="7" t="s">
        <v>1736</v>
      </c>
      <c r="D1341" s="7" t="s">
        <v>222</v>
      </c>
      <c r="E1341" s="7" t="s">
        <v>223</v>
      </c>
      <c r="F1341" s="7" t="s">
        <v>742</v>
      </c>
      <c r="G1341" s="7" t="s">
        <v>742</v>
      </c>
      <c r="J1341"/>
      <c r="K1341"/>
      <c r="L1341"/>
      <c r="M1341"/>
      <c r="N1341"/>
      <c r="O1341"/>
      <c r="P1341"/>
    </row>
    <row r="1342" spans="1:16" hidden="1" x14ac:dyDescent="0.2">
      <c r="A1342" s="7" t="s">
        <v>736</v>
      </c>
      <c r="B1342" s="6" t="s">
        <v>752</v>
      </c>
      <c r="C1342" s="7" t="s">
        <v>1399</v>
      </c>
      <c r="D1342" s="7" t="s">
        <v>134</v>
      </c>
      <c r="E1342" s="7" t="s">
        <v>167</v>
      </c>
      <c r="F1342" s="7" t="s">
        <v>742</v>
      </c>
      <c r="G1342" s="7" t="s">
        <v>742</v>
      </c>
      <c r="J1342"/>
      <c r="K1342"/>
      <c r="L1342"/>
      <c r="M1342"/>
      <c r="N1342"/>
      <c r="O1342"/>
      <c r="P1342"/>
    </row>
    <row r="1343" spans="1:16" hidden="1" x14ac:dyDescent="0.2">
      <c r="A1343" s="7" t="s">
        <v>736</v>
      </c>
      <c r="B1343" s="6" t="s">
        <v>754</v>
      </c>
      <c r="C1343" s="7" t="s">
        <v>770</v>
      </c>
      <c r="D1343" s="7" t="s">
        <v>222</v>
      </c>
      <c r="E1343" s="7" t="s">
        <v>223</v>
      </c>
      <c r="F1343" s="7" t="s">
        <v>748</v>
      </c>
      <c r="G1343" s="7" t="s">
        <v>748</v>
      </c>
      <c r="J1343"/>
      <c r="K1343"/>
      <c r="L1343"/>
      <c r="M1343"/>
      <c r="N1343"/>
      <c r="O1343"/>
      <c r="P1343"/>
    </row>
    <row r="1344" spans="1:16" hidden="1" x14ac:dyDescent="0.2">
      <c r="A1344" s="7" t="s">
        <v>736</v>
      </c>
      <c r="B1344" s="6" t="s">
        <v>737</v>
      </c>
      <c r="C1344" s="7" t="s">
        <v>1069</v>
      </c>
      <c r="D1344" s="7" t="s">
        <v>578</v>
      </c>
      <c r="E1344" s="7" t="s">
        <v>579</v>
      </c>
      <c r="F1344" s="7" t="s">
        <v>741</v>
      </c>
      <c r="G1344" s="7" t="s">
        <v>741</v>
      </c>
      <c r="J1344"/>
      <c r="K1344"/>
      <c r="L1344"/>
      <c r="M1344"/>
      <c r="N1344"/>
      <c r="O1344"/>
      <c r="P1344"/>
    </row>
    <row r="1345" spans="1:16" hidden="1" x14ac:dyDescent="0.2">
      <c r="A1345" s="7" t="s">
        <v>736</v>
      </c>
      <c r="B1345" s="6" t="s">
        <v>737</v>
      </c>
      <c r="C1345" s="7" t="s">
        <v>9343</v>
      </c>
      <c r="D1345" s="7" t="s">
        <v>139</v>
      </c>
      <c r="E1345" s="7" t="s">
        <v>176</v>
      </c>
      <c r="F1345" s="7" t="s">
        <v>741</v>
      </c>
      <c r="G1345" s="7" t="s">
        <v>741</v>
      </c>
      <c r="J1345"/>
      <c r="K1345"/>
      <c r="L1345"/>
      <c r="M1345"/>
      <c r="N1345"/>
      <c r="O1345"/>
      <c r="P1345"/>
    </row>
    <row r="1346" spans="1:16" hidden="1" x14ac:dyDescent="0.2">
      <c r="A1346" s="7" t="s">
        <v>736</v>
      </c>
      <c r="B1346" s="6" t="s">
        <v>737</v>
      </c>
      <c r="C1346" s="7" t="s">
        <v>9343</v>
      </c>
      <c r="D1346" s="7" t="s">
        <v>139</v>
      </c>
      <c r="E1346" s="7" t="s">
        <v>176</v>
      </c>
      <c r="F1346" s="7" t="s">
        <v>741</v>
      </c>
      <c r="G1346" s="7" t="s">
        <v>741</v>
      </c>
      <c r="J1346"/>
      <c r="K1346"/>
      <c r="L1346"/>
      <c r="M1346"/>
      <c r="N1346"/>
      <c r="O1346"/>
      <c r="P1346"/>
    </row>
    <row r="1347" spans="1:16" hidden="1" x14ac:dyDescent="0.2">
      <c r="A1347" s="7" t="s">
        <v>736</v>
      </c>
      <c r="B1347" s="6"/>
      <c r="C1347" s="7" t="s">
        <v>744</v>
      </c>
      <c r="D1347" s="7" t="s">
        <v>119</v>
      </c>
      <c r="E1347" s="7" t="s">
        <v>120</v>
      </c>
      <c r="F1347" s="7" t="s">
        <v>742</v>
      </c>
      <c r="G1347" s="7" t="s">
        <v>742</v>
      </c>
      <c r="J1347"/>
      <c r="K1347"/>
      <c r="L1347"/>
      <c r="M1347"/>
      <c r="N1347"/>
      <c r="O1347"/>
      <c r="P1347"/>
    </row>
    <row r="1348" spans="1:16" hidden="1" x14ac:dyDescent="0.2">
      <c r="A1348" s="7" t="s">
        <v>736</v>
      </c>
      <c r="B1348" s="6" t="s">
        <v>752</v>
      </c>
      <c r="C1348" s="7" t="s">
        <v>1398</v>
      </c>
      <c r="D1348" s="7" t="s">
        <v>222</v>
      </c>
      <c r="E1348" s="7" t="s">
        <v>223</v>
      </c>
      <c r="F1348" s="7" t="s">
        <v>742</v>
      </c>
      <c r="G1348" s="7" t="s">
        <v>742</v>
      </c>
      <c r="J1348"/>
      <c r="K1348"/>
      <c r="L1348"/>
      <c r="M1348"/>
      <c r="N1348"/>
      <c r="O1348"/>
      <c r="P1348"/>
    </row>
    <row r="1349" spans="1:16" hidden="1" x14ac:dyDescent="0.2">
      <c r="A1349" s="7" t="s">
        <v>736</v>
      </c>
      <c r="B1349" s="6"/>
      <c r="C1349" s="7" t="s">
        <v>1329</v>
      </c>
      <c r="D1349" s="7" t="s">
        <v>119</v>
      </c>
      <c r="E1349" s="7" t="s">
        <v>120</v>
      </c>
      <c r="F1349" s="7" t="s">
        <v>743</v>
      </c>
      <c r="G1349" s="7" t="s">
        <v>743</v>
      </c>
      <c r="J1349"/>
      <c r="K1349"/>
      <c r="L1349"/>
      <c r="M1349"/>
      <c r="N1349"/>
      <c r="O1349"/>
      <c r="P1349"/>
    </row>
    <row r="1350" spans="1:16" hidden="1" x14ac:dyDescent="0.2">
      <c r="A1350" s="7" t="s">
        <v>736</v>
      </c>
      <c r="B1350" s="6" t="s">
        <v>737</v>
      </c>
      <c r="C1350" s="7" t="s">
        <v>1681</v>
      </c>
      <c r="D1350" s="7" t="s">
        <v>578</v>
      </c>
      <c r="E1350" s="7" t="s">
        <v>579</v>
      </c>
      <c r="F1350" s="7" t="s">
        <v>741</v>
      </c>
      <c r="G1350" s="7" t="s">
        <v>741</v>
      </c>
      <c r="J1350"/>
      <c r="K1350"/>
      <c r="L1350"/>
      <c r="M1350"/>
      <c r="N1350"/>
      <c r="O1350"/>
      <c r="P1350"/>
    </row>
    <row r="1351" spans="1:16" hidden="1" x14ac:dyDescent="0.2">
      <c r="A1351" s="7" t="s">
        <v>736</v>
      </c>
      <c r="B1351" s="6" t="s">
        <v>737</v>
      </c>
      <c r="C1351" s="7" t="s">
        <v>1069</v>
      </c>
      <c r="D1351" s="7" t="s">
        <v>578</v>
      </c>
      <c r="E1351" s="7" t="s">
        <v>579</v>
      </c>
      <c r="F1351" s="7" t="s">
        <v>741</v>
      </c>
      <c r="G1351" s="7" t="s">
        <v>741</v>
      </c>
      <c r="J1351"/>
      <c r="K1351"/>
      <c r="L1351"/>
      <c r="M1351"/>
      <c r="N1351"/>
      <c r="O1351"/>
      <c r="P1351"/>
    </row>
    <row r="1352" spans="1:16" hidden="1" x14ac:dyDescent="0.2">
      <c r="A1352" s="7" t="s">
        <v>736</v>
      </c>
      <c r="B1352" s="6" t="s">
        <v>752</v>
      </c>
      <c r="C1352" s="7" t="s">
        <v>1736</v>
      </c>
      <c r="D1352" s="7" t="s">
        <v>222</v>
      </c>
      <c r="E1352" s="7" t="s">
        <v>223</v>
      </c>
      <c r="F1352" s="7" t="s">
        <v>742</v>
      </c>
      <c r="G1352" s="7" t="s">
        <v>742</v>
      </c>
      <c r="J1352"/>
      <c r="K1352"/>
      <c r="L1352"/>
      <c r="M1352"/>
      <c r="N1352"/>
      <c r="O1352"/>
      <c r="P1352"/>
    </row>
    <row r="1353" spans="1:16" hidden="1" x14ac:dyDescent="0.2">
      <c r="A1353" s="7" t="s">
        <v>736</v>
      </c>
      <c r="B1353" s="7" t="s">
        <v>737</v>
      </c>
      <c r="C1353" s="7" t="s">
        <v>749</v>
      </c>
      <c r="D1353" s="7" t="s">
        <v>276</v>
      </c>
      <c r="E1353" s="7" t="s">
        <v>277</v>
      </c>
      <c r="F1353" s="7" t="s">
        <v>741</v>
      </c>
      <c r="G1353" s="7" t="s">
        <v>741</v>
      </c>
      <c r="J1353"/>
      <c r="K1353"/>
      <c r="L1353"/>
      <c r="M1353"/>
      <c r="N1353"/>
      <c r="O1353"/>
      <c r="P1353"/>
    </row>
    <row r="1354" spans="1:16" hidden="1" x14ac:dyDescent="0.2">
      <c r="A1354" s="7" t="s">
        <v>771</v>
      </c>
      <c r="B1354" s="6"/>
      <c r="C1354" s="7" t="s">
        <v>2096</v>
      </c>
      <c r="D1354" s="7" t="s">
        <v>119</v>
      </c>
      <c r="E1354" s="7" t="s">
        <v>120</v>
      </c>
      <c r="F1354" s="7" t="s">
        <v>2097</v>
      </c>
      <c r="G1354" s="7" t="s">
        <v>2097</v>
      </c>
      <c r="J1354"/>
      <c r="K1354"/>
      <c r="L1354"/>
      <c r="M1354"/>
      <c r="N1354"/>
      <c r="O1354"/>
      <c r="P1354"/>
    </row>
    <row r="1355" spans="1:16" hidden="1" x14ac:dyDescent="0.2">
      <c r="A1355" s="7" t="s">
        <v>771</v>
      </c>
      <c r="C1355" s="7" t="s">
        <v>777</v>
      </c>
      <c r="D1355" s="7" t="s">
        <v>119</v>
      </c>
      <c r="E1355" s="7" t="s">
        <v>120</v>
      </c>
      <c r="F1355" s="7" t="s">
        <v>780</v>
      </c>
      <c r="G1355" s="7" t="s">
        <v>780</v>
      </c>
      <c r="J1355"/>
      <c r="K1355"/>
      <c r="L1355"/>
      <c r="M1355"/>
      <c r="N1355"/>
      <c r="O1355"/>
      <c r="P1355"/>
    </row>
    <row r="1356" spans="1:16" hidden="1" x14ac:dyDescent="0.2">
      <c r="A1356" s="7" t="s">
        <v>771</v>
      </c>
      <c r="B1356" s="6" t="s">
        <v>1768</v>
      </c>
      <c r="C1356" s="7" t="s">
        <v>1769</v>
      </c>
      <c r="D1356" s="7" t="s">
        <v>394</v>
      </c>
      <c r="E1356" s="7" t="s">
        <v>395</v>
      </c>
      <c r="F1356" s="7" t="s">
        <v>774</v>
      </c>
      <c r="G1356" s="7" t="s">
        <v>774</v>
      </c>
      <c r="J1356"/>
      <c r="K1356"/>
      <c r="L1356"/>
      <c r="M1356"/>
      <c r="N1356"/>
      <c r="O1356"/>
      <c r="P1356"/>
    </row>
    <row r="1357" spans="1:16" hidden="1" x14ac:dyDescent="0.2">
      <c r="A1357" s="7" t="s">
        <v>771</v>
      </c>
      <c r="B1357" s="7" t="s">
        <v>790</v>
      </c>
      <c r="C1357" s="7" t="s">
        <v>791</v>
      </c>
      <c r="D1357" s="7" t="s">
        <v>222</v>
      </c>
      <c r="E1357" s="7" t="s">
        <v>223</v>
      </c>
      <c r="F1357" s="7" t="s">
        <v>780</v>
      </c>
      <c r="G1357" s="7" t="s">
        <v>780</v>
      </c>
      <c r="J1357"/>
      <c r="K1357"/>
      <c r="L1357"/>
      <c r="M1357"/>
      <c r="N1357"/>
      <c r="O1357"/>
      <c r="P1357"/>
    </row>
    <row r="1358" spans="1:16" hidden="1" x14ac:dyDescent="0.2">
      <c r="A1358" s="7" t="s">
        <v>771</v>
      </c>
      <c r="B1358" s="6" t="s">
        <v>790</v>
      </c>
      <c r="C1358" s="7" t="s">
        <v>791</v>
      </c>
      <c r="D1358" s="7" t="s">
        <v>222</v>
      </c>
      <c r="E1358" s="7" t="s">
        <v>223</v>
      </c>
      <c r="F1358" s="7" t="s">
        <v>780</v>
      </c>
      <c r="G1358" s="7" t="s">
        <v>780</v>
      </c>
      <c r="J1358"/>
      <c r="K1358"/>
      <c r="L1358"/>
      <c r="M1358"/>
      <c r="N1358"/>
      <c r="O1358"/>
      <c r="P1358"/>
    </row>
    <row r="1359" spans="1:16" hidden="1" x14ac:dyDescent="0.2">
      <c r="A1359" s="7" t="s">
        <v>771</v>
      </c>
      <c r="B1359" s="7" t="s">
        <v>787</v>
      </c>
      <c r="C1359" s="7" t="s">
        <v>1070</v>
      </c>
      <c r="D1359" s="7" t="s">
        <v>222</v>
      </c>
      <c r="E1359" s="7" t="s">
        <v>223</v>
      </c>
      <c r="F1359" s="7" t="s">
        <v>774</v>
      </c>
      <c r="G1359" s="7" t="s">
        <v>774</v>
      </c>
      <c r="J1359"/>
      <c r="K1359"/>
      <c r="L1359"/>
      <c r="M1359"/>
      <c r="N1359"/>
      <c r="O1359"/>
      <c r="P1359"/>
    </row>
    <row r="1360" spans="1:16" hidden="1" x14ac:dyDescent="0.2">
      <c r="A1360" s="7" t="s">
        <v>771</v>
      </c>
      <c r="B1360" s="6" t="s">
        <v>787</v>
      </c>
      <c r="C1360" s="7" t="s">
        <v>1070</v>
      </c>
      <c r="D1360" s="7" t="s">
        <v>222</v>
      </c>
      <c r="E1360" s="7" t="s">
        <v>223</v>
      </c>
      <c r="F1360" s="7" t="s">
        <v>774</v>
      </c>
      <c r="G1360" s="7" t="s">
        <v>774</v>
      </c>
      <c r="J1360"/>
      <c r="K1360"/>
      <c r="L1360"/>
      <c r="M1360"/>
      <c r="N1360"/>
      <c r="O1360"/>
      <c r="P1360"/>
    </row>
    <row r="1361" spans="1:16" hidden="1" x14ac:dyDescent="0.2">
      <c r="A1361" s="7" t="s">
        <v>771</v>
      </c>
      <c r="B1361" s="6"/>
      <c r="C1361" s="7" t="s">
        <v>772</v>
      </c>
      <c r="D1361" s="7" t="s">
        <v>119</v>
      </c>
      <c r="E1361" s="7" t="s">
        <v>120</v>
      </c>
      <c r="F1361" s="7" t="s">
        <v>774</v>
      </c>
      <c r="G1361" s="7" t="s">
        <v>774</v>
      </c>
      <c r="J1361"/>
      <c r="K1361"/>
      <c r="L1361"/>
      <c r="M1361"/>
      <c r="N1361"/>
      <c r="O1361"/>
      <c r="P1361"/>
    </row>
    <row r="1362" spans="1:16" hidden="1" x14ac:dyDescent="0.2">
      <c r="A1362" s="7" t="s">
        <v>771</v>
      </c>
      <c r="B1362" s="6"/>
      <c r="C1362" s="7" t="s">
        <v>777</v>
      </c>
      <c r="D1362" s="7" t="s">
        <v>119</v>
      </c>
      <c r="E1362" s="7" t="s">
        <v>120</v>
      </c>
      <c r="F1362" s="7" t="s">
        <v>780</v>
      </c>
      <c r="G1362" s="7" t="s">
        <v>780</v>
      </c>
      <c r="J1362"/>
      <c r="K1362"/>
      <c r="L1362"/>
      <c r="M1362"/>
      <c r="N1362"/>
      <c r="O1362"/>
      <c r="P1362"/>
    </row>
    <row r="1363" spans="1:16" hidden="1" x14ac:dyDescent="0.2">
      <c r="A1363" s="7" t="s">
        <v>771</v>
      </c>
      <c r="B1363" s="6"/>
      <c r="C1363" s="7" t="s">
        <v>16254</v>
      </c>
      <c r="D1363" s="7" t="s">
        <v>508</v>
      </c>
      <c r="E1363" s="7" t="s">
        <v>1325</v>
      </c>
      <c r="F1363" s="7" t="s">
        <v>774</v>
      </c>
      <c r="G1363" s="7" t="s">
        <v>774</v>
      </c>
      <c r="J1363"/>
      <c r="K1363"/>
      <c r="L1363"/>
      <c r="M1363"/>
      <c r="N1363"/>
      <c r="O1363"/>
      <c r="P1363"/>
    </row>
    <row r="1364" spans="1:16" hidden="1" x14ac:dyDescent="0.2">
      <c r="A1364" s="7" t="s">
        <v>771</v>
      </c>
      <c r="B1364" s="6" t="s">
        <v>787</v>
      </c>
      <c r="C1364" s="7" t="s">
        <v>1414</v>
      </c>
      <c r="D1364" s="7" t="s">
        <v>222</v>
      </c>
      <c r="E1364" s="7" t="s">
        <v>223</v>
      </c>
      <c r="F1364" s="7" t="s">
        <v>774</v>
      </c>
      <c r="G1364" s="7" t="s">
        <v>774</v>
      </c>
      <c r="J1364"/>
      <c r="K1364"/>
      <c r="L1364"/>
      <c r="M1364"/>
      <c r="N1364"/>
      <c r="O1364"/>
      <c r="P1364"/>
    </row>
    <row r="1365" spans="1:16" hidden="1" x14ac:dyDescent="0.2">
      <c r="A1365" s="7" t="s">
        <v>771</v>
      </c>
      <c r="B1365" s="6" t="s">
        <v>790</v>
      </c>
      <c r="C1365" s="7" t="s">
        <v>791</v>
      </c>
      <c r="D1365" s="7" t="s">
        <v>222</v>
      </c>
      <c r="E1365" s="7" t="s">
        <v>223</v>
      </c>
      <c r="F1365" s="7" t="s">
        <v>780</v>
      </c>
      <c r="G1365" s="7" t="s">
        <v>780</v>
      </c>
      <c r="J1365"/>
      <c r="K1365"/>
      <c r="L1365"/>
      <c r="M1365"/>
      <c r="N1365"/>
      <c r="O1365"/>
      <c r="P1365"/>
    </row>
    <row r="1366" spans="1:16" hidden="1" x14ac:dyDescent="0.2">
      <c r="A1366" s="7" t="s">
        <v>771</v>
      </c>
      <c r="B1366" s="6" t="s">
        <v>790</v>
      </c>
      <c r="C1366" s="7" t="s">
        <v>9615</v>
      </c>
      <c r="D1366" s="7" t="s">
        <v>139</v>
      </c>
      <c r="E1366" s="7" t="s">
        <v>176</v>
      </c>
      <c r="F1366" s="7" t="s">
        <v>780</v>
      </c>
      <c r="G1366" s="7" t="s">
        <v>780</v>
      </c>
      <c r="J1366"/>
      <c r="K1366"/>
      <c r="L1366"/>
      <c r="M1366"/>
      <c r="N1366"/>
      <c r="O1366"/>
      <c r="P1366"/>
    </row>
    <row r="1367" spans="1:16" hidden="1" x14ac:dyDescent="0.2">
      <c r="A1367" s="7" t="s">
        <v>771</v>
      </c>
      <c r="B1367" s="6"/>
      <c r="C1367" s="7" t="s">
        <v>772</v>
      </c>
      <c r="D1367" s="7" t="s">
        <v>119</v>
      </c>
      <c r="E1367" s="7" t="s">
        <v>120</v>
      </c>
      <c r="F1367" s="7" t="s">
        <v>774</v>
      </c>
      <c r="G1367" s="7" t="s">
        <v>774</v>
      </c>
      <c r="J1367"/>
      <c r="K1367"/>
      <c r="L1367"/>
      <c r="M1367"/>
      <c r="N1367"/>
      <c r="O1367"/>
      <c r="P1367"/>
    </row>
    <row r="1368" spans="1:16" hidden="1" x14ac:dyDescent="0.2">
      <c r="A1368" s="7" t="s">
        <v>771</v>
      </c>
      <c r="C1368" s="7" t="s">
        <v>772</v>
      </c>
      <c r="D1368" s="7" t="s">
        <v>119</v>
      </c>
      <c r="E1368" s="7" t="s">
        <v>120</v>
      </c>
      <c r="F1368" s="7" t="s">
        <v>774</v>
      </c>
      <c r="G1368" s="7" t="s">
        <v>774</v>
      </c>
      <c r="J1368"/>
      <c r="K1368"/>
      <c r="L1368"/>
      <c r="M1368"/>
      <c r="N1368"/>
      <c r="O1368"/>
      <c r="P1368"/>
    </row>
    <row r="1369" spans="1:16" hidden="1" x14ac:dyDescent="0.2">
      <c r="A1369" s="7" t="s">
        <v>771</v>
      </c>
      <c r="B1369" s="6" t="s">
        <v>787</v>
      </c>
      <c r="C1369" s="7" t="s">
        <v>1414</v>
      </c>
      <c r="D1369" s="7" t="s">
        <v>222</v>
      </c>
      <c r="E1369" s="7" t="s">
        <v>223</v>
      </c>
      <c r="F1369" s="7" t="s">
        <v>774</v>
      </c>
      <c r="G1369" s="7" t="s">
        <v>774</v>
      </c>
      <c r="J1369"/>
      <c r="K1369"/>
      <c r="L1369"/>
      <c r="M1369"/>
      <c r="N1369"/>
      <c r="O1369"/>
      <c r="P1369"/>
    </row>
    <row r="1370" spans="1:16" hidden="1" x14ac:dyDescent="0.2">
      <c r="A1370" s="7" t="s">
        <v>771</v>
      </c>
      <c r="B1370" s="6" t="s">
        <v>787</v>
      </c>
      <c r="C1370" s="7" t="s">
        <v>1414</v>
      </c>
      <c r="D1370" s="7" t="s">
        <v>222</v>
      </c>
      <c r="E1370" s="7" t="s">
        <v>223</v>
      </c>
      <c r="F1370" s="7" t="s">
        <v>774</v>
      </c>
      <c r="G1370" s="7" t="s">
        <v>774</v>
      </c>
      <c r="J1370"/>
      <c r="K1370"/>
      <c r="L1370"/>
      <c r="M1370"/>
      <c r="N1370"/>
      <c r="O1370"/>
      <c r="P1370"/>
    </row>
    <row r="1371" spans="1:16" hidden="1" x14ac:dyDescent="0.2">
      <c r="A1371" s="7" t="s">
        <v>771</v>
      </c>
      <c r="B1371" s="6"/>
      <c r="C1371" s="7" t="s">
        <v>772</v>
      </c>
      <c r="D1371" s="7" t="s">
        <v>119</v>
      </c>
      <c r="E1371" s="7" t="s">
        <v>120</v>
      </c>
      <c r="F1371" s="7" t="s">
        <v>774</v>
      </c>
      <c r="G1371" s="7" t="s">
        <v>774</v>
      </c>
      <c r="J1371"/>
      <c r="K1371"/>
      <c r="L1371"/>
      <c r="M1371"/>
      <c r="N1371"/>
      <c r="O1371"/>
      <c r="P1371"/>
    </row>
    <row r="1372" spans="1:16" hidden="1" x14ac:dyDescent="0.2">
      <c r="A1372" s="7" t="s">
        <v>771</v>
      </c>
      <c r="C1372" s="7" t="s">
        <v>772</v>
      </c>
      <c r="D1372" s="7" t="s">
        <v>119</v>
      </c>
      <c r="E1372" s="7" t="s">
        <v>120</v>
      </c>
      <c r="F1372" s="7" t="s">
        <v>774</v>
      </c>
      <c r="G1372" s="7" t="s">
        <v>774</v>
      </c>
      <c r="J1372"/>
      <c r="K1372"/>
      <c r="L1372"/>
      <c r="M1372"/>
      <c r="N1372"/>
      <c r="O1372"/>
      <c r="P1372"/>
    </row>
    <row r="1373" spans="1:16" hidden="1" x14ac:dyDescent="0.2">
      <c r="A1373" s="7" t="s">
        <v>792</v>
      </c>
      <c r="B1373" s="6" t="s">
        <v>798</v>
      </c>
      <c r="C1373" s="7" t="s">
        <v>1242</v>
      </c>
      <c r="D1373" s="7" t="s">
        <v>222</v>
      </c>
      <c r="E1373" s="7" t="s">
        <v>223</v>
      </c>
      <c r="F1373" s="7" t="s">
        <v>797</v>
      </c>
      <c r="G1373" s="7" t="s">
        <v>797</v>
      </c>
      <c r="J1373"/>
      <c r="K1373"/>
      <c r="L1373"/>
      <c r="M1373"/>
      <c r="N1373"/>
      <c r="O1373"/>
      <c r="P1373"/>
    </row>
    <row r="1374" spans="1:16" hidden="1" x14ac:dyDescent="0.2">
      <c r="A1374" s="7" t="s">
        <v>792</v>
      </c>
      <c r="B1374" s="6" t="s">
        <v>798</v>
      </c>
      <c r="C1374" s="7" t="s">
        <v>799</v>
      </c>
      <c r="D1374" s="7" t="s">
        <v>222</v>
      </c>
      <c r="E1374" s="7" t="s">
        <v>223</v>
      </c>
      <c r="F1374" s="7" t="s">
        <v>797</v>
      </c>
      <c r="G1374" s="7" t="s">
        <v>797</v>
      </c>
      <c r="J1374"/>
      <c r="K1374"/>
      <c r="L1374"/>
      <c r="M1374"/>
      <c r="N1374"/>
      <c r="O1374"/>
      <c r="P1374"/>
    </row>
    <row r="1375" spans="1:16" hidden="1" x14ac:dyDescent="0.2">
      <c r="A1375" s="7" t="s">
        <v>792</v>
      </c>
      <c r="B1375" s="6"/>
      <c r="C1375" s="7" t="s">
        <v>793</v>
      </c>
      <c r="D1375" s="7" t="s">
        <v>119</v>
      </c>
      <c r="E1375" s="7" t="s">
        <v>120</v>
      </c>
      <c r="F1375" s="7" t="s">
        <v>797</v>
      </c>
      <c r="G1375" s="7" t="s">
        <v>797</v>
      </c>
      <c r="J1375"/>
      <c r="K1375"/>
      <c r="L1375"/>
      <c r="M1375"/>
      <c r="N1375"/>
      <c r="O1375"/>
      <c r="P1375"/>
    </row>
    <row r="1376" spans="1:16" hidden="1" x14ac:dyDescent="0.2">
      <c r="A1376" s="7" t="s">
        <v>792</v>
      </c>
      <c r="B1376" s="6"/>
      <c r="C1376" s="7" t="s">
        <v>793</v>
      </c>
      <c r="D1376" s="7" t="s">
        <v>119</v>
      </c>
      <c r="E1376" s="7" t="s">
        <v>120</v>
      </c>
      <c r="F1376" s="7" t="s">
        <v>797</v>
      </c>
      <c r="G1376" s="7" t="s">
        <v>797</v>
      </c>
      <c r="J1376"/>
      <c r="K1376"/>
      <c r="L1376"/>
      <c r="M1376"/>
      <c r="N1376"/>
      <c r="O1376"/>
      <c r="P1376"/>
    </row>
    <row r="1377" spans="1:16" hidden="1" x14ac:dyDescent="0.2">
      <c r="A1377" s="7" t="s">
        <v>792</v>
      </c>
      <c r="B1377" s="6" t="s">
        <v>2222</v>
      </c>
      <c r="C1377" s="7" t="s">
        <v>2223</v>
      </c>
      <c r="D1377" s="7" t="s">
        <v>394</v>
      </c>
      <c r="E1377" s="7" t="s">
        <v>395</v>
      </c>
      <c r="F1377" s="7" t="s">
        <v>797</v>
      </c>
      <c r="G1377" s="7" t="s">
        <v>797</v>
      </c>
      <c r="J1377"/>
      <c r="K1377"/>
      <c r="L1377"/>
      <c r="M1377"/>
      <c r="N1377"/>
      <c r="O1377"/>
      <c r="P1377"/>
    </row>
    <row r="1378" spans="1:16" hidden="1" x14ac:dyDescent="0.2">
      <c r="A1378" s="7" t="s">
        <v>792</v>
      </c>
      <c r="B1378" s="6"/>
      <c r="C1378" s="7" t="s">
        <v>793</v>
      </c>
      <c r="D1378" s="7" t="s">
        <v>119</v>
      </c>
      <c r="E1378" s="7" t="s">
        <v>120</v>
      </c>
      <c r="F1378" s="7" t="s">
        <v>797</v>
      </c>
      <c r="G1378" s="7" t="s">
        <v>797</v>
      </c>
      <c r="J1378"/>
      <c r="K1378"/>
      <c r="L1378"/>
      <c r="M1378"/>
      <c r="N1378"/>
      <c r="O1378"/>
      <c r="P1378"/>
    </row>
    <row r="1379" spans="1:16" hidden="1" x14ac:dyDescent="0.2">
      <c r="A1379" s="7" t="s">
        <v>792</v>
      </c>
      <c r="B1379" s="6"/>
      <c r="C1379" s="7" t="s">
        <v>793</v>
      </c>
      <c r="D1379" s="7" t="s">
        <v>119</v>
      </c>
      <c r="E1379" s="7" t="s">
        <v>120</v>
      </c>
      <c r="F1379" s="7" t="s">
        <v>797</v>
      </c>
      <c r="G1379" s="7" t="s">
        <v>797</v>
      </c>
      <c r="J1379"/>
      <c r="K1379"/>
      <c r="L1379"/>
      <c r="M1379"/>
      <c r="N1379"/>
      <c r="O1379"/>
      <c r="P1379"/>
    </row>
    <row r="1380" spans="1:16" hidden="1" x14ac:dyDescent="0.2">
      <c r="A1380" s="7" t="s">
        <v>792</v>
      </c>
      <c r="B1380" s="6" t="s">
        <v>798</v>
      </c>
      <c r="C1380" s="7" t="s">
        <v>1242</v>
      </c>
      <c r="D1380" s="7" t="s">
        <v>222</v>
      </c>
      <c r="E1380" s="7" t="s">
        <v>223</v>
      </c>
      <c r="F1380" s="7" t="s">
        <v>797</v>
      </c>
      <c r="G1380" s="7" t="s">
        <v>797</v>
      </c>
      <c r="J1380"/>
      <c r="K1380"/>
      <c r="L1380"/>
      <c r="M1380"/>
      <c r="N1380"/>
      <c r="O1380"/>
      <c r="P1380"/>
    </row>
    <row r="1381" spans="1:16" hidden="1" x14ac:dyDescent="0.2">
      <c r="A1381" s="7" t="s">
        <v>792</v>
      </c>
      <c r="B1381" s="6"/>
      <c r="C1381" s="7" t="s">
        <v>793</v>
      </c>
      <c r="D1381" s="7" t="s">
        <v>119</v>
      </c>
      <c r="E1381" s="7" t="s">
        <v>120</v>
      </c>
      <c r="F1381" s="7" t="s">
        <v>797</v>
      </c>
      <c r="G1381" s="7" t="s">
        <v>797</v>
      </c>
      <c r="J1381"/>
      <c r="K1381"/>
      <c r="L1381"/>
      <c r="M1381"/>
      <c r="N1381"/>
      <c r="O1381"/>
      <c r="P1381"/>
    </row>
    <row r="1382" spans="1:16" hidden="1" x14ac:dyDescent="0.2">
      <c r="A1382" s="7" t="s">
        <v>792</v>
      </c>
      <c r="B1382" s="7" t="s">
        <v>798</v>
      </c>
      <c r="C1382" s="7" t="s">
        <v>799</v>
      </c>
      <c r="D1382" s="7" t="s">
        <v>222</v>
      </c>
      <c r="E1382" s="7" t="s">
        <v>223</v>
      </c>
      <c r="F1382" s="7" t="s">
        <v>797</v>
      </c>
      <c r="G1382" s="7" t="s">
        <v>797</v>
      </c>
      <c r="J1382"/>
      <c r="K1382"/>
      <c r="L1382"/>
      <c r="M1382"/>
      <c r="N1382"/>
      <c r="O1382"/>
      <c r="P1382"/>
    </row>
    <row r="1383" spans="1:16" hidden="1" x14ac:dyDescent="0.2">
      <c r="A1383" s="7" t="s">
        <v>792</v>
      </c>
      <c r="B1383" s="6" t="s">
        <v>798</v>
      </c>
      <c r="C1383" s="7" t="s">
        <v>1242</v>
      </c>
      <c r="D1383" s="7" t="s">
        <v>222</v>
      </c>
      <c r="E1383" s="7" t="s">
        <v>223</v>
      </c>
      <c r="F1383" s="7" t="s">
        <v>797</v>
      </c>
      <c r="G1383" s="7" t="s">
        <v>797</v>
      </c>
      <c r="J1383"/>
      <c r="K1383"/>
      <c r="L1383"/>
      <c r="M1383"/>
      <c r="N1383"/>
      <c r="O1383"/>
      <c r="P1383"/>
    </row>
    <row r="1384" spans="1:16" hidden="1" x14ac:dyDescent="0.2">
      <c r="A1384" s="7" t="s">
        <v>792</v>
      </c>
      <c r="B1384" s="6"/>
      <c r="C1384" s="7" t="s">
        <v>793</v>
      </c>
      <c r="D1384" s="7" t="s">
        <v>119</v>
      </c>
      <c r="E1384" s="7" t="s">
        <v>120</v>
      </c>
      <c r="F1384" s="7" t="s">
        <v>797</v>
      </c>
      <c r="G1384" s="7" t="s">
        <v>797</v>
      </c>
      <c r="J1384"/>
      <c r="K1384"/>
      <c r="L1384"/>
      <c r="M1384"/>
      <c r="N1384"/>
      <c r="O1384"/>
      <c r="P1384"/>
    </row>
    <row r="1385" spans="1:16" hidden="1" x14ac:dyDescent="0.2">
      <c r="A1385" s="7" t="s">
        <v>792</v>
      </c>
      <c r="B1385" s="6" t="s">
        <v>798</v>
      </c>
      <c r="C1385" s="7" t="s">
        <v>1242</v>
      </c>
      <c r="D1385" s="7" t="s">
        <v>222</v>
      </c>
      <c r="E1385" s="7" t="s">
        <v>223</v>
      </c>
      <c r="F1385" s="7" t="s">
        <v>797</v>
      </c>
      <c r="G1385" s="7" t="s">
        <v>797</v>
      </c>
      <c r="J1385"/>
      <c r="K1385"/>
      <c r="L1385"/>
      <c r="M1385"/>
      <c r="N1385"/>
      <c r="O1385"/>
      <c r="P1385"/>
    </row>
    <row r="1386" spans="1:16" hidden="1" x14ac:dyDescent="0.2">
      <c r="A1386" s="7" t="s">
        <v>802</v>
      </c>
      <c r="B1386" s="6"/>
      <c r="C1386" s="7" t="s">
        <v>803</v>
      </c>
      <c r="D1386" s="7" t="s">
        <v>119</v>
      </c>
      <c r="E1386" s="7" t="s">
        <v>120</v>
      </c>
      <c r="F1386" s="7" t="s">
        <v>805</v>
      </c>
      <c r="G1386" s="7" t="s">
        <v>805</v>
      </c>
      <c r="J1386"/>
      <c r="K1386"/>
      <c r="L1386"/>
      <c r="M1386"/>
      <c r="N1386"/>
      <c r="O1386"/>
      <c r="P1386"/>
    </row>
    <row r="1387" spans="1:16" hidden="1" x14ac:dyDescent="0.2">
      <c r="A1387" s="7" t="s">
        <v>802</v>
      </c>
      <c r="B1387" s="6" t="s">
        <v>807</v>
      </c>
      <c r="C1387" s="7" t="s">
        <v>809</v>
      </c>
      <c r="D1387" s="7" t="s">
        <v>578</v>
      </c>
      <c r="E1387" s="7" t="s">
        <v>579</v>
      </c>
      <c r="F1387" s="7" t="s">
        <v>808</v>
      </c>
      <c r="G1387" s="7" t="s">
        <v>808</v>
      </c>
      <c r="J1387"/>
      <c r="K1387"/>
      <c r="L1387"/>
      <c r="M1387"/>
      <c r="N1387"/>
      <c r="O1387"/>
      <c r="P1387"/>
    </row>
    <row r="1388" spans="1:16" hidden="1" x14ac:dyDescent="0.2">
      <c r="A1388" s="7" t="s">
        <v>802</v>
      </c>
      <c r="B1388" s="6" t="s">
        <v>1340</v>
      </c>
      <c r="C1388" s="7" t="s">
        <v>2569</v>
      </c>
      <c r="D1388" s="7" t="s">
        <v>139</v>
      </c>
      <c r="E1388" s="7" t="s">
        <v>176</v>
      </c>
      <c r="F1388" s="7" t="s">
        <v>805</v>
      </c>
      <c r="G1388" s="7" t="s">
        <v>805</v>
      </c>
      <c r="J1388"/>
      <c r="K1388"/>
      <c r="L1388"/>
      <c r="M1388"/>
      <c r="N1388"/>
      <c r="O1388"/>
      <c r="P1388"/>
    </row>
    <row r="1389" spans="1:16" hidden="1" x14ac:dyDescent="0.2">
      <c r="A1389" s="7" t="s">
        <v>802</v>
      </c>
      <c r="B1389" s="6" t="s">
        <v>810</v>
      </c>
      <c r="C1389" s="7" t="s">
        <v>1850</v>
      </c>
      <c r="D1389" s="7" t="s">
        <v>276</v>
      </c>
      <c r="E1389" s="7" t="s">
        <v>277</v>
      </c>
      <c r="F1389" s="7" t="s">
        <v>813</v>
      </c>
      <c r="G1389" s="7" t="s">
        <v>813</v>
      </c>
      <c r="J1389"/>
      <c r="K1389"/>
      <c r="L1389"/>
      <c r="M1389"/>
      <c r="N1389"/>
      <c r="O1389"/>
      <c r="P1389"/>
    </row>
    <row r="1390" spans="1:16" hidden="1" x14ac:dyDescent="0.2">
      <c r="A1390" s="7" t="s">
        <v>802</v>
      </c>
      <c r="B1390" s="6"/>
      <c r="C1390" s="7" t="s">
        <v>16495</v>
      </c>
      <c r="D1390" s="7" t="s">
        <v>508</v>
      </c>
      <c r="E1390" s="7" t="s">
        <v>1325</v>
      </c>
      <c r="F1390" s="7" t="s">
        <v>805</v>
      </c>
      <c r="G1390" s="7" t="s">
        <v>805</v>
      </c>
      <c r="J1390"/>
      <c r="K1390"/>
      <c r="L1390"/>
      <c r="M1390"/>
      <c r="N1390"/>
      <c r="O1390"/>
      <c r="P1390"/>
    </row>
    <row r="1391" spans="1:16" hidden="1" x14ac:dyDescent="0.2">
      <c r="A1391" s="7" t="s">
        <v>802</v>
      </c>
      <c r="B1391" s="6" t="s">
        <v>807</v>
      </c>
      <c r="C1391" s="7" t="s">
        <v>1740</v>
      </c>
      <c r="D1391" s="7" t="s">
        <v>276</v>
      </c>
      <c r="E1391" s="7" t="s">
        <v>277</v>
      </c>
      <c r="F1391" s="7" t="s">
        <v>808</v>
      </c>
      <c r="G1391" s="7" t="s">
        <v>808</v>
      </c>
      <c r="J1391"/>
      <c r="K1391"/>
      <c r="L1391"/>
      <c r="M1391"/>
      <c r="N1391"/>
      <c r="O1391"/>
      <c r="P1391"/>
    </row>
    <row r="1392" spans="1:16" hidden="1" x14ac:dyDescent="0.2">
      <c r="A1392" s="7" t="s">
        <v>802</v>
      </c>
      <c r="B1392" s="6"/>
      <c r="C1392" s="7" t="s">
        <v>803</v>
      </c>
      <c r="D1392" s="7" t="s">
        <v>119</v>
      </c>
      <c r="E1392" s="7" t="s">
        <v>120</v>
      </c>
      <c r="F1392" s="7" t="s">
        <v>805</v>
      </c>
      <c r="G1392" s="7" t="s">
        <v>805</v>
      </c>
      <c r="J1392"/>
      <c r="K1392"/>
      <c r="L1392"/>
      <c r="M1392"/>
      <c r="N1392"/>
      <c r="O1392"/>
      <c r="P1392"/>
    </row>
    <row r="1393" spans="1:16" hidden="1" x14ac:dyDescent="0.2">
      <c r="A1393" s="7" t="s">
        <v>802</v>
      </c>
      <c r="B1393" s="6" t="s">
        <v>807</v>
      </c>
      <c r="C1393" s="7" t="s">
        <v>809</v>
      </c>
      <c r="D1393" s="7" t="s">
        <v>578</v>
      </c>
      <c r="E1393" s="7" t="s">
        <v>579</v>
      </c>
      <c r="F1393" s="7" t="s">
        <v>808</v>
      </c>
      <c r="G1393" s="7" t="s">
        <v>808</v>
      </c>
      <c r="J1393"/>
      <c r="K1393"/>
      <c r="L1393"/>
      <c r="M1393"/>
      <c r="N1393"/>
      <c r="O1393"/>
      <c r="P1393"/>
    </row>
    <row r="1394" spans="1:16" hidden="1" x14ac:dyDescent="0.2">
      <c r="A1394" s="7" t="s">
        <v>802</v>
      </c>
      <c r="B1394" s="6"/>
      <c r="C1394" s="7" t="s">
        <v>803</v>
      </c>
      <c r="D1394" s="7" t="s">
        <v>119</v>
      </c>
      <c r="E1394" s="7" t="s">
        <v>120</v>
      </c>
      <c r="F1394" s="7" t="s">
        <v>805</v>
      </c>
      <c r="G1394" s="7" t="s">
        <v>805</v>
      </c>
      <c r="J1394"/>
      <c r="K1394"/>
      <c r="L1394"/>
      <c r="M1394"/>
      <c r="N1394"/>
      <c r="O1394"/>
      <c r="P1394"/>
    </row>
    <row r="1395" spans="1:16" hidden="1" x14ac:dyDescent="0.2">
      <c r="A1395" s="7" t="s">
        <v>802</v>
      </c>
      <c r="B1395" s="6" t="s">
        <v>807</v>
      </c>
      <c r="C1395" s="7" t="s">
        <v>809</v>
      </c>
      <c r="D1395" s="7" t="s">
        <v>578</v>
      </c>
      <c r="E1395" s="7" t="s">
        <v>579</v>
      </c>
      <c r="F1395" s="7" t="s">
        <v>808</v>
      </c>
      <c r="G1395" s="7" t="s">
        <v>808</v>
      </c>
      <c r="J1395"/>
      <c r="K1395"/>
      <c r="L1395"/>
      <c r="M1395"/>
      <c r="N1395"/>
      <c r="O1395"/>
      <c r="P1395"/>
    </row>
    <row r="1396" spans="1:16" hidden="1" x14ac:dyDescent="0.2">
      <c r="A1396" s="7" t="s">
        <v>802</v>
      </c>
      <c r="B1396" s="6"/>
      <c r="C1396" s="7" t="s">
        <v>803</v>
      </c>
      <c r="D1396" s="7" t="s">
        <v>119</v>
      </c>
      <c r="E1396" s="7" t="s">
        <v>120</v>
      </c>
      <c r="F1396" s="7" t="s">
        <v>805</v>
      </c>
      <c r="G1396" s="7" t="s">
        <v>805</v>
      </c>
      <c r="J1396"/>
      <c r="K1396"/>
      <c r="L1396"/>
      <c r="M1396"/>
      <c r="N1396"/>
      <c r="O1396"/>
      <c r="P1396"/>
    </row>
    <row r="1397" spans="1:16" hidden="1" x14ac:dyDescent="0.2">
      <c r="A1397" s="7" t="s">
        <v>802</v>
      </c>
      <c r="B1397" s="6"/>
      <c r="C1397" s="7" t="s">
        <v>803</v>
      </c>
      <c r="D1397" s="7" t="s">
        <v>119</v>
      </c>
      <c r="E1397" s="7" t="s">
        <v>120</v>
      </c>
      <c r="F1397" s="7" t="s">
        <v>805</v>
      </c>
      <c r="G1397" s="7" t="s">
        <v>805</v>
      </c>
      <c r="J1397"/>
      <c r="K1397"/>
      <c r="L1397"/>
      <c r="M1397"/>
      <c r="N1397"/>
      <c r="O1397"/>
      <c r="P1397"/>
    </row>
    <row r="1398" spans="1:16" hidden="1" x14ac:dyDescent="0.2">
      <c r="A1398" s="7" t="s">
        <v>802</v>
      </c>
      <c r="B1398" s="7" t="s">
        <v>807</v>
      </c>
      <c r="C1398" s="7" t="s">
        <v>809</v>
      </c>
      <c r="D1398" s="7" t="s">
        <v>578</v>
      </c>
      <c r="E1398" s="7" t="s">
        <v>579</v>
      </c>
      <c r="F1398" s="7" t="s">
        <v>808</v>
      </c>
      <c r="G1398" s="7" t="s">
        <v>808</v>
      </c>
      <c r="J1398"/>
      <c r="K1398"/>
      <c r="L1398"/>
      <c r="M1398"/>
      <c r="N1398"/>
      <c r="O1398"/>
      <c r="P1398"/>
    </row>
    <row r="1399" spans="1:16" hidden="1" x14ac:dyDescent="0.2">
      <c r="A1399" s="7" t="s">
        <v>802</v>
      </c>
      <c r="B1399" s="6" t="s">
        <v>810</v>
      </c>
      <c r="C1399" s="7" t="s">
        <v>9921</v>
      </c>
      <c r="D1399" s="7" t="s">
        <v>139</v>
      </c>
      <c r="E1399" s="7" t="s">
        <v>176</v>
      </c>
      <c r="F1399" s="7" t="s">
        <v>813</v>
      </c>
      <c r="G1399" s="7" t="s">
        <v>813</v>
      </c>
      <c r="J1399"/>
      <c r="K1399"/>
      <c r="L1399"/>
      <c r="M1399"/>
      <c r="N1399"/>
      <c r="O1399"/>
      <c r="P1399"/>
    </row>
    <row r="1400" spans="1:16" hidden="1" x14ac:dyDescent="0.2">
      <c r="A1400" s="7" t="s">
        <v>819</v>
      </c>
      <c r="B1400" s="6" t="s">
        <v>820</v>
      </c>
      <c r="C1400" s="7" t="s">
        <v>821</v>
      </c>
      <c r="D1400" s="7" t="s">
        <v>222</v>
      </c>
      <c r="E1400" s="7" t="s">
        <v>223</v>
      </c>
      <c r="F1400" s="7" t="s">
        <v>823</v>
      </c>
      <c r="G1400" s="7" t="s">
        <v>823</v>
      </c>
      <c r="J1400"/>
      <c r="K1400"/>
      <c r="L1400"/>
      <c r="M1400"/>
      <c r="N1400"/>
      <c r="O1400"/>
      <c r="P1400"/>
    </row>
    <row r="1401" spans="1:16" hidden="1" x14ac:dyDescent="0.2">
      <c r="A1401" s="7" t="s">
        <v>819</v>
      </c>
      <c r="B1401" s="6"/>
      <c r="C1401" s="7" t="s">
        <v>824</v>
      </c>
      <c r="D1401" s="7" t="s">
        <v>119</v>
      </c>
      <c r="E1401" s="7" t="s">
        <v>120</v>
      </c>
      <c r="F1401" s="7" t="s">
        <v>823</v>
      </c>
      <c r="G1401" s="7" t="s">
        <v>823</v>
      </c>
      <c r="J1401"/>
      <c r="K1401"/>
      <c r="L1401"/>
      <c r="M1401"/>
      <c r="N1401"/>
      <c r="O1401"/>
      <c r="P1401"/>
    </row>
    <row r="1402" spans="1:16" hidden="1" x14ac:dyDescent="0.2">
      <c r="A1402" s="7" t="s">
        <v>819</v>
      </c>
      <c r="B1402" s="6"/>
      <c r="C1402" s="7" t="s">
        <v>824</v>
      </c>
      <c r="D1402" s="7" t="s">
        <v>119</v>
      </c>
      <c r="E1402" s="7" t="s">
        <v>120</v>
      </c>
      <c r="F1402" s="7" t="s">
        <v>823</v>
      </c>
      <c r="G1402" s="7" t="s">
        <v>823</v>
      </c>
      <c r="J1402"/>
      <c r="K1402"/>
      <c r="L1402"/>
      <c r="M1402"/>
      <c r="N1402"/>
      <c r="O1402"/>
      <c r="P1402"/>
    </row>
    <row r="1403" spans="1:16" hidden="1" x14ac:dyDescent="0.2">
      <c r="A1403" s="7" t="s">
        <v>819</v>
      </c>
      <c r="B1403" s="6" t="s">
        <v>1283</v>
      </c>
      <c r="C1403" s="7" t="s">
        <v>1770</v>
      </c>
      <c r="D1403" s="7" t="s">
        <v>134</v>
      </c>
      <c r="E1403" s="7" t="s">
        <v>167</v>
      </c>
      <c r="F1403" s="7" t="s">
        <v>823</v>
      </c>
      <c r="G1403" s="7" t="s">
        <v>1256</v>
      </c>
      <c r="J1403"/>
      <c r="K1403"/>
      <c r="L1403"/>
      <c r="M1403"/>
      <c r="N1403"/>
      <c r="O1403"/>
      <c r="P1403"/>
    </row>
    <row r="1404" spans="1:16" hidden="1" x14ac:dyDescent="0.2">
      <c r="A1404" s="7" t="s">
        <v>819</v>
      </c>
      <c r="B1404" s="6" t="s">
        <v>820</v>
      </c>
      <c r="C1404" s="7" t="s">
        <v>821</v>
      </c>
      <c r="D1404" s="7" t="s">
        <v>222</v>
      </c>
      <c r="E1404" s="7" t="s">
        <v>223</v>
      </c>
      <c r="F1404" s="7" t="s">
        <v>823</v>
      </c>
      <c r="G1404" s="7" t="s">
        <v>823</v>
      </c>
      <c r="J1404"/>
      <c r="K1404"/>
      <c r="L1404"/>
      <c r="M1404"/>
      <c r="N1404"/>
      <c r="O1404"/>
      <c r="P1404"/>
    </row>
    <row r="1405" spans="1:16" hidden="1" x14ac:dyDescent="0.2">
      <c r="A1405" s="7" t="s">
        <v>819</v>
      </c>
      <c r="B1405" s="6" t="s">
        <v>820</v>
      </c>
      <c r="C1405" s="7" t="s">
        <v>821</v>
      </c>
      <c r="D1405" s="7" t="s">
        <v>222</v>
      </c>
      <c r="E1405" s="7" t="s">
        <v>223</v>
      </c>
      <c r="F1405" s="7" t="s">
        <v>823</v>
      </c>
      <c r="G1405" s="7" t="s">
        <v>823</v>
      </c>
      <c r="J1405"/>
      <c r="K1405"/>
      <c r="L1405"/>
      <c r="M1405"/>
      <c r="N1405"/>
      <c r="O1405"/>
      <c r="P1405"/>
    </row>
    <row r="1406" spans="1:16" hidden="1" x14ac:dyDescent="0.2">
      <c r="A1406" s="7" t="s">
        <v>819</v>
      </c>
      <c r="B1406" s="6" t="s">
        <v>820</v>
      </c>
      <c r="C1406" s="7" t="s">
        <v>821</v>
      </c>
      <c r="D1406" s="7" t="s">
        <v>222</v>
      </c>
      <c r="E1406" s="7" t="s">
        <v>223</v>
      </c>
      <c r="F1406" s="7" t="s">
        <v>823</v>
      </c>
      <c r="G1406" s="7" t="s">
        <v>823</v>
      </c>
      <c r="J1406"/>
      <c r="K1406"/>
      <c r="L1406"/>
      <c r="M1406"/>
      <c r="N1406"/>
      <c r="O1406"/>
      <c r="P1406"/>
    </row>
    <row r="1407" spans="1:16" hidden="1" x14ac:dyDescent="0.2">
      <c r="A1407" s="7" t="s">
        <v>819</v>
      </c>
      <c r="B1407" s="6"/>
      <c r="C1407" s="7" t="s">
        <v>824</v>
      </c>
      <c r="D1407" s="7" t="s">
        <v>119</v>
      </c>
      <c r="E1407" s="7" t="s">
        <v>120</v>
      </c>
      <c r="F1407" s="7" t="s">
        <v>823</v>
      </c>
      <c r="G1407" s="7" t="s">
        <v>823</v>
      </c>
      <c r="J1407"/>
      <c r="K1407"/>
      <c r="L1407"/>
      <c r="M1407"/>
      <c r="N1407"/>
      <c r="O1407"/>
      <c r="P1407"/>
    </row>
    <row r="1408" spans="1:16" hidden="1" x14ac:dyDescent="0.2">
      <c r="A1408" s="7" t="s">
        <v>819</v>
      </c>
      <c r="B1408" s="6" t="s">
        <v>820</v>
      </c>
      <c r="C1408" s="7" t="s">
        <v>821</v>
      </c>
      <c r="D1408" s="7" t="s">
        <v>222</v>
      </c>
      <c r="E1408" s="7" t="s">
        <v>223</v>
      </c>
      <c r="F1408" s="7" t="s">
        <v>823</v>
      </c>
      <c r="G1408" s="7" t="s">
        <v>823</v>
      </c>
      <c r="J1408"/>
      <c r="K1408"/>
      <c r="L1408"/>
      <c r="M1408"/>
      <c r="N1408"/>
      <c r="O1408"/>
      <c r="P1408"/>
    </row>
    <row r="1409" spans="1:16" hidden="1" x14ac:dyDescent="0.2">
      <c r="A1409" s="7" t="s">
        <v>819</v>
      </c>
      <c r="B1409" s="6" t="s">
        <v>820</v>
      </c>
      <c r="C1409" s="7" t="s">
        <v>821</v>
      </c>
      <c r="D1409" s="7" t="s">
        <v>222</v>
      </c>
      <c r="E1409" s="7" t="s">
        <v>223</v>
      </c>
      <c r="F1409" s="7" t="s">
        <v>823</v>
      </c>
      <c r="G1409" s="7" t="s">
        <v>823</v>
      </c>
      <c r="J1409"/>
      <c r="K1409"/>
      <c r="L1409"/>
      <c r="M1409"/>
      <c r="N1409"/>
      <c r="O1409"/>
      <c r="P1409"/>
    </row>
    <row r="1410" spans="1:16" hidden="1" x14ac:dyDescent="0.2">
      <c r="A1410" s="7" t="s">
        <v>819</v>
      </c>
      <c r="B1410" s="6" t="s">
        <v>820</v>
      </c>
      <c r="C1410" s="7" t="s">
        <v>821</v>
      </c>
      <c r="D1410" s="7" t="s">
        <v>222</v>
      </c>
      <c r="E1410" s="7" t="s">
        <v>223</v>
      </c>
      <c r="F1410" s="7" t="s">
        <v>823</v>
      </c>
      <c r="G1410" s="7" t="s">
        <v>823</v>
      </c>
      <c r="J1410"/>
      <c r="K1410"/>
      <c r="L1410"/>
      <c r="M1410"/>
      <c r="N1410"/>
      <c r="O1410"/>
      <c r="P1410"/>
    </row>
    <row r="1411" spans="1:16" hidden="1" x14ac:dyDescent="0.2">
      <c r="A1411" s="7" t="s">
        <v>828</v>
      </c>
      <c r="B1411" s="6" t="s">
        <v>832</v>
      </c>
      <c r="C1411" s="7" t="s">
        <v>16700</v>
      </c>
      <c r="D1411" s="7" t="s">
        <v>139</v>
      </c>
      <c r="E1411" s="7" t="s">
        <v>176</v>
      </c>
      <c r="F1411" s="7" t="s">
        <v>831</v>
      </c>
      <c r="G1411" s="7" t="s">
        <v>831</v>
      </c>
      <c r="J1411"/>
      <c r="K1411"/>
      <c r="L1411"/>
      <c r="M1411"/>
      <c r="N1411"/>
      <c r="O1411"/>
      <c r="P1411"/>
    </row>
    <row r="1412" spans="1:16" hidden="1" x14ac:dyDescent="0.2">
      <c r="A1412" s="7" t="s">
        <v>828</v>
      </c>
      <c r="B1412" s="6" t="s">
        <v>832</v>
      </c>
      <c r="C1412" s="7" t="s">
        <v>16700</v>
      </c>
      <c r="D1412" s="7" t="s">
        <v>139</v>
      </c>
      <c r="E1412" s="7" t="s">
        <v>176</v>
      </c>
      <c r="F1412" s="7" t="s">
        <v>831</v>
      </c>
      <c r="G1412" s="7" t="s">
        <v>831</v>
      </c>
      <c r="J1412"/>
      <c r="K1412"/>
      <c r="L1412"/>
      <c r="M1412"/>
      <c r="N1412"/>
      <c r="O1412"/>
      <c r="P1412"/>
    </row>
    <row r="1413" spans="1:16" hidden="1" x14ac:dyDescent="0.2">
      <c r="A1413" s="7" t="s">
        <v>828</v>
      </c>
      <c r="B1413" s="6"/>
      <c r="C1413" s="7" t="s">
        <v>832</v>
      </c>
      <c r="D1413" s="7" t="s">
        <v>508</v>
      </c>
      <c r="E1413" s="7" t="s">
        <v>1325</v>
      </c>
      <c r="F1413" s="7" t="s">
        <v>831</v>
      </c>
      <c r="G1413" s="7" t="s">
        <v>831</v>
      </c>
      <c r="J1413"/>
      <c r="K1413"/>
      <c r="L1413"/>
      <c r="M1413"/>
      <c r="N1413"/>
      <c r="O1413"/>
      <c r="P1413"/>
    </row>
    <row r="1414" spans="1:16" hidden="1" x14ac:dyDescent="0.2">
      <c r="A1414" s="7" t="s">
        <v>828</v>
      </c>
      <c r="B1414" s="6"/>
      <c r="C1414" s="7" t="s">
        <v>832</v>
      </c>
      <c r="D1414" s="7" t="s">
        <v>508</v>
      </c>
      <c r="E1414" s="7" t="s">
        <v>1325</v>
      </c>
      <c r="F1414" s="7" t="s">
        <v>831</v>
      </c>
      <c r="G1414" s="7" t="s">
        <v>831</v>
      </c>
      <c r="J1414"/>
      <c r="K1414"/>
      <c r="L1414"/>
      <c r="M1414"/>
      <c r="N1414"/>
      <c r="O1414"/>
      <c r="P1414"/>
    </row>
    <row r="1415" spans="1:16" hidden="1" x14ac:dyDescent="0.2">
      <c r="A1415" s="7" t="s">
        <v>828</v>
      </c>
      <c r="B1415" s="6" t="s">
        <v>832</v>
      </c>
      <c r="C1415" s="7" t="s">
        <v>16742</v>
      </c>
      <c r="D1415" s="7" t="s">
        <v>139</v>
      </c>
      <c r="E1415" s="7" t="s">
        <v>176</v>
      </c>
      <c r="F1415" s="7" t="s">
        <v>831</v>
      </c>
      <c r="G1415" s="7" t="s">
        <v>831</v>
      </c>
      <c r="J1415"/>
      <c r="K1415"/>
      <c r="L1415"/>
      <c r="M1415"/>
      <c r="N1415"/>
      <c r="O1415"/>
      <c r="P1415"/>
    </row>
    <row r="1416" spans="1:16" hidden="1" x14ac:dyDescent="0.2">
      <c r="A1416" s="7" t="s">
        <v>828</v>
      </c>
      <c r="B1416" s="7" t="s">
        <v>832</v>
      </c>
      <c r="C1416" s="7" t="s">
        <v>16742</v>
      </c>
      <c r="D1416" s="7" t="s">
        <v>139</v>
      </c>
      <c r="E1416" s="7" t="s">
        <v>176</v>
      </c>
      <c r="F1416" s="7" t="s">
        <v>831</v>
      </c>
      <c r="G1416" s="7" t="s">
        <v>831</v>
      </c>
      <c r="J1416"/>
      <c r="K1416"/>
      <c r="L1416"/>
      <c r="M1416"/>
      <c r="N1416"/>
      <c r="O1416"/>
      <c r="P1416"/>
    </row>
    <row r="1417" spans="1:16" hidden="1" x14ac:dyDescent="0.2">
      <c r="A1417" s="7" t="s">
        <v>835</v>
      </c>
      <c r="B1417" s="6" t="s">
        <v>1076</v>
      </c>
      <c r="C1417" s="7" t="s">
        <v>1354</v>
      </c>
      <c r="D1417" s="7" t="s">
        <v>578</v>
      </c>
      <c r="E1417" s="7" t="s">
        <v>579</v>
      </c>
      <c r="F1417" s="7" t="s">
        <v>1077</v>
      </c>
      <c r="G1417" s="7" t="s">
        <v>1077</v>
      </c>
      <c r="J1417"/>
      <c r="K1417"/>
      <c r="L1417"/>
      <c r="M1417"/>
      <c r="N1417"/>
      <c r="O1417"/>
      <c r="P1417"/>
    </row>
    <row r="1418" spans="1:16" hidden="1" x14ac:dyDescent="0.2">
      <c r="A1418" s="7" t="s">
        <v>835</v>
      </c>
      <c r="B1418" s="6"/>
      <c r="C1418" s="7" t="s">
        <v>836</v>
      </c>
      <c r="D1418" s="7" t="s">
        <v>119</v>
      </c>
      <c r="E1418" s="7" t="s">
        <v>120</v>
      </c>
      <c r="F1418" s="7" t="s">
        <v>840</v>
      </c>
      <c r="G1418" s="7" t="s">
        <v>840</v>
      </c>
      <c r="J1418"/>
      <c r="K1418"/>
      <c r="L1418"/>
      <c r="M1418"/>
      <c r="N1418"/>
      <c r="O1418"/>
      <c r="P1418"/>
    </row>
    <row r="1419" spans="1:16" hidden="1" x14ac:dyDescent="0.2">
      <c r="A1419" s="7" t="s">
        <v>835</v>
      </c>
      <c r="B1419" s="6" t="s">
        <v>841</v>
      </c>
      <c r="C1419" s="7" t="s">
        <v>1401</v>
      </c>
      <c r="D1419" s="7" t="s">
        <v>222</v>
      </c>
      <c r="E1419" s="7" t="s">
        <v>223</v>
      </c>
      <c r="F1419" s="7" t="s">
        <v>843</v>
      </c>
      <c r="G1419" s="7" t="s">
        <v>843</v>
      </c>
      <c r="J1419"/>
      <c r="K1419"/>
      <c r="L1419"/>
      <c r="M1419"/>
      <c r="N1419"/>
      <c r="O1419"/>
      <c r="P1419"/>
    </row>
    <row r="1420" spans="1:16" hidden="1" x14ac:dyDescent="0.2">
      <c r="A1420" s="7" t="s">
        <v>835</v>
      </c>
      <c r="B1420" s="6"/>
      <c r="C1420" s="7" t="s">
        <v>836</v>
      </c>
      <c r="D1420" s="7" t="s">
        <v>119</v>
      </c>
      <c r="E1420" s="7" t="s">
        <v>120</v>
      </c>
      <c r="F1420" s="7" t="s">
        <v>840</v>
      </c>
      <c r="G1420" s="7" t="s">
        <v>840</v>
      </c>
      <c r="J1420"/>
      <c r="K1420"/>
      <c r="L1420"/>
      <c r="M1420"/>
      <c r="N1420"/>
      <c r="O1420"/>
      <c r="P1420"/>
    </row>
    <row r="1421" spans="1:16" hidden="1" x14ac:dyDescent="0.2">
      <c r="A1421" s="7" t="s">
        <v>835</v>
      </c>
      <c r="B1421" s="6"/>
      <c r="C1421" s="7" t="s">
        <v>836</v>
      </c>
      <c r="D1421" s="7" t="s">
        <v>119</v>
      </c>
      <c r="E1421" s="7" t="s">
        <v>120</v>
      </c>
      <c r="F1421" s="7" t="s">
        <v>840</v>
      </c>
      <c r="G1421" s="7" t="s">
        <v>840</v>
      </c>
      <c r="J1421"/>
      <c r="K1421"/>
      <c r="L1421"/>
      <c r="M1421"/>
      <c r="N1421"/>
      <c r="O1421"/>
      <c r="P1421"/>
    </row>
    <row r="1422" spans="1:16" hidden="1" x14ac:dyDescent="0.2">
      <c r="A1422" s="7" t="s">
        <v>835</v>
      </c>
      <c r="B1422" s="6"/>
      <c r="C1422" s="7" t="s">
        <v>836</v>
      </c>
      <c r="D1422" s="7" t="s">
        <v>119</v>
      </c>
      <c r="E1422" s="7" t="s">
        <v>120</v>
      </c>
      <c r="F1422" s="7" t="s">
        <v>840</v>
      </c>
      <c r="G1422" s="7" t="s">
        <v>840</v>
      </c>
      <c r="J1422"/>
      <c r="K1422"/>
      <c r="L1422"/>
      <c r="M1422"/>
      <c r="N1422"/>
      <c r="O1422"/>
      <c r="P1422"/>
    </row>
    <row r="1423" spans="1:16" hidden="1" x14ac:dyDescent="0.2">
      <c r="A1423" s="7" t="s">
        <v>835</v>
      </c>
      <c r="B1423" s="6" t="s">
        <v>848</v>
      </c>
      <c r="C1423" s="7" t="s">
        <v>2584</v>
      </c>
      <c r="D1423" s="7" t="s">
        <v>139</v>
      </c>
      <c r="E1423" s="7" t="s">
        <v>176</v>
      </c>
      <c r="F1423" s="7" t="s">
        <v>840</v>
      </c>
      <c r="G1423" s="7" t="s">
        <v>840</v>
      </c>
      <c r="J1423"/>
      <c r="K1423"/>
      <c r="L1423"/>
      <c r="M1423"/>
      <c r="N1423"/>
      <c r="O1423"/>
      <c r="P1423"/>
    </row>
    <row r="1424" spans="1:16" hidden="1" x14ac:dyDescent="0.2">
      <c r="A1424" s="7" t="s">
        <v>835</v>
      </c>
      <c r="B1424" s="6" t="s">
        <v>1076</v>
      </c>
      <c r="C1424" s="7" t="s">
        <v>1354</v>
      </c>
      <c r="D1424" s="7" t="s">
        <v>578</v>
      </c>
      <c r="E1424" s="7" t="s">
        <v>579</v>
      </c>
      <c r="F1424" s="7" t="s">
        <v>1077</v>
      </c>
      <c r="G1424" s="7" t="s">
        <v>1077</v>
      </c>
      <c r="J1424"/>
      <c r="K1424"/>
      <c r="L1424"/>
      <c r="M1424"/>
      <c r="N1424"/>
      <c r="O1424"/>
      <c r="P1424"/>
    </row>
    <row r="1425" spans="1:16" hidden="1" x14ac:dyDescent="0.2">
      <c r="A1425" s="7" t="s">
        <v>835</v>
      </c>
      <c r="B1425" s="6" t="s">
        <v>847</v>
      </c>
      <c r="C1425" s="7" t="s">
        <v>1331</v>
      </c>
      <c r="D1425" s="7" t="s">
        <v>222</v>
      </c>
      <c r="E1425" s="7" t="s">
        <v>223</v>
      </c>
      <c r="F1425" s="7" t="s">
        <v>840</v>
      </c>
      <c r="G1425" s="7" t="s">
        <v>840</v>
      </c>
      <c r="J1425"/>
      <c r="K1425"/>
      <c r="L1425"/>
      <c r="M1425"/>
      <c r="N1425"/>
      <c r="O1425"/>
      <c r="P1425"/>
    </row>
    <row r="1426" spans="1:16" hidden="1" x14ac:dyDescent="0.2">
      <c r="A1426" s="7" t="s">
        <v>835</v>
      </c>
      <c r="B1426" s="6" t="s">
        <v>848</v>
      </c>
      <c r="C1426" s="7" t="s">
        <v>2584</v>
      </c>
      <c r="D1426" s="7" t="s">
        <v>139</v>
      </c>
      <c r="E1426" s="7" t="s">
        <v>176</v>
      </c>
      <c r="F1426" s="7" t="s">
        <v>840</v>
      </c>
      <c r="G1426" s="7" t="s">
        <v>840</v>
      </c>
      <c r="J1426"/>
      <c r="K1426"/>
      <c r="L1426"/>
      <c r="M1426"/>
      <c r="N1426"/>
      <c r="O1426"/>
      <c r="P1426"/>
    </row>
    <row r="1427" spans="1:16" hidden="1" x14ac:dyDescent="0.2">
      <c r="A1427" s="7" t="s">
        <v>835</v>
      </c>
      <c r="B1427" s="7" t="s">
        <v>848</v>
      </c>
      <c r="C1427" s="7" t="s">
        <v>2584</v>
      </c>
      <c r="D1427" s="7" t="s">
        <v>139</v>
      </c>
      <c r="E1427" s="7" t="s">
        <v>176</v>
      </c>
      <c r="F1427" s="7" t="s">
        <v>840</v>
      </c>
      <c r="G1427" s="7" t="s">
        <v>840</v>
      </c>
      <c r="J1427"/>
      <c r="K1427"/>
      <c r="L1427"/>
      <c r="M1427"/>
      <c r="N1427"/>
      <c r="O1427"/>
      <c r="P1427"/>
    </row>
    <row r="1428" spans="1:16" hidden="1" x14ac:dyDescent="0.2">
      <c r="A1428" s="7" t="s">
        <v>835</v>
      </c>
      <c r="B1428" s="6" t="s">
        <v>841</v>
      </c>
      <c r="C1428" s="7" t="s">
        <v>16866</v>
      </c>
      <c r="D1428" s="7" t="s">
        <v>134</v>
      </c>
      <c r="E1428" s="7" t="s">
        <v>167</v>
      </c>
      <c r="F1428" s="7" t="s">
        <v>843</v>
      </c>
      <c r="G1428" s="7" t="s">
        <v>843</v>
      </c>
      <c r="J1428"/>
      <c r="K1428"/>
      <c r="L1428"/>
      <c r="M1428"/>
      <c r="N1428"/>
      <c r="O1428"/>
      <c r="P1428"/>
    </row>
    <row r="1429" spans="1:16" hidden="1" x14ac:dyDescent="0.2">
      <c r="A1429" s="7" t="s">
        <v>835</v>
      </c>
      <c r="B1429" s="6" t="s">
        <v>841</v>
      </c>
      <c r="C1429" s="7" t="s">
        <v>16866</v>
      </c>
      <c r="D1429" s="7" t="s">
        <v>134</v>
      </c>
      <c r="E1429" s="7" t="s">
        <v>167</v>
      </c>
      <c r="F1429" s="7" t="s">
        <v>843</v>
      </c>
      <c r="G1429" s="7" t="s">
        <v>843</v>
      </c>
      <c r="J1429"/>
      <c r="K1429"/>
      <c r="L1429"/>
      <c r="M1429"/>
      <c r="N1429"/>
      <c r="O1429"/>
      <c r="P1429"/>
    </row>
    <row r="1430" spans="1:16" hidden="1" x14ac:dyDescent="0.2">
      <c r="A1430" s="7" t="s">
        <v>835</v>
      </c>
      <c r="B1430" s="6"/>
      <c r="C1430" s="7" t="s">
        <v>853</v>
      </c>
      <c r="D1430" s="7" t="s">
        <v>119</v>
      </c>
      <c r="E1430" s="7" t="s">
        <v>120</v>
      </c>
      <c r="F1430" s="7" t="s">
        <v>843</v>
      </c>
      <c r="G1430" s="7" t="s">
        <v>843</v>
      </c>
      <c r="J1430"/>
      <c r="K1430"/>
      <c r="L1430"/>
      <c r="M1430"/>
      <c r="N1430"/>
      <c r="O1430"/>
      <c r="P1430"/>
    </row>
    <row r="1431" spans="1:16" hidden="1" x14ac:dyDescent="0.2">
      <c r="A1431" s="7" t="s">
        <v>835</v>
      </c>
      <c r="B1431" s="6"/>
      <c r="C1431" s="7" t="s">
        <v>836</v>
      </c>
      <c r="D1431" s="7" t="s">
        <v>119</v>
      </c>
      <c r="E1431" s="7" t="s">
        <v>120</v>
      </c>
      <c r="F1431" s="7" t="s">
        <v>840</v>
      </c>
      <c r="G1431" s="7" t="s">
        <v>840</v>
      </c>
      <c r="J1431"/>
      <c r="K1431"/>
      <c r="L1431"/>
      <c r="M1431"/>
      <c r="N1431"/>
      <c r="O1431"/>
      <c r="P1431"/>
    </row>
    <row r="1432" spans="1:16" hidden="1" x14ac:dyDescent="0.2">
      <c r="A1432" s="7" t="s">
        <v>835</v>
      </c>
      <c r="B1432" s="6" t="s">
        <v>841</v>
      </c>
      <c r="C1432" s="7" t="s">
        <v>1401</v>
      </c>
      <c r="D1432" s="7" t="s">
        <v>222</v>
      </c>
      <c r="E1432" s="7" t="s">
        <v>223</v>
      </c>
      <c r="F1432" s="7" t="s">
        <v>843</v>
      </c>
      <c r="G1432" s="7" t="s">
        <v>843</v>
      </c>
      <c r="J1432"/>
      <c r="K1432"/>
      <c r="L1432"/>
      <c r="M1432"/>
      <c r="N1432"/>
      <c r="O1432"/>
      <c r="P1432"/>
    </row>
    <row r="1433" spans="1:16" hidden="1" x14ac:dyDescent="0.2">
      <c r="A1433" s="7" t="s">
        <v>835</v>
      </c>
      <c r="B1433" s="6"/>
      <c r="C1433" s="7" t="s">
        <v>836</v>
      </c>
      <c r="D1433" s="7" t="s">
        <v>119</v>
      </c>
      <c r="E1433" s="7" t="s">
        <v>120</v>
      </c>
      <c r="F1433" s="7" t="s">
        <v>840</v>
      </c>
      <c r="G1433" s="7" t="s">
        <v>840</v>
      </c>
      <c r="J1433"/>
      <c r="K1433"/>
      <c r="L1433"/>
      <c r="M1433"/>
      <c r="N1433"/>
      <c r="O1433"/>
      <c r="P1433"/>
    </row>
    <row r="1434" spans="1:16" hidden="1" x14ac:dyDescent="0.2">
      <c r="A1434" s="7" t="s">
        <v>835</v>
      </c>
      <c r="B1434" s="6" t="s">
        <v>841</v>
      </c>
      <c r="C1434" s="7" t="s">
        <v>1401</v>
      </c>
      <c r="D1434" s="7" t="s">
        <v>222</v>
      </c>
      <c r="E1434" s="7" t="s">
        <v>223</v>
      </c>
      <c r="F1434" s="7" t="s">
        <v>843</v>
      </c>
      <c r="G1434" s="7" t="s">
        <v>843</v>
      </c>
      <c r="J1434"/>
      <c r="K1434"/>
      <c r="L1434"/>
      <c r="M1434"/>
      <c r="N1434"/>
      <c r="O1434"/>
      <c r="P1434"/>
    </row>
    <row r="1435" spans="1:16" hidden="1" x14ac:dyDescent="0.2">
      <c r="A1435" s="7" t="s">
        <v>835</v>
      </c>
      <c r="B1435" s="7" t="s">
        <v>841</v>
      </c>
      <c r="C1435" s="7" t="s">
        <v>1401</v>
      </c>
      <c r="D1435" s="7" t="s">
        <v>222</v>
      </c>
      <c r="E1435" s="7" t="s">
        <v>223</v>
      </c>
      <c r="F1435" s="7" t="s">
        <v>843</v>
      </c>
      <c r="G1435" s="7" t="s">
        <v>843</v>
      </c>
      <c r="J1435"/>
      <c r="K1435"/>
      <c r="L1435"/>
      <c r="M1435"/>
      <c r="N1435"/>
      <c r="O1435"/>
      <c r="P1435"/>
    </row>
    <row r="1436" spans="1:16" hidden="1" x14ac:dyDescent="0.2">
      <c r="A1436" s="7" t="s">
        <v>835</v>
      </c>
      <c r="B1436" s="6" t="s">
        <v>841</v>
      </c>
      <c r="C1436" s="7" t="s">
        <v>1401</v>
      </c>
      <c r="D1436" s="7" t="s">
        <v>222</v>
      </c>
      <c r="E1436" s="7" t="s">
        <v>223</v>
      </c>
      <c r="F1436" s="7" t="s">
        <v>843</v>
      </c>
      <c r="G1436" s="7" t="s">
        <v>843</v>
      </c>
      <c r="J1436"/>
      <c r="K1436"/>
      <c r="L1436"/>
      <c r="M1436"/>
      <c r="N1436"/>
      <c r="O1436"/>
      <c r="P1436"/>
    </row>
    <row r="1437" spans="1:16" hidden="1" x14ac:dyDescent="0.2">
      <c r="A1437" s="7" t="s">
        <v>835</v>
      </c>
      <c r="B1437" s="7" t="s">
        <v>1076</v>
      </c>
      <c r="C1437" s="7" t="s">
        <v>1354</v>
      </c>
      <c r="D1437" s="7" t="s">
        <v>578</v>
      </c>
      <c r="E1437" s="7" t="s">
        <v>579</v>
      </c>
      <c r="F1437" s="7" t="s">
        <v>1077</v>
      </c>
      <c r="G1437" s="7" t="s">
        <v>1077</v>
      </c>
      <c r="J1437"/>
      <c r="K1437"/>
      <c r="L1437"/>
      <c r="M1437"/>
      <c r="N1437"/>
      <c r="O1437"/>
      <c r="P1437"/>
    </row>
    <row r="1438" spans="1:16" hidden="1" x14ac:dyDescent="0.2">
      <c r="A1438" s="7" t="s">
        <v>835</v>
      </c>
      <c r="B1438" s="6" t="s">
        <v>848</v>
      </c>
      <c r="C1438" s="7" t="s">
        <v>2584</v>
      </c>
      <c r="D1438" s="7" t="s">
        <v>139</v>
      </c>
      <c r="E1438" s="7" t="s">
        <v>176</v>
      </c>
      <c r="F1438" s="7" t="s">
        <v>840</v>
      </c>
      <c r="G1438" s="7" t="s">
        <v>840</v>
      </c>
      <c r="J1438"/>
      <c r="K1438"/>
      <c r="L1438"/>
      <c r="M1438"/>
      <c r="N1438"/>
      <c r="O1438"/>
      <c r="P1438"/>
    </row>
    <row r="1439" spans="1:16" hidden="1" x14ac:dyDescent="0.2">
      <c r="A1439" s="7" t="s">
        <v>835</v>
      </c>
      <c r="B1439" s="6" t="s">
        <v>841</v>
      </c>
      <c r="C1439" s="7" t="s">
        <v>16979</v>
      </c>
      <c r="D1439" s="7" t="s">
        <v>139</v>
      </c>
      <c r="E1439" s="7" t="s">
        <v>176</v>
      </c>
      <c r="F1439" s="7" t="s">
        <v>843</v>
      </c>
      <c r="G1439" s="7" t="s">
        <v>843</v>
      </c>
      <c r="J1439"/>
      <c r="K1439"/>
      <c r="L1439"/>
      <c r="M1439"/>
      <c r="N1439"/>
      <c r="O1439"/>
      <c r="P1439"/>
    </row>
    <row r="1440" spans="1:16" hidden="1" x14ac:dyDescent="0.2">
      <c r="A1440" s="7" t="s">
        <v>835</v>
      </c>
      <c r="B1440" s="6"/>
      <c r="C1440" s="7" t="s">
        <v>836</v>
      </c>
      <c r="D1440" s="7" t="s">
        <v>119</v>
      </c>
      <c r="E1440" s="7" t="s">
        <v>120</v>
      </c>
      <c r="F1440" s="7" t="s">
        <v>840</v>
      </c>
      <c r="G1440" s="7" t="s">
        <v>840</v>
      </c>
      <c r="J1440"/>
      <c r="K1440"/>
      <c r="L1440"/>
      <c r="M1440"/>
      <c r="N1440"/>
      <c r="O1440"/>
      <c r="P1440"/>
    </row>
    <row r="1441" spans="1:16" hidden="1" x14ac:dyDescent="0.2">
      <c r="A1441" s="7" t="s">
        <v>835</v>
      </c>
      <c r="B1441" s="6" t="s">
        <v>841</v>
      </c>
      <c r="C1441" s="7" t="s">
        <v>1401</v>
      </c>
      <c r="D1441" s="7" t="s">
        <v>222</v>
      </c>
      <c r="E1441" s="7" t="s">
        <v>223</v>
      </c>
      <c r="F1441" s="7" t="s">
        <v>843</v>
      </c>
      <c r="G1441" s="7" t="s">
        <v>843</v>
      </c>
      <c r="J1441"/>
      <c r="K1441"/>
      <c r="L1441"/>
      <c r="M1441"/>
      <c r="N1441"/>
      <c r="O1441"/>
      <c r="P1441"/>
    </row>
    <row r="1442" spans="1:16" hidden="1" x14ac:dyDescent="0.2">
      <c r="A1442" s="7" t="s">
        <v>835</v>
      </c>
      <c r="C1442" s="7" t="s">
        <v>836</v>
      </c>
      <c r="D1442" s="7" t="s">
        <v>119</v>
      </c>
      <c r="E1442" s="7" t="s">
        <v>120</v>
      </c>
      <c r="F1442" s="7" t="s">
        <v>840</v>
      </c>
      <c r="G1442" s="7" t="s">
        <v>840</v>
      </c>
      <c r="J1442"/>
      <c r="K1442"/>
      <c r="L1442"/>
      <c r="M1442"/>
      <c r="N1442"/>
      <c r="O1442"/>
      <c r="P1442"/>
    </row>
    <row r="1443" spans="1:16" hidden="1" x14ac:dyDescent="0.2">
      <c r="A1443" s="7" t="s">
        <v>835</v>
      </c>
      <c r="B1443" s="6" t="s">
        <v>841</v>
      </c>
      <c r="C1443" s="7" t="s">
        <v>16866</v>
      </c>
      <c r="D1443" s="7" t="s">
        <v>134</v>
      </c>
      <c r="E1443" s="7" t="s">
        <v>167</v>
      </c>
      <c r="F1443" s="7" t="s">
        <v>843</v>
      </c>
      <c r="G1443" s="7" t="s">
        <v>843</v>
      </c>
      <c r="J1443"/>
      <c r="K1443"/>
      <c r="L1443"/>
      <c r="M1443"/>
      <c r="N1443"/>
      <c r="O1443"/>
      <c r="P1443"/>
    </row>
    <row r="1444" spans="1:16" hidden="1" x14ac:dyDescent="0.2">
      <c r="A1444" s="7" t="s">
        <v>835</v>
      </c>
      <c r="B1444" s="6"/>
      <c r="C1444" s="7" t="s">
        <v>836</v>
      </c>
      <c r="D1444" s="7" t="s">
        <v>119</v>
      </c>
      <c r="E1444" s="7" t="s">
        <v>120</v>
      </c>
      <c r="F1444" s="7" t="s">
        <v>840</v>
      </c>
      <c r="G1444" s="7" t="s">
        <v>840</v>
      </c>
      <c r="J1444"/>
      <c r="K1444"/>
      <c r="L1444"/>
      <c r="M1444"/>
      <c r="N1444"/>
      <c r="O1444"/>
      <c r="P1444"/>
    </row>
    <row r="1445" spans="1:16" hidden="1" x14ac:dyDescent="0.2">
      <c r="A1445" s="7" t="s">
        <v>835</v>
      </c>
      <c r="B1445" s="6" t="s">
        <v>848</v>
      </c>
      <c r="C1445" s="7" t="s">
        <v>2584</v>
      </c>
      <c r="D1445" s="7" t="s">
        <v>139</v>
      </c>
      <c r="E1445" s="7" t="s">
        <v>176</v>
      </c>
      <c r="F1445" s="7" t="s">
        <v>840</v>
      </c>
      <c r="G1445" s="7" t="s">
        <v>840</v>
      </c>
      <c r="J1445"/>
      <c r="K1445"/>
      <c r="L1445"/>
      <c r="M1445"/>
      <c r="N1445"/>
      <c r="O1445"/>
      <c r="P1445"/>
    </row>
    <row r="1446" spans="1:16" hidden="1" x14ac:dyDescent="0.2">
      <c r="A1446" s="7" t="s">
        <v>835</v>
      </c>
      <c r="C1446" s="7" t="s">
        <v>836</v>
      </c>
      <c r="D1446" s="7" t="s">
        <v>119</v>
      </c>
      <c r="E1446" s="7" t="s">
        <v>120</v>
      </c>
      <c r="F1446" s="7" t="s">
        <v>840</v>
      </c>
      <c r="G1446" s="7" t="s">
        <v>840</v>
      </c>
      <c r="J1446"/>
      <c r="K1446"/>
      <c r="L1446"/>
      <c r="M1446"/>
      <c r="N1446"/>
      <c r="O1446"/>
      <c r="P1446"/>
    </row>
    <row r="1447" spans="1:16" hidden="1" x14ac:dyDescent="0.2">
      <c r="A1447" s="7" t="s">
        <v>835</v>
      </c>
      <c r="B1447" s="6" t="s">
        <v>1076</v>
      </c>
      <c r="C1447" s="7" t="s">
        <v>1354</v>
      </c>
      <c r="D1447" s="7" t="s">
        <v>578</v>
      </c>
      <c r="E1447" s="7" t="s">
        <v>579</v>
      </c>
      <c r="F1447" s="7" t="s">
        <v>1077</v>
      </c>
      <c r="G1447" s="7" t="s">
        <v>1077</v>
      </c>
      <c r="J1447"/>
      <c r="K1447"/>
      <c r="L1447"/>
      <c r="M1447"/>
      <c r="N1447"/>
      <c r="O1447"/>
      <c r="P1447"/>
    </row>
    <row r="1448" spans="1:16" hidden="1" x14ac:dyDescent="0.2">
      <c r="A1448" s="7" t="s">
        <v>835</v>
      </c>
      <c r="B1448" s="7" t="s">
        <v>848</v>
      </c>
      <c r="C1448" s="7" t="s">
        <v>2584</v>
      </c>
      <c r="D1448" s="7" t="s">
        <v>139</v>
      </c>
      <c r="E1448" s="7" t="s">
        <v>176</v>
      </c>
      <c r="F1448" s="7" t="s">
        <v>840</v>
      </c>
      <c r="G1448" s="7" t="s">
        <v>840</v>
      </c>
      <c r="J1448"/>
      <c r="K1448"/>
      <c r="L1448"/>
      <c r="M1448"/>
      <c r="N1448"/>
      <c r="O1448"/>
      <c r="P1448"/>
    </row>
    <row r="1449" spans="1:16" hidden="1" x14ac:dyDescent="0.2">
      <c r="A1449" s="7" t="s">
        <v>835</v>
      </c>
      <c r="B1449" s="6" t="s">
        <v>841</v>
      </c>
      <c r="C1449" s="7" t="s">
        <v>1401</v>
      </c>
      <c r="D1449" s="7" t="s">
        <v>222</v>
      </c>
      <c r="E1449" s="7" t="s">
        <v>223</v>
      </c>
      <c r="F1449" s="7" t="s">
        <v>843</v>
      </c>
      <c r="G1449" s="7" t="s">
        <v>843</v>
      </c>
      <c r="J1449"/>
      <c r="K1449"/>
      <c r="L1449"/>
      <c r="M1449"/>
      <c r="N1449"/>
      <c r="O1449"/>
      <c r="P1449"/>
    </row>
    <row r="1450" spans="1:16" hidden="1" x14ac:dyDescent="0.2">
      <c r="A1450" s="7" t="s">
        <v>855</v>
      </c>
      <c r="B1450" s="7" t="s">
        <v>859</v>
      </c>
      <c r="C1450" s="7" t="s">
        <v>1299</v>
      </c>
      <c r="D1450" s="7" t="s">
        <v>222</v>
      </c>
      <c r="E1450" s="7" t="s">
        <v>223</v>
      </c>
      <c r="F1450" s="7" t="s">
        <v>858</v>
      </c>
      <c r="G1450" s="7" t="s">
        <v>858</v>
      </c>
      <c r="J1450"/>
      <c r="K1450"/>
      <c r="L1450"/>
      <c r="M1450"/>
      <c r="N1450"/>
      <c r="O1450"/>
      <c r="P1450"/>
    </row>
    <row r="1451" spans="1:16" hidden="1" x14ac:dyDescent="0.2">
      <c r="A1451" s="7" t="s">
        <v>855</v>
      </c>
      <c r="C1451" s="7" t="s">
        <v>856</v>
      </c>
      <c r="D1451" s="7" t="s">
        <v>119</v>
      </c>
      <c r="E1451" s="7" t="s">
        <v>120</v>
      </c>
      <c r="F1451" s="7" t="s">
        <v>858</v>
      </c>
      <c r="G1451" s="7" t="s">
        <v>858</v>
      </c>
      <c r="J1451"/>
      <c r="K1451"/>
      <c r="L1451"/>
      <c r="M1451"/>
      <c r="N1451"/>
      <c r="O1451"/>
      <c r="P1451"/>
    </row>
    <row r="1452" spans="1:16" hidden="1" x14ac:dyDescent="0.2">
      <c r="A1452" s="7" t="s">
        <v>855</v>
      </c>
      <c r="B1452" s="7" t="s">
        <v>859</v>
      </c>
      <c r="C1452" s="7" t="s">
        <v>1079</v>
      </c>
      <c r="D1452" s="7" t="s">
        <v>222</v>
      </c>
      <c r="E1452" s="7" t="s">
        <v>223</v>
      </c>
      <c r="F1452" s="7" t="s">
        <v>858</v>
      </c>
      <c r="G1452" s="7" t="s">
        <v>858</v>
      </c>
      <c r="J1452"/>
      <c r="K1452"/>
      <c r="L1452"/>
      <c r="M1452"/>
      <c r="N1452"/>
      <c r="O1452"/>
      <c r="P1452"/>
    </row>
    <row r="1453" spans="1:16" hidden="1" x14ac:dyDescent="0.2">
      <c r="A1453" s="7" t="s">
        <v>855</v>
      </c>
      <c r="B1453" s="7" t="s">
        <v>859</v>
      </c>
      <c r="C1453" s="7" t="s">
        <v>1299</v>
      </c>
      <c r="D1453" s="7" t="s">
        <v>222</v>
      </c>
      <c r="E1453" s="7" t="s">
        <v>223</v>
      </c>
      <c r="F1453" s="7" t="s">
        <v>858</v>
      </c>
      <c r="G1453" s="7" t="s">
        <v>858</v>
      </c>
      <c r="J1453"/>
      <c r="K1453"/>
      <c r="L1453"/>
      <c r="M1453"/>
      <c r="N1453"/>
      <c r="O1453"/>
      <c r="P1453"/>
    </row>
    <row r="1454" spans="1:16" hidden="1" x14ac:dyDescent="0.2">
      <c r="A1454" s="7" t="s">
        <v>855</v>
      </c>
      <c r="B1454" s="6" t="s">
        <v>859</v>
      </c>
      <c r="C1454" s="7" t="s">
        <v>2594</v>
      </c>
      <c r="D1454" s="7" t="s">
        <v>222</v>
      </c>
      <c r="E1454" s="7" t="s">
        <v>223</v>
      </c>
      <c r="F1454" s="7" t="s">
        <v>858</v>
      </c>
      <c r="G1454" s="7" t="s">
        <v>858</v>
      </c>
      <c r="J1454"/>
      <c r="K1454"/>
      <c r="L1454"/>
      <c r="M1454"/>
      <c r="N1454"/>
      <c r="O1454"/>
      <c r="P1454"/>
    </row>
    <row r="1455" spans="1:16" hidden="1" x14ac:dyDescent="0.2">
      <c r="A1455" s="7" t="s">
        <v>855</v>
      </c>
      <c r="C1455" s="7" t="s">
        <v>856</v>
      </c>
      <c r="D1455" s="7" t="s">
        <v>119</v>
      </c>
      <c r="E1455" s="7" t="s">
        <v>120</v>
      </c>
      <c r="F1455" s="7" t="s">
        <v>858</v>
      </c>
      <c r="G1455" s="7" t="s">
        <v>858</v>
      </c>
      <c r="J1455"/>
      <c r="K1455"/>
      <c r="L1455"/>
      <c r="M1455"/>
      <c r="N1455"/>
      <c r="O1455"/>
      <c r="P1455"/>
    </row>
    <row r="1456" spans="1:16" hidden="1" x14ac:dyDescent="0.2">
      <c r="A1456" s="7" t="s">
        <v>855</v>
      </c>
      <c r="B1456" s="6" t="s">
        <v>859</v>
      </c>
      <c r="C1456" s="7" t="s">
        <v>1479</v>
      </c>
      <c r="D1456" s="7" t="s">
        <v>222</v>
      </c>
      <c r="E1456" s="7" t="s">
        <v>223</v>
      </c>
      <c r="F1456" s="7" t="s">
        <v>858</v>
      </c>
      <c r="G1456" s="7" t="s">
        <v>858</v>
      </c>
      <c r="J1456"/>
      <c r="K1456"/>
      <c r="L1456"/>
      <c r="M1456"/>
      <c r="N1456"/>
      <c r="O1456"/>
      <c r="P1456"/>
    </row>
    <row r="1457" spans="1:16" hidden="1" x14ac:dyDescent="0.2">
      <c r="A1457" s="7" t="s">
        <v>855</v>
      </c>
      <c r="B1457" s="7" t="s">
        <v>859</v>
      </c>
      <c r="C1457" s="7" t="s">
        <v>1079</v>
      </c>
      <c r="D1457" s="7" t="s">
        <v>222</v>
      </c>
      <c r="E1457" s="7" t="s">
        <v>223</v>
      </c>
      <c r="F1457" s="7" t="s">
        <v>858</v>
      </c>
      <c r="G1457" s="7" t="s">
        <v>858</v>
      </c>
      <c r="J1457"/>
      <c r="K1457"/>
      <c r="L1457"/>
      <c r="M1457"/>
      <c r="N1457"/>
      <c r="O1457"/>
      <c r="P1457"/>
    </row>
    <row r="1458" spans="1:16" hidden="1" x14ac:dyDescent="0.2">
      <c r="A1458" s="7" t="s">
        <v>855</v>
      </c>
      <c r="B1458" s="6" t="s">
        <v>859</v>
      </c>
      <c r="C1458" s="7" t="s">
        <v>1479</v>
      </c>
      <c r="D1458" s="7" t="s">
        <v>222</v>
      </c>
      <c r="E1458" s="7" t="s">
        <v>223</v>
      </c>
      <c r="F1458" s="7" t="s">
        <v>858</v>
      </c>
      <c r="G1458" s="7" t="s">
        <v>858</v>
      </c>
      <c r="J1458"/>
      <c r="K1458"/>
      <c r="L1458"/>
      <c r="M1458"/>
      <c r="N1458"/>
      <c r="O1458"/>
      <c r="P1458"/>
    </row>
    <row r="1459" spans="1:16" hidden="1" x14ac:dyDescent="0.2">
      <c r="A1459" s="7" t="s">
        <v>855</v>
      </c>
      <c r="B1459" s="7" t="s">
        <v>859</v>
      </c>
      <c r="C1459" s="7" t="s">
        <v>1079</v>
      </c>
      <c r="D1459" s="7" t="s">
        <v>222</v>
      </c>
      <c r="E1459" s="7" t="s">
        <v>223</v>
      </c>
      <c r="F1459" s="7" t="s">
        <v>858</v>
      </c>
      <c r="G1459" s="7" t="s">
        <v>858</v>
      </c>
      <c r="J1459"/>
      <c r="K1459"/>
      <c r="L1459"/>
      <c r="M1459"/>
      <c r="N1459"/>
      <c r="O1459"/>
      <c r="P1459"/>
    </row>
    <row r="1460" spans="1:16" hidden="1" x14ac:dyDescent="0.2">
      <c r="A1460" s="7" t="s">
        <v>855</v>
      </c>
      <c r="B1460" s="6" t="s">
        <v>859</v>
      </c>
      <c r="C1460" s="7" t="s">
        <v>1299</v>
      </c>
      <c r="D1460" s="7" t="s">
        <v>222</v>
      </c>
      <c r="E1460" s="7" t="s">
        <v>223</v>
      </c>
      <c r="F1460" s="7" t="s">
        <v>858</v>
      </c>
      <c r="G1460" s="7" t="s">
        <v>858</v>
      </c>
      <c r="J1460"/>
      <c r="K1460"/>
      <c r="L1460"/>
      <c r="M1460"/>
      <c r="N1460"/>
      <c r="O1460"/>
      <c r="P1460"/>
    </row>
    <row r="1461" spans="1:16" hidden="1" x14ac:dyDescent="0.2">
      <c r="A1461" s="7" t="s">
        <v>855</v>
      </c>
      <c r="B1461" s="6" t="s">
        <v>859</v>
      </c>
      <c r="C1461" s="7" t="s">
        <v>1299</v>
      </c>
      <c r="D1461" s="7" t="s">
        <v>222</v>
      </c>
      <c r="E1461" s="7" t="s">
        <v>223</v>
      </c>
      <c r="F1461" s="7" t="s">
        <v>858</v>
      </c>
      <c r="G1461" s="7" t="s">
        <v>858</v>
      </c>
      <c r="J1461"/>
      <c r="K1461"/>
      <c r="L1461"/>
      <c r="M1461"/>
      <c r="N1461"/>
      <c r="O1461"/>
      <c r="P1461"/>
    </row>
    <row r="1462" spans="1:16" hidden="1" x14ac:dyDescent="0.2">
      <c r="A1462" s="7" t="s">
        <v>855</v>
      </c>
      <c r="B1462" s="7" t="s">
        <v>859</v>
      </c>
      <c r="C1462" s="7" t="s">
        <v>1079</v>
      </c>
      <c r="D1462" s="7" t="s">
        <v>222</v>
      </c>
      <c r="E1462" s="7" t="s">
        <v>223</v>
      </c>
      <c r="F1462" s="7" t="s">
        <v>858</v>
      </c>
      <c r="G1462" s="7" t="s">
        <v>858</v>
      </c>
      <c r="J1462"/>
      <c r="K1462"/>
      <c r="L1462"/>
      <c r="M1462"/>
      <c r="N1462"/>
      <c r="O1462"/>
      <c r="P1462"/>
    </row>
    <row r="1463" spans="1:16" hidden="1" x14ac:dyDescent="0.2">
      <c r="A1463" s="7" t="s">
        <v>855</v>
      </c>
      <c r="B1463" s="7" t="s">
        <v>859</v>
      </c>
      <c r="C1463" s="7" t="s">
        <v>1079</v>
      </c>
      <c r="D1463" s="7" t="s">
        <v>222</v>
      </c>
      <c r="E1463" s="7" t="s">
        <v>223</v>
      </c>
      <c r="F1463" s="7" t="s">
        <v>858</v>
      </c>
      <c r="G1463" s="7" t="s">
        <v>858</v>
      </c>
      <c r="J1463"/>
      <c r="K1463"/>
      <c r="L1463"/>
      <c r="M1463"/>
      <c r="N1463"/>
      <c r="O1463"/>
      <c r="P1463"/>
    </row>
    <row r="1464" spans="1:16" hidden="1" x14ac:dyDescent="0.2">
      <c r="A1464" s="7" t="s">
        <v>855</v>
      </c>
      <c r="B1464" s="6" t="s">
        <v>859</v>
      </c>
      <c r="C1464" s="7" t="s">
        <v>1079</v>
      </c>
      <c r="D1464" s="7" t="s">
        <v>222</v>
      </c>
      <c r="E1464" s="7" t="s">
        <v>223</v>
      </c>
      <c r="F1464" s="7" t="s">
        <v>858</v>
      </c>
      <c r="G1464" s="7" t="s">
        <v>858</v>
      </c>
      <c r="J1464"/>
      <c r="K1464"/>
      <c r="L1464"/>
      <c r="M1464"/>
      <c r="N1464"/>
      <c r="O1464"/>
      <c r="P1464"/>
    </row>
    <row r="1465" spans="1:16" hidden="1" x14ac:dyDescent="0.2">
      <c r="A1465" s="7" t="s">
        <v>855</v>
      </c>
      <c r="B1465" s="7" t="s">
        <v>859</v>
      </c>
      <c r="C1465" s="7" t="s">
        <v>1079</v>
      </c>
      <c r="D1465" s="7" t="s">
        <v>222</v>
      </c>
      <c r="E1465" s="7" t="s">
        <v>223</v>
      </c>
      <c r="F1465" s="7" t="s">
        <v>858</v>
      </c>
      <c r="G1465" s="7" t="s">
        <v>858</v>
      </c>
      <c r="J1465"/>
      <c r="K1465"/>
      <c r="L1465"/>
      <c r="M1465"/>
      <c r="N1465"/>
      <c r="O1465"/>
      <c r="P1465"/>
    </row>
    <row r="1466" spans="1:16" hidden="1" x14ac:dyDescent="0.2">
      <c r="A1466" s="7" t="s">
        <v>862</v>
      </c>
      <c r="C1466" s="7" t="s">
        <v>878</v>
      </c>
      <c r="D1466" s="7" t="s">
        <v>119</v>
      </c>
      <c r="E1466" s="7" t="s">
        <v>120</v>
      </c>
      <c r="F1466" s="7" t="s">
        <v>868</v>
      </c>
      <c r="G1466" s="7" t="s">
        <v>868</v>
      </c>
      <c r="J1466"/>
      <c r="K1466"/>
      <c r="L1466"/>
      <c r="M1466"/>
      <c r="N1466"/>
      <c r="O1466"/>
      <c r="P1466"/>
    </row>
    <row r="1467" spans="1:16" hidden="1" x14ac:dyDescent="0.2">
      <c r="A1467" s="7" t="s">
        <v>862</v>
      </c>
      <c r="B1467" s="6" t="s">
        <v>875</v>
      </c>
      <c r="C1467" s="7" t="s">
        <v>10475</v>
      </c>
      <c r="D1467" s="7" t="s">
        <v>222</v>
      </c>
      <c r="E1467" s="7" t="s">
        <v>223</v>
      </c>
      <c r="F1467" s="7" t="s">
        <v>868</v>
      </c>
      <c r="G1467" s="7" t="s">
        <v>868</v>
      </c>
      <c r="J1467"/>
      <c r="K1467"/>
      <c r="L1467"/>
      <c r="M1467"/>
      <c r="N1467"/>
      <c r="O1467"/>
      <c r="P1467"/>
    </row>
    <row r="1468" spans="1:16" hidden="1" x14ac:dyDescent="0.2">
      <c r="A1468" s="7" t="s">
        <v>862</v>
      </c>
      <c r="B1468" s="6"/>
      <c r="C1468" s="7" t="s">
        <v>1685</v>
      </c>
      <c r="D1468" s="7" t="s">
        <v>119</v>
      </c>
      <c r="E1468" s="7" t="s">
        <v>120</v>
      </c>
      <c r="F1468" s="7" t="s">
        <v>867</v>
      </c>
      <c r="G1468" s="7" t="s">
        <v>867</v>
      </c>
      <c r="J1468"/>
      <c r="K1468"/>
      <c r="L1468"/>
      <c r="M1468"/>
      <c r="N1468"/>
      <c r="O1468"/>
      <c r="P1468"/>
    </row>
    <row r="1469" spans="1:16" hidden="1" x14ac:dyDescent="0.2">
      <c r="A1469" s="7" t="s">
        <v>862</v>
      </c>
      <c r="B1469" s="6" t="s">
        <v>875</v>
      </c>
      <c r="C1469" s="7" t="s">
        <v>1285</v>
      </c>
      <c r="D1469" s="7" t="s">
        <v>222</v>
      </c>
      <c r="E1469" s="7" t="s">
        <v>223</v>
      </c>
      <c r="F1469" s="7" t="s">
        <v>868</v>
      </c>
      <c r="G1469" s="7" t="s">
        <v>868</v>
      </c>
      <c r="J1469"/>
      <c r="K1469"/>
      <c r="L1469"/>
      <c r="M1469"/>
      <c r="N1469"/>
      <c r="O1469"/>
      <c r="P1469"/>
    </row>
    <row r="1470" spans="1:16" hidden="1" x14ac:dyDescent="0.2">
      <c r="A1470" s="7" t="s">
        <v>862</v>
      </c>
      <c r="C1470" s="7" t="s">
        <v>1685</v>
      </c>
      <c r="D1470" s="7" t="s">
        <v>119</v>
      </c>
      <c r="E1470" s="7" t="s">
        <v>120</v>
      </c>
      <c r="F1470" s="7" t="s">
        <v>867</v>
      </c>
      <c r="G1470" s="7" t="s">
        <v>867</v>
      </c>
      <c r="J1470"/>
      <c r="K1470"/>
      <c r="L1470"/>
      <c r="M1470"/>
      <c r="N1470"/>
      <c r="O1470"/>
      <c r="P1470"/>
    </row>
    <row r="1471" spans="1:16" hidden="1" x14ac:dyDescent="0.2">
      <c r="A1471" s="7" t="s">
        <v>862</v>
      </c>
      <c r="B1471" s="7" t="s">
        <v>875</v>
      </c>
      <c r="C1471" s="7" t="s">
        <v>2114</v>
      </c>
      <c r="D1471" s="7" t="s">
        <v>134</v>
      </c>
      <c r="E1471" s="7" t="s">
        <v>167</v>
      </c>
      <c r="F1471" s="7" t="s">
        <v>868</v>
      </c>
      <c r="G1471" s="7" t="s">
        <v>868</v>
      </c>
      <c r="J1471"/>
      <c r="K1471"/>
      <c r="L1471"/>
      <c r="M1471"/>
      <c r="N1471"/>
      <c r="O1471"/>
      <c r="P1471"/>
    </row>
    <row r="1472" spans="1:16" hidden="1" x14ac:dyDescent="0.2">
      <c r="A1472" s="7" t="s">
        <v>862</v>
      </c>
      <c r="B1472" s="7" t="s">
        <v>875</v>
      </c>
      <c r="C1472" s="7" t="s">
        <v>10475</v>
      </c>
      <c r="D1472" s="7" t="s">
        <v>222</v>
      </c>
      <c r="E1472" s="7" t="s">
        <v>223</v>
      </c>
      <c r="F1472" s="7" t="s">
        <v>868</v>
      </c>
      <c r="G1472" s="7" t="s">
        <v>868</v>
      </c>
      <c r="J1472"/>
      <c r="K1472"/>
      <c r="L1472"/>
      <c r="M1472"/>
      <c r="N1472"/>
      <c r="O1472"/>
      <c r="P1472"/>
    </row>
    <row r="1473" spans="1:16" hidden="1" x14ac:dyDescent="0.2">
      <c r="A1473" s="7" t="s">
        <v>862</v>
      </c>
      <c r="C1473" s="7" t="s">
        <v>878</v>
      </c>
      <c r="D1473" s="7" t="s">
        <v>119</v>
      </c>
      <c r="E1473" s="7" t="s">
        <v>120</v>
      </c>
      <c r="F1473" s="7" t="s">
        <v>868</v>
      </c>
      <c r="G1473" s="7" t="s">
        <v>868</v>
      </c>
      <c r="J1473"/>
      <c r="K1473"/>
      <c r="L1473"/>
      <c r="M1473"/>
      <c r="N1473"/>
      <c r="O1473"/>
      <c r="P1473"/>
    </row>
    <row r="1474" spans="1:16" hidden="1" x14ac:dyDescent="0.2">
      <c r="A1474" s="7" t="s">
        <v>886</v>
      </c>
      <c r="C1474" s="7" t="s">
        <v>887</v>
      </c>
      <c r="D1474" s="7" t="s">
        <v>119</v>
      </c>
      <c r="E1474" s="7" t="s">
        <v>120</v>
      </c>
      <c r="F1474" s="7" t="s">
        <v>891</v>
      </c>
      <c r="G1474" s="7" t="s">
        <v>891</v>
      </c>
      <c r="J1474"/>
      <c r="K1474"/>
      <c r="L1474"/>
      <c r="M1474"/>
      <c r="N1474"/>
      <c r="O1474"/>
      <c r="P1474"/>
    </row>
    <row r="1475" spans="1:16" hidden="1" x14ac:dyDescent="0.2">
      <c r="A1475" s="7" t="s">
        <v>886</v>
      </c>
      <c r="C1475" s="7" t="s">
        <v>887</v>
      </c>
      <c r="D1475" s="7" t="s">
        <v>119</v>
      </c>
      <c r="E1475" s="7" t="s">
        <v>120</v>
      </c>
      <c r="F1475" s="7" t="s">
        <v>891</v>
      </c>
      <c r="G1475" s="7" t="s">
        <v>891</v>
      </c>
      <c r="J1475"/>
      <c r="K1475"/>
      <c r="L1475"/>
      <c r="M1475"/>
      <c r="N1475"/>
      <c r="O1475"/>
      <c r="P1475"/>
    </row>
    <row r="1476" spans="1:16" hidden="1" x14ac:dyDescent="0.2">
      <c r="A1476" s="7" t="s">
        <v>886</v>
      </c>
      <c r="B1476" s="7" t="s">
        <v>892</v>
      </c>
      <c r="C1476" s="7" t="s">
        <v>893</v>
      </c>
      <c r="D1476" s="7" t="s">
        <v>222</v>
      </c>
      <c r="E1476" s="7" t="s">
        <v>223</v>
      </c>
      <c r="F1476" s="7" t="s">
        <v>891</v>
      </c>
      <c r="G1476" s="7" t="s">
        <v>891</v>
      </c>
      <c r="J1476"/>
      <c r="K1476"/>
      <c r="L1476"/>
      <c r="M1476"/>
      <c r="N1476"/>
      <c r="O1476"/>
      <c r="P1476"/>
    </row>
    <row r="1477" spans="1:16" hidden="1" x14ac:dyDescent="0.2">
      <c r="A1477" s="7" t="s">
        <v>886</v>
      </c>
      <c r="B1477" s="7" t="s">
        <v>892</v>
      </c>
      <c r="C1477" s="7" t="s">
        <v>893</v>
      </c>
      <c r="D1477" s="7" t="s">
        <v>222</v>
      </c>
      <c r="E1477" s="7" t="s">
        <v>223</v>
      </c>
      <c r="F1477" s="7" t="s">
        <v>891</v>
      </c>
      <c r="G1477" s="7" t="s">
        <v>891</v>
      </c>
      <c r="J1477"/>
      <c r="K1477"/>
      <c r="L1477"/>
      <c r="M1477"/>
      <c r="N1477"/>
      <c r="O1477"/>
      <c r="P1477"/>
    </row>
    <row r="1478" spans="1:16" hidden="1" x14ac:dyDescent="0.2">
      <c r="A1478" s="7" t="s">
        <v>894</v>
      </c>
      <c r="B1478" s="7" t="s">
        <v>900</v>
      </c>
      <c r="C1478" s="7" t="s">
        <v>901</v>
      </c>
      <c r="D1478" s="7" t="s">
        <v>222</v>
      </c>
      <c r="E1478" s="7" t="s">
        <v>223</v>
      </c>
      <c r="F1478" s="7" t="s">
        <v>899</v>
      </c>
      <c r="G1478" s="7" t="s">
        <v>899</v>
      </c>
      <c r="J1478"/>
      <c r="K1478"/>
      <c r="L1478"/>
      <c r="M1478"/>
      <c r="N1478"/>
      <c r="O1478"/>
      <c r="P1478"/>
    </row>
    <row r="1479" spans="1:16" hidden="1" x14ac:dyDescent="0.2">
      <c r="A1479" s="7" t="s">
        <v>894</v>
      </c>
      <c r="B1479" s="7" t="s">
        <v>1092</v>
      </c>
      <c r="C1479" s="7" t="s">
        <v>17355</v>
      </c>
      <c r="D1479" s="7" t="s">
        <v>134</v>
      </c>
      <c r="E1479" s="7" t="s">
        <v>167</v>
      </c>
      <c r="F1479" s="7" t="s">
        <v>905</v>
      </c>
      <c r="G1479" s="7" t="s">
        <v>905</v>
      </c>
      <c r="J1479"/>
      <c r="K1479"/>
      <c r="L1479"/>
      <c r="M1479"/>
      <c r="N1479"/>
      <c r="O1479"/>
      <c r="P1479"/>
    </row>
    <row r="1480" spans="1:16" hidden="1" x14ac:dyDescent="0.2">
      <c r="A1480" s="7" t="s">
        <v>894</v>
      </c>
      <c r="B1480" s="7" t="s">
        <v>1092</v>
      </c>
      <c r="C1480" s="7" t="s">
        <v>1093</v>
      </c>
      <c r="D1480" s="7" t="s">
        <v>134</v>
      </c>
      <c r="E1480" s="7" t="s">
        <v>167</v>
      </c>
      <c r="F1480" s="7" t="s">
        <v>905</v>
      </c>
      <c r="G1480" s="7" t="s">
        <v>905</v>
      </c>
      <c r="J1480"/>
      <c r="K1480"/>
      <c r="L1480"/>
      <c r="M1480"/>
      <c r="N1480"/>
      <c r="O1480"/>
      <c r="P1480"/>
    </row>
    <row r="1481" spans="1:16" hidden="1" x14ac:dyDescent="0.2">
      <c r="A1481" s="7" t="s">
        <v>894</v>
      </c>
      <c r="B1481" s="7" t="s">
        <v>1092</v>
      </c>
      <c r="C1481" s="7" t="s">
        <v>2618</v>
      </c>
      <c r="D1481" s="7" t="s">
        <v>134</v>
      </c>
      <c r="E1481" s="7" t="s">
        <v>167</v>
      </c>
      <c r="F1481" s="7" t="s">
        <v>905</v>
      </c>
      <c r="G1481" s="7" t="s">
        <v>905</v>
      </c>
      <c r="J1481"/>
      <c r="K1481"/>
      <c r="L1481"/>
      <c r="M1481"/>
      <c r="N1481"/>
      <c r="O1481"/>
      <c r="P1481"/>
    </row>
    <row r="1482" spans="1:16" hidden="1" x14ac:dyDescent="0.2">
      <c r="A1482" s="7" t="s">
        <v>894</v>
      </c>
      <c r="C1482" s="7" t="s">
        <v>1749</v>
      </c>
      <c r="D1482" s="7" t="s">
        <v>119</v>
      </c>
      <c r="E1482" s="7" t="s">
        <v>120</v>
      </c>
      <c r="F1482" s="7" t="s">
        <v>899</v>
      </c>
      <c r="G1482" s="7" t="s">
        <v>899</v>
      </c>
      <c r="J1482"/>
      <c r="K1482"/>
      <c r="L1482"/>
      <c r="M1482"/>
      <c r="N1482"/>
      <c r="O1482"/>
      <c r="P1482"/>
    </row>
    <row r="1483" spans="1:16" hidden="1" x14ac:dyDescent="0.2">
      <c r="A1483" s="7" t="s">
        <v>894</v>
      </c>
      <c r="B1483" s="6" t="s">
        <v>1092</v>
      </c>
      <c r="C1483" s="7" t="s">
        <v>1093</v>
      </c>
      <c r="D1483" s="7" t="s">
        <v>134</v>
      </c>
      <c r="E1483" s="7" t="s">
        <v>167</v>
      </c>
      <c r="F1483" s="7" t="s">
        <v>905</v>
      </c>
      <c r="G1483" s="7" t="s">
        <v>905</v>
      </c>
      <c r="J1483"/>
      <c r="K1483"/>
      <c r="L1483"/>
      <c r="M1483"/>
      <c r="N1483"/>
      <c r="O1483"/>
      <c r="P1483"/>
    </row>
    <row r="1484" spans="1:16" hidden="1" x14ac:dyDescent="0.2">
      <c r="A1484" s="7" t="s">
        <v>894</v>
      </c>
      <c r="C1484" s="7" t="s">
        <v>895</v>
      </c>
      <c r="D1484" s="7" t="s">
        <v>119</v>
      </c>
      <c r="E1484" s="7" t="s">
        <v>120</v>
      </c>
      <c r="F1484" s="7" t="s">
        <v>899</v>
      </c>
      <c r="G1484" s="7" t="s">
        <v>899</v>
      </c>
      <c r="J1484"/>
      <c r="K1484"/>
      <c r="L1484"/>
      <c r="M1484"/>
      <c r="N1484"/>
      <c r="O1484"/>
      <c r="P1484"/>
    </row>
    <row r="1485" spans="1:16" hidden="1" x14ac:dyDescent="0.2">
      <c r="A1485" s="7" t="s">
        <v>894</v>
      </c>
      <c r="B1485" s="7" t="s">
        <v>900</v>
      </c>
      <c r="C1485" s="7" t="s">
        <v>901</v>
      </c>
      <c r="D1485" s="7" t="s">
        <v>222</v>
      </c>
      <c r="E1485" s="7" t="s">
        <v>223</v>
      </c>
      <c r="F1485" s="7" t="s">
        <v>899</v>
      </c>
      <c r="G1485" s="7" t="s">
        <v>899</v>
      </c>
      <c r="J1485"/>
      <c r="K1485"/>
      <c r="L1485"/>
      <c r="M1485"/>
      <c r="N1485"/>
      <c r="O1485"/>
      <c r="P1485"/>
    </row>
    <row r="1486" spans="1:16" hidden="1" x14ac:dyDescent="0.2">
      <c r="A1486" s="7" t="s">
        <v>907</v>
      </c>
      <c r="B1486" s="7" t="s">
        <v>1098</v>
      </c>
      <c r="C1486" s="7" t="s">
        <v>1099</v>
      </c>
      <c r="D1486" s="7" t="s">
        <v>222</v>
      </c>
      <c r="E1486" s="7" t="s">
        <v>223</v>
      </c>
      <c r="F1486" s="7" t="s">
        <v>909</v>
      </c>
      <c r="G1486" s="7" t="s">
        <v>909</v>
      </c>
      <c r="J1486"/>
      <c r="K1486"/>
      <c r="L1486"/>
      <c r="M1486"/>
      <c r="N1486"/>
      <c r="O1486"/>
      <c r="P1486"/>
    </row>
    <row r="1487" spans="1:16" hidden="1" x14ac:dyDescent="0.2">
      <c r="A1487" s="7" t="s">
        <v>907</v>
      </c>
      <c r="B1487" s="7" t="s">
        <v>1098</v>
      </c>
      <c r="C1487" s="7" t="s">
        <v>1101</v>
      </c>
      <c r="D1487" s="7" t="s">
        <v>134</v>
      </c>
      <c r="E1487" s="7" t="s">
        <v>167</v>
      </c>
      <c r="F1487" s="7" t="s">
        <v>909</v>
      </c>
      <c r="G1487" s="7" t="s">
        <v>909</v>
      </c>
      <c r="J1487"/>
      <c r="K1487"/>
      <c r="L1487"/>
      <c r="M1487"/>
      <c r="N1487"/>
      <c r="O1487"/>
      <c r="P1487"/>
    </row>
    <row r="1488" spans="1:16" hidden="1" x14ac:dyDescent="0.2">
      <c r="A1488" s="7" t="s">
        <v>907</v>
      </c>
      <c r="B1488" s="7" t="s">
        <v>1098</v>
      </c>
      <c r="C1488" s="7" t="s">
        <v>1100</v>
      </c>
      <c r="D1488" s="7" t="s">
        <v>134</v>
      </c>
      <c r="E1488" s="7" t="s">
        <v>167</v>
      </c>
      <c r="F1488" s="7" t="s">
        <v>909</v>
      </c>
      <c r="G1488" s="7" t="s">
        <v>909</v>
      </c>
      <c r="J1488"/>
      <c r="K1488"/>
      <c r="L1488"/>
      <c r="M1488"/>
      <c r="N1488"/>
      <c r="O1488"/>
      <c r="P1488"/>
    </row>
    <row r="1489" spans="1:16" hidden="1" x14ac:dyDescent="0.2">
      <c r="A1489" s="7" t="s">
        <v>907</v>
      </c>
      <c r="C1489" s="7" t="s">
        <v>908</v>
      </c>
      <c r="D1489" s="7" t="s">
        <v>119</v>
      </c>
      <c r="E1489" s="7" t="s">
        <v>120</v>
      </c>
      <c r="F1489" s="7" t="s">
        <v>909</v>
      </c>
      <c r="G1489" s="7" t="s">
        <v>909</v>
      </c>
      <c r="J1489"/>
      <c r="K1489"/>
      <c r="L1489"/>
      <c r="M1489"/>
      <c r="N1489"/>
      <c r="O1489"/>
      <c r="P1489"/>
    </row>
    <row r="1490" spans="1:16" hidden="1" x14ac:dyDescent="0.2">
      <c r="A1490" s="7" t="s">
        <v>907</v>
      </c>
      <c r="B1490" s="7" t="s">
        <v>1098</v>
      </c>
      <c r="C1490" s="7" t="s">
        <v>1909</v>
      </c>
      <c r="D1490" s="7" t="s">
        <v>134</v>
      </c>
      <c r="E1490" s="7" t="s">
        <v>167</v>
      </c>
      <c r="F1490" s="7" t="s">
        <v>909</v>
      </c>
      <c r="G1490" s="7" t="s">
        <v>909</v>
      </c>
      <c r="J1490"/>
      <c r="K1490"/>
      <c r="L1490"/>
      <c r="M1490"/>
      <c r="N1490"/>
      <c r="O1490"/>
      <c r="P1490"/>
    </row>
    <row r="1491" spans="1:16" hidden="1" x14ac:dyDescent="0.2">
      <c r="A1491" s="7" t="s">
        <v>907</v>
      </c>
      <c r="C1491" s="7" t="s">
        <v>908</v>
      </c>
      <c r="D1491" s="7" t="s">
        <v>119</v>
      </c>
      <c r="E1491" s="7" t="s">
        <v>120</v>
      </c>
      <c r="F1491" s="7" t="s">
        <v>909</v>
      </c>
      <c r="G1491" s="7" t="s">
        <v>909</v>
      </c>
      <c r="J1491"/>
      <c r="K1491"/>
      <c r="L1491"/>
      <c r="M1491"/>
      <c r="N1491"/>
      <c r="O1491"/>
      <c r="P1491"/>
    </row>
    <row r="1492" spans="1:16" hidden="1" x14ac:dyDescent="0.2">
      <c r="A1492" s="7" t="s">
        <v>907</v>
      </c>
      <c r="C1492" s="7" t="s">
        <v>908</v>
      </c>
      <c r="D1492" s="7" t="s">
        <v>119</v>
      </c>
      <c r="E1492" s="7" t="s">
        <v>120</v>
      </c>
      <c r="F1492" s="7" t="s">
        <v>909</v>
      </c>
      <c r="G1492" s="7" t="s">
        <v>909</v>
      </c>
      <c r="J1492"/>
      <c r="K1492"/>
      <c r="L1492"/>
      <c r="M1492"/>
      <c r="N1492"/>
      <c r="O1492"/>
      <c r="P1492"/>
    </row>
    <row r="1493" spans="1:16" hidden="1" x14ac:dyDescent="0.2">
      <c r="A1493" s="7" t="s">
        <v>907</v>
      </c>
      <c r="C1493" s="7" t="s">
        <v>908</v>
      </c>
      <c r="D1493" s="7" t="s">
        <v>119</v>
      </c>
      <c r="E1493" s="7" t="s">
        <v>120</v>
      </c>
      <c r="F1493" s="7" t="s">
        <v>909</v>
      </c>
      <c r="G1493" s="7" t="s">
        <v>909</v>
      </c>
      <c r="J1493"/>
      <c r="K1493"/>
      <c r="L1493"/>
      <c r="M1493"/>
      <c r="N1493"/>
      <c r="O1493"/>
      <c r="P1493"/>
    </row>
    <row r="1494" spans="1:16" hidden="1" x14ac:dyDescent="0.2">
      <c r="A1494" s="7" t="s">
        <v>907</v>
      </c>
      <c r="B1494" s="6"/>
      <c r="C1494" s="7" t="s">
        <v>908</v>
      </c>
      <c r="D1494" s="7" t="s">
        <v>119</v>
      </c>
      <c r="E1494" s="7" t="s">
        <v>120</v>
      </c>
      <c r="F1494" s="7" t="s">
        <v>909</v>
      </c>
      <c r="G1494" s="7" t="s">
        <v>909</v>
      </c>
      <c r="J1494"/>
      <c r="K1494"/>
      <c r="L1494"/>
      <c r="M1494"/>
      <c r="N1494"/>
      <c r="O1494"/>
      <c r="P1494"/>
    </row>
    <row r="1495" spans="1:16" hidden="1" x14ac:dyDescent="0.2">
      <c r="A1495" s="7" t="s">
        <v>907</v>
      </c>
      <c r="B1495" s="6"/>
      <c r="C1495" s="7" t="s">
        <v>908</v>
      </c>
      <c r="D1495" s="7" t="s">
        <v>119</v>
      </c>
      <c r="E1495" s="7" t="s">
        <v>120</v>
      </c>
      <c r="F1495" s="7" t="s">
        <v>909</v>
      </c>
      <c r="G1495" s="7" t="s">
        <v>909</v>
      </c>
      <c r="J1495"/>
      <c r="K1495"/>
      <c r="L1495"/>
      <c r="M1495"/>
      <c r="N1495"/>
      <c r="O1495"/>
      <c r="P1495"/>
    </row>
    <row r="1496" spans="1:16" hidden="1" x14ac:dyDescent="0.2">
      <c r="A1496" s="7" t="s">
        <v>907</v>
      </c>
      <c r="B1496" s="7" t="s">
        <v>1098</v>
      </c>
      <c r="C1496" s="7" t="s">
        <v>1099</v>
      </c>
      <c r="D1496" s="7" t="s">
        <v>222</v>
      </c>
      <c r="E1496" s="7" t="s">
        <v>223</v>
      </c>
      <c r="F1496" s="7" t="s">
        <v>909</v>
      </c>
      <c r="G1496" s="7" t="s">
        <v>909</v>
      </c>
      <c r="J1496"/>
      <c r="K1496"/>
      <c r="L1496"/>
      <c r="M1496"/>
      <c r="N1496"/>
      <c r="O1496"/>
      <c r="P1496"/>
    </row>
    <row r="1497" spans="1:16" hidden="1" x14ac:dyDescent="0.2">
      <c r="A1497" s="7" t="s">
        <v>907</v>
      </c>
      <c r="B1497" s="6" t="s">
        <v>1098</v>
      </c>
      <c r="C1497" s="7" t="s">
        <v>1102</v>
      </c>
      <c r="D1497" s="7" t="s">
        <v>222</v>
      </c>
      <c r="E1497" s="7" t="s">
        <v>223</v>
      </c>
      <c r="F1497" s="7" t="s">
        <v>909</v>
      </c>
      <c r="G1497" s="7" t="s">
        <v>909</v>
      </c>
      <c r="J1497"/>
      <c r="K1497"/>
      <c r="L1497"/>
      <c r="M1497"/>
      <c r="N1497"/>
      <c r="O1497"/>
      <c r="P1497"/>
    </row>
    <row r="1498" spans="1:16" hidden="1" x14ac:dyDescent="0.2">
      <c r="A1498" s="7" t="s">
        <v>907</v>
      </c>
      <c r="B1498" s="6" t="s">
        <v>1098</v>
      </c>
      <c r="C1498" s="7" t="s">
        <v>1101</v>
      </c>
      <c r="D1498" s="7" t="s">
        <v>134</v>
      </c>
      <c r="E1498" s="7" t="s">
        <v>167</v>
      </c>
      <c r="F1498" s="7" t="s">
        <v>909</v>
      </c>
      <c r="G1498" s="7" t="s">
        <v>909</v>
      </c>
      <c r="J1498"/>
      <c r="K1498"/>
      <c r="L1498"/>
      <c r="M1498"/>
      <c r="N1498"/>
      <c r="O1498"/>
      <c r="P1498"/>
    </row>
    <row r="1499" spans="1:16" hidden="1" x14ac:dyDescent="0.2">
      <c r="A1499" s="7" t="s">
        <v>907</v>
      </c>
      <c r="B1499" s="6" t="s">
        <v>1098</v>
      </c>
      <c r="C1499" s="7" t="s">
        <v>1099</v>
      </c>
      <c r="D1499" s="7" t="s">
        <v>222</v>
      </c>
      <c r="E1499" s="7" t="s">
        <v>223</v>
      </c>
      <c r="F1499" s="7" t="s">
        <v>909</v>
      </c>
      <c r="G1499" s="7" t="s">
        <v>909</v>
      </c>
      <c r="J1499"/>
      <c r="K1499"/>
      <c r="L1499"/>
      <c r="M1499"/>
      <c r="N1499"/>
      <c r="O1499"/>
      <c r="P1499"/>
    </row>
    <row r="1500" spans="1:16" hidden="1" x14ac:dyDescent="0.2">
      <c r="A1500" s="7" t="s">
        <v>907</v>
      </c>
      <c r="B1500" s="6"/>
      <c r="C1500" s="7" t="s">
        <v>910</v>
      </c>
      <c r="D1500" s="7" t="s">
        <v>119</v>
      </c>
      <c r="E1500" s="7" t="s">
        <v>120</v>
      </c>
      <c r="F1500" s="7" t="s">
        <v>909</v>
      </c>
      <c r="G1500" s="7" t="s">
        <v>909</v>
      </c>
      <c r="J1500"/>
      <c r="K1500"/>
      <c r="L1500"/>
      <c r="M1500"/>
      <c r="N1500"/>
      <c r="O1500"/>
      <c r="P1500"/>
    </row>
    <row r="1501" spans="1:16" hidden="1" x14ac:dyDescent="0.2">
      <c r="A1501" s="7" t="s">
        <v>907</v>
      </c>
      <c r="B1501" s="7" t="s">
        <v>1098</v>
      </c>
      <c r="C1501" s="7" t="s">
        <v>1099</v>
      </c>
      <c r="D1501" s="7" t="s">
        <v>222</v>
      </c>
      <c r="E1501" s="7" t="s">
        <v>223</v>
      </c>
      <c r="F1501" s="7" t="s">
        <v>909</v>
      </c>
      <c r="G1501" s="7" t="s">
        <v>909</v>
      </c>
      <c r="J1501"/>
      <c r="K1501"/>
      <c r="L1501"/>
      <c r="M1501"/>
      <c r="N1501"/>
      <c r="O1501"/>
      <c r="P1501"/>
    </row>
    <row r="1502" spans="1:16" hidden="1" x14ac:dyDescent="0.2">
      <c r="A1502" s="7" t="s">
        <v>907</v>
      </c>
      <c r="B1502" s="6" t="s">
        <v>1098</v>
      </c>
      <c r="C1502" s="7" t="s">
        <v>1102</v>
      </c>
      <c r="D1502" s="7" t="s">
        <v>222</v>
      </c>
      <c r="E1502" s="7" t="s">
        <v>223</v>
      </c>
      <c r="F1502" s="7" t="s">
        <v>909</v>
      </c>
      <c r="G1502" s="7" t="s">
        <v>909</v>
      </c>
      <c r="J1502"/>
      <c r="K1502"/>
      <c r="L1502"/>
      <c r="M1502"/>
      <c r="N1502"/>
      <c r="O1502"/>
      <c r="P1502"/>
    </row>
    <row r="1503" spans="1:16" hidden="1" x14ac:dyDescent="0.2">
      <c r="A1503" s="7" t="s">
        <v>925</v>
      </c>
      <c r="B1503" s="6"/>
      <c r="C1503" s="7" t="s">
        <v>926</v>
      </c>
      <c r="D1503" s="7" t="s">
        <v>119</v>
      </c>
      <c r="E1503" s="7" t="s">
        <v>120</v>
      </c>
      <c r="F1503" s="7" t="s">
        <v>928</v>
      </c>
      <c r="G1503" s="7" t="s">
        <v>928</v>
      </c>
      <c r="J1503"/>
      <c r="K1503"/>
      <c r="L1503"/>
      <c r="M1503"/>
      <c r="N1503"/>
      <c r="O1503"/>
      <c r="P1503"/>
    </row>
    <row r="1504" spans="1:16" hidden="1" x14ac:dyDescent="0.2">
      <c r="A1504" s="7" t="s">
        <v>925</v>
      </c>
      <c r="B1504" s="7" t="s">
        <v>1104</v>
      </c>
      <c r="C1504" s="7" t="s">
        <v>1287</v>
      </c>
      <c r="D1504" s="7" t="s">
        <v>222</v>
      </c>
      <c r="E1504" s="7" t="s">
        <v>223</v>
      </c>
      <c r="F1504" s="7" t="s">
        <v>928</v>
      </c>
      <c r="G1504" s="7" t="s">
        <v>928</v>
      </c>
      <c r="J1504"/>
      <c r="K1504"/>
      <c r="L1504"/>
      <c r="M1504"/>
      <c r="N1504"/>
      <c r="O1504"/>
      <c r="P1504"/>
    </row>
    <row r="1505" spans="1:16" hidden="1" x14ac:dyDescent="0.2">
      <c r="A1505" s="7" t="s">
        <v>925</v>
      </c>
      <c r="B1505" s="6"/>
      <c r="C1505" s="7" t="s">
        <v>926</v>
      </c>
      <c r="D1505" s="7" t="s">
        <v>119</v>
      </c>
      <c r="E1505" s="7" t="s">
        <v>120</v>
      </c>
      <c r="F1505" s="7" t="s">
        <v>928</v>
      </c>
      <c r="G1505" s="7" t="s">
        <v>928</v>
      </c>
      <c r="J1505"/>
      <c r="K1505"/>
      <c r="L1505"/>
      <c r="M1505"/>
      <c r="N1505"/>
      <c r="O1505"/>
      <c r="P1505"/>
    </row>
    <row r="1506" spans="1:16" hidden="1" x14ac:dyDescent="0.2">
      <c r="A1506" s="7" t="s">
        <v>925</v>
      </c>
      <c r="B1506" s="6"/>
      <c r="C1506" s="7" t="s">
        <v>926</v>
      </c>
      <c r="D1506" s="7" t="s">
        <v>119</v>
      </c>
      <c r="E1506" s="7" t="s">
        <v>120</v>
      </c>
      <c r="F1506" s="7" t="s">
        <v>928</v>
      </c>
      <c r="G1506" s="7" t="s">
        <v>928</v>
      </c>
      <c r="J1506"/>
      <c r="K1506"/>
      <c r="L1506"/>
      <c r="M1506"/>
      <c r="N1506"/>
      <c r="O1506"/>
      <c r="P1506"/>
    </row>
    <row r="1507" spans="1:16" hidden="1" x14ac:dyDescent="0.2">
      <c r="A1507" s="7" t="s">
        <v>925</v>
      </c>
      <c r="B1507" s="6"/>
      <c r="C1507" s="7" t="s">
        <v>926</v>
      </c>
      <c r="D1507" s="7" t="s">
        <v>119</v>
      </c>
      <c r="E1507" s="7" t="s">
        <v>120</v>
      </c>
      <c r="F1507" s="7" t="s">
        <v>928</v>
      </c>
      <c r="G1507" s="7" t="s">
        <v>928</v>
      </c>
      <c r="J1507"/>
      <c r="K1507"/>
      <c r="L1507"/>
      <c r="M1507"/>
      <c r="N1507"/>
      <c r="O1507"/>
      <c r="P1507"/>
    </row>
    <row r="1508" spans="1:16" hidden="1" x14ac:dyDescent="0.2">
      <c r="A1508" s="7" t="s">
        <v>925</v>
      </c>
      <c r="C1508" s="7" t="s">
        <v>926</v>
      </c>
      <c r="D1508" s="7" t="s">
        <v>119</v>
      </c>
      <c r="E1508" s="7" t="s">
        <v>120</v>
      </c>
      <c r="F1508" s="7" t="s">
        <v>928</v>
      </c>
      <c r="G1508" s="7" t="s">
        <v>928</v>
      </c>
      <c r="J1508"/>
      <c r="K1508"/>
      <c r="L1508"/>
      <c r="M1508"/>
      <c r="N1508"/>
      <c r="O1508"/>
      <c r="P1508"/>
    </row>
    <row r="1509" spans="1:16" hidden="1" x14ac:dyDescent="0.2">
      <c r="A1509" s="7" t="s">
        <v>925</v>
      </c>
      <c r="B1509" s="6"/>
      <c r="C1509" s="7" t="s">
        <v>926</v>
      </c>
      <c r="D1509" s="7" t="s">
        <v>119</v>
      </c>
      <c r="E1509" s="7" t="s">
        <v>120</v>
      </c>
      <c r="F1509" s="7" t="s">
        <v>928</v>
      </c>
      <c r="G1509" s="7" t="s">
        <v>928</v>
      </c>
      <c r="J1509"/>
      <c r="K1509"/>
      <c r="L1509"/>
      <c r="M1509"/>
      <c r="N1509"/>
      <c r="O1509"/>
      <c r="P1509"/>
    </row>
    <row r="1510" spans="1:16" hidden="1" x14ac:dyDescent="0.2">
      <c r="A1510" s="7" t="s">
        <v>925</v>
      </c>
      <c r="B1510" s="6"/>
      <c r="C1510" s="7" t="s">
        <v>1750</v>
      </c>
      <c r="D1510" s="7" t="s">
        <v>119</v>
      </c>
      <c r="E1510" s="7" t="s">
        <v>120</v>
      </c>
      <c r="F1510" s="7" t="s">
        <v>928</v>
      </c>
      <c r="G1510" s="7" t="s">
        <v>928</v>
      </c>
      <c r="J1510"/>
      <c r="K1510"/>
      <c r="L1510"/>
      <c r="M1510"/>
      <c r="N1510"/>
      <c r="O1510"/>
      <c r="P1510"/>
    </row>
    <row r="1511" spans="1:16" hidden="1" x14ac:dyDescent="0.2">
      <c r="A1511" s="7" t="s">
        <v>925</v>
      </c>
      <c r="B1511" s="6" t="s">
        <v>1104</v>
      </c>
      <c r="C1511" s="7" t="s">
        <v>1287</v>
      </c>
      <c r="D1511" s="7" t="s">
        <v>222</v>
      </c>
      <c r="E1511" s="7" t="s">
        <v>223</v>
      </c>
      <c r="F1511" s="7" t="s">
        <v>928</v>
      </c>
      <c r="G1511" s="7" t="s">
        <v>928</v>
      </c>
      <c r="J1511"/>
      <c r="K1511"/>
      <c r="L1511"/>
      <c r="M1511"/>
      <c r="N1511"/>
      <c r="O1511"/>
      <c r="P1511"/>
    </row>
    <row r="1512" spans="1:16" hidden="1" x14ac:dyDescent="0.2">
      <c r="A1512" s="7" t="s">
        <v>925</v>
      </c>
      <c r="C1512" s="7" t="s">
        <v>926</v>
      </c>
      <c r="D1512" s="7" t="s">
        <v>119</v>
      </c>
      <c r="E1512" s="7" t="s">
        <v>120</v>
      </c>
      <c r="F1512" s="7" t="s">
        <v>928</v>
      </c>
      <c r="G1512" s="7" t="s">
        <v>928</v>
      </c>
      <c r="J1512"/>
      <c r="K1512"/>
      <c r="L1512"/>
      <c r="M1512"/>
      <c r="N1512"/>
      <c r="O1512"/>
      <c r="P1512"/>
    </row>
    <row r="1513" spans="1:16" hidden="1" x14ac:dyDescent="0.2">
      <c r="A1513" s="7" t="s">
        <v>925</v>
      </c>
      <c r="B1513" s="6"/>
      <c r="C1513" s="7" t="s">
        <v>926</v>
      </c>
      <c r="D1513" s="7" t="s">
        <v>119</v>
      </c>
      <c r="E1513" s="7" t="s">
        <v>120</v>
      </c>
      <c r="F1513" s="7" t="s">
        <v>928</v>
      </c>
      <c r="G1513" s="7" t="s">
        <v>928</v>
      </c>
      <c r="J1513"/>
      <c r="K1513"/>
      <c r="L1513"/>
      <c r="M1513"/>
      <c r="N1513"/>
      <c r="O1513"/>
      <c r="P1513"/>
    </row>
    <row r="1514" spans="1:16" hidden="1" x14ac:dyDescent="0.2">
      <c r="A1514" s="7" t="s">
        <v>925</v>
      </c>
      <c r="B1514" s="6"/>
      <c r="C1514" s="7" t="s">
        <v>926</v>
      </c>
      <c r="D1514" s="7" t="s">
        <v>119</v>
      </c>
      <c r="E1514" s="7" t="s">
        <v>120</v>
      </c>
      <c r="F1514" s="7" t="s">
        <v>928</v>
      </c>
      <c r="G1514" s="7" t="s">
        <v>928</v>
      </c>
      <c r="J1514"/>
      <c r="K1514"/>
      <c r="L1514"/>
      <c r="M1514"/>
      <c r="N1514"/>
      <c r="O1514"/>
      <c r="P1514"/>
    </row>
    <row r="1515" spans="1:16" hidden="1" x14ac:dyDescent="0.2">
      <c r="A1515" s="7" t="s">
        <v>925</v>
      </c>
      <c r="B1515" s="6" t="s">
        <v>1104</v>
      </c>
      <c r="C1515" s="7" t="s">
        <v>1287</v>
      </c>
      <c r="D1515" s="7" t="s">
        <v>222</v>
      </c>
      <c r="E1515" s="7" t="s">
        <v>223</v>
      </c>
      <c r="F1515" s="7" t="s">
        <v>928</v>
      </c>
      <c r="G1515" s="7" t="s">
        <v>928</v>
      </c>
      <c r="J1515"/>
      <c r="K1515"/>
      <c r="L1515"/>
      <c r="M1515"/>
      <c r="N1515"/>
      <c r="O1515"/>
      <c r="P1515"/>
    </row>
    <row r="1516" spans="1:16" hidden="1" x14ac:dyDescent="0.2">
      <c r="A1516" s="7" t="s">
        <v>925</v>
      </c>
      <c r="B1516" s="6"/>
      <c r="C1516" s="7" t="s">
        <v>926</v>
      </c>
      <c r="D1516" s="7" t="s">
        <v>119</v>
      </c>
      <c r="E1516" s="7" t="s">
        <v>120</v>
      </c>
      <c r="F1516" s="7" t="s">
        <v>928</v>
      </c>
      <c r="G1516" s="7" t="s">
        <v>928</v>
      </c>
      <c r="J1516"/>
      <c r="K1516"/>
      <c r="L1516"/>
      <c r="M1516"/>
      <c r="N1516"/>
      <c r="O1516"/>
      <c r="P1516"/>
    </row>
    <row r="1517" spans="1:16" hidden="1" x14ac:dyDescent="0.2">
      <c r="A1517" s="7" t="s">
        <v>925</v>
      </c>
      <c r="B1517" s="6"/>
      <c r="C1517" s="7" t="s">
        <v>926</v>
      </c>
      <c r="D1517" s="7" t="s">
        <v>119</v>
      </c>
      <c r="E1517" s="7" t="s">
        <v>120</v>
      </c>
      <c r="F1517" s="7" t="s">
        <v>928</v>
      </c>
      <c r="G1517" s="7" t="s">
        <v>928</v>
      </c>
      <c r="J1517"/>
      <c r="K1517"/>
      <c r="L1517"/>
      <c r="M1517"/>
      <c r="N1517"/>
      <c r="O1517"/>
      <c r="P1517"/>
    </row>
    <row r="1518" spans="1:16" hidden="1" x14ac:dyDescent="0.2">
      <c r="B1518" s="6"/>
      <c r="J1518"/>
      <c r="K1518"/>
      <c r="L1518"/>
      <c r="M1518"/>
      <c r="N1518"/>
      <c r="O1518"/>
      <c r="P1518"/>
    </row>
    <row r="1519" spans="1:16" hidden="1" x14ac:dyDescent="0.2">
      <c r="A1519" s="7" t="s">
        <v>0</v>
      </c>
      <c r="B1519" s="7" t="s">
        <v>1105</v>
      </c>
      <c r="C1519" s="7" t="s">
        <v>2</v>
      </c>
      <c r="D1519" s="7" t="s">
        <v>3</v>
      </c>
      <c r="E1519" s="7" t="s">
        <v>4</v>
      </c>
      <c r="F1519" s="7" t="s">
        <v>52</v>
      </c>
      <c r="G1519" s="7" t="s">
        <v>52</v>
      </c>
      <c r="J1519"/>
      <c r="K1519"/>
      <c r="L1519"/>
      <c r="M1519"/>
      <c r="N1519"/>
      <c r="O1519"/>
      <c r="P1519"/>
    </row>
    <row r="1520" spans="1:16" hidden="1" x14ac:dyDescent="0.2">
      <c r="A1520" s="7" t="s">
        <v>455</v>
      </c>
      <c r="B1520" s="6"/>
      <c r="C1520" s="7" t="s">
        <v>1111</v>
      </c>
      <c r="D1520" s="7" t="s">
        <v>412</v>
      </c>
      <c r="E1520" s="7" t="s">
        <v>1113</v>
      </c>
      <c r="F1520" s="7" t="s">
        <v>461</v>
      </c>
      <c r="G1520" s="7" t="s">
        <v>461</v>
      </c>
      <c r="J1520"/>
      <c r="K1520"/>
      <c r="L1520"/>
      <c r="M1520"/>
      <c r="N1520"/>
      <c r="O1520"/>
      <c r="P1520"/>
    </row>
    <row r="1521" spans="1:16" hidden="1" x14ac:dyDescent="0.2">
      <c r="A1521" s="7" t="s">
        <v>455</v>
      </c>
      <c r="C1521" s="7" t="s">
        <v>1111</v>
      </c>
      <c r="D1521" s="7" t="s">
        <v>412</v>
      </c>
      <c r="E1521" s="7" t="s">
        <v>1113</v>
      </c>
      <c r="F1521" s="7" t="s">
        <v>461</v>
      </c>
      <c r="G1521" s="7" t="s">
        <v>461</v>
      </c>
      <c r="J1521"/>
      <c r="K1521"/>
      <c r="L1521"/>
      <c r="M1521"/>
      <c r="N1521"/>
      <c r="O1521"/>
      <c r="P1521"/>
    </row>
    <row r="1522" spans="1:16" hidden="1" x14ac:dyDescent="0.2">
      <c r="A1522" s="7" t="s">
        <v>455</v>
      </c>
      <c r="B1522" s="6"/>
      <c r="C1522" s="7" t="s">
        <v>1111</v>
      </c>
      <c r="D1522" s="7" t="s">
        <v>412</v>
      </c>
      <c r="E1522" s="7" t="s">
        <v>1113</v>
      </c>
      <c r="F1522" s="7" t="s">
        <v>461</v>
      </c>
      <c r="G1522" s="7" t="s">
        <v>461</v>
      </c>
      <c r="J1522"/>
      <c r="K1522"/>
      <c r="L1522"/>
      <c r="M1522"/>
      <c r="N1522"/>
      <c r="O1522"/>
      <c r="P1522"/>
    </row>
    <row r="1523" spans="1:16" hidden="1" x14ac:dyDescent="0.2">
      <c r="A1523" s="7" t="s">
        <v>455</v>
      </c>
      <c r="C1523" s="7" t="s">
        <v>1111</v>
      </c>
      <c r="D1523" s="7" t="s">
        <v>412</v>
      </c>
      <c r="E1523" s="7" t="s">
        <v>1113</v>
      </c>
      <c r="F1523" s="7" t="s">
        <v>461</v>
      </c>
      <c r="G1523" s="7" t="s">
        <v>461</v>
      </c>
      <c r="J1523"/>
      <c r="K1523"/>
      <c r="L1523"/>
      <c r="M1523"/>
      <c r="N1523"/>
      <c r="O1523"/>
      <c r="P1523"/>
    </row>
    <row r="1524" spans="1:16" hidden="1" x14ac:dyDescent="0.2">
      <c r="A1524" s="7" t="s">
        <v>455</v>
      </c>
      <c r="C1524" s="7" t="s">
        <v>1111</v>
      </c>
      <c r="D1524" s="7" t="s">
        <v>412</v>
      </c>
      <c r="E1524" s="7" t="s">
        <v>1113</v>
      </c>
      <c r="F1524" s="7" t="s">
        <v>461</v>
      </c>
      <c r="G1524" s="7" t="s">
        <v>461</v>
      </c>
      <c r="J1524"/>
      <c r="K1524"/>
      <c r="L1524"/>
      <c r="M1524"/>
      <c r="N1524"/>
      <c r="O1524"/>
      <c r="P1524"/>
    </row>
    <row r="1525" spans="1:16" hidden="1" x14ac:dyDescent="0.2">
      <c r="A1525" s="7" t="s">
        <v>455</v>
      </c>
      <c r="C1525" s="7" t="s">
        <v>1111</v>
      </c>
      <c r="D1525" s="7" t="s">
        <v>412</v>
      </c>
      <c r="E1525" s="7" t="s">
        <v>1113</v>
      </c>
      <c r="F1525" s="7" t="s">
        <v>461</v>
      </c>
      <c r="G1525" s="7" t="s">
        <v>461</v>
      </c>
      <c r="J1525"/>
      <c r="K1525"/>
      <c r="L1525"/>
      <c r="M1525"/>
      <c r="N1525"/>
      <c r="O1525"/>
      <c r="P1525"/>
    </row>
    <row r="1526" spans="1:16" hidden="1" x14ac:dyDescent="0.2">
      <c r="A1526" s="7" t="s">
        <v>455</v>
      </c>
      <c r="C1526" s="7" t="s">
        <v>1111</v>
      </c>
      <c r="D1526" s="7" t="s">
        <v>412</v>
      </c>
      <c r="E1526" s="7" t="s">
        <v>1113</v>
      </c>
      <c r="F1526" s="7" t="s">
        <v>461</v>
      </c>
      <c r="G1526" s="7" t="s">
        <v>461</v>
      </c>
      <c r="J1526"/>
      <c r="K1526"/>
      <c r="L1526"/>
      <c r="M1526"/>
      <c r="N1526"/>
      <c r="O1526"/>
      <c r="P1526"/>
    </row>
    <row r="1527" spans="1:16" hidden="1" x14ac:dyDescent="0.2">
      <c r="A1527" s="7" t="s">
        <v>455</v>
      </c>
      <c r="B1527" s="6"/>
      <c r="C1527" s="7" t="s">
        <v>1111</v>
      </c>
      <c r="D1527" s="7" t="s">
        <v>412</v>
      </c>
      <c r="E1527" s="7" t="s">
        <v>1113</v>
      </c>
      <c r="F1527" s="7" t="s">
        <v>461</v>
      </c>
      <c r="G1527" s="7" t="s">
        <v>461</v>
      </c>
      <c r="J1527"/>
      <c r="K1527"/>
      <c r="L1527"/>
      <c r="M1527"/>
      <c r="N1527"/>
      <c r="O1527"/>
      <c r="P1527"/>
    </row>
    <row r="1528" spans="1:16" hidden="1" x14ac:dyDescent="0.2">
      <c r="A1528" s="7" t="s">
        <v>455</v>
      </c>
      <c r="C1528" s="7" t="s">
        <v>1111</v>
      </c>
      <c r="D1528" s="7" t="s">
        <v>412</v>
      </c>
      <c r="E1528" s="7" t="s">
        <v>1113</v>
      </c>
      <c r="F1528" s="7" t="s">
        <v>461</v>
      </c>
      <c r="G1528" s="7" t="s">
        <v>461</v>
      </c>
      <c r="J1528"/>
      <c r="K1528"/>
      <c r="L1528"/>
      <c r="M1528"/>
      <c r="N1528"/>
      <c r="O1528"/>
      <c r="P1528"/>
    </row>
    <row r="1529" spans="1:16" hidden="1" x14ac:dyDescent="0.2">
      <c r="A1529" s="7" t="s">
        <v>455</v>
      </c>
      <c r="C1529" s="7" t="s">
        <v>1111</v>
      </c>
      <c r="D1529" s="7" t="s">
        <v>412</v>
      </c>
      <c r="E1529" s="7" t="s">
        <v>1113</v>
      </c>
      <c r="F1529" s="7" t="s">
        <v>461</v>
      </c>
      <c r="G1529" s="7" t="s">
        <v>461</v>
      </c>
      <c r="J1529"/>
      <c r="K1529"/>
      <c r="L1529"/>
      <c r="M1529"/>
      <c r="N1529"/>
      <c r="O1529"/>
      <c r="P1529"/>
    </row>
    <row r="1530" spans="1:16" hidden="1" x14ac:dyDescent="0.2">
      <c r="A1530" s="7" t="s">
        <v>455</v>
      </c>
      <c r="C1530" s="7" t="s">
        <v>1111</v>
      </c>
      <c r="D1530" s="7" t="s">
        <v>412</v>
      </c>
      <c r="E1530" s="7" t="s">
        <v>1113</v>
      </c>
      <c r="F1530" s="7" t="s">
        <v>461</v>
      </c>
      <c r="G1530" s="7" t="s">
        <v>461</v>
      </c>
      <c r="J1530"/>
      <c r="K1530"/>
      <c r="L1530"/>
      <c r="M1530"/>
      <c r="N1530"/>
      <c r="O1530"/>
      <c r="P1530"/>
    </row>
    <row r="1531" spans="1:16" hidden="1" x14ac:dyDescent="0.2">
      <c r="A1531" s="7" t="s">
        <v>455</v>
      </c>
      <c r="C1531" s="7" t="s">
        <v>1111</v>
      </c>
      <c r="D1531" s="7" t="s">
        <v>412</v>
      </c>
      <c r="E1531" s="7" t="s">
        <v>1113</v>
      </c>
      <c r="F1531" s="7" t="s">
        <v>461</v>
      </c>
      <c r="G1531" s="7" t="s">
        <v>461</v>
      </c>
      <c r="J1531"/>
      <c r="K1531"/>
      <c r="L1531"/>
      <c r="M1531"/>
      <c r="N1531"/>
      <c r="O1531"/>
      <c r="P1531"/>
    </row>
    <row r="1532" spans="1:16" hidden="1" x14ac:dyDescent="0.2">
      <c r="A1532" s="7" t="s">
        <v>455</v>
      </c>
      <c r="C1532" s="7" t="s">
        <v>1111</v>
      </c>
      <c r="D1532" s="7" t="s">
        <v>412</v>
      </c>
      <c r="E1532" s="7" t="s">
        <v>1113</v>
      </c>
      <c r="F1532" s="7" t="s">
        <v>461</v>
      </c>
      <c r="G1532" s="7" t="s">
        <v>461</v>
      </c>
      <c r="J1532"/>
      <c r="K1532"/>
      <c r="L1532"/>
      <c r="M1532"/>
      <c r="N1532"/>
      <c r="O1532"/>
      <c r="P1532"/>
    </row>
    <row r="1533" spans="1:16" hidden="1" x14ac:dyDescent="0.2">
      <c r="A1533" s="7" t="s">
        <v>455</v>
      </c>
      <c r="C1533" s="7" t="s">
        <v>1111</v>
      </c>
      <c r="D1533" s="7" t="s">
        <v>412</v>
      </c>
      <c r="E1533" s="7" t="s">
        <v>1113</v>
      </c>
      <c r="F1533" s="7" t="s">
        <v>461</v>
      </c>
      <c r="G1533" s="7" t="s">
        <v>461</v>
      </c>
      <c r="J1533"/>
      <c r="K1533"/>
      <c r="L1533"/>
      <c r="M1533"/>
      <c r="N1533"/>
      <c r="O1533"/>
      <c r="P1533"/>
    </row>
    <row r="1534" spans="1:16" hidden="1" x14ac:dyDescent="0.2">
      <c r="A1534" s="7" t="s">
        <v>455</v>
      </c>
      <c r="C1534" s="7" t="s">
        <v>1111</v>
      </c>
      <c r="D1534" s="7" t="s">
        <v>412</v>
      </c>
      <c r="E1534" s="7" t="s">
        <v>1113</v>
      </c>
      <c r="F1534" s="7" t="s">
        <v>461</v>
      </c>
      <c r="G1534" s="7" t="s">
        <v>461</v>
      </c>
      <c r="J1534"/>
      <c r="K1534"/>
      <c r="L1534"/>
      <c r="M1534"/>
      <c r="N1534"/>
      <c r="O1534"/>
      <c r="P1534"/>
    </row>
    <row r="1535" spans="1:16" hidden="1" x14ac:dyDescent="0.2">
      <c r="A1535" s="7" t="s">
        <v>455</v>
      </c>
      <c r="C1535" s="7" t="s">
        <v>1111</v>
      </c>
      <c r="D1535" s="7" t="s">
        <v>412</v>
      </c>
      <c r="E1535" s="7" t="s">
        <v>1113</v>
      </c>
      <c r="F1535" s="7" t="s">
        <v>461</v>
      </c>
      <c r="G1535" s="7" t="s">
        <v>461</v>
      </c>
      <c r="J1535"/>
      <c r="K1535"/>
      <c r="L1535"/>
      <c r="M1535"/>
      <c r="N1535"/>
      <c r="O1535"/>
      <c r="P1535"/>
    </row>
    <row r="1536" spans="1:16" hidden="1" x14ac:dyDescent="0.2">
      <c r="A1536" s="7" t="s">
        <v>455</v>
      </c>
      <c r="C1536" s="7" t="s">
        <v>1111</v>
      </c>
      <c r="D1536" s="7" t="s">
        <v>412</v>
      </c>
      <c r="E1536" s="7" t="s">
        <v>1113</v>
      </c>
      <c r="F1536" s="7" t="s">
        <v>461</v>
      </c>
      <c r="G1536" s="7" t="s">
        <v>461</v>
      </c>
      <c r="J1536"/>
      <c r="K1536"/>
      <c r="L1536"/>
      <c r="M1536"/>
      <c r="N1536"/>
      <c r="O1536"/>
      <c r="P1536"/>
    </row>
    <row r="1537" spans="1:16" hidden="1" x14ac:dyDescent="0.2">
      <c r="A1537" s="7" t="s">
        <v>455</v>
      </c>
      <c r="C1537" s="7" t="s">
        <v>1111</v>
      </c>
      <c r="D1537" s="7" t="s">
        <v>412</v>
      </c>
      <c r="E1537" s="7" t="s">
        <v>1113</v>
      </c>
      <c r="F1537" s="7" t="s">
        <v>461</v>
      </c>
      <c r="G1537" s="7" t="s">
        <v>461</v>
      </c>
      <c r="J1537"/>
      <c r="K1537"/>
      <c r="L1537"/>
      <c r="M1537"/>
      <c r="N1537"/>
      <c r="O1537"/>
      <c r="P1537"/>
    </row>
    <row r="1538" spans="1:16" hidden="1" x14ac:dyDescent="0.2">
      <c r="A1538" s="7" t="s">
        <v>455</v>
      </c>
      <c r="C1538" s="7" t="s">
        <v>1111</v>
      </c>
      <c r="D1538" s="7" t="s">
        <v>412</v>
      </c>
      <c r="E1538" s="7" t="s">
        <v>1113</v>
      </c>
      <c r="F1538" s="7" t="s">
        <v>461</v>
      </c>
      <c r="G1538" s="7" t="s">
        <v>461</v>
      </c>
      <c r="J1538"/>
      <c r="K1538"/>
      <c r="L1538"/>
      <c r="M1538"/>
      <c r="N1538"/>
      <c r="O1538"/>
      <c r="P1538"/>
    </row>
    <row r="1539" spans="1:16" hidden="1" x14ac:dyDescent="0.2">
      <c r="A1539" s="7" t="s">
        <v>455</v>
      </c>
      <c r="C1539" s="7" t="s">
        <v>1111</v>
      </c>
      <c r="D1539" s="7" t="s">
        <v>412</v>
      </c>
      <c r="E1539" s="7" t="s">
        <v>1113</v>
      </c>
      <c r="F1539" s="7" t="s">
        <v>461</v>
      </c>
      <c r="G1539" s="7" t="s">
        <v>461</v>
      </c>
      <c r="J1539"/>
      <c r="K1539"/>
      <c r="L1539"/>
      <c r="M1539"/>
      <c r="N1539"/>
      <c r="O1539"/>
      <c r="P1539"/>
    </row>
    <row r="1540" spans="1:16" hidden="1" x14ac:dyDescent="0.2">
      <c r="A1540" s="7" t="s">
        <v>455</v>
      </c>
      <c r="C1540" s="7" t="s">
        <v>1111</v>
      </c>
      <c r="D1540" s="7" t="s">
        <v>412</v>
      </c>
      <c r="E1540" s="7" t="s">
        <v>1113</v>
      </c>
      <c r="F1540" s="7" t="s">
        <v>461</v>
      </c>
      <c r="G1540" s="7" t="s">
        <v>461</v>
      </c>
      <c r="J1540"/>
      <c r="K1540"/>
      <c r="L1540"/>
      <c r="M1540"/>
      <c r="N1540"/>
      <c r="O1540"/>
      <c r="P1540"/>
    </row>
    <row r="1541" spans="1:16" hidden="1" x14ac:dyDescent="0.2">
      <c r="A1541" s="7" t="s">
        <v>455</v>
      </c>
      <c r="C1541" s="7" t="s">
        <v>1111</v>
      </c>
      <c r="D1541" s="7" t="s">
        <v>412</v>
      </c>
      <c r="E1541" s="7" t="s">
        <v>1113</v>
      </c>
      <c r="F1541" s="7" t="s">
        <v>461</v>
      </c>
      <c r="G1541" s="7" t="s">
        <v>461</v>
      </c>
      <c r="J1541"/>
      <c r="K1541"/>
      <c r="L1541"/>
      <c r="M1541"/>
      <c r="N1541"/>
      <c r="O1541"/>
      <c r="P1541"/>
    </row>
    <row r="1542" spans="1:16" hidden="1" x14ac:dyDescent="0.2">
      <c r="A1542" s="7" t="s">
        <v>455</v>
      </c>
      <c r="B1542" s="6"/>
      <c r="C1542" s="7" t="s">
        <v>1111</v>
      </c>
      <c r="D1542" s="7" t="s">
        <v>412</v>
      </c>
      <c r="E1542" s="7" t="s">
        <v>1113</v>
      </c>
      <c r="F1542" s="7" t="s">
        <v>461</v>
      </c>
      <c r="G1542" s="7" t="s">
        <v>461</v>
      </c>
      <c r="J1542"/>
      <c r="K1542"/>
      <c r="L1542"/>
      <c r="M1542"/>
      <c r="N1542"/>
      <c r="O1542"/>
      <c r="P1542"/>
    </row>
    <row r="1543" spans="1:16" hidden="1" x14ac:dyDescent="0.2">
      <c r="A1543" s="7" t="s">
        <v>455</v>
      </c>
      <c r="C1543" s="7" t="s">
        <v>1111</v>
      </c>
      <c r="D1543" s="7" t="s">
        <v>412</v>
      </c>
      <c r="E1543" s="7" t="s">
        <v>1113</v>
      </c>
      <c r="F1543" s="7" t="s">
        <v>461</v>
      </c>
      <c r="G1543" s="7" t="s">
        <v>461</v>
      </c>
      <c r="J1543"/>
      <c r="K1543"/>
      <c r="L1543"/>
      <c r="M1543"/>
      <c r="N1543"/>
      <c r="O1543"/>
      <c r="P1543"/>
    </row>
    <row r="1544" spans="1:16" hidden="1" x14ac:dyDescent="0.2">
      <c r="A1544" s="7" t="s">
        <v>455</v>
      </c>
      <c r="C1544" s="7" t="s">
        <v>1111</v>
      </c>
      <c r="D1544" s="7" t="s">
        <v>412</v>
      </c>
      <c r="E1544" s="7" t="s">
        <v>1113</v>
      </c>
      <c r="F1544" s="7" t="s">
        <v>461</v>
      </c>
      <c r="G1544" s="7" t="s">
        <v>461</v>
      </c>
      <c r="J1544"/>
      <c r="K1544"/>
      <c r="L1544"/>
      <c r="M1544"/>
      <c r="N1544"/>
      <c r="O1544"/>
      <c r="P1544"/>
    </row>
    <row r="1545" spans="1:16" hidden="1" x14ac:dyDescent="0.2">
      <c r="A1545" s="7" t="s">
        <v>455</v>
      </c>
      <c r="C1545" s="7" t="s">
        <v>1111</v>
      </c>
      <c r="D1545" s="7" t="s">
        <v>412</v>
      </c>
      <c r="E1545" s="7" t="s">
        <v>1113</v>
      </c>
      <c r="F1545" s="7" t="s">
        <v>461</v>
      </c>
      <c r="G1545" s="7" t="s">
        <v>461</v>
      </c>
      <c r="J1545"/>
      <c r="K1545"/>
      <c r="L1545"/>
      <c r="M1545"/>
      <c r="N1545"/>
      <c r="O1545"/>
      <c r="P1545"/>
    </row>
    <row r="1546" spans="1:16" hidden="1" x14ac:dyDescent="0.2">
      <c r="A1546" s="7" t="s">
        <v>455</v>
      </c>
      <c r="C1546" s="7" t="s">
        <v>1111</v>
      </c>
      <c r="D1546" s="7" t="s">
        <v>412</v>
      </c>
      <c r="E1546" s="7" t="s">
        <v>1113</v>
      </c>
      <c r="F1546" s="7" t="s">
        <v>461</v>
      </c>
      <c r="G1546" s="7" t="s">
        <v>461</v>
      </c>
      <c r="J1546"/>
      <c r="K1546"/>
      <c r="L1546"/>
      <c r="M1546"/>
      <c r="N1546"/>
      <c r="O1546"/>
      <c r="P1546"/>
    </row>
    <row r="1547" spans="1:16" hidden="1" x14ac:dyDescent="0.2">
      <c r="A1547" s="7" t="s">
        <v>455</v>
      </c>
      <c r="C1547" s="7" t="s">
        <v>1111</v>
      </c>
      <c r="D1547" s="7" t="s">
        <v>412</v>
      </c>
      <c r="E1547" s="7" t="s">
        <v>1113</v>
      </c>
      <c r="F1547" s="7" t="s">
        <v>461</v>
      </c>
      <c r="G1547" s="7" t="s">
        <v>461</v>
      </c>
      <c r="J1547"/>
      <c r="K1547"/>
      <c r="L1547"/>
      <c r="M1547"/>
      <c r="N1547"/>
      <c r="O1547"/>
      <c r="P1547"/>
    </row>
    <row r="1548" spans="1:16" hidden="1" x14ac:dyDescent="0.2">
      <c r="A1548" s="7" t="s">
        <v>455</v>
      </c>
      <c r="C1548" s="7" t="s">
        <v>1111</v>
      </c>
      <c r="D1548" s="7" t="s">
        <v>412</v>
      </c>
      <c r="E1548" s="7" t="s">
        <v>1113</v>
      </c>
      <c r="F1548" s="7" t="s">
        <v>461</v>
      </c>
      <c r="G1548" s="7" t="s">
        <v>461</v>
      </c>
      <c r="J1548"/>
      <c r="K1548"/>
      <c r="L1548"/>
      <c r="M1548"/>
      <c r="N1548"/>
      <c r="O1548"/>
      <c r="P1548"/>
    </row>
    <row r="1549" spans="1:16" hidden="1" x14ac:dyDescent="0.2">
      <c r="A1549" s="7" t="s">
        <v>455</v>
      </c>
      <c r="C1549" s="7" t="s">
        <v>1111</v>
      </c>
      <c r="D1549" s="7" t="s">
        <v>412</v>
      </c>
      <c r="E1549" s="7" t="s">
        <v>1113</v>
      </c>
      <c r="F1549" s="7" t="s">
        <v>461</v>
      </c>
      <c r="G1549" s="7" t="s">
        <v>461</v>
      </c>
      <c r="J1549"/>
      <c r="K1549"/>
      <c r="L1549"/>
      <c r="M1549"/>
      <c r="N1549"/>
      <c r="O1549"/>
      <c r="P1549"/>
    </row>
    <row r="1550" spans="1:16" hidden="1" x14ac:dyDescent="0.2">
      <c r="A1550" s="7" t="s">
        <v>455</v>
      </c>
      <c r="C1550" s="7" t="s">
        <v>1111</v>
      </c>
      <c r="D1550" s="7" t="s">
        <v>412</v>
      </c>
      <c r="E1550" s="7" t="s">
        <v>1113</v>
      </c>
      <c r="F1550" s="7" t="s">
        <v>461</v>
      </c>
      <c r="G1550" s="7" t="s">
        <v>461</v>
      </c>
      <c r="J1550"/>
      <c r="K1550"/>
      <c r="L1550"/>
      <c r="M1550"/>
      <c r="N1550"/>
      <c r="O1550"/>
      <c r="P1550"/>
    </row>
    <row r="1551" spans="1:16" hidden="1" x14ac:dyDescent="0.2">
      <c r="A1551" s="7" t="s">
        <v>455</v>
      </c>
      <c r="B1551" s="6"/>
      <c r="C1551" s="7" t="s">
        <v>1111</v>
      </c>
      <c r="D1551" s="7" t="s">
        <v>412</v>
      </c>
      <c r="E1551" s="7" t="s">
        <v>1113</v>
      </c>
      <c r="F1551" s="7" t="s">
        <v>461</v>
      </c>
      <c r="G1551" s="7" t="s">
        <v>461</v>
      </c>
      <c r="J1551"/>
      <c r="K1551"/>
      <c r="L1551"/>
      <c r="M1551"/>
      <c r="N1551"/>
      <c r="O1551"/>
      <c r="P1551"/>
    </row>
    <row r="1552" spans="1:16" hidden="1" x14ac:dyDescent="0.2">
      <c r="A1552" s="7" t="s">
        <v>455</v>
      </c>
      <c r="C1552" s="7" t="s">
        <v>1111</v>
      </c>
      <c r="D1552" s="7" t="s">
        <v>412</v>
      </c>
      <c r="E1552" s="7" t="s">
        <v>1113</v>
      </c>
      <c r="F1552" s="7" t="s">
        <v>461</v>
      </c>
      <c r="G1552" s="7" t="s">
        <v>461</v>
      </c>
      <c r="J1552"/>
      <c r="K1552"/>
      <c r="L1552"/>
      <c r="M1552"/>
      <c r="N1552"/>
      <c r="O1552"/>
      <c r="P1552"/>
    </row>
    <row r="1553" spans="1:16" hidden="1" x14ac:dyDescent="0.2">
      <c r="A1553" s="7" t="s">
        <v>455</v>
      </c>
      <c r="C1553" s="7" t="s">
        <v>1111</v>
      </c>
      <c r="D1553" s="7" t="s">
        <v>412</v>
      </c>
      <c r="E1553" s="7" t="s">
        <v>1113</v>
      </c>
      <c r="F1553" s="7" t="s">
        <v>461</v>
      </c>
      <c r="G1553" s="7" t="s">
        <v>461</v>
      </c>
      <c r="J1553"/>
      <c r="K1553"/>
      <c r="L1553"/>
      <c r="M1553"/>
      <c r="N1553"/>
      <c r="O1553"/>
      <c r="P1553"/>
    </row>
    <row r="1554" spans="1:16" hidden="1" x14ac:dyDescent="0.2">
      <c r="A1554" s="7" t="s">
        <v>455</v>
      </c>
      <c r="C1554" s="7" t="s">
        <v>1111</v>
      </c>
      <c r="D1554" s="7" t="s">
        <v>412</v>
      </c>
      <c r="E1554" s="7" t="s">
        <v>1113</v>
      </c>
      <c r="F1554" s="7" t="s">
        <v>461</v>
      </c>
      <c r="G1554" s="7" t="s">
        <v>461</v>
      </c>
      <c r="J1554"/>
      <c r="K1554"/>
      <c r="L1554"/>
      <c r="M1554"/>
      <c r="N1554"/>
      <c r="O1554"/>
      <c r="P1554"/>
    </row>
    <row r="1555" spans="1:16" hidden="1" x14ac:dyDescent="0.2">
      <c r="A1555" s="7" t="s">
        <v>455</v>
      </c>
      <c r="C1555" s="7" t="s">
        <v>1111</v>
      </c>
      <c r="D1555" s="7" t="s">
        <v>412</v>
      </c>
      <c r="E1555" s="7" t="s">
        <v>1113</v>
      </c>
      <c r="F1555" s="7" t="s">
        <v>461</v>
      </c>
      <c r="G1555" s="7" t="s">
        <v>461</v>
      </c>
      <c r="J1555"/>
      <c r="K1555"/>
      <c r="L1555"/>
      <c r="M1555"/>
      <c r="N1555"/>
      <c r="O1555"/>
      <c r="P1555"/>
    </row>
    <row r="1556" spans="1:16" hidden="1" x14ac:dyDescent="0.2">
      <c r="A1556" s="7" t="s">
        <v>455</v>
      </c>
      <c r="C1556" s="7" t="s">
        <v>1111</v>
      </c>
      <c r="D1556" s="7" t="s">
        <v>412</v>
      </c>
      <c r="E1556" s="7" t="s">
        <v>1113</v>
      </c>
      <c r="F1556" s="7" t="s">
        <v>461</v>
      </c>
      <c r="G1556" s="7" t="s">
        <v>461</v>
      </c>
      <c r="J1556"/>
      <c r="K1556"/>
      <c r="L1556"/>
      <c r="M1556"/>
      <c r="N1556"/>
      <c r="O1556"/>
      <c r="P1556"/>
    </row>
    <row r="1557" spans="1:16" hidden="1" x14ac:dyDescent="0.2">
      <c r="A1557" s="7" t="s">
        <v>455</v>
      </c>
      <c r="C1557" s="7" t="s">
        <v>1111</v>
      </c>
      <c r="D1557" s="7" t="s">
        <v>412</v>
      </c>
      <c r="E1557" s="7" t="s">
        <v>1113</v>
      </c>
      <c r="F1557" s="7" t="s">
        <v>461</v>
      </c>
      <c r="G1557" s="7" t="s">
        <v>461</v>
      </c>
      <c r="J1557"/>
      <c r="K1557"/>
      <c r="L1557"/>
      <c r="M1557"/>
      <c r="N1557"/>
      <c r="O1557"/>
      <c r="P1557"/>
    </row>
    <row r="1558" spans="1:16" hidden="1" x14ac:dyDescent="0.2">
      <c r="A1558" s="7" t="s">
        <v>455</v>
      </c>
      <c r="C1558" s="7" t="s">
        <v>1111</v>
      </c>
      <c r="D1558" s="7" t="s">
        <v>412</v>
      </c>
      <c r="E1558" s="7" t="s">
        <v>1113</v>
      </c>
      <c r="F1558" s="7" t="s">
        <v>461</v>
      </c>
      <c r="G1558" s="7" t="s">
        <v>461</v>
      </c>
      <c r="J1558"/>
      <c r="K1558"/>
      <c r="L1558"/>
      <c r="M1558"/>
      <c r="N1558"/>
      <c r="O1558"/>
      <c r="P1558"/>
    </row>
    <row r="1559" spans="1:16" hidden="1" x14ac:dyDescent="0.2">
      <c r="A1559" s="7" t="s">
        <v>455</v>
      </c>
      <c r="C1559" s="7" t="s">
        <v>1111</v>
      </c>
      <c r="D1559" s="7" t="s">
        <v>412</v>
      </c>
      <c r="E1559" s="7" t="s">
        <v>1113</v>
      </c>
      <c r="F1559" s="7" t="s">
        <v>461</v>
      </c>
      <c r="G1559" s="7" t="s">
        <v>461</v>
      </c>
      <c r="J1559"/>
      <c r="K1559"/>
      <c r="L1559"/>
      <c r="M1559"/>
      <c r="N1559"/>
      <c r="O1559"/>
      <c r="P1559"/>
    </row>
    <row r="1560" spans="1:16" hidden="1" x14ac:dyDescent="0.2">
      <c r="A1560" s="7" t="s">
        <v>455</v>
      </c>
      <c r="C1560" s="7" t="s">
        <v>1111</v>
      </c>
      <c r="D1560" s="7" t="s">
        <v>412</v>
      </c>
      <c r="E1560" s="7" t="s">
        <v>1113</v>
      </c>
      <c r="F1560" s="7" t="s">
        <v>461</v>
      </c>
      <c r="G1560" s="7" t="s">
        <v>461</v>
      </c>
      <c r="J1560"/>
      <c r="K1560"/>
      <c r="L1560"/>
      <c r="M1560"/>
      <c r="N1560"/>
      <c r="O1560"/>
      <c r="P1560"/>
    </row>
    <row r="1561" spans="1:16" hidden="1" x14ac:dyDescent="0.2">
      <c r="A1561" s="7" t="s">
        <v>455</v>
      </c>
      <c r="B1561" s="6"/>
      <c r="C1561" s="7" t="s">
        <v>1111</v>
      </c>
      <c r="D1561" s="7" t="s">
        <v>412</v>
      </c>
      <c r="E1561" s="7" t="s">
        <v>1113</v>
      </c>
      <c r="F1561" s="7" t="s">
        <v>461</v>
      </c>
      <c r="G1561" s="7" t="s">
        <v>461</v>
      </c>
      <c r="J1561"/>
      <c r="K1561"/>
      <c r="L1561"/>
      <c r="M1561"/>
      <c r="N1561"/>
      <c r="O1561"/>
      <c r="P1561"/>
    </row>
    <row r="1562" spans="1:16" hidden="1" x14ac:dyDescent="0.2">
      <c r="A1562" s="7" t="s">
        <v>455</v>
      </c>
      <c r="B1562" s="6"/>
      <c r="C1562" s="7" t="s">
        <v>1111</v>
      </c>
      <c r="D1562" s="7" t="s">
        <v>412</v>
      </c>
      <c r="E1562" s="7" t="s">
        <v>1113</v>
      </c>
      <c r="F1562" s="7" t="s">
        <v>461</v>
      </c>
      <c r="G1562" s="7" t="s">
        <v>461</v>
      </c>
      <c r="J1562"/>
      <c r="K1562"/>
      <c r="L1562"/>
      <c r="M1562"/>
      <c r="N1562"/>
      <c r="O1562"/>
      <c r="P1562"/>
    </row>
    <row r="1563" spans="1:16" hidden="1" x14ac:dyDescent="0.2">
      <c r="A1563" s="7" t="s">
        <v>455</v>
      </c>
      <c r="B1563" s="6"/>
      <c r="C1563" s="7" t="s">
        <v>1111</v>
      </c>
      <c r="D1563" s="7" t="s">
        <v>412</v>
      </c>
      <c r="E1563" s="7" t="s">
        <v>1113</v>
      </c>
      <c r="F1563" s="7" t="s">
        <v>461</v>
      </c>
      <c r="G1563" s="7" t="s">
        <v>461</v>
      </c>
      <c r="J1563"/>
      <c r="K1563"/>
      <c r="L1563"/>
      <c r="M1563"/>
      <c r="N1563"/>
      <c r="O1563"/>
      <c r="P1563"/>
    </row>
    <row r="1564" spans="1:16" hidden="1" x14ac:dyDescent="0.2">
      <c r="A1564" s="7" t="s">
        <v>455</v>
      </c>
      <c r="B1564" s="6"/>
      <c r="C1564" s="7" t="s">
        <v>1111</v>
      </c>
      <c r="D1564" s="7" t="s">
        <v>412</v>
      </c>
      <c r="E1564" s="7" t="s">
        <v>1113</v>
      </c>
      <c r="F1564" s="7" t="s">
        <v>461</v>
      </c>
      <c r="G1564" s="7" t="s">
        <v>461</v>
      </c>
      <c r="J1564"/>
      <c r="K1564"/>
      <c r="L1564"/>
      <c r="M1564"/>
      <c r="N1564"/>
      <c r="O1564"/>
      <c r="P1564"/>
    </row>
    <row r="1565" spans="1:16" hidden="1" x14ac:dyDescent="0.2">
      <c r="A1565" s="7" t="s">
        <v>455</v>
      </c>
      <c r="B1565" s="6"/>
      <c r="C1565" s="7" t="s">
        <v>1111</v>
      </c>
      <c r="D1565" s="7" t="s">
        <v>412</v>
      </c>
      <c r="E1565" s="7" t="s">
        <v>1113</v>
      </c>
      <c r="F1565" s="7" t="s">
        <v>461</v>
      </c>
      <c r="G1565" s="7" t="s">
        <v>461</v>
      </c>
      <c r="J1565"/>
      <c r="K1565"/>
      <c r="L1565"/>
      <c r="M1565"/>
      <c r="N1565"/>
      <c r="O1565"/>
      <c r="P1565"/>
    </row>
    <row r="1566" spans="1:16" hidden="1" x14ac:dyDescent="0.2">
      <c r="A1566" s="7" t="s">
        <v>455</v>
      </c>
      <c r="B1566" s="6"/>
      <c r="C1566" s="7" t="s">
        <v>1111</v>
      </c>
      <c r="D1566" s="7" t="s">
        <v>412</v>
      </c>
      <c r="E1566" s="7" t="s">
        <v>1113</v>
      </c>
      <c r="F1566" s="7" t="s">
        <v>461</v>
      </c>
      <c r="G1566" s="7" t="s">
        <v>461</v>
      </c>
      <c r="J1566"/>
      <c r="K1566"/>
      <c r="L1566"/>
      <c r="M1566"/>
      <c r="N1566"/>
      <c r="O1566"/>
      <c r="P1566"/>
    </row>
    <row r="1567" spans="1:16" hidden="1" x14ac:dyDescent="0.2">
      <c r="A1567" s="7" t="s">
        <v>455</v>
      </c>
      <c r="C1567" s="7" t="s">
        <v>1111</v>
      </c>
      <c r="D1567" s="7" t="s">
        <v>412</v>
      </c>
      <c r="E1567" s="7" t="s">
        <v>1113</v>
      </c>
      <c r="F1567" s="7" t="s">
        <v>461</v>
      </c>
      <c r="G1567" s="7" t="s">
        <v>461</v>
      </c>
      <c r="J1567"/>
      <c r="K1567"/>
      <c r="L1567"/>
      <c r="M1567"/>
      <c r="N1567"/>
      <c r="O1567"/>
      <c r="P1567"/>
    </row>
    <row r="1568" spans="1:16" hidden="1" x14ac:dyDescent="0.2">
      <c r="A1568" s="7" t="s">
        <v>455</v>
      </c>
      <c r="B1568" s="6"/>
      <c r="C1568" s="7" t="s">
        <v>1111</v>
      </c>
      <c r="D1568" s="7" t="s">
        <v>412</v>
      </c>
      <c r="E1568" s="7" t="s">
        <v>1113</v>
      </c>
      <c r="F1568" s="7" t="s">
        <v>461</v>
      </c>
      <c r="G1568" s="7" t="s">
        <v>461</v>
      </c>
      <c r="J1568"/>
      <c r="K1568"/>
      <c r="L1568"/>
      <c r="M1568"/>
      <c r="N1568"/>
      <c r="O1568"/>
      <c r="P1568"/>
    </row>
    <row r="1569" spans="1:16" hidden="1" x14ac:dyDescent="0.2">
      <c r="A1569" s="7" t="s">
        <v>455</v>
      </c>
      <c r="B1569" s="6"/>
      <c r="C1569" s="7" t="s">
        <v>1111</v>
      </c>
      <c r="D1569" s="7" t="s">
        <v>412</v>
      </c>
      <c r="E1569" s="7" t="s">
        <v>1113</v>
      </c>
      <c r="F1569" s="7" t="s">
        <v>461</v>
      </c>
      <c r="G1569" s="7" t="s">
        <v>461</v>
      </c>
      <c r="J1569"/>
      <c r="K1569"/>
      <c r="L1569"/>
      <c r="M1569"/>
      <c r="N1569"/>
      <c r="O1569"/>
      <c r="P1569"/>
    </row>
    <row r="1570" spans="1:16" hidden="1" x14ac:dyDescent="0.2">
      <c r="A1570" s="7" t="s">
        <v>455</v>
      </c>
      <c r="B1570" s="6"/>
      <c r="C1570" s="7" t="s">
        <v>1111</v>
      </c>
      <c r="D1570" s="7" t="s">
        <v>412</v>
      </c>
      <c r="E1570" s="7" t="s">
        <v>1113</v>
      </c>
      <c r="F1570" s="7" t="s">
        <v>461</v>
      </c>
      <c r="G1570" s="7" t="s">
        <v>461</v>
      </c>
      <c r="J1570"/>
      <c r="K1570"/>
      <c r="L1570"/>
      <c r="M1570"/>
      <c r="N1570"/>
      <c r="O1570"/>
      <c r="P1570"/>
    </row>
    <row r="1571" spans="1:16" hidden="1" x14ac:dyDescent="0.2">
      <c r="A1571" s="7" t="s">
        <v>455</v>
      </c>
      <c r="B1571" s="6"/>
      <c r="C1571" s="7" t="s">
        <v>1111</v>
      </c>
      <c r="D1571" s="7" t="s">
        <v>412</v>
      </c>
      <c r="E1571" s="7" t="s">
        <v>1113</v>
      </c>
      <c r="F1571" s="7" t="s">
        <v>461</v>
      </c>
      <c r="G1571" s="7" t="s">
        <v>461</v>
      </c>
      <c r="J1571"/>
      <c r="K1571"/>
      <c r="L1571"/>
      <c r="M1571"/>
      <c r="N1571"/>
      <c r="O1571"/>
      <c r="P1571"/>
    </row>
    <row r="1572" spans="1:16" hidden="1" x14ac:dyDescent="0.2">
      <c r="A1572" s="7" t="s">
        <v>455</v>
      </c>
      <c r="B1572" s="6"/>
      <c r="C1572" s="7" t="s">
        <v>1111</v>
      </c>
      <c r="D1572" s="7" t="s">
        <v>412</v>
      </c>
      <c r="E1572" s="7" t="s">
        <v>1113</v>
      </c>
      <c r="F1572" s="7" t="s">
        <v>461</v>
      </c>
      <c r="G1572" s="7" t="s">
        <v>461</v>
      </c>
      <c r="J1572"/>
      <c r="K1572"/>
      <c r="L1572"/>
      <c r="M1572"/>
      <c r="N1572"/>
      <c r="O1572"/>
      <c r="P1572"/>
    </row>
    <row r="1573" spans="1:16" hidden="1" x14ac:dyDescent="0.2">
      <c r="A1573" s="7" t="s">
        <v>455</v>
      </c>
      <c r="B1573" s="6"/>
      <c r="C1573" s="7" t="s">
        <v>1111</v>
      </c>
      <c r="D1573" s="7" t="s">
        <v>412</v>
      </c>
      <c r="E1573" s="7" t="s">
        <v>1113</v>
      </c>
      <c r="F1573" s="7" t="s">
        <v>461</v>
      </c>
      <c r="G1573" s="7" t="s">
        <v>461</v>
      </c>
      <c r="J1573"/>
      <c r="K1573"/>
      <c r="L1573"/>
      <c r="M1573"/>
      <c r="N1573"/>
      <c r="O1573"/>
      <c r="P1573"/>
    </row>
    <row r="1574" spans="1:16" hidden="1" x14ac:dyDescent="0.2">
      <c r="A1574" s="7" t="s">
        <v>455</v>
      </c>
      <c r="B1574" s="6"/>
      <c r="C1574" s="7" t="s">
        <v>1111</v>
      </c>
      <c r="D1574" s="7" t="s">
        <v>412</v>
      </c>
      <c r="E1574" s="7" t="s">
        <v>1113</v>
      </c>
      <c r="F1574" s="7" t="s">
        <v>461</v>
      </c>
      <c r="G1574" s="7" t="s">
        <v>461</v>
      </c>
      <c r="J1574"/>
      <c r="K1574"/>
      <c r="L1574"/>
      <c r="M1574"/>
      <c r="N1574"/>
      <c r="O1574"/>
      <c r="P1574"/>
    </row>
    <row r="1575" spans="1:16" hidden="1" x14ac:dyDescent="0.2">
      <c r="A1575" s="7" t="s">
        <v>455</v>
      </c>
      <c r="B1575" s="6"/>
      <c r="C1575" s="7" t="s">
        <v>1111</v>
      </c>
      <c r="D1575" s="7" t="s">
        <v>412</v>
      </c>
      <c r="E1575" s="7" t="s">
        <v>1113</v>
      </c>
      <c r="F1575" s="7" t="s">
        <v>461</v>
      </c>
      <c r="G1575" s="7" t="s">
        <v>461</v>
      </c>
      <c r="J1575"/>
      <c r="K1575"/>
      <c r="L1575"/>
      <c r="M1575"/>
      <c r="N1575"/>
      <c r="O1575"/>
      <c r="P1575"/>
    </row>
    <row r="1576" spans="1:16" hidden="1" x14ac:dyDescent="0.2">
      <c r="A1576" s="7" t="s">
        <v>455</v>
      </c>
      <c r="B1576" s="6"/>
      <c r="C1576" s="7" t="s">
        <v>1111</v>
      </c>
      <c r="D1576" s="7" t="s">
        <v>412</v>
      </c>
      <c r="E1576" s="7" t="s">
        <v>1113</v>
      </c>
      <c r="F1576" s="7" t="s">
        <v>461</v>
      </c>
      <c r="G1576" s="7" t="s">
        <v>461</v>
      </c>
      <c r="J1576"/>
      <c r="K1576"/>
      <c r="L1576"/>
      <c r="M1576"/>
      <c r="N1576"/>
      <c r="O1576"/>
      <c r="P1576"/>
    </row>
    <row r="1577" spans="1:16" hidden="1" x14ac:dyDescent="0.2">
      <c r="A1577" s="7" t="s">
        <v>455</v>
      </c>
      <c r="B1577" s="6"/>
      <c r="C1577" s="7" t="s">
        <v>1111</v>
      </c>
      <c r="D1577" s="7" t="s">
        <v>412</v>
      </c>
      <c r="E1577" s="7" t="s">
        <v>1113</v>
      </c>
      <c r="F1577" s="7" t="s">
        <v>461</v>
      </c>
      <c r="G1577" s="7" t="s">
        <v>461</v>
      </c>
      <c r="J1577"/>
      <c r="K1577"/>
      <c r="L1577"/>
      <c r="M1577"/>
      <c r="N1577"/>
      <c r="O1577"/>
      <c r="P1577"/>
    </row>
    <row r="1578" spans="1:16" hidden="1" x14ac:dyDescent="0.2">
      <c r="A1578" s="7" t="s">
        <v>455</v>
      </c>
      <c r="B1578" s="6"/>
      <c r="C1578" s="7" t="s">
        <v>1111</v>
      </c>
      <c r="D1578" s="7" t="s">
        <v>412</v>
      </c>
      <c r="E1578" s="7" t="s">
        <v>1113</v>
      </c>
      <c r="F1578" s="7" t="s">
        <v>461</v>
      </c>
      <c r="G1578" s="7" t="s">
        <v>461</v>
      </c>
      <c r="J1578"/>
      <c r="K1578"/>
      <c r="L1578"/>
      <c r="M1578"/>
      <c r="N1578"/>
      <c r="O1578"/>
      <c r="P1578"/>
    </row>
    <row r="1579" spans="1:16" hidden="1" x14ac:dyDescent="0.2">
      <c r="A1579" s="7" t="s">
        <v>455</v>
      </c>
      <c r="B1579" s="6"/>
      <c r="C1579" s="7" t="s">
        <v>1111</v>
      </c>
      <c r="D1579" s="7" t="s">
        <v>412</v>
      </c>
      <c r="E1579" s="7" t="s">
        <v>1113</v>
      </c>
      <c r="F1579" s="7" t="s">
        <v>461</v>
      </c>
      <c r="G1579" s="7" t="s">
        <v>461</v>
      </c>
      <c r="J1579"/>
      <c r="K1579"/>
      <c r="L1579"/>
      <c r="M1579"/>
      <c r="N1579"/>
      <c r="O1579"/>
      <c r="P1579"/>
    </row>
    <row r="1580" spans="1:16" hidden="1" x14ac:dyDescent="0.2">
      <c r="A1580" s="7" t="s">
        <v>455</v>
      </c>
      <c r="B1580" s="6"/>
      <c r="C1580" s="7" t="s">
        <v>1111</v>
      </c>
      <c r="D1580" s="7" t="s">
        <v>412</v>
      </c>
      <c r="E1580" s="7" t="s">
        <v>1113</v>
      </c>
      <c r="F1580" s="7" t="s">
        <v>461</v>
      </c>
      <c r="G1580" s="7" t="s">
        <v>461</v>
      </c>
      <c r="J1580"/>
      <c r="K1580"/>
      <c r="L1580"/>
      <c r="M1580"/>
      <c r="N1580"/>
      <c r="O1580"/>
      <c r="P1580"/>
    </row>
    <row r="1581" spans="1:16" hidden="1" x14ac:dyDescent="0.2">
      <c r="A1581" s="7" t="s">
        <v>455</v>
      </c>
      <c r="B1581" s="6"/>
      <c r="C1581" s="7" t="s">
        <v>1111</v>
      </c>
      <c r="D1581" s="7" t="s">
        <v>412</v>
      </c>
      <c r="E1581" s="7" t="s">
        <v>1113</v>
      </c>
      <c r="F1581" s="7" t="s">
        <v>461</v>
      </c>
      <c r="G1581" s="7" t="s">
        <v>461</v>
      </c>
      <c r="J1581"/>
      <c r="K1581"/>
      <c r="L1581"/>
      <c r="M1581"/>
      <c r="N1581"/>
      <c r="O1581"/>
      <c r="P1581"/>
    </row>
    <row r="1582" spans="1:16" hidden="1" x14ac:dyDescent="0.2">
      <c r="A1582" s="7" t="s">
        <v>455</v>
      </c>
      <c r="B1582" s="6"/>
      <c r="C1582" s="7" t="s">
        <v>1111</v>
      </c>
      <c r="D1582" s="7" t="s">
        <v>412</v>
      </c>
      <c r="E1582" s="7" t="s">
        <v>1113</v>
      </c>
      <c r="F1582" s="7" t="s">
        <v>461</v>
      </c>
      <c r="G1582" s="7" t="s">
        <v>461</v>
      </c>
      <c r="J1582"/>
      <c r="K1582"/>
      <c r="L1582"/>
      <c r="M1582"/>
      <c r="N1582"/>
      <c r="O1582"/>
      <c r="P1582"/>
    </row>
    <row r="1583" spans="1:16" hidden="1" x14ac:dyDescent="0.2">
      <c r="A1583" s="7" t="s">
        <v>455</v>
      </c>
      <c r="B1583" s="6"/>
      <c r="C1583" s="7" t="s">
        <v>1111</v>
      </c>
      <c r="D1583" s="7" t="s">
        <v>412</v>
      </c>
      <c r="E1583" s="7" t="s">
        <v>1113</v>
      </c>
      <c r="F1583" s="7" t="s">
        <v>461</v>
      </c>
      <c r="G1583" s="7" t="s">
        <v>461</v>
      </c>
      <c r="J1583"/>
      <c r="K1583"/>
      <c r="L1583"/>
      <c r="M1583"/>
      <c r="N1583"/>
      <c r="O1583"/>
      <c r="P1583"/>
    </row>
    <row r="1584" spans="1:16" hidden="1" x14ac:dyDescent="0.2">
      <c r="A1584" s="7" t="s">
        <v>455</v>
      </c>
      <c r="C1584" s="7" t="s">
        <v>1111</v>
      </c>
      <c r="D1584" s="7" t="s">
        <v>412</v>
      </c>
      <c r="E1584" s="7" t="s">
        <v>1113</v>
      </c>
      <c r="F1584" s="7" t="s">
        <v>461</v>
      </c>
      <c r="G1584" s="7" t="s">
        <v>461</v>
      </c>
      <c r="J1584"/>
      <c r="K1584"/>
      <c r="L1584"/>
      <c r="M1584"/>
      <c r="N1584"/>
      <c r="O1584"/>
      <c r="P1584"/>
    </row>
    <row r="1585" spans="1:16" hidden="1" x14ac:dyDescent="0.2">
      <c r="A1585" s="7" t="s">
        <v>455</v>
      </c>
      <c r="C1585" s="7" t="s">
        <v>1111</v>
      </c>
      <c r="D1585" s="7" t="s">
        <v>412</v>
      </c>
      <c r="E1585" s="7" t="s">
        <v>1113</v>
      </c>
      <c r="F1585" s="7" t="s">
        <v>461</v>
      </c>
      <c r="G1585" s="7" t="s">
        <v>461</v>
      </c>
      <c r="J1585"/>
      <c r="K1585"/>
      <c r="L1585"/>
      <c r="M1585"/>
      <c r="N1585"/>
      <c r="O1585"/>
      <c r="P1585"/>
    </row>
    <row r="1586" spans="1:16" hidden="1" x14ac:dyDescent="0.2">
      <c r="A1586" s="7" t="s">
        <v>455</v>
      </c>
      <c r="C1586" s="7" t="s">
        <v>1111</v>
      </c>
      <c r="D1586" s="7" t="s">
        <v>412</v>
      </c>
      <c r="E1586" s="7" t="s">
        <v>1113</v>
      </c>
      <c r="F1586" s="7" t="s">
        <v>461</v>
      </c>
      <c r="G1586" s="7" t="s">
        <v>461</v>
      </c>
      <c r="J1586"/>
      <c r="K1586"/>
      <c r="L1586"/>
      <c r="M1586"/>
      <c r="N1586"/>
      <c r="O1586"/>
      <c r="P1586"/>
    </row>
    <row r="1587" spans="1:16" hidden="1" x14ac:dyDescent="0.2">
      <c r="A1587" s="7" t="s">
        <v>455</v>
      </c>
      <c r="C1587" s="7" t="s">
        <v>1111</v>
      </c>
      <c r="D1587" s="7" t="s">
        <v>412</v>
      </c>
      <c r="E1587" s="7" t="s">
        <v>1113</v>
      </c>
      <c r="F1587" s="7" t="s">
        <v>461</v>
      </c>
      <c r="G1587" s="7" t="s">
        <v>461</v>
      </c>
      <c r="J1587"/>
      <c r="K1587"/>
      <c r="L1587"/>
      <c r="M1587"/>
      <c r="N1587"/>
      <c r="O1587"/>
      <c r="P1587"/>
    </row>
    <row r="1588" spans="1:16" hidden="1" x14ac:dyDescent="0.2">
      <c r="A1588" s="7" t="s">
        <v>455</v>
      </c>
      <c r="C1588" s="7" t="s">
        <v>1111</v>
      </c>
      <c r="D1588" s="7" t="s">
        <v>412</v>
      </c>
      <c r="E1588" s="7" t="s">
        <v>1113</v>
      </c>
      <c r="F1588" s="7" t="s">
        <v>461</v>
      </c>
      <c r="G1588" s="7" t="s">
        <v>461</v>
      </c>
      <c r="J1588"/>
      <c r="K1588"/>
      <c r="L1588"/>
      <c r="M1588"/>
      <c r="N1588"/>
      <c r="O1588"/>
      <c r="P1588"/>
    </row>
    <row r="1589" spans="1:16" hidden="1" x14ac:dyDescent="0.2">
      <c r="A1589" s="7" t="s">
        <v>455</v>
      </c>
      <c r="C1589" s="7" t="s">
        <v>1111</v>
      </c>
      <c r="D1589" s="7" t="s">
        <v>412</v>
      </c>
      <c r="E1589" s="7" t="s">
        <v>1113</v>
      </c>
      <c r="F1589" s="7" t="s">
        <v>461</v>
      </c>
      <c r="G1589" s="7" t="s">
        <v>461</v>
      </c>
      <c r="J1589"/>
      <c r="K1589"/>
      <c r="L1589"/>
      <c r="M1589"/>
      <c r="N1589"/>
      <c r="O1589"/>
      <c r="P1589"/>
    </row>
    <row r="1590" spans="1:16" hidden="1" x14ac:dyDescent="0.2">
      <c r="A1590" s="7" t="s">
        <v>455</v>
      </c>
      <c r="B1590" s="6"/>
      <c r="C1590" s="7" t="s">
        <v>1111</v>
      </c>
      <c r="D1590" s="7" t="s">
        <v>412</v>
      </c>
      <c r="E1590" s="7" t="s">
        <v>1113</v>
      </c>
      <c r="F1590" s="7" t="s">
        <v>461</v>
      </c>
      <c r="G1590" s="7" t="s">
        <v>461</v>
      </c>
      <c r="J1590"/>
      <c r="K1590"/>
      <c r="L1590"/>
      <c r="M1590"/>
      <c r="N1590"/>
      <c r="O1590"/>
      <c r="P1590"/>
    </row>
    <row r="1591" spans="1:16" hidden="1" x14ac:dyDescent="0.2">
      <c r="A1591" s="7" t="s">
        <v>455</v>
      </c>
      <c r="C1591" s="7" t="s">
        <v>1111</v>
      </c>
      <c r="D1591" s="7" t="s">
        <v>412</v>
      </c>
      <c r="E1591" s="7" t="s">
        <v>1113</v>
      </c>
      <c r="F1591" s="7" t="s">
        <v>461</v>
      </c>
      <c r="G1591" s="7" t="s">
        <v>461</v>
      </c>
      <c r="J1591"/>
      <c r="K1591"/>
      <c r="L1591"/>
      <c r="M1591"/>
      <c r="N1591"/>
      <c r="O1591"/>
      <c r="P1591"/>
    </row>
    <row r="1592" spans="1:16" hidden="1" x14ac:dyDescent="0.2">
      <c r="A1592" s="7" t="s">
        <v>455</v>
      </c>
      <c r="C1592" s="7" t="s">
        <v>1111</v>
      </c>
      <c r="D1592" s="7" t="s">
        <v>412</v>
      </c>
      <c r="E1592" s="7" t="s">
        <v>1113</v>
      </c>
      <c r="F1592" s="7" t="s">
        <v>461</v>
      </c>
      <c r="G1592" s="7" t="s">
        <v>461</v>
      </c>
      <c r="J1592"/>
      <c r="K1592"/>
      <c r="L1592"/>
      <c r="M1592"/>
      <c r="N1592"/>
      <c r="O1592"/>
      <c r="P1592"/>
    </row>
    <row r="1593" spans="1:16" hidden="1" x14ac:dyDescent="0.2">
      <c r="A1593" s="7" t="s">
        <v>455</v>
      </c>
      <c r="C1593" s="7" t="s">
        <v>1111</v>
      </c>
      <c r="D1593" s="7" t="s">
        <v>412</v>
      </c>
      <c r="E1593" s="7" t="s">
        <v>1113</v>
      </c>
      <c r="F1593" s="7" t="s">
        <v>461</v>
      </c>
      <c r="G1593" s="7" t="s">
        <v>461</v>
      </c>
      <c r="J1593"/>
      <c r="K1593"/>
      <c r="L1593"/>
      <c r="M1593"/>
      <c r="N1593"/>
      <c r="O1593"/>
      <c r="P1593"/>
    </row>
    <row r="1594" spans="1:16" hidden="1" x14ac:dyDescent="0.2">
      <c r="A1594" s="7" t="s">
        <v>455</v>
      </c>
      <c r="C1594" s="7" t="s">
        <v>1111</v>
      </c>
      <c r="D1594" s="7" t="s">
        <v>412</v>
      </c>
      <c r="E1594" s="7" t="s">
        <v>1113</v>
      </c>
      <c r="F1594" s="7" t="s">
        <v>461</v>
      </c>
      <c r="G1594" s="7" t="s">
        <v>461</v>
      </c>
      <c r="J1594"/>
      <c r="K1594"/>
      <c r="L1594"/>
      <c r="M1594"/>
      <c r="N1594"/>
      <c r="O1594"/>
      <c r="P1594"/>
    </row>
    <row r="1595" spans="1:16" hidden="1" x14ac:dyDescent="0.2">
      <c r="A1595" s="7" t="s">
        <v>455</v>
      </c>
      <c r="C1595" s="7" t="s">
        <v>1111</v>
      </c>
      <c r="D1595" s="7" t="s">
        <v>412</v>
      </c>
      <c r="E1595" s="7" t="s">
        <v>1113</v>
      </c>
      <c r="F1595" s="7" t="s">
        <v>461</v>
      </c>
      <c r="G1595" s="7" t="s">
        <v>461</v>
      </c>
      <c r="J1595"/>
      <c r="K1595"/>
      <c r="L1595"/>
      <c r="M1595"/>
      <c r="N1595"/>
      <c r="O1595"/>
      <c r="P1595"/>
    </row>
    <row r="1596" spans="1:16" hidden="1" x14ac:dyDescent="0.2">
      <c r="A1596" s="7" t="s">
        <v>455</v>
      </c>
      <c r="C1596" s="7" t="s">
        <v>1111</v>
      </c>
      <c r="D1596" s="7" t="s">
        <v>412</v>
      </c>
      <c r="E1596" s="7" t="s">
        <v>1113</v>
      </c>
      <c r="F1596" s="7" t="s">
        <v>461</v>
      </c>
      <c r="G1596" s="7" t="s">
        <v>461</v>
      </c>
      <c r="J1596"/>
      <c r="K1596"/>
      <c r="L1596"/>
      <c r="M1596"/>
      <c r="N1596"/>
      <c r="O1596"/>
      <c r="P1596"/>
    </row>
    <row r="1597" spans="1:16" hidden="1" x14ac:dyDescent="0.2">
      <c r="A1597" s="7" t="s">
        <v>455</v>
      </c>
      <c r="C1597" s="7" t="s">
        <v>1111</v>
      </c>
      <c r="D1597" s="7" t="s">
        <v>412</v>
      </c>
      <c r="E1597" s="7" t="s">
        <v>1113</v>
      </c>
      <c r="F1597" s="7" t="s">
        <v>461</v>
      </c>
      <c r="G1597" s="7" t="s">
        <v>461</v>
      </c>
      <c r="J1597"/>
      <c r="K1597"/>
      <c r="L1597"/>
      <c r="M1597"/>
      <c r="N1597"/>
      <c r="O1597"/>
      <c r="P1597"/>
    </row>
    <row r="1598" spans="1:16" hidden="1" x14ac:dyDescent="0.2">
      <c r="A1598" s="7" t="s">
        <v>455</v>
      </c>
      <c r="C1598" s="7" t="s">
        <v>1111</v>
      </c>
      <c r="D1598" s="7" t="s">
        <v>412</v>
      </c>
      <c r="E1598" s="7" t="s">
        <v>1113</v>
      </c>
      <c r="F1598" s="7" t="s">
        <v>461</v>
      </c>
      <c r="G1598" s="7" t="s">
        <v>461</v>
      </c>
      <c r="J1598"/>
      <c r="K1598"/>
      <c r="L1598"/>
      <c r="M1598"/>
      <c r="N1598"/>
      <c r="O1598"/>
      <c r="P1598"/>
    </row>
    <row r="1599" spans="1:16" hidden="1" x14ac:dyDescent="0.2">
      <c r="A1599" s="7" t="s">
        <v>455</v>
      </c>
      <c r="C1599" s="7" t="s">
        <v>1111</v>
      </c>
      <c r="D1599" s="7" t="s">
        <v>412</v>
      </c>
      <c r="E1599" s="7" t="s">
        <v>1113</v>
      </c>
      <c r="F1599" s="7" t="s">
        <v>461</v>
      </c>
      <c r="G1599" s="7" t="s">
        <v>461</v>
      </c>
      <c r="J1599"/>
      <c r="K1599"/>
      <c r="L1599"/>
      <c r="M1599"/>
      <c r="N1599"/>
      <c r="O1599"/>
      <c r="P1599"/>
    </row>
    <row r="1600" spans="1:16" hidden="1" x14ac:dyDescent="0.2">
      <c r="A1600" s="7" t="s">
        <v>455</v>
      </c>
      <c r="C1600" s="7" t="s">
        <v>1111</v>
      </c>
      <c r="D1600" s="7" t="s">
        <v>412</v>
      </c>
      <c r="E1600" s="7" t="s">
        <v>1113</v>
      </c>
      <c r="F1600" s="7" t="s">
        <v>461</v>
      </c>
      <c r="G1600" s="7" t="s">
        <v>461</v>
      </c>
      <c r="J1600"/>
      <c r="K1600"/>
      <c r="L1600"/>
      <c r="M1600"/>
      <c r="N1600"/>
      <c r="O1600"/>
      <c r="P1600"/>
    </row>
    <row r="1601" spans="1:16" hidden="1" x14ac:dyDescent="0.2">
      <c r="A1601" s="7" t="s">
        <v>455</v>
      </c>
      <c r="C1601" s="7" t="s">
        <v>1111</v>
      </c>
      <c r="D1601" s="7" t="s">
        <v>412</v>
      </c>
      <c r="E1601" s="7" t="s">
        <v>1113</v>
      </c>
      <c r="F1601" s="7" t="s">
        <v>461</v>
      </c>
      <c r="G1601" s="7" t="s">
        <v>461</v>
      </c>
      <c r="J1601"/>
      <c r="K1601"/>
      <c r="L1601"/>
      <c r="M1601"/>
      <c r="N1601"/>
      <c r="O1601"/>
      <c r="P1601"/>
    </row>
    <row r="1602" spans="1:16" hidden="1" x14ac:dyDescent="0.2">
      <c r="A1602" s="7" t="s">
        <v>455</v>
      </c>
      <c r="C1602" s="7" t="s">
        <v>1111</v>
      </c>
      <c r="D1602" s="7" t="s">
        <v>412</v>
      </c>
      <c r="E1602" s="7" t="s">
        <v>1113</v>
      </c>
      <c r="F1602" s="7" t="s">
        <v>461</v>
      </c>
      <c r="G1602" s="7" t="s">
        <v>461</v>
      </c>
      <c r="J1602"/>
      <c r="K1602"/>
      <c r="L1602"/>
      <c r="M1602"/>
      <c r="N1602"/>
      <c r="O1602"/>
      <c r="P1602"/>
    </row>
    <row r="1603" spans="1:16" hidden="1" x14ac:dyDescent="0.2">
      <c r="A1603" s="7" t="s">
        <v>455</v>
      </c>
      <c r="C1603" s="7" t="s">
        <v>1111</v>
      </c>
      <c r="D1603" s="7" t="s">
        <v>412</v>
      </c>
      <c r="E1603" s="7" t="s">
        <v>1113</v>
      </c>
      <c r="F1603" s="7" t="s">
        <v>461</v>
      </c>
      <c r="G1603" s="7" t="s">
        <v>461</v>
      </c>
      <c r="J1603"/>
      <c r="K1603"/>
      <c r="L1603"/>
      <c r="M1603"/>
      <c r="N1603"/>
      <c r="O1603"/>
      <c r="P1603"/>
    </row>
    <row r="1604" spans="1:16" hidden="1" x14ac:dyDescent="0.2">
      <c r="A1604" s="7" t="s">
        <v>455</v>
      </c>
      <c r="C1604" s="7" t="s">
        <v>1111</v>
      </c>
      <c r="D1604" s="7" t="s">
        <v>412</v>
      </c>
      <c r="E1604" s="7" t="s">
        <v>1113</v>
      </c>
      <c r="F1604" s="7" t="s">
        <v>461</v>
      </c>
      <c r="G1604" s="7" t="s">
        <v>461</v>
      </c>
      <c r="J1604"/>
      <c r="K1604"/>
      <c r="L1604"/>
      <c r="M1604"/>
      <c r="N1604"/>
      <c r="O1604"/>
      <c r="P1604"/>
    </row>
    <row r="1605" spans="1:16" hidden="1" x14ac:dyDescent="0.2">
      <c r="A1605" s="7" t="s">
        <v>455</v>
      </c>
      <c r="C1605" s="7" t="s">
        <v>1111</v>
      </c>
      <c r="D1605" s="7" t="s">
        <v>412</v>
      </c>
      <c r="E1605" s="7" t="s">
        <v>1113</v>
      </c>
      <c r="F1605" s="7" t="s">
        <v>461</v>
      </c>
      <c r="G1605" s="7" t="s">
        <v>461</v>
      </c>
      <c r="J1605"/>
      <c r="K1605"/>
      <c r="L1605"/>
      <c r="M1605"/>
      <c r="N1605"/>
      <c r="O1605"/>
      <c r="P1605"/>
    </row>
    <row r="1606" spans="1:16" hidden="1" x14ac:dyDescent="0.2">
      <c r="A1606" s="7" t="s">
        <v>455</v>
      </c>
      <c r="C1606" s="7" t="s">
        <v>1111</v>
      </c>
      <c r="D1606" s="7" t="s">
        <v>412</v>
      </c>
      <c r="E1606" s="7" t="s">
        <v>1113</v>
      </c>
      <c r="F1606" s="7" t="s">
        <v>461</v>
      </c>
      <c r="G1606" s="7" t="s">
        <v>461</v>
      </c>
      <c r="J1606"/>
      <c r="K1606"/>
      <c r="L1606"/>
      <c r="M1606"/>
      <c r="N1606"/>
      <c r="O1606"/>
      <c r="P1606"/>
    </row>
    <row r="1607" spans="1:16" hidden="1" x14ac:dyDescent="0.2">
      <c r="A1607" s="7" t="s">
        <v>455</v>
      </c>
      <c r="C1607" s="7" t="s">
        <v>1111</v>
      </c>
      <c r="D1607" s="7" t="s">
        <v>412</v>
      </c>
      <c r="E1607" s="7" t="s">
        <v>1113</v>
      </c>
      <c r="F1607" s="7" t="s">
        <v>461</v>
      </c>
      <c r="G1607" s="7" t="s">
        <v>461</v>
      </c>
      <c r="J1607"/>
      <c r="K1607"/>
      <c r="L1607"/>
      <c r="M1607"/>
      <c r="N1607"/>
      <c r="O1607"/>
      <c r="P1607"/>
    </row>
    <row r="1608" spans="1:16" hidden="1" x14ac:dyDescent="0.2">
      <c r="A1608" s="7" t="s">
        <v>455</v>
      </c>
      <c r="C1608" s="7" t="s">
        <v>1111</v>
      </c>
      <c r="D1608" s="7" t="s">
        <v>412</v>
      </c>
      <c r="E1608" s="7" t="s">
        <v>1113</v>
      </c>
      <c r="F1608" s="7" t="s">
        <v>461</v>
      </c>
      <c r="G1608" s="7" t="s">
        <v>461</v>
      </c>
      <c r="J1608"/>
      <c r="K1608"/>
      <c r="L1608"/>
      <c r="M1608"/>
      <c r="N1608"/>
      <c r="O1608"/>
      <c r="P1608"/>
    </row>
    <row r="1609" spans="1:16" hidden="1" x14ac:dyDescent="0.2">
      <c r="A1609" s="7" t="s">
        <v>455</v>
      </c>
      <c r="C1609" s="7" t="s">
        <v>1111</v>
      </c>
      <c r="D1609" s="7" t="s">
        <v>412</v>
      </c>
      <c r="E1609" s="7" t="s">
        <v>1113</v>
      </c>
      <c r="F1609" s="7" t="s">
        <v>461</v>
      </c>
      <c r="G1609" s="7" t="s">
        <v>461</v>
      </c>
      <c r="J1609"/>
      <c r="K1609"/>
      <c r="L1609"/>
      <c r="M1609"/>
      <c r="N1609"/>
      <c r="O1609"/>
      <c r="P1609"/>
    </row>
    <row r="1610" spans="1:16" hidden="1" x14ac:dyDescent="0.2">
      <c r="A1610" s="7" t="s">
        <v>455</v>
      </c>
      <c r="C1610" s="7" t="s">
        <v>1111</v>
      </c>
      <c r="D1610" s="7" t="s">
        <v>412</v>
      </c>
      <c r="E1610" s="7" t="s">
        <v>1113</v>
      </c>
      <c r="F1610" s="7" t="s">
        <v>461</v>
      </c>
      <c r="G1610" s="7" t="s">
        <v>461</v>
      </c>
      <c r="J1610"/>
      <c r="K1610"/>
      <c r="L1610"/>
      <c r="M1610"/>
      <c r="N1610"/>
      <c r="O1610"/>
      <c r="P1610"/>
    </row>
    <row r="1611" spans="1:16" hidden="1" x14ac:dyDescent="0.2">
      <c r="A1611" s="7" t="s">
        <v>455</v>
      </c>
      <c r="C1611" s="7" t="s">
        <v>1111</v>
      </c>
      <c r="D1611" s="7" t="s">
        <v>412</v>
      </c>
      <c r="E1611" s="7" t="s">
        <v>1113</v>
      </c>
      <c r="F1611" s="7" t="s">
        <v>461</v>
      </c>
      <c r="G1611" s="7" t="s">
        <v>461</v>
      </c>
      <c r="J1611"/>
      <c r="K1611"/>
      <c r="L1611"/>
      <c r="M1611"/>
      <c r="N1611"/>
      <c r="O1611"/>
      <c r="P1611"/>
    </row>
    <row r="1612" spans="1:16" hidden="1" x14ac:dyDescent="0.2">
      <c r="A1612" s="7" t="s">
        <v>455</v>
      </c>
      <c r="C1612" s="7" t="s">
        <v>1111</v>
      </c>
      <c r="D1612" s="7" t="s">
        <v>412</v>
      </c>
      <c r="E1612" s="7" t="s">
        <v>1113</v>
      </c>
      <c r="F1612" s="7" t="s">
        <v>461</v>
      </c>
      <c r="G1612" s="7" t="s">
        <v>461</v>
      </c>
      <c r="J1612"/>
      <c r="K1612"/>
      <c r="L1612"/>
      <c r="M1612"/>
      <c r="N1612"/>
      <c r="O1612"/>
      <c r="P1612"/>
    </row>
    <row r="1613" spans="1:16" hidden="1" x14ac:dyDescent="0.2">
      <c r="A1613" s="7" t="s">
        <v>455</v>
      </c>
      <c r="B1613" s="6"/>
      <c r="C1613" s="7" t="s">
        <v>1111</v>
      </c>
      <c r="D1613" s="7" t="s">
        <v>412</v>
      </c>
      <c r="E1613" s="7" t="s">
        <v>1113</v>
      </c>
      <c r="F1613" s="7" t="s">
        <v>461</v>
      </c>
      <c r="G1613" s="7" t="s">
        <v>461</v>
      </c>
      <c r="J1613"/>
      <c r="K1613"/>
      <c r="L1613"/>
      <c r="M1613"/>
      <c r="N1613"/>
      <c r="O1613"/>
      <c r="P1613"/>
    </row>
    <row r="1614" spans="1:16" hidden="1" x14ac:dyDescent="0.2">
      <c r="A1614" s="7" t="s">
        <v>455</v>
      </c>
      <c r="C1614" s="7" t="s">
        <v>1111</v>
      </c>
      <c r="D1614" s="7" t="s">
        <v>412</v>
      </c>
      <c r="E1614" s="7" t="s">
        <v>1113</v>
      </c>
      <c r="F1614" s="7" t="s">
        <v>461</v>
      </c>
      <c r="G1614" s="7" t="s">
        <v>461</v>
      </c>
      <c r="J1614"/>
      <c r="K1614"/>
      <c r="L1614"/>
      <c r="M1614"/>
      <c r="N1614"/>
      <c r="O1614"/>
      <c r="P1614"/>
    </row>
    <row r="1615" spans="1:16" hidden="1" x14ac:dyDescent="0.2">
      <c r="A1615" s="7" t="s">
        <v>455</v>
      </c>
      <c r="C1615" s="7" t="s">
        <v>1111</v>
      </c>
      <c r="D1615" s="7" t="s">
        <v>412</v>
      </c>
      <c r="E1615" s="7" t="s">
        <v>1113</v>
      </c>
      <c r="F1615" s="7" t="s">
        <v>461</v>
      </c>
      <c r="G1615" s="7" t="s">
        <v>461</v>
      </c>
      <c r="J1615"/>
      <c r="K1615"/>
      <c r="L1615"/>
      <c r="M1615"/>
      <c r="N1615"/>
      <c r="O1615"/>
      <c r="P1615"/>
    </row>
    <row r="1616" spans="1:16" hidden="1" x14ac:dyDescent="0.2">
      <c r="A1616" s="7" t="s">
        <v>455</v>
      </c>
      <c r="C1616" s="7" t="s">
        <v>1111</v>
      </c>
      <c r="D1616" s="7" t="s">
        <v>412</v>
      </c>
      <c r="E1616" s="7" t="s">
        <v>1113</v>
      </c>
      <c r="F1616" s="7" t="s">
        <v>461</v>
      </c>
      <c r="G1616" s="7" t="s">
        <v>461</v>
      </c>
      <c r="J1616"/>
      <c r="K1616"/>
      <c r="L1616"/>
      <c r="M1616"/>
      <c r="N1616"/>
      <c r="O1616"/>
      <c r="P1616"/>
    </row>
    <row r="1617" spans="1:16" hidden="1" x14ac:dyDescent="0.2">
      <c r="A1617" s="7" t="s">
        <v>455</v>
      </c>
      <c r="C1617" s="7" t="s">
        <v>1111</v>
      </c>
      <c r="D1617" s="7" t="s">
        <v>412</v>
      </c>
      <c r="E1617" s="7" t="s">
        <v>1113</v>
      </c>
      <c r="F1617" s="7" t="s">
        <v>461</v>
      </c>
      <c r="G1617" s="7" t="s">
        <v>461</v>
      </c>
      <c r="J1617"/>
      <c r="K1617"/>
      <c r="L1617"/>
      <c r="M1617"/>
      <c r="N1617"/>
      <c r="O1617"/>
      <c r="P1617"/>
    </row>
    <row r="1618" spans="1:16" hidden="1" x14ac:dyDescent="0.2">
      <c r="A1618" s="7" t="s">
        <v>455</v>
      </c>
      <c r="C1618" s="7" t="s">
        <v>1111</v>
      </c>
      <c r="D1618" s="7" t="s">
        <v>412</v>
      </c>
      <c r="E1618" s="7" t="s">
        <v>1113</v>
      </c>
      <c r="F1618" s="7" t="s">
        <v>461</v>
      </c>
      <c r="G1618" s="7" t="s">
        <v>461</v>
      </c>
      <c r="J1618"/>
      <c r="K1618"/>
      <c r="L1618"/>
      <c r="M1618"/>
      <c r="N1618"/>
      <c r="O1618"/>
      <c r="P1618"/>
    </row>
    <row r="1619" spans="1:16" hidden="1" x14ac:dyDescent="0.2">
      <c r="A1619" s="7" t="s">
        <v>455</v>
      </c>
      <c r="C1619" s="7" t="s">
        <v>1111</v>
      </c>
      <c r="D1619" s="7" t="s">
        <v>412</v>
      </c>
      <c r="E1619" s="7" t="s">
        <v>1113</v>
      </c>
      <c r="F1619" s="7" t="s">
        <v>461</v>
      </c>
      <c r="G1619" s="7" t="s">
        <v>461</v>
      </c>
      <c r="J1619"/>
      <c r="K1619"/>
      <c r="L1619"/>
      <c r="M1619"/>
      <c r="N1619"/>
      <c r="O1619"/>
      <c r="P1619"/>
    </row>
    <row r="1620" spans="1:16" hidden="1" x14ac:dyDescent="0.2">
      <c r="A1620" s="7" t="s">
        <v>455</v>
      </c>
      <c r="C1620" s="7" t="s">
        <v>1111</v>
      </c>
      <c r="D1620" s="7" t="s">
        <v>412</v>
      </c>
      <c r="E1620" s="7" t="s">
        <v>1113</v>
      </c>
      <c r="F1620" s="7" t="s">
        <v>461</v>
      </c>
      <c r="G1620" s="7" t="s">
        <v>461</v>
      </c>
      <c r="J1620"/>
      <c r="K1620"/>
      <c r="L1620"/>
      <c r="M1620"/>
      <c r="N1620"/>
      <c r="O1620"/>
      <c r="P1620"/>
    </row>
    <row r="1621" spans="1:16" hidden="1" x14ac:dyDescent="0.2">
      <c r="A1621" s="7" t="s">
        <v>455</v>
      </c>
      <c r="C1621" s="7" t="s">
        <v>1111</v>
      </c>
      <c r="D1621" s="7" t="s">
        <v>412</v>
      </c>
      <c r="E1621" s="7" t="s">
        <v>1113</v>
      </c>
      <c r="F1621" s="7" t="s">
        <v>461</v>
      </c>
      <c r="G1621" s="7" t="s">
        <v>461</v>
      </c>
      <c r="J1621"/>
      <c r="K1621"/>
      <c r="L1621"/>
      <c r="M1621"/>
      <c r="N1621"/>
      <c r="O1621"/>
      <c r="P1621"/>
    </row>
    <row r="1622" spans="1:16" hidden="1" x14ac:dyDescent="0.2">
      <c r="A1622" s="7" t="s">
        <v>455</v>
      </c>
      <c r="C1622" s="7" t="s">
        <v>1111</v>
      </c>
      <c r="D1622" s="7" t="s">
        <v>412</v>
      </c>
      <c r="E1622" s="7" t="s">
        <v>1113</v>
      </c>
      <c r="F1622" s="7" t="s">
        <v>461</v>
      </c>
      <c r="G1622" s="7" t="s">
        <v>461</v>
      </c>
      <c r="J1622"/>
      <c r="K1622"/>
      <c r="L1622"/>
      <c r="M1622"/>
      <c r="N1622"/>
      <c r="O1622"/>
      <c r="P1622"/>
    </row>
    <row r="1623" spans="1:16" hidden="1" x14ac:dyDescent="0.2">
      <c r="A1623" s="7" t="s">
        <v>455</v>
      </c>
      <c r="C1623" s="7" t="s">
        <v>1111</v>
      </c>
      <c r="D1623" s="7" t="s">
        <v>412</v>
      </c>
      <c r="E1623" s="7" t="s">
        <v>1113</v>
      </c>
      <c r="F1623" s="7" t="s">
        <v>461</v>
      </c>
      <c r="G1623" s="7" t="s">
        <v>461</v>
      </c>
      <c r="J1623"/>
      <c r="K1623"/>
      <c r="L1623"/>
      <c r="M1623"/>
      <c r="N1623"/>
      <c r="O1623"/>
      <c r="P1623"/>
    </row>
    <row r="1624" spans="1:16" hidden="1" x14ac:dyDescent="0.2">
      <c r="A1624" s="7" t="s">
        <v>455</v>
      </c>
      <c r="C1624" s="7" t="s">
        <v>1111</v>
      </c>
      <c r="D1624" s="7" t="s">
        <v>412</v>
      </c>
      <c r="E1624" s="7" t="s">
        <v>1113</v>
      </c>
      <c r="F1624" s="7" t="s">
        <v>461</v>
      </c>
      <c r="G1624" s="7" t="s">
        <v>461</v>
      </c>
      <c r="J1624"/>
      <c r="K1624"/>
      <c r="L1624"/>
      <c r="M1624"/>
      <c r="N1624"/>
      <c r="O1624"/>
      <c r="P1624"/>
    </row>
    <row r="1625" spans="1:16" hidden="1" x14ac:dyDescent="0.2">
      <c r="A1625" s="7" t="s">
        <v>455</v>
      </c>
      <c r="C1625" s="7" t="s">
        <v>1111</v>
      </c>
      <c r="D1625" s="7" t="s">
        <v>412</v>
      </c>
      <c r="E1625" s="7" t="s">
        <v>1113</v>
      </c>
      <c r="F1625" s="7" t="s">
        <v>461</v>
      </c>
      <c r="G1625" s="7" t="s">
        <v>461</v>
      </c>
      <c r="J1625"/>
      <c r="K1625"/>
      <c r="L1625"/>
      <c r="M1625"/>
      <c r="N1625"/>
      <c r="O1625"/>
      <c r="P1625"/>
    </row>
    <row r="1626" spans="1:16" hidden="1" x14ac:dyDescent="0.2">
      <c r="A1626" s="7" t="s">
        <v>455</v>
      </c>
      <c r="C1626" s="7" t="s">
        <v>1111</v>
      </c>
      <c r="D1626" s="7" t="s">
        <v>412</v>
      </c>
      <c r="E1626" s="7" t="s">
        <v>1113</v>
      </c>
      <c r="F1626" s="7" t="s">
        <v>461</v>
      </c>
      <c r="G1626" s="7" t="s">
        <v>461</v>
      </c>
      <c r="J1626"/>
      <c r="K1626"/>
      <c r="L1626"/>
      <c r="M1626"/>
      <c r="N1626"/>
      <c r="O1626"/>
      <c r="P1626"/>
    </row>
    <row r="1627" spans="1:16" hidden="1" x14ac:dyDescent="0.2">
      <c r="A1627" s="7" t="s">
        <v>455</v>
      </c>
      <c r="C1627" s="7" t="s">
        <v>1111</v>
      </c>
      <c r="D1627" s="7" t="s">
        <v>412</v>
      </c>
      <c r="E1627" s="7" t="s">
        <v>1113</v>
      </c>
      <c r="F1627" s="7" t="s">
        <v>461</v>
      </c>
      <c r="G1627" s="7" t="s">
        <v>461</v>
      </c>
      <c r="J1627"/>
      <c r="K1627"/>
      <c r="L1627"/>
      <c r="M1627"/>
      <c r="N1627"/>
      <c r="O1627"/>
      <c r="P1627"/>
    </row>
    <row r="1628" spans="1:16" hidden="1" x14ac:dyDescent="0.2">
      <c r="A1628" s="7" t="s">
        <v>455</v>
      </c>
      <c r="C1628" s="7" t="s">
        <v>1111</v>
      </c>
      <c r="D1628" s="7" t="s">
        <v>412</v>
      </c>
      <c r="E1628" s="7" t="s">
        <v>1113</v>
      </c>
      <c r="F1628" s="7" t="s">
        <v>461</v>
      </c>
      <c r="G1628" s="7" t="s">
        <v>461</v>
      </c>
      <c r="J1628"/>
      <c r="K1628"/>
      <c r="L1628"/>
      <c r="M1628"/>
      <c r="N1628"/>
      <c r="O1628"/>
      <c r="P1628"/>
    </row>
    <row r="1629" spans="1:16" hidden="1" x14ac:dyDescent="0.2">
      <c r="A1629" s="7" t="s">
        <v>455</v>
      </c>
      <c r="C1629" s="7" t="s">
        <v>1111</v>
      </c>
      <c r="D1629" s="7" t="s">
        <v>412</v>
      </c>
      <c r="E1629" s="7" t="s">
        <v>1113</v>
      </c>
      <c r="F1629" s="7" t="s">
        <v>461</v>
      </c>
      <c r="G1629" s="7" t="s">
        <v>461</v>
      </c>
      <c r="J1629"/>
      <c r="K1629"/>
      <c r="L1629"/>
      <c r="M1629"/>
      <c r="N1629"/>
      <c r="O1629"/>
      <c r="P1629"/>
    </row>
    <row r="1630" spans="1:16" hidden="1" x14ac:dyDescent="0.2">
      <c r="A1630" s="7" t="s">
        <v>455</v>
      </c>
      <c r="C1630" s="7" t="s">
        <v>1111</v>
      </c>
      <c r="D1630" s="7" t="s">
        <v>412</v>
      </c>
      <c r="E1630" s="7" t="s">
        <v>1113</v>
      </c>
      <c r="F1630" s="7" t="s">
        <v>461</v>
      </c>
      <c r="G1630" s="7" t="s">
        <v>461</v>
      </c>
      <c r="J1630"/>
      <c r="K1630"/>
      <c r="L1630"/>
      <c r="M1630"/>
      <c r="N1630"/>
      <c r="O1630"/>
      <c r="P1630"/>
    </row>
    <row r="1631" spans="1:16" hidden="1" x14ac:dyDescent="0.2">
      <c r="A1631" s="7" t="s">
        <v>455</v>
      </c>
      <c r="C1631" s="7" t="s">
        <v>1111</v>
      </c>
      <c r="D1631" s="7" t="s">
        <v>412</v>
      </c>
      <c r="E1631" s="7" t="s">
        <v>1113</v>
      </c>
      <c r="F1631" s="7" t="s">
        <v>461</v>
      </c>
      <c r="G1631" s="7" t="s">
        <v>461</v>
      </c>
      <c r="J1631"/>
      <c r="K1631"/>
      <c r="L1631"/>
      <c r="M1631"/>
      <c r="N1631"/>
      <c r="O1631"/>
      <c r="P1631"/>
    </row>
    <row r="1632" spans="1:16" hidden="1" x14ac:dyDescent="0.2">
      <c r="A1632" s="7" t="s">
        <v>455</v>
      </c>
      <c r="C1632" s="7" t="s">
        <v>1111</v>
      </c>
      <c r="D1632" s="7" t="s">
        <v>412</v>
      </c>
      <c r="E1632" s="7" t="s">
        <v>1113</v>
      </c>
      <c r="F1632" s="7" t="s">
        <v>461</v>
      </c>
      <c r="G1632" s="7" t="s">
        <v>461</v>
      </c>
      <c r="J1632"/>
      <c r="K1632"/>
      <c r="L1632"/>
      <c r="M1632"/>
      <c r="N1632"/>
      <c r="O1632"/>
      <c r="P1632"/>
    </row>
    <row r="1633" spans="1:16" hidden="1" x14ac:dyDescent="0.2">
      <c r="A1633" s="7" t="s">
        <v>455</v>
      </c>
      <c r="C1633" s="7" t="s">
        <v>1111</v>
      </c>
      <c r="D1633" s="7" t="s">
        <v>412</v>
      </c>
      <c r="E1633" s="7" t="s">
        <v>1113</v>
      </c>
      <c r="F1633" s="7" t="s">
        <v>461</v>
      </c>
      <c r="G1633" s="7" t="s">
        <v>461</v>
      </c>
      <c r="J1633"/>
      <c r="K1633"/>
      <c r="L1633"/>
      <c r="M1633"/>
      <c r="N1633"/>
      <c r="O1633"/>
      <c r="P1633"/>
    </row>
    <row r="1634" spans="1:16" hidden="1" x14ac:dyDescent="0.2">
      <c r="A1634" s="7" t="s">
        <v>455</v>
      </c>
      <c r="C1634" s="7" t="s">
        <v>1111</v>
      </c>
      <c r="D1634" s="7" t="s">
        <v>412</v>
      </c>
      <c r="E1634" s="7" t="s">
        <v>1113</v>
      </c>
      <c r="F1634" s="7" t="s">
        <v>461</v>
      </c>
      <c r="G1634" s="7" t="s">
        <v>461</v>
      </c>
      <c r="J1634"/>
      <c r="K1634"/>
      <c r="L1634"/>
      <c r="M1634"/>
      <c r="N1634"/>
      <c r="O1634"/>
      <c r="P1634"/>
    </row>
    <row r="1635" spans="1:16" hidden="1" x14ac:dyDescent="0.2">
      <c r="A1635" s="7" t="s">
        <v>455</v>
      </c>
      <c r="C1635" s="7" t="s">
        <v>1111</v>
      </c>
      <c r="D1635" s="7" t="s">
        <v>412</v>
      </c>
      <c r="E1635" s="7" t="s">
        <v>1113</v>
      </c>
      <c r="F1635" s="7" t="s">
        <v>461</v>
      </c>
      <c r="G1635" s="7" t="s">
        <v>461</v>
      </c>
      <c r="J1635"/>
      <c r="K1635"/>
      <c r="L1635"/>
      <c r="M1635"/>
      <c r="N1635"/>
      <c r="O1635"/>
      <c r="P1635"/>
    </row>
    <row r="1636" spans="1:16" hidden="1" x14ac:dyDescent="0.2">
      <c r="A1636" s="7" t="s">
        <v>455</v>
      </c>
      <c r="C1636" s="7" t="s">
        <v>1111</v>
      </c>
      <c r="D1636" s="7" t="s">
        <v>412</v>
      </c>
      <c r="E1636" s="7" t="s">
        <v>1113</v>
      </c>
      <c r="F1636" s="7" t="s">
        <v>461</v>
      </c>
      <c r="G1636" s="7" t="s">
        <v>461</v>
      </c>
      <c r="J1636"/>
      <c r="K1636"/>
      <c r="L1636"/>
      <c r="M1636"/>
      <c r="N1636"/>
      <c r="O1636"/>
      <c r="P1636"/>
    </row>
    <row r="1637" spans="1:16" hidden="1" x14ac:dyDescent="0.2">
      <c r="A1637" s="7" t="s">
        <v>455</v>
      </c>
      <c r="C1637" s="7" t="s">
        <v>1111</v>
      </c>
      <c r="D1637" s="7" t="s">
        <v>412</v>
      </c>
      <c r="E1637" s="7" t="s">
        <v>1113</v>
      </c>
      <c r="F1637" s="7" t="s">
        <v>461</v>
      </c>
      <c r="G1637" s="7" t="s">
        <v>461</v>
      </c>
      <c r="J1637"/>
      <c r="K1637"/>
      <c r="L1637"/>
      <c r="M1637"/>
      <c r="N1637"/>
      <c r="O1637"/>
      <c r="P1637"/>
    </row>
    <row r="1638" spans="1:16" hidden="1" x14ac:dyDescent="0.2">
      <c r="A1638" s="7" t="s">
        <v>455</v>
      </c>
      <c r="C1638" s="7" t="s">
        <v>1111</v>
      </c>
      <c r="D1638" s="7" t="s">
        <v>412</v>
      </c>
      <c r="E1638" s="7" t="s">
        <v>1113</v>
      </c>
      <c r="F1638" s="7" t="s">
        <v>461</v>
      </c>
      <c r="G1638" s="7" t="s">
        <v>461</v>
      </c>
      <c r="J1638"/>
      <c r="K1638"/>
      <c r="L1638"/>
      <c r="M1638"/>
      <c r="N1638"/>
      <c r="O1638"/>
      <c r="P1638"/>
    </row>
    <row r="1639" spans="1:16" hidden="1" x14ac:dyDescent="0.2">
      <c r="A1639" s="7" t="s">
        <v>455</v>
      </c>
      <c r="C1639" s="7" t="s">
        <v>1111</v>
      </c>
      <c r="D1639" s="7" t="s">
        <v>412</v>
      </c>
      <c r="E1639" s="7" t="s">
        <v>1113</v>
      </c>
      <c r="F1639" s="7" t="s">
        <v>461</v>
      </c>
      <c r="G1639" s="7" t="s">
        <v>461</v>
      </c>
      <c r="J1639"/>
      <c r="K1639"/>
      <c r="L1639"/>
      <c r="M1639"/>
      <c r="N1639"/>
      <c r="O1639"/>
      <c r="P1639"/>
    </row>
    <row r="1640" spans="1:16" hidden="1" x14ac:dyDescent="0.2">
      <c r="A1640" s="7" t="s">
        <v>455</v>
      </c>
      <c r="C1640" s="7" t="s">
        <v>1111</v>
      </c>
      <c r="D1640" s="7" t="s">
        <v>412</v>
      </c>
      <c r="E1640" s="7" t="s">
        <v>1113</v>
      </c>
      <c r="F1640" s="7" t="s">
        <v>461</v>
      </c>
      <c r="G1640" s="7" t="s">
        <v>461</v>
      </c>
      <c r="J1640"/>
      <c r="K1640"/>
      <c r="L1640"/>
      <c r="M1640"/>
      <c r="N1640"/>
      <c r="O1640"/>
      <c r="P1640"/>
    </row>
    <row r="1641" spans="1:16" hidden="1" x14ac:dyDescent="0.2">
      <c r="A1641" s="7" t="s">
        <v>455</v>
      </c>
      <c r="C1641" s="7" t="s">
        <v>1111</v>
      </c>
      <c r="D1641" s="7" t="s">
        <v>412</v>
      </c>
      <c r="E1641" s="7" t="s">
        <v>1113</v>
      </c>
      <c r="F1641" s="7" t="s">
        <v>461</v>
      </c>
      <c r="G1641" s="7" t="s">
        <v>461</v>
      </c>
      <c r="J1641"/>
      <c r="K1641"/>
      <c r="L1641"/>
      <c r="M1641"/>
      <c r="N1641"/>
      <c r="O1641"/>
      <c r="P1641"/>
    </row>
    <row r="1642" spans="1:16" hidden="1" x14ac:dyDescent="0.2">
      <c r="A1642" s="7" t="s">
        <v>455</v>
      </c>
      <c r="C1642" s="7" t="s">
        <v>1111</v>
      </c>
      <c r="D1642" s="7" t="s">
        <v>412</v>
      </c>
      <c r="E1642" s="7" t="s">
        <v>1113</v>
      </c>
      <c r="F1642" s="7" t="s">
        <v>461</v>
      </c>
      <c r="G1642" s="7" t="s">
        <v>461</v>
      </c>
      <c r="J1642"/>
      <c r="K1642"/>
      <c r="L1642"/>
      <c r="M1642"/>
      <c r="N1642"/>
      <c r="O1642"/>
      <c r="P1642"/>
    </row>
    <row r="1643" spans="1:16" hidden="1" x14ac:dyDescent="0.2">
      <c r="A1643" s="7" t="s">
        <v>455</v>
      </c>
      <c r="C1643" s="7" t="s">
        <v>1111</v>
      </c>
      <c r="D1643" s="7" t="s">
        <v>412</v>
      </c>
      <c r="E1643" s="7" t="s">
        <v>1113</v>
      </c>
      <c r="F1643" s="7" t="s">
        <v>461</v>
      </c>
      <c r="G1643" s="7" t="s">
        <v>461</v>
      </c>
      <c r="J1643"/>
      <c r="K1643"/>
      <c r="L1643"/>
      <c r="M1643"/>
      <c r="N1643"/>
      <c r="O1643"/>
      <c r="P1643"/>
    </row>
    <row r="1644" spans="1:16" hidden="1" x14ac:dyDescent="0.2">
      <c r="A1644" s="7" t="s">
        <v>455</v>
      </c>
      <c r="C1644" s="7" t="s">
        <v>1111</v>
      </c>
      <c r="D1644" s="7" t="s">
        <v>412</v>
      </c>
      <c r="E1644" s="7" t="s">
        <v>1113</v>
      </c>
      <c r="F1644" s="7" t="s">
        <v>461</v>
      </c>
      <c r="G1644" s="7" t="s">
        <v>461</v>
      </c>
      <c r="J1644"/>
      <c r="K1644"/>
      <c r="L1644"/>
      <c r="M1644"/>
      <c r="N1644"/>
      <c r="O1644"/>
      <c r="P1644"/>
    </row>
    <row r="1645" spans="1:16" hidden="1" x14ac:dyDescent="0.2">
      <c r="A1645" s="7" t="s">
        <v>455</v>
      </c>
      <c r="C1645" s="7" t="s">
        <v>1111</v>
      </c>
      <c r="D1645" s="7" t="s">
        <v>412</v>
      </c>
      <c r="E1645" s="7" t="s">
        <v>1113</v>
      </c>
      <c r="F1645" s="7" t="s">
        <v>461</v>
      </c>
      <c r="G1645" s="7" t="s">
        <v>461</v>
      </c>
      <c r="J1645"/>
      <c r="K1645"/>
      <c r="L1645"/>
      <c r="M1645"/>
      <c r="N1645"/>
      <c r="O1645"/>
      <c r="P1645"/>
    </row>
    <row r="1646" spans="1:16" hidden="1" x14ac:dyDescent="0.2">
      <c r="A1646" s="7" t="s">
        <v>455</v>
      </c>
      <c r="C1646" s="7" t="s">
        <v>1111</v>
      </c>
      <c r="D1646" s="7" t="s">
        <v>412</v>
      </c>
      <c r="E1646" s="7" t="s">
        <v>1113</v>
      </c>
      <c r="F1646" s="7" t="s">
        <v>461</v>
      </c>
      <c r="G1646" s="7" t="s">
        <v>461</v>
      </c>
      <c r="J1646"/>
      <c r="K1646"/>
      <c r="L1646"/>
      <c r="M1646"/>
      <c r="N1646"/>
      <c r="O1646"/>
      <c r="P1646"/>
    </row>
    <row r="1647" spans="1:16" hidden="1" x14ac:dyDescent="0.2">
      <c r="A1647" s="7" t="s">
        <v>455</v>
      </c>
      <c r="C1647" s="7" t="s">
        <v>1111</v>
      </c>
      <c r="D1647" s="7" t="s">
        <v>412</v>
      </c>
      <c r="E1647" s="7" t="s">
        <v>1113</v>
      </c>
      <c r="F1647" s="7" t="s">
        <v>461</v>
      </c>
      <c r="G1647" s="7" t="s">
        <v>461</v>
      </c>
      <c r="J1647"/>
      <c r="K1647"/>
      <c r="L1647"/>
      <c r="M1647"/>
      <c r="N1647"/>
      <c r="O1647"/>
      <c r="P1647"/>
    </row>
    <row r="1648" spans="1:16" hidden="1" x14ac:dyDescent="0.2">
      <c r="A1648" s="7" t="s">
        <v>455</v>
      </c>
      <c r="C1648" s="7" t="s">
        <v>1111</v>
      </c>
      <c r="D1648" s="7" t="s">
        <v>412</v>
      </c>
      <c r="E1648" s="7" t="s">
        <v>1113</v>
      </c>
      <c r="F1648" s="7" t="s">
        <v>461</v>
      </c>
      <c r="G1648" s="7" t="s">
        <v>461</v>
      </c>
      <c r="J1648"/>
      <c r="K1648"/>
      <c r="L1648"/>
      <c r="M1648"/>
      <c r="N1648"/>
      <c r="O1648"/>
      <c r="P1648"/>
    </row>
    <row r="1649" spans="1:16" hidden="1" x14ac:dyDescent="0.2">
      <c r="A1649" s="7" t="s">
        <v>455</v>
      </c>
      <c r="C1649" s="7" t="s">
        <v>1111</v>
      </c>
      <c r="D1649" s="7" t="s">
        <v>412</v>
      </c>
      <c r="E1649" s="7" t="s">
        <v>1113</v>
      </c>
      <c r="F1649" s="7" t="s">
        <v>461</v>
      </c>
      <c r="G1649" s="7" t="s">
        <v>461</v>
      </c>
      <c r="J1649"/>
      <c r="K1649"/>
      <c r="L1649"/>
      <c r="M1649"/>
      <c r="N1649"/>
      <c r="O1649"/>
      <c r="P1649"/>
    </row>
    <row r="1650" spans="1:16" hidden="1" x14ac:dyDescent="0.2">
      <c r="A1650" s="7" t="s">
        <v>455</v>
      </c>
      <c r="C1650" s="7" t="s">
        <v>1111</v>
      </c>
      <c r="D1650" s="7" t="s">
        <v>412</v>
      </c>
      <c r="E1650" s="7" t="s">
        <v>1113</v>
      </c>
      <c r="F1650" s="7" t="s">
        <v>461</v>
      </c>
      <c r="G1650" s="7" t="s">
        <v>461</v>
      </c>
      <c r="J1650"/>
      <c r="K1650"/>
      <c r="L1650"/>
      <c r="M1650"/>
      <c r="N1650"/>
      <c r="O1650"/>
      <c r="P1650"/>
    </row>
    <row r="1651" spans="1:16" hidden="1" x14ac:dyDescent="0.2">
      <c r="A1651" s="7" t="s">
        <v>455</v>
      </c>
      <c r="C1651" s="7" t="s">
        <v>1111</v>
      </c>
      <c r="D1651" s="7" t="s">
        <v>412</v>
      </c>
      <c r="E1651" s="7" t="s">
        <v>1113</v>
      </c>
      <c r="F1651" s="7" t="s">
        <v>461</v>
      </c>
      <c r="G1651" s="7" t="s">
        <v>461</v>
      </c>
      <c r="J1651"/>
      <c r="K1651"/>
      <c r="L1651"/>
      <c r="M1651"/>
      <c r="N1651"/>
      <c r="O1651"/>
      <c r="P1651"/>
    </row>
    <row r="1652" spans="1:16" hidden="1" x14ac:dyDescent="0.2">
      <c r="A1652" s="7" t="s">
        <v>455</v>
      </c>
      <c r="C1652" s="7" t="s">
        <v>1111</v>
      </c>
      <c r="D1652" s="7" t="s">
        <v>412</v>
      </c>
      <c r="E1652" s="7" t="s">
        <v>1113</v>
      </c>
      <c r="F1652" s="7" t="s">
        <v>461</v>
      </c>
      <c r="G1652" s="7" t="s">
        <v>461</v>
      </c>
      <c r="J1652"/>
      <c r="K1652"/>
      <c r="L1652"/>
      <c r="M1652"/>
      <c r="N1652"/>
      <c r="O1652"/>
      <c r="P1652"/>
    </row>
    <row r="1653" spans="1:16" hidden="1" x14ac:dyDescent="0.2">
      <c r="A1653" s="7" t="s">
        <v>455</v>
      </c>
      <c r="C1653" s="7" t="s">
        <v>1111</v>
      </c>
      <c r="D1653" s="7" t="s">
        <v>412</v>
      </c>
      <c r="E1653" s="7" t="s">
        <v>1113</v>
      </c>
      <c r="F1653" s="7" t="s">
        <v>461</v>
      </c>
      <c r="G1653" s="7" t="s">
        <v>461</v>
      </c>
      <c r="J1653"/>
      <c r="K1653"/>
      <c r="L1653"/>
      <c r="M1653"/>
      <c r="N1653"/>
      <c r="O1653"/>
      <c r="P1653"/>
    </row>
    <row r="1654" spans="1:16" hidden="1" x14ac:dyDescent="0.2">
      <c r="A1654" s="7" t="s">
        <v>455</v>
      </c>
      <c r="C1654" s="7" t="s">
        <v>1111</v>
      </c>
      <c r="D1654" s="7" t="s">
        <v>412</v>
      </c>
      <c r="E1654" s="7" t="s">
        <v>1113</v>
      </c>
      <c r="F1654" s="7" t="s">
        <v>461</v>
      </c>
      <c r="G1654" s="7" t="s">
        <v>461</v>
      </c>
      <c r="J1654"/>
      <c r="K1654"/>
      <c r="L1654"/>
      <c r="M1654"/>
      <c r="N1654"/>
      <c r="O1654"/>
      <c r="P1654"/>
    </row>
    <row r="1655" spans="1:16" hidden="1" x14ac:dyDescent="0.2">
      <c r="A1655" s="7" t="s">
        <v>455</v>
      </c>
      <c r="C1655" s="7" t="s">
        <v>1111</v>
      </c>
      <c r="D1655" s="7" t="s">
        <v>412</v>
      </c>
      <c r="E1655" s="7" t="s">
        <v>1113</v>
      </c>
      <c r="F1655" s="7" t="s">
        <v>461</v>
      </c>
      <c r="G1655" s="7" t="s">
        <v>461</v>
      </c>
      <c r="J1655"/>
      <c r="K1655"/>
      <c r="L1655"/>
      <c r="M1655"/>
      <c r="N1655"/>
      <c r="O1655"/>
      <c r="P1655"/>
    </row>
    <row r="1656" spans="1:16" hidden="1" x14ac:dyDescent="0.2">
      <c r="A1656" s="7" t="s">
        <v>455</v>
      </c>
      <c r="C1656" s="7" t="s">
        <v>1111</v>
      </c>
      <c r="D1656" s="7" t="s">
        <v>412</v>
      </c>
      <c r="E1656" s="7" t="s">
        <v>1113</v>
      </c>
      <c r="F1656" s="7" t="s">
        <v>461</v>
      </c>
      <c r="G1656" s="7" t="s">
        <v>461</v>
      </c>
      <c r="J1656"/>
      <c r="K1656"/>
      <c r="L1656"/>
      <c r="M1656"/>
      <c r="N1656"/>
      <c r="O1656"/>
      <c r="P1656"/>
    </row>
    <row r="1657" spans="1:16" hidden="1" x14ac:dyDescent="0.2">
      <c r="A1657" s="7" t="s">
        <v>455</v>
      </c>
      <c r="C1657" s="7" t="s">
        <v>1111</v>
      </c>
      <c r="D1657" s="7" t="s">
        <v>412</v>
      </c>
      <c r="E1657" s="7" t="s">
        <v>1113</v>
      </c>
      <c r="F1657" s="7" t="s">
        <v>461</v>
      </c>
      <c r="G1657" s="7" t="s">
        <v>461</v>
      </c>
      <c r="J1657"/>
      <c r="K1657"/>
      <c r="L1657"/>
      <c r="M1657"/>
      <c r="N1657"/>
      <c r="O1657"/>
      <c r="P1657"/>
    </row>
    <row r="1658" spans="1:16" hidden="1" x14ac:dyDescent="0.2">
      <c r="A1658" s="7" t="s">
        <v>455</v>
      </c>
      <c r="C1658" s="7" t="s">
        <v>1111</v>
      </c>
      <c r="D1658" s="7" t="s">
        <v>412</v>
      </c>
      <c r="E1658" s="7" t="s">
        <v>1113</v>
      </c>
      <c r="F1658" s="7" t="s">
        <v>461</v>
      </c>
      <c r="G1658" s="7" t="s">
        <v>461</v>
      </c>
      <c r="J1658"/>
      <c r="K1658"/>
      <c r="L1658"/>
      <c r="M1658"/>
      <c r="N1658"/>
      <c r="O1658"/>
      <c r="P1658"/>
    </row>
    <row r="1659" spans="1:16" hidden="1" x14ac:dyDescent="0.2">
      <c r="A1659" s="7" t="s">
        <v>455</v>
      </c>
      <c r="C1659" s="7" t="s">
        <v>1111</v>
      </c>
      <c r="D1659" s="7" t="s">
        <v>412</v>
      </c>
      <c r="E1659" s="7" t="s">
        <v>1113</v>
      </c>
      <c r="F1659" s="7" t="s">
        <v>461</v>
      </c>
      <c r="G1659" s="7" t="s">
        <v>461</v>
      </c>
      <c r="J1659"/>
      <c r="K1659"/>
      <c r="L1659"/>
      <c r="M1659"/>
      <c r="N1659"/>
      <c r="O1659"/>
      <c r="P1659"/>
    </row>
    <row r="1660" spans="1:16" hidden="1" x14ac:dyDescent="0.2">
      <c r="A1660" s="7" t="s">
        <v>455</v>
      </c>
      <c r="C1660" s="7" t="s">
        <v>1111</v>
      </c>
      <c r="D1660" s="7" t="s">
        <v>412</v>
      </c>
      <c r="E1660" s="7" t="s">
        <v>1113</v>
      </c>
      <c r="F1660" s="7" t="s">
        <v>461</v>
      </c>
      <c r="G1660" s="7" t="s">
        <v>461</v>
      </c>
      <c r="J1660"/>
      <c r="K1660"/>
      <c r="L1660"/>
      <c r="M1660"/>
      <c r="N1660"/>
      <c r="O1660"/>
      <c r="P1660"/>
    </row>
    <row r="1661" spans="1:16" hidden="1" x14ac:dyDescent="0.2">
      <c r="A1661" s="7" t="s">
        <v>455</v>
      </c>
      <c r="C1661" s="7" t="s">
        <v>1111</v>
      </c>
      <c r="D1661" s="7" t="s">
        <v>412</v>
      </c>
      <c r="E1661" s="7" t="s">
        <v>1113</v>
      </c>
      <c r="F1661" s="7" t="s">
        <v>461</v>
      </c>
      <c r="G1661" s="7" t="s">
        <v>461</v>
      </c>
      <c r="J1661"/>
      <c r="K1661"/>
      <c r="L1661"/>
      <c r="M1661"/>
      <c r="N1661"/>
      <c r="O1661"/>
      <c r="P1661"/>
    </row>
    <row r="1662" spans="1:16" hidden="1" x14ac:dyDescent="0.2">
      <c r="A1662" s="7" t="s">
        <v>455</v>
      </c>
      <c r="C1662" s="7" t="s">
        <v>1111</v>
      </c>
      <c r="D1662" s="7" t="s">
        <v>412</v>
      </c>
      <c r="E1662" s="7" t="s">
        <v>1113</v>
      </c>
      <c r="F1662" s="7" t="s">
        <v>461</v>
      </c>
      <c r="G1662" s="7" t="s">
        <v>461</v>
      </c>
      <c r="J1662"/>
      <c r="K1662"/>
      <c r="L1662"/>
      <c r="M1662"/>
      <c r="N1662"/>
      <c r="O1662"/>
      <c r="P1662"/>
    </row>
    <row r="1663" spans="1:16" hidden="1" x14ac:dyDescent="0.2">
      <c r="A1663" s="7" t="s">
        <v>455</v>
      </c>
      <c r="C1663" s="7" t="s">
        <v>1111</v>
      </c>
      <c r="D1663" s="7" t="s">
        <v>412</v>
      </c>
      <c r="E1663" s="7" t="s">
        <v>1113</v>
      </c>
      <c r="F1663" s="7" t="s">
        <v>461</v>
      </c>
      <c r="G1663" s="7" t="s">
        <v>461</v>
      </c>
      <c r="J1663"/>
      <c r="K1663"/>
      <c r="L1663"/>
      <c r="M1663"/>
      <c r="N1663"/>
      <c r="O1663"/>
      <c r="P1663"/>
    </row>
    <row r="1664" spans="1:16" hidden="1" x14ac:dyDescent="0.2">
      <c r="A1664" s="7" t="s">
        <v>455</v>
      </c>
      <c r="C1664" s="7" t="s">
        <v>1111</v>
      </c>
      <c r="D1664" s="7" t="s">
        <v>412</v>
      </c>
      <c r="E1664" s="7" t="s">
        <v>1113</v>
      </c>
      <c r="F1664" s="7" t="s">
        <v>461</v>
      </c>
      <c r="G1664" s="7" t="s">
        <v>461</v>
      </c>
      <c r="J1664"/>
      <c r="K1664"/>
      <c r="L1664"/>
      <c r="M1664"/>
      <c r="N1664"/>
      <c r="O1664"/>
      <c r="P1664"/>
    </row>
    <row r="1665" spans="1:16" hidden="1" x14ac:dyDescent="0.2">
      <c r="A1665" s="7" t="s">
        <v>455</v>
      </c>
      <c r="C1665" s="7" t="s">
        <v>1111</v>
      </c>
      <c r="D1665" s="7" t="s">
        <v>412</v>
      </c>
      <c r="E1665" s="7" t="s">
        <v>1113</v>
      </c>
      <c r="F1665" s="7" t="s">
        <v>461</v>
      </c>
      <c r="G1665" s="7" t="s">
        <v>461</v>
      </c>
      <c r="J1665"/>
      <c r="K1665"/>
      <c r="L1665"/>
      <c r="M1665"/>
      <c r="N1665"/>
      <c r="O1665"/>
      <c r="P1665"/>
    </row>
    <row r="1666" spans="1:16" hidden="1" x14ac:dyDescent="0.2">
      <c r="A1666" s="7" t="s">
        <v>455</v>
      </c>
      <c r="C1666" s="7" t="s">
        <v>1111</v>
      </c>
      <c r="D1666" s="7" t="s">
        <v>412</v>
      </c>
      <c r="E1666" s="7" t="s">
        <v>1113</v>
      </c>
      <c r="F1666" s="7" t="s">
        <v>461</v>
      </c>
      <c r="G1666" s="7" t="s">
        <v>461</v>
      </c>
      <c r="J1666"/>
      <c r="K1666"/>
      <c r="L1666"/>
      <c r="M1666"/>
      <c r="N1666"/>
      <c r="O1666"/>
      <c r="P1666"/>
    </row>
    <row r="1667" spans="1:16" hidden="1" x14ac:dyDescent="0.2">
      <c r="A1667" s="7" t="s">
        <v>455</v>
      </c>
      <c r="C1667" s="7" t="s">
        <v>1111</v>
      </c>
      <c r="D1667" s="7" t="s">
        <v>412</v>
      </c>
      <c r="E1667" s="7" t="s">
        <v>1113</v>
      </c>
      <c r="F1667" s="7" t="s">
        <v>461</v>
      </c>
      <c r="G1667" s="7" t="s">
        <v>461</v>
      </c>
      <c r="J1667"/>
      <c r="K1667"/>
      <c r="L1667"/>
      <c r="M1667"/>
      <c r="N1667"/>
      <c r="O1667"/>
      <c r="P1667"/>
    </row>
    <row r="1668" spans="1:16" hidden="1" x14ac:dyDescent="0.2">
      <c r="A1668" s="7" t="s">
        <v>455</v>
      </c>
      <c r="C1668" s="7" t="s">
        <v>1111</v>
      </c>
      <c r="D1668" s="7" t="s">
        <v>412</v>
      </c>
      <c r="E1668" s="7" t="s">
        <v>1113</v>
      </c>
      <c r="F1668" s="7" t="s">
        <v>461</v>
      </c>
      <c r="G1668" s="7" t="s">
        <v>461</v>
      </c>
      <c r="J1668"/>
      <c r="K1668"/>
      <c r="L1668"/>
      <c r="M1668"/>
      <c r="N1668"/>
      <c r="O1668"/>
      <c r="P1668"/>
    </row>
    <row r="1669" spans="1:16" hidden="1" x14ac:dyDescent="0.2">
      <c r="A1669" s="7" t="s">
        <v>455</v>
      </c>
      <c r="C1669" s="7" t="s">
        <v>1111</v>
      </c>
      <c r="D1669" s="7" t="s">
        <v>412</v>
      </c>
      <c r="E1669" s="7" t="s">
        <v>1113</v>
      </c>
      <c r="F1669" s="7" t="s">
        <v>461</v>
      </c>
      <c r="G1669" s="7" t="s">
        <v>461</v>
      </c>
      <c r="J1669"/>
      <c r="K1669"/>
      <c r="L1669"/>
      <c r="M1669"/>
      <c r="N1669"/>
      <c r="O1669"/>
      <c r="P1669"/>
    </row>
    <row r="1670" spans="1:16" hidden="1" x14ac:dyDescent="0.2">
      <c r="A1670" s="7" t="s">
        <v>455</v>
      </c>
      <c r="C1670" s="7" t="s">
        <v>1111</v>
      </c>
      <c r="D1670" s="7" t="s">
        <v>412</v>
      </c>
      <c r="E1670" s="7" t="s">
        <v>1113</v>
      </c>
      <c r="F1670" s="7" t="s">
        <v>461</v>
      </c>
      <c r="G1670" s="7" t="s">
        <v>461</v>
      </c>
      <c r="J1670"/>
      <c r="K1670"/>
      <c r="L1670"/>
      <c r="M1670"/>
      <c r="N1670"/>
      <c r="O1670"/>
      <c r="P1670"/>
    </row>
    <row r="1671" spans="1:16" hidden="1" x14ac:dyDescent="0.2">
      <c r="A1671" s="7" t="s">
        <v>455</v>
      </c>
      <c r="C1671" s="7" t="s">
        <v>1111</v>
      </c>
      <c r="D1671" s="7" t="s">
        <v>412</v>
      </c>
      <c r="E1671" s="7" t="s">
        <v>1113</v>
      </c>
      <c r="F1671" s="7" t="s">
        <v>461</v>
      </c>
      <c r="G1671" s="7" t="s">
        <v>461</v>
      </c>
      <c r="J1671"/>
      <c r="K1671"/>
      <c r="L1671"/>
      <c r="M1671"/>
      <c r="N1671"/>
      <c r="O1671"/>
      <c r="P1671"/>
    </row>
    <row r="1672" spans="1:16" hidden="1" x14ac:dyDescent="0.2">
      <c r="A1672" s="7" t="s">
        <v>455</v>
      </c>
      <c r="C1672" s="7" t="s">
        <v>1111</v>
      </c>
      <c r="D1672" s="7" t="s">
        <v>412</v>
      </c>
      <c r="E1672" s="7" t="s">
        <v>1113</v>
      </c>
      <c r="F1672" s="7" t="s">
        <v>461</v>
      </c>
      <c r="G1672" s="7" t="s">
        <v>461</v>
      </c>
      <c r="J1672"/>
      <c r="K1672"/>
      <c r="L1672"/>
      <c r="M1672"/>
      <c r="N1672"/>
      <c r="O1672"/>
      <c r="P1672"/>
    </row>
    <row r="1673" spans="1:16" hidden="1" x14ac:dyDescent="0.2">
      <c r="A1673" s="7" t="s">
        <v>455</v>
      </c>
      <c r="C1673" s="7" t="s">
        <v>1111</v>
      </c>
      <c r="D1673" s="7" t="s">
        <v>412</v>
      </c>
      <c r="E1673" s="7" t="s">
        <v>1113</v>
      </c>
      <c r="F1673" s="7" t="s">
        <v>461</v>
      </c>
      <c r="G1673" s="7" t="s">
        <v>461</v>
      </c>
      <c r="J1673"/>
      <c r="K1673"/>
      <c r="L1673"/>
      <c r="M1673"/>
      <c r="N1673"/>
      <c r="O1673"/>
      <c r="P1673"/>
    </row>
    <row r="1674" spans="1:16" hidden="1" x14ac:dyDescent="0.2">
      <c r="A1674" s="7" t="s">
        <v>455</v>
      </c>
      <c r="C1674" s="7" t="s">
        <v>1111</v>
      </c>
      <c r="D1674" s="7" t="s">
        <v>412</v>
      </c>
      <c r="E1674" s="7" t="s">
        <v>1113</v>
      </c>
      <c r="F1674" s="7" t="s">
        <v>461</v>
      </c>
      <c r="G1674" s="7" t="s">
        <v>461</v>
      </c>
      <c r="J1674"/>
      <c r="K1674"/>
      <c r="L1674"/>
      <c r="M1674"/>
      <c r="N1674"/>
      <c r="O1674"/>
      <c r="P1674"/>
    </row>
    <row r="1675" spans="1:16" hidden="1" x14ac:dyDescent="0.2">
      <c r="A1675" s="7" t="s">
        <v>455</v>
      </c>
      <c r="C1675" s="7" t="s">
        <v>1111</v>
      </c>
      <c r="D1675" s="7" t="s">
        <v>412</v>
      </c>
      <c r="E1675" s="7" t="s">
        <v>1113</v>
      </c>
      <c r="F1675" s="7" t="s">
        <v>461</v>
      </c>
      <c r="G1675" s="7" t="s">
        <v>461</v>
      </c>
      <c r="J1675"/>
      <c r="K1675"/>
      <c r="L1675"/>
      <c r="M1675"/>
      <c r="N1675"/>
      <c r="O1675"/>
      <c r="P1675"/>
    </row>
    <row r="1676" spans="1:16" hidden="1" x14ac:dyDescent="0.2">
      <c r="A1676" s="7" t="s">
        <v>455</v>
      </c>
      <c r="C1676" s="7" t="s">
        <v>1111</v>
      </c>
      <c r="D1676" s="7" t="s">
        <v>412</v>
      </c>
      <c r="E1676" s="7" t="s">
        <v>1113</v>
      </c>
      <c r="F1676" s="7" t="s">
        <v>461</v>
      </c>
      <c r="G1676" s="7" t="s">
        <v>461</v>
      </c>
      <c r="J1676"/>
      <c r="K1676"/>
      <c r="L1676"/>
      <c r="M1676"/>
      <c r="N1676"/>
      <c r="O1676"/>
      <c r="P1676"/>
    </row>
    <row r="1677" spans="1:16" hidden="1" x14ac:dyDescent="0.2">
      <c r="A1677" s="7" t="s">
        <v>455</v>
      </c>
      <c r="C1677" s="7" t="s">
        <v>1111</v>
      </c>
      <c r="D1677" s="7" t="s">
        <v>412</v>
      </c>
      <c r="E1677" s="7" t="s">
        <v>1113</v>
      </c>
      <c r="F1677" s="7" t="s">
        <v>461</v>
      </c>
      <c r="G1677" s="7" t="s">
        <v>461</v>
      </c>
      <c r="J1677"/>
      <c r="K1677"/>
      <c r="L1677"/>
      <c r="M1677"/>
      <c r="N1677"/>
      <c r="O1677"/>
      <c r="P1677"/>
    </row>
    <row r="1678" spans="1:16" hidden="1" x14ac:dyDescent="0.2">
      <c r="A1678" s="7" t="s">
        <v>455</v>
      </c>
      <c r="C1678" s="7" t="s">
        <v>1111</v>
      </c>
      <c r="D1678" s="7" t="s">
        <v>412</v>
      </c>
      <c r="E1678" s="7" t="s">
        <v>1113</v>
      </c>
      <c r="F1678" s="7" t="s">
        <v>461</v>
      </c>
      <c r="G1678" s="7" t="s">
        <v>461</v>
      </c>
      <c r="J1678"/>
      <c r="K1678"/>
      <c r="L1678"/>
      <c r="M1678"/>
      <c r="N1678"/>
      <c r="O1678"/>
      <c r="P1678"/>
    </row>
    <row r="1679" spans="1:16" hidden="1" x14ac:dyDescent="0.2">
      <c r="A1679" s="7" t="s">
        <v>455</v>
      </c>
      <c r="C1679" s="7" t="s">
        <v>1111</v>
      </c>
      <c r="D1679" s="7" t="s">
        <v>412</v>
      </c>
      <c r="E1679" s="7" t="s">
        <v>1113</v>
      </c>
      <c r="F1679" s="7" t="s">
        <v>461</v>
      </c>
      <c r="G1679" s="7" t="s">
        <v>461</v>
      </c>
      <c r="J1679"/>
      <c r="K1679"/>
      <c r="L1679"/>
      <c r="M1679"/>
      <c r="N1679"/>
      <c r="O1679"/>
      <c r="P1679"/>
    </row>
    <row r="1680" spans="1:16" hidden="1" x14ac:dyDescent="0.2">
      <c r="A1680" s="7" t="s">
        <v>455</v>
      </c>
      <c r="C1680" s="7" t="s">
        <v>1111</v>
      </c>
      <c r="D1680" s="7" t="s">
        <v>412</v>
      </c>
      <c r="E1680" s="7" t="s">
        <v>1113</v>
      </c>
      <c r="F1680" s="7" t="s">
        <v>461</v>
      </c>
      <c r="G1680" s="7" t="s">
        <v>461</v>
      </c>
      <c r="J1680"/>
      <c r="K1680"/>
      <c r="L1680"/>
      <c r="M1680"/>
      <c r="N1680"/>
      <c r="O1680"/>
      <c r="P1680"/>
    </row>
    <row r="1681" spans="1:16" hidden="1" x14ac:dyDescent="0.2">
      <c r="A1681" s="7" t="s">
        <v>455</v>
      </c>
      <c r="C1681" s="7" t="s">
        <v>1111</v>
      </c>
      <c r="D1681" s="7" t="s">
        <v>412</v>
      </c>
      <c r="E1681" s="7" t="s">
        <v>1113</v>
      </c>
      <c r="F1681" s="7" t="s">
        <v>461</v>
      </c>
      <c r="G1681" s="7" t="s">
        <v>461</v>
      </c>
      <c r="J1681"/>
      <c r="K1681"/>
      <c r="L1681"/>
      <c r="M1681"/>
      <c r="N1681"/>
      <c r="O1681"/>
      <c r="P1681"/>
    </row>
    <row r="1682" spans="1:16" hidden="1" x14ac:dyDescent="0.2">
      <c r="A1682" s="7" t="s">
        <v>455</v>
      </c>
      <c r="C1682" s="7" t="s">
        <v>1111</v>
      </c>
      <c r="D1682" s="7" t="s">
        <v>412</v>
      </c>
      <c r="E1682" s="7" t="s">
        <v>1113</v>
      </c>
      <c r="F1682" s="7" t="s">
        <v>461</v>
      </c>
      <c r="G1682" s="7" t="s">
        <v>461</v>
      </c>
      <c r="J1682"/>
      <c r="K1682"/>
      <c r="L1682"/>
      <c r="M1682"/>
      <c r="N1682"/>
      <c r="O1682"/>
      <c r="P1682"/>
    </row>
    <row r="1683" spans="1:16" hidden="1" x14ac:dyDescent="0.2">
      <c r="A1683" s="7" t="s">
        <v>455</v>
      </c>
      <c r="C1683" s="7" t="s">
        <v>1111</v>
      </c>
      <c r="D1683" s="7" t="s">
        <v>412</v>
      </c>
      <c r="E1683" s="7" t="s">
        <v>1113</v>
      </c>
      <c r="F1683" s="7" t="s">
        <v>461</v>
      </c>
      <c r="G1683" s="7" t="s">
        <v>461</v>
      </c>
      <c r="J1683"/>
      <c r="K1683"/>
      <c r="L1683"/>
      <c r="M1683"/>
      <c r="N1683"/>
      <c r="O1683"/>
      <c r="P1683"/>
    </row>
    <row r="1684" spans="1:16" hidden="1" x14ac:dyDescent="0.2">
      <c r="A1684" s="7" t="s">
        <v>455</v>
      </c>
      <c r="C1684" s="7" t="s">
        <v>1111</v>
      </c>
      <c r="D1684" s="7" t="s">
        <v>412</v>
      </c>
      <c r="E1684" s="7" t="s">
        <v>1113</v>
      </c>
      <c r="F1684" s="7" t="s">
        <v>461</v>
      </c>
      <c r="G1684" s="7" t="s">
        <v>461</v>
      </c>
      <c r="J1684"/>
      <c r="K1684"/>
      <c r="L1684"/>
      <c r="M1684"/>
      <c r="N1684"/>
      <c r="O1684"/>
      <c r="P1684"/>
    </row>
    <row r="1685" spans="1:16" hidden="1" x14ac:dyDescent="0.2">
      <c r="A1685" s="7" t="s">
        <v>455</v>
      </c>
      <c r="C1685" s="7" t="s">
        <v>1111</v>
      </c>
      <c r="D1685" s="7" t="s">
        <v>412</v>
      </c>
      <c r="E1685" s="7" t="s">
        <v>1113</v>
      </c>
      <c r="F1685" s="7" t="s">
        <v>461</v>
      </c>
      <c r="G1685" s="7" t="s">
        <v>461</v>
      </c>
      <c r="J1685"/>
      <c r="K1685"/>
      <c r="L1685"/>
      <c r="M1685"/>
      <c r="N1685"/>
      <c r="O1685"/>
      <c r="P1685"/>
    </row>
    <row r="1686" spans="1:16" hidden="1" x14ac:dyDescent="0.2">
      <c r="A1686" s="7" t="s">
        <v>455</v>
      </c>
      <c r="C1686" s="7" t="s">
        <v>1111</v>
      </c>
      <c r="D1686" s="7" t="s">
        <v>412</v>
      </c>
      <c r="E1686" s="7" t="s">
        <v>1113</v>
      </c>
      <c r="F1686" s="7" t="s">
        <v>461</v>
      </c>
      <c r="G1686" s="7" t="s">
        <v>461</v>
      </c>
      <c r="J1686"/>
      <c r="K1686"/>
      <c r="L1686"/>
      <c r="M1686"/>
      <c r="N1686"/>
      <c r="O1686"/>
      <c r="P1686"/>
    </row>
    <row r="1687" spans="1:16" hidden="1" x14ac:dyDescent="0.2">
      <c r="A1687" s="7" t="s">
        <v>455</v>
      </c>
      <c r="C1687" s="7" t="s">
        <v>1111</v>
      </c>
      <c r="D1687" s="7" t="s">
        <v>412</v>
      </c>
      <c r="E1687" s="7" t="s">
        <v>1113</v>
      </c>
      <c r="F1687" s="7" t="s">
        <v>461</v>
      </c>
      <c r="G1687" s="7" t="s">
        <v>461</v>
      </c>
      <c r="J1687"/>
      <c r="K1687"/>
      <c r="L1687"/>
      <c r="M1687"/>
      <c r="N1687"/>
      <c r="O1687"/>
      <c r="P1687"/>
    </row>
    <row r="1688" spans="1:16" hidden="1" x14ac:dyDescent="0.2">
      <c r="A1688" s="7" t="s">
        <v>455</v>
      </c>
      <c r="C1688" s="7" t="s">
        <v>1111</v>
      </c>
      <c r="D1688" s="7" t="s">
        <v>412</v>
      </c>
      <c r="E1688" s="7" t="s">
        <v>1113</v>
      </c>
      <c r="F1688" s="7" t="s">
        <v>461</v>
      </c>
      <c r="G1688" s="7" t="s">
        <v>461</v>
      </c>
      <c r="J1688"/>
      <c r="K1688"/>
      <c r="L1688"/>
      <c r="M1688"/>
      <c r="N1688"/>
      <c r="O1688"/>
      <c r="P1688"/>
    </row>
    <row r="1689" spans="1:16" hidden="1" x14ac:dyDescent="0.2">
      <c r="A1689" s="7" t="s">
        <v>455</v>
      </c>
      <c r="C1689" s="7" t="s">
        <v>1111</v>
      </c>
      <c r="D1689" s="7" t="s">
        <v>412</v>
      </c>
      <c r="E1689" s="7" t="s">
        <v>1113</v>
      </c>
      <c r="F1689" s="7" t="s">
        <v>461</v>
      </c>
      <c r="G1689" s="7" t="s">
        <v>461</v>
      </c>
      <c r="J1689"/>
      <c r="K1689"/>
      <c r="L1689"/>
      <c r="M1689"/>
      <c r="N1689"/>
      <c r="O1689"/>
      <c r="P1689"/>
    </row>
    <row r="1690" spans="1:16" hidden="1" x14ac:dyDescent="0.2">
      <c r="A1690" s="7" t="s">
        <v>455</v>
      </c>
      <c r="C1690" s="7" t="s">
        <v>1111</v>
      </c>
      <c r="D1690" s="7" t="s">
        <v>412</v>
      </c>
      <c r="E1690" s="7" t="s">
        <v>1113</v>
      </c>
      <c r="F1690" s="7" t="s">
        <v>461</v>
      </c>
      <c r="G1690" s="7" t="s">
        <v>461</v>
      </c>
      <c r="J1690"/>
      <c r="K1690"/>
      <c r="L1690"/>
      <c r="M1690"/>
      <c r="N1690"/>
      <c r="O1690"/>
      <c r="P1690"/>
    </row>
    <row r="1691" spans="1:16" hidden="1" x14ac:dyDescent="0.2">
      <c r="A1691" s="7" t="s">
        <v>455</v>
      </c>
      <c r="C1691" s="7" t="s">
        <v>1111</v>
      </c>
      <c r="D1691" s="7" t="s">
        <v>412</v>
      </c>
      <c r="E1691" s="7" t="s">
        <v>1113</v>
      </c>
      <c r="F1691" s="7" t="s">
        <v>461</v>
      </c>
      <c r="G1691" s="7" t="s">
        <v>461</v>
      </c>
      <c r="J1691"/>
      <c r="K1691"/>
      <c r="L1691"/>
      <c r="M1691"/>
      <c r="N1691"/>
      <c r="O1691"/>
      <c r="P1691"/>
    </row>
    <row r="1692" spans="1:16" hidden="1" x14ac:dyDescent="0.2">
      <c r="A1692" s="7" t="s">
        <v>455</v>
      </c>
      <c r="C1692" s="7" t="s">
        <v>1111</v>
      </c>
      <c r="D1692" s="7" t="s">
        <v>412</v>
      </c>
      <c r="E1692" s="7" t="s">
        <v>1113</v>
      </c>
      <c r="F1692" s="7" t="s">
        <v>461</v>
      </c>
      <c r="G1692" s="7" t="s">
        <v>461</v>
      </c>
      <c r="J1692"/>
      <c r="K1692"/>
      <c r="L1692"/>
      <c r="M1692"/>
      <c r="N1692"/>
      <c r="O1692"/>
      <c r="P1692"/>
    </row>
    <row r="1693" spans="1:16" hidden="1" x14ac:dyDescent="0.2">
      <c r="A1693" s="7" t="s">
        <v>455</v>
      </c>
      <c r="C1693" s="7" t="s">
        <v>1111</v>
      </c>
      <c r="D1693" s="7" t="s">
        <v>412</v>
      </c>
      <c r="E1693" s="7" t="s">
        <v>1113</v>
      </c>
      <c r="F1693" s="7" t="s">
        <v>461</v>
      </c>
      <c r="G1693" s="7" t="s">
        <v>461</v>
      </c>
      <c r="J1693"/>
      <c r="K1693"/>
      <c r="L1693"/>
      <c r="M1693"/>
      <c r="N1693"/>
      <c r="O1693"/>
      <c r="P1693"/>
    </row>
    <row r="1694" spans="1:16" hidden="1" x14ac:dyDescent="0.2">
      <c r="A1694" s="7" t="s">
        <v>455</v>
      </c>
      <c r="C1694" s="7" t="s">
        <v>1111</v>
      </c>
      <c r="D1694" s="7" t="s">
        <v>412</v>
      </c>
      <c r="E1694" s="7" t="s">
        <v>1113</v>
      </c>
      <c r="F1694" s="7" t="s">
        <v>461</v>
      </c>
      <c r="G1694" s="7" t="s">
        <v>461</v>
      </c>
      <c r="J1694"/>
      <c r="K1694"/>
      <c r="L1694"/>
      <c r="M1694"/>
      <c r="N1694"/>
      <c r="O1694"/>
      <c r="P1694"/>
    </row>
    <row r="1695" spans="1:16" hidden="1" x14ac:dyDescent="0.2">
      <c r="A1695" s="7" t="s">
        <v>455</v>
      </c>
      <c r="C1695" s="7" t="s">
        <v>1111</v>
      </c>
      <c r="D1695" s="7" t="s">
        <v>412</v>
      </c>
      <c r="E1695" s="7" t="s">
        <v>1113</v>
      </c>
      <c r="F1695" s="7" t="s">
        <v>461</v>
      </c>
      <c r="G1695" s="7" t="s">
        <v>461</v>
      </c>
      <c r="J1695"/>
      <c r="K1695"/>
      <c r="L1695"/>
      <c r="M1695"/>
      <c r="N1695"/>
      <c r="O1695"/>
      <c r="P1695"/>
    </row>
    <row r="1696" spans="1:16" hidden="1" x14ac:dyDescent="0.2">
      <c r="A1696" s="7" t="s">
        <v>455</v>
      </c>
      <c r="C1696" s="7" t="s">
        <v>1111</v>
      </c>
      <c r="D1696" s="7" t="s">
        <v>412</v>
      </c>
      <c r="E1696" s="7" t="s">
        <v>1113</v>
      </c>
      <c r="F1696" s="7" t="s">
        <v>461</v>
      </c>
      <c r="G1696" s="7" t="s">
        <v>461</v>
      </c>
      <c r="J1696"/>
      <c r="K1696"/>
      <c r="L1696"/>
      <c r="M1696"/>
      <c r="N1696"/>
      <c r="O1696"/>
      <c r="P1696"/>
    </row>
    <row r="1697" spans="1:16" hidden="1" x14ac:dyDescent="0.2">
      <c r="A1697" s="7" t="s">
        <v>455</v>
      </c>
      <c r="B1697" s="6"/>
      <c r="C1697" s="7" t="s">
        <v>1111</v>
      </c>
      <c r="D1697" s="7" t="s">
        <v>412</v>
      </c>
      <c r="E1697" s="7" t="s">
        <v>1113</v>
      </c>
      <c r="F1697" s="7" t="s">
        <v>461</v>
      </c>
      <c r="G1697" s="7" t="s">
        <v>461</v>
      </c>
      <c r="J1697"/>
      <c r="K1697"/>
      <c r="L1697"/>
      <c r="M1697"/>
      <c r="N1697"/>
      <c r="O1697"/>
      <c r="P1697"/>
    </row>
    <row r="1698" spans="1:16" hidden="1" x14ac:dyDescent="0.2">
      <c r="A1698" s="7" t="s">
        <v>455</v>
      </c>
      <c r="B1698" s="6"/>
      <c r="C1698" s="7" t="s">
        <v>1111</v>
      </c>
      <c r="D1698" s="7" t="s">
        <v>412</v>
      </c>
      <c r="E1698" s="7" t="s">
        <v>1113</v>
      </c>
      <c r="F1698" s="7" t="s">
        <v>461</v>
      </c>
      <c r="G1698" s="7" t="s">
        <v>461</v>
      </c>
      <c r="J1698"/>
      <c r="K1698"/>
      <c r="L1698"/>
      <c r="M1698"/>
      <c r="N1698"/>
      <c r="O1698"/>
      <c r="P1698"/>
    </row>
    <row r="1699" spans="1:16" hidden="1" x14ac:dyDescent="0.2">
      <c r="A1699" s="7" t="s">
        <v>455</v>
      </c>
      <c r="B1699" s="6"/>
      <c r="C1699" s="7" t="s">
        <v>1111</v>
      </c>
      <c r="D1699" s="7" t="s">
        <v>412</v>
      </c>
      <c r="E1699" s="7" t="s">
        <v>1113</v>
      </c>
      <c r="F1699" s="7" t="s">
        <v>461</v>
      </c>
      <c r="G1699" s="7" t="s">
        <v>461</v>
      </c>
      <c r="J1699"/>
      <c r="K1699"/>
      <c r="L1699"/>
      <c r="M1699"/>
      <c r="N1699"/>
      <c r="O1699"/>
      <c r="P1699"/>
    </row>
    <row r="1700" spans="1:16" hidden="1" x14ac:dyDescent="0.2">
      <c r="A1700" s="7" t="s">
        <v>455</v>
      </c>
      <c r="B1700" s="6"/>
      <c r="C1700" s="7" t="s">
        <v>1111</v>
      </c>
      <c r="D1700" s="7" t="s">
        <v>412</v>
      </c>
      <c r="E1700" s="7" t="s">
        <v>1113</v>
      </c>
      <c r="F1700" s="7" t="s">
        <v>461</v>
      </c>
      <c r="G1700" s="7" t="s">
        <v>461</v>
      </c>
      <c r="J1700"/>
      <c r="K1700"/>
      <c r="L1700"/>
      <c r="M1700"/>
      <c r="N1700"/>
      <c r="O1700"/>
      <c r="P1700"/>
    </row>
    <row r="1701" spans="1:16" hidden="1" x14ac:dyDescent="0.2">
      <c r="A1701" s="7" t="s">
        <v>455</v>
      </c>
      <c r="B1701" s="6"/>
      <c r="C1701" s="7" t="s">
        <v>1111</v>
      </c>
      <c r="D1701" s="7" t="s">
        <v>412</v>
      </c>
      <c r="E1701" s="7" t="s">
        <v>1113</v>
      </c>
      <c r="F1701" s="7" t="s">
        <v>461</v>
      </c>
      <c r="G1701" s="7" t="s">
        <v>461</v>
      </c>
      <c r="J1701"/>
      <c r="K1701"/>
      <c r="L1701"/>
      <c r="M1701"/>
      <c r="N1701"/>
      <c r="O1701"/>
      <c r="P1701"/>
    </row>
    <row r="1702" spans="1:16" hidden="1" x14ac:dyDescent="0.2">
      <c r="A1702" s="7" t="s">
        <v>455</v>
      </c>
      <c r="C1702" s="7" t="s">
        <v>1111</v>
      </c>
      <c r="D1702" s="7" t="s">
        <v>412</v>
      </c>
      <c r="E1702" s="7" t="s">
        <v>1113</v>
      </c>
      <c r="F1702" s="7" t="s">
        <v>461</v>
      </c>
      <c r="G1702" s="7" t="s">
        <v>461</v>
      </c>
      <c r="J1702"/>
      <c r="K1702"/>
      <c r="L1702"/>
      <c r="M1702"/>
      <c r="N1702"/>
      <c r="O1702"/>
      <c r="P1702"/>
    </row>
    <row r="1703" spans="1:16" hidden="1" x14ac:dyDescent="0.2">
      <c r="A1703" s="7" t="s">
        <v>455</v>
      </c>
      <c r="B1703" s="6"/>
      <c r="C1703" s="7" t="s">
        <v>1111</v>
      </c>
      <c r="D1703" s="7" t="s">
        <v>412</v>
      </c>
      <c r="E1703" s="7" t="s">
        <v>1113</v>
      </c>
      <c r="F1703" s="7" t="s">
        <v>461</v>
      </c>
      <c r="G1703" s="7" t="s">
        <v>461</v>
      </c>
      <c r="J1703"/>
      <c r="K1703"/>
      <c r="L1703"/>
      <c r="M1703"/>
      <c r="N1703"/>
      <c r="O1703"/>
      <c r="P1703"/>
    </row>
    <row r="1704" spans="1:16" hidden="1" x14ac:dyDescent="0.2">
      <c r="A1704" s="7" t="s">
        <v>455</v>
      </c>
      <c r="B1704" s="6"/>
      <c r="C1704" s="7" t="s">
        <v>1111</v>
      </c>
      <c r="D1704" s="7" t="s">
        <v>412</v>
      </c>
      <c r="E1704" s="7" t="s">
        <v>1113</v>
      </c>
      <c r="F1704" s="7" t="s">
        <v>461</v>
      </c>
      <c r="G1704" s="7" t="s">
        <v>461</v>
      </c>
      <c r="J1704"/>
      <c r="K1704"/>
      <c r="L1704"/>
      <c r="M1704"/>
      <c r="N1704"/>
      <c r="O1704"/>
      <c r="P1704"/>
    </row>
    <row r="1705" spans="1:16" hidden="1" x14ac:dyDescent="0.2">
      <c r="A1705" s="7" t="s">
        <v>455</v>
      </c>
      <c r="B1705" s="6"/>
      <c r="C1705" s="7" t="s">
        <v>1111</v>
      </c>
      <c r="D1705" s="7" t="s">
        <v>412</v>
      </c>
      <c r="E1705" s="7" t="s">
        <v>1113</v>
      </c>
      <c r="F1705" s="7" t="s">
        <v>461</v>
      </c>
      <c r="G1705" s="7" t="s">
        <v>461</v>
      </c>
      <c r="J1705"/>
      <c r="K1705"/>
      <c r="L1705"/>
      <c r="M1705"/>
      <c r="N1705"/>
      <c r="O1705"/>
      <c r="P1705"/>
    </row>
    <row r="1706" spans="1:16" hidden="1" x14ac:dyDescent="0.2">
      <c r="A1706" s="7" t="s">
        <v>455</v>
      </c>
      <c r="B1706" s="6"/>
      <c r="C1706" s="7" t="s">
        <v>1111</v>
      </c>
      <c r="D1706" s="7" t="s">
        <v>412</v>
      </c>
      <c r="E1706" s="7" t="s">
        <v>1113</v>
      </c>
      <c r="F1706" s="7" t="s">
        <v>461</v>
      </c>
      <c r="G1706" s="7" t="s">
        <v>461</v>
      </c>
      <c r="J1706"/>
      <c r="K1706"/>
      <c r="L1706"/>
      <c r="M1706"/>
      <c r="N1706"/>
      <c r="O1706"/>
      <c r="P1706"/>
    </row>
    <row r="1707" spans="1:16" hidden="1" x14ac:dyDescent="0.2">
      <c r="A1707" s="7" t="s">
        <v>455</v>
      </c>
      <c r="B1707" s="6"/>
      <c r="C1707" s="7" t="s">
        <v>1111</v>
      </c>
      <c r="D1707" s="7" t="s">
        <v>412</v>
      </c>
      <c r="E1707" s="7" t="s">
        <v>1113</v>
      </c>
      <c r="F1707" s="7" t="s">
        <v>461</v>
      </c>
      <c r="G1707" s="7" t="s">
        <v>461</v>
      </c>
      <c r="J1707"/>
      <c r="K1707"/>
      <c r="L1707"/>
      <c r="M1707"/>
      <c r="N1707"/>
      <c r="O1707"/>
      <c r="P1707"/>
    </row>
    <row r="1708" spans="1:16" hidden="1" x14ac:dyDescent="0.2">
      <c r="A1708" s="7" t="s">
        <v>455</v>
      </c>
      <c r="B1708" s="6"/>
      <c r="C1708" s="7" t="s">
        <v>1111</v>
      </c>
      <c r="D1708" s="7" t="s">
        <v>412</v>
      </c>
      <c r="E1708" s="7" t="s">
        <v>1113</v>
      </c>
      <c r="F1708" s="7" t="s">
        <v>461</v>
      </c>
      <c r="G1708" s="7" t="s">
        <v>461</v>
      </c>
      <c r="J1708"/>
      <c r="K1708"/>
      <c r="L1708"/>
      <c r="M1708"/>
      <c r="N1708"/>
      <c r="O1708"/>
      <c r="P1708"/>
    </row>
    <row r="1709" spans="1:16" hidden="1" x14ac:dyDescent="0.2">
      <c r="A1709" s="7" t="s">
        <v>455</v>
      </c>
      <c r="B1709" s="6"/>
      <c r="C1709" s="7" t="s">
        <v>1111</v>
      </c>
      <c r="D1709" s="7" t="s">
        <v>412</v>
      </c>
      <c r="E1709" s="7" t="s">
        <v>1113</v>
      </c>
      <c r="F1709" s="7" t="s">
        <v>461</v>
      </c>
      <c r="G1709" s="7" t="s">
        <v>461</v>
      </c>
      <c r="J1709"/>
      <c r="K1709"/>
      <c r="L1709"/>
      <c r="M1709"/>
      <c r="N1709"/>
      <c r="O1709"/>
      <c r="P1709"/>
    </row>
    <row r="1710" spans="1:16" hidden="1" x14ac:dyDescent="0.2">
      <c r="A1710" s="7" t="s">
        <v>455</v>
      </c>
      <c r="C1710" s="7" t="s">
        <v>1111</v>
      </c>
      <c r="D1710" s="7" t="s">
        <v>412</v>
      </c>
      <c r="E1710" s="7" t="s">
        <v>1113</v>
      </c>
      <c r="F1710" s="7" t="s">
        <v>461</v>
      </c>
      <c r="G1710" s="7" t="s">
        <v>461</v>
      </c>
      <c r="J1710"/>
      <c r="K1710"/>
      <c r="L1710"/>
      <c r="M1710"/>
      <c r="N1710"/>
      <c r="O1710"/>
      <c r="P1710"/>
    </row>
    <row r="1711" spans="1:16" hidden="1" x14ac:dyDescent="0.2">
      <c r="A1711" s="7" t="s">
        <v>455</v>
      </c>
      <c r="B1711" s="6"/>
      <c r="C1711" s="7" t="s">
        <v>1111</v>
      </c>
      <c r="D1711" s="7" t="s">
        <v>412</v>
      </c>
      <c r="E1711" s="7" t="s">
        <v>1113</v>
      </c>
      <c r="F1711" s="7" t="s">
        <v>461</v>
      </c>
      <c r="G1711" s="7" t="s">
        <v>461</v>
      </c>
      <c r="J1711"/>
      <c r="K1711"/>
      <c r="L1711"/>
      <c r="M1711"/>
      <c r="N1711"/>
      <c r="O1711"/>
      <c r="P1711"/>
    </row>
    <row r="1712" spans="1:16" hidden="1" x14ac:dyDescent="0.2">
      <c r="A1712" s="7" t="s">
        <v>455</v>
      </c>
      <c r="B1712" s="6"/>
      <c r="C1712" s="7" t="s">
        <v>1111</v>
      </c>
      <c r="D1712" s="7" t="s">
        <v>412</v>
      </c>
      <c r="E1712" s="7" t="s">
        <v>1113</v>
      </c>
      <c r="F1712" s="7" t="s">
        <v>461</v>
      </c>
      <c r="G1712" s="7" t="s">
        <v>461</v>
      </c>
      <c r="J1712"/>
      <c r="K1712"/>
      <c r="L1712"/>
      <c r="M1712"/>
      <c r="N1712"/>
      <c r="O1712"/>
      <c r="P1712"/>
    </row>
    <row r="1713" spans="1:16" hidden="1" x14ac:dyDescent="0.2">
      <c r="A1713" s="7" t="s">
        <v>455</v>
      </c>
      <c r="B1713" s="6"/>
      <c r="C1713" s="7" t="s">
        <v>1111</v>
      </c>
      <c r="D1713" s="7" t="s">
        <v>412</v>
      </c>
      <c r="E1713" s="7" t="s">
        <v>1113</v>
      </c>
      <c r="F1713" s="7" t="s">
        <v>461</v>
      </c>
      <c r="G1713" s="7" t="s">
        <v>461</v>
      </c>
      <c r="J1713"/>
      <c r="K1713"/>
      <c r="L1713"/>
      <c r="M1713"/>
      <c r="N1713"/>
      <c r="O1713"/>
      <c r="P1713"/>
    </row>
    <row r="1714" spans="1:16" hidden="1" x14ac:dyDescent="0.2">
      <c r="A1714" s="7" t="s">
        <v>455</v>
      </c>
      <c r="B1714" s="6"/>
      <c r="C1714" s="7" t="s">
        <v>1111</v>
      </c>
      <c r="D1714" s="7" t="s">
        <v>412</v>
      </c>
      <c r="E1714" s="7" t="s">
        <v>1113</v>
      </c>
      <c r="F1714" s="7" t="s">
        <v>461</v>
      </c>
      <c r="G1714" s="7" t="s">
        <v>461</v>
      </c>
      <c r="J1714"/>
      <c r="K1714"/>
      <c r="L1714"/>
      <c r="M1714"/>
      <c r="N1714"/>
      <c r="O1714"/>
      <c r="P1714"/>
    </row>
    <row r="1715" spans="1:16" hidden="1" x14ac:dyDescent="0.2">
      <c r="A1715" s="7" t="s">
        <v>455</v>
      </c>
      <c r="C1715" s="7" t="s">
        <v>1111</v>
      </c>
      <c r="D1715" s="7" t="s">
        <v>412</v>
      </c>
      <c r="E1715" s="7" t="s">
        <v>1113</v>
      </c>
      <c r="F1715" s="7" t="s">
        <v>461</v>
      </c>
      <c r="G1715" s="7" t="s">
        <v>461</v>
      </c>
      <c r="J1715"/>
      <c r="K1715"/>
      <c r="L1715"/>
      <c r="M1715"/>
      <c r="N1715"/>
      <c r="O1715"/>
      <c r="P1715"/>
    </row>
    <row r="1716" spans="1:16" hidden="1" x14ac:dyDescent="0.2">
      <c r="A1716" s="7" t="s">
        <v>455</v>
      </c>
      <c r="C1716" s="7" t="s">
        <v>1111</v>
      </c>
      <c r="D1716" s="7" t="s">
        <v>412</v>
      </c>
      <c r="E1716" s="7" t="s">
        <v>1113</v>
      </c>
      <c r="F1716" s="7" t="s">
        <v>461</v>
      </c>
      <c r="G1716" s="7" t="s">
        <v>461</v>
      </c>
      <c r="J1716"/>
      <c r="K1716"/>
      <c r="L1716"/>
      <c r="M1716"/>
      <c r="N1716"/>
      <c r="O1716"/>
      <c r="P1716"/>
    </row>
    <row r="1717" spans="1:16" hidden="1" x14ac:dyDescent="0.2">
      <c r="A1717" s="7" t="s">
        <v>455</v>
      </c>
      <c r="B1717" s="6"/>
      <c r="C1717" s="7" t="s">
        <v>1111</v>
      </c>
      <c r="D1717" s="7" t="s">
        <v>412</v>
      </c>
      <c r="E1717" s="7" t="s">
        <v>1113</v>
      </c>
      <c r="F1717" s="7" t="s">
        <v>461</v>
      </c>
      <c r="G1717" s="7" t="s">
        <v>461</v>
      </c>
      <c r="J1717"/>
      <c r="K1717"/>
      <c r="L1717"/>
      <c r="M1717"/>
      <c r="N1717"/>
      <c r="O1717"/>
      <c r="P1717"/>
    </row>
    <row r="1718" spans="1:16" hidden="1" x14ac:dyDescent="0.2">
      <c r="A1718" s="7" t="s">
        <v>455</v>
      </c>
      <c r="B1718" s="6"/>
      <c r="C1718" s="7" t="s">
        <v>1111</v>
      </c>
      <c r="D1718" s="7" t="s">
        <v>412</v>
      </c>
      <c r="E1718" s="7" t="s">
        <v>1113</v>
      </c>
      <c r="F1718" s="7" t="s">
        <v>461</v>
      </c>
      <c r="G1718" s="7" t="s">
        <v>461</v>
      </c>
      <c r="J1718"/>
      <c r="K1718"/>
      <c r="L1718"/>
      <c r="M1718"/>
      <c r="N1718"/>
      <c r="O1718"/>
      <c r="P1718"/>
    </row>
    <row r="1719" spans="1:16" hidden="1" x14ac:dyDescent="0.2">
      <c r="A1719" s="7" t="s">
        <v>455</v>
      </c>
      <c r="B1719" s="6"/>
      <c r="C1719" s="7" t="s">
        <v>1111</v>
      </c>
      <c r="D1719" s="7" t="s">
        <v>412</v>
      </c>
      <c r="E1719" s="7" t="s">
        <v>1113</v>
      </c>
      <c r="F1719" s="7" t="s">
        <v>461</v>
      </c>
      <c r="G1719" s="7" t="s">
        <v>461</v>
      </c>
      <c r="J1719"/>
      <c r="K1719"/>
      <c r="L1719"/>
      <c r="M1719"/>
      <c r="N1719"/>
      <c r="O1719"/>
      <c r="P1719"/>
    </row>
    <row r="1720" spans="1:16" hidden="1" x14ac:dyDescent="0.2">
      <c r="A1720" s="7" t="s">
        <v>455</v>
      </c>
      <c r="C1720" s="7" t="s">
        <v>1111</v>
      </c>
      <c r="D1720" s="7" t="s">
        <v>412</v>
      </c>
      <c r="E1720" s="7" t="s">
        <v>1113</v>
      </c>
      <c r="F1720" s="7" t="s">
        <v>461</v>
      </c>
      <c r="G1720" s="7" t="s">
        <v>461</v>
      </c>
      <c r="J1720"/>
      <c r="K1720"/>
      <c r="L1720"/>
      <c r="M1720"/>
      <c r="N1720"/>
      <c r="O1720"/>
      <c r="P1720"/>
    </row>
    <row r="1721" spans="1:16" hidden="1" x14ac:dyDescent="0.2">
      <c r="A1721" s="7" t="s">
        <v>455</v>
      </c>
      <c r="C1721" s="7" t="s">
        <v>1111</v>
      </c>
      <c r="D1721" s="7" t="s">
        <v>412</v>
      </c>
      <c r="E1721" s="7" t="s">
        <v>1113</v>
      </c>
      <c r="F1721" s="7" t="s">
        <v>461</v>
      </c>
      <c r="G1721" s="7" t="s">
        <v>461</v>
      </c>
      <c r="J1721"/>
      <c r="K1721"/>
      <c r="L1721"/>
      <c r="M1721"/>
      <c r="N1721"/>
      <c r="O1721"/>
      <c r="P1721"/>
    </row>
    <row r="1722" spans="1:16" hidden="1" x14ac:dyDescent="0.2">
      <c r="A1722" s="7" t="s">
        <v>455</v>
      </c>
      <c r="B1722" s="6"/>
      <c r="C1722" s="7" t="s">
        <v>1111</v>
      </c>
      <c r="D1722" s="7" t="s">
        <v>412</v>
      </c>
      <c r="E1722" s="7" t="s">
        <v>1113</v>
      </c>
      <c r="F1722" s="7" t="s">
        <v>461</v>
      </c>
      <c r="G1722" s="7" t="s">
        <v>461</v>
      </c>
      <c r="J1722"/>
      <c r="K1722"/>
      <c r="L1722"/>
      <c r="M1722"/>
      <c r="N1722"/>
      <c r="O1722"/>
      <c r="P1722"/>
    </row>
    <row r="1723" spans="1:16" hidden="1" x14ac:dyDescent="0.2">
      <c r="A1723" s="7" t="s">
        <v>455</v>
      </c>
      <c r="B1723" s="6"/>
      <c r="C1723" s="7" t="s">
        <v>1111</v>
      </c>
      <c r="D1723" s="7" t="s">
        <v>412</v>
      </c>
      <c r="E1723" s="7" t="s">
        <v>1113</v>
      </c>
      <c r="F1723" s="7" t="s">
        <v>461</v>
      </c>
      <c r="G1723" s="7" t="s">
        <v>461</v>
      </c>
      <c r="J1723"/>
      <c r="K1723"/>
      <c r="L1723"/>
      <c r="M1723"/>
      <c r="N1723"/>
      <c r="O1723"/>
      <c r="P1723"/>
    </row>
    <row r="1724" spans="1:16" hidden="1" x14ac:dyDescent="0.2">
      <c r="A1724" s="7" t="s">
        <v>455</v>
      </c>
      <c r="B1724" s="6"/>
      <c r="C1724" s="7" t="s">
        <v>1111</v>
      </c>
      <c r="D1724" s="7" t="s">
        <v>412</v>
      </c>
      <c r="E1724" s="7" t="s">
        <v>1113</v>
      </c>
      <c r="F1724" s="7" t="s">
        <v>461</v>
      </c>
      <c r="G1724" s="7" t="s">
        <v>461</v>
      </c>
      <c r="J1724"/>
      <c r="K1724"/>
      <c r="L1724"/>
      <c r="M1724"/>
      <c r="N1724"/>
      <c r="O1724"/>
      <c r="P1724"/>
    </row>
    <row r="1725" spans="1:16" hidden="1" x14ac:dyDescent="0.2">
      <c r="A1725" s="7" t="s">
        <v>455</v>
      </c>
      <c r="B1725" s="6"/>
      <c r="C1725" s="7" t="s">
        <v>1111</v>
      </c>
      <c r="D1725" s="7" t="s">
        <v>412</v>
      </c>
      <c r="E1725" s="7" t="s">
        <v>1113</v>
      </c>
      <c r="F1725" s="7" t="s">
        <v>461</v>
      </c>
      <c r="G1725" s="7" t="s">
        <v>461</v>
      </c>
      <c r="J1725"/>
      <c r="K1725"/>
      <c r="L1725"/>
      <c r="M1725"/>
      <c r="N1725"/>
      <c r="O1725"/>
      <c r="P1725"/>
    </row>
    <row r="1726" spans="1:16" hidden="1" x14ac:dyDescent="0.2">
      <c r="A1726" s="7" t="s">
        <v>455</v>
      </c>
      <c r="B1726" s="6"/>
      <c r="C1726" s="7" t="s">
        <v>1111</v>
      </c>
      <c r="D1726" s="7" t="s">
        <v>412</v>
      </c>
      <c r="E1726" s="7" t="s">
        <v>1113</v>
      </c>
      <c r="F1726" s="7" t="s">
        <v>461</v>
      </c>
      <c r="G1726" s="7" t="s">
        <v>461</v>
      </c>
      <c r="J1726"/>
      <c r="K1726"/>
      <c r="L1726"/>
      <c r="M1726"/>
      <c r="N1726"/>
      <c r="O1726"/>
      <c r="P1726"/>
    </row>
    <row r="1727" spans="1:16" hidden="1" x14ac:dyDescent="0.2">
      <c r="A1727" s="7" t="s">
        <v>455</v>
      </c>
      <c r="B1727" s="6"/>
      <c r="C1727" s="7" t="s">
        <v>1111</v>
      </c>
      <c r="D1727" s="7" t="s">
        <v>412</v>
      </c>
      <c r="E1727" s="7" t="s">
        <v>1113</v>
      </c>
      <c r="F1727" s="7" t="s">
        <v>461</v>
      </c>
      <c r="G1727" s="7" t="s">
        <v>461</v>
      </c>
      <c r="J1727"/>
      <c r="K1727"/>
      <c r="L1727"/>
      <c r="M1727"/>
      <c r="N1727"/>
      <c r="O1727"/>
      <c r="P1727"/>
    </row>
    <row r="1728" spans="1:16" hidden="1" x14ac:dyDescent="0.2">
      <c r="A1728" s="7" t="s">
        <v>455</v>
      </c>
      <c r="B1728" s="6"/>
      <c r="C1728" s="7" t="s">
        <v>1111</v>
      </c>
      <c r="D1728" s="7" t="s">
        <v>412</v>
      </c>
      <c r="E1728" s="7" t="s">
        <v>1113</v>
      </c>
      <c r="F1728" s="7" t="s">
        <v>461</v>
      </c>
      <c r="G1728" s="7" t="s">
        <v>461</v>
      </c>
      <c r="J1728"/>
      <c r="K1728"/>
      <c r="L1728"/>
      <c r="M1728"/>
      <c r="N1728"/>
      <c r="O1728"/>
      <c r="P1728"/>
    </row>
    <row r="1729" spans="1:16" hidden="1" x14ac:dyDescent="0.2">
      <c r="A1729" s="7" t="s">
        <v>455</v>
      </c>
      <c r="B1729" s="6"/>
      <c r="C1729" s="7" t="s">
        <v>1111</v>
      </c>
      <c r="D1729" s="7" t="s">
        <v>412</v>
      </c>
      <c r="E1729" s="7" t="s">
        <v>1113</v>
      </c>
      <c r="F1729" s="7" t="s">
        <v>461</v>
      </c>
      <c r="G1729" s="7" t="s">
        <v>461</v>
      </c>
      <c r="J1729"/>
      <c r="K1729"/>
      <c r="L1729"/>
      <c r="M1729"/>
      <c r="N1729"/>
      <c r="O1729"/>
      <c r="P1729"/>
    </row>
    <row r="1730" spans="1:16" hidden="1" x14ac:dyDescent="0.2">
      <c r="A1730" s="7" t="s">
        <v>455</v>
      </c>
      <c r="B1730" s="6"/>
      <c r="C1730" s="7" t="s">
        <v>1111</v>
      </c>
      <c r="D1730" s="7" t="s">
        <v>412</v>
      </c>
      <c r="E1730" s="7" t="s">
        <v>1113</v>
      </c>
      <c r="F1730" s="7" t="s">
        <v>461</v>
      </c>
      <c r="G1730" s="7" t="s">
        <v>461</v>
      </c>
      <c r="J1730"/>
      <c r="K1730"/>
      <c r="L1730"/>
      <c r="M1730"/>
      <c r="N1730"/>
      <c r="O1730"/>
      <c r="P1730"/>
    </row>
    <row r="1731" spans="1:16" hidden="1" x14ac:dyDescent="0.2">
      <c r="A1731" s="7" t="s">
        <v>455</v>
      </c>
      <c r="C1731" s="7" t="s">
        <v>1111</v>
      </c>
      <c r="D1731" s="7" t="s">
        <v>412</v>
      </c>
      <c r="E1731" s="7" t="s">
        <v>1113</v>
      </c>
      <c r="F1731" s="7" t="s">
        <v>461</v>
      </c>
      <c r="G1731" s="7" t="s">
        <v>461</v>
      </c>
      <c r="J1731"/>
      <c r="K1731"/>
      <c r="L1731"/>
      <c r="M1731"/>
      <c r="N1731"/>
      <c r="O1731"/>
      <c r="P1731"/>
    </row>
    <row r="1732" spans="1:16" hidden="1" x14ac:dyDescent="0.2">
      <c r="A1732" s="7" t="s">
        <v>455</v>
      </c>
      <c r="B1732" s="6"/>
      <c r="C1732" s="7" t="s">
        <v>1111</v>
      </c>
      <c r="D1732" s="7" t="s">
        <v>412</v>
      </c>
      <c r="E1732" s="7" t="s">
        <v>1113</v>
      </c>
      <c r="F1732" s="7" t="s">
        <v>461</v>
      </c>
      <c r="G1732" s="7" t="s">
        <v>461</v>
      </c>
      <c r="J1732"/>
      <c r="K1732"/>
      <c r="L1732"/>
      <c r="M1732"/>
      <c r="N1732"/>
      <c r="O1732"/>
      <c r="P1732"/>
    </row>
    <row r="1733" spans="1:16" hidden="1" x14ac:dyDescent="0.2">
      <c r="A1733" s="7" t="s">
        <v>455</v>
      </c>
      <c r="B1733" s="6"/>
      <c r="C1733" s="7" t="s">
        <v>1111</v>
      </c>
      <c r="D1733" s="7" t="s">
        <v>412</v>
      </c>
      <c r="E1733" s="7" t="s">
        <v>1113</v>
      </c>
      <c r="F1733" s="7" t="s">
        <v>461</v>
      </c>
      <c r="G1733" s="7" t="s">
        <v>461</v>
      </c>
      <c r="J1733"/>
      <c r="K1733"/>
      <c r="L1733"/>
      <c r="M1733"/>
      <c r="N1733"/>
      <c r="O1733"/>
      <c r="P1733"/>
    </row>
    <row r="1734" spans="1:16" hidden="1" x14ac:dyDescent="0.2">
      <c r="A1734" s="7" t="s">
        <v>455</v>
      </c>
      <c r="C1734" s="7" t="s">
        <v>1111</v>
      </c>
      <c r="D1734" s="7" t="s">
        <v>412</v>
      </c>
      <c r="E1734" s="7" t="s">
        <v>1113</v>
      </c>
      <c r="F1734" s="7" t="s">
        <v>461</v>
      </c>
      <c r="G1734" s="7" t="s">
        <v>461</v>
      </c>
      <c r="J1734"/>
      <c r="K1734"/>
      <c r="L1734"/>
      <c r="M1734"/>
      <c r="N1734"/>
      <c r="O1734"/>
      <c r="P1734"/>
    </row>
    <row r="1735" spans="1:16" hidden="1" x14ac:dyDescent="0.2">
      <c r="A1735" s="7" t="s">
        <v>455</v>
      </c>
      <c r="C1735" s="7" t="s">
        <v>1111</v>
      </c>
      <c r="D1735" s="7" t="s">
        <v>412</v>
      </c>
      <c r="E1735" s="7" t="s">
        <v>1113</v>
      </c>
      <c r="F1735" s="7" t="s">
        <v>461</v>
      </c>
      <c r="G1735" s="7" t="s">
        <v>461</v>
      </c>
      <c r="J1735"/>
      <c r="K1735"/>
      <c r="L1735"/>
      <c r="M1735"/>
      <c r="N1735"/>
      <c r="O1735"/>
      <c r="P1735"/>
    </row>
    <row r="1736" spans="1:16" hidden="1" x14ac:dyDescent="0.2">
      <c r="A1736" s="7" t="s">
        <v>455</v>
      </c>
      <c r="B1736" s="6"/>
      <c r="C1736" s="7" t="s">
        <v>1111</v>
      </c>
      <c r="D1736" s="7" t="s">
        <v>412</v>
      </c>
      <c r="E1736" s="7" t="s">
        <v>1113</v>
      </c>
      <c r="F1736" s="7" t="s">
        <v>461</v>
      </c>
      <c r="G1736" s="7" t="s">
        <v>461</v>
      </c>
      <c r="J1736"/>
      <c r="K1736"/>
      <c r="L1736"/>
      <c r="M1736"/>
      <c r="N1736"/>
      <c r="O1736"/>
      <c r="P1736"/>
    </row>
    <row r="1737" spans="1:16" hidden="1" x14ac:dyDescent="0.2">
      <c r="A1737" s="7" t="s">
        <v>455</v>
      </c>
      <c r="B1737" s="6"/>
      <c r="C1737" s="7" t="s">
        <v>1111</v>
      </c>
      <c r="D1737" s="7" t="s">
        <v>412</v>
      </c>
      <c r="E1737" s="7" t="s">
        <v>1113</v>
      </c>
      <c r="F1737" s="7" t="s">
        <v>461</v>
      </c>
      <c r="G1737" s="7" t="s">
        <v>461</v>
      </c>
      <c r="J1737"/>
      <c r="K1737"/>
      <c r="L1737"/>
      <c r="M1737"/>
      <c r="N1737"/>
      <c r="O1737"/>
      <c r="P1737"/>
    </row>
    <row r="1738" spans="1:16" hidden="1" x14ac:dyDescent="0.2">
      <c r="A1738" s="7" t="s">
        <v>455</v>
      </c>
      <c r="B1738" s="6"/>
      <c r="C1738" s="7" t="s">
        <v>1111</v>
      </c>
      <c r="D1738" s="7" t="s">
        <v>412</v>
      </c>
      <c r="E1738" s="7" t="s">
        <v>1113</v>
      </c>
      <c r="F1738" s="7" t="s">
        <v>461</v>
      </c>
      <c r="G1738" s="7" t="s">
        <v>461</v>
      </c>
      <c r="J1738"/>
      <c r="K1738"/>
      <c r="L1738"/>
      <c r="M1738"/>
      <c r="N1738"/>
      <c r="O1738"/>
      <c r="P1738"/>
    </row>
    <row r="1739" spans="1:16" hidden="1" x14ac:dyDescent="0.2">
      <c r="A1739" s="7" t="s">
        <v>455</v>
      </c>
      <c r="B1739" s="6"/>
      <c r="C1739" s="7" t="s">
        <v>1111</v>
      </c>
      <c r="D1739" s="7" t="s">
        <v>412</v>
      </c>
      <c r="E1739" s="7" t="s">
        <v>1113</v>
      </c>
      <c r="F1739" s="7" t="s">
        <v>461</v>
      </c>
      <c r="G1739" s="7" t="s">
        <v>461</v>
      </c>
      <c r="J1739"/>
      <c r="K1739"/>
      <c r="L1739"/>
      <c r="M1739"/>
      <c r="N1739"/>
      <c r="O1739"/>
      <c r="P1739"/>
    </row>
    <row r="1740" spans="1:16" hidden="1" x14ac:dyDescent="0.2">
      <c r="A1740" s="7" t="s">
        <v>455</v>
      </c>
      <c r="B1740" s="6"/>
      <c r="C1740" s="7" t="s">
        <v>1111</v>
      </c>
      <c r="D1740" s="7" t="s">
        <v>412</v>
      </c>
      <c r="E1740" s="7" t="s">
        <v>1113</v>
      </c>
      <c r="F1740" s="7" t="s">
        <v>461</v>
      </c>
      <c r="G1740" s="7" t="s">
        <v>461</v>
      </c>
      <c r="J1740"/>
      <c r="K1740"/>
      <c r="L1740"/>
      <c r="M1740"/>
      <c r="N1740"/>
      <c r="O1740"/>
      <c r="P1740"/>
    </row>
    <row r="1741" spans="1:16" hidden="1" x14ac:dyDescent="0.2">
      <c r="A1741" s="7" t="s">
        <v>455</v>
      </c>
      <c r="C1741" s="7" t="s">
        <v>1111</v>
      </c>
      <c r="D1741" s="7" t="s">
        <v>412</v>
      </c>
      <c r="E1741" s="7" t="s">
        <v>1113</v>
      </c>
      <c r="F1741" s="7" t="s">
        <v>461</v>
      </c>
      <c r="G1741" s="7" t="s">
        <v>461</v>
      </c>
      <c r="J1741"/>
      <c r="K1741"/>
      <c r="L1741"/>
      <c r="M1741"/>
      <c r="N1741"/>
      <c r="O1741"/>
      <c r="P1741"/>
    </row>
    <row r="1742" spans="1:16" hidden="1" x14ac:dyDescent="0.2">
      <c r="A1742" s="7" t="s">
        <v>455</v>
      </c>
      <c r="C1742" s="7" t="s">
        <v>1111</v>
      </c>
      <c r="D1742" s="7" t="s">
        <v>412</v>
      </c>
      <c r="E1742" s="7" t="s">
        <v>1113</v>
      </c>
      <c r="F1742" s="7" t="s">
        <v>461</v>
      </c>
      <c r="G1742" s="7" t="s">
        <v>461</v>
      </c>
      <c r="J1742"/>
      <c r="K1742"/>
      <c r="L1742"/>
      <c r="M1742"/>
      <c r="N1742"/>
      <c r="O1742"/>
      <c r="P1742"/>
    </row>
    <row r="1743" spans="1:16" hidden="1" x14ac:dyDescent="0.2">
      <c r="A1743" s="7" t="s">
        <v>455</v>
      </c>
      <c r="B1743" s="6"/>
      <c r="C1743" s="7" t="s">
        <v>1111</v>
      </c>
      <c r="D1743" s="7" t="s">
        <v>412</v>
      </c>
      <c r="E1743" s="7" t="s">
        <v>1113</v>
      </c>
      <c r="F1743" s="7" t="s">
        <v>461</v>
      </c>
      <c r="G1743" s="7" t="s">
        <v>461</v>
      </c>
      <c r="J1743"/>
      <c r="K1743"/>
      <c r="L1743"/>
      <c r="M1743"/>
      <c r="N1743"/>
      <c r="O1743"/>
      <c r="P1743"/>
    </row>
    <row r="1744" spans="1:16" hidden="1" x14ac:dyDescent="0.2">
      <c r="A1744" s="7" t="s">
        <v>455</v>
      </c>
      <c r="B1744" s="6"/>
      <c r="C1744" s="7" t="s">
        <v>1111</v>
      </c>
      <c r="D1744" s="7" t="s">
        <v>412</v>
      </c>
      <c r="E1744" s="7" t="s">
        <v>1113</v>
      </c>
      <c r="F1744" s="7" t="s">
        <v>461</v>
      </c>
      <c r="G1744" s="7" t="s">
        <v>461</v>
      </c>
      <c r="J1744"/>
      <c r="K1744"/>
      <c r="L1744"/>
      <c r="M1744"/>
      <c r="N1744"/>
      <c r="O1744"/>
      <c r="P1744"/>
    </row>
    <row r="1745" spans="1:16" hidden="1" x14ac:dyDescent="0.2">
      <c r="A1745" s="7" t="s">
        <v>455</v>
      </c>
      <c r="B1745" s="6"/>
      <c r="C1745" s="7" t="s">
        <v>1111</v>
      </c>
      <c r="D1745" s="7" t="s">
        <v>412</v>
      </c>
      <c r="E1745" s="7" t="s">
        <v>1113</v>
      </c>
      <c r="F1745" s="7" t="s">
        <v>461</v>
      </c>
      <c r="G1745" s="7" t="s">
        <v>461</v>
      </c>
      <c r="J1745"/>
      <c r="K1745"/>
      <c r="L1745"/>
      <c r="M1745"/>
      <c r="N1745"/>
      <c r="O1745"/>
      <c r="P1745"/>
    </row>
    <row r="1746" spans="1:16" hidden="1" x14ac:dyDescent="0.2">
      <c r="A1746" s="7" t="s">
        <v>455</v>
      </c>
      <c r="B1746" s="6"/>
      <c r="C1746" s="7" t="s">
        <v>1111</v>
      </c>
      <c r="D1746" s="7" t="s">
        <v>412</v>
      </c>
      <c r="E1746" s="7" t="s">
        <v>1113</v>
      </c>
      <c r="F1746" s="7" t="s">
        <v>461</v>
      </c>
      <c r="G1746" s="7" t="s">
        <v>461</v>
      </c>
      <c r="J1746"/>
      <c r="K1746"/>
      <c r="L1746"/>
      <c r="M1746"/>
      <c r="N1746"/>
      <c r="O1746"/>
      <c r="P1746"/>
    </row>
    <row r="1747" spans="1:16" hidden="1" x14ac:dyDescent="0.2">
      <c r="A1747" s="7" t="s">
        <v>455</v>
      </c>
      <c r="C1747" s="7" t="s">
        <v>1111</v>
      </c>
      <c r="D1747" s="7" t="s">
        <v>412</v>
      </c>
      <c r="E1747" s="7" t="s">
        <v>1113</v>
      </c>
      <c r="F1747" s="7" t="s">
        <v>461</v>
      </c>
      <c r="G1747" s="7" t="s">
        <v>461</v>
      </c>
      <c r="J1747"/>
      <c r="K1747"/>
      <c r="L1747"/>
      <c r="M1747"/>
      <c r="N1747"/>
      <c r="O1747"/>
      <c r="P1747"/>
    </row>
    <row r="1748" spans="1:16" hidden="1" x14ac:dyDescent="0.2">
      <c r="A1748" s="7" t="s">
        <v>455</v>
      </c>
      <c r="B1748" s="6"/>
      <c r="C1748" s="7" t="s">
        <v>1111</v>
      </c>
      <c r="D1748" s="7" t="s">
        <v>412</v>
      </c>
      <c r="E1748" s="7" t="s">
        <v>1113</v>
      </c>
      <c r="F1748" s="7" t="s">
        <v>461</v>
      </c>
      <c r="G1748" s="7" t="s">
        <v>461</v>
      </c>
      <c r="J1748"/>
      <c r="K1748"/>
      <c r="L1748"/>
      <c r="M1748"/>
      <c r="N1748"/>
      <c r="O1748"/>
      <c r="P1748"/>
    </row>
    <row r="1749" spans="1:16" hidden="1" x14ac:dyDescent="0.2">
      <c r="A1749" s="7" t="s">
        <v>455</v>
      </c>
      <c r="B1749" s="6"/>
      <c r="C1749" s="7" t="s">
        <v>1111</v>
      </c>
      <c r="D1749" s="7" t="s">
        <v>412</v>
      </c>
      <c r="E1749" s="7" t="s">
        <v>1113</v>
      </c>
      <c r="F1749" s="7" t="s">
        <v>461</v>
      </c>
      <c r="G1749" s="7" t="s">
        <v>461</v>
      </c>
      <c r="J1749"/>
      <c r="K1749"/>
      <c r="L1749"/>
      <c r="M1749"/>
      <c r="N1749"/>
      <c r="O1749"/>
      <c r="P1749"/>
    </row>
    <row r="1750" spans="1:16" hidden="1" x14ac:dyDescent="0.2">
      <c r="A1750" s="7" t="s">
        <v>455</v>
      </c>
      <c r="C1750" s="7" t="s">
        <v>1111</v>
      </c>
      <c r="D1750" s="7" t="s">
        <v>412</v>
      </c>
      <c r="E1750" s="7" t="s">
        <v>1113</v>
      </c>
      <c r="F1750" s="7" t="s">
        <v>461</v>
      </c>
      <c r="G1750" s="7" t="s">
        <v>461</v>
      </c>
      <c r="J1750"/>
      <c r="K1750"/>
      <c r="L1750"/>
      <c r="M1750"/>
      <c r="N1750"/>
      <c r="O1750"/>
      <c r="P1750"/>
    </row>
    <row r="1751" spans="1:16" hidden="1" x14ac:dyDescent="0.2">
      <c r="A1751" s="7" t="s">
        <v>455</v>
      </c>
      <c r="C1751" s="7" t="s">
        <v>1111</v>
      </c>
      <c r="D1751" s="7" t="s">
        <v>412</v>
      </c>
      <c r="E1751" s="7" t="s">
        <v>1113</v>
      </c>
      <c r="F1751" s="7" t="s">
        <v>461</v>
      </c>
      <c r="G1751" s="7" t="s">
        <v>461</v>
      </c>
      <c r="J1751"/>
      <c r="K1751"/>
      <c r="L1751"/>
      <c r="M1751"/>
      <c r="N1751"/>
      <c r="O1751"/>
      <c r="P1751"/>
    </row>
    <row r="1752" spans="1:16" hidden="1" x14ac:dyDescent="0.2">
      <c r="A1752" s="7" t="s">
        <v>455</v>
      </c>
      <c r="B1752" s="6"/>
      <c r="C1752" s="7" t="s">
        <v>1111</v>
      </c>
      <c r="D1752" s="7" t="s">
        <v>412</v>
      </c>
      <c r="E1752" s="7" t="s">
        <v>1113</v>
      </c>
      <c r="F1752" s="7" t="s">
        <v>461</v>
      </c>
      <c r="G1752" s="7" t="s">
        <v>461</v>
      </c>
      <c r="J1752"/>
      <c r="K1752"/>
      <c r="L1752"/>
      <c r="M1752"/>
      <c r="N1752"/>
      <c r="O1752"/>
      <c r="P1752"/>
    </row>
    <row r="1753" spans="1:16" hidden="1" x14ac:dyDescent="0.2">
      <c r="A1753" s="7" t="s">
        <v>455</v>
      </c>
      <c r="C1753" s="7" t="s">
        <v>1111</v>
      </c>
      <c r="D1753" s="7" t="s">
        <v>412</v>
      </c>
      <c r="E1753" s="7" t="s">
        <v>1113</v>
      </c>
      <c r="F1753" s="7" t="s">
        <v>461</v>
      </c>
      <c r="G1753" s="7" t="s">
        <v>461</v>
      </c>
      <c r="J1753"/>
      <c r="K1753"/>
      <c r="L1753"/>
      <c r="M1753"/>
      <c r="N1753"/>
      <c r="O1753"/>
      <c r="P1753"/>
    </row>
    <row r="1754" spans="1:16" hidden="1" x14ac:dyDescent="0.2">
      <c r="A1754" s="7" t="s">
        <v>455</v>
      </c>
      <c r="C1754" s="7" t="s">
        <v>1111</v>
      </c>
      <c r="D1754" s="7" t="s">
        <v>412</v>
      </c>
      <c r="E1754" s="7" t="s">
        <v>1113</v>
      </c>
      <c r="F1754" s="7" t="s">
        <v>461</v>
      </c>
      <c r="G1754" s="7" t="s">
        <v>461</v>
      </c>
      <c r="J1754"/>
      <c r="K1754"/>
      <c r="L1754"/>
      <c r="M1754"/>
      <c r="N1754"/>
      <c r="O1754"/>
      <c r="P1754"/>
    </row>
    <row r="1755" spans="1:16" hidden="1" x14ac:dyDescent="0.2">
      <c r="A1755" s="7" t="s">
        <v>455</v>
      </c>
      <c r="C1755" s="7" t="s">
        <v>1111</v>
      </c>
      <c r="D1755" s="7" t="s">
        <v>412</v>
      </c>
      <c r="E1755" s="7" t="s">
        <v>1113</v>
      </c>
      <c r="F1755" s="7" t="s">
        <v>461</v>
      </c>
      <c r="G1755" s="7" t="s">
        <v>461</v>
      </c>
      <c r="J1755"/>
      <c r="K1755"/>
      <c r="L1755"/>
      <c r="M1755"/>
      <c r="N1755"/>
      <c r="O1755"/>
      <c r="P1755"/>
    </row>
    <row r="1756" spans="1:16" hidden="1" x14ac:dyDescent="0.2">
      <c r="A1756" s="7" t="s">
        <v>455</v>
      </c>
      <c r="B1756" s="6"/>
      <c r="C1756" s="7" t="s">
        <v>1111</v>
      </c>
      <c r="D1756" s="7" t="s">
        <v>412</v>
      </c>
      <c r="E1756" s="7" t="s">
        <v>1113</v>
      </c>
      <c r="F1756" s="7" t="s">
        <v>461</v>
      </c>
      <c r="G1756" s="7" t="s">
        <v>461</v>
      </c>
      <c r="J1756"/>
      <c r="K1756"/>
      <c r="L1756"/>
      <c r="M1756"/>
      <c r="N1756"/>
      <c r="O1756"/>
      <c r="P1756"/>
    </row>
    <row r="1757" spans="1:16" hidden="1" x14ac:dyDescent="0.2">
      <c r="A1757" s="7" t="s">
        <v>455</v>
      </c>
      <c r="B1757" s="6"/>
      <c r="C1757" s="7" t="s">
        <v>1111</v>
      </c>
      <c r="D1757" s="7" t="s">
        <v>412</v>
      </c>
      <c r="E1757" s="7" t="s">
        <v>1113</v>
      </c>
      <c r="F1757" s="7" t="s">
        <v>461</v>
      </c>
      <c r="G1757" s="7" t="s">
        <v>461</v>
      </c>
      <c r="J1757"/>
      <c r="K1757"/>
      <c r="L1757"/>
      <c r="M1757"/>
      <c r="N1757"/>
      <c r="O1757"/>
      <c r="P1757"/>
    </row>
    <row r="1758" spans="1:16" hidden="1" x14ac:dyDescent="0.2">
      <c r="A1758" s="7" t="s">
        <v>455</v>
      </c>
      <c r="B1758" s="6"/>
      <c r="C1758" s="7" t="s">
        <v>1111</v>
      </c>
      <c r="D1758" s="7" t="s">
        <v>412</v>
      </c>
      <c r="E1758" s="7" t="s">
        <v>1113</v>
      </c>
      <c r="F1758" s="7" t="s">
        <v>461</v>
      </c>
      <c r="G1758" s="7" t="s">
        <v>461</v>
      </c>
      <c r="J1758"/>
      <c r="K1758"/>
      <c r="L1758"/>
      <c r="M1758"/>
      <c r="N1758"/>
      <c r="O1758"/>
      <c r="P1758"/>
    </row>
    <row r="1759" spans="1:16" hidden="1" x14ac:dyDescent="0.2">
      <c r="A1759" s="7" t="s">
        <v>455</v>
      </c>
      <c r="C1759" s="7" t="s">
        <v>1111</v>
      </c>
      <c r="D1759" s="7" t="s">
        <v>412</v>
      </c>
      <c r="E1759" s="7" t="s">
        <v>1113</v>
      </c>
      <c r="F1759" s="7" t="s">
        <v>461</v>
      </c>
      <c r="G1759" s="7" t="s">
        <v>461</v>
      </c>
      <c r="J1759"/>
      <c r="K1759"/>
      <c r="L1759"/>
      <c r="M1759"/>
      <c r="N1759"/>
      <c r="O1759"/>
      <c r="P1759"/>
    </row>
    <row r="1760" spans="1:16" hidden="1" x14ac:dyDescent="0.2">
      <c r="A1760" s="7" t="s">
        <v>455</v>
      </c>
      <c r="C1760" s="7" t="s">
        <v>1111</v>
      </c>
      <c r="D1760" s="7" t="s">
        <v>412</v>
      </c>
      <c r="E1760" s="7" t="s">
        <v>1113</v>
      </c>
      <c r="F1760" s="7" t="s">
        <v>461</v>
      </c>
      <c r="G1760" s="7" t="s">
        <v>461</v>
      </c>
      <c r="J1760"/>
      <c r="K1760"/>
      <c r="L1760"/>
      <c r="M1760"/>
      <c r="N1760"/>
      <c r="O1760"/>
      <c r="P1760"/>
    </row>
    <row r="1761" spans="1:16" hidden="1" x14ac:dyDescent="0.2">
      <c r="A1761" s="7" t="s">
        <v>455</v>
      </c>
      <c r="C1761" s="7" t="s">
        <v>1111</v>
      </c>
      <c r="D1761" s="7" t="s">
        <v>412</v>
      </c>
      <c r="E1761" s="7" t="s">
        <v>1113</v>
      </c>
      <c r="F1761" s="7" t="s">
        <v>461</v>
      </c>
      <c r="G1761" s="7" t="s">
        <v>461</v>
      </c>
      <c r="J1761"/>
      <c r="K1761"/>
      <c r="L1761"/>
      <c r="M1761"/>
      <c r="N1761"/>
      <c r="O1761"/>
      <c r="P1761"/>
    </row>
    <row r="1762" spans="1:16" hidden="1" x14ac:dyDescent="0.2">
      <c r="A1762" s="7" t="s">
        <v>455</v>
      </c>
      <c r="C1762" s="7" t="s">
        <v>1111</v>
      </c>
      <c r="D1762" s="7" t="s">
        <v>412</v>
      </c>
      <c r="E1762" s="7" t="s">
        <v>1113</v>
      </c>
      <c r="F1762" s="7" t="s">
        <v>461</v>
      </c>
      <c r="G1762" s="7" t="s">
        <v>461</v>
      </c>
      <c r="J1762"/>
      <c r="K1762"/>
      <c r="L1762"/>
      <c r="M1762"/>
      <c r="N1762"/>
      <c r="O1762"/>
      <c r="P1762"/>
    </row>
    <row r="1763" spans="1:16" hidden="1" x14ac:dyDescent="0.2">
      <c r="A1763" s="7" t="s">
        <v>455</v>
      </c>
      <c r="C1763" s="7" t="s">
        <v>1111</v>
      </c>
      <c r="D1763" s="7" t="s">
        <v>412</v>
      </c>
      <c r="E1763" s="7" t="s">
        <v>1113</v>
      </c>
      <c r="F1763" s="7" t="s">
        <v>461</v>
      </c>
      <c r="G1763" s="7" t="s">
        <v>461</v>
      </c>
      <c r="J1763"/>
      <c r="K1763"/>
      <c r="L1763"/>
      <c r="M1763"/>
      <c r="N1763"/>
      <c r="O1763"/>
      <c r="P1763"/>
    </row>
    <row r="1764" spans="1:16" hidden="1" x14ac:dyDescent="0.2">
      <c r="A1764" s="7" t="s">
        <v>455</v>
      </c>
      <c r="C1764" s="7" t="s">
        <v>1111</v>
      </c>
      <c r="D1764" s="7" t="s">
        <v>412</v>
      </c>
      <c r="E1764" s="7" t="s">
        <v>1113</v>
      </c>
      <c r="F1764" s="7" t="s">
        <v>461</v>
      </c>
      <c r="G1764" s="7" t="s">
        <v>461</v>
      </c>
      <c r="J1764"/>
      <c r="K1764"/>
      <c r="L1764"/>
      <c r="M1764"/>
      <c r="N1764"/>
      <c r="O1764"/>
      <c r="P1764"/>
    </row>
    <row r="1765" spans="1:16" hidden="1" x14ac:dyDescent="0.2">
      <c r="A1765" s="7" t="s">
        <v>455</v>
      </c>
      <c r="B1765" s="6"/>
      <c r="C1765" s="7" t="s">
        <v>1111</v>
      </c>
      <c r="D1765" s="7" t="s">
        <v>412</v>
      </c>
      <c r="E1765" s="7" t="s">
        <v>1113</v>
      </c>
      <c r="F1765" s="7" t="s">
        <v>461</v>
      </c>
      <c r="G1765" s="7" t="s">
        <v>461</v>
      </c>
      <c r="J1765"/>
      <c r="K1765"/>
      <c r="L1765"/>
      <c r="M1765"/>
      <c r="N1765"/>
      <c r="O1765"/>
      <c r="P1765"/>
    </row>
    <row r="1766" spans="1:16" hidden="1" x14ac:dyDescent="0.2">
      <c r="A1766" s="7" t="s">
        <v>455</v>
      </c>
      <c r="B1766" s="6"/>
      <c r="C1766" s="7" t="s">
        <v>1111</v>
      </c>
      <c r="D1766" s="7" t="s">
        <v>412</v>
      </c>
      <c r="E1766" s="7" t="s">
        <v>1113</v>
      </c>
      <c r="F1766" s="7" t="s">
        <v>461</v>
      </c>
      <c r="G1766" s="7" t="s">
        <v>461</v>
      </c>
      <c r="J1766"/>
      <c r="K1766"/>
      <c r="L1766"/>
      <c r="M1766"/>
      <c r="N1766"/>
      <c r="O1766"/>
      <c r="P1766"/>
    </row>
    <row r="1767" spans="1:16" hidden="1" x14ac:dyDescent="0.2">
      <c r="A1767" s="7" t="s">
        <v>455</v>
      </c>
      <c r="B1767" s="6"/>
      <c r="C1767" s="7" t="s">
        <v>1111</v>
      </c>
      <c r="D1767" s="7" t="s">
        <v>412</v>
      </c>
      <c r="E1767" s="7" t="s">
        <v>1113</v>
      </c>
      <c r="F1767" s="7" t="s">
        <v>461</v>
      </c>
      <c r="G1767" s="7" t="s">
        <v>461</v>
      </c>
      <c r="J1767"/>
      <c r="K1767"/>
      <c r="L1767"/>
      <c r="M1767"/>
      <c r="N1767"/>
      <c r="O1767"/>
      <c r="P1767"/>
    </row>
    <row r="1768" spans="1:16" hidden="1" x14ac:dyDescent="0.2">
      <c r="A1768" s="7" t="s">
        <v>455</v>
      </c>
      <c r="C1768" s="7" t="s">
        <v>1111</v>
      </c>
      <c r="D1768" s="7" t="s">
        <v>412</v>
      </c>
      <c r="E1768" s="7" t="s">
        <v>1113</v>
      </c>
      <c r="F1768" s="7" t="s">
        <v>461</v>
      </c>
      <c r="G1768" s="7" t="s">
        <v>461</v>
      </c>
      <c r="J1768"/>
      <c r="K1768"/>
      <c r="L1768"/>
      <c r="M1768"/>
      <c r="N1768"/>
      <c r="O1768"/>
      <c r="P1768"/>
    </row>
    <row r="1769" spans="1:16" hidden="1" x14ac:dyDescent="0.2">
      <c r="A1769" s="7" t="s">
        <v>455</v>
      </c>
      <c r="C1769" s="7" t="s">
        <v>1111</v>
      </c>
      <c r="D1769" s="7" t="s">
        <v>412</v>
      </c>
      <c r="E1769" s="7" t="s">
        <v>1113</v>
      </c>
      <c r="F1769" s="7" t="s">
        <v>461</v>
      </c>
      <c r="G1769" s="7" t="s">
        <v>461</v>
      </c>
      <c r="J1769"/>
      <c r="K1769"/>
      <c r="L1769"/>
      <c r="M1769"/>
      <c r="N1769"/>
      <c r="O1769"/>
      <c r="P1769"/>
    </row>
    <row r="1770" spans="1:16" hidden="1" x14ac:dyDescent="0.2">
      <c r="A1770" s="7" t="s">
        <v>455</v>
      </c>
      <c r="C1770" s="7" t="s">
        <v>1111</v>
      </c>
      <c r="D1770" s="7" t="s">
        <v>412</v>
      </c>
      <c r="E1770" s="7" t="s">
        <v>1113</v>
      </c>
      <c r="F1770" s="7" t="s">
        <v>461</v>
      </c>
      <c r="G1770" s="7" t="s">
        <v>461</v>
      </c>
      <c r="J1770"/>
      <c r="K1770"/>
      <c r="L1770"/>
      <c r="M1770"/>
      <c r="N1770"/>
      <c r="O1770"/>
      <c r="P1770"/>
    </row>
    <row r="1771" spans="1:16" hidden="1" x14ac:dyDescent="0.2">
      <c r="A1771" s="7" t="s">
        <v>455</v>
      </c>
      <c r="C1771" s="7" t="s">
        <v>1111</v>
      </c>
      <c r="D1771" s="7" t="s">
        <v>412</v>
      </c>
      <c r="E1771" s="7" t="s">
        <v>1113</v>
      </c>
      <c r="F1771" s="7" t="s">
        <v>461</v>
      </c>
      <c r="G1771" s="7" t="s">
        <v>461</v>
      </c>
      <c r="J1771"/>
      <c r="K1771"/>
      <c r="L1771"/>
      <c r="M1771"/>
      <c r="N1771"/>
      <c r="O1771"/>
      <c r="P1771"/>
    </row>
    <row r="1772" spans="1:16" hidden="1" x14ac:dyDescent="0.2">
      <c r="A1772" s="7" t="s">
        <v>455</v>
      </c>
      <c r="B1772" s="6"/>
      <c r="C1772" s="7" t="s">
        <v>1111</v>
      </c>
      <c r="D1772" s="7" t="s">
        <v>412</v>
      </c>
      <c r="E1772" s="7" t="s">
        <v>1113</v>
      </c>
      <c r="F1772" s="7" t="s">
        <v>461</v>
      </c>
      <c r="G1772" s="7" t="s">
        <v>461</v>
      </c>
      <c r="J1772"/>
      <c r="K1772"/>
      <c r="L1772"/>
      <c r="M1772"/>
      <c r="N1772"/>
      <c r="O1772"/>
      <c r="P1772"/>
    </row>
    <row r="1773" spans="1:16" hidden="1" x14ac:dyDescent="0.2">
      <c r="A1773" s="7" t="s">
        <v>455</v>
      </c>
      <c r="B1773" s="6"/>
      <c r="C1773" s="7" t="s">
        <v>1111</v>
      </c>
      <c r="D1773" s="7" t="s">
        <v>412</v>
      </c>
      <c r="E1773" s="7" t="s">
        <v>1113</v>
      </c>
      <c r="F1773" s="7" t="s">
        <v>461</v>
      </c>
      <c r="G1773" s="7" t="s">
        <v>461</v>
      </c>
      <c r="J1773"/>
      <c r="K1773"/>
      <c r="L1773"/>
      <c r="M1773"/>
      <c r="N1773"/>
      <c r="O1773"/>
      <c r="P1773"/>
    </row>
    <row r="1774" spans="1:16" hidden="1" x14ac:dyDescent="0.2">
      <c r="A1774" s="7" t="s">
        <v>455</v>
      </c>
      <c r="C1774" s="7" t="s">
        <v>1111</v>
      </c>
      <c r="D1774" s="7" t="s">
        <v>412</v>
      </c>
      <c r="E1774" s="7" t="s">
        <v>1113</v>
      </c>
      <c r="F1774" s="7" t="s">
        <v>461</v>
      </c>
      <c r="G1774" s="7" t="s">
        <v>461</v>
      </c>
      <c r="J1774"/>
      <c r="K1774"/>
      <c r="L1774"/>
      <c r="M1774"/>
      <c r="N1774"/>
      <c r="O1774"/>
      <c r="P1774"/>
    </row>
    <row r="1775" spans="1:16" hidden="1" x14ac:dyDescent="0.2">
      <c r="A1775" s="7" t="s">
        <v>455</v>
      </c>
      <c r="B1775" s="6"/>
      <c r="C1775" s="7" t="s">
        <v>1111</v>
      </c>
      <c r="D1775" s="7" t="s">
        <v>412</v>
      </c>
      <c r="E1775" s="7" t="s">
        <v>1113</v>
      </c>
      <c r="F1775" s="7" t="s">
        <v>461</v>
      </c>
      <c r="G1775" s="7" t="s">
        <v>461</v>
      </c>
      <c r="J1775"/>
      <c r="K1775"/>
      <c r="L1775"/>
      <c r="M1775"/>
      <c r="N1775"/>
      <c r="O1775"/>
      <c r="P1775"/>
    </row>
    <row r="1776" spans="1:16" hidden="1" x14ac:dyDescent="0.2">
      <c r="A1776" s="7" t="s">
        <v>455</v>
      </c>
      <c r="B1776" s="6"/>
      <c r="C1776" s="7" t="s">
        <v>1111</v>
      </c>
      <c r="D1776" s="7" t="s">
        <v>412</v>
      </c>
      <c r="E1776" s="7" t="s">
        <v>1113</v>
      </c>
      <c r="F1776" s="7" t="s">
        <v>461</v>
      </c>
      <c r="G1776" s="7" t="s">
        <v>461</v>
      </c>
      <c r="J1776"/>
      <c r="K1776"/>
      <c r="L1776"/>
      <c r="M1776"/>
      <c r="N1776"/>
      <c r="O1776"/>
      <c r="P1776"/>
    </row>
    <row r="1777" spans="1:16" hidden="1" x14ac:dyDescent="0.2">
      <c r="A1777" s="7" t="s">
        <v>455</v>
      </c>
      <c r="C1777" s="7" t="s">
        <v>1111</v>
      </c>
      <c r="D1777" s="7" t="s">
        <v>412</v>
      </c>
      <c r="E1777" s="7" t="s">
        <v>1113</v>
      </c>
      <c r="F1777" s="7" t="s">
        <v>461</v>
      </c>
      <c r="G1777" s="7" t="s">
        <v>461</v>
      </c>
      <c r="J1777"/>
      <c r="K1777"/>
      <c r="L1777"/>
      <c r="M1777"/>
      <c r="N1777"/>
      <c r="O1777"/>
      <c r="P1777"/>
    </row>
    <row r="1778" spans="1:16" hidden="1" x14ac:dyDescent="0.2">
      <c r="A1778" s="7" t="s">
        <v>455</v>
      </c>
      <c r="C1778" s="7" t="s">
        <v>1111</v>
      </c>
      <c r="D1778" s="7" t="s">
        <v>412</v>
      </c>
      <c r="E1778" s="7" t="s">
        <v>1113</v>
      </c>
      <c r="F1778" s="7" t="s">
        <v>461</v>
      </c>
      <c r="G1778" s="7" t="s">
        <v>461</v>
      </c>
      <c r="J1778"/>
      <c r="K1778"/>
      <c r="L1778"/>
      <c r="M1778"/>
      <c r="N1778"/>
      <c r="O1778"/>
      <c r="P1778"/>
    </row>
    <row r="1779" spans="1:16" hidden="1" x14ac:dyDescent="0.2">
      <c r="A1779" s="7" t="s">
        <v>455</v>
      </c>
      <c r="B1779" s="6"/>
      <c r="C1779" s="7" t="s">
        <v>1111</v>
      </c>
      <c r="D1779" s="7" t="s">
        <v>412</v>
      </c>
      <c r="E1779" s="7" t="s">
        <v>1113</v>
      </c>
      <c r="F1779" s="7" t="s">
        <v>461</v>
      </c>
      <c r="G1779" s="7" t="s">
        <v>461</v>
      </c>
      <c r="J1779"/>
      <c r="K1779"/>
      <c r="L1779"/>
      <c r="M1779"/>
      <c r="N1779"/>
      <c r="O1779"/>
      <c r="P1779"/>
    </row>
    <row r="1780" spans="1:16" hidden="1" x14ac:dyDescent="0.2">
      <c r="A1780" s="7" t="s">
        <v>455</v>
      </c>
      <c r="C1780" s="7" t="s">
        <v>1111</v>
      </c>
      <c r="D1780" s="7" t="s">
        <v>412</v>
      </c>
      <c r="E1780" s="7" t="s">
        <v>1113</v>
      </c>
      <c r="F1780" s="7" t="s">
        <v>461</v>
      </c>
      <c r="G1780" s="7" t="s">
        <v>461</v>
      </c>
      <c r="J1780"/>
      <c r="K1780"/>
      <c r="L1780"/>
      <c r="M1780"/>
      <c r="N1780"/>
      <c r="O1780"/>
      <c r="P1780"/>
    </row>
    <row r="1781" spans="1:16" hidden="1" x14ac:dyDescent="0.2">
      <c r="A1781" s="7" t="s">
        <v>455</v>
      </c>
      <c r="C1781" s="7" t="s">
        <v>1111</v>
      </c>
      <c r="D1781" s="7" t="s">
        <v>412</v>
      </c>
      <c r="E1781" s="7" t="s">
        <v>1113</v>
      </c>
      <c r="F1781" s="7" t="s">
        <v>461</v>
      </c>
      <c r="G1781" s="7" t="s">
        <v>461</v>
      </c>
      <c r="J1781"/>
      <c r="K1781"/>
      <c r="L1781"/>
      <c r="M1781"/>
      <c r="N1781"/>
      <c r="O1781"/>
      <c r="P1781"/>
    </row>
    <row r="1782" spans="1:16" hidden="1" x14ac:dyDescent="0.2">
      <c r="A1782" s="7" t="s">
        <v>455</v>
      </c>
      <c r="B1782" s="6"/>
      <c r="C1782" s="7" t="s">
        <v>1111</v>
      </c>
      <c r="D1782" s="7" t="s">
        <v>412</v>
      </c>
      <c r="E1782" s="7" t="s">
        <v>1113</v>
      </c>
      <c r="F1782" s="7" t="s">
        <v>461</v>
      </c>
      <c r="G1782" s="7" t="s">
        <v>461</v>
      </c>
      <c r="J1782"/>
      <c r="K1782"/>
      <c r="L1782"/>
      <c r="M1782"/>
      <c r="N1782"/>
      <c r="O1782"/>
      <c r="P1782"/>
    </row>
    <row r="1783" spans="1:16" hidden="1" x14ac:dyDescent="0.2">
      <c r="A1783" s="7" t="s">
        <v>455</v>
      </c>
      <c r="C1783" s="7" t="s">
        <v>1111</v>
      </c>
      <c r="D1783" s="7" t="s">
        <v>412</v>
      </c>
      <c r="E1783" s="7" t="s">
        <v>1113</v>
      </c>
      <c r="F1783" s="7" t="s">
        <v>461</v>
      </c>
      <c r="G1783" s="7" t="s">
        <v>461</v>
      </c>
      <c r="J1783"/>
      <c r="K1783"/>
      <c r="L1783"/>
      <c r="M1783"/>
      <c r="N1783"/>
      <c r="O1783"/>
      <c r="P1783"/>
    </row>
    <row r="1784" spans="1:16" hidden="1" x14ac:dyDescent="0.2">
      <c r="A1784" s="7" t="s">
        <v>455</v>
      </c>
      <c r="C1784" s="7" t="s">
        <v>1111</v>
      </c>
      <c r="D1784" s="7" t="s">
        <v>412</v>
      </c>
      <c r="E1784" s="7" t="s">
        <v>1113</v>
      </c>
      <c r="F1784" s="7" t="s">
        <v>461</v>
      </c>
      <c r="G1784" s="7" t="s">
        <v>461</v>
      </c>
      <c r="J1784"/>
      <c r="K1784"/>
      <c r="L1784"/>
      <c r="M1784"/>
      <c r="N1784"/>
      <c r="O1784"/>
      <c r="P1784"/>
    </row>
    <row r="1785" spans="1:16" hidden="1" x14ac:dyDescent="0.2">
      <c r="A1785" s="7" t="s">
        <v>455</v>
      </c>
      <c r="C1785" s="7" t="s">
        <v>1111</v>
      </c>
      <c r="D1785" s="7" t="s">
        <v>412</v>
      </c>
      <c r="E1785" s="7" t="s">
        <v>1113</v>
      </c>
      <c r="F1785" s="7" t="s">
        <v>461</v>
      </c>
      <c r="G1785" s="7" t="s">
        <v>461</v>
      </c>
      <c r="J1785"/>
      <c r="K1785"/>
      <c r="L1785"/>
      <c r="M1785"/>
      <c r="N1785"/>
      <c r="O1785"/>
      <c r="P1785"/>
    </row>
    <row r="1786" spans="1:16" hidden="1" x14ac:dyDescent="0.2">
      <c r="A1786" s="7" t="s">
        <v>455</v>
      </c>
      <c r="C1786" s="7" t="s">
        <v>1111</v>
      </c>
      <c r="D1786" s="7" t="s">
        <v>412</v>
      </c>
      <c r="E1786" s="7" t="s">
        <v>1113</v>
      </c>
      <c r="F1786" s="7" t="s">
        <v>461</v>
      </c>
      <c r="G1786" s="7" t="s">
        <v>461</v>
      </c>
      <c r="J1786"/>
      <c r="K1786"/>
      <c r="L1786"/>
      <c r="M1786"/>
      <c r="N1786"/>
      <c r="O1786"/>
      <c r="P1786"/>
    </row>
    <row r="1787" spans="1:16" hidden="1" x14ac:dyDescent="0.2">
      <c r="A1787" s="7" t="s">
        <v>455</v>
      </c>
      <c r="C1787" s="7" t="s">
        <v>1111</v>
      </c>
      <c r="D1787" s="7" t="s">
        <v>412</v>
      </c>
      <c r="E1787" s="7" t="s">
        <v>1113</v>
      </c>
      <c r="F1787" s="7" t="s">
        <v>461</v>
      </c>
      <c r="G1787" s="7" t="s">
        <v>461</v>
      </c>
      <c r="J1787"/>
      <c r="K1787"/>
      <c r="L1787"/>
      <c r="M1787"/>
      <c r="N1787"/>
      <c r="O1787"/>
      <c r="P1787"/>
    </row>
    <row r="1788" spans="1:16" hidden="1" x14ac:dyDescent="0.2">
      <c r="A1788" s="7" t="s">
        <v>455</v>
      </c>
      <c r="B1788" s="6"/>
      <c r="C1788" s="7" t="s">
        <v>1111</v>
      </c>
      <c r="D1788" s="7" t="s">
        <v>412</v>
      </c>
      <c r="E1788" s="7" t="s">
        <v>1113</v>
      </c>
      <c r="F1788" s="7" t="s">
        <v>461</v>
      </c>
      <c r="G1788" s="7" t="s">
        <v>461</v>
      </c>
      <c r="J1788"/>
      <c r="K1788"/>
      <c r="L1788"/>
      <c r="M1788"/>
      <c r="N1788"/>
      <c r="O1788"/>
      <c r="P1788"/>
    </row>
    <row r="1789" spans="1:16" hidden="1" x14ac:dyDescent="0.2">
      <c r="A1789" s="7" t="s">
        <v>455</v>
      </c>
      <c r="B1789" s="6"/>
      <c r="C1789" s="7" t="s">
        <v>1111</v>
      </c>
      <c r="D1789" s="7" t="s">
        <v>412</v>
      </c>
      <c r="E1789" s="7" t="s">
        <v>1113</v>
      </c>
      <c r="F1789" s="7" t="s">
        <v>461</v>
      </c>
      <c r="G1789" s="7" t="s">
        <v>461</v>
      </c>
      <c r="J1789"/>
      <c r="K1789"/>
      <c r="L1789"/>
      <c r="M1789"/>
      <c r="N1789"/>
      <c r="O1789"/>
      <c r="P1789"/>
    </row>
    <row r="1790" spans="1:16" hidden="1" x14ac:dyDescent="0.2">
      <c r="A1790" s="7" t="s">
        <v>455</v>
      </c>
      <c r="C1790" s="7" t="s">
        <v>1111</v>
      </c>
      <c r="D1790" s="7" t="s">
        <v>412</v>
      </c>
      <c r="E1790" s="7" t="s">
        <v>1113</v>
      </c>
      <c r="F1790" s="7" t="s">
        <v>461</v>
      </c>
      <c r="G1790" s="7" t="s">
        <v>461</v>
      </c>
      <c r="J1790"/>
      <c r="K1790"/>
      <c r="L1790"/>
      <c r="M1790"/>
      <c r="N1790"/>
      <c r="O1790"/>
      <c r="P1790"/>
    </row>
    <row r="1791" spans="1:16" hidden="1" x14ac:dyDescent="0.2">
      <c r="A1791" s="7" t="s">
        <v>455</v>
      </c>
      <c r="B1791" s="6"/>
      <c r="C1791" s="7" t="s">
        <v>1111</v>
      </c>
      <c r="D1791" s="7" t="s">
        <v>412</v>
      </c>
      <c r="E1791" s="7" t="s">
        <v>1113</v>
      </c>
      <c r="F1791" s="7" t="s">
        <v>461</v>
      </c>
      <c r="G1791" s="7" t="s">
        <v>461</v>
      </c>
      <c r="J1791"/>
      <c r="K1791"/>
      <c r="L1791"/>
      <c r="M1791"/>
      <c r="N1791"/>
      <c r="O1791"/>
      <c r="P1791"/>
    </row>
    <row r="1792" spans="1:16" hidden="1" x14ac:dyDescent="0.2">
      <c r="A1792" s="7" t="s">
        <v>455</v>
      </c>
      <c r="C1792" s="7" t="s">
        <v>1111</v>
      </c>
      <c r="D1792" s="7" t="s">
        <v>412</v>
      </c>
      <c r="E1792" s="7" t="s">
        <v>1113</v>
      </c>
      <c r="F1792" s="7" t="s">
        <v>461</v>
      </c>
      <c r="G1792" s="7" t="s">
        <v>461</v>
      </c>
      <c r="J1792"/>
      <c r="K1792"/>
      <c r="L1792"/>
      <c r="M1792"/>
      <c r="N1792"/>
      <c r="O1792"/>
      <c r="P1792"/>
    </row>
    <row r="1793" spans="1:16" hidden="1" x14ac:dyDescent="0.2">
      <c r="A1793" s="7" t="s">
        <v>455</v>
      </c>
      <c r="C1793" s="7" t="s">
        <v>1111</v>
      </c>
      <c r="D1793" s="7" t="s">
        <v>412</v>
      </c>
      <c r="E1793" s="7" t="s">
        <v>1113</v>
      </c>
      <c r="F1793" s="7" t="s">
        <v>461</v>
      </c>
      <c r="G1793" s="7" t="s">
        <v>461</v>
      </c>
      <c r="J1793"/>
      <c r="K1793"/>
      <c r="L1793"/>
      <c r="M1793"/>
      <c r="N1793"/>
      <c r="O1793"/>
      <c r="P1793"/>
    </row>
    <row r="1794" spans="1:16" hidden="1" x14ac:dyDescent="0.2">
      <c r="A1794" s="7" t="s">
        <v>455</v>
      </c>
      <c r="C1794" s="7" t="s">
        <v>1111</v>
      </c>
      <c r="D1794" s="7" t="s">
        <v>412</v>
      </c>
      <c r="E1794" s="7" t="s">
        <v>1113</v>
      </c>
      <c r="F1794" s="7" t="s">
        <v>461</v>
      </c>
      <c r="G1794" s="7" t="s">
        <v>461</v>
      </c>
      <c r="J1794"/>
      <c r="K1794"/>
      <c r="L1794"/>
      <c r="M1794"/>
      <c r="N1794"/>
      <c r="O1794"/>
      <c r="P1794"/>
    </row>
    <row r="1795" spans="1:16" hidden="1" x14ac:dyDescent="0.2">
      <c r="A1795" s="7" t="s">
        <v>455</v>
      </c>
      <c r="C1795" s="7" t="s">
        <v>1111</v>
      </c>
      <c r="D1795" s="7" t="s">
        <v>412</v>
      </c>
      <c r="E1795" s="7" t="s">
        <v>1113</v>
      </c>
      <c r="F1795" s="7" t="s">
        <v>461</v>
      </c>
      <c r="G1795" s="7" t="s">
        <v>461</v>
      </c>
      <c r="J1795"/>
      <c r="K1795"/>
      <c r="L1795"/>
      <c r="M1795"/>
      <c r="N1795"/>
      <c r="O1795"/>
      <c r="P1795"/>
    </row>
    <row r="1796" spans="1:16" hidden="1" x14ac:dyDescent="0.2">
      <c r="A1796" s="7" t="s">
        <v>455</v>
      </c>
      <c r="C1796" s="7" t="s">
        <v>1111</v>
      </c>
      <c r="D1796" s="7" t="s">
        <v>412</v>
      </c>
      <c r="E1796" s="7" t="s">
        <v>1113</v>
      </c>
      <c r="F1796" s="7" t="s">
        <v>461</v>
      </c>
      <c r="G1796" s="7" t="s">
        <v>461</v>
      </c>
      <c r="J1796"/>
      <c r="K1796"/>
      <c r="L1796"/>
      <c r="M1796"/>
      <c r="N1796"/>
      <c r="O1796"/>
      <c r="P1796"/>
    </row>
    <row r="1797" spans="1:16" hidden="1" x14ac:dyDescent="0.2">
      <c r="A1797" s="7" t="s">
        <v>455</v>
      </c>
      <c r="C1797" s="7" t="s">
        <v>1111</v>
      </c>
      <c r="D1797" s="7" t="s">
        <v>412</v>
      </c>
      <c r="E1797" s="7" t="s">
        <v>1113</v>
      </c>
      <c r="F1797" s="7" t="s">
        <v>461</v>
      </c>
      <c r="G1797" s="7" t="s">
        <v>461</v>
      </c>
      <c r="J1797"/>
      <c r="K1797"/>
      <c r="L1797"/>
      <c r="M1797"/>
      <c r="N1797"/>
      <c r="O1797"/>
      <c r="P1797"/>
    </row>
    <row r="1798" spans="1:16" hidden="1" x14ac:dyDescent="0.2">
      <c r="A1798" s="7" t="s">
        <v>455</v>
      </c>
      <c r="C1798" s="7" t="s">
        <v>1111</v>
      </c>
      <c r="D1798" s="7" t="s">
        <v>412</v>
      </c>
      <c r="E1798" s="7" t="s">
        <v>1113</v>
      </c>
      <c r="F1798" s="7" t="s">
        <v>461</v>
      </c>
      <c r="G1798" s="7" t="s">
        <v>461</v>
      </c>
      <c r="J1798"/>
      <c r="K1798"/>
      <c r="L1798"/>
      <c r="M1798"/>
      <c r="N1798"/>
      <c r="O1798"/>
      <c r="P1798"/>
    </row>
    <row r="1799" spans="1:16" hidden="1" x14ac:dyDescent="0.2">
      <c r="A1799" s="7" t="s">
        <v>455</v>
      </c>
      <c r="B1799" s="6"/>
      <c r="C1799" s="7" t="s">
        <v>1111</v>
      </c>
      <c r="D1799" s="7" t="s">
        <v>412</v>
      </c>
      <c r="E1799" s="7" t="s">
        <v>1113</v>
      </c>
      <c r="F1799" s="7" t="s">
        <v>461</v>
      </c>
      <c r="G1799" s="7" t="s">
        <v>461</v>
      </c>
      <c r="J1799"/>
      <c r="K1799"/>
      <c r="L1799"/>
      <c r="M1799"/>
      <c r="N1799"/>
      <c r="O1799"/>
      <c r="P1799"/>
    </row>
    <row r="1800" spans="1:16" hidden="1" x14ac:dyDescent="0.2">
      <c r="A1800" s="7" t="s">
        <v>455</v>
      </c>
      <c r="B1800" s="6"/>
      <c r="C1800" s="7" t="s">
        <v>1111</v>
      </c>
      <c r="D1800" s="7" t="s">
        <v>412</v>
      </c>
      <c r="E1800" s="7" t="s">
        <v>1113</v>
      </c>
      <c r="F1800" s="7" t="s">
        <v>461</v>
      </c>
      <c r="G1800" s="7" t="s">
        <v>461</v>
      </c>
      <c r="J1800"/>
      <c r="K1800"/>
      <c r="L1800"/>
      <c r="M1800"/>
      <c r="N1800"/>
      <c r="O1800"/>
      <c r="P1800"/>
    </row>
    <row r="1801" spans="1:16" hidden="1" x14ac:dyDescent="0.2">
      <c r="A1801" s="7" t="s">
        <v>455</v>
      </c>
      <c r="C1801" s="7" t="s">
        <v>1111</v>
      </c>
      <c r="D1801" s="7" t="s">
        <v>412</v>
      </c>
      <c r="E1801" s="7" t="s">
        <v>1113</v>
      </c>
      <c r="F1801" s="7" t="s">
        <v>461</v>
      </c>
      <c r="G1801" s="7" t="s">
        <v>461</v>
      </c>
      <c r="J1801"/>
      <c r="K1801"/>
      <c r="L1801"/>
      <c r="M1801"/>
      <c r="N1801"/>
      <c r="O1801"/>
      <c r="P1801"/>
    </row>
    <row r="1802" spans="1:16" hidden="1" x14ac:dyDescent="0.2">
      <c r="A1802" s="7" t="s">
        <v>455</v>
      </c>
      <c r="C1802" s="7" t="s">
        <v>1111</v>
      </c>
      <c r="D1802" s="7" t="s">
        <v>412</v>
      </c>
      <c r="E1802" s="7" t="s">
        <v>1113</v>
      </c>
      <c r="F1802" s="7" t="s">
        <v>461</v>
      </c>
      <c r="G1802" s="7" t="s">
        <v>461</v>
      </c>
      <c r="J1802"/>
      <c r="K1802"/>
      <c r="L1802"/>
      <c r="M1802"/>
      <c r="N1802"/>
      <c r="O1802"/>
      <c r="P1802"/>
    </row>
    <row r="1803" spans="1:16" hidden="1" x14ac:dyDescent="0.2">
      <c r="A1803" s="7" t="s">
        <v>455</v>
      </c>
      <c r="B1803" s="6"/>
      <c r="C1803" s="7" t="s">
        <v>1111</v>
      </c>
      <c r="D1803" s="7" t="s">
        <v>412</v>
      </c>
      <c r="E1803" s="7" t="s">
        <v>1113</v>
      </c>
      <c r="F1803" s="7" t="s">
        <v>461</v>
      </c>
      <c r="G1803" s="7" t="s">
        <v>461</v>
      </c>
      <c r="J1803"/>
      <c r="K1803"/>
      <c r="L1803"/>
      <c r="M1803"/>
      <c r="N1803"/>
      <c r="O1803"/>
      <c r="P1803"/>
    </row>
    <row r="1804" spans="1:16" hidden="1" x14ac:dyDescent="0.2">
      <c r="A1804" s="7" t="s">
        <v>455</v>
      </c>
      <c r="B1804" s="6"/>
      <c r="C1804" s="7" t="s">
        <v>1111</v>
      </c>
      <c r="D1804" s="7" t="s">
        <v>412</v>
      </c>
      <c r="E1804" s="7" t="s">
        <v>1113</v>
      </c>
      <c r="F1804" s="7" t="s">
        <v>461</v>
      </c>
      <c r="G1804" s="7" t="s">
        <v>461</v>
      </c>
      <c r="J1804"/>
      <c r="K1804"/>
      <c r="L1804"/>
      <c r="M1804"/>
      <c r="N1804"/>
      <c r="O1804"/>
      <c r="P1804"/>
    </row>
    <row r="1805" spans="1:16" hidden="1" x14ac:dyDescent="0.2">
      <c r="A1805" s="7" t="s">
        <v>455</v>
      </c>
      <c r="C1805" s="7" t="s">
        <v>1111</v>
      </c>
      <c r="D1805" s="7" t="s">
        <v>412</v>
      </c>
      <c r="E1805" s="7" t="s">
        <v>1113</v>
      </c>
      <c r="F1805" s="7" t="s">
        <v>461</v>
      </c>
      <c r="G1805" s="7" t="s">
        <v>461</v>
      </c>
      <c r="J1805"/>
      <c r="K1805"/>
      <c r="L1805"/>
      <c r="M1805"/>
      <c r="N1805"/>
      <c r="O1805"/>
      <c r="P1805"/>
    </row>
    <row r="1806" spans="1:16" hidden="1" x14ac:dyDescent="0.2">
      <c r="A1806" s="7" t="s">
        <v>455</v>
      </c>
      <c r="C1806" s="7" t="s">
        <v>1111</v>
      </c>
      <c r="D1806" s="7" t="s">
        <v>412</v>
      </c>
      <c r="E1806" s="7" t="s">
        <v>1113</v>
      </c>
      <c r="F1806" s="7" t="s">
        <v>461</v>
      </c>
      <c r="G1806" s="7" t="s">
        <v>461</v>
      </c>
      <c r="J1806"/>
      <c r="K1806"/>
      <c r="L1806"/>
      <c r="M1806"/>
      <c r="N1806"/>
      <c r="O1806"/>
      <c r="P1806"/>
    </row>
    <row r="1807" spans="1:16" hidden="1" x14ac:dyDescent="0.2">
      <c r="A1807" s="7" t="s">
        <v>455</v>
      </c>
      <c r="B1807" s="6"/>
      <c r="C1807" s="7" t="s">
        <v>1111</v>
      </c>
      <c r="D1807" s="7" t="s">
        <v>412</v>
      </c>
      <c r="E1807" s="7" t="s">
        <v>1113</v>
      </c>
      <c r="F1807" s="7" t="s">
        <v>461</v>
      </c>
      <c r="G1807" s="7" t="s">
        <v>461</v>
      </c>
      <c r="J1807"/>
      <c r="K1807"/>
      <c r="L1807"/>
      <c r="M1807"/>
      <c r="N1807"/>
      <c r="O1807"/>
      <c r="P1807"/>
    </row>
    <row r="1808" spans="1:16" hidden="1" x14ac:dyDescent="0.2">
      <c r="A1808" s="7" t="s">
        <v>455</v>
      </c>
      <c r="B1808" s="6"/>
      <c r="C1808" s="7" t="s">
        <v>1111</v>
      </c>
      <c r="D1808" s="7" t="s">
        <v>412</v>
      </c>
      <c r="E1808" s="7" t="s">
        <v>1113</v>
      </c>
      <c r="F1808" s="7" t="s">
        <v>461</v>
      </c>
      <c r="G1808" s="7" t="s">
        <v>461</v>
      </c>
      <c r="J1808"/>
      <c r="K1808"/>
      <c r="L1808"/>
      <c r="M1808"/>
      <c r="N1808"/>
      <c r="O1808"/>
      <c r="P1808"/>
    </row>
    <row r="1809" spans="1:16" hidden="1" x14ac:dyDescent="0.2">
      <c r="A1809" s="7" t="s">
        <v>455</v>
      </c>
      <c r="B1809" s="6"/>
      <c r="C1809" s="7" t="s">
        <v>1111</v>
      </c>
      <c r="D1809" s="7" t="s">
        <v>412</v>
      </c>
      <c r="E1809" s="7" t="s">
        <v>1113</v>
      </c>
      <c r="F1809" s="7" t="s">
        <v>461</v>
      </c>
      <c r="G1809" s="7" t="s">
        <v>461</v>
      </c>
      <c r="J1809"/>
      <c r="K1809"/>
      <c r="L1809"/>
      <c r="M1809"/>
      <c r="N1809"/>
      <c r="O1809"/>
      <c r="P1809"/>
    </row>
    <row r="1810" spans="1:16" hidden="1" x14ac:dyDescent="0.2">
      <c r="A1810" s="7" t="s">
        <v>455</v>
      </c>
      <c r="C1810" s="7" t="s">
        <v>1111</v>
      </c>
      <c r="D1810" s="7" t="s">
        <v>412</v>
      </c>
      <c r="E1810" s="7" t="s">
        <v>1113</v>
      </c>
      <c r="F1810" s="7" t="s">
        <v>461</v>
      </c>
      <c r="G1810" s="7" t="s">
        <v>461</v>
      </c>
      <c r="J1810"/>
      <c r="K1810"/>
      <c r="L1810"/>
      <c r="M1810"/>
      <c r="N1810"/>
      <c r="O1810"/>
      <c r="P1810"/>
    </row>
    <row r="1811" spans="1:16" hidden="1" x14ac:dyDescent="0.2">
      <c r="A1811" s="7" t="s">
        <v>455</v>
      </c>
      <c r="C1811" s="7" t="s">
        <v>1111</v>
      </c>
      <c r="D1811" s="7" t="s">
        <v>412</v>
      </c>
      <c r="E1811" s="7" t="s">
        <v>1113</v>
      </c>
      <c r="F1811" s="7" t="s">
        <v>461</v>
      </c>
      <c r="G1811" s="7" t="s">
        <v>461</v>
      </c>
      <c r="J1811"/>
      <c r="K1811"/>
      <c r="L1811"/>
      <c r="M1811"/>
      <c r="N1811"/>
      <c r="O1811"/>
      <c r="P1811"/>
    </row>
    <row r="1812" spans="1:16" hidden="1" x14ac:dyDescent="0.2">
      <c r="A1812" s="7" t="s">
        <v>455</v>
      </c>
      <c r="C1812" s="7" t="s">
        <v>1111</v>
      </c>
      <c r="D1812" s="7" t="s">
        <v>412</v>
      </c>
      <c r="E1812" s="7" t="s">
        <v>1113</v>
      </c>
      <c r="F1812" s="7" t="s">
        <v>461</v>
      </c>
      <c r="G1812" s="7" t="s">
        <v>461</v>
      </c>
      <c r="J1812"/>
      <c r="K1812"/>
      <c r="L1812"/>
      <c r="M1812"/>
      <c r="N1812"/>
      <c r="O1812"/>
      <c r="P1812"/>
    </row>
    <row r="1813" spans="1:16" hidden="1" x14ac:dyDescent="0.2">
      <c r="A1813" s="7" t="s">
        <v>455</v>
      </c>
      <c r="B1813" s="6"/>
      <c r="C1813" s="7" t="s">
        <v>1111</v>
      </c>
      <c r="D1813" s="7" t="s">
        <v>412</v>
      </c>
      <c r="E1813" s="7" t="s">
        <v>1113</v>
      </c>
      <c r="F1813" s="7" t="s">
        <v>461</v>
      </c>
      <c r="G1813" s="7" t="s">
        <v>461</v>
      </c>
      <c r="J1813"/>
      <c r="K1813"/>
      <c r="L1813"/>
      <c r="M1813"/>
      <c r="N1813"/>
      <c r="O1813"/>
      <c r="P1813"/>
    </row>
    <row r="1814" spans="1:16" hidden="1" x14ac:dyDescent="0.2">
      <c r="A1814" s="7" t="s">
        <v>455</v>
      </c>
      <c r="C1814" s="7" t="s">
        <v>1111</v>
      </c>
      <c r="D1814" s="7" t="s">
        <v>412</v>
      </c>
      <c r="E1814" s="7" t="s">
        <v>1113</v>
      </c>
      <c r="F1814" s="7" t="s">
        <v>461</v>
      </c>
      <c r="G1814" s="7" t="s">
        <v>461</v>
      </c>
      <c r="J1814"/>
      <c r="K1814"/>
      <c r="L1814"/>
      <c r="M1814"/>
      <c r="N1814"/>
      <c r="O1814"/>
      <c r="P1814"/>
    </row>
    <row r="1815" spans="1:16" hidden="1" x14ac:dyDescent="0.2">
      <c r="A1815" s="7" t="s">
        <v>455</v>
      </c>
      <c r="C1815" s="7" t="s">
        <v>1111</v>
      </c>
      <c r="D1815" s="7" t="s">
        <v>412</v>
      </c>
      <c r="E1815" s="7" t="s">
        <v>1113</v>
      </c>
      <c r="F1815" s="7" t="s">
        <v>461</v>
      </c>
      <c r="G1815" s="7" t="s">
        <v>461</v>
      </c>
      <c r="J1815"/>
      <c r="K1815"/>
      <c r="L1815"/>
      <c r="M1815"/>
      <c r="N1815"/>
      <c r="O1815"/>
      <c r="P1815"/>
    </row>
    <row r="1816" spans="1:16" hidden="1" x14ac:dyDescent="0.2">
      <c r="A1816" s="7" t="s">
        <v>455</v>
      </c>
      <c r="C1816" s="7" t="s">
        <v>1111</v>
      </c>
      <c r="D1816" s="7" t="s">
        <v>412</v>
      </c>
      <c r="E1816" s="7" t="s">
        <v>1113</v>
      </c>
      <c r="F1816" s="7" t="s">
        <v>461</v>
      </c>
      <c r="G1816" s="7" t="s">
        <v>461</v>
      </c>
      <c r="J1816"/>
      <c r="K1816"/>
      <c r="L1816"/>
      <c r="M1816"/>
      <c r="N1816"/>
      <c r="O1816"/>
      <c r="P1816"/>
    </row>
    <row r="1817" spans="1:16" hidden="1" x14ac:dyDescent="0.2">
      <c r="A1817" s="7" t="s">
        <v>455</v>
      </c>
      <c r="C1817" s="7" t="s">
        <v>1111</v>
      </c>
      <c r="D1817" s="7" t="s">
        <v>412</v>
      </c>
      <c r="E1817" s="7" t="s">
        <v>1113</v>
      </c>
      <c r="F1817" s="7" t="s">
        <v>461</v>
      </c>
      <c r="G1817" s="7" t="s">
        <v>461</v>
      </c>
      <c r="J1817"/>
      <c r="K1817"/>
      <c r="L1817"/>
      <c r="M1817"/>
      <c r="N1817"/>
      <c r="O1817"/>
      <c r="P1817"/>
    </row>
    <row r="1818" spans="1:16" hidden="1" x14ac:dyDescent="0.2">
      <c r="A1818" s="7" t="s">
        <v>455</v>
      </c>
      <c r="C1818" s="7" t="s">
        <v>1111</v>
      </c>
      <c r="D1818" s="7" t="s">
        <v>412</v>
      </c>
      <c r="E1818" s="7" t="s">
        <v>1113</v>
      </c>
      <c r="F1818" s="7" t="s">
        <v>461</v>
      </c>
      <c r="G1818" s="7" t="s">
        <v>461</v>
      </c>
      <c r="J1818"/>
      <c r="K1818"/>
      <c r="L1818"/>
      <c r="M1818"/>
      <c r="N1818"/>
      <c r="O1818"/>
      <c r="P1818"/>
    </row>
    <row r="1819" spans="1:16" hidden="1" x14ac:dyDescent="0.2">
      <c r="A1819" s="7" t="s">
        <v>455</v>
      </c>
      <c r="C1819" s="7" t="s">
        <v>1111</v>
      </c>
      <c r="D1819" s="7" t="s">
        <v>412</v>
      </c>
      <c r="E1819" s="7" t="s">
        <v>1113</v>
      </c>
      <c r="F1819" s="7" t="s">
        <v>461</v>
      </c>
      <c r="G1819" s="7" t="s">
        <v>461</v>
      </c>
      <c r="J1819"/>
      <c r="K1819"/>
      <c r="L1819"/>
      <c r="M1819"/>
      <c r="N1819"/>
      <c r="O1819"/>
      <c r="P1819"/>
    </row>
    <row r="1820" spans="1:16" hidden="1" x14ac:dyDescent="0.2">
      <c r="A1820" s="7" t="s">
        <v>455</v>
      </c>
      <c r="C1820" s="7" t="s">
        <v>1111</v>
      </c>
      <c r="D1820" s="7" t="s">
        <v>412</v>
      </c>
      <c r="E1820" s="7" t="s">
        <v>1113</v>
      </c>
      <c r="F1820" s="7" t="s">
        <v>461</v>
      </c>
      <c r="G1820" s="7" t="s">
        <v>461</v>
      </c>
      <c r="J1820"/>
      <c r="K1820"/>
      <c r="L1820"/>
      <c r="M1820"/>
      <c r="N1820"/>
      <c r="O1820"/>
      <c r="P1820"/>
    </row>
    <row r="1821" spans="1:16" hidden="1" x14ac:dyDescent="0.2">
      <c r="A1821" s="7" t="s">
        <v>455</v>
      </c>
      <c r="C1821" s="7" t="s">
        <v>1111</v>
      </c>
      <c r="D1821" s="7" t="s">
        <v>412</v>
      </c>
      <c r="E1821" s="7" t="s">
        <v>1113</v>
      </c>
      <c r="F1821" s="7" t="s">
        <v>461</v>
      </c>
      <c r="G1821" s="7" t="s">
        <v>461</v>
      </c>
      <c r="J1821"/>
      <c r="K1821"/>
      <c r="L1821"/>
      <c r="M1821"/>
      <c r="N1821"/>
      <c r="O1821"/>
      <c r="P1821"/>
    </row>
    <row r="1822" spans="1:16" hidden="1" x14ac:dyDescent="0.2">
      <c r="A1822" s="7" t="s">
        <v>455</v>
      </c>
      <c r="C1822" s="7" t="s">
        <v>1111</v>
      </c>
      <c r="D1822" s="7" t="s">
        <v>412</v>
      </c>
      <c r="E1822" s="7" t="s">
        <v>1113</v>
      </c>
      <c r="F1822" s="7" t="s">
        <v>461</v>
      </c>
      <c r="G1822" s="7" t="s">
        <v>461</v>
      </c>
      <c r="J1822"/>
      <c r="K1822"/>
      <c r="L1822"/>
      <c r="M1822"/>
      <c r="N1822"/>
      <c r="O1822"/>
      <c r="P1822"/>
    </row>
    <row r="1823" spans="1:16" hidden="1" x14ac:dyDescent="0.2">
      <c r="A1823" s="7" t="s">
        <v>455</v>
      </c>
      <c r="C1823" s="7" t="s">
        <v>1111</v>
      </c>
      <c r="D1823" s="7" t="s">
        <v>412</v>
      </c>
      <c r="E1823" s="7" t="s">
        <v>1113</v>
      </c>
      <c r="F1823" s="7" t="s">
        <v>461</v>
      </c>
      <c r="G1823" s="7" t="s">
        <v>461</v>
      </c>
      <c r="J1823"/>
      <c r="K1823"/>
      <c r="L1823"/>
      <c r="M1823"/>
      <c r="N1823"/>
      <c r="O1823"/>
      <c r="P1823"/>
    </row>
    <row r="1824" spans="1:16" hidden="1" x14ac:dyDescent="0.2">
      <c r="A1824" s="7" t="s">
        <v>455</v>
      </c>
      <c r="C1824" s="7" t="s">
        <v>1111</v>
      </c>
      <c r="D1824" s="7" t="s">
        <v>412</v>
      </c>
      <c r="E1824" s="7" t="s">
        <v>1113</v>
      </c>
      <c r="F1824" s="7" t="s">
        <v>461</v>
      </c>
      <c r="G1824" s="7" t="s">
        <v>461</v>
      </c>
      <c r="J1824"/>
      <c r="K1824"/>
      <c r="L1824"/>
      <c r="M1824"/>
      <c r="N1824"/>
      <c r="O1824"/>
      <c r="P1824"/>
    </row>
    <row r="1825" spans="1:16" hidden="1" x14ac:dyDescent="0.2">
      <c r="A1825" s="7" t="s">
        <v>455</v>
      </c>
      <c r="C1825" s="7" t="s">
        <v>1111</v>
      </c>
      <c r="D1825" s="7" t="s">
        <v>412</v>
      </c>
      <c r="E1825" s="7" t="s">
        <v>1113</v>
      </c>
      <c r="F1825" s="7" t="s">
        <v>461</v>
      </c>
      <c r="G1825" s="7" t="s">
        <v>461</v>
      </c>
      <c r="J1825"/>
      <c r="K1825"/>
      <c r="L1825"/>
      <c r="M1825"/>
      <c r="N1825"/>
      <c r="O1825"/>
      <c r="P1825"/>
    </row>
    <row r="1826" spans="1:16" hidden="1" x14ac:dyDescent="0.2">
      <c r="A1826" s="7" t="s">
        <v>455</v>
      </c>
      <c r="C1826" s="7" t="s">
        <v>1111</v>
      </c>
      <c r="D1826" s="7" t="s">
        <v>412</v>
      </c>
      <c r="E1826" s="7" t="s">
        <v>1113</v>
      </c>
      <c r="F1826" s="7" t="s">
        <v>461</v>
      </c>
      <c r="G1826" s="7" t="s">
        <v>461</v>
      </c>
      <c r="J1826"/>
      <c r="K1826"/>
      <c r="L1826"/>
      <c r="M1826"/>
      <c r="N1826"/>
      <c r="O1826"/>
      <c r="P1826"/>
    </row>
    <row r="1827" spans="1:16" hidden="1" x14ac:dyDescent="0.2">
      <c r="A1827" s="7" t="s">
        <v>455</v>
      </c>
      <c r="C1827" s="7" t="s">
        <v>1111</v>
      </c>
      <c r="D1827" s="7" t="s">
        <v>412</v>
      </c>
      <c r="E1827" s="7" t="s">
        <v>1113</v>
      </c>
      <c r="F1827" s="7" t="s">
        <v>461</v>
      </c>
      <c r="G1827" s="7" t="s">
        <v>461</v>
      </c>
      <c r="J1827"/>
      <c r="K1827"/>
      <c r="L1827"/>
      <c r="M1827"/>
      <c r="N1827"/>
      <c r="O1827"/>
      <c r="P1827"/>
    </row>
    <row r="1828" spans="1:16" hidden="1" x14ac:dyDescent="0.2">
      <c r="A1828" s="7" t="s">
        <v>455</v>
      </c>
      <c r="B1828" s="6"/>
      <c r="C1828" s="7" t="s">
        <v>1111</v>
      </c>
      <c r="D1828" s="7" t="s">
        <v>412</v>
      </c>
      <c r="E1828" s="7" t="s">
        <v>1113</v>
      </c>
      <c r="F1828" s="7" t="s">
        <v>461</v>
      </c>
      <c r="G1828" s="7" t="s">
        <v>461</v>
      </c>
      <c r="J1828"/>
      <c r="K1828"/>
      <c r="L1828"/>
      <c r="M1828"/>
      <c r="N1828"/>
      <c r="O1828"/>
      <c r="P1828"/>
    </row>
    <row r="1829" spans="1:16" hidden="1" x14ac:dyDescent="0.2">
      <c r="A1829" s="7" t="s">
        <v>455</v>
      </c>
      <c r="C1829" s="7" t="s">
        <v>1111</v>
      </c>
      <c r="D1829" s="7" t="s">
        <v>412</v>
      </c>
      <c r="E1829" s="7" t="s">
        <v>1113</v>
      </c>
      <c r="F1829" s="7" t="s">
        <v>461</v>
      </c>
      <c r="G1829" s="7" t="s">
        <v>461</v>
      </c>
      <c r="J1829"/>
      <c r="K1829"/>
      <c r="L1829"/>
      <c r="M1829"/>
      <c r="N1829"/>
      <c r="O1829"/>
      <c r="P1829"/>
    </row>
    <row r="1830" spans="1:16" hidden="1" x14ac:dyDescent="0.2">
      <c r="A1830" s="7" t="s">
        <v>455</v>
      </c>
      <c r="C1830" s="7" t="s">
        <v>1111</v>
      </c>
      <c r="D1830" s="7" t="s">
        <v>412</v>
      </c>
      <c r="E1830" s="7" t="s">
        <v>1113</v>
      </c>
      <c r="F1830" s="7" t="s">
        <v>461</v>
      </c>
      <c r="G1830" s="7" t="s">
        <v>461</v>
      </c>
      <c r="J1830"/>
      <c r="K1830"/>
      <c r="L1830"/>
      <c r="M1830"/>
      <c r="N1830"/>
      <c r="O1830"/>
      <c r="P1830"/>
    </row>
    <row r="1831" spans="1:16" hidden="1" x14ac:dyDescent="0.2">
      <c r="A1831" s="7" t="s">
        <v>455</v>
      </c>
      <c r="C1831" s="7" t="s">
        <v>1111</v>
      </c>
      <c r="D1831" s="7" t="s">
        <v>412</v>
      </c>
      <c r="E1831" s="7" t="s">
        <v>1113</v>
      </c>
      <c r="F1831" s="7" t="s">
        <v>461</v>
      </c>
      <c r="G1831" s="7" t="s">
        <v>461</v>
      </c>
      <c r="J1831"/>
      <c r="K1831"/>
      <c r="L1831"/>
      <c r="M1831"/>
      <c r="N1831"/>
      <c r="O1831"/>
      <c r="P1831"/>
    </row>
    <row r="1832" spans="1:16" hidden="1" x14ac:dyDescent="0.2">
      <c r="A1832" s="7" t="s">
        <v>455</v>
      </c>
      <c r="C1832" s="7" t="s">
        <v>1111</v>
      </c>
      <c r="D1832" s="7" t="s">
        <v>412</v>
      </c>
      <c r="E1832" s="7" t="s">
        <v>1113</v>
      </c>
      <c r="F1832" s="7" t="s">
        <v>461</v>
      </c>
      <c r="G1832" s="7" t="s">
        <v>461</v>
      </c>
      <c r="J1832"/>
      <c r="K1832"/>
      <c r="L1832"/>
      <c r="M1832"/>
      <c r="N1832"/>
      <c r="O1832"/>
      <c r="P1832"/>
    </row>
    <row r="1833" spans="1:16" hidden="1" x14ac:dyDescent="0.2">
      <c r="A1833" s="7" t="s">
        <v>455</v>
      </c>
      <c r="C1833" s="7" t="s">
        <v>1111</v>
      </c>
      <c r="D1833" s="7" t="s">
        <v>412</v>
      </c>
      <c r="E1833" s="7" t="s">
        <v>1113</v>
      </c>
      <c r="F1833" s="7" t="s">
        <v>461</v>
      </c>
      <c r="G1833" s="7" t="s">
        <v>461</v>
      </c>
      <c r="J1833"/>
      <c r="K1833"/>
      <c r="L1833"/>
      <c r="M1833"/>
      <c r="N1833"/>
      <c r="O1833"/>
      <c r="P1833"/>
    </row>
    <row r="1834" spans="1:16" hidden="1" x14ac:dyDescent="0.2">
      <c r="A1834" s="7" t="s">
        <v>455</v>
      </c>
      <c r="C1834" s="7" t="s">
        <v>1111</v>
      </c>
      <c r="D1834" s="7" t="s">
        <v>412</v>
      </c>
      <c r="E1834" s="7" t="s">
        <v>1113</v>
      </c>
      <c r="F1834" s="7" t="s">
        <v>461</v>
      </c>
      <c r="G1834" s="7" t="s">
        <v>461</v>
      </c>
      <c r="J1834"/>
      <c r="K1834"/>
      <c r="L1834"/>
      <c r="M1834"/>
      <c r="N1834"/>
      <c r="O1834"/>
      <c r="P1834"/>
    </row>
    <row r="1835" spans="1:16" hidden="1" x14ac:dyDescent="0.2">
      <c r="A1835" s="7" t="s">
        <v>455</v>
      </c>
      <c r="C1835" s="7" t="s">
        <v>1111</v>
      </c>
      <c r="D1835" s="7" t="s">
        <v>412</v>
      </c>
      <c r="E1835" s="7" t="s">
        <v>1113</v>
      </c>
      <c r="F1835" s="7" t="s">
        <v>461</v>
      </c>
      <c r="G1835" s="7" t="s">
        <v>461</v>
      </c>
      <c r="J1835"/>
      <c r="K1835"/>
      <c r="L1835"/>
      <c r="M1835"/>
      <c r="N1835"/>
      <c r="O1835"/>
      <c r="P1835"/>
    </row>
    <row r="1836" spans="1:16" hidden="1" x14ac:dyDescent="0.2">
      <c r="A1836" s="7" t="s">
        <v>455</v>
      </c>
      <c r="C1836" s="7" t="s">
        <v>1111</v>
      </c>
      <c r="D1836" s="7" t="s">
        <v>412</v>
      </c>
      <c r="E1836" s="7" t="s">
        <v>1113</v>
      </c>
      <c r="F1836" s="7" t="s">
        <v>461</v>
      </c>
      <c r="G1836" s="7" t="s">
        <v>461</v>
      </c>
      <c r="J1836"/>
      <c r="K1836"/>
      <c r="L1836"/>
      <c r="M1836"/>
      <c r="N1836"/>
      <c r="O1836"/>
      <c r="P1836"/>
    </row>
    <row r="1837" spans="1:16" hidden="1" x14ac:dyDescent="0.2">
      <c r="A1837" s="7" t="s">
        <v>455</v>
      </c>
      <c r="C1837" s="7" t="s">
        <v>1111</v>
      </c>
      <c r="D1837" s="7" t="s">
        <v>412</v>
      </c>
      <c r="E1837" s="7" t="s">
        <v>1113</v>
      </c>
      <c r="F1837" s="7" t="s">
        <v>461</v>
      </c>
      <c r="G1837" s="7" t="s">
        <v>461</v>
      </c>
      <c r="J1837"/>
      <c r="K1837"/>
      <c r="L1837"/>
      <c r="M1837"/>
      <c r="N1837"/>
      <c r="O1837"/>
      <c r="P1837"/>
    </row>
    <row r="1838" spans="1:16" hidden="1" x14ac:dyDescent="0.2">
      <c r="A1838" s="7" t="s">
        <v>455</v>
      </c>
      <c r="C1838" s="7" t="s">
        <v>1111</v>
      </c>
      <c r="D1838" s="7" t="s">
        <v>412</v>
      </c>
      <c r="E1838" s="7" t="s">
        <v>1113</v>
      </c>
      <c r="F1838" s="7" t="s">
        <v>461</v>
      </c>
      <c r="G1838" s="7" t="s">
        <v>461</v>
      </c>
      <c r="J1838"/>
      <c r="K1838"/>
      <c r="L1838"/>
      <c r="M1838"/>
      <c r="N1838"/>
      <c r="O1838"/>
      <c r="P1838"/>
    </row>
    <row r="1839" spans="1:16" hidden="1" x14ac:dyDescent="0.2">
      <c r="A1839" s="7" t="s">
        <v>455</v>
      </c>
      <c r="C1839" s="7" t="s">
        <v>1111</v>
      </c>
      <c r="D1839" s="7" t="s">
        <v>412</v>
      </c>
      <c r="E1839" s="7" t="s">
        <v>1113</v>
      </c>
      <c r="F1839" s="7" t="s">
        <v>461</v>
      </c>
      <c r="G1839" s="7" t="s">
        <v>461</v>
      </c>
      <c r="J1839"/>
      <c r="K1839"/>
      <c r="L1839"/>
      <c r="M1839"/>
      <c r="N1839"/>
      <c r="O1839"/>
      <c r="P1839"/>
    </row>
    <row r="1840" spans="1:16" hidden="1" x14ac:dyDescent="0.2">
      <c r="A1840" s="7" t="s">
        <v>455</v>
      </c>
      <c r="C1840" s="7" t="s">
        <v>1111</v>
      </c>
      <c r="D1840" s="7" t="s">
        <v>412</v>
      </c>
      <c r="E1840" s="7" t="s">
        <v>1113</v>
      </c>
      <c r="F1840" s="7" t="s">
        <v>461</v>
      </c>
      <c r="G1840" s="7" t="s">
        <v>461</v>
      </c>
      <c r="J1840"/>
      <c r="K1840"/>
      <c r="L1840"/>
      <c r="M1840"/>
      <c r="N1840"/>
      <c r="O1840"/>
      <c r="P1840"/>
    </row>
    <row r="1841" spans="1:16" hidden="1" x14ac:dyDescent="0.2">
      <c r="A1841" s="7" t="s">
        <v>455</v>
      </c>
      <c r="C1841" s="7" t="s">
        <v>1111</v>
      </c>
      <c r="D1841" s="7" t="s">
        <v>412</v>
      </c>
      <c r="E1841" s="7" t="s">
        <v>1113</v>
      </c>
      <c r="F1841" s="7" t="s">
        <v>461</v>
      </c>
      <c r="G1841" s="7" t="s">
        <v>461</v>
      </c>
      <c r="J1841"/>
      <c r="K1841"/>
      <c r="L1841"/>
      <c r="M1841"/>
      <c r="N1841"/>
      <c r="O1841"/>
      <c r="P1841"/>
    </row>
    <row r="1842" spans="1:16" hidden="1" x14ac:dyDescent="0.2">
      <c r="A1842" s="7" t="s">
        <v>455</v>
      </c>
      <c r="C1842" s="7" t="s">
        <v>1111</v>
      </c>
      <c r="D1842" s="7" t="s">
        <v>412</v>
      </c>
      <c r="E1842" s="7" t="s">
        <v>1113</v>
      </c>
      <c r="F1842" s="7" t="s">
        <v>461</v>
      </c>
      <c r="G1842" s="7" t="s">
        <v>461</v>
      </c>
      <c r="J1842"/>
      <c r="K1842"/>
      <c r="L1842"/>
      <c r="M1842"/>
      <c r="N1842"/>
      <c r="O1842"/>
      <c r="P1842"/>
    </row>
    <row r="1843" spans="1:16" hidden="1" x14ac:dyDescent="0.2">
      <c r="A1843" s="7" t="s">
        <v>455</v>
      </c>
      <c r="C1843" s="7" t="s">
        <v>1111</v>
      </c>
      <c r="D1843" s="7" t="s">
        <v>412</v>
      </c>
      <c r="E1843" s="7" t="s">
        <v>1113</v>
      </c>
      <c r="F1843" s="7" t="s">
        <v>461</v>
      </c>
      <c r="G1843" s="7" t="s">
        <v>461</v>
      </c>
      <c r="J1843"/>
      <c r="K1843"/>
      <c r="L1843"/>
      <c r="M1843"/>
      <c r="N1843"/>
      <c r="O1843"/>
      <c r="P1843"/>
    </row>
    <row r="1844" spans="1:16" hidden="1" x14ac:dyDescent="0.2">
      <c r="A1844" s="7" t="s">
        <v>455</v>
      </c>
      <c r="C1844" s="7" t="s">
        <v>1111</v>
      </c>
      <c r="D1844" s="7" t="s">
        <v>412</v>
      </c>
      <c r="E1844" s="7" t="s">
        <v>1113</v>
      </c>
      <c r="F1844" s="7" t="s">
        <v>461</v>
      </c>
      <c r="G1844" s="7" t="s">
        <v>461</v>
      </c>
      <c r="J1844"/>
      <c r="K1844"/>
      <c r="L1844"/>
      <c r="M1844"/>
      <c r="N1844"/>
      <c r="O1844"/>
      <c r="P1844"/>
    </row>
    <row r="1845" spans="1:16" hidden="1" x14ac:dyDescent="0.2">
      <c r="A1845" s="7" t="s">
        <v>455</v>
      </c>
      <c r="C1845" s="7" t="s">
        <v>1111</v>
      </c>
      <c r="D1845" s="7" t="s">
        <v>412</v>
      </c>
      <c r="E1845" s="7" t="s">
        <v>1113</v>
      </c>
      <c r="F1845" s="7" t="s">
        <v>461</v>
      </c>
      <c r="G1845" s="7" t="s">
        <v>461</v>
      </c>
      <c r="J1845"/>
      <c r="K1845"/>
      <c r="L1845"/>
      <c r="M1845"/>
      <c r="N1845"/>
      <c r="O1845"/>
      <c r="P1845"/>
    </row>
    <row r="1846" spans="1:16" hidden="1" x14ac:dyDescent="0.2">
      <c r="A1846" s="7" t="s">
        <v>455</v>
      </c>
      <c r="C1846" s="7" t="s">
        <v>1111</v>
      </c>
      <c r="D1846" s="7" t="s">
        <v>412</v>
      </c>
      <c r="E1846" s="7" t="s">
        <v>1113</v>
      </c>
      <c r="F1846" s="7" t="s">
        <v>461</v>
      </c>
      <c r="G1846" s="7" t="s">
        <v>461</v>
      </c>
      <c r="J1846"/>
      <c r="K1846"/>
      <c r="L1846"/>
      <c r="M1846"/>
      <c r="N1846"/>
      <c r="O1846"/>
      <c r="P1846"/>
    </row>
    <row r="1847" spans="1:16" hidden="1" x14ac:dyDescent="0.2">
      <c r="A1847" s="7" t="s">
        <v>455</v>
      </c>
      <c r="C1847" s="7" t="s">
        <v>1111</v>
      </c>
      <c r="D1847" s="7" t="s">
        <v>412</v>
      </c>
      <c r="E1847" s="7" t="s">
        <v>1113</v>
      </c>
      <c r="F1847" s="7" t="s">
        <v>461</v>
      </c>
      <c r="G1847" s="7" t="s">
        <v>461</v>
      </c>
      <c r="J1847"/>
      <c r="K1847"/>
      <c r="L1847"/>
      <c r="M1847"/>
      <c r="N1847"/>
      <c r="O1847"/>
      <c r="P1847"/>
    </row>
    <row r="1848" spans="1:16" hidden="1" x14ac:dyDescent="0.2">
      <c r="A1848" s="7" t="s">
        <v>455</v>
      </c>
      <c r="C1848" s="7" t="s">
        <v>1111</v>
      </c>
      <c r="D1848" s="7" t="s">
        <v>412</v>
      </c>
      <c r="E1848" s="7" t="s">
        <v>1113</v>
      </c>
      <c r="F1848" s="7" t="s">
        <v>461</v>
      </c>
      <c r="G1848" s="7" t="s">
        <v>461</v>
      </c>
      <c r="J1848"/>
      <c r="K1848"/>
      <c r="L1848"/>
      <c r="M1848"/>
      <c r="N1848"/>
      <c r="O1848"/>
      <c r="P1848"/>
    </row>
    <row r="1849" spans="1:16" hidden="1" x14ac:dyDescent="0.2">
      <c r="A1849" s="7" t="s">
        <v>455</v>
      </c>
      <c r="C1849" s="7" t="s">
        <v>1111</v>
      </c>
      <c r="D1849" s="7" t="s">
        <v>412</v>
      </c>
      <c r="E1849" s="7" t="s">
        <v>1113</v>
      </c>
      <c r="F1849" s="7" t="s">
        <v>461</v>
      </c>
      <c r="G1849" s="7" t="s">
        <v>461</v>
      </c>
      <c r="J1849"/>
      <c r="K1849"/>
      <c r="L1849"/>
      <c r="M1849"/>
      <c r="N1849"/>
      <c r="O1849"/>
      <c r="P1849"/>
    </row>
    <row r="1850" spans="1:16" hidden="1" x14ac:dyDescent="0.2">
      <c r="A1850" s="7" t="s">
        <v>455</v>
      </c>
      <c r="C1850" s="7" t="s">
        <v>1111</v>
      </c>
      <c r="D1850" s="7" t="s">
        <v>412</v>
      </c>
      <c r="E1850" s="7" t="s">
        <v>1113</v>
      </c>
      <c r="F1850" s="7" t="s">
        <v>461</v>
      </c>
      <c r="G1850" s="7" t="s">
        <v>461</v>
      </c>
      <c r="J1850"/>
      <c r="K1850"/>
      <c r="L1850"/>
      <c r="M1850"/>
      <c r="N1850"/>
      <c r="O1850"/>
      <c r="P1850"/>
    </row>
    <row r="1851" spans="1:16" hidden="1" x14ac:dyDescent="0.2">
      <c r="A1851" s="7" t="s">
        <v>455</v>
      </c>
      <c r="C1851" s="7" t="s">
        <v>1111</v>
      </c>
      <c r="D1851" s="7" t="s">
        <v>412</v>
      </c>
      <c r="E1851" s="7" t="s">
        <v>1113</v>
      </c>
      <c r="F1851" s="7" t="s">
        <v>461</v>
      </c>
      <c r="G1851" s="7" t="s">
        <v>461</v>
      </c>
      <c r="J1851"/>
      <c r="K1851"/>
      <c r="L1851"/>
      <c r="M1851"/>
      <c r="N1851"/>
      <c r="O1851"/>
      <c r="P1851"/>
    </row>
    <row r="1852" spans="1:16" hidden="1" x14ac:dyDescent="0.2">
      <c r="A1852" s="7" t="s">
        <v>455</v>
      </c>
      <c r="C1852" s="7" t="s">
        <v>1111</v>
      </c>
      <c r="D1852" s="7" t="s">
        <v>412</v>
      </c>
      <c r="E1852" s="7" t="s">
        <v>1113</v>
      </c>
      <c r="F1852" s="7" t="s">
        <v>461</v>
      </c>
      <c r="G1852" s="7" t="s">
        <v>461</v>
      </c>
      <c r="J1852"/>
      <c r="K1852"/>
      <c r="L1852"/>
      <c r="M1852"/>
      <c r="N1852"/>
      <c r="O1852"/>
      <c r="P1852"/>
    </row>
    <row r="1853" spans="1:16" hidden="1" x14ac:dyDescent="0.2">
      <c r="A1853" s="7" t="s">
        <v>455</v>
      </c>
      <c r="C1853" s="7" t="s">
        <v>1111</v>
      </c>
      <c r="D1853" s="7" t="s">
        <v>412</v>
      </c>
      <c r="E1853" s="7" t="s">
        <v>1113</v>
      </c>
      <c r="F1853" s="7" t="s">
        <v>461</v>
      </c>
      <c r="G1853" s="7" t="s">
        <v>461</v>
      </c>
      <c r="J1853"/>
      <c r="K1853"/>
      <c r="L1853"/>
      <c r="M1853"/>
      <c r="N1853"/>
      <c r="O1853"/>
      <c r="P1853"/>
    </row>
    <row r="1854" spans="1:16" hidden="1" x14ac:dyDescent="0.2">
      <c r="A1854" s="7" t="s">
        <v>455</v>
      </c>
      <c r="B1854" s="6"/>
      <c r="C1854" s="7" t="s">
        <v>1111</v>
      </c>
      <c r="D1854" s="7" t="s">
        <v>412</v>
      </c>
      <c r="E1854" s="7" t="s">
        <v>1113</v>
      </c>
      <c r="F1854" s="7" t="s">
        <v>461</v>
      </c>
      <c r="G1854" s="7" t="s">
        <v>461</v>
      </c>
      <c r="J1854"/>
      <c r="K1854"/>
      <c r="L1854"/>
      <c r="M1854"/>
      <c r="N1854"/>
      <c r="O1854"/>
      <c r="P1854"/>
    </row>
    <row r="1855" spans="1:16" hidden="1" x14ac:dyDescent="0.2">
      <c r="A1855" s="7" t="s">
        <v>455</v>
      </c>
      <c r="C1855" s="7" t="s">
        <v>1111</v>
      </c>
      <c r="D1855" s="7" t="s">
        <v>412</v>
      </c>
      <c r="E1855" s="7" t="s">
        <v>1113</v>
      </c>
      <c r="F1855" s="7" t="s">
        <v>461</v>
      </c>
      <c r="G1855" s="7" t="s">
        <v>461</v>
      </c>
      <c r="J1855"/>
      <c r="K1855"/>
      <c r="L1855"/>
      <c r="M1855"/>
      <c r="N1855"/>
      <c r="O1855"/>
      <c r="P1855"/>
    </row>
    <row r="1856" spans="1:16" hidden="1" x14ac:dyDescent="0.2">
      <c r="A1856" s="7" t="s">
        <v>455</v>
      </c>
      <c r="C1856" s="7" t="s">
        <v>1111</v>
      </c>
      <c r="D1856" s="7" t="s">
        <v>412</v>
      </c>
      <c r="E1856" s="7" t="s">
        <v>1113</v>
      </c>
      <c r="F1856" s="7" t="s">
        <v>461</v>
      </c>
      <c r="G1856" s="7" t="s">
        <v>461</v>
      </c>
      <c r="J1856"/>
      <c r="K1856"/>
      <c r="L1856"/>
      <c r="M1856"/>
      <c r="N1856"/>
      <c r="O1856"/>
      <c r="P1856"/>
    </row>
    <row r="1857" spans="1:16" hidden="1" x14ac:dyDescent="0.2">
      <c r="A1857" s="7" t="s">
        <v>455</v>
      </c>
      <c r="B1857" s="6"/>
      <c r="C1857" s="7" t="s">
        <v>1111</v>
      </c>
      <c r="D1857" s="7" t="s">
        <v>412</v>
      </c>
      <c r="E1857" s="7" t="s">
        <v>1113</v>
      </c>
      <c r="F1857" s="7" t="s">
        <v>461</v>
      </c>
      <c r="G1857" s="7" t="s">
        <v>461</v>
      </c>
      <c r="J1857"/>
      <c r="K1857"/>
      <c r="L1857"/>
      <c r="M1857"/>
      <c r="N1857"/>
      <c r="O1857"/>
      <c r="P1857"/>
    </row>
    <row r="1858" spans="1:16" hidden="1" x14ac:dyDescent="0.2">
      <c r="A1858" s="7" t="s">
        <v>455</v>
      </c>
      <c r="C1858" s="7" t="s">
        <v>1111</v>
      </c>
      <c r="D1858" s="7" t="s">
        <v>412</v>
      </c>
      <c r="E1858" s="7" t="s">
        <v>1113</v>
      </c>
      <c r="F1858" s="7" t="s">
        <v>461</v>
      </c>
      <c r="G1858" s="7" t="s">
        <v>461</v>
      </c>
      <c r="J1858"/>
      <c r="K1858"/>
      <c r="L1858"/>
      <c r="M1858"/>
      <c r="N1858"/>
      <c r="O1858"/>
      <c r="P1858"/>
    </row>
    <row r="1859" spans="1:16" hidden="1" x14ac:dyDescent="0.2">
      <c r="A1859" s="7" t="s">
        <v>455</v>
      </c>
      <c r="C1859" s="7" t="s">
        <v>1111</v>
      </c>
      <c r="D1859" s="7" t="s">
        <v>412</v>
      </c>
      <c r="E1859" s="7" t="s">
        <v>1113</v>
      </c>
      <c r="F1859" s="7" t="s">
        <v>461</v>
      </c>
      <c r="G1859" s="7" t="s">
        <v>461</v>
      </c>
      <c r="J1859"/>
      <c r="K1859"/>
      <c r="L1859"/>
      <c r="M1859"/>
      <c r="N1859"/>
      <c r="O1859"/>
      <c r="P1859"/>
    </row>
    <row r="1860" spans="1:16" hidden="1" x14ac:dyDescent="0.2">
      <c r="A1860" s="7" t="s">
        <v>455</v>
      </c>
      <c r="C1860" s="7" t="s">
        <v>1111</v>
      </c>
      <c r="D1860" s="7" t="s">
        <v>412</v>
      </c>
      <c r="E1860" s="7" t="s">
        <v>1113</v>
      </c>
      <c r="F1860" s="7" t="s">
        <v>461</v>
      </c>
      <c r="G1860" s="7" t="s">
        <v>461</v>
      </c>
      <c r="J1860"/>
      <c r="K1860"/>
      <c r="L1860"/>
      <c r="M1860"/>
      <c r="N1860"/>
      <c r="O1860"/>
      <c r="P1860"/>
    </row>
    <row r="1861" spans="1:16" hidden="1" x14ac:dyDescent="0.2">
      <c r="A1861" s="7" t="s">
        <v>455</v>
      </c>
      <c r="C1861" s="7" t="s">
        <v>1111</v>
      </c>
      <c r="D1861" s="7" t="s">
        <v>412</v>
      </c>
      <c r="E1861" s="7" t="s">
        <v>1113</v>
      </c>
      <c r="F1861" s="7" t="s">
        <v>461</v>
      </c>
      <c r="G1861" s="7" t="s">
        <v>461</v>
      </c>
      <c r="J1861"/>
      <c r="K1861"/>
      <c r="L1861"/>
      <c r="M1861"/>
      <c r="N1861"/>
      <c r="O1861"/>
      <c r="P1861"/>
    </row>
    <row r="1862" spans="1:16" hidden="1" x14ac:dyDescent="0.2">
      <c r="A1862" s="7" t="s">
        <v>455</v>
      </c>
      <c r="C1862" s="7" t="s">
        <v>1111</v>
      </c>
      <c r="D1862" s="7" t="s">
        <v>412</v>
      </c>
      <c r="E1862" s="7" t="s">
        <v>1113</v>
      </c>
      <c r="F1862" s="7" t="s">
        <v>461</v>
      </c>
      <c r="G1862" s="7" t="s">
        <v>461</v>
      </c>
      <c r="J1862"/>
      <c r="K1862"/>
      <c r="L1862"/>
      <c r="M1862"/>
      <c r="N1862"/>
      <c r="O1862"/>
      <c r="P1862"/>
    </row>
    <row r="1863" spans="1:16" hidden="1" x14ac:dyDescent="0.2">
      <c r="A1863" s="7" t="s">
        <v>455</v>
      </c>
      <c r="C1863" s="7" t="s">
        <v>1111</v>
      </c>
      <c r="D1863" s="7" t="s">
        <v>412</v>
      </c>
      <c r="E1863" s="7" t="s">
        <v>1113</v>
      </c>
      <c r="F1863" s="7" t="s">
        <v>461</v>
      </c>
      <c r="G1863" s="7" t="s">
        <v>461</v>
      </c>
      <c r="J1863"/>
      <c r="K1863"/>
      <c r="L1863"/>
      <c r="M1863"/>
      <c r="N1863"/>
      <c r="O1863"/>
      <c r="P1863"/>
    </row>
    <row r="1864" spans="1:16" hidden="1" x14ac:dyDescent="0.2">
      <c r="A1864" s="7" t="s">
        <v>455</v>
      </c>
      <c r="C1864" s="7" t="s">
        <v>1111</v>
      </c>
      <c r="D1864" s="7" t="s">
        <v>412</v>
      </c>
      <c r="E1864" s="7" t="s">
        <v>1113</v>
      </c>
      <c r="F1864" s="7" t="s">
        <v>461</v>
      </c>
      <c r="G1864" s="7" t="s">
        <v>461</v>
      </c>
      <c r="J1864"/>
      <c r="K1864"/>
      <c r="L1864"/>
      <c r="M1864"/>
      <c r="N1864"/>
      <c r="O1864"/>
      <c r="P1864"/>
    </row>
    <row r="1865" spans="1:16" hidden="1" x14ac:dyDescent="0.2">
      <c r="A1865" s="7" t="s">
        <v>455</v>
      </c>
      <c r="B1865" s="6"/>
      <c r="C1865" s="7" t="s">
        <v>1111</v>
      </c>
      <c r="D1865" s="7" t="s">
        <v>412</v>
      </c>
      <c r="E1865" s="7" t="s">
        <v>1113</v>
      </c>
      <c r="F1865" s="7" t="s">
        <v>461</v>
      </c>
      <c r="G1865" s="7" t="s">
        <v>461</v>
      </c>
      <c r="J1865"/>
      <c r="K1865"/>
      <c r="L1865"/>
      <c r="M1865"/>
      <c r="N1865"/>
      <c r="O1865"/>
      <c r="P1865"/>
    </row>
    <row r="1866" spans="1:16" hidden="1" x14ac:dyDescent="0.2">
      <c r="A1866" s="7" t="s">
        <v>455</v>
      </c>
      <c r="C1866" s="7" t="s">
        <v>1111</v>
      </c>
      <c r="D1866" s="7" t="s">
        <v>412</v>
      </c>
      <c r="E1866" s="7" t="s">
        <v>1113</v>
      </c>
      <c r="F1866" s="7" t="s">
        <v>461</v>
      </c>
      <c r="G1866" s="7" t="s">
        <v>461</v>
      </c>
      <c r="J1866"/>
      <c r="K1866"/>
      <c r="L1866"/>
      <c r="M1866"/>
      <c r="N1866"/>
      <c r="O1866"/>
      <c r="P1866"/>
    </row>
    <row r="1867" spans="1:16" hidden="1" x14ac:dyDescent="0.2">
      <c r="A1867" s="7" t="s">
        <v>455</v>
      </c>
      <c r="C1867" s="7" t="s">
        <v>1111</v>
      </c>
      <c r="D1867" s="7" t="s">
        <v>412</v>
      </c>
      <c r="E1867" s="7" t="s">
        <v>1113</v>
      </c>
      <c r="F1867" s="7" t="s">
        <v>461</v>
      </c>
      <c r="G1867" s="7" t="s">
        <v>461</v>
      </c>
      <c r="J1867"/>
      <c r="K1867"/>
      <c r="L1867"/>
      <c r="M1867"/>
      <c r="N1867"/>
      <c r="O1867"/>
      <c r="P1867"/>
    </row>
    <row r="1868" spans="1:16" hidden="1" x14ac:dyDescent="0.2">
      <c r="A1868" s="7" t="s">
        <v>455</v>
      </c>
      <c r="C1868" s="7" t="s">
        <v>1111</v>
      </c>
      <c r="D1868" s="7" t="s">
        <v>412</v>
      </c>
      <c r="E1868" s="7" t="s">
        <v>1113</v>
      </c>
      <c r="F1868" s="7" t="s">
        <v>461</v>
      </c>
      <c r="G1868" s="7" t="s">
        <v>461</v>
      </c>
      <c r="J1868"/>
      <c r="K1868"/>
      <c r="L1868"/>
      <c r="M1868"/>
      <c r="N1868"/>
      <c r="O1868"/>
      <c r="P1868"/>
    </row>
    <row r="1869" spans="1:16" hidden="1" x14ac:dyDescent="0.2">
      <c r="A1869" s="7" t="s">
        <v>455</v>
      </c>
      <c r="C1869" s="7" t="s">
        <v>1111</v>
      </c>
      <c r="D1869" s="7" t="s">
        <v>412</v>
      </c>
      <c r="E1869" s="7" t="s">
        <v>1113</v>
      </c>
      <c r="F1869" s="7" t="s">
        <v>461</v>
      </c>
      <c r="G1869" s="7" t="s">
        <v>461</v>
      </c>
      <c r="J1869"/>
      <c r="K1869"/>
      <c r="L1869"/>
      <c r="M1869"/>
      <c r="N1869"/>
      <c r="O1869"/>
      <c r="P1869"/>
    </row>
    <row r="1870" spans="1:16" hidden="1" x14ac:dyDescent="0.2">
      <c r="A1870" s="7" t="s">
        <v>455</v>
      </c>
      <c r="C1870" s="7" t="s">
        <v>1111</v>
      </c>
      <c r="D1870" s="7" t="s">
        <v>412</v>
      </c>
      <c r="E1870" s="7" t="s">
        <v>1113</v>
      </c>
      <c r="F1870" s="7" t="s">
        <v>461</v>
      </c>
      <c r="G1870" s="7" t="s">
        <v>461</v>
      </c>
      <c r="J1870"/>
      <c r="K1870"/>
      <c r="L1870"/>
      <c r="M1870"/>
      <c r="N1870"/>
      <c r="O1870"/>
      <c r="P1870"/>
    </row>
    <row r="1871" spans="1:16" hidden="1" x14ac:dyDescent="0.2">
      <c r="A1871" s="7" t="s">
        <v>455</v>
      </c>
      <c r="B1871" s="6"/>
      <c r="C1871" s="7" t="s">
        <v>1111</v>
      </c>
      <c r="D1871" s="7" t="s">
        <v>412</v>
      </c>
      <c r="E1871" s="7" t="s">
        <v>1113</v>
      </c>
      <c r="F1871" s="7" t="s">
        <v>461</v>
      </c>
      <c r="G1871" s="7" t="s">
        <v>461</v>
      </c>
      <c r="J1871"/>
      <c r="K1871"/>
      <c r="L1871"/>
      <c r="M1871"/>
      <c r="N1871"/>
      <c r="O1871"/>
      <c r="P1871"/>
    </row>
    <row r="1872" spans="1:16" hidden="1" x14ac:dyDescent="0.2">
      <c r="A1872" s="7" t="s">
        <v>455</v>
      </c>
      <c r="B1872" s="6"/>
      <c r="C1872" s="7" t="s">
        <v>1111</v>
      </c>
      <c r="D1872" s="7" t="s">
        <v>412</v>
      </c>
      <c r="E1872" s="7" t="s">
        <v>1113</v>
      </c>
      <c r="F1872" s="7" t="s">
        <v>461</v>
      </c>
      <c r="G1872" s="7" t="s">
        <v>461</v>
      </c>
      <c r="J1872"/>
      <c r="K1872"/>
      <c r="L1872"/>
      <c r="M1872"/>
      <c r="N1872"/>
      <c r="O1872"/>
      <c r="P1872"/>
    </row>
    <row r="1873" spans="1:16" hidden="1" x14ac:dyDescent="0.2">
      <c r="A1873" s="7" t="s">
        <v>455</v>
      </c>
      <c r="B1873" s="6"/>
      <c r="C1873" s="7" t="s">
        <v>1111</v>
      </c>
      <c r="D1873" s="7" t="s">
        <v>412</v>
      </c>
      <c r="E1873" s="7" t="s">
        <v>1113</v>
      </c>
      <c r="F1873" s="7" t="s">
        <v>461</v>
      </c>
      <c r="G1873" s="7" t="s">
        <v>461</v>
      </c>
      <c r="J1873"/>
      <c r="K1873"/>
      <c r="L1873"/>
      <c r="M1873"/>
      <c r="N1873"/>
      <c r="O1873"/>
      <c r="P1873"/>
    </row>
    <row r="1874" spans="1:16" hidden="1" x14ac:dyDescent="0.2">
      <c r="A1874" s="7" t="s">
        <v>455</v>
      </c>
      <c r="B1874" s="6"/>
      <c r="C1874" s="7" t="s">
        <v>1111</v>
      </c>
      <c r="D1874" s="7" t="s">
        <v>412</v>
      </c>
      <c r="E1874" s="7" t="s">
        <v>1113</v>
      </c>
      <c r="F1874" s="7" t="s">
        <v>461</v>
      </c>
      <c r="G1874" s="7" t="s">
        <v>461</v>
      </c>
      <c r="J1874"/>
      <c r="K1874"/>
      <c r="L1874"/>
      <c r="M1874"/>
      <c r="N1874"/>
      <c r="O1874"/>
      <c r="P1874"/>
    </row>
    <row r="1875" spans="1:16" hidden="1" x14ac:dyDescent="0.2">
      <c r="A1875" s="7" t="s">
        <v>455</v>
      </c>
      <c r="C1875" s="7" t="s">
        <v>1111</v>
      </c>
      <c r="D1875" s="7" t="s">
        <v>412</v>
      </c>
      <c r="E1875" s="7" t="s">
        <v>1113</v>
      </c>
      <c r="F1875" s="7" t="s">
        <v>461</v>
      </c>
      <c r="G1875" s="7" t="s">
        <v>461</v>
      </c>
      <c r="J1875"/>
      <c r="K1875"/>
      <c r="L1875"/>
      <c r="M1875"/>
      <c r="N1875"/>
      <c r="O1875"/>
      <c r="P1875"/>
    </row>
    <row r="1876" spans="1:16" hidden="1" x14ac:dyDescent="0.2">
      <c r="A1876" s="7" t="s">
        <v>455</v>
      </c>
      <c r="B1876" s="6"/>
      <c r="C1876" s="7" t="s">
        <v>1111</v>
      </c>
      <c r="D1876" s="7" t="s">
        <v>412</v>
      </c>
      <c r="E1876" s="7" t="s">
        <v>1113</v>
      </c>
      <c r="F1876" s="7" t="s">
        <v>461</v>
      </c>
      <c r="G1876" s="7" t="s">
        <v>461</v>
      </c>
      <c r="J1876"/>
      <c r="K1876"/>
      <c r="L1876"/>
      <c r="M1876"/>
      <c r="N1876"/>
      <c r="O1876"/>
      <c r="P1876"/>
    </row>
    <row r="1877" spans="1:16" hidden="1" x14ac:dyDescent="0.2">
      <c r="A1877" s="7" t="s">
        <v>455</v>
      </c>
      <c r="B1877" s="6"/>
      <c r="C1877" s="7" t="s">
        <v>1111</v>
      </c>
      <c r="D1877" s="7" t="s">
        <v>412</v>
      </c>
      <c r="E1877" s="7" t="s">
        <v>1113</v>
      </c>
      <c r="F1877" s="7" t="s">
        <v>461</v>
      </c>
      <c r="G1877" s="7" t="s">
        <v>461</v>
      </c>
      <c r="J1877"/>
      <c r="K1877"/>
      <c r="L1877"/>
      <c r="M1877"/>
      <c r="N1877"/>
      <c r="O1877"/>
      <c r="P1877"/>
    </row>
    <row r="1878" spans="1:16" hidden="1" x14ac:dyDescent="0.2">
      <c r="A1878" s="7" t="s">
        <v>455</v>
      </c>
      <c r="C1878" s="7" t="s">
        <v>1111</v>
      </c>
      <c r="D1878" s="7" t="s">
        <v>412</v>
      </c>
      <c r="E1878" s="7" t="s">
        <v>1113</v>
      </c>
      <c r="F1878" s="7" t="s">
        <v>461</v>
      </c>
      <c r="G1878" s="7" t="s">
        <v>461</v>
      </c>
      <c r="J1878"/>
      <c r="K1878"/>
      <c r="L1878"/>
      <c r="M1878"/>
      <c r="N1878"/>
      <c r="O1878"/>
      <c r="P1878"/>
    </row>
    <row r="1879" spans="1:16" hidden="1" x14ac:dyDescent="0.2">
      <c r="A1879" s="7" t="s">
        <v>455</v>
      </c>
      <c r="C1879" s="7" t="s">
        <v>1111</v>
      </c>
      <c r="D1879" s="7" t="s">
        <v>412</v>
      </c>
      <c r="E1879" s="7" t="s">
        <v>1113</v>
      </c>
      <c r="F1879" s="7" t="s">
        <v>461</v>
      </c>
      <c r="G1879" s="7" t="s">
        <v>461</v>
      </c>
      <c r="J1879"/>
      <c r="K1879"/>
      <c r="L1879"/>
      <c r="M1879"/>
      <c r="N1879"/>
      <c r="O1879"/>
      <c r="P1879"/>
    </row>
    <row r="1880" spans="1:16" hidden="1" x14ac:dyDescent="0.2">
      <c r="A1880" s="7" t="s">
        <v>455</v>
      </c>
      <c r="C1880" s="7" t="s">
        <v>1111</v>
      </c>
      <c r="D1880" s="7" t="s">
        <v>412</v>
      </c>
      <c r="E1880" s="7" t="s">
        <v>1113</v>
      </c>
      <c r="F1880" s="7" t="s">
        <v>461</v>
      </c>
      <c r="G1880" s="7" t="s">
        <v>461</v>
      </c>
      <c r="J1880"/>
      <c r="K1880"/>
      <c r="L1880"/>
      <c r="M1880"/>
      <c r="N1880"/>
      <c r="O1880"/>
      <c r="P1880"/>
    </row>
    <row r="1881" spans="1:16" hidden="1" x14ac:dyDescent="0.2">
      <c r="A1881" s="7" t="s">
        <v>455</v>
      </c>
      <c r="C1881" s="7" t="s">
        <v>1111</v>
      </c>
      <c r="D1881" s="7" t="s">
        <v>412</v>
      </c>
      <c r="E1881" s="7" t="s">
        <v>1113</v>
      </c>
      <c r="F1881" s="7" t="s">
        <v>461</v>
      </c>
      <c r="G1881" s="7" t="s">
        <v>461</v>
      </c>
      <c r="J1881"/>
      <c r="K1881"/>
      <c r="L1881"/>
      <c r="M1881"/>
      <c r="N1881"/>
      <c r="O1881"/>
      <c r="P1881"/>
    </row>
    <row r="1882" spans="1:16" hidden="1" x14ac:dyDescent="0.2">
      <c r="A1882" s="7" t="s">
        <v>455</v>
      </c>
      <c r="B1882" s="6"/>
      <c r="C1882" s="7" t="s">
        <v>1111</v>
      </c>
      <c r="D1882" s="7" t="s">
        <v>412</v>
      </c>
      <c r="E1882" s="7" t="s">
        <v>1113</v>
      </c>
      <c r="F1882" s="7" t="s">
        <v>461</v>
      </c>
      <c r="G1882" s="7" t="s">
        <v>461</v>
      </c>
      <c r="J1882"/>
      <c r="K1882"/>
      <c r="L1882"/>
      <c r="M1882"/>
      <c r="N1882"/>
      <c r="O1882"/>
      <c r="P1882"/>
    </row>
    <row r="1883" spans="1:16" hidden="1" x14ac:dyDescent="0.2">
      <c r="A1883" s="7" t="s">
        <v>455</v>
      </c>
      <c r="B1883" s="6"/>
      <c r="C1883" s="7" t="s">
        <v>1111</v>
      </c>
      <c r="D1883" s="7" t="s">
        <v>412</v>
      </c>
      <c r="E1883" s="7" t="s">
        <v>1113</v>
      </c>
      <c r="F1883" s="7" t="s">
        <v>461</v>
      </c>
      <c r="G1883" s="7" t="s">
        <v>461</v>
      </c>
      <c r="J1883"/>
      <c r="K1883"/>
      <c r="L1883"/>
      <c r="M1883"/>
      <c r="N1883"/>
      <c r="O1883"/>
      <c r="P1883"/>
    </row>
    <row r="1884" spans="1:16" hidden="1" x14ac:dyDescent="0.2">
      <c r="A1884" s="7" t="s">
        <v>455</v>
      </c>
      <c r="C1884" s="7" t="s">
        <v>1111</v>
      </c>
      <c r="D1884" s="7" t="s">
        <v>412</v>
      </c>
      <c r="E1884" s="7" t="s">
        <v>1113</v>
      </c>
      <c r="F1884" s="7" t="s">
        <v>461</v>
      </c>
      <c r="G1884" s="7" t="s">
        <v>461</v>
      </c>
      <c r="J1884"/>
      <c r="K1884"/>
      <c r="L1884"/>
      <c r="M1884"/>
      <c r="N1884"/>
      <c r="O1884"/>
      <c r="P1884"/>
    </row>
    <row r="1885" spans="1:16" hidden="1" x14ac:dyDescent="0.2">
      <c r="A1885" s="7" t="s">
        <v>455</v>
      </c>
      <c r="B1885" s="6"/>
      <c r="C1885" s="7" t="s">
        <v>1111</v>
      </c>
      <c r="D1885" s="7" t="s">
        <v>412</v>
      </c>
      <c r="E1885" s="7" t="s">
        <v>1113</v>
      </c>
      <c r="F1885" s="7" t="s">
        <v>461</v>
      </c>
      <c r="G1885" s="7" t="s">
        <v>461</v>
      </c>
      <c r="J1885"/>
      <c r="K1885"/>
      <c r="L1885"/>
      <c r="M1885"/>
      <c r="N1885"/>
      <c r="O1885"/>
      <c r="P1885"/>
    </row>
    <row r="1886" spans="1:16" hidden="1" x14ac:dyDescent="0.2">
      <c r="A1886" s="7" t="s">
        <v>455</v>
      </c>
      <c r="C1886" s="7" t="s">
        <v>1111</v>
      </c>
      <c r="D1886" s="7" t="s">
        <v>412</v>
      </c>
      <c r="E1886" s="7" t="s">
        <v>1113</v>
      </c>
      <c r="F1886" s="7" t="s">
        <v>461</v>
      </c>
      <c r="G1886" s="7" t="s">
        <v>461</v>
      </c>
      <c r="J1886"/>
      <c r="K1886"/>
      <c r="L1886"/>
      <c r="M1886"/>
      <c r="N1886"/>
      <c r="O1886"/>
      <c r="P1886"/>
    </row>
    <row r="1887" spans="1:16" hidden="1" x14ac:dyDescent="0.2">
      <c r="A1887" s="7" t="s">
        <v>455</v>
      </c>
      <c r="C1887" s="7" t="s">
        <v>1111</v>
      </c>
      <c r="D1887" s="7" t="s">
        <v>412</v>
      </c>
      <c r="E1887" s="7" t="s">
        <v>1113</v>
      </c>
      <c r="F1887" s="7" t="s">
        <v>461</v>
      </c>
      <c r="G1887" s="7" t="s">
        <v>461</v>
      </c>
      <c r="J1887"/>
      <c r="K1887"/>
      <c r="L1887"/>
      <c r="M1887"/>
      <c r="N1887"/>
      <c r="O1887"/>
      <c r="P1887"/>
    </row>
    <row r="1888" spans="1:16" hidden="1" x14ac:dyDescent="0.2">
      <c r="A1888" s="7" t="s">
        <v>455</v>
      </c>
      <c r="C1888" s="7" t="s">
        <v>1111</v>
      </c>
      <c r="D1888" s="7" t="s">
        <v>412</v>
      </c>
      <c r="E1888" s="7" t="s">
        <v>1113</v>
      </c>
      <c r="F1888" s="7" t="s">
        <v>461</v>
      </c>
      <c r="G1888" s="7" t="s">
        <v>461</v>
      </c>
      <c r="J1888"/>
      <c r="K1888"/>
      <c r="L1888"/>
      <c r="M1888"/>
      <c r="N1888"/>
      <c r="O1888"/>
      <c r="P1888"/>
    </row>
    <row r="1889" spans="1:16" hidden="1" x14ac:dyDescent="0.2">
      <c r="A1889" s="7" t="s">
        <v>455</v>
      </c>
      <c r="C1889" s="7" t="s">
        <v>1111</v>
      </c>
      <c r="D1889" s="7" t="s">
        <v>412</v>
      </c>
      <c r="E1889" s="7" t="s">
        <v>1113</v>
      </c>
      <c r="F1889" s="7" t="s">
        <v>461</v>
      </c>
      <c r="G1889" s="7" t="s">
        <v>461</v>
      </c>
      <c r="J1889"/>
      <c r="K1889"/>
      <c r="L1889"/>
      <c r="M1889"/>
      <c r="N1889"/>
      <c r="O1889"/>
      <c r="P1889"/>
    </row>
    <row r="1890" spans="1:16" hidden="1" x14ac:dyDescent="0.2">
      <c r="A1890" s="7" t="s">
        <v>455</v>
      </c>
      <c r="C1890" s="7" t="s">
        <v>1111</v>
      </c>
      <c r="D1890" s="7" t="s">
        <v>412</v>
      </c>
      <c r="E1890" s="7" t="s">
        <v>1113</v>
      </c>
      <c r="F1890" s="7" t="s">
        <v>461</v>
      </c>
      <c r="G1890" s="7" t="s">
        <v>461</v>
      </c>
      <c r="J1890"/>
      <c r="K1890"/>
      <c r="L1890"/>
      <c r="M1890"/>
      <c r="N1890"/>
      <c r="O1890"/>
      <c r="P1890"/>
    </row>
    <row r="1891" spans="1:16" hidden="1" x14ac:dyDescent="0.2">
      <c r="A1891" s="7" t="s">
        <v>455</v>
      </c>
      <c r="C1891" s="7" t="s">
        <v>1111</v>
      </c>
      <c r="D1891" s="7" t="s">
        <v>412</v>
      </c>
      <c r="E1891" s="7" t="s">
        <v>1113</v>
      </c>
      <c r="F1891" s="7" t="s">
        <v>461</v>
      </c>
      <c r="G1891" s="7" t="s">
        <v>461</v>
      </c>
      <c r="J1891"/>
      <c r="K1891"/>
      <c r="L1891"/>
      <c r="M1891"/>
      <c r="N1891"/>
      <c r="O1891"/>
      <c r="P1891"/>
    </row>
    <row r="1892" spans="1:16" hidden="1" x14ac:dyDescent="0.2">
      <c r="A1892" s="7" t="s">
        <v>455</v>
      </c>
      <c r="B1892" s="6"/>
      <c r="C1892" s="7" t="s">
        <v>1111</v>
      </c>
      <c r="D1892" s="7" t="s">
        <v>412</v>
      </c>
      <c r="E1892" s="7" t="s">
        <v>1113</v>
      </c>
      <c r="F1892" s="7" t="s">
        <v>461</v>
      </c>
      <c r="G1892" s="7" t="s">
        <v>461</v>
      </c>
      <c r="J1892"/>
      <c r="K1892"/>
      <c r="L1892"/>
      <c r="M1892"/>
      <c r="N1892"/>
      <c r="O1892"/>
      <c r="P1892"/>
    </row>
    <row r="1893" spans="1:16" hidden="1" x14ac:dyDescent="0.2">
      <c r="A1893" s="7" t="s">
        <v>455</v>
      </c>
      <c r="C1893" s="7" t="s">
        <v>1111</v>
      </c>
      <c r="D1893" s="7" t="s">
        <v>412</v>
      </c>
      <c r="E1893" s="7" t="s">
        <v>1113</v>
      </c>
      <c r="F1893" s="7" t="s">
        <v>461</v>
      </c>
      <c r="G1893" s="7" t="s">
        <v>461</v>
      </c>
      <c r="J1893"/>
      <c r="K1893"/>
      <c r="L1893"/>
      <c r="M1893"/>
      <c r="N1893"/>
      <c r="O1893"/>
      <c r="P1893"/>
    </row>
    <row r="1894" spans="1:16" hidden="1" x14ac:dyDescent="0.2">
      <c r="A1894" s="7" t="s">
        <v>455</v>
      </c>
      <c r="C1894" s="7" t="s">
        <v>1111</v>
      </c>
      <c r="D1894" s="7" t="s">
        <v>412</v>
      </c>
      <c r="E1894" s="7" t="s">
        <v>1113</v>
      </c>
      <c r="F1894" s="7" t="s">
        <v>461</v>
      </c>
      <c r="G1894" s="7" t="s">
        <v>461</v>
      </c>
      <c r="J1894"/>
      <c r="K1894"/>
      <c r="L1894"/>
      <c r="M1894"/>
      <c r="N1894"/>
      <c r="O1894"/>
      <c r="P1894"/>
    </row>
    <row r="1895" spans="1:16" hidden="1" x14ac:dyDescent="0.2">
      <c r="A1895" s="7" t="s">
        <v>455</v>
      </c>
      <c r="C1895" s="7" t="s">
        <v>1111</v>
      </c>
      <c r="D1895" s="7" t="s">
        <v>412</v>
      </c>
      <c r="E1895" s="7" t="s">
        <v>1113</v>
      </c>
      <c r="F1895" s="7" t="s">
        <v>461</v>
      </c>
      <c r="G1895" s="7" t="s">
        <v>461</v>
      </c>
      <c r="J1895"/>
      <c r="K1895"/>
      <c r="L1895"/>
      <c r="M1895"/>
      <c r="N1895"/>
      <c r="O1895"/>
      <c r="P1895"/>
    </row>
    <row r="1896" spans="1:16" hidden="1" x14ac:dyDescent="0.2">
      <c r="A1896" s="7" t="s">
        <v>455</v>
      </c>
      <c r="C1896" s="7" t="s">
        <v>1111</v>
      </c>
      <c r="D1896" s="7" t="s">
        <v>412</v>
      </c>
      <c r="E1896" s="7" t="s">
        <v>1113</v>
      </c>
      <c r="F1896" s="7" t="s">
        <v>461</v>
      </c>
      <c r="G1896" s="7" t="s">
        <v>461</v>
      </c>
      <c r="J1896"/>
      <c r="K1896"/>
      <c r="L1896"/>
      <c r="M1896"/>
      <c r="N1896"/>
      <c r="O1896"/>
      <c r="P1896"/>
    </row>
    <row r="1897" spans="1:16" hidden="1" x14ac:dyDescent="0.2">
      <c r="A1897" s="7" t="s">
        <v>455</v>
      </c>
      <c r="C1897" s="7" t="s">
        <v>1111</v>
      </c>
      <c r="D1897" s="7" t="s">
        <v>412</v>
      </c>
      <c r="E1897" s="7" t="s">
        <v>1113</v>
      </c>
      <c r="F1897" s="7" t="s">
        <v>461</v>
      </c>
      <c r="G1897" s="7" t="s">
        <v>461</v>
      </c>
      <c r="J1897"/>
      <c r="K1897"/>
      <c r="L1897"/>
      <c r="M1897"/>
      <c r="N1897"/>
      <c r="O1897"/>
      <c r="P1897"/>
    </row>
    <row r="1898" spans="1:16" hidden="1" x14ac:dyDescent="0.2">
      <c r="A1898" s="7" t="s">
        <v>455</v>
      </c>
      <c r="C1898" s="7" t="s">
        <v>1111</v>
      </c>
      <c r="D1898" s="7" t="s">
        <v>412</v>
      </c>
      <c r="E1898" s="7" t="s">
        <v>1113</v>
      </c>
      <c r="F1898" s="7" t="s">
        <v>461</v>
      </c>
      <c r="G1898" s="7" t="s">
        <v>461</v>
      </c>
      <c r="J1898"/>
      <c r="K1898"/>
      <c r="L1898"/>
      <c r="M1898"/>
      <c r="N1898"/>
      <c r="O1898"/>
      <c r="P1898"/>
    </row>
    <row r="1899" spans="1:16" hidden="1" x14ac:dyDescent="0.2">
      <c r="A1899" s="7" t="s">
        <v>455</v>
      </c>
      <c r="B1899" s="6"/>
      <c r="C1899" s="7" t="s">
        <v>1111</v>
      </c>
      <c r="D1899" s="7" t="s">
        <v>412</v>
      </c>
      <c r="E1899" s="7" t="s">
        <v>1113</v>
      </c>
      <c r="F1899" s="7" t="s">
        <v>461</v>
      </c>
      <c r="G1899" s="7" t="s">
        <v>461</v>
      </c>
      <c r="J1899"/>
      <c r="K1899"/>
      <c r="L1899"/>
      <c r="M1899"/>
      <c r="N1899"/>
      <c r="O1899"/>
      <c r="P1899"/>
    </row>
    <row r="1900" spans="1:16" hidden="1" x14ac:dyDescent="0.2">
      <c r="A1900" s="7" t="s">
        <v>455</v>
      </c>
      <c r="C1900" s="7" t="s">
        <v>1111</v>
      </c>
      <c r="D1900" s="7" t="s">
        <v>412</v>
      </c>
      <c r="E1900" s="7" t="s">
        <v>1113</v>
      </c>
      <c r="F1900" s="7" t="s">
        <v>461</v>
      </c>
      <c r="G1900" s="7" t="s">
        <v>461</v>
      </c>
      <c r="J1900"/>
      <c r="K1900"/>
      <c r="L1900"/>
      <c r="M1900"/>
      <c r="N1900"/>
      <c r="O1900"/>
      <c r="P1900"/>
    </row>
    <row r="1901" spans="1:16" hidden="1" x14ac:dyDescent="0.2">
      <c r="A1901" s="7" t="s">
        <v>455</v>
      </c>
      <c r="C1901" s="7" t="s">
        <v>1111</v>
      </c>
      <c r="D1901" s="7" t="s">
        <v>412</v>
      </c>
      <c r="E1901" s="7" t="s">
        <v>1113</v>
      </c>
      <c r="F1901" s="7" t="s">
        <v>461</v>
      </c>
      <c r="G1901" s="7" t="s">
        <v>461</v>
      </c>
      <c r="J1901"/>
      <c r="K1901"/>
      <c r="L1901"/>
      <c r="M1901"/>
      <c r="N1901"/>
      <c r="O1901"/>
      <c r="P1901"/>
    </row>
    <row r="1902" spans="1:16" hidden="1" x14ac:dyDescent="0.2">
      <c r="A1902" s="7" t="s">
        <v>455</v>
      </c>
      <c r="C1902" s="7" t="s">
        <v>1111</v>
      </c>
      <c r="D1902" s="7" t="s">
        <v>412</v>
      </c>
      <c r="E1902" s="7" t="s">
        <v>1113</v>
      </c>
      <c r="F1902" s="7" t="s">
        <v>461</v>
      </c>
      <c r="G1902" s="7" t="s">
        <v>461</v>
      </c>
      <c r="J1902"/>
      <c r="K1902"/>
      <c r="L1902"/>
      <c r="M1902"/>
      <c r="N1902"/>
      <c r="O1902"/>
      <c r="P1902"/>
    </row>
    <row r="1903" spans="1:16" hidden="1" x14ac:dyDescent="0.2">
      <c r="A1903" s="7" t="s">
        <v>455</v>
      </c>
      <c r="C1903" s="7" t="s">
        <v>1111</v>
      </c>
      <c r="D1903" s="7" t="s">
        <v>412</v>
      </c>
      <c r="E1903" s="7" t="s">
        <v>1113</v>
      </c>
      <c r="F1903" s="7" t="s">
        <v>461</v>
      </c>
      <c r="G1903" s="7" t="s">
        <v>461</v>
      </c>
      <c r="J1903"/>
      <c r="K1903"/>
      <c r="L1903"/>
      <c r="M1903"/>
      <c r="N1903"/>
      <c r="O1903"/>
      <c r="P1903"/>
    </row>
    <row r="1904" spans="1:16" hidden="1" x14ac:dyDescent="0.2">
      <c r="A1904" s="7" t="s">
        <v>455</v>
      </c>
      <c r="C1904" s="7" t="s">
        <v>1111</v>
      </c>
      <c r="D1904" s="7" t="s">
        <v>412</v>
      </c>
      <c r="E1904" s="7" t="s">
        <v>1113</v>
      </c>
      <c r="F1904" s="7" t="s">
        <v>461</v>
      </c>
      <c r="G1904" s="7" t="s">
        <v>461</v>
      </c>
      <c r="J1904"/>
      <c r="K1904"/>
      <c r="L1904"/>
      <c r="M1904"/>
      <c r="N1904"/>
      <c r="O1904"/>
      <c r="P1904"/>
    </row>
    <row r="1905" spans="1:16" hidden="1" x14ac:dyDescent="0.2">
      <c r="A1905" s="7" t="s">
        <v>455</v>
      </c>
      <c r="C1905" s="7" t="s">
        <v>1111</v>
      </c>
      <c r="D1905" s="7" t="s">
        <v>412</v>
      </c>
      <c r="E1905" s="7" t="s">
        <v>1113</v>
      </c>
      <c r="F1905" s="7" t="s">
        <v>461</v>
      </c>
      <c r="G1905" s="7" t="s">
        <v>461</v>
      </c>
      <c r="J1905"/>
      <c r="K1905"/>
      <c r="L1905"/>
      <c r="M1905"/>
      <c r="N1905"/>
      <c r="O1905"/>
      <c r="P1905"/>
    </row>
    <row r="1906" spans="1:16" hidden="1" x14ac:dyDescent="0.2">
      <c r="A1906" s="7" t="s">
        <v>455</v>
      </c>
      <c r="C1906" s="7" t="s">
        <v>1111</v>
      </c>
      <c r="D1906" s="7" t="s">
        <v>412</v>
      </c>
      <c r="E1906" s="7" t="s">
        <v>1113</v>
      </c>
      <c r="F1906" s="7" t="s">
        <v>461</v>
      </c>
      <c r="G1906" s="7" t="s">
        <v>461</v>
      </c>
      <c r="J1906"/>
      <c r="K1906"/>
      <c r="L1906"/>
      <c r="M1906"/>
      <c r="N1906"/>
      <c r="O1906"/>
      <c r="P1906"/>
    </row>
    <row r="1907" spans="1:16" hidden="1" x14ac:dyDescent="0.2">
      <c r="A1907" s="7" t="s">
        <v>455</v>
      </c>
      <c r="C1907" s="7" t="s">
        <v>1111</v>
      </c>
      <c r="D1907" s="7" t="s">
        <v>412</v>
      </c>
      <c r="E1907" s="7" t="s">
        <v>1113</v>
      </c>
      <c r="F1907" s="7" t="s">
        <v>461</v>
      </c>
      <c r="G1907" s="7" t="s">
        <v>461</v>
      </c>
      <c r="J1907"/>
      <c r="K1907"/>
      <c r="L1907"/>
      <c r="M1907"/>
      <c r="N1907"/>
      <c r="O1907"/>
      <c r="P1907"/>
    </row>
    <row r="1908" spans="1:16" hidden="1" x14ac:dyDescent="0.2">
      <c r="A1908" s="7" t="s">
        <v>455</v>
      </c>
      <c r="C1908" s="7" t="s">
        <v>1111</v>
      </c>
      <c r="D1908" s="7" t="s">
        <v>412</v>
      </c>
      <c r="E1908" s="7" t="s">
        <v>1113</v>
      </c>
      <c r="F1908" s="7" t="s">
        <v>461</v>
      </c>
      <c r="G1908" s="7" t="s">
        <v>461</v>
      </c>
      <c r="J1908"/>
      <c r="K1908"/>
      <c r="L1908"/>
      <c r="M1908"/>
      <c r="N1908"/>
      <c r="O1908"/>
      <c r="P1908"/>
    </row>
    <row r="1909" spans="1:16" hidden="1" x14ac:dyDescent="0.2">
      <c r="A1909" s="7" t="s">
        <v>455</v>
      </c>
      <c r="C1909" s="7" t="s">
        <v>1111</v>
      </c>
      <c r="D1909" s="7" t="s">
        <v>412</v>
      </c>
      <c r="E1909" s="7" t="s">
        <v>1113</v>
      </c>
      <c r="F1909" s="7" t="s">
        <v>461</v>
      </c>
      <c r="G1909" s="7" t="s">
        <v>461</v>
      </c>
      <c r="J1909"/>
      <c r="K1909"/>
      <c r="L1909"/>
      <c r="M1909"/>
      <c r="N1909"/>
      <c r="O1909"/>
      <c r="P1909"/>
    </row>
    <row r="1910" spans="1:16" hidden="1" x14ac:dyDescent="0.2">
      <c r="A1910" s="7" t="s">
        <v>455</v>
      </c>
      <c r="C1910" s="7" t="s">
        <v>1111</v>
      </c>
      <c r="D1910" s="7" t="s">
        <v>412</v>
      </c>
      <c r="E1910" s="7" t="s">
        <v>1113</v>
      </c>
      <c r="F1910" s="7" t="s">
        <v>461</v>
      </c>
      <c r="G1910" s="7" t="s">
        <v>461</v>
      </c>
      <c r="J1910"/>
      <c r="K1910"/>
      <c r="L1910"/>
      <c r="M1910"/>
      <c r="N1910"/>
      <c r="O1910"/>
      <c r="P1910"/>
    </row>
    <row r="1911" spans="1:16" hidden="1" x14ac:dyDescent="0.2">
      <c r="A1911" s="7" t="s">
        <v>455</v>
      </c>
      <c r="C1911" s="7" t="s">
        <v>1111</v>
      </c>
      <c r="D1911" s="7" t="s">
        <v>412</v>
      </c>
      <c r="E1911" s="7" t="s">
        <v>1113</v>
      </c>
      <c r="F1911" s="7" t="s">
        <v>461</v>
      </c>
      <c r="G1911" s="7" t="s">
        <v>461</v>
      </c>
      <c r="J1911"/>
      <c r="K1911"/>
      <c r="L1911"/>
      <c r="M1911"/>
      <c r="N1911"/>
      <c r="O1911"/>
      <c r="P1911"/>
    </row>
    <row r="1912" spans="1:16" hidden="1" x14ac:dyDescent="0.2">
      <c r="A1912" s="7" t="s">
        <v>455</v>
      </c>
      <c r="B1912" s="6"/>
      <c r="C1912" s="7" t="s">
        <v>1111</v>
      </c>
      <c r="D1912" s="7" t="s">
        <v>412</v>
      </c>
      <c r="E1912" s="7" t="s">
        <v>1113</v>
      </c>
      <c r="F1912" s="7" t="s">
        <v>461</v>
      </c>
      <c r="G1912" s="7" t="s">
        <v>461</v>
      </c>
      <c r="J1912"/>
      <c r="K1912"/>
      <c r="L1912"/>
      <c r="M1912"/>
      <c r="N1912"/>
      <c r="O1912"/>
      <c r="P1912"/>
    </row>
    <row r="1913" spans="1:16" hidden="1" x14ac:dyDescent="0.2">
      <c r="A1913" s="7" t="s">
        <v>455</v>
      </c>
      <c r="C1913" s="7" t="s">
        <v>1111</v>
      </c>
      <c r="D1913" s="7" t="s">
        <v>412</v>
      </c>
      <c r="E1913" s="7" t="s">
        <v>1113</v>
      </c>
      <c r="F1913" s="7" t="s">
        <v>461</v>
      </c>
      <c r="G1913" s="7" t="s">
        <v>461</v>
      </c>
      <c r="J1913"/>
      <c r="K1913"/>
      <c r="L1913"/>
      <c r="M1913"/>
      <c r="N1913"/>
      <c r="O1913"/>
      <c r="P1913"/>
    </row>
    <row r="1914" spans="1:16" hidden="1" x14ac:dyDescent="0.2">
      <c r="A1914" s="7" t="s">
        <v>455</v>
      </c>
      <c r="C1914" s="7" t="s">
        <v>1111</v>
      </c>
      <c r="D1914" s="7" t="s">
        <v>412</v>
      </c>
      <c r="E1914" s="7" t="s">
        <v>1113</v>
      </c>
      <c r="F1914" s="7" t="s">
        <v>461</v>
      </c>
      <c r="G1914" s="7" t="s">
        <v>461</v>
      </c>
      <c r="J1914"/>
      <c r="K1914"/>
      <c r="L1914"/>
      <c r="M1914"/>
      <c r="N1914"/>
      <c r="O1914"/>
      <c r="P1914"/>
    </row>
    <row r="1915" spans="1:16" hidden="1" x14ac:dyDescent="0.2">
      <c r="A1915" s="7" t="s">
        <v>455</v>
      </c>
      <c r="C1915" s="7" t="s">
        <v>1111</v>
      </c>
      <c r="D1915" s="7" t="s">
        <v>412</v>
      </c>
      <c r="E1915" s="7" t="s">
        <v>1113</v>
      </c>
      <c r="F1915" s="7" t="s">
        <v>461</v>
      </c>
      <c r="G1915" s="7" t="s">
        <v>461</v>
      </c>
      <c r="J1915"/>
      <c r="K1915"/>
      <c r="L1915"/>
      <c r="M1915"/>
      <c r="N1915"/>
      <c r="O1915"/>
      <c r="P1915"/>
    </row>
    <row r="1916" spans="1:16" hidden="1" x14ac:dyDescent="0.2">
      <c r="A1916" s="7" t="s">
        <v>455</v>
      </c>
      <c r="C1916" s="7" t="s">
        <v>1111</v>
      </c>
      <c r="D1916" s="7" t="s">
        <v>412</v>
      </c>
      <c r="E1916" s="7" t="s">
        <v>1113</v>
      </c>
      <c r="F1916" s="7" t="s">
        <v>461</v>
      </c>
      <c r="G1916" s="7" t="s">
        <v>461</v>
      </c>
      <c r="J1916"/>
      <c r="K1916"/>
      <c r="L1916"/>
      <c r="M1916"/>
      <c r="N1916"/>
      <c r="O1916"/>
      <c r="P1916"/>
    </row>
    <row r="1917" spans="1:16" hidden="1" x14ac:dyDescent="0.2">
      <c r="A1917" s="7" t="s">
        <v>455</v>
      </c>
      <c r="B1917" s="6"/>
      <c r="C1917" s="7" t="s">
        <v>1111</v>
      </c>
      <c r="D1917" s="7" t="s">
        <v>412</v>
      </c>
      <c r="E1917" s="7" t="s">
        <v>1113</v>
      </c>
      <c r="F1917" s="7" t="s">
        <v>461</v>
      </c>
      <c r="G1917" s="7" t="s">
        <v>461</v>
      </c>
      <c r="J1917"/>
      <c r="K1917"/>
      <c r="L1917"/>
      <c r="M1917"/>
      <c r="N1917"/>
      <c r="O1917"/>
      <c r="P1917"/>
    </row>
    <row r="1918" spans="1:16" hidden="1" x14ac:dyDescent="0.2">
      <c r="A1918" s="7" t="s">
        <v>455</v>
      </c>
      <c r="C1918" s="7" t="s">
        <v>1111</v>
      </c>
      <c r="D1918" s="7" t="s">
        <v>412</v>
      </c>
      <c r="E1918" s="7" t="s">
        <v>1113</v>
      </c>
      <c r="F1918" s="7" t="s">
        <v>461</v>
      </c>
      <c r="G1918" s="7" t="s">
        <v>461</v>
      </c>
      <c r="J1918"/>
      <c r="K1918"/>
      <c r="L1918"/>
      <c r="M1918"/>
      <c r="N1918"/>
      <c r="O1918"/>
      <c r="P1918"/>
    </row>
    <row r="1919" spans="1:16" hidden="1" x14ac:dyDescent="0.2">
      <c r="A1919" s="7" t="s">
        <v>455</v>
      </c>
      <c r="C1919" s="7" t="s">
        <v>1111</v>
      </c>
      <c r="D1919" s="7" t="s">
        <v>412</v>
      </c>
      <c r="E1919" s="7" t="s">
        <v>1113</v>
      </c>
      <c r="F1919" s="7" t="s">
        <v>461</v>
      </c>
      <c r="G1919" s="7" t="s">
        <v>461</v>
      </c>
      <c r="J1919"/>
      <c r="K1919"/>
      <c r="L1919"/>
      <c r="M1919"/>
      <c r="N1919"/>
      <c r="O1919"/>
      <c r="P1919"/>
    </row>
    <row r="1920" spans="1:16" hidden="1" x14ac:dyDescent="0.2">
      <c r="A1920" s="7" t="s">
        <v>455</v>
      </c>
      <c r="C1920" s="7" t="s">
        <v>1111</v>
      </c>
      <c r="D1920" s="7" t="s">
        <v>412</v>
      </c>
      <c r="E1920" s="7" t="s">
        <v>1113</v>
      </c>
      <c r="F1920" s="7" t="s">
        <v>461</v>
      </c>
      <c r="G1920" s="7" t="s">
        <v>461</v>
      </c>
      <c r="J1920"/>
      <c r="K1920"/>
      <c r="L1920"/>
      <c r="M1920"/>
      <c r="N1920"/>
      <c r="O1920"/>
      <c r="P1920"/>
    </row>
    <row r="1921" spans="1:16" hidden="1" x14ac:dyDescent="0.2">
      <c r="A1921" s="7" t="s">
        <v>455</v>
      </c>
      <c r="C1921" s="7" t="s">
        <v>1111</v>
      </c>
      <c r="D1921" s="7" t="s">
        <v>412</v>
      </c>
      <c r="E1921" s="7" t="s">
        <v>1113</v>
      </c>
      <c r="F1921" s="7" t="s">
        <v>461</v>
      </c>
      <c r="G1921" s="7" t="s">
        <v>461</v>
      </c>
      <c r="J1921"/>
      <c r="K1921"/>
      <c r="L1921"/>
      <c r="M1921"/>
      <c r="N1921"/>
      <c r="O1921"/>
      <c r="P1921"/>
    </row>
    <row r="1922" spans="1:16" hidden="1" x14ac:dyDescent="0.2">
      <c r="A1922" s="7" t="s">
        <v>455</v>
      </c>
      <c r="C1922" s="7" t="s">
        <v>1111</v>
      </c>
      <c r="D1922" s="7" t="s">
        <v>412</v>
      </c>
      <c r="E1922" s="7" t="s">
        <v>1113</v>
      </c>
      <c r="F1922" s="7" t="s">
        <v>461</v>
      </c>
      <c r="G1922" s="7" t="s">
        <v>461</v>
      </c>
      <c r="J1922"/>
      <c r="K1922"/>
      <c r="L1922"/>
      <c r="M1922"/>
      <c r="N1922"/>
      <c r="O1922"/>
      <c r="P1922"/>
    </row>
    <row r="1923" spans="1:16" hidden="1" x14ac:dyDescent="0.2">
      <c r="A1923" s="7" t="s">
        <v>455</v>
      </c>
      <c r="B1923" s="6"/>
      <c r="C1923" s="7" t="s">
        <v>1111</v>
      </c>
      <c r="D1923" s="7" t="s">
        <v>412</v>
      </c>
      <c r="E1923" s="7" t="s">
        <v>1113</v>
      </c>
      <c r="F1923" s="7" t="s">
        <v>461</v>
      </c>
      <c r="G1923" s="7" t="s">
        <v>461</v>
      </c>
      <c r="J1923"/>
      <c r="K1923"/>
      <c r="L1923"/>
      <c r="M1923"/>
      <c r="N1923"/>
      <c r="O1923"/>
      <c r="P1923"/>
    </row>
    <row r="1924" spans="1:16" hidden="1" x14ac:dyDescent="0.2">
      <c r="A1924" s="7" t="s">
        <v>455</v>
      </c>
      <c r="C1924" s="7" t="s">
        <v>1111</v>
      </c>
      <c r="D1924" s="7" t="s">
        <v>412</v>
      </c>
      <c r="E1924" s="7" t="s">
        <v>1113</v>
      </c>
      <c r="F1924" s="7" t="s">
        <v>461</v>
      </c>
      <c r="G1924" s="7" t="s">
        <v>461</v>
      </c>
      <c r="J1924"/>
      <c r="K1924"/>
      <c r="L1924"/>
      <c r="M1924"/>
      <c r="N1924"/>
      <c r="O1924"/>
      <c r="P1924"/>
    </row>
    <row r="1925" spans="1:16" hidden="1" x14ac:dyDescent="0.2">
      <c r="A1925" s="7" t="s">
        <v>455</v>
      </c>
      <c r="C1925" s="7" t="s">
        <v>1111</v>
      </c>
      <c r="D1925" s="7" t="s">
        <v>412</v>
      </c>
      <c r="E1925" s="7" t="s">
        <v>1113</v>
      </c>
      <c r="F1925" s="7" t="s">
        <v>461</v>
      </c>
      <c r="G1925" s="7" t="s">
        <v>461</v>
      </c>
      <c r="J1925"/>
      <c r="K1925"/>
      <c r="L1925"/>
      <c r="M1925"/>
      <c r="N1925"/>
      <c r="O1925"/>
      <c r="P1925"/>
    </row>
    <row r="1926" spans="1:16" hidden="1" x14ac:dyDescent="0.2">
      <c r="A1926" s="7" t="s">
        <v>455</v>
      </c>
      <c r="C1926" s="7" t="s">
        <v>1111</v>
      </c>
      <c r="D1926" s="7" t="s">
        <v>412</v>
      </c>
      <c r="E1926" s="7" t="s">
        <v>1113</v>
      </c>
      <c r="F1926" s="7" t="s">
        <v>461</v>
      </c>
      <c r="G1926" s="7" t="s">
        <v>461</v>
      </c>
      <c r="J1926"/>
      <c r="K1926"/>
      <c r="L1926"/>
      <c r="M1926"/>
      <c r="N1926"/>
      <c r="O1926"/>
      <c r="P1926"/>
    </row>
    <row r="1927" spans="1:16" hidden="1" x14ac:dyDescent="0.2">
      <c r="A1927" s="7" t="s">
        <v>455</v>
      </c>
      <c r="B1927" s="6"/>
      <c r="C1927" s="7" t="s">
        <v>1111</v>
      </c>
      <c r="D1927" s="7" t="s">
        <v>412</v>
      </c>
      <c r="E1927" s="7" t="s">
        <v>1113</v>
      </c>
      <c r="F1927" s="7" t="s">
        <v>461</v>
      </c>
      <c r="G1927" s="7" t="s">
        <v>461</v>
      </c>
      <c r="J1927"/>
      <c r="K1927"/>
      <c r="L1927"/>
      <c r="M1927"/>
      <c r="N1927"/>
      <c r="O1927"/>
      <c r="P1927"/>
    </row>
    <row r="1928" spans="1:16" hidden="1" x14ac:dyDescent="0.2">
      <c r="A1928" s="7" t="s">
        <v>455</v>
      </c>
      <c r="C1928" s="7" t="s">
        <v>1111</v>
      </c>
      <c r="D1928" s="7" t="s">
        <v>412</v>
      </c>
      <c r="E1928" s="7" t="s">
        <v>1113</v>
      </c>
      <c r="F1928" s="7" t="s">
        <v>461</v>
      </c>
      <c r="G1928" s="7" t="s">
        <v>461</v>
      </c>
      <c r="J1928"/>
      <c r="K1928"/>
      <c r="L1928"/>
      <c r="M1928"/>
      <c r="N1928"/>
      <c r="O1928"/>
      <c r="P1928"/>
    </row>
    <row r="1929" spans="1:16" hidden="1" x14ac:dyDescent="0.2">
      <c r="A1929" s="7" t="s">
        <v>455</v>
      </c>
      <c r="C1929" s="7" t="s">
        <v>1111</v>
      </c>
      <c r="D1929" s="7" t="s">
        <v>412</v>
      </c>
      <c r="E1929" s="7" t="s">
        <v>1113</v>
      </c>
      <c r="F1929" s="7" t="s">
        <v>461</v>
      </c>
      <c r="G1929" s="7" t="s">
        <v>461</v>
      </c>
      <c r="J1929"/>
      <c r="K1929"/>
      <c r="L1929"/>
      <c r="M1929"/>
      <c r="N1929"/>
      <c r="O1929"/>
      <c r="P1929"/>
    </row>
    <row r="1930" spans="1:16" hidden="1" x14ac:dyDescent="0.2">
      <c r="A1930" s="7" t="s">
        <v>455</v>
      </c>
      <c r="C1930" s="7" t="s">
        <v>1111</v>
      </c>
      <c r="D1930" s="7" t="s">
        <v>412</v>
      </c>
      <c r="E1930" s="7" t="s">
        <v>1113</v>
      </c>
      <c r="F1930" s="7" t="s">
        <v>461</v>
      </c>
      <c r="G1930" s="7" t="s">
        <v>461</v>
      </c>
      <c r="J1930"/>
      <c r="K1930"/>
      <c r="L1930"/>
      <c r="M1930"/>
      <c r="N1930"/>
      <c r="O1930"/>
      <c r="P1930"/>
    </row>
    <row r="1931" spans="1:16" hidden="1" x14ac:dyDescent="0.2">
      <c r="A1931" s="7" t="s">
        <v>455</v>
      </c>
      <c r="C1931" s="7" t="s">
        <v>1111</v>
      </c>
      <c r="D1931" s="7" t="s">
        <v>412</v>
      </c>
      <c r="E1931" s="7" t="s">
        <v>1113</v>
      </c>
      <c r="F1931" s="7" t="s">
        <v>461</v>
      </c>
      <c r="G1931" s="7" t="s">
        <v>461</v>
      </c>
      <c r="J1931"/>
      <c r="K1931"/>
      <c r="L1931"/>
      <c r="M1931"/>
      <c r="N1931"/>
      <c r="O1931"/>
      <c r="P1931"/>
    </row>
    <row r="1932" spans="1:16" hidden="1" x14ac:dyDescent="0.2">
      <c r="A1932" s="7" t="s">
        <v>455</v>
      </c>
      <c r="B1932" s="6"/>
      <c r="C1932" s="7" t="s">
        <v>1111</v>
      </c>
      <c r="D1932" s="7" t="s">
        <v>412</v>
      </c>
      <c r="E1932" s="7" t="s">
        <v>1113</v>
      </c>
      <c r="F1932" s="7" t="s">
        <v>461</v>
      </c>
      <c r="G1932" s="7" t="s">
        <v>461</v>
      </c>
      <c r="J1932"/>
      <c r="K1932"/>
      <c r="L1932"/>
      <c r="M1932"/>
      <c r="N1932"/>
      <c r="O1932"/>
      <c r="P1932"/>
    </row>
    <row r="1933" spans="1:16" hidden="1" x14ac:dyDescent="0.2">
      <c r="A1933" s="7" t="s">
        <v>455</v>
      </c>
      <c r="B1933" s="6"/>
      <c r="C1933" s="7" t="s">
        <v>1111</v>
      </c>
      <c r="D1933" s="7" t="s">
        <v>412</v>
      </c>
      <c r="E1933" s="7" t="s">
        <v>1113</v>
      </c>
      <c r="F1933" s="7" t="s">
        <v>461</v>
      </c>
      <c r="G1933" s="7" t="s">
        <v>461</v>
      </c>
      <c r="J1933"/>
      <c r="K1933"/>
      <c r="L1933"/>
      <c r="M1933"/>
      <c r="N1933"/>
      <c r="O1933"/>
      <c r="P1933"/>
    </row>
    <row r="1934" spans="1:16" hidden="1" x14ac:dyDescent="0.2">
      <c r="A1934" s="7" t="s">
        <v>455</v>
      </c>
      <c r="B1934" s="6"/>
      <c r="C1934" s="7" t="s">
        <v>1111</v>
      </c>
      <c r="D1934" s="7" t="s">
        <v>412</v>
      </c>
      <c r="E1934" s="7" t="s">
        <v>1113</v>
      </c>
      <c r="F1934" s="7" t="s">
        <v>461</v>
      </c>
      <c r="G1934" s="7" t="s">
        <v>461</v>
      </c>
      <c r="J1934"/>
      <c r="K1934"/>
      <c r="L1934"/>
      <c r="M1934"/>
      <c r="N1934"/>
      <c r="O1934"/>
      <c r="P1934"/>
    </row>
    <row r="1935" spans="1:16" hidden="1" x14ac:dyDescent="0.2">
      <c r="A1935" s="7" t="s">
        <v>455</v>
      </c>
      <c r="C1935" s="7" t="s">
        <v>1111</v>
      </c>
      <c r="D1935" s="7" t="s">
        <v>412</v>
      </c>
      <c r="E1935" s="7" t="s">
        <v>1113</v>
      </c>
      <c r="F1935" s="7" t="s">
        <v>461</v>
      </c>
      <c r="G1935" s="7" t="s">
        <v>461</v>
      </c>
      <c r="J1935"/>
      <c r="K1935"/>
      <c r="L1935"/>
      <c r="M1935"/>
      <c r="N1935"/>
      <c r="O1935"/>
      <c r="P1935"/>
    </row>
    <row r="1936" spans="1:16" hidden="1" x14ac:dyDescent="0.2">
      <c r="A1936" s="7" t="s">
        <v>455</v>
      </c>
      <c r="C1936" s="7" t="s">
        <v>1111</v>
      </c>
      <c r="D1936" s="7" t="s">
        <v>412</v>
      </c>
      <c r="E1936" s="7" t="s">
        <v>1113</v>
      </c>
      <c r="F1936" s="7" t="s">
        <v>461</v>
      </c>
      <c r="G1936" s="7" t="s">
        <v>461</v>
      </c>
      <c r="J1936"/>
      <c r="K1936"/>
      <c r="L1936"/>
      <c r="M1936"/>
      <c r="N1936"/>
      <c r="O1936"/>
      <c r="P1936"/>
    </row>
    <row r="1937" spans="1:16" hidden="1" x14ac:dyDescent="0.2">
      <c r="A1937" s="7" t="s">
        <v>455</v>
      </c>
      <c r="C1937" s="7" t="s">
        <v>1111</v>
      </c>
      <c r="D1937" s="7" t="s">
        <v>412</v>
      </c>
      <c r="E1937" s="7" t="s">
        <v>1113</v>
      </c>
      <c r="F1937" s="7" t="s">
        <v>461</v>
      </c>
      <c r="G1937" s="7" t="s">
        <v>461</v>
      </c>
      <c r="J1937"/>
      <c r="K1937"/>
      <c r="L1937"/>
      <c r="M1937"/>
      <c r="N1937"/>
      <c r="O1937"/>
      <c r="P1937"/>
    </row>
    <row r="1938" spans="1:16" hidden="1" x14ac:dyDescent="0.2">
      <c r="A1938" s="7" t="s">
        <v>455</v>
      </c>
      <c r="B1938" s="6"/>
      <c r="C1938" s="7" t="s">
        <v>1111</v>
      </c>
      <c r="D1938" s="7" t="s">
        <v>412</v>
      </c>
      <c r="E1938" s="7" t="s">
        <v>1113</v>
      </c>
      <c r="F1938" s="7" t="s">
        <v>461</v>
      </c>
      <c r="G1938" s="7" t="s">
        <v>461</v>
      </c>
      <c r="J1938"/>
      <c r="K1938"/>
      <c r="L1938"/>
      <c r="M1938"/>
      <c r="N1938"/>
      <c r="O1938"/>
      <c r="P1938"/>
    </row>
    <row r="1939" spans="1:16" hidden="1" x14ac:dyDescent="0.2">
      <c r="A1939" s="7" t="s">
        <v>455</v>
      </c>
      <c r="C1939" s="7" t="s">
        <v>1111</v>
      </c>
      <c r="D1939" s="7" t="s">
        <v>412</v>
      </c>
      <c r="E1939" s="7" t="s">
        <v>1113</v>
      </c>
      <c r="F1939" s="7" t="s">
        <v>461</v>
      </c>
      <c r="G1939" s="7" t="s">
        <v>461</v>
      </c>
      <c r="J1939"/>
      <c r="K1939"/>
      <c r="L1939"/>
      <c r="M1939"/>
      <c r="N1939"/>
      <c r="O1939"/>
      <c r="P1939"/>
    </row>
    <row r="1940" spans="1:16" hidden="1" x14ac:dyDescent="0.2">
      <c r="A1940" s="7" t="s">
        <v>455</v>
      </c>
      <c r="B1940" s="6"/>
      <c r="C1940" s="7" t="s">
        <v>1111</v>
      </c>
      <c r="D1940" s="7" t="s">
        <v>412</v>
      </c>
      <c r="E1940" s="7" t="s">
        <v>1113</v>
      </c>
      <c r="F1940" s="7" t="s">
        <v>461</v>
      </c>
      <c r="G1940" s="7" t="s">
        <v>461</v>
      </c>
      <c r="J1940"/>
      <c r="K1940"/>
      <c r="L1940"/>
      <c r="M1940"/>
      <c r="N1940"/>
      <c r="O1940"/>
      <c r="P1940"/>
    </row>
    <row r="1941" spans="1:16" hidden="1" x14ac:dyDescent="0.2">
      <c r="A1941" s="7" t="s">
        <v>455</v>
      </c>
      <c r="C1941" s="7" t="s">
        <v>1111</v>
      </c>
      <c r="D1941" s="7" t="s">
        <v>412</v>
      </c>
      <c r="E1941" s="7" t="s">
        <v>1113</v>
      </c>
      <c r="F1941" s="7" t="s">
        <v>461</v>
      </c>
      <c r="G1941" s="7" t="s">
        <v>461</v>
      </c>
      <c r="J1941"/>
      <c r="K1941"/>
      <c r="L1941"/>
      <c r="M1941"/>
      <c r="N1941"/>
      <c r="O1941"/>
      <c r="P1941"/>
    </row>
    <row r="1942" spans="1:16" hidden="1" x14ac:dyDescent="0.2">
      <c r="A1942" s="7" t="s">
        <v>455</v>
      </c>
      <c r="B1942" s="6"/>
      <c r="C1942" s="7" t="s">
        <v>1111</v>
      </c>
      <c r="D1942" s="7" t="s">
        <v>412</v>
      </c>
      <c r="E1942" s="7" t="s">
        <v>1113</v>
      </c>
      <c r="F1942" s="7" t="s">
        <v>461</v>
      </c>
      <c r="G1942" s="7" t="s">
        <v>461</v>
      </c>
      <c r="J1942"/>
      <c r="K1942"/>
      <c r="L1942"/>
      <c r="M1942"/>
      <c r="N1942"/>
      <c r="O1942"/>
      <c r="P1942"/>
    </row>
    <row r="1943" spans="1:16" hidden="1" x14ac:dyDescent="0.2">
      <c r="A1943" s="7" t="s">
        <v>455</v>
      </c>
      <c r="C1943" s="7" t="s">
        <v>1111</v>
      </c>
      <c r="D1943" s="7" t="s">
        <v>412</v>
      </c>
      <c r="E1943" s="7" t="s">
        <v>1113</v>
      </c>
      <c r="F1943" s="7" t="s">
        <v>461</v>
      </c>
      <c r="G1943" s="7" t="s">
        <v>461</v>
      </c>
      <c r="J1943"/>
      <c r="K1943"/>
      <c r="L1943"/>
      <c r="M1943"/>
      <c r="N1943"/>
      <c r="O1943"/>
      <c r="P1943"/>
    </row>
    <row r="1944" spans="1:16" hidden="1" x14ac:dyDescent="0.2">
      <c r="A1944" s="7" t="s">
        <v>455</v>
      </c>
      <c r="B1944" s="6"/>
      <c r="C1944" s="7" t="s">
        <v>1111</v>
      </c>
      <c r="D1944" s="7" t="s">
        <v>412</v>
      </c>
      <c r="E1944" s="7" t="s">
        <v>1113</v>
      </c>
      <c r="F1944" s="7" t="s">
        <v>461</v>
      </c>
      <c r="G1944" s="7" t="s">
        <v>461</v>
      </c>
      <c r="J1944"/>
      <c r="K1944"/>
      <c r="L1944"/>
      <c r="M1944"/>
      <c r="N1944"/>
      <c r="O1944"/>
      <c r="P1944"/>
    </row>
    <row r="1945" spans="1:16" hidden="1" x14ac:dyDescent="0.2">
      <c r="A1945" s="7" t="s">
        <v>455</v>
      </c>
      <c r="C1945" s="7" t="s">
        <v>1111</v>
      </c>
      <c r="D1945" s="7" t="s">
        <v>412</v>
      </c>
      <c r="E1945" s="7" t="s">
        <v>1113</v>
      </c>
      <c r="F1945" s="7" t="s">
        <v>461</v>
      </c>
      <c r="G1945" s="7" t="s">
        <v>461</v>
      </c>
      <c r="J1945"/>
      <c r="K1945"/>
      <c r="L1945"/>
      <c r="M1945"/>
      <c r="N1945"/>
      <c r="O1945"/>
      <c r="P1945"/>
    </row>
    <row r="1946" spans="1:16" hidden="1" x14ac:dyDescent="0.2">
      <c r="A1946" s="7" t="s">
        <v>455</v>
      </c>
      <c r="C1946" s="7" t="s">
        <v>1111</v>
      </c>
      <c r="D1946" s="7" t="s">
        <v>412</v>
      </c>
      <c r="E1946" s="7" t="s">
        <v>1113</v>
      </c>
      <c r="F1946" s="7" t="s">
        <v>461</v>
      </c>
      <c r="G1946" s="7" t="s">
        <v>461</v>
      </c>
      <c r="J1946"/>
      <c r="K1946"/>
      <c r="L1946"/>
      <c r="M1946"/>
      <c r="N1946"/>
      <c r="O1946"/>
      <c r="P1946"/>
    </row>
    <row r="1947" spans="1:16" hidden="1" x14ac:dyDescent="0.2">
      <c r="A1947" s="7" t="s">
        <v>455</v>
      </c>
      <c r="C1947" s="7" t="s">
        <v>1111</v>
      </c>
      <c r="D1947" s="7" t="s">
        <v>412</v>
      </c>
      <c r="E1947" s="7" t="s">
        <v>1113</v>
      </c>
      <c r="F1947" s="7" t="s">
        <v>461</v>
      </c>
      <c r="G1947" s="7" t="s">
        <v>461</v>
      </c>
      <c r="J1947"/>
      <c r="K1947"/>
      <c r="L1947"/>
      <c r="M1947"/>
      <c r="N1947"/>
      <c r="O1947"/>
      <c r="P1947"/>
    </row>
    <row r="1948" spans="1:16" hidden="1" x14ac:dyDescent="0.2">
      <c r="A1948" s="7" t="s">
        <v>455</v>
      </c>
      <c r="B1948" s="6"/>
      <c r="C1948" s="7" t="s">
        <v>1111</v>
      </c>
      <c r="D1948" s="7" t="s">
        <v>412</v>
      </c>
      <c r="E1948" s="7" t="s">
        <v>1113</v>
      </c>
      <c r="F1948" s="7" t="s">
        <v>461</v>
      </c>
      <c r="G1948" s="7" t="s">
        <v>461</v>
      </c>
      <c r="J1948"/>
      <c r="K1948"/>
      <c r="L1948"/>
      <c r="M1948"/>
      <c r="N1948"/>
      <c r="O1948"/>
      <c r="P1948"/>
    </row>
    <row r="1949" spans="1:16" hidden="1" x14ac:dyDescent="0.2">
      <c r="A1949" s="7" t="s">
        <v>455</v>
      </c>
      <c r="C1949" s="7" t="s">
        <v>1111</v>
      </c>
      <c r="D1949" s="7" t="s">
        <v>412</v>
      </c>
      <c r="E1949" s="7" t="s">
        <v>1113</v>
      </c>
      <c r="F1949" s="7" t="s">
        <v>461</v>
      </c>
      <c r="G1949" s="7" t="s">
        <v>461</v>
      </c>
      <c r="J1949"/>
      <c r="K1949"/>
      <c r="L1949"/>
      <c r="M1949"/>
      <c r="N1949"/>
      <c r="O1949"/>
      <c r="P1949"/>
    </row>
    <row r="1950" spans="1:16" hidden="1" x14ac:dyDescent="0.2">
      <c r="A1950" s="7" t="s">
        <v>455</v>
      </c>
      <c r="B1950" s="6"/>
      <c r="C1950" s="7" t="s">
        <v>1111</v>
      </c>
      <c r="D1950" s="7" t="s">
        <v>412</v>
      </c>
      <c r="E1950" s="7" t="s">
        <v>1113</v>
      </c>
      <c r="F1950" s="7" t="s">
        <v>461</v>
      </c>
      <c r="G1950" s="7" t="s">
        <v>461</v>
      </c>
      <c r="J1950"/>
      <c r="K1950"/>
      <c r="L1950"/>
      <c r="M1950"/>
      <c r="N1950"/>
      <c r="O1950"/>
      <c r="P1950"/>
    </row>
    <row r="1951" spans="1:16" hidden="1" x14ac:dyDescent="0.2">
      <c r="A1951" s="7" t="s">
        <v>455</v>
      </c>
      <c r="B1951" s="6"/>
      <c r="C1951" s="7" t="s">
        <v>1111</v>
      </c>
      <c r="D1951" s="7" t="s">
        <v>412</v>
      </c>
      <c r="E1951" s="7" t="s">
        <v>1113</v>
      </c>
      <c r="F1951" s="7" t="s">
        <v>461</v>
      </c>
      <c r="G1951" s="7" t="s">
        <v>461</v>
      </c>
      <c r="J1951"/>
      <c r="K1951"/>
      <c r="L1951"/>
      <c r="M1951"/>
      <c r="N1951"/>
      <c r="O1951"/>
      <c r="P1951"/>
    </row>
    <row r="1952" spans="1:16" hidden="1" x14ac:dyDescent="0.2">
      <c r="A1952" s="7" t="s">
        <v>455</v>
      </c>
      <c r="B1952" s="6"/>
      <c r="C1952" s="7" t="s">
        <v>1111</v>
      </c>
      <c r="D1952" s="7" t="s">
        <v>412</v>
      </c>
      <c r="E1952" s="7" t="s">
        <v>1113</v>
      </c>
      <c r="F1952" s="7" t="s">
        <v>461</v>
      </c>
      <c r="G1952" s="7" t="s">
        <v>461</v>
      </c>
      <c r="J1952"/>
      <c r="K1952"/>
      <c r="L1952"/>
      <c r="M1952"/>
      <c r="N1952"/>
      <c r="O1952"/>
      <c r="P1952"/>
    </row>
    <row r="1953" spans="1:16" hidden="1" x14ac:dyDescent="0.2">
      <c r="A1953" s="7" t="s">
        <v>455</v>
      </c>
      <c r="C1953" s="7" t="s">
        <v>1111</v>
      </c>
      <c r="D1953" s="7" t="s">
        <v>412</v>
      </c>
      <c r="E1953" s="7" t="s">
        <v>1113</v>
      </c>
      <c r="F1953" s="7" t="s">
        <v>461</v>
      </c>
      <c r="G1953" s="7" t="s">
        <v>461</v>
      </c>
      <c r="J1953"/>
      <c r="K1953"/>
      <c r="L1953"/>
      <c r="M1953"/>
      <c r="N1953"/>
      <c r="O1953"/>
      <c r="P1953"/>
    </row>
    <row r="1954" spans="1:16" hidden="1" x14ac:dyDescent="0.2">
      <c r="A1954" s="7" t="s">
        <v>455</v>
      </c>
      <c r="B1954" s="6"/>
      <c r="C1954" s="7" t="s">
        <v>1111</v>
      </c>
      <c r="D1954" s="7" t="s">
        <v>412</v>
      </c>
      <c r="E1954" s="7" t="s">
        <v>1113</v>
      </c>
      <c r="F1954" s="7" t="s">
        <v>461</v>
      </c>
      <c r="G1954" s="7" t="s">
        <v>461</v>
      </c>
      <c r="J1954"/>
      <c r="K1954"/>
      <c r="L1954"/>
      <c r="M1954"/>
      <c r="N1954"/>
      <c r="O1954"/>
      <c r="P1954"/>
    </row>
    <row r="1955" spans="1:16" hidden="1" x14ac:dyDescent="0.2">
      <c r="A1955" s="7" t="s">
        <v>455</v>
      </c>
      <c r="C1955" s="7" t="s">
        <v>1111</v>
      </c>
      <c r="D1955" s="7" t="s">
        <v>412</v>
      </c>
      <c r="E1955" s="7" t="s">
        <v>1113</v>
      </c>
      <c r="F1955" s="7" t="s">
        <v>461</v>
      </c>
      <c r="G1955" s="7" t="s">
        <v>461</v>
      </c>
      <c r="J1955"/>
      <c r="K1955"/>
      <c r="L1955"/>
      <c r="M1955"/>
      <c r="N1955"/>
      <c r="O1955"/>
      <c r="P1955"/>
    </row>
    <row r="1956" spans="1:16" hidden="1" x14ac:dyDescent="0.2">
      <c r="A1956" s="7" t="s">
        <v>455</v>
      </c>
      <c r="B1956" s="6"/>
      <c r="C1956" s="7" t="s">
        <v>1111</v>
      </c>
      <c r="D1956" s="7" t="s">
        <v>412</v>
      </c>
      <c r="E1956" s="7" t="s">
        <v>1113</v>
      </c>
      <c r="F1956" s="7" t="s">
        <v>461</v>
      </c>
      <c r="G1956" s="7" t="s">
        <v>461</v>
      </c>
      <c r="J1956"/>
      <c r="K1956"/>
      <c r="L1956"/>
      <c r="M1956"/>
      <c r="N1956"/>
      <c r="O1956"/>
      <c r="P1956"/>
    </row>
    <row r="1957" spans="1:16" hidden="1" x14ac:dyDescent="0.2">
      <c r="A1957" s="7" t="s">
        <v>455</v>
      </c>
      <c r="C1957" s="7" t="s">
        <v>1111</v>
      </c>
      <c r="D1957" s="7" t="s">
        <v>412</v>
      </c>
      <c r="E1957" s="7" t="s">
        <v>1113</v>
      </c>
      <c r="F1957" s="7" t="s">
        <v>461</v>
      </c>
      <c r="G1957" s="7" t="s">
        <v>461</v>
      </c>
      <c r="J1957"/>
      <c r="K1957"/>
      <c r="L1957"/>
      <c r="M1957"/>
      <c r="N1957"/>
      <c r="O1957"/>
      <c r="P1957"/>
    </row>
    <row r="1958" spans="1:16" hidden="1" x14ac:dyDescent="0.2">
      <c r="A1958" s="7" t="s">
        <v>455</v>
      </c>
      <c r="C1958" s="7" t="s">
        <v>1111</v>
      </c>
      <c r="D1958" s="7" t="s">
        <v>412</v>
      </c>
      <c r="E1958" s="7" t="s">
        <v>1113</v>
      </c>
      <c r="F1958" s="7" t="s">
        <v>461</v>
      </c>
      <c r="G1958" s="7" t="s">
        <v>461</v>
      </c>
      <c r="J1958"/>
      <c r="K1958"/>
      <c r="L1958"/>
      <c r="M1958"/>
      <c r="N1958"/>
      <c r="O1958"/>
      <c r="P1958"/>
    </row>
    <row r="1959" spans="1:16" hidden="1" x14ac:dyDescent="0.2">
      <c r="A1959" s="7" t="s">
        <v>455</v>
      </c>
      <c r="C1959" s="7" t="s">
        <v>1111</v>
      </c>
      <c r="D1959" s="7" t="s">
        <v>412</v>
      </c>
      <c r="E1959" s="7" t="s">
        <v>1113</v>
      </c>
      <c r="F1959" s="7" t="s">
        <v>461</v>
      </c>
      <c r="G1959" s="7" t="s">
        <v>461</v>
      </c>
      <c r="J1959"/>
      <c r="K1959"/>
      <c r="L1959"/>
      <c r="M1959"/>
      <c r="N1959"/>
      <c r="O1959"/>
      <c r="P1959"/>
    </row>
    <row r="1960" spans="1:16" hidden="1" x14ac:dyDescent="0.2">
      <c r="A1960" s="7" t="s">
        <v>455</v>
      </c>
      <c r="C1960" s="7" t="s">
        <v>1111</v>
      </c>
      <c r="D1960" s="7" t="s">
        <v>412</v>
      </c>
      <c r="E1960" s="7" t="s">
        <v>1113</v>
      </c>
      <c r="F1960" s="7" t="s">
        <v>461</v>
      </c>
      <c r="G1960" s="7" t="s">
        <v>461</v>
      </c>
      <c r="J1960"/>
      <c r="K1960"/>
      <c r="L1960"/>
      <c r="M1960"/>
      <c r="N1960"/>
      <c r="O1960"/>
      <c r="P1960"/>
    </row>
    <row r="1961" spans="1:16" hidden="1" x14ac:dyDescent="0.2">
      <c r="A1961" s="7" t="s">
        <v>455</v>
      </c>
      <c r="B1961" s="6"/>
      <c r="C1961" s="7" t="s">
        <v>1111</v>
      </c>
      <c r="D1961" s="7" t="s">
        <v>412</v>
      </c>
      <c r="E1961" s="7" t="s">
        <v>1113</v>
      </c>
      <c r="F1961" s="7" t="s">
        <v>461</v>
      </c>
      <c r="G1961" s="7" t="s">
        <v>461</v>
      </c>
      <c r="J1961"/>
      <c r="K1961"/>
      <c r="L1961"/>
      <c r="M1961"/>
      <c r="N1961"/>
      <c r="O1961"/>
      <c r="P1961"/>
    </row>
    <row r="1962" spans="1:16" hidden="1" x14ac:dyDescent="0.2">
      <c r="A1962" s="7" t="s">
        <v>455</v>
      </c>
      <c r="C1962" s="7" t="s">
        <v>1111</v>
      </c>
      <c r="D1962" s="7" t="s">
        <v>412</v>
      </c>
      <c r="E1962" s="7" t="s">
        <v>1113</v>
      </c>
      <c r="F1962" s="7" t="s">
        <v>461</v>
      </c>
      <c r="G1962" s="7" t="s">
        <v>461</v>
      </c>
      <c r="J1962"/>
      <c r="K1962"/>
      <c r="L1962"/>
      <c r="M1962"/>
      <c r="N1962"/>
      <c r="O1962"/>
      <c r="P1962"/>
    </row>
    <row r="1963" spans="1:16" hidden="1" x14ac:dyDescent="0.2">
      <c r="A1963" s="7" t="s">
        <v>455</v>
      </c>
      <c r="C1963" s="7" t="s">
        <v>1111</v>
      </c>
      <c r="D1963" s="7" t="s">
        <v>412</v>
      </c>
      <c r="E1963" s="7" t="s">
        <v>1113</v>
      </c>
      <c r="F1963" s="7" t="s">
        <v>461</v>
      </c>
      <c r="G1963" s="7" t="s">
        <v>461</v>
      </c>
      <c r="J1963"/>
      <c r="K1963"/>
      <c r="L1963"/>
      <c r="M1963"/>
      <c r="N1963"/>
      <c r="O1963"/>
      <c r="P1963"/>
    </row>
    <row r="1964" spans="1:16" hidden="1" x14ac:dyDescent="0.2">
      <c r="A1964" s="7" t="s">
        <v>527</v>
      </c>
      <c r="C1964" s="7" t="s">
        <v>17734</v>
      </c>
      <c r="D1964" s="7" t="s">
        <v>412</v>
      </c>
      <c r="E1964" s="7" t="s">
        <v>1113</v>
      </c>
      <c r="F1964" s="7" t="s">
        <v>531</v>
      </c>
      <c r="G1964" s="7" t="s">
        <v>531</v>
      </c>
      <c r="J1964"/>
      <c r="K1964"/>
      <c r="L1964"/>
      <c r="M1964"/>
      <c r="N1964"/>
      <c r="O1964"/>
      <c r="P1964"/>
    </row>
    <row r="1965" spans="1:16" hidden="1" x14ac:dyDescent="0.2">
      <c r="A1965" s="7" t="s">
        <v>602</v>
      </c>
      <c r="C1965" s="7" t="s">
        <v>17733</v>
      </c>
      <c r="D1965" s="7" t="s">
        <v>412</v>
      </c>
      <c r="E1965" s="7" t="s">
        <v>1113</v>
      </c>
      <c r="F1965" s="7" t="s">
        <v>604</v>
      </c>
      <c r="G1965" s="7" t="s">
        <v>604</v>
      </c>
      <c r="J1965"/>
      <c r="K1965"/>
      <c r="L1965"/>
      <c r="M1965"/>
      <c r="N1965"/>
      <c r="O1965"/>
      <c r="P1965"/>
    </row>
    <row r="1966" spans="1:16" hidden="1" x14ac:dyDescent="0.2">
      <c r="A1966" s="7" t="s">
        <v>602</v>
      </c>
      <c r="C1966" s="7" t="s">
        <v>4144</v>
      </c>
      <c r="D1966" s="7" t="s">
        <v>412</v>
      </c>
      <c r="E1966" s="7" t="s">
        <v>1113</v>
      </c>
      <c r="F1966" s="7" t="s">
        <v>612</v>
      </c>
      <c r="G1966" s="7" t="s">
        <v>612</v>
      </c>
      <c r="J1966"/>
      <c r="K1966"/>
      <c r="L1966"/>
      <c r="M1966"/>
      <c r="N1966"/>
      <c r="O1966"/>
      <c r="P1966"/>
    </row>
    <row r="1967" spans="1:16" hidden="1" x14ac:dyDescent="0.2">
      <c r="A1967" s="7" t="s">
        <v>602</v>
      </c>
      <c r="C1967" s="7" t="s">
        <v>4144</v>
      </c>
      <c r="D1967" s="7" t="s">
        <v>412</v>
      </c>
      <c r="E1967" s="7" t="s">
        <v>1113</v>
      </c>
      <c r="F1967" s="7" t="s">
        <v>612</v>
      </c>
      <c r="G1967" s="7" t="s">
        <v>612</v>
      </c>
      <c r="J1967"/>
      <c r="K1967"/>
      <c r="L1967"/>
      <c r="M1967"/>
      <c r="N1967"/>
      <c r="O1967"/>
      <c r="P1967"/>
    </row>
    <row r="1968" spans="1:16" hidden="1" x14ac:dyDescent="0.2">
      <c r="A1968" s="7" t="s">
        <v>602</v>
      </c>
      <c r="C1968" s="7" t="s">
        <v>4144</v>
      </c>
      <c r="D1968" s="7" t="s">
        <v>412</v>
      </c>
      <c r="E1968" s="7" t="s">
        <v>1113</v>
      </c>
      <c r="F1968" s="7" t="s">
        <v>612</v>
      </c>
      <c r="G1968" s="7" t="s">
        <v>612</v>
      </c>
      <c r="J1968"/>
      <c r="K1968"/>
      <c r="L1968"/>
      <c r="M1968"/>
      <c r="N1968"/>
      <c r="O1968"/>
      <c r="P1968"/>
    </row>
    <row r="1969" spans="1:16" hidden="1" x14ac:dyDescent="0.2">
      <c r="A1969" s="7" t="s">
        <v>602</v>
      </c>
      <c r="B1969" s="6"/>
      <c r="C1969" s="7" t="s">
        <v>4144</v>
      </c>
      <c r="D1969" s="7" t="s">
        <v>412</v>
      </c>
      <c r="E1969" s="7" t="s">
        <v>1113</v>
      </c>
      <c r="F1969" s="7" t="s">
        <v>612</v>
      </c>
      <c r="G1969" s="7" t="s">
        <v>612</v>
      </c>
      <c r="J1969"/>
      <c r="K1969"/>
      <c r="L1969"/>
      <c r="M1969"/>
      <c r="N1969"/>
      <c r="O1969"/>
      <c r="P1969"/>
    </row>
    <row r="1970" spans="1:16" hidden="1" x14ac:dyDescent="0.2">
      <c r="A1970" s="7" t="s">
        <v>602</v>
      </c>
      <c r="C1970" s="7" t="s">
        <v>4144</v>
      </c>
      <c r="D1970" s="7" t="s">
        <v>412</v>
      </c>
      <c r="E1970" s="7" t="s">
        <v>1113</v>
      </c>
      <c r="F1970" s="7" t="s">
        <v>612</v>
      </c>
      <c r="G1970" s="7" t="s">
        <v>612</v>
      </c>
      <c r="J1970"/>
      <c r="K1970"/>
      <c r="L1970"/>
      <c r="M1970"/>
      <c r="N1970"/>
      <c r="O1970"/>
      <c r="P1970"/>
    </row>
    <row r="1971" spans="1:16" hidden="1" x14ac:dyDescent="0.2">
      <c r="A1971" s="7" t="s">
        <v>602</v>
      </c>
      <c r="B1971" s="6"/>
      <c r="C1971" s="7" t="s">
        <v>4144</v>
      </c>
      <c r="D1971" s="7" t="s">
        <v>412</v>
      </c>
      <c r="E1971" s="7" t="s">
        <v>1113</v>
      </c>
      <c r="F1971" s="7" t="s">
        <v>612</v>
      </c>
      <c r="G1971" s="7" t="s">
        <v>612</v>
      </c>
      <c r="J1971"/>
      <c r="K1971"/>
      <c r="L1971"/>
      <c r="M1971"/>
      <c r="N1971"/>
      <c r="O1971"/>
      <c r="P1971"/>
    </row>
    <row r="1972" spans="1:16" hidden="1" x14ac:dyDescent="0.2">
      <c r="A1972" s="7" t="s">
        <v>602</v>
      </c>
      <c r="B1972" s="6"/>
      <c r="C1972" s="7" t="s">
        <v>4144</v>
      </c>
      <c r="D1972" s="7" t="s">
        <v>412</v>
      </c>
      <c r="E1972" s="7" t="s">
        <v>1113</v>
      </c>
      <c r="F1972" s="7" t="s">
        <v>612</v>
      </c>
      <c r="G1972" s="7" t="s">
        <v>612</v>
      </c>
      <c r="J1972"/>
      <c r="K1972"/>
      <c r="L1972"/>
      <c r="M1972"/>
      <c r="N1972"/>
      <c r="O1972"/>
      <c r="P1972"/>
    </row>
    <row r="1973" spans="1:16" hidden="1" x14ac:dyDescent="0.2">
      <c r="A1973" s="7" t="s">
        <v>602</v>
      </c>
      <c r="B1973" s="6"/>
      <c r="C1973" s="7" t="s">
        <v>4144</v>
      </c>
      <c r="D1973" s="7" t="s">
        <v>412</v>
      </c>
      <c r="E1973" s="7" t="s">
        <v>1113</v>
      </c>
      <c r="F1973" s="7" t="s">
        <v>612</v>
      </c>
      <c r="G1973" s="7" t="s">
        <v>612</v>
      </c>
      <c r="J1973"/>
      <c r="K1973"/>
      <c r="L1973"/>
      <c r="M1973"/>
      <c r="N1973"/>
      <c r="O1973"/>
      <c r="P1973"/>
    </row>
    <row r="1974" spans="1:16" hidden="1" x14ac:dyDescent="0.2">
      <c r="A1974" s="7" t="s">
        <v>602</v>
      </c>
      <c r="B1974" s="6"/>
      <c r="C1974" s="7" t="s">
        <v>4144</v>
      </c>
      <c r="D1974" s="7" t="s">
        <v>412</v>
      </c>
      <c r="E1974" s="7" t="s">
        <v>1113</v>
      </c>
      <c r="F1974" s="7" t="s">
        <v>612</v>
      </c>
      <c r="G1974" s="7" t="s">
        <v>612</v>
      </c>
      <c r="J1974"/>
      <c r="K1974"/>
      <c r="L1974"/>
      <c r="M1974"/>
      <c r="N1974"/>
      <c r="O1974"/>
      <c r="P1974"/>
    </row>
    <row r="1975" spans="1:16" hidden="1" x14ac:dyDescent="0.2">
      <c r="A1975" s="7" t="s">
        <v>602</v>
      </c>
      <c r="B1975" s="6"/>
      <c r="C1975" s="7" t="s">
        <v>4144</v>
      </c>
      <c r="D1975" s="7" t="s">
        <v>412</v>
      </c>
      <c r="E1975" s="7" t="s">
        <v>1113</v>
      </c>
      <c r="F1975" s="7" t="s">
        <v>612</v>
      </c>
      <c r="G1975" s="7" t="s">
        <v>612</v>
      </c>
      <c r="J1975"/>
      <c r="K1975"/>
      <c r="L1975"/>
      <c r="M1975"/>
      <c r="N1975"/>
      <c r="O1975"/>
      <c r="P1975"/>
    </row>
    <row r="1976" spans="1:16" hidden="1" x14ac:dyDescent="0.2">
      <c r="A1976" s="7" t="s">
        <v>602</v>
      </c>
      <c r="B1976" s="6"/>
      <c r="C1976" s="7" t="s">
        <v>4144</v>
      </c>
      <c r="D1976" s="7" t="s">
        <v>412</v>
      </c>
      <c r="E1976" s="7" t="s">
        <v>1113</v>
      </c>
      <c r="F1976" s="7" t="s">
        <v>612</v>
      </c>
      <c r="G1976" s="7" t="s">
        <v>612</v>
      </c>
      <c r="J1976"/>
      <c r="K1976"/>
      <c r="L1976"/>
      <c r="M1976"/>
      <c r="N1976"/>
      <c r="O1976"/>
      <c r="P1976"/>
    </row>
    <row r="1977" spans="1:16" hidden="1" x14ac:dyDescent="0.2">
      <c r="A1977" s="7" t="s">
        <v>684</v>
      </c>
      <c r="C1977" s="7" t="s">
        <v>17732</v>
      </c>
      <c r="D1977" s="7" t="s">
        <v>412</v>
      </c>
      <c r="E1977" s="7" t="s">
        <v>1113</v>
      </c>
      <c r="F1977" s="7" t="s">
        <v>692</v>
      </c>
      <c r="G1977" s="7" t="s">
        <v>692</v>
      </c>
      <c r="J1977"/>
      <c r="K1977"/>
      <c r="L1977"/>
      <c r="M1977"/>
      <c r="N1977"/>
      <c r="O1977"/>
      <c r="P1977"/>
    </row>
    <row r="1978" spans="1:16" hidden="1" x14ac:dyDescent="0.2">
      <c r="A1978" s="7" t="s">
        <v>802</v>
      </c>
      <c r="C1978" s="7" t="s">
        <v>4190</v>
      </c>
      <c r="D1978" s="7" t="s">
        <v>412</v>
      </c>
      <c r="E1978" s="7" t="s">
        <v>1113</v>
      </c>
      <c r="F1978" s="7" t="s">
        <v>805</v>
      </c>
      <c r="G1978" s="7" t="s">
        <v>805</v>
      </c>
      <c r="J1978"/>
      <c r="K1978"/>
      <c r="L1978"/>
      <c r="M1978"/>
      <c r="N1978"/>
      <c r="O1978"/>
      <c r="P1978"/>
    </row>
    <row r="1979" spans="1:16" hidden="1" x14ac:dyDescent="0.2">
      <c r="A1979" s="7" t="s">
        <v>828</v>
      </c>
      <c r="C1979" s="7" t="s">
        <v>17731</v>
      </c>
      <c r="D1979" s="7" t="s">
        <v>412</v>
      </c>
      <c r="E1979" s="7" t="s">
        <v>1113</v>
      </c>
      <c r="F1979" s="7" t="s">
        <v>831</v>
      </c>
      <c r="G1979" s="7" t="s">
        <v>831</v>
      </c>
      <c r="J1979"/>
      <c r="K1979"/>
      <c r="L1979"/>
      <c r="M1979"/>
      <c r="N1979"/>
      <c r="O1979"/>
      <c r="P1979"/>
    </row>
    <row r="1980" spans="1:16" hidden="1" x14ac:dyDescent="0.2">
      <c r="A1980" s="7" t="s">
        <v>907</v>
      </c>
      <c r="B1980" s="6"/>
      <c r="C1980" s="7" t="s">
        <v>4212</v>
      </c>
      <c r="D1980" s="7" t="s">
        <v>412</v>
      </c>
      <c r="E1980" s="7" t="s">
        <v>1113</v>
      </c>
      <c r="F1980" s="7" t="s">
        <v>909</v>
      </c>
      <c r="G1980" s="7" t="s">
        <v>909</v>
      </c>
      <c r="J1980"/>
      <c r="K1980"/>
      <c r="L1980"/>
      <c r="M1980"/>
      <c r="N1980"/>
      <c r="O1980"/>
      <c r="P1980"/>
    </row>
    <row r="1981" spans="1:16" hidden="1" x14ac:dyDescent="0.2">
      <c r="A1981" s="7" t="s">
        <v>907</v>
      </c>
      <c r="B1981" s="6"/>
      <c r="C1981" s="7" t="s">
        <v>4212</v>
      </c>
      <c r="D1981" s="7" t="s">
        <v>412</v>
      </c>
      <c r="E1981" s="7" t="s">
        <v>1113</v>
      </c>
      <c r="F1981" s="7" t="s">
        <v>909</v>
      </c>
      <c r="G1981" s="7" t="s">
        <v>909</v>
      </c>
      <c r="J1981"/>
      <c r="K1981"/>
      <c r="L1981"/>
      <c r="M1981"/>
      <c r="N1981"/>
      <c r="O1981"/>
      <c r="P1981"/>
    </row>
    <row r="1982" spans="1:16" hidden="1" x14ac:dyDescent="0.2">
      <c r="A1982" s="7" t="s">
        <v>907</v>
      </c>
      <c r="B1982" s="6"/>
      <c r="C1982" s="7" t="s">
        <v>4212</v>
      </c>
      <c r="D1982" s="7" t="s">
        <v>412</v>
      </c>
      <c r="E1982" s="7" t="s">
        <v>1113</v>
      </c>
      <c r="F1982" s="7" t="s">
        <v>909</v>
      </c>
      <c r="G1982" s="7" t="s">
        <v>909</v>
      </c>
      <c r="J1982"/>
      <c r="K1982"/>
      <c r="L1982"/>
      <c r="M1982"/>
      <c r="N1982"/>
      <c r="O1982"/>
      <c r="P1982"/>
    </row>
    <row r="1983" spans="1:16" hidden="1" x14ac:dyDescent="0.2">
      <c r="A1983" s="7" t="s">
        <v>907</v>
      </c>
      <c r="C1983" s="7" t="s">
        <v>4212</v>
      </c>
      <c r="D1983" s="7" t="s">
        <v>412</v>
      </c>
      <c r="E1983" s="7" t="s">
        <v>1113</v>
      </c>
      <c r="F1983" s="7" t="s">
        <v>909</v>
      </c>
      <c r="G1983" s="7" t="s">
        <v>909</v>
      </c>
      <c r="J1983"/>
      <c r="K1983"/>
      <c r="L1983"/>
      <c r="M1983"/>
      <c r="N1983"/>
      <c r="O1983"/>
      <c r="P1983"/>
    </row>
    <row r="1984" spans="1:16" hidden="1" x14ac:dyDescent="0.2">
      <c r="A1984" s="7" t="s">
        <v>907</v>
      </c>
      <c r="C1984" s="7" t="s">
        <v>4212</v>
      </c>
      <c r="D1984" s="7" t="s">
        <v>412</v>
      </c>
      <c r="E1984" s="7" t="s">
        <v>1113</v>
      </c>
      <c r="F1984" s="7" t="s">
        <v>909</v>
      </c>
      <c r="G1984" s="7" t="s">
        <v>909</v>
      </c>
      <c r="J1984"/>
      <c r="K1984"/>
      <c r="L1984"/>
      <c r="M1984"/>
      <c r="N1984"/>
      <c r="O1984"/>
      <c r="P1984"/>
    </row>
    <row r="1985" spans="1:16" hidden="1" x14ac:dyDescent="0.2">
      <c r="A1985" s="7" t="s">
        <v>907</v>
      </c>
      <c r="C1985" s="7" t="s">
        <v>4212</v>
      </c>
      <c r="D1985" s="7" t="s">
        <v>412</v>
      </c>
      <c r="E1985" s="7" t="s">
        <v>1113</v>
      </c>
      <c r="F1985" s="7" t="s">
        <v>909</v>
      </c>
      <c r="G1985" s="7" t="s">
        <v>909</v>
      </c>
      <c r="J1985"/>
      <c r="K1985"/>
      <c r="L1985"/>
      <c r="M1985"/>
      <c r="N1985"/>
      <c r="O1985"/>
      <c r="P1985"/>
    </row>
    <row r="1986" spans="1:16" hidden="1" x14ac:dyDescent="0.2">
      <c r="A1986" s="7" t="s">
        <v>907</v>
      </c>
      <c r="B1986" s="6"/>
      <c r="C1986" s="7" t="s">
        <v>4212</v>
      </c>
      <c r="D1986" s="7" t="s">
        <v>412</v>
      </c>
      <c r="E1986" s="7" t="s">
        <v>1113</v>
      </c>
      <c r="F1986" s="7" t="s">
        <v>909</v>
      </c>
      <c r="G1986" s="7" t="s">
        <v>909</v>
      </c>
      <c r="J1986"/>
      <c r="K1986"/>
      <c r="L1986"/>
      <c r="M1986"/>
      <c r="N1986"/>
      <c r="O1986"/>
      <c r="P1986"/>
    </row>
    <row r="1987" spans="1:16" hidden="1" x14ac:dyDescent="0.2">
      <c r="A1987" s="7" t="s">
        <v>907</v>
      </c>
      <c r="B1987" s="6"/>
      <c r="C1987" s="7" t="s">
        <v>4212</v>
      </c>
      <c r="D1987" s="7" t="s">
        <v>412</v>
      </c>
      <c r="E1987" s="7" t="s">
        <v>1113</v>
      </c>
      <c r="F1987" s="7" t="s">
        <v>909</v>
      </c>
      <c r="G1987" s="7" t="s">
        <v>909</v>
      </c>
      <c r="J1987"/>
      <c r="K1987"/>
      <c r="L1987"/>
      <c r="M1987"/>
      <c r="N1987"/>
      <c r="O1987"/>
      <c r="P1987"/>
    </row>
    <row r="1988" spans="1:16" hidden="1" x14ac:dyDescent="0.2">
      <c r="A1988" s="7" t="s">
        <v>907</v>
      </c>
      <c r="B1988" s="6"/>
      <c r="C1988" s="7" t="s">
        <v>4212</v>
      </c>
      <c r="D1988" s="7" t="s">
        <v>412</v>
      </c>
      <c r="E1988" s="7" t="s">
        <v>1113</v>
      </c>
      <c r="F1988" s="7" t="s">
        <v>909</v>
      </c>
      <c r="G1988" s="7" t="s">
        <v>909</v>
      </c>
      <c r="J1988"/>
      <c r="K1988"/>
      <c r="L1988"/>
      <c r="M1988"/>
      <c r="N1988"/>
      <c r="O1988"/>
      <c r="P1988"/>
    </row>
    <row r="1989" spans="1:16" hidden="1" x14ac:dyDescent="0.2">
      <c r="A1989" s="7" t="s">
        <v>907</v>
      </c>
      <c r="B1989" s="6"/>
      <c r="C1989" s="7" t="s">
        <v>4212</v>
      </c>
      <c r="D1989" s="7" t="s">
        <v>412</v>
      </c>
      <c r="E1989" s="7" t="s">
        <v>1113</v>
      </c>
      <c r="F1989" s="7" t="s">
        <v>909</v>
      </c>
      <c r="G1989" s="7" t="s">
        <v>909</v>
      </c>
      <c r="J1989"/>
      <c r="K1989"/>
      <c r="L1989"/>
      <c r="M1989"/>
      <c r="N1989"/>
      <c r="O1989"/>
      <c r="P1989"/>
    </row>
    <row r="1990" spans="1:16" hidden="1" x14ac:dyDescent="0.2">
      <c r="A1990" s="7" t="s">
        <v>907</v>
      </c>
      <c r="B1990" s="6"/>
      <c r="C1990" s="7" t="s">
        <v>4212</v>
      </c>
      <c r="D1990" s="7" t="s">
        <v>412</v>
      </c>
      <c r="E1990" s="7" t="s">
        <v>1113</v>
      </c>
      <c r="F1990" s="7" t="s">
        <v>909</v>
      </c>
      <c r="G1990" s="7" t="s">
        <v>909</v>
      </c>
      <c r="J1990"/>
      <c r="K1990"/>
      <c r="L1990"/>
      <c r="M1990"/>
      <c r="N1990"/>
      <c r="O1990"/>
      <c r="P1990"/>
    </row>
    <row r="1991" spans="1:16" hidden="1" x14ac:dyDescent="0.2">
      <c r="A1991" s="7" t="s">
        <v>907</v>
      </c>
      <c r="C1991" s="7" t="s">
        <v>4212</v>
      </c>
      <c r="D1991" s="7" t="s">
        <v>412</v>
      </c>
      <c r="E1991" s="7" t="s">
        <v>1113</v>
      </c>
      <c r="F1991" s="7" t="s">
        <v>909</v>
      </c>
      <c r="G1991" s="7" t="s">
        <v>909</v>
      </c>
      <c r="J1991"/>
      <c r="K1991"/>
      <c r="L1991"/>
      <c r="M1991"/>
      <c r="N1991"/>
      <c r="O1991"/>
      <c r="P1991"/>
    </row>
    <row r="1992" spans="1:16" hidden="1" x14ac:dyDescent="0.2">
      <c r="A1992" s="7" t="s">
        <v>907</v>
      </c>
      <c r="B1992" s="6"/>
      <c r="C1992" s="7" t="s">
        <v>4212</v>
      </c>
      <c r="D1992" s="7" t="s">
        <v>412</v>
      </c>
      <c r="E1992" s="7" t="s">
        <v>1113</v>
      </c>
      <c r="F1992" s="7" t="s">
        <v>909</v>
      </c>
      <c r="G1992" s="7" t="s">
        <v>909</v>
      </c>
      <c r="J1992"/>
      <c r="K1992"/>
      <c r="L1992"/>
      <c r="M1992"/>
      <c r="N1992"/>
      <c r="O1992"/>
      <c r="P1992"/>
    </row>
    <row r="1993" spans="1:16" hidden="1" x14ac:dyDescent="0.2">
      <c r="A1993" s="7" t="s">
        <v>907</v>
      </c>
      <c r="B1993" s="6"/>
      <c r="C1993" s="7" t="s">
        <v>4212</v>
      </c>
      <c r="D1993" s="7" t="s">
        <v>412</v>
      </c>
      <c r="E1993" s="7" t="s">
        <v>1113</v>
      </c>
      <c r="F1993" s="7" t="s">
        <v>909</v>
      </c>
      <c r="G1993" s="7" t="s">
        <v>909</v>
      </c>
      <c r="J1993"/>
      <c r="K1993"/>
      <c r="L1993"/>
      <c r="M1993"/>
      <c r="N1993"/>
      <c r="O1993"/>
      <c r="P1993"/>
    </row>
    <row r="1994" spans="1:16" hidden="1" x14ac:dyDescent="0.2">
      <c r="A1994" s="7" t="s">
        <v>907</v>
      </c>
      <c r="B1994" s="6"/>
      <c r="C1994" s="7" t="s">
        <v>4212</v>
      </c>
      <c r="D1994" s="7" t="s">
        <v>412</v>
      </c>
      <c r="E1994" s="7" t="s">
        <v>1113</v>
      </c>
      <c r="F1994" s="7" t="s">
        <v>909</v>
      </c>
      <c r="G1994" s="7" t="s">
        <v>909</v>
      </c>
      <c r="J1994"/>
      <c r="K1994"/>
      <c r="L1994"/>
      <c r="M1994"/>
      <c r="N1994"/>
      <c r="O1994"/>
      <c r="P1994"/>
    </row>
    <row r="1995" spans="1:16" hidden="1" x14ac:dyDescent="0.2">
      <c r="A1995" s="7" t="s">
        <v>907</v>
      </c>
      <c r="C1995" s="7" t="s">
        <v>4212</v>
      </c>
      <c r="D1995" s="7" t="s">
        <v>412</v>
      </c>
      <c r="E1995" s="7" t="s">
        <v>1113</v>
      </c>
      <c r="F1995" s="7" t="s">
        <v>909</v>
      </c>
      <c r="G1995" s="7" t="s">
        <v>909</v>
      </c>
      <c r="J1995"/>
      <c r="K1995"/>
      <c r="L1995"/>
      <c r="M1995"/>
      <c r="N1995"/>
      <c r="O1995"/>
      <c r="P1995"/>
    </row>
    <row r="1996" spans="1:16" hidden="1" x14ac:dyDescent="0.2">
      <c r="A1996" s="7" t="s">
        <v>907</v>
      </c>
      <c r="C1996" s="7" t="s">
        <v>4212</v>
      </c>
      <c r="D1996" s="7" t="s">
        <v>412</v>
      </c>
      <c r="E1996" s="7" t="s">
        <v>1113</v>
      </c>
      <c r="F1996" s="7" t="s">
        <v>909</v>
      </c>
      <c r="G1996" s="7" t="s">
        <v>909</v>
      </c>
      <c r="J1996"/>
      <c r="K1996"/>
      <c r="L1996"/>
      <c r="M1996"/>
      <c r="N1996"/>
      <c r="O1996"/>
      <c r="P1996"/>
    </row>
    <row r="1997" spans="1:16" hidden="1" x14ac:dyDescent="0.2">
      <c r="A1997" s="7" t="s">
        <v>907</v>
      </c>
      <c r="B1997" s="6"/>
      <c r="C1997" s="7" t="s">
        <v>4212</v>
      </c>
      <c r="D1997" s="7" t="s">
        <v>412</v>
      </c>
      <c r="E1997" s="7" t="s">
        <v>1113</v>
      </c>
      <c r="F1997" s="7" t="s">
        <v>909</v>
      </c>
      <c r="G1997" s="7" t="s">
        <v>909</v>
      </c>
      <c r="J1997"/>
      <c r="K1997"/>
      <c r="L1997"/>
      <c r="M1997"/>
      <c r="N1997"/>
      <c r="O1997"/>
      <c r="P1997"/>
    </row>
    <row r="1998" spans="1:16" hidden="1" x14ac:dyDescent="0.2">
      <c r="A1998" s="7" t="s">
        <v>907</v>
      </c>
      <c r="B1998" s="6"/>
      <c r="C1998" s="7" t="s">
        <v>4212</v>
      </c>
      <c r="D1998" s="7" t="s">
        <v>412</v>
      </c>
      <c r="E1998" s="7" t="s">
        <v>1113</v>
      </c>
      <c r="F1998" s="7" t="s">
        <v>909</v>
      </c>
      <c r="G1998" s="7" t="s">
        <v>909</v>
      </c>
      <c r="J1998"/>
      <c r="K1998"/>
      <c r="L1998"/>
      <c r="M1998"/>
      <c r="N1998"/>
      <c r="O1998"/>
      <c r="P1998"/>
    </row>
    <row r="1999" spans="1:16" hidden="1" x14ac:dyDescent="0.2">
      <c r="A1999" s="7" t="s">
        <v>907</v>
      </c>
      <c r="B1999" s="6"/>
      <c r="C1999" s="7" t="s">
        <v>4212</v>
      </c>
      <c r="D1999" s="7" t="s">
        <v>412</v>
      </c>
      <c r="E1999" s="7" t="s">
        <v>1113</v>
      </c>
      <c r="F1999" s="7" t="s">
        <v>909</v>
      </c>
      <c r="G1999" s="7" t="s">
        <v>909</v>
      </c>
      <c r="J1999"/>
      <c r="K1999"/>
      <c r="L1999"/>
      <c r="M1999"/>
      <c r="N1999"/>
      <c r="O1999"/>
      <c r="P1999"/>
    </row>
    <row r="2000" spans="1:16" hidden="1" x14ac:dyDescent="0.2">
      <c r="A2000" s="7" t="s">
        <v>907</v>
      </c>
      <c r="B2000" s="6"/>
      <c r="C2000" s="7" t="s">
        <v>4212</v>
      </c>
      <c r="D2000" s="7" t="s">
        <v>412</v>
      </c>
      <c r="E2000" s="7" t="s">
        <v>1113</v>
      </c>
      <c r="F2000" s="7" t="s">
        <v>909</v>
      </c>
      <c r="G2000" s="7" t="s">
        <v>909</v>
      </c>
      <c r="J2000"/>
      <c r="K2000"/>
      <c r="L2000"/>
      <c r="M2000"/>
      <c r="N2000"/>
      <c r="O2000"/>
      <c r="P2000"/>
    </row>
    <row r="2001" spans="1:16" hidden="1" x14ac:dyDescent="0.2">
      <c r="A2001" s="7" t="s">
        <v>907</v>
      </c>
      <c r="C2001" s="7" t="s">
        <v>4212</v>
      </c>
      <c r="D2001" s="7" t="s">
        <v>412</v>
      </c>
      <c r="E2001" s="7" t="s">
        <v>1113</v>
      </c>
      <c r="F2001" s="7" t="s">
        <v>909</v>
      </c>
      <c r="G2001" s="7" t="s">
        <v>909</v>
      </c>
      <c r="J2001"/>
      <c r="K2001"/>
      <c r="L2001"/>
      <c r="M2001"/>
      <c r="N2001"/>
      <c r="O2001"/>
      <c r="P2001"/>
    </row>
    <row r="2002" spans="1:16" hidden="1" x14ac:dyDescent="0.2">
      <c r="A2002" s="7" t="s">
        <v>907</v>
      </c>
      <c r="B2002" s="6"/>
      <c r="C2002" s="7" t="s">
        <v>4212</v>
      </c>
      <c r="D2002" s="7" t="s">
        <v>412</v>
      </c>
      <c r="E2002" s="7" t="s">
        <v>1113</v>
      </c>
      <c r="F2002" s="7" t="s">
        <v>909</v>
      </c>
      <c r="G2002" s="7" t="s">
        <v>909</v>
      </c>
      <c r="J2002"/>
      <c r="K2002"/>
      <c r="L2002"/>
      <c r="M2002"/>
      <c r="N2002"/>
      <c r="O2002"/>
      <c r="P2002"/>
    </row>
    <row r="2003" spans="1:16" hidden="1" x14ac:dyDescent="0.2">
      <c r="A2003" s="7" t="s">
        <v>907</v>
      </c>
      <c r="B2003" s="6"/>
      <c r="C2003" s="7" t="s">
        <v>4212</v>
      </c>
      <c r="D2003" s="7" t="s">
        <v>412</v>
      </c>
      <c r="E2003" s="7" t="s">
        <v>1113</v>
      </c>
      <c r="F2003" s="7" t="s">
        <v>909</v>
      </c>
      <c r="G2003" s="7" t="s">
        <v>909</v>
      </c>
      <c r="J2003"/>
      <c r="K2003"/>
      <c r="L2003"/>
      <c r="M2003"/>
      <c r="N2003"/>
      <c r="O2003"/>
      <c r="P2003"/>
    </row>
    <row r="2004" spans="1:16" hidden="1" x14ac:dyDescent="0.2">
      <c r="A2004" s="7" t="s">
        <v>907</v>
      </c>
      <c r="C2004" s="7" t="s">
        <v>4212</v>
      </c>
      <c r="D2004" s="7" t="s">
        <v>412</v>
      </c>
      <c r="E2004" s="7" t="s">
        <v>1113</v>
      </c>
      <c r="F2004" s="7" t="s">
        <v>909</v>
      </c>
      <c r="G2004" s="7" t="s">
        <v>909</v>
      </c>
      <c r="J2004"/>
      <c r="K2004"/>
      <c r="L2004"/>
      <c r="M2004"/>
      <c r="N2004"/>
      <c r="O2004"/>
      <c r="P2004"/>
    </row>
    <row r="2005" spans="1:16" hidden="1" x14ac:dyDescent="0.2">
      <c r="A2005" s="7" t="s">
        <v>907</v>
      </c>
      <c r="C2005" s="7" t="s">
        <v>4212</v>
      </c>
      <c r="D2005" s="7" t="s">
        <v>412</v>
      </c>
      <c r="E2005" s="7" t="s">
        <v>1113</v>
      </c>
      <c r="F2005" s="7" t="s">
        <v>909</v>
      </c>
      <c r="G2005" s="7" t="s">
        <v>909</v>
      </c>
      <c r="J2005"/>
      <c r="K2005"/>
      <c r="L2005"/>
      <c r="M2005"/>
      <c r="N2005"/>
      <c r="O2005"/>
      <c r="P2005"/>
    </row>
    <row r="2006" spans="1:16" hidden="1" x14ac:dyDescent="0.2">
      <c r="A2006" s="7" t="s">
        <v>907</v>
      </c>
      <c r="C2006" s="7" t="s">
        <v>4212</v>
      </c>
      <c r="D2006" s="7" t="s">
        <v>412</v>
      </c>
      <c r="E2006" s="7" t="s">
        <v>1113</v>
      </c>
      <c r="F2006" s="7" t="s">
        <v>909</v>
      </c>
      <c r="G2006" s="7" t="s">
        <v>909</v>
      </c>
      <c r="J2006"/>
      <c r="K2006"/>
      <c r="L2006"/>
      <c r="M2006"/>
      <c r="N2006"/>
      <c r="O2006"/>
      <c r="P2006"/>
    </row>
    <row r="2007" spans="1:16" hidden="1" x14ac:dyDescent="0.2">
      <c r="A2007" s="7" t="s">
        <v>907</v>
      </c>
      <c r="B2007" s="6"/>
      <c r="C2007" s="7" t="s">
        <v>4212</v>
      </c>
      <c r="D2007" s="7" t="s">
        <v>412</v>
      </c>
      <c r="E2007" s="7" t="s">
        <v>1113</v>
      </c>
      <c r="F2007" s="7" t="s">
        <v>909</v>
      </c>
      <c r="G2007" s="7" t="s">
        <v>909</v>
      </c>
      <c r="J2007"/>
      <c r="K2007"/>
      <c r="L2007"/>
      <c r="M2007"/>
      <c r="N2007"/>
      <c r="O2007"/>
      <c r="P2007"/>
    </row>
    <row r="2008" spans="1:16" hidden="1" x14ac:dyDescent="0.2">
      <c r="A2008" s="7" t="s">
        <v>907</v>
      </c>
      <c r="B2008" s="6"/>
      <c r="C2008" s="7" t="s">
        <v>4212</v>
      </c>
      <c r="D2008" s="7" t="s">
        <v>412</v>
      </c>
      <c r="E2008" s="7" t="s">
        <v>1113</v>
      </c>
      <c r="F2008" s="7" t="s">
        <v>909</v>
      </c>
      <c r="G2008" s="7" t="s">
        <v>909</v>
      </c>
      <c r="J2008"/>
      <c r="K2008"/>
      <c r="L2008"/>
      <c r="M2008"/>
      <c r="N2008"/>
      <c r="O2008"/>
      <c r="P2008"/>
    </row>
    <row r="2009" spans="1:16" hidden="1" x14ac:dyDescent="0.2">
      <c r="A2009" s="7" t="s">
        <v>907</v>
      </c>
      <c r="B2009" s="6"/>
      <c r="C2009" s="7" t="s">
        <v>4212</v>
      </c>
      <c r="D2009" s="7" t="s">
        <v>412</v>
      </c>
      <c r="E2009" s="7" t="s">
        <v>1113</v>
      </c>
      <c r="F2009" s="7" t="s">
        <v>909</v>
      </c>
      <c r="G2009" s="7" t="s">
        <v>909</v>
      </c>
      <c r="J2009"/>
      <c r="K2009"/>
      <c r="L2009"/>
      <c r="M2009"/>
      <c r="N2009"/>
      <c r="O2009"/>
      <c r="P2009"/>
    </row>
    <row r="2010" spans="1:16" hidden="1" x14ac:dyDescent="0.2">
      <c r="A2010" s="7" t="s">
        <v>907</v>
      </c>
      <c r="C2010" s="7" t="s">
        <v>4212</v>
      </c>
      <c r="D2010" s="7" t="s">
        <v>412</v>
      </c>
      <c r="E2010" s="7" t="s">
        <v>1113</v>
      </c>
      <c r="F2010" s="7" t="s">
        <v>909</v>
      </c>
      <c r="G2010" s="7" t="s">
        <v>909</v>
      </c>
      <c r="J2010"/>
      <c r="K2010"/>
      <c r="L2010"/>
      <c r="M2010"/>
      <c r="N2010"/>
      <c r="O2010"/>
      <c r="P2010"/>
    </row>
    <row r="2011" spans="1:16" hidden="1" x14ac:dyDescent="0.2">
      <c r="A2011" s="7" t="s">
        <v>907</v>
      </c>
      <c r="C2011" s="7" t="s">
        <v>4212</v>
      </c>
      <c r="D2011" s="7" t="s">
        <v>412</v>
      </c>
      <c r="E2011" s="7" t="s">
        <v>1113</v>
      </c>
      <c r="F2011" s="7" t="s">
        <v>909</v>
      </c>
      <c r="G2011" s="7" t="s">
        <v>909</v>
      </c>
      <c r="J2011"/>
      <c r="K2011"/>
      <c r="L2011"/>
      <c r="M2011"/>
      <c r="N2011"/>
      <c r="O2011"/>
      <c r="P2011"/>
    </row>
    <row r="2012" spans="1:16" hidden="1" x14ac:dyDescent="0.2">
      <c r="A2012" s="7" t="s">
        <v>907</v>
      </c>
      <c r="B2012" s="6"/>
      <c r="C2012" s="7" t="s">
        <v>4212</v>
      </c>
      <c r="D2012" s="7" t="s">
        <v>412</v>
      </c>
      <c r="E2012" s="7" t="s">
        <v>1113</v>
      </c>
      <c r="F2012" s="7" t="s">
        <v>909</v>
      </c>
      <c r="G2012" s="7" t="s">
        <v>909</v>
      </c>
      <c r="J2012"/>
      <c r="K2012"/>
      <c r="L2012"/>
      <c r="M2012"/>
      <c r="N2012"/>
      <c r="O2012"/>
      <c r="P2012"/>
    </row>
    <row r="2013" spans="1:16" hidden="1" x14ac:dyDescent="0.2">
      <c r="A2013" s="7" t="s">
        <v>907</v>
      </c>
      <c r="C2013" s="7" t="s">
        <v>4212</v>
      </c>
      <c r="D2013" s="7" t="s">
        <v>412</v>
      </c>
      <c r="E2013" s="7" t="s">
        <v>1113</v>
      </c>
      <c r="F2013" s="7" t="s">
        <v>909</v>
      </c>
      <c r="G2013" s="7" t="s">
        <v>909</v>
      </c>
      <c r="J2013"/>
      <c r="K2013"/>
      <c r="L2013"/>
      <c r="M2013"/>
      <c r="N2013"/>
      <c r="O2013"/>
      <c r="P2013"/>
    </row>
    <row r="2014" spans="1:16" hidden="1" x14ac:dyDescent="0.2">
      <c r="A2014" s="7" t="s">
        <v>907</v>
      </c>
      <c r="B2014" s="6"/>
      <c r="C2014" s="7" t="s">
        <v>4212</v>
      </c>
      <c r="D2014" s="7" t="s">
        <v>412</v>
      </c>
      <c r="E2014" s="7" t="s">
        <v>1113</v>
      </c>
      <c r="F2014" s="7" t="s">
        <v>909</v>
      </c>
      <c r="G2014" s="7" t="s">
        <v>909</v>
      </c>
      <c r="J2014"/>
      <c r="K2014"/>
      <c r="L2014"/>
      <c r="M2014"/>
      <c r="N2014"/>
      <c r="O2014"/>
      <c r="P2014"/>
    </row>
    <row r="2015" spans="1:16" hidden="1" x14ac:dyDescent="0.2">
      <c r="A2015" s="7" t="s">
        <v>907</v>
      </c>
      <c r="B2015" s="6"/>
      <c r="C2015" s="7" t="s">
        <v>4212</v>
      </c>
      <c r="D2015" s="7" t="s">
        <v>412</v>
      </c>
      <c r="E2015" s="7" t="s">
        <v>1113</v>
      </c>
      <c r="F2015" s="7" t="s">
        <v>909</v>
      </c>
      <c r="G2015" s="7" t="s">
        <v>909</v>
      </c>
      <c r="J2015"/>
      <c r="K2015"/>
      <c r="L2015"/>
      <c r="M2015"/>
      <c r="N2015"/>
      <c r="O2015"/>
      <c r="P2015"/>
    </row>
    <row r="2016" spans="1:16" hidden="1" x14ac:dyDescent="0.2">
      <c r="A2016" s="7" t="s">
        <v>907</v>
      </c>
      <c r="C2016" s="7" t="s">
        <v>4212</v>
      </c>
      <c r="D2016" s="7" t="s">
        <v>412</v>
      </c>
      <c r="E2016" s="7" t="s">
        <v>1113</v>
      </c>
      <c r="F2016" s="7" t="s">
        <v>909</v>
      </c>
      <c r="G2016" s="7" t="s">
        <v>909</v>
      </c>
      <c r="J2016"/>
      <c r="K2016"/>
      <c r="L2016"/>
      <c r="M2016"/>
      <c r="N2016"/>
      <c r="O2016"/>
      <c r="P2016"/>
    </row>
    <row r="2017" spans="1:16" hidden="1" x14ac:dyDescent="0.2">
      <c r="A2017" s="7" t="s">
        <v>907</v>
      </c>
      <c r="C2017" s="7" t="s">
        <v>4212</v>
      </c>
      <c r="D2017" s="7" t="s">
        <v>412</v>
      </c>
      <c r="E2017" s="7" t="s">
        <v>1113</v>
      </c>
      <c r="F2017" s="7" t="s">
        <v>909</v>
      </c>
      <c r="G2017" s="7" t="s">
        <v>909</v>
      </c>
      <c r="J2017"/>
      <c r="K2017"/>
      <c r="L2017"/>
      <c r="M2017"/>
      <c r="N2017"/>
      <c r="O2017"/>
      <c r="P2017"/>
    </row>
    <row r="2018" spans="1:16" hidden="1" x14ac:dyDescent="0.2">
      <c r="A2018" s="7" t="s">
        <v>907</v>
      </c>
      <c r="B2018" s="6"/>
      <c r="C2018" s="7" t="s">
        <v>4212</v>
      </c>
      <c r="D2018" s="7" t="s">
        <v>412</v>
      </c>
      <c r="E2018" s="7" t="s">
        <v>1113</v>
      </c>
      <c r="F2018" s="7" t="s">
        <v>909</v>
      </c>
      <c r="G2018" s="7" t="s">
        <v>909</v>
      </c>
      <c r="J2018"/>
      <c r="K2018"/>
      <c r="L2018"/>
      <c r="M2018"/>
      <c r="N2018"/>
      <c r="O2018"/>
      <c r="P2018"/>
    </row>
    <row r="2019" spans="1:16" hidden="1" x14ac:dyDescent="0.2">
      <c r="A2019" s="7" t="s">
        <v>907</v>
      </c>
      <c r="B2019" s="6"/>
      <c r="C2019" s="7" t="s">
        <v>4212</v>
      </c>
      <c r="D2019" s="7" t="s">
        <v>412</v>
      </c>
      <c r="E2019" s="7" t="s">
        <v>1113</v>
      </c>
      <c r="F2019" s="7" t="s">
        <v>909</v>
      </c>
      <c r="G2019" s="7" t="s">
        <v>909</v>
      </c>
      <c r="J2019"/>
      <c r="K2019"/>
      <c r="L2019"/>
      <c r="M2019"/>
      <c r="N2019"/>
      <c r="O2019"/>
      <c r="P2019"/>
    </row>
    <row r="2020" spans="1:16" hidden="1" x14ac:dyDescent="0.2">
      <c r="A2020" s="7" t="s">
        <v>907</v>
      </c>
      <c r="C2020" s="7" t="s">
        <v>4212</v>
      </c>
      <c r="D2020" s="7" t="s">
        <v>412</v>
      </c>
      <c r="E2020" s="7" t="s">
        <v>1113</v>
      </c>
      <c r="F2020" s="7" t="s">
        <v>909</v>
      </c>
      <c r="G2020" s="7" t="s">
        <v>909</v>
      </c>
      <c r="J2020"/>
      <c r="K2020"/>
      <c r="L2020"/>
      <c r="M2020"/>
      <c r="N2020"/>
      <c r="O2020"/>
      <c r="P2020"/>
    </row>
    <row r="2021" spans="1:16" hidden="1" x14ac:dyDescent="0.2">
      <c r="A2021" s="7" t="s">
        <v>907</v>
      </c>
      <c r="C2021" s="7" t="s">
        <v>4212</v>
      </c>
      <c r="D2021" s="7" t="s">
        <v>412</v>
      </c>
      <c r="E2021" s="7" t="s">
        <v>1113</v>
      </c>
      <c r="F2021" s="7" t="s">
        <v>909</v>
      </c>
      <c r="G2021" s="7" t="s">
        <v>909</v>
      </c>
      <c r="J2021"/>
      <c r="K2021"/>
      <c r="L2021"/>
      <c r="M2021"/>
      <c r="N2021"/>
      <c r="O2021"/>
      <c r="P2021"/>
    </row>
    <row r="2022" spans="1:16" hidden="1" x14ac:dyDescent="0.2">
      <c r="A2022" s="7" t="s">
        <v>907</v>
      </c>
      <c r="C2022" s="7" t="s">
        <v>4212</v>
      </c>
      <c r="D2022" s="7" t="s">
        <v>412</v>
      </c>
      <c r="E2022" s="7" t="s">
        <v>1113</v>
      </c>
      <c r="F2022" s="7" t="s">
        <v>909</v>
      </c>
      <c r="G2022" s="7" t="s">
        <v>909</v>
      </c>
      <c r="J2022"/>
      <c r="K2022"/>
      <c r="L2022"/>
      <c r="M2022"/>
      <c r="N2022"/>
      <c r="O2022"/>
      <c r="P2022"/>
    </row>
    <row r="2023" spans="1:16" hidden="1" x14ac:dyDescent="0.2">
      <c r="A2023" s="7" t="s">
        <v>907</v>
      </c>
      <c r="C2023" s="7" t="s">
        <v>4212</v>
      </c>
      <c r="D2023" s="7" t="s">
        <v>412</v>
      </c>
      <c r="E2023" s="7" t="s">
        <v>1113</v>
      </c>
      <c r="F2023" s="7" t="s">
        <v>909</v>
      </c>
      <c r="G2023" s="7" t="s">
        <v>909</v>
      </c>
      <c r="J2023"/>
      <c r="K2023"/>
      <c r="L2023"/>
      <c r="M2023"/>
      <c r="N2023"/>
      <c r="O2023"/>
      <c r="P2023"/>
    </row>
    <row r="2024" spans="1:16" hidden="1" x14ac:dyDescent="0.2">
      <c r="A2024" s="7" t="s">
        <v>907</v>
      </c>
      <c r="C2024" s="7" t="s">
        <v>4212</v>
      </c>
      <c r="D2024" s="7" t="s">
        <v>412</v>
      </c>
      <c r="E2024" s="7" t="s">
        <v>1113</v>
      </c>
      <c r="F2024" s="7" t="s">
        <v>909</v>
      </c>
      <c r="G2024" s="7" t="s">
        <v>909</v>
      </c>
      <c r="J2024"/>
      <c r="K2024"/>
      <c r="L2024"/>
      <c r="M2024"/>
      <c r="N2024"/>
      <c r="O2024"/>
      <c r="P2024"/>
    </row>
    <row r="2025" spans="1:16" hidden="1" x14ac:dyDescent="0.2">
      <c r="A2025" s="7" t="s">
        <v>907</v>
      </c>
      <c r="C2025" s="7" t="s">
        <v>4212</v>
      </c>
      <c r="D2025" s="7" t="s">
        <v>412</v>
      </c>
      <c r="E2025" s="7" t="s">
        <v>1113</v>
      </c>
      <c r="F2025" s="7" t="s">
        <v>909</v>
      </c>
      <c r="G2025" s="7" t="s">
        <v>909</v>
      </c>
      <c r="J2025"/>
      <c r="K2025"/>
      <c r="L2025"/>
      <c r="M2025"/>
      <c r="N2025"/>
      <c r="O2025"/>
      <c r="P2025"/>
    </row>
    <row r="2026" spans="1:16" hidden="1" x14ac:dyDescent="0.2">
      <c r="A2026" s="7" t="s">
        <v>907</v>
      </c>
      <c r="C2026" s="7" t="s">
        <v>4212</v>
      </c>
      <c r="D2026" s="7" t="s">
        <v>412</v>
      </c>
      <c r="E2026" s="7" t="s">
        <v>1113</v>
      </c>
      <c r="F2026" s="7" t="s">
        <v>909</v>
      </c>
      <c r="G2026" s="7" t="s">
        <v>909</v>
      </c>
      <c r="J2026"/>
      <c r="K2026"/>
      <c r="L2026"/>
      <c r="M2026"/>
      <c r="N2026"/>
      <c r="O2026"/>
      <c r="P2026"/>
    </row>
    <row r="2027" spans="1:16" hidden="1" x14ac:dyDescent="0.2">
      <c r="A2027" s="7" t="s">
        <v>907</v>
      </c>
      <c r="C2027" s="7" t="s">
        <v>4212</v>
      </c>
      <c r="D2027" s="7" t="s">
        <v>412</v>
      </c>
      <c r="E2027" s="7" t="s">
        <v>1113</v>
      </c>
      <c r="F2027" s="7" t="s">
        <v>909</v>
      </c>
      <c r="G2027" s="7" t="s">
        <v>909</v>
      </c>
      <c r="J2027"/>
      <c r="K2027"/>
      <c r="L2027"/>
      <c r="M2027"/>
      <c r="N2027"/>
      <c r="O2027"/>
      <c r="P2027"/>
    </row>
    <row r="2028" spans="1:16" hidden="1" x14ac:dyDescent="0.2">
      <c r="A2028" s="7" t="s">
        <v>907</v>
      </c>
      <c r="C2028" s="7" t="s">
        <v>4212</v>
      </c>
      <c r="D2028" s="7" t="s">
        <v>412</v>
      </c>
      <c r="E2028" s="7" t="s">
        <v>1113</v>
      </c>
      <c r="F2028" s="7" t="s">
        <v>909</v>
      </c>
      <c r="G2028" s="7" t="s">
        <v>909</v>
      </c>
      <c r="J2028"/>
      <c r="K2028"/>
      <c r="L2028"/>
      <c r="M2028"/>
      <c r="N2028"/>
      <c r="O2028"/>
      <c r="P2028"/>
    </row>
    <row r="2029" spans="1:16" hidden="1" x14ac:dyDescent="0.2">
      <c r="A2029" s="7" t="s">
        <v>907</v>
      </c>
      <c r="C2029" s="7" t="s">
        <v>4212</v>
      </c>
      <c r="D2029" s="7" t="s">
        <v>412</v>
      </c>
      <c r="E2029" s="7" t="s">
        <v>1113</v>
      </c>
      <c r="F2029" s="7" t="s">
        <v>909</v>
      </c>
      <c r="G2029" s="7" t="s">
        <v>909</v>
      </c>
      <c r="J2029"/>
      <c r="K2029"/>
      <c r="L2029"/>
      <c r="M2029"/>
      <c r="N2029"/>
      <c r="O2029"/>
      <c r="P2029"/>
    </row>
    <row r="2030" spans="1:16" hidden="1" x14ac:dyDescent="0.2">
      <c r="A2030" s="7" t="s">
        <v>907</v>
      </c>
      <c r="C2030" s="7" t="s">
        <v>4212</v>
      </c>
      <c r="D2030" s="7" t="s">
        <v>412</v>
      </c>
      <c r="E2030" s="7" t="s">
        <v>1113</v>
      </c>
      <c r="F2030" s="7" t="s">
        <v>909</v>
      </c>
      <c r="G2030" s="7" t="s">
        <v>909</v>
      </c>
      <c r="J2030"/>
      <c r="K2030"/>
      <c r="L2030"/>
      <c r="M2030"/>
      <c r="N2030"/>
      <c r="O2030"/>
      <c r="P2030"/>
    </row>
    <row r="2031" spans="1:16" hidden="1" x14ac:dyDescent="0.2">
      <c r="A2031" s="7" t="s">
        <v>907</v>
      </c>
      <c r="C2031" s="7" t="s">
        <v>4212</v>
      </c>
      <c r="D2031" s="7" t="s">
        <v>412</v>
      </c>
      <c r="E2031" s="7" t="s">
        <v>1113</v>
      </c>
      <c r="F2031" s="7" t="s">
        <v>909</v>
      </c>
      <c r="G2031" s="7" t="s">
        <v>909</v>
      </c>
      <c r="J2031"/>
      <c r="K2031"/>
      <c r="L2031"/>
      <c r="M2031"/>
      <c r="N2031"/>
      <c r="O2031"/>
      <c r="P2031"/>
    </row>
    <row r="2032" spans="1:16" hidden="1" x14ac:dyDescent="0.2">
      <c r="A2032" s="7" t="s">
        <v>907</v>
      </c>
      <c r="C2032" s="7" t="s">
        <v>4212</v>
      </c>
      <c r="D2032" s="7" t="s">
        <v>412</v>
      </c>
      <c r="E2032" s="7" t="s">
        <v>1113</v>
      </c>
      <c r="F2032" s="7" t="s">
        <v>909</v>
      </c>
      <c r="G2032" s="7" t="s">
        <v>909</v>
      </c>
      <c r="J2032"/>
      <c r="K2032"/>
      <c r="L2032"/>
      <c r="M2032"/>
      <c r="N2032"/>
      <c r="O2032"/>
      <c r="P2032"/>
    </row>
    <row r="2033" spans="1:16" hidden="1" x14ac:dyDescent="0.2">
      <c r="A2033" s="7" t="s">
        <v>907</v>
      </c>
      <c r="C2033" s="7" t="s">
        <v>4212</v>
      </c>
      <c r="D2033" s="7" t="s">
        <v>412</v>
      </c>
      <c r="E2033" s="7" t="s">
        <v>1113</v>
      </c>
      <c r="F2033" s="7" t="s">
        <v>909</v>
      </c>
      <c r="G2033" s="7" t="s">
        <v>909</v>
      </c>
      <c r="J2033"/>
      <c r="K2033"/>
      <c r="L2033"/>
      <c r="M2033"/>
      <c r="N2033"/>
      <c r="O2033"/>
      <c r="P2033"/>
    </row>
    <row r="2034" spans="1:16" hidden="1" x14ac:dyDescent="0.2">
      <c r="A2034" s="7" t="s">
        <v>907</v>
      </c>
      <c r="C2034" s="7" t="s">
        <v>4212</v>
      </c>
      <c r="D2034" s="7" t="s">
        <v>412</v>
      </c>
      <c r="E2034" s="7" t="s">
        <v>1113</v>
      </c>
      <c r="F2034" s="7" t="s">
        <v>909</v>
      </c>
      <c r="G2034" s="7" t="s">
        <v>909</v>
      </c>
      <c r="J2034"/>
      <c r="K2034"/>
      <c r="L2034"/>
      <c r="M2034"/>
      <c r="N2034"/>
      <c r="O2034"/>
      <c r="P2034"/>
    </row>
    <row r="2035" spans="1:16" hidden="1" x14ac:dyDescent="0.2">
      <c r="A2035" s="7" t="s">
        <v>907</v>
      </c>
      <c r="C2035" s="7" t="s">
        <v>4212</v>
      </c>
      <c r="D2035" s="7" t="s">
        <v>412</v>
      </c>
      <c r="E2035" s="7" t="s">
        <v>1113</v>
      </c>
      <c r="F2035" s="7" t="s">
        <v>909</v>
      </c>
      <c r="G2035" s="7" t="s">
        <v>909</v>
      </c>
      <c r="J2035"/>
      <c r="K2035"/>
      <c r="L2035"/>
      <c r="M2035"/>
      <c r="N2035"/>
      <c r="O2035"/>
      <c r="P2035"/>
    </row>
    <row r="2036" spans="1:16" hidden="1" x14ac:dyDescent="0.2">
      <c r="A2036" s="7" t="s">
        <v>907</v>
      </c>
      <c r="C2036" s="7" t="s">
        <v>4212</v>
      </c>
      <c r="D2036" s="7" t="s">
        <v>412</v>
      </c>
      <c r="E2036" s="7" t="s">
        <v>1113</v>
      </c>
      <c r="F2036" s="7" t="s">
        <v>909</v>
      </c>
      <c r="G2036" s="7" t="s">
        <v>909</v>
      </c>
      <c r="J2036"/>
      <c r="K2036"/>
      <c r="L2036"/>
      <c r="M2036"/>
      <c r="N2036"/>
      <c r="O2036"/>
      <c r="P2036"/>
    </row>
    <row r="2037" spans="1:16" hidden="1" x14ac:dyDescent="0.2">
      <c r="A2037" s="7" t="s">
        <v>907</v>
      </c>
      <c r="C2037" s="7" t="s">
        <v>4212</v>
      </c>
      <c r="D2037" s="7" t="s">
        <v>412</v>
      </c>
      <c r="E2037" s="7" t="s">
        <v>1113</v>
      </c>
      <c r="F2037" s="7" t="s">
        <v>909</v>
      </c>
      <c r="G2037" s="7" t="s">
        <v>909</v>
      </c>
      <c r="J2037"/>
      <c r="K2037"/>
      <c r="L2037"/>
      <c r="M2037"/>
      <c r="N2037"/>
      <c r="O2037"/>
      <c r="P2037"/>
    </row>
    <row r="2038" spans="1:16" hidden="1" x14ac:dyDescent="0.2">
      <c r="A2038" s="7" t="s">
        <v>907</v>
      </c>
      <c r="C2038" s="7" t="s">
        <v>4212</v>
      </c>
      <c r="D2038" s="7" t="s">
        <v>412</v>
      </c>
      <c r="E2038" s="7" t="s">
        <v>1113</v>
      </c>
      <c r="F2038" s="7" t="s">
        <v>909</v>
      </c>
      <c r="G2038" s="7" t="s">
        <v>909</v>
      </c>
      <c r="J2038"/>
      <c r="K2038"/>
      <c r="L2038"/>
      <c r="M2038"/>
      <c r="N2038"/>
      <c r="O2038"/>
      <c r="P2038"/>
    </row>
    <row r="2039" spans="1:16" hidden="1" x14ac:dyDescent="0.2">
      <c r="A2039" s="7" t="s">
        <v>907</v>
      </c>
      <c r="C2039" s="7" t="s">
        <v>4212</v>
      </c>
      <c r="D2039" s="7" t="s">
        <v>412</v>
      </c>
      <c r="E2039" s="7" t="s">
        <v>1113</v>
      </c>
      <c r="F2039" s="7" t="s">
        <v>909</v>
      </c>
      <c r="G2039" s="7" t="s">
        <v>909</v>
      </c>
      <c r="J2039"/>
      <c r="K2039"/>
      <c r="L2039"/>
      <c r="M2039"/>
      <c r="N2039"/>
      <c r="O2039"/>
      <c r="P2039"/>
    </row>
    <row r="2040" spans="1:16" hidden="1" x14ac:dyDescent="0.2">
      <c r="A2040" s="7" t="s">
        <v>907</v>
      </c>
      <c r="C2040" s="7" t="s">
        <v>4212</v>
      </c>
      <c r="D2040" s="7" t="s">
        <v>412</v>
      </c>
      <c r="E2040" s="7" t="s">
        <v>1113</v>
      </c>
      <c r="F2040" s="7" t="s">
        <v>909</v>
      </c>
      <c r="G2040" s="7" t="s">
        <v>909</v>
      </c>
      <c r="J2040"/>
      <c r="K2040"/>
      <c r="L2040"/>
      <c r="M2040"/>
      <c r="N2040"/>
      <c r="O2040"/>
      <c r="P2040"/>
    </row>
    <row r="2041" spans="1:16" hidden="1" x14ac:dyDescent="0.2">
      <c r="A2041" s="7" t="s">
        <v>907</v>
      </c>
      <c r="C2041" s="7" t="s">
        <v>4212</v>
      </c>
      <c r="D2041" s="7" t="s">
        <v>412</v>
      </c>
      <c r="E2041" s="7" t="s">
        <v>1113</v>
      </c>
      <c r="F2041" s="7" t="s">
        <v>909</v>
      </c>
      <c r="G2041" s="7" t="s">
        <v>909</v>
      </c>
      <c r="J2041"/>
      <c r="K2041"/>
      <c r="L2041"/>
      <c r="M2041"/>
      <c r="N2041"/>
      <c r="O2041"/>
      <c r="P2041"/>
    </row>
    <row r="2042" spans="1:16" hidden="1" x14ac:dyDescent="0.2">
      <c r="A2042" s="7" t="s">
        <v>907</v>
      </c>
      <c r="C2042" s="7" t="s">
        <v>4212</v>
      </c>
      <c r="D2042" s="7" t="s">
        <v>412</v>
      </c>
      <c r="E2042" s="7" t="s">
        <v>1113</v>
      </c>
      <c r="F2042" s="7" t="s">
        <v>909</v>
      </c>
      <c r="G2042" s="7" t="s">
        <v>909</v>
      </c>
      <c r="J2042"/>
      <c r="K2042"/>
      <c r="L2042"/>
      <c r="M2042"/>
      <c r="N2042"/>
      <c r="O2042"/>
      <c r="P2042"/>
    </row>
    <row r="2043" spans="1:16" hidden="1" x14ac:dyDescent="0.2">
      <c r="A2043" s="7" t="s">
        <v>907</v>
      </c>
      <c r="C2043" s="7" t="s">
        <v>4212</v>
      </c>
      <c r="D2043" s="7" t="s">
        <v>412</v>
      </c>
      <c r="E2043" s="7" t="s">
        <v>1113</v>
      </c>
      <c r="F2043" s="7" t="s">
        <v>909</v>
      </c>
      <c r="G2043" s="7" t="s">
        <v>909</v>
      </c>
      <c r="J2043"/>
      <c r="K2043"/>
      <c r="L2043"/>
      <c r="M2043"/>
      <c r="N2043"/>
      <c r="O2043"/>
      <c r="P2043"/>
    </row>
    <row r="2044" spans="1:16" hidden="1" x14ac:dyDescent="0.2">
      <c r="A2044" s="7" t="s">
        <v>907</v>
      </c>
      <c r="C2044" s="7" t="s">
        <v>4212</v>
      </c>
      <c r="D2044" s="7" t="s">
        <v>412</v>
      </c>
      <c r="E2044" s="7" t="s">
        <v>1113</v>
      </c>
      <c r="F2044" s="7" t="s">
        <v>909</v>
      </c>
      <c r="G2044" s="7" t="s">
        <v>909</v>
      </c>
      <c r="J2044"/>
      <c r="K2044"/>
      <c r="L2044"/>
      <c r="M2044"/>
      <c r="N2044"/>
      <c r="O2044"/>
      <c r="P2044"/>
    </row>
    <row r="2045" spans="1:16" hidden="1" x14ac:dyDescent="0.2">
      <c r="A2045" s="7" t="s">
        <v>907</v>
      </c>
      <c r="B2045" s="6"/>
      <c r="C2045" s="7" t="s">
        <v>4212</v>
      </c>
      <c r="D2045" s="7" t="s">
        <v>412</v>
      </c>
      <c r="E2045" s="7" t="s">
        <v>1113</v>
      </c>
      <c r="F2045" s="7" t="s">
        <v>909</v>
      </c>
      <c r="G2045" s="7" t="s">
        <v>909</v>
      </c>
      <c r="J2045"/>
      <c r="K2045"/>
      <c r="L2045"/>
      <c r="M2045"/>
      <c r="N2045"/>
      <c r="O2045"/>
      <c r="P2045"/>
    </row>
    <row r="2046" spans="1:16" hidden="1" x14ac:dyDescent="0.2">
      <c r="A2046" s="7" t="s">
        <v>907</v>
      </c>
      <c r="B2046" s="6"/>
      <c r="C2046" s="7" t="s">
        <v>4212</v>
      </c>
      <c r="D2046" s="7" t="s">
        <v>412</v>
      </c>
      <c r="E2046" s="7" t="s">
        <v>1113</v>
      </c>
      <c r="F2046" s="7" t="s">
        <v>909</v>
      </c>
      <c r="G2046" s="7" t="s">
        <v>909</v>
      </c>
      <c r="J2046"/>
      <c r="K2046"/>
      <c r="L2046"/>
      <c r="M2046"/>
      <c r="N2046"/>
      <c r="O2046"/>
      <c r="P2046"/>
    </row>
    <row r="2047" spans="1:16" hidden="1" x14ac:dyDescent="0.2">
      <c r="A2047" s="7" t="s">
        <v>907</v>
      </c>
      <c r="C2047" s="7" t="s">
        <v>4212</v>
      </c>
      <c r="D2047" s="7" t="s">
        <v>412</v>
      </c>
      <c r="E2047" s="7" t="s">
        <v>1113</v>
      </c>
      <c r="F2047" s="7" t="s">
        <v>909</v>
      </c>
      <c r="G2047" s="7" t="s">
        <v>909</v>
      </c>
      <c r="J2047"/>
      <c r="K2047"/>
      <c r="L2047"/>
      <c r="M2047"/>
      <c r="N2047"/>
      <c r="O2047"/>
      <c r="P2047"/>
    </row>
    <row r="2048" spans="1:16" hidden="1" x14ac:dyDescent="0.2">
      <c r="A2048" s="7" t="s">
        <v>907</v>
      </c>
      <c r="C2048" s="7" t="s">
        <v>4212</v>
      </c>
      <c r="D2048" s="7" t="s">
        <v>412</v>
      </c>
      <c r="E2048" s="7" t="s">
        <v>1113</v>
      </c>
      <c r="F2048" s="7" t="s">
        <v>909</v>
      </c>
      <c r="G2048" s="7" t="s">
        <v>909</v>
      </c>
      <c r="J2048"/>
      <c r="K2048"/>
      <c r="L2048"/>
      <c r="M2048"/>
      <c r="N2048"/>
      <c r="O2048"/>
      <c r="P2048"/>
    </row>
    <row r="2049" spans="1:16" hidden="1" x14ac:dyDescent="0.2">
      <c r="A2049" s="7" t="s">
        <v>907</v>
      </c>
      <c r="C2049" s="7" t="s">
        <v>4212</v>
      </c>
      <c r="D2049" s="7" t="s">
        <v>412</v>
      </c>
      <c r="E2049" s="7" t="s">
        <v>1113</v>
      </c>
      <c r="F2049" s="7" t="s">
        <v>909</v>
      </c>
      <c r="G2049" s="7" t="s">
        <v>909</v>
      </c>
      <c r="J2049"/>
      <c r="K2049"/>
      <c r="L2049"/>
      <c r="M2049"/>
      <c r="N2049"/>
      <c r="O2049"/>
      <c r="P2049"/>
    </row>
    <row r="2050" spans="1:16" hidden="1" x14ac:dyDescent="0.2">
      <c r="A2050" s="7" t="s">
        <v>907</v>
      </c>
      <c r="C2050" s="7" t="s">
        <v>4212</v>
      </c>
      <c r="D2050" s="7" t="s">
        <v>412</v>
      </c>
      <c r="E2050" s="7" t="s">
        <v>1113</v>
      </c>
      <c r="F2050" s="7" t="s">
        <v>909</v>
      </c>
      <c r="G2050" s="7" t="s">
        <v>909</v>
      </c>
      <c r="J2050"/>
      <c r="K2050"/>
      <c r="L2050"/>
      <c r="M2050"/>
      <c r="N2050"/>
      <c r="O2050"/>
      <c r="P2050"/>
    </row>
    <row r="2051" spans="1:16" hidden="1" x14ac:dyDescent="0.2">
      <c r="A2051" s="7" t="s">
        <v>907</v>
      </c>
      <c r="C2051" s="7" t="s">
        <v>4212</v>
      </c>
      <c r="D2051" s="7" t="s">
        <v>412</v>
      </c>
      <c r="E2051" s="7" t="s">
        <v>1113</v>
      </c>
      <c r="F2051" s="7" t="s">
        <v>909</v>
      </c>
      <c r="G2051" s="7" t="s">
        <v>909</v>
      </c>
      <c r="J2051"/>
      <c r="K2051"/>
      <c r="L2051"/>
      <c r="M2051"/>
      <c r="N2051"/>
      <c r="O2051"/>
      <c r="P2051"/>
    </row>
    <row r="2052" spans="1:16" hidden="1" x14ac:dyDescent="0.2">
      <c r="A2052" s="7" t="s">
        <v>907</v>
      </c>
      <c r="C2052" s="7" t="s">
        <v>4212</v>
      </c>
      <c r="D2052" s="7" t="s">
        <v>412</v>
      </c>
      <c r="E2052" s="7" t="s">
        <v>1113</v>
      </c>
      <c r="F2052" s="7" t="s">
        <v>909</v>
      </c>
      <c r="G2052" s="7" t="s">
        <v>909</v>
      </c>
      <c r="J2052"/>
      <c r="K2052"/>
      <c r="L2052"/>
      <c r="M2052"/>
      <c r="N2052"/>
      <c r="O2052"/>
      <c r="P2052"/>
    </row>
    <row r="2053" spans="1:16" hidden="1" x14ac:dyDescent="0.2">
      <c r="A2053" s="7" t="s">
        <v>907</v>
      </c>
      <c r="C2053" s="7" t="s">
        <v>4212</v>
      </c>
      <c r="D2053" s="7" t="s">
        <v>412</v>
      </c>
      <c r="E2053" s="7" t="s">
        <v>1113</v>
      </c>
      <c r="F2053" s="7" t="s">
        <v>909</v>
      </c>
      <c r="G2053" s="7" t="s">
        <v>909</v>
      </c>
      <c r="J2053"/>
      <c r="K2053"/>
      <c r="L2053"/>
      <c r="M2053"/>
      <c r="N2053"/>
      <c r="O2053"/>
      <c r="P2053"/>
    </row>
    <row r="2054" spans="1:16" hidden="1" x14ac:dyDescent="0.2">
      <c r="A2054" s="7" t="s">
        <v>907</v>
      </c>
      <c r="B2054" s="6"/>
      <c r="C2054" s="7" t="s">
        <v>4212</v>
      </c>
      <c r="D2054" s="7" t="s">
        <v>412</v>
      </c>
      <c r="E2054" s="7" t="s">
        <v>1113</v>
      </c>
      <c r="F2054" s="7" t="s">
        <v>909</v>
      </c>
      <c r="G2054" s="7" t="s">
        <v>909</v>
      </c>
      <c r="J2054"/>
      <c r="K2054"/>
      <c r="L2054"/>
      <c r="M2054"/>
      <c r="N2054"/>
      <c r="O2054"/>
      <c r="P2054"/>
    </row>
    <row r="2055" spans="1:16" hidden="1" x14ac:dyDescent="0.2">
      <c r="A2055" s="7" t="s">
        <v>907</v>
      </c>
      <c r="C2055" s="7" t="s">
        <v>4212</v>
      </c>
      <c r="D2055" s="7" t="s">
        <v>412</v>
      </c>
      <c r="E2055" s="7" t="s">
        <v>1113</v>
      </c>
      <c r="F2055" s="7" t="s">
        <v>909</v>
      </c>
      <c r="G2055" s="7" t="s">
        <v>909</v>
      </c>
      <c r="J2055"/>
      <c r="K2055"/>
      <c r="L2055"/>
      <c r="M2055"/>
      <c r="N2055"/>
      <c r="O2055"/>
      <c r="P2055"/>
    </row>
    <row r="2056" spans="1:16" hidden="1" x14ac:dyDescent="0.2">
      <c r="A2056" s="7" t="s">
        <v>907</v>
      </c>
      <c r="C2056" s="7" t="s">
        <v>4212</v>
      </c>
      <c r="D2056" s="7" t="s">
        <v>412</v>
      </c>
      <c r="E2056" s="7" t="s">
        <v>1113</v>
      </c>
      <c r="F2056" s="7" t="s">
        <v>909</v>
      </c>
      <c r="G2056" s="7" t="s">
        <v>909</v>
      </c>
      <c r="J2056"/>
      <c r="K2056"/>
      <c r="L2056"/>
      <c r="M2056"/>
      <c r="N2056"/>
      <c r="O2056"/>
      <c r="P2056"/>
    </row>
    <row r="2057" spans="1:16" hidden="1" x14ac:dyDescent="0.2">
      <c r="A2057" s="7" t="s">
        <v>907</v>
      </c>
      <c r="C2057" s="7" t="s">
        <v>4212</v>
      </c>
      <c r="D2057" s="7" t="s">
        <v>412</v>
      </c>
      <c r="E2057" s="7" t="s">
        <v>1113</v>
      </c>
      <c r="F2057" s="7" t="s">
        <v>909</v>
      </c>
      <c r="G2057" s="7" t="s">
        <v>909</v>
      </c>
      <c r="J2057"/>
      <c r="K2057"/>
      <c r="L2057"/>
      <c r="M2057"/>
      <c r="N2057"/>
      <c r="O2057"/>
      <c r="P2057"/>
    </row>
    <row r="2058" spans="1:16" hidden="1" x14ac:dyDescent="0.2">
      <c r="A2058" s="7" t="s">
        <v>907</v>
      </c>
      <c r="C2058" s="7" t="s">
        <v>4212</v>
      </c>
      <c r="D2058" s="7" t="s">
        <v>412</v>
      </c>
      <c r="E2058" s="7" t="s">
        <v>1113</v>
      </c>
      <c r="F2058" s="7" t="s">
        <v>909</v>
      </c>
      <c r="G2058" s="7" t="s">
        <v>909</v>
      </c>
      <c r="J2058"/>
      <c r="K2058"/>
      <c r="L2058"/>
      <c r="M2058"/>
      <c r="N2058"/>
      <c r="O2058"/>
      <c r="P2058"/>
    </row>
    <row r="2059" spans="1:16" hidden="1" x14ac:dyDescent="0.2">
      <c r="A2059" s="7" t="s">
        <v>907</v>
      </c>
      <c r="C2059" s="7" t="s">
        <v>4212</v>
      </c>
      <c r="D2059" s="7" t="s">
        <v>412</v>
      </c>
      <c r="E2059" s="7" t="s">
        <v>1113</v>
      </c>
      <c r="F2059" s="7" t="s">
        <v>909</v>
      </c>
      <c r="G2059" s="7" t="s">
        <v>909</v>
      </c>
      <c r="J2059"/>
      <c r="K2059"/>
      <c r="L2059"/>
      <c r="M2059"/>
      <c r="N2059"/>
      <c r="O2059"/>
      <c r="P2059"/>
    </row>
    <row r="2060" spans="1:16" hidden="1" x14ac:dyDescent="0.2">
      <c r="A2060" s="7" t="s">
        <v>907</v>
      </c>
      <c r="C2060" s="7" t="s">
        <v>4212</v>
      </c>
      <c r="D2060" s="7" t="s">
        <v>412</v>
      </c>
      <c r="E2060" s="7" t="s">
        <v>1113</v>
      </c>
      <c r="F2060" s="7" t="s">
        <v>909</v>
      </c>
      <c r="G2060" s="7" t="s">
        <v>909</v>
      </c>
      <c r="J2060"/>
      <c r="K2060"/>
      <c r="L2060"/>
      <c r="M2060"/>
      <c r="N2060"/>
      <c r="O2060"/>
      <c r="P2060"/>
    </row>
    <row r="2061" spans="1:16" hidden="1" x14ac:dyDescent="0.2">
      <c r="A2061" s="7" t="s">
        <v>907</v>
      </c>
      <c r="C2061" s="7" t="s">
        <v>4212</v>
      </c>
      <c r="D2061" s="7" t="s">
        <v>412</v>
      </c>
      <c r="E2061" s="7" t="s">
        <v>1113</v>
      </c>
      <c r="F2061" s="7" t="s">
        <v>909</v>
      </c>
      <c r="G2061" s="7" t="s">
        <v>909</v>
      </c>
      <c r="J2061"/>
      <c r="K2061"/>
      <c r="L2061"/>
      <c r="M2061"/>
      <c r="N2061"/>
      <c r="O2061"/>
      <c r="P2061"/>
    </row>
    <row r="2062" spans="1:16" hidden="1" x14ac:dyDescent="0.2">
      <c r="A2062" s="7" t="s">
        <v>907</v>
      </c>
      <c r="C2062" s="7" t="s">
        <v>4212</v>
      </c>
      <c r="D2062" s="7" t="s">
        <v>412</v>
      </c>
      <c r="E2062" s="7" t="s">
        <v>1113</v>
      </c>
      <c r="F2062" s="7" t="s">
        <v>909</v>
      </c>
      <c r="G2062" s="7" t="s">
        <v>909</v>
      </c>
      <c r="J2062"/>
      <c r="K2062"/>
      <c r="L2062"/>
      <c r="M2062"/>
      <c r="N2062"/>
      <c r="O2062"/>
      <c r="P2062"/>
    </row>
    <row r="2063" spans="1:16" hidden="1" x14ac:dyDescent="0.2">
      <c r="A2063" s="7" t="s">
        <v>907</v>
      </c>
      <c r="B2063" s="6"/>
      <c r="C2063" s="7" t="s">
        <v>4212</v>
      </c>
      <c r="D2063" s="7" t="s">
        <v>412</v>
      </c>
      <c r="E2063" s="7" t="s">
        <v>1113</v>
      </c>
      <c r="F2063" s="7" t="s">
        <v>909</v>
      </c>
      <c r="G2063" s="7" t="s">
        <v>909</v>
      </c>
      <c r="J2063"/>
      <c r="K2063"/>
      <c r="L2063"/>
      <c r="M2063"/>
      <c r="N2063"/>
      <c r="O2063"/>
      <c r="P2063"/>
    </row>
    <row r="2064" spans="1:16" hidden="1" x14ac:dyDescent="0.2">
      <c r="A2064" s="7" t="s">
        <v>907</v>
      </c>
      <c r="C2064" s="7" t="s">
        <v>4212</v>
      </c>
      <c r="D2064" s="7" t="s">
        <v>412</v>
      </c>
      <c r="E2064" s="7" t="s">
        <v>1113</v>
      </c>
      <c r="F2064" s="7" t="s">
        <v>909</v>
      </c>
      <c r="G2064" s="7" t="s">
        <v>909</v>
      </c>
      <c r="J2064"/>
      <c r="K2064"/>
      <c r="L2064"/>
      <c r="M2064"/>
      <c r="N2064"/>
      <c r="O2064"/>
      <c r="P2064"/>
    </row>
    <row r="2065" spans="1:16" hidden="1" x14ac:dyDescent="0.2">
      <c r="A2065" s="7" t="s">
        <v>907</v>
      </c>
      <c r="C2065" s="7" t="s">
        <v>4212</v>
      </c>
      <c r="D2065" s="7" t="s">
        <v>412</v>
      </c>
      <c r="E2065" s="7" t="s">
        <v>1113</v>
      </c>
      <c r="F2065" s="7" t="s">
        <v>909</v>
      </c>
      <c r="G2065" s="7" t="s">
        <v>909</v>
      </c>
      <c r="J2065"/>
      <c r="K2065"/>
      <c r="L2065"/>
      <c r="M2065"/>
      <c r="N2065"/>
      <c r="O2065"/>
      <c r="P2065"/>
    </row>
    <row r="2066" spans="1:16" hidden="1" x14ac:dyDescent="0.2">
      <c r="A2066" s="7" t="s">
        <v>907</v>
      </c>
      <c r="C2066" s="7" t="s">
        <v>4212</v>
      </c>
      <c r="D2066" s="7" t="s">
        <v>412</v>
      </c>
      <c r="E2066" s="7" t="s">
        <v>1113</v>
      </c>
      <c r="F2066" s="7" t="s">
        <v>909</v>
      </c>
      <c r="G2066" s="7" t="s">
        <v>909</v>
      </c>
      <c r="J2066"/>
      <c r="K2066"/>
      <c r="L2066"/>
      <c r="M2066"/>
      <c r="N2066"/>
      <c r="O2066"/>
      <c r="P2066"/>
    </row>
    <row r="2067" spans="1:16" hidden="1" x14ac:dyDescent="0.2">
      <c r="A2067" s="7" t="s">
        <v>907</v>
      </c>
      <c r="C2067" s="7" t="s">
        <v>4212</v>
      </c>
      <c r="D2067" s="7" t="s">
        <v>412</v>
      </c>
      <c r="E2067" s="7" t="s">
        <v>1113</v>
      </c>
      <c r="F2067" s="7" t="s">
        <v>909</v>
      </c>
      <c r="G2067" s="7" t="s">
        <v>909</v>
      </c>
      <c r="J2067"/>
      <c r="K2067"/>
      <c r="L2067"/>
      <c r="M2067"/>
      <c r="N2067"/>
      <c r="O2067"/>
      <c r="P2067"/>
    </row>
    <row r="2068" spans="1:16" hidden="1" x14ac:dyDescent="0.2">
      <c r="A2068" s="7" t="s">
        <v>907</v>
      </c>
      <c r="B2068" s="6"/>
      <c r="C2068" s="7" t="s">
        <v>4212</v>
      </c>
      <c r="D2068" s="7" t="s">
        <v>412</v>
      </c>
      <c r="E2068" s="7" t="s">
        <v>1113</v>
      </c>
      <c r="F2068" s="7" t="s">
        <v>909</v>
      </c>
      <c r="G2068" s="7" t="s">
        <v>909</v>
      </c>
      <c r="J2068"/>
      <c r="K2068"/>
      <c r="L2068"/>
      <c r="M2068"/>
      <c r="N2068"/>
      <c r="O2068"/>
      <c r="P2068"/>
    </row>
    <row r="2069" spans="1:16" hidden="1" x14ac:dyDescent="0.2">
      <c r="A2069" s="7" t="s">
        <v>907</v>
      </c>
      <c r="B2069" s="6"/>
      <c r="C2069" s="7" t="s">
        <v>4212</v>
      </c>
      <c r="D2069" s="7" t="s">
        <v>412</v>
      </c>
      <c r="E2069" s="7" t="s">
        <v>1113</v>
      </c>
      <c r="F2069" s="7" t="s">
        <v>909</v>
      </c>
      <c r="G2069" s="7" t="s">
        <v>909</v>
      </c>
      <c r="J2069"/>
      <c r="K2069"/>
      <c r="L2069"/>
      <c r="M2069"/>
      <c r="N2069"/>
      <c r="O2069"/>
      <c r="P2069"/>
    </row>
    <row r="2070" spans="1:16" hidden="1" x14ac:dyDescent="0.2">
      <c r="A2070" s="7" t="s">
        <v>907</v>
      </c>
      <c r="B2070" s="6"/>
      <c r="C2070" s="7" t="s">
        <v>4212</v>
      </c>
      <c r="D2070" s="7" t="s">
        <v>412</v>
      </c>
      <c r="E2070" s="7" t="s">
        <v>1113</v>
      </c>
      <c r="F2070" s="7" t="s">
        <v>909</v>
      </c>
      <c r="G2070" s="7" t="s">
        <v>909</v>
      </c>
      <c r="J2070"/>
      <c r="K2070"/>
      <c r="L2070"/>
      <c r="M2070"/>
      <c r="N2070"/>
      <c r="O2070"/>
      <c r="P2070"/>
    </row>
    <row r="2071" spans="1:16" hidden="1" x14ac:dyDescent="0.2">
      <c r="A2071" s="7" t="s">
        <v>907</v>
      </c>
      <c r="B2071" s="6"/>
      <c r="C2071" s="7" t="s">
        <v>4212</v>
      </c>
      <c r="D2071" s="7" t="s">
        <v>412</v>
      </c>
      <c r="E2071" s="7" t="s">
        <v>1113</v>
      </c>
      <c r="F2071" s="7" t="s">
        <v>909</v>
      </c>
      <c r="G2071" s="7" t="s">
        <v>909</v>
      </c>
      <c r="J2071"/>
      <c r="K2071"/>
      <c r="L2071"/>
      <c r="M2071"/>
      <c r="N2071"/>
      <c r="O2071"/>
      <c r="P2071"/>
    </row>
    <row r="2072" spans="1:16" hidden="1" x14ac:dyDescent="0.2">
      <c r="A2072" s="7" t="s">
        <v>907</v>
      </c>
      <c r="C2072" s="7" t="s">
        <v>4212</v>
      </c>
      <c r="D2072" s="7" t="s">
        <v>412</v>
      </c>
      <c r="E2072" s="7" t="s">
        <v>1113</v>
      </c>
      <c r="F2072" s="7" t="s">
        <v>909</v>
      </c>
      <c r="G2072" s="7" t="s">
        <v>909</v>
      </c>
      <c r="J2072"/>
      <c r="K2072"/>
      <c r="L2072"/>
      <c r="M2072"/>
      <c r="N2072"/>
      <c r="O2072"/>
      <c r="P2072"/>
    </row>
    <row r="2073" spans="1:16" hidden="1" x14ac:dyDescent="0.2">
      <c r="A2073" s="7" t="s">
        <v>907</v>
      </c>
      <c r="C2073" s="7" t="s">
        <v>4212</v>
      </c>
      <c r="D2073" s="7" t="s">
        <v>412</v>
      </c>
      <c r="E2073" s="7" t="s">
        <v>1113</v>
      </c>
      <c r="F2073" s="7" t="s">
        <v>909</v>
      </c>
      <c r="G2073" s="7" t="s">
        <v>909</v>
      </c>
      <c r="J2073"/>
      <c r="K2073"/>
      <c r="L2073"/>
      <c r="M2073"/>
      <c r="N2073"/>
      <c r="O2073"/>
      <c r="P2073"/>
    </row>
    <row r="2074" spans="1:16" hidden="1" x14ac:dyDescent="0.2">
      <c r="A2074" s="7" t="s">
        <v>907</v>
      </c>
      <c r="B2074" s="6"/>
      <c r="C2074" s="7" t="s">
        <v>4212</v>
      </c>
      <c r="D2074" s="7" t="s">
        <v>412</v>
      </c>
      <c r="E2074" s="7" t="s">
        <v>1113</v>
      </c>
      <c r="F2074" s="7" t="s">
        <v>909</v>
      </c>
      <c r="G2074" s="7" t="s">
        <v>909</v>
      </c>
      <c r="J2074"/>
      <c r="K2074"/>
      <c r="L2074"/>
      <c r="M2074"/>
      <c r="N2074"/>
      <c r="O2074"/>
      <c r="P2074"/>
    </row>
    <row r="2075" spans="1:16" hidden="1" x14ac:dyDescent="0.2">
      <c r="A2075" s="7" t="s">
        <v>907</v>
      </c>
      <c r="B2075" s="6"/>
      <c r="C2075" s="7" t="s">
        <v>4212</v>
      </c>
      <c r="D2075" s="7" t="s">
        <v>412</v>
      </c>
      <c r="E2075" s="7" t="s">
        <v>1113</v>
      </c>
      <c r="F2075" s="7" t="s">
        <v>909</v>
      </c>
      <c r="G2075" s="7" t="s">
        <v>909</v>
      </c>
      <c r="J2075"/>
      <c r="K2075"/>
      <c r="L2075"/>
      <c r="M2075"/>
      <c r="N2075"/>
      <c r="O2075"/>
      <c r="P2075"/>
    </row>
    <row r="2076" spans="1:16" hidden="1" x14ac:dyDescent="0.2">
      <c r="A2076" s="7" t="s">
        <v>907</v>
      </c>
      <c r="C2076" s="7" t="s">
        <v>4212</v>
      </c>
      <c r="D2076" s="7" t="s">
        <v>412</v>
      </c>
      <c r="E2076" s="7" t="s">
        <v>1113</v>
      </c>
      <c r="F2076" s="7" t="s">
        <v>909</v>
      </c>
      <c r="G2076" s="7" t="s">
        <v>909</v>
      </c>
      <c r="J2076"/>
      <c r="K2076"/>
      <c r="L2076"/>
      <c r="M2076"/>
      <c r="N2076"/>
      <c r="O2076"/>
      <c r="P2076"/>
    </row>
    <row r="2077" spans="1:16" hidden="1" x14ac:dyDescent="0.2">
      <c r="A2077" s="7" t="s">
        <v>907</v>
      </c>
      <c r="B2077" s="6"/>
      <c r="C2077" s="7" t="s">
        <v>4212</v>
      </c>
      <c r="D2077" s="7" t="s">
        <v>412</v>
      </c>
      <c r="E2077" s="7" t="s">
        <v>1113</v>
      </c>
      <c r="F2077" s="7" t="s">
        <v>909</v>
      </c>
      <c r="G2077" s="7" t="s">
        <v>909</v>
      </c>
      <c r="J2077"/>
      <c r="K2077"/>
      <c r="L2077"/>
      <c r="M2077"/>
      <c r="N2077"/>
      <c r="O2077"/>
      <c r="P2077"/>
    </row>
    <row r="2078" spans="1:16" hidden="1" x14ac:dyDescent="0.2">
      <c r="A2078" s="7" t="s">
        <v>907</v>
      </c>
      <c r="C2078" s="7" t="s">
        <v>4212</v>
      </c>
      <c r="D2078" s="7" t="s">
        <v>412</v>
      </c>
      <c r="E2078" s="7" t="s">
        <v>1113</v>
      </c>
      <c r="F2078" s="7" t="s">
        <v>909</v>
      </c>
      <c r="G2078" s="7" t="s">
        <v>909</v>
      </c>
      <c r="J2078"/>
      <c r="K2078"/>
      <c r="L2078"/>
      <c r="M2078"/>
      <c r="N2078"/>
      <c r="O2078"/>
      <c r="P2078"/>
    </row>
    <row r="2079" spans="1:16" hidden="1" x14ac:dyDescent="0.2">
      <c r="A2079" s="7" t="s">
        <v>907</v>
      </c>
      <c r="C2079" s="7" t="s">
        <v>4212</v>
      </c>
      <c r="D2079" s="7" t="s">
        <v>412</v>
      </c>
      <c r="E2079" s="7" t="s">
        <v>1113</v>
      </c>
      <c r="F2079" s="7" t="s">
        <v>909</v>
      </c>
      <c r="G2079" s="7" t="s">
        <v>909</v>
      </c>
      <c r="J2079"/>
      <c r="K2079"/>
      <c r="L2079"/>
      <c r="M2079"/>
      <c r="N2079"/>
      <c r="O2079"/>
      <c r="P2079"/>
    </row>
    <row r="2080" spans="1:16" hidden="1" x14ac:dyDescent="0.2">
      <c r="A2080" s="7" t="s">
        <v>907</v>
      </c>
      <c r="C2080" s="7" t="s">
        <v>4212</v>
      </c>
      <c r="D2080" s="7" t="s">
        <v>412</v>
      </c>
      <c r="E2080" s="7" t="s">
        <v>1113</v>
      </c>
      <c r="F2080" s="7" t="s">
        <v>909</v>
      </c>
      <c r="G2080" s="7" t="s">
        <v>909</v>
      </c>
      <c r="J2080"/>
      <c r="K2080"/>
      <c r="L2080"/>
      <c r="M2080"/>
      <c r="N2080"/>
      <c r="O2080"/>
      <c r="P2080"/>
    </row>
    <row r="2081" spans="1:16" hidden="1" x14ac:dyDescent="0.2">
      <c r="A2081" s="7" t="s">
        <v>907</v>
      </c>
      <c r="B2081" s="6"/>
      <c r="C2081" s="7" t="s">
        <v>4212</v>
      </c>
      <c r="D2081" s="7" t="s">
        <v>412</v>
      </c>
      <c r="E2081" s="7" t="s">
        <v>1113</v>
      </c>
      <c r="F2081" s="7" t="s">
        <v>909</v>
      </c>
      <c r="G2081" s="7" t="s">
        <v>909</v>
      </c>
      <c r="J2081"/>
      <c r="K2081"/>
      <c r="L2081"/>
      <c r="M2081"/>
      <c r="N2081"/>
      <c r="O2081"/>
      <c r="P2081"/>
    </row>
    <row r="2082" spans="1:16" hidden="1" x14ac:dyDescent="0.2">
      <c r="A2082" s="7" t="s">
        <v>907</v>
      </c>
      <c r="B2082" s="6"/>
      <c r="C2082" s="7" t="s">
        <v>4212</v>
      </c>
      <c r="D2082" s="7" t="s">
        <v>412</v>
      </c>
      <c r="E2082" s="7" t="s">
        <v>1113</v>
      </c>
      <c r="F2082" s="7" t="s">
        <v>909</v>
      </c>
      <c r="G2082" s="7" t="s">
        <v>909</v>
      </c>
      <c r="J2082"/>
      <c r="K2082"/>
      <c r="L2082"/>
      <c r="M2082"/>
      <c r="N2082"/>
      <c r="O2082"/>
      <c r="P2082"/>
    </row>
    <row r="2083" spans="1:16" hidden="1" x14ac:dyDescent="0.2">
      <c r="A2083" s="7" t="s">
        <v>289</v>
      </c>
      <c r="B2083" s="6"/>
      <c r="C2083" s="7" t="s">
        <v>4436</v>
      </c>
      <c r="D2083" s="7" t="s">
        <v>412</v>
      </c>
      <c r="E2083" s="7" t="s">
        <v>1113</v>
      </c>
      <c r="F2083" s="7" t="s">
        <v>1210</v>
      </c>
      <c r="G2083" s="7" t="s">
        <v>1210</v>
      </c>
      <c r="J2083"/>
      <c r="K2083"/>
      <c r="L2083"/>
      <c r="M2083"/>
      <c r="N2083"/>
      <c r="O2083"/>
      <c r="P2083"/>
    </row>
    <row r="2084" spans="1:16" hidden="1" x14ac:dyDescent="0.2">
      <c r="A2084" s="7" t="s">
        <v>309</v>
      </c>
      <c r="B2084" s="6"/>
      <c r="C2084" s="7" t="s">
        <v>2242</v>
      </c>
      <c r="D2084" s="7" t="s">
        <v>412</v>
      </c>
      <c r="E2084" s="7" t="s">
        <v>1113</v>
      </c>
      <c r="F2084" s="7" t="s">
        <v>312</v>
      </c>
      <c r="G2084" s="7" t="s">
        <v>312</v>
      </c>
      <c r="J2084"/>
      <c r="K2084"/>
      <c r="L2084"/>
      <c r="M2084"/>
      <c r="N2084"/>
      <c r="O2084"/>
      <c r="P2084"/>
    </row>
    <row r="2085" spans="1:16" hidden="1" x14ac:dyDescent="0.2">
      <c r="A2085" s="7" t="s">
        <v>417</v>
      </c>
      <c r="B2085" s="7" t="s">
        <v>421</v>
      </c>
      <c r="C2085" s="7" t="s">
        <v>1825</v>
      </c>
      <c r="D2085" s="7" t="s">
        <v>134</v>
      </c>
      <c r="E2085" s="7" t="s">
        <v>167</v>
      </c>
      <c r="F2085" s="7" t="s">
        <v>420</v>
      </c>
      <c r="G2085" s="7" t="s">
        <v>420</v>
      </c>
      <c r="J2085"/>
      <c r="K2085"/>
      <c r="L2085"/>
      <c r="M2085"/>
      <c r="N2085"/>
      <c r="O2085"/>
      <c r="P2085"/>
    </row>
    <row r="2086" spans="1:16" hidden="1" x14ac:dyDescent="0.2">
      <c r="A2086" s="7" t="s">
        <v>417</v>
      </c>
      <c r="B2086" s="7" t="s">
        <v>423</v>
      </c>
      <c r="C2086" s="7" t="s">
        <v>2013</v>
      </c>
      <c r="D2086" s="7" t="s">
        <v>134</v>
      </c>
      <c r="E2086" s="7" t="s">
        <v>167</v>
      </c>
      <c r="F2086" s="7" t="s">
        <v>420</v>
      </c>
      <c r="G2086" s="7" t="s">
        <v>420</v>
      </c>
      <c r="J2086"/>
      <c r="K2086"/>
      <c r="L2086"/>
      <c r="M2086"/>
      <c r="N2086"/>
      <c r="O2086"/>
      <c r="P2086"/>
    </row>
    <row r="2087" spans="1:16" hidden="1" x14ac:dyDescent="0.2">
      <c r="J2087"/>
      <c r="K2087"/>
      <c r="L2087"/>
      <c r="M2087"/>
      <c r="N2087"/>
      <c r="O2087"/>
      <c r="P2087"/>
    </row>
    <row r="2088" spans="1:16" hidden="1" x14ac:dyDescent="0.2">
      <c r="J2088"/>
      <c r="K2088"/>
      <c r="L2088"/>
      <c r="M2088"/>
      <c r="N2088"/>
      <c r="O2088"/>
      <c r="P2088"/>
    </row>
    <row r="2089" spans="1:16" hidden="1" x14ac:dyDescent="0.2">
      <c r="B2089" s="6"/>
      <c r="J2089"/>
      <c r="K2089"/>
      <c r="L2089"/>
      <c r="M2089"/>
      <c r="N2089"/>
      <c r="O2089"/>
      <c r="P2089"/>
    </row>
    <row r="2090" spans="1:16" hidden="1" x14ac:dyDescent="0.2">
      <c r="B2090" s="6"/>
      <c r="J2090"/>
      <c r="K2090"/>
      <c r="L2090"/>
      <c r="M2090"/>
      <c r="N2090"/>
      <c r="O2090"/>
      <c r="P2090"/>
    </row>
    <row r="2091" spans="1:16" hidden="1" x14ac:dyDescent="0.2">
      <c r="B2091" s="6"/>
      <c r="J2091"/>
      <c r="K2091"/>
      <c r="L2091"/>
      <c r="M2091"/>
      <c r="N2091"/>
      <c r="O2091"/>
      <c r="P2091"/>
    </row>
    <row r="2092" spans="1:16" hidden="1" x14ac:dyDescent="0.2">
      <c r="J2092"/>
      <c r="K2092"/>
      <c r="L2092"/>
      <c r="M2092"/>
      <c r="N2092"/>
      <c r="O2092"/>
      <c r="P2092"/>
    </row>
    <row r="2093" spans="1:16" hidden="1" x14ac:dyDescent="0.2">
      <c r="B2093" s="6"/>
      <c r="J2093"/>
      <c r="K2093"/>
      <c r="L2093"/>
      <c r="M2093"/>
      <c r="N2093"/>
      <c r="O2093"/>
      <c r="P2093"/>
    </row>
    <row r="2094" spans="1:16" hidden="1" x14ac:dyDescent="0.2">
      <c r="J2094"/>
      <c r="K2094"/>
      <c r="L2094"/>
      <c r="M2094"/>
      <c r="N2094"/>
      <c r="O2094"/>
      <c r="P2094"/>
    </row>
    <row r="2095" spans="1:16" hidden="1" x14ac:dyDescent="0.2">
      <c r="J2095"/>
      <c r="K2095"/>
      <c r="L2095"/>
      <c r="M2095"/>
      <c r="N2095"/>
      <c r="O2095"/>
      <c r="P2095"/>
    </row>
    <row r="2096" spans="1:16" hidden="1" x14ac:dyDescent="0.2">
      <c r="B2096" s="6"/>
      <c r="J2096"/>
      <c r="K2096"/>
      <c r="L2096"/>
      <c r="M2096"/>
      <c r="N2096"/>
      <c r="O2096"/>
      <c r="P2096"/>
    </row>
    <row r="2097" spans="2:16" hidden="1" x14ac:dyDescent="0.2">
      <c r="J2097"/>
      <c r="K2097"/>
      <c r="L2097"/>
      <c r="M2097"/>
      <c r="N2097"/>
      <c r="O2097"/>
      <c r="P2097"/>
    </row>
    <row r="2098" spans="2:16" hidden="1" x14ac:dyDescent="0.2">
      <c r="B2098" s="6"/>
      <c r="J2098"/>
      <c r="K2098"/>
      <c r="L2098"/>
      <c r="M2098"/>
      <c r="N2098"/>
      <c r="O2098"/>
      <c r="P2098"/>
    </row>
    <row r="2099" spans="2:16" hidden="1" x14ac:dyDescent="0.2">
      <c r="B2099" s="6"/>
      <c r="J2099"/>
      <c r="K2099"/>
      <c r="L2099"/>
      <c r="M2099"/>
      <c r="N2099"/>
      <c r="O2099"/>
      <c r="P2099"/>
    </row>
    <row r="2100" spans="2:16" hidden="1" x14ac:dyDescent="0.2">
      <c r="J2100"/>
      <c r="K2100"/>
      <c r="L2100"/>
      <c r="M2100"/>
      <c r="N2100"/>
      <c r="O2100"/>
      <c r="P2100"/>
    </row>
    <row r="2101" spans="2:16" hidden="1" x14ac:dyDescent="0.2">
      <c r="B2101" s="6"/>
      <c r="J2101"/>
      <c r="K2101"/>
      <c r="L2101"/>
      <c r="M2101"/>
      <c r="N2101"/>
      <c r="O2101"/>
      <c r="P2101"/>
    </row>
    <row r="2102" spans="2:16" hidden="1" x14ac:dyDescent="0.2">
      <c r="J2102"/>
      <c r="K2102"/>
      <c r="L2102"/>
      <c r="M2102"/>
      <c r="N2102"/>
      <c r="O2102"/>
      <c r="P2102"/>
    </row>
    <row r="2103" spans="2:16" hidden="1" x14ac:dyDescent="0.2">
      <c r="J2103"/>
      <c r="K2103"/>
      <c r="L2103"/>
      <c r="M2103"/>
      <c r="N2103"/>
      <c r="O2103"/>
      <c r="P2103"/>
    </row>
    <row r="2104" spans="2:16" hidden="1" x14ac:dyDescent="0.2">
      <c r="J2104"/>
      <c r="K2104"/>
      <c r="L2104"/>
      <c r="M2104"/>
      <c r="N2104"/>
      <c r="O2104"/>
      <c r="P2104"/>
    </row>
    <row r="2105" spans="2:16" hidden="1" x14ac:dyDescent="0.2">
      <c r="J2105"/>
      <c r="K2105"/>
      <c r="L2105"/>
      <c r="M2105"/>
      <c r="N2105"/>
      <c r="O2105"/>
      <c r="P2105"/>
    </row>
    <row r="2106" spans="2:16" hidden="1" x14ac:dyDescent="0.2">
      <c r="B2106" s="6"/>
      <c r="J2106"/>
      <c r="K2106"/>
      <c r="L2106"/>
      <c r="M2106"/>
      <c r="N2106"/>
      <c r="O2106"/>
      <c r="P2106"/>
    </row>
    <row r="2107" spans="2:16" hidden="1" x14ac:dyDescent="0.2">
      <c r="B2107" s="6"/>
      <c r="J2107"/>
      <c r="K2107"/>
      <c r="L2107"/>
      <c r="M2107"/>
      <c r="N2107"/>
      <c r="O2107"/>
      <c r="P2107"/>
    </row>
    <row r="2108" spans="2:16" hidden="1" x14ac:dyDescent="0.2">
      <c r="J2108"/>
      <c r="K2108"/>
      <c r="L2108"/>
      <c r="M2108"/>
      <c r="N2108"/>
      <c r="O2108"/>
      <c r="P2108"/>
    </row>
    <row r="2109" spans="2:16" hidden="1" x14ac:dyDescent="0.2">
      <c r="J2109"/>
      <c r="K2109"/>
      <c r="L2109"/>
      <c r="M2109"/>
      <c r="N2109"/>
      <c r="O2109"/>
      <c r="P2109"/>
    </row>
    <row r="2110" spans="2:16" hidden="1" x14ac:dyDescent="0.2">
      <c r="B2110" s="6"/>
      <c r="J2110"/>
      <c r="K2110"/>
      <c r="L2110"/>
      <c r="M2110"/>
      <c r="N2110"/>
      <c r="O2110"/>
      <c r="P2110"/>
    </row>
    <row r="2111" spans="2:16" hidden="1" x14ac:dyDescent="0.2">
      <c r="B2111" s="6"/>
      <c r="J2111"/>
      <c r="K2111"/>
      <c r="L2111"/>
      <c r="M2111"/>
      <c r="N2111"/>
      <c r="O2111"/>
      <c r="P2111"/>
    </row>
    <row r="2112" spans="2:16" hidden="1" x14ac:dyDescent="0.2">
      <c r="J2112"/>
      <c r="K2112"/>
      <c r="L2112"/>
      <c r="M2112"/>
      <c r="N2112"/>
      <c r="O2112"/>
      <c r="P2112"/>
    </row>
    <row r="2113" spans="2:16" hidden="1" x14ac:dyDescent="0.2">
      <c r="J2113"/>
      <c r="K2113"/>
      <c r="L2113"/>
      <c r="M2113"/>
      <c r="N2113"/>
      <c r="O2113"/>
      <c r="P2113"/>
    </row>
    <row r="2114" spans="2:16" hidden="1" x14ac:dyDescent="0.2">
      <c r="J2114"/>
      <c r="K2114"/>
      <c r="L2114"/>
      <c r="M2114"/>
      <c r="N2114"/>
      <c r="O2114"/>
      <c r="P2114"/>
    </row>
    <row r="2115" spans="2:16" hidden="1" x14ac:dyDescent="0.2">
      <c r="J2115"/>
      <c r="K2115"/>
      <c r="L2115"/>
      <c r="M2115"/>
      <c r="N2115"/>
      <c r="O2115"/>
      <c r="P2115"/>
    </row>
    <row r="2116" spans="2:16" hidden="1" x14ac:dyDescent="0.2">
      <c r="B2116" s="6"/>
      <c r="J2116"/>
      <c r="K2116"/>
      <c r="L2116"/>
      <c r="M2116"/>
      <c r="N2116"/>
      <c r="O2116"/>
      <c r="P2116"/>
    </row>
    <row r="2117" spans="2:16" hidden="1" x14ac:dyDescent="0.2">
      <c r="J2117"/>
      <c r="K2117"/>
      <c r="L2117"/>
      <c r="M2117"/>
      <c r="N2117"/>
      <c r="O2117"/>
      <c r="P2117"/>
    </row>
    <row r="2118" spans="2:16" hidden="1" x14ac:dyDescent="0.2">
      <c r="J2118"/>
      <c r="K2118"/>
      <c r="L2118"/>
      <c r="M2118"/>
      <c r="N2118"/>
      <c r="O2118"/>
      <c r="P2118"/>
    </row>
    <row r="2119" spans="2:16" hidden="1" x14ac:dyDescent="0.2">
      <c r="J2119"/>
      <c r="K2119"/>
      <c r="L2119"/>
      <c r="M2119"/>
      <c r="N2119"/>
      <c r="O2119"/>
      <c r="P2119"/>
    </row>
    <row r="2120" spans="2:16" hidden="1" x14ac:dyDescent="0.2">
      <c r="B2120" s="6"/>
      <c r="J2120"/>
      <c r="K2120"/>
      <c r="L2120"/>
      <c r="M2120"/>
      <c r="N2120"/>
      <c r="O2120"/>
      <c r="P2120"/>
    </row>
    <row r="2121" spans="2:16" hidden="1" x14ac:dyDescent="0.2">
      <c r="J2121"/>
      <c r="K2121"/>
      <c r="L2121"/>
      <c r="M2121"/>
      <c r="N2121"/>
      <c r="O2121"/>
      <c r="P2121"/>
    </row>
    <row r="2122" spans="2:16" hidden="1" x14ac:dyDescent="0.2">
      <c r="J2122"/>
      <c r="K2122"/>
      <c r="L2122"/>
      <c r="M2122"/>
      <c r="N2122"/>
      <c r="O2122"/>
      <c r="P2122"/>
    </row>
    <row r="2123" spans="2:16" hidden="1" x14ac:dyDescent="0.2">
      <c r="B2123" s="6"/>
      <c r="J2123"/>
      <c r="K2123"/>
      <c r="L2123"/>
      <c r="M2123"/>
      <c r="N2123"/>
      <c r="O2123"/>
      <c r="P2123"/>
    </row>
    <row r="2124" spans="2:16" hidden="1" x14ac:dyDescent="0.2">
      <c r="J2124"/>
      <c r="K2124"/>
      <c r="L2124"/>
      <c r="M2124"/>
      <c r="N2124"/>
      <c r="O2124"/>
      <c r="P2124"/>
    </row>
    <row r="2125" spans="2:16" hidden="1" x14ac:dyDescent="0.2">
      <c r="J2125"/>
      <c r="K2125"/>
      <c r="L2125"/>
      <c r="M2125"/>
      <c r="N2125"/>
      <c r="O2125"/>
      <c r="P2125"/>
    </row>
    <row r="2126" spans="2:16" hidden="1" x14ac:dyDescent="0.2">
      <c r="J2126"/>
      <c r="K2126"/>
      <c r="L2126"/>
      <c r="M2126"/>
      <c r="N2126"/>
      <c r="O2126"/>
      <c r="P2126"/>
    </row>
    <row r="2127" spans="2:16" hidden="1" x14ac:dyDescent="0.2">
      <c r="B2127" s="6"/>
      <c r="J2127"/>
      <c r="K2127"/>
      <c r="L2127"/>
      <c r="M2127"/>
      <c r="N2127"/>
      <c r="O2127"/>
      <c r="P2127"/>
    </row>
    <row r="2128" spans="2:16" hidden="1" x14ac:dyDescent="0.2">
      <c r="J2128"/>
      <c r="K2128"/>
      <c r="L2128"/>
      <c r="M2128"/>
      <c r="N2128"/>
      <c r="O2128"/>
      <c r="P2128"/>
    </row>
    <row r="2129" spans="2:16" hidden="1" x14ac:dyDescent="0.2">
      <c r="B2129" s="6"/>
      <c r="J2129"/>
      <c r="K2129"/>
      <c r="L2129"/>
      <c r="M2129"/>
      <c r="N2129"/>
      <c r="O2129"/>
      <c r="P2129"/>
    </row>
    <row r="2130" spans="2:16" hidden="1" x14ac:dyDescent="0.2">
      <c r="J2130"/>
      <c r="K2130"/>
      <c r="L2130"/>
      <c r="M2130"/>
      <c r="N2130"/>
      <c r="O2130"/>
      <c r="P2130"/>
    </row>
    <row r="2131" spans="2:16" hidden="1" x14ac:dyDescent="0.2">
      <c r="J2131"/>
      <c r="K2131"/>
      <c r="L2131"/>
      <c r="M2131"/>
      <c r="N2131"/>
      <c r="O2131"/>
      <c r="P2131"/>
    </row>
    <row r="2132" spans="2:16" hidden="1" x14ac:dyDescent="0.2">
      <c r="J2132"/>
      <c r="K2132"/>
      <c r="L2132"/>
      <c r="M2132"/>
      <c r="N2132"/>
      <c r="O2132"/>
      <c r="P2132"/>
    </row>
    <row r="2133" spans="2:16" hidden="1" x14ac:dyDescent="0.2">
      <c r="J2133"/>
      <c r="K2133"/>
      <c r="L2133"/>
      <c r="M2133"/>
      <c r="N2133"/>
      <c r="O2133"/>
      <c r="P2133"/>
    </row>
    <row r="2134" spans="2:16" hidden="1" x14ac:dyDescent="0.2">
      <c r="J2134"/>
      <c r="K2134"/>
      <c r="L2134"/>
      <c r="M2134"/>
      <c r="N2134"/>
      <c r="O2134"/>
      <c r="P2134"/>
    </row>
    <row r="2135" spans="2:16" hidden="1" x14ac:dyDescent="0.2">
      <c r="J2135"/>
      <c r="K2135"/>
      <c r="L2135"/>
      <c r="M2135"/>
      <c r="N2135"/>
      <c r="O2135"/>
      <c r="P2135"/>
    </row>
    <row r="2136" spans="2:16" hidden="1" x14ac:dyDescent="0.2">
      <c r="J2136"/>
      <c r="K2136"/>
      <c r="L2136"/>
      <c r="M2136"/>
      <c r="N2136"/>
      <c r="O2136"/>
      <c r="P2136"/>
    </row>
    <row r="2137" spans="2:16" hidden="1" x14ac:dyDescent="0.2">
      <c r="J2137"/>
      <c r="K2137"/>
      <c r="L2137"/>
      <c r="M2137"/>
      <c r="N2137"/>
      <c r="O2137"/>
      <c r="P2137"/>
    </row>
    <row r="2138" spans="2:16" hidden="1" x14ac:dyDescent="0.2">
      <c r="J2138"/>
      <c r="K2138"/>
      <c r="L2138"/>
      <c r="M2138"/>
      <c r="N2138"/>
      <c r="O2138"/>
      <c r="P2138"/>
    </row>
    <row r="2139" spans="2:16" hidden="1" x14ac:dyDescent="0.2">
      <c r="J2139"/>
      <c r="K2139"/>
      <c r="L2139"/>
      <c r="M2139"/>
      <c r="N2139"/>
      <c r="O2139"/>
      <c r="P2139"/>
    </row>
    <row r="2140" spans="2:16" hidden="1" x14ac:dyDescent="0.2">
      <c r="J2140"/>
      <c r="K2140"/>
      <c r="L2140"/>
      <c r="M2140"/>
      <c r="N2140"/>
      <c r="O2140"/>
      <c r="P2140"/>
    </row>
    <row r="2141" spans="2:16" hidden="1" x14ac:dyDescent="0.2">
      <c r="B2141" s="6"/>
      <c r="J2141"/>
      <c r="K2141"/>
      <c r="L2141"/>
      <c r="M2141"/>
      <c r="N2141"/>
      <c r="O2141"/>
      <c r="P2141"/>
    </row>
    <row r="2142" spans="2:16" hidden="1" x14ac:dyDescent="0.2">
      <c r="B2142" s="6"/>
      <c r="J2142"/>
      <c r="K2142"/>
      <c r="L2142"/>
      <c r="M2142"/>
      <c r="N2142"/>
      <c r="O2142"/>
      <c r="P2142"/>
    </row>
    <row r="2143" spans="2:16" hidden="1" x14ac:dyDescent="0.2">
      <c r="B2143" s="6"/>
      <c r="J2143"/>
      <c r="K2143"/>
      <c r="L2143"/>
      <c r="M2143"/>
      <c r="N2143"/>
      <c r="O2143"/>
      <c r="P2143"/>
    </row>
    <row r="2144" spans="2:16" hidden="1" x14ac:dyDescent="0.2">
      <c r="J2144"/>
      <c r="K2144"/>
      <c r="L2144"/>
      <c r="M2144"/>
      <c r="N2144"/>
      <c r="O2144"/>
      <c r="P2144"/>
    </row>
    <row r="2145" spans="2:16" hidden="1" x14ac:dyDescent="0.2">
      <c r="J2145"/>
      <c r="K2145"/>
      <c r="L2145"/>
      <c r="M2145"/>
      <c r="N2145"/>
      <c r="O2145"/>
      <c r="P2145"/>
    </row>
    <row r="2146" spans="2:16" hidden="1" x14ac:dyDescent="0.2">
      <c r="J2146"/>
      <c r="K2146"/>
      <c r="L2146"/>
      <c r="M2146"/>
      <c r="N2146"/>
      <c r="O2146"/>
      <c r="P2146"/>
    </row>
    <row r="2147" spans="2:16" hidden="1" x14ac:dyDescent="0.2">
      <c r="B2147" s="6"/>
      <c r="J2147"/>
      <c r="K2147"/>
      <c r="L2147"/>
      <c r="M2147"/>
      <c r="N2147"/>
      <c r="O2147"/>
      <c r="P2147"/>
    </row>
    <row r="2148" spans="2:16" hidden="1" x14ac:dyDescent="0.2">
      <c r="J2148"/>
      <c r="K2148"/>
      <c r="L2148"/>
      <c r="M2148"/>
      <c r="N2148"/>
      <c r="O2148"/>
      <c r="P2148"/>
    </row>
    <row r="2149" spans="2:16" hidden="1" x14ac:dyDescent="0.2">
      <c r="J2149"/>
      <c r="K2149"/>
      <c r="L2149"/>
      <c r="M2149"/>
      <c r="N2149"/>
      <c r="O2149"/>
      <c r="P2149"/>
    </row>
    <row r="2150" spans="2:16" hidden="1" x14ac:dyDescent="0.2">
      <c r="B2150" s="6"/>
      <c r="J2150"/>
      <c r="K2150"/>
      <c r="L2150"/>
      <c r="M2150"/>
      <c r="N2150"/>
      <c r="O2150"/>
      <c r="P2150"/>
    </row>
    <row r="2151" spans="2:16" hidden="1" x14ac:dyDescent="0.2">
      <c r="J2151"/>
      <c r="K2151"/>
      <c r="L2151"/>
      <c r="M2151"/>
      <c r="N2151"/>
      <c r="O2151"/>
      <c r="P2151"/>
    </row>
    <row r="2152" spans="2:16" hidden="1" x14ac:dyDescent="0.2">
      <c r="J2152"/>
      <c r="K2152"/>
      <c r="L2152"/>
      <c r="M2152"/>
      <c r="N2152"/>
      <c r="O2152"/>
      <c r="P2152"/>
    </row>
    <row r="2153" spans="2:16" hidden="1" x14ac:dyDescent="0.2">
      <c r="J2153"/>
      <c r="K2153"/>
      <c r="L2153"/>
      <c r="M2153"/>
      <c r="N2153"/>
      <c r="O2153"/>
      <c r="P2153"/>
    </row>
    <row r="2154" spans="2:16" hidden="1" x14ac:dyDescent="0.2">
      <c r="B2154" s="6"/>
      <c r="J2154"/>
      <c r="K2154"/>
      <c r="L2154"/>
      <c r="M2154"/>
      <c r="N2154"/>
      <c r="O2154"/>
      <c r="P2154"/>
    </row>
    <row r="2155" spans="2:16" hidden="1" x14ac:dyDescent="0.2">
      <c r="B2155" s="6"/>
      <c r="J2155"/>
      <c r="K2155"/>
      <c r="L2155"/>
      <c r="M2155"/>
      <c r="N2155"/>
      <c r="O2155"/>
      <c r="P2155"/>
    </row>
    <row r="2156" spans="2:16" hidden="1" x14ac:dyDescent="0.2">
      <c r="J2156"/>
      <c r="K2156"/>
      <c r="L2156"/>
      <c r="M2156"/>
      <c r="N2156"/>
      <c r="O2156"/>
      <c r="P2156"/>
    </row>
    <row r="2157" spans="2:16" hidden="1" x14ac:dyDescent="0.2">
      <c r="B2157" s="6"/>
      <c r="J2157"/>
      <c r="K2157"/>
      <c r="L2157"/>
      <c r="M2157"/>
      <c r="N2157"/>
      <c r="O2157"/>
      <c r="P2157"/>
    </row>
    <row r="2158" spans="2:16" hidden="1" x14ac:dyDescent="0.2">
      <c r="J2158"/>
      <c r="K2158"/>
      <c r="L2158"/>
      <c r="M2158"/>
      <c r="N2158"/>
      <c r="O2158"/>
      <c r="P2158"/>
    </row>
    <row r="2159" spans="2:16" hidden="1" x14ac:dyDescent="0.2">
      <c r="B2159" s="6"/>
      <c r="J2159"/>
      <c r="K2159"/>
      <c r="L2159"/>
      <c r="M2159"/>
      <c r="N2159"/>
      <c r="O2159"/>
      <c r="P2159"/>
    </row>
    <row r="2160" spans="2:16" hidden="1" x14ac:dyDescent="0.2">
      <c r="J2160"/>
      <c r="K2160"/>
      <c r="L2160"/>
      <c r="M2160"/>
      <c r="N2160"/>
      <c r="O2160"/>
      <c r="P2160"/>
    </row>
    <row r="2161" spans="2:16" hidden="1" x14ac:dyDescent="0.2">
      <c r="J2161"/>
      <c r="K2161"/>
      <c r="L2161"/>
      <c r="M2161"/>
      <c r="N2161"/>
      <c r="O2161"/>
      <c r="P2161"/>
    </row>
    <row r="2162" spans="2:16" hidden="1" x14ac:dyDescent="0.2">
      <c r="B2162" s="6"/>
      <c r="J2162"/>
      <c r="K2162"/>
      <c r="L2162"/>
      <c r="M2162"/>
      <c r="N2162"/>
      <c r="O2162"/>
      <c r="P2162"/>
    </row>
    <row r="2163" spans="2:16" hidden="1" x14ac:dyDescent="0.2">
      <c r="B2163" s="6"/>
      <c r="J2163"/>
      <c r="K2163"/>
      <c r="L2163"/>
      <c r="M2163"/>
      <c r="N2163"/>
      <c r="O2163"/>
      <c r="P2163"/>
    </row>
    <row r="2164" spans="2:16" hidden="1" x14ac:dyDescent="0.2">
      <c r="B2164" s="6"/>
      <c r="J2164"/>
      <c r="K2164"/>
      <c r="L2164"/>
      <c r="M2164"/>
      <c r="N2164"/>
      <c r="O2164"/>
      <c r="P2164"/>
    </row>
    <row r="2165" spans="2:16" hidden="1" x14ac:dyDescent="0.2">
      <c r="J2165"/>
      <c r="K2165"/>
      <c r="L2165"/>
      <c r="M2165"/>
      <c r="N2165"/>
      <c r="O2165"/>
      <c r="P2165"/>
    </row>
    <row r="2166" spans="2:16" hidden="1" x14ac:dyDescent="0.2">
      <c r="J2166"/>
      <c r="K2166"/>
      <c r="L2166"/>
      <c r="M2166"/>
      <c r="N2166"/>
      <c r="O2166"/>
      <c r="P2166"/>
    </row>
    <row r="2167" spans="2:16" hidden="1" x14ac:dyDescent="0.2">
      <c r="J2167"/>
      <c r="K2167"/>
      <c r="L2167"/>
      <c r="M2167"/>
      <c r="N2167"/>
      <c r="O2167"/>
      <c r="P2167"/>
    </row>
    <row r="2168" spans="2:16" hidden="1" x14ac:dyDescent="0.2">
      <c r="B2168" s="6"/>
      <c r="J2168"/>
      <c r="K2168"/>
      <c r="L2168"/>
      <c r="M2168"/>
      <c r="N2168"/>
      <c r="O2168"/>
      <c r="P2168"/>
    </row>
    <row r="2169" spans="2:16" hidden="1" x14ac:dyDescent="0.2">
      <c r="J2169"/>
      <c r="K2169"/>
      <c r="L2169"/>
      <c r="M2169"/>
      <c r="N2169"/>
      <c r="O2169"/>
      <c r="P2169"/>
    </row>
    <row r="2170" spans="2:16" hidden="1" x14ac:dyDescent="0.2">
      <c r="B2170" s="6"/>
      <c r="J2170"/>
      <c r="K2170"/>
      <c r="L2170"/>
      <c r="M2170"/>
      <c r="N2170"/>
      <c r="O2170"/>
      <c r="P2170"/>
    </row>
    <row r="2171" spans="2:16" hidden="1" x14ac:dyDescent="0.2">
      <c r="B2171" s="6"/>
      <c r="J2171"/>
      <c r="K2171"/>
      <c r="L2171"/>
      <c r="M2171"/>
      <c r="N2171"/>
      <c r="O2171"/>
      <c r="P2171"/>
    </row>
    <row r="2172" spans="2:16" hidden="1" x14ac:dyDescent="0.2">
      <c r="J2172"/>
      <c r="K2172"/>
      <c r="L2172"/>
      <c r="M2172"/>
      <c r="N2172"/>
      <c r="O2172"/>
      <c r="P2172"/>
    </row>
    <row r="2173" spans="2:16" hidden="1" x14ac:dyDescent="0.2">
      <c r="J2173"/>
      <c r="K2173"/>
      <c r="L2173"/>
      <c r="M2173"/>
      <c r="N2173"/>
      <c r="O2173"/>
      <c r="P2173"/>
    </row>
    <row r="2174" spans="2:16" hidden="1" x14ac:dyDescent="0.2">
      <c r="J2174"/>
      <c r="K2174"/>
      <c r="L2174"/>
      <c r="M2174"/>
      <c r="N2174"/>
      <c r="O2174"/>
      <c r="P2174"/>
    </row>
    <row r="2175" spans="2:16" hidden="1" x14ac:dyDescent="0.2">
      <c r="J2175"/>
      <c r="K2175"/>
      <c r="L2175"/>
      <c r="M2175"/>
      <c r="N2175"/>
      <c r="O2175"/>
      <c r="P2175"/>
    </row>
    <row r="2176" spans="2:16" hidden="1" x14ac:dyDescent="0.2">
      <c r="J2176"/>
      <c r="K2176"/>
      <c r="L2176"/>
      <c r="M2176"/>
      <c r="N2176"/>
      <c r="O2176"/>
      <c r="P2176"/>
    </row>
    <row r="2177" spans="2:16" hidden="1" x14ac:dyDescent="0.2">
      <c r="J2177"/>
      <c r="K2177"/>
      <c r="L2177"/>
      <c r="M2177"/>
      <c r="N2177"/>
      <c r="O2177"/>
      <c r="P2177"/>
    </row>
    <row r="2178" spans="2:16" hidden="1" x14ac:dyDescent="0.2">
      <c r="J2178"/>
      <c r="K2178"/>
      <c r="L2178"/>
      <c r="M2178"/>
      <c r="N2178"/>
      <c r="O2178"/>
      <c r="P2178"/>
    </row>
    <row r="2179" spans="2:16" hidden="1" x14ac:dyDescent="0.2">
      <c r="J2179"/>
      <c r="K2179"/>
      <c r="L2179"/>
      <c r="M2179"/>
      <c r="N2179"/>
      <c r="O2179"/>
      <c r="P2179"/>
    </row>
    <row r="2180" spans="2:16" hidden="1" x14ac:dyDescent="0.2">
      <c r="J2180"/>
      <c r="K2180"/>
      <c r="L2180"/>
      <c r="M2180"/>
      <c r="N2180"/>
      <c r="O2180"/>
      <c r="P2180"/>
    </row>
    <row r="2181" spans="2:16" hidden="1" x14ac:dyDescent="0.2">
      <c r="J2181"/>
      <c r="K2181"/>
      <c r="L2181"/>
      <c r="M2181"/>
      <c r="N2181"/>
      <c r="O2181"/>
      <c r="P2181"/>
    </row>
    <row r="2182" spans="2:16" hidden="1" x14ac:dyDescent="0.2">
      <c r="J2182"/>
      <c r="K2182"/>
      <c r="L2182"/>
      <c r="M2182"/>
      <c r="N2182"/>
      <c r="O2182"/>
      <c r="P2182"/>
    </row>
    <row r="2183" spans="2:16" hidden="1" x14ac:dyDescent="0.2">
      <c r="J2183"/>
      <c r="K2183"/>
      <c r="L2183"/>
      <c r="M2183"/>
      <c r="N2183"/>
      <c r="O2183"/>
      <c r="P2183"/>
    </row>
    <row r="2184" spans="2:16" hidden="1" x14ac:dyDescent="0.2">
      <c r="J2184"/>
      <c r="K2184"/>
      <c r="L2184"/>
      <c r="M2184"/>
      <c r="N2184"/>
      <c r="O2184"/>
      <c r="P2184"/>
    </row>
    <row r="2185" spans="2:16" hidden="1" x14ac:dyDescent="0.2">
      <c r="B2185" s="6"/>
      <c r="J2185"/>
      <c r="K2185"/>
      <c r="L2185"/>
      <c r="M2185"/>
      <c r="N2185"/>
      <c r="O2185"/>
      <c r="P2185"/>
    </row>
    <row r="2186" spans="2:16" hidden="1" x14ac:dyDescent="0.2">
      <c r="J2186"/>
      <c r="K2186"/>
      <c r="L2186"/>
      <c r="M2186"/>
      <c r="N2186"/>
      <c r="O2186"/>
      <c r="P2186"/>
    </row>
    <row r="2187" spans="2:16" hidden="1" x14ac:dyDescent="0.2">
      <c r="J2187"/>
      <c r="K2187"/>
      <c r="L2187"/>
      <c r="M2187"/>
      <c r="N2187"/>
      <c r="O2187"/>
      <c r="P2187"/>
    </row>
    <row r="2188" spans="2:16" hidden="1" x14ac:dyDescent="0.2">
      <c r="J2188"/>
      <c r="K2188"/>
      <c r="L2188"/>
      <c r="M2188"/>
      <c r="N2188"/>
      <c r="O2188"/>
      <c r="P2188"/>
    </row>
    <row r="2189" spans="2:16" hidden="1" x14ac:dyDescent="0.2">
      <c r="B2189" s="6"/>
      <c r="J2189"/>
      <c r="K2189"/>
      <c r="L2189"/>
      <c r="M2189"/>
      <c r="N2189"/>
      <c r="O2189"/>
      <c r="P2189"/>
    </row>
    <row r="2190" spans="2:16" hidden="1" x14ac:dyDescent="0.2">
      <c r="J2190"/>
      <c r="K2190"/>
      <c r="L2190"/>
      <c r="M2190"/>
      <c r="N2190"/>
      <c r="O2190"/>
      <c r="P2190"/>
    </row>
    <row r="2191" spans="2:16" hidden="1" x14ac:dyDescent="0.2">
      <c r="J2191"/>
      <c r="K2191"/>
      <c r="L2191"/>
      <c r="M2191"/>
      <c r="N2191"/>
      <c r="O2191"/>
      <c r="P2191"/>
    </row>
    <row r="2192" spans="2:16" hidden="1" x14ac:dyDescent="0.2">
      <c r="J2192"/>
      <c r="K2192"/>
      <c r="L2192"/>
      <c r="M2192"/>
      <c r="N2192"/>
      <c r="O2192"/>
      <c r="P2192"/>
    </row>
    <row r="2193" spans="2:16" hidden="1" x14ac:dyDescent="0.2">
      <c r="J2193"/>
      <c r="K2193"/>
      <c r="L2193"/>
      <c r="M2193"/>
      <c r="N2193"/>
      <c r="O2193"/>
      <c r="P2193"/>
    </row>
    <row r="2194" spans="2:16" hidden="1" x14ac:dyDescent="0.2">
      <c r="J2194"/>
      <c r="K2194"/>
      <c r="L2194"/>
      <c r="M2194"/>
      <c r="N2194"/>
      <c r="O2194"/>
      <c r="P2194"/>
    </row>
    <row r="2195" spans="2:16" hidden="1" x14ac:dyDescent="0.2">
      <c r="B2195" s="6"/>
      <c r="J2195"/>
      <c r="K2195"/>
      <c r="L2195"/>
      <c r="M2195"/>
      <c r="N2195"/>
      <c r="O2195"/>
      <c r="P2195"/>
    </row>
    <row r="2196" spans="2:16" hidden="1" x14ac:dyDescent="0.2">
      <c r="J2196"/>
      <c r="K2196"/>
      <c r="L2196"/>
      <c r="M2196"/>
      <c r="N2196"/>
      <c r="O2196"/>
      <c r="P2196"/>
    </row>
    <row r="2197" spans="2:16" hidden="1" x14ac:dyDescent="0.2">
      <c r="J2197"/>
      <c r="K2197"/>
      <c r="L2197"/>
      <c r="M2197"/>
      <c r="N2197"/>
      <c r="O2197"/>
      <c r="P2197"/>
    </row>
    <row r="2198" spans="2:16" hidden="1" x14ac:dyDescent="0.2">
      <c r="J2198"/>
      <c r="K2198"/>
      <c r="L2198"/>
      <c r="M2198"/>
      <c r="N2198"/>
      <c r="O2198"/>
      <c r="P2198"/>
    </row>
    <row r="2199" spans="2:16" hidden="1" x14ac:dyDescent="0.2">
      <c r="J2199"/>
      <c r="K2199"/>
      <c r="L2199"/>
      <c r="M2199"/>
      <c r="N2199"/>
      <c r="O2199"/>
      <c r="P2199"/>
    </row>
    <row r="2200" spans="2:16" hidden="1" x14ac:dyDescent="0.2">
      <c r="J2200"/>
      <c r="K2200"/>
      <c r="L2200"/>
      <c r="M2200"/>
      <c r="N2200"/>
      <c r="O2200"/>
      <c r="P2200"/>
    </row>
    <row r="2201" spans="2:16" hidden="1" x14ac:dyDescent="0.2">
      <c r="B2201" s="6"/>
      <c r="J2201"/>
      <c r="K2201"/>
      <c r="L2201"/>
      <c r="M2201"/>
      <c r="N2201"/>
      <c r="O2201"/>
      <c r="P2201"/>
    </row>
    <row r="2202" spans="2:16" hidden="1" x14ac:dyDescent="0.2">
      <c r="J2202"/>
      <c r="K2202"/>
      <c r="L2202"/>
      <c r="M2202"/>
      <c r="N2202"/>
      <c r="O2202"/>
      <c r="P2202"/>
    </row>
    <row r="2203" spans="2:16" hidden="1" x14ac:dyDescent="0.2">
      <c r="J2203"/>
      <c r="K2203"/>
      <c r="L2203"/>
      <c r="M2203"/>
      <c r="N2203"/>
      <c r="O2203"/>
      <c r="P2203"/>
    </row>
    <row r="2204" spans="2:16" hidden="1" x14ac:dyDescent="0.2">
      <c r="J2204"/>
      <c r="K2204"/>
      <c r="L2204"/>
      <c r="M2204"/>
      <c r="N2204"/>
      <c r="O2204"/>
      <c r="P2204"/>
    </row>
    <row r="2205" spans="2:16" hidden="1" x14ac:dyDescent="0.2">
      <c r="J2205"/>
      <c r="K2205"/>
      <c r="L2205"/>
      <c r="M2205"/>
      <c r="N2205"/>
      <c r="O2205"/>
      <c r="P2205"/>
    </row>
    <row r="2206" spans="2:16" hidden="1" x14ac:dyDescent="0.2">
      <c r="J2206"/>
      <c r="K2206"/>
      <c r="L2206"/>
      <c r="M2206"/>
      <c r="N2206"/>
      <c r="O2206"/>
      <c r="P2206"/>
    </row>
    <row r="2207" spans="2:16" hidden="1" x14ac:dyDescent="0.2">
      <c r="J2207"/>
      <c r="K2207"/>
      <c r="L2207"/>
      <c r="M2207"/>
      <c r="N2207"/>
      <c r="O2207"/>
      <c r="P2207"/>
    </row>
    <row r="2208" spans="2:16" hidden="1" x14ac:dyDescent="0.2">
      <c r="J2208"/>
      <c r="K2208"/>
      <c r="L2208"/>
      <c r="M2208"/>
      <c r="N2208"/>
      <c r="O2208"/>
      <c r="P2208"/>
    </row>
    <row r="2209" spans="2:16" hidden="1" x14ac:dyDescent="0.2">
      <c r="B2209" s="6"/>
      <c r="J2209"/>
      <c r="K2209"/>
      <c r="L2209"/>
      <c r="M2209"/>
      <c r="N2209"/>
      <c r="O2209"/>
      <c r="P2209"/>
    </row>
    <row r="2210" spans="2:16" hidden="1" x14ac:dyDescent="0.2">
      <c r="J2210"/>
      <c r="K2210"/>
      <c r="L2210"/>
      <c r="M2210"/>
      <c r="N2210"/>
      <c r="O2210"/>
      <c r="P2210"/>
    </row>
    <row r="2211" spans="2:16" hidden="1" x14ac:dyDescent="0.2">
      <c r="J2211"/>
      <c r="K2211"/>
      <c r="L2211"/>
      <c r="M2211"/>
      <c r="N2211"/>
      <c r="O2211"/>
      <c r="P2211"/>
    </row>
    <row r="2212" spans="2:16" hidden="1" x14ac:dyDescent="0.2">
      <c r="B2212" s="6"/>
      <c r="J2212"/>
      <c r="K2212"/>
      <c r="L2212"/>
      <c r="M2212"/>
      <c r="N2212"/>
      <c r="O2212"/>
      <c r="P2212"/>
    </row>
    <row r="2213" spans="2:16" hidden="1" x14ac:dyDescent="0.2">
      <c r="J2213"/>
      <c r="K2213"/>
      <c r="L2213"/>
      <c r="M2213"/>
      <c r="N2213"/>
      <c r="O2213"/>
      <c r="P2213"/>
    </row>
    <row r="2214" spans="2:16" hidden="1" x14ac:dyDescent="0.2">
      <c r="J2214"/>
      <c r="K2214"/>
      <c r="L2214"/>
      <c r="M2214"/>
      <c r="N2214"/>
      <c r="O2214"/>
      <c r="P2214"/>
    </row>
    <row r="2215" spans="2:16" hidden="1" x14ac:dyDescent="0.2">
      <c r="J2215"/>
      <c r="K2215"/>
      <c r="L2215"/>
      <c r="M2215"/>
      <c r="N2215"/>
      <c r="O2215"/>
      <c r="P2215"/>
    </row>
    <row r="2216" spans="2:16" hidden="1" x14ac:dyDescent="0.2">
      <c r="J2216"/>
      <c r="K2216"/>
      <c r="L2216"/>
      <c r="M2216"/>
      <c r="N2216"/>
      <c r="O2216"/>
      <c r="P2216"/>
    </row>
    <row r="2217" spans="2:16" hidden="1" x14ac:dyDescent="0.2">
      <c r="J2217"/>
      <c r="K2217"/>
      <c r="L2217"/>
      <c r="M2217"/>
      <c r="N2217"/>
      <c r="O2217"/>
      <c r="P2217"/>
    </row>
    <row r="2218" spans="2:16" hidden="1" x14ac:dyDescent="0.2">
      <c r="J2218"/>
      <c r="K2218"/>
      <c r="L2218"/>
      <c r="M2218"/>
      <c r="N2218"/>
      <c r="O2218"/>
      <c r="P2218"/>
    </row>
    <row r="2219" spans="2:16" hidden="1" x14ac:dyDescent="0.2">
      <c r="J2219"/>
      <c r="K2219"/>
      <c r="L2219"/>
      <c r="M2219"/>
      <c r="N2219"/>
      <c r="O2219"/>
      <c r="P2219"/>
    </row>
    <row r="2220" spans="2:16" hidden="1" x14ac:dyDescent="0.2">
      <c r="J2220"/>
      <c r="K2220"/>
      <c r="L2220"/>
      <c r="M2220"/>
      <c r="N2220"/>
      <c r="O2220"/>
      <c r="P2220"/>
    </row>
    <row r="2221" spans="2:16" hidden="1" x14ac:dyDescent="0.2">
      <c r="J2221"/>
      <c r="K2221"/>
      <c r="L2221"/>
      <c r="M2221"/>
      <c r="N2221"/>
      <c r="O2221"/>
      <c r="P2221"/>
    </row>
    <row r="2222" spans="2:16" hidden="1" x14ac:dyDescent="0.2">
      <c r="J2222"/>
      <c r="K2222"/>
      <c r="L2222"/>
      <c r="M2222"/>
      <c r="N2222"/>
      <c r="O2222"/>
      <c r="P2222"/>
    </row>
    <row r="2223" spans="2:16" hidden="1" x14ac:dyDescent="0.2">
      <c r="J2223"/>
      <c r="K2223"/>
      <c r="L2223"/>
      <c r="M2223"/>
      <c r="N2223"/>
      <c r="O2223"/>
      <c r="P2223"/>
    </row>
    <row r="2224" spans="2:16" hidden="1" x14ac:dyDescent="0.2">
      <c r="B2224" s="6"/>
      <c r="J2224"/>
      <c r="K2224"/>
      <c r="L2224"/>
      <c r="M2224"/>
      <c r="N2224"/>
      <c r="O2224"/>
      <c r="P2224"/>
    </row>
    <row r="2225" spans="2:16" hidden="1" x14ac:dyDescent="0.2">
      <c r="B2225" s="6"/>
      <c r="J2225"/>
      <c r="K2225"/>
      <c r="L2225"/>
      <c r="M2225"/>
      <c r="N2225"/>
      <c r="O2225"/>
      <c r="P2225"/>
    </row>
    <row r="2226" spans="2:16" hidden="1" x14ac:dyDescent="0.2">
      <c r="B2226" s="6"/>
      <c r="J2226"/>
      <c r="K2226"/>
      <c r="L2226"/>
      <c r="M2226"/>
      <c r="N2226"/>
      <c r="O2226"/>
      <c r="P2226"/>
    </row>
    <row r="2227" spans="2:16" hidden="1" x14ac:dyDescent="0.2">
      <c r="B2227" s="6"/>
      <c r="J2227"/>
      <c r="K2227"/>
      <c r="L2227"/>
      <c r="M2227"/>
      <c r="N2227"/>
      <c r="O2227"/>
      <c r="P2227"/>
    </row>
    <row r="2228" spans="2:16" hidden="1" x14ac:dyDescent="0.2">
      <c r="B2228" s="6"/>
      <c r="J2228"/>
      <c r="K2228"/>
      <c r="L2228"/>
      <c r="M2228"/>
      <c r="N2228"/>
      <c r="O2228"/>
      <c r="P2228"/>
    </row>
    <row r="2229" spans="2:16" hidden="1" x14ac:dyDescent="0.2">
      <c r="J2229"/>
      <c r="K2229"/>
      <c r="L2229"/>
      <c r="M2229"/>
      <c r="N2229"/>
      <c r="O2229"/>
      <c r="P2229"/>
    </row>
    <row r="2230" spans="2:16" hidden="1" x14ac:dyDescent="0.2">
      <c r="J2230"/>
      <c r="K2230"/>
      <c r="L2230"/>
      <c r="M2230"/>
      <c r="N2230"/>
      <c r="O2230"/>
      <c r="P2230"/>
    </row>
    <row r="2231" spans="2:16" hidden="1" x14ac:dyDescent="0.2">
      <c r="B2231" s="6"/>
      <c r="J2231"/>
      <c r="K2231"/>
      <c r="L2231"/>
      <c r="M2231"/>
      <c r="N2231"/>
      <c r="O2231"/>
      <c r="P2231"/>
    </row>
    <row r="2232" spans="2:16" hidden="1" x14ac:dyDescent="0.2">
      <c r="B2232" s="6"/>
      <c r="J2232"/>
      <c r="K2232"/>
      <c r="L2232"/>
      <c r="M2232"/>
      <c r="N2232"/>
      <c r="O2232"/>
      <c r="P2232"/>
    </row>
    <row r="2233" spans="2:16" hidden="1" x14ac:dyDescent="0.2">
      <c r="B2233" s="6"/>
      <c r="J2233"/>
      <c r="K2233"/>
      <c r="L2233"/>
      <c r="M2233"/>
      <c r="N2233"/>
      <c r="O2233"/>
      <c r="P2233"/>
    </row>
    <row r="2234" spans="2:16" hidden="1" x14ac:dyDescent="0.2">
      <c r="B2234" s="6"/>
      <c r="J2234"/>
      <c r="K2234"/>
      <c r="L2234"/>
      <c r="M2234"/>
      <c r="N2234"/>
      <c r="O2234"/>
      <c r="P2234"/>
    </row>
    <row r="2235" spans="2:16" hidden="1" x14ac:dyDescent="0.2">
      <c r="B2235" s="6"/>
      <c r="J2235"/>
      <c r="K2235"/>
      <c r="L2235"/>
      <c r="M2235"/>
      <c r="N2235"/>
      <c r="O2235"/>
      <c r="P2235"/>
    </row>
    <row r="2236" spans="2:16" hidden="1" x14ac:dyDescent="0.2">
      <c r="J2236"/>
      <c r="K2236"/>
      <c r="L2236"/>
      <c r="M2236"/>
      <c r="N2236"/>
      <c r="O2236"/>
      <c r="P2236"/>
    </row>
    <row r="2237" spans="2:16" hidden="1" x14ac:dyDescent="0.2">
      <c r="B2237" s="6"/>
      <c r="J2237"/>
      <c r="K2237"/>
      <c r="L2237"/>
      <c r="M2237"/>
      <c r="N2237"/>
      <c r="O2237"/>
      <c r="P2237"/>
    </row>
    <row r="2238" spans="2:16" hidden="1" x14ac:dyDescent="0.2">
      <c r="B2238" s="6"/>
      <c r="J2238"/>
      <c r="K2238"/>
      <c r="L2238"/>
      <c r="M2238"/>
      <c r="N2238"/>
      <c r="O2238"/>
      <c r="P2238"/>
    </row>
    <row r="2239" spans="2:16" hidden="1" x14ac:dyDescent="0.2">
      <c r="B2239" s="6"/>
      <c r="J2239"/>
      <c r="K2239"/>
      <c r="L2239"/>
      <c r="M2239"/>
      <c r="N2239"/>
      <c r="O2239"/>
      <c r="P2239"/>
    </row>
    <row r="2240" spans="2:16" hidden="1" x14ac:dyDescent="0.2">
      <c r="B2240" s="6"/>
      <c r="J2240"/>
      <c r="K2240"/>
      <c r="L2240"/>
      <c r="M2240"/>
      <c r="N2240"/>
      <c r="O2240"/>
      <c r="P2240"/>
    </row>
    <row r="2241" spans="2:16" hidden="1" x14ac:dyDescent="0.2">
      <c r="B2241" s="6"/>
      <c r="J2241"/>
      <c r="K2241"/>
      <c r="L2241"/>
      <c r="M2241"/>
      <c r="N2241"/>
      <c r="O2241"/>
      <c r="P2241"/>
    </row>
    <row r="2242" spans="2:16" hidden="1" x14ac:dyDescent="0.2">
      <c r="B2242" s="6"/>
      <c r="J2242"/>
      <c r="K2242"/>
      <c r="L2242"/>
      <c r="M2242"/>
      <c r="N2242"/>
      <c r="O2242"/>
      <c r="P2242"/>
    </row>
    <row r="2243" spans="2:16" hidden="1" x14ac:dyDescent="0.2">
      <c r="J2243"/>
      <c r="K2243"/>
      <c r="L2243"/>
      <c r="M2243"/>
      <c r="N2243"/>
      <c r="O2243"/>
      <c r="P2243"/>
    </row>
    <row r="2244" spans="2:16" hidden="1" x14ac:dyDescent="0.2">
      <c r="B2244" s="6"/>
      <c r="J2244"/>
      <c r="K2244"/>
      <c r="L2244"/>
      <c r="M2244"/>
      <c r="N2244"/>
      <c r="O2244"/>
      <c r="P2244"/>
    </row>
    <row r="2245" spans="2:16" hidden="1" x14ac:dyDescent="0.2">
      <c r="J2245"/>
      <c r="K2245"/>
      <c r="L2245"/>
      <c r="M2245"/>
      <c r="N2245"/>
      <c r="O2245"/>
      <c r="P2245"/>
    </row>
    <row r="2246" spans="2:16" hidden="1" x14ac:dyDescent="0.2">
      <c r="B2246" s="6"/>
      <c r="J2246"/>
      <c r="K2246"/>
      <c r="L2246"/>
      <c r="M2246"/>
      <c r="N2246"/>
      <c r="O2246"/>
      <c r="P2246"/>
    </row>
    <row r="2247" spans="2:16" hidden="1" x14ac:dyDescent="0.2">
      <c r="B2247" s="6"/>
      <c r="J2247"/>
      <c r="K2247"/>
      <c r="L2247"/>
      <c r="M2247"/>
      <c r="N2247"/>
      <c r="O2247"/>
      <c r="P2247"/>
    </row>
    <row r="2248" spans="2:16" hidden="1" x14ac:dyDescent="0.2">
      <c r="J2248"/>
      <c r="K2248"/>
      <c r="L2248"/>
      <c r="M2248"/>
      <c r="N2248"/>
      <c r="O2248"/>
      <c r="P2248"/>
    </row>
    <row r="2249" spans="2:16" hidden="1" x14ac:dyDescent="0.2">
      <c r="B2249" s="6"/>
      <c r="J2249"/>
      <c r="K2249"/>
      <c r="L2249"/>
      <c r="M2249"/>
      <c r="N2249"/>
      <c r="O2249"/>
      <c r="P2249"/>
    </row>
    <row r="2250" spans="2:16" hidden="1" x14ac:dyDescent="0.2">
      <c r="B2250" s="6"/>
      <c r="J2250"/>
      <c r="K2250"/>
      <c r="L2250"/>
      <c r="M2250"/>
      <c r="N2250"/>
      <c r="O2250"/>
      <c r="P2250"/>
    </row>
    <row r="2251" spans="2:16" hidden="1" x14ac:dyDescent="0.2">
      <c r="J2251"/>
      <c r="K2251"/>
      <c r="L2251"/>
      <c r="M2251"/>
      <c r="N2251"/>
      <c r="O2251"/>
      <c r="P2251"/>
    </row>
    <row r="2252" spans="2:16" hidden="1" x14ac:dyDescent="0.2">
      <c r="B2252" s="6"/>
      <c r="J2252"/>
      <c r="K2252"/>
      <c r="L2252"/>
      <c r="M2252"/>
      <c r="N2252"/>
      <c r="O2252"/>
      <c r="P2252"/>
    </row>
    <row r="2253" spans="2:16" hidden="1" x14ac:dyDescent="0.2">
      <c r="J2253"/>
      <c r="K2253"/>
      <c r="L2253"/>
      <c r="M2253"/>
      <c r="N2253"/>
      <c r="O2253"/>
      <c r="P2253"/>
    </row>
    <row r="2254" spans="2:16" hidden="1" x14ac:dyDescent="0.2">
      <c r="B2254" s="6"/>
      <c r="J2254"/>
      <c r="K2254"/>
      <c r="L2254"/>
      <c r="M2254"/>
      <c r="N2254"/>
      <c r="O2254"/>
      <c r="P2254"/>
    </row>
    <row r="2255" spans="2:16" hidden="1" x14ac:dyDescent="0.2">
      <c r="B2255" s="6"/>
      <c r="J2255"/>
      <c r="K2255"/>
      <c r="L2255"/>
      <c r="M2255"/>
      <c r="N2255"/>
      <c r="O2255"/>
      <c r="P2255"/>
    </row>
    <row r="2256" spans="2:16" hidden="1" x14ac:dyDescent="0.2">
      <c r="J2256"/>
      <c r="K2256"/>
      <c r="L2256"/>
      <c r="M2256"/>
      <c r="N2256"/>
      <c r="O2256"/>
      <c r="P2256"/>
    </row>
    <row r="2257" spans="2:16" hidden="1" x14ac:dyDescent="0.2">
      <c r="J2257"/>
      <c r="K2257"/>
      <c r="L2257"/>
      <c r="M2257"/>
      <c r="N2257"/>
      <c r="O2257"/>
      <c r="P2257"/>
    </row>
    <row r="2258" spans="2:16" hidden="1" x14ac:dyDescent="0.2">
      <c r="J2258"/>
      <c r="K2258"/>
      <c r="L2258"/>
      <c r="M2258"/>
      <c r="N2258"/>
      <c r="O2258"/>
      <c r="P2258"/>
    </row>
    <row r="2259" spans="2:16" hidden="1" x14ac:dyDescent="0.2">
      <c r="J2259"/>
      <c r="K2259"/>
      <c r="L2259"/>
      <c r="M2259"/>
      <c r="N2259"/>
      <c r="O2259"/>
      <c r="P2259"/>
    </row>
    <row r="2260" spans="2:16" hidden="1" x14ac:dyDescent="0.2">
      <c r="J2260"/>
      <c r="K2260"/>
      <c r="L2260"/>
      <c r="M2260"/>
      <c r="N2260"/>
      <c r="O2260"/>
      <c r="P2260"/>
    </row>
    <row r="2261" spans="2:16" hidden="1" x14ac:dyDescent="0.2">
      <c r="J2261"/>
      <c r="K2261"/>
      <c r="L2261"/>
      <c r="M2261"/>
      <c r="N2261"/>
      <c r="O2261"/>
      <c r="P2261"/>
    </row>
    <row r="2262" spans="2:16" hidden="1" x14ac:dyDescent="0.2">
      <c r="B2262" s="6"/>
      <c r="J2262"/>
      <c r="K2262"/>
      <c r="L2262"/>
      <c r="M2262"/>
      <c r="N2262"/>
      <c r="O2262"/>
      <c r="P2262"/>
    </row>
    <row r="2263" spans="2:16" hidden="1" x14ac:dyDescent="0.2">
      <c r="J2263"/>
      <c r="K2263"/>
      <c r="L2263"/>
      <c r="M2263"/>
      <c r="N2263"/>
      <c r="O2263"/>
      <c r="P2263"/>
    </row>
    <row r="2264" spans="2:16" hidden="1" x14ac:dyDescent="0.2">
      <c r="B2264" s="6"/>
      <c r="J2264"/>
      <c r="K2264"/>
      <c r="L2264"/>
      <c r="M2264"/>
      <c r="N2264"/>
      <c r="O2264"/>
      <c r="P2264"/>
    </row>
    <row r="2265" spans="2:16" hidden="1" x14ac:dyDescent="0.2">
      <c r="B2265" s="6"/>
      <c r="J2265"/>
      <c r="K2265"/>
      <c r="L2265"/>
      <c r="M2265"/>
      <c r="N2265"/>
      <c r="O2265"/>
      <c r="P2265"/>
    </row>
    <row r="2266" spans="2:16" hidden="1" x14ac:dyDescent="0.2">
      <c r="J2266"/>
      <c r="K2266"/>
      <c r="L2266"/>
      <c r="M2266"/>
      <c r="N2266"/>
      <c r="O2266"/>
      <c r="P2266"/>
    </row>
    <row r="2267" spans="2:16" hidden="1" x14ac:dyDescent="0.2">
      <c r="J2267"/>
      <c r="K2267"/>
      <c r="L2267"/>
      <c r="M2267"/>
      <c r="N2267"/>
      <c r="O2267"/>
      <c r="P2267"/>
    </row>
    <row r="2268" spans="2:16" hidden="1" x14ac:dyDescent="0.2">
      <c r="J2268"/>
      <c r="K2268"/>
      <c r="L2268"/>
      <c r="M2268"/>
      <c r="N2268"/>
      <c r="O2268"/>
      <c r="P2268"/>
    </row>
    <row r="2269" spans="2:16" hidden="1" x14ac:dyDescent="0.2">
      <c r="B2269" s="6"/>
      <c r="J2269"/>
      <c r="K2269"/>
      <c r="L2269"/>
      <c r="M2269"/>
      <c r="N2269"/>
      <c r="O2269"/>
      <c r="P2269"/>
    </row>
    <row r="2270" spans="2:16" hidden="1" x14ac:dyDescent="0.2">
      <c r="J2270"/>
      <c r="K2270"/>
      <c r="L2270"/>
      <c r="M2270"/>
      <c r="N2270"/>
      <c r="O2270"/>
      <c r="P2270"/>
    </row>
    <row r="2271" spans="2:16" hidden="1" x14ac:dyDescent="0.2">
      <c r="J2271"/>
      <c r="K2271"/>
      <c r="L2271"/>
      <c r="M2271"/>
      <c r="N2271"/>
      <c r="O2271"/>
      <c r="P2271"/>
    </row>
    <row r="2272" spans="2:16" hidden="1" x14ac:dyDescent="0.2">
      <c r="J2272"/>
      <c r="K2272"/>
      <c r="L2272"/>
      <c r="M2272"/>
      <c r="N2272"/>
      <c r="O2272"/>
      <c r="P2272"/>
    </row>
    <row r="2273" spans="2:16" hidden="1" x14ac:dyDescent="0.2">
      <c r="J2273"/>
      <c r="K2273"/>
      <c r="L2273"/>
      <c r="M2273"/>
      <c r="N2273"/>
      <c r="O2273"/>
      <c r="P2273"/>
    </row>
    <row r="2274" spans="2:16" hidden="1" x14ac:dyDescent="0.2">
      <c r="J2274"/>
      <c r="K2274"/>
      <c r="L2274"/>
      <c r="M2274"/>
      <c r="N2274"/>
      <c r="O2274"/>
      <c r="P2274"/>
    </row>
    <row r="2275" spans="2:16" hidden="1" x14ac:dyDescent="0.2">
      <c r="J2275"/>
      <c r="K2275"/>
      <c r="L2275"/>
      <c r="M2275"/>
      <c r="N2275"/>
      <c r="O2275"/>
      <c r="P2275"/>
    </row>
    <row r="2276" spans="2:16" hidden="1" x14ac:dyDescent="0.2">
      <c r="B2276" s="6"/>
      <c r="J2276"/>
      <c r="K2276"/>
      <c r="L2276"/>
      <c r="M2276"/>
      <c r="N2276"/>
      <c r="O2276"/>
      <c r="P2276"/>
    </row>
    <row r="2277" spans="2:16" hidden="1" x14ac:dyDescent="0.2">
      <c r="J2277"/>
      <c r="K2277"/>
      <c r="L2277"/>
      <c r="M2277"/>
      <c r="N2277"/>
      <c r="O2277"/>
      <c r="P2277"/>
    </row>
    <row r="2278" spans="2:16" hidden="1" x14ac:dyDescent="0.2">
      <c r="J2278"/>
      <c r="K2278"/>
      <c r="L2278"/>
      <c r="M2278"/>
      <c r="N2278"/>
      <c r="O2278"/>
      <c r="P2278"/>
    </row>
    <row r="2279" spans="2:16" hidden="1" x14ac:dyDescent="0.2">
      <c r="B2279" s="6"/>
      <c r="J2279"/>
      <c r="K2279"/>
      <c r="L2279"/>
      <c r="M2279"/>
      <c r="N2279"/>
      <c r="O2279"/>
      <c r="P2279"/>
    </row>
    <row r="2280" spans="2:16" hidden="1" x14ac:dyDescent="0.2">
      <c r="J2280"/>
      <c r="K2280"/>
      <c r="L2280"/>
      <c r="M2280"/>
      <c r="N2280"/>
      <c r="O2280"/>
      <c r="P2280"/>
    </row>
    <row r="2281" spans="2:16" hidden="1" x14ac:dyDescent="0.2">
      <c r="J2281"/>
      <c r="K2281"/>
      <c r="L2281"/>
      <c r="M2281"/>
      <c r="N2281"/>
      <c r="O2281"/>
      <c r="P2281"/>
    </row>
    <row r="2282" spans="2:16" hidden="1" x14ac:dyDescent="0.2">
      <c r="J2282"/>
      <c r="K2282"/>
      <c r="L2282"/>
      <c r="M2282"/>
      <c r="N2282"/>
      <c r="O2282"/>
      <c r="P2282"/>
    </row>
    <row r="2283" spans="2:16" hidden="1" x14ac:dyDescent="0.2">
      <c r="J2283"/>
      <c r="K2283"/>
      <c r="L2283"/>
      <c r="M2283"/>
      <c r="N2283"/>
      <c r="O2283"/>
      <c r="P2283"/>
    </row>
    <row r="2284" spans="2:16" hidden="1" x14ac:dyDescent="0.2">
      <c r="J2284"/>
      <c r="K2284"/>
      <c r="L2284"/>
      <c r="M2284"/>
      <c r="N2284"/>
      <c r="O2284"/>
      <c r="P2284"/>
    </row>
    <row r="2285" spans="2:16" hidden="1" x14ac:dyDescent="0.2">
      <c r="B2285" s="6"/>
      <c r="J2285"/>
      <c r="K2285"/>
      <c r="L2285"/>
      <c r="M2285"/>
      <c r="N2285"/>
      <c r="O2285"/>
      <c r="P2285"/>
    </row>
    <row r="2286" spans="2:16" hidden="1" x14ac:dyDescent="0.2">
      <c r="B2286" s="6"/>
      <c r="J2286"/>
      <c r="K2286"/>
      <c r="L2286"/>
      <c r="M2286"/>
      <c r="N2286"/>
      <c r="O2286"/>
      <c r="P2286"/>
    </row>
    <row r="2287" spans="2:16" hidden="1" x14ac:dyDescent="0.2">
      <c r="B2287" s="6"/>
      <c r="J2287"/>
      <c r="K2287"/>
      <c r="L2287"/>
      <c r="M2287"/>
      <c r="N2287"/>
      <c r="O2287"/>
      <c r="P2287"/>
    </row>
    <row r="2288" spans="2:16" hidden="1" x14ac:dyDescent="0.2">
      <c r="J2288"/>
      <c r="K2288"/>
      <c r="L2288"/>
      <c r="M2288"/>
      <c r="N2288"/>
      <c r="O2288"/>
      <c r="P2288"/>
    </row>
    <row r="2289" spans="2:16" hidden="1" x14ac:dyDescent="0.2">
      <c r="B2289" s="6"/>
      <c r="J2289"/>
      <c r="K2289"/>
      <c r="L2289"/>
      <c r="M2289"/>
      <c r="N2289"/>
      <c r="O2289"/>
      <c r="P2289"/>
    </row>
    <row r="2290" spans="2:16" hidden="1" x14ac:dyDescent="0.2">
      <c r="J2290"/>
      <c r="K2290"/>
      <c r="L2290"/>
      <c r="M2290"/>
      <c r="N2290"/>
      <c r="O2290"/>
      <c r="P2290"/>
    </row>
    <row r="2291" spans="2:16" hidden="1" x14ac:dyDescent="0.2">
      <c r="J2291"/>
      <c r="K2291"/>
      <c r="L2291"/>
      <c r="M2291"/>
      <c r="N2291"/>
      <c r="O2291"/>
      <c r="P2291"/>
    </row>
    <row r="2292" spans="2:16" hidden="1" x14ac:dyDescent="0.2">
      <c r="J2292"/>
      <c r="K2292"/>
      <c r="L2292"/>
      <c r="M2292"/>
      <c r="N2292"/>
      <c r="O2292"/>
      <c r="P2292"/>
    </row>
    <row r="2293" spans="2:16" hidden="1" x14ac:dyDescent="0.2">
      <c r="J2293"/>
      <c r="K2293"/>
      <c r="L2293"/>
      <c r="M2293"/>
      <c r="N2293"/>
      <c r="O2293"/>
      <c r="P2293"/>
    </row>
    <row r="2294" spans="2:16" hidden="1" x14ac:dyDescent="0.2">
      <c r="J2294"/>
      <c r="K2294"/>
      <c r="L2294"/>
      <c r="M2294"/>
      <c r="N2294"/>
      <c r="O2294"/>
      <c r="P2294"/>
    </row>
    <row r="2295" spans="2:16" hidden="1" x14ac:dyDescent="0.2">
      <c r="J2295"/>
      <c r="K2295"/>
      <c r="L2295"/>
      <c r="M2295"/>
      <c r="N2295"/>
      <c r="O2295"/>
      <c r="P2295"/>
    </row>
    <row r="2296" spans="2:16" hidden="1" x14ac:dyDescent="0.2">
      <c r="J2296"/>
      <c r="K2296"/>
      <c r="L2296"/>
      <c r="M2296"/>
      <c r="N2296"/>
      <c r="O2296"/>
      <c r="P2296"/>
    </row>
    <row r="2297" spans="2:16" hidden="1" x14ac:dyDescent="0.2">
      <c r="J2297"/>
      <c r="K2297"/>
      <c r="L2297"/>
      <c r="M2297"/>
      <c r="N2297"/>
      <c r="O2297"/>
      <c r="P2297"/>
    </row>
    <row r="2298" spans="2:16" hidden="1" x14ac:dyDescent="0.2">
      <c r="B2298" s="6"/>
      <c r="J2298"/>
      <c r="K2298"/>
      <c r="L2298"/>
      <c r="M2298"/>
      <c r="N2298"/>
      <c r="O2298"/>
      <c r="P2298"/>
    </row>
    <row r="2299" spans="2:16" hidden="1" x14ac:dyDescent="0.2">
      <c r="B2299" s="6"/>
      <c r="J2299"/>
      <c r="K2299"/>
      <c r="L2299"/>
      <c r="M2299"/>
      <c r="N2299"/>
      <c r="O2299"/>
      <c r="P2299"/>
    </row>
    <row r="2300" spans="2:16" hidden="1" x14ac:dyDescent="0.2">
      <c r="J2300"/>
      <c r="K2300"/>
      <c r="L2300"/>
      <c r="M2300"/>
      <c r="N2300"/>
      <c r="O2300"/>
      <c r="P2300"/>
    </row>
    <row r="2301" spans="2:16" hidden="1" x14ac:dyDescent="0.2">
      <c r="J2301"/>
      <c r="K2301"/>
      <c r="L2301"/>
      <c r="M2301"/>
      <c r="N2301"/>
      <c r="O2301"/>
      <c r="P2301"/>
    </row>
    <row r="2302" spans="2:16" hidden="1" x14ac:dyDescent="0.2">
      <c r="J2302"/>
      <c r="K2302"/>
      <c r="L2302"/>
      <c r="M2302"/>
      <c r="N2302"/>
      <c r="O2302"/>
      <c r="P2302"/>
    </row>
    <row r="2303" spans="2:16" hidden="1" x14ac:dyDescent="0.2">
      <c r="J2303"/>
      <c r="K2303"/>
      <c r="L2303"/>
      <c r="M2303"/>
      <c r="N2303"/>
      <c r="O2303"/>
      <c r="P2303"/>
    </row>
    <row r="2304" spans="2:16" hidden="1" x14ac:dyDescent="0.2">
      <c r="J2304"/>
      <c r="K2304"/>
      <c r="L2304"/>
      <c r="M2304"/>
      <c r="N2304"/>
      <c r="O2304"/>
      <c r="P2304"/>
    </row>
    <row r="2305" spans="2:16" hidden="1" x14ac:dyDescent="0.2">
      <c r="J2305"/>
      <c r="K2305"/>
      <c r="L2305"/>
      <c r="M2305"/>
      <c r="N2305"/>
      <c r="O2305"/>
      <c r="P2305"/>
    </row>
    <row r="2306" spans="2:16" hidden="1" x14ac:dyDescent="0.2">
      <c r="J2306"/>
      <c r="K2306"/>
      <c r="L2306"/>
      <c r="M2306"/>
      <c r="N2306"/>
      <c r="O2306"/>
      <c r="P2306"/>
    </row>
    <row r="2307" spans="2:16" hidden="1" x14ac:dyDescent="0.2">
      <c r="J2307"/>
      <c r="K2307"/>
      <c r="L2307"/>
      <c r="M2307"/>
      <c r="N2307"/>
      <c r="O2307"/>
      <c r="P2307"/>
    </row>
    <row r="2308" spans="2:16" hidden="1" x14ac:dyDescent="0.2">
      <c r="J2308"/>
      <c r="K2308"/>
      <c r="L2308"/>
      <c r="M2308"/>
      <c r="N2308"/>
      <c r="O2308"/>
      <c r="P2308"/>
    </row>
    <row r="2309" spans="2:16" hidden="1" x14ac:dyDescent="0.2">
      <c r="J2309"/>
      <c r="K2309"/>
      <c r="L2309"/>
      <c r="M2309"/>
      <c r="N2309"/>
      <c r="O2309"/>
      <c r="P2309"/>
    </row>
    <row r="2310" spans="2:16" hidden="1" x14ac:dyDescent="0.2">
      <c r="J2310"/>
      <c r="K2310"/>
      <c r="L2310"/>
      <c r="M2310"/>
      <c r="N2310"/>
      <c r="O2310"/>
      <c r="P2310"/>
    </row>
    <row r="2311" spans="2:16" hidden="1" x14ac:dyDescent="0.2">
      <c r="B2311" s="6"/>
      <c r="J2311"/>
      <c r="K2311"/>
      <c r="L2311"/>
      <c r="M2311"/>
      <c r="N2311"/>
      <c r="O2311"/>
      <c r="P2311"/>
    </row>
    <row r="2312" spans="2:16" hidden="1" x14ac:dyDescent="0.2">
      <c r="J2312"/>
      <c r="K2312"/>
      <c r="L2312"/>
      <c r="M2312"/>
      <c r="N2312"/>
      <c r="O2312"/>
      <c r="P2312"/>
    </row>
    <row r="2313" spans="2:16" hidden="1" x14ac:dyDescent="0.2">
      <c r="B2313" s="6"/>
      <c r="J2313"/>
      <c r="K2313"/>
      <c r="L2313"/>
      <c r="M2313"/>
      <c r="N2313"/>
      <c r="O2313"/>
      <c r="P2313"/>
    </row>
    <row r="2314" spans="2:16" hidden="1" x14ac:dyDescent="0.2">
      <c r="J2314"/>
      <c r="K2314"/>
      <c r="L2314"/>
      <c r="M2314"/>
      <c r="N2314"/>
      <c r="O2314"/>
      <c r="P2314"/>
    </row>
    <row r="2315" spans="2:16" hidden="1" x14ac:dyDescent="0.2">
      <c r="B2315" s="6"/>
      <c r="J2315"/>
      <c r="K2315"/>
      <c r="L2315"/>
      <c r="M2315"/>
      <c r="N2315"/>
      <c r="O2315"/>
      <c r="P2315"/>
    </row>
    <row r="2316" spans="2:16" hidden="1" x14ac:dyDescent="0.2">
      <c r="J2316"/>
      <c r="K2316"/>
      <c r="L2316"/>
      <c r="M2316"/>
      <c r="N2316"/>
      <c r="O2316"/>
      <c r="P2316"/>
    </row>
    <row r="2317" spans="2:16" hidden="1" x14ac:dyDescent="0.2">
      <c r="B2317" s="6"/>
      <c r="J2317"/>
      <c r="K2317"/>
      <c r="L2317"/>
      <c r="M2317"/>
      <c r="N2317"/>
      <c r="O2317"/>
      <c r="P2317"/>
    </row>
    <row r="2318" spans="2:16" hidden="1" x14ac:dyDescent="0.2">
      <c r="B2318" s="6"/>
      <c r="J2318"/>
      <c r="K2318"/>
      <c r="L2318"/>
      <c r="M2318"/>
      <c r="N2318"/>
      <c r="O2318"/>
      <c r="P2318"/>
    </row>
    <row r="2319" spans="2:16" hidden="1" x14ac:dyDescent="0.2">
      <c r="B2319" s="6"/>
      <c r="J2319"/>
      <c r="K2319"/>
      <c r="L2319"/>
      <c r="M2319"/>
      <c r="N2319"/>
      <c r="O2319"/>
      <c r="P2319"/>
    </row>
    <row r="2320" spans="2:16" hidden="1" x14ac:dyDescent="0.2">
      <c r="J2320"/>
      <c r="K2320"/>
      <c r="L2320"/>
      <c r="M2320"/>
      <c r="N2320"/>
      <c r="O2320"/>
      <c r="P2320"/>
    </row>
    <row r="2321" spans="2:16" hidden="1" x14ac:dyDescent="0.2">
      <c r="J2321"/>
      <c r="K2321"/>
      <c r="L2321"/>
      <c r="M2321"/>
      <c r="N2321"/>
      <c r="O2321"/>
      <c r="P2321"/>
    </row>
    <row r="2322" spans="2:16" hidden="1" x14ac:dyDescent="0.2">
      <c r="J2322"/>
      <c r="K2322"/>
      <c r="L2322"/>
      <c r="M2322"/>
      <c r="N2322"/>
      <c r="O2322"/>
      <c r="P2322"/>
    </row>
    <row r="2323" spans="2:16" hidden="1" x14ac:dyDescent="0.2">
      <c r="B2323" s="6"/>
      <c r="J2323"/>
      <c r="K2323"/>
      <c r="L2323"/>
      <c r="M2323"/>
      <c r="N2323"/>
      <c r="O2323"/>
      <c r="P2323"/>
    </row>
    <row r="2324" spans="2:16" hidden="1" x14ac:dyDescent="0.2">
      <c r="J2324"/>
      <c r="K2324"/>
      <c r="L2324"/>
      <c r="M2324"/>
      <c r="N2324"/>
      <c r="O2324"/>
      <c r="P2324"/>
    </row>
    <row r="2325" spans="2:16" hidden="1" x14ac:dyDescent="0.2">
      <c r="J2325"/>
      <c r="K2325"/>
      <c r="L2325"/>
      <c r="M2325"/>
      <c r="N2325"/>
      <c r="O2325"/>
      <c r="P2325"/>
    </row>
    <row r="2326" spans="2:16" hidden="1" x14ac:dyDescent="0.2">
      <c r="J2326"/>
      <c r="K2326"/>
      <c r="L2326"/>
      <c r="M2326"/>
      <c r="N2326"/>
      <c r="O2326"/>
      <c r="P2326"/>
    </row>
    <row r="2327" spans="2:16" hidden="1" x14ac:dyDescent="0.2">
      <c r="J2327"/>
      <c r="K2327"/>
      <c r="L2327"/>
      <c r="M2327"/>
      <c r="N2327"/>
      <c r="O2327"/>
      <c r="P2327"/>
    </row>
    <row r="2328" spans="2:16" hidden="1" x14ac:dyDescent="0.2">
      <c r="B2328" s="6"/>
      <c r="J2328"/>
      <c r="K2328"/>
      <c r="L2328"/>
      <c r="M2328"/>
      <c r="N2328"/>
      <c r="O2328"/>
      <c r="P2328"/>
    </row>
    <row r="2329" spans="2:16" hidden="1" x14ac:dyDescent="0.2">
      <c r="J2329"/>
      <c r="K2329"/>
      <c r="L2329"/>
      <c r="M2329"/>
      <c r="N2329"/>
      <c r="O2329"/>
      <c r="P2329"/>
    </row>
    <row r="2330" spans="2:16" hidden="1" x14ac:dyDescent="0.2">
      <c r="J2330"/>
      <c r="K2330"/>
      <c r="L2330"/>
      <c r="M2330"/>
      <c r="N2330"/>
      <c r="O2330"/>
      <c r="P2330"/>
    </row>
    <row r="2331" spans="2:16" hidden="1" x14ac:dyDescent="0.2">
      <c r="J2331"/>
      <c r="K2331"/>
      <c r="L2331"/>
      <c r="M2331"/>
      <c r="N2331"/>
      <c r="O2331"/>
      <c r="P2331"/>
    </row>
    <row r="2332" spans="2:16" hidden="1" x14ac:dyDescent="0.2">
      <c r="J2332"/>
      <c r="K2332"/>
      <c r="L2332"/>
      <c r="M2332"/>
      <c r="N2332"/>
      <c r="O2332"/>
      <c r="P2332"/>
    </row>
    <row r="2333" spans="2:16" hidden="1" x14ac:dyDescent="0.2">
      <c r="J2333"/>
      <c r="K2333"/>
      <c r="L2333"/>
      <c r="M2333"/>
      <c r="N2333"/>
      <c r="O2333"/>
      <c r="P2333"/>
    </row>
    <row r="2334" spans="2:16" hidden="1" x14ac:dyDescent="0.2">
      <c r="J2334"/>
      <c r="K2334"/>
      <c r="L2334"/>
      <c r="M2334"/>
      <c r="N2334"/>
      <c r="O2334"/>
      <c r="P2334"/>
    </row>
    <row r="2335" spans="2:16" hidden="1" x14ac:dyDescent="0.2">
      <c r="J2335"/>
      <c r="K2335"/>
      <c r="L2335"/>
      <c r="M2335"/>
      <c r="N2335"/>
      <c r="O2335"/>
      <c r="P2335"/>
    </row>
    <row r="2336" spans="2:16" hidden="1" x14ac:dyDescent="0.2">
      <c r="J2336"/>
      <c r="K2336"/>
      <c r="L2336"/>
      <c r="M2336"/>
      <c r="N2336"/>
      <c r="O2336"/>
      <c r="P2336"/>
    </row>
    <row r="2337" spans="2:16" hidden="1" x14ac:dyDescent="0.2">
      <c r="J2337"/>
      <c r="K2337"/>
      <c r="L2337"/>
      <c r="M2337"/>
      <c r="N2337"/>
      <c r="O2337"/>
      <c r="P2337"/>
    </row>
    <row r="2338" spans="2:16" hidden="1" x14ac:dyDescent="0.2">
      <c r="J2338"/>
      <c r="K2338"/>
      <c r="L2338"/>
      <c r="M2338"/>
      <c r="N2338"/>
      <c r="O2338"/>
      <c r="P2338"/>
    </row>
    <row r="2339" spans="2:16" hidden="1" x14ac:dyDescent="0.2">
      <c r="J2339"/>
      <c r="K2339"/>
      <c r="L2339"/>
      <c r="M2339"/>
      <c r="N2339"/>
      <c r="O2339"/>
      <c r="P2339"/>
    </row>
    <row r="2340" spans="2:16" hidden="1" x14ac:dyDescent="0.2">
      <c r="J2340"/>
      <c r="K2340"/>
      <c r="L2340"/>
      <c r="M2340"/>
      <c r="N2340"/>
      <c r="O2340"/>
      <c r="P2340"/>
    </row>
    <row r="2341" spans="2:16" hidden="1" x14ac:dyDescent="0.2">
      <c r="J2341"/>
      <c r="K2341"/>
      <c r="L2341"/>
      <c r="M2341"/>
      <c r="N2341"/>
      <c r="O2341"/>
      <c r="P2341"/>
    </row>
    <row r="2342" spans="2:16" hidden="1" x14ac:dyDescent="0.2">
      <c r="J2342"/>
      <c r="K2342"/>
      <c r="L2342"/>
      <c r="M2342"/>
      <c r="N2342"/>
      <c r="O2342"/>
      <c r="P2342"/>
    </row>
    <row r="2343" spans="2:16" hidden="1" x14ac:dyDescent="0.2">
      <c r="J2343"/>
      <c r="K2343"/>
      <c r="L2343"/>
      <c r="M2343"/>
      <c r="N2343"/>
      <c r="O2343"/>
      <c r="P2343"/>
    </row>
    <row r="2344" spans="2:16" hidden="1" x14ac:dyDescent="0.2">
      <c r="J2344"/>
      <c r="K2344"/>
      <c r="L2344"/>
      <c r="M2344"/>
      <c r="N2344"/>
      <c r="O2344"/>
      <c r="P2344"/>
    </row>
    <row r="2345" spans="2:16" hidden="1" x14ac:dyDescent="0.2">
      <c r="J2345"/>
      <c r="K2345"/>
      <c r="L2345"/>
      <c r="M2345"/>
      <c r="N2345"/>
      <c r="O2345"/>
      <c r="P2345"/>
    </row>
    <row r="2346" spans="2:16" hidden="1" x14ac:dyDescent="0.2">
      <c r="J2346"/>
      <c r="K2346"/>
      <c r="L2346"/>
      <c r="M2346"/>
      <c r="N2346"/>
      <c r="O2346"/>
      <c r="P2346"/>
    </row>
    <row r="2347" spans="2:16" hidden="1" x14ac:dyDescent="0.2">
      <c r="J2347"/>
      <c r="K2347"/>
      <c r="L2347"/>
      <c r="M2347"/>
      <c r="N2347"/>
      <c r="O2347"/>
      <c r="P2347"/>
    </row>
    <row r="2348" spans="2:16" hidden="1" x14ac:dyDescent="0.2">
      <c r="B2348" s="6"/>
      <c r="J2348"/>
      <c r="K2348"/>
      <c r="L2348"/>
      <c r="M2348"/>
      <c r="N2348"/>
      <c r="O2348"/>
      <c r="P2348"/>
    </row>
    <row r="2349" spans="2:16" hidden="1" x14ac:dyDescent="0.2">
      <c r="J2349"/>
      <c r="K2349"/>
      <c r="L2349"/>
      <c r="M2349"/>
      <c r="N2349"/>
      <c r="O2349"/>
      <c r="P2349"/>
    </row>
    <row r="2350" spans="2:16" hidden="1" x14ac:dyDescent="0.2">
      <c r="J2350"/>
      <c r="K2350"/>
      <c r="L2350"/>
      <c r="M2350"/>
      <c r="N2350"/>
      <c r="O2350"/>
      <c r="P2350"/>
    </row>
    <row r="2351" spans="2:16" hidden="1" x14ac:dyDescent="0.2">
      <c r="J2351"/>
      <c r="K2351"/>
      <c r="L2351"/>
      <c r="M2351"/>
      <c r="N2351"/>
      <c r="O2351"/>
      <c r="P2351"/>
    </row>
    <row r="2352" spans="2:16" hidden="1" x14ac:dyDescent="0.2">
      <c r="J2352"/>
      <c r="K2352"/>
      <c r="L2352"/>
      <c r="M2352"/>
      <c r="N2352"/>
      <c r="O2352"/>
      <c r="P2352"/>
    </row>
    <row r="2353" spans="2:16" hidden="1" x14ac:dyDescent="0.2">
      <c r="J2353"/>
      <c r="K2353"/>
      <c r="L2353"/>
      <c r="M2353"/>
      <c r="N2353"/>
      <c r="O2353"/>
      <c r="P2353"/>
    </row>
    <row r="2354" spans="2:16" hidden="1" x14ac:dyDescent="0.2">
      <c r="J2354"/>
      <c r="K2354"/>
      <c r="L2354"/>
      <c r="M2354"/>
      <c r="N2354"/>
      <c r="O2354"/>
      <c r="P2354"/>
    </row>
    <row r="2355" spans="2:16" hidden="1" x14ac:dyDescent="0.2">
      <c r="J2355"/>
      <c r="K2355"/>
      <c r="L2355"/>
      <c r="M2355"/>
      <c r="N2355"/>
      <c r="O2355"/>
      <c r="P2355"/>
    </row>
    <row r="2356" spans="2:16" hidden="1" x14ac:dyDescent="0.2">
      <c r="J2356"/>
      <c r="K2356"/>
      <c r="L2356"/>
      <c r="M2356"/>
      <c r="N2356"/>
      <c r="O2356"/>
      <c r="P2356"/>
    </row>
    <row r="2357" spans="2:16" hidden="1" x14ac:dyDescent="0.2">
      <c r="J2357"/>
      <c r="K2357"/>
      <c r="L2357"/>
      <c r="M2357"/>
      <c r="N2357"/>
      <c r="O2357"/>
      <c r="P2357"/>
    </row>
    <row r="2358" spans="2:16" hidden="1" x14ac:dyDescent="0.2">
      <c r="J2358"/>
      <c r="K2358"/>
      <c r="L2358"/>
      <c r="M2358"/>
      <c r="N2358"/>
      <c r="O2358"/>
      <c r="P2358"/>
    </row>
    <row r="2359" spans="2:16" hidden="1" x14ac:dyDescent="0.2">
      <c r="J2359"/>
      <c r="K2359"/>
      <c r="L2359"/>
      <c r="M2359"/>
      <c r="N2359"/>
      <c r="O2359"/>
      <c r="P2359"/>
    </row>
    <row r="2360" spans="2:16" hidden="1" x14ac:dyDescent="0.2">
      <c r="J2360"/>
      <c r="K2360"/>
      <c r="L2360"/>
      <c r="M2360"/>
      <c r="N2360"/>
      <c r="O2360"/>
      <c r="P2360"/>
    </row>
    <row r="2361" spans="2:16" hidden="1" x14ac:dyDescent="0.2">
      <c r="J2361"/>
      <c r="K2361"/>
      <c r="L2361"/>
      <c r="M2361"/>
      <c r="N2361"/>
      <c r="O2361"/>
      <c r="P2361"/>
    </row>
    <row r="2362" spans="2:16" hidden="1" x14ac:dyDescent="0.2">
      <c r="B2362" s="6"/>
      <c r="J2362"/>
      <c r="K2362"/>
      <c r="L2362"/>
      <c r="M2362"/>
      <c r="N2362"/>
      <c r="O2362"/>
      <c r="P2362"/>
    </row>
    <row r="2363" spans="2:16" hidden="1" x14ac:dyDescent="0.2">
      <c r="B2363" s="6"/>
      <c r="J2363"/>
      <c r="K2363"/>
      <c r="L2363"/>
      <c r="M2363"/>
      <c r="N2363"/>
      <c r="O2363"/>
      <c r="P2363"/>
    </row>
    <row r="2364" spans="2:16" hidden="1" x14ac:dyDescent="0.2">
      <c r="J2364"/>
      <c r="K2364"/>
      <c r="L2364"/>
      <c r="M2364"/>
      <c r="N2364"/>
      <c r="O2364"/>
      <c r="P2364"/>
    </row>
    <row r="2365" spans="2:16" hidden="1" x14ac:dyDescent="0.2">
      <c r="B2365" s="6"/>
      <c r="J2365"/>
      <c r="K2365"/>
      <c r="L2365"/>
      <c r="M2365"/>
      <c r="N2365"/>
      <c r="O2365"/>
      <c r="P2365"/>
    </row>
    <row r="2366" spans="2:16" hidden="1" x14ac:dyDescent="0.2">
      <c r="B2366" s="6"/>
      <c r="J2366"/>
      <c r="K2366"/>
      <c r="L2366"/>
      <c r="M2366"/>
      <c r="N2366"/>
      <c r="O2366"/>
      <c r="P2366"/>
    </row>
    <row r="2367" spans="2:16" hidden="1" x14ac:dyDescent="0.2">
      <c r="J2367"/>
      <c r="K2367"/>
      <c r="L2367"/>
      <c r="M2367"/>
      <c r="N2367"/>
      <c r="O2367"/>
      <c r="P2367"/>
    </row>
    <row r="2368" spans="2:16" hidden="1" x14ac:dyDescent="0.2">
      <c r="B2368" s="6"/>
      <c r="J2368"/>
      <c r="K2368"/>
      <c r="L2368"/>
      <c r="M2368"/>
      <c r="N2368"/>
      <c r="O2368"/>
      <c r="P2368"/>
    </row>
    <row r="2369" spans="2:16" hidden="1" x14ac:dyDescent="0.2">
      <c r="J2369"/>
      <c r="K2369"/>
      <c r="L2369"/>
      <c r="M2369"/>
      <c r="N2369"/>
      <c r="O2369"/>
      <c r="P2369"/>
    </row>
    <row r="2370" spans="2:16" hidden="1" x14ac:dyDescent="0.2">
      <c r="B2370" s="6"/>
      <c r="J2370"/>
      <c r="K2370"/>
      <c r="L2370"/>
      <c r="M2370"/>
      <c r="N2370"/>
      <c r="O2370"/>
      <c r="P2370"/>
    </row>
    <row r="2371" spans="2:16" hidden="1" x14ac:dyDescent="0.2">
      <c r="B2371" s="6"/>
      <c r="J2371"/>
      <c r="K2371"/>
      <c r="L2371"/>
      <c r="M2371"/>
      <c r="N2371"/>
      <c r="O2371"/>
      <c r="P2371"/>
    </row>
    <row r="2372" spans="2:16" hidden="1" x14ac:dyDescent="0.2">
      <c r="B2372" s="6"/>
      <c r="J2372"/>
      <c r="K2372"/>
      <c r="L2372"/>
      <c r="M2372"/>
      <c r="N2372"/>
      <c r="O2372"/>
      <c r="P2372"/>
    </row>
    <row r="2373" spans="2:16" hidden="1" x14ac:dyDescent="0.2">
      <c r="B2373" s="6"/>
      <c r="J2373"/>
      <c r="K2373"/>
      <c r="L2373"/>
      <c r="M2373"/>
      <c r="N2373"/>
      <c r="O2373"/>
      <c r="P2373"/>
    </row>
    <row r="2374" spans="2:16" hidden="1" x14ac:dyDescent="0.2">
      <c r="J2374"/>
      <c r="K2374"/>
      <c r="L2374"/>
      <c r="M2374"/>
      <c r="N2374"/>
      <c r="O2374"/>
      <c r="P2374"/>
    </row>
    <row r="2375" spans="2:16" hidden="1" x14ac:dyDescent="0.2">
      <c r="J2375"/>
      <c r="K2375"/>
      <c r="L2375"/>
      <c r="M2375"/>
      <c r="N2375"/>
      <c r="O2375"/>
      <c r="P2375"/>
    </row>
    <row r="2376" spans="2:16" hidden="1" x14ac:dyDescent="0.2">
      <c r="B2376" s="6"/>
      <c r="J2376"/>
      <c r="K2376"/>
      <c r="L2376"/>
      <c r="M2376"/>
      <c r="N2376"/>
      <c r="O2376"/>
      <c r="P2376"/>
    </row>
    <row r="2377" spans="2:16" hidden="1" x14ac:dyDescent="0.2">
      <c r="B2377" s="6"/>
      <c r="J2377"/>
      <c r="K2377"/>
      <c r="L2377"/>
      <c r="M2377"/>
      <c r="N2377"/>
      <c r="O2377"/>
      <c r="P2377"/>
    </row>
    <row r="2378" spans="2:16" hidden="1" x14ac:dyDescent="0.2">
      <c r="J2378"/>
      <c r="K2378"/>
      <c r="L2378"/>
      <c r="M2378"/>
      <c r="N2378"/>
      <c r="O2378"/>
      <c r="P2378"/>
    </row>
    <row r="2379" spans="2:16" hidden="1" x14ac:dyDescent="0.2">
      <c r="J2379"/>
      <c r="K2379"/>
      <c r="L2379"/>
      <c r="M2379"/>
      <c r="N2379"/>
      <c r="O2379"/>
      <c r="P2379"/>
    </row>
    <row r="2380" spans="2:16" hidden="1" x14ac:dyDescent="0.2">
      <c r="J2380"/>
      <c r="K2380"/>
      <c r="L2380"/>
      <c r="M2380"/>
      <c r="N2380"/>
      <c r="O2380"/>
      <c r="P2380"/>
    </row>
    <row r="2381" spans="2:16" hidden="1" x14ac:dyDescent="0.2">
      <c r="B2381" s="6"/>
      <c r="J2381"/>
      <c r="K2381"/>
      <c r="L2381"/>
      <c r="M2381"/>
      <c r="N2381"/>
      <c r="O2381"/>
      <c r="P2381"/>
    </row>
    <row r="2382" spans="2:16" hidden="1" x14ac:dyDescent="0.2">
      <c r="B2382" s="6"/>
      <c r="J2382"/>
      <c r="K2382"/>
      <c r="L2382"/>
      <c r="M2382"/>
      <c r="N2382"/>
      <c r="O2382"/>
      <c r="P2382"/>
    </row>
    <row r="2383" spans="2:16" hidden="1" x14ac:dyDescent="0.2">
      <c r="J2383"/>
      <c r="K2383"/>
      <c r="L2383"/>
      <c r="M2383"/>
      <c r="N2383"/>
      <c r="O2383"/>
      <c r="P2383"/>
    </row>
    <row r="2384" spans="2:16" hidden="1" x14ac:dyDescent="0.2">
      <c r="J2384"/>
      <c r="K2384"/>
      <c r="L2384"/>
      <c r="M2384"/>
      <c r="N2384"/>
      <c r="O2384"/>
      <c r="P2384"/>
    </row>
    <row r="2385" spans="2:16" hidden="1" x14ac:dyDescent="0.2">
      <c r="B2385" s="6"/>
      <c r="J2385"/>
      <c r="K2385"/>
      <c r="L2385"/>
      <c r="M2385"/>
      <c r="N2385"/>
      <c r="O2385"/>
      <c r="P2385"/>
    </row>
    <row r="2386" spans="2:16" hidden="1" x14ac:dyDescent="0.2">
      <c r="J2386"/>
      <c r="K2386"/>
      <c r="L2386"/>
      <c r="M2386"/>
      <c r="N2386"/>
      <c r="O2386"/>
      <c r="P2386"/>
    </row>
    <row r="2387" spans="2:16" hidden="1" x14ac:dyDescent="0.2">
      <c r="J2387"/>
      <c r="K2387"/>
      <c r="L2387"/>
      <c r="M2387"/>
      <c r="N2387"/>
      <c r="O2387"/>
      <c r="P2387"/>
    </row>
    <row r="2388" spans="2:16" hidden="1" x14ac:dyDescent="0.2">
      <c r="J2388"/>
      <c r="K2388"/>
      <c r="L2388"/>
      <c r="M2388"/>
      <c r="N2388"/>
      <c r="O2388"/>
      <c r="P2388"/>
    </row>
    <row r="2389" spans="2:16" hidden="1" x14ac:dyDescent="0.2">
      <c r="J2389"/>
      <c r="K2389"/>
      <c r="L2389"/>
      <c r="M2389"/>
      <c r="N2389"/>
      <c r="O2389"/>
      <c r="P2389"/>
    </row>
    <row r="2390" spans="2:16" hidden="1" x14ac:dyDescent="0.2">
      <c r="J2390"/>
      <c r="K2390"/>
      <c r="L2390"/>
      <c r="M2390"/>
      <c r="N2390"/>
      <c r="O2390"/>
      <c r="P2390"/>
    </row>
    <row r="2391" spans="2:16" hidden="1" x14ac:dyDescent="0.2">
      <c r="J2391"/>
      <c r="K2391"/>
      <c r="L2391"/>
      <c r="M2391"/>
      <c r="N2391"/>
      <c r="O2391"/>
      <c r="P2391"/>
    </row>
    <row r="2392" spans="2:16" hidden="1" x14ac:dyDescent="0.2">
      <c r="J2392"/>
      <c r="K2392"/>
      <c r="L2392"/>
      <c r="M2392"/>
      <c r="N2392"/>
      <c r="O2392"/>
      <c r="P2392"/>
    </row>
    <row r="2393" spans="2:16" hidden="1" x14ac:dyDescent="0.2">
      <c r="J2393"/>
      <c r="K2393"/>
      <c r="L2393"/>
      <c r="M2393"/>
      <c r="N2393"/>
      <c r="O2393"/>
      <c r="P2393"/>
    </row>
    <row r="2394" spans="2:16" hidden="1" x14ac:dyDescent="0.2">
      <c r="B2394" s="6"/>
      <c r="J2394"/>
      <c r="K2394"/>
      <c r="L2394"/>
      <c r="M2394"/>
      <c r="N2394"/>
      <c r="O2394"/>
      <c r="P2394"/>
    </row>
    <row r="2395" spans="2:16" hidden="1" x14ac:dyDescent="0.2">
      <c r="J2395"/>
      <c r="K2395"/>
      <c r="L2395"/>
      <c r="M2395"/>
      <c r="N2395"/>
      <c r="O2395"/>
      <c r="P2395"/>
    </row>
    <row r="2396" spans="2:16" hidden="1" x14ac:dyDescent="0.2">
      <c r="B2396" s="6"/>
      <c r="J2396"/>
      <c r="K2396"/>
      <c r="L2396"/>
      <c r="M2396"/>
      <c r="N2396"/>
      <c r="O2396"/>
      <c r="P2396"/>
    </row>
    <row r="2397" spans="2:16" hidden="1" x14ac:dyDescent="0.2">
      <c r="J2397"/>
      <c r="K2397"/>
      <c r="L2397"/>
      <c r="M2397"/>
      <c r="N2397"/>
      <c r="O2397"/>
      <c r="P2397"/>
    </row>
    <row r="2398" spans="2:16" hidden="1" x14ac:dyDescent="0.2">
      <c r="J2398"/>
      <c r="K2398"/>
      <c r="L2398"/>
      <c r="M2398"/>
      <c r="N2398"/>
      <c r="O2398"/>
      <c r="P2398"/>
    </row>
    <row r="2399" spans="2:16" hidden="1" x14ac:dyDescent="0.2">
      <c r="J2399"/>
      <c r="K2399"/>
      <c r="L2399"/>
      <c r="M2399"/>
      <c r="N2399"/>
      <c r="O2399"/>
      <c r="P2399"/>
    </row>
    <row r="2400" spans="2:16" hidden="1" x14ac:dyDescent="0.2">
      <c r="B2400" s="6"/>
      <c r="J2400"/>
      <c r="K2400"/>
      <c r="L2400"/>
      <c r="M2400"/>
      <c r="N2400"/>
      <c r="O2400"/>
      <c r="P2400"/>
    </row>
    <row r="2401" spans="2:16" hidden="1" x14ac:dyDescent="0.2">
      <c r="J2401"/>
      <c r="K2401"/>
      <c r="L2401"/>
      <c r="M2401"/>
      <c r="N2401"/>
      <c r="O2401"/>
      <c r="P2401"/>
    </row>
    <row r="2402" spans="2:16" hidden="1" x14ac:dyDescent="0.2">
      <c r="B2402" s="6"/>
      <c r="J2402"/>
      <c r="K2402"/>
      <c r="L2402"/>
      <c r="M2402"/>
      <c r="N2402"/>
      <c r="O2402"/>
      <c r="P2402"/>
    </row>
    <row r="2403" spans="2:16" hidden="1" x14ac:dyDescent="0.2">
      <c r="J2403"/>
      <c r="K2403"/>
      <c r="L2403"/>
      <c r="M2403"/>
      <c r="N2403"/>
      <c r="O2403"/>
      <c r="P2403"/>
    </row>
    <row r="2404" spans="2:16" hidden="1" x14ac:dyDescent="0.2">
      <c r="J2404"/>
      <c r="K2404"/>
      <c r="L2404"/>
      <c r="M2404"/>
      <c r="N2404"/>
      <c r="O2404"/>
      <c r="P2404"/>
    </row>
    <row r="2405" spans="2:16" hidden="1" x14ac:dyDescent="0.2">
      <c r="B2405" s="6"/>
      <c r="J2405"/>
      <c r="K2405"/>
      <c r="L2405"/>
      <c r="M2405"/>
      <c r="N2405"/>
      <c r="O2405"/>
      <c r="P2405"/>
    </row>
    <row r="2406" spans="2:16" hidden="1" x14ac:dyDescent="0.2">
      <c r="B2406" s="6"/>
      <c r="J2406"/>
      <c r="K2406"/>
      <c r="L2406"/>
      <c r="M2406"/>
      <c r="N2406"/>
      <c r="O2406"/>
      <c r="P2406"/>
    </row>
    <row r="2407" spans="2:16" hidden="1" x14ac:dyDescent="0.2">
      <c r="J2407"/>
      <c r="K2407"/>
      <c r="L2407"/>
      <c r="M2407"/>
      <c r="N2407"/>
      <c r="O2407"/>
      <c r="P2407"/>
    </row>
    <row r="2408" spans="2:16" hidden="1" x14ac:dyDescent="0.2">
      <c r="B2408" s="6"/>
      <c r="J2408"/>
      <c r="K2408"/>
      <c r="L2408"/>
      <c r="M2408"/>
      <c r="N2408"/>
      <c r="O2408"/>
      <c r="P2408"/>
    </row>
    <row r="2409" spans="2:16" hidden="1" x14ac:dyDescent="0.2">
      <c r="B2409" s="6"/>
      <c r="J2409"/>
      <c r="K2409"/>
      <c r="L2409"/>
      <c r="M2409"/>
      <c r="N2409"/>
      <c r="O2409"/>
      <c r="P2409"/>
    </row>
    <row r="2410" spans="2:16" hidden="1" x14ac:dyDescent="0.2">
      <c r="J2410"/>
      <c r="K2410"/>
      <c r="L2410"/>
      <c r="M2410"/>
      <c r="N2410"/>
      <c r="O2410"/>
      <c r="P2410"/>
    </row>
    <row r="2411" spans="2:16" hidden="1" x14ac:dyDescent="0.2">
      <c r="B2411" s="6"/>
      <c r="J2411"/>
      <c r="K2411"/>
      <c r="L2411"/>
      <c r="M2411"/>
      <c r="N2411"/>
      <c r="O2411"/>
      <c r="P2411"/>
    </row>
    <row r="2412" spans="2:16" hidden="1" x14ac:dyDescent="0.2">
      <c r="B2412" s="6"/>
      <c r="J2412"/>
      <c r="K2412"/>
      <c r="L2412"/>
      <c r="M2412"/>
      <c r="N2412"/>
      <c r="O2412"/>
      <c r="P2412"/>
    </row>
    <row r="2413" spans="2:16" hidden="1" x14ac:dyDescent="0.2">
      <c r="B2413" s="6"/>
      <c r="J2413"/>
      <c r="K2413"/>
      <c r="L2413"/>
      <c r="M2413"/>
      <c r="N2413"/>
      <c r="O2413"/>
      <c r="P2413"/>
    </row>
    <row r="2414" spans="2:16" hidden="1" x14ac:dyDescent="0.2">
      <c r="J2414"/>
      <c r="K2414"/>
      <c r="L2414"/>
      <c r="M2414"/>
      <c r="N2414"/>
      <c r="O2414"/>
      <c r="P2414"/>
    </row>
    <row r="2415" spans="2:16" hidden="1" x14ac:dyDescent="0.2">
      <c r="J2415"/>
      <c r="K2415"/>
      <c r="L2415"/>
      <c r="M2415"/>
      <c r="N2415"/>
      <c r="O2415"/>
      <c r="P2415"/>
    </row>
    <row r="2416" spans="2:16" hidden="1" x14ac:dyDescent="0.2">
      <c r="J2416"/>
      <c r="K2416"/>
      <c r="L2416"/>
      <c r="M2416"/>
      <c r="N2416"/>
      <c r="O2416"/>
      <c r="P2416"/>
    </row>
    <row r="2417" spans="2:16" hidden="1" x14ac:dyDescent="0.2">
      <c r="J2417"/>
      <c r="K2417"/>
      <c r="L2417"/>
      <c r="M2417"/>
      <c r="N2417"/>
      <c r="O2417"/>
      <c r="P2417"/>
    </row>
    <row r="2418" spans="2:16" hidden="1" x14ac:dyDescent="0.2">
      <c r="B2418" s="6"/>
      <c r="J2418"/>
      <c r="K2418"/>
      <c r="L2418"/>
      <c r="M2418"/>
      <c r="N2418"/>
      <c r="O2418"/>
      <c r="P2418"/>
    </row>
    <row r="2419" spans="2:16" hidden="1" x14ac:dyDescent="0.2">
      <c r="B2419" s="6"/>
      <c r="J2419"/>
      <c r="K2419"/>
      <c r="L2419"/>
      <c r="M2419"/>
      <c r="N2419"/>
      <c r="O2419"/>
      <c r="P2419"/>
    </row>
    <row r="2420" spans="2:16" hidden="1" x14ac:dyDescent="0.2">
      <c r="B2420" s="6"/>
      <c r="J2420"/>
      <c r="K2420"/>
      <c r="L2420"/>
      <c r="M2420"/>
      <c r="N2420"/>
      <c r="O2420"/>
      <c r="P2420"/>
    </row>
    <row r="2421" spans="2:16" hidden="1" x14ac:dyDescent="0.2">
      <c r="B2421" s="6"/>
      <c r="J2421"/>
      <c r="K2421"/>
      <c r="L2421"/>
      <c r="M2421"/>
      <c r="N2421"/>
      <c r="O2421"/>
      <c r="P2421"/>
    </row>
    <row r="2422" spans="2:16" hidden="1" x14ac:dyDescent="0.2">
      <c r="B2422" s="6"/>
      <c r="J2422"/>
      <c r="K2422"/>
      <c r="L2422"/>
      <c r="M2422"/>
      <c r="N2422"/>
      <c r="O2422"/>
      <c r="P2422"/>
    </row>
    <row r="2423" spans="2:16" hidden="1" x14ac:dyDescent="0.2">
      <c r="J2423"/>
      <c r="K2423"/>
      <c r="L2423"/>
      <c r="M2423"/>
      <c r="N2423"/>
      <c r="O2423"/>
      <c r="P2423"/>
    </row>
    <row r="2424" spans="2:16" hidden="1" x14ac:dyDescent="0.2">
      <c r="J2424"/>
      <c r="K2424"/>
      <c r="L2424"/>
      <c r="M2424"/>
      <c r="N2424"/>
      <c r="O2424"/>
      <c r="P2424"/>
    </row>
    <row r="2425" spans="2:16" hidden="1" x14ac:dyDescent="0.2">
      <c r="B2425" s="6"/>
      <c r="J2425"/>
      <c r="K2425"/>
      <c r="L2425"/>
      <c r="M2425"/>
      <c r="N2425"/>
      <c r="O2425"/>
      <c r="P2425"/>
    </row>
    <row r="2426" spans="2:16" hidden="1" x14ac:dyDescent="0.2">
      <c r="B2426" s="6"/>
      <c r="J2426"/>
      <c r="K2426"/>
      <c r="L2426"/>
      <c r="M2426"/>
      <c r="N2426"/>
      <c r="O2426"/>
      <c r="P2426"/>
    </row>
    <row r="2427" spans="2:16" hidden="1" x14ac:dyDescent="0.2">
      <c r="J2427"/>
      <c r="K2427"/>
      <c r="L2427"/>
      <c r="M2427"/>
      <c r="N2427"/>
      <c r="O2427"/>
      <c r="P2427"/>
    </row>
    <row r="2428" spans="2:16" hidden="1" x14ac:dyDescent="0.2">
      <c r="J2428"/>
      <c r="K2428"/>
      <c r="L2428"/>
      <c r="M2428"/>
      <c r="N2428"/>
      <c r="O2428"/>
      <c r="P2428"/>
    </row>
    <row r="2429" spans="2:16" hidden="1" x14ac:dyDescent="0.2">
      <c r="B2429" s="6"/>
      <c r="J2429"/>
      <c r="K2429"/>
      <c r="L2429"/>
      <c r="M2429"/>
      <c r="N2429"/>
      <c r="O2429"/>
      <c r="P2429"/>
    </row>
    <row r="2430" spans="2:16" hidden="1" x14ac:dyDescent="0.2">
      <c r="J2430"/>
      <c r="K2430"/>
      <c r="L2430"/>
      <c r="M2430"/>
      <c r="N2430"/>
      <c r="O2430"/>
      <c r="P2430"/>
    </row>
    <row r="2431" spans="2:16" hidden="1" x14ac:dyDescent="0.2">
      <c r="J2431"/>
      <c r="K2431"/>
      <c r="L2431"/>
      <c r="M2431"/>
      <c r="N2431"/>
      <c r="O2431"/>
      <c r="P2431"/>
    </row>
    <row r="2432" spans="2:16" hidden="1" x14ac:dyDescent="0.2">
      <c r="J2432"/>
      <c r="K2432"/>
      <c r="L2432"/>
      <c r="M2432"/>
      <c r="N2432"/>
      <c r="O2432"/>
      <c r="P2432"/>
    </row>
    <row r="2433" spans="2:16" hidden="1" x14ac:dyDescent="0.2">
      <c r="J2433"/>
      <c r="K2433"/>
      <c r="L2433"/>
      <c r="M2433"/>
      <c r="N2433"/>
      <c r="O2433"/>
      <c r="P2433"/>
    </row>
    <row r="2434" spans="2:16" hidden="1" x14ac:dyDescent="0.2">
      <c r="B2434" s="6"/>
      <c r="J2434"/>
      <c r="K2434"/>
      <c r="L2434"/>
      <c r="M2434"/>
      <c r="N2434"/>
      <c r="O2434"/>
      <c r="P2434"/>
    </row>
    <row r="2435" spans="2:16" hidden="1" x14ac:dyDescent="0.2">
      <c r="J2435"/>
      <c r="K2435"/>
      <c r="L2435"/>
      <c r="M2435"/>
      <c r="N2435"/>
      <c r="O2435"/>
      <c r="P2435"/>
    </row>
    <row r="2436" spans="2:16" hidden="1" x14ac:dyDescent="0.2">
      <c r="B2436" s="6"/>
      <c r="J2436"/>
      <c r="K2436"/>
      <c r="L2436"/>
      <c r="M2436"/>
      <c r="N2436"/>
      <c r="O2436"/>
      <c r="P2436"/>
    </row>
    <row r="2437" spans="2:16" hidden="1" x14ac:dyDescent="0.2">
      <c r="J2437"/>
      <c r="K2437"/>
      <c r="L2437"/>
      <c r="M2437"/>
      <c r="N2437"/>
      <c r="O2437"/>
      <c r="P2437"/>
    </row>
    <row r="2438" spans="2:16" hidden="1" x14ac:dyDescent="0.2">
      <c r="J2438"/>
      <c r="K2438"/>
      <c r="L2438"/>
      <c r="M2438"/>
      <c r="N2438"/>
      <c r="O2438"/>
      <c r="P2438"/>
    </row>
    <row r="2439" spans="2:16" hidden="1" x14ac:dyDescent="0.2">
      <c r="J2439"/>
      <c r="K2439"/>
      <c r="L2439"/>
      <c r="M2439"/>
      <c r="N2439"/>
      <c r="O2439"/>
      <c r="P2439"/>
    </row>
    <row r="2440" spans="2:16" hidden="1" x14ac:dyDescent="0.2">
      <c r="J2440"/>
      <c r="K2440"/>
      <c r="L2440"/>
      <c r="M2440"/>
      <c r="N2440"/>
      <c r="O2440"/>
      <c r="P2440"/>
    </row>
    <row r="2441" spans="2:16" hidden="1" x14ac:dyDescent="0.2">
      <c r="J2441"/>
      <c r="K2441"/>
      <c r="L2441"/>
      <c r="M2441"/>
      <c r="N2441"/>
      <c r="O2441"/>
      <c r="P2441"/>
    </row>
    <row r="2442" spans="2:16" hidden="1" x14ac:dyDescent="0.2">
      <c r="J2442"/>
      <c r="K2442"/>
      <c r="L2442"/>
      <c r="M2442"/>
      <c r="N2442"/>
      <c r="O2442"/>
      <c r="P2442"/>
    </row>
    <row r="2443" spans="2:16" hidden="1" x14ac:dyDescent="0.2">
      <c r="J2443"/>
      <c r="K2443"/>
      <c r="L2443"/>
      <c r="M2443"/>
      <c r="N2443"/>
      <c r="O2443"/>
      <c r="P2443"/>
    </row>
    <row r="2444" spans="2:16" hidden="1" x14ac:dyDescent="0.2">
      <c r="J2444"/>
      <c r="K2444"/>
      <c r="L2444"/>
      <c r="M2444"/>
      <c r="N2444"/>
      <c r="O2444"/>
      <c r="P2444"/>
    </row>
    <row r="2445" spans="2:16" hidden="1" x14ac:dyDescent="0.2">
      <c r="B2445" s="6"/>
      <c r="J2445"/>
      <c r="K2445"/>
      <c r="L2445"/>
      <c r="M2445"/>
      <c r="N2445"/>
      <c r="O2445"/>
      <c r="P2445"/>
    </row>
    <row r="2446" spans="2:16" hidden="1" x14ac:dyDescent="0.2">
      <c r="B2446" s="6"/>
      <c r="J2446"/>
      <c r="K2446"/>
      <c r="L2446"/>
      <c r="M2446"/>
      <c r="N2446"/>
      <c r="O2446"/>
      <c r="P2446"/>
    </row>
    <row r="2447" spans="2:16" hidden="1" x14ac:dyDescent="0.2">
      <c r="B2447" s="6"/>
      <c r="J2447"/>
      <c r="K2447"/>
      <c r="L2447"/>
      <c r="M2447"/>
      <c r="N2447"/>
      <c r="O2447"/>
      <c r="P2447"/>
    </row>
    <row r="2448" spans="2:16" hidden="1" x14ac:dyDescent="0.2">
      <c r="B2448" s="6"/>
      <c r="J2448"/>
      <c r="K2448"/>
      <c r="L2448"/>
      <c r="M2448"/>
      <c r="N2448"/>
      <c r="O2448"/>
      <c r="P2448"/>
    </row>
    <row r="2449" spans="2:16" hidden="1" x14ac:dyDescent="0.2">
      <c r="B2449" s="6"/>
      <c r="J2449"/>
      <c r="K2449"/>
      <c r="L2449"/>
      <c r="M2449"/>
      <c r="N2449"/>
      <c r="O2449"/>
      <c r="P2449"/>
    </row>
    <row r="2450" spans="2:16" hidden="1" x14ac:dyDescent="0.2">
      <c r="B2450" s="6"/>
      <c r="J2450"/>
      <c r="K2450"/>
      <c r="L2450"/>
      <c r="M2450"/>
      <c r="N2450"/>
      <c r="O2450"/>
      <c r="P2450"/>
    </row>
    <row r="2451" spans="2:16" hidden="1" x14ac:dyDescent="0.2">
      <c r="J2451"/>
      <c r="K2451"/>
      <c r="L2451"/>
      <c r="M2451"/>
      <c r="N2451"/>
      <c r="O2451"/>
      <c r="P2451"/>
    </row>
    <row r="2452" spans="2:16" hidden="1" x14ac:dyDescent="0.2">
      <c r="J2452"/>
      <c r="K2452"/>
      <c r="L2452"/>
      <c r="M2452"/>
      <c r="N2452"/>
      <c r="O2452"/>
      <c r="P2452"/>
    </row>
    <row r="2453" spans="2:16" hidden="1" x14ac:dyDescent="0.2">
      <c r="B2453" s="6"/>
      <c r="J2453"/>
      <c r="K2453"/>
      <c r="L2453"/>
      <c r="M2453"/>
      <c r="N2453"/>
      <c r="O2453"/>
      <c r="P2453"/>
    </row>
    <row r="2454" spans="2:16" hidden="1" x14ac:dyDescent="0.2">
      <c r="B2454" s="6"/>
      <c r="J2454"/>
      <c r="K2454"/>
      <c r="L2454"/>
      <c r="M2454"/>
      <c r="N2454"/>
      <c r="O2454"/>
      <c r="P2454"/>
    </row>
    <row r="2455" spans="2:16" hidden="1" x14ac:dyDescent="0.2">
      <c r="J2455"/>
      <c r="K2455"/>
      <c r="L2455"/>
      <c r="M2455"/>
      <c r="N2455"/>
      <c r="O2455"/>
      <c r="P2455"/>
    </row>
    <row r="2456" spans="2:16" hidden="1" x14ac:dyDescent="0.2">
      <c r="B2456" s="6"/>
      <c r="J2456"/>
      <c r="K2456"/>
      <c r="L2456"/>
      <c r="M2456"/>
      <c r="N2456"/>
      <c r="O2456"/>
      <c r="P2456"/>
    </row>
    <row r="2457" spans="2:16" hidden="1" x14ac:dyDescent="0.2">
      <c r="B2457" s="6"/>
      <c r="J2457"/>
      <c r="K2457"/>
      <c r="L2457"/>
      <c r="M2457"/>
      <c r="N2457"/>
      <c r="O2457"/>
      <c r="P2457"/>
    </row>
    <row r="2458" spans="2:16" hidden="1" x14ac:dyDescent="0.2">
      <c r="B2458" s="6"/>
      <c r="J2458"/>
      <c r="K2458"/>
      <c r="L2458"/>
      <c r="M2458"/>
      <c r="N2458"/>
      <c r="O2458"/>
      <c r="P2458"/>
    </row>
    <row r="2459" spans="2:16" hidden="1" x14ac:dyDescent="0.2">
      <c r="B2459" s="6"/>
      <c r="J2459"/>
      <c r="K2459"/>
      <c r="L2459"/>
      <c r="M2459"/>
      <c r="N2459"/>
      <c r="O2459"/>
      <c r="P2459"/>
    </row>
    <row r="2460" spans="2:16" hidden="1" x14ac:dyDescent="0.2">
      <c r="J2460"/>
      <c r="K2460"/>
      <c r="L2460"/>
      <c r="M2460"/>
      <c r="N2460"/>
      <c r="O2460"/>
      <c r="P2460"/>
    </row>
    <row r="2461" spans="2:16" hidden="1" x14ac:dyDescent="0.2">
      <c r="B2461" s="6"/>
    </row>
    <row r="2462" spans="2:16" hidden="1" x14ac:dyDescent="0.2"/>
    <row r="2463" spans="2:16" hidden="1" x14ac:dyDescent="0.2"/>
    <row r="2464" spans="2:16" hidden="1" x14ac:dyDescent="0.2"/>
    <row r="2465" spans="2:2" hidden="1" x14ac:dyDescent="0.2">
      <c r="B2465" s="6"/>
    </row>
    <row r="2466" spans="2:2" hidden="1" x14ac:dyDescent="0.2"/>
    <row r="2467" spans="2:2" hidden="1" x14ac:dyDescent="0.2"/>
    <row r="2468" spans="2:2" hidden="1" x14ac:dyDescent="0.2"/>
    <row r="2469" spans="2:2" hidden="1" x14ac:dyDescent="0.2"/>
    <row r="2470" spans="2:2" hidden="1" x14ac:dyDescent="0.2"/>
    <row r="2471" spans="2:2" hidden="1" x14ac:dyDescent="0.2"/>
    <row r="2472" spans="2:2" hidden="1" x14ac:dyDescent="0.2"/>
    <row r="2473" spans="2:2" hidden="1" x14ac:dyDescent="0.2"/>
    <row r="2474" spans="2:2" hidden="1" x14ac:dyDescent="0.2"/>
    <row r="2475" spans="2:2" hidden="1" x14ac:dyDescent="0.2"/>
    <row r="2476" spans="2:2" hidden="1" x14ac:dyDescent="0.2"/>
    <row r="2477" spans="2:2" hidden="1" x14ac:dyDescent="0.2"/>
    <row r="2478" spans="2:2" hidden="1" x14ac:dyDescent="0.2"/>
    <row r="2479" spans="2:2" hidden="1" x14ac:dyDescent="0.2"/>
    <row r="2480" spans="2:2" hidden="1" x14ac:dyDescent="0.2"/>
    <row r="2481" hidden="1" x14ac:dyDescent="0.2"/>
    <row r="2482" hidden="1" x14ac:dyDescent="0.2"/>
    <row r="2483" hidden="1" x14ac:dyDescent="0.2"/>
    <row r="2484" hidden="1" x14ac:dyDescent="0.2"/>
    <row r="2485" hidden="1" x14ac:dyDescent="0.2"/>
    <row r="2486" hidden="1" x14ac:dyDescent="0.2"/>
    <row r="2487" hidden="1" x14ac:dyDescent="0.2"/>
    <row r="2488" hidden="1" x14ac:dyDescent="0.2"/>
    <row r="2489" hidden="1" x14ac:dyDescent="0.2"/>
    <row r="2490" hidden="1" x14ac:dyDescent="0.2"/>
    <row r="2491" hidden="1" x14ac:dyDescent="0.2"/>
    <row r="2492" hidden="1" x14ac:dyDescent="0.2"/>
    <row r="2493" hidden="1" x14ac:dyDescent="0.2"/>
    <row r="2494" hidden="1" x14ac:dyDescent="0.2"/>
    <row r="2495" hidden="1" x14ac:dyDescent="0.2"/>
    <row r="2496" hidden="1" x14ac:dyDescent="0.2"/>
    <row r="2497" hidden="1" x14ac:dyDescent="0.2"/>
    <row r="2498" hidden="1" x14ac:dyDescent="0.2"/>
    <row r="2499" hidden="1" x14ac:dyDescent="0.2"/>
    <row r="2500" hidden="1" x14ac:dyDescent="0.2"/>
    <row r="2501" hidden="1" x14ac:dyDescent="0.2"/>
    <row r="2502" hidden="1" x14ac:dyDescent="0.2"/>
    <row r="2503" hidden="1" x14ac:dyDescent="0.2"/>
    <row r="2504" hidden="1" x14ac:dyDescent="0.2"/>
    <row r="2505" hidden="1" x14ac:dyDescent="0.2"/>
    <row r="2506" hidden="1" x14ac:dyDescent="0.2"/>
    <row r="2507" hidden="1" x14ac:dyDescent="0.2"/>
    <row r="2508" hidden="1" x14ac:dyDescent="0.2"/>
    <row r="2509" hidden="1" x14ac:dyDescent="0.2"/>
    <row r="2510" hidden="1" x14ac:dyDescent="0.2"/>
    <row r="2511" hidden="1" x14ac:dyDescent="0.2"/>
    <row r="2512" hidden="1" x14ac:dyDescent="0.2"/>
    <row r="2513" hidden="1" x14ac:dyDescent="0.2"/>
    <row r="2514" hidden="1" x14ac:dyDescent="0.2"/>
    <row r="2515" hidden="1" x14ac:dyDescent="0.2"/>
    <row r="2516" hidden="1" x14ac:dyDescent="0.2"/>
    <row r="2517" hidden="1" x14ac:dyDescent="0.2"/>
    <row r="2518" hidden="1" x14ac:dyDescent="0.2"/>
    <row r="2519" hidden="1" x14ac:dyDescent="0.2"/>
    <row r="2520" hidden="1" x14ac:dyDescent="0.2"/>
    <row r="2521" hidden="1" x14ac:dyDescent="0.2"/>
    <row r="2522" hidden="1" x14ac:dyDescent="0.2"/>
    <row r="2523" hidden="1" x14ac:dyDescent="0.2"/>
    <row r="2524" hidden="1" x14ac:dyDescent="0.2"/>
    <row r="2525" hidden="1" x14ac:dyDescent="0.2"/>
    <row r="2526" hidden="1" x14ac:dyDescent="0.2"/>
    <row r="2527" hidden="1" x14ac:dyDescent="0.2"/>
    <row r="2528" hidden="1" x14ac:dyDescent="0.2"/>
    <row r="2529" hidden="1" x14ac:dyDescent="0.2"/>
    <row r="2530" hidden="1" x14ac:dyDescent="0.2"/>
    <row r="2531" hidden="1" x14ac:dyDescent="0.2"/>
    <row r="2532" hidden="1" x14ac:dyDescent="0.2"/>
    <row r="2533" hidden="1" x14ac:dyDescent="0.2"/>
    <row r="2534" hidden="1" x14ac:dyDescent="0.2"/>
    <row r="2535" hidden="1" x14ac:dyDescent="0.2"/>
    <row r="2536" hidden="1" x14ac:dyDescent="0.2"/>
    <row r="2537" hidden="1" x14ac:dyDescent="0.2"/>
    <row r="2538" hidden="1" x14ac:dyDescent="0.2"/>
    <row r="2539" hidden="1" x14ac:dyDescent="0.2"/>
    <row r="2540" hidden="1" x14ac:dyDescent="0.2"/>
    <row r="2541" hidden="1" x14ac:dyDescent="0.2"/>
    <row r="2542" hidden="1" x14ac:dyDescent="0.2"/>
    <row r="2543" hidden="1" x14ac:dyDescent="0.2"/>
    <row r="2544" hidden="1" x14ac:dyDescent="0.2"/>
    <row r="2545" hidden="1" x14ac:dyDescent="0.2"/>
    <row r="2546" hidden="1" x14ac:dyDescent="0.2"/>
    <row r="2547" hidden="1" x14ac:dyDescent="0.2"/>
    <row r="2548" hidden="1" x14ac:dyDescent="0.2"/>
    <row r="2549" hidden="1" x14ac:dyDescent="0.2"/>
    <row r="2550" hidden="1" x14ac:dyDescent="0.2"/>
    <row r="2551" hidden="1" x14ac:dyDescent="0.2"/>
    <row r="2552" hidden="1" x14ac:dyDescent="0.2"/>
    <row r="2553" hidden="1" x14ac:dyDescent="0.2"/>
    <row r="2554" hidden="1" x14ac:dyDescent="0.2"/>
    <row r="2555" hidden="1" x14ac:dyDescent="0.2"/>
    <row r="2556" hidden="1" x14ac:dyDescent="0.2"/>
    <row r="2557" hidden="1" x14ac:dyDescent="0.2"/>
    <row r="2558" hidden="1" x14ac:dyDescent="0.2"/>
    <row r="2559" hidden="1" x14ac:dyDescent="0.2"/>
    <row r="2560" hidden="1" x14ac:dyDescent="0.2"/>
    <row r="2561" hidden="1" x14ac:dyDescent="0.2"/>
    <row r="2562" hidden="1" x14ac:dyDescent="0.2"/>
    <row r="2563" hidden="1" x14ac:dyDescent="0.2"/>
    <row r="2564" hidden="1" x14ac:dyDescent="0.2"/>
    <row r="2565" hidden="1" x14ac:dyDescent="0.2"/>
    <row r="2566" hidden="1" x14ac:dyDescent="0.2"/>
    <row r="2567" hidden="1" x14ac:dyDescent="0.2"/>
    <row r="2568" hidden="1" x14ac:dyDescent="0.2"/>
    <row r="2569" hidden="1" x14ac:dyDescent="0.2"/>
    <row r="2570" hidden="1" x14ac:dyDescent="0.2"/>
    <row r="2571" hidden="1" x14ac:dyDescent="0.2"/>
    <row r="2572" hidden="1" x14ac:dyDescent="0.2"/>
    <row r="2573" hidden="1" x14ac:dyDescent="0.2"/>
    <row r="2574" hidden="1" x14ac:dyDescent="0.2"/>
    <row r="2575" hidden="1" x14ac:dyDescent="0.2"/>
    <row r="2576" hidden="1" x14ac:dyDescent="0.2"/>
    <row r="2577" hidden="1" x14ac:dyDescent="0.2"/>
    <row r="2578" hidden="1" x14ac:dyDescent="0.2"/>
    <row r="2579" hidden="1" x14ac:dyDescent="0.2"/>
    <row r="2580" hidden="1" x14ac:dyDescent="0.2"/>
    <row r="2581" hidden="1" x14ac:dyDescent="0.2"/>
    <row r="2582" hidden="1" x14ac:dyDescent="0.2"/>
    <row r="2583" hidden="1" x14ac:dyDescent="0.2"/>
    <row r="2584" hidden="1" x14ac:dyDescent="0.2"/>
    <row r="2585" hidden="1" x14ac:dyDescent="0.2"/>
    <row r="2586" hidden="1" x14ac:dyDescent="0.2"/>
    <row r="2587" hidden="1" x14ac:dyDescent="0.2"/>
    <row r="2588" hidden="1" x14ac:dyDescent="0.2"/>
    <row r="2589" hidden="1" x14ac:dyDescent="0.2"/>
    <row r="2590" hidden="1" x14ac:dyDescent="0.2"/>
    <row r="2591" hidden="1" x14ac:dyDescent="0.2"/>
    <row r="2592" hidden="1" x14ac:dyDescent="0.2"/>
    <row r="2593" hidden="1" x14ac:dyDescent="0.2"/>
    <row r="2594" hidden="1" x14ac:dyDescent="0.2"/>
    <row r="2595" hidden="1" x14ac:dyDescent="0.2"/>
    <row r="2596" hidden="1" x14ac:dyDescent="0.2"/>
    <row r="2597" hidden="1" x14ac:dyDescent="0.2"/>
    <row r="2598" hidden="1" x14ac:dyDescent="0.2"/>
    <row r="2599" hidden="1" x14ac:dyDescent="0.2"/>
    <row r="2600" hidden="1" x14ac:dyDescent="0.2"/>
    <row r="2601" hidden="1" x14ac:dyDescent="0.2"/>
    <row r="2602" hidden="1" x14ac:dyDescent="0.2"/>
    <row r="2603" hidden="1" x14ac:dyDescent="0.2"/>
    <row r="2604" hidden="1" x14ac:dyDescent="0.2"/>
    <row r="2605" hidden="1" x14ac:dyDescent="0.2"/>
    <row r="2606" hidden="1" x14ac:dyDescent="0.2"/>
    <row r="2607" hidden="1" x14ac:dyDescent="0.2"/>
    <row r="2608" hidden="1" x14ac:dyDescent="0.2"/>
    <row r="2609" hidden="1" x14ac:dyDescent="0.2"/>
    <row r="2610" hidden="1" x14ac:dyDescent="0.2"/>
    <row r="2611" hidden="1" x14ac:dyDescent="0.2"/>
    <row r="2612" hidden="1" x14ac:dyDescent="0.2"/>
    <row r="2613" hidden="1" x14ac:dyDescent="0.2"/>
    <row r="2614" hidden="1" x14ac:dyDescent="0.2"/>
    <row r="2615" hidden="1" x14ac:dyDescent="0.2"/>
    <row r="2616" hidden="1" x14ac:dyDescent="0.2"/>
    <row r="2617" hidden="1" x14ac:dyDescent="0.2"/>
    <row r="2618" hidden="1" x14ac:dyDescent="0.2"/>
    <row r="2619" hidden="1" x14ac:dyDescent="0.2"/>
    <row r="2620" hidden="1" x14ac:dyDescent="0.2"/>
    <row r="2621" hidden="1" x14ac:dyDescent="0.2"/>
    <row r="2622" hidden="1" x14ac:dyDescent="0.2"/>
    <row r="2623" hidden="1" x14ac:dyDescent="0.2"/>
    <row r="2624" hidden="1" x14ac:dyDescent="0.2"/>
    <row r="2625" hidden="1" x14ac:dyDescent="0.2"/>
    <row r="2626" hidden="1" x14ac:dyDescent="0.2"/>
    <row r="2627" hidden="1" x14ac:dyDescent="0.2"/>
    <row r="2628" hidden="1" x14ac:dyDescent="0.2"/>
    <row r="2629" hidden="1" x14ac:dyDescent="0.2"/>
    <row r="2630" hidden="1" x14ac:dyDescent="0.2"/>
    <row r="2631" hidden="1" x14ac:dyDescent="0.2"/>
    <row r="2632" hidden="1" x14ac:dyDescent="0.2"/>
    <row r="2633" hidden="1" x14ac:dyDescent="0.2"/>
    <row r="2634" hidden="1" x14ac:dyDescent="0.2"/>
    <row r="2635" hidden="1" x14ac:dyDescent="0.2"/>
    <row r="2636" hidden="1" x14ac:dyDescent="0.2"/>
    <row r="2637" hidden="1" x14ac:dyDescent="0.2"/>
    <row r="2638" hidden="1" x14ac:dyDescent="0.2"/>
    <row r="2639" hidden="1" x14ac:dyDescent="0.2"/>
    <row r="2640" hidden="1" x14ac:dyDescent="0.2"/>
    <row r="2641" hidden="1" x14ac:dyDescent="0.2"/>
    <row r="2642" hidden="1" x14ac:dyDescent="0.2"/>
    <row r="2643" hidden="1" x14ac:dyDescent="0.2"/>
    <row r="2644" hidden="1" x14ac:dyDescent="0.2"/>
    <row r="2645" hidden="1" x14ac:dyDescent="0.2"/>
    <row r="2646" hidden="1" x14ac:dyDescent="0.2"/>
    <row r="2647" hidden="1" x14ac:dyDescent="0.2"/>
    <row r="2648" hidden="1" x14ac:dyDescent="0.2"/>
    <row r="2649" hidden="1" x14ac:dyDescent="0.2"/>
    <row r="2650" hidden="1" x14ac:dyDescent="0.2"/>
    <row r="2651" hidden="1" x14ac:dyDescent="0.2"/>
    <row r="2652" hidden="1" x14ac:dyDescent="0.2"/>
    <row r="2653" hidden="1" x14ac:dyDescent="0.2"/>
    <row r="2654" hidden="1" x14ac:dyDescent="0.2"/>
    <row r="2655" hidden="1" x14ac:dyDescent="0.2"/>
    <row r="2656" hidden="1" x14ac:dyDescent="0.2"/>
    <row r="2657" hidden="1" x14ac:dyDescent="0.2"/>
    <row r="2658" hidden="1" x14ac:dyDescent="0.2"/>
    <row r="2659" hidden="1" x14ac:dyDescent="0.2"/>
    <row r="2660" hidden="1" x14ac:dyDescent="0.2"/>
    <row r="2661" hidden="1" x14ac:dyDescent="0.2"/>
    <row r="2662" hidden="1" x14ac:dyDescent="0.2"/>
    <row r="2663" hidden="1" x14ac:dyDescent="0.2"/>
    <row r="2664" hidden="1" x14ac:dyDescent="0.2"/>
    <row r="2665" hidden="1" x14ac:dyDescent="0.2"/>
    <row r="2666" hidden="1" x14ac:dyDescent="0.2"/>
    <row r="2667" hidden="1" x14ac:dyDescent="0.2"/>
    <row r="2668" hidden="1" x14ac:dyDescent="0.2"/>
    <row r="2669" hidden="1" x14ac:dyDescent="0.2"/>
    <row r="2670" hidden="1" x14ac:dyDescent="0.2"/>
    <row r="2671" hidden="1" x14ac:dyDescent="0.2"/>
    <row r="2672" hidden="1" x14ac:dyDescent="0.2"/>
    <row r="2673" hidden="1" x14ac:dyDescent="0.2"/>
    <row r="2674" hidden="1" x14ac:dyDescent="0.2"/>
    <row r="2675" hidden="1" x14ac:dyDescent="0.2"/>
    <row r="2676" hidden="1" x14ac:dyDescent="0.2"/>
    <row r="2677" hidden="1" x14ac:dyDescent="0.2"/>
    <row r="2678" hidden="1" x14ac:dyDescent="0.2"/>
    <row r="2679" hidden="1" x14ac:dyDescent="0.2"/>
    <row r="2680" hidden="1" x14ac:dyDescent="0.2"/>
    <row r="2681" hidden="1" x14ac:dyDescent="0.2"/>
    <row r="2682" hidden="1" x14ac:dyDescent="0.2"/>
    <row r="2683" hidden="1" x14ac:dyDescent="0.2"/>
    <row r="2684" hidden="1" x14ac:dyDescent="0.2"/>
    <row r="2685" hidden="1" x14ac:dyDescent="0.2"/>
    <row r="2686" hidden="1" x14ac:dyDescent="0.2"/>
    <row r="2687" hidden="1" x14ac:dyDescent="0.2"/>
    <row r="2688" hidden="1" x14ac:dyDescent="0.2"/>
    <row r="2689" hidden="1" x14ac:dyDescent="0.2"/>
    <row r="2690" hidden="1" x14ac:dyDescent="0.2"/>
    <row r="2691" hidden="1" x14ac:dyDescent="0.2"/>
    <row r="2692" hidden="1" x14ac:dyDescent="0.2"/>
    <row r="2693" hidden="1" x14ac:dyDescent="0.2"/>
    <row r="2694" hidden="1" x14ac:dyDescent="0.2"/>
    <row r="2695" hidden="1" x14ac:dyDescent="0.2"/>
    <row r="2696" hidden="1" x14ac:dyDescent="0.2"/>
    <row r="2697" hidden="1" x14ac:dyDescent="0.2"/>
    <row r="2698" hidden="1" x14ac:dyDescent="0.2"/>
    <row r="2699" hidden="1" x14ac:dyDescent="0.2"/>
    <row r="2700" hidden="1" x14ac:dyDescent="0.2"/>
    <row r="2701" hidden="1" x14ac:dyDescent="0.2"/>
    <row r="2702" hidden="1" x14ac:dyDescent="0.2"/>
    <row r="2703" hidden="1" x14ac:dyDescent="0.2"/>
    <row r="2704" hidden="1" x14ac:dyDescent="0.2"/>
    <row r="2705" hidden="1" x14ac:dyDescent="0.2"/>
    <row r="2706" hidden="1" x14ac:dyDescent="0.2"/>
    <row r="2707" hidden="1" x14ac:dyDescent="0.2"/>
    <row r="2708" hidden="1" x14ac:dyDescent="0.2"/>
    <row r="2709" hidden="1" x14ac:dyDescent="0.2"/>
    <row r="2710" hidden="1" x14ac:dyDescent="0.2"/>
    <row r="2711" hidden="1" x14ac:dyDescent="0.2"/>
    <row r="2712" hidden="1" x14ac:dyDescent="0.2"/>
    <row r="2713" hidden="1" x14ac:dyDescent="0.2"/>
    <row r="2714" hidden="1" x14ac:dyDescent="0.2"/>
    <row r="2715" hidden="1" x14ac:dyDescent="0.2"/>
    <row r="2716" hidden="1" x14ac:dyDescent="0.2"/>
    <row r="2717" hidden="1" x14ac:dyDescent="0.2"/>
    <row r="2718" hidden="1" x14ac:dyDescent="0.2"/>
    <row r="2719" hidden="1" x14ac:dyDescent="0.2"/>
    <row r="2720" hidden="1" x14ac:dyDescent="0.2"/>
    <row r="2721" hidden="1" x14ac:dyDescent="0.2"/>
    <row r="2722" hidden="1" x14ac:dyDescent="0.2"/>
    <row r="2723" hidden="1" x14ac:dyDescent="0.2"/>
    <row r="2724" hidden="1" x14ac:dyDescent="0.2"/>
    <row r="2725" hidden="1" x14ac:dyDescent="0.2"/>
    <row r="2726" hidden="1" x14ac:dyDescent="0.2"/>
    <row r="2727" hidden="1" x14ac:dyDescent="0.2"/>
    <row r="2728" hidden="1" x14ac:dyDescent="0.2"/>
    <row r="2729" hidden="1" x14ac:dyDescent="0.2"/>
    <row r="2730" hidden="1" x14ac:dyDescent="0.2"/>
    <row r="2731" hidden="1" x14ac:dyDescent="0.2"/>
    <row r="2732" hidden="1" x14ac:dyDescent="0.2"/>
    <row r="2733" hidden="1" x14ac:dyDescent="0.2"/>
    <row r="2734" hidden="1" x14ac:dyDescent="0.2"/>
    <row r="2735" hidden="1" x14ac:dyDescent="0.2"/>
    <row r="2736" hidden="1" x14ac:dyDescent="0.2"/>
    <row r="2737" hidden="1" x14ac:dyDescent="0.2"/>
    <row r="2738" hidden="1" x14ac:dyDescent="0.2"/>
    <row r="2739" hidden="1" x14ac:dyDescent="0.2"/>
    <row r="2740" hidden="1" x14ac:dyDescent="0.2"/>
    <row r="2741" hidden="1" x14ac:dyDescent="0.2"/>
    <row r="2742" hidden="1" x14ac:dyDescent="0.2"/>
    <row r="2743" hidden="1" x14ac:dyDescent="0.2"/>
    <row r="2744" hidden="1" x14ac:dyDescent="0.2"/>
    <row r="2745" hidden="1" x14ac:dyDescent="0.2"/>
    <row r="2746" hidden="1" x14ac:dyDescent="0.2"/>
    <row r="2747" hidden="1" x14ac:dyDescent="0.2"/>
    <row r="2748" hidden="1" x14ac:dyDescent="0.2"/>
    <row r="2749" hidden="1" x14ac:dyDescent="0.2"/>
    <row r="2750" hidden="1" x14ac:dyDescent="0.2"/>
    <row r="2751" hidden="1" x14ac:dyDescent="0.2"/>
    <row r="2752" hidden="1" x14ac:dyDescent="0.2"/>
    <row r="2753" hidden="1" x14ac:dyDescent="0.2"/>
    <row r="2754" hidden="1" x14ac:dyDescent="0.2"/>
    <row r="2755" hidden="1" x14ac:dyDescent="0.2"/>
    <row r="2756" hidden="1" x14ac:dyDescent="0.2"/>
    <row r="2757" hidden="1" x14ac:dyDescent="0.2"/>
    <row r="2758" hidden="1" x14ac:dyDescent="0.2"/>
    <row r="2759" hidden="1" x14ac:dyDescent="0.2"/>
    <row r="2760" hidden="1" x14ac:dyDescent="0.2"/>
    <row r="2761" hidden="1" x14ac:dyDescent="0.2"/>
    <row r="2762" hidden="1" x14ac:dyDescent="0.2"/>
    <row r="2763" hidden="1" x14ac:dyDescent="0.2"/>
    <row r="2764" hidden="1" x14ac:dyDescent="0.2"/>
    <row r="2765" hidden="1" x14ac:dyDescent="0.2"/>
    <row r="2766" hidden="1" x14ac:dyDescent="0.2"/>
    <row r="2767" hidden="1" x14ac:dyDescent="0.2"/>
    <row r="2768" hidden="1" x14ac:dyDescent="0.2"/>
    <row r="2769" hidden="1" x14ac:dyDescent="0.2"/>
    <row r="2770" hidden="1" x14ac:dyDescent="0.2"/>
    <row r="2771" hidden="1" x14ac:dyDescent="0.2"/>
    <row r="2772" hidden="1" x14ac:dyDescent="0.2"/>
    <row r="2773" hidden="1" x14ac:dyDescent="0.2"/>
    <row r="2774" hidden="1" x14ac:dyDescent="0.2"/>
    <row r="2775" hidden="1" x14ac:dyDescent="0.2"/>
    <row r="2776" hidden="1" x14ac:dyDescent="0.2"/>
    <row r="2777" hidden="1" x14ac:dyDescent="0.2"/>
    <row r="2778" hidden="1" x14ac:dyDescent="0.2"/>
    <row r="2779" hidden="1" x14ac:dyDescent="0.2"/>
    <row r="2780" hidden="1" x14ac:dyDescent="0.2"/>
    <row r="2781" hidden="1" x14ac:dyDescent="0.2"/>
    <row r="2782" hidden="1" x14ac:dyDescent="0.2"/>
    <row r="2783" hidden="1" x14ac:dyDescent="0.2"/>
    <row r="2784" hidden="1" x14ac:dyDescent="0.2"/>
    <row r="2785" hidden="1" x14ac:dyDescent="0.2"/>
    <row r="2786" hidden="1" x14ac:dyDescent="0.2"/>
    <row r="2787" hidden="1" x14ac:dyDescent="0.2"/>
    <row r="2788" hidden="1" x14ac:dyDescent="0.2"/>
    <row r="2789" hidden="1" x14ac:dyDescent="0.2"/>
    <row r="2790" hidden="1" x14ac:dyDescent="0.2"/>
    <row r="2791" hidden="1" x14ac:dyDescent="0.2"/>
    <row r="2792" hidden="1" x14ac:dyDescent="0.2"/>
    <row r="2793" hidden="1" x14ac:dyDescent="0.2"/>
    <row r="2794" hidden="1" x14ac:dyDescent="0.2"/>
    <row r="2795" hidden="1" x14ac:dyDescent="0.2"/>
    <row r="2796" hidden="1" x14ac:dyDescent="0.2"/>
    <row r="2797" hidden="1" x14ac:dyDescent="0.2"/>
    <row r="2798" hidden="1" x14ac:dyDescent="0.2"/>
    <row r="2799" hidden="1" x14ac:dyDescent="0.2"/>
    <row r="2800" hidden="1" x14ac:dyDescent="0.2"/>
    <row r="2801" hidden="1" x14ac:dyDescent="0.2"/>
    <row r="2802" hidden="1" x14ac:dyDescent="0.2"/>
    <row r="2803" hidden="1" x14ac:dyDescent="0.2"/>
    <row r="2804" hidden="1" x14ac:dyDescent="0.2"/>
    <row r="2805" hidden="1" x14ac:dyDescent="0.2"/>
    <row r="2806" hidden="1" x14ac:dyDescent="0.2"/>
    <row r="2807" hidden="1" x14ac:dyDescent="0.2"/>
    <row r="2808" hidden="1" x14ac:dyDescent="0.2"/>
    <row r="2809" hidden="1" x14ac:dyDescent="0.2"/>
    <row r="2810" hidden="1" x14ac:dyDescent="0.2"/>
    <row r="2811" hidden="1" x14ac:dyDescent="0.2"/>
    <row r="2812" hidden="1" x14ac:dyDescent="0.2"/>
    <row r="2813" hidden="1" x14ac:dyDescent="0.2"/>
    <row r="2814" hidden="1" x14ac:dyDescent="0.2"/>
    <row r="2815" hidden="1" x14ac:dyDescent="0.2"/>
    <row r="2816" hidden="1" x14ac:dyDescent="0.2"/>
    <row r="2817" hidden="1" x14ac:dyDescent="0.2"/>
    <row r="2818" hidden="1" x14ac:dyDescent="0.2"/>
    <row r="2819" hidden="1" x14ac:dyDescent="0.2"/>
    <row r="2820" hidden="1" x14ac:dyDescent="0.2"/>
    <row r="2821" hidden="1" x14ac:dyDescent="0.2"/>
    <row r="2822" hidden="1" x14ac:dyDescent="0.2"/>
    <row r="2823" hidden="1" x14ac:dyDescent="0.2"/>
    <row r="2824" hidden="1" x14ac:dyDescent="0.2"/>
    <row r="2825" hidden="1" x14ac:dyDescent="0.2"/>
    <row r="2826" hidden="1" x14ac:dyDescent="0.2"/>
    <row r="2827" hidden="1" x14ac:dyDescent="0.2"/>
    <row r="2828" hidden="1" x14ac:dyDescent="0.2"/>
    <row r="2829" hidden="1" x14ac:dyDescent="0.2"/>
    <row r="2830" hidden="1" x14ac:dyDescent="0.2"/>
    <row r="2831" hidden="1" x14ac:dyDescent="0.2"/>
    <row r="2832" hidden="1" x14ac:dyDescent="0.2"/>
    <row r="2833" hidden="1" x14ac:dyDescent="0.2"/>
    <row r="2834" hidden="1" x14ac:dyDescent="0.2"/>
    <row r="2835" hidden="1" x14ac:dyDescent="0.2"/>
    <row r="2836" hidden="1" x14ac:dyDescent="0.2"/>
    <row r="2837" hidden="1" x14ac:dyDescent="0.2"/>
    <row r="2838" hidden="1" x14ac:dyDescent="0.2"/>
    <row r="2839" hidden="1" x14ac:dyDescent="0.2"/>
    <row r="2840" hidden="1" x14ac:dyDescent="0.2"/>
    <row r="2841" hidden="1" x14ac:dyDescent="0.2"/>
    <row r="2842" hidden="1" x14ac:dyDescent="0.2"/>
    <row r="2843" hidden="1" x14ac:dyDescent="0.2"/>
    <row r="2844" hidden="1" x14ac:dyDescent="0.2"/>
    <row r="2845" hidden="1" x14ac:dyDescent="0.2"/>
    <row r="2846" hidden="1" x14ac:dyDescent="0.2"/>
    <row r="2847" hidden="1" x14ac:dyDescent="0.2"/>
    <row r="2848" hidden="1" x14ac:dyDescent="0.2"/>
    <row r="2849" hidden="1" x14ac:dyDescent="0.2"/>
    <row r="2850" hidden="1" x14ac:dyDescent="0.2"/>
    <row r="2851" hidden="1" x14ac:dyDescent="0.2"/>
    <row r="2852" hidden="1" x14ac:dyDescent="0.2"/>
    <row r="2853" hidden="1" x14ac:dyDescent="0.2"/>
    <row r="2854" hidden="1" x14ac:dyDescent="0.2"/>
    <row r="2855" hidden="1" x14ac:dyDescent="0.2"/>
    <row r="2856" hidden="1" x14ac:dyDescent="0.2"/>
    <row r="2857" hidden="1" x14ac:dyDescent="0.2"/>
    <row r="2858" hidden="1" x14ac:dyDescent="0.2"/>
    <row r="2859" hidden="1" x14ac:dyDescent="0.2"/>
    <row r="2860" hidden="1" x14ac:dyDescent="0.2"/>
    <row r="2861" hidden="1" x14ac:dyDescent="0.2"/>
    <row r="2862" hidden="1" x14ac:dyDescent="0.2"/>
    <row r="2863" hidden="1" x14ac:dyDescent="0.2"/>
    <row r="2864" hidden="1" x14ac:dyDescent="0.2"/>
    <row r="2865" hidden="1" x14ac:dyDescent="0.2"/>
    <row r="2866" hidden="1" x14ac:dyDescent="0.2"/>
    <row r="2867" hidden="1" x14ac:dyDescent="0.2"/>
    <row r="2868" hidden="1" x14ac:dyDescent="0.2"/>
    <row r="2869" hidden="1" x14ac:dyDescent="0.2"/>
    <row r="2870" hidden="1" x14ac:dyDescent="0.2"/>
    <row r="2871" hidden="1" x14ac:dyDescent="0.2"/>
    <row r="2872" hidden="1" x14ac:dyDescent="0.2"/>
    <row r="2873" hidden="1" x14ac:dyDescent="0.2"/>
    <row r="2874" hidden="1" x14ac:dyDescent="0.2"/>
    <row r="2875" hidden="1" x14ac:dyDescent="0.2"/>
    <row r="2876" hidden="1" x14ac:dyDescent="0.2"/>
    <row r="2877" hidden="1" x14ac:dyDescent="0.2"/>
    <row r="2878" hidden="1" x14ac:dyDescent="0.2"/>
    <row r="2879" hidden="1" x14ac:dyDescent="0.2"/>
    <row r="2880" hidden="1" x14ac:dyDescent="0.2"/>
    <row r="2881" hidden="1" x14ac:dyDescent="0.2"/>
    <row r="2882" hidden="1" x14ac:dyDescent="0.2"/>
    <row r="2883" hidden="1" x14ac:dyDescent="0.2"/>
    <row r="2884" hidden="1" x14ac:dyDescent="0.2"/>
    <row r="2885" hidden="1" x14ac:dyDescent="0.2"/>
    <row r="2886" hidden="1" x14ac:dyDescent="0.2"/>
    <row r="2887" hidden="1" x14ac:dyDescent="0.2"/>
    <row r="2888" hidden="1" x14ac:dyDescent="0.2"/>
    <row r="2889" hidden="1" x14ac:dyDescent="0.2"/>
    <row r="2890" hidden="1" x14ac:dyDescent="0.2"/>
    <row r="2891" hidden="1" x14ac:dyDescent="0.2"/>
    <row r="2892" hidden="1" x14ac:dyDescent="0.2"/>
    <row r="2893" hidden="1" x14ac:dyDescent="0.2"/>
    <row r="2894" hidden="1" x14ac:dyDescent="0.2"/>
    <row r="2895" hidden="1" x14ac:dyDescent="0.2"/>
    <row r="2896" hidden="1" x14ac:dyDescent="0.2"/>
    <row r="2897" hidden="1" x14ac:dyDescent="0.2"/>
    <row r="2898" hidden="1" x14ac:dyDescent="0.2"/>
    <row r="2899" hidden="1" x14ac:dyDescent="0.2"/>
    <row r="2900" hidden="1" x14ac:dyDescent="0.2"/>
    <row r="2901" hidden="1" x14ac:dyDescent="0.2"/>
    <row r="2902" hidden="1" x14ac:dyDescent="0.2"/>
    <row r="2903" hidden="1" x14ac:dyDescent="0.2"/>
    <row r="2904" hidden="1" x14ac:dyDescent="0.2"/>
    <row r="2905" hidden="1" x14ac:dyDescent="0.2"/>
    <row r="2906" hidden="1" x14ac:dyDescent="0.2"/>
    <row r="2907" hidden="1" x14ac:dyDescent="0.2"/>
    <row r="2908" hidden="1" x14ac:dyDescent="0.2"/>
    <row r="2909" hidden="1" x14ac:dyDescent="0.2"/>
    <row r="2910" hidden="1" x14ac:dyDescent="0.2"/>
    <row r="2911" hidden="1" x14ac:dyDescent="0.2"/>
    <row r="2912" hidden="1" x14ac:dyDescent="0.2"/>
    <row r="2913" hidden="1" x14ac:dyDescent="0.2"/>
    <row r="2914" hidden="1" x14ac:dyDescent="0.2"/>
    <row r="2915" hidden="1" x14ac:dyDescent="0.2"/>
    <row r="2916" hidden="1" x14ac:dyDescent="0.2"/>
    <row r="2917" hidden="1" x14ac:dyDescent="0.2"/>
    <row r="2918" hidden="1" x14ac:dyDescent="0.2"/>
    <row r="2919" hidden="1" x14ac:dyDescent="0.2"/>
    <row r="2920" hidden="1" x14ac:dyDescent="0.2"/>
    <row r="2921" hidden="1" x14ac:dyDescent="0.2"/>
    <row r="2922" hidden="1" x14ac:dyDescent="0.2"/>
    <row r="2923" hidden="1" x14ac:dyDescent="0.2"/>
    <row r="2924" hidden="1" x14ac:dyDescent="0.2"/>
    <row r="2925" hidden="1" x14ac:dyDescent="0.2"/>
    <row r="2926" hidden="1" x14ac:dyDescent="0.2"/>
    <row r="2927" hidden="1" x14ac:dyDescent="0.2"/>
    <row r="2928" hidden="1" x14ac:dyDescent="0.2"/>
    <row r="2929" hidden="1" x14ac:dyDescent="0.2"/>
    <row r="2930" hidden="1" x14ac:dyDescent="0.2"/>
    <row r="2931" hidden="1" x14ac:dyDescent="0.2"/>
    <row r="2932" hidden="1" x14ac:dyDescent="0.2"/>
    <row r="2933" hidden="1" x14ac:dyDescent="0.2"/>
    <row r="2934" hidden="1" x14ac:dyDescent="0.2"/>
    <row r="2935" hidden="1" x14ac:dyDescent="0.2"/>
    <row r="2936" hidden="1" x14ac:dyDescent="0.2"/>
    <row r="2937" hidden="1" x14ac:dyDescent="0.2"/>
    <row r="2938" hidden="1" x14ac:dyDescent="0.2"/>
    <row r="2939" hidden="1" x14ac:dyDescent="0.2"/>
    <row r="2940" hidden="1" x14ac:dyDescent="0.2"/>
    <row r="2941" hidden="1" x14ac:dyDescent="0.2"/>
    <row r="2942" hidden="1" x14ac:dyDescent="0.2"/>
    <row r="2943" hidden="1" x14ac:dyDescent="0.2"/>
    <row r="2944" hidden="1" x14ac:dyDescent="0.2"/>
    <row r="2945" hidden="1" x14ac:dyDescent="0.2"/>
    <row r="2946" hidden="1" x14ac:dyDescent="0.2"/>
    <row r="2947" hidden="1" x14ac:dyDescent="0.2"/>
    <row r="2948" hidden="1" x14ac:dyDescent="0.2"/>
    <row r="2949" hidden="1" x14ac:dyDescent="0.2"/>
    <row r="2950" hidden="1" x14ac:dyDescent="0.2"/>
    <row r="2951" hidden="1" x14ac:dyDescent="0.2"/>
    <row r="2952" hidden="1" x14ac:dyDescent="0.2"/>
    <row r="2953" hidden="1" x14ac:dyDescent="0.2"/>
    <row r="2954" hidden="1" x14ac:dyDescent="0.2"/>
    <row r="2955" hidden="1" x14ac:dyDescent="0.2"/>
    <row r="2956" hidden="1" x14ac:dyDescent="0.2"/>
    <row r="2957" hidden="1" x14ac:dyDescent="0.2"/>
    <row r="2958" hidden="1" x14ac:dyDescent="0.2"/>
    <row r="2959" hidden="1" x14ac:dyDescent="0.2"/>
    <row r="2960" hidden="1" x14ac:dyDescent="0.2"/>
    <row r="2961" hidden="1" x14ac:dyDescent="0.2"/>
    <row r="2962" hidden="1" x14ac:dyDescent="0.2"/>
    <row r="2963" hidden="1" x14ac:dyDescent="0.2"/>
    <row r="2964" hidden="1" x14ac:dyDescent="0.2"/>
    <row r="2965" hidden="1" x14ac:dyDescent="0.2"/>
    <row r="2966" hidden="1" x14ac:dyDescent="0.2"/>
    <row r="2967" hidden="1" x14ac:dyDescent="0.2"/>
    <row r="2968" hidden="1" x14ac:dyDescent="0.2"/>
    <row r="2969" hidden="1" x14ac:dyDescent="0.2"/>
    <row r="2970" hidden="1" x14ac:dyDescent="0.2"/>
    <row r="2971" hidden="1" x14ac:dyDescent="0.2"/>
    <row r="2972" hidden="1" x14ac:dyDescent="0.2"/>
    <row r="2973" hidden="1" x14ac:dyDescent="0.2"/>
    <row r="2974" hidden="1" x14ac:dyDescent="0.2"/>
    <row r="2975" hidden="1" x14ac:dyDescent="0.2"/>
    <row r="2976" hidden="1" x14ac:dyDescent="0.2"/>
    <row r="2977" hidden="1" x14ac:dyDescent="0.2"/>
    <row r="2978" hidden="1" x14ac:dyDescent="0.2"/>
    <row r="2979" hidden="1" x14ac:dyDescent="0.2"/>
    <row r="2980" hidden="1" x14ac:dyDescent="0.2"/>
    <row r="2981" hidden="1" x14ac:dyDescent="0.2"/>
    <row r="2982" hidden="1" x14ac:dyDescent="0.2"/>
    <row r="2983" hidden="1" x14ac:dyDescent="0.2"/>
    <row r="2984" hidden="1" x14ac:dyDescent="0.2"/>
    <row r="2985" hidden="1" x14ac:dyDescent="0.2"/>
    <row r="2986" hidden="1" x14ac:dyDescent="0.2"/>
    <row r="2987" hidden="1" x14ac:dyDescent="0.2"/>
    <row r="2988" hidden="1" x14ac:dyDescent="0.2"/>
    <row r="2989" hidden="1" x14ac:dyDescent="0.2"/>
    <row r="2990" hidden="1" x14ac:dyDescent="0.2"/>
    <row r="2991" hidden="1" x14ac:dyDescent="0.2"/>
    <row r="2992" hidden="1" x14ac:dyDescent="0.2"/>
    <row r="2993" hidden="1" x14ac:dyDescent="0.2"/>
    <row r="2994" hidden="1" x14ac:dyDescent="0.2"/>
    <row r="2995" hidden="1" x14ac:dyDescent="0.2"/>
    <row r="2996" hidden="1" x14ac:dyDescent="0.2"/>
    <row r="2997" hidden="1" x14ac:dyDescent="0.2"/>
    <row r="2998" hidden="1" x14ac:dyDescent="0.2"/>
    <row r="2999" hidden="1" x14ac:dyDescent="0.2"/>
    <row r="3000" hidden="1" x14ac:dyDescent="0.2"/>
    <row r="3001" hidden="1" x14ac:dyDescent="0.2"/>
    <row r="3002" hidden="1" x14ac:dyDescent="0.2"/>
    <row r="3003" hidden="1" x14ac:dyDescent="0.2"/>
    <row r="3004" hidden="1" x14ac:dyDescent="0.2"/>
    <row r="3005" hidden="1" x14ac:dyDescent="0.2"/>
    <row r="3006" hidden="1" x14ac:dyDescent="0.2"/>
    <row r="3007" hidden="1" x14ac:dyDescent="0.2"/>
    <row r="3008" hidden="1" x14ac:dyDescent="0.2"/>
    <row r="3009" hidden="1" x14ac:dyDescent="0.2"/>
    <row r="3010" hidden="1" x14ac:dyDescent="0.2"/>
    <row r="3011" hidden="1" x14ac:dyDescent="0.2"/>
    <row r="3012" hidden="1" x14ac:dyDescent="0.2"/>
    <row r="3013" hidden="1" x14ac:dyDescent="0.2"/>
    <row r="3014" hidden="1" x14ac:dyDescent="0.2"/>
    <row r="3015" hidden="1" x14ac:dyDescent="0.2"/>
    <row r="3016" hidden="1" x14ac:dyDescent="0.2"/>
    <row r="3017" hidden="1" x14ac:dyDescent="0.2"/>
    <row r="3018" hidden="1" x14ac:dyDescent="0.2"/>
    <row r="3019" hidden="1" x14ac:dyDescent="0.2"/>
    <row r="3020" hidden="1" x14ac:dyDescent="0.2"/>
    <row r="3021" hidden="1" x14ac:dyDescent="0.2"/>
    <row r="3022" hidden="1" x14ac:dyDescent="0.2"/>
    <row r="3023" hidden="1" x14ac:dyDescent="0.2"/>
    <row r="3024" hidden="1" x14ac:dyDescent="0.2"/>
    <row r="3025" hidden="1" x14ac:dyDescent="0.2"/>
    <row r="3026" hidden="1" x14ac:dyDescent="0.2"/>
    <row r="3027" hidden="1" x14ac:dyDescent="0.2"/>
    <row r="3028" hidden="1" x14ac:dyDescent="0.2"/>
    <row r="3029" hidden="1" x14ac:dyDescent="0.2"/>
    <row r="3030" hidden="1" x14ac:dyDescent="0.2"/>
    <row r="3031" hidden="1" x14ac:dyDescent="0.2"/>
    <row r="3032" hidden="1" x14ac:dyDescent="0.2"/>
    <row r="3033" hidden="1" x14ac:dyDescent="0.2"/>
    <row r="3034" hidden="1" x14ac:dyDescent="0.2"/>
    <row r="3035" hidden="1" x14ac:dyDescent="0.2"/>
    <row r="3036" hidden="1" x14ac:dyDescent="0.2"/>
    <row r="3037" hidden="1" x14ac:dyDescent="0.2"/>
    <row r="3038" hidden="1" x14ac:dyDescent="0.2"/>
    <row r="3039" hidden="1" x14ac:dyDescent="0.2"/>
    <row r="3040" hidden="1" x14ac:dyDescent="0.2"/>
    <row r="3041" hidden="1" x14ac:dyDescent="0.2"/>
    <row r="3042" hidden="1" x14ac:dyDescent="0.2"/>
    <row r="3043" hidden="1" x14ac:dyDescent="0.2"/>
    <row r="3044" hidden="1" x14ac:dyDescent="0.2"/>
    <row r="3045" hidden="1" x14ac:dyDescent="0.2"/>
    <row r="3046" hidden="1" x14ac:dyDescent="0.2"/>
    <row r="3047" hidden="1" x14ac:dyDescent="0.2"/>
    <row r="3048" hidden="1" x14ac:dyDescent="0.2"/>
    <row r="3049" hidden="1" x14ac:dyDescent="0.2"/>
    <row r="3050" hidden="1" x14ac:dyDescent="0.2"/>
    <row r="3051" hidden="1" x14ac:dyDescent="0.2"/>
    <row r="3052" hidden="1" x14ac:dyDescent="0.2"/>
    <row r="3053" hidden="1" x14ac:dyDescent="0.2"/>
    <row r="3054" hidden="1" x14ac:dyDescent="0.2"/>
    <row r="3055" hidden="1" x14ac:dyDescent="0.2"/>
    <row r="3056" hidden="1" x14ac:dyDescent="0.2"/>
    <row r="3057" hidden="1" x14ac:dyDescent="0.2"/>
    <row r="3058" hidden="1" x14ac:dyDescent="0.2"/>
    <row r="3059" hidden="1" x14ac:dyDescent="0.2"/>
    <row r="3060" hidden="1" x14ac:dyDescent="0.2"/>
    <row r="3061" hidden="1" x14ac:dyDescent="0.2"/>
    <row r="3062" hidden="1" x14ac:dyDescent="0.2"/>
    <row r="3063" hidden="1" x14ac:dyDescent="0.2"/>
    <row r="3064" hidden="1" x14ac:dyDescent="0.2"/>
    <row r="3065" hidden="1" x14ac:dyDescent="0.2"/>
    <row r="3066" hidden="1" x14ac:dyDescent="0.2"/>
    <row r="3067" hidden="1" x14ac:dyDescent="0.2"/>
    <row r="3068" hidden="1" x14ac:dyDescent="0.2"/>
    <row r="3069" hidden="1" x14ac:dyDescent="0.2"/>
    <row r="3070" hidden="1" x14ac:dyDescent="0.2"/>
    <row r="3071" hidden="1" x14ac:dyDescent="0.2"/>
    <row r="3072" hidden="1" x14ac:dyDescent="0.2"/>
    <row r="3073" hidden="1" x14ac:dyDescent="0.2"/>
    <row r="3074" hidden="1" x14ac:dyDescent="0.2"/>
    <row r="3075" hidden="1" x14ac:dyDescent="0.2"/>
    <row r="3076" hidden="1" x14ac:dyDescent="0.2"/>
    <row r="3077" hidden="1" x14ac:dyDescent="0.2"/>
    <row r="3078" hidden="1" x14ac:dyDescent="0.2"/>
    <row r="3079" hidden="1" x14ac:dyDescent="0.2"/>
    <row r="3080" hidden="1" x14ac:dyDescent="0.2"/>
    <row r="3081" hidden="1" x14ac:dyDescent="0.2"/>
    <row r="3082" hidden="1" x14ac:dyDescent="0.2"/>
    <row r="3083" hidden="1" x14ac:dyDescent="0.2"/>
    <row r="3084" hidden="1" x14ac:dyDescent="0.2"/>
    <row r="3085" hidden="1" x14ac:dyDescent="0.2"/>
    <row r="3086" hidden="1" x14ac:dyDescent="0.2"/>
    <row r="3087" hidden="1" x14ac:dyDescent="0.2"/>
    <row r="3088" hidden="1" x14ac:dyDescent="0.2"/>
    <row r="3089" hidden="1" x14ac:dyDescent="0.2"/>
    <row r="3090" hidden="1" x14ac:dyDescent="0.2"/>
    <row r="3091" hidden="1" x14ac:dyDescent="0.2"/>
    <row r="3092" hidden="1" x14ac:dyDescent="0.2"/>
    <row r="3093" hidden="1" x14ac:dyDescent="0.2"/>
    <row r="3094" hidden="1" x14ac:dyDescent="0.2"/>
    <row r="3095" hidden="1" x14ac:dyDescent="0.2"/>
    <row r="3096" hidden="1" x14ac:dyDescent="0.2"/>
    <row r="3097" hidden="1" x14ac:dyDescent="0.2"/>
    <row r="3098" hidden="1" x14ac:dyDescent="0.2"/>
    <row r="3099" hidden="1" x14ac:dyDescent="0.2"/>
    <row r="3100" hidden="1" x14ac:dyDescent="0.2"/>
    <row r="3101" hidden="1" x14ac:dyDescent="0.2"/>
    <row r="3102" hidden="1" x14ac:dyDescent="0.2"/>
    <row r="3103" hidden="1" x14ac:dyDescent="0.2"/>
    <row r="3104" hidden="1" x14ac:dyDescent="0.2"/>
    <row r="3105" hidden="1" x14ac:dyDescent="0.2"/>
    <row r="3106" hidden="1" x14ac:dyDescent="0.2"/>
    <row r="3107" hidden="1" x14ac:dyDescent="0.2"/>
    <row r="3108" hidden="1" x14ac:dyDescent="0.2"/>
    <row r="3109" hidden="1" x14ac:dyDescent="0.2"/>
    <row r="3110" hidden="1" x14ac:dyDescent="0.2"/>
    <row r="3111" hidden="1" x14ac:dyDescent="0.2"/>
    <row r="3112" hidden="1" x14ac:dyDescent="0.2"/>
    <row r="3113" hidden="1" x14ac:dyDescent="0.2"/>
    <row r="3114" hidden="1" x14ac:dyDescent="0.2"/>
    <row r="3115" hidden="1" x14ac:dyDescent="0.2"/>
    <row r="3116" hidden="1" x14ac:dyDescent="0.2"/>
    <row r="3117" hidden="1" x14ac:dyDescent="0.2"/>
    <row r="3118" hidden="1" x14ac:dyDescent="0.2"/>
    <row r="3119" hidden="1" x14ac:dyDescent="0.2"/>
    <row r="3120" hidden="1" x14ac:dyDescent="0.2"/>
    <row r="3121" hidden="1" x14ac:dyDescent="0.2"/>
    <row r="3122" hidden="1" x14ac:dyDescent="0.2"/>
    <row r="3123" hidden="1" x14ac:dyDescent="0.2"/>
    <row r="3124" hidden="1" x14ac:dyDescent="0.2"/>
    <row r="3125" hidden="1" x14ac:dyDescent="0.2"/>
    <row r="3126" hidden="1" x14ac:dyDescent="0.2"/>
    <row r="3127" hidden="1" x14ac:dyDescent="0.2"/>
    <row r="3128" hidden="1" x14ac:dyDescent="0.2"/>
    <row r="3129" hidden="1" x14ac:dyDescent="0.2"/>
    <row r="3130" hidden="1" x14ac:dyDescent="0.2"/>
    <row r="3131" hidden="1" x14ac:dyDescent="0.2"/>
    <row r="3132" hidden="1" x14ac:dyDescent="0.2"/>
    <row r="3133" hidden="1" x14ac:dyDescent="0.2"/>
    <row r="3134" hidden="1" x14ac:dyDescent="0.2"/>
    <row r="3135" hidden="1" x14ac:dyDescent="0.2"/>
    <row r="3136" hidden="1" x14ac:dyDescent="0.2"/>
    <row r="3137" hidden="1" x14ac:dyDescent="0.2"/>
    <row r="3138" hidden="1" x14ac:dyDescent="0.2"/>
    <row r="3139" hidden="1" x14ac:dyDescent="0.2"/>
    <row r="3140" hidden="1" x14ac:dyDescent="0.2"/>
    <row r="3141" hidden="1" x14ac:dyDescent="0.2"/>
    <row r="3142" hidden="1" x14ac:dyDescent="0.2"/>
    <row r="3143" hidden="1" x14ac:dyDescent="0.2"/>
    <row r="3144" hidden="1" x14ac:dyDescent="0.2"/>
  </sheetData>
  <autoFilter ref="A3:U3144">
    <filterColumn colId="15">
      <filters>
        <filter val="SALES INSTANSI"/>
      </filters>
    </filterColumn>
  </autoFilter>
  <sortState ref="J5:P323">
    <sortCondition ref="J5:J323"/>
    <sortCondition ref="L5:L32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3"/>
  <sheetViews>
    <sheetView topLeftCell="A38" workbookViewId="0">
      <selection activeCell="I53" sqref="I53"/>
    </sheetView>
  </sheetViews>
  <sheetFormatPr defaultRowHeight="11.25" x14ac:dyDescent="0.2"/>
  <cols>
    <col min="1" max="1" width="9.33203125" style="8"/>
    <col min="2" max="2" width="10.83203125" bestFit="1" customWidth="1"/>
    <col min="3" max="3" width="17.1640625" bestFit="1" customWidth="1"/>
  </cols>
  <sheetData>
    <row r="1" spans="1:13" x14ac:dyDescent="0.2">
      <c r="B1" t="s">
        <v>1602</v>
      </c>
      <c r="C1" t="s">
        <v>1603</v>
      </c>
      <c r="I1" s="13" t="s">
        <v>17748</v>
      </c>
      <c r="J1" s="13" t="s">
        <v>17749</v>
      </c>
      <c r="K1" s="13" t="s">
        <v>17750</v>
      </c>
      <c r="L1" s="13" t="s">
        <v>17751</v>
      </c>
      <c r="M1" s="13" t="s">
        <v>17752</v>
      </c>
    </row>
    <row r="2" spans="1:13" x14ac:dyDescent="0.2">
      <c r="A2" s="8">
        <v>1</v>
      </c>
      <c r="B2" t="s">
        <v>1561</v>
      </c>
      <c r="C2" t="s">
        <v>1627</v>
      </c>
      <c r="I2" s="13" t="s">
        <v>17753</v>
      </c>
      <c r="J2" s="13" t="s">
        <v>17754</v>
      </c>
      <c r="K2" s="13" t="s">
        <v>17755</v>
      </c>
      <c r="L2" s="13" t="s">
        <v>17751</v>
      </c>
      <c r="M2" s="13" t="s">
        <v>17752</v>
      </c>
    </row>
    <row r="3" spans="1:13" x14ac:dyDescent="0.2">
      <c r="A3" s="8">
        <v>2</v>
      </c>
      <c r="B3" t="s">
        <v>1562</v>
      </c>
      <c r="C3" t="s">
        <v>1638</v>
      </c>
      <c r="I3" s="13" t="s">
        <v>17756</v>
      </c>
      <c r="J3" s="13" t="s">
        <v>17757</v>
      </c>
      <c r="K3" s="13" t="s">
        <v>17755</v>
      </c>
      <c r="L3" s="13" t="s">
        <v>17751</v>
      </c>
      <c r="M3" s="13" t="s">
        <v>17752</v>
      </c>
    </row>
    <row r="4" spans="1:13" x14ac:dyDescent="0.2">
      <c r="A4" s="8">
        <v>3</v>
      </c>
      <c r="B4" t="s">
        <v>1563</v>
      </c>
      <c r="C4" t="s">
        <v>1641</v>
      </c>
      <c r="I4" s="13" t="s">
        <v>17758</v>
      </c>
      <c r="J4" s="13" t="s">
        <v>17759</v>
      </c>
      <c r="K4" s="13" t="s">
        <v>17755</v>
      </c>
      <c r="L4" s="13" t="s">
        <v>17751</v>
      </c>
      <c r="M4" s="13" t="s">
        <v>17752</v>
      </c>
    </row>
    <row r="5" spans="1:13" x14ac:dyDescent="0.2">
      <c r="A5" s="8">
        <v>4</v>
      </c>
      <c r="B5" t="s">
        <v>1564</v>
      </c>
      <c r="C5" t="s">
        <v>1621</v>
      </c>
      <c r="I5" s="13" t="s">
        <v>17760</v>
      </c>
      <c r="J5" s="13" t="s">
        <v>17761</v>
      </c>
      <c r="K5" s="13" t="s">
        <v>17755</v>
      </c>
      <c r="L5" s="13" t="s">
        <v>17751</v>
      </c>
      <c r="M5" s="13" t="s">
        <v>17752</v>
      </c>
    </row>
    <row r="6" spans="1:13" x14ac:dyDescent="0.2">
      <c r="A6" s="8">
        <v>5</v>
      </c>
      <c r="B6" t="s">
        <v>1565</v>
      </c>
      <c r="C6" t="s">
        <v>1640</v>
      </c>
      <c r="I6" s="13" t="s">
        <v>17762</v>
      </c>
      <c r="J6" s="13" t="s">
        <v>17763</v>
      </c>
      <c r="K6" s="13" t="s">
        <v>17764</v>
      </c>
      <c r="L6" s="13" t="s">
        <v>17751</v>
      </c>
      <c r="M6" s="13" t="s">
        <v>17752</v>
      </c>
    </row>
    <row r="7" spans="1:13" x14ac:dyDescent="0.2">
      <c r="A7" s="8">
        <v>6</v>
      </c>
      <c r="B7" t="s">
        <v>1566</v>
      </c>
      <c r="C7" t="s">
        <v>1628</v>
      </c>
      <c r="I7" s="13" t="s">
        <v>681</v>
      </c>
      <c r="J7" s="13" t="s">
        <v>17765</v>
      </c>
      <c r="K7" s="13" t="s">
        <v>17750</v>
      </c>
      <c r="L7" s="13" t="s">
        <v>17766</v>
      </c>
      <c r="M7" s="13" t="s">
        <v>17752</v>
      </c>
    </row>
    <row r="8" spans="1:13" x14ac:dyDescent="0.2">
      <c r="A8" s="8">
        <v>7</v>
      </c>
      <c r="B8" t="s">
        <v>1567</v>
      </c>
      <c r="C8" t="s">
        <v>1642</v>
      </c>
      <c r="I8" s="13" t="s">
        <v>683</v>
      </c>
      <c r="J8" s="13" t="s">
        <v>17767</v>
      </c>
      <c r="K8" s="13" t="s">
        <v>17755</v>
      </c>
      <c r="L8" s="13" t="s">
        <v>17766</v>
      </c>
      <c r="M8" s="13" t="s">
        <v>17752</v>
      </c>
    </row>
    <row r="9" spans="1:13" x14ac:dyDescent="0.2">
      <c r="A9" s="8">
        <v>8</v>
      </c>
      <c r="B9" t="s">
        <v>1568</v>
      </c>
      <c r="C9" t="s">
        <v>1648</v>
      </c>
      <c r="I9" s="13" t="s">
        <v>689</v>
      </c>
      <c r="J9" s="13" t="s">
        <v>17768</v>
      </c>
      <c r="K9" s="13" t="s">
        <v>17750</v>
      </c>
      <c r="L9" s="13" t="s">
        <v>17769</v>
      </c>
      <c r="M9" s="13" t="s">
        <v>17752</v>
      </c>
    </row>
    <row r="10" spans="1:13" x14ac:dyDescent="0.2">
      <c r="A10" s="8">
        <v>9</v>
      </c>
      <c r="B10" t="s">
        <v>1504</v>
      </c>
      <c r="C10" t="s">
        <v>1604</v>
      </c>
      <c r="I10" s="13" t="s">
        <v>700</v>
      </c>
      <c r="J10" s="13" t="s">
        <v>17770</v>
      </c>
      <c r="K10" s="13" t="s">
        <v>17755</v>
      </c>
      <c r="L10" s="13" t="s">
        <v>17769</v>
      </c>
      <c r="M10" s="13" t="s">
        <v>17752</v>
      </c>
    </row>
    <row r="11" spans="1:13" x14ac:dyDescent="0.2">
      <c r="A11" s="8">
        <v>10</v>
      </c>
      <c r="B11" t="s">
        <v>1500</v>
      </c>
      <c r="C11" t="s">
        <v>1607</v>
      </c>
      <c r="I11" s="13" t="s">
        <v>17771</v>
      </c>
      <c r="J11" s="13" t="s">
        <v>17772</v>
      </c>
      <c r="K11" s="13" t="s">
        <v>17755</v>
      </c>
      <c r="L11" s="13" t="s">
        <v>17769</v>
      </c>
      <c r="M11" s="13" t="s">
        <v>17752</v>
      </c>
    </row>
    <row r="12" spans="1:13" x14ac:dyDescent="0.2">
      <c r="A12" s="8">
        <v>11</v>
      </c>
      <c r="B12" t="s">
        <v>1503</v>
      </c>
      <c r="C12" t="s">
        <v>1607</v>
      </c>
      <c r="I12" s="13" t="s">
        <v>17773</v>
      </c>
      <c r="J12" s="13" t="s">
        <v>17774</v>
      </c>
      <c r="K12" s="13" t="s">
        <v>17755</v>
      </c>
      <c r="L12" s="13" t="s">
        <v>17769</v>
      </c>
      <c r="M12" s="13" t="s">
        <v>17752</v>
      </c>
    </row>
    <row r="13" spans="1:13" x14ac:dyDescent="0.2">
      <c r="A13" s="8">
        <v>12</v>
      </c>
      <c r="B13" t="s">
        <v>1487</v>
      </c>
      <c r="C13" t="s">
        <v>1609</v>
      </c>
      <c r="I13" s="13" t="s">
        <v>17775</v>
      </c>
      <c r="J13" s="13" t="s">
        <v>17776</v>
      </c>
      <c r="K13" s="13" t="s">
        <v>17755</v>
      </c>
      <c r="L13" s="13" t="s">
        <v>17769</v>
      </c>
      <c r="M13" s="13" t="s">
        <v>17752</v>
      </c>
    </row>
    <row r="14" spans="1:13" x14ac:dyDescent="0.2">
      <c r="A14" s="8">
        <v>13</v>
      </c>
      <c r="B14" t="s">
        <v>1491</v>
      </c>
      <c r="C14" t="s">
        <v>1608</v>
      </c>
      <c r="I14" s="13" t="s">
        <v>17777</v>
      </c>
      <c r="J14" s="13" t="s">
        <v>17778</v>
      </c>
      <c r="K14" s="13" t="s">
        <v>17755</v>
      </c>
      <c r="L14" s="13" t="s">
        <v>17769</v>
      </c>
      <c r="M14" s="13" t="s">
        <v>17752</v>
      </c>
    </row>
    <row r="15" spans="1:13" x14ac:dyDescent="0.2">
      <c r="A15" s="8">
        <v>14</v>
      </c>
      <c r="B15" t="s">
        <v>1501</v>
      </c>
      <c r="C15" t="s">
        <v>1608</v>
      </c>
      <c r="I15" s="13" t="s">
        <v>17779</v>
      </c>
      <c r="J15" s="13" t="s">
        <v>17780</v>
      </c>
      <c r="K15" s="13" t="s">
        <v>17755</v>
      </c>
      <c r="L15" s="13" t="s">
        <v>17769</v>
      </c>
      <c r="M15" s="13" t="s">
        <v>17752</v>
      </c>
    </row>
    <row r="16" spans="1:13" x14ac:dyDescent="0.2">
      <c r="A16" s="8">
        <v>15</v>
      </c>
      <c r="B16" t="s">
        <v>1484</v>
      </c>
      <c r="C16" t="s">
        <v>1612</v>
      </c>
      <c r="I16" s="13" t="s">
        <v>692</v>
      </c>
      <c r="J16" s="13" t="s">
        <v>17781</v>
      </c>
      <c r="K16" s="13" t="s">
        <v>17764</v>
      </c>
      <c r="L16" s="13" t="s">
        <v>17769</v>
      </c>
      <c r="M16" s="13" t="s">
        <v>17752</v>
      </c>
    </row>
    <row r="17" spans="1:13" x14ac:dyDescent="0.2">
      <c r="A17" s="8">
        <v>16</v>
      </c>
      <c r="B17" t="s">
        <v>1485</v>
      </c>
      <c r="C17" t="s">
        <v>1612</v>
      </c>
      <c r="I17" s="13" t="s">
        <v>733</v>
      </c>
      <c r="J17" s="13" t="s">
        <v>17782</v>
      </c>
      <c r="K17" s="13" t="s">
        <v>17750</v>
      </c>
      <c r="L17" s="13" t="s">
        <v>17783</v>
      </c>
      <c r="M17" s="13" t="s">
        <v>17752</v>
      </c>
    </row>
    <row r="18" spans="1:13" x14ac:dyDescent="0.2">
      <c r="A18" s="8">
        <v>17</v>
      </c>
      <c r="B18" t="s">
        <v>1517</v>
      </c>
      <c r="C18" t="s">
        <v>1615</v>
      </c>
      <c r="I18" s="13" t="s">
        <v>17784</v>
      </c>
      <c r="J18" s="13" t="s">
        <v>17785</v>
      </c>
      <c r="K18" s="13" t="s">
        <v>17764</v>
      </c>
      <c r="L18" s="13" t="s">
        <v>17783</v>
      </c>
      <c r="M18" s="13" t="s">
        <v>17752</v>
      </c>
    </row>
    <row r="19" spans="1:13" x14ac:dyDescent="0.2">
      <c r="A19" s="8">
        <v>18</v>
      </c>
      <c r="B19" t="s">
        <v>1505</v>
      </c>
      <c r="C19" t="s">
        <v>1612</v>
      </c>
      <c r="I19" s="13" t="s">
        <v>805</v>
      </c>
      <c r="J19" s="13" t="s">
        <v>17786</v>
      </c>
      <c r="K19" s="13" t="s">
        <v>17750</v>
      </c>
      <c r="L19" s="13" t="s">
        <v>17787</v>
      </c>
      <c r="M19" s="13" t="s">
        <v>17752</v>
      </c>
    </row>
    <row r="20" spans="1:13" x14ac:dyDescent="0.2">
      <c r="A20" s="8">
        <v>19</v>
      </c>
      <c r="B20" t="s">
        <v>1486</v>
      </c>
      <c r="C20" t="s">
        <v>1612</v>
      </c>
      <c r="I20" s="13" t="s">
        <v>813</v>
      </c>
      <c r="J20" s="13" t="s">
        <v>17788</v>
      </c>
      <c r="K20" s="13" t="s">
        <v>17755</v>
      </c>
      <c r="L20" s="13" t="s">
        <v>17787</v>
      </c>
      <c r="M20" s="13" t="s">
        <v>17752</v>
      </c>
    </row>
    <row r="21" spans="1:13" x14ac:dyDescent="0.2">
      <c r="A21" s="8">
        <v>20</v>
      </c>
      <c r="B21" t="s">
        <v>1488</v>
      </c>
      <c r="C21" t="s">
        <v>1612</v>
      </c>
      <c r="I21" s="13" t="s">
        <v>808</v>
      </c>
      <c r="J21" s="13" t="s">
        <v>17789</v>
      </c>
      <c r="K21" s="13" t="s">
        <v>17755</v>
      </c>
      <c r="L21" s="13" t="s">
        <v>17787</v>
      </c>
      <c r="M21" s="13" t="s">
        <v>17752</v>
      </c>
    </row>
    <row r="22" spans="1:13" x14ac:dyDescent="0.2">
      <c r="A22" s="8">
        <v>21</v>
      </c>
      <c r="B22" t="s">
        <v>1493</v>
      </c>
      <c r="C22" t="s">
        <v>1619</v>
      </c>
      <c r="I22" s="13" t="s">
        <v>831</v>
      </c>
      <c r="J22" s="13" t="s">
        <v>17790</v>
      </c>
      <c r="K22" s="13" t="s">
        <v>17750</v>
      </c>
      <c r="L22" s="13" t="s">
        <v>17791</v>
      </c>
      <c r="M22" s="13" t="s">
        <v>17752</v>
      </c>
    </row>
    <row r="23" spans="1:13" x14ac:dyDescent="0.2">
      <c r="A23" s="8">
        <v>22</v>
      </c>
      <c r="B23" t="s">
        <v>1515</v>
      </c>
      <c r="C23" t="s">
        <v>1606</v>
      </c>
      <c r="I23" s="13" t="s">
        <v>17792</v>
      </c>
      <c r="J23" s="13" t="s">
        <v>17793</v>
      </c>
      <c r="K23" s="13" t="s">
        <v>17755</v>
      </c>
      <c r="L23" s="13" t="s">
        <v>17791</v>
      </c>
      <c r="M23" s="13" t="s">
        <v>17752</v>
      </c>
    </row>
    <row r="24" spans="1:13" x14ac:dyDescent="0.2">
      <c r="A24" s="8">
        <v>23</v>
      </c>
      <c r="B24" t="s">
        <v>1512</v>
      </c>
      <c r="C24" t="s">
        <v>1622</v>
      </c>
      <c r="I24" s="13" t="s">
        <v>17794</v>
      </c>
      <c r="J24" s="13" t="s">
        <v>17795</v>
      </c>
      <c r="K24" s="13" t="s">
        <v>17755</v>
      </c>
      <c r="L24" s="13" t="s">
        <v>17791</v>
      </c>
      <c r="M24" s="13" t="s">
        <v>17752</v>
      </c>
    </row>
    <row r="25" spans="1:13" x14ac:dyDescent="0.2">
      <c r="A25" s="8">
        <v>24</v>
      </c>
      <c r="B25" t="s">
        <v>1510</v>
      </c>
      <c r="C25" t="s">
        <v>1622</v>
      </c>
      <c r="I25" s="13" t="s">
        <v>17796</v>
      </c>
      <c r="J25" s="13" t="s">
        <v>17797</v>
      </c>
      <c r="K25" s="13" t="s">
        <v>17764</v>
      </c>
      <c r="L25" s="13" t="s">
        <v>17791</v>
      </c>
      <c r="M25" s="13" t="s">
        <v>17752</v>
      </c>
    </row>
    <row r="26" spans="1:13" x14ac:dyDescent="0.2">
      <c r="A26" s="8">
        <v>25</v>
      </c>
      <c r="B26" t="s">
        <v>1514</v>
      </c>
      <c r="C26" t="s">
        <v>1614</v>
      </c>
      <c r="I26" s="13" t="s">
        <v>840</v>
      </c>
      <c r="J26" s="13" t="s">
        <v>17798</v>
      </c>
      <c r="K26" s="13" t="s">
        <v>17750</v>
      </c>
      <c r="L26" s="13" t="s">
        <v>17799</v>
      </c>
      <c r="M26" s="13" t="s">
        <v>17752</v>
      </c>
    </row>
    <row r="27" spans="1:13" x14ac:dyDescent="0.2">
      <c r="A27" s="8">
        <v>26</v>
      </c>
      <c r="B27" t="s">
        <v>1489</v>
      </c>
      <c r="C27" t="s">
        <v>1614</v>
      </c>
      <c r="I27" s="13" t="s">
        <v>17800</v>
      </c>
      <c r="J27" s="13" t="s">
        <v>17757</v>
      </c>
      <c r="K27" s="13" t="s">
        <v>17755</v>
      </c>
      <c r="L27" s="13" t="s">
        <v>17799</v>
      </c>
      <c r="M27" s="13" t="s">
        <v>17752</v>
      </c>
    </row>
    <row r="28" spans="1:13" x14ac:dyDescent="0.2">
      <c r="A28" s="8">
        <v>27</v>
      </c>
      <c r="B28" t="s">
        <v>1490</v>
      </c>
      <c r="C28" t="s">
        <v>1615</v>
      </c>
      <c r="I28" s="13" t="s">
        <v>1077</v>
      </c>
      <c r="J28" s="13" t="s">
        <v>17801</v>
      </c>
      <c r="K28" s="13" t="s">
        <v>17755</v>
      </c>
      <c r="L28" s="13" t="s">
        <v>17799</v>
      </c>
      <c r="M28" s="13" t="s">
        <v>17752</v>
      </c>
    </row>
    <row r="29" spans="1:13" x14ac:dyDescent="0.2">
      <c r="A29" s="8">
        <v>28</v>
      </c>
      <c r="B29" t="s">
        <v>1508</v>
      </c>
      <c r="C29" t="s">
        <v>1618</v>
      </c>
      <c r="I29" s="13" t="s">
        <v>843</v>
      </c>
      <c r="J29" s="13" t="s">
        <v>17802</v>
      </c>
      <c r="K29" s="13" t="s">
        <v>17764</v>
      </c>
      <c r="L29" s="13" t="s">
        <v>17799</v>
      </c>
      <c r="M29" s="13" t="s">
        <v>17752</v>
      </c>
    </row>
    <row r="30" spans="1:13" x14ac:dyDescent="0.2">
      <c r="A30" s="8">
        <v>29</v>
      </c>
      <c r="B30" t="s">
        <v>1522</v>
      </c>
      <c r="C30" t="s">
        <v>1613</v>
      </c>
      <c r="I30" s="13" t="s">
        <v>858</v>
      </c>
      <c r="J30" s="13" t="s">
        <v>17803</v>
      </c>
      <c r="K30" s="13" t="s">
        <v>17750</v>
      </c>
      <c r="L30" s="13" t="s">
        <v>17804</v>
      </c>
      <c r="M30" s="13" t="s">
        <v>17752</v>
      </c>
    </row>
    <row r="31" spans="1:13" x14ac:dyDescent="0.2">
      <c r="A31" s="8">
        <v>30</v>
      </c>
      <c r="B31" t="s">
        <v>1525</v>
      </c>
      <c r="C31" t="s">
        <v>1613</v>
      </c>
      <c r="I31" s="13" t="s">
        <v>742</v>
      </c>
      <c r="J31" s="13" t="s">
        <v>17805</v>
      </c>
      <c r="K31" s="13" t="s">
        <v>17750</v>
      </c>
      <c r="L31" s="13" t="s">
        <v>17806</v>
      </c>
      <c r="M31" s="13" t="s">
        <v>17752</v>
      </c>
    </row>
    <row r="32" spans="1:13" x14ac:dyDescent="0.2">
      <c r="A32" s="8">
        <v>31</v>
      </c>
      <c r="B32" t="s">
        <v>1520</v>
      </c>
      <c r="C32" t="s">
        <v>1613</v>
      </c>
      <c r="I32" s="13" t="s">
        <v>741</v>
      </c>
      <c r="J32" s="13" t="s">
        <v>17807</v>
      </c>
      <c r="K32" s="13" t="s">
        <v>17755</v>
      </c>
      <c r="L32" s="13" t="s">
        <v>17806</v>
      </c>
      <c r="M32" s="13" t="s">
        <v>17752</v>
      </c>
    </row>
    <row r="33" spans="1:13" x14ac:dyDescent="0.2">
      <c r="A33" s="8">
        <v>32</v>
      </c>
      <c r="B33" t="s">
        <v>1507</v>
      </c>
      <c r="C33" t="s">
        <v>1617</v>
      </c>
      <c r="I33" s="13" t="s">
        <v>17808</v>
      </c>
      <c r="J33" s="13" t="s">
        <v>17809</v>
      </c>
      <c r="K33" s="13" t="s">
        <v>17755</v>
      </c>
      <c r="L33" s="13" t="s">
        <v>17806</v>
      </c>
      <c r="M33" s="13" t="s">
        <v>17752</v>
      </c>
    </row>
    <row r="34" spans="1:13" x14ac:dyDescent="0.2">
      <c r="A34" s="8">
        <v>33</v>
      </c>
      <c r="B34" t="s">
        <v>1516</v>
      </c>
      <c r="C34" t="s">
        <v>1617</v>
      </c>
      <c r="I34" s="13" t="s">
        <v>743</v>
      </c>
      <c r="J34" s="13" t="s">
        <v>17810</v>
      </c>
      <c r="K34" s="13" t="s">
        <v>17764</v>
      </c>
      <c r="L34" s="13" t="s">
        <v>17806</v>
      </c>
      <c r="M34" s="13" t="s">
        <v>17752</v>
      </c>
    </row>
    <row r="35" spans="1:13" x14ac:dyDescent="0.2">
      <c r="A35" s="8">
        <v>34</v>
      </c>
      <c r="B35" t="s">
        <v>1509</v>
      </c>
      <c r="C35" t="s">
        <v>1625</v>
      </c>
      <c r="I35" s="13" t="s">
        <v>748</v>
      </c>
      <c r="J35" s="13" t="s">
        <v>17811</v>
      </c>
      <c r="K35" s="13" t="s">
        <v>17764</v>
      </c>
      <c r="L35" s="13" t="s">
        <v>17806</v>
      </c>
      <c r="M35" s="13" t="s">
        <v>17752</v>
      </c>
    </row>
    <row r="36" spans="1:13" x14ac:dyDescent="0.2">
      <c r="A36" s="8">
        <v>35</v>
      </c>
      <c r="B36" t="s">
        <v>1492</v>
      </c>
      <c r="C36" t="s">
        <v>1616</v>
      </c>
      <c r="I36" s="13" t="s">
        <v>774</v>
      </c>
      <c r="J36" s="13" t="s">
        <v>17812</v>
      </c>
      <c r="K36" s="13" t="s">
        <v>17750</v>
      </c>
      <c r="L36" s="13" t="s">
        <v>17813</v>
      </c>
      <c r="M36" s="13" t="s">
        <v>17752</v>
      </c>
    </row>
    <row r="37" spans="1:13" x14ac:dyDescent="0.2">
      <c r="A37" s="8">
        <v>36</v>
      </c>
      <c r="B37" t="s">
        <v>1496</v>
      </c>
      <c r="C37" t="s">
        <v>1620</v>
      </c>
      <c r="I37" s="13" t="s">
        <v>17814</v>
      </c>
      <c r="J37" s="13" t="s">
        <v>17815</v>
      </c>
      <c r="K37" s="13" t="s">
        <v>17755</v>
      </c>
      <c r="L37" s="13" t="s">
        <v>17813</v>
      </c>
      <c r="M37" s="13" t="s">
        <v>17752</v>
      </c>
    </row>
    <row r="38" spans="1:13" x14ac:dyDescent="0.2">
      <c r="A38" s="8">
        <v>37</v>
      </c>
      <c r="B38" t="s">
        <v>1513</v>
      </c>
      <c r="C38" t="s">
        <v>1624</v>
      </c>
      <c r="I38" s="13" t="s">
        <v>2097</v>
      </c>
      <c r="J38" s="13" t="s">
        <v>17816</v>
      </c>
      <c r="K38" s="13" t="s">
        <v>17764</v>
      </c>
      <c r="L38" s="13" t="s">
        <v>17813</v>
      </c>
      <c r="M38" s="13" t="s">
        <v>17752</v>
      </c>
    </row>
    <row r="39" spans="1:13" x14ac:dyDescent="0.2">
      <c r="A39" s="8">
        <v>38</v>
      </c>
      <c r="B39" t="s">
        <v>1499</v>
      </c>
      <c r="C39" t="s">
        <v>1605</v>
      </c>
      <c r="I39" s="13" t="s">
        <v>780</v>
      </c>
      <c r="J39" s="13" t="s">
        <v>17817</v>
      </c>
      <c r="K39" s="13" t="s">
        <v>17764</v>
      </c>
      <c r="L39" s="13" t="s">
        <v>17813</v>
      </c>
      <c r="M39" s="13" t="s">
        <v>17752</v>
      </c>
    </row>
    <row r="40" spans="1:13" x14ac:dyDescent="0.2">
      <c r="A40" s="8">
        <v>39</v>
      </c>
      <c r="B40" t="s">
        <v>1494</v>
      </c>
      <c r="C40" t="s">
        <v>1623</v>
      </c>
      <c r="I40" s="13" t="s">
        <v>797</v>
      </c>
      <c r="J40" s="13" t="s">
        <v>17818</v>
      </c>
      <c r="K40" s="13" t="s">
        <v>17750</v>
      </c>
      <c r="L40" s="13" t="s">
        <v>17819</v>
      </c>
      <c r="M40" s="13" t="s">
        <v>17752</v>
      </c>
    </row>
    <row r="41" spans="1:13" x14ac:dyDescent="0.2">
      <c r="A41" s="8">
        <v>40</v>
      </c>
      <c r="B41" t="s">
        <v>1511</v>
      </c>
      <c r="C41" t="s">
        <v>1629</v>
      </c>
      <c r="I41" s="13" t="s">
        <v>17820</v>
      </c>
      <c r="J41" s="13" t="s">
        <v>17821</v>
      </c>
      <c r="K41" s="13" t="s">
        <v>17755</v>
      </c>
      <c r="L41" s="13" t="s">
        <v>17819</v>
      </c>
      <c r="M41" s="13" t="s">
        <v>17752</v>
      </c>
    </row>
    <row r="42" spans="1:13" x14ac:dyDescent="0.2">
      <c r="A42" s="8">
        <v>41</v>
      </c>
      <c r="B42" t="s">
        <v>1498</v>
      </c>
      <c r="C42" t="s">
        <v>1610</v>
      </c>
      <c r="I42" s="13" t="s">
        <v>823</v>
      </c>
      <c r="J42" s="13" t="s">
        <v>17822</v>
      </c>
      <c r="K42" s="13" t="s">
        <v>17750</v>
      </c>
      <c r="L42" s="13" t="s">
        <v>17823</v>
      </c>
      <c r="M42" s="13" t="s">
        <v>17752</v>
      </c>
    </row>
    <row r="43" spans="1:13" x14ac:dyDescent="0.2">
      <c r="A43" s="8">
        <v>42</v>
      </c>
      <c r="B43" t="s">
        <v>1521</v>
      </c>
      <c r="C43" t="s">
        <v>1632</v>
      </c>
      <c r="I43" s="13" t="s">
        <v>1256</v>
      </c>
      <c r="J43" s="13" t="s">
        <v>17824</v>
      </c>
      <c r="K43" s="13" t="s">
        <v>17755</v>
      </c>
      <c r="L43" s="13" t="s">
        <v>17823</v>
      </c>
      <c r="M43" s="13" t="s">
        <v>17752</v>
      </c>
    </row>
    <row r="44" spans="1:13" x14ac:dyDescent="0.2">
      <c r="A44" s="8">
        <v>43</v>
      </c>
      <c r="B44" t="s">
        <v>1506</v>
      </c>
      <c r="C44" s="8" t="s">
        <v>1611</v>
      </c>
      <c r="I44" s="13" t="s">
        <v>17825</v>
      </c>
      <c r="J44" s="13" t="s">
        <v>17826</v>
      </c>
      <c r="K44" s="13" t="s">
        <v>17764</v>
      </c>
      <c r="L44" s="13" t="s">
        <v>17823</v>
      </c>
      <c r="M44" s="13" t="s">
        <v>17752</v>
      </c>
    </row>
    <row r="45" spans="1:13" x14ac:dyDescent="0.2">
      <c r="I45" s="13" t="s">
        <v>17827</v>
      </c>
      <c r="J45" s="13" t="s">
        <v>17828</v>
      </c>
      <c r="K45" s="13" t="s">
        <v>17755</v>
      </c>
      <c r="L45" s="13" t="s">
        <v>17823</v>
      </c>
      <c r="M45" s="13" t="s">
        <v>17752</v>
      </c>
    </row>
    <row r="46" spans="1:13" x14ac:dyDescent="0.2">
      <c r="I46" s="13" t="s">
        <v>461</v>
      </c>
      <c r="J46" s="13" t="s">
        <v>17829</v>
      </c>
      <c r="K46" s="13" t="s">
        <v>17750</v>
      </c>
      <c r="L46" s="13" t="s">
        <v>17830</v>
      </c>
      <c r="M46" s="13" t="s">
        <v>394</v>
      </c>
    </row>
    <row r="47" spans="1:13" x14ac:dyDescent="0.2">
      <c r="I47" s="13" t="s">
        <v>2436</v>
      </c>
      <c r="J47" s="13" t="s">
        <v>17831</v>
      </c>
      <c r="K47" s="13" t="s">
        <v>17764</v>
      </c>
      <c r="L47" s="13" t="s">
        <v>17830</v>
      </c>
      <c r="M47" s="13" t="s">
        <v>394</v>
      </c>
    </row>
    <row r="48" spans="1:13" x14ac:dyDescent="0.2">
      <c r="I48" s="13" t="s">
        <v>17832</v>
      </c>
      <c r="J48" s="13" t="s">
        <v>17833</v>
      </c>
      <c r="K48" s="13" t="s">
        <v>17750</v>
      </c>
      <c r="L48" s="13" t="s">
        <v>17834</v>
      </c>
      <c r="M48" s="13" t="s">
        <v>394</v>
      </c>
    </row>
    <row r="49" spans="9:13" x14ac:dyDescent="0.2">
      <c r="I49" s="13" t="s">
        <v>531</v>
      </c>
      <c r="J49" s="13" t="s">
        <v>17835</v>
      </c>
      <c r="K49" s="13" t="s">
        <v>17750</v>
      </c>
      <c r="L49" s="13" t="s">
        <v>17836</v>
      </c>
      <c r="M49" s="13" t="s">
        <v>394</v>
      </c>
    </row>
    <row r="50" spans="9:13" x14ac:dyDescent="0.2">
      <c r="I50" s="13" t="s">
        <v>17837</v>
      </c>
      <c r="J50" s="13" t="s">
        <v>17838</v>
      </c>
      <c r="K50" s="13" t="s">
        <v>17755</v>
      </c>
      <c r="L50" s="13" t="s">
        <v>17836</v>
      </c>
      <c r="M50" s="13" t="s">
        <v>394</v>
      </c>
    </row>
    <row r="51" spans="9:13" x14ac:dyDescent="0.2">
      <c r="I51" s="13" t="s">
        <v>17839</v>
      </c>
      <c r="J51" s="13" t="s">
        <v>17840</v>
      </c>
      <c r="K51" s="13" t="s">
        <v>17764</v>
      </c>
      <c r="L51" s="13" t="s">
        <v>17836</v>
      </c>
      <c r="M51" s="13" t="s">
        <v>394</v>
      </c>
    </row>
    <row r="52" spans="9:13" x14ac:dyDescent="0.2">
      <c r="I52" s="13" t="s">
        <v>17841</v>
      </c>
      <c r="J52" s="13" t="s">
        <v>17831</v>
      </c>
      <c r="K52" s="13" t="s">
        <v>17764</v>
      </c>
      <c r="L52" s="13" t="s">
        <v>17836</v>
      </c>
      <c r="M52" s="13" t="s">
        <v>394</v>
      </c>
    </row>
    <row r="53" spans="9:13" x14ac:dyDescent="0.2">
      <c r="I53" s="13" t="s">
        <v>604</v>
      </c>
      <c r="J53" s="13" t="s">
        <v>17842</v>
      </c>
      <c r="K53" s="13" t="s">
        <v>17750</v>
      </c>
      <c r="L53" s="13" t="s">
        <v>17843</v>
      </c>
      <c r="M53" s="13" t="s">
        <v>394</v>
      </c>
    </row>
    <row r="54" spans="9:13" x14ac:dyDescent="0.2">
      <c r="I54" s="13" t="s">
        <v>17844</v>
      </c>
      <c r="J54" s="13" t="s">
        <v>17845</v>
      </c>
      <c r="K54" s="13" t="s">
        <v>17755</v>
      </c>
      <c r="L54" s="13" t="s">
        <v>17843</v>
      </c>
      <c r="M54" s="13" t="s">
        <v>394</v>
      </c>
    </row>
    <row r="55" spans="9:13" x14ac:dyDescent="0.2">
      <c r="I55" s="13" t="s">
        <v>612</v>
      </c>
      <c r="J55" s="13" t="s">
        <v>17846</v>
      </c>
      <c r="K55" s="13" t="s">
        <v>17755</v>
      </c>
      <c r="L55" s="13" t="s">
        <v>17843</v>
      </c>
      <c r="M55" s="13" t="s">
        <v>394</v>
      </c>
    </row>
    <row r="56" spans="9:13" x14ac:dyDescent="0.2">
      <c r="I56" s="13" t="s">
        <v>17847</v>
      </c>
      <c r="J56" s="13" t="s">
        <v>17848</v>
      </c>
      <c r="K56" s="13" t="s">
        <v>17755</v>
      </c>
      <c r="L56" s="13" t="s">
        <v>17843</v>
      </c>
      <c r="M56" s="13" t="s">
        <v>394</v>
      </c>
    </row>
    <row r="57" spans="9:13" x14ac:dyDescent="0.2">
      <c r="I57" s="13" t="s">
        <v>17849</v>
      </c>
      <c r="J57" s="13" t="s">
        <v>17850</v>
      </c>
      <c r="K57" s="13" t="s">
        <v>17750</v>
      </c>
      <c r="L57" s="13" t="s">
        <v>17851</v>
      </c>
      <c r="M57" s="13" t="s">
        <v>394</v>
      </c>
    </row>
    <row r="58" spans="9:13" x14ac:dyDescent="0.2">
      <c r="I58" s="13" t="s">
        <v>17852</v>
      </c>
      <c r="J58" s="13" t="s">
        <v>17850</v>
      </c>
      <c r="K58" s="13" t="s">
        <v>17750</v>
      </c>
      <c r="L58" s="13" t="s">
        <v>17851</v>
      </c>
      <c r="M58" s="13" t="s">
        <v>394</v>
      </c>
    </row>
    <row r="59" spans="9:13" x14ac:dyDescent="0.2">
      <c r="I59" s="13" t="s">
        <v>17853</v>
      </c>
      <c r="J59" s="13" t="s">
        <v>17850</v>
      </c>
      <c r="K59" s="13" t="s">
        <v>17750</v>
      </c>
      <c r="L59" s="13" t="s">
        <v>17851</v>
      </c>
      <c r="M59" s="13" t="s">
        <v>394</v>
      </c>
    </row>
    <row r="60" spans="9:13" x14ac:dyDescent="0.2">
      <c r="I60" s="13" t="s">
        <v>637</v>
      </c>
      <c r="J60" s="13" t="s">
        <v>17854</v>
      </c>
      <c r="K60" s="13" t="s">
        <v>17750</v>
      </c>
      <c r="L60" s="13" t="s">
        <v>17855</v>
      </c>
      <c r="M60" s="13" t="s">
        <v>394</v>
      </c>
    </row>
    <row r="61" spans="9:13" x14ac:dyDescent="0.2">
      <c r="I61" s="13" t="s">
        <v>17856</v>
      </c>
      <c r="J61" s="13" t="s">
        <v>17857</v>
      </c>
      <c r="K61" s="13" t="s">
        <v>17755</v>
      </c>
      <c r="L61" s="13" t="s">
        <v>17855</v>
      </c>
      <c r="M61" s="13" t="s">
        <v>394</v>
      </c>
    </row>
    <row r="62" spans="9:13" x14ac:dyDescent="0.2">
      <c r="I62" s="13" t="s">
        <v>17858</v>
      </c>
      <c r="J62" s="13" t="s">
        <v>17859</v>
      </c>
      <c r="K62" s="13" t="s">
        <v>17755</v>
      </c>
      <c r="L62" s="13" t="s">
        <v>17855</v>
      </c>
      <c r="M62" s="13" t="s">
        <v>394</v>
      </c>
    </row>
    <row r="63" spans="9:13" x14ac:dyDescent="0.2">
      <c r="I63" s="13" t="s">
        <v>17860</v>
      </c>
      <c r="J63" s="13" t="s">
        <v>17859</v>
      </c>
      <c r="K63" s="13" t="s">
        <v>17755</v>
      </c>
      <c r="L63" s="13" t="s">
        <v>17855</v>
      </c>
      <c r="M63" s="13" t="s">
        <v>394</v>
      </c>
    </row>
    <row r="64" spans="9:13" x14ac:dyDescent="0.2">
      <c r="I64" s="13" t="s">
        <v>1193</v>
      </c>
      <c r="J64" s="13" t="s">
        <v>17861</v>
      </c>
      <c r="K64" s="13" t="s">
        <v>17755</v>
      </c>
      <c r="L64" s="13" t="s">
        <v>17855</v>
      </c>
      <c r="M64" s="13" t="s">
        <v>394</v>
      </c>
    </row>
    <row r="65" spans="9:13" x14ac:dyDescent="0.2">
      <c r="I65" s="13" t="s">
        <v>643</v>
      </c>
      <c r="J65" s="13" t="s">
        <v>17862</v>
      </c>
      <c r="K65" s="13" t="s">
        <v>17764</v>
      </c>
      <c r="L65" s="13" t="s">
        <v>17855</v>
      </c>
      <c r="M65" s="13" t="s">
        <v>394</v>
      </c>
    </row>
    <row r="66" spans="9:13" x14ac:dyDescent="0.2">
      <c r="I66" s="13" t="s">
        <v>17863</v>
      </c>
      <c r="J66" s="13" t="s">
        <v>17864</v>
      </c>
      <c r="K66" s="13" t="s">
        <v>17764</v>
      </c>
      <c r="L66" s="13" t="s">
        <v>17855</v>
      </c>
      <c r="M66" s="13" t="s">
        <v>394</v>
      </c>
    </row>
    <row r="67" spans="9:13" x14ac:dyDescent="0.2">
      <c r="I67" s="13" t="s">
        <v>521</v>
      </c>
      <c r="J67" s="13" t="s">
        <v>17865</v>
      </c>
      <c r="K67" s="13" t="s">
        <v>17750</v>
      </c>
      <c r="L67" s="13" t="s">
        <v>17866</v>
      </c>
      <c r="M67" s="13" t="s">
        <v>394</v>
      </c>
    </row>
    <row r="68" spans="9:13" x14ac:dyDescent="0.2">
      <c r="I68" s="13" t="s">
        <v>17867</v>
      </c>
      <c r="J68" s="13" t="s">
        <v>17868</v>
      </c>
      <c r="K68" s="13" t="s">
        <v>17755</v>
      </c>
      <c r="L68" s="13" t="s">
        <v>17866</v>
      </c>
      <c r="M68" s="13" t="s">
        <v>394</v>
      </c>
    </row>
    <row r="69" spans="9:13" x14ac:dyDescent="0.2">
      <c r="I69" s="13" t="s">
        <v>17869</v>
      </c>
      <c r="J69" s="13" t="s">
        <v>17870</v>
      </c>
      <c r="K69" s="13" t="s">
        <v>17755</v>
      </c>
      <c r="L69" s="13" t="s">
        <v>17866</v>
      </c>
      <c r="M69" s="13" t="s">
        <v>394</v>
      </c>
    </row>
    <row r="70" spans="9:13" x14ac:dyDescent="0.2">
      <c r="I70" s="13" t="s">
        <v>526</v>
      </c>
      <c r="J70" s="13" t="s">
        <v>17871</v>
      </c>
      <c r="K70" s="13" t="s">
        <v>17764</v>
      </c>
      <c r="L70" s="13" t="s">
        <v>17866</v>
      </c>
      <c r="M70" s="13" t="s">
        <v>394</v>
      </c>
    </row>
    <row r="71" spans="9:13" x14ac:dyDescent="0.2">
      <c r="I71" s="13" t="s">
        <v>17872</v>
      </c>
      <c r="J71" s="13" t="s">
        <v>17864</v>
      </c>
      <c r="K71" s="13" t="s">
        <v>17764</v>
      </c>
      <c r="L71" s="13" t="s">
        <v>17866</v>
      </c>
      <c r="M71" s="13" t="s">
        <v>394</v>
      </c>
    </row>
    <row r="72" spans="9:13" x14ac:dyDescent="0.2">
      <c r="I72" s="13" t="s">
        <v>568</v>
      </c>
      <c r="J72" s="13" t="s">
        <v>17873</v>
      </c>
      <c r="K72" s="13" t="s">
        <v>17750</v>
      </c>
      <c r="L72" s="13" t="s">
        <v>17874</v>
      </c>
      <c r="M72" s="13" t="s">
        <v>394</v>
      </c>
    </row>
    <row r="73" spans="9:13" x14ac:dyDescent="0.2">
      <c r="I73" s="13" t="s">
        <v>17875</v>
      </c>
      <c r="J73" s="13" t="s">
        <v>17876</v>
      </c>
      <c r="K73" s="13" t="s">
        <v>17755</v>
      </c>
      <c r="L73" s="13" t="s">
        <v>17874</v>
      </c>
      <c r="M73" s="13" t="s">
        <v>394</v>
      </c>
    </row>
    <row r="74" spans="9:13" x14ac:dyDescent="0.2">
      <c r="I74" s="13" t="s">
        <v>567</v>
      </c>
      <c r="J74" s="13" t="s">
        <v>17877</v>
      </c>
      <c r="K74" s="13" t="s">
        <v>17764</v>
      </c>
      <c r="L74" s="13" t="s">
        <v>17874</v>
      </c>
      <c r="M74" s="13" t="s">
        <v>394</v>
      </c>
    </row>
    <row r="75" spans="9:13" x14ac:dyDescent="0.2">
      <c r="I75" s="13" t="s">
        <v>572</v>
      </c>
      <c r="J75" s="13" t="s">
        <v>17878</v>
      </c>
      <c r="K75" s="13" t="s">
        <v>17755</v>
      </c>
      <c r="L75" s="13" t="s">
        <v>17874</v>
      </c>
      <c r="M75" s="13" t="s">
        <v>394</v>
      </c>
    </row>
    <row r="76" spans="9:13" x14ac:dyDescent="0.2">
      <c r="I76" s="13" t="s">
        <v>659</v>
      </c>
      <c r="J76" s="13" t="s">
        <v>17879</v>
      </c>
      <c r="K76" s="13" t="s">
        <v>17750</v>
      </c>
      <c r="L76" s="13" t="s">
        <v>17880</v>
      </c>
      <c r="M76" s="13" t="s">
        <v>394</v>
      </c>
    </row>
    <row r="77" spans="9:13" x14ac:dyDescent="0.2">
      <c r="I77" s="13" t="s">
        <v>17881</v>
      </c>
      <c r="J77" s="13" t="s">
        <v>17882</v>
      </c>
      <c r="K77" s="13" t="s">
        <v>17755</v>
      </c>
      <c r="L77" s="13" t="s">
        <v>17880</v>
      </c>
      <c r="M77" s="13" t="s">
        <v>394</v>
      </c>
    </row>
    <row r="78" spans="9:13" x14ac:dyDescent="0.2">
      <c r="I78" s="13" t="s">
        <v>17883</v>
      </c>
      <c r="J78" s="13" t="s">
        <v>17884</v>
      </c>
      <c r="K78" s="13" t="s">
        <v>17755</v>
      </c>
      <c r="L78" s="13" t="s">
        <v>17880</v>
      </c>
      <c r="M78" s="13" t="s">
        <v>394</v>
      </c>
    </row>
    <row r="79" spans="9:13" x14ac:dyDescent="0.2">
      <c r="I79" s="13" t="s">
        <v>17885</v>
      </c>
      <c r="J79" s="13" t="s">
        <v>17886</v>
      </c>
      <c r="K79" s="13" t="s">
        <v>17755</v>
      </c>
      <c r="L79" s="13" t="s">
        <v>17880</v>
      </c>
      <c r="M79" s="13" t="s">
        <v>394</v>
      </c>
    </row>
    <row r="80" spans="9:13" x14ac:dyDescent="0.2">
      <c r="I80" s="13" t="s">
        <v>17887</v>
      </c>
      <c r="J80" s="13" t="s">
        <v>17888</v>
      </c>
      <c r="K80" s="13" t="s">
        <v>17755</v>
      </c>
      <c r="L80" s="13" t="s">
        <v>17880</v>
      </c>
      <c r="M80" s="13" t="s">
        <v>394</v>
      </c>
    </row>
    <row r="81" spans="9:13" x14ac:dyDescent="0.2">
      <c r="I81" s="13" t="s">
        <v>17889</v>
      </c>
      <c r="J81" s="13" t="s">
        <v>17890</v>
      </c>
      <c r="K81" s="13" t="s">
        <v>17755</v>
      </c>
      <c r="L81" s="13" t="s">
        <v>17880</v>
      </c>
      <c r="M81" s="13" t="s">
        <v>394</v>
      </c>
    </row>
    <row r="82" spans="9:13" x14ac:dyDescent="0.2">
      <c r="I82" s="13" t="s">
        <v>17891</v>
      </c>
      <c r="J82" s="13" t="s">
        <v>17892</v>
      </c>
      <c r="K82" s="13" t="s">
        <v>17755</v>
      </c>
      <c r="L82" s="13" t="s">
        <v>17880</v>
      </c>
      <c r="M82" s="13" t="s">
        <v>394</v>
      </c>
    </row>
    <row r="83" spans="9:13" x14ac:dyDescent="0.2">
      <c r="I83" s="13" t="s">
        <v>669</v>
      </c>
      <c r="J83" s="13" t="s">
        <v>17893</v>
      </c>
      <c r="K83" s="13" t="s">
        <v>17750</v>
      </c>
      <c r="L83" s="13" t="s">
        <v>17894</v>
      </c>
      <c r="M83" s="13" t="s">
        <v>394</v>
      </c>
    </row>
    <row r="84" spans="9:13" x14ac:dyDescent="0.2">
      <c r="I84" s="13" t="s">
        <v>672</v>
      </c>
      <c r="J84" s="13" t="s">
        <v>17895</v>
      </c>
      <c r="K84" s="13" t="s">
        <v>17764</v>
      </c>
      <c r="L84" s="13" t="s">
        <v>17894</v>
      </c>
      <c r="M84" s="13" t="s">
        <v>394</v>
      </c>
    </row>
    <row r="85" spans="9:13" x14ac:dyDescent="0.2">
      <c r="I85" s="13" t="s">
        <v>17896</v>
      </c>
      <c r="J85" s="13" t="s">
        <v>17862</v>
      </c>
      <c r="K85" s="13" t="s">
        <v>17764</v>
      </c>
      <c r="L85" s="13" t="s">
        <v>17894</v>
      </c>
      <c r="M85" s="13" t="s">
        <v>17897</v>
      </c>
    </row>
    <row r="86" spans="9:13" x14ac:dyDescent="0.2">
      <c r="I86" s="13" t="s">
        <v>868</v>
      </c>
      <c r="J86" s="13" t="s">
        <v>17898</v>
      </c>
      <c r="K86" s="13" t="s">
        <v>17750</v>
      </c>
      <c r="L86" s="13" t="s">
        <v>17899</v>
      </c>
      <c r="M86" s="13" t="s">
        <v>17897</v>
      </c>
    </row>
    <row r="87" spans="9:13" x14ac:dyDescent="0.2">
      <c r="I87" s="13" t="s">
        <v>17900</v>
      </c>
      <c r="J87" s="13" t="s">
        <v>17901</v>
      </c>
      <c r="K87" s="13" t="s">
        <v>17755</v>
      </c>
      <c r="L87" s="13" t="s">
        <v>17899</v>
      </c>
      <c r="M87" s="13" t="s">
        <v>17897</v>
      </c>
    </row>
    <row r="88" spans="9:13" x14ac:dyDescent="0.2">
      <c r="I88" s="13" t="s">
        <v>17902</v>
      </c>
      <c r="J88" s="13" t="s">
        <v>17903</v>
      </c>
      <c r="K88" s="13" t="s">
        <v>17755</v>
      </c>
      <c r="L88" s="13" t="s">
        <v>17899</v>
      </c>
      <c r="M88" s="13" t="s">
        <v>17897</v>
      </c>
    </row>
    <row r="89" spans="9:13" x14ac:dyDescent="0.2">
      <c r="I89" s="13" t="s">
        <v>17904</v>
      </c>
      <c r="J89" s="13" t="s">
        <v>17905</v>
      </c>
      <c r="K89" s="13" t="s">
        <v>17755</v>
      </c>
      <c r="L89" s="13" t="s">
        <v>17899</v>
      </c>
      <c r="M89" s="13" t="s">
        <v>17897</v>
      </c>
    </row>
    <row r="90" spans="9:13" x14ac:dyDescent="0.2">
      <c r="I90" s="13" t="s">
        <v>17906</v>
      </c>
      <c r="J90" s="13" t="s">
        <v>17907</v>
      </c>
      <c r="K90" s="13" t="s">
        <v>17755</v>
      </c>
      <c r="L90" s="13" t="s">
        <v>17899</v>
      </c>
      <c r="M90" s="13" t="s">
        <v>17897</v>
      </c>
    </row>
    <row r="91" spans="9:13" x14ac:dyDescent="0.2">
      <c r="I91" s="13" t="s">
        <v>17908</v>
      </c>
      <c r="J91" s="13" t="s">
        <v>17909</v>
      </c>
      <c r="K91" s="13" t="s">
        <v>17755</v>
      </c>
      <c r="L91" s="13" t="s">
        <v>17899</v>
      </c>
      <c r="M91" s="13" t="s">
        <v>17897</v>
      </c>
    </row>
    <row r="92" spans="9:13" x14ac:dyDescent="0.2">
      <c r="I92" s="13" t="s">
        <v>17910</v>
      </c>
      <c r="J92" s="13" t="s">
        <v>17911</v>
      </c>
      <c r="K92" s="13" t="s">
        <v>17764</v>
      </c>
      <c r="L92" s="13" t="s">
        <v>17899</v>
      </c>
      <c r="M92" s="13" t="s">
        <v>17897</v>
      </c>
    </row>
    <row r="93" spans="9:13" x14ac:dyDescent="0.2">
      <c r="I93" s="13" t="s">
        <v>17912</v>
      </c>
      <c r="J93" s="13" t="s">
        <v>17913</v>
      </c>
      <c r="K93" s="13" t="s">
        <v>17764</v>
      </c>
      <c r="L93" s="13" t="s">
        <v>17899</v>
      </c>
      <c r="M93" s="13" t="s">
        <v>17897</v>
      </c>
    </row>
    <row r="94" spans="9:13" x14ac:dyDescent="0.2">
      <c r="I94" s="13" t="s">
        <v>867</v>
      </c>
      <c r="J94" s="13" t="s">
        <v>17914</v>
      </c>
      <c r="K94" s="13" t="s">
        <v>17764</v>
      </c>
      <c r="L94" s="13" t="s">
        <v>17899</v>
      </c>
      <c r="M94" s="13" t="s">
        <v>17897</v>
      </c>
    </row>
    <row r="95" spans="9:13" x14ac:dyDescent="0.2">
      <c r="I95" s="13" t="s">
        <v>891</v>
      </c>
      <c r="J95" s="13" t="s">
        <v>17915</v>
      </c>
      <c r="K95" s="13" t="s">
        <v>17750</v>
      </c>
      <c r="L95" s="13" t="s">
        <v>17916</v>
      </c>
      <c r="M95" s="13" t="s">
        <v>17897</v>
      </c>
    </row>
    <row r="96" spans="9:13" x14ac:dyDescent="0.2">
      <c r="I96" s="13" t="s">
        <v>17917</v>
      </c>
      <c r="J96" s="13" t="s">
        <v>17918</v>
      </c>
      <c r="K96" s="13" t="s">
        <v>17755</v>
      </c>
      <c r="L96" s="13" t="s">
        <v>17916</v>
      </c>
      <c r="M96" s="13" t="s">
        <v>17897</v>
      </c>
    </row>
    <row r="97" spans="9:13" x14ac:dyDescent="0.2">
      <c r="I97" s="13" t="s">
        <v>17919</v>
      </c>
      <c r="J97" s="13" t="s">
        <v>17920</v>
      </c>
      <c r="K97" s="13" t="s">
        <v>17755</v>
      </c>
      <c r="L97" s="13" t="s">
        <v>17916</v>
      </c>
      <c r="M97" s="13" t="s">
        <v>17897</v>
      </c>
    </row>
    <row r="98" spans="9:13" x14ac:dyDescent="0.2">
      <c r="I98" s="13" t="s">
        <v>17921</v>
      </c>
      <c r="J98" s="13" t="s">
        <v>17922</v>
      </c>
      <c r="K98" s="13" t="s">
        <v>17764</v>
      </c>
      <c r="L98" s="13" t="s">
        <v>17916</v>
      </c>
      <c r="M98" s="13" t="s">
        <v>17897</v>
      </c>
    </row>
    <row r="99" spans="9:13" x14ac:dyDescent="0.2">
      <c r="I99" s="13" t="s">
        <v>899</v>
      </c>
      <c r="J99" s="13" t="s">
        <v>17923</v>
      </c>
      <c r="K99" s="13" t="s">
        <v>17750</v>
      </c>
      <c r="L99" s="13" t="s">
        <v>17924</v>
      </c>
      <c r="M99" s="13" t="s">
        <v>17897</v>
      </c>
    </row>
    <row r="100" spans="9:13" x14ac:dyDescent="0.2">
      <c r="I100" s="13" t="s">
        <v>17925</v>
      </c>
      <c r="J100" s="13" t="s">
        <v>17926</v>
      </c>
      <c r="K100" s="13" t="s">
        <v>17755</v>
      </c>
      <c r="L100" s="13" t="s">
        <v>17924</v>
      </c>
      <c r="M100" s="13" t="s">
        <v>17897</v>
      </c>
    </row>
    <row r="101" spans="9:13" x14ac:dyDescent="0.2">
      <c r="I101" s="13" t="s">
        <v>17927</v>
      </c>
      <c r="J101" s="13" t="s">
        <v>17928</v>
      </c>
      <c r="K101" s="13" t="s">
        <v>17755</v>
      </c>
      <c r="L101" s="13" t="s">
        <v>17924</v>
      </c>
      <c r="M101" s="13" t="s">
        <v>17897</v>
      </c>
    </row>
    <row r="102" spans="9:13" x14ac:dyDescent="0.2">
      <c r="I102" s="13" t="s">
        <v>17929</v>
      </c>
      <c r="J102" s="13" t="s">
        <v>17930</v>
      </c>
      <c r="K102" s="13" t="s">
        <v>17755</v>
      </c>
      <c r="L102" s="13" t="s">
        <v>17924</v>
      </c>
      <c r="M102" s="13" t="s">
        <v>17897</v>
      </c>
    </row>
    <row r="103" spans="9:13" x14ac:dyDescent="0.2">
      <c r="I103" s="13" t="s">
        <v>17931</v>
      </c>
      <c r="J103" s="13" t="s">
        <v>17932</v>
      </c>
      <c r="K103" s="13" t="s">
        <v>17755</v>
      </c>
      <c r="L103" s="13" t="s">
        <v>17924</v>
      </c>
      <c r="M103" s="13" t="s">
        <v>17897</v>
      </c>
    </row>
    <row r="104" spans="9:13" x14ac:dyDescent="0.2">
      <c r="I104" s="13" t="s">
        <v>17933</v>
      </c>
      <c r="J104" s="13" t="s">
        <v>17934</v>
      </c>
      <c r="K104" s="13" t="s">
        <v>17755</v>
      </c>
      <c r="L104" s="13" t="s">
        <v>17924</v>
      </c>
      <c r="M104" s="13" t="s">
        <v>17897</v>
      </c>
    </row>
    <row r="105" spans="9:13" x14ac:dyDescent="0.2">
      <c r="I105" s="13" t="s">
        <v>905</v>
      </c>
      <c r="J105" s="13" t="s">
        <v>17935</v>
      </c>
      <c r="K105" s="13" t="s">
        <v>17764</v>
      </c>
      <c r="L105" s="13" t="s">
        <v>17924</v>
      </c>
      <c r="M105" s="13" t="s">
        <v>17897</v>
      </c>
    </row>
    <row r="106" spans="9:13" x14ac:dyDescent="0.2">
      <c r="I106" s="13" t="s">
        <v>909</v>
      </c>
      <c r="J106" s="13" t="s">
        <v>17936</v>
      </c>
      <c r="K106" s="13" t="s">
        <v>17750</v>
      </c>
      <c r="L106" s="13" t="s">
        <v>17937</v>
      </c>
      <c r="M106" s="13" t="s">
        <v>17897</v>
      </c>
    </row>
    <row r="107" spans="9:13" x14ac:dyDescent="0.2">
      <c r="I107" s="13" t="s">
        <v>17938</v>
      </c>
      <c r="J107" s="13" t="s">
        <v>17939</v>
      </c>
      <c r="K107" s="13" t="s">
        <v>17755</v>
      </c>
      <c r="L107" s="13" t="s">
        <v>17937</v>
      </c>
      <c r="M107" s="13" t="s">
        <v>17897</v>
      </c>
    </row>
    <row r="108" spans="9:13" x14ac:dyDescent="0.2">
      <c r="I108" s="13" t="s">
        <v>17940</v>
      </c>
      <c r="J108" s="13" t="s">
        <v>17941</v>
      </c>
      <c r="K108" s="13" t="s">
        <v>17755</v>
      </c>
      <c r="L108" s="13" t="s">
        <v>17937</v>
      </c>
      <c r="M108" s="13" t="s">
        <v>17897</v>
      </c>
    </row>
    <row r="109" spans="9:13" x14ac:dyDescent="0.2">
      <c r="I109" s="13" t="s">
        <v>17942</v>
      </c>
      <c r="J109" s="13" t="s">
        <v>17943</v>
      </c>
      <c r="K109" s="13" t="s">
        <v>17755</v>
      </c>
      <c r="L109" s="13" t="s">
        <v>17937</v>
      </c>
      <c r="M109" s="13" t="s">
        <v>17897</v>
      </c>
    </row>
    <row r="110" spans="9:13" x14ac:dyDescent="0.2">
      <c r="I110" s="13" t="s">
        <v>928</v>
      </c>
      <c r="J110" s="13" t="s">
        <v>17944</v>
      </c>
      <c r="K110" s="13" t="s">
        <v>17750</v>
      </c>
      <c r="L110" s="13" t="s">
        <v>17945</v>
      </c>
      <c r="M110" s="13" t="s">
        <v>17897</v>
      </c>
    </row>
    <row r="111" spans="9:13" x14ac:dyDescent="0.2">
      <c r="I111" s="13" t="s">
        <v>17946</v>
      </c>
      <c r="J111" s="13" t="s">
        <v>17947</v>
      </c>
      <c r="K111" s="13" t="s">
        <v>17764</v>
      </c>
      <c r="L111" s="13" t="s">
        <v>17945</v>
      </c>
      <c r="M111" s="13" t="s">
        <v>17897</v>
      </c>
    </row>
    <row r="112" spans="9:13" x14ac:dyDescent="0.2">
      <c r="I112" s="13" t="s">
        <v>17948</v>
      </c>
      <c r="J112" s="13" t="s">
        <v>17949</v>
      </c>
      <c r="K112" s="13" t="s">
        <v>17755</v>
      </c>
      <c r="L112" s="13" t="s">
        <v>17945</v>
      </c>
      <c r="M112" s="13" t="s">
        <v>17897</v>
      </c>
    </row>
    <row r="113" spans="9:13" x14ac:dyDescent="0.2">
      <c r="I113" s="13" t="s">
        <v>17950</v>
      </c>
      <c r="J113" s="13" t="s">
        <v>17951</v>
      </c>
      <c r="K113" s="13" t="s">
        <v>17755</v>
      </c>
      <c r="L113" s="13" t="s">
        <v>17945</v>
      </c>
      <c r="M113" s="13" t="s">
        <v>17897</v>
      </c>
    </row>
    <row r="114" spans="9:13" x14ac:dyDescent="0.2">
      <c r="I114" s="13" t="s">
        <v>17952</v>
      </c>
      <c r="J114" s="13" t="s">
        <v>17953</v>
      </c>
      <c r="K114" s="13" t="s">
        <v>17755</v>
      </c>
      <c r="L114" s="13" t="s">
        <v>17945</v>
      </c>
      <c r="M114" s="13" t="s">
        <v>17897</v>
      </c>
    </row>
    <row r="115" spans="9:13" x14ac:dyDescent="0.2">
      <c r="I115" s="13" t="s">
        <v>17954</v>
      </c>
      <c r="J115" s="13" t="s">
        <v>17955</v>
      </c>
      <c r="K115" s="13" t="s">
        <v>17755</v>
      </c>
      <c r="L115" s="13" t="s">
        <v>17945</v>
      </c>
      <c r="M115" s="13" t="s">
        <v>17897</v>
      </c>
    </row>
    <row r="116" spans="9:13" x14ac:dyDescent="0.2">
      <c r="I116" s="13" t="s">
        <v>17956</v>
      </c>
      <c r="J116" s="13" t="s">
        <v>17957</v>
      </c>
      <c r="K116" s="13" t="s">
        <v>17755</v>
      </c>
      <c r="L116" s="13" t="s">
        <v>17945</v>
      </c>
      <c r="M116" s="13" t="s">
        <v>17897</v>
      </c>
    </row>
    <row r="117" spans="9:13" x14ac:dyDescent="0.2">
      <c r="I117" s="13" t="s">
        <v>936</v>
      </c>
      <c r="J117" s="13" t="s">
        <v>17947</v>
      </c>
      <c r="K117" s="13" t="s">
        <v>17764</v>
      </c>
      <c r="L117" s="13" t="s">
        <v>17945</v>
      </c>
      <c r="M117" s="13" t="s">
        <v>17897</v>
      </c>
    </row>
    <row r="118" spans="9:13" x14ac:dyDescent="0.2">
      <c r="I118" s="13" t="s">
        <v>366</v>
      </c>
      <c r="J118" s="13" t="s">
        <v>17958</v>
      </c>
      <c r="K118" s="13" t="s">
        <v>17750</v>
      </c>
      <c r="L118" s="13" t="s">
        <v>17959</v>
      </c>
      <c r="M118" s="13" t="s">
        <v>17960</v>
      </c>
    </row>
    <row r="119" spans="9:13" x14ac:dyDescent="0.2">
      <c r="I119" s="13" t="s">
        <v>1181</v>
      </c>
      <c r="J119" s="13" t="s">
        <v>17958</v>
      </c>
      <c r="K119" s="13" t="s">
        <v>17750</v>
      </c>
      <c r="L119" s="13" t="s">
        <v>17959</v>
      </c>
      <c r="M119" s="13" t="s">
        <v>17960</v>
      </c>
    </row>
    <row r="120" spans="9:13" x14ac:dyDescent="0.2">
      <c r="I120" s="13" t="s">
        <v>1215</v>
      </c>
      <c r="J120" s="13" t="s">
        <v>17961</v>
      </c>
      <c r="K120" s="13" t="s">
        <v>17755</v>
      </c>
      <c r="L120" s="13" t="s">
        <v>17959</v>
      </c>
      <c r="M120" s="13" t="s">
        <v>17960</v>
      </c>
    </row>
    <row r="121" spans="9:13" x14ac:dyDescent="0.2">
      <c r="I121" s="13" t="s">
        <v>133</v>
      </c>
      <c r="J121" s="13" t="s">
        <v>17962</v>
      </c>
      <c r="K121" s="13" t="s">
        <v>17750</v>
      </c>
      <c r="L121" s="13" t="s">
        <v>17963</v>
      </c>
      <c r="M121" s="13" t="s">
        <v>17964</v>
      </c>
    </row>
    <row r="122" spans="9:13" x14ac:dyDescent="0.2">
      <c r="I122" s="13" t="s">
        <v>17965</v>
      </c>
      <c r="J122" s="13" t="s">
        <v>17966</v>
      </c>
      <c r="K122" s="13" t="s">
        <v>17755</v>
      </c>
      <c r="L122" s="13" t="s">
        <v>17963</v>
      </c>
      <c r="M122" s="13" t="s">
        <v>17964</v>
      </c>
    </row>
    <row r="123" spans="9:13" x14ac:dyDescent="0.2">
      <c r="I123" s="13" t="s">
        <v>17967</v>
      </c>
      <c r="J123" s="13" t="s">
        <v>17968</v>
      </c>
      <c r="K123" s="13" t="s">
        <v>17755</v>
      </c>
      <c r="L123" s="13" t="s">
        <v>17963</v>
      </c>
      <c r="M123" s="13" t="s">
        <v>17964</v>
      </c>
    </row>
    <row r="124" spans="9:13" x14ac:dyDescent="0.2">
      <c r="I124" s="13" t="s">
        <v>195</v>
      </c>
      <c r="J124" s="13" t="s">
        <v>17969</v>
      </c>
      <c r="K124" s="13" t="s">
        <v>17764</v>
      </c>
      <c r="L124" s="13" t="s">
        <v>17963</v>
      </c>
      <c r="M124" s="13" t="s">
        <v>17964</v>
      </c>
    </row>
    <row r="125" spans="9:13" x14ac:dyDescent="0.2">
      <c r="I125" s="13" t="s">
        <v>172</v>
      </c>
      <c r="J125" s="13" t="s">
        <v>17970</v>
      </c>
      <c r="K125" s="13" t="s">
        <v>17764</v>
      </c>
      <c r="L125" s="13" t="s">
        <v>17963</v>
      </c>
      <c r="M125" s="13" t="s">
        <v>17964</v>
      </c>
    </row>
    <row r="126" spans="9:13" x14ac:dyDescent="0.2">
      <c r="I126" s="13" t="s">
        <v>228</v>
      </c>
      <c r="J126" s="13" t="s">
        <v>17971</v>
      </c>
      <c r="K126" s="13" t="s">
        <v>17750</v>
      </c>
      <c r="L126" s="13" t="s">
        <v>17972</v>
      </c>
      <c r="M126" s="13" t="s">
        <v>17964</v>
      </c>
    </row>
    <row r="127" spans="9:13" x14ac:dyDescent="0.2">
      <c r="I127" s="13" t="s">
        <v>228</v>
      </c>
      <c r="J127" s="13" t="s">
        <v>17973</v>
      </c>
      <c r="K127" s="13" t="s">
        <v>17755</v>
      </c>
      <c r="L127" s="13" t="s">
        <v>17972</v>
      </c>
      <c r="M127" s="13" t="s">
        <v>17964</v>
      </c>
    </row>
    <row r="128" spans="9:13" x14ac:dyDescent="0.2">
      <c r="I128" s="13" t="s">
        <v>1207</v>
      </c>
      <c r="J128" s="13" t="s">
        <v>17973</v>
      </c>
      <c r="K128" s="13" t="s">
        <v>17755</v>
      </c>
      <c r="L128" s="13" t="s">
        <v>17972</v>
      </c>
      <c r="M128" s="13" t="s">
        <v>17964</v>
      </c>
    </row>
    <row r="129" spans="9:13" x14ac:dyDescent="0.2">
      <c r="I129" s="13" t="s">
        <v>245</v>
      </c>
      <c r="J129" s="13" t="s">
        <v>17974</v>
      </c>
      <c r="K129" s="13" t="s">
        <v>17750</v>
      </c>
      <c r="L129" s="13" t="s">
        <v>17975</v>
      </c>
      <c r="M129" s="13" t="s">
        <v>17964</v>
      </c>
    </row>
    <row r="130" spans="9:13" x14ac:dyDescent="0.2">
      <c r="I130" s="13" t="s">
        <v>17976</v>
      </c>
      <c r="J130" s="13" t="s">
        <v>17977</v>
      </c>
      <c r="K130" s="13" t="s">
        <v>17755</v>
      </c>
      <c r="L130" s="13" t="s">
        <v>17975</v>
      </c>
      <c r="M130" s="13" t="s">
        <v>17964</v>
      </c>
    </row>
    <row r="131" spans="9:13" x14ac:dyDescent="0.2">
      <c r="I131" s="13" t="s">
        <v>17978</v>
      </c>
      <c r="J131" s="13" t="s">
        <v>17979</v>
      </c>
      <c r="K131" s="13" t="s">
        <v>17755</v>
      </c>
      <c r="L131" s="13" t="s">
        <v>17975</v>
      </c>
      <c r="M131" s="13" t="s">
        <v>17964</v>
      </c>
    </row>
    <row r="132" spans="9:13" x14ac:dyDescent="0.2">
      <c r="I132" s="13" t="s">
        <v>252</v>
      </c>
      <c r="J132" s="13" t="s">
        <v>17980</v>
      </c>
      <c r="K132" s="13" t="s">
        <v>17764</v>
      </c>
      <c r="L132" s="13" t="s">
        <v>17975</v>
      </c>
      <c r="M132" s="13" t="s">
        <v>17964</v>
      </c>
    </row>
    <row r="133" spans="9:13" x14ac:dyDescent="0.2">
      <c r="I133" s="13" t="s">
        <v>268</v>
      </c>
      <c r="J133" s="13" t="s">
        <v>17981</v>
      </c>
      <c r="K133" s="13" t="s">
        <v>17750</v>
      </c>
      <c r="L133" s="13" t="s">
        <v>17982</v>
      </c>
      <c r="M133" s="13" t="s">
        <v>17964</v>
      </c>
    </row>
    <row r="134" spans="9:13" x14ac:dyDescent="0.2">
      <c r="I134" s="13" t="s">
        <v>17983</v>
      </c>
      <c r="J134" s="13" t="s">
        <v>17984</v>
      </c>
      <c r="K134" s="13" t="s">
        <v>17755</v>
      </c>
      <c r="L134" s="13" t="s">
        <v>17982</v>
      </c>
      <c r="M134" s="13" t="s">
        <v>17964</v>
      </c>
    </row>
    <row r="135" spans="9:13" x14ac:dyDescent="0.2">
      <c r="I135" s="13" t="s">
        <v>17985</v>
      </c>
      <c r="J135" s="13" t="s">
        <v>17986</v>
      </c>
      <c r="K135" s="13" t="s">
        <v>17755</v>
      </c>
      <c r="L135" s="13" t="s">
        <v>17982</v>
      </c>
      <c r="M135" s="13" t="s">
        <v>17964</v>
      </c>
    </row>
    <row r="136" spans="9:13" x14ac:dyDescent="0.2">
      <c r="I136" s="13" t="s">
        <v>17987</v>
      </c>
      <c r="J136" s="13" t="s">
        <v>17986</v>
      </c>
      <c r="K136" s="13" t="s">
        <v>17755</v>
      </c>
      <c r="L136" s="13" t="s">
        <v>17982</v>
      </c>
      <c r="M136" s="13" t="s">
        <v>17964</v>
      </c>
    </row>
    <row r="137" spans="9:13" x14ac:dyDescent="0.2">
      <c r="I137" s="13" t="s">
        <v>280</v>
      </c>
      <c r="J137" s="13" t="s">
        <v>17988</v>
      </c>
      <c r="K137" s="13" t="s">
        <v>17750</v>
      </c>
      <c r="L137" s="13" t="s">
        <v>17989</v>
      </c>
      <c r="M137" s="13" t="s">
        <v>17964</v>
      </c>
    </row>
    <row r="138" spans="9:13" x14ac:dyDescent="0.2">
      <c r="I138" s="13" t="s">
        <v>284</v>
      </c>
      <c r="J138" s="13" t="s">
        <v>17990</v>
      </c>
      <c r="K138" s="13" t="s">
        <v>17755</v>
      </c>
      <c r="L138" s="13" t="s">
        <v>17989</v>
      </c>
      <c r="M138" s="13" t="s">
        <v>17964</v>
      </c>
    </row>
    <row r="139" spans="9:13" x14ac:dyDescent="0.2">
      <c r="I139" s="13" t="s">
        <v>294</v>
      </c>
      <c r="J139" s="13" t="s">
        <v>17991</v>
      </c>
      <c r="K139" s="13" t="s">
        <v>17750</v>
      </c>
      <c r="L139" s="13" t="s">
        <v>17992</v>
      </c>
      <c r="M139" s="13" t="s">
        <v>17993</v>
      </c>
    </row>
    <row r="140" spans="9:13" x14ac:dyDescent="0.2">
      <c r="I140" s="13" t="s">
        <v>1210</v>
      </c>
      <c r="J140" s="13" t="s">
        <v>17994</v>
      </c>
      <c r="K140" s="13" t="s">
        <v>17755</v>
      </c>
      <c r="L140" s="13" t="s">
        <v>17992</v>
      </c>
      <c r="M140" s="13" t="s">
        <v>17993</v>
      </c>
    </row>
    <row r="141" spans="9:13" x14ac:dyDescent="0.2">
      <c r="I141" s="13" t="s">
        <v>312</v>
      </c>
      <c r="J141" s="13" t="s">
        <v>17995</v>
      </c>
      <c r="K141" s="13" t="s">
        <v>17750</v>
      </c>
      <c r="L141" s="13" t="s">
        <v>17996</v>
      </c>
      <c r="M141" s="13" t="s">
        <v>17993</v>
      </c>
    </row>
    <row r="142" spans="9:13" x14ac:dyDescent="0.2">
      <c r="I142" s="13" t="s">
        <v>338</v>
      </c>
      <c r="J142" s="13" t="s">
        <v>17997</v>
      </c>
      <c r="K142" s="13" t="s">
        <v>17750</v>
      </c>
      <c r="L142" s="13" t="s">
        <v>17998</v>
      </c>
      <c r="M142" s="13" t="s">
        <v>17993</v>
      </c>
    </row>
    <row r="143" spans="9:13" x14ac:dyDescent="0.2">
      <c r="I143" s="13" t="s">
        <v>357</v>
      </c>
      <c r="J143" s="13" t="s">
        <v>17999</v>
      </c>
      <c r="K143" s="13" t="s">
        <v>17750</v>
      </c>
      <c r="L143" s="13" t="s">
        <v>18000</v>
      </c>
      <c r="M143" s="13" t="s">
        <v>17993</v>
      </c>
    </row>
    <row r="144" spans="9:13" x14ac:dyDescent="0.2">
      <c r="I144" s="13" t="s">
        <v>18001</v>
      </c>
      <c r="J144" s="13" t="s">
        <v>18002</v>
      </c>
      <c r="K144" s="13" t="s">
        <v>17755</v>
      </c>
      <c r="L144" s="13" t="s">
        <v>18000</v>
      </c>
      <c r="M144" s="13" t="s">
        <v>17993</v>
      </c>
    </row>
    <row r="145" spans="9:13" x14ac:dyDescent="0.2">
      <c r="I145" s="22" t="s">
        <v>389</v>
      </c>
      <c r="J145" s="20" t="s">
        <v>18003</v>
      </c>
      <c r="K145" s="13" t="s">
        <v>17750</v>
      </c>
      <c r="L145" s="20" t="s">
        <v>18004</v>
      </c>
      <c r="M145" s="13" t="s">
        <v>18005</v>
      </c>
    </row>
    <row r="146" spans="9:13" x14ac:dyDescent="0.2">
      <c r="I146" s="22" t="s">
        <v>410</v>
      </c>
      <c r="J146" s="20" t="s">
        <v>18006</v>
      </c>
      <c r="K146" s="13" t="s">
        <v>17750</v>
      </c>
      <c r="L146" s="20" t="s">
        <v>18007</v>
      </c>
      <c r="M146" s="13" t="s">
        <v>18005</v>
      </c>
    </row>
    <row r="147" spans="9:13" x14ac:dyDescent="0.2">
      <c r="I147" s="22" t="s">
        <v>420</v>
      </c>
      <c r="J147" s="20" t="s">
        <v>18008</v>
      </c>
      <c r="K147" s="13" t="s">
        <v>17750</v>
      </c>
      <c r="L147" s="20" t="s">
        <v>18009</v>
      </c>
      <c r="M147" s="13" t="s">
        <v>18005</v>
      </c>
    </row>
    <row r="148" spans="9:13" x14ac:dyDescent="0.2">
      <c r="I148" s="22" t="s">
        <v>1124</v>
      </c>
      <c r="J148" s="20" t="s">
        <v>18010</v>
      </c>
      <c r="K148" s="13" t="s">
        <v>17750</v>
      </c>
      <c r="L148" s="20" t="s">
        <v>18011</v>
      </c>
      <c r="M148" s="13" t="s">
        <v>18012</v>
      </c>
    </row>
    <row r="149" spans="9:13" x14ac:dyDescent="0.2">
      <c r="I149" s="22" t="s">
        <v>436</v>
      </c>
      <c r="J149" s="20" t="s">
        <v>18013</v>
      </c>
      <c r="K149" s="13" t="s">
        <v>17750</v>
      </c>
      <c r="L149" s="20" t="s">
        <v>18014</v>
      </c>
      <c r="M149" s="13" t="s">
        <v>18012</v>
      </c>
    </row>
    <row r="150" spans="9:13" x14ac:dyDescent="0.2">
      <c r="I150" s="22" t="s">
        <v>441</v>
      </c>
      <c r="J150" s="20" t="s">
        <v>18015</v>
      </c>
      <c r="K150" s="13" t="s">
        <v>17750</v>
      </c>
      <c r="L150" s="20" t="s">
        <v>18016</v>
      </c>
      <c r="M150" s="13" t="s">
        <v>18012</v>
      </c>
    </row>
    <row r="151" spans="9:13" x14ac:dyDescent="0.2">
      <c r="I151" s="22" t="s">
        <v>447</v>
      </c>
      <c r="J151" s="20" t="s">
        <v>18017</v>
      </c>
      <c r="K151" s="13" t="s">
        <v>17750</v>
      </c>
      <c r="L151" s="20" t="s">
        <v>18018</v>
      </c>
      <c r="M151" s="13" t="s">
        <v>18012</v>
      </c>
    </row>
    <row r="152" spans="9:13" x14ac:dyDescent="0.2">
      <c r="I152" s="22" t="s">
        <v>1271</v>
      </c>
      <c r="J152" s="20" t="s">
        <v>18017</v>
      </c>
      <c r="K152" s="13" t="s">
        <v>17750</v>
      </c>
      <c r="L152" s="20" t="s">
        <v>18018</v>
      </c>
      <c r="M152" s="13" t="s">
        <v>18012</v>
      </c>
    </row>
    <row r="153" spans="9:13" x14ac:dyDescent="0.2">
      <c r="I153" s="20" t="s">
        <v>432</v>
      </c>
      <c r="J153" s="20" t="s">
        <v>18019</v>
      </c>
      <c r="K153" s="13" t="s">
        <v>17750</v>
      </c>
      <c r="L153" s="20" t="s">
        <v>18020</v>
      </c>
      <c r="M153" s="13" t="s">
        <v>18012</v>
      </c>
    </row>
  </sheetData>
  <sortState ref="B2:C44">
    <sortCondition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</vt:lpstr>
      <vt:lpstr>DATA JUAL</vt:lpstr>
      <vt:lpstr>TOTJLPT</vt:lpstr>
      <vt:lpstr>Kode Sales</vt:lpstr>
      <vt:lpstr>Code Dealer</vt:lpstr>
      <vt:lpstr>Database</vt:lpstr>
      <vt:lpstr>LOMAR23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userpc</dc:creator>
  <cp:lastModifiedBy>user</cp:lastModifiedBy>
  <dcterms:created xsi:type="dcterms:W3CDTF">2021-12-01T03:51:39Z</dcterms:created>
  <dcterms:modified xsi:type="dcterms:W3CDTF">2023-03-27T01:17:15Z</dcterms:modified>
</cp:coreProperties>
</file>